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AYCHUDELL\PKT - Copy 2\05 HONG\2025\CÔNG NỢ\WINCOMMERCE\Hàng trả\Tháng 8\"/>
    </mc:Choice>
  </mc:AlternateContent>
  <bookViews>
    <workbookView xWindow="0" yWindow="0" windowWidth="24000" windowHeight="9330"/>
  </bookViews>
  <sheets>
    <sheet name="WIN" sheetId="1" r:id="rId1"/>
    <sheet name="mã đối tượng" sheetId="3" state="hidden" r:id="rId2"/>
    <sheet name="Vat_tu__hang_hoa__dich_vu" sheetId="4" state="hidden" r:id="rId3"/>
    <sheet name="Sheet2" sheetId="2" state="hidden" r:id="rId4"/>
    <sheet name=" IP CONG THUC (2)" sheetId="5" state="hidden" r:id="rId5"/>
    <sheet name="Sheet1" sheetId="6" state="hidden" r:id="rId6"/>
    <sheet name="Data" sheetId="7" state="hidden" r:id="rId7"/>
  </sheets>
  <externalReferences>
    <externalReference r:id="rId8"/>
    <externalReference r:id="rId9"/>
  </externalReferences>
  <definedNames>
    <definedName name="_xlnm._FilterDatabase" localSheetId="4" hidden="1">' IP CONG THUC (2)'!$A$1:$HX$1</definedName>
    <definedName name="_xlnm._FilterDatabase" localSheetId="6" hidden="1">Data!$A$1:$AC$117</definedName>
    <definedName name="_xlnm._FilterDatabase" localSheetId="1" hidden="1">'mã đối tượng'!$B$1:$G$64</definedName>
    <definedName name="_xlnm._FilterDatabase" localSheetId="5" hidden="1">Sheet1!$A$1:$AA$177</definedName>
    <definedName name="_xlnm._FilterDatabase" localSheetId="0" hidden="1">WIN!$A$1:$XEF$8773</definedName>
    <definedName name="SAVoucher" localSheetId="4">' IP CONG THUC (2)'!#REF!</definedName>
    <definedName name="SAVoucher" localSheetId="1">#REF!</definedName>
    <definedName name="SAVoucher">#REF!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2" i="1"/>
  <c r="M117" i="7"/>
  <c r="A117" i="7"/>
  <c r="M116" i="7"/>
  <c r="A116" i="7"/>
  <c r="M115" i="7"/>
  <c r="A115" i="7"/>
  <c r="M114" i="7"/>
  <c r="A114" i="7"/>
  <c r="M113" i="7"/>
  <c r="A113" i="7"/>
  <c r="M112" i="7"/>
  <c r="C46" i="6" s="1"/>
  <c r="A112" i="7"/>
  <c r="A111" i="7"/>
  <c r="M110" i="7"/>
  <c r="A110" i="7"/>
  <c r="M109" i="7"/>
  <c r="A109" i="7"/>
  <c r="M108" i="7"/>
  <c r="A108" i="7"/>
  <c r="M107" i="7"/>
  <c r="A107" i="7"/>
  <c r="M106" i="7"/>
  <c r="C167" i="6" s="1"/>
  <c r="A106" i="7"/>
  <c r="A105" i="7"/>
  <c r="M104" i="7"/>
  <c r="A104" i="7"/>
  <c r="M103" i="7"/>
  <c r="A103" i="7"/>
  <c r="M102" i="7"/>
  <c r="A102" i="7"/>
  <c r="M101" i="7"/>
  <c r="A101" i="7"/>
  <c r="M100" i="7"/>
  <c r="A100" i="7"/>
  <c r="M99" i="7"/>
  <c r="C163" i="6" s="1"/>
  <c r="A99" i="7"/>
  <c r="M98" i="7"/>
  <c r="A98" i="7"/>
  <c r="M97" i="7"/>
  <c r="A97" i="7"/>
  <c r="M96" i="7"/>
  <c r="A96" i="7"/>
  <c r="M95" i="7"/>
  <c r="A95" i="7"/>
  <c r="M94" i="7"/>
  <c r="A94" i="7"/>
  <c r="M93" i="7"/>
  <c r="C120" i="6" s="1"/>
  <c r="A93" i="7"/>
  <c r="M92" i="7"/>
  <c r="A92" i="7"/>
  <c r="M91" i="7"/>
  <c r="A91" i="7"/>
  <c r="M90" i="7"/>
  <c r="A90" i="7"/>
  <c r="M89" i="7"/>
  <c r="A89" i="7"/>
  <c r="A88" i="7"/>
  <c r="A87" i="7"/>
  <c r="M86" i="7"/>
  <c r="C39" i="6" s="1"/>
  <c r="A86" i="7"/>
  <c r="M85" i="7"/>
  <c r="A85" i="7"/>
  <c r="M84" i="7"/>
  <c r="A84" i="7"/>
  <c r="M83" i="7"/>
  <c r="A83" i="7"/>
  <c r="M82" i="7"/>
  <c r="A82" i="7"/>
  <c r="M81" i="7"/>
  <c r="A81" i="7"/>
  <c r="M80" i="7"/>
  <c r="C55" i="6" s="1"/>
  <c r="A80" i="7"/>
  <c r="A79" i="7"/>
  <c r="M78" i="7"/>
  <c r="A78" i="7"/>
  <c r="M77" i="7"/>
  <c r="A77" i="7"/>
  <c r="M76" i="7"/>
  <c r="A76" i="7"/>
  <c r="M75" i="7"/>
  <c r="A75" i="7"/>
  <c r="M74" i="7"/>
  <c r="A74" i="7"/>
  <c r="M73" i="7"/>
  <c r="C40" i="6" s="1"/>
  <c r="A73" i="7"/>
  <c r="M72" i="7"/>
  <c r="A72" i="7"/>
  <c r="M71" i="7"/>
  <c r="A71" i="7"/>
  <c r="M70" i="7"/>
  <c r="A70" i="7"/>
  <c r="M69" i="7"/>
  <c r="A69" i="7"/>
  <c r="M68" i="7"/>
  <c r="A68" i="7"/>
  <c r="M67" i="7"/>
  <c r="C68" i="6" s="1"/>
  <c r="A67" i="7"/>
  <c r="A66" i="7"/>
  <c r="M65" i="7"/>
  <c r="A65" i="7"/>
  <c r="M64" i="7"/>
  <c r="A64" i="7"/>
  <c r="A63" i="7"/>
  <c r="M62" i="7"/>
  <c r="A62" i="7"/>
  <c r="M61" i="7"/>
  <c r="A61" i="7"/>
  <c r="M60" i="7"/>
  <c r="C162" i="6" s="1"/>
  <c r="A60" i="7"/>
  <c r="M59" i="7"/>
  <c r="A59" i="7"/>
  <c r="M58" i="7"/>
  <c r="A58" i="7"/>
  <c r="M57" i="7"/>
  <c r="A57" i="7"/>
  <c r="M56" i="7"/>
  <c r="A56" i="7"/>
  <c r="A55" i="7"/>
  <c r="M54" i="7"/>
  <c r="C59" i="6" s="1"/>
  <c r="A54" i="7"/>
  <c r="M53" i="7"/>
  <c r="A53" i="7"/>
  <c r="M52" i="7"/>
  <c r="A52" i="7"/>
  <c r="M51" i="7"/>
  <c r="A51" i="7"/>
  <c r="M50" i="7"/>
  <c r="A50" i="7"/>
  <c r="M49" i="7"/>
  <c r="A49" i="7"/>
  <c r="M48" i="7"/>
  <c r="C12" i="6" s="1"/>
  <c r="A48" i="7"/>
  <c r="M47" i="7"/>
  <c r="A47" i="7"/>
  <c r="M46" i="7"/>
  <c r="A46" i="7"/>
  <c r="M45" i="7"/>
  <c r="A45" i="7"/>
  <c r="M44" i="7"/>
  <c r="A44" i="7"/>
  <c r="M43" i="7"/>
  <c r="A43" i="7"/>
  <c r="M42" i="7"/>
  <c r="C21" i="6" s="1"/>
  <c r="A42" i="7"/>
  <c r="M41" i="7"/>
  <c r="A41" i="7"/>
  <c r="M40" i="7"/>
  <c r="A40" i="7"/>
  <c r="M39" i="7"/>
  <c r="A39" i="7"/>
  <c r="M38" i="7"/>
  <c r="A38" i="7"/>
  <c r="M37" i="7"/>
  <c r="A37" i="7"/>
  <c r="M36" i="7"/>
  <c r="C135" i="6" s="1"/>
  <c r="A36" i="7"/>
  <c r="M35" i="7"/>
  <c r="A35" i="7"/>
  <c r="M34" i="7"/>
  <c r="A34" i="7"/>
  <c r="M33" i="7"/>
  <c r="A33" i="7"/>
  <c r="M32" i="7"/>
  <c r="A32" i="7"/>
  <c r="M31" i="7"/>
  <c r="A31" i="7"/>
  <c r="M30" i="7"/>
  <c r="C45" i="6" s="1"/>
  <c r="A30" i="7"/>
  <c r="M29" i="7"/>
  <c r="A29" i="7"/>
  <c r="M28" i="7"/>
  <c r="A28" i="7"/>
  <c r="M27" i="7"/>
  <c r="A27" i="7"/>
  <c r="M26" i="7"/>
  <c r="A26" i="7"/>
  <c r="M25" i="7"/>
  <c r="A25" i="7"/>
  <c r="M24" i="7"/>
  <c r="C8" i="6" s="1"/>
  <c r="A24" i="7"/>
  <c r="M23" i="7"/>
  <c r="A23" i="7"/>
  <c r="M22" i="7"/>
  <c r="A22" i="7"/>
  <c r="M21" i="7"/>
  <c r="A21" i="7"/>
  <c r="M20" i="7"/>
  <c r="A20" i="7"/>
  <c r="M19" i="7"/>
  <c r="A19" i="7"/>
  <c r="M18" i="7"/>
  <c r="C25" i="6" s="1"/>
  <c r="A18" i="7"/>
  <c r="M17" i="7"/>
  <c r="A17" i="7"/>
  <c r="M16" i="7"/>
  <c r="A16" i="7"/>
  <c r="M15" i="7"/>
  <c r="A15" i="7"/>
  <c r="M14" i="7"/>
  <c r="A14" i="7"/>
  <c r="M13" i="7"/>
  <c r="A13" i="7"/>
  <c r="M12" i="7"/>
  <c r="C90" i="6" s="1"/>
  <c r="A12" i="7"/>
  <c r="M11" i="7"/>
  <c r="A11" i="7"/>
  <c r="M10" i="7"/>
  <c r="A10" i="7"/>
  <c r="M9" i="7"/>
  <c r="A9" i="7"/>
  <c r="M8" i="7"/>
  <c r="A8" i="7"/>
  <c r="M7" i="7"/>
  <c r="A7" i="7"/>
  <c r="M6" i="7"/>
  <c r="C149" i="6" s="1"/>
  <c r="A6" i="7"/>
  <c r="M5" i="7"/>
  <c r="A5" i="7"/>
  <c r="M4" i="7"/>
  <c r="A4" i="7"/>
  <c r="M3" i="7"/>
  <c r="A3" i="7"/>
  <c r="M2" i="7"/>
  <c r="A2" i="7"/>
  <c r="E177" i="6"/>
  <c r="C177" i="6"/>
  <c r="A177" i="6"/>
  <c r="E176" i="6"/>
  <c r="C176" i="6"/>
  <c r="A176" i="6"/>
  <c r="E175" i="6"/>
  <c r="C175" i="6"/>
  <c r="A175" i="6"/>
  <c r="E174" i="6"/>
  <c r="C174" i="6"/>
  <c r="A174" i="6"/>
  <c r="E173" i="6"/>
  <c r="C173" i="6"/>
  <c r="A173" i="6"/>
  <c r="E172" i="6"/>
  <c r="C172" i="6"/>
  <c r="A172" i="6"/>
  <c r="E171" i="6"/>
  <c r="C171" i="6"/>
  <c r="A171" i="6"/>
  <c r="E170" i="6"/>
  <c r="C170" i="6"/>
  <c r="A170" i="6"/>
  <c r="E169" i="6"/>
  <c r="C169" i="6"/>
  <c r="A169" i="6"/>
  <c r="E168" i="6"/>
  <c r="C168" i="6"/>
  <c r="A168" i="6"/>
  <c r="E167" i="6"/>
  <c r="A167" i="6"/>
  <c r="E166" i="6"/>
  <c r="A166" i="6"/>
  <c r="E165" i="6"/>
  <c r="C165" i="6"/>
  <c r="A165" i="6"/>
  <c r="E164" i="6"/>
  <c r="C164" i="6"/>
  <c r="A164" i="6"/>
  <c r="E163" i="6"/>
  <c r="A163" i="6"/>
  <c r="E162" i="6"/>
  <c r="A162" i="6"/>
  <c r="E161" i="6"/>
  <c r="C161" i="6"/>
  <c r="A161" i="6"/>
  <c r="E160" i="6"/>
  <c r="C160" i="6"/>
  <c r="A160" i="6"/>
  <c r="E159" i="6"/>
  <c r="C159" i="6"/>
  <c r="A159" i="6"/>
  <c r="E158" i="6"/>
  <c r="C158" i="6"/>
  <c r="A158" i="6"/>
  <c r="E157" i="6"/>
  <c r="C157" i="6"/>
  <c r="A157" i="6"/>
  <c r="E156" i="6"/>
  <c r="C156" i="6"/>
  <c r="A156" i="6"/>
  <c r="E155" i="6"/>
  <c r="C155" i="6"/>
  <c r="A155" i="6"/>
  <c r="E154" i="6"/>
  <c r="C154" i="6"/>
  <c r="A154" i="6"/>
  <c r="E153" i="6"/>
  <c r="C153" i="6"/>
  <c r="A153" i="6"/>
  <c r="E152" i="6"/>
  <c r="C152" i="6"/>
  <c r="A152" i="6"/>
  <c r="E151" i="6"/>
  <c r="C151" i="6"/>
  <c r="A151" i="6"/>
  <c r="E150" i="6"/>
  <c r="C150" i="6"/>
  <c r="A150" i="6"/>
  <c r="E149" i="6"/>
  <c r="A149" i="6"/>
  <c r="E148" i="6"/>
  <c r="C148" i="6"/>
  <c r="A148" i="6"/>
  <c r="E147" i="6"/>
  <c r="C147" i="6"/>
  <c r="A147" i="6"/>
  <c r="E146" i="6"/>
  <c r="C146" i="6"/>
  <c r="A146" i="6"/>
  <c r="E145" i="6"/>
  <c r="C145" i="6"/>
  <c r="A145" i="6"/>
  <c r="E144" i="6"/>
  <c r="C144" i="6"/>
  <c r="A144" i="6"/>
  <c r="E143" i="6"/>
  <c r="C143" i="6"/>
  <c r="A143" i="6"/>
  <c r="E142" i="6"/>
  <c r="C142" i="6"/>
  <c r="A142" i="6"/>
  <c r="E141" i="6"/>
  <c r="C141" i="6"/>
  <c r="A141" i="6"/>
  <c r="E140" i="6"/>
  <c r="C140" i="6"/>
  <c r="A140" i="6"/>
  <c r="E139" i="6"/>
  <c r="C139" i="6"/>
  <c r="A139" i="6"/>
  <c r="E138" i="6"/>
  <c r="C138" i="6"/>
  <c r="A138" i="6"/>
  <c r="E137" i="6"/>
  <c r="C137" i="6"/>
  <c r="A137" i="6"/>
  <c r="E136" i="6"/>
  <c r="C136" i="6"/>
  <c r="A136" i="6"/>
  <c r="E135" i="6"/>
  <c r="A135" i="6"/>
  <c r="E134" i="6"/>
  <c r="A134" i="6"/>
  <c r="E133" i="6"/>
  <c r="C133" i="6"/>
  <c r="A133" i="6"/>
  <c r="E132" i="6"/>
  <c r="C132" i="6"/>
  <c r="A132" i="6"/>
  <c r="E131" i="6"/>
  <c r="C131" i="6"/>
  <c r="A131" i="6"/>
  <c r="E130" i="6"/>
  <c r="C130" i="6"/>
  <c r="A130" i="6"/>
  <c r="E129" i="6"/>
  <c r="C129" i="6"/>
  <c r="A129" i="6"/>
  <c r="E128" i="6"/>
  <c r="C128" i="6"/>
  <c r="A128" i="6"/>
  <c r="E127" i="6"/>
  <c r="C127" i="6"/>
  <c r="A127" i="6"/>
  <c r="E126" i="6"/>
  <c r="C126" i="6"/>
  <c r="A126" i="6"/>
  <c r="E125" i="6"/>
  <c r="C125" i="6"/>
  <c r="A125" i="6"/>
  <c r="E124" i="6"/>
  <c r="C124" i="6"/>
  <c r="A124" i="6"/>
  <c r="E123" i="6"/>
  <c r="C123" i="6"/>
  <c r="A123" i="6"/>
  <c r="E122" i="6"/>
  <c r="C122" i="6"/>
  <c r="A122" i="6"/>
  <c r="E121" i="6"/>
  <c r="C121" i="6"/>
  <c r="A121" i="6"/>
  <c r="E120" i="6"/>
  <c r="A120" i="6"/>
  <c r="E119" i="6"/>
  <c r="C119" i="6"/>
  <c r="A119" i="6"/>
  <c r="E118" i="6"/>
  <c r="C118" i="6"/>
  <c r="A118" i="6"/>
  <c r="E117" i="6"/>
  <c r="C117" i="6"/>
  <c r="A117" i="6"/>
  <c r="E116" i="6"/>
  <c r="C116" i="6"/>
  <c r="A116" i="6"/>
  <c r="E115" i="6"/>
  <c r="C115" i="6"/>
  <c r="A115" i="6"/>
  <c r="E114" i="6"/>
  <c r="C114" i="6"/>
  <c r="A114" i="6"/>
  <c r="E113" i="6"/>
  <c r="C113" i="6"/>
  <c r="A113" i="6"/>
  <c r="E112" i="6"/>
  <c r="C112" i="6"/>
  <c r="A112" i="6"/>
  <c r="E111" i="6"/>
  <c r="C111" i="6"/>
  <c r="A111" i="6"/>
  <c r="E110" i="6"/>
  <c r="C110" i="6"/>
  <c r="A110" i="6"/>
  <c r="E109" i="6"/>
  <c r="C109" i="6"/>
  <c r="A109" i="6"/>
  <c r="E108" i="6"/>
  <c r="C108" i="6"/>
  <c r="A108" i="6"/>
  <c r="E107" i="6"/>
  <c r="C107" i="6"/>
  <c r="A107" i="6"/>
  <c r="E106" i="6"/>
  <c r="C106" i="6"/>
  <c r="A106" i="6"/>
  <c r="E105" i="6"/>
  <c r="C105" i="6"/>
  <c r="A105" i="6"/>
  <c r="E104" i="6"/>
  <c r="C104" i="6"/>
  <c r="A104" i="6"/>
  <c r="E103" i="6"/>
  <c r="C103" i="6"/>
  <c r="A103" i="6"/>
  <c r="E102" i="6"/>
  <c r="C102" i="6"/>
  <c r="A102" i="6"/>
  <c r="E101" i="6"/>
  <c r="C101" i="6"/>
  <c r="A101" i="6"/>
  <c r="E100" i="6"/>
  <c r="C100" i="6"/>
  <c r="A100" i="6"/>
  <c r="E99" i="6"/>
  <c r="C99" i="6"/>
  <c r="A99" i="6"/>
  <c r="E98" i="6"/>
  <c r="C98" i="6"/>
  <c r="A98" i="6"/>
  <c r="E97" i="6"/>
  <c r="C97" i="6"/>
  <c r="A97" i="6"/>
  <c r="E96" i="6"/>
  <c r="C96" i="6"/>
  <c r="A96" i="6"/>
  <c r="E95" i="6"/>
  <c r="C95" i="6"/>
  <c r="A95" i="6"/>
  <c r="E94" i="6"/>
  <c r="C94" i="6"/>
  <c r="A94" i="6"/>
  <c r="E93" i="6"/>
  <c r="C93" i="6"/>
  <c r="A93" i="6"/>
  <c r="E92" i="6"/>
  <c r="C92" i="6"/>
  <c r="A92" i="6"/>
  <c r="E91" i="6"/>
  <c r="C91" i="6"/>
  <c r="A91" i="6"/>
  <c r="E90" i="6"/>
  <c r="A90" i="6"/>
  <c r="E89" i="6"/>
  <c r="A89" i="6"/>
  <c r="E88" i="6"/>
  <c r="C88" i="6"/>
  <c r="A88" i="6"/>
  <c r="E87" i="6"/>
  <c r="C87" i="6"/>
  <c r="A87" i="6"/>
  <c r="E86" i="6"/>
  <c r="C86" i="6"/>
  <c r="A86" i="6"/>
  <c r="E85" i="6"/>
  <c r="C85" i="6"/>
  <c r="A85" i="6"/>
  <c r="E84" i="6"/>
  <c r="C84" i="6"/>
  <c r="A84" i="6"/>
  <c r="E83" i="6"/>
  <c r="C83" i="6"/>
  <c r="A83" i="6"/>
  <c r="E82" i="6"/>
  <c r="C82" i="6"/>
  <c r="A82" i="6"/>
  <c r="E81" i="6"/>
  <c r="C81" i="6"/>
  <c r="A81" i="6"/>
  <c r="E80" i="6"/>
  <c r="C80" i="6"/>
  <c r="A80" i="6"/>
  <c r="E79" i="6"/>
  <c r="C79" i="6"/>
  <c r="A79" i="6"/>
  <c r="E78" i="6"/>
  <c r="C78" i="6"/>
  <c r="A78" i="6"/>
  <c r="E77" i="6"/>
  <c r="C77" i="6"/>
  <c r="A77" i="6"/>
  <c r="E76" i="6"/>
  <c r="C76" i="6"/>
  <c r="A76" i="6"/>
  <c r="E75" i="6"/>
  <c r="C75" i="6"/>
  <c r="A75" i="6"/>
  <c r="E74" i="6"/>
  <c r="C74" i="6"/>
  <c r="A74" i="6"/>
  <c r="E73" i="6"/>
  <c r="C73" i="6"/>
  <c r="A73" i="6"/>
  <c r="E72" i="6"/>
  <c r="C72" i="6"/>
  <c r="A72" i="6"/>
  <c r="E71" i="6"/>
  <c r="C71" i="6"/>
  <c r="A71" i="6"/>
  <c r="E70" i="6"/>
  <c r="C70" i="6"/>
  <c r="A70" i="6"/>
  <c r="E69" i="6"/>
  <c r="C69" i="6"/>
  <c r="A69" i="6"/>
  <c r="E68" i="6"/>
  <c r="A68" i="6"/>
  <c r="E67" i="6"/>
  <c r="C67" i="6"/>
  <c r="A67" i="6"/>
  <c r="E66" i="6"/>
  <c r="C66" i="6"/>
  <c r="A66" i="6"/>
  <c r="E65" i="6"/>
  <c r="C65" i="6"/>
  <c r="A65" i="6"/>
  <c r="E64" i="6"/>
  <c r="C64" i="6"/>
  <c r="A64" i="6"/>
  <c r="E63" i="6"/>
  <c r="C63" i="6"/>
  <c r="A63" i="6"/>
  <c r="E62" i="6"/>
  <c r="C62" i="6"/>
  <c r="A62" i="6"/>
  <c r="E61" i="6"/>
  <c r="C61" i="6"/>
  <c r="A61" i="6"/>
  <c r="E60" i="6"/>
  <c r="C60" i="6"/>
  <c r="A60" i="6"/>
  <c r="E59" i="6"/>
  <c r="A59" i="6"/>
  <c r="E58" i="6"/>
  <c r="C58" i="6"/>
  <c r="A58" i="6"/>
  <c r="E57" i="6"/>
  <c r="C57" i="6"/>
  <c r="A57" i="6"/>
  <c r="E56" i="6"/>
  <c r="C56" i="6"/>
  <c r="A56" i="6"/>
  <c r="E55" i="6"/>
  <c r="A55" i="6"/>
  <c r="E54" i="6"/>
  <c r="C54" i="6"/>
  <c r="A54" i="6"/>
  <c r="E53" i="6"/>
  <c r="C53" i="6"/>
  <c r="A53" i="6"/>
  <c r="E52" i="6"/>
  <c r="C52" i="6"/>
  <c r="A52" i="6"/>
  <c r="E51" i="6"/>
  <c r="C51" i="6"/>
  <c r="A51" i="6"/>
  <c r="E50" i="6"/>
  <c r="C50" i="6"/>
  <c r="A50" i="6"/>
  <c r="E49" i="6"/>
  <c r="C49" i="6"/>
  <c r="A49" i="6"/>
  <c r="E48" i="6"/>
  <c r="C48" i="6"/>
  <c r="A48" i="6"/>
  <c r="E47" i="6"/>
  <c r="C47" i="6"/>
  <c r="A47" i="6"/>
  <c r="E46" i="6"/>
  <c r="A46" i="6"/>
  <c r="E45" i="6"/>
  <c r="A45" i="6"/>
  <c r="E44" i="6"/>
  <c r="C44" i="6"/>
  <c r="A44" i="6"/>
  <c r="E43" i="6"/>
  <c r="C43" i="6"/>
  <c r="A43" i="6"/>
  <c r="E42" i="6"/>
  <c r="C42" i="6"/>
  <c r="A42" i="6"/>
  <c r="E41" i="6"/>
  <c r="A41" i="6"/>
  <c r="E40" i="6"/>
  <c r="A40" i="6"/>
  <c r="E39" i="6"/>
  <c r="A39" i="6"/>
  <c r="E38" i="6"/>
  <c r="C38" i="6"/>
  <c r="A38" i="6"/>
  <c r="E37" i="6"/>
  <c r="C37" i="6"/>
  <c r="A37" i="6"/>
  <c r="E36" i="6"/>
  <c r="C36" i="6"/>
  <c r="A36" i="6"/>
  <c r="E35" i="6"/>
  <c r="C35" i="6"/>
  <c r="A35" i="6"/>
  <c r="E34" i="6"/>
  <c r="C34" i="6"/>
  <c r="A34" i="6"/>
  <c r="E33" i="6"/>
  <c r="C33" i="6"/>
  <c r="A33" i="6"/>
  <c r="E32" i="6"/>
  <c r="C32" i="6"/>
  <c r="A32" i="6"/>
  <c r="E31" i="6"/>
  <c r="C31" i="6"/>
  <c r="A31" i="6"/>
  <c r="E30" i="6"/>
  <c r="C30" i="6"/>
  <c r="A30" i="6"/>
  <c r="E29" i="6"/>
  <c r="C29" i="6"/>
  <c r="A29" i="6"/>
  <c r="E28" i="6"/>
  <c r="C28" i="6"/>
  <c r="A28" i="6"/>
  <c r="E27" i="6"/>
  <c r="C27" i="6"/>
  <c r="A27" i="6"/>
  <c r="E26" i="6"/>
  <c r="C26" i="6"/>
  <c r="A26" i="6"/>
  <c r="E25" i="6"/>
  <c r="A25" i="6"/>
  <c r="E24" i="6"/>
  <c r="C24" i="6"/>
  <c r="A24" i="6"/>
  <c r="E23" i="6"/>
  <c r="C23" i="6"/>
  <c r="A23" i="6"/>
  <c r="E22" i="6"/>
  <c r="C22" i="6"/>
  <c r="A22" i="6"/>
  <c r="E21" i="6"/>
  <c r="A21" i="6"/>
  <c r="E20" i="6"/>
  <c r="C20" i="6"/>
  <c r="A20" i="6"/>
  <c r="E19" i="6"/>
  <c r="C19" i="6"/>
  <c r="A19" i="6"/>
  <c r="E18" i="6"/>
  <c r="C18" i="6"/>
  <c r="A18" i="6"/>
  <c r="E17" i="6"/>
  <c r="C17" i="6"/>
  <c r="A17" i="6"/>
  <c r="E16" i="6"/>
  <c r="C16" i="6"/>
  <c r="A16" i="6"/>
  <c r="E15" i="6"/>
  <c r="C15" i="6"/>
  <c r="A15" i="6"/>
  <c r="E14" i="6"/>
  <c r="C14" i="6"/>
  <c r="A14" i="6"/>
  <c r="E13" i="6"/>
  <c r="A13" i="6"/>
  <c r="E12" i="6"/>
  <c r="A12" i="6"/>
  <c r="E11" i="6"/>
  <c r="C11" i="6"/>
  <c r="A11" i="6"/>
  <c r="E10" i="6"/>
  <c r="C10" i="6"/>
  <c r="A10" i="6"/>
  <c r="E9" i="6"/>
  <c r="C9" i="6"/>
  <c r="A9" i="6"/>
  <c r="E8" i="6"/>
  <c r="A8" i="6"/>
  <c r="E7" i="6"/>
  <c r="C7" i="6"/>
  <c r="A7" i="6"/>
  <c r="E6" i="6"/>
  <c r="C6" i="6"/>
  <c r="A6" i="6"/>
  <c r="E5" i="6"/>
  <c r="C5" i="6"/>
  <c r="A5" i="6"/>
  <c r="E4" i="6"/>
  <c r="C4" i="6"/>
  <c r="A4" i="6"/>
  <c r="E3" i="6"/>
  <c r="C3" i="6"/>
  <c r="A3" i="6"/>
  <c r="E2" i="6"/>
  <c r="C2" i="6"/>
  <c r="A2" i="6"/>
  <c r="AG177" i="5"/>
  <c r="AE177" i="5"/>
  <c r="AH177" i="5" s="1"/>
  <c r="AN177" i="5" s="1"/>
  <c r="Y177" i="5"/>
  <c r="V177" i="5"/>
  <c r="S177" i="5"/>
  <c r="O177" i="5"/>
  <c r="N177" i="5"/>
  <c r="M177" i="5"/>
  <c r="H177" i="5"/>
  <c r="C177" i="5"/>
  <c r="AG176" i="5"/>
  <c r="AE176" i="5"/>
  <c r="AH176" i="5" s="1"/>
  <c r="AN176" i="5" s="1"/>
  <c r="Y176" i="5"/>
  <c r="V176" i="5"/>
  <c r="S176" i="5"/>
  <c r="O176" i="5"/>
  <c r="N176" i="5"/>
  <c r="M176" i="5"/>
  <c r="H176" i="5"/>
  <c r="C176" i="5"/>
  <c r="AG175" i="5"/>
  <c r="AE175" i="5"/>
  <c r="AH175" i="5" s="1"/>
  <c r="AN175" i="5" s="1"/>
  <c r="Y175" i="5"/>
  <c r="V175" i="5"/>
  <c r="S175" i="5"/>
  <c r="O175" i="5"/>
  <c r="N175" i="5"/>
  <c r="M175" i="5"/>
  <c r="H175" i="5"/>
  <c r="C175" i="5"/>
  <c r="AG174" i="5"/>
  <c r="AE174" i="5"/>
  <c r="AH174" i="5" s="1"/>
  <c r="AN174" i="5" s="1"/>
  <c r="Y174" i="5"/>
  <c r="V174" i="5"/>
  <c r="S174" i="5"/>
  <c r="O174" i="5"/>
  <c r="N174" i="5"/>
  <c r="M174" i="5"/>
  <c r="H174" i="5"/>
  <c r="C174" i="5"/>
  <c r="AG173" i="5"/>
  <c r="AE173" i="5"/>
  <c r="AH173" i="5" s="1"/>
  <c r="AN173" i="5" s="1"/>
  <c r="Y173" i="5"/>
  <c r="V173" i="5"/>
  <c r="S173" i="5"/>
  <c r="O173" i="5"/>
  <c r="N173" i="5"/>
  <c r="M173" i="5"/>
  <c r="H173" i="5"/>
  <c r="C173" i="5"/>
  <c r="AG172" i="5"/>
  <c r="AE172" i="5"/>
  <c r="AH172" i="5" s="1"/>
  <c r="AN172" i="5" s="1"/>
  <c r="Y172" i="5"/>
  <c r="V172" i="5"/>
  <c r="S172" i="5"/>
  <c r="O172" i="5"/>
  <c r="N172" i="5"/>
  <c r="M172" i="5"/>
  <c r="H172" i="5"/>
  <c r="C172" i="5"/>
  <c r="AG171" i="5"/>
  <c r="AE171" i="5"/>
  <c r="AH171" i="5" s="1"/>
  <c r="AN171" i="5" s="1"/>
  <c r="Y171" i="5"/>
  <c r="V171" i="5"/>
  <c r="S171" i="5"/>
  <c r="O171" i="5"/>
  <c r="N171" i="5"/>
  <c r="M171" i="5"/>
  <c r="H171" i="5"/>
  <c r="C171" i="5"/>
  <c r="AG170" i="5"/>
  <c r="AE170" i="5"/>
  <c r="AH170" i="5" s="1"/>
  <c r="AN170" i="5" s="1"/>
  <c r="Y170" i="5"/>
  <c r="V170" i="5"/>
  <c r="S170" i="5"/>
  <c r="O170" i="5"/>
  <c r="N170" i="5"/>
  <c r="M170" i="5"/>
  <c r="H170" i="5"/>
  <c r="C170" i="5"/>
  <c r="AG169" i="5"/>
  <c r="AE169" i="5"/>
  <c r="AH169" i="5" s="1"/>
  <c r="AN169" i="5" s="1"/>
  <c r="Y169" i="5"/>
  <c r="V169" i="5"/>
  <c r="S169" i="5"/>
  <c r="O169" i="5"/>
  <c r="N169" i="5"/>
  <c r="M169" i="5"/>
  <c r="H169" i="5"/>
  <c r="C169" i="5"/>
  <c r="AG168" i="5"/>
  <c r="AE168" i="5"/>
  <c r="AH168" i="5" s="1"/>
  <c r="AN168" i="5" s="1"/>
  <c r="Y168" i="5"/>
  <c r="V168" i="5"/>
  <c r="S168" i="5"/>
  <c r="O168" i="5"/>
  <c r="N168" i="5"/>
  <c r="M168" i="5"/>
  <c r="H168" i="5"/>
  <c r="C168" i="5"/>
  <c r="AG167" i="5"/>
  <c r="AE167" i="5"/>
  <c r="AH167" i="5" s="1"/>
  <c r="AN167" i="5" s="1"/>
  <c r="Y167" i="5"/>
  <c r="V167" i="5"/>
  <c r="S167" i="5"/>
  <c r="O167" i="5"/>
  <c r="N167" i="5"/>
  <c r="M167" i="5"/>
  <c r="H167" i="5"/>
  <c r="C167" i="5"/>
  <c r="AG166" i="5"/>
  <c r="AE166" i="5"/>
  <c r="AH166" i="5" s="1"/>
  <c r="AN166" i="5" s="1"/>
  <c r="Y166" i="5"/>
  <c r="V166" i="5"/>
  <c r="S166" i="5"/>
  <c r="O166" i="5"/>
  <c r="N166" i="5"/>
  <c r="M166" i="5"/>
  <c r="H166" i="5"/>
  <c r="C166" i="5"/>
  <c r="AG165" i="5"/>
  <c r="AE165" i="5"/>
  <c r="AH165" i="5" s="1"/>
  <c r="AN165" i="5" s="1"/>
  <c r="Y165" i="5"/>
  <c r="V165" i="5"/>
  <c r="S165" i="5"/>
  <c r="O165" i="5"/>
  <c r="N165" i="5"/>
  <c r="M165" i="5"/>
  <c r="H165" i="5"/>
  <c r="C165" i="5"/>
  <c r="AG164" i="5"/>
  <c r="AE164" i="5"/>
  <c r="AH164" i="5" s="1"/>
  <c r="AN164" i="5" s="1"/>
  <c r="Y164" i="5"/>
  <c r="V164" i="5"/>
  <c r="S164" i="5"/>
  <c r="O164" i="5"/>
  <c r="N164" i="5"/>
  <c r="M164" i="5"/>
  <c r="H164" i="5"/>
  <c r="C164" i="5"/>
  <c r="AG163" i="5"/>
  <c r="AE163" i="5"/>
  <c r="AH163" i="5" s="1"/>
  <c r="AN163" i="5" s="1"/>
  <c r="Y163" i="5"/>
  <c r="V163" i="5"/>
  <c r="S163" i="5"/>
  <c r="O163" i="5"/>
  <c r="N163" i="5"/>
  <c r="M163" i="5"/>
  <c r="H163" i="5"/>
  <c r="C163" i="5"/>
  <c r="AG162" i="5"/>
  <c r="AE162" i="5"/>
  <c r="AH162" i="5" s="1"/>
  <c r="AN162" i="5" s="1"/>
  <c r="Y162" i="5"/>
  <c r="V162" i="5"/>
  <c r="S162" i="5"/>
  <c r="O162" i="5"/>
  <c r="C162" i="5" s="1"/>
  <c r="N162" i="5"/>
  <c r="M162" i="5"/>
  <c r="H162" i="5"/>
  <c r="AG161" i="5"/>
  <c r="AE161" i="5"/>
  <c r="AH161" i="5" s="1"/>
  <c r="AN161" i="5" s="1"/>
  <c r="Y161" i="5"/>
  <c r="V161" i="5"/>
  <c r="S161" i="5"/>
  <c r="O161" i="5"/>
  <c r="C161" i="5" s="1"/>
  <c r="N161" i="5"/>
  <c r="M161" i="5"/>
  <c r="H161" i="5"/>
  <c r="AG160" i="5"/>
  <c r="AE160" i="5"/>
  <c r="AH160" i="5" s="1"/>
  <c r="AN160" i="5" s="1"/>
  <c r="Y160" i="5"/>
  <c r="V160" i="5"/>
  <c r="S160" i="5"/>
  <c r="O160" i="5"/>
  <c r="N160" i="5"/>
  <c r="M160" i="5"/>
  <c r="H160" i="5"/>
  <c r="C160" i="5"/>
  <c r="AG159" i="5"/>
  <c r="AE159" i="5"/>
  <c r="AH159" i="5" s="1"/>
  <c r="AN159" i="5" s="1"/>
  <c r="Y159" i="5"/>
  <c r="V159" i="5"/>
  <c r="S159" i="5"/>
  <c r="O159" i="5"/>
  <c r="N159" i="5"/>
  <c r="M159" i="5"/>
  <c r="H159" i="5"/>
  <c r="C159" i="5"/>
  <c r="AG158" i="5"/>
  <c r="AE158" i="5"/>
  <c r="AH158" i="5" s="1"/>
  <c r="AN158" i="5" s="1"/>
  <c r="Y158" i="5"/>
  <c r="V158" i="5"/>
  <c r="S158" i="5"/>
  <c r="O158" i="5"/>
  <c r="N158" i="5"/>
  <c r="M158" i="5"/>
  <c r="H158" i="5"/>
  <c r="C158" i="5"/>
  <c r="AG157" i="5"/>
  <c r="AE157" i="5"/>
  <c r="AH157" i="5" s="1"/>
  <c r="AN157" i="5" s="1"/>
  <c r="Y157" i="5"/>
  <c r="V157" i="5"/>
  <c r="S157" i="5"/>
  <c r="O157" i="5"/>
  <c r="N157" i="5"/>
  <c r="M157" i="5"/>
  <c r="H157" i="5"/>
  <c r="C157" i="5"/>
  <c r="AG156" i="5"/>
  <c r="AE156" i="5"/>
  <c r="AH156" i="5" s="1"/>
  <c r="AN156" i="5" s="1"/>
  <c r="Y156" i="5"/>
  <c r="V156" i="5"/>
  <c r="S156" i="5"/>
  <c r="O156" i="5"/>
  <c r="C156" i="5" s="1"/>
  <c r="N156" i="5"/>
  <c r="M156" i="5"/>
  <c r="H156" i="5"/>
  <c r="AG155" i="5"/>
  <c r="AE155" i="5"/>
  <c r="AH155" i="5" s="1"/>
  <c r="AN155" i="5" s="1"/>
  <c r="Y155" i="5"/>
  <c r="V155" i="5"/>
  <c r="S155" i="5"/>
  <c r="O155" i="5"/>
  <c r="C155" i="5" s="1"/>
  <c r="N155" i="5"/>
  <c r="M155" i="5"/>
  <c r="H155" i="5"/>
  <c r="AG154" i="5"/>
  <c r="AE154" i="5"/>
  <c r="AH154" i="5" s="1"/>
  <c r="AN154" i="5" s="1"/>
  <c r="Y154" i="5"/>
  <c r="V154" i="5"/>
  <c r="S154" i="5"/>
  <c r="O154" i="5"/>
  <c r="N154" i="5"/>
  <c r="M154" i="5"/>
  <c r="H154" i="5"/>
  <c r="C154" i="5"/>
  <c r="AG153" i="5"/>
  <c r="AE153" i="5"/>
  <c r="AH153" i="5" s="1"/>
  <c r="AN153" i="5" s="1"/>
  <c r="Y153" i="5"/>
  <c r="V153" i="5"/>
  <c r="S153" i="5"/>
  <c r="O153" i="5"/>
  <c r="N153" i="5"/>
  <c r="M153" i="5"/>
  <c r="H153" i="5"/>
  <c r="C153" i="5"/>
  <c r="AG152" i="5"/>
  <c r="AE152" i="5"/>
  <c r="AH152" i="5" s="1"/>
  <c r="AN152" i="5" s="1"/>
  <c r="Y152" i="5"/>
  <c r="V152" i="5"/>
  <c r="S152" i="5"/>
  <c r="O152" i="5"/>
  <c r="N152" i="5"/>
  <c r="M152" i="5"/>
  <c r="H152" i="5"/>
  <c r="C152" i="5"/>
  <c r="AG151" i="5"/>
  <c r="AE151" i="5"/>
  <c r="AH151" i="5" s="1"/>
  <c r="AN151" i="5" s="1"/>
  <c r="Y151" i="5"/>
  <c r="V151" i="5"/>
  <c r="S151" i="5"/>
  <c r="O151" i="5"/>
  <c r="N151" i="5"/>
  <c r="M151" i="5"/>
  <c r="H151" i="5"/>
  <c r="C151" i="5"/>
  <c r="AG150" i="5"/>
  <c r="AE150" i="5"/>
  <c r="AH150" i="5" s="1"/>
  <c r="AN150" i="5" s="1"/>
  <c r="Y150" i="5"/>
  <c r="V150" i="5"/>
  <c r="S150" i="5"/>
  <c r="O150" i="5"/>
  <c r="C150" i="5" s="1"/>
  <c r="N150" i="5"/>
  <c r="M150" i="5"/>
  <c r="H150" i="5"/>
  <c r="AG149" i="5"/>
  <c r="AE149" i="5"/>
  <c r="AH149" i="5" s="1"/>
  <c r="AN149" i="5" s="1"/>
  <c r="Y149" i="5"/>
  <c r="V149" i="5"/>
  <c r="S149" i="5"/>
  <c r="O149" i="5"/>
  <c r="C149" i="5" s="1"/>
  <c r="N149" i="5"/>
  <c r="M149" i="5"/>
  <c r="H149" i="5"/>
  <c r="AG148" i="5"/>
  <c r="AE148" i="5"/>
  <c r="AH148" i="5" s="1"/>
  <c r="AN148" i="5" s="1"/>
  <c r="Y148" i="5"/>
  <c r="V148" i="5"/>
  <c r="S148" i="5"/>
  <c r="O148" i="5"/>
  <c r="N148" i="5"/>
  <c r="M148" i="5"/>
  <c r="H148" i="5"/>
  <c r="C148" i="5"/>
  <c r="AG147" i="5"/>
  <c r="AE147" i="5"/>
  <c r="AH147" i="5" s="1"/>
  <c r="AN147" i="5" s="1"/>
  <c r="Y147" i="5"/>
  <c r="V147" i="5"/>
  <c r="S147" i="5"/>
  <c r="O147" i="5"/>
  <c r="N147" i="5"/>
  <c r="M147" i="5"/>
  <c r="H147" i="5"/>
  <c r="C147" i="5"/>
  <c r="AG146" i="5"/>
  <c r="AE146" i="5"/>
  <c r="AH146" i="5" s="1"/>
  <c r="AN146" i="5" s="1"/>
  <c r="Y146" i="5"/>
  <c r="V146" i="5"/>
  <c r="S146" i="5"/>
  <c r="O146" i="5"/>
  <c r="N146" i="5"/>
  <c r="M146" i="5"/>
  <c r="H146" i="5"/>
  <c r="C146" i="5"/>
  <c r="AG145" i="5"/>
  <c r="AE145" i="5"/>
  <c r="AH145" i="5" s="1"/>
  <c r="AN145" i="5" s="1"/>
  <c r="Y145" i="5"/>
  <c r="V145" i="5"/>
  <c r="S145" i="5"/>
  <c r="O145" i="5"/>
  <c r="N145" i="5"/>
  <c r="M145" i="5"/>
  <c r="H145" i="5"/>
  <c r="C145" i="5"/>
  <c r="AG144" i="5"/>
  <c r="AE144" i="5"/>
  <c r="AH144" i="5" s="1"/>
  <c r="AN144" i="5" s="1"/>
  <c r="Y144" i="5"/>
  <c r="V144" i="5"/>
  <c r="S144" i="5"/>
  <c r="O144" i="5"/>
  <c r="C144" i="5" s="1"/>
  <c r="N144" i="5"/>
  <c r="M144" i="5"/>
  <c r="H144" i="5"/>
  <c r="AG143" i="5"/>
  <c r="AE143" i="5"/>
  <c r="AH143" i="5" s="1"/>
  <c r="AN143" i="5" s="1"/>
  <c r="Y143" i="5"/>
  <c r="V143" i="5"/>
  <c r="S143" i="5"/>
  <c r="O143" i="5"/>
  <c r="C143" i="5" s="1"/>
  <c r="N143" i="5"/>
  <c r="M143" i="5"/>
  <c r="H143" i="5"/>
  <c r="AG142" i="5"/>
  <c r="AE142" i="5"/>
  <c r="AH142" i="5" s="1"/>
  <c r="AN142" i="5" s="1"/>
  <c r="Y142" i="5"/>
  <c r="V142" i="5"/>
  <c r="S142" i="5"/>
  <c r="O142" i="5"/>
  <c r="N142" i="5"/>
  <c r="M142" i="5"/>
  <c r="H142" i="5"/>
  <c r="C142" i="5"/>
  <c r="AG141" i="5"/>
  <c r="AE141" i="5"/>
  <c r="AH141" i="5" s="1"/>
  <c r="AN141" i="5" s="1"/>
  <c r="Y141" i="5"/>
  <c r="V141" i="5"/>
  <c r="S141" i="5"/>
  <c r="O141" i="5"/>
  <c r="N141" i="5"/>
  <c r="M141" i="5"/>
  <c r="H141" i="5"/>
  <c r="C141" i="5"/>
  <c r="AG140" i="5"/>
  <c r="AE140" i="5"/>
  <c r="AH140" i="5" s="1"/>
  <c r="AN140" i="5" s="1"/>
  <c r="Y140" i="5"/>
  <c r="V140" i="5"/>
  <c r="S140" i="5"/>
  <c r="O140" i="5"/>
  <c r="N140" i="5"/>
  <c r="M140" i="5"/>
  <c r="H140" i="5"/>
  <c r="C140" i="5"/>
  <c r="AG139" i="5"/>
  <c r="AE139" i="5"/>
  <c r="AH139" i="5" s="1"/>
  <c r="AN139" i="5" s="1"/>
  <c r="Y139" i="5"/>
  <c r="V139" i="5"/>
  <c r="S139" i="5"/>
  <c r="O139" i="5"/>
  <c r="N139" i="5"/>
  <c r="M139" i="5"/>
  <c r="H139" i="5"/>
  <c r="C139" i="5"/>
  <c r="AG138" i="5"/>
  <c r="AE138" i="5"/>
  <c r="AH138" i="5" s="1"/>
  <c r="AN138" i="5" s="1"/>
  <c r="Y138" i="5"/>
  <c r="V138" i="5"/>
  <c r="S138" i="5"/>
  <c r="O138" i="5"/>
  <c r="C138" i="5" s="1"/>
  <c r="N138" i="5"/>
  <c r="M138" i="5"/>
  <c r="H138" i="5"/>
  <c r="AG137" i="5"/>
  <c r="AE137" i="5"/>
  <c r="AH137" i="5" s="1"/>
  <c r="AN137" i="5" s="1"/>
  <c r="Y137" i="5"/>
  <c r="V137" i="5"/>
  <c r="S137" i="5"/>
  <c r="O137" i="5"/>
  <c r="C137" i="5" s="1"/>
  <c r="N137" i="5"/>
  <c r="M137" i="5"/>
  <c r="H137" i="5"/>
  <c r="AG136" i="5"/>
  <c r="AE136" i="5"/>
  <c r="AH136" i="5" s="1"/>
  <c r="AN136" i="5" s="1"/>
  <c r="Y136" i="5"/>
  <c r="V136" i="5"/>
  <c r="S136" i="5"/>
  <c r="O136" i="5"/>
  <c r="N136" i="5"/>
  <c r="M136" i="5"/>
  <c r="H136" i="5"/>
  <c r="C136" i="5"/>
  <c r="AG135" i="5"/>
  <c r="AE135" i="5"/>
  <c r="AH135" i="5" s="1"/>
  <c r="AN135" i="5" s="1"/>
  <c r="Y135" i="5"/>
  <c r="V135" i="5"/>
  <c r="S135" i="5"/>
  <c r="O135" i="5"/>
  <c r="N135" i="5"/>
  <c r="M135" i="5"/>
  <c r="H135" i="5"/>
  <c r="C135" i="5"/>
  <c r="AG134" i="5"/>
  <c r="AE134" i="5"/>
  <c r="AH134" i="5" s="1"/>
  <c r="AN134" i="5" s="1"/>
  <c r="Y134" i="5"/>
  <c r="V134" i="5"/>
  <c r="S134" i="5"/>
  <c r="O134" i="5"/>
  <c r="N134" i="5"/>
  <c r="M134" i="5"/>
  <c r="H134" i="5"/>
  <c r="C134" i="5"/>
  <c r="AG133" i="5"/>
  <c r="AE133" i="5"/>
  <c r="AH133" i="5" s="1"/>
  <c r="AN133" i="5" s="1"/>
  <c r="Y133" i="5"/>
  <c r="V133" i="5"/>
  <c r="S133" i="5"/>
  <c r="O133" i="5"/>
  <c r="N133" i="5"/>
  <c r="M133" i="5"/>
  <c r="H133" i="5"/>
  <c r="C133" i="5"/>
  <c r="AG132" i="5"/>
  <c r="AE132" i="5"/>
  <c r="AH132" i="5" s="1"/>
  <c r="AN132" i="5" s="1"/>
  <c r="Y132" i="5"/>
  <c r="V132" i="5"/>
  <c r="S132" i="5"/>
  <c r="O132" i="5"/>
  <c r="C132" i="5" s="1"/>
  <c r="N132" i="5"/>
  <c r="M132" i="5"/>
  <c r="H132" i="5"/>
  <c r="AG131" i="5"/>
  <c r="AE131" i="5"/>
  <c r="AH131" i="5" s="1"/>
  <c r="AN131" i="5" s="1"/>
  <c r="Y131" i="5"/>
  <c r="V131" i="5"/>
  <c r="S131" i="5"/>
  <c r="O131" i="5"/>
  <c r="C131" i="5" s="1"/>
  <c r="N131" i="5"/>
  <c r="M131" i="5"/>
  <c r="H131" i="5"/>
  <c r="AG130" i="5"/>
  <c r="AE130" i="5"/>
  <c r="AH130" i="5" s="1"/>
  <c r="AN130" i="5" s="1"/>
  <c r="Y130" i="5"/>
  <c r="V130" i="5"/>
  <c r="S130" i="5"/>
  <c r="O130" i="5"/>
  <c r="N130" i="5"/>
  <c r="M130" i="5"/>
  <c r="H130" i="5"/>
  <c r="C130" i="5"/>
  <c r="AG129" i="5"/>
  <c r="AE129" i="5"/>
  <c r="AH129" i="5" s="1"/>
  <c r="AN129" i="5" s="1"/>
  <c r="Y129" i="5"/>
  <c r="V129" i="5"/>
  <c r="S129" i="5"/>
  <c r="O129" i="5"/>
  <c r="N129" i="5"/>
  <c r="M129" i="5"/>
  <c r="H129" i="5"/>
  <c r="C129" i="5"/>
  <c r="AG128" i="5"/>
  <c r="AE128" i="5"/>
  <c r="AH128" i="5" s="1"/>
  <c r="AN128" i="5" s="1"/>
  <c r="Y128" i="5"/>
  <c r="V128" i="5"/>
  <c r="S128" i="5"/>
  <c r="O128" i="5"/>
  <c r="N128" i="5"/>
  <c r="M128" i="5"/>
  <c r="H128" i="5"/>
  <c r="C128" i="5"/>
  <c r="AG127" i="5"/>
  <c r="AE127" i="5"/>
  <c r="AH127" i="5" s="1"/>
  <c r="AN127" i="5" s="1"/>
  <c r="Y127" i="5"/>
  <c r="V127" i="5"/>
  <c r="S127" i="5"/>
  <c r="O127" i="5"/>
  <c r="N127" i="5"/>
  <c r="M127" i="5"/>
  <c r="H127" i="5"/>
  <c r="C127" i="5"/>
  <c r="AG126" i="5"/>
  <c r="AE126" i="5"/>
  <c r="AH126" i="5" s="1"/>
  <c r="AN126" i="5" s="1"/>
  <c r="Y126" i="5"/>
  <c r="V126" i="5"/>
  <c r="S126" i="5"/>
  <c r="O126" i="5"/>
  <c r="C126" i="5" s="1"/>
  <c r="N126" i="5"/>
  <c r="M126" i="5"/>
  <c r="H126" i="5"/>
  <c r="AG125" i="5"/>
  <c r="AE125" i="5"/>
  <c r="AH125" i="5" s="1"/>
  <c r="AN125" i="5" s="1"/>
  <c r="Y125" i="5"/>
  <c r="V125" i="5"/>
  <c r="S125" i="5"/>
  <c r="O125" i="5"/>
  <c r="C125" i="5" s="1"/>
  <c r="N125" i="5"/>
  <c r="M125" i="5"/>
  <c r="H125" i="5"/>
  <c r="AG124" i="5"/>
  <c r="AE124" i="5"/>
  <c r="AH124" i="5" s="1"/>
  <c r="AN124" i="5" s="1"/>
  <c r="Y124" i="5"/>
  <c r="V124" i="5"/>
  <c r="S124" i="5"/>
  <c r="O124" i="5"/>
  <c r="N124" i="5"/>
  <c r="M124" i="5"/>
  <c r="H124" i="5"/>
  <c r="C124" i="5"/>
  <c r="AG123" i="5"/>
  <c r="AE123" i="5"/>
  <c r="AH123" i="5" s="1"/>
  <c r="AN123" i="5" s="1"/>
  <c r="Y123" i="5"/>
  <c r="V123" i="5"/>
  <c r="S123" i="5"/>
  <c r="O123" i="5"/>
  <c r="N123" i="5"/>
  <c r="M123" i="5"/>
  <c r="H123" i="5"/>
  <c r="C123" i="5"/>
  <c r="AG122" i="5"/>
  <c r="AE122" i="5"/>
  <c r="AH122" i="5" s="1"/>
  <c r="AN122" i="5" s="1"/>
  <c r="Y122" i="5"/>
  <c r="V122" i="5"/>
  <c r="S122" i="5"/>
  <c r="O122" i="5"/>
  <c r="C122" i="5" s="1"/>
  <c r="N122" i="5"/>
  <c r="M122" i="5"/>
  <c r="H122" i="5"/>
  <c r="AG121" i="5"/>
  <c r="AE121" i="5"/>
  <c r="AH121" i="5" s="1"/>
  <c r="AN121" i="5" s="1"/>
  <c r="Y121" i="5"/>
  <c r="V121" i="5"/>
  <c r="S121" i="5"/>
  <c r="O121" i="5"/>
  <c r="N121" i="5"/>
  <c r="M121" i="5"/>
  <c r="H121" i="5"/>
  <c r="C121" i="5"/>
  <c r="AG120" i="5"/>
  <c r="AE120" i="5"/>
  <c r="AH120" i="5" s="1"/>
  <c r="AN120" i="5" s="1"/>
  <c r="Y120" i="5"/>
  <c r="V120" i="5"/>
  <c r="S120" i="5"/>
  <c r="O120" i="5"/>
  <c r="C120" i="5" s="1"/>
  <c r="N120" i="5"/>
  <c r="M120" i="5"/>
  <c r="H120" i="5"/>
  <c r="AG119" i="5"/>
  <c r="AE119" i="5"/>
  <c r="AH119" i="5" s="1"/>
  <c r="AN119" i="5" s="1"/>
  <c r="Y119" i="5"/>
  <c r="V119" i="5"/>
  <c r="S119" i="5"/>
  <c r="O119" i="5"/>
  <c r="C119" i="5" s="1"/>
  <c r="N119" i="5"/>
  <c r="M119" i="5"/>
  <c r="H119" i="5"/>
  <c r="AG118" i="5"/>
  <c r="AE118" i="5"/>
  <c r="AH118" i="5" s="1"/>
  <c r="AN118" i="5" s="1"/>
  <c r="Y118" i="5"/>
  <c r="V118" i="5"/>
  <c r="S118" i="5"/>
  <c r="O118" i="5"/>
  <c r="N118" i="5"/>
  <c r="M118" i="5"/>
  <c r="H118" i="5"/>
  <c r="C118" i="5"/>
  <c r="AG117" i="5"/>
  <c r="AE117" i="5"/>
  <c r="AH117" i="5" s="1"/>
  <c r="AN117" i="5" s="1"/>
  <c r="Y117" i="5"/>
  <c r="V117" i="5"/>
  <c r="S117" i="5"/>
  <c r="O117" i="5"/>
  <c r="N117" i="5"/>
  <c r="M117" i="5"/>
  <c r="H117" i="5"/>
  <c r="C117" i="5"/>
  <c r="AG116" i="5"/>
  <c r="AH116" i="5" s="1"/>
  <c r="AN116" i="5" s="1"/>
  <c r="AE116" i="5"/>
  <c r="Y116" i="5"/>
  <c r="S116" i="5"/>
  <c r="V116" i="5" s="1"/>
  <c r="O116" i="5"/>
  <c r="N116" i="5"/>
  <c r="M116" i="5"/>
  <c r="H116" i="5"/>
  <c r="C116" i="5"/>
  <c r="AG115" i="5"/>
  <c r="AE115" i="5"/>
  <c r="AH115" i="5" s="1"/>
  <c r="AN115" i="5" s="1"/>
  <c r="Y115" i="5"/>
  <c r="V115" i="5"/>
  <c r="S115" i="5"/>
  <c r="O115" i="5"/>
  <c r="C115" i="5" s="1"/>
  <c r="N115" i="5"/>
  <c r="M115" i="5"/>
  <c r="H115" i="5"/>
  <c r="AG114" i="5"/>
  <c r="AH114" i="5" s="1"/>
  <c r="AN114" i="5" s="1"/>
  <c r="AE114" i="5"/>
  <c r="Y114" i="5"/>
  <c r="S114" i="5"/>
  <c r="V114" i="5" s="1"/>
  <c r="O114" i="5"/>
  <c r="C114" i="5" s="1"/>
  <c r="N114" i="5"/>
  <c r="M114" i="5"/>
  <c r="H114" i="5"/>
  <c r="AH113" i="5"/>
  <c r="AN113" i="5" s="1"/>
  <c r="AG113" i="5"/>
  <c r="AE113" i="5"/>
  <c r="Y113" i="5"/>
  <c r="V113" i="5"/>
  <c r="S113" i="5"/>
  <c r="O113" i="5"/>
  <c r="N113" i="5"/>
  <c r="M113" i="5"/>
  <c r="H113" i="5"/>
  <c r="C113" i="5"/>
  <c r="AG112" i="5"/>
  <c r="AE112" i="5"/>
  <c r="AH112" i="5" s="1"/>
  <c r="AN112" i="5" s="1"/>
  <c r="Y112" i="5"/>
  <c r="S112" i="5"/>
  <c r="V112" i="5" s="1"/>
  <c r="O112" i="5"/>
  <c r="N112" i="5"/>
  <c r="M112" i="5"/>
  <c r="H112" i="5"/>
  <c r="C112" i="5"/>
  <c r="AG111" i="5"/>
  <c r="AE111" i="5"/>
  <c r="AH111" i="5" s="1"/>
  <c r="AN111" i="5" s="1"/>
  <c r="Y111" i="5"/>
  <c r="V111" i="5"/>
  <c r="S111" i="5"/>
  <c r="O111" i="5"/>
  <c r="C111" i="5" s="1"/>
  <c r="N111" i="5"/>
  <c r="M111" i="5"/>
  <c r="H111" i="5"/>
  <c r="AG110" i="5"/>
  <c r="AH110" i="5" s="1"/>
  <c r="AN110" i="5" s="1"/>
  <c r="AE110" i="5"/>
  <c r="Y110" i="5"/>
  <c r="S110" i="5"/>
  <c r="V110" i="5" s="1"/>
  <c r="O110" i="5"/>
  <c r="C110" i="5" s="1"/>
  <c r="N110" i="5"/>
  <c r="M110" i="5"/>
  <c r="H110" i="5"/>
  <c r="AH109" i="5"/>
  <c r="AN109" i="5" s="1"/>
  <c r="AG109" i="5"/>
  <c r="AE109" i="5"/>
  <c r="Y109" i="5"/>
  <c r="V109" i="5"/>
  <c r="S109" i="5"/>
  <c r="O109" i="5"/>
  <c r="C109" i="5" s="1"/>
  <c r="N109" i="5"/>
  <c r="M109" i="5"/>
  <c r="H109" i="5"/>
  <c r="AG108" i="5"/>
  <c r="AE108" i="5"/>
  <c r="AH108" i="5" s="1"/>
  <c r="AN108" i="5" s="1"/>
  <c r="Y108" i="5"/>
  <c r="S108" i="5"/>
  <c r="V108" i="5" s="1"/>
  <c r="O108" i="5"/>
  <c r="C108" i="5" s="1"/>
  <c r="N108" i="5"/>
  <c r="M108" i="5"/>
  <c r="H108" i="5"/>
  <c r="AG107" i="5"/>
  <c r="AE107" i="5"/>
  <c r="AH107" i="5" s="1"/>
  <c r="AN107" i="5" s="1"/>
  <c r="Y107" i="5"/>
  <c r="V107" i="5"/>
  <c r="S107" i="5"/>
  <c r="O107" i="5"/>
  <c r="C107" i="5" s="1"/>
  <c r="N107" i="5"/>
  <c r="M107" i="5"/>
  <c r="H107" i="5"/>
  <c r="AG106" i="5"/>
  <c r="AH106" i="5" s="1"/>
  <c r="AN106" i="5" s="1"/>
  <c r="AE106" i="5"/>
  <c r="Y106" i="5"/>
  <c r="S106" i="5"/>
  <c r="V106" i="5" s="1"/>
  <c r="O106" i="5"/>
  <c r="N106" i="5"/>
  <c r="M106" i="5"/>
  <c r="H106" i="5"/>
  <c r="C106" i="5"/>
  <c r="AH105" i="5"/>
  <c r="AN105" i="5" s="1"/>
  <c r="AG105" i="5"/>
  <c r="AE105" i="5"/>
  <c r="Y105" i="5"/>
  <c r="V105" i="5"/>
  <c r="S105" i="5"/>
  <c r="O105" i="5"/>
  <c r="C105" i="5" s="1"/>
  <c r="N105" i="5"/>
  <c r="M105" i="5"/>
  <c r="H105" i="5"/>
  <c r="AG104" i="5"/>
  <c r="AH104" i="5" s="1"/>
  <c r="AN104" i="5" s="1"/>
  <c r="AE104" i="5"/>
  <c r="Y104" i="5"/>
  <c r="S104" i="5"/>
  <c r="V104" i="5" s="1"/>
  <c r="O104" i="5"/>
  <c r="N104" i="5"/>
  <c r="M104" i="5"/>
  <c r="H104" i="5"/>
  <c r="C104" i="5"/>
  <c r="AH103" i="5"/>
  <c r="AN103" i="5" s="1"/>
  <c r="AG103" i="5"/>
  <c r="AE103" i="5"/>
  <c r="Y103" i="5"/>
  <c r="V103" i="5"/>
  <c r="S103" i="5"/>
  <c r="O103" i="5"/>
  <c r="N103" i="5"/>
  <c r="M103" i="5"/>
  <c r="H103" i="5"/>
  <c r="C103" i="5"/>
  <c r="AG102" i="5"/>
  <c r="AH102" i="5" s="1"/>
  <c r="AN102" i="5" s="1"/>
  <c r="AE102" i="5"/>
  <c r="Y102" i="5"/>
  <c r="S102" i="5"/>
  <c r="V102" i="5" s="1"/>
  <c r="O102" i="5"/>
  <c r="N102" i="5"/>
  <c r="M102" i="5"/>
  <c r="H102" i="5"/>
  <c r="C102" i="5"/>
  <c r="AG101" i="5"/>
  <c r="AE101" i="5"/>
  <c r="AH101" i="5" s="1"/>
  <c r="AN101" i="5" s="1"/>
  <c r="Y101" i="5"/>
  <c r="V101" i="5"/>
  <c r="S101" i="5"/>
  <c r="O101" i="5"/>
  <c r="C101" i="5" s="1"/>
  <c r="N101" i="5"/>
  <c r="M101" i="5"/>
  <c r="H101" i="5"/>
  <c r="AG100" i="5"/>
  <c r="AE100" i="5"/>
  <c r="AH100" i="5" s="1"/>
  <c r="AN100" i="5" s="1"/>
  <c r="Y100" i="5"/>
  <c r="S100" i="5"/>
  <c r="V100" i="5" s="1"/>
  <c r="O100" i="5"/>
  <c r="N100" i="5"/>
  <c r="M100" i="5"/>
  <c r="H100" i="5"/>
  <c r="C100" i="5"/>
  <c r="AH99" i="5"/>
  <c r="AN99" i="5" s="1"/>
  <c r="AG99" i="5"/>
  <c r="AE99" i="5"/>
  <c r="Y99" i="5"/>
  <c r="V99" i="5"/>
  <c r="S99" i="5"/>
  <c r="O99" i="5"/>
  <c r="C99" i="5" s="1"/>
  <c r="N99" i="5"/>
  <c r="M99" i="5"/>
  <c r="H99" i="5"/>
  <c r="AG98" i="5"/>
  <c r="AH98" i="5" s="1"/>
  <c r="AN98" i="5" s="1"/>
  <c r="AE98" i="5"/>
  <c r="Y98" i="5"/>
  <c r="S98" i="5"/>
  <c r="V98" i="5" s="1"/>
  <c r="O98" i="5"/>
  <c r="C98" i="5" s="1"/>
  <c r="N98" i="5"/>
  <c r="M98" i="5"/>
  <c r="H98" i="5"/>
  <c r="AH97" i="5"/>
  <c r="AN97" i="5" s="1"/>
  <c r="AG97" i="5"/>
  <c r="AE97" i="5"/>
  <c r="Y97" i="5"/>
  <c r="V97" i="5"/>
  <c r="S97" i="5"/>
  <c r="O97" i="5"/>
  <c r="N97" i="5"/>
  <c r="M97" i="5"/>
  <c r="H97" i="5"/>
  <c r="C97" i="5"/>
  <c r="AG96" i="5"/>
  <c r="AE96" i="5"/>
  <c r="Y96" i="5"/>
  <c r="S96" i="5"/>
  <c r="V96" i="5" s="1"/>
  <c r="O96" i="5"/>
  <c r="C96" i="5" s="1"/>
  <c r="N96" i="5"/>
  <c r="M96" i="5"/>
  <c r="H96" i="5"/>
  <c r="AG95" i="5"/>
  <c r="AE95" i="5"/>
  <c r="AH95" i="5" s="1"/>
  <c r="AN95" i="5" s="1"/>
  <c r="Y95" i="5"/>
  <c r="V95" i="5"/>
  <c r="S95" i="5"/>
  <c r="O95" i="5"/>
  <c r="C95" i="5" s="1"/>
  <c r="N95" i="5"/>
  <c r="M95" i="5"/>
  <c r="H95" i="5"/>
  <c r="AG94" i="5"/>
  <c r="AH94" i="5" s="1"/>
  <c r="AN94" i="5" s="1"/>
  <c r="AE94" i="5"/>
  <c r="Y94" i="5"/>
  <c r="S94" i="5"/>
  <c r="V94" i="5" s="1"/>
  <c r="O94" i="5"/>
  <c r="C94" i="5" s="1"/>
  <c r="N94" i="5"/>
  <c r="M94" i="5"/>
  <c r="H94" i="5"/>
  <c r="AG93" i="5"/>
  <c r="AE93" i="5"/>
  <c r="AH93" i="5" s="1"/>
  <c r="AN93" i="5" s="1"/>
  <c r="Y93" i="5"/>
  <c r="V93" i="5"/>
  <c r="S93" i="5"/>
  <c r="O93" i="5"/>
  <c r="N93" i="5"/>
  <c r="M93" i="5"/>
  <c r="H93" i="5"/>
  <c r="C93" i="5"/>
  <c r="AH92" i="5"/>
  <c r="AN92" i="5" s="1"/>
  <c r="AG92" i="5"/>
  <c r="AE92" i="5"/>
  <c r="Y92" i="5"/>
  <c r="V92" i="5"/>
  <c r="S92" i="5"/>
  <c r="O92" i="5"/>
  <c r="N92" i="5"/>
  <c r="M92" i="5"/>
  <c r="H92" i="5"/>
  <c r="C92" i="5"/>
  <c r="AH91" i="5"/>
  <c r="AN91" i="5" s="1"/>
  <c r="AG91" i="5"/>
  <c r="AE91" i="5"/>
  <c r="Y91" i="5"/>
  <c r="V91" i="5"/>
  <c r="S91" i="5"/>
  <c r="O91" i="5"/>
  <c r="N91" i="5"/>
  <c r="M91" i="5"/>
  <c r="H91" i="5"/>
  <c r="C91" i="5"/>
  <c r="AG90" i="5"/>
  <c r="AE90" i="5"/>
  <c r="AH90" i="5" s="1"/>
  <c r="AN90" i="5" s="1"/>
  <c r="Y90" i="5"/>
  <c r="V90" i="5"/>
  <c r="S90" i="5"/>
  <c r="O90" i="5"/>
  <c r="N90" i="5"/>
  <c r="M90" i="5"/>
  <c r="H90" i="5"/>
  <c r="C90" i="5"/>
  <c r="AG89" i="5"/>
  <c r="AE89" i="5"/>
  <c r="AH89" i="5" s="1"/>
  <c r="AN89" i="5" s="1"/>
  <c r="Y89" i="5"/>
  <c r="V89" i="5"/>
  <c r="S89" i="5"/>
  <c r="O89" i="5"/>
  <c r="N89" i="5"/>
  <c r="M89" i="5"/>
  <c r="H89" i="5"/>
  <c r="C89" i="5"/>
  <c r="AG88" i="5"/>
  <c r="AE88" i="5"/>
  <c r="AH88" i="5" s="1"/>
  <c r="AN88" i="5" s="1"/>
  <c r="Y88" i="5"/>
  <c r="V88" i="5"/>
  <c r="S88" i="5"/>
  <c r="O88" i="5"/>
  <c r="C88" i="5" s="1"/>
  <c r="N88" i="5"/>
  <c r="M88" i="5"/>
  <c r="H88" i="5"/>
  <c r="AG87" i="5"/>
  <c r="AE87" i="5"/>
  <c r="AH87" i="5" s="1"/>
  <c r="AN87" i="5" s="1"/>
  <c r="Y87" i="5"/>
  <c r="V87" i="5"/>
  <c r="S87" i="5"/>
  <c r="O87" i="5"/>
  <c r="N87" i="5"/>
  <c r="M87" i="5"/>
  <c r="H87" i="5"/>
  <c r="C87" i="5"/>
  <c r="AG86" i="5"/>
  <c r="AE86" i="5"/>
  <c r="AH86" i="5" s="1"/>
  <c r="AN86" i="5" s="1"/>
  <c r="Y86" i="5"/>
  <c r="V86" i="5"/>
  <c r="S86" i="5"/>
  <c r="O86" i="5"/>
  <c r="C86" i="5" s="1"/>
  <c r="N86" i="5"/>
  <c r="M86" i="5"/>
  <c r="H86" i="5"/>
  <c r="AG85" i="5"/>
  <c r="AE85" i="5"/>
  <c r="AH85" i="5" s="1"/>
  <c r="AN85" i="5" s="1"/>
  <c r="Y85" i="5"/>
  <c r="S85" i="5"/>
  <c r="V85" i="5" s="1"/>
  <c r="O85" i="5"/>
  <c r="C85" i="5" s="1"/>
  <c r="N85" i="5"/>
  <c r="M85" i="5"/>
  <c r="H85" i="5"/>
  <c r="AH84" i="5"/>
  <c r="AN84" i="5" s="1"/>
  <c r="AG84" i="5"/>
  <c r="AE84" i="5"/>
  <c r="Y84" i="5"/>
  <c r="V84" i="5"/>
  <c r="S84" i="5"/>
  <c r="O84" i="5"/>
  <c r="C84" i="5" s="1"/>
  <c r="N84" i="5"/>
  <c r="M84" i="5"/>
  <c r="H84" i="5"/>
  <c r="AG83" i="5"/>
  <c r="AE83" i="5"/>
  <c r="AH83" i="5" s="1"/>
  <c r="AN83" i="5" s="1"/>
  <c r="Y83" i="5"/>
  <c r="S83" i="5"/>
  <c r="V83" i="5" s="1"/>
  <c r="O83" i="5"/>
  <c r="C83" i="5" s="1"/>
  <c r="N83" i="5"/>
  <c r="M83" i="5"/>
  <c r="H83" i="5"/>
  <c r="AG82" i="5"/>
  <c r="AE82" i="5"/>
  <c r="AH82" i="5" s="1"/>
  <c r="AN82" i="5" s="1"/>
  <c r="Y82" i="5"/>
  <c r="V82" i="5"/>
  <c r="S82" i="5"/>
  <c r="O82" i="5"/>
  <c r="N82" i="5"/>
  <c r="M82" i="5"/>
  <c r="H82" i="5"/>
  <c r="C82" i="5"/>
  <c r="AG81" i="5"/>
  <c r="AE81" i="5"/>
  <c r="AH81" i="5" s="1"/>
  <c r="AN81" i="5" s="1"/>
  <c r="Y81" i="5"/>
  <c r="S81" i="5"/>
  <c r="V81" i="5" s="1"/>
  <c r="O81" i="5"/>
  <c r="N81" i="5"/>
  <c r="M81" i="5"/>
  <c r="H81" i="5"/>
  <c r="C81" i="5"/>
  <c r="AH80" i="5"/>
  <c r="AN80" i="5" s="1"/>
  <c r="AG80" i="5"/>
  <c r="AE80" i="5"/>
  <c r="Y80" i="5"/>
  <c r="V80" i="5"/>
  <c r="S80" i="5"/>
  <c r="O80" i="5"/>
  <c r="N80" i="5"/>
  <c r="M80" i="5"/>
  <c r="H80" i="5"/>
  <c r="C80" i="5"/>
  <c r="AH79" i="5"/>
  <c r="AN79" i="5" s="1"/>
  <c r="AG79" i="5"/>
  <c r="AE79" i="5"/>
  <c r="Y79" i="5"/>
  <c r="S79" i="5"/>
  <c r="V79" i="5" s="1"/>
  <c r="O79" i="5"/>
  <c r="N79" i="5"/>
  <c r="M79" i="5"/>
  <c r="H79" i="5"/>
  <c r="C79" i="5"/>
  <c r="AG78" i="5"/>
  <c r="AE78" i="5"/>
  <c r="AH78" i="5" s="1"/>
  <c r="AN78" i="5" s="1"/>
  <c r="Y78" i="5"/>
  <c r="V78" i="5"/>
  <c r="S78" i="5"/>
  <c r="O78" i="5"/>
  <c r="N78" i="5"/>
  <c r="M78" i="5"/>
  <c r="H78" i="5"/>
  <c r="C78" i="5"/>
  <c r="AG77" i="5"/>
  <c r="AE77" i="5"/>
  <c r="AH77" i="5" s="1"/>
  <c r="AN77" i="5" s="1"/>
  <c r="Y77" i="5"/>
  <c r="S77" i="5"/>
  <c r="V77" i="5" s="1"/>
  <c r="O77" i="5"/>
  <c r="N77" i="5"/>
  <c r="M77" i="5"/>
  <c r="H77" i="5"/>
  <c r="C77" i="5"/>
  <c r="AG76" i="5"/>
  <c r="AE76" i="5"/>
  <c r="AH76" i="5" s="1"/>
  <c r="AN76" i="5" s="1"/>
  <c r="Y76" i="5"/>
  <c r="V76" i="5"/>
  <c r="S76" i="5"/>
  <c r="O76" i="5"/>
  <c r="C76" i="5" s="1"/>
  <c r="N76" i="5"/>
  <c r="M76" i="5"/>
  <c r="H76" i="5"/>
  <c r="AG75" i="5"/>
  <c r="AE75" i="5"/>
  <c r="AH75" i="5" s="1"/>
  <c r="AN75" i="5" s="1"/>
  <c r="Y75" i="5"/>
  <c r="S75" i="5"/>
  <c r="V75" i="5" s="1"/>
  <c r="O75" i="5"/>
  <c r="N75" i="5"/>
  <c r="M75" i="5"/>
  <c r="H75" i="5"/>
  <c r="C75" i="5"/>
  <c r="AG74" i="5"/>
  <c r="AE74" i="5"/>
  <c r="AH74" i="5" s="1"/>
  <c r="AN74" i="5" s="1"/>
  <c r="Y74" i="5"/>
  <c r="V74" i="5"/>
  <c r="S74" i="5"/>
  <c r="O74" i="5"/>
  <c r="C74" i="5" s="1"/>
  <c r="N74" i="5"/>
  <c r="M74" i="5"/>
  <c r="H74" i="5"/>
  <c r="AG73" i="5"/>
  <c r="AE73" i="5"/>
  <c r="AH73" i="5" s="1"/>
  <c r="AN73" i="5" s="1"/>
  <c r="Y73" i="5"/>
  <c r="S73" i="5"/>
  <c r="V73" i="5" s="1"/>
  <c r="O73" i="5"/>
  <c r="C73" i="5" s="1"/>
  <c r="N73" i="5"/>
  <c r="M73" i="5"/>
  <c r="H73" i="5"/>
  <c r="AH72" i="5"/>
  <c r="AN72" i="5" s="1"/>
  <c r="AG72" i="5"/>
  <c r="AE72" i="5"/>
  <c r="Y72" i="5"/>
  <c r="V72" i="5"/>
  <c r="S72" i="5"/>
  <c r="O72" i="5"/>
  <c r="C72" i="5" s="1"/>
  <c r="N72" i="5"/>
  <c r="M72" i="5"/>
  <c r="H72" i="5"/>
  <c r="AG71" i="5"/>
  <c r="AE71" i="5"/>
  <c r="AH71" i="5" s="1"/>
  <c r="AN71" i="5" s="1"/>
  <c r="Y71" i="5"/>
  <c r="S71" i="5"/>
  <c r="V71" i="5" s="1"/>
  <c r="O71" i="5"/>
  <c r="C71" i="5" s="1"/>
  <c r="N71" i="5"/>
  <c r="M71" i="5"/>
  <c r="H71" i="5"/>
  <c r="AG70" i="5"/>
  <c r="AE70" i="5"/>
  <c r="AH70" i="5" s="1"/>
  <c r="AN70" i="5" s="1"/>
  <c r="Y70" i="5"/>
  <c r="S70" i="5"/>
  <c r="V70" i="5" s="1"/>
  <c r="O70" i="5"/>
  <c r="N70" i="5"/>
  <c r="M70" i="5"/>
  <c r="H70" i="5"/>
  <c r="C70" i="5"/>
  <c r="AG69" i="5"/>
  <c r="AE69" i="5"/>
  <c r="AH69" i="5" s="1"/>
  <c r="AN69" i="5" s="1"/>
  <c r="Y69" i="5"/>
  <c r="S69" i="5"/>
  <c r="V69" i="5" s="1"/>
  <c r="O69" i="5"/>
  <c r="N69" i="5"/>
  <c r="M69" i="5"/>
  <c r="H69" i="5"/>
  <c r="C69" i="5"/>
  <c r="AH68" i="5"/>
  <c r="AN68" i="5" s="1"/>
  <c r="AG68" i="5"/>
  <c r="AE68" i="5"/>
  <c r="Y68" i="5"/>
  <c r="V68" i="5"/>
  <c r="S68" i="5"/>
  <c r="O68" i="5"/>
  <c r="N68" i="5"/>
  <c r="M68" i="5"/>
  <c r="H68" i="5"/>
  <c r="C68" i="5"/>
  <c r="AH67" i="5"/>
  <c r="AN67" i="5" s="1"/>
  <c r="AG67" i="5"/>
  <c r="AE67" i="5"/>
  <c r="Y67" i="5"/>
  <c r="S67" i="5"/>
  <c r="V67" i="5" s="1"/>
  <c r="O67" i="5"/>
  <c r="N67" i="5"/>
  <c r="M67" i="5"/>
  <c r="H67" i="5"/>
  <c r="C67" i="5"/>
  <c r="AG66" i="5"/>
  <c r="AE66" i="5"/>
  <c r="AH66" i="5" s="1"/>
  <c r="AN66" i="5" s="1"/>
  <c r="Y66" i="5"/>
  <c r="V66" i="5"/>
  <c r="S66" i="5"/>
  <c r="O66" i="5"/>
  <c r="N66" i="5"/>
  <c r="M66" i="5"/>
  <c r="H66" i="5"/>
  <c r="C66" i="5"/>
  <c r="AG65" i="5"/>
  <c r="AE65" i="5"/>
  <c r="AH65" i="5" s="1"/>
  <c r="AN65" i="5" s="1"/>
  <c r="Y65" i="5"/>
  <c r="S65" i="5"/>
  <c r="V65" i="5" s="1"/>
  <c r="O65" i="5"/>
  <c r="N65" i="5"/>
  <c r="M65" i="5"/>
  <c r="H65" i="5"/>
  <c r="C65" i="5"/>
  <c r="AG64" i="5"/>
  <c r="AE64" i="5"/>
  <c r="AH64" i="5" s="1"/>
  <c r="AN64" i="5" s="1"/>
  <c r="Y64" i="5"/>
  <c r="V64" i="5"/>
  <c r="S64" i="5"/>
  <c r="O64" i="5"/>
  <c r="C64" i="5" s="1"/>
  <c r="N64" i="5"/>
  <c r="M64" i="5"/>
  <c r="H64" i="5"/>
  <c r="AG63" i="5"/>
  <c r="AE63" i="5"/>
  <c r="AH63" i="5" s="1"/>
  <c r="AN63" i="5" s="1"/>
  <c r="Y63" i="5"/>
  <c r="S63" i="5"/>
  <c r="V63" i="5" s="1"/>
  <c r="O63" i="5"/>
  <c r="N63" i="5"/>
  <c r="M63" i="5"/>
  <c r="H63" i="5"/>
  <c r="C63" i="5"/>
  <c r="AG62" i="5"/>
  <c r="AE62" i="5"/>
  <c r="AH62" i="5" s="1"/>
  <c r="AN62" i="5" s="1"/>
  <c r="Y62" i="5"/>
  <c r="V62" i="5"/>
  <c r="S62" i="5"/>
  <c r="O62" i="5"/>
  <c r="C62" i="5" s="1"/>
  <c r="N62" i="5"/>
  <c r="M62" i="5"/>
  <c r="H62" i="5"/>
  <c r="AH61" i="5"/>
  <c r="AN61" i="5" s="1"/>
  <c r="AG61" i="5"/>
  <c r="AE61" i="5"/>
  <c r="Y61" i="5"/>
  <c r="S61" i="5"/>
  <c r="V61" i="5" s="1"/>
  <c r="O61" i="5"/>
  <c r="C61" i="5" s="1"/>
  <c r="N61" i="5"/>
  <c r="M61" i="5"/>
  <c r="H61" i="5"/>
  <c r="AH60" i="5"/>
  <c r="AN60" i="5" s="1"/>
  <c r="AG60" i="5"/>
  <c r="AE60" i="5"/>
  <c r="Y60" i="5"/>
  <c r="V60" i="5"/>
  <c r="S60" i="5"/>
  <c r="O60" i="5"/>
  <c r="C60" i="5" s="1"/>
  <c r="N60" i="5"/>
  <c r="M60" i="5"/>
  <c r="H60" i="5"/>
  <c r="AG59" i="5"/>
  <c r="AE59" i="5"/>
  <c r="AH59" i="5" s="1"/>
  <c r="AN59" i="5" s="1"/>
  <c r="Y59" i="5"/>
  <c r="S59" i="5"/>
  <c r="V59" i="5" s="1"/>
  <c r="O59" i="5"/>
  <c r="C59" i="5" s="1"/>
  <c r="N59" i="5"/>
  <c r="M59" i="5"/>
  <c r="H59" i="5"/>
  <c r="AG58" i="5"/>
  <c r="AE58" i="5"/>
  <c r="AH58" i="5" s="1"/>
  <c r="AN58" i="5" s="1"/>
  <c r="Y58" i="5"/>
  <c r="S58" i="5"/>
  <c r="V58" i="5" s="1"/>
  <c r="O58" i="5"/>
  <c r="N58" i="5"/>
  <c r="M58" i="5"/>
  <c r="H58" i="5"/>
  <c r="C58" i="5"/>
  <c r="AG57" i="5"/>
  <c r="AE57" i="5"/>
  <c r="AH57" i="5" s="1"/>
  <c r="AN57" i="5" s="1"/>
  <c r="Y57" i="5"/>
  <c r="V57" i="5"/>
  <c r="S57" i="5"/>
  <c r="O57" i="5"/>
  <c r="N57" i="5"/>
  <c r="M57" i="5"/>
  <c r="H57" i="5"/>
  <c r="C57" i="5"/>
  <c r="AH56" i="5"/>
  <c r="AN56" i="5" s="1"/>
  <c r="AG56" i="5"/>
  <c r="AE56" i="5"/>
  <c r="Y56" i="5"/>
  <c r="S56" i="5"/>
  <c r="V56" i="5" s="1"/>
  <c r="O56" i="5"/>
  <c r="N56" i="5"/>
  <c r="M56" i="5"/>
  <c r="H56" i="5"/>
  <c r="C56" i="5"/>
  <c r="AH55" i="5"/>
  <c r="AN55" i="5" s="1"/>
  <c r="AG55" i="5"/>
  <c r="AE55" i="5"/>
  <c r="Y55" i="5"/>
  <c r="S55" i="5"/>
  <c r="V55" i="5" s="1"/>
  <c r="O55" i="5"/>
  <c r="N55" i="5"/>
  <c r="M55" i="5"/>
  <c r="H55" i="5"/>
  <c r="C55" i="5"/>
  <c r="AG54" i="5"/>
  <c r="AE54" i="5"/>
  <c r="AH54" i="5" s="1"/>
  <c r="AN54" i="5" s="1"/>
  <c r="Y54" i="5"/>
  <c r="V54" i="5"/>
  <c r="S54" i="5"/>
  <c r="O54" i="5"/>
  <c r="N54" i="5"/>
  <c r="M54" i="5"/>
  <c r="H54" i="5"/>
  <c r="C54" i="5"/>
  <c r="AH53" i="5"/>
  <c r="AN53" i="5" s="1"/>
  <c r="AG53" i="5"/>
  <c r="AE53" i="5"/>
  <c r="Y53" i="5"/>
  <c r="S53" i="5"/>
  <c r="V53" i="5" s="1"/>
  <c r="O53" i="5"/>
  <c r="N53" i="5"/>
  <c r="M53" i="5"/>
  <c r="H53" i="5"/>
  <c r="C53" i="5"/>
  <c r="AG52" i="5"/>
  <c r="AE52" i="5"/>
  <c r="AH52" i="5" s="1"/>
  <c r="AN52" i="5" s="1"/>
  <c r="Y52" i="5"/>
  <c r="V52" i="5"/>
  <c r="S52" i="5"/>
  <c r="O52" i="5"/>
  <c r="C52" i="5" s="1"/>
  <c r="N52" i="5"/>
  <c r="M52" i="5"/>
  <c r="H52" i="5"/>
  <c r="AG51" i="5"/>
  <c r="AE51" i="5"/>
  <c r="AH51" i="5" s="1"/>
  <c r="AN51" i="5" s="1"/>
  <c r="Y51" i="5"/>
  <c r="S51" i="5"/>
  <c r="V51" i="5" s="1"/>
  <c r="O51" i="5"/>
  <c r="N51" i="5"/>
  <c r="M51" i="5"/>
  <c r="H51" i="5"/>
  <c r="C51" i="5"/>
  <c r="AG50" i="5"/>
  <c r="AE50" i="5"/>
  <c r="AH50" i="5" s="1"/>
  <c r="AN50" i="5" s="1"/>
  <c r="Y50" i="5"/>
  <c r="V50" i="5"/>
  <c r="S50" i="5"/>
  <c r="O50" i="5"/>
  <c r="C50" i="5" s="1"/>
  <c r="N50" i="5"/>
  <c r="M50" i="5"/>
  <c r="H50" i="5"/>
  <c r="AH49" i="5"/>
  <c r="AN49" i="5" s="1"/>
  <c r="AG49" i="5"/>
  <c r="AE49" i="5"/>
  <c r="Y49" i="5"/>
  <c r="S49" i="5"/>
  <c r="V49" i="5" s="1"/>
  <c r="O49" i="5"/>
  <c r="C49" i="5" s="1"/>
  <c r="N49" i="5"/>
  <c r="M49" i="5"/>
  <c r="H49" i="5"/>
  <c r="AH48" i="5"/>
  <c r="AN48" i="5" s="1"/>
  <c r="AG48" i="5"/>
  <c r="AE48" i="5"/>
  <c r="Y48" i="5"/>
  <c r="V48" i="5"/>
  <c r="S48" i="5"/>
  <c r="O48" i="5"/>
  <c r="C48" i="5" s="1"/>
  <c r="N48" i="5"/>
  <c r="M48" i="5"/>
  <c r="H48" i="5"/>
  <c r="AG47" i="5"/>
  <c r="AE47" i="5"/>
  <c r="AH47" i="5" s="1"/>
  <c r="AN47" i="5" s="1"/>
  <c r="Y47" i="5"/>
  <c r="S47" i="5"/>
  <c r="V47" i="5" s="1"/>
  <c r="O47" i="5"/>
  <c r="C47" i="5" s="1"/>
  <c r="N47" i="5"/>
  <c r="M47" i="5"/>
  <c r="H47" i="5"/>
  <c r="AG46" i="5"/>
  <c r="AE46" i="5"/>
  <c r="AH46" i="5" s="1"/>
  <c r="AN46" i="5" s="1"/>
  <c r="Y46" i="5"/>
  <c r="S46" i="5"/>
  <c r="V46" i="5" s="1"/>
  <c r="O46" i="5"/>
  <c r="N46" i="5"/>
  <c r="M46" i="5"/>
  <c r="H46" i="5"/>
  <c r="C46" i="5"/>
  <c r="AG45" i="5"/>
  <c r="AE45" i="5"/>
  <c r="AH45" i="5" s="1"/>
  <c r="AN45" i="5" s="1"/>
  <c r="Y45" i="5"/>
  <c r="V45" i="5"/>
  <c r="S45" i="5"/>
  <c r="O45" i="5"/>
  <c r="N45" i="5"/>
  <c r="M45" i="5"/>
  <c r="H45" i="5"/>
  <c r="C45" i="5"/>
  <c r="AH44" i="5"/>
  <c r="AN44" i="5" s="1"/>
  <c r="AG44" i="5"/>
  <c r="AE44" i="5"/>
  <c r="Y44" i="5"/>
  <c r="S44" i="5"/>
  <c r="V44" i="5" s="1"/>
  <c r="O44" i="5"/>
  <c r="N44" i="5"/>
  <c r="M44" i="5"/>
  <c r="H44" i="5"/>
  <c r="C44" i="5"/>
  <c r="AH43" i="5"/>
  <c r="AN43" i="5" s="1"/>
  <c r="AG43" i="5"/>
  <c r="AE43" i="5"/>
  <c r="Y43" i="5"/>
  <c r="S43" i="5"/>
  <c r="V43" i="5" s="1"/>
  <c r="O43" i="5"/>
  <c r="C43" i="5" s="1"/>
  <c r="N43" i="5"/>
  <c r="M43" i="5"/>
  <c r="H43" i="5"/>
  <c r="AG42" i="5"/>
  <c r="AE42" i="5"/>
  <c r="AH42" i="5" s="1"/>
  <c r="AN42" i="5" s="1"/>
  <c r="Y42" i="5"/>
  <c r="V42" i="5"/>
  <c r="S42" i="5"/>
  <c r="O42" i="5"/>
  <c r="N42" i="5"/>
  <c r="M42" i="5"/>
  <c r="H42" i="5"/>
  <c r="C42" i="5"/>
  <c r="AG41" i="5"/>
  <c r="AE41" i="5"/>
  <c r="AH41" i="5" s="1"/>
  <c r="AN41" i="5" s="1"/>
  <c r="Y41" i="5"/>
  <c r="S41" i="5"/>
  <c r="V41" i="5" s="1"/>
  <c r="O41" i="5"/>
  <c r="N41" i="5"/>
  <c r="M41" i="5"/>
  <c r="H41" i="5"/>
  <c r="C41" i="5"/>
  <c r="AG40" i="5"/>
  <c r="AE40" i="5"/>
  <c r="AH40" i="5" s="1"/>
  <c r="AN40" i="5" s="1"/>
  <c r="Y40" i="5"/>
  <c r="V40" i="5"/>
  <c r="S40" i="5"/>
  <c r="O40" i="5"/>
  <c r="C40" i="5" s="1"/>
  <c r="N40" i="5"/>
  <c r="M40" i="5"/>
  <c r="H40" i="5"/>
  <c r="AG39" i="5"/>
  <c r="AE39" i="5"/>
  <c r="AH39" i="5" s="1"/>
  <c r="AN39" i="5" s="1"/>
  <c r="Y39" i="5"/>
  <c r="S39" i="5"/>
  <c r="V39" i="5" s="1"/>
  <c r="O39" i="5"/>
  <c r="N39" i="5"/>
  <c r="M39" i="5"/>
  <c r="H39" i="5"/>
  <c r="C39" i="5"/>
  <c r="AG38" i="5"/>
  <c r="AE38" i="5"/>
  <c r="AH38" i="5" s="1"/>
  <c r="AN38" i="5" s="1"/>
  <c r="Y38" i="5"/>
  <c r="V38" i="5"/>
  <c r="S38" i="5"/>
  <c r="O38" i="5"/>
  <c r="C38" i="5" s="1"/>
  <c r="N38" i="5"/>
  <c r="M38" i="5"/>
  <c r="H38" i="5"/>
  <c r="AH37" i="5"/>
  <c r="AN37" i="5" s="1"/>
  <c r="AG37" i="5"/>
  <c r="AE37" i="5"/>
  <c r="Y37" i="5"/>
  <c r="S37" i="5"/>
  <c r="V37" i="5" s="1"/>
  <c r="O37" i="5"/>
  <c r="C37" i="5" s="1"/>
  <c r="N37" i="5"/>
  <c r="M37" i="5"/>
  <c r="H37" i="5"/>
  <c r="AH36" i="5"/>
  <c r="AN36" i="5" s="1"/>
  <c r="AG36" i="5"/>
  <c r="AE36" i="5"/>
  <c r="Y36" i="5"/>
  <c r="V36" i="5"/>
  <c r="S36" i="5"/>
  <c r="O36" i="5"/>
  <c r="C36" i="5" s="1"/>
  <c r="N36" i="5"/>
  <c r="M36" i="5"/>
  <c r="H36" i="5"/>
  <c r="AG35" i="5"/>
  <c r="AE35" i="5"/>
  <c r="AH35" i="5" s="1"/>
  <c r="AN35" i="5" s="1"/>
  <c r="Y35" i="5"/>
  <c r="S35" i="5"/>
  <c r="V35" i="5" s="1"/>
  <c r="O35" i="5"/>
  <c r="C35" i="5" s="1"/>
  <c r="N35" i="5"/>
  <c r="M35" i="5"/>
  <c r="H35" i="5"/>
  <c r="AH34" i="5"/>
  <c r="AN34" i="5" s="1"/>
  <c r="AG34" i="5"/>
  <c r="AE34" i="5"/>
  <c r="Y34" i="5"/>
  <c r="S34" i="5"/>
  <c r="V34" i="5" s="1"/>
  <c r="O34" i="5"/>
  <c r="N34" i="5"/>
  <c r="M34" i="5"/>
  <c r="H34" i="5"/>
  <c r="C34" i="5"/>
  <c r="AG33" i="5"/>
  <c r="AE33" i="5"/>
  <c r="AH33" i="5" s="1"/>
  <c r="AN33" i="5" s="1"/>
  <c r="Y33" i="5"/>
  <c r="V33" i="5"/>
  <c r="S33" i="5"/>
  <c r="O33" i="5"/>
  <c r="N33" i="5"/>
  <c r="M33" i="5"/>
  <c r="H33" i="5"/>
  <c r="C33" i="5"/>
  <c r="AH32" i="5"/>
  <c r="AN32" i="5" s="1"/>
  <c r="AG32" i="5"/>
  <c r="AE32" i="5"/>
  <c r="Y32" i="5"/>
  <c r="S32" i="5"/>
  <c r="V32" i="5" s="1"/>
  <c r="O32" i="5"/>
  <c r="N32" i="5"/>
  <c r="M32" i="5"/>
  <c r="H32" i="5"/>
  <c r="C32" i="5"/>
  <c r="AH31" i="5"/>
  <c r="AN31" i="5" s="1"/>
  <c r="AG31" i="5"/>
  <c r="AE31" i="5"/>
  <c r="Y31" i="5"/>
  <c r="S31" i="5"/>
  <c r="V31" i="5" s="1"/>
  <c r="O31" i="5"/>
  <c r="C31" i="5" s="1"/>
  <c r="N31" i="5"/>
  <c r="M31" i="5"/>
  <c r="H31" i="5"/>
  <c r="AG30" i="5"/>
  <c r="AE30" i="5"/>
  <c r="AH30" i="5" s="1"/>
  <c r="AN30" i="5" s="1"/>
  <c r="Y30" i="5"/>
  <c r="V30" i="5"/>
  <c r="S30" i="5"/>
  <c r="O30" i="5"/>
  <c r="N30" i="5"/>
  <c r="M30" i="5"/>
  <c r="H30" i="5"/>
  <c r="C30" i="5"/>
  <c r="AG29" i="5"/>
  <c r="AE29" i="5"/>
  <c r="AH29" i="5" s="1"/>
  <c r="AN29" i="5" s="1"/>
  <c r="Y29" i="5"/>
  <c r="S29" i="5"/>
  <c r="V29" i="5" s="1"/>
  <c r="O29" i="5"/>
  <c r="N29" i="5"/>
  <c r="M29" i="5"/>
  <c r="H29" i="5"/>
  <c r="C29" i="5"/>
  <c r="AG28" i="5"/>
  <c r="AE28" i="5"/>
  <c r="AH28" i="5" s="1"/>
  <c r="AN28" i="5" s="1"/>
  <c r="Y28" i="5"/>
  <c r="V28" i="5"/>
  <c r="S28" i="5"/>
  <c r="O28" i="5"/>
  <c r="C28" i="5" s="1"/>
  <c r="N28" i="5"/>
  <c r="M28" i="5"/>
  <c r="H28" i="5"/>
  <c r="AG27" i="5"/>
  <c r="AE27" i="5"/>
  <c r="AH27" i="5" s="1"/>
  <c r="AN27" i="5" s="1"/>
  <c r="Y27" i="5"/>
  <c r="S27" i="5"/>
  <c r="V27" i="5" s="1"/>
  <c r="O27" i="5"/>
  <c r="N27" i="5"/>
  <c r="M27" i="5"/>
  <c r="H27" i="5"/>
  <c r="C27" i="5"/>
  <c r="AG26" i="5"/>
  <c r="AE26" i="5"/>
  <c r="AH26" i="5" s="1"/>
  <c r="AN26" i="5" s="1"/>
  <c r="Y26" i="5"/>
  <c r="V26" i="5"/>
  <c r="S26" i="5"/>
  <c r="O26" i="5"/>
  <c r="C26" i="5" s="1"/>
  <c r="N26" i="5"/>
  <c r="M26" i="5"/>
  <c r="H26" i="5"/>
  <c r="AH25" i="5"/>
  <c r="AN25" i="5" s="1"/>
  <c r="AG25" i="5"/>
  <c r="AE25" i="5"/>
  <c r="Y25" i="5"/>
  <c r="S25" i="5"/>
  <c r="V25" i="5" s="1"/>
  <c r="O25" i="5"/>
  <c r="C25" i="5" s="1"/>
  <c r="N25" i="5"/>
  <c r="M25" i="5"/>
  <c r="H25" i="5"/>
  <c r="AH24" i="5"/>
  <c r="AN24" i="5" s="1"/>
  <c r="AG24" i="5"/>
  <c r="AE24" i="5"/>
  <c r="Y24" i="5"/>
  <c r="V24" i="5"/>
  <c r="S24" i="5"/>
  <c r="O24" i="5"/>
  <c r="C24" i="5" s="1"/>
  <c r="N24" i="5"/>
  <c r="M24" i="5"/>
  <c r="H24" i="5"/>
  <c r="AG23" i="5"/>
  <c r="AE23" i="5"/>
  <c r="AH23" i="5" s="1"/>
  <c r="AN23" i="5" s="1"/>
  <c r="Y23" i="5"/>
  <c r="S23" i="5"/>
  <c r="V23" i="5" s="1"/>
  <c r="O23" i="5"/>
  <c r="C23" i="5" s="1"/>
  <c r="N23" i="5"/>
  <c r="M23" i="5"/>
  <c r="H23" i="5"/>
  <c r="AH22" i="5"/>
  <c r="AN22" i="5" s="1"/>
  <c r="AG22" i="5"/>
  <c r="AE22" i="5"/>
  <c r="Y22" i="5"/>
  <c r="S22" i="5"/>
  <c r="V22" i="5" s="1"/>
  <c r="O22" i="5"/>
  <c r="N22" i="5"/>
  <c r="M22" i="5"/>
  <c r="H22" i="5"/>
  <c r="C22" i="5"/>
  <c r="AG21" i="5"/>
  <c r="AE21" i="5"/>
  <c r="AH21" i="5" s="1"/>
  <c r="AN21" i="5" s="1"/>
  <c r="Y21" i="5"/>
  <c r="V21" i="5"/>
  <c r="S21" i="5"/>
  <c r="O21" i="5"/>
  <c r="N21" i="5"/>
  <c r="M21" i="5"/>
  <c r="H21" i="5"/>
  <c r="C21" i="5"/>
  <c r="AH20" i="5"/>
  <c r="AN20" i="5" s="1"/>
  <c r="AG20" i="5"/>
  <c r="AE20" i="5"/>
  <c r="Y20" i="5"/>
  <c r="S20" i="5"/>
  <c r="V20" i="5" s="1"/>
  <c r="O20" i="5"/>
  <c r="N20" i="5"/>
  <c r="M20" i="5"/>
  <c r="H20" i="5"/>
  <c r="C20" i="5"/>
  <c r="AH19" i="5"/>
  <c r="AN19" i="5" s="1"/>
  <c r="AG19" i="5"/>
  <c r="AE19" i="5"/>
  <c r="Y19" i="5"/>
  <c r="S19" i="5"/>
  <c r="V19" i="5" s="1"/>
  <c r="O19" i="5"/>
  <c r="C19" i="5" s="1"/>
  <c r="N19" i="5"/>
  <c r="M19" i="5"/>
  <c r="H19" i="5"/>
  <c r="AG18" i="5"/>
  <c r="AE18" i="5"/>
  <c r="AH18" i="5" s="1"/>
  <c r="AN18" i="5" s="1"/>
  <c r="Y18" i="5"/>
  <c r="V18" i="5"/>
  <c r="S18" i="5"/>
  <c r="O18" i="5"/>
  <c r="N18" i="5"/>
  <c r="M18" i="5"/>
  <c r="H18" i="5"/>
  <c r="C18" i="5"/>
  <c r="AG17" i="5"/>
  <c r="AE17" i="5"/>
  <c r="AH17" i="5" s="1"/>
  <c r="AN17" i="5" s="1"/>
  <c r="Y17" i="5"/>
  <c r="S17" i="5"/>
  <c r="V17" i="5" s="1"/>
  <c r="O17" i="5"/>
  <c r="N17" i="5"/>
  <c r="M17" i="5"/>
  <c r="H17" i="5"/>
  <c r="C17" i="5"/>
  <c r="AG16" i="5"/>
  <c r="AE16" i="5"/>
  <c r="AH16" i="5" s="1"/>
  <c r="AN16" i="5" s="1"/>
  <c r="Y16" i="5"/>
  <c r="V16" i="5"/>
  <c r="S16" i="5"/>
  <c r="O16" i="5"/>
  <c r="C16" i="5" s="1"/>
  <c r="N16" i="5"/>
  <c r="M16" i="5"/>
  <c r="H16" i="5"/>
  <c r="AG15" i="5"/>
  <c r="AE15" i="5"/>
  <c r="AH15" i="5" s="1"/>
  <c r="AN15" i="5" s="1"/>
  <c r="Y15" i="5"/>
  <c r="S15" i="5"/>
  <c r="V15" i="5" s="1"/>
  <c r="O15" i="5"/>
  <c r="N15" i="5"/>
  <c r="M15" i="5"/>
  <c r="H15" i="5"/>
  <c r="C15" i="5"/>
  <c r="AG14" i="5"/>
  <c r="AE14" i="5"/>
  <c r="AH14" i="5" s="1"/>
  <c r="AN14" i="5" s="1"/>
  <c r="Y14" i="5"/>
  <c r="V14" i="5"/>
  <c r="S14" i="5"/>
  <c r="O14" i="5"/>
  <c r="C14" i="5" s="1"/>
  <c r="N14" i="5"/>
  <c r="M14" i="5"/>
  <c r="H14" i="5"/>
  <c r="AH13" i="5"/>
  <c r="AN13" i="5" s="1"/>
  <c r="AG13" i="5"/>
  <c r="AE13" i="5"/>
  <c r="Y13" i="5"/>
  <c r="S13" i="5"/>
  <c r="V13" i="5" s="1"/>
  <c r="O13" i="5"/>
  <c r="C13" i="5" s="1"/>
  <c r="N13" i="5"/>
  <c r="M13" i="5"/>
  <c r="H13" i="5"/>
  <c r="AH12" i="5"/>
  <c r="AN12" i="5" s="1"/>
  <c r="AG12" i="5"/>
  <c r="AE12" i="5"/>
  <c r="Y12" i="5"/>
  <c r="S12" i="5"/>
  <c r="V12" i="5" s="1"/>
  <c r="O12" i="5"/>
  <c r="C12" i="5" s="1"/>
  <c r="N12" i="5"/>
  <c r="M12" i="5"/>
  <c r="H12" i="5"/>
  <c r="AH11" i="5"/>
  <c r="AN11" i="5" s="1"/>
  <c r="AG11" i="5"/>
  <c r="AE11" i="5"/>
  <c r="Y11" i="5"/>
  <c r="S11" i="5"/>
  <c r="V11" i="5" s="1"/>
  <c r="O11" i="5"/>
  <c r="C11" i="5" s="1"/>
  <c r="N11" i="5"/>
  <c r="M11" i="5"/>
  <c r="H11" i="5"/>
  <c r="AH10" i="5"/>
  <c r="AN10" i="5" s="1"/>
  <c r="AG10" i="5"/>
  <c r="AE10" i="5"/>
  <c r="Y10" i="5"/>
  <c r="S10" i="5"/>
  <c r="V10" i="5" s="1"/>
  <c r="O10" i="5"/>
  <c r="C10" i="5" s="1"/>
  <c r="N10" i="5"/>
  <c r="M10" i="5"/>
  <c r="H10" i="5"/>
  <c r="AH9" i="5"/>
  <c r="AN9" i="5" s="1"/>
  <c r="AG9" i="5"/>
  <c r="AE9" i="5"/>
  <c r="Y9" i="5"/>
  <c r="S9" i="5"/>
  <c r="V9" i="5" s="1"/>
  <c r="O9" i="5"/>
  <c r="C9" i="5" s="1"/>
  <c r="N9" i="5"/>
  <c r="M9" i="5"/>
  <c r="H9" i="5"/>
  <c r="AH8" i="5"/>
  <c r="AN8" i="5" s="1"/>
  <c r="AG8" i="5"/>
  <c r="AE8" i="5"/>
  <c r="Y8" i="5"/>
  <c r="S8" i="5"/>
  <c r="V8" i="5" s="1"/>
  <c r="O8" i="5"/>
  <c r="C8" i="5" s="1"/>
  <c r="N8" i="5"/>
  <c r="M8" i="5"/>
  <c r="H8" i="5"/>
  <c r="AH7" i="5"/>
  <c r="AN7" i="5" s="1"/>
  <c r="AG7" i="5"/>
  <c r="AE7" i="5"/>
  <c r="Y7" i="5"/>
  <c r="S7" i="5"/>
  <c r="V7" i="5" s="1"/>
  <c r="O7" i="5"/>
  <c r="C7" i="5" s="1"/>
  <c r="N7" i="5"/>
  <c r="M7" i="5"/>
  <c r="H7" i="5"/>
  <c r="AH6" i="5"/>
  <c r="AN6" i="5" s="1"/>
  <c r="AG6" i="5"/>
  <c r="AE6" i="5"/>
  <c r="Y6" i="5"/>
  <c r="S6" i="5"/>
  <c r="V6" i="5" s="1"/>
  <c r="O6" i="5"/>
  <c r="C6" i="5" s="1"/>
  <c r="N6" i="5"/>
  <c r="M6" i="5"/>
  <c r="H6" i="5"/>
  <c r="AH5" i="5"/>
  <c r="AN5" i="5" s="1"/>
  <c r="AG5" i="5"/>
  <c r="AE5" i="5"/>
  <c r="Y5" i="5"/>
  <c r="S5" i="5"/>
  <c r="V5" i="5" s="1"/>
  <c r="O5" i="5"/>
  <c r="C5" i="5" s="1"/>
  <c r="N5" i="5"/>
  <c r="M5" i="5"/>
  <c r="H5" i="5"/>
  <c r="AH4" i="5"/>
  <c r="AN4" i="5" s="1"/>
  <c r="AG4" i="5"/>
  <c r="AE4" i="5"/>
  <c r="Y4" i="5"/>
  <c r="S4" i="5"/>
  <c r="V4" i="5" s="1"/>
  <c r="O4" i="5"/>
  <c r="C4" i="5" s="1"/>
  <c r="N4" i="5"/>
  <c r="M4" i="5"/>
  <c r="H4" i="5"/>
  <c r="AH3" i="5"/>
  <c r="AN3" i="5" s="1"/>
  <c r="AG3" i="5"/>
  <c r="AE3" i="5"/>
  <c r="Y3" i="5"/>
  <c r="S3" i="5"/>
  <c r="V3" i="5" s="1"/>
  <c r="O3" i="5"/>
  <c r="C3" i="5" s="1"/>
  <c r="N3" i="5"/>
  <c r="M3" i="5"/>
  <c r="H3" i="5"/>
  <c r="AH2" i="5"/>
  <c r="AN2" i="5" s="1"/>
  <c r="AG2" i="5"/>
  <c r="AE2" i="5"/>
  <c r="Y2" i="5"/>
  <c r="S2" i="5"/>
  <c r="V2" i="5" s="1"/>
  <c r="O2" i="5"/>
  <c r="C2" i="5" s="1"/>
  <c r="N2" i="5"/>
  <c r="M2" i="5"/>
  <c r="H2" i="5"/>
  <c r="C13" i="6" l="1"/>
  <c r="C41" i="6"/>
  <c r="C89" i="6"/>
  <c r="C134" i="6"/>
  <c r="C166" i="6"/>
  <c r="AH96" i="5"/>
  <c r="AN96" i="5" s="1"/>
</calcChain>
</file>

<file path=xl/sharedStrings.xml><?xml version="1.0" encoding="utf-8"?>
<sst xmlns="http://schemas.openxmlformats.org/spreadsheetml/2006/main" count="179971" uniqueCount="14989">
  <si>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</si>
  <si>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</si>
  <si>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</si>
  <si>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</si>
  <si>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</si>
  <si>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</si>
  <si>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</si>
  <si>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</si>
  <si>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</si>
  <si>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</si>
  <si>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</si>
  <si>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</si>
  <si>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Ngày hóa đơn</t>
  </si>
  <si>
    <t>Mã khách hàng</t>
  </si>
  <si>
    <t>Tên khách hàng</t>
  </si>
  <si>
    <t>Địa chỉ</t>
  </si>
  <si>
    <t>Mã số thuế</t>
  </si>
  <si>
    <t>Diễn giải/Lý do chi</t>
  </si>
  <si>
    <t>NV bán hàng</t>
  </si>
  <si>
    <t>Người giao hàng</t>
  </si>
  <si>
    <t>Diễn giải phiếu nhập</t>
  </si>
  <si>
    <t>Kèm theo chứng từ gốc (Phiếu nhập)</t>
  </si>
  <si>
    <t>Cách lấy đơn giá nhập</t>
  </si>
  <si>
    <t>Mã hàng (*)</t>
  </si>
  <si>
    <t>Tên hàng</t>
  </si>
  <si>
    <t>Hàng khuyến mại</t>
  </si>
  <si>
    <t>TK trả lại/TK nợ (*)</t>
  </si>
  <si>
    <t>TK công nợ/TK tiền/TK có (*)</t>
  </si>
  <si>
    <t>ĐVT</t>
  </si>
  <si>
    <t>Số lượng</t>
  </si>
  <si>
    <t>Đơn giá sau thuế</t>
  </si>
  <si>
    <t>Đơn giá</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</si>
  <si>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</si>
  <si>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</si>
  <si>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</si>
  <si>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</si>
  <si>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</si>
  <si>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</si>
  <si>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</si>
  <si>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</si>
  <si>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</si>
  <si>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</si>
  <si>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</si>
  <si>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</si>
  <si>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</si>
  <si>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</si>
  <si>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</si>
  <si>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B</t>
  </si>
  <si>
    <t>0</t>
  </si>
  <si>
    <t>1</t>
  </si>
  <si>
    <t>01/08/2025</t>
  </si>
  <si>
    <t>9105734510</t>
  </si>
  <si>
    <t>NKHT2508/00001</t>
  </si>
  <si>
    <t>K25TTM</t>
  </si>
  <si>
    <t>00035923</t>
  </si>
  <si>
    <t>WIN-007</t>
  </si>
  <si>
    <t>4069 WM+ QNH 01 Lô A3 Vựng Đâng</t>
  </si>
  <si>
    <t>TH200</t>
  </si>
  <si>
    <t>5111</t>
  </si>
  <si>
    <t>131</t>
  </si>
  <si>
    <t>33311</t>
  </si>
  <si>
    <t>K-hangtra</t>
  </si>
  <si>
    <t>156</t>
  </si>
  <si>
    <t>632</t>
  </si>
  <si>
    <t>9105729204</t>
  </si>
  <si>
    <t>NKHT2508/00002</t>
  </si>
  <si>
    <t>00001734</t>
  </si>
  <si>
    <t>WIN-034</t>
  </si>
  <si>
    <t>1648 WM VCP HBH Hòa Bình</t>
  </si>
  <si>
    <t>GL250KT</t>
  </si>
  <si>
    <t>GXD500</t>
  </si>
  <si>
    <t>N</t>
  </si>
  <si>
    <t>9105731294</t>
  </si>
  <si>
    <t>NKHT2508/00003</t>
  </si>
  <si>
    <t>00121593</t>
  </si>
  <si>
    <t>WIN</t>
  </si>
  <si>
    <t>2AXZ WIN HCM Lô C, Him Lam Phú An</t>
  </si>
  <si>
    <t>CN300</t>
  </si>
  <si>
    <t>MNH250</t>
  </si>
  <si>
    <t>GTLX250G</t>
  </si>
  <si>
    <t>GM500</t>
  </si>
  <si>
    <t>9105734534</t>
  </si>
  <si>
    <t>NKHT2508/00004</t>
  </si>
  <si>
    <t>00035925</t>
  </si>
  <si>
    <t>3838 WM+ QNH 372B Cao Thắng, Hạ Long</t>
  </si>
  <si>
    <t>9105731001</t>
  </si>
  <si>
    <t>NKHT2508/00005</t>
  </si>
  <si>
    <t>00006965</t>
  </si>
  <si>
    <t>WIN-042</t>
  </si>
  <si>
    <t>4894 WM+ QNI 39 Trương Định</t>
  </si>
  <si>
    <t>9105731062</t>
  </si>
  <si>
    <t>NKHT2508/00006</t>
  </si>
  <si>
    <t>00006967</t>
  </si>
  <si>
    <t>2AJP WM+ QNI 70 Nguyễn Thị Minh Khai</t>
  </si>
  <si>
    <t>CGM300</t>
  </si>
  <si>
    <t>9105734321</t>
  </si>
  <si>
    <t>NKHT2508/00007</t>
  </si>
  <si>
    <t>00006450</t>
  </si>
  <si>
    <t>WIN-064</t>
  </si>
  <si>
    <t>6438 WM+ NDH Giao Yến, Giao Thủy</t>
  </si>
  <si>
    <t>9105734069</t>
  </si>
  <si>
    <t>NKHT2508/00008</t>
  </si>
  <si>
    <t>00028930</t>
  </si>
  <si>
    <t>WIN-058</t>
  </si>
  <si>
    <t>2AH1 WM+ NAN 261 Đường 1 Tháng 9</t>
  </si>
  <si>
    <t>9105733721</t>
  </si>
  <si>
    <t>NKHT2508/00009</t>
  </si>
  <si>
    <t>00015238</t>
  </si>
  <si>
    <t>WIN-031</t>
  </si>
  <si>
    <t>3969 WM+ BNH 169 Ngọc Hân Công Chúa</t>
  </si>
  <si>
    <t>9105734324</t>
  </si>
  <si>
    <t>NKHT2508/00010</t>
  </si>
  <si>
    <t>00006451</t>
  </si>
  <si>
    <t>9105734097</t>
  </si>
  <si>
    <t>NKHT2508/00011</t>
  </si>
  <si>
    <t>00028931</t>
  </si>
  <si>
    <t>2AMV WM+ NAN Quỳnh Tân, Quỳnh Lưu.</t>
  </si>
  <si>
    <t>CC300</t>
  </si>
  <si>
    <t>9105735359</t>
  </si>
  <si>
    <t>NKHT2508/00012</t>
  </si>
  <si>
    <t>00060233</t>
  </si>
  <si>
    <t>WIN-009</t>
  </si>
  <si>
    <t>2048 WM+ DNG 134 Ba Tháng Hai</t>
  </si>
  <si>
    <t>9105731337</t>
  </si>
  <si>
    <t>NKHT2508/00013</t>
  </si>
  <si>
    <t>00121601</t>
  </si>
  <si>
    <t>4145 WIN HCM 271 Bàu Cát</t>
  </si>
  <si>
    <t>9105731339</t>
  </si>
  <si>
    <t>NKHT2508/00014</t>
  </si>
  <si>
    <t>00121602</t>
  </si>
  <si>
    <t>9105735094</t>
  </si>
  <si>
    <t>NKHT2508/00015</t>
  </si>
  <si>
    <t>00370887</t>
  </si>
  <si>
    <t>WIN-002</t>
  </si>
  <si>
    <t>6403 WM+ HNI Đông Viên, Chương Mỹ</t>
  </si>
  <si>
    <t>9105731843</t>
  </si>
  <si>
    <t>NKHT2508/00016</t>
  </si>
  <si>
    <t>00035840</t>
  </si>
  <si>
    <t>4518 WM+ QNH Tổ 100 Khu 8A Cẩm Phú</t>
  </si>
  <si>
    <t>9105733322</t>
  </si>
  <si>
    <t>NKHT2508/00017</t>
  </si>
  <si>
    <t>00001743</t>
  </si>
  <si>
    <t>GSG250</t>
  </si>
  <si>
    <t>9105731996</t>
  </si>
  <si>
    <t>NKHT2508/00018</t>
  </si>
  <si>
    <t>00369826</t>
  </si>
  <si>
    <t>3142 WM+ HNI LK 20-22 La Khê</t>
  </si>
  <si>
    <t>9105734267</t>
  </si>
  <si>
    <t>NKHT2508/00019</t>
  </si>
  <si>
    <t>00370629</t>
  </si>
  <si>
    <t>2AAI WM+ HNI 144, TDP Tân Xuân, Xuân Mai</t>
  </si>
  <si>
    <t>9105732898</t>
  </si>
  <si>
    <t>NKHT2508/00020</t>
  </si>
  <si>
    <t>00121791</t>
  </si>
  <si>
    <t>3502 WIN HCM 47-49-51 Trần Văn Ơn</t>
  </si>
  <si>
    <t>9105734869</t>
  </si>
  <si>
    <t>NKHT2508/00021</t>
  </si>
  <si>
    <t>00035935</t>
  </si>
  <si>
    <t>5543 WM+ QNH 154 Đặng Châu Tuệ</t>
  </si>
  <si>
    <t>9105733763</t>
  </si>
  <si>
    <t>NKHT2508/00022</t>
  </si>
  <si>
    <t>00370447</t>
  </si>
  <si>
    <t>2812 WM+ HNI 27/165 Xuân Thủy</t>
  </si>
  <si>
    <t>9105733868</t>
  </si>
  <si>
    <t>NKHT2508/00023</t>
  </si>
  <si>
    <t>00011240</t>
  </si>
  <si>
    <t>WIN-004</t>
  </si>
  <si>
    <t>6996 WM+ HTH Tân Dinh, Cẩm Xuyên</t>
  </si>
  <si>
    <t>9105716425</t>
  </si>
  <si>
    <t>NKHT2508/00024</t>
  </si>
  <si>
    <t>00004336</t>
  </si>
  <si>
    <t>WIN-001</t>
  </si>
  <si>
    <t>1537 WM NBH Ninh Bình</t>
  </si>
  <si>
    <t>9105734290</t>
  </si>
  <si>
    <t>NKHT2508/00025</t>
  </si>
  <si>
    <t>00028940</t>
  </si>
  <si>
    <t>6698 WM+ NAN 108 TDP 4, TT Anh Sơn</t>
  </si>
  <si>
    <t>9105732061</t>
  </si>
  <si>
    <t>NKHT2508/00026</t>
  </si>
  <si>
    <t>00121695</t>
  </si>
  <si>
    <t>6802 WM+ HCM B-TM01, CC Harmona</t>
  </si>
  <si>
    <t>9105734759</t>
  </si>
  <si>
    <t>NKHT2508/00027</t>
  </si>
  <si>
    <t>00008581</t>
  </si>
  <si>
    <t>WIN-010</t>
  </si>
  <si>
    <t>4550 WM+ AGG 54A Lý Thường Kiệt</t>
  </si>
  <si>
    <t>9105731799</t>
  </si>
  <si>
    <t>NKHT2508/00028</t>
  </si>
  <si>
    <t>00369739</t>
  </si>
  <si>
    <t>5190 WM+ HNI Ngã tư Chợ Ngọc Chi</t>
  </si>
  <si>
    <t>9105734472</t>
  </si>
  <si>
    <t>NKHT2508/00029</t>
  </si>
  <si>
    <t>00011040</t>
  </si>
  <si>
    <t>WIN-006</t>
  </si>
  <si>
    <t>5536 WM+ HDG Số 1 Đồng Niên</t>
  </si>
  <si>
    <t>9105732939</t>
  </si>
  <si>
    <t>NKHT2508/00030</t>
  </si>
  <si>
    <t>00121794</t>
  </si>
  <si>
    <t>6437 WIN HCM 173/23/100 Khuông Việt</t>
  </si>
  <si>
    <t>9105730781</t>
  </si>
  <si>
    <t>NKHT2508/00031</t>
  </si>
  <si>
    <t>00003486</t>
  </si>
  <si>
    <t>WIN-027</t>
  </si>
  <si>
    <t>2AK8 WM+ NTN K1 KĐT mới Đông Bắc</t>
  </si>
  <si>
    <t>9105732433</t>
  </si>
  <si>
    <t>NKHT2508/00032</t>
  </si>
  <si>
    <t>00035851</t>
  </si>
  <si>
    <t>3326 WM+ QNH 239 Tổ 24 Quang Trung</t>
  </si>
  <si>
    <t>9105730822</t>
  </si>
  <si>
    <t>NKHT2508/00033</t>
  </si>
  <si>
    <t>00003488</t>
  </si>
  <si>
    <t>5358 WM+ NTN 9B Nguyễn Văn Cừ</t>
  </si>
  <si>
    <t>9105731019</t>
  </si>
  <si>
    <t>NKHT2508/00034</t>
  </si>
  <si>
    <t>00003490</t>
  </si>
  <si>
    <t>5201 WM+ NTN 95 Trường Chinh</t>
  </si>
  <si>
    <t>9105733056</t>
  </si>
  <si>
    <t>NKHT2508/00035</t>
  </si>
  <si>
    <t>00008530</t>
  </si>
  <si>
    <t>WIN-059</t>
  </si>
  <si>
    <t>6941 WM+ TNN 162 Lưu Nhân Chú</t>
  </si>
  <si>
    <t>9105730710</t>
  </si>
  <si>
    <t>NKHT2508/00036</t>
  </si>
  <si>
    <t>00059971</t>
  </si>
  <si>
    <t>2AJL WM+ DNG 111 Phan Văn Đáng</t>
  </si>
  <si>
    <t>9105734754</t>
  </si>
  <si>
    <t>NKHT2508/00037</t>
  </si>
  <si>
    <t>00019690</t>
  </si>
  <si>
    <t>WIN-016</t>
  </si>
  <si>
    <t>3829 WM+ CTO 370 Khu vực Yên Trung</t>
  </si>
  <si>
    <t>9105734196</t>
  </si>
  <si>
    <t>NKHT2508/00038</t>
  </si>
  <si>
    <t>00011244</t>
  </si>
  <si>
    <t>5069 WM+ HTH 261B Hải Thượng Lãn Ông</t>
  </si>
  <si>
    <t>9105730872</t>
  </si>
  <si>
    <t>NKHT2508/00039</t>
  </si>
  <si>
    <t>00059977</t>
  </si>
  <si>
    <t>4473 WM+ DNG 51 Nguyễn Nhàn</t>
  </si>
  <si>
    <t>9105730865</t>
  </si>
  <si>
    <t>NKHT2508/00040</t>
  </si>
  <si>
    <t>00019612</t>
  </si>
  <si>
    <t>3902 WM+ CTO Thửa 12 Yên Hoà</t>
  </si>
  <si>
    <t>9105734168</t>
  </si>
  <si>
    <t>NKHT2508/00041</t>
  </si>
  <si>
    <t>00025099</t>
  </si>
  <si>
    <t>WIN-020</t>
  </si>
  <si>
    <t>6450 WM+ THA Cầu Quan</t>
  </si>
  <si>
    <t>9105735062</t>
  </si>
  <si>
    <t>NKHT2508/00042</t>
  </si>
  <si>
    <t>00015249</t>
  </si>
  <si>
    <t>5128 WM+ BNH Số 74 Đường Nguyễn Đăng Đạo</t>
  </si>
  <si>
    <t>9105731422</t>
  </si>
  <si>
    <t>NKHT2508/00043</t>
  </si>
  <si>
    <t>00121616</t>
  </si>
  <si>
    <t>3974 WM+ HCM 520 Quốc Lộ 13</t>
  </si>
  <si>
    <t>9105731821</t>
  </si>
  <si>
    <t>NKHT2508/00044</t>
  </si>
  <si>
    <t>00369748</t>
  </si>
  <si>
    <t>3729 WM+ HNI Ngã tư Sơn Đồng</t>
  </si>
  <si>
    <t>9105735490</t>
  </si>
  <si>
    <t>NKHT2508/00045</t>
  </si>
  <si>
    <t>00015253</t>
  </si>
  <si>
    <t>3955 WM+ BNH 317 Ngô Gia Tự</t>
  </si>
  <si>
    <t>9105731474</t>
  </si>
  <si>
    <t>NKHT2508/00046</t>
  </si>
  <si>
    <t>00121621</t>
  </si>
  <si>
    <t>6863 WM+ HCM 60 Liên khu 10-11</t>
  </si>
  <si>
    <t>9105735139</t>
  </si>
  <si>
    <t>NKHT2508/00047</t>
  </si>
  <si>
    <t>00370905</t>
  </si>
  <si>
    <t>5539 WM+ HNI 124 Thanh Ấm</t>
  </si>
  <si>
    <t>9105732287</t>
  </si>
  <si>
    <t>NKHT2508/00048</t>
  </si>
  <si>
    <t>00369928</t>
  </si>
  <si>
    <t>6147 WM+ HNI 19T1 Kiến Hưng</t>
  </si>
  <si>
    <t>9105734032</t>
  </si>
  <si>
    <t>NKHT2508/00049</t>
  </si>
  <si>
    <t>00013968</t>
  </si>
  <si>
    <t>WIN-003</t>
  </si>
  <si>
    <t>2ALO WM+ PTO Khu 2, Chân Mộng</t>
  </si>
  <si>
    <t>9105732576</t>
  </si>
  <si>
    <t>NKHT2508/00050</t>
  </si>
  <si>
    <t>00006991</t>
  </si>
  <si>
    <t>2AGE WM+ QNI 288 Nguyễn Nghiêm</t>
  </si>
  <si>
    <t>9105734063</t>
  </si>
  <si>
    <t>NKHT2508/00051</t>
  </si>
  <si>
    <t>00013969</t>
  </si>
  <si>
    <t>6117 WM+ PTO 167-169 Nguyễn Trãi</t>
  </si>
  <si>
    <t>9105732024</t>
  </si>
  <si>
    <t>NKHT2508/00052</t>
  </si>
  <si>
    <t>00369842</t>
  </si>
  <si>
    <t>3851 WM+ HNI The Legend, 109 Nguyễn Tuân</t>
  </si>
  <si>
    <t>9105732625</t>
  </si>
  <si>
    <t>NKHT2508/00053</t>
  </si>
  <si>
    <t>00004345</t>
  </si>
  <si>
    <t>4830 WM+ NBH 73 Ngô Thì Nhậm</t>
  </si>
  <si>
    <t>9105734226</t>
  </si>
  <si>
    <t>NKHT2508/00054</t>
  </si>
  <si>
    <t>00025102</t>
  </si>
  <si>
    <t>9105733107</t>
  </si>
  <si>
    <t>NKHT2508/00055</t>
  </si>
  <si>
    <t>00003495</t>
  </si>
  <si>
    <t>5299 WM+ NTN 111 Lê Lợi</t>
  </si>
  <si>
    <t>9105734509</t>
  </si>
  <si>
    <t>NKHT2508/00056</t>
  </si>
  <si>
    <t>00003497</t>
  </si>
  <si>
    <t>5193 WM+ NTN 10 Nguyễn Du</t>
  </si>
  <si>
    <t>9105734254</t>
  </si>
  <si>
    <t>NKHT2508/00057</t>
  </si>
  <si>
    <t>00025104</t>
  </si>
  <si>
    <t>2B03 WM+ THA Tiền Thôn, Hoằng Tiến</t>
  </si>
  <si>
    <t>9105734705</t>
  </si>
  <si>
    <t>NKHT2508/00058</t>
  </si>
  <si>
    <t>00027715</t>
  </si>
  <si>
    <t>WIN-025</t>
  </si>
  <si>
    <t>6988 WM+ HPG Cách Hạ, An Dương</t>
  </si>
  <si>
    <t>9105734589</t>
  </si>
  <si>
    <t>NKHT2508/00059</t>
  </si>
  <si>
    <t>00370733</t>
  </si>
  <si>
    <t>5644 WM+ HNI Số 1 B5 Giảng Võ (8 Núi Trú</t>
  </si>
  <si>
    <t>9105734347</t>
  </si>
  <si>
    <t>NKHT2508/00060</t>
  </si>
  <si>
    <t>00025107</t>
  </si>
  <si>
    <t>9105732175</t>
  </si>
  <si>
    <t>NKHT2508/00061</t>
  </si>
  <si>
    <t>00003371</t>
  </si>
  <si>
    <t>WIN-038</t>
  </si>
  <si>
    <t>2ASR WM+ TQG Lập Thành, Mỹ Bằng</t>
  </si>
  <si>
    <t>9105731615</t>
  </si>
  <si>
    <t>NKHT2508/00062</t>
  </si>
  <si>
    <t>00369666</t>
  </si>
  <si>
    <t>2361 WM+ HNI 353 Nam Dư</t>
  </si>
  <si>
    <t>9105731118</t>
  </si>
  <si>
    <t>NKHT2508/00063</t>
  </si>
  <si>
    <t>00008711</t>
  </si>
  <si>
    <t>WIN-029</t>
  </si>
  <si>
    <t>2AT6 WM+ VPC SH4 La Fortuna, Phạm Văn Đồ</t>
  </si>
  <si>
    <t>9105732754</t>
  </si>
  <si>
    <t>NKHT2508/00064</t>
  </si>
  <si>
    <t>00003375</t>
  </si>
  <si>
    <t>4596 WM+ TQG 102 Phan Thiết</t>
  </si>
  <si>
    <t>9105731518</t>
  </si>
  <si>
    <t>NKHT2508/00065</t>
  </si>
  <si>
    <t>00121628</t>
  </si>
  <si>
    <t>6114 WIN HCM 120-122 Ca Văn Thỉnh</t>
  </si>
  <si>
    <t>9105735473</t>
  </si>
  <si>
    <t>NKHT2508/00066</t>
  </si>
  <si>
    <t>00008539</t>
  </si>
  <si>
    <t>4977 WM+ TNN 188 Thống Nhất</t>
  </si>
  <si>
    <t>9105733481</t>
  </si>
  <si>
    <t>NKHT2508/00067</t>
  </si>
  <si>
    <t>00048269</t>
  </si>
  <si>
    <t>WIN-024</t>
  </si>
  <si>
    <t>2AE1 WM+ BDG Lô J56 Đường NE8</t>
  </si>
  <si>
    <t>9105730586</t>
  </si>
  <si>
    <t>NKHT2508/00068</t>
  </si>
  <si>
    <t>00027632</t>
  </si>
  <si>
    <t>5888 WM+ HPG Xuân Tiến, Tiên Lãng</t>
  </si>
  <si>
    <t>9105734467</t>
  </si>
  <si>
    <t>NKHT2508/00069</t>
  </si>
  <si>
    <t>00025113</t>
  </si>
  <si>
    <t>2ANZ WM+ THA Tuy Yên, Công Liêm</t>
  </si>
  <si>
    <t>9105732806</t>
  </si>
  <si>
    <t>NKHT2508/00070</t>
  </si>
  <si>
    <t>00370115</t>
  </si>
  <si>
    <t>4484 WM+ HNI Chợ Kim, Tổ 49 TT Đông Anh</t>
  </si>
  <si>
    <t>9105730817</t>
  </si>
  <si>
    <t>NKHT2508/00071</t>
  </si>
  <si>
    <t>00011971</t>
  </si>
  <si>
    <t>WIN-047</t>
  </si>
  <si>
    <t>4150 WM+ VTU Thửa 491 và thửa 56</t>
  </si>
  <si>
    <t>9105731578</t>
  </si>
  <si>
    <t>NKHT2508/00072</t>
  </si>
  <si>
    <t>00019626</t>
  </si>
  <si>
    <t>6250 WM+ CTO 51D1 Đường 3/2</t>
  </si>
  <si>
    <t>9105734596</t>
  </si>
  <si>
    <t>NKHT2508/00073</t>
  </si>
  <si>
    <t>00370739</t>
  </si>
  <si>
    <t>5804 WM+ HNI Tân Dân, Phú Xuyên</t>
  </si>
  <si>
    <t>9105733838</t>
  </si>
  <si>
    <t>NKHT2508/00074</t>
  </si>
  <si>
    <t>00370475</t>
  </si>
  <si>
    <t>2296 WM+ HNI 40 Thông Phong</t>
  </si>
  <si>
    <t>9105734743</t>
  </si>
  <si>
    <t>NKHT2508/00075</t>
  </si>
  <si>
    <t>00060174</t>
  </si>
  <si>
    <t>4529 WM+ DNG 69 Nguyễn Hoàng</t>
  </si>
  <si>
    <t>9105735159</t>
  </si>
  <si>
    <t>NKHT2508/00076</t>
  </si>
  <si>
    <t>00013980</t>
  </si>
  <si>
    <t>3313 WM+ PTO 62 Phan Châu Trinh</t>
  </si>
  <si>
    <t>9105734332</t>
  </si>
  <si>
    <t>NKHT2508/00077</t>
  </si>
  <si>
    <t>00001681</t>
  </si>
  <si>
    <t>WIN-013</t>
  </si>
  <si>
    <t>1632 WM VC+ DTP Sa Đéc</t>
  </si>
  <si>
    <t>9105731220</t>
  </si>
  <si>
    <t>NKHT2508/00078</t>
  </si>
  <si>
    <t>00010804</t>
  </si>
  <si>
    <t>WIN-044</t>
  </si>
  <si>
    <t>2AZK WM+ TBH Cao Bạt Nang, Thống Nhất</t>
  </si>
  <si>
    <t>9105731551</t>
  </si>
  <si>
    <t>NKHT2508/00079</t>
  </si>
  <si>
    <t>00121634</t>
  </si>
  <si>
    <t>9105732395</t>
  </si>
  <si>
    <t>NKHT2508/00080</t>
  </si>
  <si>
    <t>00003885</t>
  </si>
  <si>
    <t>WIN-045</t>
  </si>
  <si>
    <t>6632 WM+ QBH 01 Lý Thường Kiệt</t>
  </si>
  <si>
    <t>9105732469</t>
  </si>
  <si>
    <t>NKHT2508/00081</t>
  </si>
  <si>
    <t>00003886</t>
  </si>
  <si>
    <t>9105734837</t>
  </si>
  <si>
    <t>NKHT2508/00082</t>
  </si>
  <si>
    <t>00060178</t>
  </si>
  <si>
    <t>2B17 WM+ DNG Thôn Phú Sơn Tây,Hòa Khương</t>
  </si>
  <si>
    <t>9105730690</t>
  </si>
  <si>
    <t>NKHT2508/00083</t>
  </si>
  <si>
    <t>00015189</t>
  </si>
  <si>
    <t>2AW7 WM+ BNH Cầu Đào, Gia Bình</t>
  </si>
  <si>
    <t>9105730823</t>
  </si>
  <si>
    <t>NKHT2508/00084</t>
  </si>
  <si>
    <t>00027641</t>
  </si>
  <si>
    <t>3615 WM+ HPG 51 Chu Văn An</t>
  </si>
  <si>
    <t>9105734385</t>
  </si>
  <si>
    <t>NKHT2508/00085</t>
  </si>
  <si>
    <t>00003890</t>
  </si>
  <si>
    <t>6723 WM+ QBH 17 Trần Hưng Đạo</t>
  </si>
  <si>
    <t>9105734641</t>
  </si>
  <si>
    <t>NKHT2508/00086</t>
  </si>
  <si>
    <t>00370749</t>
  </si>
  <si>
    <t>6570 WM+ HNI Động Phí, Ứng Hòa</t>
  </si>
  <si>
    <t>9105730694</t>
  </si>
  <si>
    <t>NKHT2508/00087</t>
  </si>
  <si>
    <t>00015190</t>
  </si>
  <si>
    <t>9105732046</t>
  </si>
  <si>
    <t>NKHT2508/00088</t>
  </si>
  <si>
    <t>00008721</t>
  </si>
  <si>
    <t>2AM8 WM+ VPC Khu Trung Tâm, Lãng Công</t>
  </si>
  <si>
    <t>9105734450</t>
  </si>
  <si>
    <t>NKHT2508/00089</t>
  </si>
  <si>
    <t>00003891</t>
  </si>
  <si>
    <t>9105734455</t>
  </si>
  <si>
    <t>NKHT2508/00090</t>
  </si>
  <si>
    <t>00003892</t>
  </si>
  <si>
    <t>9105732324</t>
  </si>
  <si>
    <t>NKHT2508/00091</t>
  </si>
  <si>
    <t>00121727</t>
  </si>
  <si>
    <t>6135 WM+ HCM CC Bộ Công An, B01.05</t>
  </si>
  <si>
    <t>9105731602</t>
  </si>
  <si>
    <t>NKHT2508/00092</t>
  </si>
  <si>
    <t>00011977</t>
  </si>
  <si>
    <t>5391 WM+ VTU Tổ 3, Ấp Mỹ Xuân</t>
  </si>
  <si>
    <t>9105735153</t>
  </si>
  <si>
    <t>NKHT2508/00093</t>
  </si>
  <si>
    <t>00023118</t>
  </si>
  <si>
    <t>WIN-056</t>
  </si>
  <si>
    <t>5851 WM+ HYN 14 Tuệ Tĩnh, An Tảo</t>
  </si>
  <si>
    <t>9105731683</t>
  </si>
  <si>
    <t>NKHT2508/00094</t>
  </si>
  <si>
    <t>00011978</t>
  </si>
  <si>
    <t>5494 WM+ VTU Đất trống giáo xứ Thánh Pho</t>
  </si>
  <si>
    <t>9105732341</t>
  </si>
  <si>
    <t>NKHT2508/00095</t>
  </si>
  <si>
    <t>00121730</t>
  </si>
  <si>
    <t>6089 WM+ HCM 151 Lý Thánh Tông</t>
  </si>
  <si>
    <t>9105731924</t>
  </si>
  <si>
    <t>NKHT2508/00096</t>
  </si>
  <si>
    <t>00011980</t>
  </si>
  <si>
    <t>5384 WM+ VTU 83 Nguyễn Cư Trinh</t>
  </si>
  <si>
    <t>9105732139</t>
  </si>
  <si>
    <t>NKHT2508/00097</t>
  </si>
  <si>
    <t>00011982</t>
  </si>
  <si>
    <t>5833 WM+ VTU 41 Hai Bà Trưng</t>
  </si>
  <si>
    <t>9105735099</t>
  </si>
  <si>
    <t>NKHT2508/00098</t>
  </si>
  <si>
    <t>00122000</t>
  </si>
  <si>
    <t>6242 WIN HCM Shop 58-60-62, B3-CC The</t>
  </si>
  <si>
    <t>9105734375</t>
  </si>
  <si>
    <t>NKHT2508/00099</t>
  </si>
  <si>
    <t>00370666</t>
  </si>
  <si>
    <t>2AH8 WM+ HNI BT4-13 KĐG Ngũ Hiệp-Tứ Hiệp</t>
  </si>
  <si>
    <t>9105731633</t>
  </si>
  <si>
    <t>NKHT2508/00100</t>
  </si>
  <si>
    <t>00010812</t>
  </si>
  <si>
    <t>6977 WM+ TBH Vũ Quý, Kiến Xương</t>
  </si>
  <si>
    <t>9105735304</t>
  </si>
  <si>
    <t>NKHT2508/00101</t>
  </si>
  <si>
    <t>00028979</t>
  </si>
  <si>
    <t>4580 WM+ NAN 183 Phạm Đình Toái</t>
  </si>
  <si>
    <t>9105732349</t>
  </si>
  <si>
    <t>NKHT2508/00102</t>
  </si>
  <si>
    <t>00369955</t>
  </si>
  <si>
    <t>3754 WM+ HNI Đội 7, Thôn Bầu</t>
  </si>
  <si>
    <t>9105733599</t>
  </si>
  <si>
    <t>NKHT2508/00103</t>
  </si>
  <si>
    <t>00060094</t>
  </si>
  <si>
    <t>2AJQ WM+ DNG 45 Trần Quang Khải</t>
  </si>
  <si>
    <t>9105732600</t>
  </si>
  <si>
    <t>NKHT2508/00104</t>
  </si>
  <si>
    <t>00370041</t>
  </si>
  <si>
    <t>6074 WM+ HNI 41 Long Biên 1</t>
  </si>
  <si>
    <t>9105734966</t>
  </si>
  <si>
    <t>NKHT2508/00105</t>
  </si>
  <si>
    <t>00370847</t>
  </si>
  <si>
    <t>4437 WM+ HNI 56 ngõ 43 Cổ Nhuế</t>
  </si>
  <si>
    <t>9105732094</t>
  </si>
  <si>
    <t>NKHT2508/00106</t>
  </si>
  <si>
    <t>00006602</t>
  </si>
  <si>
    <t>WIN-071</t>
  </si>
  <si>
    <t>6700 WM+ BDH 210 Âu Cơ, Quy Nhơn</t>
  </si>
  <si>
    <t>9105721788</t>
  </si>
  <si>
    <t>NKHT2508/00107</t>
  </si>
  <si>
    <t>00369325</t>
  </si>
  <si>
    <t>1658 WM HNI Đại La</t>
  </si>
  <si>
    <t>9105732590</t>
  </si>
  <si>
    <t>NKHT2508/00108</t>
  </si>
  <si>
    <t>00028885</t>
  </si>
  <si>
    <t>6110 WM+ NAN CT1B Quang Trung</t>
  </si>
  <si>
    <t>9105731206</t>
  </si>
  <si>
    <t>NKHT2508/00109</t>
  </si>
  <si>
    <t>00369506</t>
  </si>
  <si>
    <t>4243 WM+ HNI 106 CT2 KĐT Văn Khê</t>
  </si>
  <si>
    <t>9105731638</t>
  </si>
  <si>
    <t>NKHT2508/00110</t>
  </si>
  <si>
    <t>00002685</t>
  </si>
  <si>
    <t>WIN-030</t>
  </si>
  <si>
    <t>2AE3 WM+ HNM 68 Lê Chân</t>
  </si>
  <si>
    <t>9105732824</t>
  </si>
  <si>
    <t>NKHT2508/00111</t>
  </si>
  <si>
    <t>00025038</t>
  </si>
  <si>
    <t>1598 WM VC+ THA Tĩnh Gia</t>
  </si>
  <si>
    <t>9105733612</t>
  </si>
  <si>
    <t>NKHT2508/00112</t>
  </si>
  <si>
    <t>00370401</t>
  </si>
  <si>
    <t>6929 WM+ HNI La Đồng, Mỹ Đức</t>
  </si>
  <si>
    <t>9105732613</t>
  </si>
  <si>
    <t>NKHT2508/00113</t>
  </si>
  <si>
    <t>00028888</t>
  </si>
  <si>
    <t>5192 WM+ NAN 25 Nguyễn Trung Ngạn</t>
  </si>
  <si>
    <t>9105733097</t>
  </si>
  <si>
    <t>NKHT2508/00114</t>
  </si>
  <si>
    <t>00370223</t>
  </si>
  <si>
    <t>4360 WM+ HNI Tổ 1, TT Quang Minh</t>
  </si>
  <si>
    <t>9105732954</t>
  </si>
  <si>
    <t>NKHT2508/00115</t>
  </si>
  <si>
    <t>00025042</t>
  </si>
  <si>
    <t>2AVG WM+ THA 623 Triệu Quốc Đạt</t>
  </si>
  <si>
    <t>9105730666</t>
  </si>
  <si>
    <t>NKHT2508/00116</t>
  </si>
  <si>
    <t>00024948</t>
  </si>
  <si>
    <t>2B31 WM+ THA Long Vân, Đồng Lợi</t>
  </si>
  <si>
    <t>9105732493</t>
  </si>
  <si>
    <t>NKHT2508/00117</t>
  </si>
  <si>
    <t>00011987</t>
  </si>
  <si>
    <t>6404 WM+ VTU 171 Nguyễn Tất Thành</t>
  </si>
  <si>
    <t>9105732529</t>
  </si>
  <si>
    <t>NKHT2508/00118</t>
  </si>
  <si>
    <t>00011988</t>
  </si>
  <si>
    <t>9105732372</t>
  </si>
  <si>
    <t>NKHT2508/00119</t>
  </si>
  <si>
    <t>00019646</t>
  </si>
  <si>
    <t>1587 WM VCP CTO Xuân Khánh</t>
  </si>
  <si>
    <t>9105732738</t>
  </si>
  <si>
    <t>NKHT2508/00120</t>
  </si>
  <si>
    <t>00011991</t>
  </si>
  <si>
    <t>6134 WM+ VTU 928 Phạm Hùng</t>
  </si>
  <si>
    <t>9105735256</t>
  </si>
  <si>
    <t>NKHT2508/00121</t>
  </si>
  <si>
    <t>00370938</t>
  </si>
  <si>
    <t>4191 WM+ HNI 77 Tổ 6 Sóc Sơn</t>
  </si>
  <si>
    <t>9105734138</t>
  </si>
  <si>
    <t>NKHT2508/00122</t>
  </si>
  <si>
    <t>00370587</t>
  </si>
  <si>
    <t>2AXL WM+ HNI Thôn Thượng, Phùng Xá</t>
  </si>
  <si>
    <t>9105735264</t>
  </si>
  <si>
    <t>NKHT2508/00123</t>
  </si>
  <si>
    <t>00370941</t>
  </si>
  <si>
    <t>4968 WM+ HNI QL3 Phố Lộc Hà</t>
  </si>
  <si>
    <t>9105733326</t>
  </si>
  <si>
    <t>NKHT2508/00124</t>
  </si>
  <si>
    <t>00006608</t>
  </si>
  <si>
    <t>2ABE WM+ BDH TĐ 80, TBĐ 35 Thôn An Lương</t>
  </si>
  <si>
    <t>9105733937</t>
  </si>
  <si>
    <t>NKHT2508/00125</t>
  </si>
  <si>
    <t>00002691</t>
  </si>
  <si>
    <t>9105733946</t>
  </si>
  <si>
    <t>NKHT2508/00126</t>
  </si>
  <si>
    <t>00002692</t>
  </si>
  <si>
    <t>9105733913</t>
  </si>
  <si>
    <t>NKHT2508/00127</t>
  </si>
  <si>
    <t>00008206</t>
  </si>
  <si>
    <t>WIN-070</t>
  </si>
  <si>
    <t>6902 WM+ QTI 87 Hùng Vương, Hải Lăng</t>
  </si>
  <si>
    <t>9105733901</t>
  </si>
  <si>
    <t>NKHT2508/00128</t>
  </si>
  <si>
    <t>00370497</t>
  </si>
  <si>
    <t>1660 WM HNI Thái Thịnh</t>
  </si>
  <si>
    <t>9105733936</t>
  </si>
  <si>
    <t>NKHT2508/00129</t>
  </si>
  <si>
    <t>00008733</t>
  </si>
  <si>
    <t>6258 WM+ VPC Đại Đồng, Vĩnh Tường</t>
  </si>
  <si>
    <t>9105732502</t>
  </si>
  <si>
    <t>NKHT2508/00130</t>
  </si>
  <si>
    <t>00121746</t>
  </si>
  <si>
    <t>2ABF WM+ HCM A1.03, CC Paris Hoàng Kim</t>
  </si>
  <si>
    <t>9105731217</t>
  </si>
  <si>
    <t>NKHT2508/00131</t>
  </si>
  <si>
    <t>00369515</t>
  </si>
  <si>
    <t>2AUE WM+ HNI 72 Đường 2 Bãi Thụy</t>
  </si>
  <si>
    <t>9105733002</t>
  </si>
  <si>
    <t>NKHT2508/00132</t>
  </si>
  <si>
    <t>00011993</t>
  </si>
  <si>
    <t>5437 WM+ VTU 679 – 681 Võ Văn Kiệt</t>
  </si>
  <si>
    <t>9105732513</t>
  </si>
  <si>
    <t>NKHT2508/00133</t>
  </si>
  <si>
    <t>00019651</t>
  </si>
  <si>
    <t>2ARR WM+ CTO 563C Trần Quang Diệu</t>
  </si>
  <si>
    <t>9105733115</t>
  </si>
  <si>
    <t>NKHT2508/00134</t>
  </si>
  <si>
    <t>00011996</t>
  </si>
  <si>
    <t>6889 WM+ VTU 168 Nguyễn Văn Cừ</t>
  </si>
  <si>
    <t>9105733351</t>
  </si>
  <si>
    <t>NKHT2508/00135</t>
  </si>
  <si>
    <t>00011997</t>
  </si>
  <si>
    <t>6731 WM+ VTU 180-182 Võ Thị Sáu</t>
  </si>
  <si>
    <t>9105735472</t>
  </si>
  <si>
    <t>NKHT2508/00136</t>
  </si>
  <si>
    <t>00007568</t>
  </si>
  <si>
    <t>WIN-065</t>
  </si>
  <si>
    <t>4964 WM+ BGG B3 B4 B5 Khu TMDV CC3</t>
  </si>
  <si>
    <t>9105734421</t>
  </si>
  <si>
    <t>NKHT2508/00137</t>
  </si>
  <si>
    <t>00370686</t>
  </si>
  <si>
    <t>6380 WM+ HNI 29 Đường Thành</t>
  </si>
  <si>
    <t>9105732768</t>
  </si>
  <si>
    <t>NKHT2508/00138</t>
  </si>
  <si>
    <t>00019656</t>
  </si>
  <si>
    <t>3035 WM+ CTO 1B Trần Quang Khải</t>
  </si>
  <si>
    <t>9105734798</t>
  </si>
  <si>
    <t>NKHT2508/00139</t>
  </si>
  <si>
    <t>00008740</t>
  </si>
  <si>
    <t>6595 WM+ VPC 81 Quang Trung</t>
  </si>
  <si>
    <t>9105734996</t>
  </si>
  <si>
    <t>NKHT2508/00140</t>
  </si>
  <si>
    <t>00008741</t>
  </si>
  <si>
    <t>2AH4 WM+ VPC 5 Ngô Gia Tự</t>
  </si>
  <si>
    <t>9105735111</t>
  </si>
  <si>
    <t>NKHT2508/00141</t>
  </si>
  <si>
    <t>00060205</t>
  </si>
  <si>
    <t>2AT3 WM+ DNG 245 Hải Phòng</t>
  </si>
  <si>
    <t>9105731720</t>
  </si>
  <si>
    <t>NKHT2508/00142</t>
  </si>
  <si>
    <t>00121662</t>
  </si>
  <si>
    <t>3828 WM+ HCM 319 Chiến Lược</t>
  </si>
  <si>
    <t>9105732454</t>
  </si>
  <si>
    <t>NKHT2508/00143</t>
  </si>
  <si>
    <t>00006404</t>
  </si>
  <si>
    <t>WIN-022</t>
  </si>
  <si>
    <t>6972 WM+ GLI 435 Hùng Vương, Phú Thiện</t>
  </si>
  <si>
    <t>9105731747</t>
  </si>
  <si>
    <t>NKHT2508/00144</t>
  </si>
  <si>
    <t>00121663</t>
  </si>
  <si>
    <t>6974 WM+ HCM 82 Trần Mai Ninh</t>
  </si>
  <si>
    <t>9105731810</t>
  </si>
  <si>
    <t>NKHT2508/00145</t>
  </si>
  <si>
    <t>00121667</t>
  </si>
  <si>
    <t>4239 WM+ HCM CC Lexington</t>
  </si>
  <si>
    <t>9105731941</t>
  </si>
  <si>
    <t>NKHT2508/00146</t>
  </si>
  <si>
    <t>00369801</t>
  </si>
  <si>
    <t>5662 WM+ HNI Tản Lĩnh, Ba Vì</t>
  </si>
  <si>
    <t>9105733691</t>
  </si>
  <si>
    <t>NKHT2508/00147</t>
  </si>
  <si>
    <t>00370421</t>
  </si>
  <si>
    <t>2343 WM+ HNI 23 Vạn Phúc</t>
  </si>
  <si>
    <t>9105733397</t>
  </si>
  <si>
    <t>NKHT2508/00148</t>
  </si>
  <si>
    <t>00025059</t>
  </si>
  <si>
    <t>2AAH WM+ THA Trung Sơn, Thanh Sơn</t>
  </si>
  <si>
    <t>9105732149</t>
  </si>
  <si>
    <t>NKHT2508/00149</t>
  </si>
  <si>
    <t>00369887</t>
  </si>
  <si>
    <t>2ATV WM+ HNI Chợ Cầu, Trung Tiến</t>
  </si>
  <si>
    <t>9105734034</t>
  </si>
  <si>
    <t>NKHT2508/00150</t>
  </si>
  <si>
    <t>00035908</t>
  </si>
  <si>
    <t>3864 WM+ QNH Ô 24 KĐT Cột 5-Cột 8 Hồng H</t>
  </si>
  <si>
    <t>9105735160</t>
  </si>
  <si>
    <t>NKHT2508/00151</t>
  </si>
  <si>
    <t>00060214</t>
  </si>
  <si>
    <t>6955 WIN DNG 12A-12B Phan Tứ, Ngũ Hành S</t>
  </si>
  <si>
    <t>9105735283</t>
  </si>
  <si>
    <t>NKHT2508/00152</t>
  </si>
  <si>
    <t>00010840</t>
  </si>
  <si>
    <t>2ALP WM+ TBH Man Đích, Vũ Lễ</t>
  </si>
  <si>
    <t>9105733426</t>
  </si>
  <si>
    <t>NKHT2508/00153</t>
  </si>
  <si>
    <t>00001300</t>
  </si>
  <si>
    <t>WIN-039</t>
  </si>
  <si>
    <t>2AN9 WM+ PYN Phú Long, Tuy An</t>
  </si>
  <si>
    <t>9105731546</t>
  </si>
  <si>
    <t>NKHT2508/00154</t>
  </si>
  <si>
    <t>00003096</t>
  </si>
  <si>
    <t>WIN-035</t>
  </si>
  <si>
    <t>2AEU WM+ YBI 551 Điện Biên</t>
  </si>
  <si>
    <t>9105732235</t>
  </si>
  <si>
    <t>NKHT2508/00155</t>
  </si>
  <si>
    <t>00060031</t>
  </si>
  <si>
    <t>5563 WM+ DNG 249 - 251 Phạm Hùng</t>
  </si>
  <si>
    <t>9105733375</t>
  </si>
  <si>
    <t>NKHT2508/00156</t>
  </si>
  <si>
    <t>00003098</t>
  </si>
  <si>
    <t>6041 VM+ YBI 486 Đinh Tiên Hoàng</t>
  </si>
  <si>
    <t>9105735187</t>
  </si>
  <si>
    <t>NKHT2508/00157</t>
  </si>
  <si>
    <t>00008226</t>
  </si>
  <si>
    <t>6498 WM+ QTI 68 Nguyễn Huệ, Đông Hà</t>
  </si>
  <si>
    <t>9105734103</t>
  </si>
  <si>
    <t>NKHT2508/00158</t>
  </si>
  <si>
    <t>00060124</t>
  </si>
  <si>
    <t>3006 WM+ DNG 488 Tôn Đức Thắng</t>
  </si>
  <si>
    <t>9105733285</t>
  </si>
  <si>
    <t>NKHT2508/00159</t>
  </si>
  <si>
    <t>00001946</t>
  </si>
  <si>
    <t>WIN-067</t>
  </si>
  <si>
    <t>5118 WM+ BTE 261K Đường Số 1</t>
  </si>
  <si>
    <t>9105735231</t>
  </si>
  <si>
    <t>NKHT2508/00160</t>
  </si>
  <si>
    <t>00001948</t>
  </si>
  <si>
    <t>5106 WM+ BTE 298F Khu phố 2</t>
  </si>
  <si>
    <t>9105733941</t>
  </si>
  <si>
    <t>NKHT2508/00161</t>
  </si>
  <si>
    <t>00370516</t>
  </si>
  <si>
    <t>2322 WM+ HNI 47/187 Hồng Mai</t>
  </si>
  <si>
    <t>9105733958</t>
  </si>
  <si>
    <t>NKHT2508/00162</t>
  </si>
  <si>
    <t>00012011</t>
  </si>
  <si>
    <t>9105734341</t>
  </si>
  <si>
    <t>NKHT2508/00163</t>
  </si>
  <si>
    <t>00035915</t>
  </si>
  <si>
    <t>5009 WM+ QNH 557 Trần Quốc Tảng</t>
  </si>
  <si>
    <t>9105734176</t>
  </si>
  <si>
    <t>NKHT2508/00164</t>
  </si>
  <si>
    <t>00012012</t>
  </si>
  <si>
    <t>6932 WM+ VTU 238 Đường 30/4</t>
  </si>
  <si>
    <t>9105732837</t>
  </si>
  <si>
    <t>NKHT2508/00165</t>
  </si>
  <si>
    <t>00027682</t>
  </si>
  <si>
    <t>2AH2 WM+ HPG 101 Ngô Quyền</t>
  </si>
  <si>
    <t>9105735115</t>
  </si>
  <si>
    <t>NKHT2508/00166</t>
  </si>
  <si>
    <t>00006417</t>
  </si>
  <si>
    <t>2A96 WM+ GLI 435 Nguyễn Huệ</t>
  </si>
  <si>
    <t>9105732449</t>
  </si>
  <si>
    <t>NKHT2508/00167</t>
  </si>
  <si>
    <t>00369988</t>
  </si>
  <si>
    <t>2AE8 WM+ HNI 237 Định Công</t>
  </si>
  <si>
    <t>9105733712</t>
  </si>
  <si>
    <t>NKHT2508/00168</t>
  </si>
  <si>
    <t>00370430</t>
  </si>
  <si>
    <t>3227 WM+ HNI 15 Trần Khánh Dư</t>
  </si>
  <si>
    <t>9105731503</t>
  </si>
  <si>
    <t>NKHT2508/00169</t>
  </si>
  <si>
    <t>00011015</t>
  </si>
  <si>
    <t>2AZW WM+ HDG Thị Tứ, Quang Phục</t>
  </si>
  <si>
    <t>9105733195</t>
  </si>
  <si>
    <t>NKHT2508/00170</t>
  </si>
  <si>
    <t>00015225</t>
  </si>
  <si>
    <t>6604 WM+ BNH Nguyễn Cao, Võ Cường</t>
  </si>
  <si>
    <t>9105733548</t>
  </si>
  <si>
    <t>NKHT2508/00171</t>
  </si>
  <si>
    <t>00028917</t>
  </si>
  <si>
    <t>4631 WM+ NAN 101A-202A CC Trường Thi</t>
  </si>
  <si>
    <t>9105732360</t>
  </si>
  <si>
    <t>NKHT2508/00172</t>
  </si>
  <si>
    <t>00060038</t>
  </si>
  <si>
    <t>9105730824</t>
  </si>
  <si>
    <t>NKHT2508/00173</t>
  </si>
  <si>
    <t>00002371</t>
  </si>
  <si>
    <t>WIN-049</t>
  </si>
  <si>
    <t>6092 WM+ SLA 545 Tiểu Khu 19</t>
  </si>
  <si>
    <t>9105735495</t>
  </si>
  <si>
    <t>NKHT2508/00174</t>
  </si>
  <si>
    <t>00122043</t>
  </si>
  <si>
    <t>6259 WM+ HCM T1-0.02, Calla Garden</t>
  </si>
  <si>
    <t>9105732399</t>
  </si>
  <si>
    <t>NKHT2508/00175</t>
  </si>
  <si>
    <t>00023073</t>
  </si>
  <si>
    <t>4626 WM+ HYN 2111 Chung cư PH</t>
  </si>
  <si>
    <t>9105733737</t>
  </si>
  <si>
    <t>NKHT2508/00176</t>
  </si>
  <si>
    <t>00025075</t>
  </si>
  <si>
    <t>2AV0 WM+ THA Mỹ Quan, Yên Định</t>
  </si>
  <si>
    <t>9105732439</t>
  </si>
  <si>
    <t>WM CTO Ninh Kiều</t>
  </si>
  <si>
    <t>1519 WM CTO Ninh Kiều</t>
  </si>
  <si>
    <t>00019703</t>
  </si>
  <si>
    <t>02/08/2025</t>
  </si>
  <si>
    <t>NGỌC THƠM Giò tai lưỡi xào gói 250g</t>
  </si>
  <si>
    <t>Giò Tai Lưỡi Xào 250g</t>
  </si>
  <si>
    <t>NGỌC THƠM Mộc nấm hương gói 250g</t>
  </si>
  <si>
    <t>Mọc Nấm Hương 250g</t>
  </si>
  <si>
    <t>Ngọc Thơm_Chả nướng 300g</t>
  </si>
  <si>
    <t>Chả nướng 300g</t>
  </si>
  <si>
    <t>9105735171</t>
  </si>
  <si>
    <t>5078 WM+ CTO Thửa 1717, TBĐ 7 Vũ Đình Li</t>
  </si>
  <si>
    <t>00019707</t>
  </si>
  <si>
    <t>NGỌC THƠM gà xì dầu 500g</t>
  </si>
  <si>
    <t>Gà xì dầu 500g</t>
  </si>
  <si>
    <t>9105735533</t>
  </si>
  <si>
    <t>5213 WM+ BTE 116A1 Trương Định</t>
  </si>
  <si>
    <t>00001952</t>
  </si>
  <si>
    <t>NGỌC THƠM Gà muối gói 500g</t>
  </si>
  <si>
    <t>Gà muối 500g</t>
  </si>
  <si>
    <t>NGỌC THƠM Tai heo muối gói 200g</t>
  </si>
  <si>
    <t>Tai heo muối 200g</t>
  </si>
  <si>
    <t>9105735719</t>
  </si>
  <si>
    <t>4938 WM+ BTN 213 Nguyễn Hội</t>
  </si>
  <si>
    <t>00004999</t>
  </si>
  <si>
    <t>9105735797</t>
  </si>
  <si>
    <t>5364 WM+ BTN 22-24 Nguyễn Hội</t>
  </si>
  <si>
    <t>00005000</t>
  </si>
  <si>
    <t>9105735940</t>
  </si>
  <si>
    <t>5648 WM+ VTU 117 Nguyễn Thị Minh Khai</t>
  </si>
  <si>
    <t>00012025</t>
  </si>
  <si>
    <t>Ngọc Thơm_Giò lụa 250g</t>
  </si>
  <si>
    <t>Giò lụa 250g</t>
  </si>
  <si>
    <t>9105736005</t>
  </si>
  <si>
    <t>00012027</t>
  </si>
  <si>
    <t>9105736057</t>
  </si>
  <si>
    <t>4257 WM+ VTU 193 Bình Giã</t>
  </si>
  <si>
    <t>00012029</t>
  </si>
  <si>
    <t>Ngọc Thơm_Chả cốm 300g</t>
  </si>
  <si>
    <t>Chả cốm 300g</t>
  </si>
  <si>
    <t>9105736117</t>
  </si>
  <si>
    <t>4488 WM+ DNG 245-247 Lê Thanh Nghị</t>
  </si>
  <si>
    <t>00060270</t>
  </si>
  <si>
    <t>9105736116</t>
  </si>
  <si>
    <t>4286 WM+ VTU 270A Bình Giã</t>
  </si>
  <si>
    <t>00012030</t>
  </si>
  <si>
    <t>9105736237</t>
  </si>
  <si>
    <t>3331 WM+ VTU 602 Trương Công Định</t>
  </si>
  <si>
    <t>00012032</t>
  </si>
  <si>
    <t>9105736254</t>
  </si>
  <si>
    <t>4838 WM+ DNG 588 Phạm Hùng</t>
  </si>
  <si>
    <t>00060278</t>
  </si>
  <si>
    <t>9105736372</t>
  </si>
  <si>
    <t>2A74 WM+ KHA 11 Phong Châu</t>
  </si>
  <si>
    <t>00007671</t>
  </si>
  <si>
    <t>9105736517</t>
  </si>
  <si>
    <t>3424 WM+ VTU 410 – 412 Trương Công Định</t>
  </si>
  <si>
    <t>00012036</t>
  </si>
  <si>
    <t>9105736541</t>
  </si>
  <si>
    <t>6846 WM+ HCM 275 An Dương Vương</t>
  </si>
  <si>
    <t>00122159</t>
  </si>
  <si>
    <t>9105736849</t>
  </si>
  <si>
    <t>5839 WM+ VTU 55 Võ Trường Toản</t>
  </si>
  <si>
    <t>00012042</t>
  </si>
  <si>
    <t>NGỌC THƠM Chân giò heo muối gói 300g</t>
  </si>
  <si>
    <t>Chân giò heo muối 300g</t>
  </si>
  <si>
    <t>9105736951</t>
  </si>
  <si>
    <t>5123 WM+ VTU 33A đường 30 tháng 4</t>
  </si>
  <si>
    <t>00012045</t>
  </si>
  <si>
    <t>9105737028</t>
  </si>
  <si>
    <t>3695 WM+ VTU 11-11A Lê Văn Lộc</t>
  </si>
  <si>
    <t>00012046</t>
  </si>
  <si>
    <t>9105736995</t>
  </si>
  <si>
    <t>4501 WM+ CTO13-15 Xuân Thủy</t>
  </si>
  <si>
    <t>00019734</t>
  </si>
  <si>
    <t>9105737050</t>
  </si>
  <si>
    <t>2AXS WIN HCM 0.01, Tầng 1, CC Phúc Yên 2</t>
  </si>
  <si>
    <t>00122218</t>
  </si>
  <si>
    <t>9105737092</t>
  </si>
  <si>
    <t>6497 WM+ VTU 66 Nguyễn An Ninh</t>
  </si>
  <si>
    <t>00012047</t>
  </si>
  <si>
    <t>9105737333</t>
  </si>
  <si>
    <t>2AHJ WIN VTU 758 Trần Phú</t>
  </si>
  <si>
    <t>00012052</t>
  </si>
  <si>
    <t>9105737351</t>
  </si>
  <si>
    <t>3663 WM+ HCM 56-58 Đường số 23</t>
  </si>
  <si>
    <t>00122244</t>
  </si>
  <si>
    <t>9105737355</t>
  </si>
  <si>
    <t>00122245</t>
  </si>
  <si>
    <t>9105737388</t>
  </si>
  <si>
    <t>4200 WM+ HCM 37 Hồ Hảo Hớn</t>
  </si>
  <si>
    <t>00122247</t>
  </si>
  <si>
    <t>9105737413</t>
  </si>
  <si>
    <t>5461</t>
  </si>
  <si>
    <t>WM+ BTN 272 Thủ Khoa Huân</t>
  </si>
  <si>
    <t>5461 WM+ BTN 272 Thủ Khoa Huân</t>
  </si>
  <si>
    <t>00005009</t>
  </si>
  <si>
    <t>9105737528</t>
  </si>
  <si>
    <t>3399 WM+ VTU 93 Lê Lợi</t>
  </si>
  <si>
    <t>00012053</t>
  </si>
  <si>
    <t>9105737568</t>
  </si>
  <si>
    <t>5719 WM+ KHA 19 Đường A1, KDT Vĩnh Điềm</t>
  </si>
  <si>
    <t>00007679</t>
  </si>
  <si>
    <t>9105737516</t>
  </si>
  <si>
    <t>2A92 WM+ HCM 149 Trần Thị Trọng</t>
  </si>
  <si>
    <t>00122259</t>
  </si>
  <si>
    <t>9105737552</t>
  </si>
  <si>
    <t>2AR9 WM+ HCM A1-0.06 Golden River</t>
  </si>
  <si>
    <t>00122262</t>
  </si>
  <si>
    <t>9105737660</t>
  </si>
  <si>
    <t>00001691</t>
  </si>
  <si>
    <t>9105737679</t>
  </si>
  <si>
    <t>3457 WM+ VTU 21A Lê Lợi</t>
  </si>
  <si>
    <t>00012054</t>
  </si>
  <si>
    <t>9105737830</t>
  </si>
  <si>
    <t>4860 WM+ LAN 10-11-12 Trương Định</t>
  </si>
  <si>
    <t>00003653</t>
  </si>
  <si>
    <t>9105737871</t>
  </si>
  <si>
    <t>3376 WM+ VTU 192-194 Lê Lai</t>
  </si>
  <si>
    <t>00012056</t>
  </si>
  <si>
    <t>9105738057</t>
  </si>
  <si>
    <t>3360 WM+ VTU 286 Lê Lợi</t>
  </si>
  <si>
    <t>00012060</t>
  </si>
  <si>
    <t>9105738188</t>
  </si>
  <si>
    <t>3596 WM+ VTU 134B Nam Kỳ Khởi Nghĩa</t>
  </si>
  <si>
    <t>00012061</t>
  </si>
  <si>
    <t>9105738223</t>
  </si>
  <si>
    <t>3409 WM+ VTU 152A Xô Viết Nghệ Tĩnh</t>
  </si>
  <si>
    <t>00012062</t>
  </si>
  <si>
    <t>9105738355</t>
  </si>
  <si>
    <t>4922 WIN HCM A3 Chung cư Star Light</t>
  </si>
  <si>
    <t>00122324</t>
  </si>
  <si>
    <t>9105738473</t>
  </si>
  <si>
    <t>6735 WM+ HCM 9A Thoại Ngọc Hầu</t>
  </si>
  <si>
    <t>00122339</t>
  </si>
  <si>
    <t>9105738571</t>
  </si>
  <si>
    <t>6143 WIN HCM 85-86 Phan Văn Khỏe</t>
  </si>
  <si>
    <t>00122355</t>
  </si>
  <si>
    <t>9105738696</t>
  </si>
  <si>
    <t>4413 WM+ DNG 429-431 Hà Huy Tập</t>
  </si>
  <si>
    <t>00060400</t>
  </si>
  <si>
    <t>9105738709</t>
  </si>
  <si>
    <t>3788 WM+ VTU 209 Nguyễn Hữu Cảnh</t>
  </si>
  <si>
    <t>00012068</t>
  </si>
  <si>
    <t>9105738856</t>
  </si>
  <si>
    <t>2ATG WM+ QNM Đường ĐH4.DX, Thôn Hà Mỹ</t>
  </si>
  <si>
    <t>00011032</t>
  </si>
  <si>
    <t>Ngọc Thơm_Giò sụn gà 250g</t>
  </si>
  <si>
    <t>Giò sụn gà 250g</t>
  </si>
  <si>
    <t>9105739213</t>
  </si>
  <si>
    <t>6170 WM+ GLI 04 Trường Sơn, TP Pleiku</t>
  </si>
  <si>
    <t>00006444</t>
  </si>
  <si>
    <t>9105739328</t>
  </si>
  <si>
    <t>2AM0 WM+ DNG 171 Nguyễn Lương Bằng</t>
  </si>
  <si>
    <t>00060435</t>
  </si>
  <si>
    <t>9105739361</t>
  </si>
  <si>
    <t>6407 WM+ QNM 101 Huỳnh Ngọc Huệ, Đại Lộc</t>
  </si>
  <si>
    <t>00011043</t>
  </si>
  <si>
    <t>9105739383</t>
  </si>
  <si>
    <t>4439 WM+ DNG 376-378 Kinh Dương Vương</t>
  </si>
  <si>
    <t>00060438</t>
  </si>
  <si>
    <t>9105739621</t>
  </si>
  <si>
    <t>2AYH WM+ QNI Tổ 8, Quang Trung</t>
  </si>
  <si>
    <t>00007033</t>
  </si>
  <si>
    <t>9105739700</t>
  </si>
  <si>
    <t>4784 WM+VLG 68 đường 2 tháng 9</t>
  </si>
  <si>
    <t>00002171</t>
  </si>
  <si>
    <t>9105739807</t>
  </si>
  <si>
    <t>4943 WM+HCM TM05 CC OSIMI</t>
  </si>
  <si>
    <t>00122473</t>
  </si>
  <si>
    <t>9105739868</t>
  </si>
  <si>
    <t>4590 WM+HCM SH11-SH 12 Luxgarden</t>
  </si>
  <si>
    <t>00122482</t>
  </si>
  <si>
    <t>9105739851</t>
  </si>
  <si>
    <t>6645 WIN DNG 197 Phan Đăng Lưu</t>
  </si>
  <si>
    <t>00060470</t>
  </si>
  <si>
    <t>9105739852</t>
  </si>
  <si>
    <t>4495 WM+ DNG 36 Tây Sơn</t>
  </si>
  <si>
    <t>00060471</t>
  </si>
  <si>
    <t>9105739864</t>
  </si>
  <si>
    <t>3605 WM+ HCM 68 Hồ Văn Long</t>
  </si>
  <si>
    <t>00122481</t>
  </si>
  <si>
    <t>9105739856</t>
  </si>
  <si>
    <t>00060472</t>
  </si>
  <si>
    <t>9105739919</t>
  </si>
  <si>
    <t>3581 WM+ DNG 47 Nguyễn Phong Sắc</t>
  </si>
  <si>
    <t>00060482</t>
  </si>
  <si>
    <t>9105739925</t>
  </si>
  <si>
    <t>00060484</t>
  </si>
  <si>
    <t>9105740068</t>
  </si>
  <si>
    <t>5200</t>
  </si>
  <si>
    <t>WM+ NTN 143 Hải Thượng Lãn Ông</t>
  </si>
  <si>
    <t>5200 WM+ NTN 143 Hải Thượng Lãn Ông</t>
  </si>
  <si>
    <t>00003506</t>
  </si>
  <si>
    <t>9105740089</t>
  </si>
  <si>
    <t>5181 WM+ DNG 96 Trịnh Đình Thảo</t>
  </si>
  <si>
    <t>00060497</t>
  </si>
  <si>
    <t>9105740116</t>
  </si>
  <si>
    <t>5011 WIN DNG 84 Bùi Tá Hán</t>
  </si>
  <si>
    <t>00060499</t>
  </si>
  <si>
    <t>9105740153</t>
  </si>
  <si>
    <t>2AXO WM+ TTH Thế Lại Thượng, Hương Vinh</t>
  </si>
  <si>
    <t>00006588</t>
  </si>
  <si>
    <t>9105740273</t>
  </si>
  <si>
    <t>2AC0 WM+ GLI Ia Mrơn, Ia Pa</t>
  </si>
  <si>
    <t>9105740329</t>
  </si>
  <si>
    <t>6005 WM+ KHA XH1 Phước Long</t>
  </si>
  <si>
    <t>00007698</t>
  </si>
  <si>
    <t>03/08/2025</t>
  </si>
  <si>
    <t>9105740540</t>
  </si>
  <si>
    <t>4346 WM+ KHA 21 Nguyễn Đức Cảnh</t>
  </si>
  <si>
    <t>00007701</t>
  </si>
  <si>
    <t>9105740612</t>
  </si>
  <si>
    <t>2386 WM+ HCM Tân Chánh Hiệp</t>
  </si>
  <si>
    <t>00122541</t>
  </si>
  <si>
    <t>9105740765</t>
  </si>
  <si>
    <t>6736 WM+ KHA 166 – 168 Tôn Đức Thắng</t>
  </si>
  <si>
    <t>00007706</t>
  </si>
  <si>
    <t>9105740773</t>
  </si>
  <si>
    <t>6505 WM+ HCM 318 Tỉnh Lộ 2</t>
  </si>
  <si>
    <t>00122552</t>
  </si>
  <si>
    <t>9105740883</t>
  </si>
  <si>
    <t>6757 WM+ HCM 662 Tên Lửa</t>
  </si>
  <si>
    <t>00122572</t>
  </si>
  <si>
    <t>9105740885</t>
  </si>
  <si>
    <t>00122573</t>
  </si>
  <si>
    <t>9105740889</t>
  </si>
  <si>
    <t>5627 WM+ DNG 124 Hoàng Hoa Thám</t>
  </si>
  <si>
    <t>00060544</t>
  </si>
  <si>
    <t>9105740920</t>
  </si>
  <si>
    <t>4313 WM+ HCM A01-05, T1, CC Golden Star</t>
  </si>
  <si>
    <t>00122575</t>
  </si>
  <si>
    <t>9105741025</t>
  </si>
  <si>
    <t>2AKM WM+ QNI Thửa 1465, TBĐ 3</t>
  </si>
  <si>
    <t>00007047</t>
  </si>
  <si>
    <t>9105741141</t>
  </si>
  <si>
    <t>00060552</t>
  </si>
  <si>
    <t>9105741155</t>
  </si>
  <si>
    <t>6811 WM+ DNG 193 Hà Huy Tập</t>
  </si>
  <si>
    <t>00060554</t>
  </si>
  <si>
    <t>9105741259</t>
  </si>
  <si>
    <t>4629 WM+ TTH 50 Phan Bội Châu</t>
  </si>
  <si>
    <t>00006605</t>
  </si>
  <si>
    <t>9105741418</t>
  </si>
  <si>
    <t>00019811</t>
  </si>
  <si>
    <t>9105741524</t>
  </si>
  <si>
    <t>6035 WM+ KGG Lô P2 – 36 + 37 Đường 3/2</t>
  </si>
  <si>
    <t>00005024</t>
  </si>
  <si>
    <t>9105741557</t>
  </si>
  <si>
    <t>00005025</t>
  </si>
  <si>
    <t>9105741697</t>
  </si>
  <si>
    <t>6537 WM+ AGG 582 đường Nguyễn Huệ</t>
  </si>
  <si>
    <t>00008627</t>
  </si>
  <si>
    <t>9105741685</t>
  </si>
  <si>
    <t>3746</t>
  </si>
  <si>
    <t>WM+ DNG 131 Phạm Huy Thông</t>
  </si>
  <si>
    <t>3746 WM+ DNG 131 Phạm Huy Thông</t>
  </si>
  <si>
    <t>00060586</t>
  </si>
  <si>
    <t>9105742203</t>
  </si>
  <si>
    <t>6652 WM+ VTU 172A Trương Công Định</t>
  </si>
  <si>
    <t>00012090</t>
  </si>
  <si>
    <t>9105742194</t>
  </si>
  <si>
    <t>00060628</t>
  </si>
  <si>
    <t>9105742274</t>
  </si>
  <si>
    <t>00060639</t>
  </si>
  <si>
    <t>9105742302</t>
  </si>
  <si>
    <t>1602 WM VCP HUG Vị Thanh</t>
  </si>
  <si>
    <t>00000163</t>
  </si>
  <si>
    <t>9105742335</t>
  </si>
  <si>
    <t>00060645</t>
  </si>
  <si>
    <t>9105742555</t>
  </si>
  <si>
    <t>4932 WM+ KGG 37 đường 3/2</t>
  </si>
  <si>
    <t>00005032</t>
  </si>
  <si>
    <t>9105742782</t>
  </si>
  <si>
    <t>00007058</t>
  </si>
  <si>
    <t>9105742875</t>
  </si>
  <si>
    <t>2952</t>
  </si>
  <si>
    <t>WM+ KHA 8B Dã Tượng</t>
  </si>
  <si>
    <t>2952 WM+ KHA 8B Dã Tượng</t>
  </si>
  <si>
    <t>00007718</t>
  </si>
  <si>
    <t>9105742988</t>
  </si>
  <si>
    <t>4527 WM+ DNG 89 Đồng Kè</t>
  </si>
  <si>
    <t>00060668</t>
  </si>
  <si>
    <t>9105742998</t>
  </si>
  <si>
    <t>3935 WM+ DNG 61 Phạm Văn Nghị</t>
  </si>
  <si>
    <t>00060670</t>
  </si>
  <si>
    <t>9105743150</t>
  </si>
  <si>
    <t>00006694</t>
  </si>
  <si>
    <t>9105743413</t>
  </si>
  <si>
    <t>4415</t>
  </si>
  <si>
    <t>WM+ CTO 155 Lý Tự Trọng</t>
  </si>
  <si>
    <t>4415 WM+ CTO 155 Lý Tự Trọng</t>
  </si>
  <si>
    <t>00019847</t>
  </si>
  <si>
    <t>9105743715</t>
  </si>
  <si>
    <t>2AK7 WIN HCM 66A Đường số 5</t>
  </si>
  <si>
    <t>00122861</t>
  </si>
  <si>
    <t>04/08/2025</t>
  </si>
  <si>
    <t>9105743763</t>
  </si>
  <si>
    <t>3241 WM+ HCM 1206 Lê Đức Thọ</t>
  </si>
  <si>
    <t>00122869</t>
  </si>
  <si>
    <t>9105744059</t>
  </si>
  <si>
    <t>6020 WM+ HCM 342 Nguyễn Văn Quá</t>
  </si>
  <si>
    <t>00122909</t>
  </si>
  <si>
    <t>9105744316</t>
  </si>
  <si>
    <t>4545 WM+ DNG 278 Nguyễn Công Trứ</t>
  </si>
  <si>
    <t>00060727</t>
  </si>
  <si>
    <t>9105744422</t>
  </si>
  <si>
    <t>4131 WM+ HCM Lô B, CC 312 Lạc Long Quân</t>
  </si>
  <si>
    <t>00122960</t>
  </si>
  <si>
    <t>9105744638</t>
  </si>
  <si>
    <t>6593 WM+ VTU 221 Trần Phú</t>
  </si>
  <si>
    <t>00012108</t>
  </si>
  <si>
    <t>9105744777</t>
  </si>
  <si>
    <t>00012111</t>
  </si>
  <si>
    <t>9105745033</t>
  </si>
  <si>
    <t>5274 WM+ HCM 109-111 Kênh Nước Đen</t>
  </si>
  <si>
    <t>00123042</t>
  </si>
  <si>
    <t>9105745316</t>
  </si>
  <si>
    <t>5261 WM+ DNG 02 Tôn Thất Đạm</t>
  </si>
  <si>
    <t>00060754</t>
  </si>
  <si>
    <t>9105745473</t>
  </si>
  <si>
    <t>6246 WM+ AGG 210 Thục Phán</t>
  </si>
  <si>
    <t>00008649</t>
  </si>
  <si>
    <t>9105745558</t>
  </si>
  <si>
    <t>6065 WM+ HCM 06 tháp A, trệt, 132 Bến Vâ</t>
  </si>
  <si>
    <t>00123104</t>
  </si>
  <si>
    <t>9105745603</t>
  </si>
  <si>
    <t>6008 WM+ HCM 125A Dương Thị Mười</t>
  </si>
  <si>
    <t>00123107</t>
  </si>
  <si>
    <t>9105745661</t>
  </si>
  <si>
    <t>00007083</t>
  </si>
  <si>
    <t>9105745958</t>
  </si>
  <si>
    <t>2AET WM+ GLI 176 Hùng Vương</t>
  </si>
  <si>
    <t>00006468</t>
  </si>
  <si>
    <t>9105746107</t>
  </si>
  <si>
    <t>3946 WIN HCM 34 Đường số 12</t>
  </si>
  <si>
    <t>00123149</t>
  </si>
  <si>
    <t>9105746214</t>
  </si>
  <si>
    <t>3386 WIN HCM 909 Nguyễn Duy Trinh</t>
  </si>
  <si>
    <t>00123159</t>
  </si>
  <si>
    <t>9105746296</t>
  </si>
  <si>
    <t>00123170</t>
  </si>
  <si>
    <t>9105746286</t>
  </si>
  <si>
    <t>5518 WM+ AGG 141/5 Nguyễn Thái Học</t>
  </si>
  <si>
    <t>00008659</t>
  </si>
  <si>
    <t>9105746363</t>
  </si>
  <si>
    <t>2APJ WM+ QNM 98 DH2, KP. Triêm Trung 2</t>
  </si>
  <si>
    <t>00011119</t>
  </si>
  <si>
    <t>9105746400</t>
  </si>
  <si>
    <t>4349 WM+ HCM 496/12 Dương Quảng Hàm</t>
  </si>
  <si>
    <t>00123181</t>
  </si>
  <si>
    <t>9105746404</t>
  </si>
  <si>
    <t>00123182</t>
  </si>
  <si>
    <t>9105746627</t>
  </si>
  <si>
    <t>5182 WM+ HCM 8/9 ấp Hưng Lân</t>
  </si>
  <si>
    <t>00123203</t>
  </si>
  <si>
    <t>9105746683</t>
  </si>
  <si>
    <t>5493 WM+ HCM Lô D(CT4), Khu nhà ở Quân đ</t>
  </si>
  <si>
    <t>00123207</t>
  </si>
  <si>
    <t>9105746870</t>
  </si>
  <si>
    <t>5141 WM+ HCM 112/6 Tân Chánh Hiệp 36</t>
  </si>
  <si>
    <t>00123228</t>
  </si>
  <si>
    <t>9105746843</t>
  </si>
  <si>
    <t>2589 WM+ DNG 71 Lê Hồng Phong</t>
  </si>
  <si>
    <t>00060837</t>
  </si>
  <si>
    <t>9105746928</t>
  </si>
  <si>
    <t>3306 WM+ DNG 41 Hải Hồ</t>
  </si>
  <si>
    <t>00060842</t>
  </si>
  <si>
    <t>9105747078</t>
  </si>
  <si>
    <t>5544 WM+ HCM 109 Hà Đặc</t>
  </si>
  <si>
    <t>00123256</t>
  </si>
  <si>
    <t>9105747218</t>
  </si>
  <si>
    <t>6711 WM+ HCM SL09 Cư Xá Phú Lâm A</t>
  </si>
  <si>
    <t>00123265</t>
  </si>
  <si>
    <t>9105747199</t>
  </si>
  <si>
    <t>3294 WM+ HCM C3/5 Ấp 3</t>
  </si>
  <si>
    <t>00123262</t>
  </si>
  <si>
    <t>9105747292</t>
  </si>
  <si>
    <t>3807 WM+ DNI 249 Hà Huy Giáp</t>
  </si>
  <si>
    <t>00013403</t>
  </si>
  <si>
    <t>9105747265</t>
  </si>
  <si>
    <t>4083 WM+ DNG 74 Đường Hàm Nghi</t>
  </si>
  <si>
    <t>00060869</t>
  </si>
  <si>
    <t>9105747346</t>
  </si>
  <si>
    <t>5354 WIN HCM Flora Anh Đào</t>
  </si>
  <si>
    <t>00123281</t>
  </si>
  <si>
    <t>9105747449</t>
  </si>
  <si>
    <t>1705 WM VTU Gateway Vũng Tàu</t>
  </si>
  <si>
    <t>00012121</t>
  </si>
  <si>
    <t>9105747545</t>
  </si>
  <si>
    <t>5834 WM+ DNG Thôn Miếu Bông, Xã Hòa Phướ</t>
  </si>
  <si>
    <t>00060889</t>
  </si>
  <si>
    <t>9105747614</t>
  </si>
  <si>
    <t>5707 WM+ AGG 225 Thoại Ngọc Hầu</t>
  </si>
  <si>
    <t>00008666</t>
  </si>
  <si>
    <t>9105747761</t>
  </si>
  <si>
    <t>5718 WM+ CTO 43-45 Võ Trường Toản</t>
  </si>
  <si>
    <t>00019938</t>
  </si>
  <si>
    <t>9105747839</t>
  </si>
  <si>
    <t>2APB WM + DNG 599 - 601 Kinh Dương Vương</t>
  </si>
  <si>
    <t>00060910</t>
  </si>
  <si>
    <t>9105747877</t>
  </si>
  <si>
    <t>2ABT WM+ KHA 47B Đường 22 Tháng 8</t>
  </si>
  <si>
    <t>00007753</t>
  </si>
  <si>
    <t>9105747874</t>
  </si>
  <si>
    <t>2APF WM+ BDH TĐ 203,TBĐ 89,QL 1A,Chợ Gồm</t>
  </si>
  <si>
    <t>00006729</t>
  </si>
  <si>
    <t>9105748053</t>
  </si>
  <si>
    <t>5795 WM+ LAN 236A – 238 Châu Thị Kim</t>
  </si>
  <si>
    <t>00003676</t>
  </si>
  <si>
    <t>9105748151</t>
  </si>
  <si>
    <t>2AHW WM+ DNG 124 Âu Cơ</t>
  </si>
  <si>
    <t>00060946</t>
  </si>
  <si>
    <t>9105748163</t>
  </si>
  <si>
    <t>5331 WM+ DNG 985 Ngô Quyền</t>
  </si>
  <si>
    <t>00060949</t>
  </si>
  <si>
    <t>9105748246</t>
  </si>
  <si>
    <t>6616 WM+ AGG 581 Đường Vòng Núi Sam</t>
  </si>
  <si>
    <t>00008671</t>
  </si>
  <si>
    <t>9105748555</t>
  </si>
  <si>
    <t>3785 WM+ HCM 54 đường 339</t>
  </si>
  <si>
    <t>00123402</t>
  </si>
  <si>
    <t>9105748609</t>
  </si>
  <si>
    <t>4915 WIN HCM 001 SAV4, CC Avenue</t>
  </si>
  <si>
    <t>00123408</t>
  </si>
  <si>
    <t>9105748612</t>
  </si>
  <si>
    <t>00123409</t>
  </si>
  <si>
    <t>9105748615</t>
  </si>
  <si>
    <t>00123411</t>
  </si>
  <si>
    <t>9105748779</t>
  </si>
  <si>
    <t>5234 WM+ CTO 158 đường 30/4</t>
  </si>
  <si>
    <t>00019955</t>
  </si>
  <si>
    <t>9105748762</t>
  </si>
  <si>
    <t>6445 WM+ DNG 119 Hoàng Văn Thái</t>
  </si>
  <si>
    <t>00060998</t>
  </si>
  <si>
    <t>9105748914</t>
  </si>
  <si>
    <t>5904 WM+ HCM SH-02 Block A, KCH Opal Gar</t>
  </si>
  <si>
    <t>00123454</t>
  </si>
  <si>
    <t>9105749063</t>
  </si>
  <si>
    <t>00008675</t>
  </si>
  <si>
    <t>9105749053</t>
  </si>
  <si>
    <t>4786 WM+VLG 33/15D Phạm Thái Bường</t>
  </si>
  <si>
    <t>00002186</t>
  </si>
  <si>
    <t>9105749041</t>
  </si>
  <si>
    <t>6003 WM+ VLG 80 Nguyễn Văn Thảnh</t>
  </si>
  <si>
    <t>00002185</t>
  </si>
  <si>
    <t>9105749127</t>
  </si>
  <si>
    <t>00061028</t>
  </si>
  <si>
    <t>9105749167</t>
  </si>
  <si>
    <t>2AWV WM+ QNM Thôn Hà Vy, Đại Hồng</t>
  </si>
  <si>
    <t>00011146</t>
  </si>
  <si>
    <t>9105749182</t>
  </si>
  <si>
    <t>5027 WM+ BTN 17 Ung Chiếm</t>
  </si>
  <si>
    <t>00005046</t>
  </si>
  <si>
    <t>9105749263</t>
  </si>
  <si>
    <t>2AA0 WM+ TTH 44 Cách Mạng Tháng Tám</t>
  </si>
  <si>
    <t>00006663</t>
  </si>
  <si>
    <t>9105749272</t>
  </si>
  <si>
    <t>2035 WM+ HCM 323-325 Bùi Hữu Nghĩa</t>
  </si>
  <si>
    <t>00123491</t>
  </si>
  <si>
    <t>9105749317</t>
  </si>
  <si>
    <t>5883 WM+ GLI 40B Hùng Vương</t>
  </si>
  <si>
    <t>00006487</t>
  </si>
  <si>
    <t>9105746012</t>
  </si>
  <si>
    <t>1548 WM VCP DNI Biên Hòa</t>
  </si>
  <si>
    <t>00013437</t>
  </si>
  <si>
    <t>05/08/2025</t>
  </si>
  <si>
    <t>9105749931</t>
  </si>
  <si>
    <t>4963 WM+ CMU 81 Hùng Vương</t>
  </si>
  <si>
    <t>00003090</t>
  </si>
  <si>
    <t>9105749934</t>
  </si>
  <si>
    <t>3444 WM+ VTU 890 đường 30/4</t>
  </si>
  <si>
    <t>00012132</t>
  </si>
  <si>
    <t>9105750083</t>
  </si>
  <si>
    <t>6160 WM+ DNI 198 Nguyễn Tri Phương</t>
  </si>
  <si>
    <t>00013452</t>
  </si>
  <si>
    <t>9105750318</t>
  </si>
  <si>
    <t>2AYR WM+ TTH Khuông Phò Đông,Quảng Phước</t>
  </si>
  <si>
    <t>00006668</t>
  </si>
  <si>
    <t>9105750328</t>
  </si>
  <si>
    <t>6185 WM+ DNI A4/183 Bùi Hữu Nghĩa</t>
  </si>
  <si>
    <t>00013459</t>
  </si>
  <si>
    <t>9105750526</t>
  </si>
  <si>
    <t>4187 WM+ DNI 19/5 Cách Mạng Tháng 8</t>
  </si>
  <si>
    <t>00013461</t>
  </si>
  <si>
    <t>9105750642</t>
  </si>
  <si>
    <t>00012137</t>
  </si>
  <si>
    <t>9105750692</t>
  </si>
  <si>
    <t>4139 WM+ DNI 157-159 Phan Đình Phùng</t>
  </si>
  <si>
    <t>00013464</t>
  </si>
  <si>
    <t>9105750720</t>
  </si>
  <si>
    <t>3481 WM+ DNG 121 Cù Chính Lan</t>
  </si>
  <si>
    <t>00061122</t>
  </si>
  <si>
    <t>9105750798</t>
  </si>
  <si>
    <t>4438 WM+ QNM 53 Đinh Tiên Hoàng, Hội An</t>
  </si>
  <si>
    <t>00061129</t>
  </si>
  <si>
    <t>9105750933</t>
  </si>
  <si>
    <t>3726 WM+ HCM 8/2B Trần Văn Mười</t>
  </si>
  <si>
    <t>00123667</t>
  </si>
  <si>
    <t>9105750981</t>
  </si>
  <si>
    <t>2AN9</t>
  </si>
  <si>
    <t>WM+ PYN Phú Long, Tuy An</t>
  </si>
  <si>
    <t>00001314</t>
  </si>
  <si>
    <t>9105750993</t>
  </si>
  <si>
    <t>5140 WM+ DNI 175-177 đường N16</t>
  </si>
  <si>
    <t>00013469</t>
  </si>
  <si>
    <t>9105751155</t>
  </si>
  <si>
    <t>4506 WM+ DNI 155 Trương Định</t>
  </si>
  <si>
    <t>00013470</t>
  </si>
  <si>
    <t>9105751307</t>
  </si>
  <si>
    <t>6349 WIN DNG 723 Nguyễn Lương Bằng</t>
  </si>
  <si>
    <t>00061155</t>
  </si>
  <si>
    <t>9105751433</t>
  </si>
  <si>
    <t>6545 WM+ HCM 70 Tây Hòa</t>
  </si>
  <si>
    <t>00123735</t>
  </si>
  <si>
    <t>9105751441</t>
  </si>
  <si>
    <t>3593 WM+ DNI 27 Lý Văn Sâm</t>
  </si>
  <si>
    <t>00013476</t>
  </si>
  <si>
    <t>9105751503</t>
  </si>
  <si>
    <t>3740 WIN HCM 355A Đỗ Xuân Hợp</t>
  </si>
  <si>
    <t>00123743</t>
  </si>
  <si>
    <t>9105751546</t>
  </si>
  <si>
    <t>4948 WM+ DNI 6 Nguyễn Bảo Đức</t>
  </si>
  <si>
    <t>00013479</t>
  </si>
  <si>
    <t>9105751591</t>
  </si>
  <si>
    <t>2AA8 WM+ CTO 132 Đường 3/2</t>
  </si>
  <si>
    <t>00020004</t>
  </si>
  <si>
    <t>9105751668</t>
  </si>
  <si>
    <t>6103 WM+ HCM 1/84 Cư Xá Lữ Gia</t>
  </si>
  <si>
    <t>00123766</t>
  </si>
  <si>
    <t>9105751730</t>
  </si>
  <si>
    <t>4510 WM+DNI 77/2 Đồng Khởi</t>
  </si>
  <si>
    <t>00013484</t>
  </si>
  <si>
    <t>9105751734</t>
  </si>
  <si>
    <t>3769 WIN HCM 66B Nguyễn Sỹ Sách</t>
  </si>
  <si>
    <t>00123778</t>
  </si>
  <si>
    <t>9105751770</t>
  </si>
  <si>
    <t>1639 WM VCP STG Sóc Trăng</t>
  </si>
  <si>
    <t>00002008</t>
  </si>
  <si>
    <t>9105751771</t>
  </si>
  <si>
    <t>00005072</t>
  </si>
  <si>
    <t>9105751826</t>
  </si>
  <si>
    <t>4186 WM+ DNI 89 Tổ 9, Tân Hiệp</t>
  </si>
  <si>
    <t>00013485</t>
  </si>
  <si>
    <t>9105751879</t>
  </si>
  <si>
    <t>5355 WM+ HCM Hope Garden</t>
  </si>
  <si>
    <t>00123791</t>
  </si>
  <si>
    <t>9105751975</t>
  </si>
  <si>
    <t>00061197</t>
  </si>
  <si>
    <t>9105752012</t>
  </si>
  <si>
    <t>2AIE WM+ BDH 143 Thành Thái</t>
  </si>
  <si>
    <t>00006792</t>
  </si>
  <si>
    <t>9105752059</t>
  </si>
  <si>
    <t>3592 WM+ DNI 2/11 Khu Phố 4</t>
  </si>
  <si>
    <t>00013488</t>
  </si>
  <si>
    <t>9105752070</t>
  </si>
  <si>
    <t>3644 WIN HCM 58 Nguyễn Phúc Chu</t>
  </si>
  <si>
    <t>00123807</t>
  </si>
  <si>
    <t>9105752201</t>
  </si>
  <si>
    <t>3735 WM+ CTO 21-22 Võ Nguyên Giáp, Diệu</t>
  </si>
  <si>
    <t>00020023</t>
  </si>
  <si>
    <t>9105752202</t>
  </si>
  <si>
    <t>4476 WM+ DNG 351-351A Tôn Đản, Tổ 16</t>
  </si>
  <si>
    <t>00061214</t>
  </si>
  <si>
    <t>9105752223</t>
  </si>
  <si>
    <t>2AYQ WM+ DNG 150A Dũng Sĩ Thanh Khê</t>
  </si>
  <si>
    <t>00061217</t>
  </si>
  <si>
    <t>9105752368</t>
  </si>
  <si>
    <t>6383 WM+ DNI 9/8 Nguyễn Khuyến</t>
  </si>
  <si>
    <t>00013492</t>
  </si>
  <si>
    <t>9105752436</t>
  </si>
  <si>
    <t>00061233</t>
  </si>
  <si>
    <t>9105752551</t>
  </si>
  <si>
    <t>5383 WM+ HCM 149 Đội Cung</t>
  </si>
  <si>
    <t>00123848</t>
  </si>
  <si>
    <t>9105752623</t>
  </si>
  <si>
    <t>00123854</t>
  </si>
  <si>
    <t>9105752626</t>
  </si>
  <si>
    <t>00061254</t>
  </si>
  <si>
    <t>9105752697</t>
  </si>
  <si>
    <t>4661 WM+ CTO 140B/1 Nguyễn Văn Cừ</t>
  </si>
  <si>
    <t>00020030</t>
  </si>
  <si>
    <t>9105752715</t>
  </si>
  <si>
    <t>5254 WM+ DNG 84 Nguyễn Lương Bằng</t>
  </si>
  <si>
    <t>00061264</t>
  </si>
  <si>
    <t>9105752848</t>
  </si>
  <si>
    <t>3757 WM+ HCM 39A-41 Đường Đội Cung</t>
  </si>
  <si>
    <t>00123877</t>
  </si>
  <si>
    <t>9105752841</t>
  </si>
  <si>
    <t>5251 WM+ DNI, 31 Lô B5, P. Tân Phong</t>
  </si>
  <si>
    <t>00013495</t>
  </si>
  <si>
    <t>9105752835</t>
  </si>
  <si>
    <t>4921 WM+VLG 27A Lê Văn Tám</t>
  </si>
  <si>
    <t>00002192</t>
  </si>
  <si>
    <t>9105753028</t>
  </si>
  <si>
    <t>4157</t>
  </si>
  <si>
    <t>WM+ DNG 119 Phạm Như Xương</t>
  </si>
  <si>
    <t>4157 WM+ DNG 119 Phạm Như Xương</t>
  </si>
  <si>
    <t>00061287</t>
  </si>
  <si>
    <t>9105753032</t>
  </si>
  <si>
    <t>2AF9 WM+ KHA 146 Chính Hữu</t>
  </si>
  <si>
    <t>00007800</t>
  </si>
  <si>
    <t>9105753041</t>
  </si>
  <si>
    <t>2AOZ WM + QNM Đường ĐT609, Thôn Hà Nha</t>
  </si>
  <si>
    <t>00011238</t>
  </si>
  <si>
    <t>9105753067</t>
  </si>
  <si>
    <t>4352 WM+ DNI H2/4 tổ 34, KDC Tân Phong</t>
  </si>
  <si>
    <t>00013501</t>
  </si>
  <si>
    <t>9105753080</t>
  </si>
  <si>
    <t>2AQD WM+ QNM 153 Quốc Lộ 1A, Điện Phương</t>
  </si>
  <si>
    <t>00011241</t>
  </si>
  <si>
    <t>9105753076</t>
  </si>
  <si>
    <t>4858 WM+ HCM 351/29 Lê Đại Hành</t>
  </si>
  <si>
    <t>00123886</t>
  </si>
  <si>
    <t>9105753298</t>
  </si>
  <si>
    <t>4624 WM+ TTH 89 Trường Chinh</t>
  </si>
  <si>
    <t>00006695</t>
  </si>
  <si>
    <t>9105753348</t>
  </si>
  <si>
    <t>6220 WIN HCM 36 -38 Công Chúa Ngọc Hân</t>
  </si>
  <si>
    <t>00123903</t>
  </si>
  <si>
    <t>9105753490</t>
  </si>
  <si>
    <t>5531 WM+ LAN 320 Quốc lộ 62</t>
  </si>
  <si>
    <t>00003682</t>
  </si>
  <si>
    <t>9105753531</t>
  </si>
  <si>
    <t>6648 WM+ GLI 45C Phan Đình Phùng</t>
  </si>
  <si>
    <t>00006511</t>
  </si>
  <si>
    <t>9105753688</t>
  </si>
  <si>
    <t>6687 WM+ CTO 695 Lê Thị Tạo</t>
  </si>
  <si>
    <t>00020041</t>
  </si>
  <si>
    <t>9105753697</t>
  </si>
  <si>
    <t>5973 WIN HCM 74 Nguyễn Chí Thanh</t>
  </si>
  <si>
    <t>00123926</t>
  </si>
  <si>
    <t>9105753772</t>
  </si>
  <si>
    <t>00123931</t>
  </si>
  <si>
    <t>9105754002</t>
  </si>
  <si>
    <t>2B85 WM+ DNG 105 Phan Thanh</t>
  </si>
  <si>
    <t>00061364</t>
  </si>
  <si>
    <t>9105754027</t>
  </si>
  <si>
    <t>5387 WIN HCM 51A Nguyễn Tuyển</t>
  </si>
  <si>
    <t>00123947</t>
  </si>
  <si>
    <t>9105754092</t>
  </si>
  <si>
    <t>4224 WM+ VTU 1481 đường 30/4</t>
  </si>
  <si>
    <t>00012159</t>
  </si>
  <si>
    <t>9105754055</t>
  </si>
  <si>
    <t>2AGH WM+ LDG 64-66 Lý Tư Trọng</t>
  </si>
  <si>
    <t>00003389</t>
  </si>
  <si>
    <t>9105754211</t>
  </si>
  <si>
    <t>2AV7 WM+ QNM Thửa 260-261, Thôn Cây Sanh</t>
  </si>
  <si>
    <t>00011282</t>
  </si>
  <si>
    <t>9105754360</t>
  </si>
  <si>
    <t>4530 WM+ CTO 44-46 Bùi Quang Trinh</t>
  </si>
  <si>
    <t>00020053</t>
  </si>
  <si>
    <t>9105754391</t>
  </si>
  <si>
    <t>6150 WM+ AGG 1 Nguyễn Trường Tộ</t>
  </si>
  <si>
    <t>00008709</t>
  </si>
  <si>
    <t>9105754448</t>
  </si>
  <si>
    <t>00008710</t>
  </si>
  <si>
    <t>9105754451</t>
  </si>
  <si>
    <t>00061412</t>
  </si>
  <si>
    <t>9105754678</t>
  </si>
  <si>
    <t>6759 WM+ AGG Tổ 8, Ấp Hòa Hạ</t>
  </si>
  <si>
    <t>00008717</t>
  </si>
  <si>
    <t>9105754679</t>
  </si>
  <si>
    <t>3418 WM+ DNG 56 Doản Uẩn</t>
  </si>
  <si>
    <t>00061430</t>
  </si>
  <si>
    <t>9105754898</t>
  </si>
  <si>
    <t>6158 WIN HCM Khu 3 Tầng trệt CC B2</t>
  </si>
  <si>
    <t>00124015</t>
  </si>
  <si>
    <t>9105754899</t>
  </si>
  <si>
    <t>00124016</t>
  </si>
  <si>
    <t>9105754947</t>
  </si>
  <si>
    <t>5278 WM+ HCM Chung cư Hoa Phượng (Zen To</t>
  </si>
  <si>
    <t>00124024</t>
  </si>
  <si>
    <t>9105754924</t>
  </si>
  <si>
    <t>6810 WM+ TGG TĐS 308, TBĐS 19 Quốc lộ 50</t>
  </si>
  <si>
    <t>00004380</t>
  </si>
  <si>
    <t>9105754916</t>
  </si>
  <si>
    <t>4090 WM+ DNI 340 Bùi Trọng Nghĩa</t>
  </si>
  <si>
    <t>00013512</t>
  </si>
  <si>
    <t>9105754983</t>
  </si>
  <si>
    <t>9105755019</t>
  </si>
  <si>
    <t>00061458</t>
  </si>
  <si>
    <t>9105754995</t>
  </si>
  <si>
    <t>00124031</t>
  </si>
  <si>
    <t>9105755105</t>
  </si>
  <si>
    <t>4960 WM+ KGG 79 Quang Trung</t>
  </si>
  <si>
    <t>00005086</t>
  </si>
  <si>
    <t>9105755208</t>
  </si>
  <si>
    <t>6199 WM+ DNG 297-299 đường 29/3</t>
  </si>
  <si>
    <t>00061470</t>
  </si>
  <si>
    <t>9105755233</t>
  </si>
  <si>
    <t>5271 WM+ CTO 399 Nguyễn Đệ</t>
  </si>
  <si>
    <t>00020075</t>
  </si>
  <si>
    <t>9105755234</t>
  </si>
  <si>
    <t>00008723</t>
  </si>
  <si>
    <t>9105755183</t>
  </si>
  <si>
    <t>6844 WIN HCM 776 - 778 Thống Nhất</t>
  </si>
  <si>
    <t>00124052</t>
  </si>
  <si>
    <t>9105755236</t>
  </si>
  <si>
    <t>00020076</t>
  </si>
  <si>
    <t>9105755273</t>
  </si>
  <si>
    <t>5232 WM+ CTO 303 Nguyễn Văn Linh</t>
  </si>
  <si>
    <t>00020078</t>
  </si>
  <si>
    <t>9105755395</t>
  </si>
  <si>
    <t>3252 WM+ DNG 126 Văn Tiến Dũng</t>
  </si>
  <si>
    <t>00061489</t>
  </si>
  <si>
    <t>9105755364</t>
  </si>
  <si>
    <t>6573 WM+ CTO 162/1 Phạm Ngũ Lão</t>
  </si>
  <si>
    <t>00020082</t>
  </si>
  <si>
    <t>9105755468</t>
  </si>
  <si>
    <t>5215 WM+ TTH 224 Đinh Tiên Hoàng</t>
  </si>
  <si>
    <t>00006726</t>
  </si>
  <si>
    <t>9105755538</t>
  </si>
  <si>
    <t>4689 WM+ TTH 156 Nguyễn Trãi</t>
  </si>
  <si>
    <t>00006728</t>
  </si>
  <si>
    <t>9105755590</t>
  </si>
  <si>
    <t>6427 WM+ VTU LK8-16 Huỳnh Văn Hớn</t>
  </si>
  <si>
    <t>00012168</t>
  </si>
  <si>
    <t>06/08/2025</t>
  </si>
  <si>
    <t>9105755863</t>
  </si>
  <si>
    <t>2ACV WM+ QNM 57 Hùng Vương</t>
  </si>
  <si>
    <t>00011301</t>
  </si>
  <si>
    <t>9105756005</t>
  </si>
  <si>
    <t>2AHI WM+ DNG TĐS 218&amp;312, TBĐ 40, QL 1A</t>
  </si>
  <si>
    <t>00061528</t>
  </si>
  <si>
    <t>9105756020</t>
  </si>
  <si>
    <t>2AX1 WM+ QNM Thửa 1060-1739, ĐT609</t>
  </si>
  <si>
    <t>00011304</t>
  </si>
  <si>
    <t>9105756672</t>
  </si>
  <si>
    <t>6549 WM+ BDG A84 Khu Phố Bình Đức</t>
  </si>
  <si>
    <t>00049288</t>
  </si>
  <si>
    <t>9105756701</t>
  </si>
  <si>
    <t>00002201</t>
  </si>
  <si>
    <t>9105756786</t>
  </si>
  <si>
    <t>3800 WM+ BDG 190/2 Cách Mạng Tháng 8</t>
  </si>
  <si>
    <t>00049291</t>
  </si>
  <si>
    <t>9105756851</t>
  </si>
  <si>
    <t>2AX9 WM+ QNM TĐ 18, TBĐ 2, Thôn Phú Đông</t>
  </si>
  <si>
    <t>00011315</t>
  </si>
  <si>
    <t>9105756826</t>
  </si>
  <si>
    <t>00007183</t>
  </si>
  <si>
    <t>9105756949</t>
  </si>
  <si>
    <t>4900 WM+ GLI 105-107 Thống Nhất</t>
  </si>
  <si>
    <t>00006536</t>
  </si>
  <si>
    <t>9105756950</t>
  </si>
  <si>
    <t>5212 WM+ BDG 612/3C kp Thanh Bình</t>
  </si>
  <si>
    <t>00049297</t>
  </si>
  <si>
    <t>9105757005</t>
  </si>
  <si>
    <t>3578 WM+ DNI 27 Đường 643</t>
  </si>
  <si>
    <t>00013529</t>
  </si>
  <si>
    <t>9105757169</t>
  </si>
  <si>
    <t>2AL5 WM+ HCM 213 Gò Xoài</t>
  </si>
  <si>
    <t>00124247</t>
  </si>
  <si>
    <t>9105757143</t>
  </si>
  <si>
    <t>6798 WM+ CTO 118 Nguyễn Văn Cừ Nối Dài</t>
  </si>
  <si>
    <t>00020136</t>
  </si>
  <si>
    <t>9105757258</t>
  </si>
  <si>
    <t>00061583</t>
  </si>
  <si>
    <t>9105757225</t>
  </si>
  <si>
    <t>00124254</t>
  </si>
  <si>
    <t>9105757477</t>
  </si>
  <si>
    <t>4278 WM+ CTO 163H-163H/7 Nguyễn Văn Cừ</t>
  </si>
  <si>
    <t>00020143</t>
  </si>
  <si>
    <t>9105757606</t>
  </si>
  <si>
    <t>2AZN WM+ BDH KP Ca Công, Hoài Nhơn</t>
  </si>
  <si>
    <t>00006847</t>
  </si>
  <si>
    <t>9105757776</t>
  </si>
  <si>
    <t>2ALX WM+ DNG 141 Nguyễn Đình Tứ</t>
  </si>
  <si>
    <t>00061617</t>
  </si>
  <si>
    <t>9105757869</t>
  </si>
  <si>
    <t>00006538</t>
  </si>
  <si>
    <t>9105757894</t>
  </si>
  <si>
    <t>4315 WM+ DNG 17 Yên Thế</t>
  </si>
  <si>
    <t>00061622</t>
  </si>
  <si>
    <t>9105757967</t>
  </si>
  <si>
    <t>6817 WM+ CTO 154 Trần Việt Châu</t>
  </si>
  <si>
    <t>00020153</t>
  </si>
  <si>
    <t>9105758041</t>
  </si>
  <si>
    <t>00003573</t>
  </si>
  <si>
    <t>9105758055</t>
  </si>
  <si>
    <t>2AOG WM+ QNM 162 Đường DH4, Thôn Phú An</t>
  </si>
  <si>
    <t>00011323</t>
  </si>
  <si>
    <t>9105758101</t>
  </si>
  <si>
    <t>3669 WM+ BDG Ô 23-DC01 KDC Viet Sing</t>
  </si>
  <si>
    <t>00049358</t>
  </si>
  <si>
    <t>9105758124</t>
  </si>
  <si>
    <t>6638 WM+ KTM 51 Nguyễn Văn Linh</t>
  </si>
  <si>
    <t>00002740</t>
  </si>
  <si>
    <t>9105758259</t>
  </si>
  <si>
    <t>2AG1 WM+ BDG Ô 87-89 DC13, KDC VietSing</t>
  </si>
  <si>
    <t>00049364</t>
  </si>
  <si>
    <t>9105758349</t>
  </si>
  <si>
    <t>2AW2 WM+ PYN Thửa 1019, TBĐ 38, QL29</t>
  </si>
  <si>
    <t>00001328</t>
  </si>
  <si>
    <t>9105758341</t>
  </si>
  <si>
    <t>2AW5 WM+ BDH 79 Phan Trọng Tuệ</t>
  </si>
  <si>
    <t>00006853</t>
  </si>
  <si>
    <t>9105758362</t>
  </si>
  <si>
    <t>3847 WM+ BDG Thửa 448- 449 Thuận Giao</t>
  </si>
  <si>
    <t>00049367</t>
  </si>
  <si>
    <t>9105758335</t>
  </si>
  <si>
    <t>3919 WM+ BDG Ô 119 DC 30 Đường D11</t>
  </si>
  <si>
    <t>00049365</t>
  </si>
  <si>
    <t>9105758419</t>
  </si>
  <si>
    <t>2AZE WM+ BDH Phú Phong, Tây Sơn</t>
  </si>
  <si>
    <t>00006854</t>
  </si>
  <si>
    <t>9105758639</t>
  </si>
  <si>
    <t>4120 WM+ BDG 40/5A11 đường N2</t>
  </si>
  <si>
    <t>00049382</t>
  </si>
  <si>
    <t>9105758800</t>
  </si>
  <si>
    <t>2107 WIN HCM 476 Phan Xích Long</t>
  </si>
  <si>
    <t>00124380</t>
  </si>
  <si>
    <t>9105759120</t>
  </si>
  <si>
    <t>00006542</t>
  </si>
  <si>
    <t>9105759272</t>
  </si>
  <si>
    <t>2AN7 WM+ BTN 109 Cách Mạng Tháng 8</t>
  </si>
  <si>
    <t>00005083</t>
  </si>
  <si>
    <t>9105759341</t>
  </si>
  <si>
    <t>00006544</t>
  </si>
  <si>
    <t>9105759419</t>
  </si>
  <si>
    <t>2AWJ WM+ QNM Thôn La Huân, Điện Thọ</t>
  </si>
  <si>
    <t>00011338</t>
  </si>
  <si>
    <t>9105759440</t>
  </si>
  <si>
    <t>4310 WM+ BDG thửa 2359</t>
  </si>
  <si>
    <t>00049413</t>
  </si>
  <si>
    <t>9105759406</t>
  </si>
  <si>
    <t>2AO2 WM+ BTN 55A Quang Trung</t>
  </si>
  <si>
    <t>00005085</t>
  </si>
  <si>
    <t>9105759493</t>
  </si>
  <si>
    <t>00005087</t>
  </si>
  <si>
    <t>9105759535</t>
  </si>
  <si>
    <t>3485 WM+ DNG 241 Phan Đăng Lưu</t>
  </si>
  <si>
    <t>00061729</t>
  </si>
  <si>
    <t>9105759586</t>
  </si>
  <si>
    <t>3744 WM+ DNG 324 Ngũ Hành Sơn</t>
  </si>
  <si>
    <t>00061731</t>
  </si>
  <si>
    <t>9105759601</t>
  </si>
  <si>
    <t>2AEX WM+ CTO 110 Nguyễn Việt Hồng</t>
  </si>
  <si>
    <t>00020188</t>
  </si>
  <si>
    <t>9105759651</t>
  </si>
  <si>
    <t>2AD2 WM+ BDH238 -240 Nguyễn Chí Thanh</t>
  </si>
  <si>
    <t>00006865</t>
  </si>
  <si>
    <t>9105759680</t>
  </si>
  <si>
    <t>6098 WM+ DNG 58 Hà Tông Quyền</t>
  </si>
  <si>
    <t>00061739</t>
  </si>
  <si>
    <t>9105759989</t>
  </si>
  <si>
    <t>6733 WM+ BDH 48 Chương Dương, Quy Nhơn</t>
  </si>
  <si>
    <t>00006869</t>
  </si>
  <si>
    <t>9105759962</t>
  </si>
  <si>
    <t>6122 WM+ CTO 369/14 KDC Bình Nhựt</t>
  </si>
  <si>
    <t>00020194</t>
  </si>
  <si>
    <t>9105760011</t>
  </si>
  <si>
    <t>6339 WM+ CMU 10 Lê Hồng Phong</t>
  </si>
  <si>
    <t>00003110</t>
  </si>
  <si>
    <t>9105760075</t>
  </si>
  <si>
    <t>00006870</t>
  </si>
  <si>
    <t>9105760130</t>
  </si>
  <si>
    <t>5626 WM+ BDG SB.07 CC Marina Tower</t>
  </si>
  <si>
    <t>00049448</t>
  </si>
  <si>
    <t>9105760555</t>
  </si>
  <si>
    <t>5893 WM+ TTH 04 Nhật Lệ</t>
  </si>
  <si>
    <t>00006757</t>
  </si>
  <si>
    <t>9105760614</t>
  </si>
  <si>
    <t>00006759</t>
  </si>
  <si>
    <t>9105760606</t>
  </si>
  <si>
    <t>00006758</t>
  </si>
  <si>
    <t>9105760625</t>
  </si>
  <si>
    <t>00006760</t>
  </si>
  <si>
    <t>9105760616</t>
  </si>
  <si>
    <t>6786 WM+ TNH 17 Nguyễn Văn Linh</t>
  </si>
  <si>
    <t>00001414</t>
  </si>
  <si>
    <t>9105760687</t>
  </si>
  <si>
    <t>2AXN WM+ TTH Shop S1, Tòa CT3, CC Aranya</t>
  </si>
  <si>
    <t>00006763</t>
  </si>
  <si>
    <t>9105760696</t>
  </si>
  <si>
    <t>4947 WM+ GLI 27-29 Nguyễn Văn Trỗi</t>
  </si>
  <si>
    <t>00006560</t>
  </si>
  <si>
    <t>9105760727</t>
  </si>
  <si>
    <t>5220 WM+ TTH 47 Hồ Đắc Di</t>
  </si>
  <si>
    <t>00006765</t>
  </si>
  <si>
    <t>9105760823</t>
  </si>
  <si>
    <t>3819 WM+ DNG 183 Hàn Thuyên</t>
  </si>
  <si>
    <t>00061852</t>
  </si>
  <si>
    <t>9105760870</t>
  </si>
  <si>
    <t>6508 WIN HCM AK04-000.02 CC Akari City</t>
  </si>
  <si>
    <t>00124535</t>
  </si>
  <si>
    <t>9105760940</t>
  </si>
  <si>
    <t>4226 WM+ HCM 96 Lâm Văn Bền</t>
  </si>
  <si>
    <t>00124539</t>
  </si>
  <si>
    <t>9105760948</t>
  </si>
  <si>
    <t>6420</t>
  </si>
  <si>
    <t>WM+ KTM 209A Trần Phú</t>
  </si>
  <si>
    <t>6420 WM+ KTM 209A Trần Phú</t>
  </si>
  <si>
    <t>00002742</t>
  </si>
  <si>
    <t>9105761622</t>
  </si>
  <si>
    <t>6000 WM+ HCM 11 Trần Quang Cơ</t>
  </si>
  <si>
    <t>00124624</t>
  </si>
  <si>
    <t>07/08/2025</t>
  </si>
  <si>
    <t>9105761682</t>
  </si>
  <si>
    <t>3285 WM+ HCM 1/23B Ấp 3</t>
  </si>
  <si>
    <t>00124628</t>
  </si>
  <si>
    <t>9105761735</t>
  </si>
  <si>
    <t>6278 WM+ HCM 243 Tỉnh Lộ 15</t>
  </si>
  <si>
    <t>00124634</t>
  </si>
  <si>
    <t>9105761997</t>
  </si>
  <si>
    <t>2892 WM+ HCM Chung Cư 12 View</t>
  </si>
  <si>
    <t>00124663</t>
  </si>
  <si>
    <t>9105762324</t>
  </si>
  <si>
    <t>00001337</t>
  </si>
  <si>
    <t>9105762629</t>
  </si>
  <si>
    <t>00061963</t>
  </si>
  <si>
    <t>9105762688</t>
  </si>
  <si>
    <t>6284 WM+ TTH 27 Mai Thúc Loan</t>
  </si>
  <si>
    <t>00006774</t>
  </si>
  <si>
    <t>9105762681</t>
  </si>
  <si>
    <t>4422 WIN DNG 290 Mai Đăng Chơn</t>
  </si>
  <si>
    <t>00061965</t>
  </si>
  <si>
    <t>9105762711</t>
  </si>
  <si>
    <t>2AB6 WM+ CTO 380H1 Trần Nam Phú</t>
  </si>
  <si>
    <t>00020238</t>
  </si>
  <si>
    <t>9105762840</t>
  </si>
  <si>
    <t>2AVN WM+ BDH Thôn Quy Thuận, Hoài Nhơn</t>
  </si>
  <si>
    <t>00006898</t>
  </si>
  <si>
    <t>9105762882</t>
  </si>
  <si>
    <t>4279 WM+ DNG K48/104 Lê Đình Dương</t>
  </si>
  <si>
    <t>00061981</t>
  </si>
  <si>
    <t>9105762928</t>
  </si>
  <si>
    <t>4314 WM+ CTO 83-85 Nguyễn Hiền</t>
  </si>
  <si>
    <t>00020246</t>
  </si>
  <si>
    <t>9105762993</t>
  </si>
  <si>
    <t>4209 WIN BDG 116-118 đường số 9</t>
  </si>
  <si>
    <t>00049583</t>
  </si>
  <si>
    <t>9105763127</t>
  </si>
  <si>
    <t>3003 WM+ DNG 80 Ngũ Hành Sơn</t>
  </si>
  <si>
    <t>00062002</t>
  </si>
  <si>
    <t>9105763208</t>
  </si>
  <si>
    <t>6483 WM + AGG Thửa 4082 – 4122 đường Ung</t>
  </si>
  <si>
    <t>00008779</t>
  </si>
  <si>
    <t>9105763259</t>
  </si>
  <si>
    <t>00006904</t>
  </si>
  <si>
    <t>9105763317</t>
  </si>
  <si>
    <t>00003585</t>
  </si>
  <si>
    <t>9105763398</t>
  </si>
  <si>
    <t>3885 WM+ DNG 52 Ngô Thì Nhậm</t>
  </si>
  <si>
    <t>00062023</t>
  </si>
  <si>
    <t>9105763355</t>
  </si>
  <si>
    <t>4502 WM+ DNG 19 Đinh Gia Trinh</t>
  </si>
  <si>
    <t>00062019</t>
  </si>
  <si>
    <t>9105763500</t>
  </si>
  <si>
    <t>6554 WM+ LDG 04 Nguyễn Trãi</t>
  </si>
  <si>
    <t>00003426</t>
  </si>
  <si>
    <t>9105763599</t>
  </si>
  <si>
    <t>00020260</t>
  </si>
  <si>
    <t>9105763601</t>
  </si>
  <si>
    <t>00062039</t>
  </si>
  <si>
    <t>9105763592</t>
  </si>
  <si>
    <t>6987 WM+ TTH 65 An Cư Đông</t>
  </si>
  <si>
    <t>00006788</t>
  </si>
  <si>
    <t>9105763606</t>
  </si>
  <si>
    <t>00062040</t>
  </si>
  <si>
    <t>9105763625</t>
  </si>
  <si>
    <t>6133 WM+ HCM 36/2 – 36/2B đường Lê Thị H</t>
  </si>
  <si>
    <t>00124829</t>
  </si>
  <si>
    <t>9105763688</t>
  </si>
  <si>
    <t>2A85 WM+ BDG 245 Trương Định</t>
  </si>
  <si>
    <t>00049620</t>
  </si>
  <si>
    <t>9105763775</t>
  </si>
  <si>
    <t>2AR4 WM+ DNG 78-80 Nguyễn Bính</t>
  </si>
  <si>
    <t>00062055</t>
  </si>
  <si>
    <t>9105764120</t>
  </si>
  <si>
    <t>00062081</t>
  </si>
  <si>
    <t>9105764156</t>
  </si>
  <si>
    <t>00012234</t>
  </si>
  <si>
    <t>9105764361</t>
  </si>
  <si>
    <t>00062098</t>
  </si>
  <si>
    <t>9105764423</t>
  </si>
  <si>
    <t>3516 WM+ HCM 37/2B-2D Ấp Mỹ Hòa</t>
  </si>
  <si>
    <t>00124898</t>
  </si>
  <si>
    <t>9105764472</t>
  </si>
  <si>
    <t>2AYS WM+ TTH Thôn Mậu Tài, Dương Nỗ</t>
  </si>
  <si>
    <t>00006793</t>
  </si>
  <si>
    <t>9105764454</t>
  </si>
  <si>
    <t>00062103</t>
  </si>
  <si>
    <t>9105764535</t>
  </si>
  <si>
    <t>4195 WM+ BDG 524C/12 Khu C</t>
  </si>
  <si>
    <t>00049661</t>
  </si>
  <si>
    <t>9105764594</t>
  </si>
  <si>
    <t>1591 WM VC+ DNI Long Thành</t>
  </si>
  <si>
    <t>00013604</t>
  </si>
  <si>
    <t>9105764603</t>
  </si>
  <si>
    <t>00062118</t>
  </si>
  <si>
    <t>9105764692</t>
  </si>
  <si>
    <t>6691 WM+ AGG 54-56 Nguyễn Văn Cừ</t>
  </si>
  <si>
    <t>00008784</t>
  </si>
  <si>
    <t>9105764752</t>
  </si>
  <si>
    <t>2120 WM+ DNG 179 Hồ Nghinh</t>
  </si>
  <si>
    <t>00062126</t>
  </si>
  <si>
    <t>9105764867</t>
  </si>
  <si>
    <t>2AW6 WIN HCM 0.01, CC Nguyễn Kim</t>
  </si>
  <si>
    <t>00124931</t>
  </si>
  <si>
    <t>9105764978</t>
  </si>
  <si>
    <t>2AIL WM+ QNM ĐT609 Thôn Quảng Huế</t>
  </si>
  <si>
    <t>00011414</t>
  </si>
  <si>
    <t>9105764931</t>
  </si>
  <si>
    <t>2AC7 WM+ BDG SH02-03 CC Bcons Miền Đông</t>
  </si>
  <si>
    <t>00049679</t>
  </si>
  <si>
    <t>9105764961</t>
  </si>
  <si>
    <t>5962 WM+ DNG An Ngãi Đông, Hòa Vang</t>
  </si>
  <si>
    <t>00062142</t>
  </si>
  <si>
    <t>9105765160</t>
  </si>
  <si>
    <t>6267 WM+ HCM C10/21 Đinh Đức Thiện</t>
  </si>
  <si>
    <t>00124955</t>
  </si>
  <si>
    <t>9105765146</t>
  </si>
  <si>
    <t>2AHB WM+ DNG 06 Đà Sơn</t>
  </si>
  <si>
    <t>00062156</t>
  </si>
  <si>
    <t>9105765221</t>
  </si>
  <si>
    <t>5529 WM+ KGG 186 -188 Nguyễn Hùng Sơn</t>
  </si>
  <si>
    <t>00005120</t>
  </si>
  <si>
    <t>9105765507</t>
  </si>
  <si>
    <t>2934 WM+ DNI 86 Võ Thị Sáu</t>
  </si>
  <si>
    <t>00013621</t>
  </si>
  <si>
    <t>9105765547</t>
  </si>
  <si>
    <t>6299 WIN DNG 572 Lê Văn Hiến</t>
  </si>
  <si>
    <t>00062179</t>
  </si>
  <si>
    <t>9105765577</t>
  </si>
  <si>
    <t>2AOA</t>
  </si>
  <si>
    <t>WM+ BDH TĐ 861-862, TBD 13,Cát Hiệp</t>
  </si>
  <si>
    <t>2AOA WM+ BDH TĐ 861-862, TBD 13,Cát Hiệp</t>
  </si>
  <si>
    <t>00006919</t>
  </si>
  <si>
    <t>9105765554</t>
  </si>
  <si>
    <t>6354 WM+ KGG 250 Lâm Quang Ky</t>
  </si>
  <si>
    <t>00005123</t>
  </si>
  <si>
    <t>9105765578</t>
  </si>
  <si>
    <t>6571 WM+ LAN 16 Nguyễn Văn Tiếp</t>
  </si>
  <si>
    <t>00003713</t>
  </si>
  <si>
    <t>9105765743</t>
  </si>
  <si>
    <t>1586 WM VC+ BLU Bạc Liêu</t>
  </si>
  <si>
    <t>00001442</t>
  </si>
  <si>
    <t>9105765806</t>
  </si>
  <si>
    <t>00011427</t>
  </si>
  <si>
    <t>9105765923</t>
  </si>
  <si>
    <t>00011431</t>
  </si>
  <si>
    <t>9105765934</t>
  </si>
  <si>
    <t>4718</t>
  </si>
  <si>
    <t>WM+ DNG 28 Phan Châu Trinh</t>
  </si>
  <si>
    <t>4718 WM+ DNG 28 Phan Châu Trinh</t>
  </si>
  <si>
    <t>00062204</t>
  </si>
  <si>
    <t>9105766085</t>
  </si>
  <si>
    <t>00062217</t>
  </si>
  <si>
    <t>9105766086</t>
  </si>
  <si>
    <t>6301 WM+ DNG 431 Nguyễn Lương Bằng</t>
  </si>
  <si>
    <t>00062218</t>
  </si>
  <si>
    <t>9105766279</t>
  </si>
  <si>
    <t>5170 WM+ DNG 159-161Quách Thị Trang</t>
  </si>
  <si>
    <t>00062234</t>
  </si>
  <si>
    <t>9105766281</t>
  </si>
  <si>
    <t>00062235</t>
  </si>
  <si>
    <t>9105766482</t>
  </si>
  <si>
    <t>4528 WM+ DNG 140 Lý Thái Tổ</t>
  </si>
  <si>
    <t>00062248</t>
  </si>
  <si>
    <t>9105766484</t>
  </si>
  <si>
    <t>00062249</t>
  </si>
  <si>
    <t>9105766549</t>
  </si>
  <si>
    <t>00062253</t>
  </si>
  <si>
    <t>9105766730</t>
  </si>
  <si>
    <t>00011436</t>
  </si>
  <si>
    <t>9105766835</t>
  </si>
  <si>
    <t>2A91 WM+ QNI Thu Xà, Tư Nghĩa</t>
  </si>
  <si>
    <t>00007254</t>
  </si>
  <si>
    <t>08/08/2025</t>
  </si>
  <si>
    <t>9105767253</t>
  </si>
  <si>
    <t>6640 WM+ GLI 02 Nơ Trang Long</t>
  </si>
  <si>
    <t>00006585</t>
  </si>
  <si>
    <t>9105767448</t>
  </si>
  <si>
    <t>00006586</t>
  </si>
  <si>
    <t>9105767468</t>
  </si>
  <si>
    <t>4496 WM+ DNG 103 Tô Hiệu</t>
  </si>
  <si>
    <t>00062300</t>
  </si>
  <si>
    <t>9105767479</t>
  </si>
  <si>
    <t>2AAO WIN HCM TM19-0.21, CC 8X-Plus</t>
  </si>
  <si>
    <t>00125158</t>
  </si>
  <si>
    <t>9105767616</t>
  </si>
  <si>
    <t>1529 WM VCP DLK Buôn Mê Thuột</t>
  </si>
  <si>
    <t>00003673</t>
  </si>
  <si>
    <t>9105767665</t>
  </si>
  <si>
    <t>5149 WM+ NTN 42C Đường 21 Tháng 8</t>
  </si>
  <si>
    <t>00003599</t>
  </si>
  <si>
    <t>9105767706</t>
  </si>
  <si>
    <t>00062308</t>
  </si>
  <si>
    <t>9105767741</t>
  </si>
  <si>
    <t>2AQT WM+ STG Đường tỉnh 937B, Ấp Chợ Mới</t>
  </si>
  <si>
    <t>00002031</t>
  </si>
  <si>
    <t>9105767742</t>
  </si>
  <si>
    <t>4292 WIN CTO 184 Trần Hưng Đạo</t>
  </si>
  <si>
    <t>00020380</t>
  </si>
  <si>
    <t>9105767793</t>
  </si>
  <si>
    <t>3906 WM+ HCM 75/4B Khu Phố 6</t>
  </si>
  <si>
    <t>00125199</t>
  </si>
  <si>
    <t>9105767882</t>
  </si>
  <si>
    <t>5549 WM+ KGG 327 Nguyễn Trung Trực</t>
  </si>
  <si>
    <t>00005131</t>
  </si>
  <si>
    <t>9105768005</t>
  </si>
  <si>
    <t>2A46 WM+ HCM TM.03, CC CTL Tower</t>
  </si>
  <si>
    <t>00125221</t>
  </si>
  <si>
    <t>9105768034</t>
  </si>
  <si>
    <t>6829 WIN HCM A10/27 Ấp 1 Quốc lộ 50</t>
  </si>
  <si>
    <t>00125225</t>
  </si>
  <si>
    <t>9105768304</t>
  </si>
  <si>
    <t>3353 WM+ HCM 1132 Quốc lộ 50</t>
  </si>
  <si>
    <t>00125252</t>
  </si>
  <si>
    <t>9105768378</t>
  </si>
  <si>
    <t>00006943</t>
  </si>
  <si>
    <t>9105768475</t>
  </si>
  <si>
    <t>2ABH WM+ KTM 888 Hùng Vương</t>
  </si>
  <si>
    <t>00002749</t>
  </si>
  <si>
    <t>9105768585</t>
  </si>
  <si>
    <t>3956 WM+ DNG 119 Huỳnh Ngọc Huệ, Tổ 15</t>
  </si>
  <si>
    <t>00062343</t>
  </si>
  <si>
    <t>9105768661</t>
  </si>
  <si>
    <t>3213 WM+ HCM B5/119K Ấp 2</t>
  </si>
  <si>
    <t>00125286</t>
  </si>
  <si>
    <t>9105768655</t>
  </si>
  <si>
    <t>3870 WM+ HCM CC Opal RiverSide</t>
  </si>
  <si>
    <t>00125285</t>
  </si>
  <si>
    <t>9105768663</t>
  </si>
  <si>
    <t>00002040</t>
  </si>
  <si>
    <t>9105768754</t>
  </si>
  <si>
    <t>5606 WM+HCM 685/32 Xô Viết Nghệ Tĩnh</t>
  </si>
  <si>
    <t>00125298</t>
  </si>
  <si>
    <t>9105768761</t>
  </si>
  <si>
    <t>6658 WIN HCM 47/8 Nguyễn Hữu Tiến</t>
  </si>
  <si>
    <t>00125301</t>
  </si>
  <si>
    <t>9105768921</t>
  </si>
  <si>
    <t>6409 WM+ HCM C5/BC68 đường Tân Liêm</t>
  </si>
  <si>
    <t>00125317</t>
  </si>
  <si>
    <t>9105769192</t>
  </si>
  <si>
    <t>4251 WM+ HCM 61/43 Đường số 48</t>
  </si>
  <si>
    <t>00125341</t>
  </si>
  <si>
    <t>9105769196</t>
  </si>
  <si>
    <t>00125342</t>
  </si>
  <si>
    <t>9105769277</t>
  </si>
  <si>
    <t>5235 WM+ DNG 413 Trường Sơn</t>
  </si>
  <si>
    <t>00062392</t>
  </si>
  <si>
    <t>9105769420</t>
  </si>
  <si>
    <t>2ABJ WM+ GLI 511 Quang Trung</t>
  </si>
  <si>
    <t>00006597</t>
  </si>
  <si>
    <t>9105769484</t>
  </si>
  <si>
    <t>4547 WM+ CTO 1056 quốc lộ 91</t>
  </si>
  <si>
    <t>00020412</t>
  </si>
  <si>
    <t>9105769504</t>
  </si>
  <si>
    <t>00020414</t>
  </si>
  <si>
    <t>9105769572</t>
  </si>
  <si>
    <t>00020416</t>
  </si>
  <si>
    <t>9105770036</t>
  </si>
  <si>
    <t>6069 WM+ VLG 79/9B Phó Cơ Điều</t>
  </si>
  <si>
    <t>00002218</t>
  </si>
  <si>
    <t>9105770075</t>
  </si>
  <si>
    <t>3099 WM+ KHA 53 Vân Đồn</t>
  </si>
  <si>
    <t>00007878</t>
  </si>
  <si>
    <t>9105770237</t>
  </si>
  <si>
    <t>4296 WM+ CTO 90A2-92A2 KDC Hưng Phú 1</t>
  </si>
  <si>
    <t>00020430</t>
  </si>
  <si>
    <t>9105770252</t>
  </si>
  <si>
    <t>00125420</t>
  </si>
  <si>
    <t>9105770215</t>
  </si>
  <si>
    <t>3874 WM+ DNG 40 Trần Quang Diệu</t>
  </si>
  <si>
    <t>00062487</t>
  </si>
  <si>
    <t>9105770649</t>
  </si>
  <si>
    <t>00006821</t>
  </si>
  <si>
    <t>9105770701</t>
  </si>
  <si>
    <t>2A81 WM+ CTO 75A2-77A2 Bùi Quang Trinh</t>
  </si>
  <si>
    <t>00020445</t>
  </si>
  <si>
    <t>9105770848</t>
  </si>
  <si>
    <t>4073 WIN HCM BS6-BS7 khu nhà ở Him Lam</t>
  </si>
  <si>
    <t>00125458</t>
  </si>
  <si>
    <t>9105770856</t>
  </si>
  <si>
    <t>4546 WM+ CTO 28 đường 3/2</t>
  </si>
  <si>
    <t>00020448</t>
  </si>
  <si>
    <t>9105771148</t>
  </si>
  <si>
    <t>3272 WM+ DNG 152 Trần Cao Vân</t>
  </si>
  <si>
    <t>00062555</t>
  </si>
  <si>
    <t>9105771274</t>
  </si>
  <si>
    <t>00008833</t>
  </si>
  <si>
    <t>9105771576</t>
  </si>
  <si>
    <t>2ATT WM+ BDH 147 Trần Hưng Đạo</t>
  </si>
  <si>
    <t>00006963</t>
  </si>
  <si>
    <t>9105771774</t>
  </si>
  <si>
    <t>4558 WM+AGG 4Bis Lê Minh Ngươn</t>
  </si>
  <si>
    <t>00008843</t>
  </si>
  <si>
    <t>9105771964</t>
  </si>
  <si>
    <t>2AXQ WM+ BDH 557 Võ Văn Kiệt</t>
  </si>
  <si>
    <t>00006968</t>
  </si>
  <si>
    <t>9105771976</t>
  </si>
  <si>
    <t>00002221</t>
  </si>
  <si>
    <t>9105772005</t>
  </si>
  <si>
    <t>00062610</t>
  </si>
  <si>
    <t>9105772042</t>
  </si>
  <si>
    <t>5745 WM+ HCM 565G Tỉnh Lộ 15</t>
  </si>
  <si>
    <t>00125562</t>
  </si>
  <si>
    <t>9105772054</t>
  </si>
  <si>
    <t>4694 WM+ AGG 493/26 Quản Cơ Thành</t>
  </si>
  <si>
    <t>00008849</t>
  </si>
  <si>
    <t>9105772085</t>
  </si>
  <si>
    <t>4063 WM+ DNG 183 Tô Hiệu</t>
  </si>
  <si>
    <t>00062617</t>
  </si>
  <si>
    <t>9105772130</t>
  </si>
  <si>
    <t>00062619</t>
  </si>
  <si>
    <t>9105772133</t>
  </si>
  <si>
    <t>6718 WM+ DNG 40 Trần Bình Trọng</t>
  </si>
  <si>
    <t>00062620</t>
  </si>
  <si>
    <t>9105772340</t>
  </si>
  <si>
    <t>4474 WM+ DNG 217 Nguyễn Duy Trinh</t>
  </si>
  <si>
    <t>00062644</t>
  </si>
  <si>
    <t>9105772384</t>
  </si>
  <si>
    <t>00125590</t>
  </si>
  <si>
    <t>9105772397</t>
  </si>
  <si>
    <t>00006615</t>
  </si>
  <si>
    <t>9105772502</t>
  </si>
  <si>
    <t>6590 WM+ VTU 764 Đường 30/4</t>
  </si>
  <si>
    <t>00012320</t>
  </si>
  <si>
    <t>09/08/2025</t>
  </si>
  <si>
    <t>9105772503</t>
  </si>
  <si>
    <t>00012321</t>
  </si>
  <si>
    <t>9105772646</t>
  </si>
  <si>
    <t>2AWD WM+ QNI Tổ 17, Phan Bội Châu</t>
  </si>
  <si>
    <t>00007299</t>
  </si>
  <si>
    <t>9105772850</t>
  </si>
  <si>
    <t>00020486</t>
  </si>
  <si>
    <t>9105773066</t>
  </si>
  <si>
    <t>3773 WM+ DNG Số 88 - 90 Huyền Trân Công</t>
  </si>
  <si>
    <t>00062678</t>
  </si>
  <si>
    <t>9105773097</t>
  </si>
  <si>
    <t>2AWI WM+ QNI Đại An Tây 1, Hành Thuận</t>
  </si>
  <si>
    <t>00007302</t>
  </si>
  <si>
    <t>9105773231</t>
  </si>
  <si>
    <t>3079 WM+ HCM 31 Trương Phước Phan</t>
  </si>
  <si>
    <t>00125701</t>
  </si>
  <si>
    <t>9105773324</t>
  </si>
  <si>
    <t>6113 WM+ BDG B1.01.05 Block B1 Opal Boul</t>
  </si>
  <si>
    <t>00050025</t>
  </si>
  <si>
    <t>9105773537</t>
  </si>
  <si>
    <t>2AJN WM+ QNM Thửa 9, TBĐ 22</t>
  </si>
  <si>
    <t>00062698</t>
  </si>
  <si>
    <t>9105773540</t>
  </si>
  <si>
    <t>2AOX WM+ QNM ĐT 609, Thôn Lạc Thành Nam</t>
  </si>
  <si>
    <t>00011521</t>
  </si>
  <si>
    <t>9105773541</t>
  </si>
  <si>
    <t>00006982</t>
  </si>
  <si>
    <t>9105773637</t>
  </si>
  <si>
    <t>00006835</t>
  </si>
  <si>
    <t>9105773645</t>
  </si>
  <si>
    <t>3671 WM+ BDG 207A Ấp Bình Đường</t>
  </si>
  <si>
    <t>00050036</t>
  </si>
  <si>
    <t>9105773804</t>
  </si>
  <si>
    <t>3770 WM+ BDG 86 Ngô Thì Nhậm</t>
  </si>
  <si>
    <t>00050043</t>
  </si>
  <si>
    <t>9105773915</t>
  </si>
  <si>
    <t>3514 WIN DNG 131-133 Lý Thái Tông</t>
  </si>
  <si>
    <t>00062722</t>
  </si>
  <si>
    <t>9105773934</t>
  </si>
  <si>
    <t>3670 WIN HCM 85A Quốc Lộ 13</t>
  </si>
  <si>
    <t>00125790</t>
  </si>
  <si>
    <t>9105773955</t>
  </si>
  <si>
    <t>00003736</t>
  </si>
  <si>
    <t>9105774001</t>
  </si>
  <si>
    <t>4686 WM+ BTN 118 Từ Văn Tư</t>
  </si>
  <si>
    <t>9105774041</t>
  </si>
  <si>
    <t>4471 WM+ BDG 300 Nguyễn Đức Thiệu</t>
  </si>
  <si>
    <t>00050057</t>
  </si>
  <si>
    <t>9105774157</t>
  </si>
  <si>
    <t>3855 WM+ BDG 453 Lý Thường Kiệt</t>
  </si>
  <si>
    <t>00050061</t>
  </si>
  <si>
    <t>9105774160</t>
  </si>
  <si>
    <t>00013695</t>
  </si>
  <si>
    <t>9105774190</t>
  </si>
  <si>
    <t>2049 WM+ DNG 213 Hoàng Diệu</t>
  </si>
  <si>
    <t>00062754</t>
  </si>
  <si>
    <t>9105774195</t>
  </si>
  <si>
    <t>4182 WIN BDG 06 Đoàn Thị Kìa</t>
  </si>
  <si>
    <t>00050064</t>
  </si>
  <si>
    <t>9105774216</t>
  </si>
  <si>
    <t>00062757</t>
  </si>
  <si>
    <t>9105774334</t>
  </si>
  <si>
    <t>6273 WM+ HCM 451 Tân Hòa Đông</t>
  </si>
  <si>
    <t>00125837</t>
  </si>
  <si>
    <t>9105774383</t>
  </si>
  <si>
    <t>00125842</t>
  </si>
  <si>
    <t>9105774422</t>
  </si>
  <si>
    <t>4949 WM+ DNG 28 Lê Tấn Trung</t>
  </si>
  <si>
    <t>00062772</t>
  </si>
  <si>
    <t>9105774512</t>
  </si>
  <si>
    <t>4204 WM+ BDG 342/2A KP Chiêu Liêu</t>
  </si>
  <si>
    <t>00050077</t>
  </si>
  <si>
    <t>9105774485</t>
  </si>
  <si>
    <t>5823 WM+ HCM 136 Nguyễn Công Hoan</t>
  </si>
  <si>
    <t>00125852</t>
  </si>
  <si>
    <t>9105774524</t>
  </si>
  <si>
    <t>00062780</t>
  </si>
  <si>
    <t>9105774562</t>
  </si>
  <si>
    <t>00062783</t>
  </si>
  <si>
    <t>9105774706</t>
  </si>
  <si>
    <t>4242 WM+ HCM 344 Đất Mới</t>
  </si>
  <si>
    <t>00125869</t>
  </si>
  <si>
    <t>9105774755</t>
  </si>
  <si>
    <t>00125873</t>
  </si>
  <si>
    <t>9105774743</t>
  </si>
  <si>
    <t>6145 WM+ BDG 27/2 KP Tân Thắng</t>
  </si>
  <si>
    <t>00050090</t>
  </si>
  <si>
    <t>9105774891</t>
  </si>
  <si>
    <t>00062797</t>
  </si>
  <si>
    <t>9105775012</t>
  </si>
  <si>
    <t>6266 WM+ BDG 74 Huỳnh Thị Tươi</t>
  </si>
  <si>
    <t>00050104</t>
  </si>
  <si>
    <t>9105775068</t>
  </si>
  <si>
    <t>5137 WM+ DNG 311 Bùi Tấn Diên</t>
  </si>
  <si>
    <t>00062806</t>
  </si>
  <si>
    <t>9105775127</t>
  </si>
  <si>
    <t>00020510</t>
  </si>
  <si>
    <t>9105775120</t>
  </si>
  <si>
    <t>5424 WM+ DLK 168-170 Hà Huy Tập</t>
  </si>
  <si>
    <t>00003706</t>
  </si>
  <si>
    <t>9105775250</t>
  </si>
  <si>
    <t>3957 WM+ HCM 135 Bình Long</t>
  </si>
  <si>
    <t>00125920</t>
  </si>
  <si>
    <t>9105775245</t>
  </si>
  <si>
    <t>3590 WM+ DNI 18/30A Tổ 24</t>
  </si>
  <si>
    <t>00013710</t>
  </si>
  <si>
    <t>9105775322</t>
  </si>
  <si>
    <t>00125928</t>
  </si>
  <si>
    <t>9105775334</t>
  </si>
  <si>
    <t>3128 WM+ DNG 757 Trần Cao Vân</t>
  </si>
  <si>
    <t>00062820</t>
  </si>
  <si>
    <t>9105775446</t>
  </si>
  <si>
    <t>6744 WM+ HCM 15 Đường số 1</t>
  </si>
  <si>
    <t>00125939</t>
  </si>
  <si>
    <t>9105775633</t>
  </si>
  <si>
    <t>3194 WIN DNG 263 Ông Ích Đường</t>
  </si>
  <si>
    <t>00062831</t>
  </si>
  <si>
    <t>9105775707</t>
  </si>
  <si>
    <t>3647 WM+ HCM 28 Đường 14</t>
  </si>
  <si>
    <t>00125961</t>
  </si>
  <si>
    <t>9105775673</t>
  </si>
  <si>
    <t>3634 WM+ HCM 53-55 Bùi Tư Toàn</t>
  </si>
  <si>
    <t>00125958</t>
  </si>
  <si>
    <t>9105775714</t>
  </si>
  <si>
    <t>00062837</t>
  </si>
  <si>
    <t>9105775771</t>
  </si>
  <si>
    <t>6365 WM+ QNM 199 Lý Thái Tổ</t>
  </si>
  <si>
    <t>00011553</t>
  </si>
  <si>
    <t>9105775813</t>
  </si>
  <si>
    <t>00011555</t>
  </si>
  <si>
    <t>9105775929</t>
  </si>
  <si>
    <t>5216</t>
  </si>
  <si>
    <t>WM+ TTH 43 Nguyễn Công Trứ</t>
  </si>
  <si>
    <t>5216 WM+ TTH 43 Nguyễn Công Trứ</t>
  </si>
  <si>
    <t>00006849</t>
  </si>
  <si>
    <t>9105776105</t>
  </si>
  <si>
    <t>00062875</t>
  </si>
  <si>
    <t>9105776162</t>
  </si>
  <si>
    <t>00006632</t>
  </si>
  <si>
    <t>9105776210</t>
  </si>
  <si>
    <t>4381 WM+ HCM CC Riva Park</t>
  </si>
  <si>
    <t>00125998</t>
  </si>
  <si>
    <t>9105776166</t>
  </si>
  <si>
    <t>2AJM WM+ DNG TĐS 1189, TBĐ 24, QL 14G</t>
  </si>
  <si>
    <t>00062882</t>
  </si>
  <si>
    <t>9105776274</t>
  </si>
  <si>
    <t>00007916</t>
  </si>
  <si>
    <t>9105776463</t>
  </si>
  <si>
    <t>2AI1 WM+ CTO 8B Đường số 3</t>
  </si>
  <si>
    <t>00020533</t>
  </si>
  <si>
    <t>9105776552</t>
  </si>
  <si>
    <t>5824 WM+ HCM 0.02, CC Phúc Thịnh</t>
  </si>
  <si>
    <t>00126026</t>
  </si>
  <si>
    <t>9105776724</t>
  </si>
  <si>
    <t>5479 WM+ HCM 290 An Dương Vương</t>
  </si>
  <si>
    <t>00126049</t>
  </si>
  <si>
    <t>9105776692</t>
  </si>
  <si>
    <t>3666 WM+ HCM 14/6 Hoàng Dư Khương</t>
  </si>
  <si>
    <t>00126045</t>
  </si>
  <si>
    <t>9105776912</t>
  </si>
  <si>
    <t>00020547</t>
  </si>
  <si>
    <t>9105776933</t>
  </si>
  <si>
    <t>00020550</t>
  </si>
  <si>
    <t>9105776926</t>
  </si>
  <si>
    <t>00020549</t>
  </si>
  <si>
    <t>9105777089</t>
  </si>
  <si>
    <t>00062981</t>
  </si>
  <si>
    <t>9105777139</t>
  </si>
  <si>
    <t>00006859</t>
  </si>
  <si>
    <t>9105777206</t>
  </si>
  <si>
    <t>6351 WM+ GLI 230 Phan Đình Phùng</t>
  </si>
  <si>
    <t>00006635</t>
  </si>
  <si>
    <t>9105773047</t>
  </si>
  <si>
    <t>1607 WM VCP PYN Tuy Hòa</t>
  </si>
  <si>
    <t>00001358</t>
  </si>
  <si>
    <t>10/08/2025</t>
  </si>
  <si>
    <t>9105777663</t>
  </si>
  <si>
    <t>00063009</t>
  </si>
  <si>
    <t>9105777885</t>
  </si>
  <si>
    <t>00008887</t>
  </si>
  <si>
    <t>9105777915</t>
  </si>
  <si>
    <t>2AQ9 WM+ QNM 1140 Hùng Vương</t>
  </si>
  <si>
    <t>00011585</t>
  </si>
  <si>
    <t>9105777948</t>
  </si>
  <si>
    <t>00011586</t>
  </si>
  <si>
    <t>9105777956</t>
  </si>
  <si>
    <t>00011587</t>
  </si>
  <si>
    <t>9105778000</t>
  </si>
  <si>
    <t>00008894</t>
  </si>
  <si>
    <t>9105778163</t>
  </si>
  <si>
    <t>6389 WM+ HCM 31/55 Ung Văn Khiêm</t>
  </si>
  <si>
    <t>00126192</t>
  </si>
  <si>
    <t>9105778164</t>
  </si>
  <si>
    <t>00126193</t>
  </si>
  <si>
    <t>9105778208</t>
  </si>
  <si>
    <t>2AGU WM+ DNG 82 Nguyễn Văn Cừ</t>
  </si>
  <si>
    <t>00063044</t>
  </si>
  <si>
    <t>9105778301</t>
  </si>
  <si>
    <t>3739 WIN DNG 76B-76C Bà Huyện Thanh Quan</t>
  </si>
  <si>
    <t>00063054</t>
  </si>
  <si>
    <t>9105778514</t>
  </si>
  <si>
    <t>00006637</t>
  </si>
  <si>
    <t>9105778523</t>
  </si>
  <si>
    <t>00063068</t>
  </si>
  <si>
    <t>9105778524</t>
  </si>
  <si>
    <t>5649</t>
  </si>
  <si>
    <t>WM+ DNG 296 Nguyễn Hoàng</t>
  </si>
  <si>
    <t>5649 WM+ DNG 296 Nguyễn Hoàng</t>
  </si>
  <si>
    <t>00063069</t>
  </si>
  <si>
    <t>9105778592</t>
  </si>
  <si>
    <t>5483 WM+ HCM Căn 0.01-lô B, CC Thủ Thiêm</t>
  </si>
  <si>
    <t>00126228</t>
  </si>
  <si>
    <t>9105778669</t>
  </si>
  <si>
    <t>00126235</t>
  </si>
  <si>
    <t>9105778861</t>
  </si>
  <si>
    <t>3678 WIN HCM 60 Lê Văn Chí (2)</t>
  </si>
  <si>
    <t>00126252</t>
  </si>
  <si>
    <t>9105778854</t>
  </si>
  <si>
    <t>2ABS WM+ BDH 206 Trần Phú</t>
  </si>
  <si>
    <t>00007005</t>
  </si>
  <si>
    <t>9105778950</t>
  </si>
  <si>
    <t>2AQ4 WM+ HCM 0.08, Block A1, CC Westgate</t>
  </si>
  <si>
    <t>00126257</t>
  </si>
  <si>
    <t>9105779010</t>
  </si>
  <si>
    <t>4475 WM+ DNG 220 Thanh Thủy</t>
  </si>
  <si>
    <t>00063098</t>
  </si>
  <si>
    <t>9105779121</t>
  </si>
  <si>
    <t>00020578</t>
  </si>
  <si>
    <t>9105779179</t>
  </si>
  <si>
    <t>4359 WM+ DNG 119 Phạm Tứ (Lô 08-D18)</t>
  </si>
  <si>
    <t>00063102</t>
  </si>
  <si>
    <t>9105779181</t>
  </si>
  <si>
    <t>00005184</t>
  </si>
  <si>
    <t>9105779476</t>
  </si>
  <si>
    <t>3259 WIN HCM Flora - Fuji</t>
  </si>
  <si>
    <t>00126294</t>
  </si>
  <si>
    <t>9105779783</t>
  </si>
  <si>
    <t>4845</t>
  </si>
  <si>
    <t>WM+ TTH 175 Phan Bội Châu</t>
  </si>
  <si>
    <t>4845 WM+ TTH 175 Phan Bội Châu</t>
  </si>
  <si>
    <t>00006876</t>
  </si>
  <si>
    <t>9105779790</t>
  </si>
  <si>
    <t>2AE6 WM+ HCM 37/3A Thái Thị Giữ</t>
  </si>
  <si>
    <t>00126327</t>
  </si>
  <si>
    <t>9105779900</t>
  </si>
  <si>
    <t>00126343</t>
  </si>
  <si>
    <t>9105780097</t>
  </si>
  <si>
    <t>2AHV WM+ CTO 8C/1 Đường 1B</t>
  </si>
  <si>
    <t>00020595</t>
  </si>
  <si>
    <t>9105780100</t>
  </si>
  <si>
    <t>2A05 WM+ HCM 14-16 Bành Văn Trân</t>
  </si>
  <si>
    <t>00126356</t>
  </si>
  <si>
    <t>9105769125</t>
  </si>
  <si>
    <t>1703 WM VCP BLU Bạc Liêu</t>
  </si>
  <si>
    <t>00001457</t>
  </si>
  <si>
    <t>11/08/2025</t>
  </si>
  <si>
    <t>9105780599</t>
  </si>
  <si>
    <t>00063166</t>
  </si>
  <si>
    <t>9105780605</t>
  </si>
  <si>
    <t>00011596</t>
  </si>
  <si>
    <t>9105780911</t>
  </si>
  <si>
    <t>00002232</t>
  </si>
  <si>
    <t>9105780903</t>
  </si>
  <si>
    <t>2AVA WM+ BDH Thôn Thọ Lộc 1, Nhơn Thọ</t>
  </si>
  <si>
    <t>00007016</t>
  </si>
  <si>
    <t>9105781029</t>
  </si>
  <si>
    <t>00011604</t>
  </si>
  <si>
    <t>9105781157</t>
  </si>
  <si>
    <t>4330 WM+ HCM SCB-01-21 Sunrise City view</t>
  </si>
  <si>
    <t>00126469</t>
  </si>
  <si>
    <t>9105781428</t>
  </si>
  <si>
    <t>00011616</t>
  </si>
  <si>
    <t>9105781512</t>
  </si>
  <si>
    <t>6702 WM+ HCM 34 Hoàng Hoa Thám</t>
  </si>
  <si>
    <t>00126499</t>
  </si>
  <si>
    <t>9105781499</t>
  </si>
  <si>
    <t>3904 WIN HCM CC Orchard Garden</t>
  </si>
  <si>
    <t>00126498</t>
  </si>
  <si>
    <t>9105781648</t>
  </si>
  <si>
    <t>2988 WM+ DNI 468 Huỳnh Văn Nghệ</t>
  </si>
  <si>
    <t>00013771</t>
  </si>
  <si>
    <t>9105781653</t>
  </si>
  <si>
    <t>2A40 WM+ HCM 31 Nguyễn Thượng Hiền</t>
  </si>
  <si>
    <t>00126513</t>
  </si>
  <si>
    <t>9105781757</t>
  </si>
  <si>
    <t>00007019</t>
  </si>
  <si>
    <t>9105781793</t>
  </si>
  <si>
    <t>3768 WM+ HCM 298 Phan Văn Trị</t>
  </si>
  <si>
    <t>00126524</t>
  </si>
  <si>
    <t>9105781838</t>
  </si>
  <si>
    <t>00007020</t>
  </si>
  <si>
    <t>9105781922</t>
  </si>
  <si>
    <t>00126541</t>
  </si>
  <si>
    <t>9105781980</t>
  </si>
  <si>
    <t>00126549</t>
  </si>
  <si>
    <t>9105782128</t>
  </si>
  <si>
    <t>5087 WM+ QNI 776 Quang Trung</t>
  </si>
  <si>
    <t>00007389</t>
  </si>
  <si>
    <t>9105782199</t>
  </si>
  <si>
    <t>00011632</t>
  </si>
  <si>
    <t>9105782202</t>
  </si>
  <si>
    <t>5755 WIN HCM CC Green River, Shop 8.2</t>
  </si>
  <si>
    <t>00126577</t>
  </si>
  <si>
    <t>9105782230</t>
  </si>
  <si>
    <t>6421 WM+ HCM B0.01 CC Green Valley</t>
  </si>
  <si>
    <t>00126584</t>
  </si>
  <si>
    <t>9105782300</t>
  </si>
  <si>
    <t>3420 WM+ HCM 45 Đường TL 27</t>
  </si>
  <si>
    <t>00126600</t>
  </si>
  <si>
    <t>9105782367</t>
  </si>
  <si>
    <t>00126608</t>
  </si>
  <si>
    <t>9105782368</t>
  </si>
  <si>
    <t>2AWS WM+ TTH 59 Yết Kiêu</t>
  </si>
  <si>
    <t>00006887</t>
  </si>
  <si>
    <t>9105782410</t>
  </si>
  <si>
    <t>6565 WM+ HCM 12/1 đường TL27</t>
  </si>
  <si>
    <t>00126617</t>
  </si>
  <si>
    <t>9105782497</t>
  </si>
  <si>
    <t>00020635</t>
  </si>
  <si>
    <t>9105782594</t>
  </si>
  <si>
    <t>3646 WM+ HCM 1266 Kha Vạn Cân</t>
  </si>
  <si>
    <t>00126634</t>
  </si>
  <si>
    <t>9105782699</t>
  </si>
  <si>
    <t>00063233</t>
  </si>
  <si>
    <t>9105782928</t>
  </si>
  <si>
    <t>3801 WM+ DNG 135B Nguyễn Công Trứ</t>
  </si>
  <si>
    <t>00063240</t>
  </si>
  <si>
    <t>9105783023</t>
  </si>
  <si>
    <t>3305 WIN HCM Vinhomes Central Park P7</t>
  </si>
  <si>
    <t>00126683</t>
  </si>
  <si>
    <t>9105783072</t>
  </si>
  <si>
    <t>5447 WM+ HCM 35A đường TX 21</t>
  </si>
  <si>
    <t>00126688</t>
  </si>
  <si>
    <t>9105783089</t>
  </si>
  <si>
    <t>6555 WM+ QNM 65 Đỗ Đăng Tuyển, Đại Lộc</t>
  </si>
  <si>
    <t>00011651</t>
  </si>
  <si>
    <t>9105783303</t>
  </si>
  <si>
    <t>00007965</t>
  </si>
  <si>
    <t>9105783451</t>
  </si>
  <si>
    <t>4091 WM+ HCM 217A Long Phước</t>
  </si>
  <si>
    <t>00126720</t>
  </si>
  <si>
    <t>9105783605</t>
  </si>
  <si>
    <t>3146 WM+ DNI 042 Tổ 2</t>
  </si>
  <si>
    <t>00013795</t>
  </si>
  <si>
    <t>9105783805</t>
  </si>
  <si>
    <t>4662 WM+ HCM Tầng 1+2B Gateway Thảo Điền</t>
  </si>
  <si>
    <t>00126749</t>
  </si>
  <si>
    <t>9105783832</t>
  </si>
  <si>
    <t>00013799</t>
  </si>
  <si>
    <t>9105783943</t>
  </si>
  <si>
    <t>4772 WM+HCM 001 SAV2, CC Avenue</t>
  </si>
  <si>
    <t>00126765</t>
  </si>
  <si>
    <t>9105784127</t>
  </si>
  <si>
    <t>1544 WM VCP HCM Thủ Đức</t>
  </si>
  <si>
    <t>00126785</t>
  </si>
  <si>
    <t>9105784209</t>
  </si>
  <si>
    <t>00063299</t>
  </si>
  <si>
    <t>9105784205</t>
  </si>
  <si>
    <t>00006894</t>
  </si>
  <si>
    <t>9105784387</t>
  </si>
  <si>
    <t>00003776</t>
  </si>
  <si>
    <t>9105784406</t>
  </si>
  <si>
    <t>00063318</t>
  </si>
  <si>
    <t>9105784634</t>
  </si>
  <si>
    <t>4559 WM+ DNG 133 Đỗ Bá</t>
  </si>
  <si>
    <t>00063334</t>
  </si>
  <si>
    <t>9105784975</t>
  </si>
  <si>
    <t>00008940</t>
  </si>
  <si>
    <t>9105785134</t>
  </si>
  <si>
    <t>4620 WM+ BTN 67 Lê Quang Đạo</t>
  </si>
  <si>
    <t>9105785222</t>
  </si>
  <si>
    <t>6756 WM+ CTO 09 Trần Vĩnh Kiết</t>
  </si>
  <si>
    <t>00020690</t>
  </si>
  <si>
    <t>9105785263</t>
  </si>
  <si>
    <t>2AHH WM+ QNM 29 Cửa Đại</t>
  </si>
  <si>
    <t>00063371</t>
  </si>
  <si>
    <t>9105785423</t>
  </si>
  <si>
    <t>5013 WM+ QNI 330-332 Nguyễn Văn Linh</t>
  </si>
  <si>
    <t>00007426</t>
  </si>
  <si>
    <t>9105785612</t>
  </si>
  <si>
    <t>4351 WM+ DNI H1/1 Nguyễn Ái Quốc</t>
  </si>
  <si>
    <t>00013826</t>
  </si>
  <si>
    <t>9105785711</t>
  </si>
  <si>
    <t>00002773</t>
  </si>
  <si>
    <t>9105785869</t>
  </si>
  <si>
    <t>6985</t>
  </si>
  <si>
    <t>WM+ HCM 0.02 CC 243 Tân Hòa Đông</t>
  </si>
  <si>
    <t>6985 WM+ HCM 0.02 CC 243 Tân Hòa Đông</t>
  </si>
  <si>
    <t>00126928</t>
  </si>
  <si>
    <t>9105786052</t>
  </si>
  <si>
    <t>00006665</t>
  </si>
  <si>
    <t>9105786158</t>
  </si>
  <si>
    <t>00005224</t>
  </si>
  <si>
    <t>9105778464</t>
  </si>
  <si>
    <t>1679 WM VC+ KHA Ninh Hòa</t>
  </si>
  <si>
    <t>00007999</t>
  </si>
  <si>
    <t>12/08/2025</t>
  </si>
  <si>
    <t>9105786564</t>
  </si>
  <si>
    <t>00007446</t>
  </si>
  <si>
    <t>9105786872</t>
  </si>
  <si>
    <t>4549 WM+ AGG 268/4 và 268/5 Hùng Vương</t>
  </si>
  <si>
    <t>00008960</t>
  </si>
  <si>
    <t>9105786978</t>
  </si>
  <si>
    <t>3808 WM+ BDG 39 Trần Hưng Đạo</t>
  </si>
  <si>
    <t>00050583</t>
  </si>
  <si>
    <t>9105786964</t>
  </si>
  <si>
    <t>2AZB WM+ QNM 126A Lý Thường Kiệt</t>
  </si>
  <si>
    <t>00063469</t>
  </si>
  <si>
    <t>9105787144</t>
  </si>
  <si>
    <t>2AOH WM+ QNM 10C Hoàng Sa</t>
  </si>
  <si>
    <t>00011693</t>
  </si>
  <si>
    <t>9105787181</t>
  </si>
  <si>
    <t>1518 WM BDG Mỹ Phước 1</t>
  </si>
  <si>
    <t>00050591</t>
  </si>
  <si>
    <t>9105787347</t>
  </si>
  <si>
    <t>6964 WM+ HCM 05-06, CC Topaz Elite</t>
  </si>
  <si>
    <t>00127108</t>
  </si>
  <si>
    <t>9105787316</t>
  </si>
  <si>
    <t>00063479</t>
  </si>
  <si>
    <t>9105787511</t>
  </si>
  <si>
    <t>3242 WIN HCM 4 đường D7</t>
  </si>
  <si>
    <t>00127123</t>
  </si>
  <si>
    <t>9105787597</t>
  </si>
  <si>
    <t>2AFX WM+ HCM 28 Đường Số 27</t>
  </si>
  <si>
    <t>00127140</t>
  </si>
  <si>
    <t>9105787661</t>
  </si>
  <si>
    <t>5124 WM+ HCM Thủ Thiêm Garden</t>
  </si>
  <si>
    <t>00127150</t>
  </si>
  <si>
    <t>9105787682</t>
  </si>
  <si>
    <t>6070 WM+ HCM 726 Phạm Thế Hiển</t>
  </si>
  <si>
    <t>00127153</t>
  </si>
  <si>
    <t>9105787740</t>
  </si>
  <si>
    <t>5187 WM+ HCM 483 Lê Văn Quới, KP6</t>
  </si>
  <si>
    <t>00127165</t>
  </si>
  <si>
    <t>9105787761</t>
  </si>
  <si>
    <t>2AVK WM+ HCM 0.01-0.02 Lô B The Eastern</t>
  </si>
  <si>
    <t>00127170</t>
  </si>
  <si>
    <t>9105787795</t>
  </si>
  <si>
    <t>00127172</t>
  </si>
  <si>
    <t>9105787838</t>
  </si>
  <si>
    <t>4859 WM+ DNG 55 – 57 Mẹ Suốt</t>
  </si>
  <si>
    <t>00063508</t>
  </si>
  <si>
    <t>9105787812</t>
  </si>
  <si>
    <t>2ACK WM+ TTH QL1A, Thôn 9, Chợ Phú Bài</t>
  </si>
  <si>
    <t>00006907</t>
  </si>
  <si>
    <t>9105787989</t>
  </si>
  <si>
    <t>00063521</t>
  </si>
  <si>
    <t>9105788117</t>
  </si>
  <si>
    <t>00063537</t>
  </si>
  <si>
    <t>9105788152</t>
  </si>
  <si>
    <t>6670 WM+ HCM 172/16A - 18 An Phú Đông 09</t>
  </si>
  <si>
    <t>00127224</t>
  </si>
  <si>
    <t>9105788145</t>
  </si>
  <si>
    <t>5557 WM+ HCM CC Bảo Minh Ezland (HAUSNEO</t>
  </si>
  <si>
    <t>00127223</t>
  </si>
  <si>
    <t>9105788187</t>
  </si>
  <si>
    <t>00127229</t>
  </si>
  <si>
    <t>9105788330</t>
  </si>
  <si>
    <t>3983 WIN HCM 2672A Đường Phạm Thế Hiển</t>
  </si>
  <si>
    <t>00127250</t>
  </si>
  <si>
    <t>9105788423</t>
  </si>
  <si>
    <t>6055 WM+ DNI G1/31 Tổ 19</t>
  </si>
  <si>
    <t>00013851</t>
  </si>
  <si>
    <t>9105788550</t>
  </si>
  <si>
    <t>00007064</t>
  </si>
  <si>
    <t>9105788774</t>
  </si>
  <si>
    <t>6672 WM+ LAN 78 Huỳnh Việt Thanh</t>
  </si>
  <si>
    <t>00003793</t>
  </si>
  <si>
    <t>9105788846</t>
  </si>
  <si>
    <t>5645 WM+ DNG 86 Cao Sơn Pháo</t>
  </si>
  <si>
    <t>00063602</t>
  </si>
  <si>
    <t>9105788898</t>
  </si>
  <si>
    <t>5984 WM+ LAN 78 Nguyễn Cửu Vân</t>
  </si>
  <si>
    <t>00003796</t>
  </si>
  <si>
    <t>9105788947</t>
  </si>
  <si>
    <t>2AB8</t>
  </si>
  <si>
    <t>WM+ BDH 512 Quang Trung</t>
  </si>
  <si>
    <t>2AB8 WM+ BDH 512 Quang Trung</t>
  </si>
  <si>
    <t>00007069</t>
  </si>
  <si>
    <t>9105789108</t>
  </si>
  <si>
    <t>6206 WM+ TGG 2 đường Nguyễn Trãi</t>
  </si>
  <si>
    <t>00004512</t>
  </si>
  <si>
    <t>9105789131</t>
  </si>
  <si>
    <t>2BC6 WM+ CTO 114B-114C Cách Mạng Tháng 8</t>
  </si>
  <si>
    <t>00020759</t>
  </si>
  <si>
    <t>9105789161</t>
  </si>
  <si>
    <t>00006678</t>
  </si>
  <si>
    <t>9105789399</t>
  </si>
  <si>
    <t>6009 WIN HCM 1.22-TMDV Tầng 1 Tháp A, Sa</t>
  </si>
  <si>
    <t>00127370</t>
  </si>
  <si>
    <t>9105789460</t>
  </si>
  <si>
    <t>4434 WM+ DNG 43 Hồ Quý Ly</t>
  </si>
  <si>
    <t>00063641</t>
  </si>
  <si>
    <t>9105789416</t>
  </si>
  <si>
    <t>00011732</t>
  </si>
  <si>
    <t>9105789463</t>
  </si>
  <si>
    <t>00063642</t>
  </si>
  <si>
    <t>9105789586</t>
  </si>
  <si>
    <t>2AYI WM+ BDH Thôn Tân Phụng 2, Phù Mỹ</t>
  </si>
  <si>
    <t>00007075</t>
  </si>
  <si>
    <t>9105789735</t>
  </si>
  <si>
    <t>5783 WM+ DNG 02 Phan Xích Long</t>
  </si>
  <si>
    <t>00063662</t>
  </si>
  <si>
    <t>9105789743</t>
  </si>
  <si>
    <t>00007076</t>
  </si>
  <si>
    <t>9105790005</t>
  </si>
  <si>
    <t>00011740</t>
  </si>
  <si>
    <t>9105790043</t>
  </si>
  <si>
    <t>2B12 WM+ BDH Thôn Liêm Định, Nhơn Phong</t>
  </si>
  <si>
    <t>00007079</t>
  </si>
  <si>
    <t>9105790056</t>
  </si>
  <si>
    <t>2ANG WM+ BDH 403B Nguyễn Huệ</t>
  </si>
  <si>
    <t>00007080</t>
  </si>
  <si>
    <t>9105790076</t>
  </si>
  <si>
    <t>2AGC WM+ QNI 129 Lê Thánh Tôn</t>
  </si>
  <si>
    <t>00007470</t>
  </si>
  <si>
    <t>9105790225</t>
  </si>
  <si>
    <t>00063691</t>
  </si>
  <si>
    <t>9105790381</t>
  </si>
  <si>
    <t>00008024</t>
  </si>
  <si>
    <t>9105790449</t>
  </si>
  <si>
    <t>3665 WIN DNG 445 Trưng Nữ Vương</t>
  </si>
  <si>
    <t>00063711</t>
  </si>
  <si>
    <t>9105790575</t>
  </si>
  <si>
    <t>2AH6 WM+ BTN 88 Thống Nhất</t>
  </si>
  <si>
    <t>00005213</t>
  </si>
  <si>
    <t>9105790692</t>
  </si>
  <si>
    <t>9105790714</t>
  </si>
  <si>
    <t>4773 WM+ DLK 211 Mai Hắc Đế</t>
  </si>
  <si>
    <t>00003750</t>
  </si>
  <si>
    <t>9105790758</t>
  </si>
  <si>
    <t>00007084</t>
  </si>
  <si>
    <t>9105790790</t>
  </si>
  <si>
    <t>00001380</t>
  </si>
  <si>
    <t>9105790897</t>
  </si>
  <si>
    <t>00063750</t>
  </si>
  <si>
    <t>9105790909</t>
  </si>
  <si>
    <t>00003814</t>
  </si>
  <si>
    <t>9105790924</t>
  </si>
  <si>
    <t>1640 WM VCP CMU Cà Mau</t>
  </si>
  <si>
    <t>00003178</t>
  </si>
  <si>
    <t>9105791130</t>
  </si>
  <si>
    <t>4557 WM+ TGG 203 Lý Thường Kiệt</t>
  </si>
  <si>
    <t>00004519</t>
  </si>
  <si>
    <t>9105791133</t>
  </si>
  <si>
    <t>5412 WM+ DNG 91 Châu Thị Vĩnh Tế</t>
  </si>
  <si>
    <t>00063770</t>
  </si>
  <si>
    <t>9105791293</t>
  </si>
  <si>
    <t>4621 WM+ LAN 468 Nguyễn Đình Chiểu</t>
  </si>
  <si>
    <t>00003815</t>
  </si>
  <si>
    <t>9105791343</t>
  </si>
  <si>
    <t>4909 WM+ GLI 32 Lê Duẩn</t>
  </si>
  <si>
    <t>00006691</t>
  </si>
  <si>
    <t>9105791416</t>
  </si>
  <si>
    <t>00063795</t>
  </si>
  <si>
    <t>9105791439</t>
  </si>
  <si>
    <t>00063797</t>
  </si>
  <si>
    <t>9105791396</t>
  </si>
  <si>
    <t>2959 WM+ DNG 55 Hồ Xuân Hương</t>
  </si>
  <si>
    <t>00063790</t>
  </si>
  <si>
    <t>9105791451</t>
  </si>
  <si>
    <t>00004522</t>
  </si>
  <si>
    <t>9105791472</t>
  </si>
  <si>
    <t>5794 WM+ HCM 244 Phạm Hữu Lầu</t>
  </si>
  <si>
    <t>00127581</t>
  </si>
  <si>
    <t>9105791524</t>
  </si>
  <si>
    <t>00006925</t>
  </si>
  <si>
    <t>9105791568</t>
  </si>
  <si>
    <t>00006926</t>
  </si>
  <si>
    <t>9105791582</t>
  </si>
  <si>
    <t>00063814</t>
  </si>
  <si>
    <t>9105590607</t>
  </si>
  <si>
    <t>1680 WM VCP KTM Kontum</t>
  </si>
  <si>
    <t>00002783</t>
  </si>
  <si>
    <t>13/08/2025</t>
  </si>
  <si>
    <t>9105590639</t>
  </si>
  <si>
    <t>00002784</t>
  </si>
  <si>
    <t>9105791824</t>
  </si>
  <si>
    <t>4787 WM+ VLG 01 Mậu Thân</t>
  </si>
  <si>
    <t>00002245</t>
  </si>
  <si>
    <t>9105791898</t>
  </si>
  <si>
    <t>00020834</t>
  </si>
  <si>
    <t>9105791949</t>
  </si>
  <si>
    <t>00020835</t>
  </si>
  <si>
    <t>9105792101</t>
  </si>
  <si>
    <t>5775 WM+ LDG 39 Ngô Quyền</t>
  </si>
  <si>
    <t>00003487</t>
  </si>
  <si>
    <t>9105792398</t>
  </si>
  <si>
    <t>6827 WM+ TGG 147A Trần Công Tường</t>
  </si>
  <si>
    <t>00004525</t>
  </si>
  <si>
    <t>9105792373</t>
  </si>
  <si>
    <t>00003662</t>
  </si>
  <si>
    <t>9105792414</t>
  </si>
  <si>
    <t>00020842</t>
  </si>
  <si>
    <t>9105792533</t>
  </si>
  <si>
    <t>2ACY WM+ NTN 34 - 36 Thống Nhất</t>
  </si>
  <si>
    <t>00003663</t>
  </si>
  <si>
    <t>9105792495</t>
  </si>
  <si>
    <t>5229 WM+ QNI 107 Phan Chu Trinh</t>
  </si>
  <si>
    <t>00007518</t>
  </si>
  <si>
    <t>9105792522</t>
  </si>
  <si>
    <t>00006940</t>
  </si>
  <si>
    <t>9105792728</t>
  </si>
  <si>
    <t>5798 WM+ DNI 249 Cách Mạng Tháng Tám</t>
  </si>
  <si>
    <t>00013898</t>
  </si>
  <si>
    <t>9105792896</t>
  </si>
  <si>
    <t>6494 WM+ QNM 120 Trần Thủ Độ, Điện Bàn</t>
  </si>
  <si>
    <t>00011791</t>
  </si>
  <si>
    <t>9105793042</t>
  </si>
  <si>
    <t>4112 WM+ DNI 38 Đặng Văn Trơn</t>
  </si>
  <si>
    <t>00013907</t>
  </si>
  <si>
    <t>9105793165</t>
  </si>
  <si>
    <t>6730 WM+ DNI 408 Đường số 4</t>
  </si>
  <si>
    <t>00013910</t>
  </si>
  <si>
    <t>9105793205</t>
  </si>
  <si>
    <t>2588 WM+ DNG 88 Hà Huy Tập - DN</t>
  </si>
  <si>
    <t>00063895</t>
  </si>
  <si>
    <t>9105793255</t>
  </si>
  <si>
    <t>5410 WM+ DNI 64 Trần Thị Hoa</t>
  </si>
  <si>
    <t>00013913</t>
  </si>
  <si>
    <t>9105793326</t>
  </si>
  <si>
    <t>00127817</t>
  </si>
  <si>
    <t>9105793488</t>
  </si>
  <si>
    <t>4489 WM+ DNG 253 Huỳnh Ngọc Huệ</t>
  </si>
  <si>
    <t>00063918</t>
  </si>
  <si>
    <t>9105793491</t>
  </si>
  <si>
    <t>3010 WM+ HCM 89 Hiệp Bình</t>
  </si>
  <si>
    <t>00127839</t>
  </si>
  <si>
    <t>9105793518</t>
  </si>
  <si>
    <t>2AG7 WM+ DNI 119 - 121 Vũ Hồng Phô</t>
  </si>
  <si>
    <t>00013916</t>
  </si>
  <si>
    <t>9105793506</t>
  </si>
  <si>
    <t>2592 WM+ DNG 55 Cao Thắng</t>
  </si>
  <si>
    <t>00063921</t>
  </si>
  <si>
    <t>9105793793</t>
  </si>
  <si>
    <t>6534 WM+ DNI 86 Lê Đại Hành</t>
  </si>
  <si>
    <t>00013919</t>
  </si>
  <si>
    <t>9105793916</t>
  </si>
  <si>
    <t>00013922</t>
  </si>
  <si>
    <t>9105793974</t>
  </si>
  <si>
    <t>00127893</t>
  </si>
  <si>
    <t>9105794001</t>
  </si>
  <si>
    <t>2A94 WM+ GLI 1107 - 1109 Quang Trung</t>
  </si>
  <si>
    <t>00006701</t>
  </si>
  <si>
    <t>9105794083</t>
  </si>
  <si>
    <t>2AHK WM+ DNI 921 Nguyễn Ái Quốc</t>
  </si>
  <si>
    <t>00013925</t>
  </si>
  <si>
    <t>9105794096</t>
  </si>
  <si>
    <t>00063954</t>
  </si>
  <si>
    <t>9105794190</t>
  </si>
  <si>
    <t>00002072</t>
  </si>
  <si>
    <t>9105794252</t>
  </si>
  <si>
    <t>00006702</t>
  </si>
  <si>
    <t>9105794299</t>
  </si>
  <si>
    <t>2AWG WM+ QNM Thôn Vĩnh Bình, Tam Thăng</t>
  </si>
  <si>
    <t>00011812</t>
  </si>
  <si>
    <t>9105794413</t>
  </si>
  <si>
    <t>5180 WM+ QNI 10 Nguyễn Thụy</t>
  </si>
  <si>
    <t>00007536</t>
  </si>
  <si>
    <t>9105794421</t>
  </si>
  <si>
    <t>6556 WM+ QNM 8-10 Nguyễn Văn Linh, Núi T</t>
  </si>
  <si>
    <t>00011815</t>
  </si>
  <si>
    <t>9105794550</t>
  </si>
  <si>
    <t>6653 WM+ DNI 18I, P. Tân Phong</t>
  </si>
  <si>
    <t>00013936</t>
  </si>
  <si>
    <t>9105794737</t>
  </si>
  <si>
    <t>00064002</t>
  </si>
  <si>
    <t>9105794731</t>
  </si>
  <si>
    <t>6896 WM+ HCM Gian hàng B2, CC Riverside</t>
  </si>
  <si>
    <t>00127972</t>
  </si>
  <si>
    <t>9105794772</t>
  </si>
  <si>
    <t>00064007</t>
  </si>
  <si>
    <t>9105794945</t>
  </si>
  <si>
    <t>3422 WIN HCM 419 Ba Đình</t>
  </si>
  <si>
    <t>00128000</t>
  </si>
  <si>
    <t>9105794960</t>
  </si>
  <si>
    <t>5199 WM+ DNI 202/15/4 -202/17 Huỳnh Văn</t>
  </si>
  <si>
    <t>00013945</t>
  </si>
  <si>
    <t>9105795152</t>
  </si>
  <si>
    <t>00064036</t>
  </si>
  <si>
    <t>9105795227</t>
  </si>
  <si>
    <t>00005254</t>
  </si>
  <si>
    <t>9105795359</t>
  </si>
  <si>
    <t>6228 WM+ HCM 98/5A-5B Ấp Dân Thắng 2</t>
  </si>
  <si>
    <t>00128036</t>
  </si>
  <si>
    <t>9105795568</t>
  </si>
  <si>
    <t>6227 WM+ KGG 212 Ngô Quyền</t>
  </si>
  <si>
    <t>00005255</t>
  </si>
  <si>
    <t>9105795580</t>
  </si>
  <si>
    <t>5228 WM+ KGG 6 Mai Thị Hồng Hạnh</t>
  </si>
  <si>
    <t>00005256</t>
  </si>
  <si>
    <t>9105795654</t>
  </si>
  <si>
    <t>6704 WM+ TGG 93 Võ Duy Linh</t>
  </si>
  <si>
    <t>00004540</t>
  </si>
  <si>
    <t>9105795792</t>
  </si>
  <si>
    <t>4311 WM+ HCM 65-65A-B-C Nguyễn Đỗ Cung</t>
  </si>
  <si>
    <t>00128078</t>
  </si>
  <si>
    <t>9105795912</t>
  </si>
  <si>
    <t>00064101</t>
  </si>
  <si>
    <t>9105795987</t>
  </si>
  <si>
    <t>6361 WM+ KTM 625 Duy Tân</t>
  </si>
  <si>
    <t>00002796</t>
  </si>
  <si>
    <t>9105795943</t>
  </si>
  <si>
    <t>00005258</t>
  </si>
  <si>
    <t>9105796058</t>
  </si>
  <si>
    <t>00064117</t>
  </si>
  <si>
    <t>9105796173</t>
  </si>
  <si>
    <t>00064127</t>
  </si>
  <si>
    <t>9105192201</t>
  </si>
  <si>
    <t>00002780</t>
  </si>
  <si>
    <t>9105796242</t>
  </si>
  <si>
    <t>00012489</t>
  </si>
  <si>
    <t>14/08/2025</t>
  </si>
  <si>
    <t>9105796359</t>
  </si>
  <si>
    <t>00011847</t>
  </si>
  <si>
    <t>9105796424</t>
  </si>
  <si>
    <t>00013979</t>
  </si>
  <si>
    <t>9105796691</t>
  </si>
  <si>
    <t>00011865</t>
  </si>
  <si>
    <t>9105796720</t>
  </si>
  <si>
    <t>00011866</t>
  </si>
  <si>
    <t>9105796769</t>
  </si>
  <si>
    <t>00007559</t>
  </si>
  <si>
    <t>9105796794</t>
  </si>
  <si>
    <t>2639 WM+ HCM 58 Man Thiện</t>
  </si>
  <si>
    <t>00128211</t>
  </si>
  <si>
    <t>9105797041</t>
  </si>
  <si>
    <t>2AOU WM+ QNM TĐ 1530,TBĐ 16,Thôn Mộc Bài</t>
  </si>
  <si>
    <t>00011877</t>
  </si>
  <si>
    <t>9105797087</t>
  </si>
  <si>
    <t>00128255</t>
  </si>
  <si>
    <t>9105797107</t>
  </si>
  <si>
    <t>6138 WM+ DNI 1706, Tổ 13, KP Vườn Dừa</t>
  </si>
  <si>
    <t>00013987</t>
  </si>
  <si>
    <t>9105797108</t>
  </si>
  <si>
    <t>5687 WM+ LDG 35 Hoàng Diệu</t>
  </si>
  <si>
    <t>00003498</t>
  </si>
  <si>
    <t>9105797161</t>
  </si>
  <si>
    <t>00007155</t>
  </si>
  <si>
    <t>9105797169</t>
  </si>
  <si>
    <t>00128265</t>
  </si>
  <si>
    <t>9105797197</t>
  </si>
  <si>
    <t>00007156</t>
  </si>
  <si>
    <t>9105797205</t>
  </si>
  <si>
    <t>4044 WM+ DNI 389 Đường N6</t>
  </si>
  <si>
    <t>00013988</t>
  </si>
  <si>
    <t>9105797361</t>
  </si>
  <si>
    <t>6488 WM+ DNI 1111 Bùi Văn Hòa</t>
  </si>
  <si>
    <t>00013992</t>
  </si>
  <si>
    <t>9105797366</t>
  </si>
  <si>
    <t>2ABI WM+ GLI 331 Hùng Vương</t>
  </si>
  <si>
    <t>00006716</t>
  </si>
  <si>
    <t>9105797416</t>
  </si>
  <si>
    <t>3321 WIN HCM Lô 13B Khu dân cư Conic</t>
  </si>
  <si>
    <t>00128306</t>
  </si>
  <si>
    <t>9105797448</t>
  </si>
  <si>
    <t>00013995</t>
  </si>
  <si>
    <t>9105797507</t>
  </si>
  <si>
    <t>4227 WM+ DNI 869 Hoàng Tam Kỳ</t>
  </si>
  <si>
    <t>00013999</t>
  </si>
  <si>
    <t>9105797524</t>
  </si>
  <si>
    <t>4807</t>
  </si>
  <si>
    <t>WM+ DNG 92 Mai Thúc Lân</t>
  </si>
  <si>
    <t>4807 WM+ DNG 92 Mai Thúc Lân</t>
  </si>
  <si>
    <t>00064197</t>
  </si>
  <si>
    <t>9105797553</t>
  </si>
  <si>
    <t>2965 WM+ HCM Cao ốc Lexington</t>
  </si>
  <si>
    <t>00128336</t>
  </si>
  <si>
    <t>9105797546</t>
  </si>
  <si>
    <t>00128334</t>
  </si>
  <si>
    <t>9105797588</t>
  </si>
  <si>
    <t>3888 WM+ DNI 53 Hoàng Bá Bích</t>
  </si>
  <si>
    <t>00014001</t>
  </si>
  <si>
    <t>9105797630</t>
  </si>
  <si>
    <t>4884 WM+ HCM 23/2 đường số 9</t>
  </si>
  <si>
    <t>00128359</t>
  </si>
  <si>
    <t>9105797650</t>
  </si>
  <si>
    <t>00011891</t>
  </si>
  <si>
    <t>9105797665</t>
  </si>
  <si>
    <t>2641 WM+ HCM Lương Định Của</t>
  </si>
  <si>
    <t>00128364</t>
  </si>
  <si>
    <t>9105797666</t>
  </si>
  <si>
    <t>5712 WM+ HCM 0.04 CC Conic Riverside</t>
  </si>
  <si>
    <t>00128365</t>
  </si>
  <si>
    <t>9105797635</t>
  </si>
  <si>
    <t>2AB0 WM+ HCM 22 Đường số 3</t>
  </si>
  <si>
    <t>00128360</t>
  </si>
  <si>
    <t>9105797674</t>
  </si>
  <si>
    <t>6056 WM+ HCM 27 Ỷ Lan</t>
  </si>
  <si>
    <t>00128367</t>
  </si>
  <si>
    <t>9105797747</t>
  </si>
  <si>
    <t>4459 WIN CTO 18 đường A1</t>
  </si>
  <si>
    <t>00020943</t>
  </si>
  <si>
    <t>9105797750</t>
  </si>
  <si>
    <t>6963 WM+ KTM 112 Hoàng Thị Loan</t>
  </si>
  <si>
    <t>00002801</t>
  </si>
  <si>
    <t>9105797755</t>
  </si>
  <si>
    <t>4149 WM+ HCM 121 Lê Niệm</t>
  </si>
  <si>
    <t>00128381</t>
  </si>
  <si>
    <t>9105797808</t>
  </si>
  <si>
    <t>6815 WM+ DNI 420 Phạm Văn Thuận</t>
  </si>
  <si>
    <t>00014012</t>
  </si>
  <si>
    <t>9105797814</t>
  </si>
  <si>
    <t>4062 WM+ DNG 154 Lê Đình Lý</t>
  </si>
  <si>
    <t>00064213</t>
  </si>
  <si>
    <t>9105797854</t>
  </si>
  <si>
    <t>6591 WM+ HCM CC The Mansion, Khu A</t>
  </si>
  <si>
    <t>00128393</t>
  </si>
  <si>
    <t>9105797949</t>
  </si>
  <si>
    <t>2A49 WM+ HCM A9-10, CC Saigon Intela</t>
  </si>
  <si>
    <t>00128408</t>
  </si>
  <si>
    <t>9105797962</t>
  </si>
  <si>
    <t>00014015</t>
  </si>
  <si>
    <t>9105797945</t>
  </si>
  <si>
    <t>00020953</t>
  </si>
  <si>
    <t>9105798003</t>
  </si>
  <si>
    <t>6651 WM+ TGG 378 Lê Thị Hồng Gấm</t>
  </si>
  <si>
    <t>00004545</t>
  </si>
  <si>
    <t>9105798037</t>
  </si>
  <si>
    <t>4390 WIN HCM CC Happy City</t>
  </si>
  <si>
    <t>00128419</t>
  </si>
  <si>
    <t>9105798087</t>
  </si>
  <si>
    <t>6979 WM+ DNG 63 Nguyễn Duy Hiệu</t>
  </si>
  <si>
    <t>00064233</t>
  </si>
  <si>
    <t>9105798091</t>
  </si>
  <si>
    <t>00064235</t>
  </si>
  <si>
    <t>9105798229</t>
  </si>
  <si>
    <t>00064246</t>
  </si>
  <si>
    <t>9105798265</t>
  </si>
  <si>
    <t>3058 WM+ DNI 266/5 Phan Trung</t>
  </si>
  <si>
    <t>00014017</t>
  </si>
  <si>
    <t>9105798298</t>
  </si>
  <si>
    <t>00064251</t>
  </si>
  <si>
    <t>9105798282</t>
  </si>
  <si>
    <t>6709 WIN HCM 34 Tạ Hiện</t>
  </si>
  <si>
    <t>00128451</t>
  </si>
  <si>
    <t>9105798389</t>
  </si>
  <si>
    <t>00128460</t>
  </si>
  <si>
    <t>9105798372</t>
  </si>
  <si>
    <t>2AMS WM+ BDH 286 Quang Trung</t>
  </si>
  <si>
    <t>00007163</t>
  </si>
  <si>
    <t>9105798428</t>
  </si>
  <si>
    <t>00014020</t>
  </si>
  <si>
    <t>9105798617</t>
  </si>
  <si>
    <t>3456 WIN HCM 77A Dương Đình Hội</t>
  </si>
  <si>
    <t>00128483</t>
  </si>
  <si>
    <t>9105798610</t>
  </si>
  <si>
    <t>2AY1 WM+ HCM MP9-001.02, Panorama Mizuki</t>
  </si>
  <si>
    <t>00128482</t>
  </si>
  <si>
    <t>9105798612</t>
  </si>
  <si>
    <t>00009003</t>
  </si>
  <si>
    <t>9105798688</t>
  </si>
  <si>
    <t>6637 WM+ GLI 324 Tôn Đức Thắng</t>
  </si>
  <si>
    <t>00006723</t>
  </si>
  <si>
    <t>9105798741</t>
  </si>
  <si>
    <t>00009005</t>
  </si>
  <si>
    <t>9105798723</t>
  </si>
  <si>
    <t>5551 WM+ VLG 86 Nguyễn Huệ</t>
  </si>
  <si>
    <t>00002260</t>
  </si>
  <si>
    <t>9105798817</t>
  </si>
  <si>
    <t>00006725</t>
  </si>
  <si>
    <t>9105798967</t>
  </si>
  <si>
    <t>6390 WM+ DNI 167 Ngô Quyền</t>
  </si>
  <si>
    <t>00014023</t>
  </si>
  <si>
    <t>9105798896</t>
  </si>
  <si>
    <t>5171 WM+ QNM 114 Nguyễn Duy Hiệu, Hội An</t>
  </si>
  <si>
    <t>00064295</t>
  </si>
  <si>
    <t>9105799009</t>
  </si>
  <si>
    <t>4071 WM+ DNG 164 Kỳ Đồng</t>
  </si>
  <si>
    <t>00064305</t>
  </si>
  <si>
    <t>9105799067</t>
  </si>
  <si>
    <t>00009007</t>
  </si>
  <si>
    <t>9105799118</t>
  </si>
  <si>
    <t>3797</t>
  </si>
  <si>
    <t>WM+ DNG 274 Nguyễn Phước Nguyên</t>
  </si>
  <si>
    <t>3797 WM+ DNG 274 Nguyễn Phước Nguyên</t>
  </si>
  <si>
    <t>00064311</t>
  </si>
  <si>
    <t>9105799099</t>
  </si>
  <si>
    <t>4648 WM+ DNG 31 Nguyễn Đình Trọng</t>
  </si>
  <si>
    <t>00064310</t>
  </si>
  <si>
    <t>9105799154</t>
  </si>
  <si>
    <t>00009008</t>
  </si>
  <si>
    <t>9105799511</t>
  </si>
  <si>
    <t>2AAX WM+ QNI Thửa 398, TBĐ 9, Long Hiệp</t>
  </si>
  <si>
    <t>00007582</t>
  </si>
  <si>
    <t>9105799825</t>
  </si>
  <si>
    <t>6785 WM+ KGG 232 ĐT 971</t>
  </si>
  <si>
    <t>00005266</t>
  </si>
  <si>
    <t>9105800173</t>
  </si>
  <si>
    <t>2AFB WM+ TTH 133 Nguyễn Sinh Cung</t>
  </si>
  <si>
    <t>00006972</t>
  </si>
  <si>
    <t>9105800269</t>
  </si>
  <si>
    <t>3976 WM+ HCM  22A-24 Nguyễn Súy</t>
  </si>
  <si>
    <t>00128647</t>
  </si>
  <si>
    <t>9105800290</t>
  </si>
  <si>
    <t>00064380</t>
  </si>
  <si>
    <t>9105800354</t>
  </si>
  <si>
    <t>2ALS WM+ GLI 260 Phạm Văn Đồng</t>
  </si>
  <si>
    <t>00006737</t>
  </si>
  <si>
    <t>9105800395</t>
  </si>
  <si>
    <t>00064388</t>
  </si>
  <si>
    <t>9105800440</t>
  </si>
  <si>
    <t>00064394</t>
  </si>
  <si>
    <t>9105800532</t>
  </si>
  <si>
    <t>3566 WM+ HCM 143C Lê Văn Khương</t>
  </si>
  <si>
    <t>00128669</t>
  </si>
  <si>
    <t>9105800616</t>
  </si>
  <si>
    <t>00064404</t>
  </si>
  <si>
    <t>9105792064</t>
  </si>
  <si>
    <t>1682 WM BDH Quy Nhơn</t>
  </si>
  <si>
    <t>00007181</t>
  </si>
  <si>
    <t>15/08/2025</t>
  </si>
  <si>
    <t>9105795276</t>
  </si>
  <si>
    <t>1642 WM VCP KHA Trần Phú</t>
  </si>
  <si>
    <t>00008104</t>
  </si>
  <si>
    <t>9105796338</t>
  </si>
  <si>
    <t>00007182</t>
  </si>
  <si>
    <t>9105800692</t>
  </si>
  <si>
    <t>00012532</t>
  </si>
  <si>
    <t>9105800825</t>
  </si>
  <si>
    <t>4576 WM+ AGG 01 Thái Phiên</t>
  </si>
  <si>
    <t>00009013</t>
  </si>
  <si>
    <t>9105800888</t>
  </si>
  <si>
    <t>00064421</t>
  </si>
  <si>
    <t>9105800903</t>
  </si>
  <si>
    <t>00002264</t>
  </si>
  <si>
    <t>9105800950</t>
  </si>
  <si>
    <t>4562 WM+ AGG 244-245 Hàm Nghi</t>
  </si>
  <si>
    <t>00009014</t>
  </si>
  <si>
    <t>9105800942</t>
  </si>
  <si>
    <t>00064426</t>
  </si>
  <si>
    <t>9105800999</t>
  </si>
  <si>
    <t>5458 WIN DNG 60 Nguyễn Chánh</t>
  </si>
  <si>
    <t>00064430</t>
  </si>
  <si>
    <t>9105801000</t>
  </si>
  <si>
    <t>6823 WM+ HCM 33 Đường số 6</t>
  </si>
  <si>
    <t>00128746</t>
  </si>
  <si>
    <t>9105801020</t>
  </si>
  <si>
    <t>00009016</t>
  </si>
  <si>
    <t>9105801079</t>
  </si>
  <si>
    <t>00009017</t>
  </si>
  <si>
    <t>9105801505</t>
  </si>
  <si>
    <t>2ASI WM+ BDH Lô 28 - Khu NNT2</t>
  </si>
  <si>
    <t>00007193</t>
  </si>
  <si>
    <t>9105801597</t>
  </si>
  <si>
    <t>00007604</t>
  </si>
  <si>
    <t>9105801773</t>
  </si>
  <si>
    <t>6161 WM+ QNI 200 Hùng Vương</t>
  </si>
  <si>
    <t>00007607</t>
  </si>
  <si>
    <t>9105801834</t>
  </si>
  <si>
    <t>00007608</t>
  </si>
  <si>
    <t>9105801874</t>
  </si>
  <si>
    <t>00007610</t>
  </si>
  <si>
    <t>9105802158</t>
  </si>
  <si>
    <t>1567 WM VCP HCM Lê Văn Việt</t>
  </si>
  <si>
    <t>00128880</t>
  </si>
  <si>
    <t>9105802180</t>
  </si>
  <si>
    <t>6839 WM+ BDG 108 Lê Hồng Phong</t>
  </si>
  <si>
    <t>00051285</t>
  </si>
  <si>
    <t>9105802134</t>
  </si>
  <si>
    <t>00012544</t>
  </si>
  <si>
    <t>9105802196</t>
  </si>
  <si>
    <t>3283 WM+ HCM 1/45 Nguyễn Văn Qúa</t>
  </si>
  <si>
    <t>00128882</t>
  </si>
  <si>
    <t>9105802240</t>
  </si>
  <si>
    <t>3449 WIN HCM Lô G9 Tháp AB</t>
  </si>
  <si>
    <t>00128889</t>
  </si>
  <si>
    <t>9105802245</t>
  </si>
  <si>
    <t>3269</t>
  </si>
  <si>
    <t>WIN DNG 904 Tôn Đức Thắng</t>
  </si>
  <si>
    <t>3269 WIN DNG 904 Tôn Đức Thắng</t>
  </si>
  <si>
    <t>00064491</t>
  </si>
  <si>
    <t>9105802256</t>
  </si>
  <si>
    <t>4907 WM+ GLI 339 Trường Chinh</t>
  </si>
  <si>
    <t>00006748</t>
  </si>
  <si>
    <t>9105802348</t>
  </si>
  <si>
    <t>00011953</t>
  </si>
  <si>
    <t>9105802331</t>
  </si>
  <si>
    <t>00064495</t>
  </si>
  <si>
    <t>9105802342</t>
  </si>
  <si>
    <t>5019 WM+ HCM 606/144-606/146 Ba Tháng Ha</t>
  </si>
  <si>
    <t>00128904</t>
  </si>
  <si>
    <t>9105802372</t>
  </si>
  <si>
    <t>3286 WM+ HCM 108 đường ĐHT02</t>
  </si>
  <si>
    <t>00128907</t>
  </si>
  <si>
    <t>9105802405</t>
  </si>
  <si>
    <t>2023 WIN HCM 331C Trần Hưng Đạo</t>
  </si>
  <si>
    <t>00128916</t>
  </si>
  <si>
    <t>9105802413</t>
  </si>
  <si>
    <t>00128919</t>
  </si>
  <si>
    <t>9105802453</t>
  </si>
  <si>
    <t>6618 WIN HCM 666/72 Đường 3 Tháng 2</t>
  </si>
  <si>
    <t>00128923</t>
  </si>
  <si>
    <t>9105802523</t>
  </si>
  <si>
    <t>5547 WIN HCM D.1.10, Tầng 1 Sunrise Rive</t>
  </si>
  <si>
    <t>00128933</t>
  </si>
  <si>
    <t>9105802551</t>
  </si>
  <si>
    <t>4774 WIN HCM 45F1-46F1 đường DN5 KD</t>
  </si>
  <si>
    <t>00128936</t>
  </si>
  <si>
    <t>9105802570</t>
  </si>
  <si>
    <t>00064504</t>
  </si>
  <si>
    <t>9105802571</t>
  </si>
  <si>
    <t>00012548</t>
  </si>
  <si>
    <t>9105802668</t>
  </si>
  <si>
    <t>6191 WM+ VTU 234 Nguyễn Văn Linh</t>
  </si>
  <si>
    <t>00012549</t>
  </si>
  <si>
    <t>9105802681</t>
  </si>
  <si>
    <t>4312 WM+ HCM 8A đường số 12</t>
  </si>
  <si>
    <t>00128953</t>
  </si>
  <si>
    <t>9105802691</t>
  </si>
  <si>
    <t>00021033</t>
  </si>
  <si>
    <t>9105802685</t>
  </si>
  <si>
    <t>5979</t>
  </si>
  <si>
    <t>WM+ DNI 164 Phan Trung</t>
  </si>
  <si>
    <t>5979 WM+ DNI 164 Phan Trung</t>
  </si>
  <si>
    <t>00014050</t>
  </si>
  <si>
    <t>9105802727</t>
  </si>
  <si>
    <t>5420 WM+ HCM 120E Xóm Đất</t>
  </si>
  <si>
    <t>00128959</t>
  </si>
  <si>
    <t>9105802739</t>
  </si>
  <si>
    <t>00014052</t>
  </si>
  <si>
    <t>9105802763</t>
  </si>
  <si>
    <t>4704 WM+ HCM 159 Tân Lập II</t>
  </si>
  <si>
    <t>00128969</t>
  </si>
  <si>
    <t>9105802740</t>
  </si>
  <si>
    <t>00128965</t>
  </si>
  <si>
    <t>9105802724</t>
  </si>
  <si>
    <t>00012550</t>
  </si>
  <si>
    <t>9105802970</t>
  </si>
  <si>
    <t>2AX7 WM+ QNI TĐ 169, TBĐ 10, Đức Phổ</t>
  </si>
  <si>
    <t>00007618</t>
  </si>
  <si>
    <t>9105802971</t>
  </si>
  <si>
    <t>2A07 WM+ CTO 98 Nguyễn Thị Minh Khai</t>
  </si>
  <si>
    <t>00021043</t>
  </si>
  <si>
    <t>9105803053</t>
  </si>
  <si>
    <t>00064517</t>
  </si>
  <si>
    <t>9105803115</t>
  </si>
  <si>
    <t>5291 WM+ HCM 55 Trương Phước Phan</t>
  </si>
  <si>
    <t>00128993</t>
  </si>
  <si>
    <t>9105803163</t>
  </si>
  <si>
    <t>2AY9 WM+ QNM 263 Hùng Vương</t>
  </si>
  <si>
    <t>00011963</t>
  </si>
  <si>
    <t>9105803272</t>
  </si>
  <si>
    <t>3915 WM+ DNG 563 Ngô Quyền</t>
  </si>
  <si>
    <t>00064528</t>
  </si>
  <si>
    <t>9105803320</t>
  </si>
  <si>
    <t>5130 WM+ KGG Lô L7 – 6 Huỳnh Thúc Kháng</t>
  </si>
  <si>
    <t>00005279</t>
  </si>
  <si>
    <t>9105803425</t>
  </si>
  <si>
    <t>6235 WM+ KGG 686 Mạc Cửu</t>
  </si>
  <si>
    <t>00005280</t>
  </si>
  <si>
    <t>9105803685</t>
  </si>
  <si>
    <t>2AVQ WM+ QNI Thôn 6, Đức Chánh</t>
  </si>
  <si>
    <t>00007623</t>
  </si>
  <si>
    <t>9105803758</t>
  </si>
  <si>
    <t>00021062</t>
  </si>
  <si>
    <t>9105803734</t>
  </si>
  <si>
    <t>00004574</t>
  </si>
  <si>
    <t>9105803800</t>
  </si>
  <si>
    <t>6699 WM+ KGG 39 Mạc Cửu</t>
  </si>
  <si>
    <t>00005284</t>
  </si>
  <si>
    <t>9105803815</t>
  </si>
  <si>
    <t>00021069</t>
  </si>
  <si>
    <t>9105803945</t>
  </si>
  <si>
    <t>00064562</t>
  </si>
  <si>
    <t>9105804025</t>
  </si>
  <si>
    <t>6984 WM+ QNM 157 Trưng Nữ Vương</t>
  </si>
  <si>
    <t>00011972</t>
  </si>
  <si>
    <t>9105804177</t>
  </si>
  <si>
    <t>4593 WM+ TGG 915B Trần Hưng Đạo</t>
  </si>
  <si>
    <t>00004575</t>
  </si>
  <si>
    <t>9105804439</t>
  </si>
  <si>
    <t>00005293</t>
  </si>
  <si>
    <t>9105804452</t>
  </si>
  <si>
    <t>00012571</t>
  </si>
  <si>
    <t>9105804500</t>
  </si>
  <si>
    <t>3938 WM+ DNG 200 Núi Thành</t>
  </si>
  <si>
    <t>00064591</t>
  </si>
  <si>
    <t>9105804476</t>
  </si>
  <si>
    <t>00064587</t>
  </si>
  <si>
    <t>9105804485</t>
  </si>
  <si>
    <t>00021090</t>
  </si>
  <si>
    <t>9105804538</t>
  </si>
  <si>
    <t>00012573</t>
  </si>
  <si>
    <t>9105804586</t>
  </si>
  <si>
    <t>6391 WM+ VTU 79A Nơ Trang Long</t>
  </si>
  <si>
    <t>00012575</t>
  </si>
  <si>
    <t>9105804693</t>
  </si>
  <si>
    <t>3397 WM+ VTU 921 Bình Giã</t>
  </si>
  <si>
    <t>00012576</t>
  </si>
  <si>
    <t>9105804723</t>
  </si>
  <si>
    <t>3357 WM+ BDG 103/1 Khu Phố 1A</t>
  </si>
  <si>
    <t>00051459</t>
  </si>
  <si>
    <t>9105804764</t>
  </si>
  <si>
    <t>2ASW WM+ QNM Thửa 724, TBĐ 12, ĐT609</t>
  </si>
  <si>
    <t>00011983</t>
  </si>
  <si>
    <t>9105804794</t>
  </si>
  <si>
    <t>3202 WIN DNG 86 Nguyễn Thị Định</t>
  </si>
  <si>
    <t>00064611</t>
  </si>
  <si>
    <t>9105804846</t>
  </si>
  <si>
    <t>00064616</t>
  </si>
  <si>
    <t>9105804897</t>
  </si>
  <si>
    <t>4325 WM+ DNG 63 Núi Thành</t>
  </si>
  <si>
    <t>00064618</t>
  </si>
  <si>
    <t>9105804943</t>
  </si>
  <si>
    <t>9105805038</t>
  </si>
  <si>
    <t>00007216</t>
  </si>
  <si>
    <t>9105805126</t>
  </si>
  <si>
    <t>00064637</t>
  </si>
  <si>
    <t>9105805338</t>
  </si>
  <si>
    <t>00012587</t>
  </si>
  <si>
    <t>9105805391</t>
  </si>
  <si>
    <t>4910 WM+ GLI 115 Cách Mạng Tháng 8</t>
  </si>
  <si>
    <t>00006761</t>
  </si>
  <si>
    <t>9105805482</t>
  </si>
  <si>
    <t>00007636</t>
  </si>
  <si>
    <t>9105805486</t>
  </si>
  <si>
    <t>4548 WM+ CTO 51 đường 26/3</t>
  </si>
  <si>
    <t>00021112</t>
  </si>
  <si>
    <t>9105805508</t>
  </si>
  <si>
    <t>00007637</t>
  </si>
  <si>
    <t>9105805532</t>
  </si>
  <si>
    <t>00130490</t>
  </si>
  <si>
    <t>16/08/2025</t>
  </si>
  <si>
    <t>9105805852</t>
  </si>
  <si>
    <t>00012648</t>
  </si>
  <si>
    <t>9105805891</t>
  </si>
  <si>
    <t>00005348</t>
  </si>
  <si>
    <t>9105806000</t>
  </si>
  <si>
    <t>5545 WM+ HCM 0.03 Tầng 01, CC1, khối HQ4</t>
  </si>
  <si>
    <t>00130539</t>
  </si>
  <si>
    <t>9105806004</t>
  </si>
  <si>
    <t>00021228</t>
  </si>
  <si>
    <t>9105806029</t>
  </si>
  <si>
    <t>00130541</t>
  </si>
  <si>
    <t>9105806016</t>
  </si>
  <si>
    <t>00012649</t>
  </si>
  <si>
    <t>9105806073</t>
  </si>
  <si>
    <t>6840 WM+ KGG 37 Đống Đa</t>
  </si>
  <si>
    <t>00005349</t>
  </si>
  <si>
    <t>9105806119</t>
  </si>
  <si>
    <t>2APH WM+ QNM Thửa 980-981, TBĐ 22</t>
  </si>
  <si>
    <t>9105806122</t>
  </si>
  <si>
    <t>00012650</t>
  </si>
  <si>
    <t>9105806163</t>
  </si>
  <si>
    <t>00012123</t>
  </si>
  <si>
    <t>9105806258</t>
  </si>
  <si>
    <t>00065613</t>
  </si>
  <si>
    <t>9105806329</t>
  </si>
  <si>
    <t>00012651</t>
  </si>
  <si>
    <t>9105806416</t>
  </si>
  <si>
    <t>4751 WM+ AGG Thửa 75 và 74, TBĐ 017</t>
  </si>
  <si>
    <t>00009161</t>
  </si>
  <si>
    <t>9105806476</t>
  </si>
  <si>
    <t>6771 WM+ VTU 117-119 Hoàng Văn Thụ</t>
  </si>
  <si>
    <t>00012654</t>
  </si>
  <si>
    <t>9105806615</t>
  </si>
  <si>
    <t>3672 WM+ DNG 357 Ông Ích Khiêm</t>
  </si>
  <si>
    <t>00065644</t>
  </si>
  <si>
    <t>9105806668</t>
  </si>
  <si>
    <t>9105806766</t>
  </si>
  <si>
    <t>00012147</t>
  </si>
  <si>
    <t>9105806966</t>
  </si>
  <si>
    <t>4818 WM+ KGG Lô số F14-30, đường 3/2</t>
  </si>
  <si>
    <t>00005355</t>
  </si>
  <si>
    <t>9105807029</t>
  </si>
  <si>
    <t>00012658</t>
  </si>
  <si>
    <t>9105807048</t>
  </si>
  <si>
    <t>00012659</t>
  </si>
  <si>
    <t>9105807092</t>
  </si>
  <si>
    <t>00005357</t>
  </si>
  <si>
    <t>9105807158</t>
  </si>
  <si>
    <t>00012157</t>
  </si>
  <si>
    <t>9105807139</t>
  </si>
  <si>
    <t>00012660</t>
  </si>
  <si>
    <t>9105807197</t>
  </si>
  <si>
    <t>6350 WM+ HCM 22 – G4 Đường 53</t>
  </si>
  <si>
    <t>00130656</t>
  </si>
  <si>
    <t>9105807170</t>
  </si>
  <si>
    <t>00065691</t>
  </si>
  <si>
    <t>9105807295</t>
  </si>
  <si>
    <t>00021240</t>
  </si>
  <si>
    <t>9105807336</t>
  </si>
  <si>
    <t>00065701</t>
  </si>
  <si>
    <t>9105807415</t>
  </si>
  <si>
    <t>1593 WM VCP TVH Trà Vinh</t>
  </si>
  <si>
    <t>00002522</t>
  </si>
  <si>
    <t>9105807428</t>
  </si>
  <si>
    <t>00012662</t>
  </si>
  <si>
    <t>9105807444</t>
  </si>
  <si>
    <t>4867 WM+ KGG 21 Nguyễn Văn Cừ</t>
  </si>
  <si>
    <t>00005358</t>
  </si>
  <si>
    <t>9105807471</t>
  </si>
  <si>
    <t>00065705</t>
  </si>
  <si>
    <t>9105807579</t>
  </si>
  <si>
    <t>00012663</t>
  </si>
  <si>
    <t>9105807689</t>
  </si>
  <si>
    <t>00065722</t>
  </si>
  <si>
    <t>9105807682</t>
  </si>
  <si>
    <t>6124 WM+ CTO 24A Hồ Trung Thành</t>
  </si>
  <si>
    <t>00021248</t>
  </si>
  <si>
    <t>9105807770</t>
  </si>
  <si>
    <t>00012664</t>
  </si>
  <si>
    <t>9105807859</t>
  </si>
  <si>
    <t>2AR8 WIN HCM 97-99 Ngô Thị Thu Minh</t>
  </si>
  <si>
    <t>00130714</t>
  </si>
  <si>
    <t>9105807971</t>
  </si>
  <si>
    <t>3612 WM+ VTU 32 Trần Đồng</t>
  </si>
  <si>
    <t>00012665</t>
  </si>
  <si>
    <t>9105808117</t>
  </si>
  <si>
    <t>4013 WM+ HCM Nền L12, Thới An</t>
  </si>
  <si>
    <t>00130742</t>
  </si>
  <si>
    <t>9105808157</t>
  </si>
  <si>
    <t>1623 WM VCP QNI Quảng Ngãi</t>
  </si>
  <si>
    <t>00007740</t>
  </si>
  <si>
    <t>9105808139</t>
  </si>
  <si>
    <t>6276 WM+ CTO 91 Trần Văn Long</t>
  </si>
  <si>
    <t>00021256</t>
  </si>
  <si>
    <t>9105808510</t>
  </si>
  <si>
    <t>00130767</t>
  </si>
  <si>
    <t>9105808560</t>
  </si>
  <si>
    <t>00012666</t>
  </si>
  <si>
    <t>9105808664</t>
  </si>
  <si>
    <t>2685 WM+ HCM 148EF Lý Chính Thắng</t>
  </si>
  <si>
    <t>00130777</t>
  </si>
  <si>
    <t>9105808717</t>
  </si>
  <si>
    <t>00065782</t>
  </si>
  <si>
    <t>9105808653</t>
  </si>
  <si>
    <t>00012667</t>
  </si>
  <si>
    <t>9105808773</t>
  </si>
  <si>
    <t>3063 WM+ HCM 70 Đường số 8</t>
  </si>
  <si>
    <t>00130785</t>
  </si>
  <si>
    <t>9105809010</t>
  </si>
  <si>
    <t>00005363</t>
  </si>
  <si>
    <t>9105809013</t>
  </si>
  <si>
    <t>00005364</t>
  </si>
  <si>
    <t>9105809059</t>
  </si>
  <si>
    <t>00065800</t>
  </si>
  <si>
    <t>9105809032</t>
  </si>
  <si>
    <t>3947 WIN VTU 09 Nguyễn Hữu Cảnh</t>
  </si>
  <si>
    <t>00012671</t>
  </si>
  <si>
    <t>9105809472</t>
  </si>
  <si>
    <t>00065825</t>
  </si>
  <si>
    <t>9105809523</t>
  </si>
  <si>
    <t>6186 WM+ HCM C00.02 CC Carina</t>
  </si>
  <si>
    <t>00130850</t>
  </si>
  <si>
    <t>9105809631</t>
  </si>
  <si>
    <t>00065842</t>
  </si>
  <si>
    <t>9105809696</t>
  </si>
  <si>
    <t>00007762</t>
  </si>
  <si>
    <t>9105809816</t>
  </si>
  <si>
    <t>00065871</t>
  </si>
  <si>
    <t>9105809906</t>
  </si>
  <si>
    <t>2AEV WM+ TTH 77 Nguyễn Chí Thanh</t>
  </si>
  <si>
    <t>00007091</t>
  </si>
  <si>
    <t>9105809992</t>
  </si>
  <si>
    <t>00007352</t>
  </si>
  <si>
    <t>9105810339</t>
  </si>
  <si>
    <t>2AAY WM+ QNM 693-695 Hùng Vương</t>
  </si>
  <si>
    <t>00012202</t>
  </si>
  <si>
    <t>17/08/2025</t>
  </si>
  <si>
    <t>9105810341</t>
  </si>
  <si>
    <t>00012203</t>
  </si>
  <si>
    <t>9105810532</t>
  </si>
  <si>
    <t>00130938</t>
  </si>
  <si>
    <t>9105810801</t>
  </si>
  <si>
    <t>00065922</t>
  </si>
  <si>
    <t>9105810904</t>
  </si>
  <si>
    <t>00065928</t>
  </si>
  <si>
    <t>9105811129</t>
  </si>
  <si>
    <t>00002831</t>
  </si>
  <si>
    <t>9105811136</t>
  </si>
  <si>
    <t>00002832</t>
  </si>
  <si>
    <t>9105811166</t>
  </si>
  <si>
    <t>5637 WIN HCM TM 03 Tầng 1, Khối D, CC</t>
  </si>
  <si>
    <t>00131027</t>
  </si>
  <si>
    <t>9105811494</t>
  </si>
  <si>
    <t>3783 WIN HCM 15 Hồ Bá Kiện</t>
  </si>
  <si>
    <t>00131070</t>
  </si>
  <si>
    <t>9105811580</t>
  </si>
  <si>
    <t>00065960</t>
  </si>
  <si>
    <t>9105811838</t>
  </si>
  <si>
    <t>3756 WIN DNG 522 Núi Thành</t>
  </si>
  <si>
    <t>00065969</t>
  </si>
  <si>
    <t>9105811843</t>
  </si>
  <si>
    <t>00007374</t>
  </si>
  <si>
    <t>9105811969</t>
  </si>
  <si>
    <t>2503 WIN HCM Khu Phố Cảnh Viên</t>
  </si>
  <si>
    <t>00131120</t>
  </si>
  <si>
    <t>9105812173</t>
  </si>
  <si>
    <t>6198 WM+ DNG Túy Loan Đông 1, Hòa Vang</t>
  </si>
  <si>
    <t>00065983</t>
  </si>
  <si>
    <t>9105812212</t>
  </si>
  <si>
    <t>2B28 WM+ DNG 276 Lý Thái Tông</t>
  </si>
  <si>
    <t>00065988</t>
  </si>
  <si>
    <t>9105812279</t>
  </si>
  <si>
    <t>6587 WM+ BDH 172B Nguyễn Thái Học, Quy N</t>
  </si>
  <si>
    <t>00007380</t>
  </si>
  <si>
    <t>9105812300</t>
  </si>
  <si>
    <t>5026 WM+ HCM 163/25/1 Tô Hiến Thành</t>
  </si>
  <si>
    <t>00131154</t>
  </si>
  <si>
    <t>9105812303</t>
  </si>
  <si>
    <t>00131156</t>
  </si>
  <si>
    <t>9105812377</t>
  </si>
  <si>
    <t>00007384</t>
  </si>
  <si>
    <t>9105812383</t>
  </si>
  <si>
    <t>00007385</t>
  </si>
  <si>
    <t>9105812447</t>
  </si>
  <si>
    <t>00007388</t>
  </si>
  <si>
    <t>9105812443</t>
  </si>
  <si>
    <t>00007387</t>
  </si>
  <si>
    <t>9105812445</t>
  </si>
  <si>
    <t>00006836</t>
  </si>
  <si>
    <t>9105812451</t>
  </si>
  <si>
    <t>00131173</t>
  </si>
  <si>
    <t>9105812585</t>
  </si>
  <si>
    <t>2AO7 WM+ TTH 73 Sóng Hồng</t>
  </si>
  <si>
    <t>00007109</t>
  </si>
  <si>
    <t>9105812534</t>
  </si>
  <si>
    <t>4254 WM+ DNG 02 Đống Đa</t>
  </si>
  <si>
    <t>00066009</t>
  </si>
  <si>
    <t>9105812535</t>
  </si>
  <si>
    <t>5169 WM+ DNG 95 Phạm Xuân Ẩn</t>
  </si>
  <si>
    <t>00066010</t>
  </si>
  <si>
    <t>9105812690</t>
  </si>
  <si>
    <t>5902 WM+ KHA 155 đường A2 Phước Hải</t>
  </si>
  <si>
    <t>00008241</t>
  </si>
  <si>
    <t>9105812803</t>
  </si>
  <si>
    <t>2AGL WM+ LDG 58 Bùi Thị Xuân</t>
  </si>
  <si>
    <t>00003557</t>
  </si>
  <si>
    <t>9105813102</t>
  </si>
  <si>
    <t>1515 WM GLI Pleiku</t>
  </si>
  <si>
    <t>00006841</t>
  </si>
  <si>
    <t>9105813147</t>
  </si>
  <si>
    <t>6530 WM+ AGG 107 Nguyễn Tri Phương</t>
  </si>
  <si>
    <t>00009208</t>
  </si>
  <si>
    <t>9105813242</t>
  </si>
  <si>
    <t>00006842</t>
  </si>
  <si>
    <t>9105813391</t>
  </si>
  <si>
    <t>00006843</t>
  </si>
  <si>
    <t>9105813411</t>
  </si>
  <si>
    <t>00066052</t>
  </si>
  <si>
    <t>9105813416</t>
  </si>
  <si>
    <t>00131286</t>
  </si>
  <si>
    <t>9105788799</t>
  </si>
  <si>
    <t>00002842</t>
  </si>
  <si>
    <t>18/08/2025</t>
  </si>
  <si>
    <t>9105797127</t>
  </si>
  <si>
    <t>1617 WM VCP LDG Bảo Lộc</t>
  </si>
  <si>
    <t>00003568</t>
  </si>
  <si>
    <t>9105803575</t>
  </si>
  <si>
    <t>00001516</t>
  </si>
  <si>
    <t>9105807328</t>
  </si>
  <si>
    <t>1616 WM VCP TTH Hùng Vương</t>
  </si>
  <si>
    <t>00007126</t>
  </si>
  <si>
    <t>9105813483</t>
  </si>
  <si>
    <t>6599 WM+ BDH 32 Hoàng Văn Thụ, Quy Nhơn</t>
  </si>
  <si>
    <t>00007396</t>
  </si>
  <si>
    <t>9105813617</t>
  </si>
  <si>
    <t>00131310</t>
  </si>
  <si>
    <t>9105813729</t>
  </si>
  <si>
    <t>3733 WIN DNG 148 Dương Vân Nga</t>
  </si>
  <si>
    <t>00066076</t>
  </si>
  <si>
    <t>9105813712</t>
  </si>
  <si>
    <t>6304 WM+ QNI 277 – 279 Lê Lợi</t>
  </si>
  <si>
    <t>00007804</t>
  </si>
  <si>
    <t>9105813944</t>
  </si>
  <si>
    <t>3812 WM+ BDG 15B Nguyễn Văn Tiết</t>
  </si>
  <si>
    <t>00052011</t>
  </si>
  <si>
    <t>9105814265</t>
  </si>
  <si>
    <t>4401 WM+ BDG KBT Phú Thịnh Bình Dương</t>
  </si>
  <si>
    <t>00052019</t>
  </si>
  <si>
    <t>9105814534</t>
  </si>
  <si>
    <t>6654 WM+ BDG CC Skyview, 212 Trần Phú</t>
  </si>
  <si>
    <t>00052033</t>
  </si>
  <si>
    <t>9105814654</t>
  </si>
  <si>
    <t>5548 WM+ HCM Lô NTR-01.02, CC Newton</t>
  </si>
  <si>
    <t>00131417</t>
  </si>
  <si>
    <t>9105814722</t>
  </si>
  <si>
    <t>2ACA WM+ DNG 78 Huỳnh Văn Nghệ</t>
  </si>
  <si>
    <t>00066107</t>
  </si>
  <si>
    <t>9105814749</t>
  </si>
  <si>
    <t>6256 WM+ HCM 24-26 Tân Cảng</t>
  </si>
  <si>
    <t>00131427</t>
  </si>
  <si>
    <t>9105814990</t>
  </si>
  <si>
    <t>00004655</t>
  </si>
  <si>
    <t>9105814983</t>
  </si>
  <si>
    <t>3798 WM+ BDG 223 Cách Mạng Tháng 8</t>
  </si>
  <si>
    <t>00052057</t>
  </si>
  <si>
    <t>9105815054</t>
  </si>
  <si>
    <t>00066117</t>
  </si>
  <si>
    <t>9105815158</t>
  </si>
  <si>
    <t>4399 WM+ BDG CC Hiệp Thành III Khối B</t>
  </si>
  <si>
    <t>00052066</t>
  </si>
  <si>
    <t>9105815188</t>
  </si>
  <si>
    <t>00007412</t>
  </si>
  <si>
    <t>9105815162</t>
  </si>
  <si>
    <t>00007411</t>
  </si>
  <si>
    <t>9105815211</t>
  </si>
  <si>
    <t>2882 WM+ HCM 17-19-21 Ng Văn Trỗi</t>
  </si>
  <si>
    <t>00131492</t>
  </si>
  <si>
    <t>9105815247</t>
  </si>
  <si>
    <t>4181 WM+ BDG CC Hiệp Thành 3</t>
  </si>
  <si>
    <t>00052071</t>
  </si>
  <si>
    <t>9105815303</t>
  </si>
  <si>
    <t>00006848</t>
  </si>
  <si>
    <t>9105815304</t>
  </si>
  <si>
    <t>4323 WM+ HCM 563 Lê Văn Khương</t>
  </si>
  <si>
    <t>00131512</t>
  </si>
  <si>
    <t>9105815377</t>
  </si>
  <si>
    <t>00009228</t>
  </si>
  <si>
    <t>9105815366</t>
  </si>
  <si>
    <t>5756 WM+ BDG CC Phúc Đạt, Căn 124-125</t>
  </si>
  <si>
    <t>00052078</t>
  </si>
  <si>
    <t>9105815399</t>
  </si>
  <si>
    <t>4730 WM+ CTO 35 Nguyễn Chí Thanh</t>
  </si>
  <si>
    <t>00021365</t>
  </si>
  <si>
    <t>9105815381</t>
  </si>
  <si>
    <t>00002094</t>
  </si>
  <si>
    <t>9105815406</t>
  </si>
  <si>
    <t>00052081</t>
  </si>
  <si>
    <t>9105815455</t>
  </si>
  <si>
    <t>00131533</t>
  </si>
  <si>
    <t>9105815507</t>
  </si>
  <si>
    <t>2968 WM+ HCM Vinhomes Central Park C2</t>
  </si>
  <si>
    <t>00131539</t>
  </si>
  <si>
    <t>9105815527</t>
  </si>
  <si>
    <t>3984 WM+ HCM 148 Nguyễn Duy Cung</t>
  </si>
  <si>
    <t>00131546</t>
  </si>
  <si>
    <t>9105815571</t>
  </si>
  <si>
    <t>00007415</t>
  </si>
  <si>
    <t>9105815634</t>
  </si>
  <si>
    <t>00131568</t>
  </si>
  <si>
    <t>9105815737</t>
  </si>
  <si>
    <t>2AKJ WM+ BDG SH11 Happy One Central</t>
  </si>
  <si>
    <t>00052099</t>
  </si>
  <si>
    <t>9105815725</t>
  </si>
  <si>
    <t>00003927</t>
  </si>
  <si>
    <t>9105815797</t>
  </si>
  <si>
    <t>00131592</t>
  </si>
  <si>
    <t>9105815796</t>
  </si>
  <si>
    <t>2ATI WM+ QNM 204 ĐT609, Thôn Nhị Dinh 3</t>
  </si>
  <si>
    <t>00012278</t>
  </si>
  <si>
    <t>9105815972</t>
  </si>
  <si>
    <t>00052110</t>
  </si>
  <si>
    <t>9105816035</t>
  </si>
  <si>
    <t>00052114</t>
  </si>
  <si>
    <t>9105816310</t>
  </si>
  <si>
    <t>6300 WM+ QNM 56 Nguyễn Tất Thành, Hội An</t>
  </si>
  <si>
    <t>00012291</t>
  </si>
  <si>
    <t>9105816341</t>
  </si>
  <si>
    <t>6468 WM+ HCM 330 Nguyễn Thượng Hiền</t>
  </si>
  <si>
    <t>00131649</t>
  </si>
  <si>
    <t>9105816332</t>
  </si>
  <si>
    <t>3254 WM+ HCM 54B Nguyễn Thị Huỳnh</t>
  </si>
  <si>
    <t>00131648</t>
  </si>
  <si>
    <t>9105816365</t>
  </si>
  <si>
    <t>3469 WM+ HCM 109 Đường 39</t>
  </si>
  <si>
    <t>00131652</t>
  </si>
  <si>
    <t>9105816435</t>
  </si>
  <si>
    <t>00131659</t>
  </si>
  <si>
    <t>9105816763</t>
  </si>
  <si>
    <t>00012299</t>
  </si>
  <si>
    <t>9105816829</t>
  </si>
  <si>
    <t>00021390</t>
  </si>
  <si>
    <t>9105816900</t>
  </si>
  <si>
    <t>00008268</t>
  </si>
  <si>
    <t>9105817001</t>
  </si>
  <si>
    <t>00012300</t>
  </si>
  <si>
    <t>9105817071</t>
  </si>
  <si>
    <t>4084 WM+ BDG 147/4 Cách Mạng Tháng Tám</t>
  </si>
  <si>
    <t>00052153</t>
  </si>
  <si>
    <t>9105817075</t>
  </si>
  <si>
    <t>00066189</t>
  </si>
  <si>
    <t>9105817117</t>
  </si>
  <si>
    <t>00021399</t>
  </si>
  <si>
    <t>9105817124</t>
  </si>
  <si>
    <t>00007832</t>
  </si>
  <si>
    <t>9105817182</t>
  </si>
  <si>
    <t>00007833</t>
  </si>
  <si>
    <t>9105817283</t>
  </si>
  <si>
    <t>00007430</t>
  </si>
  <si>
    <t>9105817319</t>
  </si>
  <si>
    <t>2ALM WM+ HCM 420A Nguyễn Văn Công</t>
  </si>
  <si>
    <t>00131746</t>
  </si>
  <si>
    <t>9105817339</t>
  </si>
  <si>
    <t>00007836</t>
  </si>
  <si>
    <t>9105817370</t>
  </si>
  <si>
    <t>00131751</t>
  </si>
  <si>
    <t>9105817439</t>
  </si>
  <si>
    <t>6615 WM+ HCM B13/29B Ấp 2C X. Vĩnh Lộc B</t>
  </si>
  <si>
    <t>00131758</t>
  </si>
  <si>
    <t>9105817467</t>
  </si>
  <si>
    <t>2483 WM+ DNG 408 Hoàng Diệu</t>
  </si>
  <si>
    <t>00066215</t>
  </si>
  <si>
    <t>9105817470</t>
  </si>
  <si>
    <t>00066216</t>
  </si>
  <si>
    <t>9105817498</t>
  </si>
  <si>
    <t>00005409</t>
  </si>
  <si>
    <t>9105817582</t>
  </si>
  <si>
    <t>00007838</t>
  </si>
  <si>
    <t>9105817602</t>
  </si>
  <si>
    <t>00006872</t>
  </si>
  <si>
    <t>9105817589</t>
  </si>
  <si>
    <t>00021413</t>
  </si>
  <si>
    <t>9105817654</t>
  </si>
  <si>
    <t>00066232</t>
  </si>
  <si>
    <t>9105817593</t>
  </si>
  <si>
    <t>00012730</t>
  </si>
  <si>
    <t>9105817839</t>
  </si>
  <si>
    <t>6920 WM+ HCM 28A Tây Lân</t>
  </si>
  <si>
    <t>00131813</t>
  </si>
  <si>
    <t>9105818226</t>
  </si>
  <si>
    <t>2ABU WM+ TTH Lô E3-17&amp;18, KĐT Phú Mỹ An</t>
  </si>
  <si>
    <t>00007151</t>
  </si>
  <si>
    <t>9105818534</t>
  </si>
  <si>
    <t>00021440</t>
  </si>
  <si>
    <t>9105818682</t>
  </si>
  <si>
    <t>00066329</t>
  </si>
  <si>
    <t>9105818636</t>
  </si>
  <si>
    <t>6356 WM+ DLK 110 Y Ngông</t>
  </si>
  <si>
    <t>00003898</t>
  </si>
  <si>
    <t>9105818827</t>
  </si>
  <si>
    <t>00066343</t>
  </si>
  <si>
    <t>9105818828</t>
  </si>
  <si>
    <t>00066344</t>
  </si>
  <si>
    <t>9105818875</t>
  </si>
  <si>
    <t>3490 WM+ CTO 1B Đinh Tiên Hoàng</t>
  </si>
  <si>
    <t>00021449</t>
  </si>
  <si>
    <t>9105386156</t>
  </si>
  <si>
    <t>1540 WM VCP NTN Ninh Thuận</t>
  </si>
  <si>
    <t>00003725</t>
  </si>
  <si>
    <t>0104918404-016</t>
  </si>
  <si>
    <t>0104918404-067</t>
  </si>
  <si>
    <t>0104918404-062</t>
  </si>
  <si>
    <t>WIN-062</t>
  </si>
  <si>
    <t>0104918404-047</t>
  </si>
  <si>
    <t>0104918404-009</t>
  </si>
  <si>
    <t>0104918404-028</t>
  </si>
  <si>
    <t>WIN-028</t>
  </si>
  <si>
    <t>0104918404</t>
  </si>
  <si>
    <t>0104918404-013</t>
  </si>
  <si>
    <t>0104918404-041</t>
  </si>
  <si>
    <t>WIN-041</t>
  </si>
  <si>
    <t>0104918404-061</t>
  </si>
  <si>
    <t>WIN-061</t>
  </si>
  <si>
    <t>0104918404-022</t>
  </si>
  <si>
    <t>0104918404-042</t>
  </si>
  <si>
    <t>0104918404-019</t>
  </si>
  <si>
    <t>WIN-019</t>
  </si>
  <si>
    <t>0104918404-027</t>
  </si>
  <si>
    <t>0104918404-021</t>
  </si>
  <si>
    <t>WIN-021</t>
  </si>
  <si>
    <t>0104918404-057</t>
  </si>
  <si>
    <t>WIN-057</t>
  </si>
  <si>
    <t>0104918404-010</t>
  </si>
  <si>
    <t>0104918404-033</t>
  </si>
  <si>
    <t>WIN-033</t>
  </si>
  <si>
    <t>0104918404-071</t>
  </si>
  <si>
    <t>0104918404-023</t>
  </si>
  <si>
    <t>WIN-023</t>
  </si>
  <si>
    <t>0104918404-060</t>
  </si>
  <si>
    <t>WIN-060</t>
  </si>
  <si>
    <t>0104918404-039</t>
  </si>
  <si>
    <t>0104918404-066</t>
  </si>
  <si>
    <t>WIN-066</t>
  </si>
  <si>
    <t>0104918404-008</t>
  </si>
  <si>
    <t>WIN-008</t>
  </si>
  <si>
    <t>0104918404-063</t>
  </si>
  <si>
    <t>WIN-063</t>
  </si>
  <si>
    <t>0104918404-024</t>
  </si>
  <si>
    <t>0104918404-014</t>
  </si>
  <si>
    <t>WIN-014</t>
  </si>
  <si>
    <t>0104918404-046</t>
  </si>
  <si>
    <t>WIN-046</t>
  </si>
  <si>
    <t>0104918404-018</t>
  </si>
  <si>
    <t>WIN-018</t>
  </si>
  <si>
    <t>0104918404-017</t>
  </si>
  <si>
    <t>WIN-017</t>
  </si>
  <si>
    <t>0104918404-053</t>
  </si>
  <si>
    <t>WIN-053</t>
  </si>
  <si>
    <t>NKHT2508/00178</t>
  </si>
  <si>
    <t>NKHT2508/00179</t>
  </si>
  <si>
    <t>NKHT2508/00180</t>
  </si>
  <si>
    <t>NKHT2508/00181</t>
  </si>
  <si>
    <t>NKHT2508/00182</t>
  </si>
  <si>
    <t>NKHT2508/00183</t>
  </si>
  <si>
    <t>NKHT2508/00184</t>
  </si>
  <si>
    <t>NKHT2508/00185</t>
  </si>
  <si>
    <t>NKHT2508/00186</t>
  </si>
  <si>
    <t>NKHT2508/00187</t>
  </si>
  <si>
    <t>NKHT2508/00188</t>
  </si>
  <si>
    <t>NKHT2508/00189</t>
  </si>
  <si>
    <t>NKHT2508/00190</t>
  </si>
  <si>
    <t>NKHT2508/00191</t>
  </si>
  <si>
    <t>NKHT2508/00192</t>
  </si>
  <si>
    <t>NKHT2508/00193</t>
  </si>
  <si>
    <t>NKHT2508/00194</t>
  </si>
  <si>
    <t>NKHT2508/00195</t>
  </si>
  <si>
    <t>NKHT2508/00196</t>
  </si>
  <si>
    <t>NKHT2508/00197</t>
  </si>
  <si>
    <t>NKHT2508/00198</t>
  </si>
  <si>
    <t>NKHT2508/00199</t>
  </si>
  <si>
    <t>NKHT2508/00200</t>
  </si>
  <si>
    <t>NKHT2508/00201</t>
  </si>
  <si>
    <t>NKHT2508/00202</t>
  </si>
  <si>
    <t>NKHT2508/00203</t>
  </si>
  <si>
    <t>NKHT2508/00204</t>
  </si>
  <si>
    <t>NKHT2508/00205</t>
  </si>
  <si>
    <t>NKHT2508/00206</t>
  </si>
  <si>
    <t>NKHT2508/00207</t>
  </si>
  <si>
    <t>NKHT2508/00208</t>
  </si>
  <si>
    <t>NKHT2508/00209</t>
  </si>
  <si>
    <t>NKHT2508/00210</t>
  </si>
  <si>
    <t>NKHT2508/00211</t>
  </si>
  <si>
    <t>NKHT2508/00212</t>
  </si>
  <si>
    <t>NKHT2508/00213</t>
  </si>
  <si>
    <t>NKHT2508/00214</t>
  </si>
  <si>
    <t>NKHT2508/00215</t>
  </si>
  <si>
    <t>NKHT2508/00216</t>
  </si>
  <si>
    <t>NKHT2508/00217</t>
  </si>
  <si>
    <t>NKHT2508/00218</t>
  </si>
  <si>
    <t>NKHT2508/00219</t>
  </si>
  <si>
    <t>NKHT2508/00220</t>
  </si>
  <si>
    <t>NKHT2508/00221</t>
  </si>
  <si>
    <t>NKHT2508/00222</t>
  </si>
  <si>
    <t>NKHT2508/00223</t>
  </si>
  <si>
    <t>NKHT2508/00224</t>
  </si>
  <si>
    <t>NKHT2508/00225</t>
  </si>
  <si>
    <t>NKHT2508/00226</t>
  </si>
  <si>
    <t>NKHT2508/00227</t>
  </si>
  <si>
    <t>NKHT2508/00228</t>
  </si>
  <si>
    <t>NKHT2508/00229</t>
  </si>
  <si>
    <t>NKHT2508/00230</t>
  </si>
  <si>
    <t>NKHT2508/00231</t>
  </si>
  <si>
    <t>NKHT2508/00232</t>
  </si>
  <si>
    <t>NKHT2508/00233</t>
  </si>
  <si>
    <t>NKHT2508/00234</t>
  </si>
  <si>
    <t>NKHT2508/00235</t>
  </si>
  <si>
    <t>NKHT2508/00236</t>
  </si>
  <si>
    <t>NKHT2508/00237</t>
  </si>
  <si>
    <t>NKHT2508/00238</t>
  </si>
  <si>
    <t>NKHT2508/00239</t>
  </si>
  <si>
    <t>NKHT2508/00240</t>
  </si>
  <si>
    <t>NKHT2508/00241</t>
  </si>
  <si>
    <t>NKHT2508/00242</t>
  </si>
  <si>
    <t>NKHT2508/00243</t>
  </si>
  <si>
    <t>NKHT2508/00244</t>
  </si>
  <si>
    <t>NKHT2508/00245</t>
  </si>
  <si>
    <t>NKHT2508/00246</t>
  </si>
  <si>
    <t>NKHT2508/00247</t>
  </si>
  <si>
    <t>NKHT2508/00248</t>
  </si>
  <si>
    <t>NKHT2508/00249</t>
  </si>
  <si>
    <t>NKHT2508/00250</t>
  </si>
  <si>
    <t>NKHT2508/00251</t>
  </si>
  <si>
    <t>NKHT2508/00252</t>
  </si>
  <si>
    <t>NKHT2508/00253</t>
  </si>
  <si>
    <t>NKHT2508/00254</t>
  </si>
  <si>
    <t>NKHT2508/00255</t>
  </si>
  <si>
    <t>NKHT2508/00256</t>
  </si>
  <si>
    <t>NKHT2508/00257</t>
  </si>
  <si>
    <t>NKHT2508/00258</t>
  </si>
  <si>
    <t>NKHT2508/00259</t>
  </si>
  <si>
    <t>NKHT2508/00260</t>
  </si>
  <si>
    <t>NKHT2508/00261</t>
  </si>
  <si>
    <t>NKHT2508/00262</t>
  </si>
  <si>
    <t>NKHT2508/00263</t>
  </si>
  <si>
    <t>NKHT2508/00264</t>
  </si>
  <si>
    <t>NKHT2508/00265</t>
  </si>
  <si>
    <t>NKHT2508/00266</t>
  </si>
  <si>
    <t>NKHT2508/00267</t>
  </si>
  <si>
    <t>NKHT2508/00268</t>
  </si>
  <si>
    <t>NKHT2508/00269</t>
  </si>
  <si>
    <t>NKHT2508/00270</t>
  </si>
  <si>
    <t>NKHT2508/00271</t>
  </si>
  <si>
    <t>NKHT2508/00272</t>
  </si>
  <si>
    <t>NKHT2508/00273</t>
  </si>
  <si>
    <t>NKHT2508/00274</t>
  </si>
  <si>
    <t>NKHT2508/00275</t>
  </si>
  <si>
    <t>NKHT2508/00276</t>
  </si>
  <si>
    <t>NKHT2508/00277</t>
  </si>
  <si>
    <t>NKHT2508/00278</t>
  </si>
  <si>
    <t>NKHT2508/00279</t>
  </si>
  <si>
    <t>NKHT2508/00280</t>
  </si>
  <si>
    <t>NKHT2508/00281</t>
  </si>
  <si>
    <t>NKHT2508/00282</t>
  </si>
  <si>
    <t>NKHT2508/00283</t>
  </si>
  <si>
    <t>NKHT2508/00284</t>
  </si>
  <si>
    <t>NKHT2508/00285</t>
  </si>
  <si>
    <t>NKHT2508/00286</t>
  </si>
  <si>
    <t>NKHT2508/00287</t>
  </si>
  <si>
    <t>NKHT2508/00288</t>
  </si>
  <si>
    <t>NKHT2508/00289</t>
  </si>
  <si>
    <t>NKHT2508/00290</t>
  </si>
  <si>
    <t>NKHT2508/00291</t>
  </si>
  <si>
    <t>NKHT2508/00292</t>
  </si>
  <si>
    <t>NKHT2508/00293</t>
  </si>
  <si>
    <t>NKHT2508/00294</t>
  </si>
  <si>
    <t>NKHT2508/00295</t>
  </si>
  <si>
    <t>NKHT2508/00296</t>
  </si>
  <si>
    <t>NKHT2508/00297</t>
  </si>
  <si>
    <t>NKHT2508/00298</t>
  </si>
  <si>
    <t>NKHT2508/00299</t>
  </si>
  <si>
    <t>NKHT2508/00300</t>
  </si>
  <si>
    <t>NKHT2508/00301</t>
  </si>
  <si>
    <t>NKHT2508/00302</t>
  </si>
  <si>
    <t>NKHT2508/00303</t>
  </si>
  <si>
    <t>NKHT2508/00304</t>
  </si>
  <si>
    <t>NKHT2508/00305</t>
  </si>
  <si>
    <t>NKHT2508/00306</t>
  </si>
  <si>
    <t>NKHT2508/00307</t>
  </si>
  <si>
    <t>NKHT2508/00308</t>
  </si>
  <si>
    <t>NKHT2508/00309</t>
  </si>
  <si>
    <t>NKHT2508/00310</t>
  </si>
  <si>
    <t>NKHT2508/00311</t>
  </si>
  <si>
    <t>NKHT2508/00312</t>
  </si>
  <si>
    <t>NKHT2508/00313</t>
  </si>
  <si>
    <t>NKHT2508/00314</t>
  </si>
  <si>
    <t>NKHT2508/00315</t>
  </si>
  <si>
    <t>NKHT2508/00316</t>
  </si>
  <si>
    <t>NKHT2508/00317</t>
  </si>
  <si>
    <t>NKHT2508/00318</t>
  </si>
  <si>
    <t>NKHT2508/00319</t>
  </si>
  <si>
    <t>NKHT2508/00320</t>
  </si>
  <si>
    <t>NKHT2508/00321</t>
  </si>
  <si>
    <t>NKHT2508/00322</t>
  </si>
  <si>
    <t>NKHT2508/00323</t>
  </si>
  <si>
    <t>NKHT2508/00324</t>
  </si>
  <si>
    <t>NKHT2508/00325</t>
  </si>
  <si>
    <t>NKHT2508/00326</t>
  </si>
  <si>
    <t>NKHT2508/00327</t>
  </si>
  <si>
    <t>NKHT2508/00328</t>
  </si>
  <si>
    <t>NKHT2508/00329</t>
  </si>
  <si>
    <t>NKHT2508/00330</t>
  </si>
  <si>
    <t>NKHT2508/00331</t>
  </si>
  <si>
    <t>NKHT2508/00332</t>
  </si>
  <si>
    <t>NKHT2508/00333</t>
  </si>
  <si>
    <t>NKHT2508/00334</t>
  </si>
  <si>
    <t>NKHT2508/00335</t>
  </si>
  <si>
    <t>NKHT2508/00336</t>
  </si>
  <si>
    <t>NKHT2508/00337</t>
  </si>
  <si>
    <t>NKHT2508/00338</t>
  </si>
  <si>
    <t>NKHT2508/00339</t>
  </si>
  <si>
    <t>NKHT2508/00340</t>
  </si>
  <si>
    <t>NKHT2508/00341</t>
  </si>
  <si>
    <t>NKHT2508/00342</t>
  </si>
  <si>
    <t>NKHT2508/00343</t>
  </si>
  <si>
    <t>NKHT2508/00344</t>
  </si>
  <si>
    <t>NKHT2508/00345</t>
  </si>
  <si>
    <t>NKHT2508/00346</t>
  </si>
  <si>
    <t>NKHT2508/00347</t>
  </si>
  <si>
    <t>NKHT2508/00348</t>
  </si>
  <si>
    <t>NKHT2508/00349</t>
  </si>
  <si>
    <t>NKHT2508/00350</t>
  </si>
  <si>
    <t>NKHT2508/00351</t>
  </si>
  <si>
    <t>NKHT2508/00352</t>
  </si>
  <si>
    <t>NKHT2508/00353</t>
  </si>
  <si>
    <t>NKHT2508/00354</t>
  </si>
  <si>
    <t>NKHT2508/00355</t>
  </si>
  <si>
    <t>NKHT2508/00356</t>
  </si>
  <si>
    <t>NKHT2508/00357</t>
  </si>
  <si>
    <t>NKHT2508/00358</t>
  </si>
  <si>
    <t>NKHT2508/00359</t>
  </si>
  <si>
    <t>NKHT2508/00360</t>
  </si>
  <si>
    <t>NKHT2508/00361</t>
  </si>
  <si>
    <t>NKHT2508/00362</t>
  </si>
  <si>
    <t>NKHT2508/00363</t>
  </si>
  <si>
    <t>NKHT2508/00364</t>
  </si>
  <si>
    <t>NKHT2508/00365</t>
  </si>
  <si>
    <t>NKHT2508/00366</t>
  </si>
  <si>
    <t>NKHT2508/00367</t>
  </si>
  <si>
    <t>NKHT2508/00368</t>
  </si>
  <si>
    <t>NKHT2508/00369</t>
  </si>
  <si>
    <t>NKHT2508/00370</t>
  </si>
  <si>
    <t>NKHT2508/00371</t>
  </si>
  <si>
    <t>NKHT2508/00372</t>
  </si>
  <si>
    <t>NKHT2508/00373</t>
  </si>
  <si>
    <t>NKHT2508/00374</t>
  </si>
  <si>
    <t>NKHT2508/00375</t>
  </si>
  <si>
    <t>NKHT2508/00376</t>
  </si>
  <si>
    <t>NKHT2508/00377</t>
  </si>
  <si>
    <t>NKHT2508/00378</t>
  </si>
  <si>
    <t>NKHT2508/00379</t>
  </si>
  <si>
    <t>NKHT2508/00380</t>
  </si>
  <si>
    <t>NKHT2508/00381</t>
  </si>
  <si>
    <t>NKHT2508/00382</t>
  </si>
  <si>
    <t>NKHT2508/00383</t>
  </si>
  <si>
    <t>NKHT2508/00384</t>
  </si>
  <si>
    <t>NKHT2508/00385</t>
  </si>
  <si>
    <t>NKHT2508/00386</t>
  </si>
  <si>
    <t>NKHT2508/00387</t>
  </si>
  <si>
    <t>NKHT2508/00388</t>
  </si>
  <si>
    <t>NKHT2508/00389</t>
  </si>
  <si>
    <t>NKHT2508/00390</t>
  </si>
  <si>
    <t>NKHT2508/00391</t>
  </si>
  <si>
    <t>NKHT2508/00392</t>
  </si>
  <si>
    <t>NKHT2508/00393</t>
  </si>
  <si>
    <t>NKHT2508/00394</t>
  </si>
  <si>
    <t>NKHT2508/00395</t>
  </si>
  <si>
    <t>NKHT2508/00396</t>
  </si>
  <si>
    <t>NKHT2508/00397</t>
  </si>
  <si>
    <t>NKHT2508/00398</t>
  </si>
  <si>
    <t>NKHT2508/00399</t>
  </si>
  <si>
    <t>NKHT2508/00400</t>
  </si>
  <si>
    <t>NKHT2508/00401</t>
  </si>
  <si>
    <t>NKHT2508/00402</t>
  </si>
  <si>
    <t>NKHT2508/00403</t>
  </si>
  <si>
    <t>NKHT2508/00404</t>
  </si>
  <si>
    <t>NKHT2508/00405</t>
  </si>
  <si>
    <t>NKHT2508/00406</t>
  </si>
  <si>
    <t>NKHT2508/00407</t>
  </si>
  <si>
    <t>NKHT2508/00408</t>
  </si>
  <si>
    <t>NKHT2508/00409</t>
  </si>
  <si>
    <t>NKHT2508/00410</t>
  </si>
  <si>
    <t>NKHT2508/00411</t>
  </si>
  <si>
    <t>NKHT2508/00412</t>
  </si>
  <si>
    <t>NKHT2508/00413</t>
  </si>
  <si>
    <t>NKHT2508/00414</t>
  </si>
  <si>
    <t>NKHT2508/00415</t>
  </si>
  <si>
    <t>NKHT2508/00416</t>
  </si>
  <si>
    <t>NKHT2508/00417</t>
  </si>
  <si>
    <t>NKHT2508/00418</t>
  </si>
  <si>
    <t>NKHT2508/00419</t>
  </si>
  <si>
    <t>NKHT2508/00420</t>
  </si>
  <si>
    <t>NKHT2508/00421</t>
  </si>
  <si>
    <t>NKHT2508/00422</t>
  </si>
  <si>
    <t>NKHT2508/00423</t>
  </si>
  <si>
    <t>NKHT2508/00424</t>
  </si>
  <si>
    <t>NKHT2508/00425</t>
  </si>
  <si>
    <t>NKHT2508/00426</t>
  </si>
  <si>
    <t>NKHT2508/00427</t>
  </si>
  <si>
    <t>NKHT2508/00428</t>
  </si>
  <si>
    <t>NKHT2508/00429</t>
  </si>
  <si>
    <t>NKHT2508/00430</t>
  </si>
  <si>
    <t>NKHT2508/00431</t>
  </si>
  <si>
    <t>NKHT2508/00432</t>
  </si>
  <si>
    <t>NKHT2508/00433</t>
  </si>
  <si>
    <t>NKHT2508/00434</t>
  </si>
  <si>
    <t>NKHT2508/00435</t>
  </si>
  <si>
    <t>NKHT2508/00436</t>
  </si>
  <si>
    <t>NKHT2508/00437</t>
  </si>
  <si>
    <t>NKHT2508/00438</t>
  </si>
  <si>
    <t>NKHT2508/00439</t>
  </si>
  <si>
    <t>NKHT2508/00440</t>
  </si>
  <si>
    <t>NKHT2508/00441</t>
  </si>
  <si>
    <t>NKHT2508/00442</t>
  </si>
  <si>
    <t>NKHT2508/00443</t>
  </si>
  <si>
    <t>NKHT2508/00444</t>
  </si>
  <si>
    <t>NKHT2508/00445</t>
  </si>
  <si>
    <t>NKHT2508/00446</t>
  </si>
  <si>
    <t>NKHT2508/00447</t>
  </si>
  <si>
    <t>NKHT2508/00448</t>
  </si>
  <si>
    <t>NKHT2508/00449</t>
  </si>
  <si>
    <t>NKHT2508/00450</t>
  </si>
  <si>
    <t>NKHT2508/00451</t>
  </si>
  <si>
    <t>NKHT2508/00452</t>
  </si>
  <si>
    <t>NKHT2508/00453</t>
  </si>
  <si>
    <t>NKHT2508/00454</t>
  </si>
  <si>
    <t>NKHT2508/00455</t>
  </si>
  <si>
    <t>NKHT2508/00456</t>
  </si>
  <si>
    <t>NKHT2508/00457</t>
  </si>
  <si>
    <t>NKHT2508/00458</t>
  </si>
  <si>
    <t>NKHT2508/00459</t>
  </si>
  <si>
    <t>NKHT2508/00460</t>
  </si>
  <si>
    <t>NKHT2508/00461</t>
  </si>
  <si>
    <t>NKHT2508/00462</t>
  </si>
  <si>
    <t>NKHT2508/00463</t>
  </si>
  <si>
    <t>NKHT2508/00464</t>
  </si>
  <si>
    <t>NKHT2508/00465</t>
  </si>
  <si>
    <t>NKHT2508/00466</t>
  </si>
  <si>
    <t>NKHT2508/00467</t>
  </si>
  <si>
    <t>NKHT2508/00468</t>
  </si>
  <si>
    <t>NKHT2508/00469</t>
  </si>
  <si>
    <t>NKHT2508/00470</t>
  </si>
  <si>
    <t>NKHT2508/00471</t>
  </si>
  <si>
    <t>NKHT2508/00472</t>
  </si>
  <si>
    <t>NKHT2508/00473</t>
  </si>
  <si>
    <t>NKHT2508/00474</t>
  </si>
  <si>
    <t>NKHT2508/00475</t>
  </si>
  <si>
    <t>NKHT2508/00476</t>
  </si>
  <si>
    <t>NKHT2508/00477</t>
  </si>
  <si>
    <t>NKHT2508/00478</t>
  </si>
  <si>
    <t>NKHT2508/00479</t>
  </si>
  <si>
    <t>NKHT2508/00480</t>
  </si>
  <si>
    <t>NKHT2508/00481</t>
  </si>
  <si>
    <t>NKHT2508/00482</t>
  </si>
  <si>
    <t>NKHT2508/00483</t>
  </si>
  <si>
    <t>NKHT2508/00484</t>
  </si>
  <si>
    <t>NKHT2508/00485</t>
  </si>
  <si>
    <t>NKHT2508/00486</t>
  </si>
  <si>
    <t>NKHT2508/00487</t>
  </si>
  <si>
    <t>NKHT2508/00488</t>
  </si>
  <si>
    <t>NKHT2508/00489</t>
  </si>
  <si>
    <t>NKHT2508/00490</t>
  </si>
  <si>
    <t>NKHT2508/00491</t>
  </si>
  <si>
    <t>NKHT2508/00492</t>
  </si>
  <si>
    <t>NKHT2508/00493</t>
  </si>
  <si>
    <t>NKHT2508/00494</t>
  </si>
  <si>
    <t>NKHT2508/00495</t>
  </si>
  <si>
    <t>NKHT2508/00496</t>
  </si>
  <si>
    <t>NKHT2508/00497</t>
  </si>
  <si>
    <t>NKHT2508/00498</t>
  </si>
  <si>
    <t>NKHT2508/00499</t>
  </si>
  <si>
    <t>NKHT2508/00500</t>
  </si>
  <si>
    <t>NKHT2508/00501</t>
  </si>
  <si>
    <t>NKHT2508/00502</t>
  </si>
  <si>
    <t>NKHT2508/00503</t>
  </si>
  <si>
    <t>NKHT2508/00504</t>
  </si>
  <si>
    <t>NKHT2508/00505</t>
  </si>
  <si>
    <t>NKHT2508/00506</t>
  </si>
  <si>
    <t>NKHT2508/00507</t>
  </si>
  <si>
    <t>NKHT2508/00508</t>
  </si>
  <si>
    <t>NKHT2508/00509</t>
  </si>
  <si>
    <t>NKHT2508/00510</t>
  </si>
  <si>
    <t>NKHT2508/00511</t>
  </si>
  <si>
    <t>NKHT2508/00512</t>
  </si>
  <si>
    <t>NKHT2508/00513</t>
  </si>
  <si>
    <t>NKHT2508/00514</t>
  </si>
  <si>
    <t>NKHT2508/00515</t>
  </si>
  <si>
    <t>NKHT2508/00516</t>
  </si>
  <si>
    <t>NKHT2508/00517</t>
  </si>
  <si>
    <t>NKHT2508/00518</t>
  </si>
  <si>
    <t>NKHT2508/00519</t>
  </si>
  <si>
    <t>NKHT2508/00520</t>
  </si>
  <si>
    <t>NKHT2508/00521</t>
  </si>
  <si>
    <t>NKHT2508/00522</t>
  </si>
  <si>
    <t>NKHT2508/00523</t>
  </si>
  <si>
    <t>NKHT2508/00524</t>
  </si>
  <si>
    <t>NKHT2508/00525</t>
  </si>
  <si>
    <t>NKHT2508/00526</t>
  </si>
  <si>
    <t>NKHT2508/00527</t>
  </si>
  <si>
    <t>NKHT2508/00528</t>
  </si>
  <si>
    <t>NKHT2508/00529</t>
  </si>
  <si>
    <t>NKHT2508/00530</t>
  </si>
  <si>
    <t>NKHT2508/00531</t>
  </si>
  <si>
    <t>NKHT2508/00532</t>
  </si>
  <si>
    <t>NKHT2508/00533</t>
  </si>
  <si>
    <t>NKHT2508/00534</t>
  </si>
  <si>
    <t>NKHT2508/00535</t>
  </si>
  <si>
    <t>NKHT2508/00536</t>
  </si>
  <si>
    <t>NKHT2508/00537</t>
  </si>
  <si>
    <t>NKHT2508/00538</t>
  </si>
  <si>
    <t>NKHT2508/00539</t>
  </si>
  <si>
    <t>NKHT2508/00540</t>
  </si>
  <si>
    <t>NKHT2508/00541</t>
  </si>
  <si>
    <t>NKHT2508/00542</t>
  </si>
  <si>
    <t>NKHT2508/00543</t>
  </si>
  <si>
    <t>NKHT2508/00544</t>
  </si>
  <si>
    <t>NKHT2508/00545</t>
  </si>
  <si>
    <t>NKHT2508/00546</t>
  </si>
  <si>
    <t>NKHT2508/00547</t>
  </si>
  <si>
    <t>NKHT2508/00548</t>
  </si>
  <si>
    <t>NKHT2508/00549</t>
  </si>
  <si>
    <t>NKHT2508/00550</t>
  </si>
  <si>
    <t>NKHT2508/00551</t>
  </si>
  <si>
    <t>NKHT2508/00552</t>
  </si>
  <si>
    <t>NKHT2508/00553</t>
  </si>
  <si>
    <t>NKHT2508/00554</t>
  </si>
  <si>
    <t>NKHT2508/00555</t>
  </si>
  <si>
    <t>NKHT2508/00556</t>
  </si>
  <si>
    <t>NKHT2508/00557</t>
  </si>
  <si>
    <t>NKHT2508/00558</t>
  </si>
  <si>
    <t>NKHT2508/00559</t>
  </si>
  <si>
    <t>NKHT2508/00560</t>
  </si>
  <si>
    <t>NKHT2508/00561</t>
  </si>
  <si>
    <t>NKHT2508/00562</t>
  </si>
  <si>
    <t>NKHT2508/00563</t>
  </si>
  <si>
    <t>NKHT2508/00564</t>
  </si>
  <si>
    <t>NKHT2508/00565</t>
  </si>
  <si>
    <t>NKHT2508/00566</t>
  </si>
  <si>
    <t>NKHT2508/00567</t>
  </si>
  <si>
    <t>NKHT2508/00568</t>
  </si>
  <si>
    <t>NKHT2508/00569</t>
  </si>
  <si>
    <t>NKHT2508/00570</t>
  </si>
  <si>
    <t>NKHT2508/00571</t>
  </si>
  <si>
    <t>NKHT2508/00572</t>
  </si>
  <si>
    <t>NKHT2508/00573</t>
  </si>
  <si>
    <t>NKHT2508/00574</t>
  </si>
  <si>
    <t>NKHT2508/00575</t>
  </si>
  <si>
    <t>NKHT2508/00576</t>
  </si>
  <si>
    <t>NKHT2508/00577</t>
  </si>
  <si>
    <t>NKHT2508/00578</t>
  </si>
  <si>
    <t>NKHT2508/00579</t>
  </si>
  <si>
    <t>NKHT2508/00580</t>
  </si>
  <si>
    <t>NKHT2508/00581</t>
  </si>
  <si>
    <t>NKHT2508/00582</t>
  </si>
  <si>
    <t>NKHT2508/00583</t>
  </si>
  <si>
    <t>NKHT2508/00584</t>
  </si>
  <si>
    <t>NKHT2508/00585</t>
  </si>
  <si>
    <t>NKHT2508/00586</t>
  </si>
  <si>
    <t>NKHT2508/00587</t>
  </si>
  <si>
    <t>NKHT2508/00588</t>
  </si>
  <si>
    <t>NKHT2508/00589</t>
  </si>
  <si>
    <t>NKHT2508/00590</t>
  </si>
  <si>
    <t>NKHT2508/00591</t>
  </si>
  <si>
    <t>NKHT2508/00592</t>
  </si>
  <si>
    <t>NKHT2508/00593</t>
  </si>
  <si>
    <t>NKHT2508/00594</t>
  </si>
  <si>
    <t>NKHT2508/00595</t>
  </si>
  <si>
    <t>NKHT2508/00596</t>
  </si>
  <si>
    <t>NKHT2508/00597</t>
  </si>
  <si>
    <t>NKHT2508/00598</t>
  </si>
  <si>
    <t>NKHT2508/00599</t>
  </si>
  <si>
    <t>NKHT2508/00600</t>
  </si>
  <si>
    <t>NKHT2508/00601</t>
  </si>
  <si>
    <t>NKHT2508/00602</t>
  </si>
  <si>
    <t>NKHT2508/00603</t>
  </si>
  <si>
    <t>NKHT2508/00604</t>
  </si>
  <si>
    <t>NKHT2508/00605</t>
  </si>
  <si>
    <t>NKHT2508/00606</t>
  </si>
  <si>
    <t>NKHT2508/00607</t>
  </si>
  <si>
    <t>NKHT2508/00608</t>
  </si>
  <si>
    <t>NKHT2508/00609</t>
  </si>
  <si>
    <t>NKHT2508/00610</t>
  </si>
  <si>
    <t>NKHT2508/00611</t>
  </si>
  <si>
    <t>NKHT2508/00612</t>
  </si>
  <si>
    <t>NKHT2508/00613</t>
  </si>
  <si>
    <t>NKHT2508/00614</t>
  </si>
  <si>
    <t>NKHT2508/00615</t>
  </si>
  <si>
    <t>NKHT2508/00616</t>
  </si>
  <si>
    <t>NKHT2508/00617</t>
  </si>
  <si>
    <t>NKHT2508/00618</t>
  </si>
  <si>
    <t>NKHT2508/00619</t>
  </si>
  <si>
    <t>NKHT2508/00620</t>
  </si>
  <si>
    <t>NKHT2508/00621</t>
  </si>
  <si>
    <t>NKHT2508/00622</t>
  </si>
  <si>
    <t>NKHT2508/00623</t>
  </si>
  <si>
    <t>NKHT2508/00624</t>
  </si>
  <si>
    <t>NKHT2508/00625</t>
  </si>
  <si>
    <t>NKHT2508/00626</t>
  </si>
  <si>
    <t>NKHT2508/00627</t>
  </si>
  <si>
    <t>NKHT2508/00628</t>
  </si>
  <si>
    <t>NKHT2508/00629</t>
  </si>
  <si>
    <t>NKHT2508/00630</t>
  </si>
  <si>
    <t>NKHT2508/00631</t>
  </si>
  <si>
    <t>NKHT2508/00632</t>
  </si>
  <si>
    <t>NKHT2508/00633</t>
  </si>
  <si>
    <t>NKHT2508/00634</t>
  </si>
  <si>
    <t>NKHT2508/00635</t>
  </si>
  <si>
    <t>NKHT2508/00636</t>
  </si>
  <si>
    <t>NKHT2508/00637</t>
  </si>
  <si>
    <t>NKHT2508/00638</t>
  </si>
  <si>
    <t>NKHT2508/00639</t>
  </si>
  <si>
    <t>NKHT2508/00640</t>
  </si>
  <si>
    <t>NKHT2508/00641</t>
  </si>
  <si>
    <t>NKHT2508/00642</t>
  </si>
  <si>
    <t>NKHT2508/00643</t>
  </si>
  <si>
    <t>NKHT2508/00644</t>
  </si>
  <si>
    <t>NKHT2508/00645</t>
  </si>
  <si>
    <t>NKHT2508/00646</t>
  </si>
  <si>
    <t>NKHT2508/00647</t>
  </si>
  <si>
    <t>NKHT2508/00648</t>
  </si>
  <si>
    <t>NKHT2508/00649</t>
  </si>
  <si>
    <t>NKHT2508/00650</t>
  </si>
  <si>
    <t>NKHT2508/00651</t>
  </si>
  <si>
    <t>NKHT2508/00652</t>
  </si>
  <si>
    <t>NKHT2508/00653</t>
  </si>
  <si>
    <t>NKHT2508/00654</t>
  </si>
  <si>
    <t>NKHT2508/00655</t>
  </si>
  <si>
    <t>NKHT2508/00656</t>
  </si>
  <si>
    <t>NKHT2508/00657</t>
  </si>
  <si>
    <t>NKHT2508/00658</t>
  </si>
  <si>
    <t>NKHT2508/00659</t>
  </si>
  <si>
    <t>NKHT2508/00660</t>
  </si>
  <si>
    <t>NKHT2508/00661</t>
  </si>
  <si>
    <t>NKHT2508/00662</t>
  </si>
  <si>
    <t>NKHT2508/00663</t>
  </si>
  <si>
    <t>NKHT2508/00664</t>
  </si>
  <si>
    <t>NKHT2508/00665</t>
  </si>
  <si>
    <t>NKHT2508/00666</t>
  </si>
  <si>
    <t>NKHT2508/00667</t>
  </si>
  <si>
    <t>NKHT2508/00668</t>
  </si>
  <si>
    <t>NKHT2508/00669</t>
  </si>
  <si>
    <t>NKHT2508/00670</t>
  </si>
  <si>
    <t>NKHT2508/00671</t>
  </si>
  <si>
    <t>NKHT2508/00672</t>
  </si>
  <si>
    <t>NKHT2508/00673</t>
  </si>
  <si>
    <t>NKHT2508/00674</t>
  </si>
  <si>
    <t>NKHT2508/00675</t>
  </si>
  <si>
    <t>NKHT2508/00676</t>
  </si>
  <si>
    <t>NKHT2508/00677</t>
  </si>
  <si>
    <t>NKHT2508/00678</t>
  </si>
  <si>
    <t>NKHT2508/00679</t>
  </si>
  <si>
    <t>NKHT2508/00680</t>
  </si>
  <si>
    <t>NKHT2508/00681</t>
  </si>
  <si>
    <t>NKHT2508/00682</t>
  </si>
  <si>
    <t>NKHT2508/00683</t>
  </si>
  <si>
    <t>NKHT2508/00684</t>
  </si>
  <si>
    <t>NKHT2508/00685</t>
  </si>
  <si>
    <t>NKHT2508/00686</t>
  </si>
  <si>
    <t>NKHT2508/00687</t>
  </si>
  <si>
    <t>NKHT2508/00688</t>
  </si>
  <si>
    <t>NKHT2508/00689</t>
  </si>
  <si>
    <t>NKHT2508/00690</t>
  </si>
  <si>
    <t>NKHT2508/00691</t>
  </si>
  <si>
    <t>NKHT2508/00692</t>
  </si>
  <si>
    <t>NKHT2508/00693</t>
  </si>
  <si>
    <t>NKHT2508/00694</t>
  </si>
  <si>
    <t>NKHT2508/00695</t>
  </si>
  <si>
    <t>NKHT2508/00696</t>
  </si>
  <si>
    <t>NKHT2508/00697</t>
  </si>
  <si>
    <t>NKHT2508/00698</t>
  </si>
  <si>
    <t>NKHT2508/00699</t>
  </si>
  <si>
    <t>NKHT2508/00700</t>
  </si>
  <si>
    <t>NKHT2508/00701</t>
  </si>
  <si>
    <t>NKHT2508/00702</t>
  </si>
  <si>
    <t>NKHT2508/00703</t>
  </si>
  <si>
    <t>NKHT2508/00704</t>
  </si>
  <si>
    <t>NKHT2508/00705</t>
  </si>
  <si>
    <t>NKHT2508/00706</t>
  </si>
  <si>
    <t>NKHT2508/00707</t>
  </si>
  <si>
    <t>NKHT2508/00708</t>
  </si>
  <si>
    <t>NKHT2508/00709</t>
  </si>
  <si>
    <t>NKHT2508/00710</t>
  </si>
  <si>
    <t>NKHT2508/00711</t>
  </si>
  <si>
    <t>NKHT2508/00712</t>
  </si>
  <si>
    <t>NKHT2508/00713</t>
  </si>
  <si>
    <t>NKHT2508/00714</t>
  </si>
  <si>
    <t>NKHT2508/00715</t>
  </si>
  <si>
    <t>NKHT2508/00716</t>
  </si>
  <si>
    <t>NKHT2508/00717</t>
  </si>
  <si>
    <t>NKHT2508/00718</t>
  </si>
  <si>
    <t>NKHT2508/00719</t>
  </si>
  <si>
    <t>NKHT2508/00720</t>
  </si>
  <si>
    <t>NKHT2508/00721</t>
  </si>
  <si>
    <t>NKHT2508/00722</t>
  </si>
  <si>
    <t>NKHT2508/00723</t>
  </si>
  <si>
    <t>NKHT2508/00724</t>
  </si>
  <si>
    <t>NKHT2508/00725</t>
  </si>
  <si>
    <t>NKHT2508/00726</t>
  </si>
  <si>
    <t>NKHT2508/00727</t>
  </si>
  <si>
    <t>NKHT2508/00728</t>
  </si>
  <si>
    <t>NKHT2508/00729</t>
  </si>
  <si>
    <t>NKHT2508/00730</t>
  </si>
  <si>
    <t>NKHT2508/00731</t>
  </si>
  <si>
    <t>NKHT2508/00732</t>
  </si>
  <si>
    <t>NKHT2508/00733</t>
  </si>
  <si>
    <t>NKHT2508/00734</t>
  </si>
  <si>
    <t>NKHT2508/00735</t>
  </si>
  <si>
    <t>NKHT2508/00736</t>
  </si>
  <si>
    <t>NKHT2508/00737</t>
  </si>
  <si>
    <t>NKHT2508/00738</t>
  </si>
  <si>
    <t>NKHT2508/00739</t>
  </si>
  <si>
    <t>NKHT2508/00740</t>
  </si>
  <si>
    <t>NKHT2508/00741</t>
  </si>
  <si>
    <t>NKHT2508/00742</t>
  </si>
  <si>
    <t>NKHT2508/00743</t>
  </si>
  <si>
    <t>NKHT2508/00744</t>
  </si>
  <si>
    <t>NKHT2508/00745</t>
  </si>
  <si>
    <t>NKHT2508/00746</t>
  </si>
  <si>
    <t>NKHT2508/00747</t>
  </si>
  <si>
    <t>NKHT2508/00748</t>
  </si>
  <si>
    <t>NKHT2508/00749</t>
  </si>
  <si>
    <t>NKHT2508/00750</t>
  </si>
  <si>
    <t>NKHT2508/00751</t>
  </si>
  <si>
    <t>NKHT2508/00752</t>
  </si>
  <si>
    <t>NKHT2508/00753</t>
  </si>
  <si>
    <t>NKHT2508/00754</t>
  </si>
  <si>
    <t>NKHT2508/00755</t>
  </si>
  <si>
    <t>NKHT2508/00756</t>
  </si>
  <si>
    <t>NKHT2508/00757</t>
  </si>
  <si>
    <t>NKHT2508/00758</t>
  </si>
  <si>
    <t>NKHT2508/00759</t>
  </si>
  <si>
    <t>NKHT2508/00760</t>
  </si>
  <si>
    <t>NKHT2508/00761</t>
  </si>
  <si>
    <t>NKHT2508/00762</t>
  </si>
  <si>
    <t>NKHT2508/00763</t>
  </si>
  <si>
    <t>NKHT2508/00764</t>
  </si>
  <si>
    <t>NKHT2508/00765</t>
  </si>
  <si>
    <t>NKHT2508/00766</t>
  </si>
  <si>
    <t>NKHT2508/00767</t>
  </si>
  <si>
    <t>NKHT2508/00768</t>
  </si>
  <si>
    <t>NKHT2508/00769</t>
  </si>
  <si>
    <t>NKHT2508/00770</t>
  </si>
  <si>
    <t>NKHT2508/00771</t>
  </si>
  <si>
    <t>NKHT2508/00772</t>
  </si>
  <si>
    <t>NKHT2508/00773</t>
  </si>
  <si>
    <t>NKHT2508/00774</t>
  </si>
  <si>
    <t>NKHT2508/00775</t>
  </si>
  <si>
    <t>NKHT2508/00776</t>
  </si>
  <si>
    <t>NKHT2508/00777</t>
  </si>
  <si>
    <t>NKHT2508/00778</t>
  </si>
  <si>
    <t>NKHT2508/00779</t>
  </si>
  <si>
    <t>NKHT2508/00780</t>
  </si>
  <si>
    <t>NKHT2508/00781</t>
  </si>
  <si>
    <t>NKHT2508/00782</t>
  </si>
  <si>
    <t>NKHT2508/00783</t>
  </si>
  <si>
    <t>NKHT2508/00784</t>
  </si>
  <si>
    <t>NKHT2508/00785</t>
  </si>
  <si>
    <t>NKHT2508/00786</t>
  </si>
  <si>
    <t>NKHT2508/00787</t>
  </si>
  <si>
    <t>NKHT2508/00788</t>
  </si>
  <si>
    <t>NKHT2508/00789</t>
  </si>
  <si>
    <t>NKHT2508/00790</t>
  </si>
  <si>
    <t>NKHT2508/00791</t>
  </si>
  <si>
    <t>NKHT2508/00792</t>
  </si>
  <si>
    <t>NKHT2508/00793</t>
  </si>
  <si>
    <t>NKHT2508/00794</t>
  </si>
  <si>
    <t>NKHT2508/00795</t>
  </si>
  <si>
    <t>NKHT2508/00796</t>
  </si>
  <si>
    <t>NKHT2508/00797</t>
  </si>
  <si>
    <t>NKHT2508/00798</t>
  </si>
  <si>
    <t>NKHT2508/00799</t>
  </si>
  <si>
    <t>NKHT2508/00800</t>
  </si>
  <si>
    <t>NKHT2508/00801</t>
  </si>
  <si>
    <t>NKHT2508/00802</t>
  </si>
  <si>
    <t>NKHT2508/00803</t>
  </si>
  <si>
    <t>NKHT2508/00804</t>
  </si>
  <si>
    <t>NKHT2508/00805</t>
  </si>
  <si>
    <t>NKHT2508/00806</t>
  </si>
  <si>
    <t>NKHT2508/00807</t>
  </si>
  <si>
    <t>NKHT2508/00808</t>
  </si>
  <si>
    <t>NKHT2508/00809</t>
  </si>
  <si>
    <t>NKHT2508/00810</t>
  </si>
  <si>
    <t>NKHT2508/00811</t>
  </si>
  <si>
    <t>NKHT2508/00812</t>
  </si>
  <si>
    <t>NKHT2508/00813</t>
  </si>
  <si>
    <t>NKHT2508/00814</t>
  </si>
  <si>
    <t>NKHT2508/00815</t>
  </si>
  <si>
    <t>NKHT2508/00816</t>
  </si>
  <si>
    <t>NKHT2508/00817</t>
  </si>
  <si>
    <t>NKHT2508/00818</t>
  </si>
  <si>
    <t>NKHT2508/00819</t>
  </si>
  <si>
    <t>NKHT2508/00820</t>
  </si>
  <si>
    <t>NKHT2508/00821</t>
  </si>
  <si>
    <t>NKHT2508/00822</t>
  </si>
  <si>
    <t>NKHT2508/00823</t>
  </si>
  <si>
    <t>NKHT2508/00824</t>
  </si>
  <si>
    <t>NKHT2508/00825</t>
  </si>
  <si>
    <t>NKHT2508/00826</t>
  </si>
  <si>
    <t>NKHT2508/00827</t>
  </si>
  <si>
    <t>NKHT2508/00828</t>
  </si>
  <si>
    <t>NKHT2508/00829</t>
  </si>
  <si>
    <t>NKHT2508/00830</t>
  </si>
  <si>
    <t>NKHT2508/00831</t>
  </si>
  <si>
    <t>NKHT2508/00832</t>
  </si>
  <si>
    <t>NKHT2508/00833</t>
  </si>
  <si>
    <t>NKHT2508/00834</t>
  </si>
  <si>
    <t>NKHT2508/00835</t>
  </si>
  <si>
    <t>NKHT2508/00836</t>
  </si>
  <si>
    <t>NKHT2508/00837</t>
  </si>
  <si>
    <t>NKHT2508/00838</t>
  </si>
  <si>
    <t>NKHT2508/00839</t>
  </si>
  <si>
    <t>NKHT2508/00840</t>
  </si>
  <si>
    <t>NKHT2508/00841</t>
  </si>
  <si>
    <t>NKHT2508/00842</t>
  </si>
  <si>
    <t>NKHT2508/00843</t>
  </si>
  <si>
    <t>NKHT2508/00844</t>
  </si>
  <si>
    <t>NKHT2508/00845</t>
  </si>
  <si>
    <t>NKHT2508/00846</t>
  </si>
  <si>
    <t>NKHT2508/00847</t>
  </si>
  <si>
    <t>NKHT2508/00848</t>
  </si>
  <si>
    <t>NKHT2508/00849</t>
  </si>
  <si>
    <t>NKHT2508/00850</t>
  </si>
  <si>
    <t>NKHT2508/00851</t>
  </si>
  <si>
    <t>NKHT2508/00852</t>
  </si>
  <si>
    <t>NKHT2508/00853</t>
  </si>
  <si>
    <t>NKHT2508/00854</t>
  </si>
  <si>
    <t>NKHT2508/00855</t>
  </si>
  <si>
    <t>NKHT2508/00856</t>
  </si>
  <si>
    <t>NKHT2508/00857</t>
  </si>
  <si>
    <t>NKHT2508/00858</t>
  </si>
  <si>
    <t>NKHT2508/00859</t>
  </si>
  <si>
    <t>NKHT2508/00860</t>
  </si>
  <si>
    <t>NKHT2508/00861</t>
  </si>
  <si>
    <t>NKHT2508/00862</t>
  </si>
  <si>
    <t>NKHT2508/00863</t>
  </si>
  <si>
    <t>NKHT2508/00864</t>
  </si>
  <si>
    <t>NKHT2508/00865</t>
  </si>
  <si>
    <t>NKHT2508/00866</t>
  </si>
  <si>
    <t>NKHT2508/00867</t>
  </si>
  <si>
    <t>NKHT2508/00868</t>
  </si>
  <si>
    <t>NKHT2508/00869</t>
  </si>
  <si>
    <t>NKHT2508/00870</t>
  </si>
  <si>
    <t>NKHT2508/00871</t>
  </si>
  <si>
    <t>NKHT2508/00872</t>
  </si>
  <si>
    <t>NKHT2508/00873</t>
  </si>
  <si>
    <t>NKHT2508/00874</t>
  </si>
  <si>
    <t>NKHT2508/00875</t>
  </si>
  <si>
    <t>NKHT2508/00876</t>
  </si>
  <si>
    <t>NKHT2508/00877</t>
  </si>
  <si>
    <t>NKHT2508/00878</t>
  </si>
  <si>
    <t>NKHT2508/00879</t>
  </si>
  <si>
    <t>NKHT2508/00880</t>
  </si>
  <si>
    <t>NKHT2508/00881</t>
  </si>
  <si>
    <t>NKHT2508/00882</t>
  </si>
  <si>
    <t>NKHT2508/00883</t>
  </si>
  <si>
    <t>NKHT2508/00884</t>
  </si>
  <si>
    <t>NKHT2508/00885</t>
  </si>
  <si>
    <t>NKHT2508/00886</t>
  </si>
  <si>
    <t>NKHT2508/00887</t>
  </si>
  <si>
    <t>NKHT2508/00888</t>
  </si>
  <si>
    <t>NKHT2508/00889</t>
  </si>
  <si>
    <t>NKHT2508/00890</t>
  </si>
  <si>
    <t>NKHT2508/00891</t>
  </si>
  <si>
    <t>NKHT2508/00892</t>
  </si>
  <si>
    <t>NKHT2508/00893</t>
  </si>
  <si>
    <t>NKHT2508/00894</t>
  </si>
  <si>
    <t>NKHT2508/00895</t>
  </si>
  <si>
    <t>NKHT2508/00896</t>
  </si>
  <si>
    <t>NKHT2508/00897</t>
  </si>
  <si>
    <t>NKHT2508/00898</t>
  </si>
  <si>
    <t>NKHT2508/00899</t>
  </si>
  <si>
    <t>NKHT2508/00900</t>
  </si>
  <si>
    <t>NKHT2508/00901</t>
  </si>
  <si>
    <t>NKHT2508/00902</t>
  </si>
  <si>
    <t>NKHT2508/00903</t>
  </si>
  <si>
    <t>NKHT2508/00904</t>
  </si>
  <si>
    <t>NKHT2508/00905</t>
  </si>
  <si>
    <t>NKHT2508/00906</t>
  </si>
  <si>
    <t>NKHT2508/00907</t>
  </si>
  <si>
    <t>NKHT2508/00908</t>
  </si>
  <si>
    <t>NKHT2508/00909</t>
  </si>
  <si>
    <t>NKHT2508/00910</t>
  </si>
  <si>
    <t>NKHT2508/00911</t>
  </si>
  <si>
    <t>NKHT2508/00912</t>
  </si>
  <si>
    <t>NKHT2508/00913</t>
  </si>
  <si>
    <t>NKHT2508/00914</t>
  </si>
  <si>
    <t>NKHT2508/00915</t>
  </si>
  <si>
    <t>NKHT2508/00916</t>
  </si>
  <si>
    <t>NKHT2508/00917</t>
  </si>
  <si>
    <t>NKHT2508/00918</t>
  </si>
  <si>
    <t>NKHT2508/00919</t>
  </si>
  <si>
    <t>NKHT2508/00920</t>
  </si>
  <si>
    <t>NKHT2508/00921</t>
  </si>
  <si>
    <t>NKHT2508/00922</t>
  </si>
  <si>
    <t>NKHT2508/00923</t>
  </si>
  <si>
    <t>NKHT2508/00924</t>
  </si>
  <si>
    <t>NKHT2508/00925</t>
  </si>
  <si>
    <t>NKHT2508/00926</t>
  </si>
  <si>
    <t>NKHT2508/00927</t>
  </si>
  <si>
    <t>NKHT2508/00928</t>
  </si>
  <si>
    <t>NKHT2508/00929</t>
  </si>
  <si>
    <t>NKHT2508/00930</t>
  </si>
  <si>
    <t>NKHT2508/00931</t>
  </si>
  <si>
    <t>NKHT2508/00932</t>
  </si>
  <si>
    <t>NKHT2508/00933</t>
  </si>
  <si>
    <t>NKHT2508/00934</t>
  </si>
  <si>
    <t>NKHT2508/00935</t>
  </si>
  <si>
    <t>NKHT2508/00936</t>
  </si>
  <si>
    <t>NKHT2508/00937</t>
  </si>
  <si>
    <t>NKHT2508/00938</t>
  </si>
  <si>
    <t>NKHT2508/00939</t>
  </si>
  <si>
    <t>NKHT2508/00940</t>
  </si>
  <si>
    <t>NKHT2508/00941</t>
  </si>
  <si>
    <t>NKHT2508/00942</t>
  </si>
  <si>
    <t>NKHT2508/00943</t>
  </si>
  <si>
    <t>NKHT2508/00944</t>
  </si>
  <si>
    <t>NKHT2508/00945</t>
  </si>
  <si>
    <t>NKHT2508/00946</t>
  </si>
  <si>
    <t>NKHT2508/00947</t>
  </si>
  <si>
    <t>NKHT2508/00948</t>
  </si>
  <si>
    <t>NKHT2508/00949</t>
  </si>
  <si>
    <t>NKHT2508/00950</t>
  </si>
  <si>
    <t>NKHT2508/00951</t>
  </si>
  <si>
    <t>NKHT2508/00952</t>
  </si>
  <si>
    <t>NKHT2508/00953</t>
  </si>
  <si>
    <t>NKHT2508/00954</t>
  </si>
  <si>
    <t>NKHT2508/00955</t>
  </si>
  <si>
    <t>NKHT2508/00956</t>
  </si>
  <si>
    <t>NKHT2508/00957</t>
  </si>
  <si>
    <t>NKHT2508/00958</t>
  </si>
  <si>
    <t>NKHT2508/00959</t>
  </si>
  <si>
    <t>NKHT2508/00960</t>
  </si>
  <si>
    <t>NKHT2508/00961</t>
  </si>
  <si>
    <t>NKHT2508/00962</t>
  </si>
  <si>
    <t>NKHT2508/00963</t>
  </si>
  <si>
    <t>NKHT2508/00964</t>
  </si>
  <si>
    <t>NKHT2508/00965</t>
  </si>
  <si>
    <t>NKHT2508/00966</t>
  </si>
  <si>
    <t>NKHT2508/00967</t>
  </si>
  <si>
    <t>NKHT2508/00968</t>
  </si>
  <si>
    <t>NKHT2508/00969</t>
  </si>
  <si>
    <t>NKHT2508/00970</t>
  </si>
  <si>
    <t>NKHT2508/00971</t>
  </si>
  <si>
    <t>NKHT2508/00972</t>
  </si>
  <si>
    <t>NKHT2508/00973</t>
  </si>
  <si>
    <t>NKHT2508/00974</t>
  </si>
  <si>
    <t>NKHT2508/00975</t>
  </si>
  <si>
    <t>NKHT2508/00976</t>
  </si>
  <si>
    <t>NKHT2508/00977</t>
  </si>
  <si>
    <t>NKHT2508/00978</t>
  </si>
  <si>
    <t>NKHT2508/00979</t>
  </si>
  <si>
    <t>NKHT2508/00980</t>
  </si>
  <si>
    <t>NKHT2508/00981</t>
  </si>
  <si>
    <t>NKHT2508/00982</t>
  </si>
  <si>
    <t>NKHT2508/00983</t>
  </si>
  <si>
    <t>NKHT2508/00984</t>
  </si>
  <si>
    <t>NKHT2508/00985</t>
  </si>
  <si>
    <t>NKHT2508/00986</t>
  </si>
  <si>
    <t>NKHT2508/00987</t>
  </si>
  <si>
    <t>NKHT2508/00988</t>
  </si>
  <si>
    <t>NKHT2508/00989</t>
  </si>
  <si>
    <t>NKHT2508/00990</t>
  </si>
  <si>
    <t>NKHT2508/00991</t>
  </si>
  <si>
    <t>NKHT2508/00992</t>
  </si>
  <si>
    <t>NKHT2508/00993</t>
  </si>
  <si>
    <t>NKHT2508/00994</t>
  </si>
  <si>
    <t>NKHT2508/00995</t>
  </si>
  <si>
    <t>NKHT2508/00996</t>
  </si>
  <si>
    <t>NKHT2508/00997</t>
  </si>
  <si>
    <t>NKHT2508/00998</t>
  </si>
  <si>
    <t>NKHT2508/00999</t>
  </si>
  <si>
    <t>NKHT2508/01000</t>
  </si>
  <si>
    <t>NKHT2508/01001</t>
  </si>
  <si>
    <t>NKHT2508/01002</t>
  </si>
  <si>
    <t>NKHT2508/01003</t>
  </si>
  <si>
    <t>NKHT2508/01004</t>
  </si>
  <si>
    <t>NKHT2508/01005</t>
  </si>
  <si>
    <t>NKHT2508/01006</t>
  </si>
  <si>
    <t>NKHT2508/01007</t>
  </si>
  <si>
    <t>NKHT2508/01008</t>
  </si>
  <si>
    <t>NKHT2508/01009</t>
  </si>
  <si>
    <t>NKHT2508/01010</t>
  </si>
  <si>
    <t>NKHT2508/01011</t>
  </si>
  <si>
    <t>NKHT2508/01012</t>
  </si>
  <si>
    <t>NKHT2508/01013</t>
  </si>
  <si>
    <t>NKHT2508/01014</t>
  </si>
  <si>
    <t>NKHT2508/01015</t>
  </si>
  <si>
    <t>NKHT2508/01016</t>
  </si>
  <si>
    <t>NKHT2508/01017</t>
  </si>
  <si>
    <t>NKHT2508/01018</t>
  </si>
  <si>
    <t>NKHT2508/01019</t>
  </si>
  <si>
    <t>NKHT2508/01020</t>
  </si>
  <si>
    <t>NKHT2508/01021</t>
  </si>
  <si>
    <t>NKHT2508/01022</t>
  </si>
  <si>
    <t>NKHT2508/01023</t>
  </si>
  <si>
    <t>NKHT2508/01024</t>
  </si>
  <si>
    <t>NKHT2508/01025</t>
  </si>
  <si>
    <t>NKHT2508/01026</t>
  </si>
  <si>
    <t>NKHT2508/01027</t>
  </si>
  <si>
    <t>NKHT2508/01028</t>
  </si>
  <si>
    <t>NKHT2508/01029</t>
  </si>
  <si>
    <t>NKHT2508/01030</t>
  </si>
  <si>
    <t>NKHT2508/01031</t>
  </si>
  <si>
    <t>NKHT2508/01032</t>
  </si>
  <si>
    <t>NKHT2508/01033</t>
  </si>
  <si>
    <t>NKHT2508/01034</t>
  </si>
  <si>
    <t>NKHT2508/01035</t>
  </si>
  <si>
    <t>NKHT2508/01036</t>
  </si>
  <si>
    <t>NKHT2508/01037</t>
  </si>
  <si>
    <t>NKHT2508/01038</t>
  </si>
  <si>
    <t>NKHT2508/01039</t>
  </si>
  <si>
    <t>NKHT2508/01040</t>
  </si>
  <si>
    <t>NKHT2508/01041</t>
  </si>
  <si>
    <t>NKHT2508/01042</t>
  </si>
  <si>
    <t>NKHT2508/01043</t>
  </si>
  <si>
    <t>NKHT2508/01044</t>
  </si>
  <si>
    <t>NKHT2508/01045</t>
  </si>
  <si>
    <t>NKHT2508/01046</t>
  </si>
  <si>
    <t>NKHT2508/01047</t>
  </si>
  <si>
    <t>NKHT2508/01048</t>
  </si>
  <si>
    <t>NKHT2508/01049</t>
  </si>
  <si>
    <t>NKHT2508/01050</t>
  </si>
  <si>
    <t>NKHT2508/01051</t>
  </si>
  <si>
    <t>NKHT2508/01052</t>
  </si>
  <si>
    <t>NKHT2508/01053</t>
  </si>
  <si>
    <t>NKHT2508/01054</t>
  </si>
  <si>
    <t>NKHT2508/01055</t>
  </si>
  <si>
    <t>NKHT2508/01056</t>
  </si>
  <si>
    <t>NKHT2508/01057</t>
  </si>
  <si>
    <t>NKHT2508/01058</t>
  </si>
  <si>
    <t>NKHT2508/01059</t>
  </si>
  <si>
    <t>NKHT2508/01060</t>
  </si>
  <si>
    <t>NKHT2508/01061</t>
  </si>
  <si>
    <t>NKHT2508/01062</t>
  </si>
  <si>
    <t>NKHT2508/01063</t>
  </si>
  <si>
    <t>NKHT2508/01064</t>
  </si>
  <si>
    <t>NKHT2508/01065</t>
  </si>
  <si>
    <t>NKHT2508/01066</t>
  </si>
  <si>
    <t>NKHT2508/01067</t>
  </si>
  <si>
    <t>NKHT2508/01068</t>
  </si>
  <si>
    <t>NKHT2508/01069</t>
  </si>
  <si>
    <t>NKHT2508/01070</t>
  </si>
  <si>
    <t>NKHT2508/01071</t>
  </si>
  <si>
    <t>NKHT2508/01072</t>
  </si>
  <si>
    <t>NKHT2508/01073</t>
  </si>
  <si>
    <t>NKHT2508/01074</t>
  </si>
  <si>
    <t>NKHT2508/01075</t>
  </si>
  <si>
    <t>NKHT2508/01076</t>
  </si>
  <si>
    <t>NKHT2508/01077</t>
  </si>
  <si>
    <t>NKHT2508/01078</t>
  </si>
  <si>
    <t>NKHT2508/01079</t>
  </si>
  <si>
    <t>NKHT2508/01080</t>
  </si>
  <si>
    <t>NKHT2508/01081</t>
  </si>
  <si>
    <t>NKHT2508/01082</t>
  </si>
  <si>
    <t>NKHT2508/01083</t>
  </si>
  <si>
    <t>NKHT2508/01084</t>
  </si>
  <si>
    <t>NKHT2508/01085</t>
  </si>
  <si>
    <t>NKHT2508/01086</t>
  </si>
  <si>
    <t>NKHT2508/01087</t>
  </si>
  <si>
    <t>NKHT2508/01088</t>
  </si>
  <si>
    <t>NKHT2508/01089</t>
  </si>
  <si>
    <t>NKHT2508/01090</t>
  </si>
  <si>
    <t>NKHT2508/01091</t>
  </si>
  <si>
    <t>NKHT2508/01092</t>
  </si>
  <si>
    <t>NKHT2508/01093</t>
  </si>
  <si>
    <t>NKHT2508/01094</t>
  </si>
  <si>
    <t>NKHT2508/01095</t>
  </si>
  <si>
    <t>NKHT2508/01096</t>
  </si>
  <si>
    <t>NKHT2508/01097</t>
  </si>
  <si>
    <t>NKHT2508/01098</t>
  </si>
  <si>
    <t>NKHT2508/01099</t>
  </si>
  <si>
    <t>NKHT2508/01100</t>
  </si>
  <si>
    <t>NKHT2508/01101</t>
  </si>
  <si>
    <t>NKHT2508/01102</t>
  </si>
  <si>
    <t>NKHT2508/01103</t>
  </si>
  <si>
    <t>NKHT2508/01104</t>
  </si>
  <si>
    <t>NKHT2508/01105</t>
  </si>
  <si>
    <t>NKHT2508/01106</t>
  </si>
  <si>
    <t>NKHT2508/01107</t>
  </si>
  <si>
    <t>NKHT2508/01108</t>
  </si>
  <si>
    <t>NKHT2508/01109</t>
  </si>
  <si>
    <t>NKHT2508/01110</t>
  </si>
  <si>
    <t>NKHT2508/01111</t>
  </si>
  <si>
    <t>NKHT2508/01112</t>
  </si>
  <si>
    <t>NKHT2508/01113</t>
  </si>
  <si>
    <t>NKHT2508/01114</t>
  </si>
  <si>
    <t>NKHT2508/01115</t>
  </si>
  <si>
    <t>NKHT2508/01116</t>
  </si>
  <si>
    <t>NKHT2508/01117</t>
  </si>
  <si>
    <t>NKHT2508/01118</t>
  </si>
  <si>
    <t>NKHT2508/01119</t>
  </si>
  <si>
    <t>NKHT2508/01120</t>
  </si>
  <si>
    <t>NKHT2508/01121</t>
  </si>
  <si>
    <t>NKHT2508/01122</t>
  </si>
  <si>
    <t>NKHT2508/01123</t>
  </si>
  <si>
    <t>NKHT2508/01124</t>
  </si>
  <si>
    <t>NKHT2508/01125</t>
  </si>
  <si>
    <t>NKHT2508/01126</t>
  </si>
  <si>
    <t>NKHT2508/01127</t>
  </si>
  <si>
    <t>NKHT2508/01128</t>
  </si>
  <si>
    <t>NKHT2508/01129</t>
  </si>
  <si>
    <t>NKHT2508/01130</t>
  </si>
  <si>
    <t>NKHT2508/01131</t>
  </si>
  <si>
    <t>NKHT2508/01132</t>
  </si>
  <si>
    <t>NKHT2508/01133</t>
  </si>
  <si>
    <t>NKHT2508/01134</t>
  </si>
  <si>
    <t>NKHT2508/01135</t>
  </si>
  <si>
    <t>NKHT2508/01136</t>
  </si>
  <si>
    <t>NKHT2508/01137</t>
  </si>
  <si>
    <t>NKHT2508/01138</t>
  </si>
  <si>
    <t>NKHT2508/01139</t>
  </si>
  <si>
    <t>NKHT2508/01140</t>
  </si>
  <si>
    <t>NKHT2508/01141</t>
  </si>
  <si>
    <t>NKHT2508/01142</t>
  </si>
  <si>
    <t>NKHT2508/01143</t>
  </si>
  <si>
    <t>NKHT2508/01144</t>
  </si>
  <si>
    <t>NKHT2508/01145</t>
  </si>
  <si>
    <t>NKHT2508/01146</t>
  </si>
  <si>
    <t>NKHT2508/01147</t>
  </si>
  <si>
    <t>NKHT2508/01148</t>
  </si>
  <si>
    <t>NKHT2508/01149</t>
  </si>
  <si>
    <t>NKHT2508/01150</t>
  </si>
  <si>
    <t>NKHT2508/01151</t>
  </si>
  <si>
    <t>NKHT2508/01152</t>
  </si>
  <si>
    <t>NKHT2508/01153</t>
  </si>
  <si>
    <t>NKHT2508/01154</t>
  </si>
  <si>
    <t>NKHT2508/01155</t>
  </si>
  <si>
    <t>NKHT2508/01156</t>
  </si>
  <si>
    <t>NKHT2508/01157</t>
  </si>
  <si>
    <t>NKHT2508/01158</t>
  </si>
  <si>
    <t>NKHT2508/01159</t>
  </si>
  <si>
    <t>NKHT2508/01160</t>
  </si>
  <si>
    <t>NKHT2508/01161</t>
  </si>
  <si>
    <t>NKHT2508/01162</t>
  </si>
  <si>
    <t>NKHT2508/01163</t>
  </si>
  <si>
    <t>NKHT2508/01164</t>
  </si>
  <si>
    <t>NKHT2508/01165</t>
  </si>
  <si>
    <t>NKHT2508/01166</t>
  </si>
  <si>
    <t>NKHT2508/01167</t>
  </si>
  <si>
    <t>NKHT2508/01168</t>
  </si>
  <si>
    <t>NKHT2508/01169</t>
  </si>
  <si>
    <t>NKHT2508/01170</t>
  </si>
  <si>
    <t>NKHT2508/01171</t>
  </si>
  <si>
    <t>NKHT2508/01172</t>
  </si>
  <si>
    <t>NKHT2508/01173</t>
  </si>
  <si>
    <t>NKHT2508/01174</t>
  </si>
  <si>
    <t>NKHT2508/01175</t>
  </si>
  <si>
    <t>NKHT2508/01176</t>
  </si>
  <si>
    <t>NKHT2508/01177</t>
  </si>
  <si>
    <t>NKHT2508/01178</t>
  </si>
  <si>
    <t>NKHT2508/01179</t>
  </si>
  <si>
    <t>NKHT2508/01180</t>
  </si>
  <si>
    <t>NKHT2508/01181</t>
  </si>
  <si>
    <t>NKHT2508/01182</t>
  </si>
  <si>
    <t>NKHT2508/01183</t>
  </si>
  <si>
    <t>NKHT2508/01184</t>
  </si>
  <si>
    <t>NKHT2508/01185</t>
  </si>
  <si>
    <t>NKHT2508/01186</t>
  </si>
  <si>
    <t>NKHT2508/01187</t>
  </si>
  <si>
    <t>NKHT2508/01188</t>
  </si>
  <si>
    <t>NKHT2508/01189</t>
  </si>
  <si>
    <t>NKHT2508/01190</t>
  </si>
  <si>
    <t>NKHT2508/01191</t>
  </si>
  <si>
    <t>NKHT2508/01192</t>
  </si>
  <si>
    <t>NKHT2508/01193</t>
  </si>
  <si>
    <t>NKHT2508/01194</t>
  </si>
  <si>
    <t>NKHT2508/01195</t>
  </si>
  <si>
    <t>NKHT2508/01196</t>
  </si>
  <si>
    <t>NKHT2508/01197</t>
  </si>
  <si>
    <t>NKHT2508/01198</t>
  </si>
  <si>
    <t>NKHT2508/01199</t>
  </si>
  <si>
    <t>NKHT2508/01200</t>
  </si>
  <si>
    <t>NKHT2508/01201</t>
  </si>
  <si>
    <t>NKHT2508/01202</t>
  </si>
  <si>
    <t>NKHT2508/01203</t>
  </si>
  <si>
    <t>NKHT2508/01204</t>
  </si>
  <si>
    <t>NKHT2508/01205</t>
  </si>
  <si>
    <t>NKHT2508/01206</t>
  </si>
  <si>
    <t>NKHT2508/01207</t>
  </si>
  <si>
    <t>NKHT2508/01208</t>
  </si>
  <si>
    <t>NKHT2508/01209</t>
  </si>
  <si>
    <t>NKHT2508/01210</t>
  </si>
  <si>
    <t>NKHT2508/01211</t>
  </si>
  <si>
    <t>NKHT2508/01212</t>
  </si>
  <si>
    <t>NKHT2508/01213</t>
  </si>
  <si>
    <t>NKHT2508/01214</t>
  </si>
  <si>
    <t>NKHT2508/01215</t>
  </si>
  <si>
    <t>NKHT2508/01216</t>
  </si>
  <si>
    <t>NKHT2508/01217</t>
  </si>
  <si>
    <t>NKHT2508/01218</t>
  </si>
  <si>
    <t>NKHT2508/01219</t>
  </si>
  <si>
    <t>NKHT2508/01220</t>
  </si>
  <si>
    <t>NKHT2508/01221</t>
  </si>
  <si>
    <t>NKHT2508/01222</t>
  </si>
  <si>
    <t>NKHT2508/01223</t>
  </si>
  <si>
    <t>NKHT2508/01224</t>
  </si>
  <si>
    <t>NKHT2508/01225</t>
  </si>
  <si>
    <t>NKHT2508/01226</t>
  </si>
  <si>
    <t>NKHT2508/01227</t>
  </si>
  <si>
    <t>NKHT2508/01228</t>
  </si>
  <si>
    <t>NKHT2508/01229</t>
  </si>
  <si>
    <t>NKHT2508/01230</t>
  </si>
  <si>
    <t>NKHT2508/01231</t>
  </si>
  <si>
    <t>NKHT2508/01232</t>
  </si>
  <si>
    <t>NKHT2508/01233</t>
  </si>
  <si>
    <t>NKHT2508/01234</t>
  </si>
  <si>
    <t>NKHT2508/01235</t>
  </si>
  <si>
    <t>NKHT2508/01236</t>
  </si>
  <si>
    <t>NKHT2508/01237</t>
  </si>
  <si>
    <t>NKHT2508/01238</t>
  </si>
  <si>
    <t>NKHT2508/01239</t>
  </si>
  <si>
    <t>NKHT2508/01240</t>
  </si>
  <si>
    <t>NKHT2508/01241</t>
  </si>
  <si>
    <t>NKHT2508/01242</t>
  </si>
  <si>
    <t>NKHT2508/01243</t>
  </si>
  <si>
    <t>NKHT2508/01244</t>
  </si>
  <si>
    <t>NKHT2508/01245</t>
  </si>
  <si>
    <t>NKHT2508/01246</t>
  </si>
  <si>
    <t>NKHT2508/01247</t>
  </si>
  <si>
    <t>NKHT2508/01248</t>
  </si>
  <si>
    <t>NKHT2508/01249</t>
  </si>
  <si>
    <t>NKHT2508/01250</t>
  </si>
  <si>
    <t>NKHT2508/01251</t>
  </si>
  <si>
    <t>NKHT2508/01252</t>
  </si>
  <si>
    <t>NKHT2508/01253</t>
  </si>
  <si>
    <t>NKHT2508/01254</t>
  </si>
  <si>
    <t>NKHT2508/01255</t>
  </si>
  <si>
    <t>NKHT2508/01256</t>
  </si>
  <si>
    <t>NKHT2508/01257</t>
  </si>
  <si>
    <t>NKHT2508/01258</t>
  </si>
  <si>
    <t>NKHT2508/01259</t>
  </si>
  <si>
    <t>NKHT2508/01260</t>
  </si>
  <si>
    <t>NKHT2508/01261</t>
  </si>
  <si>
    <t>NKHT2508/01262</t>
  </si>
  <si>
    <t>NKHT2508/01263</t>
  </si>
  <si>
    <t>NKHT2508/01264</t>
  </si>
  <si>
    <t>NKHT2508/01265</t>
  </si>
  <si>
    <t>NKHT2508/01266</t>
  </si>
  <si>
    <t>NKHT2508/01267</t>
  </si>
  <si>
    <t>NKHT2508/01268</t>
  </si>
  <si>
    <t>NKHT2508/01269</t>
  </si>
  <si>
    <t>NKHT2508/01270</t>
  </si>
  <si>
    <t>NKHT2508/01271</t>
  </si>
  <si>
    <t>NKHT2508/01272</t>
  </si>
  <si>
    <t>NKHT2508/01273</t>
  </si>
  <si>
    <t>NKHT2508/01274</t>
  </si>
  <si>
    <t>NKHT2508/01275</t>
  </si>
  <si>
    <t>NKHT2508/01276</t>
  </si>
  <si>
    <t>NKHT2508/01277</t>
  </si>
  <si>
    <t>NKHT2508/01278</t>
  </si>
  <si>
    <t>NKHT2508/01279</t>
  </si>
  <si>
    <t>NKHT2508/01280</t>
  </si>
  <si>
    <t>NKHT2508/01281</t>
  </si>
  <si>
    <t>NKHT2508/01282</t>
  </si>
  <si>
    <t>NKHT2508/01283</t>
  </si>
  <si>
    <t>NKHT2508/01284</t>
  </si>
  <si>
    <t>NKHT2508/01285</t>
  </si>
  <si>
    <t>NKHT2508/01286</t>
  </si>
  <si>
    <t>NKHT2508/01287</t>
  </si>
  <si>
    <t>NKHT2508/01288</t>
  </si>
  <si>
    <t>NKHT2508/01289</t>
  </si>
  <si>
    <t>NKHT2508/01290</t>
  </si>
  <si>
    <t>NKHT2508/01291</t>
  </si>
  <si>
    <t>NKHT2508/01292</t>
  </si>
  <si>
    <t>NKHT2508/01293</t>
  </si>
  <si>
    <t>NKHT2508/01294</t>
  </si>
  <si>
    <t>NKHT2508/01295</t>
  </si>
  <si>
    <t>NKHT2508/01296</t>
  </si>
  <si>
    <t>NKHT2508/01297</t>
  </si>
  <si>
    <t>NKHT2508/01298</t>
  </si>
  <si>
    <t>NKHT2508/01299</t>
  </si>
  <si>
    <t>NKHT2508/01300</t>
  </si>
  <si>
    <t>NKHT2508/01301</t>
  </si>
  <si>
    <t>NKHT2508/01302</t>
  </si>
  <si>
    <t>NKHT2508/01303</t>
  </si>
  <si>
    <t>NKHT2508/01304</t>
  </si>
  <si>
    <t>NKHT2508/01305</t>
  </si>
  <si>
    <t>NKHT2508/01306</t>
  </si>
  <si>
    <t>NKHT2508/01307</t>
  </si>
  <si>
    <t>NKHT2508/01308</t>
  </si>
  <si>
    <t>NKHT2508/01309</t>
  </si>
  <si>
    <t>NKHT2508/01310</t>
  </si>
  <si>
    <t>NKHT2508/01311</t>
  </si>
  <si>
    <t>NKHT2508/01312</t>
  </si>
  <si>
    <t>NKHT2508/01313</t>
  </si>
  <si>
    <t>NKHT2508/01314</t>
  </si>
  <si>
    <t>NKHT2508/01315</t>
  </si>
  <si>
    <t>NKHT2508/01316</t>
  </si>
  <si>
    <t>NKHT2508/01317</t>
  </si>
  <si>
    <t>NKHT2508/01318</t>
  </si>
  <si>
    <t>NKHT2508/01319</t>
  </si>
  <si>
    <t>NKHT2508/01320</t>
  </si>
  <si>
    <t>NKHT2508/01321</t>
  </si>
  <si>
    <t>NKHT2508/01322</t>
  </si>
  <si>
    <t>NKHT2508/01323</t>
  </si>
  <si>
    <t>NKHT2508/01324</t>
  </si>
  <si>
    <t>NKHT2508/01325</t>
  </si>
  <si>
    <t>NKHT2508/01326</t>
  </si>
  <si>
    <t>NKHT2508/01327</t>
  </si>
  <si>
    <t>NKHT2508/01328</t>
  </si>
  <si>
    <t>NKHT2508/01329</t>
  </si>
  <si>
    <t>NKHT2508/01330</t>
  </si>
  <si>
    <t>NKHT2508/01331</t>
  </si>
  <si>
    <t>NKHT2508/01332</t>
  </si>
  <si>
    <t>NKHT2508/01333</t>
  </si>
  <si>
    <t>NKHT2508/01334</t>
  </si>
  <si>
    <t>NKHT2508/01335</t>
  </si>
  <si>
    <t>NKHT2508/01336</t>
  </si>
  <si>
    <t>NKHT2508/01337</t>
  </si>
  <si>
    <t>NKHT2508/01338</t>
  </si>
  <si>
    <t>NKHT2508/01339</t>
  </si>
  <si>
    <t>NKHT2508/01340</t>
  </si>
  <si>
    <t>NKHT2508/01341</t>
  </si>
  <si>
    <t>NKHT2508/01342</t>
  </si>
  <si>
    <t>NKHT2508/01343</t>
  </si>
  <si>
    <t>NKHT2508/01344</t>
  </si>
  <si>
    <t>NKHT2508/01345</t>
  </si>
  <si>
    <t>NKHT2508/01346</t>
  </si>
  <si>
    <t>NKHT2508/01347</t>
  </si>
  <si>
    <t>NKHT2508/01348</t>
  </si>
  <si>
    <t>NKHT2508/01349</t>
  </si>
  <si>
    <t>NKHT2508/01350</t>
  </si>
  <si>
    <t>NKHT2508/01351</t>
  </si>
  <si>
    <t>NKHT2508/01352</t>
  </si>
  <si>
    <t>NKHT2508/01353</t>
  </si>
  <si>
    <t>NKHT2508/01354</t>
  </si>
  <si>
    <t>NKHT2508/01355</t>
  </si>
  <si>
    <t>NKHT2508/01356</t>
  </si>
  <si>
    <t>NKHT2508/01357</t>
  </si>
  <si>
    <t>NKHT2508/01358</t>
  </si>
  <si>
    <t>NKHT2508/01359</t>
  </si>
  <si>
    <t>NKHT2508/01360</t>
  </si>
  <si>
    <t>NKHT2508/01361</t>
  </si>
  <si>
    <t>NKHT2508/01362</t>
  </si>
  <si>
    <t>NKHT2508/01363</t>
  </si>
  <si>
    <t>NKHT2508/01364</t>
  </si>
  <si>
    <t>NKHT2508/01365</t>
  </si>
  <si>
    <t>NKHT2508/01366</t>
  </si>
  <si>
    <t>NKHT2508/01367</t>
  </si>
  <si>
    <t>NKHT2508/01368</t>
  </si>
  <si>
    <t>NKHT2508/01369</t>
  </si>
  <si>
    <t>NKHT2508/01370</t>
  </si>
  <si>
    <t>NKHT2508/01371</t>
  </si>
  <si>
    <t>NKHT2508/01372</t>
  </si>
  <si>
    <t>NKHT2508/01373</t>
  </si>
  <si>
    <t>NKHT2508/01374</t>
  </si>
  <si>
    <t>NKHT2508/01375</t>
  </si>
  <si>
    <t>NKHT2508/01376</t>
  </si>
  <si>
    <t>NKHT2508/01377</t>
  </si>
  <si>
    <t>NKHT2508/01378</t>
  </si>
  <si>
    <t>NKHT2508/01379</t>
  </si>
  <si>
    <t>NKHT2508/01380</t>
  </si>
  <si>
    <t>NKHT2508/01381</t>
  </si>
  <si>
    <t>NKHT2508/01382</t>
  </si>
  <si>
    <t>NKHT2508/01383</t>
  </si>
  <si>
    <t>NKHT2508/01384</t>
  </si>
  <si>
    <t>NKHT2508/01385</t>
  </si>
  <si>
    <t>NKHT2508/01386</t>
  </si>
  <si>
    <t>NKHT2508/01387</t>
  </si>
  <si>
    <t>NKHT2508/01388</t>
  </si>
  <si>
    <t>NKHT2508/01389</t>
  </si>
  <si>
    <t>NKHT2508/01390</t>
  </si>
  <si>
    <t>NKHT2508/01391</t>
  </si>
  <si>
    <t>NKHT2508/01392</t>
  </si>
  <si>
    <t>NKHT2508/01393</t>
  </si>
  <si>
    <t>NKHT2508/01394</t>
  </si>
  <si>
    <t>NKHT2508/01395</t>
  </si>
  <si>
    <t>NKHT2508/01396</t>
  </si>
  <si>
    <t>NKHT2508/01397</t>
  </si>
  <si>
    <t>NKHT2508/01398</t>
  </si>
  <si>
    <t>NKHT2508/01399</t>
  </si>
  <si>
    <t>NKHT2508/01400</t>
  </si>
  <si>
    <t>NKHT2508/01401</t>
  </si>
  <si>
    <t>NKHT2508/01402</t>
  </si>
  <si>
    <t>NKHT2508/01403</t>
  </si>
  <si>
    <t>NKHT2508/01404</t>
  </si>
  <si>
    <t>NKHT2508/01405</t>
  </si>
  <si>
    <t>NKHT2508/01406</t>
  </si>
  <si>
    <t>NKHT2508/01407</t>
  </si>
  <si>
    <t>NKHT2508/01408</t>
  </si>
  <si>
    <t>NKHT2508/01409</t>
  </si>
  <si>
    <t>NKHT2508/01410</t>
  </si>
  <si>
    <t>NKHT2508/01411</t>
  </si>
  <si>
    <t>NKHT2508/01412</t>
  </si>
  <si>
    <t>NKHT2508/01413</t>
  </si>
  <si>
    <t>NKHT2508/01414</t>
  </si>
  <si>
    <t>NKHT2508/01415</t>
  </si>
  <si>
    <t>NKHT2508/01416</t>
  </si>
  <si>
    <t>NKHT2508/01417</t>
  </si>
  <si>
    <t>NKHT2508/01418</t>
  </si>
  <si>
    <t>NKHT2508/01419</t>
  </si>
  <si>
    <t>NKHT2508/01420</t>
  </si>
  <si>
    <t>NKHT2508/01421</t>
  </si>
  <si>
    <t>NKHT2508/01422</t>
  </si>
  <si>
    <t>NKHT2508/01423</t>
  </si>
  <si>
    <t>NKHT2508/01424</t>
  </si>
  <si>
    <t>NKHT2508/01425</t>
  </si>
  <si>
    <t>NKHT2508/01426</t>
  </si>
  <si>
    <t>NKHT2508/01427</t>
  </si>
  <si>
    <t>NKHT2508/01428</t>
  </si>
  <si>
    <t>NKHT2508/01429</t>
  </si>
  <si>
    <t>NKHT2508/01430</t>
  </si>
  <si>
    <t>NKHT2508/01431</t>
  </si>
  <si>
    <t>NKHT2508/01432</t>
  </si>
  <si>
    <t>NKHT2508/01433</t>
  </si>
  <si>
    <t>NKHT2508/01434</t>
  </si>
  <si>
    <t>NKHT2508/01435</t>
  </si>
  <si>
    <t>NKHT2508/01436</t>
  </si>
  <si>
    <t>NKHT2508/01437</t>
  </si>
  <si>
    <t>NKHT2508/01438</t>
  </si>
  <si>
    <t>NKHT2508/01439</t>
  </si>
  <si>
    <t>NKHT2508/01440</t>
  </si>
  <si>
    <t>NKHT2508/01441</t>
  </si>
  <si>
    <t>NKHT2508/01442</t>
  </si>
  <si>
    <t>NKHT2508/01443</t>
  </si>
  <si>
    <t>NKHT2508/01444</t>
  </si>
  <si>
    <t>NKHT2508/01445</t>
  </si>
  <si>
    <t>NKHT2508/01446</t>
  </si>
  <si>
    <t>NKHT2508/01447</t>
  </si>
  <si>
    <t>NKHT2508/01448</t>
  </si>
  <si>
    <t>NKHT2508/01449</t>
  </si>
  <si>
    <t>NKHT2508/01450</t>
  </si>
  <si>
    <t>NKHT2508/01451</t>
  </si>
  <si>
    <t>NKHT2508/01452</t>
  </si>
  <si>
    <t>NKHT2508/01453</t>
  </si>
  <si>
    <t>NKHT2508/01454</t>
  </si>
  <si>
    <t>NKHT2508/01455</t>
  </si>
  <si>
    <t>NKHT2508/01456</t>
  </si>
  <si>
    <t>NKHT2508/01457</t>
  </si>
  <si>
    <t>NKHT2508/01458</t>
  </si>
  <si>
    <t>NKHT2508/01459</t>
  </si>
  <si>
    <t>NKHT2508/01460</t>
  </si>
  <si>
    <t>NKHT2508/01461</t>
  </si>
  <si>
    <t>NKHT2508/01462</t>
  </si>
  <si>
    <t>NKHT2508/01463</t>
  </si>
  <si>
    <t>NKHT2508/01464</t>
  </si>
  <si>
    <t>NKHT2508/01465</t>
  </si>
  <si>
    <t>NKHT2508/01466</t>
  </si>
  <si>
    <t>NKHT2508/01467</t>
  </si>
  <si>
    <t>NKHT2508/01468</t>
  </si>
  <si>
    <t>NKHT2508/01469</t>
  </si>
  <si>
    <t>NKHT2508/01470</t>
  </si>
  <si>
    <t>NKHT2508/01471</t>
  </si>
  <si>
    <t>NKHT2508/01472</t>
  </si>
  <si>
    <t>NKHT2508/01473</t>
  </si>
  <si>
    <t>NKHT2508/01474</t>
  </si>
  <si>
    <t>NKHT2508/01475</t>
  </si>
  <si>
    <t>NKHT2508/01476</t>
  </si>
  <si>
    <t>NKHT2508/01477</t>
  </si>
  <si>
    <t>NKHT2508/01478</t>
  </si>
  <si>
    <t>NKHT2508/01479</t>
  </si>
  <si>
    <t>NKHT2508/01480</t>
  </si>
  <si>
    <t>NKHT2508/01481</t>
  </si>
  <si>
    <t>NKHT2508/01482</t>
  </si>
  <si>
    <t>NKHT2508/01483</t>
  </si>
  <si>
    <t>NKHT2508/01484</t>
  </si>
  <si>
    <t>NKHT2508/01485</t>
  </si>
  <si>
    <t>NKHT2508/01486</t>
  </si>
  <si>
    <t>NKHT2508/01487</t>
  </si>
  <si>
    <t>NKHT2508/01488</t>
  </si>
  <si>
    <t>NKHT2508/01489</t>
  </si>
  <si>
    <t>NKHT2508/01490</t>
  </si>
  <si>
    <t>NKHT2508/01491</t>
  </si>
  <si>
    <t>NKHT2508/01492</t>
  </si>
  <si>
    <t>NKHT2508/01493</t>
  </si>
  <si>
    <t>NKHT2508/01494</t>
  </si>
  <si>
    <t>NKHT2508/01495</t>
  </si>
  <si>
    <t>NKHT2508/01496</t>
  </si>
  <si>
    <t>NKHT2508/01497</t>
  </si>
  <si>
    <t>NKHT2508/01498</t>
  </si>
  <si>
    <t>NKHT2508/01499</t>
  </si>
  <si>
    <t>NKHT2508/01500</t>
  </si>
  <si>
    <t>NKHT2508/01501</t>
  </si>
  <si>
    <t>NKHT2508/01502</t>
  </si>
  <si>
    <t>NKHT2508/01503</t>
  </si>
  <si>
    <t>NKHT2508/01504</t>
  </si>
  <si>
    <t>NKHT2508/01505</t>
  </si>
  <si>
    <t>NKHT2508/01506</t>
  </si>
  <si>
    <t>NKHT2508/01507</t>
  </si>
  <si>
    <t>NKHT2508/01508</t>
  </si>
  <si>
    <t>NKHT2508/01509</t>
  </si>
  <si>
    <t>NKHT2508/01510</t>
  </si>
  <si>
    <t>NKHT2508/01511</t>
  </si>
  <si>
    <t>NKHT2508/01512</t>
  </si>
  <si>
    <t>NKHT2508/01513</t>
  </si>
  <si>
    <t>NKHT2508/01514</t>
  </si>
  <si>
    <t>NKHT2508/01515</t>
  </si>
  <si>
    <t>NKHT2508/01516</t>
  </si>
  <si>
    <t>NKHT2508/01517</t>
  </si>
  <si>
    <t>NKHT2508/01518</t>
  </si>
  <si>
    <t>NKHT2508/01519</t>
  </si>
  <si>
    <t>NKHT2508/01520</t>
  </si>
  <si>
    <t>NKHT2508/01521</t>
  </si>
  <si>
    <t>NKHT2508/01522</t>
  </si>
  <si>
    <t>NKHT2508/01523</t>
  </si>
  <si>
    <t>NKHT2508/01524</t>
  </si>
  <si>
    <t xml:space="preserve"> NKHT2508/00175</t>
  </si>
  <si>
    <t xml:space="preserve"> NKHT2508/00176</t>
  </si>
  <si>
    <t xml:space="preserve"> NKHT2508/00177</t>
  </si>
  <si>
    <t xml:space="preserve"> NKHT2508/00178</t>
  </si>
  <si>
    <t xml:space="preserve"> NKHT2508/00179</t>
  </si>
  <si>
    <t xml:space="preserve"> NKHT2508/00180</t>
  </si>
  <si>
    <t xml:space="preserve"> NKHT2508/00181</t>
  </si>
  <si>
    <t xml:space="preserve"> NKHT2508/00182</t>
  </si>
  <si>
    <t xml:space="preserve"> NKHT2508/00183</t>
  </si>
  <si>
    <t xml:space="preserve"> NKHT2508/00184</t>
  </si>
  <si>
    <t xml:space="preserve"> NKHT2508/00185</t>
  </si>
  <si>
    <t xml:space="preserve"> NKHT2508/00186</t>
  </si>
  <si>
    <t xml:space="preserve"> NKHT2508/00187</t>
  </si>
  <si>
    <t xml:space="preserve"> NKHT2508/00188</t>
  </si>
  <si>
    <t xml:space="preserve"> NKHT2508/00189</t>
  </si>
  <si>
    <t xml:space="preserve"> NKHT2508/00190</t>
  </si>
  <si>
    <t xml:space="preserve"> NKHT2508/00191</t>
  </si>
  <si>
    <t xml:space="preserve"> NKHT2508/00192</t>
  </si>
  <si>
    <t xml:space="preserve"> NKHT2508/00193</t>
  </si>
  <si>
    <t xml:space="preserve"> NKHT2508/00194</t>
  </si>
  <si>
    <t xml:space="preserve"> NKHT2508/00195</t>
  </si>
  <si>
    <t xml:space="preserve"> NKHT2508/00196</t>
  </si>
  <si>
    <t xml:space="preserve"> NKHT2508/00197</t>
  </si>
  <si>
    <t xml:space="preserve"> NKHT2508/00198</t>
  </si>
  <si>
    <t xml:space="preserve"> NKHT2508/00199</t>
  </si>
  <si>
    <t xml:space="preserve"> NKHT2508/00200</t>
  </si>
  <si>
    <t xml:space="preserve"> NKHT2508/00201</t>
  </si>
  <si>
    <t xml:space="preserve"> NKHT2508/00202</t>
  </si>
  <si>
    <t xml:space="preserve"> NKHT2508/00203</t>
  </si>
  <si>
    <t xml:space="preserve"> NKHT2508/00204</t>
  </si>
  <si>
    <t xml:space="preserve"> NKHT2508/00205</t>
  </si>
  <si>
    <t xml:space="preserve"> NKHT2508/00206</t>
  </si>
  <si>
    <t xml:space="preserve"> NKHT2508/00207</t>
  </si>
  <si>
    <t xml:space="preserve"> NKHT2508/00208</t>
  </si>
  <si>
    <t xml:space="preserve"> NKHT2508/00209</t>
  </si>
  <si>
    <t xml:space="preserve"> NKHT2508/00210</t>
  </si>
  <si>
    <t xml:space="preserve"> NKHT2508/00211</t>
  </si>
  <si>
    <t xml:space="preserve"> NKHT2508/00212</t>
  </si>
  <si>
    <t xml:space="preserve"> NKHT2508/00213</t>
  </si>
  <si>
    <t xml:space="preserve"> NKHT2508/00214</t>
  </si>
  <si>
    <t xml:space="preserve"> NKHT2508/00215</t>
  </si>
  <si>
    <t xml:space="preserve"> NKHT2508/00216</t>
  </si>
  <si>
    <t xml:space="preserve"> NKHT2508/00217</t>
  </si>
  <si>
    <t xml:space="preserve"> NKHT2508/00218</t>
  </si>
  <si>
    <t xml:space="preserve"> NKHT2508/00219</t>
  </si>
  <si>
    <t xml:space="preserve"> NKHT2508/00220</t>
  </si>
  <si>
    <t xml:space="preserve"> NKHT2508/00221</t>
  </si>
  <si>
    <t xml:space="preserve"> NKHT2508/00222</t>
  </si>
  <si>
    <t xml:space="preserve"> NKHT2508/00223</t>
  </si>
  <si>
    <t xml:space="preserve"> NKHT2508/00224</t>
  </si>
  <si>
    <t xml:space="preserve"> NKHT2508/00225</t>
  </si>
  <si>
    <t xml:space="preserve"> NKHT2508/00226</t>
  </si>
  <si>
    <t xml:space="preserve"> NKHT2508/00227</t>
  </si>
  <si>
    <t xml:space="preserve"> NKHT2508/00228</t>
  </si>
  <si>
    <t xml:space="preserve"> NKHT2508/00229</t>
  </si>
  <si>
    <t xml:space="preserve"> NKHT2508/00230</t>
  </si>
  <si>
    <t xml:space="preserve"> NKHT2508/00231</t>
  </si>
  <si>
    <t xml:space="preserve"> NKHT2508/00232</t>
  </si>
  <si>
    <t xml:space="preserve"> NKHT2508/00233</t>
  </si>
  <si>
    <t xml:space="preserve"> NKHT2508/00234</t>
  </si>
  <si>
    <t xml:space="preserve"> NKHT2508/00235</t>
  </si>
  <si>
    <t xml:space="preserve"> NKHT2508/00236</t>
  </si>
  <si>
    <t xml:space="preserve"> NKHT2508/00237</t>
  </si>
  <si>
    <t xml:space="preserve"> NKHT2508/00238</t>
  </si>
  <si>
    <t xml:space="preserve"> NKHT2508/00239</t>
  </si>
  <si>
    <t xml:space="preserve"> NKHT2508/00240</t>
  </si>
  <si>
    <t xml:space="preserve"> NKHT2508/00241</t>
  </si>
  <si>
    <t xml:space="preserve"> NKHT2508/00242</t>
  </si>
  <si>
    <t xml:space="preserve"> NKHT2508/00243</t>
  </si>
  <si>
    <t xml:space="preserve"> NKHT2508/00244</t>
  </si>
  <si>
    <t xml:space="preserve"> NKHT2508/00245</t>
  </si>
  <si>
    <t xml:space="preserve"> NKHT2508/00246</t>
  </si>
  <si>
    <t xml:space="preserve"> NKHT2508/00247</t>
  </si>
  <si>
    <t xml:space="preserve"> NKHT2508/00248</t>
  </si>
  <si>
    <t xml:space="preserve"> NKHT2508/00249</t>
  </si>
  <si>
    <t xml:space="preserve"> NKHT2508/00250</t>
  </si>
  <si>
    <t xml:space="preserve"> NKHT2508/00251</t>
  </si>
  <si>
    <t xml:space="preserve"> NKHT2508/00252</t>
  </si>
  <si>
    <t xml:space="preserve"> NKHT2508/00253</t>
  </si>
  <si>
    <t xml:space="preserve"> NKHT2508/00254</t>
  </si>
  <si>
    <t xml:space="preserve"> NKHT2508/00255</t>
  </si>
  <si>
    <t xml:space="preserve"> NKHT2508/00256</t>
  </si>
  <si>
    <t xml:space="preserve"> NKHT2508/00257</t>
  </si>
  <si>
    <t xml:space="preserve"> NKHT2508/00258</t>
  </si>
  <si>
    <t xml:space="preserve"> NKHT2508/00259</t>
  </si>
  <si>
    <t xml:space="preserve"> NKHT2508/00260</t>
  </si>
  <si>
    <t xml:space="preserve"> NKHT2508/00261</t>
  </si>
  <si>
    <t xml:space="preserve"> NKHT2508/00262</t>
  </si>
  <si>
    <t xml:space="preserve"> NKHT2508/00263</t>
  </si>
  <si>
    <t xml:space="preserve"> NKHT2508/00264</t>
  </si>
  <si>
    <t xml:space="preserve"> NKHT2508/00265</t>
  </si>
  <si>
    <t xml:space="preserve"> NKHT2508/00266</t>
  </si>
  <si>
    <t xml:space="preserve"> NKHT2508/00267</t>
  </si>
  <si>
    <t xml:space="preserve"> NKHT2508/00268</t>
  </si>
  <si>
    <t xml:space="preserve"> NKHT2508/00269</t>
  </si>
  <si>
    <t xml:space="preserve"> NKHT2508/00270</t>
  </si>
  <si>
    <t xml:space="preserve"> NKHT2508/00271</t>
  </si>
  <si>
    <t xml:space="preserve"> NKHT2508/00272</t>
  </si>
  <si>
    <t xml:space="preserve"> NKHT2508/00273</t>
  </si>
  <si>
    <t xml:space="preserve"> NKHT2508/00274</t>
  </si>
  <si>
    <t xml:space="preserve"> NKHT2508/00275</t>
  </si>
  <si>
    <t xml:space="preserve"> NKHT2508/00276</t>
  </si>
  <si>
    <t xml:space="preserve"> NKHT2508/00277</t>
  </si>
  <si>
    <t xml:space="preserve"> NKHT2508/00278</t>
  </si>
  <si>
    <t xml:space="preserve"> NKHT2508/00279</t>
  </si>
  <si>
    <t xml:space="preserve"> NKHT2508/00280</t>
  </si>
  <si>
    <t xml:space="preserve"> NKHT2508/00281</t>
  </si>
  <si>
    <t xml:space="preserve"> NKHT2508/00282</t>
  </si>
  <si>
    <t xml:space="preserve"> NKHT2508/00283</t>
  </si>
  <si>
    <t xml:space="preserve"> NKHT2508/00284</t>
  </si>
  <si>
    <t xml:space="preserve"> NKHT2508/00285</t>
  </si>
  <si>
    <t xml:space="preserve"> NKHT2508/00286</t>
  </si>
  <si>
    <t xml:space="preserve"> NKHT2508/00287</t>
  </si>
  <si>
    <t xml:space="preserve"> NKHT2508/00288</t>
  </si>
  <si>
    <t xml:space="preserve"> NKHT2508/00289</t>
  </si>
  <si>
    <t xml:space="preserve"> NKHT2508/00290</t>
  </si>
  <si>
    <t xml:space="preserve"> NKHT2508/00291</t>
  </si>
  <si>
    <t xml:space="preserve"> NKHT2508/00292</t>
  </si>
  <si>
    <t xml:space="preserve"> NKHT2508/00293</t>
  </si>
  <si>
    <t xml:space="preserve"> NKHT2508/00294</t>
  </si>
  <si>
    <t xml:space="preserve"> NKHT2508/00295</t>
  </si>
  <si>
    <t xml:space="preserve"> NKHT2508/00296</t>
  </si>
  <si>
    <t xml:space="preserve"> NKHT2508/00297</t>
  </si>
  <si>
    <t xml:space="preserve"> NKHT2508/00298</t>
  </si>
  <si>
    <t xml:space="preserve"> NKHT2508/00299</t>
  </si>
  <si>
    <t xml:space="preserve"> NKHT2508/00300</t>
  </si>
  <si>
    <t xml:space="preserve"> NKHT2508/00301</t>
  </si>
  <si>
    <t xml:space="preserve"> NKHT2508/00302</t>
  </si>
  <si>
    <t xml:space="preserve"> NKHT2508/00303</t>
  </si>
  <si>
    <t xml:space="preserve"> NKHT2508/00304</t>
  </si>
  <si>
    <t xml:space="preserve"> NKHT2508/00305</t>
  </si>
  <si>
    <t xml:space="preserve"> NKHT2508/00306</t>
  </si>
  <si>
    <t xml:space="preserve"> NKHT2508/00307</t>
  </si>
  <si>
    <t xml:space="preserve"> NKHT2508/00308</t>
  </si>
  <si>
    <t xml:space="preserve"> NKHT2508/00309</t>
  </si>
  <si>
    <t xml:space="preserve"> NKHT2508/00310</t>
  </si>
  <si>
    <t xml:space="preserve"> NKHT2508/00311</t>
  </si>
  <si>
    <t xml:space="preserve"> NKHT2508/00312</t>
  </si>
  <si>
    <t xml:space="preserve"> NKHT2508/00313</t>
  </si>
  <si>
    <t xml:space="preserve"> NKHT2508/00314</t>
  </si>
  <si>
    <t xml:space="preserve"> NKHT2508/00315</t>
  </si>
  <si>
    <t xml:space="preserve"> NKHT2508/00316</t>
  </si>
  <si>
    <t xml:space="preserve"> NKHT2508/00317</t>
  </si>
  <si>
    <t xml:space="preserve"> NKHT2508/00318</t>
  </si>
  <si>
    <t xml:space="preserve"> NKHT2508/00319</t>
  </si>
  <si>
    <t xml:space="preserve"> NKHT2508/00320</t>
  </si>
  <si>
    <t xml:space="preserve"> NKHT2508/00321</t>
  </si>
  <si>
    <t xml:space="preserve"> NKHT2508/00322</t>
  </si>
  <si>
    <t xml:space="preserve"> NKHT2508/00323</t>
  </si>
  <si>
    <t xml:space="preserve"> NKHT2508/00324</t>
  </si>
  <si>
    <t xml:space="preserve"> NKHT2508/00325</t>
  </si>
  <si>
    <t xml:space="preserve"> NKHT2508/00326</t>
  </si>
  <si>
    <t xml:space="preserve"> NKHT2508/00327</t>
  </si>
  <si>
    <t xml:space="preserve"> NKHT2508/00328</t>
  </si>
  <si>
    <t xml:space="preserve"> NKHT2508/00329</t>
  </si>
  <si>
    <t xml:space="preserve"> NKHT2508/00330</t>
  </si>
  <si>
    <t xml:space="preserve"> NKHT2508/00331</t>
  </si>
  <si>
    <t xml:space="preserve"> NKHT2508/00332</t>
  </si>
  <si>
    <t xml:space="preserve"> NKHT2508/00333</t>
  </si>
  <si>
    <t xml:space="preserve"> NKHT2508/00334</t>
  </si>
  <si>
    <t xml:space="preserve"> NKHT2508/00335</t>
  </si>
  <si>
    <t xml:space="preserve"> NKHT2508/00336</t>
  </si>
  <si>
    <t xml:space="preserve"> NKHT2508/00337</t>
  </si>
  <si>
    <t xml:space="preserve"> NKHT2508/00338</t>
  </si>
  <si>
    <t xml:space="preserve"> NKHT2508/00339</t>
  </si>
  <si>
    <t xml:space="preserve"> NKHT2508/00340</t>
  </si>
  <si>
    <t xml:space="preserve"> NKHT2508/00341</t>
  </si>
  <si>
    <t xml:space="preserve"> NKHT2508/00342</t>
  </si>
  <si>
    <t xml:space="preserve"> NKHT2508/00343</t>
  </si>
  <si>
    <t xml:space="preserve"> NKHT2508/00344</t>
  </si>
  <si>
    <t xml:space="preserve"> NKHT2508/00345</t>
  </si>
  <si>
    <t xml:space="preserve"> NKHT2508/00346</t>
  </si>
  <si>
    <t xml:space="preserve"> NKHT2508/00347</t>
  </si>
  <si>
    <t xml:space="preserve"> NKHT2508/00348</t>
  </si>
  <si>
    <t xml:space="preserve"> NKHT2508/00349</t>
  </si>
  <si>
    <t xml:space="preserve"> NKHT2508/00350</t>
  </si>
  <si>
    <t xml:space="preserve"> NKHT2508/00351</t>
  </si>
  <si>
    <t xml:space="preserve"> NKHT2508/00352</t>
  </si>
  <si>
    <t xml:space="preserve"> NKHT2508/00353</t>
  </si>
  <si>
    <t xml:space="preserve"> NKHT2508/00354</t>
  </si>
  <si>
    <t xml:space="preserve"> NKHT2508/00355</t>
  </si>
  <si>
    <t xml:space="preserve"> NKHT2508/00356</t>
  </si>
  <si>
    <t xml:space="preserve"> NKHT2508/00357</t>
  </si>
  <si>
    <t xml:space="preserve"> NKHT2508/00358</t>
  </si>
  <si>
    <t xml:space="preserve"> NKHT2508/00359</t>
  </si>
  <si>
    <t xml:space="preserve"> NKHT2508/00360</t>
  </si>
  <si>
    <t xml:space="preserve"> NKHT2508/00361</t>
  </si>
  <si>
    <t xml:space="preserve"> NKHT2508/00362</t>
  </si>
  <si>
    <t xml:space="preserve"> NKHT2508/00363</t>
  </si>
  <si>
    <t xml:space="preserve"> NKHT2508/00364</t>
  </si>
  <si>
    <t xml:space="preserve"> NKHT2508/00365</t>
  </si>
  <si>
    <t xml:space="preserve"> NKHT2508/00366</t>
  </si>
  <si>
    <t xml:space="preserve"> NKHT2508/00367</t>
  </si>
  <si>
    <t xml:space="preserve"> NKHT2508/00368</t>
  </si>
  <si>
    <t xml:space="preserve"> NKHT2508/00369</t>
  </si>
  <si>
    <t xml:space="preserve"> NKHT2508/00370</t>
  </si>
  <si>
    <t xml:space="preserve"> NKHT2508/00371</t>
  </si>
  <si>
    <t xml:space="preserve"> NKHT2508/00372</t>
  </si>
  <si>
    <t xml:space="preserve"> NKHT2508/00373</t>
  </si>
  <si>
    <t xml:space="preserve"> NKHT2508/00374</t>
  </si>
  <si>
    <t xml:space="preserve"> NKHT2508/00375</t>
  </si>
  <si>
    <t xml:space="preserve"> NKHT2508/00376</t>
  </si>
  <si>
    <t xml:space="preserve"> NKHT2508/00377</t>
  </si>
  <si>
    <t xml:space="preserve"> NKHT2508/00378</t>
  </si>
  <si>
    <t xml:space="preserve"> NKHT2508/00379</t>
  </si>
  <si>
    <t xml:space="preserve"> NKHT2508/00380</t>
  </si>
  <si>
    <t xml:space="preserve"> NKHT2508/00381</t>
  </si>
  <si>
    <t xml:space="preserve"> NKHT2508/00382</t>
  </si>
  <si>
    <t xml:space="preserve"> NKHT2508/00383</t>
  </si>
  <si>
    <t xml:space="preserve"> NKHT2508/00384</t>
  </si>
  <si>
    <t xml:space="preserve"> NKHT2508/00385</t>
  </si>
  <si>
    <t xml:space="preserve"> NKHT2508/00386</t>
  </si>
  <si>
    <t xml:space="preserve"> NKHT2508/00387</t>
  </si>
  <si>
    <t xml:space="preserve"> NKHT2508/00388</t>
  </si>
  <si>
    <t xml:space="preserve"> NKHT2508/00389</t>
  </si>
  <si>
    <t xml:space="preserve"> NKHT2508/00390</t>
  </si>
  <si>
    <t xml:space="preserve"> NKHT2508/00391</t>
  </si>
  <si>
    <t xml:space="preserve"> NKHT2508/00392</t>
  </si>
  <si>
    <t xml:space="preserve"> NKHT2508/00393</t>
  </si>
  <si>
    <t xml:space="preserve"> NKHT2508/00394</t>
  </si>
  <si>
    <t xml:space="preserve"> NKHT2508/00395</t>
  </si>
  <si>
    <t xml:space="preserve"> NKHT2508/00396</t>
  </si>
  <si>
    <t xml:space="preserve"> NKHT2508/00397</t>
  </si>
  <si>
    <t xml:space="preserve"> NKHT2508/00398</t>
  </si>
  <si>
    <t xml:space="preserve"> NKHT2508/00399</t>
  </si>
  <si>
    <t xml:space="preserve"> NKHT2508/00400</t>
  </si>
  <si>
    <t xml:space="preserve"> NKHT2508/00401</t>
  </si>
  <si>
    <t xml:space="preserve"> NKHT2508/00402</t>
  </si>
  <si>
    <t xml:space="preserve"> NKHT2508/00403</t>
  </si>
  <si>
    <t xml:space="preserve"> NKHT2508/00404</t>
  </si>
  <si>
    <t xml:space="preserve"> NKHT2508/00405</t>
  </si>
  <si>
    <t xml:space="preserve"> NKHT2508/00406</t>
  </si>
  <si>
    <t xml:space="preserve"> NKHT2508/00407</t>
  </si>
  <si>
    <t xml:space="preserve"> NKHT2508/00408</t>
  </si>
  <si>
    <t xml:space="preserve"> NKHT2508/00409</t>
  </si>
  <si>
    <t xml:space="preserve"> NKHT2508/00410</t>
  </si>
  <si>
    <t xml:space="preserve"> NKHT2508/00411</t>
  </si>
  <si>
    <t xml:space="preserve"> NKHT2508/00412</t>
  </si>
  <si>
    <t xml:space="preserve"> NKHT2508/00413</t>
  </si>
  <si>
    <t xml:space="preserve"> NKHT2508/00414</t>
  </si>
  <si>
    <t xml:space="preserve"> NKHT2508/00415</t>
  </si>
  <si>
    <t xml:space="preserve"> NKHT2508/00416</t>
  </si>
  <si>
    <t xml:space="preserve"> NKHT2508/00417</t>
  </si>
  <si>
    <t xml:space="preserve"> NKHT2508/00418</t>
  </si>
  <si>
    <t xml:space="preserve"> NKHT2508/00419</t>
  </si>
  <si>
    <t xml:space="preserve"> NKHT2508/00420</t>
  </si>
  <si>
    <t xml:space="preserve"> NKHT2508/00421</t>
  </si>
  <si>
    <t xml:space="preserve"> NKHT2508/00422</t>
  </si>
  <si>
    <t xml:space="preserve"> NKHT2508/00423</t>
  </si>
  <si>
    <t xml:space="preserve"> NKHT2508/00424</t>
  </si>
  <si>
    <t xml:space="preserve"> NKHT2508/00425</t>
  </si>
  <si>
    <t xml:space="preserve"> NKHT2508/00426</t>
  </si>
  <si>
    <t xml:space="preserve"> NKHT2508/00427</t>
  </si>
  <si>
    <t xml:space="preserve"> NKHT2508/00428</t>
  </si>
  <si>
    <t xml:space="preserve"> NKHT2508/00429</t>
  </si>
  <si>
    <t xml:space="preserve"> NKHT2508/00430</t>
  </si>
  <si>
    <t xml:space="preserve"> NKHT2508/00431</t>
  </si>
  <si>
    <t xml:space="preserve"> NKHT2508/00432</t>
  </si>
  <si>
    <t xml:space="preserve"> NKHT2508/00433</t>
  </si>
  <si>
    <t xml:space="preserve"> NKHT2508/00434</t>
  </si>
  <si>
    <t xml:space="preserve"> NKHT2508/00435</t>
  </si>
  <si>
    <t xml:space="preserve"> NKHT2508/00436</t>
  </si>
  <si>
    <t xml:space="preserve"> NKHT2508/00437</t>
  </si>
  <si>
    <t xml:space="preserve"> NKHT2508/00438</t>
  </si>
  <si>
    <t xml:space="preserve"> NKHT2508/00439</t>
  </si>
  <si>
    <t xml:space="preserve"> NKHT2508/00440</t>
  </si>
  <si>
    <t xml:space="preserve"> NKHT2508/00441</t>
  </si>
  <si>
    <t xml:space="preserve"> NKHT2508/00442</t>
  </si>
  <si>
    <t xml:space="preserve"> NKHT2508/00443</t>
  </si>
  <si>
    <t xml:space="preserve"> NKHT2508/00444</t>
  </si>
  <si>
    <t xml:space="preserve"> NKHT2508/00445</t>
  </si>
  <si>
    <t xml:space="preserve"> NKHT2508/00446</t>
  </si>
  <si>
    <t xml:space="preserve"> NKHT2508/00447</t>
  </si>
  <si>
    <t xml:space="preserve"> NKHT2508/00448</t>
  </si>
  <si>
    <t xml:space="preserve"> NKHT2508/00449</t>
  </si>
  <si>
    <t xml:space="preserve"> NKHT2508/00450</t>
  </si>
  <si>
    <t xml:space="preserve"> NKHT2508/00451</t>
  </si>
  <si>
    <t xml:space="preserve"> NKHT2508/00452</t>
  </si>
  <si>
    <t xml:space="preserve"> NKHT2508/00453</t>
  </si>
  <si>
    <t xml:space="preserve"> NKHT2508/00454</t>
  </si>
  <si>
    <t xml:space="preserve"> NKHT2508/00455</t>
  </si>
  <si>
    <t xml:space="preserve"> NKHT2508/00456</t>
  </si>
  <si>
    <t xml:space="preserve"> NKHT2508/00457</t>
  </si>
  <si>
    <t xml:space="preserve"> NKHT2508/00458</t>
  </si>
  <si>
    <t xml:space="preserve"> NKHT2508/00459</t>
  </si>
  <si>
    <t xml:space="preserve"> NKHT2508/00460</t>
  </si>
  <si>
    <t xml:space="preserve"> NKHT2508/00461</t>
  </si>
  <si>
    <t xml:space="preserve"> NKHT2508/00462</t>
  </si>
  <si>
    <t xml:space="preserve"> NKHT2508/00463</t>
  </si>
  <si>
    <t xml:space="preserve"> NKHT2508/00464</t>
  </si>
  <si>
    <t xml:space="preserve"> NKHT2508/00465</t>
  </si>
  <si>
    <t xml:space="preserve"> NKHT2508/00466</t>
  </si>
  <si>
    <t xml:space="preserve"> NKHT2508/00467</t>
  </si>
  <si>
    <t xml:space="preserve"> NKHT2508/00468</t>
  </si>
  <si>
    <t xml:space="preserve"> NKHT2508/00469</t>
  </si>
  <si>
    <t xml:space="preserve"> NKHT2508/00470</t>
  </si>
  <si>
    <t xml:space="preserve"> NKHT2508/00471</t>
  </si>
  <si>
    <t xml:space="preserve"> NKHT2508/00472</t>
  </si>
  <si>
    <t xml:space="preserve"> NKHT2508/00473</t>
  </si>
  <si>
    <t xml:space="preserve"> NKHT2508/00474</t>
  </si>
  <si>
    <t xml:space="preserve"> NKHT2508/00475</t>
  </si>
  <si>
    <t xml:space="preserve"> NKHT2508/00476</t>
  </si>
  <si>
    <t xml:space="preserve"> NKHT2508/00477</t>
  </si>
  <si>
    <t xml:space="preserve"> NKHT2508/00478</t>
  </si>
  <si>
    <t xml:space="preserve"> NKHT2508/00479</t>
  </si>
  <si>
    <t xml:space="preserve"> NKHT2508/00480</t>
  </si>
  <si>
    <t xml:space="preserve"> NKHT2508/00481</t>
  </si>
  <si>
    <t xml:space="preserve"> NKHT2508/00482</t>
  </si>
  <si>
    <t xml:space="preserve"> NKHT2508/00483</t>
  </si>
  <si>
    <t xml:space="preserve"> NKHT2508/00484</t>
  </si>
  <si>
    <t xml:space="preserve"> NKHT2508/00485</t>
  </si>
  <si>
    <t xml:space="preserve"> NKHT2508/00486</t>
  </si>
  <si>
    <t xml:space="preserve"> NKHT2508/00487</t>
  </si>
  <si>
    <t xml:space="preserve"> NKHT2508/00488</t>
  </si>
  <si>
    <t xml:space="preserve"> NKHT2508/00489</t>
  </si>
  <si>
    <t xml:space="preserve"> NKHT2508/00490</t>
  </si>
  <si>
    <t xml:space="preserve"> NKHT2508/00491</t>
  </si>
  <si>
    <t xml:space="preserve"> NKHT2508/00492</t>
  </si>
  <si>
    <t xml:space="preserve"> NKHT2508/00493</t>
  </si>
  <si>
    <t xml:space="preserve"> NKHT2508/00494</t>
  </si>
  <si>
    <t xml:space="preserve"> NKHT2508/00495</t>
  </si>
  <si>
    <t xml:space="preserve"> NKHT2508/00496</t>
  </si>
  <si>
    <t xml:space="preserve"> NKHT2508/00497</t>
  </si>
  <si>
    <t xml:space="preserve"> NKHT2508/00498</t>
  </si>
  <si>
    <t xml:space="preserve"> NKHT2508/00499</t>
  </si>
  <si>
    <t xml:space="preserve"> NKHT2508/00500</t>
  </si>
  <si>
    <t xml:space="preserve"> NKHT2508/00501</t>
  </si>
  <si>
    <t xml:space="preserve"> NKHT2508/00502</t>
  </si>
  <si>
    <t xml:space="preserve"> NKHT2508/00503</t>
  </si>
  <si>
    <t xml:space="preserve"> NKHT2508/00504</t>
  </si>
  <si>
    <t xml:space="preserve"> NKHT2508/00505</t>
  </si>
  <si>
    <t xml:space="preserve"> NKHT2508/00506</t>
  </si>
  <si>
    <t xml:space="preserve"> NKHT2508/00507</t>
  </si>
  <si>
    <t xml:space="preserve"> NKHT2508/00508</t>
  </si>
  <si>
    <t xml:space="preserve"> NKHT2508/00509</t>
  </si>
  <si>
    <t xml:space="preserve"> NKHT2508/00510</t>
  </si>
  <si>
    <t xml:space="preserve"> NKHT2508/00511</t>
  </si>
  <si>
    <t xml:space="preserve"> NKHT2508/00512</t>
  </si>
  <si>
    <t xml:space="preserve"> NKHT2508/00513</t>
  </si>
  <si>
    <t xml:space="preserve"> NKHT2508/00514</t>
  </si>
  <si>
    <t xml:space="preserve"> NKHT2508/00515</t>
  </si>
  <si>
    <t xml:space="preserve"> NKHT2508/00516</t>
  </si>
  <si>
    <t xml:space="preserve"> NKHT2508/00517</t>
  </si>
  <si>
    <t xml:space="preserve"> NKHT2508/00518</t>
  </si>
  <si>
    <t xml:space="preserve"> NKHT2508/00519</t>
  </si>
  <si>
    <t xml:space="preserve"> NKHT2508/00520</t>
  </si>
  <si>
    <t xml:space="preserve"> NKHT2508/00521</t>
  </si>
  <si>
    <t xml:space="preserve"> NKHT2508/00522</t>
  </si>
  <si>
    <t xml:space="preserve"> NKHT2508/00523</t>
  </si>
  <si>
    <t xml:space="preserve"> NKHT2508/00524</t>
  </si>
  <si>
    <t xml:space="preserve"> NKHT2508/00525</t>
  </si>
  <si>
    <t xml:space="preserve"> NKHT2508/00526</t>
  </si>
  <si>
    <t xml:space="preserve"> NKHT2508/00527</t>
  </si>
  <si>
    <t xml:space="preserve"> NKHT2508/00528</t>
  </si>
  <si>
    <t xml:space="preserve"> NKHT2508/00529</t>
  </si>
  <si>
    <t xml:space="preserve"> NKHT2508/00530</t>
  </si>
  <si>
    <t xml:space="preserve"> NKHT2508/00531</t>
  </si>
  <si>
    <t xml:space="preserve"> NKHT2508/00532</t>
  </si>
  <si>
    <t xml:space="preserve"> NKHT2508/00533</t>
  </si>
  <si>
    <t xml:space="preserve"> NKHT2508/00534</t>
  </si>
  <si>
    <t xml:space="preserve"> NKHT2508/00535</t>
  </si>
  <si>
    <t xml:space="preserve"> NKHT2508/00536</t>
  </si>
  <si>
    <t xml:space="preserve"> NKHT2508/00537</t>
  </si>
  <si>
    <t xml:space="preserve"> NKHT2508/00538</t>
  </si>
  <si>
    <t xml:space="preserve"> NKHT2508/00539</t>
  </si>
  <si>
    <t xml:space="preserve"> NKHT2508/00540</t>
  </si>
  <si>
    <t xml:space="preserve"> NKHT2508/00541</t>
  </si>
  <si>
    <t xml:space="preserve"> NKHT2508/00542</t>
  </si>
  <si>
    <t xml:space="preserve"> NKHT2508/00543</t>
  </si>
  <si>
    <t xml:space="preserve"> NKHT2508/00544</t>
  </si>
  <si>
    <t xml:space="preserve"> NKHT2508/00545</t>
  </si>
  <si>
    <t xml:space="preserve"> NKHT2508/00546</t>
  </si>
  <si>
    <t xml:space="preserve"> NKHT2508/00547</t>
  </si>
  <si>
    <t xml:space="preserve"> NKHT2508/00548</t>
  </si>
  <si>
    <t xml:space="preserve"> NKHT2508/00549</t>
  </si>
  <si>
    <t xml:space="preserve"> NKHT2508/00550</t>
  </si>
  <si>
    <t xml:space="preserve"> NKHT2508/00551</t>
  </si>
  <si>
    <t xml:space="preserve"> NKHT2508/00552</t>
  </si>
  <si>
    <t xml:space="preserve"> NKHT2508/00553</t>
  </si>
  <si>
    <t xml:space="preserve"> NKHT2508/00554</t>
  </si>
  <si>
    <t xml:space="preserve"> NKHT2508/00555</t>
  </si>
  <si>
    <t xml:space="preserve"> NKHT2508/00556</t>
  </si>
  <si>
    <t xml:space="preserve"> NKHT2508/00557</t>
  </si>
  <si>
    <t xml:space="preserve"> NKHT2508/00558</t>
  </si>
  <si>
    <t xml:space="preserve"> NKHT2508/00559</t>
  </si>
  <si>
    <t xml:space="preserve"> NKHT2508/00560</t>
  </si>
  <si>
    <t xml:space="preserve"> NKHT2508/00561</t>
  </si>
  <si>
    <t xml:space="preserve"> NKHT2508/00562</t>
  </si>
  <si>
    <t xml:space="preserve"> NKHT2508/00563</t>
  </si>
  <si>
    <t xml:space="preserve"> NKHT2508/00564</t>
  </si>
  <si>
    <t xml:space="preserve"> NKHT2508/00565</t>
  </si>
  <si>
    <t xml:space="preserve"> NKHT2508/00566</t>
  </si>
  <si>
    <t xml:space="preserve"> NKHT2508/00567</t>
  </si>
  <si>
    <t xml:space="preserve"> NKHT2508/00568</t>
  </si>
  <si>
    <t xml:space="preserve"> NKHT2508/00569</t>
  </si>
  <si>
    <t xml:space="preserve"> NKHT2508/00570</t>
  </si>
  <si>
    <t xml:space="preserve"> NKHT2508/00571</t>
  </si>
  <si>
    <t xml:space="preserve"> NKHT2508/00572</t>
  </si>
  <si>
    <t xml:space="preserve"> NKHT2508/00573</t>
  </si>
  <si>
    <t xml:space="preserve"> NKHT2508/00574</t>
  </si>
  <si>
    <t xml:space="preserve"> NKHT2508/00575</t>
  </si>
  <si>
    <t xml:space="preserve"> NKHT2508/00576</t>
  </si>
  <si>
    <t xml:space="preserve"> NKHT2508/00577</t>
  </si>
  <si>
    <t xml:space="preserve"> NKHT2508/00578</t>
  </si>
  <si>
    <t xml:space="preserve"> NKHT2508/00579</t>
  </si>
  <si>
    <t xml:space="preserve"> NKHT2508/00580</t>
  </si>
  <si>
    <t xml:space="preserve"> NKHT2508/00581</t>
  </si>
  <si>
    <t xml:space="preserve"> NKHT2508/00582</t>
  </si>
  <si>
    <t xml:space="preserve"> NKHT2508/00583</t>
  </si>
  <si>
    <t xml:space="preserve"> NKHT2508/00584</t>
  </si>
  <si>
    <t xml:space="preserve"> NKHT2508/00585</t>
  </si>
  <si>
    <t xml:space="preserve"> NKHT2508/00586</t>
  </si>
  <si>
    <t xml:space="preserve"> NKHT2508/00587</t>
  </si>
  <si>
    <t xml:space="preserve"> NKHT2508/00588</t>
  </si>
  <si>
    <t xml:space="preserve"> NKHT2508/00589</t>
  </si>
  <si>
    <t xml:space="preserve"> NKHT2508/00590</t>
  </si>
  <si>
    <t xml:space="preserve"> NKHT2508/00591</t>
  </si>
  <si>
    <t xml:space="preserve"> NKHT2508/00592</t>
  </si>
  <si>
    <t xml:space="preserve"> NKHT2508/00593</t>
  </si>
  <si>
    <t xml:space="preserve"> NKHT2508/00594</t>
  </si>
  <si>
    <t xml:space="preserve"> NKHT2508/00595</t>
  </si>
  <si>
    <t xml:space="preserve"> NKHT2508/00596</t>
  </si>
  <si>
    <t xml:space="preserve"> NKHT2508/00597</t>
  </si>
  <si>
    <t xml:space="preserve"> NKHT2508/00598</t>
  </si>
  <si>
    <t xml:space="preserve"> NKHT2508/00599</t>
  </si>
  <si>
    <t xml:space="preserve"> NKHT2508/00600</t>
  </si>
  <si>
    <t xml:space="preserve"> NKHT2508/00601</t>
  </si>
  <si>
    <t xml:space="preserve"> NKHT2508/00602</t>
  </si>
  <si>
    <t xml:space="preserve"> NKHT2508/00603</t>
  </si>
  <si>
    <t xml:space="preserve"> NKHT2508/00604</t>
  </si>
  <si>
    <t xml:space="preserve"> NKHT2508/00605</t>
  </si>
  <si>
    <t xml:space="preserve"> NKHT2508/00606</t>
  </si>
  <si>
    <t xml:space="preserve"> NKHT2508/00607</t>
  </si>
  <si>
    <t xml:space="preserve"> NKHT2508/00608</t>
  </si>
  <si>
    <t xml:space="preserve"> NKHT2508/00609</t>
  </si>
  <si>
    <t xml:space="preserve"> NKHT2508/00610</t>
  </si>
  <si>
    <t xml:space="preserve"> NKHT2508/00611</t>
  </si>
  <si>
    <t xml:space="preserve"> NKHT2508/00612</t>
  </si>
  <si>
    <t xml:space="preserve"> NKHT2508/00613</t>
  </si>
  <si>
    <t xml:space="preserve"> NKHT2508/00614</t>
  </si>
  <si>
    <t xml:space="preserve"> NKHT2508/00615</t>
  </si>
  <si>
    <t xml:space="preserve"> NKHT2508/00616</t>
  </si>
  <si>
    <t xml:space="preserve"> NKHT2508/00617</t>
  </si>
  <si>
    <t xml:space="preserve"> NKHT2508/00618</t>
  </si>
  <si>
    <t xml:space="preserve"> NKHT2508/00619</t>
  </si>
  <si>
    <t xml:space="preserve"> NKHT2508/00620</t>
  </si>
  <si>
    <t xml:space="preserve"> NKHT2508/00621</t>
  </si>
  <si>
    <t xml:space="preserve"> NKHT2508/00622</t>
  </si>
  <si>
    <t xml:space="preserve"> NKHT2508/00623</t>
  </si>
  <si>
    <t xml:space="preserve"> NKHT2508/00624</t>
  </si>
  <si>
    <t xml:space="preserve"> NKHT2508/00625</t>
  </si>
  <si>
    <t xml:space="preserve"> NKHT2508/00626</t>
  </si>
  <si>
    <t xml:space="preserve"> NKHT2508/00627</t>
  </si>
  <si>
    <t xml:space="preserve"> NKHT2508/00628</t>
  </si>
  <si>
    <t xml:space="preserve"> NKHT2508/00629</t>
  </si>
  <si>
    <t xml:space="preserve"> NKHT2508/00630</t>
  </si>
  <si>
    <t xml:space="preserve"> NKHT2508/00631</t>
  </si>
  <si>
    <t xml:space="preserve"> NKHT2508/00632</t>
  </si>
  <si>
    <t xml:space="preserve"> NKHT2508/00633</t>
  </si>
  <si>
    <t xml:space="preserve"> NKHT2508/00634</t>
  </si>
  <si>
    <t xml:space="preserve"> NKHT2508/00635</t>
  </si>
  <si>
    <t xml:space="preserve"> NKHT2508/00636</t>
  </si>
  <si>
    <t xml:space="preserve"> NKHT2508/00637</t>
  </si>
  <si>
    <t xml:space="preserve"> NKHT2508/00638</t>
  </si>
  <si>
    <t xml:space="preserve"> NKHT2508/00639</t>
  </si>
  <si>
    <t xml:space="preserve"> NKHT2508/00640</t>
  </si>
  <si>
    <t xml:space="preserve"> NKHT2508/00641</t>
  </si>
  <si>
    <t xml:space="preserve"> NKHT2508/00642</t>
  </si>
  <si>
    <t xml:space="preserve"> NKHT2508/00643</t>
  </si>
  <si>
    <t xml:space="preserve"> NKHT2508/00644</t>
  </si>
  <si>
    <t xml:space="preserve"> NKHT2508/00645</t>
  </si>
  <si>
    <t xml:space="preserve"> NKHT2508/00646</t>
  </si>
  <si>
    <t xml:space="preserve"> NKHT2508/00647</t>
  </si>
  <si>
    <t xml:space="preserve"> NKHT2508/00648</t>
  </si>
  <si>
    <t xml:space="preserve"> NKHT2508/00649</t>
  </si>
  <si>
    <t xml:space="preserve"> NKHT2508/00650</t>
  </si>
  <si>
    <t xml:space="preserve"> NKHT2508/00651</t>
  </si>
  <si>
    <t xml:space="preserve"> NKHT2508/00652</t>
  </si>
  <si>
    <t xml:space="preserve"> NKHT2508/00653</t>
  </si>
  <si>
    <t xml:space="preserve"> NKHT2508/00654</t>
  </si>
  <si>
    <t xml:space="preserve"> NKHT2508/00655</t>
  </si>
  <si>
    <t xml:space="preserve"> NKHT2508/00656</t>
  </si>
  <si>
    <t xml:space="preserve"> NKHT2508/00657</t>
  </si>
  <si>
    <t xml:space="preserve"> NKHT2508/00658</t>
  </si>
  <si>
    <t xml:space="preserve"> NKHT2508/00659</t>
  </si>
  <si>
    <t xml:space="preserve"> NKHT2508/00660</t>
  </si>
  <si>
    <t xml:space="preserve"> NKHT2508/00661</t>
  </si>
  <si>
    <t xml:space="preserve"> NKHT2508/00662</t>
  </si>
  <si>
    <t xml:space="preserve"> NKHT2508/00663</t>
  </si>
  <si>
    <t xml:space="preserve"> NKHT2508/00664</t>
  </si>
  <si>
    <t xml:space="preserve"> NKHT2508/00665</t>
  </si>
  <si>
    <t xml:space="preserve"> NKHT2508/00666</t>
  </si>
  <si>
    <t xml:space="preserve"> NKHT2508/00667</t>
  </si>
  <si>
    <t xml:space="preserve"> NKHT2508/00668</t>
  </si>
  <si>
    <t xml:space="preserve"> NKHT2508/00669</t>
  </si>
  <si>
    <t xml:space="preserve"> NKHT2508/00670</t>
  </si>
  <si>
    <t xml:space="preserve"> NKHT2508/00671</t>
  </si>
  <si>
    <t xml:space="preserve"> NKHT2508/00672</t>
  </si>
  <si>
    <t xml:space="preserve"> NKHT2508/00673</t>
  </si>
  <si>
    <t xml:space="preserve"> NKHT2508/00674</t>
  </si>
  <si>
    <t xml:space="preserve"> NKHT2508/00675</t>
  </si>
  <si>
    <t xml:space="preserve"> NKHT2508/00676</t>
  </si>
  <si>
    <t xml:space="preserve"> NKHT2508/00677</t>
  </si>
  <si>
    <t xml:space="preserve"> NKHT2508/00678</t>
  </si>
  <si>
    <t xml:space="preserve"> NKHT2508/00679</t>
  </si>
  <si>
    <t xml:space="preserve"> NKHT2508/00680</t>
  </si>
  <si>
    <t xml:space="preserve"> NKHT2508/00681</t>
  </si>
  <si>
    <t xml:space="preserve"> NKHT2508/00682</t>
  </si>
  <si>
    <t xml:space="preserve"> NKHT2508/00683</t>
  </si>
  <si>
    <t xml:space="preserve"> NKHT2508/00684</t>
  </si>
  <si>
    <t xml:space="preserve"> NKHT2508/00685</t>
  </si>
  <si>
    <t xml:space="preserve"> NKHT2508/00686</t>
  </si>
  <si>
    <t xml:space="preserve"> NKHT2508/00687</t>
  </si>
  <si>
    <t xml:space="preserve"> NKHT2508/00688</t>
  </si>
  <si>
    <t xml:space="preserve"> NKHT2508/00689</t>
  </si>
  <si>
    <t xml:space="preserve"> NKHT2508/00690</t>
  </si>
  <si>
    <t xml:space="preserve"> NKHT2508/00691</t>
  </si>
  <si>
    <t xml:space="preserve"> NKHT2508/00692</t>
  </si>
  <si>
    <t xml:space="preserve"> NKHT2508/00693</t>
  </si>
  <si>
    <t xml:space="preserve"> NKHT2508/00694</t>
  </si>
  <si>
    <t xml:space="preserve"> NKHT2508/00695</t>
  </si>
  <si>
    <t xml:space="preserve"> NKHT2508/00696</t>
  </si>
  <si>
    <t xml:space="preserve"> NKHT2508/00697</t>
  </si>
  <si>
    <t xml:space="preserve"> NKHT2508/00698</t>
  </si>
  <si>
    <t xml:space="preserve"> NKHT2508/00699</t>
  </si>
  <si>
    <t xml:space="preserve"> NKHT2508/00700</t>
  </si>
  <si>
    <t xml:space="preserve"> NKHT2508/00701</t>
  </si>
  <si>
    <t xml:space="preserve"> NKHT2508/00702</t>
  </si>
  <si>
    <t xml:space="preserve"> NKHT2508/00703</t>
  </si>
  <si>
    <t xml:space="preserve"> NKHT2508/00704</t>
  </si>
  <si>
    <t xml:space="preserve"> NKHT2508/00705</t>
  </si>
  <si>
    <t xml:space="preserve"> NKHT2508/00706</t>
  </si>
  <si>
    <t xml:space="preserve"> NKHT2508/00707</t>
  </si>
  <si>
    <t xml:space="preserve"> NKHT2508/00708</t>
  </si>
  <si>
    <t xml:space="preserve"> NKHT2508/00709</t>
  </si>
  <si>
    <t xml:space="preserve"> NKHT2508/00710</t>
  </si>
  <si>
    <t xml:space="preserve"> NKHT2508/00711</t>
  </si>
  <si>
    <t xml:space="preserve"> NKHT2508/00712</t>
  </si>
  <si>
    <t xml:space="preserve"> NKHT2508/00713</t>
  </si>
  <si>
    <t xml:space="preserve"> NKHT2508/00714</t>
  </si>
  <si>
    <t xml:space="preserve"> NKHT2508/00715</t>
  </si>
  <si>
    <t xml:space="preserve"> NKHT2508/00716</t>
  </si>
  <si>
    <t xml:space="preserve"> NKHT2508/00717</t>
  </si>
  <si>
    <t xml:space="preserve"> NKHT2508/00718</t>
  </si>
  <si>
    <t xml:space="preserve"> NKHT2508/00719</t>
  </si>
  <si>
    <t xml:space="preserve"> NKHT2508/00720</t>
  </si>
  <si>
    <t xml:space="preserve"> NKHT2508/00721</t>
  </si>
  <si>
    <t xml:space="preserve"> NKHT2508/00722</t>
  </si>
  <si>
    <t xml:space="preserve"> NKHT2508/00723</t>
  </si>
  <si>
    <t xml:space="preserve"> NKHT2508/00724</t>
  </si>
  <si>
    <t xml:space="preserve"> NKHT2508/00725</t>
  </si>
  <si>
    <t xml:space="preserve"> NKHT2508/00726</t>
  </si>
  <si>
    <t xml:space="preserve"> NKHT2508/00727</t>
  </si>
  <si>
    <t xml:space="preserve"> NKHT2508/00728</t>
  </si>
  <si>
    <t xml:space="preserve"> NKHT2508/00729</t>
  </si>
  <si>
    <t xml:space="preserve"> NKHT2508/00730</t>
  </si>
  <si>
    <t xml:space="preserve"> NKHT2508/00731</t>
  </si>
  <si>
    <t xml:space="preserve"> NKHT2508/00732</t>
  </si>
  <si>
    <t xml:space="preserve"> NKHT2508/00733</t>
  </si>
  <si>
    <t xml:space="preserve"> NKHT2508/00734</t>
  </si>
  <si>
    <t xml:space="preserve"> NKHT2508/00735</t>
  </si>
  <si>
    <t xml:space="preserve"> NKHT2508/00736</t>
  </si>
  <si>
    <t xml:space="preserve"> NKHT2508/00737</t>
  </si>
  <si>
    <t xml:space="preserve"> NKHT2508/00738</t>
  </si>
  <si>
    <t xml:space="preserve"> NKHT2508/00739</t>
  </si>
  <si>
    <t xml:space="preserve"> NKHT2508/00740</t>
  </si>
  <si>
    <t xml:space="preserve"> NKHT2508/00741</t>
  </si>
  <si>
    <t xml:space="preserve"> NKHT2508/00742</t>
  </si>
  <si>
    <t xml:space="preserve"> NKHT2508/00743</t>
  </si>
  <si>
    <t xml:space="preserve"> NKHT2508/00744</t>
  </si>
  <si>
    <t xml:space="preserve"> NKHT2508/00745</t>
  </si>
  <si>
    <t xml:space="preserve"> NKHT2508/00746</t>
  </si>
  <si>
    <t xml:space="preserve"> NKHT2508/00747</t>
  </si>
  <si>
    <t xml:space="preserve"> NKHT2508/00748</t>
  </si>
  <si>
    <t xml:space="preserve"> NKHT2508/00749</t>
  </si>
  <si>
    <t xml:space="preserve"> NKHT2508/00750</t>
  </si>
  <si>
    <t xml:space="preserve"> NKHT2508/00751</t>
  </si>
  <si>
    <t xml:space="preserve"> NKHT2508/00752</t>
  </si>
  <si>
    <t xml:space="preserve"> NKHT2508/00753</t>
  </si>
  <si>
    <t xml:space="preserve"> NKHT2508/00754</t>
  </si>
  <si>
    <t xml:space="preserve"> NKHT2508/00755</t>
  </si>
  <si>
    <t xml:space="preserve"> NKHT2508/00756</t>
  </si>
  <si>
    <t xml:space="preserve"> NKHT2508/00757</t>
  </si>
  <si>
    <t xml:space="preserve"> NKHT2508/00758</t>
  </si>
  <si>
    <t xml:space="preserve"> NKHT2508/00759</t>
  </si>
  <si>
    <t xml:space="preserve"> NKHT2508/00760</t>
  </si>
  <si>
    <t xml:space="preserve"> NKHT2508/00761</t>
  </si>
  <si>
    <t xml:space="preserve"> NKHT2508/00762</t>
  </si>
  <si>
    <t xml:space="preserve"> NKHT2508/00763</t>
  </si>
  <si>
    <t xml:space="preserve"> NKHT2508/00764</t>
  </si>
  <si>
    <t xml:space="preserve"> NKHT2508/00765</t>
  </si>
  <si>
    <t xml:space="preserve"> NKHT2508/00766</t>
  </si>
  <si>
    <t xml:space="preserve"> NKHT2508/00767</t>
  </si>
  <si>
    <t xml:space="preserve"> NKHT2508/00768</t>
  </si>
  <si>
    <t xml:space="preserve"> NKHT2508/00769</t>
  </si>
  <si>
    <t xml:space="preserve"> NKHT2508/00770</t>
  </si>
  <si>
    <t xml:space="preserve"> NKHT2508/00771</t>
  </si>
  <si>
    <t xml:space="preserve"> NKHT2508/00772</t>
  </si>
  <si>
    <t xml:space="preserve"> NKHT2508/00773</t>
  </si>
  <si>
    <t xml:space="preserve"> NKHT2508/00774</t>
  </si>
  <si>
    <t xml:space="preserve"> NKHT2508/00775</t>
  </si>
  <si>
    <t xml:space="preserve"> NKHT2508/00776</t>
  </si>
  <si>
    <t xml:space="preserve"> NKHT2508/00777</t>
  </si>
  <si>
    <t xml:space="preserve"> NKHT2508/00778</t>
  </si>
  <si>
    <t xml:space="preserve"> NKHT2508/00779</t>
  </si>
  <si>
    <t xml:space="preserve"> NKHT2508/00780</t>
  </si>
  <si>
    <t xml:space="preserve"> NKHT2508/00781</t>
  </si>
  <si>
    <t xml:space="preserve"> NKHT2508/00782</t>
  </si>
  <si>
    <t xml:space="preserve"> NKHT2508/00783</t>
  </si>
  <si>
    <t xml:space="preserve"> NKHT2508/00784</t>
  </si>
  <si>
    <t xml:space="preserve"> NKHT2508/00785</t>
  </si>
  <si>
    <t xml:space="preserve"> NKHT2508/00786</t>
  </si>
  <si>
    <t xml:space="preserve"> NKHT2508/00787</t>
  </si>
  <si>
    <t xml:space="preserve"> NKHT2508/00788</t>
  </si>
  <si>
    <t xml:space="preserve"> NKHT2508/00789</t>
  </si>
  <si>
    <t xml:space="preserve"> NKHT2508/00790</t>
  </si>
  <si>
    <t xml:space="preserve"> NKHT2508/00791</t>
  </si>
  <si>
    <t xml:space="preserve"> NKHT2508/00792</t>
  </si>
  <si>
    <t xml:space="preserve"> NKHT2508/00793</t>
  </si>
  <si>
    <t xml:space="preserve"> NKHT2508/00794</t>
  </si>
  <si>
    <t xml:space="preserve"> NKHT2508/00795</t>
  </si>
  <si>
    <t xml:space="preserve"> NKHT2508/00796</t>
  </si>
  <si>
    <t xml:space="preserve"> NKHT2508/00797</t>
  </si>
  <si>
    <t xml:space="preserve"> NKHT2508/00798</t>
  </si>
  <si>
    <t xml:space="preserve"> NKHT2508/00799</t>
  </si>
  <si>
    <t xml:space="preserve"> NKHT2508/00800</t>
  </si>
  <si>
    <t xml:space="preserve"> NKHT2508/00801</t>
  </si>
  <si>
    <t xml:space="preserve"> NKHT2508/00802</t>
  </si>
  <si>
    <t xml:space="preserve"> NKHT2508/00803</t>
  </si>
  <si>
    <t xml:space="preserve"> NKHT2508/00804</t>
  </si>
  <si>
    <t xml:space="preserve"> NKHT2508/00805</t>
  </si>
  <si>
    <t xml:space="preserve"> NKHT2508/00806</t>
  </si>
  <si>
    <t xml:space="preserve"> NKHT2508/00807</t>
  </si>
  <si>
    <t xml:space="preserve"> NKHT2508/00808</t>
  </si>
  <si>
    <t xml:space="preserve"> NKHT2508/00809</t>
  </si>
  <si>
    <t xml:space="preserve"> NKHT2508/00810</t>
  </si>
  <si>
    <t xml:space="preserve"> NKHT2508/00811</t>
  </si>
  <si>
    <t xml:space="preserve"> NKHT2508/00812</t>
  </si>
  <si>
    <t xml:space="preserve"> NKHT2508/00813</t>
  </si>
  <si>
    <t xml:space="preserve"> NKHT2508/00814</t>
  </si>
  <si>
    <t xml:space="preserve"> NKHT2508/00815</t>
  </si>
  <si>
    <t xml:space="preserve"> NKHT2508/00816</t>
  </si>
  <si>
    <t xml:space="preserve"> NKHT2508/00817</t>
  </si>
  <si>
    <t xml:space="preserve"> NKHT2508/00818</t>
  </si>
  <si>
    <t xml:space="preserve"> NKHT2508/00819</t>
  </si>
  <si>
    <t xml:space="preserve"> NKHT2508/00820</t>
  </si>
  <si>
    <t xml:space="preserve"> NKHT2508/00821</t>
  </si>
  <si>
    <t xml:space="preserve"> NKHT2508/00822</t>
  </si>
  <si>
    <t xml:space="preserve"> NKHT2508/00823</t>
  </si>
  <si>
    <t xml:space="preserve"> NKHT2508/00824</t>
  </si>
  <si>
    <t xml:space="preserve"> NKHT2508/00825</t>
  </si>
  <si>
    <t xml:space="preserve"> NKHT2508/00826</t>
  </si>
  <si>
    <t xml:space="preserve"> NKHT2508/00827</t>
  </si>
  <si>
    <t xml:space="preserve"> NKHT2508/00828</t>
  </si>
  <si>
    <t xml:space="preserve"> NKHT2508/00829</t>
  </si>
  <si>
    <t xml:space="preserve"> NKHT2508/00830</t>
  </si>
  <si>
    <t xml:space="preserve"> NKHT2508/00831</t>
  </si>
  <si>
    <t xml:space="preserve"> NKHT2508/00832</t>
  </si>
  <si>
    <t xml:space="preserve"> NKHT2508/00833</t>
  </si>
  <si>
    <t xml:space="preserve"> NKHT2508/00834</t>
  </si>
  <si>
    <t xml:space="preserve"> NKHT2508/00835</t>
  </si>
  <si>
    <t xml:space="preserve"> NKHT2508/00836</t>
  </si>
  <si>
    <t xml:space="preserve"> NKHT2508/00837</t>
  </si>
  <si>
    <t xml:space="preserve"> NKHT2508/00838</t>
  </si>
  <si>
    <t xml:space="preserve"> NKHT2508/00839</t>
  </si>
  <si>
    <t xml:space="preserve"> NKHT2508/00840</t>
  </si>
  <si>
    <t xml:space="preserve"> NKHT2508/00841</t>
  </si>
  <si>
    <t xml:space="preserve"> NKHT2508/00842</t>
  </si>
  <si>
    <t xml:space="preserve"> NKHT2508/00843</t>
  </si>
  <si>
    <t xml:space="preserve"> NKHT2508/00844</t>
  </si>
  <si>
    <t xml:space="preserve"> NKHT2508/00845</t>
  </si>
  <si>
    <t xml:space="preserve"> NKHT2508/00846</t>
  </si>
  <si>
    <t xml:space="preserve"> NKHT2508/00847</t>
  </si>
  <si>
    <t xml:space="preserve"> NKHT2508/00848</t>
  </si>
  <si>
    <t xml:space="preserve"> NKHT2508/00849</t>
  </si>
  <si>
    <t xml:space="preserve"> NKHT2508/00850</t>
  </si>
  <si>
    <t xml:space="preserve"> NKHT2508/00851</t>
  </si>
  <si>
    <t xml:space="preserve"> NKHT2508/00852</t>
  </si>
  <si>
    <t xml:space="preserve"> NKHT2508/00853</t>
  </si>
  <si>
    <t xml:space="preserve"> NKHT2508/00854</t>
  </si>
  <si>
    <t xml:space="preserve"> NKHT2508/00855</t>
  </si>
  <si>
    <t xml:space="preserve"> NKHT2508/00856</t>
  </si>
  <si>
    <t xml:space="preserve"> NKHT2508/00857</t>
  </si>
  <si>
    <t xml:space="preserve"> NKHT2508/00858</t>
  </si>
  <si>
    <t xml:space="preserve"> NKHT2508/00859</t>
  </si>
  <si>
    <t xml:space="preserve"> NKHT2508/00860</t>
  </si>
  <si>
    <t xml:space="preserve"> NKHT2508/00861</t>
  </si>
  <si>
    <t xml:space="preserve"> NKHT2508/00862</t>
  </si>
  <si>
    <t xml:space="preserve"> NKHT2508/00863</t>
  </si>
  <si>
    <t xml:space="preserve"> NKHT2508/00864</t>
  </si>
  <si>
    <t xml:space="preserve"> NKHT2508/00865</t>
  </si>
  <si>
    <t xml:space="preserve"> NKHT2508/00866</t>
  </si>
  <si>
    <t xml:space="preserve"> NKHT2508/00867</t>
  </si>
  <si>
    <t xml:space="preserve"> NKHT2508/00868</t>
  </si>
  <si>
    <t xml:space="preserve"> NKHT2508/00869</t>
  </si>
  <si>
    <t xml:space="preserve"> NKHT2508/00870</t>
  </si>
  <si>
    <t xml:space="preserve"> NKHT2508/00871</t>
  </si>
  <si>
    <t xml:space="preserve"> NKHT2508/00872</t>
  </si>
  <si>
    <t xml:space="preserve"> NKHT2508/00873</t>
  </si>
  <si>
    <t xml:space="preserve"> NKHT2508/00874</t>
  </si>
  <si>
    <t xml:space="preserve"> NKHT2508/00875</t>
  </si>
  <si>
    <t xml:space="preserve"> NKHT2508/00876</t>
  </si>
  <si>
    <t xml:space="preserve"> NKHT2508/00877</t>
  </si>
  <si>
    <t xml:space="preserve"> NKHT2508/00878</t>
  </si>
  <si>
    <t xml:space="preserve"> NKHT2508/00879</t>
  </si>
  <si>
    <t xml:space="preserve"> NKHT2508/00880</t>
  </si>
  <si>
    <t xml:space="preserve"> NKHT2508/00881</t>
  </si>
  <si>
    <t xml:space="preserve"> NKHT2508/00882</t>
  </si>
  <si>
    <t xml:space="preserve"> NKHT2508/00883</t>
  </si>
  <si>
    <t xml:space="preserve"> NKHT2508/00884</t>
  </si>
  <si>
    <t xml:space="preserve"> NKHT2508/00885</t>
  </si>
  <si>
    <t xml:space="preserve"> NKHT2508/00886</t>
  </si>
  <si>
    <t xml:space="preserve"> NKHT2508/00887</t>
  </si>
  <si>
    <t xml:space="preserve"> NKHT2508/00888</t>
  </si>
  <si>
    <t xml:space="preserve"> NKHT2508/00889</t>
  </si>
  <si>
    <t xml:space="preserve"> NKHT2508/00890</t>
  </si>
  <si>
    <t xml:space="preserve"> NKHT2508/00891</t>
  </si>
  <si>
    <t xml:space="preserve"> NKHT2508/00892</t>
  </si>
  <si>
    <t xml:space="preserve"> NKHT2508/00893</t>
  </si>
  <si>
    <t xml:space="preserve"> NKHT2508/00894</t>
  </si>
  <si>
    <t xml:space="preserve"> NKHT2508/00895</t>
  </si>
  <si>
    <t xml:space="preserve"> NKHT2508/00896</t>
  </si>
  <si>
    <t xml:space="preserve"> NKHT2508/00897</t>
  </si>
  <si>
    <t xml:space="preserve"> NKHT2508/00898</t>
  </si>
  <si>
    <t xml:space="preserve"> NKHT2508/00899</t>
  </si>
  <si>
    <t xml:space="preserve"> NKHT2508/00900</t>
  </si>
  <si>
    <t xml:space="preserve"> NKHT2508/00901</t>
  </si>
  <si>
    <t xml:space="preserve"> NKHT2508/00902</t>
  </si>
  <si>
    <t xml:space="preserve"> NKHT2508/00903</t>
  </si>
  <si>
    <t xml:space="preserve"> NKHT2508/00904</t>
  </si>
  <si>
    <t xml:space="preserve"> NKHT2508/00905</t>
  </si>
  <si>
    <t xml:space="preserve"> NKHT2508/00906</t>
  </si>
  <si>
    <t xml:space="preserve"> NKHT2508/00907</t>
  </si>
  <si>
    <t xml:space="preserve"> NKHT2508/00908</t>
  </si>
  <si>
    <t xml:space="preserve"> NKHT2508/00909</t>
  </si>
  <si>
    <t xml:space="preserve"> NKHT2508/00910</t>
  </si>
  <si>
    <t xml:space="preserve"> NKHT2508/00911</t>
  </si>
  <si>
    <t xml:space="preserve"> NKHT2508/00912</t>
  </si>
  <si>
    <t xml:space="preserve"> NKHT2508/00913</t>
  </si>
  <si>
    <t xml:space="preserve"> NKHT2508/00914</t>
  </si>
  <si>
    <t xml:space="preserve"> NKHT2508/00915</t>
  </si>
  <si>
    <t xml:space="preserve"> NKHT2508/00916</t>
  </si>
  <si>
    <t xml:space="preserve"> NKHT2508/00917</t>
  </si>
  <si>
    <t xml:space="preserve"> NKHT2508/00918</t>
  </si>
  <si>
    <t xml:space="preserve"> NKHT2508/00919</t>
  </si>
  <si>
    <t xml:space="preserve"> NKHT2508/00920</t>
  </si>
  <si>
    <t xml:space="preserve"> NKHT2508/00921</t>
  </si>
  <si>
    <t xml:space="preserve"> NKHT2508/00922</t>
  </si>
  <si>
    <t xml:space="preserve"> NKHT2508/00923</t>
  </si>
  <si>
    <t xml:space="preserve"> NKHT2508/00924</t>
  </si>
  <si>
    <t xml:space="preserve"> NKHT2508/00925</t>
  </si>
  <si>
    <t xml:space="preserve"> NKHT2508/00926</t>
  </si>
  <si>
    <t xml:space="preserve"> NKHT2508/00927</t>
  </si>
  <si>
    <t xml:space="preserve"> NKHT2508/00928</t>
  </si>
  <si>
    <t xml:space="preserve"> NKHT2508/00929</t>
  </si>
  <si>
    <t xml:space="preserve"> NKHT2508/00930</t>
  </si>
  <si>
    <t xml:space="preserve"> NKHT2508/00931</t>
  </si>
  <si>
    <t xml:space="preserve"> NKHT2508/00932</t>
  </si>
  <si>
    <t xml:space="preserve"> NKHT2508/00933</t>
  </si>
  <si>
    <t xml:space="preserve"> NKHT2508/00934</t>
  </si>
  <si>
    <t xml:space="preserve"> NKHT2508/00935</t>
  </si>
  <si>
    <t xml:space="preserve"> NKHT2508/00936</t>
  </si>
  <si>
    <t xml:space="preserve"> NKHT2508/00937</t>
  </si>
  <si>
    <t xml:space="preserve"> NKHT2508/00938</t>
  </si>
  <si>
    <t xml:space="preserve"> NKHT2508/00939</t>
  </si>
  <si>
    <t xml:space="preserve"> NKHT2508/00940</t>
  </si>
  <si>
    <t xml:space="preserve"> NKHT2508/00941</t>
  </si>
  <si>
    <t xml:space="preserve"> NKHT2508/00942</t>
  </si>
  <si>
    <t xml:space="preserve"> NKHT2508/00943</t>
  </si>
  <si>
    <t xml:space="preserve"> NKHT2508/00944</t>
  </si>
  <si>
    <t xml:space="preserve"> NKHT2508/00945</t>
  </si>
  <si>
    <t xml:space="preserve"> NKHT2508/00946</t>
  </si>
  <si>
    <t xml:space="preserve"> NKHT2508/00947</t>
  </si>
  <si>
    <t xml:space="preserve"> NKHT2508/00948</t>
  </si>
  <si>
    <t xml:space="preserve"> NKHT2508/00949</t>
  </si>
  <si>
    <t xml:space="preserve"> NKHT2508/00950</t>
  </si>
  <si>
    <t xml:space="preserve"> NKHT2508/00951</t>
  </si>
  <si>
    <t xml:space="preserve"> NKHT2508/00952</t>
  </si>
  <si>
    <t xml:space="preserve"> NKHT2508/00953</t>
  </si>
  <si>
    <t xml:space="preserve"> NKHT2508/00954</t>
  </si>
  <si>
    <t xml:space="preserve"> NKHT2508/00955</t>
  </si>
  <si>
    <t xml:space="preserve"> NKHT2508/00956</t>
  </si>
  <si>
    <t xml:space="preserve"> NKHT2508/00957</t>
  </si>
  <si>
    <t xml:space="preserve"> NKHT2508/00958</t>
  </si>
  <si>
    <t xml:space="preserve"> NKHT2508/00959</t>
  </si>
  <si>
    <t xml:space="preserve"> NKHT2508/00960</t>
  </si>
  <si>
    <t xml:space="preserve"> NKHT2508/00961</t>
  </si>
  <si>
    <t xml:space="preserve"> NKHT2508/00962</t>
  </si>
  <si>
    <t xml:space="preserve"> NKHT2508/00963</t>
  </si>
  <si>
    <t xml:space="preserve"> NKHT2508/00964</t>
  </si>
  <si>
    <t xml:space="preserve"> NKHT2508/00965</t>
  </si>
  <si>
    <t xml:space="preserve"> NKHT2508/00966</t>
  </si>
  <si>
    <t xml:space="preserve"> NKHT2508/00967</t>
  </si>
  <si>
    <t xml:space="preserve"> NKHT2508/00968</t>
  </si>
  <si>
    <t xml:space="preserve"> NKHT2508/00969</t>
  </si>
  <si>
    <t xml:space="preserve"> NKHT2508/00970</t>
  </si>
  <si>
    <t xml:space="preserve"> NKHT2508/00971</t>
  </si>
  <si>
    <t xml:space="preserve"> NKHT2508/00972</t>
  </si>
  <si>
    <t xml:space="preserve"> NKHT2508/00973</t>
  </si>
  <si>
    <t xml:space="preserve"> NKHT2508/00974</t>
  </si>
  <si>
    <t xml:space="preserve"> NKHT2508/00975</t>
  </si>
  <si>
    <t xml:space="preserve"> NKHT2508/00976</t>
  </si>
  <si>
    <t xml:space="preserve"> NKHT2508/00977</t>
  </si>
  <si>
    <t xml:space="preserve"> NKHT2508/00978</t>
  </si>
  <si>
    <t xml:space="preserve"> NKHT2508/00979</t>
  </si>
  <si>
    <t xml:space="preserve"> NKHT2508/00980</t>
  </si>
  <si>
    <t xml:space="preserve"> NKHT2508/00981</t>
  </si>
  <si>
    <t xml:space="preserve"> NKHT2508/00982</t>
  </si>
  <si>
    <t xml:space="preserve"> NKHT2508/00983</t>
  </si>
  <si>
    <t xml:space="preserve"> NKHT2508/00984</t>
  </si>
  <si>
    <t xml:space="preserve"> NKHT2508/00985</t>
  </si>
  <si>
    <t xml:space="preserve"> NKHT2508/00986</t>
  </si>
  <si>
    <t xml:space="preserve"> NKHT2508/00987</t>
  </si>
  <si>
    <t xml:space="preserve"> NKHT2508/00988</t>
  </si>
  <si>
    <t xml:space="preserve"> NKHT2508/00989</t>
  </si>
  <si>
    <t xml:space="preserve"> NKHT2508/00990</t>
  </si>
  <si>
    <t xml:space="preserve"> NKHT2508/00991</t>
  </si>
  <si>
    <t xml:space="preserve"> NKHT2508/00992</t>
  </si>
  <si>
    <t xml:space="preserve"> NKHT2508/00993</t>
  </si>
  <si>
    <t xml:space="preserve"> NKHT2508/00994</t>
  </si>
  <si>
    <t xml:space="preserve"> NKHT2508/00995</t>
  </si>
  <si>
    <t xml:space="preserve"> NKHT2508/00996</t>
  </si>
  <si>
    <t xml:space="preserve"> NKHT2508/00997</t>
  </si>
  <si>
    <t xml:space="preserve"> NKHT2508/00998</t>
  </si>
  <si>
    <t xml:space="preserve"> NKHT2508/00999</t>
  </si>
  <si>
    <t xml:space="preserve"> NKHT2508/01000</t>
  </si>
  <si>
    <t xml:space="preserve"> NKHT2508/01001</t>
  </si>
  <si>
    <t xml:space="preserve"> NKHT2508/01002</t>
  </si>
  <si>
    <t xml:space="preserve"> NKHT2508/01003</t>
  </si>
  <si>
    <t xml:space="preserve"> NKHT2508/01004</t>
  </si>
  <si>
    <t xml:space="preserve"> NKHT2508/01005</t>
  </si>
  <si>
    <t xml:space="preserve"> NKHT2508/01006</t>
  </si>
  <si>
    <t xml:space="preserve"> NKHT2508/01007</t>
  </si>
  <si>
    <t xml:space="preserve"> NKHT2508/01008</t>
  </si>
  <si>
    <t xml:space="preserve"> NKHT2508/01009</t>
  </si>
  <si>
    <t xml:space="preserve"> NKHT2508/01010</t>
  </si>
  <si>
    <t xml:space="preserve"> NKHT2508/01011</t>
  </si>
  <si>
    <t xml:space="preserve"> NKHT2508/01012</t>
  </si>
  <si>
    <t xml:space="preserve"> NKHT2508/01013</t>
  </si>
  <si>
    <t xml:space="preserve"> NKHT2508/01014</t>
  </si>
  <si>
    <t xml:space="preserve"> NKHT2508/01015</t>
  </si>
  <si>
    <t xml:space="preserve"> NKHT2508/01016</t>
  </si>
  <si>
    <t xml:space="preserve"> NKHT2508/01017</t>
  </si>
  <si>
    <t xml:space="preserve"> NKHT2508/01018</t>
  </si>
  <si>
    <t xml:space="preserve"> NKHT2508/01019</t>
  </si>
  <si>
    <t xml:space="preserve"> NKHT2508/01020</t>
  </si>
  <si>
    <t xml:space="preserve"> NKHT2508/01021</t>
  </si>
  <si>
    <t xml:space="preserve"> NKHT2508/01022</t>
  </si>
  <si>
    <t xml:space="preserve"> NKHT2508/01023</t>
  </si>
  <si>
    <t xml:space="preserve"> NKHT2508/01024</t>
  </si>
  <si>
    <t xml:space="preserve"> NKHT2508/01025</t>
  </si>
  <si>
    <t xml:space="preserve"> NKHT2508/01026</t>
  </si>
  <si>
    <t xml:space="preserve"> NKHT2508/01027</t>
  </si>
  <si>
    <t xml:space="preserve"> NKHT2508/01028</t>
  </si>
  <si>
    <t xml:space="preserve"> NKHT2508/01029</t>
  </si>
  <si>
    <t xml:space="preserve"> NKHT2508/01030</t>
  </si>
  <si>
    <t xml:space="preserve"> NKHT2508/01031</t>
  </si>
  <si>
    <t xml:space="preserve"> NKHT2508/01032</t>
  </si>
  <si>
    <t xml:space="preserve"> NKHT2508/01033</t>
  </si>
  <si>
    <t xml:space="preserve"> NKHT2508/01034</t>
  </si>
  <si>
    <t xml:space="preserve"> NKHT2508/01035</t>
  </si>
  <si>
    <t xml:space="preserve"> NKHT2508/01036</t>
  </si>
  <si>
    <t xml:space="preserve"> NKHT2508/01037</t>
  </si>
  <si>
    <t xml:space="preserve"> NKHT2508/01038</t>
  </si>
  <si>
    <t xml:space="preserve"> NKHT2508/01039</t>
  </si>
  <si>
    <t xml:space="preserve"> NKHT2508/01040</t>
  </si>
  <si>
    <t xml:space="preserve"> NKHT2508/01041</t>
  </si>
  <si>
    <t xml:space="preserve"> NKHT2508/01042</t>
  </si>
  <si>
    <t xml:space="preserve"> NKHT2508/01043</t>
  </si>
  <si>
    <t xml:space="preserve"> NKHT2508/01044</t>
  </si>
  <si>
    <t xml:space="preserve"> NKHT2508/01045</t>
  </si>
  <si>
    <t xml:space="preserve"> NKHT2508/01046</t>
  </si>
  <si>
    <t xml:space="preserve"> NKHT2508/01047</t>
  </si>
  <si>
    <t xml:space="preserve"> NKHT2508/01048</t>
  </si>
  <si>
    <t xml:space="preserve"> NKHT2508/01049</t>
  </si>
  <si>
    <t xml:space="preserve"> NKHT2508/01050</t>
  </si>
  <si>
    <t xml:space="preserve"> NKHT2508/01051</t>
  </si>
  <si>
    <t xml:space="preserve"> NKHT2508/01052</t>
  </si>
  <si>
    <t xml:space="preserve"> NKHT2508/01053</t>
  </si>
  <si>
    <t xml:space="preserve"> NKHT2508/01054</t>
  </si>
  <si>
    <t xml:space="preserve"> NKHT2508/01055</t>
  </si>
  <si>
    <t xml:space="preserve"> NKHT2508/01056</t>
  </si>
  <si>
    <t xml:space="preserve"> NKHT2508/01057</t>
  </si>
  <si>
    <t xml:space="preserve"> NKHT2508/01058</t>
  </si>
  <si>
    <t xml:space="preserve"> NKHT2508/01059</t>
  </si>
  <si>
    <t xml:space="preserve"> NKHT2508/01060</t>
  </si>
  <si>
    <t xml:space="preserve"> NKHT2508/01061</t>
  </si>
  <si>
    <t xml:space="preserve"> NKHT2508/01062</t>
  </si>
  <si>
    <t xml:space="preserve"> NKHT2508/01063</t>
  </si>
  <si>
    <t xml:space="preserve"> NKHT2508/01064</t>
  </si>
  <si>
    <t xml:space="preserve"> NKHT2508/01065</t>
  </si>
  <si>
    <t xml:space="preserve"> NKHT2508/01066</t>
  </si>
  <si>
    <t xml:space="preserve"> NKHT2508/01067</t>
  </si>
  <si>
    <t xml:space="preserve"> NKHT2508/01068</t>
  </si>
  <si>
    <t xml:space="preserve"> NKHT2508/01069</t>
  </si>
  <si>
    <t xml:space="preserve"> NKHT2508/01070</t>
  </si>
  <si>
    <t xml:space="preserve"> NKHT2508/01071</t>
  </si>
  <si>
    <t xml:space="preserve"> NKHT2508/01072</t>
  </si>
  <si>
    <t xml:space="preserve"> NKHT2508/01073</t>
  </si>
  <si>
    <t xml:space="preserve"> NKHT2508/01074</t>
  </si>
  <si>
    <t xml:space="preserve"> NKHT2508/01075</t>
  </si>
  <si>
    <t xml:space="preserve"> NKHT2508/01076</t>
  </si>
  <si>
    <t xml:space="preserve"> NKHT2508/01077</t>
  </si>
  <si>
    <t xml:space="preserve"> NKHT2508/01078</t>
  </si>
  <si>
    <t xml:space="preserve"> NKHT2508/01079</t>
  </si>
  <si>
    <t xml:space="preserve"> NKHT2508/01080</t>
  </si>
  <si>
    <t xml:space="preserve"> NKHT2508/01081</t>
  </si>
  <si>
    <t xml:space="preserve"> NKHT2508/01082</t>
  </si>
  <si>
    <t xml:space="preserve"> NKHT2508/01083</t>
  </si>
  <si>
    <t xml:space="preserve"> NKHT2508/01084</t>
  </si>
  <si>
    <t xml:space="preserve"> NKHT2508/01085</t>
  </si>
  <si>
    <t xml:space="preserve"> NKHT2508/01086</t>
  </si>
  <si>
    <t xml:space="preserve"> NKHT2508/01087</t>
  </si>
  <si>
    <t xml:space="preserve"> NKHT2508/01088</t>
  </si>
  <si>
    <t xml:space="preserve"> NKHT2508/01089</t>
  </si>
  <si>
    <t xml:space="preserve"> NKHT2508/01090</t>
  </si>
  <si>
    <t xml:space="preserve"> NKHT2508/01091</t>
  </si>
  <si>
    <t xml:space="preserve"> NKHT2508/01092</t>
  </si>
  <si>
    <t xml:space="preserve"> NKHT2508/01093</t>
  </si>
  <si>
    <t xml:space="preserve"> NKHT2508/01094</t>
  </si>
  <si>
    <t xml:space="preserve"> NKHT2508/01095</t>
  </si>
  <si>
    <t xml:space="preserve"> NKHT2508/01096</t>
  </si>
  <si>
    <t xml:space="preserve"> NKHT2508/01097</t>
  </si>
  <si>
    <t xml:space="preserve"> NKHT2508/01098</t>
  </si>
  <si>
    <t xml:space="preserve"> NKHT2508/01099</t>
  </si>
  <si>
    <t xml:space="preserve"> NKHT2508/01100</t>
  </si>
  <si>
    <t xml:space="preserve"> NKHT2508/01101</t>
  </si>
  <si>
    <t xml:space="preserve"> NKHT2508/01102</t>
  </si>
  <si>
    <t xml:space="preserve"> NKHT2508/01103</t>
  </si>
  <si>
    <t xml:space="preserve"> NKHT2508/01104</t>
  </si>
  <si>
    <t xml:space="preserve"> NKHT2508/01105</t>
  </si>
  <si>
    <t xml:space="preserve"> NKHT2508/01106</t>
  </si>
  <si>
    <t xml:space="preserve"> NKHT2508/01107</t>
  </si>
  <si>
    <t xml:space="preserve"> NKHT2508/01108</t>
  </si>
  <si>
    <t xml:space="preserve"> NKHT2508/01109</t>
  </si>
  <si>
    <t xml:space="preserve"> NKHT2508/01110</t>
  </si>
  <si>
    <t xml:space="preserve"> NKHT2508/01111</t>
  </si>
  <si>
    <t xml:space="preserve"> NKHT2508/01112</t>
  </si>
  <si>
    <t xml:space="preserve"> NKHT2508/01113</t>
  </si>
  <si>
    <t xml:space="preserve"> NKHT2508/01114</t>
  </si>
  <si>
    <t xml:space="preserve"> NKHT2508/01115</t>
  </si>
  <si>
    <t xml:space="preserve"> NKHT2508/01116</t>
  </si>
  <si>
    <t xml:space="preserve"> NKHT2508/01117</t>
  </si>
  <si>
    <t xml:space="preserve"> NKHT2508/01118</t>
  </si>
  <si>
    <t xml:space="preserve"> NKHT2508/01119</t>
  </si>
  <si>
    <t xml:space="preserve"> NKHT2508/01120</t>
  </si>
  <si>
    <t xml:space="preserve"> NKHT2508/01121</t>
  </si>
  <si>
    <t xml:space="preserve"> NKHT2508/01122</t>
  </si>
  <si>
    <t xml:space="preserve"> NKHT2508/01123</t>
  </si>
  <si>
    <t xml:space="preserve"> NKHT2508/01124</t>
  </si>
  <si>
    <t xml:space="preserve"> NKHT2508/01125</t>
  </si>
  <si>
    <t xml:space="preserve"> NKHT2508/01126</t>
  </si>
  <si>
    <t xml:space="preserve"> NKHT2508/01127</t>
  </si>
  <si>
    <t xml:space="preserve"> NKHT2508/01128</t>
  </si>
  <si>
    <t xml:space="preserve"> NKHT2508/01129</t>
  </si>
  <si>
    <t xml:space="preserve"> NKHT2508/01130</t>
  </si>
  <si>
    <t xml:space="preserve"> NKHT2508/01131</t>
  </si>
  <si>
    <t xml:space="preserve"> NKHT2508/01132</t>
  </si>
  <si>
    <t xml:space="preserve"> NKHT2508/01133</t>
  </si>
  <si>
    <t xml:space="preserve"> NKHT2508/01134</t>
  </si>
  <si>
    <t xml:space="preserve"> NKHT2508/01135</t>
  </si>
  <si>
    <t xml:space="preserve"> NKHT2508/01136</t>
  </si>
  <si>
    <t xml:space="preserve"> NKHT2508/01137</t>
  </si>
  <si>
    <t xml:space="preserve"> NKHT2508/01138</t>
  </si>
  <si>
    <t xml:space="preserve"> NKHT2508/01139</t>
  </si>
  <si>
    <t xml:space="preserve"> NKHT2508/01140</t>
  </si>
  <si>
    <t xml:space="preserve"> NKHT2508/01141</t>
  </si>
  <si>
    <t xml:space="preserve"> NKHT2508/01142</t>
  </si>
  <si>
    <t xml:space="preserve"> NKHT2508/01143</t>
  </si>
  <si>
    <t xml:space="preserve"> NKHT2508/01144</t>
  </si>
  <si>
    <t xml:space="preserve"> NKHT2508/01145</t>
  </si>
  <si>
    <t xml:space="preserve"> NKHT2508/01146</t>
  </si>
  <si>
    <t xml:space="preserve"> NKHT2508/01147</t>
  </si>
  <si>
    <t xml:space="preserve"> NKHT2508/01148</t>
  </si>
  <si>
    <t xml:space="preserve"> NKHT2508/01149</t>
  </si>
  <si>
    <t xml:space="preserve"> NKHT2508/01150</t>
  </si>
  <si>
    <t xml:space="preserve"> NKHT2508/01151</t>
  </si>
  <si>
    <t xml:space="preserve"> NKHT2508/01152</t>
  </si>
  <si>
    <t xml:space="preserve"> NKHT2508/01153</t>
  </si>
  <si>
    <t xml:space="preserve"> NKHT2508/01154</t>
  </si>
  <si>
    <t xml:space="preserve"> NKHT2508/01155</t>
  </si>
  <si>
    <t xml:space="preserve"> NKHT2508/01156</t>
  </si>
  <si>
    <t xml:space="preserve"> NKHT2508/01157</t>
  </si>
  <si>
    <t xml:space="preserve"> NKHT2508/01158</t>
  </si>
  <si>
    <t xml:space="preserve"> NKHT2508/01159</t>
  </si>
  <si>
    <t xml:space="preserve"> NKHT2508/01160</t>
  </si>
  <si>
    <t xml:space="preserve"> NKHT2508/01161</t>
  </si>
  <si>
    <t xml:space="preserve"> NKHT2508/01162</t>
  </si>
  <si>
    <t xml:space="preserve"> NKHT2508/01163</t>
  </si>
  <si>
    <t xml:space="preserve"> NKHT2508/01164</t>
  </si>
  <si>
    <t xml:space="preserve"> NKHT2508/01165</t>
  </si>
  <si>
    <t xml:space="preserve"> NKHT2508/01166</t>
  </si>
  <si>
    <t xml:space="preserve"> NKHT2508/01167</t>
  </si>
  <si>
    <t xml:space="preserve"> NKHT2508/01168</t>
  </si>
  <si>
    <t xml:space="preserve"> NKHT2508/01169</t>
  </si>
  <si>
    <t xml:space="preserve"> NKHT2508/01170</t>
  </si>
  <si>
    <t xml:space="preserve"> NKHT2508/01171</t>
  </si>
  <si>
    <t xml:space="preserve"> NKHT2508/01172</t>
  </si>
  <si>
    <t xml:space="preserve"> NKHT2508/01173</t>
  </si>
  <si>
    <t xml:space="preserve"> NKHT2508/01174</t>
  </si>
  <si>
    <t xml:space="preserve"> NKHT2508/01175</t>
  </si>
  <si>
    <t xml:space="preserve"> NKHT2508/01176</t>
  </si>
  <si>
    <t xml:space="preserve"> NKHT2508/01177</t>
  </si>
  <si>
    <t xml:space="preserve"> NKHT2508/01178</t>
  </si>
  <si>
    <t xml:space="preserve"> NKHT2508/01179</t>
  </si>
  <si>
    <t xml:space="preserve"> NKHT2508/01180</t>
  </si>
  <si>
    <t xml:space="preserve"> NKHT2508/01181</t>
  </si>
  <si>
    <t xml:space="preserve"> NKHT2508/01182</t>
  </si>
  <si>
    <t xml:space="preserve"> NKHT2508/01183</t>
  </si>
  <si>
    <t xml:space="preserve"> NKHT2508/01184</t>
  </si>
  <si>
    <t xml:space="preserve"> NKHT2508/01185</t>
  </si>
  <si>
    <t xml:space="preserve"> NKHT2508/01186</t>
  </si>
  <si>
    <t xml:space="preserve"> NKHT2508/01187</t>
  </si>
  <si>
    <t>9105717249</t>
  </si>
  <si>
    <t>00371028</t>
  </si>
  <si>
    <t>1651 WM HNI Trương Định</t>
  </si>
  <si>
    <t>9105725993</t>
  </si>
  <si>
    <t>00371033</t>
  </si>
  <si>
    <t>1645 WM HNI Cầu Giấy</t>
  </si>
  <si>
    <t>9105735593</t>
  </si>
  <si>
    <t>00023126</t>
  </si>
  <si>
    <t>4865 WM+ HYN Chợ Đầu</t>
  </si>
  <si>
    <t>9105735662</t>
  </si>
  <si>
    <t>00371102</t>
  </si>
  <si>
    <t>4031 WM+ HNI 60 Tứ Hiệp</t>
  </si>
  <si>
    <t>9105735767</t>
  </si>
  <si>
    <t>00002377</t>
  </si>
  <si>
    <t>2ADR WM+ SLA Hua Mường, Sốp Cộp</t>
  </si>
  <si>
    <t>9105735835</t>
  </si>
  <si>
    <t>00027756</t>
  </si>
  <si>
    <t>6331 WM+ HPG Kinh Giao, An Dương</t>
  </si>
  <si>
    <t>9105735913</t>
  </si>
  <si>
    <t>00029001</t>
  </si>
  <si>
    <t>2AR2 WM+ NAN Khối 7, TT Cầu Giát</t>
  </si>
  <si>
    <t>9105735935</t>
  </si>
  <si>
    <t>00027762</t>
  </si>
  <si>
    <t>2859 WM+ HPG 231B Trần Nguyên Hãn</t>
  </si>
  <si>
    <t>9105736071</t>
  </si>
  <si>
    <t>00371231</t>
  </si>
  <si>
    <t>3404 WM+ HNI NV36 KĐT Mới Trung Văn</t>
  </si>
  <si>
    <t>9105736099</t>
  </si>
  <si>
    <t>00371238</t>
  </si>
  <si>
    <t>2AQC WM+ HNI Tân Hội, Tân Tiến</t>
  </si>
  <si>
    <t>9105736204</t>
  </si>
  <si>
    <t>00025171</t>
  </si>
  <si>
    <t>2AOT WM+ THA Trịnh Lộc, Yên Phú</t>
  </si>
  <si>
    <t>9105736357</t>
  </si>
  <si>
    <t>00371326</t>
  </si>
  <si>
    <t>2554 WM+ HNI 1/71 Lê Văn Lương</t>
  </si>
  <si>
    <t>9105736409</t>
  </si>
  <si>
    <t>00371342</t>
  </si>
  <si>
    <t>3601 WM+ HNI Tòa nhà Sông Đà, 110 Trần P</t>
  </si>
  <si>
    <t>9105736421</t>
  </si>
  <si>
    <t>00006466</t>
  </si>
  <si>
    <t>6947 WM+ NDH TDP Sơn Thọ, TT Ngô Đồng</t>
  </si>
  <si>
    <t>9105736425</t>
  </si>
  <si>
    <t>00006467</t>
  </si>
  <si>
    <t>5758 WM+ NDH 33 Trần Huy Liệu</t>
  </si>
  <si>
    <t>9105736459</t>
  </si>
  <si>
    <t>00006469</t>
  </si>
  <si>
    <t>9105736488</t>
  </si>
  <si>
    <t>00371369</t>
  </si>
  <si>
    <t>6548 WM+ HNI 366 Liên Kết, Cao Viên</t>
  </si>
  <si>
    <t>9105736454</t>
  </si>
  <si>
    <t>00371357</t>
  </si>
  <si>
    <t>2101 WM+ HNI 30C/477 Ng Trãi</t>
  </si>
  <si>
    <t>9105736465</t>
  </si>
  <si>
    <t>00371363</t>
  </si>
  <si>
    <t>2830 WM+ HNI 76 Nhân Hòa</t>
  </si>
  <si>
    <t>9105736494</t>
  </si>
  <si>
    <t>00371372</t>
  </si>
  <si>
    <t>9105736495</t>
  </si>
  <si>
    <t>00035994</t>
  </si>
  <si>
    <t>5374 WM+ QNH Tổ 6 Khu 7 P Mông Dương</t>
  </si>
  <si>
    <t>9105736512</t>
  </si>
  <si>
    <t>00011283</t>
  </si>
  <si>
    <t>2AY5 WM+ HTH Phú Sơn, Thạch Hà</t>
  </si>
  <si>
    <t>9105736504</t>
  </si>
  <si>
    <t>00025181</t>
  </si>
  <si>
    <t>9105736526</t>
  </si>
  <si>
    <t>00371383</t>
  </si>
  <si>
    <t>9105736543</t>
  </si>
  <si>
    <t>00011082</t>
  </si>
  <si>
    <t>3527 WM+ HDG 297 Nguyễn Lương Bằng</t>
  </si>
  <si>
    <t>9105736659</t>
  </si>
  <si>
    <t>00027789</t>
  </si>
  <si>
    <t>4567 WM+ HPG 60 Văn Cao</t>
  </si>
  <si>
    <t>9105736809</t>
  </si>
  <si>
    <t>00003900</t>
  </si>
  <si>
    <t>6752 WM+ QBH 11A Lý Thường Kiệt</t>
  </si>
  <si>
    <t>9105736818</t>
  </si>
  <si>
    <t>00023147</t>
  </si>
  <si>
    <t>5592 WM+ HYN 9 Nguyễn Thiện Thuật</t>
  </si>
  <si>
    <t>9105736925</t>
  </si>
  <si>
    <t>00371536</t>
  </si>
  <si>
    <t>6157 WM+ HNI 15 Yên Sơn, Chương Mỹ</t>
  </si>
  <si>
    <t>9105737031</t>
  </si>
  <si>
    <t>00371577</t>
  </si>
  <si>
    <t>2031 WM+ HNI 150 Bạch Mai</t>
  </si>
  <si>
    <t>9105737147</t>
  </si>
  <si>
    <t>00008238</t>
  </si>
  <si>
    <t>6200 WM+ QTI 163 Trần Hưng Đạo</t>
  </si>
  <si>
    <t>9105737161</t>
  </si>
  <si>
    <t>00007581</t>
  </si>
  <si>
    <t>5990 WM+ BGG Đức Nghiêm, Hiệp Hòa</t>
  </si>
  <si>
    <t>9105737187</t>
  </si>
  <si>
    <t>00371623</t>
  </si>
  <si>
    <t>3910 WM+ HNI 58 Liên Xã - Kim Chung</t>
  </si>
  <si>
    <t>9105737189</t>
  </si>
  <si>
    <t>00003902</t>
  </si>
  <si>
    <t>6574 WM+ QBH 97 Hùng Vương</t>
  </si>
  <si>
    <t>9105737190</t>
  </si>
  <si>
    <t>00371624</t>
  </si>
  <si>
    <t>2ASU WM+ HNI 80 Đa Lộc</t>
  </si>
  <si>
    <t>9105737156</t>
  </si>
  <si>
    <t>00036010</t>
  </si>
  <si>
    <t>5774 WM+ QNH 715 Khu Vĩnh Hòa</t>
  </si>
  <si>
    <t>9105737247</t>
  </si>
  <si>
    <t>00000778</t>
  </si>
  <si>
    <t>WIN-096</t>
  </si>
  <si>
    <t>6578 WM+ DBN 336 Tổ 7, Thanh Bình</t>
  </si>
  <si>
    <t>9105737280</t>
  </si>
  <si>
    <t>00003392</t>
  </si>
  <si>
    <t>4690 WM+ TQG Đức Hùng Plaza</t>
  </si>
  <si>
    <t>9105737253</t>
  </si>
  <si>
    <t>00371644</t>
  </si>
  <si>
    <t>2AWY WM+ HNI 45 Hiệu Chân</t>
  </si>
  <si>
    <t>9105737437</t>
  </si>
  <si>
    <t>00029023</t>
  </si>
  <si>
    <t>4928 WM+ NAN 93 Tôn Thất Tùng</t>
  </si>
  <si>
    <t>9105737517</t>
  </si>
  <si>
    <t>00371741</t>
  </si>
  <si>
    <t>5055 WM+ HNI 67+69 Đường Ngô Đình Mẫn</t>
  </si>
  <si>
    <t>9105737570</t>
  </si>
  <si>
    <t>00371761</t>
  </si>
  <si>
    <t>9105737591</t>
  </si>
  <si>
    <t>00371774</t>
  </si>
  <si>
    <t>6128 WM+ HNI Mạch Lũng, Đông Anh</t>
  </si>
  <si>
    <t>9105737575</t>
  </si>
  <si>
    <t>00371764</t>
  </si>
  <si>
    <t>9105737669</t>
  </si>
  <si>
    <t>00371806</t>
  </si>
  <si>
    <t>9105737672</t>
  </si>
  <si>
    <t>00371809</t>
  </si>
  <si>
    <t>2AAS WM+ HNI 39/41 ngõ 73 La Dương</t>
  </si>
  <si>
    <t>9105737652</t>
  </si>
  <si>
    <t>00014014</t>
  </si>
  <si>
    <t>2AY6 WM+ PTO Khu Trung Phương, Việt Trì</t>
  </si>
  <si>
    <t>9105737717</t>
  </si>
  <si>
    <t>00036023</t>
  </si>
  <si>
    <t>3858 WM+ QNH Tổ 7, Khu 3 Hồng Gai, Hạ Lo</t>
  </si>
  <si>
    <t>9105737835</t>
  </si>
  <si>
    <t>00371864</t>
  </si>
  <si>
    <t>5976 WM+ HNI Thanh Trí, Sóc Sơn</t>
  </si>
  <si>
    <t>9105737851</t>
  </si>
  <si>
    <t>00371872</t>
  </si>
  <si>
    <t>5429 WM+ HNI Xóm Cầu Thôn Hòa Mỹ</t>
  </si>
  <si>
    <t>9105737822</t>
  </si>
  <si>
    <t>00025217</t>
  </si>
  <si>
    <t>5914 WM+ THA 474 Vinh Sơn</t>
  </si>
  <si>
    <t>9105737947</t>
  </si>
  <si>
    <t>00371915</t>
  </si>
  <si>
    <t>1671 WM HNI Vũ Trọng Phụng</t>
  </si>
  <si>
    <t>9105737925</t>
  </si>
  <si>
    <t>00029038</t>
  </si>
  <si>
    <t>6575 WM+ NAN Quỳnh Lương, Quỳnh Lưu</t>
  </si>
  <si>
    <t>9105738033</t>
  </si>
  <si>
    <t>00371958</t>
  </si>
  <si>
    <t>6173 WM+ HNI 13 Tổ 3 Tân Xuân</t>
  </si>
  <si>
    <t>9105738045</t>
  </si>
  <si>
    <t>00025223</t>
  </si>
  <si>
    <t>6737 WM+ THA Yên Doãn, Đông Sơn</t>
  </si>
  <si>
    <t>9105738148</t>
  </si>
  <si>
    <t>00002381</t>
  </si>
  <si>
    <t>2AUL WM+ SLA 12-14-16 Trần Huy Liệu</t>
  </si>
  <si>
    <t>9105738170</t>
  </si>
  <si>
    <t>00036038</t>
  </si>
  <si>
    <t>6336 WM+ QNH 262B Hùng Vương</t>
  </si>
  <si>
    <t>9105738158</t>
  </si>
  <si>
    <t>00372009</t>
  </si>
  <si>
    <t>4199 WM+ HNI Lưu Phái</t>
  </si>
  <si>
    <t>9105738212</t>
  </si>
  <si>
    <t>00025228</t>
  </si>
  <si>
    <t>6767 WM+ THA Trường Sơn, Nông Cống</t>
  </si>
  <si>
    <t>9105738203</t>
  </si>
  <si>
    <t>00011104</t>
  </si>
  <si>
    <t>5397 WM+ HDG 90 Bình Lộc</t>
  </si>
  <si>
    <t>9105738242</t>
  </si>
  <si>
    <t>00011302</t>
  </si>
  <si>
    <t>6561 WM+ HTH Phúc Điền, Thạch Hà</t>
  </si>
  <si>
    <t>9105738436</t>
  </si>
  <si>
    <t>00372108</t>
  </si>
  <si>
    <t>5835 WM+ HNI Chợ Hiền Ninh, Sóc Sơn</t>
  </si>
  <si>
    <t>9105738487</t>
  </si>
  <si>
    <t>00372133</t>
  </si>
  <si>
    <t>5817 WM+ HNI Thôn Xuân Trung, Chương Mỹ</t>
  </si>
  <si>
    <t>9105738609</t>
  </si>
  <si>
    <t>00372183</t>
  </si>
  <si>
    <t>4169 WM+ HNI Thống Nhất Complex</t>
  </si>
  <si>
    <t>9105738643</t>
  </si>
  <si>
    <t>00011308</t>
  </si>
  <si>
    <t>2AFD WM+ HTH 54B Nguyễn Đổng Chi</t>
  </si>
  <si>
    <t>9105738693</t>
  </si>
  <si>
    <t>00003906</t>
  </si>
  <si>
    <t>2ABR WM+ QBH 69 Hùng Vương, Hoàn Lão</t>
  </si>
  <si>
    <t>9105738699</t>
  </si>
  <si>
    <t>00011112</t>
  </si>
  <si>
    <t>5965 WM+ HDG An Nghiệp, Thanh Miện</t>
  </si>
  <si>
    <t>9105738685</t>
  </si>
  <si>
    <t>00372205</t>
  </si>
  <si>
    <t>4259 WM+ HNI N2-L1-04 Gold Season</t>
  </si>
  <si>
    <t>9105738734</t>
  </si>
  <si>
    <t>00372218</t>
  </si>
  <si>
    <t>3994 WM+ HNI Phố Keo, Gia Lâm</t>
  </si>
  <si>
    <t>9105738776</t>
  </si>
  <si>
    <t>00001396</t>
  </si>
  <si>
    <t>WIN-094</t>
  </si>
  <si>
    <t>6464 WM+ LCU 56 Đường 30/04, Đông Phong</t>
  </si>
  <si>
    <t>9105738860</t>
  </si>
  <si>
    <t>00372261</t>
  </si>
  <si>
    <t>2AO3 WM+ HNI Đông Tiến, Chương Mỹ</t>
  </si>
  <si>
    <t>9105738890</t>
  </si>
  <si>
    <t>00372269</t>
  </si>
  <si>
    <t>4114 WM+ HNI 284 Tựu Liệt</t>
  </si>
  <si>
    <t>9105738881</t>
  </si>
  <si>
    <t>00027847</t>
  </si>
  <si>
    <t>5108 WM+ HPG Thôn Giữa, X. Quảng Thanh</t>
  </si>
  <si>
    <t>9105738882</t>
  </si>
  <si>
    <t>00027848</t>
  </si>
  <si>
    <t>9105738923</t>
  </si>
  <si>
    <t>00372279</t>
  </si>
  <si>
    <t>3863 WM+ HNI Số 2 Gamuda Gardens, Hoàng</t>
  </si>
  <si>
    <t>9105738939</t>
  </si>
  <si>
    <t>00372283</t>
  </si>
  <si>
    <t>2ATC WM+ HNI Cốc Thượng, Hoàng Diệu</t>
  </si>
  <si>
    <t>9105738942</t>
  </si>
  <si>
    <t>00372284</t>
  </si>
  <si>
    <t>9105738970</t>
  </si>
  <si>
    <t>00372297</t>
  </si>
  <si>
    <t>5749 WM+ HNI Lô D1.1 Imperia Garden</t>
  </si>
  <si>
    <t>9105738999</t>
  </si>
  <si>
    <t>00372304</t>
  </si>
  <si>
    <t>4116 WM+ HNI 30 ngách 33A ngõ 107 Lĩnh N</t>
  </si>
  <si>
    <t>9105739043</t>
  </si>
  <si>
    <t>00008251</t>
  </si>
  <si>
    <t>2AWR WM+ QTI 207 Trần Phú</t>
  </si>
  <si>
    <t>9105739093</t>
  </si>
  <si>
    <t>00014042</t>
  </si>
  <si>
    <t>5918 WM+ PTO Khu 12 Phú Hộ</t>
  </si>
  <si>
    <t>9105739066</t>
  </si>
  <si>
    <t>00372322</t>
  </si>
  <si>
    <t>4584 WM+ HNI Việt Đức, 164 Khuất Duy Tiế</t>
  </si>
  <si>
    <t>9105739130</t>
  </si>
  <si>
    <t>00027859</t>
  </si>
  <si>
    <t>6862 WM+ HPG Giang Biên, Vĩnh Bảo</t>
  </si>
  <si>
    <t>9105739195</t>
  </si>
  <si>
    <t>00372361</t>
  </si>
  <si>
    <t>2262 WM+ HNI 38 Trường Lâm</t>
  </si>
  <si>
    <t>9105739251</t>
  </si>
  <si>
    <t>00027867</t>
  </si>
  <si>
    <t>5787 WM+ HPG Lô C02 Pearl River 2</t>
  </si>
  <si>
    <t>9105739257</t>
  </si>
  <si>
    <t>00029069</t>
  </si>
  <si>
    <t>4971 WM+ NAN 37 Nguyễn Thái Học</t>
  </si>
  <si>
    <t>9105739348</t>
  </si>
  <si>
    <t>00025270</t>
  </si>
  <si>
    <t>2AN2 WM+ THA Thị Tứ, Triệu Sơn</t>
  </si>
  <si>
    <t>9105739339</t>
  </si>
  <si>
    <t>00003913</t>
  </si>
  <si>
    <t>2ATN WM+ QBH Xuân Dục 1, Xuân Ninh</t>
  </si>
  <si>
    <t>9105739342</t>
  </si>
  <si>
    <t>00003914</t>
  </si>
  <si>
    <t>9105739334</t>
  </si>
  <si>
    <t>00372413</t>
  </si>
  <si>
    <t>2AZU WM+ HNI 22 Chợ Đông Bài</t>
  </si>
  <si>
    <t>9105739441</t>
  </si>
  <si>
    <t>00036081</t>
  </si>
  <si>
    <t>3708 WM+ QNH số 9 LK1 khu Bao Biển</t>
  </si>
  <si>
    <t>9105739430</t>
  </si>
  <si>
    <t>00372445</t>
  </si>
  <si>
    <t>6050 WM+ HNI 188 Quảng Oai</t>
  </si>
  <si>
    <t>9105739425</t>
  </si>
  <si>
    <t>00372443</t>
  </si>
  <si>
    <t>2412 WM+ HNI 158 Thái Thịnh</t>
  </si>
  <si>
    <t>9105739468</t>
  </si>
  <si>
    <t>00003915</t>
  </si>
  <si>
    <t>2ATB WM+ QBH TDP Phú Quý</t>
  </si>
  <si>
    <t>9105739509</t>
  </si>
  <si>
    <t>00372471</t>
  </si>
  <si>
    <t>6247 WM+ HNI 68-70 Quảng Bị</t>
  </si>
  <si>
    <t>9105739587</t>
  </si>
  <si>
    <t>00036088</t>
  </si>
  <si>
    <t>5376 WM+ QNH Số 463 Tổ 66 Khu Diêm Thủy</t>
  </si>
  <si>
    <t>9105739619</t>
  </si>
  <si>
    <t>00010881</t>
  </si>
  <si>
    <t>5764 WM+ TBH 234 Nguyễn Văn Năng</t>
  </si>
  <si>
    <t>9105739748</t>
  </si>
  <si>
    <t>00372541</t>
  </si>
  <si>
    <t>2ATX WM+ HNI Xóm 5, Thôn Hoành</t>
  </si>
  <si>
    <t>9105739802</t>
  </si>
  <si>
    <t>00011329</t>
  </si>
  <si>
    <t>2AXE WM+ HTH Trung Ngọc, Xã Gia Hanh</t>
  </si>
  <si>
    <t>9105739848</t>
  </si>
  <si>
    <t>00025281</t>
  </si>
  <si>
    <t>6792 WM+ THA 678 Phố Cống</t>
  </si>
  <si>
    <t>9105739869</t>
  </si>
  <si>
    <t>00036099</t>
  </si>
  <si>
    <t>4953 WM+ QNH Tổ 10 Khu 2 Phường Hà Tu</t>
  </si>
  <si>
    <t>9105739879</t>
  </si>
  <si>
    <t>00036100</t>
  </si>
  <si>
    <t>3865 WM+ QNH 77 Bà Triệu, Cẩm Phả</t>
  </si>
  <si>
    <t>9105739927</t>
  </si>
  <si>
    <t>00011331</t>
  </si>
  <si>
    <t>5264 WM+ HTH 36 Phan Đình Giót</t>
  </si>
  <si>
    <t>9105739951</t>
  </si>
  <si>
    <t>00372602</t>
  </si>
  <si>
    <t>2050 WM+ HNI T2-L1-03 TC</t>
  </si>
  <si>
    <t>9105739968</t>
  </si>
  <si>
    <t>00372607</t>
  </si>
  <si>
    <t>9105740007</t>
  </si>
  <si>
    <t>00010882</t>
  </si>
  <si>
    <t>3536 WM+ TBH 461Trần Hưng Đạo</t>
  </si>
  <si>
    <t>9105740072</t>
  </si>
  <si>
    <t>00014055</t>
  </si>
  <si>
    <t>6281 WM+ PTO 425-427 Lạc Long Quân</t>
  </si>
  <si>
    <t>9105740080</t>
  </si>
  <si>
    <t>00004378</t>
  </si>
  <si>
    <t>6371 WM+ NBH 105 Trần Phú</t>
  </si>
  <si>
    <t>9105740073</t>
  </si>
  <si>
    <t>00025283</t>
  </si>
  <si>
    <t>9105740082</t>
  </si>
  <si>
    <t>00010885</t>
  </si>
  <si>
    <t>3501 WM+ TBH 12 Lê Quý Đôn</t>
  </si>
  <si>
    <t>9105740169</t>
  </si>
  <si>
    <t>00025284</t>
  </si>
  <si>
    <t>2ANQ WM+ THA 178 Bà Triệu</t>
  </si>
  <si>
    <t>9105740175</t>
  </si>
  <si>
    <t>00025285</t>
  </si>
  <si>
    <t>9105740212</t>
  </si>
  <si>
    <t>00025288</t>
  </si>
  <si>
    <t>9105740225</t>
  </si>
  <si>
    <t>00008796</t>
  </si>
  <si>
    <t>4480 WM+ VPC 134B Trần Phú</t>
  </si>
  <si>
    <t>9105739277</t>
  </si>
  <si>
    <t>00372752</t>
  </si>
  <si>
    <t>1590 WM VCP HNI Bắc Từ Liêm</t>
  </si>
  <si>
    <t>9105739833</t>
  </si>
  <si>
    <t>00372754</t>
  </si>
  <si>
    <t>1553 WM VCC HNI Nguyễn Chí Thanh</t>
  </si>
  <si>
    <t>9105740344</t>
  </si>
  <si>
    <t>00372765</t>
  </si>
  <si>
    <t>5874 WM+ HNI 99 Đại Nghĩa</t>
  </si>
  <si>
    <t>9105740346</t>
  </si>
  <si>
    <t>00036116</t>
  </si>
  <si>
    <t>5593 WM+ QNH 70 Giếng Đồn</t>
  </si>
  <si>
    <t>9105740356</t>
  </si>
  <si>
    <t>00007605</t>
  </si>
  <si>
    <t>6861 WM+ BGG 287 Minh Khai</t>
  </si>
  <si>
    <t>9105740394</t>
  </si>
  <si>
    <t>00002969</t>
  </si>
  <si>
    <t>WIN-072</t>
  </si>
  <si>
    <t>6912 WM+ LCI 102-104 Cốc Lếu</t>
  </si>
  <si>
    <t>9105740399</t>
  </si>
  <si>
    <t>00029118</t>
  </si>
  <si>
    <t>6501 WM+ NAN Khối 7, TT Đô Lương</t>
  </si>
  <si>
    <t>9105740493</t>
  </si>
  <si>
    <t>00372802</t>
  </si>
  <si>
    <t>9105740505</t>
  </si>
  <si>
    <t>00008798</t>
  </si>
  <si>
    <t>5875 WM+ VPC Hoa Lư, Lập Thạch</t>
  </si>
  <si>
    <t>9105740578</t>
  </si>
  <si>
    <t>00010899</t>
  </si>
  <si>
    <t>2AIT WM+ TBH Chợ Vàng, Đông Phương</t>
  </si>
  <si>
    <t>9105740630</t>
  </si>
  <si>
    <t>00027903</t>
  </si>
  <si>
    <t>9105740673</t>
  </si>
  <si>
    <t>00003921</t>
  </si>
  <si>
    <t>9105740654</t>
  </si>
  <si>
    <t>00372851</t>
  </si>
  <si>
    <t>5567 WM+ HNI 265 Bạch Đằng</t>
  </si>
  <si>
    <t>9105740643</t>
  </si>
  <si>
    <t>00001400</t>
  </si>
  <si>
    <t>6491 WM+ LCU 306 Trần Hưng Đạo</t>
  </si>
  <si>
    <t>9105740728</t>
  </si>
  <si>
    <t>00025303</t>
  </si>
  <si>
    <t>3825 WM+THA 320 Quang Trung</t>
  </si>
  <si>
    <t>9105740783</t>
  </si>
  <si>
    <t>00372883</t>
  </si>
  <si>
    <t>3248 WM+ HNI Lô 2-628 Hoàng Hoa Thám</t>
  </si>
  <si>
    <t>9105740784</t>
  </si>
  <si>
    <t>00372884</t>
  </si>
  <si>
    <t>9105740908</t>
  </si>
  <si>
    <t>00027914</t>
  </si>
  <si>
    <t>4995 WM+ HPG 57 Khu Cầu Đen TT Núi Đối</t>
  </si>
  <si>
    <t>9105740919</t>
  </si>
  <si>
    <t>00011357</t>
  </si>
  <si>
    <t>2A23 WM+ HTH Trung Hòa, Thạch Hà</t>
  </si>
  <si>
    <t>9105740933</t>
  </si>
  <si>
    <t>00011148</t>
  </si>
  <si>
    <t>5407 WM+ HDG 16 Nguyễn Thị Định</t>
  </si>
  <si>
    <t>9105740985</t>
  </si>
  <si>
    <t>00372946</t>
  </si>
  <si>
    <t>4594 WIN HNI Ô 5 - tòa NewSkyline-Văn Qu</t>
  </si>
  <si>
    <t>9105741059</t>
  </si>
  <si>
    <t>2AJH WM+ BGG 196 Lư Giang</t>
  </si>
  <si>
    <t>9105741192</t>
  </si>
  <si>
    <t>00036150</t>
  </si>
  <si>
    <t>2AL2 WM+ QNH 352 Trần Phú</t>
  </si>
  <si>
    <t>9105741193</t>
  </si>
  <si>
    <t>00029146</t>
  </si>
  <si>
    <t>2ANS WM+ NAN Đình Tiến, Long Xá</t>
  </si>
  <si>
    <t>9105741196</t>
  </si>
  <si>
    <t>00036151</t>
  </si>
  <si>
    <t>9105741260</t>
  </si>
  <si>
    <t>00373055</t>
  </si>
  <si>
    <t>2167 WM+ HNI 242 Lê Thanh Nghị</t>
  </si>
  <si>
    <t>9105741360</t>
  </si>
  <si>
    <t>00011367</t>
  </si>
  <si>
    <t>2AUO WM+ HTH Ninh Hòa, Xuân Phổ</t>
  </si>
  <si>
    <t>9105741326</t>
  </si>
  <si>
    <t>00373087</t>
  </si>
  <si>
    <t>2AGP WM+ HNI 28 Ngách 158/38 Nguyễn Sơn</t>
  </si>
  <si>
    <t>9105741378</t>
  </si>
  <si>
    <t>00011368</t>
  </si>
  <si>
    <t>6560 WM+ HTH 392 Trần Phú</t>
  </si>
  <si>
    <t>9105741397</t>
  </si>
  <si>
    <t>00011370</t>
  </si>
  <si>
    <t>9105741430</t>
  </si>
  <si>
    <t>00373118</t>
  </si>
  <si>
    <t>5576 WM+ HNI 15 Dịch Vọng Hậu</t>
  </si>
  <si>
    <t>9105741431</t>
  </si>
  <si>
    <t>00373119</t>
  </si>
  <si>
    <t>9105741535</t>
  </si>
  <si>
    <t>00006486</t>
  </si>
  <si>
    <t>2AAQ WM+ NDH Xóm Nhì, Trung Thành</t>
  </si>
  <si>
    <t>9105741658</t>
  </si>
  <si>
    <t>00004382</t>
  </si>
  <si>
    <t>4738 WM+ NBH 832 Quang Trung</t>
  </si>
  <si>
    <t>9105741710</t>
  </si>
  <si>
    <t>00014076</t>
  </si>
  <si>
    <t>6750 WM+ PTO Bình Phú, Phù Ninh</t>
  </si>
  <si>
    <t>9105741715</t>
  </si>
  <si>
    <t>00004384</t>
  </si>
  <si>
    <t>9105741784</t>
  </si>
  <si>
    <t>00001883</t>
  </si>
  <si>
    <t>WIN-091</t>
  </si>
  <si>
    <t>6864 WM+ HGG Vinh Quang, Bắc Quang</t>
  </si>
  <si>
    <t>9105741792</t>
  </si>
  <si>
    <t>00011162</t>
  </si>
  <si>
    <t>5964 WM+ HDG 91 Thanh Xuân</t>
  </si>
  <si>
    <t>9105741931</t>
  </si>
  <si>
    <t>00011388</t>
  </si>
  <si>
    <t>9105742188</t>
  </si>
  <si>
    <t>00010915</t>
  </si>
  <si>
    <t>2AHO WM+ TBH Trà Đoài, Quang Trung</t>
  </si>
  <si>
    <t>9105742190</t>
  </si>
  <si>
    <t>00025360</t>
  </si>
  <si>
    <t>6378 WM+ THA 53 Trần Phú</t>
  </si>
  <si>
    <t>9105742226</t>
  </si>
  <si>
    <t>00007620</t>
  </si>
  <si>
    <t>5392 WM+ BGG 2A Võ Nguyên Giáp</t>
  </si>
  <si>
    <t>9105742329</t>
  </si>
  <si>
    <t>00029188</t>
  </si>
  <si>
    <t>5692 WM+ NAN Xóm 9 Diễn Thành, Diễn Châu</t>
  </si>
  <si>
    <t>9105742306</t>
  </si>
  <si>
    <t>00036192</t>
  </si>
  <si>
    <t>4456 WM+ QNH Dự án KDC lấn biển cọc 6</t>
  </si>
  <si>
    <t>9105742412</t>
  </si>
  <si>
    <t>00025364</t>
  </si>
  <si>
    <t>9105742413</t>
  </si>
  <si>
    <t>00025365</t>
  </si>
  <si>
    <t>9105742488</t>
  </si>
  <si>
    <t>00373519</t>
  </si>
  <si>
    <t>4180 WM+ HNI Phố Vác</t>
  </si>
  <si>
    <t>9105742463</t>
  </si>
  <si>
    <t>00373502</t>
  </si>
  <si>
    <t>3014 WM+ HNI P06 Park Hill</t>
  </si>
  <si>
    <t>9105742518</t>
  </si>
  <si>
    <t>00003940</t>
  </si>
  <si>
    <t>2AF2 WM+ QBH TDP 14, Nam Lý</t>
  </si>
  <si>
    <t>9105742644</t>
  </si>
  <si>
    <t>00025376</t>
  </si>
  <si>
    <t>9105742661</t>
  </si>
  <si>
    <t>00003942</t>
  </si>
  <si>
    <t>9105742752</t>
  </si>
  <si>
    <t>00010926</t>
  </si>
  <si>
    <t>2ADG WM+ TBH Nhân Phú, Hùng Dũng</t>
  </si>
  <si>
    <t>9105742887</t>
  </si>
  <si>
    <t>00003945</t>
  </si>
  <si>
    <t>2ACE WM+ QBH QL1A, Hải Phú</t>
  </si>
  <si>
    <t>9105742949</t>
  </si>
  <si>
    <t>00003128</t>
  </si>
  <si>
    <t>6966 WM+ YBI 385 Lê Hồng Phong, Nguyễn P</t>
  </si>
  <si>
    <t>9105743018</t>
  </si>
  <si>
    <t>00008607</t>
  </si>
  <si>
    <t>4691 WM+ TNN 572 Cách Mạng Tháng Tám</t>
  </si>
  <si>
    <t>9105742994</t>
  </si>
  <si>
    <t>00003947</t>
  </si>
  <si>
    <t>2AT5 WM+ QBH 220 Lê Lợi</t>
  </si>
  <si>
    <t>9105743033</t>
  </si>
  <si>
    <t>00373716</t>
  </si>
  <si>
    <t>4129 WM+ HNI 22 Hoàng Diệu</t>
  </si>
  <si>
    <t>9105743062</t>
  </si>
  <si>
    <t>00373729</t>
  </si>
  <si>
    <t>2AZT WM+ HNI Đông Cao, Tráng Việt</t>
  </si>
  <si>
    <t>9105743136</t>
  </si>
  <si>
    <t>00036221</t>
  </si>
  <si>
    <t>3715 WM+ QNH 48 Tô Hiệu</t>
  </si>
  <si>
    <t>9105743249</t>
  </si>
  <si>
    <t>00036227</t>
  </si>
  <si>
    <t>9105743273</t>
  </si>
  <si>
    <t>00373784</t>
  </si>
  <si>
    <t>6991 WM+ HNI Xuân Sơn, Sóc Sơn</t>
  </si>
  <si>
    <t>9105743255</t>
  </si>
  <si>
    <t>00036228</t>
  </si>
  <si>
    <t>9105743330</t>
  </si>
  <si>
    <t>00003417</t>
  </si>
  <si>
    <t>6028 WM+ TQG 218 Lê Duẩn</t>
  </si>
  <si>
    <t>9105743326</t>
  </si>
  <si>
    <t>00036231</t>
  </si>
  <si>
    <t>6898 WM+ QNH 290 Nguyễn Đức Cảnh</t>
  </si>
  <si>
    <t>9105743299</t>
  </si>
  <si>
    <t>00011417</t>
  </si>
  <si>
    <t>5510 WM+ HTH 35 Đồng Quế</t>
  </si>
  <si>
    <t>9105743405</t>
  </si>
  <si>
    <t>00036238</t>
  </si>
  <si>
    <t>3689 WM+ QNH 42 Trần Phú</t>
  </si>
  <si>
    <t>9105743418</t>
  </si>
  <si>
    <t>00373824</t>
  </si>
  <si>
    <t>3691 WIN HNI Lô BT3- Ô 24 KDT Pháp Vân</t>
  </si>
  <si>
    <t>9105743396</t>
  </si>
  <si>
    <t>00001761</t>
  </si>
  <si>
    <t>5497 WM+ HBH 665 Cù Chính Lan</t>
  </si>
  <si>
    <t>9105743461</t>
  </si>
  <si>
    <t>00036243</t>
  </si>
  <si>
    <t>5625 WM+ QNH 283 Trần Quốc Tảng</t>
  </si>
  <si>
    <t>9105743479</t>
  </si>
  <si>
    <t>00373846</t>
  </si>
  <si>
    <t>2100 WM+ HNI 55 Thụy Khuê</t>
  </si>
  <si>
    <t>9105743563</t>
  </si>
  <si>
    <t>00008295</t>
  </si>
  <si>
    <t>2AAG WM+ QTI 72 Võ Nguyên Giáp, Gio Linh</t>
  </si>
  <si>
    <t>9105743525</t>
  </si>
  <si>
    <t>00036249</t>
  </si>
  <si>
    <t>9105743618</t>
  </si>
  <si>
    <t>00373891</t>
  </si>
  <si>
    <t>2808 WM+ HNI 27 Phạm Hồng Thái</t>
  </si>
  <si>
    <t>9105743619</t>
  </si>
  <si>
    <t>00373892</t>
  </si>
  <si>
    <t>9105743624</t>
  </si>
  <si>
    <t>00029245</t>
  </si>
  <si>
    <t>4920 WM+ NAN 99 Hermann Gmeiner</t>
  </si>
  <si>
    <t>9105679699</t>
  </si>
  <si>
    <t>00003420</t>
  </si>
  <si>
    <t>1601 WM VCP TQG Tuyên Quang</t>
  </si>
  <si>
    <t>9105743677</t>
  </si>
  <si>
    <t>00025417</t>
  </si>
  <si>
    <t>6306 WM+ THA 478 Ngô Quyền</t>
  </si>
  <si>
    <t>9105743678</t>
  </si>
  <si>
    <t>00025418</t>
  </si>
  <si>
    <t>9105743706</t>
  </si>
  <si>
    <t>00029267</t>
  </si>
  <si>
    <t>2AYZ WM+ NAN Nguyễn Tạo, Giang Sơn Đông</t>
  </si>
  <si>
    <t>9105743738</t>
  </si>
  <si>
    <t>00029268</t>
  </si>
  <si>
    <t>9105743822</t>
  </si>
  <si>
    <t>00010937</t>
  </si>
  <si>
    <t>9105743966</t>
  </si>
  <si>
    <t>00036274</t>
  </si>
  <si>
    <t>2AZQ WM+ QNH 693 Trần Phú</t>
  </si>
  <si>
    <t>9105743991</t>
  </si>
  <si>
    <t>00374086</t>
  </si>
  <si>
    <t>2811 WM+ HNI 402 Kim Giang</t>
  </si>
  <si>
    <t>9105744077</t>
  </si>
  <si>
    <t>00374116</t>
  </si>
  <si>
    <t>2AKH WIN HNI CT8B KĐT Đại Thanh</t>
  </si>
  <si>
    <t>9105744227</t>
  </si>
  <si>
    <t>00374174</t>
  </si>
  <si>
    <t>2AQ0 WM+ HNI Ngõ 12, Đội 1 Tả Thanh Oai</t>
  </si>
  <si>
    <t>9105744388</t>
  </si>
  <si>
    <t>00374243</t>
  </si>
  <si>
    <t>2AWZ WM+ HNI Tráng Việt, Mê Linh</t>
  </si>
  <si>
    <t>9105744321</t>
  </si>
  <si>
    <t>00010942</t>
  </si>
  <si>
    <t>9105744587</t>
  </si>
  <si>
    <t>00374333</t>
  </si>
  <si>
    <t>3925 WM+ HNI 347 Vũ Tông Phan</t>
  </si>
  <si>
    <t>9105744701</t>
  </si>
  <si>
    <t>00028006</t>
  </si>
  <si>
    <t>4765 WM+ HPG 69B Đông Thái</t>
  </si>
  <si>
    <t>9105744688</t>
  </si>
  <si>
    <t>00003137</t>
  </si>
  <si>
    <t>5100 WM+ YBI 102 Đại Lộ Nguyễn Thái Học</t>
  </si>
  <si>
    <t>9105744801</t>
  </si>
  <si>
    <t>00374419</t>
  </si>
  <si>
    <t>9105744986</t>
  </si>
  <si>
    <t>00025450</t>
  </si>
  <si>
    <t>6439 WM+ THA Hiền Tây, Quảng Xương</t>
  </si>
  <si>
    <t>9105745076</t>
  </si>
  <si>
    <t>00374541</t>
  </si>
  <si>
    <t>5286 WM+ HNI 95 Ba Thá</t>
  </si>
  <si>
    <t>9105745220</t>
  </si>
  <si>
    <t>00374594</t>
  </si>
  <si>
    <t>2323 WM+ HNI 69 Hồng Mai</t>
  </si>
  <si>
    <t>9105745377</t>
  </si>
  <si>
    <t>00025459</t>
  </si>
  <si>
    <t>2AXD WM+ THA 54 Nguyễn Đình Ngân</t>
  </si>
  <si>
    <t>9105745326</t>
  </si>
  <si>
    <t>00003967</t>
  </si>
  <si>
    <t>2ATR WM+ QBH Trung Thiện, Dương Thủy</t>
  </si>
  <si>
    <t>9105745373</t>
  </si>
  <si>
    <t>00374652</t>
  </si>
  <si>
    <t>6423 WM+ HNI Tam Hưng, Thanh Oai</t>
  </si>
  <si>
    <t>9105745417</t>
  </si>
  <si>
    <t>00011211</t>
  </si>
  <si>
    <t>2A64 WM+ HDG 305 Nguyễn Hữu Cầu</t>
  </si>
  <si>
    <t>9105745469</t>
  </si>
  <si>
    <t>00374687</t>
  </si>
  <si>
    <t>4583 WM+ HNI 38 Ngô Quyền</t>
  </si>
  <si>
    <t>9105745532</t>
  </si>
  <si>
    <t>00011212</t>
  </si>
  <si>
    <t>5894 WM+ HDG 263 Minh Tân</t>
  </si>
  <si>
    <t>9105745662</t>
  </si>
  <si>
    <t>00036319</t>
  </si>
  <si>
    <t>5757 WM+ QNH Tổ 3 Khu 3 Trần Hưng Đạo</t>
  </si>
  <si>
    <t>9105745683</t>
  </si>
  <si>
    <t>00374766</t>
  </si>
  <si>
    <t>3951 WM+ HNI 41 Vũ Thạnh</t>
  </si>
  <si>
    <t>9105745844</t>
  </si>
  <si>
    <t>00006504</t>
  </si>
  <si>
    <t>6865 WM+ NDH Nguyễn Hoằng, Hải Hậu</t>
  </si>
  <si>
    <t>9105745891</t>
  </si>
  <si>
    <t>00003972</t>
  </si>
  <si>
    <t>9105745952</t>
  </si>
  <si>
    <t>00015347</t>
  </si>
  <si>
    <t>6790 WM+ BNH Chi Hồ, Tiên Du</t>
  </si>
  <si>
    <t>9105745959</t>
  </si>
  <si>
    <t>00010951</t>
  </si>
  <si>
    <t>2AWP WM+ TBH Hoà Bình, Hà Giang</t>
  </si>
  <si>
    <t>9105746003</t>
  </si>
  <si>
    <t>00036342</t>
  </si>
  <si>
    <t>5885 WM+ QNH 221 Nguyễn Bình</t>
  </si>
  <si>
    <t>9105746039</t>
  </si>
  <si>
    <t>00008630</t>
  </si>
  <si>
    <t>6377 WM+ TNN 610 Thống Nhất</t>
  </si>
  <si>
    <t>9105746036</t>
  </si>
  <si>
    <t>00001888</t>
  </si>
  <si>
    <t>5134 WM+ HGG Số 65 Nguyễn Văn Linh</t>
  </si>
  <si>
    <t>9105746148</t>
  </si>
  <si>
    <t>00036349</t>
  </si>
  <si>
    <t>3479 WM+ QNH Khu 2 Thanh Sơn</t>
  </si>
  <si>
    <t>9105746150</t>
  </si>
  <si>
    <t>00015350</t>
  </si>
  <si>
    <t>2AQP WM+ BNH Châu Cầu, Châu Phong</t>
  </si>
  <si>
    <t>9105746186</t>
  </si>
  <si>
    <t>00025480</t>
  </si>
  <si>
    <t>3706 WM+ THA 304 Trường Thi</t>
  </si>
  <si>
    <t>9105746269</t>
  </si>
  <si>
    <t>00025486</t>
  </si>
  <si>
    <t>6328 WM+ THA Tiên Trang, Quảng Xương</t>
  </si>
  <si>
    <t>9105746301</t>
  </si>
  <si>
    <t>00375018</t>
  </si>
  <si>
    <t>5570 WM+ HNI 125 Đông Mỹ</t>
  </si>
  <si>
    <t>9105746349</t>
  </si>
  <si>
    <t>00375037</t>
  </si>
  <si>
    <t>9105746383</t>
  </si>
  <si>
    <t>00029322</t>
  </si>
  <si>
    <t>2AU0 WM+ NAN Thượng Sơn, Đô Lương</t>
  </si>
  <si>
    <t>9105746523</t>
  </si>
  <si>
    <t>00014138</t>
  </si>
  <si>
    <t>2AIU WM+ PTO Khu 14, Đào Xá</t>
  </si>
  <si>
    <t>9105746616</t>
  </si>
  <si>
    <t>00010957</t>
  </si>
  <si>
    <t>5562 WM+ TBH 341 Lý Thường Kiệt</t>
  </si>
  <si>
    <t>9105746774</t>
  </si>
  <si>
    <t>00029333</t>
  </si>
  <si>
    <t>2AUV WM+ NAN Xóm Lũy, Mã Thành</t>
  </si>
  <si>
    <t>9105746886</t>
  </si>
  <si>
    <t>00025501</t>
  </si>
  <si>
    <t>9105746946</t>
  </si>
  <si>
    <t>00375252</t>
  </si>
  <si>
    <t>3197 WM+ HNI 2 ngách 8/11 Lê Quang Đạo</t>
  </si>
  <si>
    <t>9105747137</t>
  </si>
  <si>
    <t>00025514</t>
  </si>
  <si>
    <t>2AIX WM+ THA Thôn 6, Nga Liên</t>
  </si>
  <si>
    <t>9105747125</t>
  </si>
  <si>
    <t>00015358</t>
  </si>
  <si>
    <t>5145 WM+ BNH 628 Phố Ba Huyện</t>
  </si>
  <si>
    <t>9105747165</t>
  </si>
  <si>
    <t>00008642</t>
  </si>
  <si>
    <t>2A62 WM+ TNN 37 Tôn Đức Thắng</t>
  </si>
  <si>
    <t>9105747219</t>
  </si>
  <si>
    <t>00028054</t>
  </si>
  <si>
    <t>6064 WM+ HPG Đại Trà, Kiến Thụy</t>
  </si>
  <si>
    <t>9105747246</t>
  </si>
  <si>
    <t>00029342</t>
  </si>
  <si>
    <t>6375 WM+ NAN Chợ Nghĩa Hội</t>
  </si>
  <si>
    <t>9105747253</t>
  </si>
  <si>
    <t>00375375</t>
  </si>
  <si>
    <t>3130 WM+ HNI P12S03 Park Hill</t>
  </si>
  <si>
    <t>9105747347</t>
  </si>
  <si>
    <t>00001891</t>
  </si>
  <si>
    <t>5223 WM+ HGG 35 An Cư</t>
  </si>
  <si>
    <t>9105747336</t>
  </si>
  <si>
    <t>00028062</t>
  </si>
  <si>
    <t>2ABQ WM+ HPG Thôn 6, Hòa Bình</t>
  </si>
  <si>
    <t>9105747421</t>
  </si>
  <si>
    <t>00011458</t>
  </si>
  <si>
    <t>6521 WM+ HTH Quang Phú, Lộc Hà</t>
  </si>
  <si>
    <t>9105747492</t>
  </si>
  <si>
    <t>00011235</t>
  </si>
  <si>
    <t>2AMO WM+ HDG 78 Trần Hưng Đạo</t>
  </si>
  <si>
    <t>9105747496</t>
  </si>
  <si>
    <t>00004408</t>
  </si>
  <si>
    <t>6579 WM+ NBH 263 Trần Hưng Đạo</t>
  </si>
  <si>
    <t>9105747436</t>
  </si>
  <si>
    <t>00014156</t>
  </si>
  <si>
    <t>2AJJ WM+ PTO 439 Tiên Dung</t>
  </si>
  <si>
    <t>9105747555</t>
  </si>
  <si>
    <t>00029348</t>
  </si>
  <si>
    <t>6725 WM+ NAN Nam Xuân, Diễn Châu</t>
  </si>
  <si>
    <t>9105747650</t>
  </si>
  <si>
    <t>00375509</t>
  </si>
  <si>
    <t>5327 WM+ HNI Kiot TM02 Số 50 ngõ 28 Xuân</t>
  </si>
  <si>
    <t>9105747645</t>
  </si>
  <si>
    <t>00004410</t>
  </si>
  <si>
    <t>2B69 WM+ NBH 69 Nguyễn Huệ</t>
  </si>
  <si>
    <t>9105747689</t>
  </si>
  <si>
    <t>00003151</t>
  </si>
  <si>
    <t>2AP3 WM+ YBI 479 Yên Thịnh</t>
  </si>
  <si>
    <t>9105747686</t>
  </si>
  <si>
    <t>00375518</t>
  </si>
  <si>
    <t>2416 WM+ HNI 101 Hương Viên</t>
  </si>
  <si>
    <t>9105747738</t>
  </si>
  <si>
    <t>00375540</t>
  </si>
  <si>
    <t>6142 WM+ HNI 12 Cổ Bản</t>
  </si>
  <si>
    <t>9105747768</t>
  </si>
  <si>
    <t>00023351</t>
  </si>
  <si>
    <t>6630 WM+ HYN Đình Dù, Văn Lâm</t>
  </si>
  <si>
    <t>9105747793</t>
  </si>
  <si>
    <t>00375567</t>
  </si>
  <si>
    <t>6613 WM+ HNI 35 Đông Khê</t>
  </si>
  <si>
    <t>9105747837</t>
  </si>
  <si>
    <t>00375586</t>
  </si>
  <si>
    <t>9105747804</t>
  </si>
  <si>
    <t>00025534</t>
  </si>
  <si>
    <t>3687 WM+ THA Lô 265-266 MBQH 121, Đông V</t>
  </si>
  <si>
    <t>9105747878</t>
  </si>
  <si>
    <t>00006519</t>
  </si>
  <si>
    <t>2AKO WM+ NDH 216 Triệu Việt Vương</t>
  </si>
  <si>
    <t>9105748137</t>
  </si>
  <si>
    <t>00375679</t>
  </si>
  <si>
    <t>4589 WM+HNI Thôn 6 Thạch Xá</t>
  </si>
  <si>
    <t>9105748140</t>
  </si>
  <si>
    <t>00008852</t>
  </si>
  <si>
    <t>5131 WM+ VPC Khu 3 Thôn Đoài, Đường DT 3</t>
  </si>
  <si>
    <t>9105748102</t>
  </si>
  <si>
    <t>00015366</t>
  </si>
  <si>
    <t>3992 WM+ BNH Số 3 Nguyễn Gia Thiều</t>
  </si>
  <si>
    <t>9105748268</t>
  </si>
  <si>
    <t>00023361</t>
  </si>
  <si>
    <t>6808 WM+ HYN Cao Xá, Phù Cừ</t>
  </si>
  <si>
    <t>9105748279</t>
  </si>
  <si>
    <t>00015371</t>
  </si>
  <si>
    <t>6813 WM+ BNH Phù Khê Đông, Từ Sơn</t>
  </si>
  <si>
    <t>9105748464</t>
  </si>
  <si>
    <t>00375800</t>
  </si>
  <si>
    <t>2827 WM+ HNI 29/32/564 Ng Văn Cừ</t>
  </si>
  <si>
    <t>9105748509</t>
  </si>
  <si>
    <t>00003153</t>
  </si>
  <si>
    <t>6914 WM+ YBI 701 Đại Đồng</t>
  </si>
  <si>
    <t>9105748526</t>
  </si>
  <si>
    <t>00375812</t>
  </si>
  <si>
    <t>5690 WM+ HNI Thôn Tri Lễ, Phú Xuyên</t>
  </si>
  <si>
    <t>9105748534</t>
  </si>
  <si>
    <t>00029380</t>
  </si>
  <si>
    <t>1700 WM NAN Vinh - Lê Lợi</t>
  </si>
  <si>
    <t>9105748627</t>
  </si>
  <si>
    <t>00008858</t>
  </si>
  <si>
    <t>6976 WM+ VPC 204 Lý Thường Kiệt</t>
  </si>
  <si>
    <t>9105748672</t>
  </si>
  <si>
    <t>00008861</t>
  </si>
  <si>
    <t>4498 WM+ VPC 291 Mê Linh</t>
  </si>
  <si>
    <t>9105748775</t>
  </si>
  <si>
    <t>00008863</t>
  </si>
  <si>
    <t>9105748826</t>
  </si>
  <si>
    <t>00036457</t>
  </si>
  <si>
    <t>4842 WM+ QNH 125 Nguyễn Văn Trỗi</t>
  </si>
  <si>
    <t>9105748869</t>
  </si>
  <si>
    <t>00375910</t>
  </si>
  <si>
    <t>2240 WM+ HNI Số 1 Ngõ 12 Chính Kinh</t>
  </si>
  <si>
    <t>9105748918</t>
  </si>
  <si>
    <t>00008651</t>
  </si>
  <si>
    <t>2AWB WM+ TNN 219 Trường Chinh</t>
  </si>
  <si>
    <t>9105749013</t>
  </si>
  <si>
    <t>00008653</t>
  </si>
  <si>
    <t>5759 WM+ TNN 150 Phan Đình Phùng</t>
  </si>
  <si>
    <t>9105749024</t>
  </si>
  <si>
    <t>00006525</t>
  </si>
  <si>
    <t>2AWN WM+ NDH 116-118 Hải Đông</t>
  </si>
  <si>
    <t>9105749054</t>
  </si>
  <si>
    <t>00011476</t>
  </si>
  <si>
    <t>5610 WM+ HTH 08 Đường 3/2 Hồng Lĩnh</t>
  </si>
  <si>
    <t>9105749083</t>
  </si>
  <si>
    <t>00025565</t>
  </si>
  <si>
    <t>3614 WM+ THA 106 Cao Sơn</t>
  </si>
  <si>
    <t>9105749120</t>
  </si>
  <si>
    <t>00375964</t>
  </si>
  <si>
    <t>4277 WM+ HNI 67 đường 2 khu 2 Phú Minh</t>
  </si>
  <si>
    <t>9105749122</t>
  </si>
  <si>
    <t>00375965</t>
  </si>
  <si>
    <t>9105749180</t>
  </si>
  <si>
    <t>00002399</t>
  </si>
  <si>
    <t>5296 WM+ SLA 15 Lê Lợi</t>
  </si>
  <si>
    <t>9105749260</t>
  </si>
  <si>
    <t>00029398</t>
  </si>
  <si>
    <t>2ATZ WM+ NAN Xóm 1, Xuân Sơn</t>
  </si>
  <si>
    <t>9105749435</t>
  </si>
  <si>
    <t>00376067</t>
  </si>
  <si>
    <t>6873 WIN HNI TM1-C1 Thành Công</t>
  </si>
  <si>
    <t>9105747850</t>
  </si>
  <si>
    <t>00000408</t>
  </si>
  <si>
    <t>WIN-093</t>
  </si>
  <si>
    <t>1676 WM VCP BKN Bắc Kạn</t>
  </si>
  <si>
    <t>9105748293</t>
  </si>
  <si>
    <t>00376115</t>
  </si>
  <si>
    <t>9105749461</t>
  </si>
  <si>
    <t>00028103</t>
  </si>
  <si>
    <t>5988 WM+ HPG HD 78 Vinhomes Marina</t>
  </si>
  <si>
    <t>9105749541</t>
  </si>
  <si>
    <t>00029417</t>
  </si>
  <si>
    <t>2ALD WM+ NAN Minh Châu, Diễn Châu</t>
  </si>
  <si>
    <t>9105749670</t>
  </si>
  <si>
    <t>00025586</t>
  </si>
  <si>
    <t>6876 WM+ THA 99 Lê Lợi</t>
  </si>
  <si>
    <t>9105749689</t>
  </si>
  <si>
    <t>00008665</t>
  </si>
  <si>
    <t>9105749696</t>
  </si>
  <si>
    <t>9105749818</t>
  </si>
  <si>
    <t>00376242</t>
  </si>
  <si>
    <t>2AM2 WM+ HNI 174 Thôn Thượng</t>
  </si>
  <si>
    <t>9105749876</t>
  </si>
  <si>
    <t>00376270</t>
  </si>
  <si>
    <t>5622 WM+ HNI S1.11 Ocean Park</t>
  </si>
  <si>
    <t>9105749933</t>
  </si>
  <si>
    <t>00010984</t>
  </si>
  <si>
    <t>2ARM WM+ TBH Trung Thịnh, Thái Thịnh</t>
  </si>
  <si>
    <t>9105750086</t>
  </si>
  <si>
    <t>00025602</t>
  </si>
  <si>
    <t>2AN3 WM+ THA Thổ Nam, Nông Cống</t>
  </si>
  <si>
    <t>9105750227</t>
  </si>
  <si>
    <t>00015411</t>
  </si>
  <si>
    <t>2AGM WM+ BNH 1170 Quang Trung</t>
  </si>
  <si>
    <t>9105750156</t>
  </si>
  <si>
    <t>00025605</t>
  </si>
  <si>
    <t>5663 WM+ THA 66B Phố Thiều</t>
  </si>
  <si>
    <t>9105750270</t>
  </si>
  <si>
    <t>00376386</t>
  </si>
  <si>
    <t>1644 WM HNI Yên Sở</t>
  </si>
  <si>
    <t>9105750335</t>
  </si>
  <si>
    <t>00011259</t>
  </si>
  <si>
    <t>5997 WM+ HDG 02 Thanh Niên</t>
  </si>
  <si>
    <t>9105750342</t>
  </si>
  <si>
    <t>00025613</t>
  </si>
  <si>
    <t>2ATD WM+ THA Đa Phạn, Hải Lộc</t>
  </si>
  <si>
    <t>9105750399</t>
  </si>
  <si>
    <t>00011261</t>
  </si>
  <si>
    <t>9105750366</t>
  </si>
  <si>
    <t>00029430</t>
  </si>
  <si>
    <t>4979 WM+ NAN 45 Nguyễn Sinh Sắc</t>
  </si>
  <si>
    <t>9105750488</t>
  </si>
  <si>
    <t>00029435</t>
  </si>
  <si>
    <t>2AG0 WM+ NAN Khối 4, TT Yên Thành</t>
  </si>
  <si>
    <t>9105750498</t>
  </si>
  <si>
    <t>00036535</t>
  </si>
  <si>
    <t>4333 WM+ QNH 86 Trần Phú</t>
  </si>
  <si>
    <t>9105750672</t>
  </si>
  <si>
    <t>00015419</t>
  </si>
  <si>
    <t>3550 WM+ BNH Lê Quang Đạo, Từ Sơn</t>
  </si>
  <si>
    <t>9105750733</t>
  </si>
  <si>
    <t>00036543</t>
  </si>
  <si>
    <t>2AIO WM+ QNH TM.09, A1B The Sky LuxCity</t>
  </si>
  <si>
    <t>9105750740</t>
  </si>
  <si>
    <t>00376568</t>
  </si>
  <si>
    <t>6440 WM+ HNI 288 Xuân Khanh</t>
  </si>
  <si>
    <t>9105750770</t>
  </si>
  <si>
    <t>00376584</t>
  </si>
  <si>
    <t>5162 WM+ HNI 120 QL21 Thôn Tảo Dương</t>
  </si>
  <si>
    <t>9105750824</t>
  </si>
  <si>
    <t>00015422</t>
  </si>
  <si>
    <t>4451 WM+ BNH Phong Khê</t>
  </si>
  <si>
    <t>9105750926</t>
  </si>
  <si>
    <t>00376639</t>
  </si>
  <si>
    <t>6394 WM+ HNI BT01-6 Hoàng Thành City</t>
  </si>
  <si>
    <t>9105751002</t>
  </si>
  <si>
    <t>00376658</t>
  </si>
  <si>
    <t>9105751080</t>
  </si>
  <si>
    <t>00011001</t>
  </si>
  <si>
    <t>5790 WM+ TBH 165 TDP Cộng Hòa, Kiến Xươn</t>
  </si>
  <si>
    <t>9105751116</t>
  </si>
  <si>
    <t>00376701</t>
  </si>
  <si>
    <t>4912 WM+ HNI 186+188 Tư Đình</t>
  </si>
  <si>
    <t>9105751222</t>
  </si>
  <si>
    <t>00376741</t>
  </si>
  <si>
    <t>2143 WM+ HNI LK6C-8 Lg VK Châu Âu</t>
  </si>
  <si>
    <t>9105751407</t>
  </si>
  <si>
    <t>00376812</t>
  </si>
  <si>
    <t>3752 WM+ HNI C36-TT9, Khu ĐT Văn Quán</t>
  </si>
  <si>
    <t>9105751427</t>
  </si>
  <si>
    <t>00029457</t>
  </si>
  <si>
    <t>2AU7 WM+ NAN Nghĩa Đồng, Tân Kỳ</t>
  </si>
  <si>
    <t>9105751402</t>
  </si>
  <si>
    <t>00036554</t>
  </si>
  <si>
    <t>9105751476</t>
  </si>
  <si>
    <t>00036560</t>
  </si>
  <si>
    <t>9105751519</t>
  </si>
  <si>
    <t>4978 WM+ NDH 182 Song Hào</t>
  </si>
  <si>
    <t>9105751481</t>
  </si>
  <si>
    <t>00011275</t>
  </si>
  <si>
    <t>3289 WM+ HDG 616-618 Lê Thanh Nghị</t>
  </si>
  <si>
    <t>9105751599</t>
  </si>
  <si>
    <t>00376883</t>
  </si>
  <si>
    <t>4122 WM+ HNI Lỗ Khê</t>
  </si>
  <si>
    <t>9105751656</t>
  </si>
  <si>
    <t>00376898</t>
  </si>
  <si>
    <t>9105751808</t>
  </si>
  <si>
    <t>00014226</t>
  </si>
  <si>
    <t>2AKL WM+ PTO Khu 2, Trạm Thản</t>
  </si>
  <si>
    <t>9105751912</t>
  </si>
  <si>
    <t>00376983</t>
  </si>
  <si>
    <t>3683 WM+ HNI 30 Việt Hưng</t>
  </si>
  <si>
    <t>9105751952</t>
  </si>
  <si>
    <t>00377001</t>
  </si>
  <si>
    <t>3433 WM+ HNI 68 Hoàng Như Tiếp</t>
  </si>
  <si>
    <t>9105752056</t>
  </si>
  <si>
    <t>00023423</t>
  </si>
  <si>
    <t>9105752086</t>
  </si>
  <si>
    <t>00014230</t>
  </si>
  <si>
    <t>2AMP WM+ PTO 28 Phố Vàng</t>
  </si>
  <si>
    <t>9105752227</t>
  </si>
  <si>
    <t>5694 WM+ HDG 40 Trần Hưng Đạo, Nam Sách</t>
  </si>
  <si>
    <t>9105752229</t>
  </si>
  <si>
    <t>00377102</t>
  </si>
  <si>
    <t>2AAT WM+ HNI 272 Lê Lợi, Sơn Tây</t>
  </si>
  <si>
    <t>9105752237</t>
  </si>
  <si>
    <t>00377108</t>
  </si>
  <si>
    <t>4601 WM+ HNI Kiot 103 - CT13 KĐTM Tứ Hiệ</t>
  </si>
  <si>
    <t>9105752196</t>
  </si>
  <si>
    <t>00014232</t>
  </si>
  <si>
    <t>6090 WM+ PTO 191B Ba Mỏ</t>
  </si>
  <si>
    <t>9105752305</t>
  </si>
  <si>
    <t>00028156</t>
  </si>
  <si>
    <t>4443 WM+ HPG 182 Minh Đức</t>
  </si>
  <si>
    <t>9105752331</t>
  </si>
  <si>
    <t>00014234</t>
  </si>
  <si>
    <t>9105752357</t>
  </si>
  <si>
    <t>00377167</t>
  </si>
  <si>
    <t>4640 WM+ HNI Số 1 Yên Phúc</t>
  </si>
  <si>
    <t>9105752349</t>
  </si>
  <si>
    <t>00028158</t>
  </si>
  <si>
    <t>9105752342</t>
  </si>
  <si>
    <t>00377160</t>
  </si>
  <si>
    <t>6883 WM+ HNI 161 Phú Nhi, Sơn Tây</t>
  </si>
  <si>
    <t>9105752370</t>
  </si>
  <si>
    <t>00377170</t>
  </si>
  <si>
    <t>4656 WM+ HNI 126A Thanh Vị</t>
  </si>
  <si>
    <t>9105752374</t>
  </si>
  <si>
    <t>00036582</t>
  </si>
  <si>
    <t>9105752392</t>
  </si>
  <si>
    <t>00008687</t>
  </si>
  <si>
    <t>6577 WM+ TNN TDP Chợ 1, Đại Từ</t>
  </si>
  <si>
    <t>9105752530</t>
  </si>
  <si>
    <t>00014235</t>
  </si>
  <si>
    <t>9105752506</t>
  </si>
  <si>
    <t>00023435</t>
  </si>
  <si>
    <t>4712 WM+ HYN Thôn Trai Trang</t>
  </si>
  <si>
    <t>9105752564</t>
  </si>
  <si>
    <t>00377248</t>
  </si>
  <si>
    <t>3246 WM+ HNI 140-142 Nguyễn Sơn</t>
  </si>
  <si>
    <t>9105752631</t>
  </si>
  <si>
    <t>00377266</t>
  </si>
  <si>
    <t>2552 WM+ HNI 195 Hoa Lâm</t>
  </si>
  <si>
    <t>9105752613</t>
  </si>
  <si>
    <t>00011294</t>
  </si>
  <si>
    <t>6959 WM+ HDG 236 Trần Hưng Đạo, Ngọc Châ</t>
  </si>
  <si>
    <t>9105752686</t>
  </si>
  <si>
    <t>00377294</t>
  </si>
  <si>
    <t>3073 WM+ HNI 38 Ô Cách</t>
  </si>
  <si>
    <t>9105752741</t>
  </si>
  <si>
    <t>00011298</t>
  </si>
  <si>
    <t>5867 WM+ HDG 206 Vũ Mạnh Hùng</t>
  </si>
  <si>
    <t>9105752847</t>
  </si>
  <si>
    <t>00002582</t>
  </si>
  <si>
    <t>WIN-052</t>
  </si>
  <si>
    <t>5021 WM+ LSN Số 26 Đường Mỹ Sơn</t>
  </si>
  <si>
    <t>9105752796</t>
  </si>
  <si>
    <t>00377330</t>
  </si>
  <si>
    <t>3238 WM+ HNI Chung cư BMM</t>
  </si>
  <si>
    <t>9105752839</t>
  </si>
  <si>
    <t>00377350</t>
  </si>
  <si>
    <t>2826 WM+ HNI 18 Lệ Mật</t>
  </si>
  <si>
    <t>9105752915</t>
  </si>
  <si>
    <t>00377373</t>
  </si>
  <si>
    <t>2ATQ WM+ HNI Cốc Thôn, Cam Thượng</t>
  </si>
  <si>
    <t>9105752964</t>
  </si>
  <si>
    <t>00377399</t>
  </si>
  <si>
    <t>2122 WM+ HNI 10/118 Ng Khánh Toàn</t>
  </si>
  <si>
    <t>9105752973</t>
  </si>
  <si>
    <t>00029495</t>
  </si>
  <si>
    <t>2AT8 WM+ NAN Đường Tái Định Cư, Diễn Thà</t>
  </si>
  <si>
    <t>9105752976</t>
  </si>
  <si>
    <t>00377404</t>
  </si>
  <si>
    <t>5268 WM+ HNI 134 Hoàng Tăng Bí</t>
  </si>
  <si>
    <t>9105753083</t>
  </si>
  <si>
    <t>00377442</t>
  </si>
  <si>
    <t>1654 WM HNI Võ Thị Sáu</t>
  </si>
  <si>
    <t>9105753148</t>
  </si>
  <si>
    <t>00377462</t>
  </si>
  <si>
    <t>2362 WM+ HNI 20 Nghĩa Dũng</t>
  </si>
  <si>
    <t>9105753105</t>
  </si>
  <si>
    <t>00014243</t>
  </si>
  <si>
    <t>9105753209</t>
  </si>
  <si>
    <t>00036609</t>
  </si>
  <si>
    <t>9105753222</t>
  </si>
  <si>
    <t>00006548</t>
  </si>
  <si>
    <t>9105753194</t>
  </si>
  <si>
    <t>00377481</t>
  </si>
  <si>
    <t>4553 WM+ HNI Kiot 02 - 04 HH03B Thanh Hà</t>
  </si>
  <si>
    <t>9105753278</t>
  </si>
  <si>
    <t>00006550</t>
  </si>
  <si>
    <t>9105753301</t>
  </si>
  <si>
    <t>00014249</t>
  </si>
  <si>
    <t>4215 WM+ PTO 44 Đại Nải</t>
  </si>
  <si>
    <t>9105753255</t>
  </si>
  <si>
    <t>00377506</t>
  </si>
  <si>
    <t>3659 WM+ HNI Xóm 8, Ninh Hiệp</t>
  </si>
  <si>
    <t>9105753306</t>
  </si>
  <si>
    <t>00003995</t>
  </si>
  <si>
    <t>2AVH WM+ QBH 402 Quang Trung</t>
  </si>
  <si>
    <t>9105753340</t>
  </si>
  <si>
    <t>00029505</t>
  </si>
  <si>
    <t>4637 WM+ NAN 79B Đốc Thiết</t>
  </si>
  <si>
    <t>9105753399</t>
  </si>
  <si>
    <t>00377557</t>
  </si>
  <si>
    <t>6770 WM+ HNI B07 Tecco Diamond</t>
  </si>
  <si>
    <t>9105753391</t>
  </si>
  <si>
    <t>00006552</t>
  </si>
  <si>
    <t>2AO0 WM+ NDH 181 Trần Nhật Duật</t>
  </si>
  <si>
    <t>9105753446</t>
  </si>
  <si>
    <t>00029508</t>
  </si>
  <si>
    <t>6194 WM+ NAN Khối 3 TT Quán Hành</t>
  </si>
  <si>
    <t>9105753535</t>
  </si>
  <si>
    <t>00377606</t>
  </si>
  <si>
    <t>2357 WM+ HNI 103 Thanh Đàm</t>
  </si>
  <si>
    <t>9105753561</t>
  </si>
  <si>
    <t>00036619</t>
  </si>
  <si>
    <t>2AEK WM+ QNH 123 Hoàng Hoa Thám</t>
  </si>
  <si>
    <t>9105753589</t>
  </si>
  <si>
    <t>00014255</t>
  </si>
  <si>
    <t>2ASC WM+ PTO Xóm Dẹ 1, Văn Miếu</t>
  </si>
  <si>
    <t>9105753617</t>
  </si>
  <si>
    <t>00377629</t>
  </si>
  <si>
    <t>9105753601</t>
  </si>
  <si>
    <t>00014256</t>
  </si>
  <si>
    <t>2ANB WM+ PTO Khu 15, Hanh Cù</t>
  </si>
  <si>
    <t>9105753637</t>
  </si>
  <si>
    <t>00036620</t>
  </si>
  <si>
    <t>9105753721</t>
  </si>
  <si>
    <t>00036623</t>
  </si>
  <si>
    <t>6805 WM+ QNH 163 Độc Lập</t>
  </si>
  <si>
    <t>9105753723</t>
  </si>
  <si>
    <t>00008901</t>
  </si>
  <si>
    <t>6141 WM+ VPC TDP Tân Chiền, Lập Thạch</t>
  </si>
  <si>
    <t>9105753763</t>
  </si>
  <si>
    <t>00025675</t>
  </si>
  <si>
    <t>9105753743</t>
  </si>
  <si>
    <t>00011513</t>
  </si>
  <si>
    <t>2ASD WM+ HTH Thống Nhất, Ích Hậu</t>
  </si>
  <si>
    <t>9105753847</t>
  </si>
  <si>
    <t>00377706</t>
  </si>
  <si>
    <t>2B13 WM+ HNI 36A Ngõ 670 Hà Huy Tập</t>
  </si>
  <si>
    <t>9105753897</t>
  </si>
  <si>
    <t>00014260</t>
  </si>
  <si>
    <t>9105753900</t>
  </si>
  <si>
    <t>00377722</t>
  </si>
  <si>
    <t>3623 WM+ HNI Khu Cầu Bươu, TDP 16</t>
  </si>
  <si>
    <t>9105753917</t>
  </si>
  <si>
    <t>00002734</t>
  </si>
  <si>
    <t>9105753854</t>
  </si>
  <si>
    <t>00377709</t>
  </si>
  <si>
    <t>5513 WM+ HNI Đội 7 Thôn Đỗ Xá</t>
  </si>
  <si>
    <t>9105753955</t>
  </si>
  <si>
    <t>00377743</t>
  </si>
  <si>
    <t>5865 WM+ HNI 79 Quán Chè</t>
  </si>
  <si>
    <t>9105754028</t>
  </si>
  <si>
    <t>00029526</t>
  </si>
  <si>
    <t>2AL6 WM+ NAN 640 Trần Hưng Đạo</t>
  </si>
  <si>
    <t>9105754062</t>
  </si>
  <si>
    <t>00008694</t>
  </si>
  <si>
    <t>6612 WM+ TNN 246 Vó Ngựa</t>
  </si>
  <si>
    <t>9105754063</t>
  </si>
  <si>
    <t>00029531</t>
  </si>
  <si>
    <t>2B20 WM+ NAN 184-186 Hồ Văn Sinh</t>
  </si>
  <si>
    <t>9105754066</t>
  </si>
  <si>
    <t>00377783</t>
  </si>
  <si>
    <t>2755 WM+ HNI 121-123 Tô Hiệu</t>
  </si>
  <si>
    <t>9105754111</t>
  </si>
  <si>
    <t>00029534</t>
  </si>
  <si>
    <t>9105754133</t>
  </si>
  <si>
    <t>00025681</t>
  </si>
  <si>
    <t>2AMK WM+ THA Văn Thắng, Đông Văn</t>
  </si>
  <si>
    <t>9105754135</t>
  </si>
  <si>
    <t>00036636</t>
  </si>
  <si>
    <t>3765 WM+ QNH PG 12A – 12B Vinhomes Drago</t>
  </si>
  <si>
    <t>9105754206</t>
  </si>
  <si>
    <t>00011035</t>
  </si>
  <si>
    <t>3632 WM+ TBH 277 Lý Bôn</t>
  </si>
  <si>
    <t>9105754459</t>
  </si>
  <si>
    <t>00377922</t>
  </si>
  <si>
    <t>6895 WM+ HNI SH2A-HH02 Eco Lakeview</t>
  </si>
  <si>
    <t>9105754449</t>
  </si>
  <si>
    <t>00377919</t>
  </si>
  <si>
    <t>5008 WM+ HNI Thôn Quất Động</t>
  </si>
  <si>
    <t>9105754450</t>
  </si>
  <si>
    <t>00025688</t>
  </si>
  <si>
    <t>2AFC WM+ THA Tân Hải, Hải Bình</t>
  </si>
  <si>
    <t>9105754517</t>
  </si>
  <si>
    <t>00377947</t>
  </si>
  <si>
    <t>5812 WM+ HNI 211 Giang Cao, Bát Tràng</t>
  </si>
  <si>
    <t>9105754520</t>
  </si>
  <si>
    <t>00029543</t>
  </si>
  <si>
    <t>6207 WM+ NAN 97 Kim Liên</t>
  </si>
  <si>
    <t>9105754528</t>
  </si>
  <si>
    <t>00011321</t>
  </si>
  <si>
    <t>2ARW WM+ HDG 1193 Trần Hưng Đạo</t>
  </si>
  <si>
    <t>9105754533</t>
  </si>
  <si>
    <t>00015475</t>
  </si>
  <si>
    <t>9105754694</t>
  </si>
  <si>
    <t>00004425</t>
  </si>
  <si>
    <t>2B92 WM+ NBH Xóm 34, Yên Đồng</t>
  </si>
  <si>
    <t>9105754716</t>
  </si>
  <si>
    <t>00378010</t>
  </si>
  <si>
    <t>5161 WM+ HNI 248 Chợ Chiều Chuông</t>
  </si>
  <si>
    <t>9105754725</t>
  </si>
  <si>
    <t>00011325</t>
  </si>
  <si>
    <t>2APV WM+ HDG Lạc Long, Kinh Môn</t>
  </si>
  <si>
    <t>9105754814</t>
  </si>
  <si>
    <t>00036657</t>
  </si>
  <si>
    <t>9105754905</t>
  </si>
  <si>
    <t>00025697</t>
  </si>
  <si>
    <t>9105755093</t>
  </si>
  <si>
    <t>00378113</t>
  </si>
  <si>
    <t>5484 WM+ HNI Thôn An Duyên</t>
  </si>
  <si>
    <t>9105755104</t>
  </si>
  <si>
    <t>00036665</t>
  </si>
  <si>
    <t>3967 WM+ QNH 112 Thanh Niên</t>
  </si>
  <si>
    <t>9105755106</t>
  </si>
  <si>
    <t>00378116</t>
  </si>
  <si>
    <t>2542 WM+ HNI 384 Bạch Đằng</t>
  </si>
  <si>
    <t>9105755219</t>
  </si>
  <si>
    <t>00036668</t>
  </si>
  <si>
    <t>9105755235</t>
  </si>
  <si>
    <t>00378164</t>
  </si>
  <si>
    <t>4777 WM+ HNI 79 Ngọc Đại</t>
  </si>
  <si>
    <t>9105755337</t>
  </si>
  <si>
    <t>00015488</t>
  </si>
  <si>
    <t>5587 WM+ BNH 46 Thanh Bình</t>
  </si>
  <si>
    <t>9105755348</t>
  </si>
  <si>
    <t>00036672</t>
  </si>
  <si>
    <t>5806 WM+ QNH 218 Trần Nhân Tông</t>
  </si>
  <si>
    <t>9105755365</t>
  </si>
  <si>
    <t>3432 WM+TBH 19 Hai Bà Trưng</t>
  </si>
  <si>
    <t>9105755437</t>
  </si>
  <si>
    <t>00011046</t>
  </si>
  <si>
    <t>9105755539</t>
  </si>
  <si>
    <t>00023495</t>
  </si>
  <si>
    <t>6419 WM+ HYN Cống Tráng, Yên Mỹ</t>
  </si>
  <si>
    <t>9105741256</t>
  </si>
  <si>
    <t>00378260</t>
  </si>
  <si>
    <t>9105755682</t>
  </si>
  <si>
    <t>00028219</t>
  </si>
  <si>
    <t>2ASO WM+ HPG 993 Ngô Gia Tự</t>
  </si>
  <si>
    <t>9105755685</t>
  </si>
  <si>
    <t>00003188</t>
  </si>
  <si>
    <t>2AIV WM+ YBI 070 Ngô Minh Loan</t>
  </si>
  <si>
    <t>9105755692</t>
  </si>
  <si>
    <t>00378315</t>
  </si>
  <si>
    <t>1569 WM HNI Đan Phượng</t>
  </si>
  <si>
    <t>9105755786</t>
  </si>
  <si>
    <t>00378348</t>
  </si>
  <si>
    <t>1608 WM VCC HNI Liễu Giai</t>
  </si>
  <si>
    <t>9105755809</t>
  </si>
  <si>
    <t>00011339</t>
  </si>
  <si>
    <t>6043 WM+ HDG Chi Đoan, Nam Sách</t>
  </si>
  <si>
    <t>9105755853</t>
  </si>
  <si>
    <t>9105755887</t>
  </si>
  <si>
    <t>00029576</t>
  </si>
  <si>
    <t>6516 WM+ NAN Số 29 Nguyễn Sinh Cung</t>
  </si>
  <si>
    <t>9105755864</t>
  </si>
  <si>
    <t>00011340</t>
  </si>
  <si>
    <t>5969 WM+ HDG Ngã ba Lai Khê, Kim Thành</t>
  </si>
  <si>
    <t>9105755909</t>
  </si>
  <si>
    <t>00036714</t>
  </si>
  <si>
    <t>9105755948</t>
  </si>
  <si>
    <t>00001776</t>
  </si>
  <si>
    <t>9105755988</t>
  </si>
  <si>
    <t>00378420</t>
  </si>
  <si>
    <t>2825 WM+ HNI 10/100 Hg Quốc Việt</t>
  </si>
  <si>
    <t>9105756000</t>
  </si>
  <si>
    <t>00011547</t>
  </si>
  <si>
    <t>6448 WM+ HTH TDP Phú Xuân, Lộc Hà</t>
  </si>
  <si>
    <t>9105756096</t>
  </si>
  <si>
    <t>00015500</t>
  </si>
  <si>
    <t>2AV2 WM+ BNH Hữu Ái, Lương Tài</t>
  </si>
  <si>
    <t>9105756270</t>
  </si>
  <si>
    <t>00025749</t>
  </si>
  <si>
    <t>2AUD WM+ THA Thôn 2, Yên Thịnh</t>
  </si>
  <si>
    <t>9105756289</t>
  </si>
  <si>
    <t>00378545</t>
  </si>
  <si>
    <t>3569 WM+ HNI 359 Lĩnh Nam</t>
  </si>
  <si>
    <t>9105756334</t>
  </si>
  <si>
    <t>00378560</t>
  </si>
  <si>
    <t>2AP2 WM+ HNI 39 Tổ 8 Đa Sỹ</t>
  </si>
  <si>
    <t>9105756386</t>
  </si>
  <si>
    <t>00378579</t>
  </si>
  <si>
    <t>2219 WM+ HNI 129 Pháo Đài Láng</t>
  </si>
  <si>
    <t>9105756435</t>
  </si>
  <si>
    <t>00378598</t>
  </si>
  <si>
    <t>3555 WM+ HNI Lô 4, TT19&amp;20 Xuân Phương</t>
  </si>
  <si>
    <t>9105756565</t>
  </si>
  <si>
    <t>00011058</t>
  </si>
  <si>
    <t>3588 WM+ TBH 212 Lý Thường kiệt</t>
  </si>
  <si>
    <t>9105756584</t>
  </si>
  <si>
    <t>00378670</t>
  </si>
  <si>
    <t>2782 WM+ HNI 1132 Đường Láng</t>
  </si>
  <si>
    <t>9105756620</t>
  </si>
  <si>
    <t>00014308</t>
  </si>
  <si>
    <t>2B44 WM+ PTO Khu 3, TT Phong Châu</t>
  </si>
  <si>
    <t>9105756647</t>
  </si>
  <si>
    <t>00008938</t>
  </si>
  <si>
    <t>2AL1 WM+ VPC L9-01 Khu đô thị VCI</t>
  </si>
  <si>
    <t>9105756643</t>
  </si>
  <si>
    <t>00011354</t>
  </si>
  <si>
    <t>9105756727</t>
  </si>
  <si>
    <t>00378731</t>
  </si>
  <si>
    <t>5968 WM+ HNI 44 Phúc Diễn</t>
  </si>
  <si>
    <t>9105756720</t>
  </si>
  <si>
    <t>00378725</t>
  </si>
  <si>
    <t>2924 WM+ HNI 391 Ngô Xuân Quảng</t>
  </si>
  <si>
    <t>9105756755</t>
  </si>
  <si>
    <t>00000791</t>
  </si>
  <si>
    <t>2AKA WM+ DBN Thôn 4, Pom Lót</t>
  </si>
  <si>
    <t>9105756789</t>
  </si>
  <si>
    <t>00378754</t>
  </si>
  <si>
    <t>6219 WM+ HNI S4.02 Goldmark City</t>
  </si>
  <si>
    <t>9105756783</t>
  </si>
  <si>
    <t>00378752</t>
  </si>
  <si>
    <t>6156 WM+ HNI 16 Ngõ 80 Chùa Láng</t>
  </si>
  <si>
    <t>9105756990</t>
  </si>
  <si>
    <t>00378831</t>
  </si>
  <si>
    <t>3540 WM+ HNI 136 Hồ Tùng Mậu</t>
  </si>
  <si>
    <t>9105757006</t>
  </si>
  <si>
    <t>00378838</t>
  </si>
  <si>
    <t>9105757019</t>
  </si>
  <si>
    <t>00002410</t>
  </si>
  <si>
    <t>6154 WM+ SLA 131 Tiểu khu Bệnh Viện</t>
  </si>
  <si>
    <t>9105757105</t>
  </si>
  <si>
    <t>00028262</t>
  </si>
  <si>
    <t>6085 WM+ HPG Bấc Vang, Thuỷ Nguyên</t>
  </si>
  <si>
    <t>9105757113</t>
  </si>
  <si>
    <t>00378877</t>
  </si>
  <si>
    <t>9105757045</t>
  </si>
  <si>
    <t>00378850</t>
  </si>
  <si>
    <t>2083 WM+ HNI 138 Phú Diễn</t>
  </si>
  <si>
    <t>9105757199</t>
  </si>
  <si>
    <t>00014318</t>
  </si>
  <si>
    <t>6432 WM+ PTO Vũ Duệ, Việt Trì</t>
  </si>
  <si>
    <t>9105757214</t>
  </si>
  <si>
    <t>00378911</t>
  </si>
  <si>
    <t>3841 WM+ HNI 32 Láng Trung</t>
  </si>
  <si>
    <t>9105757358</t>
  </si>
  <si>
    <t>00378970</t>
  </si>
  <si>
    <t>5524 WM+ HNI Số 79 ngõ 94 Thượng Thanh</t>
  </si>
  <si>
    <t>9105757372</t>
  </si>
  <si>
    <t>00378978</t>
  </si>
  <si>
    <t>6323 WM+ HNI 176 Ngõ 193 Phú Diễn</t>
  </si>
  <si>
    <t>9105757394</t>
  </si>
  <si>
    <t>00015520</t>
  </si>
  <si>
    <t>6330 WM+ BNH Thôn Đông, Tiên Du</t>
  </si>
  <si>
    <t>9105757399</t>
  </si>
  <si>
    <t>00378994</t>
  </si>
  <si>
    <t>6664 WM+ HNI Hòa Bình, Chương Mỹ</t>
  </si>
  <si>
    <t>9105757433</t>
  </si>
  <si>
    <t>00379011</t>
  </si>
  <si>
    <t>2761 WM+ HNI 22A Đức Diễn</t>
  </si>
  <si>
    <t>9105757451</t>
  </si>
  <si>
    <t>00028272</t>
  </si>
  <si>
    <t>2APE WM+ HPG 69 Hồng Bàng</t>
  </si>
  <si>
    <t>9105757562</t>
  </si>
  <si>
    <t>00379061</t>
  </si>
  <si>
    <t>3862 WM+ HNI CT15 Green Park Việt Hưng</t>
  </si>
  <si>
    <t>9105757619</t>
  </si>
  <si>
    <t>00025776</t>
  </si>
  <si>
    <t>4452 WM+ THA 170 Lê Thánh Tông</t>
  </si>
  <si>
    <t>9105757723</t>
  </si>
  <si>
    <t>00379115</t>
  </si>
  <si>
    <t>4136 WM+ HNI 30 Phạm Văn Đồng</t>
  </si>
  <si>
    <t>9105757726</t>
  </si>
  <si>
    <t>00379117</t>
  </si>
  <si>
    <t>6184 WM+ HNI Tốt Động, Chương Mỹ</t>
  </si>
  <si>
    <t>9105757750</t>
  </si>
  <si>
    <t>00007702</t>
  </si>
  <si>
    <t>9105757804</t>
  </si>
  <si>
    <t>00015528</t>
  </si>
  <si>
    <t>5676 WM+ BNH 112B-112C Phố Hạ, Từ Sơn</t>
  </si>
  <si>
    <t>9105757811</t>
  </si>
  <si>
    <t>00011567</t>
  </si>
  <si>
    <t>2ASE WM+ HTH Phú Thượng, Cẩm Duệ</t>
  </si>
  <si>
    <t>9105757870</t>
  </si>
  <si>
    <t>00379165</t>
  </si>
  <si>
    <t>5710 WM+ HNI L1-07 FLC Phạm Hùng</t>
  </si>
  <si>
    <t>9105757951</t>
  </si>
  <si>
    <t>00379198</t>
  </si>
  <si>
    <t>5177 WM+ HNI Thôn Cổ Dương-Tiên Dương</t>
  </si>
  <si>
    <t>9105757962</t>
  </si>
  <si>
    <t>00379204</t>
  </si>
  <si>
    <t>6738 WM+ HNI TDP Nguyên Xá 1</t>
  </si>
  <si>
    <t>9105758059</t>
  </si>
  <si>
    <t>00015539</t>
  </si>
  <si>
    <t>5986 WM+ BNH Nghiêm Xá, Yên Phong</t>
  </si>
  <si>
    <t>9105758050</t>
  </si>
  <si>
    <t>00028289</t>
  </si>
  <si>
    <t>5486 WM+ HPG 379 Miếu Hai Xã</t>
  </si>
  <si>
    <t>9105758128</t>
  </si>
  <si>
    <t>00036786</t>
  </si>
  <si>
    <t>9105758192</t>
  </si>
  <si>
    <t>00379283</t>
  </si>
  <si>
    <t>2406 WM+ HNI 11 Ngô Sỹ Liên</t>
  </si>
  <si>
    <t>9105758217</t>
  </si>
  <si>
    <t>00007708</t>
  </si>
  <si>
    <t>6853 WM+ BGG 103 Phố Kim</t>
  </si>
  <si>
    <t>9105758196</t>
  </si>
  <si>
    <t>00001908</t>
  </si>
  <si>
    <t>5754 WM+ HGG Tổ 1 Đường Nguyễn Trãi, TT</t>
  </si>
  <si>
    <t>9105758234</t>
  </si>
  <si>
    <t>00011373</t>
  </si>
  <si>
    <t>3480 WM+ HDG 97-99 Nguyễn Văn Linh</t>
  </si>
  <si>
    <t>9105758287</t>
  </si>
  <si>
    <t>00379321</t>
  </si>
  <si>
    <t>5574 WM+ HNI 2 Kỳ Vũ</t>
  </si>
  <si>
    <t>9105758289</t>
  </si>
  <si>
    <t>00379322</t>
  </si>
  <si>
    <t>2ARH WM+ HNI 20 Cầu Bây</t>
  </si>
  <si>
    <t>9105758272</t>
  </si>
  <si>
    <t>00379318</t>
  </si>
  <si>
    <t>9105758322</t>
  </si>
  <si>
    <t>00379334</t>
  </si>
  <si>
    <t>5952 WM+ HNI Phú Sơn, Ba Vì</t>
  </si>
  <si>
    <t>9105758331</t>
  </si>
  <si>
    <t>00007710</t>
  </si>
  <si>
    <t>2AQQ WM+ BGG Bảo Tân, Sơn Thịnh</t>
  </si>
  <si>
    <t>9105758353</t>
  </si>
  <si>
    <t>00036793</t>
  </si>
  <si>
    <t>4042 WM+ QNH 62 Tô Hiệu</t>
  </si>
  <si>
    <t>9105758408</t>
  </si>
  <si>
    <t>00379359</t>
  </si>
  <si>
    <t>9105758392</t>
  </si>
  <si>
    <t>00379353</t>
  </si>
  <si>
    <t>1585 WM HNI Tây Hồ</t>
  </si>
  <si>
    <t>9105758412</t>
  </si>
  <si>
    <t>4828 WM+ TNN 815 Dương Tự Minh</t>
  </si>
  <si>
    <t>9105758438</t>
  </si>
  <si>
    <t>00007712</t>
  </si>
  <si>
    <t>9105758423</t>
  </si>
  <si>
    <t>00379364</t>
  </si>
  <si>
    <t>3188 WM+ HNI 144 Hoa Bằng</t>
  </si>
  <si>
    <t>9105758479</t>
  </si>
  <si>
    <t>00011581</t>
  </si>
  <si>
    <t>6396 WM+ HTH 35 Thiên Cầm</t>
  </si>
  <si>
    <t>9105758436</t>
  </si>
  <si>
    <t>00001911</t>
  </si>
  <si>
    <t>2ABX WM+ HGG Tổ 6 Việt Lâm</t>
  </si>
  <si>
    <t>9105758488</t>
  </si>
  <si>
    <t>00379388</t>
  </si>
  <si>
    <t>2AYC WM+ HNI 40 Hào Nam</t>
  </si>
  <si>
    <t>9105758530</t>
  </si>
  <si>
    <t>00011072</t>
  </si>
  <si>
    <t>5699 WM+ TBH 345 Trần Hưng Đạo</t>
  </si>
  <si>
    <t>9105758539</t>
  </si>
  <si>
    <t>00036806</t>
  </si>
  <si>
    <t>9105758557</t>
  </si>
  <si>
    <t>00379413</t>
  </si>
  <si>
    <t>6321 WM+ HNI 118 Hòa Sơn</t>
  </si>
  <si>
    <t>9105758524</t>
  </si>
  <si>
    <t>00379400</t>
  </si>
  <si>
    <t>6332 WM+ HNI 41 Văn Tiến Dũng</t>
  </si>
  <si>
    <t>9105758525</t>
  </si>
  <si>
    <t>00036805</t>
  </si>
  <si>
    <t>9105758569</t>
  </si>
  <si>
    <t>00379418</t>
  </si>
  <si>
    <t>9105758640</t>
  </si>
  <si>
    <t>00001913</t>
  </si>
  <si>
    <t>9105758644</t>
  </si>
  <si>
    <t>00379449</t>
  </si>
  <si>
    <t>2144 WM+ HNI 28 Tôn Đức Thắng</t>
  </si>
  <si>
    <t>9105758668</t>
  </si>
  <si>
    <t>00379462</t>
  </si>
  <si>
    <t>3228 WM+ HNI 44-46 Kiều Mai</t>
  </si>
  <si>
    <t>9105758605</t>
  </si>
  <si>
    <t>00036808</t>
  </si>
  <si>
    <t>9105758708</t>
  </si>
  <si>
    <t>00379479</t>
  </si>
  <si>
    <t>6880 WM+ HNI Phúc Lâm, Mỹ Đức</t>
  </si>
  <si>
    <t>9105758676</t>
  </si>
  <si>
    <t>00379467</t>
  </si>
  <si>
    <t>1533 WM HNI Trung Hòa</t>
  </si>
  <si>
    <t>9105758722</t>
  </si>
  <si>
    <t>00001914</t>
  </si>
  <si>
    <t>5471 WM+ HGG 43-45 Đường 20-8</t>
  </si>
  <si>
    <t>9105758725</t>
  </si>
  <si>
    <t>5328 WM+ HTH Chợ Thạch Hà</t>
  </si>
  <si>
    <t>9105758769</t>
  </si>
  <si>
    <t>00379504</t>
  </si>
  <si>
    <t>9105758814</t>
  </si>
  <si>
    <t>00379523</t>
  </si>
  <si>
    <t>5612 WM+ HNI D10-D11 Imperia Sky Garden</t>
  </si>
  <si>
    <t>9105758837</t>
  </si>
  <si>
    <t>00379533</t>
  </si>
  <si>
    <t>2024 WM+ HNI Thăng Long Mall</t>
  </si>
  <si>
    <t>9105758847</t>
  </si>
  <si>
    <t>00379537</t>
  </si>
  <si>
    <t>3312 WM+ HNI 100 đường K2</t>
  </si>
  <si>
    <t>9105758851</t>
  </si>
  <si>
    <t>00379539</t>
  </si>
  <si>
    <t>2430 WM+ HNI 17B Đoàn Thị Điểm</t>
  </si>
  <si>
    <t>9105758823</t>
  </si>
  <si>
    <t>00379529</t>
  </si>
  <si>
    <t>4535 WM+ HNI 120 Phố Mã</t>
  </si>
  <si>
    <t>9105758972</t>
  </si>
  <si>
    <t>00379582</t>
  </si>
  <si>
    <t>9105759002</t>
  </si>
  <si>
    <t>00379595</t>
  </si>
  <si>
    <t>5837 WM+ HNI R2.119 Florence</t>
  </si>
  <si>
    <t>9105759068</t>
  </si>
  <si>
    <t>00379616</t>
  </si>
  <si>
    <t>4511 WM+ HNI 45 Thịnh Hào 1</t>
  </si>
  <si>
    <t>9105759060</t>
  </si>
  <si>
    <t>00029633</t>
  </si>
  <si>
    <t>4581 WM+ NAN 117 Đặng Thái Thân</t>
  </si>
  <si>
    <t>9105759107</t>
  </si>
  <si>
    <t>00379630</t>
  </si>
  <si>
    <t>6180 WM+ HNI 8B7 Ngõ 64 Lưu Hữu Phước</t>
  </si>
  <si>
    <t>9105759101</t>
  </si>
  <si>
    <t>00001919</t>
  </si>
  <si>
    <t>5829 WM+ HGG 1157 Trường Chinh</t>
  </si>
  <si>
    <t>9105759108</t>
  </si>
  <si>
    <t>00036824</t>
  </si>
  <si>
    <t>5933 WM+ QNH Phố II</t>
  </si>
  <si>
    <t>9105759118</t>
  </si>
  <si>
    <t>00025812</t>
  </si>
  <si>
    <t>2AQM WM+ THA Liên Minh, Hoằng Trường</t>
  </si>
  <si>
    <t>9105759404</t>
  </si>
  <si>
    <t>00003199</t>
  </si>
  <si>
    <t>5003 WM+ YBI Số 2 Quang Trung-Đồng Tâm</t>
  </si>
  <si>
    <t>9105759454</t>
  </si>
  <si>
    <t>00029644</t>
  </si>
  <si>
    <t>6510 WM+ NAN Khối 1, TT Yên Thành</t>
  </si>
  <si>
    <t>9105759610</t>
  </si>
  <si>
    <t>00002415</t>
  </si>
  <si>
    <t>9105759603</t>
  </si>
  <si>
    <t>00379788</t>
  </si>
  <si>
    <t>6465 WM+ HNI Cụm 11 Võng Xuyên</t>
  </si>
  <si>
    <t>9105759697</t>
  </si>
  <si>
    <t>00029653</t>
  </si>
  <si>
    <t>9105759719</t>
  </si>
  <si>
    <t>00379826</t>
  </si>
  <si>
    <t>9105759703</t>
  </si>
  <si>
    <t>00015559</t>
  </si>
  <si>
    <t>6592 WM+ BNH Khu Đa Cấu, Nam Sơn</t>
  </si>
  <si>
    <t>9105759686</t>
  </si>
  <si>
    <t>00008402</t>
  </si>
  <si>
    <t>2AP1 WM+ QTI 118 Tôn Thất Thuyết</t>
  </si>
  <si>
    <t>9105759753</t>
  </si>
  <si>
    <t>00379838</t>
  </si>
  <si>
    <t>2850 WM+ HNI 639 Vũ Tông Phan</t>
  </si>
  <si>
    <t>9105759808</t>
  </si>
  <si>
    <t>00008737</t>
  </si>
  <si>
    <t>9105759813</t>
  </si>
  <si>
    <t>00028335</t>
  </si>
  <si>
    <t>6451 WM+ HPG 158 Vũ Chí Thắng</t>
  </si>
  <si>
    <t>9105759843</t>
  </si>
  <si>
    <t>00015562</t>
  </si>
  <si>
    <t>9105759897</t>
  </si>
  <si>
    <t>00029655</t>
  </si>
  <si>
    <t>9105760005</t>
  </si>
  <si>
    <t>00014345</t>
  </si>
  <si>
    <t>4141 WM+ PTO Khu 3 Vân Phú</t>
  </si>
  <si>
    <t>9105760048</t>
  </si>
  <si>
    <t>00014347</t>
  </si>
  <si>
    <t>9105760095</t>
  </si>
  <si>
    <t>00036867</t>
  </si>
  <si>
    <t>2AKF WM+ QNH Thôn 8, Liên Hòa</t>
  </si>
  <si>
    <t>9105760138</t>
  </si>
  <si>
    <t>00379985</t>
  </si>
  <si>
    <t>4639 WM+ HNI 50 Phố Tía</t>
  </si>
  <si>
    <t>9105760221</t>
  </si>
  <si>
    <t>00011090</t>
  </si>
  <si>
    <t>2AZM WM+ TBH Thanh Tây, Đông Lâm</t>
  </si>
  <si>
    <t>9105760371</t>
  </si>
  <si>
    <t>00002596</t>
  </si>
  <si>
    <t>1611 WM VCP LSN Lạng Sơn</t>
  </si>
  <si>
    <t>9105760401</t>
  </si>
  <si>
    <t>00380051</t>
  </si>
  <si>
    <t>4236 WM+ HNI Phố Nỷ</t>
  </si>
  <si>
    <t>9105760316</t>
  </si>
  <si>
    <t>00380023</t>
  </si>
  <si>
    <t>5453 WM+ HNI 48 Bích Câu</t>
  </si>
  <si>
    <t>9105760471</t>
  </si>
  <si>
    <t>00380071</t>
  </si>
  <si>
    <t>2ASS WM+ HNI Thôn 7, Ngọc Tảo</t>
  </si>
  <si>
    <t>9105760463</t>
  </si>
  <si>
    <t>00025834</t>
  </si>
  <si>
    <t>9105760475</t>
  </si>
  <si>
    <t>00025835</t>
  </si>
  <si>
    <t>2AME WM+ THA TDP 8, TT Quý Lộc</t>
  </si>
  <si>
    <t>9105760544</t>
  </si>
  <si>
    <t>00380088</t>
  </si>
  <si>
    <t>2AA2 WM+ HNI Yên Bài, Mê Linh</t>
  </si>
  <si>
    <t>9105760524</t>
  </si>
  <si>
    <t>00001345</t>
  </si>
  <si>
    <t>WIN-095</t>
  </si>
  <si>
    <t>6384 WM+ CBG 075 Vườn Cam</t>
  </si>
  <si>
    <t>9105760594</t>
  </si>
  <si>
    <t>00025839</t>
  </si>
  <si>
    <t>9105760642</t>
  </si>
  <si>
    <t>00025841</t>
  </si>
  <si>
    <t>9105760697</t>
  </si>
  <si>
    <t>00023609</t>
  </si>
  <si>
    <t>9105760703</t>
  </si>
  <si>
    <t>00025842</t>
  </si>
  <si>
    <t>5603 WM+ THA 593 Trần Phú</t>
  </si>
  <si>
    <t>9105760769</t>
  </si>
  <si>
    <t>00029679</t>
  </si>
  <si>
    <t>2A24 WM+ NAN Hồng Yên, Diễn Châu</t>
  </si>
  <si>
    <t>9105760795</t>
  </si>
  <si>
    <t>00007724</t>
  </si>
  <si>
    <t>5670 WM+ BGG 08 Lý Thường Kiệt</t>
  </si>
  <si>
    <t>9105760811</t>
  </si>
  <si>
    <t>00380162</t>
  </si>
  <si>
    <t>3237 WM+ HNI 23 ngõ 136 Cầu Diễn</t>
  </si>
  <si>
    <t>9105760881</t>
  </si>
  <si>
    <t>00008748</t>
  </si>
  <si>
    <t>5596 WM+ TNN 379/1 Cách Mạng Tháng Tám</t>
  </si>
  <si>
    <t>9105760885</t>
  </si>
  <si>
    <t>00008749</t>
  </si>
  <si>
    <t>9105760931</t>
  </si>
  <si>
    <t>00380206</t>
  </si>
  <si>
    <t>2217 WM+ HNI 20 Ngô Thì Nhậm</t>
  </si>
  <si>
    <t>9105760932</t>
  </si>
  <si>
    <t>00380207</t>
  </si>
  <si>
    <t>9105761023</t>
  </si>
  <si>
    <t>00011096</t>
  </si>
  <si>
    <t>3884 WM+ TBH 142 Phan Bá Vành</t>
  </si>
  <si>
    <t>9105761025</t>
  </si>
  <si>
    <t>00011097</t>
  </si>
  <si>
    <t>9105760951</t>
  </si>
  <si>
    <t>00029687</t>
  </si>
  <si>
    <t>9105760936</t>
  </si>
  <si>
    <t>00011609</t>
  </si>
  <si>
    <t>2A14 WM+ HTH TDP Nam Mỹ, Can Lộc</t>
  </si>
  <si>
    <t>9105761116</t>
  </si>
  <si>
    <t>00002599</t>
  </si>
  <si>
    <t>2AK0 WM+ LSN 51 Hùng Vương</t>
  </si>
  <si>
    <t>9105761177</t>
  </si>
  <si>
    <t>00380362</t>
  </si>
  <si>
    <t>3370 WM+ HNI G3AB Yên Hòa Sunshine</t>
  </si>
  <si>
    <t>9105761301</t>
  </si>
  <si>
    <t>00002774</t>
  </si>
  <si>
    <t>2AGD WM+ HNM 212 Trường Chinh</t>
  </si>
  <si>
    <t>9105761430</t>
  </si>
  <si>
    <t>00380448</t>
  </si>
  <si>
    <t>1535 WM VMM HNI Times City</t>
  </si>
  <si>
    <t>9105761490</t>
  </si>
  <si>
    <t>00380464</t>
  </si>
  <si>
    <t>3454 WM+ HNI 451 Đại Mỗ</t>
  </si>
  <si>
    <t>9105761530</t>
  </si>
  <si>
    <t>00028378</t>
  </si>
  <si>
    <t>5935 WM+ HPG Khôi Vĩ Hạ, Tiên Lãng</t>
  </si>
  <si>
    <t>9105761611</t>
  </si>
  <si>
    <t>00036934</t>
  </si>
  <si>
    <t>2AEP WM+ QNH Cửa Tràng, Tiền An</t>
  </si>
  <si>
    <t>9105761675</t>
  </si>
  <si>
    <t>00028385</t>
  </si>
  <si>
    <t>6026 WM+ HPG Thôn 2, Vĩnh Bảo</t>
  </si>
  <si>
    <t>9105761701</t>
  </si>
  <si>
    <t>00011108</t>
  </si>
  <si>
    <t>9105761761</t>
  </si>
  <si>
    <t>00380566</t>
  </si>
  <si>
    <t>2395 WM+ HNI 29 Tây Mỗ</t>
  </si>
  <si>
    <t>9105761859</t>
  </si>
  <si>
    <t>00014372</t>
  </si>
  <si>
    <t>2ANC WM+ PTO Khu 21, Vạn Xuân</t>
  </si>
  <si>
    <t>9105761891</t>
  </si>
  <si>
    <t>00380607</t>
  </si>
  <si>
    <t>5290 WM+ HNI 71 Ngõ 180 Tây Mỗ</t>
  </si>
  <si>
    <t>9105761918</t>
  </si>
  <si>
    <t>00028399</t>
  </si>
  <si>
    <t>9105762025</t>
  </si>
  <si>
    <t>00008772</t>
  </si>
  <si>
    <t>4768 WM+ TNN 386 Đường Ga</t>
  </si>
  <si>
    <t>9105761990</t>
  </si>
  <si>
    <t>00025879</t>
  </si>
  <si>
    <t>2AYB WM+ THA Đông Phú, Xã Hoằng Lộc</t>
  </si>
  <si>
    <t>9105762085</t>
  </si>
  <si>
    <t>00036949</t>
  </si>
  <si>
    <t>3950 WM+ QNH 14 Tuệ Tĩnh</t>
  </si>
  <si>
    <t>9105762207</t>
  </si>
  <si>
    <t>00380717</t>
  </si>
  <si>
    <t>5097 WM+ HNI 55 Cầu Cốc</t>
  </si>
  <si>
    <t>9105762230</t>
  </si>
  <si>
    <t>6706 WM+ HDG Mỹ Ngọc, Cẩm Giàng</t>
  </si>
  <si>
    <t>9105762271</t>
  </si>
  <si>
    <t>00380738</t>
  </si>
  <si>
    <t>3168 WM+ HNI 153 Hữu Hưng</t>
  </si>
  <si>
    <t>9105762341</t>
  </si>
  <si>
    <t>00003467</t>
  </si>
  <si>
    <t>9105762377</t>
  </si>
  <si>
    <t>00036959</t>
  </si>
  <si>
    <t>9105762379</t>
  </si>
  <si>
    <t>00015608</t>
  </si>
  <si>
    <t>9105762408</t>
  </si>
  <si>
    <t>00380785</t>
  </si>
  <si>
    <t>4280 WM+ HNI L1-08 HH3 FLC Đại Mỗ</t>
  </si>
  <si>
    <t>9105762402</t>
  </si>
  <si>
    <t>00014375</t>
  </si>
  <si>
    <t>9105762447</t>
  </si>
  <si>
    <t>00008442</t>
  </si>
  <si>
    <t>4981 WM+ QTI 52 Tôn Thất Thuyết</t>
  </si>
  <si>
    <t>9105762493</t>
  </si>
  <si>
    <t>00011421</t>
  </si>
  <si>
    <t>5996 WM+ HDG 27 Mạc Đĩnh Chi</t>
  </si>
  <si>
    <t>9105762475</t>
  </si>
  <si>
    <t>00380811</t>
  </si>
  <si>
    <t>5832 WM+ HNI SH A7 Anland Premium</t>
  </si>
  <si>
    <t>9105762605</t>
  </si>
  <si>
    <t>00380868</t>
  </si>
  <si>
    <t>5408 WM+ HNI Tòa B1 CC Ruby CT3 Phúc Lợi</t>
  </si>
  <si>
    <t>9105762555</t>
  </si>
  <si>
    <t>00029726</t>
  </si>
  <si>
    <t>6493 WM+ NAN Khối 3, TT Diễn Châu</t>
  </si>
  <si>
    <t>9105762670</t>
  </si>
  <si>
    <t>00029727</t>
  </si>
  <si>
    <t>5601 WM+ NAN 62 Phạm Hồng Thái</t>
  </si>
  <si>
    <t>9105762800</t>
  </si>
  <si>
    <t>00003213</t>
  </si>
  <si>
    <t>2A79 WM+ YBI 251 Lý Thường Kiệt</t>
  </si>
  <si>
    <t>9105762950</t>
  </si>
  <si>
    <t>00028432</t>
  </si>
  <si>
    <t>9105763089</t>
  </si>
  <si>
    <t>00029735</t>
  </si>
  <si>
    <t>4570 WM+ NAN 30 Phan Đình Phùng</t>
  </si>
  <si>
    <t>9105763069</t>
  </si>
  <si>
    <t>00011627</t>
  </si>
  <si>
    <t>6381 WM+ HTH 259 Trần Phú</t>
  </si>
  <si>
    <t>9105763074</t>
  </si>
  <si>
    <t>00025898</t>
  </si>
  <si>
    <t>2B91 WM+ THA Thôn Phố, Thạch Quảng</t>
  </si>
  <si>
    <t>9105763095</t>
  </si>
  <si>
    <t>00381018</t>
  </si>
  <si>
    <t>5063 WM+ HNI Số 16 Hòa Sơn</t>
  </si>
  <si>
    <t>9105763340</t>
  </si>
  <si>
    <t>00036990</t>
  </si>
  <si>
    <t>9105763343</t>
  </si>
  <si>
    <t>00381105</t>
  </si>
  <si>
    <t>9105763367</t>
  </si>
  <si>
    <t>00004020</t>
  </si>
  <si>
    <t>5082 WM+ QBH 183 Lý Thái Tổ</t>
  </si>
  <si>
    <t>9105763378</t>
  </si>
  <si>
    <t>00028444</t>
  </si>
  <si>
    <t>3263 WM+ HPG 252 Đông Khê</t>
  </si>
  <si>
    <t>9105763418</t>
  </si>
  <si>
    <t>00004021</t>
  </si>
  <si>
    <t>9105763454</t>
  </si>
  <si>
    <t>00015627</t>
  </si>
  <si>
    <t>9105763482</t>
  </si>
  <si>
    <t>00381162</t>
  </si>
  <si>
    <t>5636 WM+ HNI S1.09 Ocean Park</t>
  </si>
  <si>
    <t>9105763569</t>
  </si>
  <si>
    <t>00015629</t>
  </si>
  <si>
    <t>4746 WM+ BNH Thôn Đông Yên, Xã Đông Phon</t>
  </si>
  <si>
    <t>9105763545</t>
  </si>
  <si>
    <t>00004023</t>
  </si>
  <si>
    <t>9105763684</t>
  </si>
  <si>
    <t>00003470</t>
  </si>
  <si>
    <t>5797 WM+ TQG 292 TDP Tân Tiến, Tân Yên</t>
  </si>
  <si>
    <t>9105763707</t>
  </si>
  <si>
    <t>00381232</t>
  </si>
  <si>
    <t>1656 WM HNI Quang Trung - Hà Đông</t>
  </si>
  <si>
    <t>9105763655</t>
  </si>
  <si>
    <t>00025920</t>
  </si>
  <si>
    <t>9105763690</t>
  </si>
  <si>
    <t>00381225</t>
  </si>
  <si>
    <t>5925 WM+ HNI Yên Thường, Gia Lâm</t>
  </si>
  <si>
    <t>9105763715</t>
  </si>
  <si>
    <t>00011635</t>
  </si>
  <si>
    <t>9105763702</t>
  </si>
  <si>
    <t>00381229</t>
  </si>
  <si>
    <t>1706 WM HNI Đông Hội</t>
  </si>
  <si>
    <t>9105763740</t>
  </si>
  <si>
    <t>00007752</t>
  </si>
  <si>
    <t>4843 WM+ BGG 76+78 Đường Lê Lợi</t>
  </si>
  <si>
    <t>9105763743</t>
  </si>
  <si>
    <t>00025924</t>
  </si>
  <si>
    <t>5747 WM+ THA 28 Tân Phong, Triệu Sơn</t>
  </si>
  <si>
    <t>9105763799</t>
  </si>
  <si>
    <t>00037006</t>
  </si>
  <si>
    <t>6812 WM+ QNH 73 Kênh Liêm</t>
  </si>
  <si>
    <t>9105763957</t>
  </si>
  <si>
    <t>00028460</t>
  </si>
  <si>
    <t>4010 WM+ HPG 42 Trần Tất Văn</t>
  </si>
  <si>
    <t>9105763978</t>
  </si>
  <si>
    <t>00381321</t>
  </si>
  <si>
    <t>1669 WM HNI Linh Đàm</t>
  </si>
  <si>
    <t>9105763961</t>
  </si>
  <si>
    <t>00037008</t>
  </si>
  <si>
    <t>5958 WM+ QNH Khu 7, Nam Hòa</t>
  </si>
  <si>
    <t>9105763984</t>
  </si>
  <si>
    <t>00011121</t>
  </si>
  <si>
    <t>6636 WM+ TBH Thượng Phúc, Thái Thụy</t>
  </si>
  <si>
    <t>9105763986</t>
  </si>
  <si>
    <t>00025932</t>
  </si>
  <si>
    <t>6367 WM+ THA 123-125 Phố Kiểu</t>
  </si>
  <si>
    <t>9105764073</t>
  </si>
  <si>
    <t>00381352</t>
  </si>
  <si>
    <t>3264 WM+ HNI 15 ngõ 259 Yên Hòa</t>
  </si>
  <si>
    <t>9105764147</t>
  </si>
  <si>
    <t>00381378</t>
  </si>
  <si>
    <t>5586 WM+ HNI Thôn 2 Xã Lại Yên</t>
  </si>
  <si>
    <t>9105764140</t>
  </si>
  <si>
    <t>00011638</t>
  </si>
  <si>
    <t>9105764148</t>
  </si>
  <si>
    <t>00381379</t>
  </si>
  <si>
    <t>2752 WM+ HNI 109 Trần Huy Liệu</t>
  </si>
  <si>
    <t>9105764228</t>
  </si>
  <si>
    <t>00011641</t>
  </si>
  <si>
    <t>5784 WM+ HTH 150 Nguyễn Du</t>
  </si>
  <si>
    <t>9105764330</t>
  </si>
  <si>
    <t>00025949</t>
  </si>
  <si>
    <t>2APN WM+ THA 127 Đường 515 KP Đồng Thanh</t>
  </si>
  <si>
    <t>9105764349</t>
  </si>
  <si>
    <t>00037023</t>
  </si>
  <si>
    <t>5820 WM+ QNH 1 Trần Quang Triều</t>
  </si>
  <si>
    <t>9105764334</t>
  </si>
  <si>
    <t>00002604</t>
  </si>
  <si>
    <t>4905 WM+ LSN 509 Bà Triệu</t>
  </si>
  <si>
    <t>9105764410</t>
  </si>
  <si>
    <t>00381442</t>
  </si>
  <si>
    <t>1657 WM HNI Lê Đức Thọ</t>
  </si>
  <si>
    <t>9105764395</t>
  </si>
  <si>
    <t>00014386</t>
  </si>
  <si>
    <t>6460 WM+ PTO Đồng Gia, Việt Trì</t>
  </si>
  <si>
    <t>9105764448</t>
  </si>
  <si>
    <t>00381453</t>
  </si>
  <si>
    <t>4667 WM+ HNI Ô 5 CT1 KĐT Gelexia</t>
  </si>
  <si>
    <t>9105764462</t>
  </si>
  <si>
    <t>00381455</t>
  </si>
  <si>
    <t>6044 WM+ HNI 27 Phùng Chí Kiên</t>
  </si>
  <si>
    <t>9105764584</t>
  </si>
  <si>
    <t>00029780</t>
  </si>
  <si>
    <t>9105764619</t>
  </si>
  <si>
    <t>00003219</t>
  </si>
  <si>
    <t>6523 WM+ YBI 55 Điện Biên</t>
  </si>
  <si>
    <t>9105764680</t>
  </si>
  <si>
    <t>00028493</t>
  </si>
  <si>
    <t>2AK5 WM+ HPG Cao Nhân, Thủy Nguyên</t>
  </si>
  <si>
    <t>9105764702</t>
  </si>
  <si>
    <t>00011653</t>
  </si>
  <si>
    <t>9105764710</t>
  </si>
  <si>
    <t>00381536</t>
  </si>
  <si>
    <t>5805 WM+ HNI 55 Bùi Huy Bích</t>
  </si>
  <si>
    <t>9105764711</t>
  </si>
  <si>
    <t>00381537</t>
  </si>
  <si>
    <t>5454 WM+ HNI Ngã tư Cổ Đông</t>
  </si>
  <si>
    <t>9105764721</t>
  </si>
  <si>
    <t>00014391</t>
  </si>
  <si>
    <t>3685 WM+ PTO 1343 Hùng Vương</t>
  </si>
  <si>
    <t>9105764736</t>
  </si>
  <si>
    <t>00381548</t>
  </si>
  <si>
    <t>3999 WM+ HNI 17 K5 Trạm Trôi</t>
  </si>
  <si>
    <t>9105764762</t>
  </si>
  <si>
    <t>00025960</t>
  </si>
  <si>
    <t>6329 WM+ THA 121 QL45 Định Liên</t>
  </si>
  <si>
    <t>9105764790</t>
  </si>
  <si>
    <t>00381567</t>
  </si>
  <si>
    <t>2ARE WM+ HNI Thôn 7, Ba Trại</t>
  </si>
  <si>
    <t>9105764847</t>
  </si>
  <si>
    <t>00381587</t>
  </si>
  <si>
    <t>1589 WM VCC HNI Phạm Ngọc Thạch</t>
  </si>
  <si>
    <t>9105764887</t>
  </si>
  <si>
    <t>00028497</t>
  </si>
  <si>
    <t>9105764901</t>
  </si>
  <si>
    <t>00004029</t>
  </si>
  <si>
    <t>9105764885</t>
  </si>
  <si>
    <t>00381602</t>
  </si>
  <si>
    <t>5505 WM+ HNI 106 Dốc Chợ Thành Công</t>
  </si>
  <si>
    <t>9105764844</t>
  </si>
  <si>
    <t>00037048</t>
  </si>
  <si>
    <t>3314 WM+ QNH Khu 1 Trưng Vương</t>
  </si>
  <si>
    <t>9105765119</t>
  </si>
  <si>
    <t>00023688</t>
  </si>
  <si>
    <t>2AJA WM+ HYN Ba Hàng, Thủ Sỹ</t>
  </si>
  <si>
    <t>9105765193</t>
  </si>
  <si>
    <t>00023690</t>
  </si>
  <si>
    <t>9105765156</t>
  </si>
  <si>
    <t>00381691</t>
  </si>
  <si>
    <t>3434 WM+ HNI 91 Đốc Ngữ</t>
  </si>
  <si>
    <t>9105765185</t>
  </si>
  <si>
    <t>00381702</t>
  </si>
  <si>
    <t>9105765359</t>
  </si>
  <si>
    <t>00037079</t>
  </si>
  <si>
    <t>6195 WM+ QNH 277 Cầu Sến</t>
  </si>
  <si>
    <t>9105765389</t>
  </si>
  <si>
    <t>00001790</t>
  </si>
  <si>
    <t>2ACP WM+ HBH 23-25 Thống Nhất</t>
  </si>
  <si>
    <t>9105765397</t>
  </si>
  <si>
    <t>00037082</t>
  </si>
  <si>
    <t>3251 WM+ QNH 618 Hà Lầm</t>
  </si>
  <si>
    <t>9105765458</t>
  </si>
  <si>
    <t>00008465</t>
  </si>
  <si>
    <t>6903 WM+ QTI 321 Đường 2/4, Cam Lộ</t>
  </si>
  <si>
    <t>9105765479</t>
  </si>
  <si>
    <t>00381791</t>
  </si>
  <si>
    <t>5777 WM+ HNI Duyên Thái, Thường Tín</t>
  </si>
  <si>
    <t>9105765469</t>
  </si>
  <si>
    <t>00025977</t>
  </si>
  <si>
    <t>9105765488</t>
  </si>
  <si>
    <t>00015644</t>
  </si>
  <si>
    <t>9105765550</t>
  </si>
  <si>
    <t>00015646</t>
  </si>
  <si>
    <t>6660 WM+ BNH 150 Lý Thường Kiệt</t>
  </si>
  <si>
    <t>9105765601</t>
  </si>
  <si>
    <t>00381828</t>
  </si>
  <si>
    <t>2213 WM+ HNI 38 Linh Lang</t>
  </si>
  <si>
    <t>9105765643</t>
  </si>
  <si>
    <t>00006670</t>
  </si>
  <si>
    <t>9105765665</t>
  </si>
  <si>
    <t>00025981</t>
  </si>
  <si>
    <t>9105765931</t>
  </si>
  <si>
    <t>00025992</t>
  </si>
  <si>
    <t>9105765970</t>
  </si>
  <si>
    <t>00028517</t>
  </si>
  <si>
    <t>5178 WM+ HPG Thôn Đại Lộc 5</t>
  </si>
  <si>
    <t>9105765996</t>
  </si>
  <si>
    <t>00037111</t>
  </si>
  <si>
    <t>9105766107</t>
  </si>
  <si>
    <t>00008813</t>
  </si>
  <si>
    <t>9105766109</t>
  </si>
  <si>
    <t>00008814</t>
  </si>
  <si>
    <t>9105766326</t>
  </si>
  <si>
    <t>00382060</t>
  </si>
  <si>
    <t>9105766427</t>
  </si>
  <si>
    <t>00008478</t>
  </si>
  <si>
    <t>5033 WM+ QTI 35 Hùng Vương</t>
  </si>
  <si>
    <t>9105766429</t>
  </si>
  <si>
    <t>00023704</t>
  </si>
  <si>
    <t>2AL0 WM+ HYN Phương Thông, Phương Chiểu</t>
  </si>
  <si>
    <t>9105766445</t>
  </si>
  <si>
    <t>00382100</t>
  </si>
  <si>
    <t>9105766490</t>
  </si>
  <si>
    <t>00011674</t>
  </si>
  <si>
    <t>6532 WM+ HTH 124 Lê Đại Hành</t>
  </si>
  <si>
    <t>9105766491</t>
  </si>
  <si>
    <t>00029866</t>
  </si>
  <si>
    <t>6512 WM+ NAN Diễn Hồng, Diễn Châu</t>
  </si>
  <si>
    <t>9105766584</t>
  </si>
  <si>
    <t>00028528</t>
  </si>
  <si>
    <t>3606 WM+ HPG 80 Trường Chinh</t>
  </si>
  <si>
    <t>9105766636</t>
  </si>
  <si>
    <t>00382164</t>
  </si>
  <si>
    <t>5422 WM+ HNI Thôn Đồng Lư, Quốc Oai</t>
  </si>
  <si>
    <t>9105766736</t>
  </si>
  <si>
    <t>5953 WM+ TBH 560 Lê Quý Đôn</t>
  </si>
  <si>
    <t>9105756405</t>
  </si>
  <si>
    <t>00382264</t>
  </si>
  <si>
    <t>1532 WM VMM HNI Royal City</t>
  </si>
  <si>
    <t>9105766822</t>
  </si>
  <si>
    <t>00023722</t>
  </si>
  <si>
    <t>2ANI WM+ HYN 50 Tuệ Tĩnh</t>
  </si>
  <si>
    <t>9105766997</t>
  </si>
  <si>
    <t>00004046</t>
  </si>
  <si>
    <t>5093 WM+ QBH 55 Trường Chinh</t>
  </si>
  <si>
    <t>9105767001</t>
  </si>
  <si>
    <t>00004047</t>
  </si>
  <si>
    <t>9105767080</t>
  </si>
  <si>
    <t>00003234</t>
  </si>
  <si>
    <t>4993 WM+ YBI 150A Đường Hoàng Hoa Thám</t>
  </si>
  <si>
    <t>9105767196</t>
  </si>
  <si>
    <t>00001931</t>
  </si>
  <si>
    <t>2AJD WM+ HGG Chợ Bắc Mê</t>
  </si>
  <si>
    <t>9105767328</t>
  </si>
  <si>
    <t>00011158</t>
  </si>
  <si>
    <t>9105767480</t>
  </si>
  <si>
    <t>00028569</t>
  </si>
  <si>
    <t>6019 WM+ HPG Tân Lập, Tiên Lãng</t>
  </si>
  <si>
    <t>9105767503</t>
  </si>
  <si>
    <t>00026053</t>
  </si>
  <si>
    <t>4177 WM+ THA 532 Quang Trung</t>
  </si>
  <si>
    <t>9105767552</t>
  </si>
  <si>
    <t>00382592</t>
  </si>
  <si>
    <t>2012 WM+ HNI Sudico Mỹ Đình</t>
  </si>
  <si>
    <t>9105767574</t>
  </si>
  <si>
    <t>00028570</t>
  </si>
  <si>
    <t>3762 WM+ HPG 158 Quang Trung</t>
  </si>
  <si>
    <t>9105767633</t>
  </si>
  <si>
    <t>00011483</t>
  </si>
  <si>
    <t>2AXA WM+ HDG La Xá, Thượng Quận</t>
  </si>
  <si>
    <t>9105767635</t>
  </si>
  <si>
    <t>00008496</t>
  </si>
  <si>
    <t>6904 WM+ QTI Quốc Lộ 9, Hướng Hoá</t>
  </si>
  <si>
    <t>9105767707</t>
  </si>
  <si>
    <t>00382656</t>
  </si>
  <si>
    <t>6136 WM+ HNI 157 Đình Thôn</t>
  </si>
  <si>
    <t>9105767730</t>
  </si>
  <si>
    <t>00382666</t>
  </si>
  <si>
    <t>2B08 WM+ HNI Lực Canh, Xuân Canh</t>
  </si>
  <si>
    <t>9105767734</t>
  </si>
  <si>
    <t>00009041</t>
  </si>
  <si>
    <t>9105767752</t>
  </si>
  <si>
    <t>00382678</t>
  </si>
  <si>
    <t>4050 WM+ HNI SH09 Emerald Mỹ Đình</t>
  </si>
  <si>
    <t>9105767822</t>
  </si>
  <si>
    <t>00037200</t>
  </si>
  <si>
    <t>5900 WM+ QNH Tổ 7A Khu 2 Hùng Thắng</t>
  </si>
  <si>
    <t>9105767773</t>
  </si>
  <si>
    <t>00382687</t>
  </si>
  <si>
    <t>6108 WM+ HNI Phú Mỹ, Quốc Oai</t>
  </si>
  <si>
    <t>9105767870</t>
  </si>
  <si>
    <t>00382720</t>
  </si>
  <si>
    <t>4249 WM+ HNI G9 Thanh Xuân Nam</t>
  </si>
  <si>
    <t>9105767951</t>
  </si>
  <si>
    <t>00382760</t>
  </si>
  <si>
    <t>5191 WM+ HNI Số 9 Nam Dư P Lĩnh Nam</t>
  </si>
  <si>
    <t>9105768018</t>
  </si>
  <si>
    <t>00382789</t>
  </si>
  <si>
    <t>2409 WM+ HNI 354-356 Mỹ Đình</t>
  </si>
  <si>
    <t>9105767956</t>
  </si>
  <si>
    <t>00382763</t>
  </si>
  <si>
    <t>5288 WM+ HNI Tổ dân phố số 17</t>
  </si>
  <si>
    <t>9105768101</t>
  </si>
  <si>
    <t>00382824</t>
  </si>
  <si>
    <t>5698 WM+ HNI 242 Mỹ Đình</t>
  </si>
  <si>
    <t>9105768167</t>
  </si>
  <si>
    <t>00004048</t>
  </si>
  <si>
    <t>6642 WM+ QBH Dy Lộc, Quảng Trạch</t>
  </si>
  <si>
    <t>9105768170</t>
  </si>
  <si>
    <t>00037214</t>
  </si>
  <si>
    <t>2AVZ WM+ QNH 257 Đồng Đăng</t>
  </si>
  <si>
    <t>9105768228</t>
  </si>
  <si>
    <t>00026066</t>
  </si>
  <si>
    <t>9105768195</t>
  </si>
  <si>
    <t>00382853</t>
  </si>
  <si>
    <t>2AN1 WIN HNI ED.104 Eco Dream</t>
  </si>
  <si>
    <t>9105768256</t>
  </si>
  <si>
    <t>00382880</t>
  </si>
  <si>
    <t>3877 WM+ HNI 74 Vĩnh Hưng</t>
  </si>
  <si>
    <t>9105768380</t>
  </si>
  <si>
    <t>5671 WM+ TBH 147-149 Trần Phú</t>
  </si>
  <si>
    <t>9105768405</t>
  </si>
  <si>
    <t>00382934</t>
  </si>
  <si>
    <t>4565 WM+ HNI 48/467 Lĩnh Nam</t>
  </si>
  <si>
    <t>9105768386</t>
  </si>
  <si>
    <t>00382927</t>
  </si>
  <si>
    <t>5727 WM+ HNI 96 Trần Bình</t>
  </si>
  <si>
    <t>9105768461</t>
  </si>
  <si>
    <t>00382953</t>
  </si>
  <si>
    <t>2169 WM+ HNI 48 Phố Trạm</t>
  </si>
  <si>
    <t>9105768547</t>
  </si>
  <si>
    <t>00382991</t>
  </si>
  <si>
    <t>2427 WM+ HNI 10 tổ 30 Thịnh Liệt</t>
  </si>
  <si>
    <t>9105768555</t>
  </si>
  <si>
    <t>00026077</t>
  </si>
  <si>
    <t>9105768572</t>
  </si>
  <si>
    <t>00011502</t>
  </si>
  <si>
    <t>2ARV WM+ HDG 40-42 Huề Trì</t>
  </si>
  <si>
    <t>9105768536</t>
  </si>
  <si>
    <t>00382986</t>
  </si>
  <si>
    <t>4011 WM+ HNI 26 ngõ 58 Trần Bình</t>
  </si>
  <si>
    <t>9105768588</t>
  </si>
  <si>
    <t>00026079</t>
  </si>
  <si>
    <t>9105768650</t>
  </si>
  <si>
    <t>00383027</t>
  </si>
  <si>
    <t>5340 WM+ HNI 17 Ngõ 75 Hồ Tùng Mậu</t>
  </si>
  <si>
    <t>9105768626</t>
  </si>
  <si>
    <t>00383013</t>
  </si>
  <si>
    <t>9105768714</t>
  </si>
  <si>
    <t>00026084</t>
  </si>
  <si>
    <t>5121 WM+ THA 495 Nguyễn Trãi</t>
  </si>
  <si>
    <t>9105768760</t>
  </si>
  <si>
    <t>00001938</t>
  </si>
  <si>
    <t>9105768928</t>
  </si>
  <si>
    <t>00383121</t>
  </si>
  <si>
    <t>5665 WM+ HNI 256 Giang Cao, Bát Tràng</t>
  </si>
  <si>
    <t>9105769008</t>
  </si>
  <si>
    <t>00003058</t>
  </si>
  <si>
    <t>9105769083</t>
  </si>
  <si>
    <t>00026092</t>
  </si>
  <si>
    <t>2AUN WM+ THA 195 Tống Duy Tân</t>
  </si>
  <si>
    <t>9105769044</t>
  </si>
  <si>
    <t>00383163</t>
  </si>
  <si>
    <t>3290 WM+ HNI 371 Cao Lỗ</t>
  </si>
  <si>
    <t>9105769143</t>
  </si>
  <si>
    <t>00009054</t>
  </si>
  <si>
    <t>2AFQ WM+ VPC Khu Chợ Đầm, Thái Hòa</t>
  </si>
  <si>
    <t>9105769168</t>
  </si>
  <si>
    <t>00011166</t>
  </si>
  <si>
    <t>9105769205</t>
  </si>
  <si>
    <t>00014442</t>
  </si>
  <si>
    <t>3642 WM+ PTO Băng 1, Quang Trung</t>
  </si>
  <si>
    <t>9105769213</t>
  </si>
  <si>
    <t>00029937</t>
  </si>
  <si>
    <t>4627 WM+ NAN 23 Lý Thường Kiệt</t>
  </si>
  <si>
    <t>9105769288</t>
  </si>
  <si>
    <t>00383254</t>
  </si>
  <si>
    <t>2853 WM+ HNI 85 Yên Sở</t>
  </si>
  <si>
    <t>9105769421</t>
  </si>
  <si>
    <t>00026101</t>
  </si>
  <si>
    <t>9105769588</t>
  </si>
  <si>
    <t>00383368</t>
  </si>
  <si>
    <t>5879 WM+ HNI 14 Ngõ 59 Dương Khuê</t>
  </si>
  <si>
    <t>9105769679</t>
  </si>
  <si>
    <t>00383401</t>
  </si>
  <si>
    <t>2309 WM+ HNI 104C Ngọc Hà</t>
  </si>
  <si>
    <t>9105769687</t>
  </si>
  <si>
    <t>00029952</t>
  </si>
  <si>
    <t>9105769799</t>
  </si>
  <si>
    <t>00383435</t>
  </si>
  <si>
    <t>5855 WM+ HNI Rose Town Ngọc Hồi</t>
  </si>
  <si>
    <t>9105769805</t>
  </si>
  <si>
    <t>00383436</t>
  </si>
  <si>
    <t>2524 WM+ HNI 70B Đội Cấn</t>
  </si>
  <si>
    <t>9105769813</t>
  </si>
  <si>
    <t>00037264</t>
  </si>
  <si>
    <t>2AML WM+ QNH Tổ 84 Khu 8 Hà Khẩu</t>
  </si>
  <si>
    <t>9105769832</t>
  </si>
  <si>
    <t>00383445</t>
  </si>
  <si>
    <t>3948 WM+ HNI Số 86 ngõ 20 Mỹ Đình</t>
  </si>
  <si>
    <t>9105769887</t>
  </si>
  <si>
    <t>00383460</t>
  </si>
  <si>
    <t>5267 WM+ HNI Khu 5 Thôn Do Hạ</t>
  </si>
  <si>
    <t>9105769902</t>
  </si>
  <si>
    <t>00383465</t>
  </si>
  <si>
    <t>2AD0 WM+ HNI SH-5B Phương Đông Green Par</t>
  </si>
  <si>
    <t>9105769854</t>
  </si>
  <si>
    <t>00383452</t>
  </si>
  <si>
    <t>6101 WM+ HNI 8 Ngõ 63 Lê Đức Thọ</t>
  </si>
  <si>
    <t>9105770049</t>
  </si>
  <si>
    <t>00383515</t>
  </si>
  <si>
    <t>4033 WM+ HNI 13A Ơ 2 Linh Đàm</t>
  </si>
  <si>
    <t>9105770073</t>
  </si>
  <si>
    <t>00011738</t>
  </si>
  <si>
    <t>9105770120</t>
  </si>
  <si>
    <t>00009060</t>
  </si>
  <si>
    <t>9105770158</t>
  </si>
  <si>
    <t>00383560</t>
  </si>
  <si>
    <t>2AQL WM+ HNI Xuân Dương, Kim Lũ</t>
  </si>
  <si>
    <t>9105770207</t>
  </si>
  <si>
    <t>00383580</t>
  </si>
  <si>
    <t>9105770218</t>
  </si>
  <si>
    <t>00383584</t>
  </si>
  <si>
    <t>2770 WM+ HNI 116-118 Ngõ Hòa Bình 7</t>
  </si>
  <si>
    <t>9105770219</t>
  </si>
  <si>
    <t>00383585</t>
  </si>
  <si>
    <t>4124 WM+ HNI Đình Xuyên</t>
  </si>
  <si>
    <t>9105770254</t>
  </si>
  <si>
    <t>00028632</t>
  </si>
  <si>
    <t>6942 WM+ HPG Chợ Ga, An Dương</t>
  </si>
  <si>
    <t>9105770338</t>
  </si>
  <si>
    <t>00001943</t>
  </si>
  <si>
    <t>9105770355</t>
  </si>
  <si>
    <t>00383625</t>
  </si>
  <si>
    <t>3030 WM+ HNI Đại Kim Building</t>
  </si>
  <si>
    <t>9105770413</t>
  </si>
  <si>
    <t>00383646</t>
  </si>
  <si>
    <t>3162 WIN HNI MonCity</t>
  </si>
  <si>
    <t>9105770480</t>
  </si>
  <si>
    <t>00001445</t>
  </si>
  <si>
    <t>2AEA WM+ LCU Tây Sơn, Mường So</t>
  </si>
  <si>
    <t>9105770488</t>
  </si>
  <si>
    <t>00004055</t>
  </si>
  <si>
    <t>9105770394</t>
  </si>
  <si>
    <t>00383636</t>
  </si>
  <si>
    <t>6477 WM+ HNI Đinh Xuyên, Ứng Hòa</t>
  </si>
  <si>
    <t>9105770537</t>
  </si>
  <si>
    <t>00004058</t>
  </si>
  <si>
    <t>9105770532</t>
  </si>
  <si>
    <t>00029984</t>
  </si>
  <si>
    <t>9105770535</t>
  </si>
  <si>
    <t>00383693</t>
  </si>
  <si>
    <t>9105770559</t>
  </si>
  <si>
    <t>00002447</t>
  </si>
  <si>
    <t>2AFE WM+ SLA 284 Trần Huy Liệu</t>
  </si>
  <si>
    <t>9105770550</t>
  </si>
  <si>
    <t>00383701</t>
  </si>
  <si>
    <t>6255 WM+ HNI 128 Nguyễn Đổng Chi</t>
  </si>
  <si>
    <t>9105770587</t>
  </si>
  <si>
    <t>00004059</t>
  </si>
  <si>
    <t>9105770638</t>
  </si>
  <si>
    <t>00028643</t>
  </si>
  <si>
    <t>9105770624</t>
  </si>
  <si>
    <t>00383725</t>
  </si>
  <si>
    <t>5595 WM+ HNI 200 Hoàng Hoa Thám</t>
  </si>
  <si>
    <t>9105770680</t>
  </si>
  <si>
    <t>00383743</t>
  </si>
  <si>
    <t>5614 WM+ HNI 78 ngõ 189 Hoàng Hoa Thám</t>
  </si>
  <si>
    <t>9105770675</t>
  </si>
  <si>
    <t>00004061</t>
  </si>
  <si>
    <t>9105770693</t>
  </si>
  <si>
    <t>00383748</t>
  </si>
  <si>
    <t>2536 WM+ HNI 8/140 Giảng Võ</t>
  </si>
  <si>
    <t>9105770705</t>
  </si>
  <si>
    <t>00023782</t>
  </si>
  <si>
    <t>4713 WM+ HYN Thôn Yên Lịch</t>
  </si>
  <si>
    <t>9105770858</t>
  </si>
  <si>
    <t>00383817</t>
  </si>
  <si>
    <t>2124 WM+ HNI 133 Thụy Khuê</t>
  </si>
  <si>
    <t>9105770974</t>
  </si>
  <si>
    <t>00023792</t>
  </si>
  <si>
    <t>4914 WM+ HYN Thôn Như Phượng Thượng</t>
  </si>
  <si>
    <t>9105771023</t>
  </si>
  <si>
    <t>00383886</t>
  </si>
  <si>
    <t>9105771169</t>
  </si>
  <si>
    <t>00383938</t>
  </si>
  <si>
    <t>3617 WM+ HNI Phố Vân Trì</t>
  </si>
  <si>
    <t>9105771187</t>
  </si>
  <si>
    <t>00009066</t>
  </si>
  <si>
    <t>2AD4 WM+ VPC CH5 The City Light</t>
  </si>
  <si>
    <t>9105771094</t>
  </si>
  <si>
    <t>00029997</t>
  </si>
  <si>
    <t>9105771218</t>
  </si>
  <si>
    <t>00023799</t>
  </si>
  <si>
    <t>9105771208</t>
  </si>
  <si>
    <t>00383947</t>
  </si>
  <si>
    <t>6856 WM+ HNI Hội Xá, Mỹ Đức</t>
  </si>
  <si>
    <t>9105771259</t>
  </si>
  <si>
    <t>00030003</t>
  </si>
  <si>
    <t>4633 WM+ NAN 67 Nguyễn Phong Sắc</t>
  </si>
  <si>
    <t>9105771413</t>
  </si>
  <si>
    <t>00384016</t>
  </si>
  <si>
    <t>9105771456</t>
  </si>
  <si>
    <t>00030007</t>
  </si>
  <si>
    <t>6436 WM+ NAN Đà Sơn, Đô Lương</t>
  </si>
  <si>
    <t>9105771561</t>
  </si>
  <si>
    <t>00011532</t>
  </si>
  <si>
    <t>6346 WM+ HDG 60 Trương Mỹ</t>
  </si>
  <si>
    <t>9105771578</t>
  </si>
  <si>
    <t>00384076</t>
  </si>
  <si>
    <t>2AON WM+ HNI Cụm 2, Thọ Xuân</t>
  </si>
  <si>
    <t>9105771607</t>
  </si>
  <si>
    <t>00011534</t>
  </si>
  <si>
    <t>9105771715</t>
  </si>
  <si>
    <t>00009070</t>
  </si>
  <si>
    <t>2AD1 WM+ VPC Lê Xoay, TT Vĩnh Tường</t>
  </si>
  <si>
    <t>9105771818</t>
  </si>
  <si>
    <t>00384182</t>
  </si>
  <si>
    <t>6016 WM+ HNI Đan Tảo, Sóc Sơn</t>
  </si>
  <si>
    <t>9105771835</t>
  </si>
  <si>
    <t>00384187</t>
  </si>
  <si>
    <t>5045 WM+ HNI Thôn 9 Xã Phùng Xá</t>
  </si>
  <si>
    <t>9105771968</t>
  </si>
  <si>
    <t>00026161</t>
  </si>
  <si>
    <t>4507 WM+ THA Lô 16 MBQH 2155 Đông Vệ</t>
  </si>
  <si>
    <t>9105772100</t>
  </si>
  <si>
    <t>00384257</t>
  </si>
  <si>
    <t>3477 WM+ HNI 228 Vĩnh Hưng</t>
  </si>
  <si>
    <t>9105772149</t>
  </si>
  <si>
    <t>00030034</t>
  </si>
  <si>
    <t>2AI6 WM+ NAN 400 Phạm Nguyễn Du</t>
  </si>
  <si>
    <t>9105772237</t>
  </si>
  <si>
    <t>00011768</t>
  </si>
  <si>
    <t>5697 WM+ HTH 160 Trần Phú</t>
  </si>
  <si>
    <t>9105772245</t>
  </si>
  <si>
    <t>00384291</t>
  </si>
  <si>
    <t>3653 WM+ HNI CT1 Mỹ Đình Plaza 2</t>
  </si>
  <si>
    <t>9105772279</t>
  </si>
  <si>
    <t>00026171</t>
  </si>
  <si>
    <t>6766 WM+ THA Diễn Ngoại, Triệu Sơn</t>
  </si>
  <si>
    <t>9105772286</t>
  </si>
  <si>
    <t>00011202</t>
  </si>
  <si>
    <t>9105772322</t>
  </si>
  <si>
    <t>00026172</t>
  </si>
  <si>
    <t>6884 WM+ THA Chợ Vực, Hoằng Ngọc, Hoằng</t>
  </si>
  <si>
    <t>9105772358</t>
  </si>
  <si>
    <t>00011206</t>
  </si>
  <si>
    <t>9105772323</t>
  </si>
  <si>
    <t>00028693</t>
  </si>
  <si>
    <t>2APL WM+ HPG 200-202 Đồng Hoà</t>
  </si>
  <si>
    <t>9105772371</t>
  </si>
  <si>
    <t>00011207</t>
  </si>
  <si>
    <t>2AZ9 WM+ TBH An Cơ Bắc, Thanh Tân</t>
  </si>
  <si>
    <t>9105772445</t>
  </si>
  <si>
    <t>00008875</t>
  </si>
  <si>
    <t>9105772488</t>
  </si>
  <si>
    <t>00384355</t>
  </si>
  <si>
    <t>2021 WIN HNI Chelsea Park</t>
  </si>
  <si>
    <t>9105769760</t>
  </si>
  <si>
    <t>00384402</t>
  </si>
  <si>
    <t>9105769803</t>
  </si>
  <si>
    <t>00384404</t>
  </si>
  <si>
    <t>9105772462</t>
  </si>
  <si>
    <t>00028700</t>
  </si>
  <si>
    <t>3513 WM+ HPG 180 Trung Hành</t>
  </si>
  <si>
    <t>9105772545</t>
  </si>
  <si>
    <t>00384424</t>
  </si>
  <si>
    <t>4326 WM+ HNI Xóm Mới, Ngọc Than</t>
  </si>
  <si>
    <t>9105772555</t>
  </si>
  <si>
    <t>00030060</t>
  </si>
  <si>
    <t>6175 WM+ NAN Diễn Kỷ, Diễn Châu</t>
  </si>
  <si>
    <t>9105772832</t>
  </si>
  <si>
    <t>00384536</t>
  </si>
  <si>
    <t>4967 WM+ HNI Golden West</t>
  </si>
  <si>
    <t>9105772851</t>
  </si>
  <si>
    <t>00015728</t>
  </si>
  <si>
    <t>9105772882</t>
  </si>
  <si>
    <t>00384550</t>
  </si>
  <si>
    <t>1620 WM HNI Gardenia</t>
  </si>
  <si>
    <t>9105772885</t>
  </si>
  <si>
    <t>00002453</t>
  </si>
  <si>
    <t>5345 WM+ SLA 514D Trần Đăng Ninh</t>
  </si>
  <si>
    <t>9105772946</t>
  </si>
  <si>
    <t>00030069</t>
  </si>
  <si>
    <t>9105772998</t>
  </si>
  <si>
    <t>00030070</t>
  </si>
  <si>
    <t>9105772986</t>
  </si>
  <si>
    <t>00384601</t>
  </si>
  <si>
    <t>3962 WM+ HNI Kiot 03,04 CT1 Trung Văn</t>
  </si>
  <si>
    <t>9105773207</t>
  </si>
  <si>
    <t>00023843</t>
  </si>
  <si>
    <t>3160 WM+ HYN WB-B02 Westbay</t>
  </si>
  <si>
    <t>9105773174</t>
  </si>
  <si>
    <t>00011798</t>
  </si>
  <si>
    <t>9105773241</t>
  </si>
  <si>
    <t>00384703</t>
  </si>
  <si>
    <t>2520 WM+ HNI 116-118 Cầu Diễn</t>
  </si>
  <si>
    <t>9105773340</t>
  </si>
  <si>
    <t>00030081</t>
  </si>
  <si>
    <t>2AAL WM+ NAN Xóm 13, Quỳnh Thạch</t>
  </si>
  <si>
    <t>9105773378</t>
  </si>
  <si>
    <t>00011229</t>
  </si>
  <si>
    <t>9105773380</t>
  </si>
  <si>
    <t>00026202</t>
  </si>
  <si>
    <t>2AEY WM+ THA Khu 6, Thọ Xuân</t>
  </si>
  <si>
    <t>9105773372</t>
  </si>
  <si>
    <t>00037394</t>
  </si>
  <si>
    <t>9105773394</t>
  </si>
  <si>
    <t>00384753</t>
  </si>
  <si>
    <t>5993 WM+ HNI Thống Nhất, Sóc Sơn</t>
  </si>
  <si>
    <t>9105773467</t>
  </si>
  <si>
    <t>00028731</t>
  </si>
  <si>
    <t>5399 WM+ HPG 273 Tô Hiệu</t>
  </si>
  <si>
    <t>9105773441</t>
  </si>
  <si>
    <t>00384766</t>
  </si>
  <si>
    <t>4217 WM+ HNI 543 Thanh Lương</t>
  </si>
  <si>
    <t>9105773473</t>
  </si>
  <si>
    <t>2AC1 WM+ QTI 352 Trần Hưng Đạo</t>
  </si>
  <si>
    <t>9105773497</t>
  </si>
  <si>
    <t>00028733</t>
  </si>
  <si>
    <t>2AZ0 WM+ HPG 235B Văn Cao, Đằng Lâm</t>
  </si>
  <si>
    <t>9105773492</t>
  </si>
  <si>
    <t>00023854</t>
  </si>
  <si>
    <t>5526 WM+ HYN Nhà A CC Phúc Hưng II</t>
  </si>
  <si>
    <t>9105773513</t>
  </si>
  <si>
    <t>00384787</t>
  </si>
  <si>
    <t>4113 WM+ HNI C3 Nguyễn Cơ Thạch</t>
  </si>
  <si>
    <t>9105773570</t>
  </si>
  <si>
    <t>00384803</t>
  </si>
  <si>
    <t>2390 WM+ HNI CT2A Xuân La</t>
  </si>
  <si>
    <t>9105773579</t>
  </si>
  <si>
    <t>00023857</t>
  </si>
  <si>
    <t>9105773575</t>
  </si>
  <si>
    <t>00384804</t>
  </si>
  <si>
    <t>2098 WM+ HNI 50 Ng Hoàng Tôn</t>
  </si>
  <si>
    <t>9105773628</t>
  </si>
  <si>
    <t>00003253</t>
  </si>
  <si>
    <t>6297 WM+ YBI 28 Tuệ Tĩnh</t>
  </si>
  <si>
    <t>9105773643</t>
  </si>
  <si>
    <t>00384830</t>
  </si>
  <si>
    <t>6314 WM+ HNI 103 Sài Đồng</t>
  </si>
  <si>
    <t>9105773670</t>
  </si>
  <si>
    <t>00384841</t>
  </si>
  <si>
    <t>2A72 WM+ HNI Thôn Bến, Thạch Thất</t>
  </si>
  <si>
    <t>9105773699</t>
  </si>
  <si>
    <t>00011802</t>
  </si>
  <si>
    <t>1603 WM VC+ HTH Kỳ Anh</t>
  </si>
  <si>
    <t>9105773682</t>
  </si>
  <si>
    <t>00384846</t>
  </si>
  <si>
    <t>5813 WM+ HNI Nội Phật, Sóc Sơn</t>
  </si>
  <si>
    <t>9105773675</t>
  </si>
  <si>
    <t>00384845</t>
  </si>
  <si>
    <t>4307 WM+ HNI 54-56 HH02-2C Thanh Hà</t>
  </si>
  <si>
    <t>9105773718</t>
  </si>
  <si>
    <t>00026212</t>
  </si>
  <si>
    <t>9105773763</t>
  </si>
  <si>
    <t>00384876</t>
  </si>
  <si>
    <t>3446 WM+ HNI A12-BT1 Lưu Hữu Phước</t>
  </si>
  <si>
    <t>9105773795</t>
  </si>
  <si>
    <t>00003517</t>
  </si>
  <si>
    <t>4815 WM+ TQG 288 đường 17/8</t>
  </si>
  <si>
    <t>9105773764</t>
  </si>
  <si>
    <t>00384877</t>
  </si>
  <si>
    <t>2AQU WM+ HNI 92 Xóm Đông, Thôn Dược Hạ</t>
  </si>
  <si>
    <t>9105773819</t>
  </si>
  <si>
    <t>6308 WM+ NDH Hải Anh, Hải Hậu</t>
  </si>
  <si>
    <t>9105773835</t>
  </si>
  <si>
    <t>00384908</t>
  </si>
  <si>
    <t>9105774027</t>
  </si>
  <si>
    <t>00384977</t>
  </si>
  <si>
    <t>5680 WM+ HNI 55/159/354 Trường Chinh</t>
  </si>
  <si>
    <t>9105774037</t>
  </si>
  <si>
    <t>00026220</t>
  </si>
  <si>
    <t>9105773991</t>
  </si>
  <si>
    <t>00023864</t>
  </si>
  <si>
    <t>5660 WM+ HYN 463 TT Văn Giang</t>
  </si>
  <si>
    <t>9105773995</t>
  </si>
  <si>
    <t>00384968</t>
  </si>
  <si>
    <t>4078 WM+ HNI Đường mới Tứ Hiệp</t>
  </si>
  <si>
    <t>9105774024</t>
  </si>
  <si>
    <t>00009091</t>
  </si>
  <si>
    <t>2B81 WM+ VPC Nguyễn Lương Bằng, Vị Trù</t>
  </si>
  <si>
    <t>9105774123</t>
  </si>
  <si>
    <t>00026222</t>
  </si>
  <si>
    <t>3824 WM+ THA 376 Hải Thượng Lãn Ông</t>
  </si>
  <si>
    <t>9105774124</t>
  </si>
  <si>
    <t>00014503</t>
  </si>
  <si>
    <t>9105774253</t>
  </si>
  <si>
    <t>9105774273</t>
  </si>
  <si>
    <t>00028755</t>
  </si>
  <si>
    <t>3122 WM+ HPG 328 Trần Nguyên Hãn</t>
  </si>
  <si>
    <t>9105774381</t>
  </si>
  <si>
    <t>00028758</t>
  </si>
  <si>
    <t>3233 WM+ HPG 118 Hùng Vương</t>
  </si>
  <si>
    <t>9105774395</t>
  </si>
  <si>
    <t>00037421</t>
  </si>
  <si>
    <t>9105774547</t>
  </si>
  <si>
    <t>00026230</t>
  </si>
  <si>
    <t>2AYD WM+ THA Ngọc Phúc, Uy Bắc</t>
  </si>
  <si>
    <t>9105774697</t>
  </si>
  <si>
    <t>00385199</t>
  </si>
  <si>
    <t>9105774700</t>
  </si>
  <si>
    <t>00385200</t>
  </si>
  <si>
    <t>9105774774</t>
  </si>
  <si>
    <t>00003520</t>
  </si>
  <si>
    <t>5848 WM+ TQG Thôn 31, Hàm Yên</t>
  </si>
  <si>
    <t>9105774789</t>
  </si>
  <si>
    <t>00004084</t>
  </si>
  <si>
    <t>4985 WM+ QBH 10 Lê Quý Đôn</t>
  </si>
  <si>
    <t>9105774815</t>
  </si>
  <si>
    <t>00385237</t>
  </si>
  <si>
    <t>6462 WM+ HNI Khê Ngoại 1, Mê Linh</t>
  </si>
  <si>
    <t>9105774900</t>
  </si>
  <si>
    <t>00009097</t>
  </si>
  <si>
    <t>6348 WM+ VPC Thọ Khánh, Tam Dương</t>
  </si>
  <si>
    <t>9105774947</t>
  </si>
  <si>
    <t>00385279</t>
  </si>
  <si>
    <t>6683 WM+ HNI Ứng Hòa, Chương Mỹ</t>
  </si>
  <si>
    <t>9105775063</t>
  </si>
  <si>
    <t>00030127</t>
  </si>
  <si>
    <t>4579 WM+ NAN 19 Kim Đồng</t>
  </si>
  <si>
    <t>9105775035</t>
  </si>
  <si>
    <t>00030126</t>
  </si>
  <si>
    <t>9105775102</t>
  </si>
  <si>
    <t>00385333</t>
  </si>
  <si>
    <t>5062 WM+ HNI Thôn Thọ Giáo, Tân Minh</t>
  </si>
  <si>
    <t>9105775121</t>
  </si>
  <si>
    <t>00385342</t>
  </si>
  <si>
    <t>5685 WM+ HNI Thôn 4 Canh Nậu, Thạch Thất</t>
  </si>
  <si>
    <t>9105775142</t>
  </si>
  <si>
    <t>00385351</t>
  </si>
  <si>
    <t>2AW3 WIN HNI 74A Quang Trung</t>
  </si>
  <si>
    <t>9105775174</t>
  </si>
  <si>
    <t>00030131</t>
  </si>
  <si>
    <t>2AQA WM+ NAN Thái Thịnh, Diễn Kim</t>
  </si>
  <si>
    <t>9105775205</t>
  </si>
  <si>
    <t>00014516</t>
  </si>
  <si>
    <t>6871 WM+ PTO TT Hưng Hóa, Tam Nông</t>
  </si>
  <si>
    <t>9105775259</t>
  </si>
  <si>
    <t>00004507</t>
  </si>
  <si>
    <t>4645 WM+ NBH 106 Đường 30/6</t>
  </si>
  <si>
    <t>9105775262</t>
  </si>
  <si>
    <t>00011840</t>
  </si>
  <si>
    <t>2A51 WM+ HTH 187 Mai Thúc Loan</t>
  </si>
  <si>
    <t>9105775283</t>
  </si>
  <si>
    <t>00385395</t>
  </si>
  <si>
    <t>9105775302</t>
  </si>
  <si>
    <t>00011569</t>
  </si>
  <si>
    <t>9105775338</t>
  </si>
  <si>
    <t>00000805</t>
  </si>
  <si>
    <t>6294 WM+ DBN Thôn 24 Noong Hẹt</t>
  </si>
  <si>
    <t>9105775411</t>
  </si>
  <si>
    <t>00385432</t>
  </si>
  <si>
    <t>9105775474</t>
  </si>
  <si>
    <t>00011248</t>
  </si>
  <si>
    <t>2AII WM+ TBH Hướng Tân, Nam Hà</t>
  </si>
  <si>
    <t>9105775434</t>
  </si>
  <si>
    <t>00385440</t>
  </si>
  <si>
    <t>2439 WM+ HNI 17 Trần Quốc Hoàn</t>
  </si>
  <si>
    <t>9105775436</t>
  </si>
  <si>
    <t>00015758</t>
  </si>
  <si>
    <t>9105775536</t>
  </si>
  <si>
    <t>00030143</t>
  </si>
  <si>
    <t>4720 WM+ NAN 15 ngõ 77 Nguyễn Thái Học</t>
  </si>
  <si>
    <t>9105775580</t>
  </si>
  <si>
    <t>00006707</t>
  </si>
  <si>
    <t>6769 WM+ NDH Thịnh Long, Hải Hậu</t>
  </si>
  <si>
    <t>9105775677</t>
  </si>
  <si>
    <t>00385523</t>
  </si>
  <si>
    <t>9105775712</t>
  </si>
  <si>
    <t>00028780</t>
  </si>
  <si>
    <t>2AZR WM+ HPG 112 Lê Lợi</t>
  </si>
  <si>
    <t>9105775686</t>
  </si>
  <si>
    <t>00030148</t>
  </si>
  <si>
    <t>9105775754</t>
  </si>
  <si>
    <t>00030153</t>
  </si>
  <si>
    <t>9105775744</t>
  </si>
  <si>
    <t>00023918</t>
  </si>
  <si>
    <t>5146 WM+ HYN Thôn Trương Xá</t>
  </si>
  <si>
    <t>9105775806</t>
  </si>
  <si>
    <t>00030157</t>
  </si>
  <si>
    <t>9105775864</t>
  </si>
  <si>
    <t>00023923</t>
  </si>
  <si>
    <t>5849 WM+ HYN Ngã tư Phú Thị, Mễ Sở</t>
  </si>
  <si>
    <t>9105775879</t>
  </si>
  <si>
    <t>00385594</t>
  </si>
  <si>
    <t>5859 WM+ HNI P2 Eurowindow Đông Hội</t>
  </si>
  <si>
    <t>9105775885</t>
  </si>
  <si>
    <t>00385597</t>
  </si>
  <si>
    <t>9105775943</t>
  </si>
  <si>
    <t>00011255</t>
  </si>
  <si>
    <t>2AFT WM+ TBH Phố Lầy, An Ninh</t>
  </si>
  <si>
    <t>9105776061</t>
  </si>
  <si>
    <t>00385662</t>
  </si>
  <si>
    <t>5609 WM+ HNI S2.16 Ocean Park</t>
  </si>
  <si>
    <t>9105776074</t>
  </si>
  <si>
    <t>00385672</t>
  </si>
  <si>
    <t>5752 WM+ HNI Bắc Sơn, Sóc Sơn</t>
  </si>
  <si>
    <t>9105776123</t>
  </si>
  <si>
    <t>00385689</t>
  </si>
  <si>
    <t>4052 WM+ HNI TT01-05 HD Mon</t>
  </si>
  <si>
    <t>9105776146</t>
  </si>
  <si>
    <t>00015768</t>
  </si>
  <si>
    <t>3495 WM+ BNH 8-10 Ngõ 2 Minh Khai</t>
  </si>
  <si>
    <t>9105776232</t>
  </si>
  <si>
    <t>00026271</t>
  </si>
  <si>
    <t>3598 WM+ THA Tecco Tower</t>
  </si>
  <si>
    <t>9105776275</t>
  </si>
  <si>
    <t>00385741</t>
  </si>
  <si>
    <t>9105776329</t>
  </si>
  <si>
    <t>00385760</t>
  </si>
  <si>
    <t>2ARS WM+ HNI Chợ Chiều Sơn Đồng</t>
  </si>
  <si>
    <t>9105776315</t>
  </si>
  <si>
    <t>00004094</t>
  </si>
  <si>
    <t>9105776349</t>
  </si>
  <si>
    <t>00008916</t>
  </si>
  <si>
    <t>6633 WM+ TNN 127 Đường Gang Thép</t>
  </si>
  <si>
    <t>9105776350</t>
  </si>
  <si>
    <t>00004095</t>
  </si>
  <si>
    <t>9105776357</t>
  </si>
  <si>
    <t>00030176</t>
  </si>
  <si>
    <t>2A41 WM+ NAN Nghi Văn, Nghi Lộc</t>
  </si>
  <si>
    <t>9105776352</t>
  </si>
  <si>
    <t>00026275</t>
  </si>
  <si>
    <t>9105776377</t>
  </si>
  <si>
    <t>00007855</t>
  </si>
  <si>
    <t>2AUU WM+ BGG Phố Bằng, An Hà</t>
  </si>
  <si>
    <t>9105776361</t>
  </si>
  <si>
    <t>00028789</t>
  </si>
  <si>
    <t>3082 WM+ HPG 63 Thiên Lôi</t>
  </si>
  <si>
    <t>9105776382</t>
  </si>
  <si>
    <t>00006708</t>
  </si>
  <si>
    <t>2AY0 WM+ NDH Khu Đông Bình, Nghĩa Hưng</t>
  </si>
  <si>
    <t>9105776386</t>
  </si>
  <si>
    <t>00011580</t>
  </si>
  <si>
    <t>3681 WM+ HDG 285-287 Thanh Niên</t>
  </si>
  <si>
    <t>9105776419</t>
  </si>
  <si>
    <t>00023943</t>
  </si>
  <si>
    <t>6401 WM+ HYN Phùng Chí Kiên, Mỹ Hào</t>
  </si>
  <si>
    <t>9105776421</t>
  </si>
  <si>
    <t>00023944</t>
  </si>
  <si>
    <t>9105776424</t>
  </si>
  <si>
    <t>00028790</t>
  </si>
  <si>
    <t>9105776527</t>
  </si>
  <si>
    <t>00385828</t>
  </si>
  <si>
    <t>9105776499</t>
  </si>
  <si>
    <t>00385818</t>
  </si>
  <si>
    <t>6476 WM+ HNI Bạch Trữ, Mê Linh</t>
  </si>
  <si>
    <t>9105776492</t>
  </si>
  <si>
    <t>00008561</t>
  </si>
  <si>
    <t>2AA7 WM+ QTI 473 Lê Duẩn</t>
  </si>
  <si>
    <t>9105776500</t>
  </si>
  <si>
    <t>00026282</t>
  </si>
  <si>
    <t>2B39 WM+ THA Mậu Đông, Quảng Lưu</t>
  </si>
  <si>
    <t>9105776547</t>
  </si>
  <si>
    <t>00008918</t>
  </si>
  <si>
    <t>9105776496</t>
  </si>
  <si>
    <t>00028791</t>
  </si>
  <si>
    <t>9105776532</t>
  </si>
  <si>
    <t>00011582</t>
  </si>
  <si>
    <t>9105776533</t>
  </si>
  <si>
    <t>00004096</t>
  </si>
  <si>
    <t>9105776562</t>
  </si>
  <si>
    <t>00026284</t>
  </si>
  <si>
    <t>9105776584</t>
  </si>
  <si>
    <t>00011584</t>
  </si>
  <si>
    <t>3385 WM+ HDG 101-103-105 Thanh Niên</t>
  </si>
  <si>
    <t>9105776629</t>
  </si>
  <si>
    <t>00011861</t>
  </si>
  <si>
    <t>2AAP WM+ HTH 630 Quang Trung, Thạch Hạ</t>
  </si>
  <si>
    <t>9105776658</t>
  </si>
  <si>
    <t>00385869</t>
  </si>
  <si>
    <t>9105776648</t>
  </si>
  <si>
    <t>00011267</t>
  </si>
  <si>
    <t>2AX0 WM+ TBH Đồng Hòa, Thái Thụy</t>
  </si>
  <si>
    <t>9105776649</t>
  </si>
  <si>
    <t>00011862</t>
  </si>
  <si>
    <t>9105776681</t>
  </si>
  <si>
    <t>00385879</t>
  </si>
  <si>
    <t>5765 WM+ HNI Xuân Giang, Sóc Sơn</t>
  </si>
  <si>
    <t>9105776670</t>
  </si>
  <si>
    <t>00011268</t>
  </si>
  <si>
    <t>9105776646</t>
  </si>
  <si>
    <t>00030183</t>
  </si>
  <si>
    <t>5072 WM+ NAN 46 Hải Thượng Lãn Ông</t>
  </si>
  <si>
    <t>9105776707</t>
  </si>
  <si>
    <t>00014538</t>
  </si>
  <si>
    <t>4106 WM+ PTO Khu 8 Nông Trang</t>
  </si>
  <si>
    <t>9105776705</t>
  </si>
  <si>
    <t>00011269</t>
  </si>
  <si>
    <t>9105776752</t>
  </si>
  <si>
    <t>00385897</t>
  </si>
  <si>
    <t>3961 WM+ HNI 153-155 Đê La Thành</t>
  </si>
  <si>
    <t>9105776693</t>
  </si>
  <si>
    <t>00009112</t>
  </si>
  <si>
    <t>6563 WM+ VPC Khu Phố 2, Hương Canh</t>
  </si>
  <si>
    <t>9105776773</t>
  </si>
  <si>
    <t>00002464</t>
  </si>
  <si>
    <t>2ADF WM+ SLA Tân Lập, Chiềng Khương</t>
  </si>
  <si>
    <t>9105776845</t>
  </si>
  <si>
    <t>00385921</t>
  </si>
  <si>
    <t>6153 WM+ HNI Dục Tú, Đông Anh</t>
  </si>
  <si>
    <t>9105776899</t>
  </si>
  <si>
    <t>00037498</t>
  </si>
  <si>
    <t>3367 WM+ QNH 577 Cái Dăm</t>
  </si>
  <si>
    <t>9105776881</t>
  </si>
  <si>
    <t>00014541</t>
  </si>
  <si>
    <t>2AD3 WM+ PTO Núi Trang, Phù Ninh</t>
  </si>
  <si>
    <t>9105776903</t>
  </si>
  <si>
    <t>00037499</t>
  </si>
  <si>
    <t>9105776930</t>
  </si>
  <si>
    <t>00004514</t>
  </si>
  <si>
    <t>9105776958</t>
  </si>
  <si>
    <t>00385953</t>
  </si>
  <si>
    <t>5581 WM+ HNI Đức Hòa, Sóc Sơn</t>
  </si>
  <si>
    <t>9105777149</t>
  </si>
  <si>
    <t>00011274</t>
  </si>
  <si>
    <t>6721 WM+ TBH Ái Quốc, Tiền Hải</t>
  </si>
  <si>
    <t>9105777150</t>
  </si>
  <si>
    <t>00028797</t>
  </si>
  <si>
    <t>4814 WM+ HPG 188 phố 3.2 TT Vĩnh Bảo</t>
  </si>
  <si>
    <t>9105777177</t>
  </si>
  <si>
    <t>00008926</t>
  </si>
  <si>
    <t>9105777187</t>
  </si>
  <si>
    <t>00003528</t>
  </si>
  <si>
    <t>5598 WM+ TQG Xóm 8 xã Trung Môn</t>
  </si>
  <si>
    <t>9105777199</t>
  </si>
  <si>
    <t>00009118</t>
  </si>
  <si>
    <t>4532 WM+ VPC Vinaconex Nguyễn Tất Thành</t>
  </si>
  <si>
    <t>9105777292</t>
  </si>
  <si>
    <t>00386040</t>
  </si>
  <si>
    <t>2351 WM+ HNI 7 Ng Cao</t>
  </si>
  <si>
    <t>9105761442</t>
  </si>
  <si>
    <t>00011276</t>
  </si>
  <si>
    <t>1573 WM VCP TBH Thái Bình</t>
  </si>
  <si>
    <t>9105775883</t>
  </si>
  <si>
    <t>00386080</t>
  </si>
  <si>
    <t>9105777346</t>
  </si>
  <si>
    <t>9105777397</t>
  </si>
  <si>
    <t>00386140</t>
  </si>
  <si>
    <t>9105777420</t>
  </si>
  <si>
    <t>00028799</t>
  </si>
  <si>
    <t>6071 WM+ HPG Lộc Trù, Tiên Lãng</t>
  </si>
  <si>
    <t>9105777483</t>
  </si>
  <si>
    <t>00037542</t>
  </si>
  <si>
    <t>2ANA WM+ QNH 194 Bái Tử Long</t>
  </si>
  <si>
    <t>9105777475</t>
  </si>
  <si>
    <t>00030212</t>
  </si>
  <si>
    <t>9105777518</t>
  </si>
  <si>
    <t>00015789</t>
  </si>
  <si>
    <t>9105777643</t>
  </si>
  <si>
    <t>00386233</t>
  </si>
  <si>
    <t>9105777712</t>
  </si>
  <si>
    <t>00008573</t>
  </si>
  <si>
    <t>6936 WM+ QTI 48 Trần Hưng Đạo, Đông Hà</t>
  </si>
  <si>
    <t>9105777716</t>
  </si>
  <si>
    <t>00008574</t>
  </si>
  <si>
    <t>9105777789</t>
  </si>
  <si>
    <t>00002826</t>
  </si>
  <si>
    <t>5910 WM+ HNM 180 Nguyễn Văn Trỗi</t>
  </si>
  <si>
    <t>9105777844</t>
  </si>
  <si>
    <t>00026327</t>
  </si>
  <si>
    <t>9105777815</t>
  </si>
  <si>
    <t>00386283</t>
  </si>
  <si>
    <t>9105778057</t>
  </si>
  <si>
    <t>00386374</t>
  </si>
  <si>
    <t>2164 WM+ HNI 9 Chợ Khâm Thiên</t>
  </si>
  <si>
    <t>9105778140</t>
  </si>
  <si>
    <t>00386409</t>
  </si>
  <si>
    <t>4425 WM+ HNI 27 Trần Duy Hưng</t>
  </si>
  <si>
    <t>9105778300</t>
  </si>
  <si>
    <t>00028832</t>
  </si>
  <si>
    <t>5802 WM+ HPG Lạch Sẽ, Thủy Nguyên</t>
  </si>
  <si>
    <t>9105778410</t>
  </si>
  <si>
    <t>00030239</t>
  </si>
  <si>
    <t>2A28 WM+ NAN Sơn Hải, Quỳnh Lưu</t>
  </si>
  <si>
    <t>9105778424</t>
  </si>
  <si>
    <t>00386520</t>
  </si>
  <si>
    <t>2560 WM+ HNI 28 Ng Thái Học</t>
  </si>
  <si>
    <t>9105778473</t>
  </si>
  <si>
    <t>00028835</t>
  </si>
  <si>
    <t>3134 WM+ HPG 130 Ngô Gia Tự</t>
  </si>
  <si>
    <t>9105778476</t>
  </si>
  <si>
    <t>00386541</t>
  </si>
  <si>
    <t>9105778564</t>
  </si>
  <si>
    <t>00386567</t>
  </si>
  <si>
    <t>5272 WM+ HNI Khu đấu giá Tổ 1 TT Sóc Sơn</t>
  </si>
  <si>
    <t>9105778706</t>
  </si>
  <si>
    <t>00026350</t>
  </si>
  <si>
    <t>5731 WM+ THA 04 Đường Thanh Niên</t>
  </si>
  <si>
    <t>9105778788</t>
  </si>
  <si>
    <t>00003533</t>
  </si>
  <si>
    <t>5982 WM+ TQG Ấm Thắng, Sơn Dương</t>
  </si>
  <si>
    <t>9105778847</t>
  </si>
  <si>
    <t>00386674</t>
  </si>
  <si>
    <t>2410 WM+ HNI 123 Trịnh Công Sơn</t>
  </si>
  <si>
    <t>9105778864</t>
  </si>
  <si>
    <t>4877 WM+ BGG 97 Đào Sư Tích</t>
  </si>
  <si>
    <t>9105778937</t>
  </si>
  <si>
    <t>00011895</t>
  </si>
  <si>
    <t>2AG8 WM+ HTH 138 Hà Huy Tập</t>
  </si>
  <si>
    <t>9105778990</t>
  </si>
  <si>
    <t>00003274</t>
  </si>
  <si>
    <t>9105778979</t>
  </si>
  <si>
    <t>00008939</t>
  </si>
  <si>
    <t>4848 WM+ TNN 91 Lương Ngọc Quyến</t>
  </si>
  <si>
    <t>9105779027</t>
  </si>
  <si>
    <t>9105779012</t>
  </si>
  <si>
    <t>00011293</t>
  </si>
  <si>
    <t>9105778981</t>
  </si>
  <si>
    <t>00030261</t>
  </si>
  <si>
    <t>9105779061</t>
  </si>
  <si>
    <t>00026364</t>
  </si>
  <si>
    <t>3633 WM+ THA 291 Lý Nhân Tông</t>
  </si>
  <si>
    <t>9105779390</t>
  </si>
  <si>
    <t>00386863</t>
  </si>
  <si>
    <t>2816 WM+ HNI 198 Hoàng Mai</t>
  </si>
  <si>
    <t>9105779512</t>
  </si>
  <si>
    <t>00030289</t>
  </si>
  <si>
    <t>9105779626</t>
  </si>
  <si>
    <t>00011903</t>
  </si>
  <si>
    <t>5737 WM+ HTH 9 Nguyễn Thiếp, TT Nghèn</t>
  </si>
  <si>
    <t>9105779656</t>
  </si>
  <si>
    <t>00386962</t>
  </si>
  <si>
    <t>9105779724</t>
  </si>
  <si>
    <t>00024008</t>
  </si>
  <si>
    <t>9105779821</t>
  </si>
  <si>
    <t>00387020</t>
  </si>
  <si>
    <t>9105779824</t>
  </si>
  <si>
    <t>00011613</t>
  </si>
  <si>
    <t>9105779795</t>
  </si>
  <si>
    <t>00028853</t>
  </si>
  <si>
    <t>4969 WM+ HPG 194 Phan Đăng Lưu</t>
  </si>
  <si>
    <t>9105779870</t>
  </si>
  <si>
    <t>00011906</t>
  </si>
  <si>
    <t>9105779887</t>
  </si>
  <si>
    <t>00028856</t>
  </si>
  <si>
    <t>9105780049</t>
  </si>
  <si>
    <t>00014601</t>
  </si>
  <si>
    <t>6562 WM+ PTO 235-235B TT Hùng Sơn</t>
  </si>
  <si>
    <t>9105780052</t>
  </si>
  <si>
    <t>00030332</t>
  </si>
  <si>
    <t>6793 WM+ NAN Chợ Yên Sơn, Đô Lương</t>
  </si>
  <si>
    <t>9105780123</t>
  </si>
  <si>
    <t>00026399</t>
  </si>
  <si>
    <t>4406 WM+ THA 204B Hải Thượng Lãn Ông</t>
  </si>
  <si>
    <t>9105780172</t>
  </si>
  <si>
    <t>00024019</t>
  </si>
  <si>
    <t>2ADJ WM+ HYN H201 &amp; H202 Haven Park</t>
  </si>
  <si>
    <t>9105760019</t>
  </si>
  <si>
    <t>00387193</t>
  </si>
  <si>
    <t>1539 WM VCC HNI Bà Triệu</t>
  </si>
  <si>
    <t>9105768327</t>
  </si>
  <si>
    <t>00037663</t>
  </si>
  <si>
    <t>1677 WM VCP QNH Cẩm Phả</t>
  </si>
  <si>
    <t>9105778710</t>
  </si>
  <si>
    <t>00387233</t>
  </si>
  <si>
    <t>9105780392</t>
  </si>
  <si>
    <t>00008954</t>
  </si>
  <si>
    <t>4897 WM+ TNN 111 Phan Đình Phùng</t>
  </si>
  <si>
    <t>9105780429</t>
  </si>
  <si>
    <t>00037674</t>
  </si>
  <si>
    <t>5884 WM+ QNH 58B Trần Nhật Duật</t>
  </si>
  <si>
    <t>9105780549</t>
  </si>
  <si>
    <t>00387352</t>
  </si>
  <si>
    <t>6482 WM+ HNI Chợ Cấn Thượng, Quốc Oai</t>
  </si>
  <si>
    <t>9105780568</t>
  </si>
  <si>
    <t>00011621</t>
  </si>
  <si>
    <t>9105780552</t>
  </si>
  <si>
    <t>00003103</t>
  </si>
  <si>
    <t>2ABP WM+ LCI 028 Lương Định Của</t>
  </si>
  <si>
    <t>9105780553</t>
  </si>
  <si>
    <t>00015818</t>
  </si>
  <si>
    <t>3631 WM+ BNH 53 Đấu Mã</t>
  </si>
  <si>
    <t>9105780680</t>
  </si>
  <si>
    <t>9105780739</t>
  </si>
  <si>
    <t>00387434</t>
  </si>
  <si>
    <t>9105780821</t>
  </si>
  <si>
    <t>00026436</t>
  </si>
  <si>
    <t>2ARA WM+ THA Diễn Hòa, Hợp Thành</t>
  </si>
  <si>
    <t>9105780842</t>
  </si>
  <si>
    <t>00001963</t>
  </si>
  <si>
    <t>9105780878</t>
  </si>
  <si>
    <t>00387487</t>
  </si>
  <si>
    <t>9105780905</t>
  </si>
  <si>
    <t>00014620</t>
  </si>
  <si>
    <t>9105781001</t>
  </si>
  <si>
    <t>00030363</t>
  </si>
  <si>
    <t>2AO6 WM+ NAN 426 Khối Tân Phong</t>
  </si>
  <si>
    <t>9105781073</t>
  </si>
  <si>
    <t>00001965</t>
  </si>
  <si>
    <t>9105781179</t>
  </si>
  <si>
    <t>00028889</t>
  </si>
  <si>
    <t>6073 WM+ HPG Thôn Sỏ, Thuỷ Nguyên</t>
  </si>
  <si>
    <t>9105781095</t>
  </si>
  <si>
    <t>00028884</t>
  </si>
  <si>
    <t>4646 WM+ HPG 82 Trung Lăng</t>
  </si>
  <si>
    <t>9105781182</t>
  </si>
  <si>
    <t>00011930</t>
  </si>
  <si>
    <t>2AI0 WM+ HTH Lộc Ân, Thạch Hà</t>
  </si>
  <si>
    <t>9105781165</t>
  </si>
  <si>
    <t>00387621</t>
  </si>
  <si>
    <t>2ATL WM+ HNI 202 Đại Nghĩa</t>
  </si>
  <si>
    <t>9105781203</t>
  </si>
  <si>
    <t>00387639</t>
  </si>
  <si>
    <t>9105781271</t>
  </si>
  <si>
    <t>00014627</t>
  </si>
  <si>
    <t>6680 WM+ PTO Minh Tân, Cẩm Khê</t>
  </si>
  <si>
    <t>9105781345</t>
  </si>
  <si>
    <t>00387704</t>
  </si>
  <si>
    <t>2ATM WM+ HNI 176 Phố Nghệ</t>
  </si>
  <si>
    <t>9105781369</t>
  </si>
  <si>
    <t>00015827</t>
  </si>
  <si>
    <t>6764 WM+ BNH Núi Móng, Tiên Du</t>
  </si>
  <si>
    <t>9105781372</t>
  </si>
  <si>
    <t>00387715</t>
  </si>
  <si>
    <t>2171 WM+ HNI 1088 Đê La Thành</t>
  </si>
  <si>
    <t>9105781459</t>
  </si>
  <si>
    <t>00387755</t>
  </si>
  <si>
    <t>2ASZ WM+ HNI My Hạ, Thanh Mai</t>
  </si>
  <si>
    <t>9105781517</t>
  </si>
  <si>
    <t>00011938</t>
  </si>
  <si>
    <t>9105781536</t>
  </si>
  <si>
    <t>00024069</t>
  </si>
  <si>
    <t>6372 WM+ HYN Trung Hòa, Yên Mỹ</t>
  </si>
  <si>
    <t>9105781807</t>
  </si>
  <si>
    <t>00387911</t>
  </si>
  <si>
    <t>4000 WM+ HNI Xóm Mới, Ngãi Cầu</t>
  </si>
  <si>
    <t>9105781961</t>
  </si>
  <si>
    <t>00028916</t>
  </si>
  <si>
    <t>2A06 WM+ HPG 36 Tổ 4 An Dương</t>
  </si>
  <si>
    <t>9105782017</t>
  </si>
  <si>
    <t>00011947</t>
  </si>
  <si>
    <t>6983 WM+ HTH Song Hồng, Nghi Xuân</t>
  </si>
  <si>
    <t>9105782162</t>
  </si>
  <si>
    <t>00388047</t>
  </si>
  <si>
    <t>3261 WM+ HNI Đào Xuyên</t>
  </si>
  <si>
    <t>9105782142</t>
  </si>
  <si>
    <t>00024081</t>
  </si>
  <si>
    <t>3572 WM+ HYN S1-01 Tòa Sky 1(B1) Ecopark</t>
  </si>
  <si>
    <t>9105782221</t>
  </si>
  <si>
    <t>00003547</t>
  </si>
  <si>
    <t>5597 WM+ TQG Tổ 4 Phường Nông Tiến</t>
  </si>
  <si>
    <t>9105782222</t>
  </si>
  <si>
    <t>00003281</t>
  </si>
  <si>
    <t>4903 WM+ YBI 142 Đinh Tiên Hoàng</t>
  </si>
  <si>
    <t>9105782370</t>
  </si>
  <si>
    <t>00388130</t>
  </si>
  <si>
    <t>9105782549</t>
  </si>
  <si>
    <t>00030385</t>
  </si>
  <si>
    <t>9105782566</t>
  </si>
  <si>
    <t>00030390</t>
  </si>
  <si>
    <t>9105782582</t>
  </si>
  <si>
    <t>00030391</t>
  </si>
  <si>
    <t>5575 WM+ NAN 1 Lê Mao</t>
  </si>
  <si>
    <t>9105782627</t>
  </si>
  <si>
    <t>00388227</t>
  </si>
  <si>
    <t>4305 WM+ HNI Phong Lan 01-11</t>
  </si>
  <si>
    <t>9105782727</t>
  </si>
  <si>
    <t>00388272</t>
  </si>
  <si>
    <t>9105782728</t>
  </si>
  <si>
    <t>00006744</t>
  </si>
  <si>
    <t>9105782771</t>
  </si>
  <si>
    <t>00026485</t>
  </si>
  <si>
    <t>9105782832</t>
  </si>
  <si>
    <t>00002639</t>
  </si>
  <si>
    <t>4697 WM+ LSN 54 Lý Thường Kiệt</t>
  </si>
  <si>
    <t>9105782838</t>
  </si>
  <si>
    <t>00026487</t>
  </si>
  <si>
    <t>9105782956</t>
  </si>
  <si>
    <t>00009155</t>
  </si>
  <si>
    <t>2AIS WM+ VPC TDP Then, TT Tam Sơn</t>
  </si>
  <si>
    <t>9105783057</t>
  </si>
  <si>
    <t>00030403</t>
  </si>
  <si>
    <t>2AWQ WM+ NAN Trung Tâm, Nghi Ân</t>
  </si>
  <si>
    <t>9105783107</t>
  </si>
  <si>
    <t>00026498</t>
  </si>
  <si>
    <t>2ANY WM+ THA Ngọc Chẩm, Thăng Long</t>
  </si>
  <si>
    <t>9105783122</t>
  </si>
  <si>
    <t>00026499</t>
  </si>
  <si>
    <t>9105783133</t>
  </si>
  <si>
    <t>00026500</t>
  </si>
  <si>
    <t>9105783197</t>
  </si>
  <si>
    <t>00028943</t>
  </si>
  <si>
    <t>4533 WM+ HPG 172 - 174 Trần Tất Văn</t>
  </si>
  <si>
    <t>9105783250</t>
  </si>
  <si>
    <t>00388469</t>
  </si>
  <si>
    <t>4750 WM+ HNI Đội 2 Xã Tự Nhiên</t>
  </si>
  <si>
    <t>9105783270</t>
  </si>
  <si>
    <t>00001465</t>
  </si>
  <si>
    <t>9105783340</t>
  </si>
  <si>
    <t>00009156</t>
  </si>
  <si>
    <t>9105783305</t>
  </si>
  <si>
    <t>00030408</t>
  </si>
  <si>
    <t>2AFR WM+ NAN 85 Trần Hưng Đạo</t>
  </si>
  <si>
    <t>9105783360</t>
  </si>
  <si>
    <t>00028946</t>
  </si>
  <si>
    <t>9105783375</t>
  </si>
  <si>
    <t>00388523</t>
  </si>
  <si>
    <t>9105783436</t>
  </si>
  <si>
    <t>00388541</t>
  </si>
  <si>
    <t>2AYV WM+ HNI Thượng Hồng, Văn Bình</t>
  </si>
  <si>
    <t>9105783477</t>
  </si>
  <si>
    <t>00388552</t>
  </si>
  <si>
    <t>2141 WM+ HNI 601 Kim Ngưu</t>
  </si>
  <si>
    <t>9105783499</t>
  </si>
  <si>
    <t>00388561</t>
  </si>
  <si>
    <t>9105783481</t>
  </si>
  <si>
    <t>00030414</t>
  </si>
  <si>
    <t>2AJZ WM+ NAN 116 Đội Cung</t>
  </si>
  <si>
    <t>9105783529</t>
  </si>
  <si>
    <t>00009158</t>
  </si>
  <si>
    <t>6480 WM+ VPC Khu 4 TT Tứ Trưng</t>
  </si>
  <si>
    <t>9105783572</t>
  </si>
  <si>
    <t>00388584</t>
  </si>
  <si>
    <t>4517 WM+ HNI 321 Lâm Du</t>
  </si>
  <si>
    <t>9105783601</t>
  </si>
  <si>
    <t>00015846</t>
  </si>
  <si>
    <t>4538 WM+ BNH 99 Nguyễn Trãi</t>
  </si>
  <si>
    <t>9105783682</t>
  </si>
  <si>
    <t>00004114</t>
  </si>
  <si>
    <t>9105783734</t>
  </si>
  <si>
    <t>00003285</t>
  </si>
  <si>
    <t>4916 WM+ YBI 12 Lê Hồng Phong</t>
  </si>
  <si>
    <t>9105783840</t>
  </si>
  <si>
    <t>00000810</t>
  </si>
  <si>
    <t>9105783845</t>
  </si>
  <si>
    <t>00030425</t>
  </si>
  <si>
    <t>9105783929</t>
  </si>
  <si>
    <t>00030429</t>
  </si>
  <si>
    <t>9105783988</t>
  </si>
  <si>
    <t>00028960</t>
  </si>
  <si>
    <t>5909 WM+ HPG Tân Hòa, Vĩnh Bảo</t>
  </si>
  <si>
    <t>9105783972</t>
  </si>
  <si>
    <t>00006756</t>
  </si>
  <si>
    <t>9105784038</t>
  </si>
  <si>
    <t>00388734</t>
  </si>
  <si>
    <t>9105784040</t>
  </si>
  <si>
    <t>00030433</t>
  </si>
  <si>
    <t>2A99 WM+ NAN 6 Tuệ Tĩnh</t>
  </si>
  <si>
    <t>9105784042</t>
  </si>
  <si>
    <t>00037800</t>
  </si>
  <si>
    <t>9105784082</t>
  </si>
  <si>
    <t>00000811</t>
  </si>
  <si>
    <t>9105784122</t>
  </si>
  <si>
    <t>00037803</t>
  </si>
  <si>
    <t>3878 WM+ QNH Tổ 2 khu 8 Hồng Hải</t>
  </si>
  <si>
    <t>9105784143</t>
  </si>
  <si>
    <t>00030437</t>
  </si>
  <si>
    <t>9105784160</t>
  </si>
  <si>
    <t>00030438</t>
  </si>
  <si>
    <t>9105784154</t>
  </si>
  <si>
    <t>00388775</t>
  </si>
  <si>
    <t>9105784201</t>
  </si>
  <si>
    <t>00001973</t>
  </si>
  <si>
    <t>9105784274</t>
  </si>
  <si>
    <t>00388820</t>
  </si>
  <si>
    <t>2275 WM+ HNI 16 K Tái ĐC 7.3-8.1</t>
  </si>
  <si>
    <t>9105784245</t>
  </si>
  <si>
    <t>00037808</t>
  </si>
  <si>
    <t>9105784318</t>
  </si>
  <si>
    <t>00388837</t>
  </si>
  <si>
    <t>2A20 WM+ HNI Tiên Hội, Đông Anh</t>
  </si>
  <si>
    <t>9105784329</t>
  </si>
  <si>
    <t>00009164</t>
  </si>
  <si>
    <t>6078 WM+ VPC Khu Phố 1, Hương Canh</t>
  </si>
  <si>
    <t>9105784290</t>
  </si>
  <si>
    <t>00024135</t>
  </si>
  <si>
    <t>9105784333</t>
  </si>
  <si>
    <t>00388843</t>
  </si>
  <si>
    <t>9105784419</t>
  </si>
  <si>
    <t>00030445</t>
  </si>
  <si>
    <t>5282 WM+ NAN 80 Lê Hồng Phong</t>
  </si>
  <si>
    <t>9105784483</t>
  </si>
  <si>
    <t>00009166</t>
  </si>
  <si>
    <t>6018 WM+ VPC Bắc Cường, Vĩnh Tường</t>
  </si>
  <si>
    <t>9105784506</t>
  </si>
  <si>
    <t>00388908</t>
  </si>
  <si>
    <t>9105784556</t>
  </si>
  <si>
    <t>2AIW WM+ TBH 345 Long Hưng</t>
  </si>
  <si>
    <t>9105784571</t>
  </si>
  <si>
    <t>00388936</t>
  </si>
  <si>
    <t>9105784572</t>
  </si>
  <si>
    <t>00030451</t>
  </si>
  <si>
    <t>9105784618</t>
  </si>
  <si>
    <t>00004553</t>
  </si>
  <si>
    <t>2AV4 WM+ NBH Phú Mỹ, Yên Mô</t>
  </si>
  <si>
    <t>9105784632</t>
  </si>
  <si>
    <t>00030454</t>
  </si>
  <si>
    <t>9105784596</t>
  </si>
  <si>
    <t>00024139</t>
  </si>
  <si>
    <t>5706 WM+ HYN Ngã Tư Bô Thời, Khoái Châu</t>
  </si>
  <si>
    <t>9105784693</t>
  </si>
  <si>
    <t>00388975</t>
  </si>
  <si>
    <t>4781 WM+ HNI 314 Trần Cung</t>
  </si>
  <si>
    <t>9105784715</t>
  </si>
  <si>
    <t>5122 WM+ HTH 520 Nguyễn Công Trứ</t>
  </si>
  <si>
    <t>9105784773</t>
  </si>
  <si>
    <t>00014665</t>
  </si>
  <si>
    <t>9105784790</t>
  </si>
  <si>
    <t>00002643</t>
  </si>
  <si>
    <t>9105784829</t>
  </si>
  <si>
    <t>00389027</t>
  </si>
  <si>
    <t>5224 WM+ HNI T1 Tòa Trung Yên Smile</t>
  </si>
  <si>
    <t>9105784830</t>
  </si>
  <si>
    <t>00007934</t>
  </si>
  <si>
    <t>9105784813</t>
  </si>
  <si>
    <t>00028978</t>
  </si>
  <si>
    <t>9105784838</t>
  </si>
  <si>
    <t>00389030</t>
  </si>
  <si>
    <t>2559 WM+ HNI 3/55 Đỗ Quang</t>
  </si>
  <si>
    <t>9105784849</t>
  </si>
  <si>
    <t>9105784897</t>
  </si>
  <si>
    <t>00030459</t>
  </si>
  <si>
    <t>9105784865</t>
  </si>
  <si>
    <t>00389039</t>
  </si>
  <si>
    <t>2AV1 WM+ HNI Vân Côn, Hoài Đức</t>
  </si>
  <si>
    <t>9105784889</t>
  </si>
  <si>
    <t>00002838</t>
  </si>
  <si>
    <t>4982 WM+ HNM 203 Đinh Tiên Hoàng</t>
  </si>
  <si>
    <t>9105784986</t>
  </si>
  <si>
    <t>00389083</t>
  </si>
  <si>
    <t>2747 WM+ HNI 9 Thịnh Liệt</t>
  </si>
  <si>
    <t>9105785064</t>
  </si>
  <si>
    <t>00011663</t>
  </si>
  <si>
    <t>9105785015</t>
  </si>
  <si>
    <t>00007936</t>
  </si>
  <si>
    <t>9105785055</t>
  </si>
  <si>
    <t>00389108</t>
  </si>
  <si>
    <t>4810 WM+ HNI 106 Nguyễn Hiền</t>
  </si>
  <si>
    <t>9105785098</t>
  </si>
  <si>
    <t>00026567</t>
  </si>
  <si>
    <t>9105785148</t>
  </si>
  <si>
    <t>00030466</t>
  </si>
  <si>
    <t>4654 WM+ NAN 57A Nguyễn Thị Minh Khai</t>
  </si>
  <si>
    <t>9105785150</t>
  </si>
  <si>
    <t>00015866</t>
  </si>
  <si>
    <t>5928 WM+ BNH 48 Lý Anh Tông</t>
  </si>
  <si>
    <t>9105785160</t>
  </si>
  <si>
    <t>00389141</t>
  </si>
  <si>
    <t>5619 WM+ HNI 07-09 Cổ Vân</t>
  </si>
  <si>
    <t>9105785216</t>
  </si>
  <si>
    <t>00026571</t>
  </si>
  <si>
    <t>9105785238</t>
  </si>
  <si>
    <t>00026573</t>
  </si>
  <si>
    <t>9105785257</t>
  </si>
  <si>
    <t>00030470</t>
  </si>
  <si>
    <t>6878 WM+ NAN Hợp Thành, Yên Thành</t>
  </si>
  <si>
    <t>9105785244</t>
  </si>
  <si>
    <t>00389170</t>
  </si>
  <si>
    <t>9105785527</t>
  </si>
  <si>
    <t>00389269</t>
  </si>
  <si>
    <t>9105785546</t>
  </si>
  <si>
    <t>00008988</t>
  </si>
  <si>
    <t>2ANF WM+ TNN 228 Thắng Lợi</t>
  </si>
  <si>
    <t>9105785697</t>
  </si>
  <si>
    <t>00004123</t>
  </si>
  <si>
    <t>9105785703</t>
  </si>
  <si>
    <t>00389321</t>
  </si>
  <si>
    <t>6857 WM+ HNI Bích Hòa, Thanh Oai</t>
  </si>
  <si>
    <t>9105785771</t>
  </si>
  <si>
    <t>00015873</t>
  </si>
  <si>
    <t>3524 WM+ BNH 203 Nguyễn Văn Cừ</t>
  </si>
  <si>
    <t>9105785784</t>
  </si>
  <si>
    <t>00389345</t>
  </si>
  <si>
    <t>3980 WM+ HNI 39 Đỗ Xuân Hợp</t>
  </si>
  <si>
    <t>9105785802</t>
  </si>
  <si>
    <t>00024163</t>
  </si>
  <si>
    <t>6541 WM+ HYN 251 TT Yên Mỹ</t>
  </si>
  <si>
    <t>9105785854</t>
  </si>
  <si>
    <t>00037855</t>
  </si>
  <si>
    <t>4519 WM+ QNH Tổ 69B Khu 6 Cao Xanh</t>
  </si>
  <si>
    <t>9105785898</t>
  </si>
  <si>
    <t>00026592</t>
  </si>
  <si>
    <t>6326 WM+ THA 155 Minh Thịnh</t>
  </si>
  <si>
    <t>9105785917</t>
  </si>
  <si>
    <t>00037858</t>
  </si>
  <si>
    <t>5156 WM+ QNH Tổ 7, Khu Minh Tiến A</t>
  </si>
  <si>
    <t>9105785946</t>
  </si>
  <si>
    <t>00389388</t>
  </si>
  <si>
    <t>2015 WM+ HNI Thăng Long Garden</t>
  </si>
  <si>
    <t>9105786047</t>
  </si>
  <si>
    <t>00015876</t>
  </si>
  <si>
    <t>6927 WM+ BNH Khu phố Tiền Trong</t>
  </si>
  <si>
    <t>9105786094</t>
  </si>
  <si>
    <t>00026601</t>
  </si>
  <si>
    <t>2AO8 WM+ THA332 Phố 1, TT Ngọc Lặc</t>
  </si>
  <si>
    <t>9105786119</t>
  </si>
  <si>
    <t>00030488</t>
  </si>
  <si>
    <t>2AH3 WM+ NAN Diễn Đồng, Diễn Châu</t>
  </si>
  <si>
    <t>9105786303</t>
  </si>
  <si>
    <t>00026611</t>
  </si>
  <si>
    <t>5508 WM+ THA Lô 01-05 MBQH 1087 Ngọc Trạ</t>
  </si>
  <si>
    <t>9105786389</t>
  </si>
  <si>
    <t>00389571</t>
  </si>
  <si>
    <t>6405 WM+ HNI 40 Cao Trung, Hoài Đức</t>
  </si>
  <si>
    <t>9105786429</t>
  </si>
  <si>
    <t>00389587</t>
  </si>
  <si>
    <t>9105786423</t>
  </si>
  <si>
    <t>00389584</t>
  </si>
  <si>
    <t>1531 WM HNI Thăng Long</t>
  </si>
  <si>
    <t>9105786431</t>
  </si>
  <si>
    <t>00011683</t>
  </si>
  <si>
    <t>6015 WM+ HDG Chợ Vé, Ninh Giang</t>
  </si>
  <si>
    <t>9105786463</t>
  </si>
  <si>
    <t>00024175</t>
  </si>
  <si>
    <t>5638 WM+ HYN CT2 KĐT Lạc Hồng Phúc</t>
  </si>
  <si>
    <t>9105786574</t>
  </si>
  <si>
    <t>00024177</t>
  </si>
  <si>
    <t>9105786593</t>
  </si>
  <si>
    <t>00026618</t>
  </si>
  <si>
    <t>2AHA WM+ THA HH9-51 Vinhomes Star City</t>
  </si>
  <si>
    <t>9105786631</t>
  </si>
  <si>
    <t>00024181</t>
  </si>
  <si>
    <t>9105786638</t>
  </si>
  <si>
    <t>00030519</t>
  </si>
  <si>
    <t>6243 WM+ NAN 238 Vạn Lộc</t>
  </si>
  <si>
    <t>9105786704</t>
  </si>
  <si>
    <t>00389672</t>
  </si>
  <si>
    <t>2807 WM+ HNI 9/293 Tam Trinh</t>
  </si>
  <si>
    <t>9105786867</t>
  </si>
  <si>
    <t>00030525</t>
  </si>
  <si>
    <t>9105786922</t>
  </si>
  <si>
    <t>00004567</t>
  </si>
  <si>
    <t>2AZ2 WM+ NBH Thôn Trung, Trường Yên</t>
  </si>
  <si>
    <t>9105787016</t>
  </si>
  <si>
    <t>00003306</t>
  </si>
  <si>
    <t>9105787061</t>
  </si>
  <si>
    <t>00029022</t>
  </si>
  <si>
    <t>3787 WM+ HPG Club House Imperia</t>
  </si>
  <si>
    <t>9105787032</t>
  </si>
  <si>
    <t>00001983</t>
  </si>
  <si>
    <t>6237 WM+ HGG 16B Tổ 12 TT Việt Quang</t>
  </si>
  <si>
    <t>9105787108</t>
  </si>
  <si>
    <t>00037944</t>
  </si>
  <si>
    <t>6325 WM+ QNH Số 7 Hùng Vương</t>
  </si>
  <si>
    <t>9105787122</t>
  </si>
  <si>
    <t>00030530</t>
  </si>
  <si>
    <t>9105787249</t>
  </si>
  <si>
    <t>00014694</t>
  </si>
  <si>
    <t>5846 WM+ PTO 75 Cao Bang</t>
  </si>
  <si>
    <t>9105787365</t>
  </si>
  <si>
    <t>00006778</t>
  </si>
  <si>
    <t>4759 WM+ NDH 577 Trường Chinh</t>
  </si>
  <si>
    <t>9105787383</t>
  </si>
  <si>
    <t>00001986</t>
  </si>
  <si>
    <t>2ADU WM+ HGG Nguyễn Du, Mèo Vạc</t>
  </si>
  <si>
    <t>9105787390</t>
  </si>
  <si>
    <t>00389934</t>
  </si>
  <si>
    <t>5394 WM+ HNI Thôn Tằng My</t>
  </si>
  <si>
    <t>9105787346</t>
  </si>
  <si>
    <t>00009015</t>
  </si>
  <si>
    <t>5868 WM+ TNN 602 Dương Tự Minh</t>
  </si>
  <si>
    <t>9105787618</t>
  </si>
  <si>
    <t>00026656</t>
  </si>
  <si>
    <t>2AT4 WM+ THA Phố Mới, Nông Cống</t>
  </si>
  <si>
    <t>9105787646</t>
  </si>
  <si>
    <t>00390031</t>
  </si>
  <si>
    <t>3682 WM+ HNI TT4&amp;TT5 Tăng Thiết Giáp</t>
  </si>
  <si>
    <t>9105787706</t>
  </si>
  <si>
    <t>00037963</t>
  </si>
  <si>
    <t>3336 WM+ QNH Tổ 12C khu 2A Hà Phong</t>
  </si>
  <si>
    <t>9105787836</t>
  </si>
  <si>
    <t>00390088</t>
  </si>
  <si>
    <t>2846 WM+ HNI 90 ngõ 24 Kim Đồng</t>
  </si>
  <si>
    <t>9105787999</t>
  </si>
  <si>
    <t>00390139</t>
  </si>
  <si>
    <t>9105788041</t>
  </si>
  <si>
    <t>00390154</t>
  </si>
  <si>
    <t>4566 WM+ HNI Số 7 Hoa Viên</t>
  </si>
  <si>
    <t>9105788034</t>
  </si>
  <si>
    <t>00390152</t>
  </si>
  <si>
    <t>3573 WM+ HNI 184 Bồ Đề</t>
  </si>
  <si>
    <t>9105788161</t>
  </si>
  <si>
    <t>00390199</t>
  </si>
  <si>
    <t>2539 WM+ HNI 79/34 Vĩnh Tuy</t>
  </si>
  <si>
    <t>9105788125</t>
  </si>
  <si>
    <t>00390187</t>
  </si>
  <si>
    <t>9105788302</t>
  </si>
  <si>
    <t>00009027</t>
  </si>
  <si>
    <t>9105788295</t>
  </si>
  <si>
    <t>00390231</t>
  </si>
  <si>
    <t>4317 WM+ HNI SH05 Starcity</t>
  </si>
  <si>
    <t>9105788395</t>
  </si>
  <si>
    <t>00390261</t>
  </si>
  <si>
    <t>3716 WM+ HNI CT2-105 KĐT Văn Khê</t>
  </si>
  <si>
    <t>9105788491</t>
  </si>
  <si>
    <t>00030560</t>
  </si>
  <si>
    <t>9105788486</t>
  </si>
  <si>
    <t>00024209</t>
  </si>
  <si>
    <t>9105788651</t>
  </si>
  <si>
    <t>00009179</t>
  </si>
  <si>
    <t>4524 WM+ VPC 82 Lý Thường Kiệt</t>
  </si>
  <si>
    <t>9105788737</t>
  </si>
  <si>
    <t>00390381</t>
  </si>
  <si>
    <t>9105788738</t>
  </si>
  <si>
    <t>00029073</t>
  </si>
  <si>
    <t>9105788847</t>
  </si>
  <si>
    <t>00003564</t>
  </si>
  <si>
    <t>6012 WM+ TQG Làng Mãn 1, Hàm Yên</t>
  </si>
  <si>
    <t>9105788813</t>
  </si>
  <si>
    <t>00390403</t>
  </si>
  <si>
    <t>2A78 WM+ HNI Số 51, TDP 4 Phú Đô</t>
  </si>
  <si>
    <t>9105788900</t>
  </si>
  <si>
    <t>00029075</t>
  </si>
  <si>
    <t>9105788911</t>
  </si>
  <si>
    <t>00003307</t>
  </si>
  <si>
    <t>9105788962</t>
  </si>
  <si>
    <t>00014708</t>
  </si>
  <si>
    <t>6264 WM+ PTO Khu Ngọc Chúc 3, Đoan Hùng</t>
  </si>
  <si>
    <t>9105789014</t>
  </si>
  <si>
    <t>00014709</t>
  </si>
  <si>
    <t>6338 WM+ PTO Cao Xá, Lâm Thao</t>
  </si>
  <si>
    <t>9105789036</t>
  </si>
  <si>
    <t>00390488</t>
  </si>
  <si>
    <t>4918 WM+ HNI SH6B+SH7B-HH3 Eco Lakeview</t>
  </si>
  <si>
    <t>9105788995</t>
  </si>
  <si>
    <t>00030571</t>
  </si>
  <si>
    <t>9105789077</t>
  </si>
  <si>
    <t>00026701</t>
  </si>
  <si>
    <t>5738 WM+ THA 17 Hai Bà Trưng</t>
  </si>
  <si>
    <t>9105789063</t>
  </si>
  <si>
    <t>00030572</t>
  </si>
  <si>
    <t>9105789091</t>
  </si>
  <si>
    <t>00390517</t>
  </si>
  <si>
    <t>4210 WM+ HNI TDP 6 Quang Minh</t>
  </si>
  <si>
    <t>9105789105</t>
  </si>
  <si>
    <t>00014711</t>
  </si>
  <si>
    <t>9105789210</t>
  </si>
  <si>
    <t>00012014</t>
  </si>
  <si>
    <t>9105789243</t>
  </si>
  <si>
    <t>00390575</t>
  </si>
  <si>
    <t>9105789266</t>
  </si>
  <si>
    <t>00390584</t>
  </si>
  <si>
    <t>9105789319</t>
  </si>
  <si>
    <t>00014715</t>
  </si>
  <si>
    <t>9105789256</t>
  </si>
  <si>
    <t>00390580</t>
  </si>
  <si>
    <t>9105789379</t>
  </si>
  <si>
    <t>00390622</t>
  </si>
  <si>
    <t>9105789484</t>
  </si>
  <si>
    <t>00390655</t>
  </si>
  <si>
    <t>5555 WIN HNI CT2B Nghĩa Đô</t>
  </si>
  <si>
    <t>9105789509</t>
  </si>
  <si>
    <t>00029082</t>
  </si>
  <si>
    <t>2A97 WM+ HPG 942 Đại Lộ Tôn Đức Thắng</t>
  </si>
  <si>
    <t>9105789486</t>
  </si>
  <si>
    <t>00026710</t>
  </si>
  <si>
    <t>9105789697</t>
  </si>
  <si>
    <t>00390753</t>
  </si>
  <si>
    <t>6671 WM+ HNI 150 Kim Anh</t>
  </si>
  <si>
    <t>9105789671</t>
  </si>
  <si>
    <t>00390744</t>
  </si>
  <si>
    <t>2558 WM+ HNI 70/268 Ngọc Thụy</t>
  </si>
  <si>
    <t>9105789761</t>
  </si>
  <si>
    <t>00038017</t>
  </si>
  <si>
    <t>4987 WM+ QNH Tổ 8 Khu 3B Cẩm Trung</t>
  </si>
  <si>
    <t>9105789999</t>
  </si>
  <si>
    <t>00390866</t>
  </si>
  <si>
    <t>5580 WM+ HNI Dốc Đa Tốn</t>
  </si>
  <si>
    <t>9105790077</t>
  </si>
  <si>
    <t>00012018</t>
  </si>
  <si>
    <t>2ATO WM+ HTH Đông Thịnh, Hồng Lộc</t>
  </si>
  <si>
    <t>9105790088</t>
  </si>
  <si>
    <t>00390905</t>
  </si>
  <si>
    <t>2402 WM+ HNI 19B Tô Ngọc Vân</t>
  </si>
  <si>
    <t>9105790090</t>
  </si>
  <si>
    <t>00026732</t>
  </si>
  <si>
    <t>6659 WM+ THA 107 Bà Triệu</t>
  </si>
  <si>
    <t>9105790075</t>
  </si>
  <si>
    <t>00390900</t>
  </si>
  <si>
    <t>3990 WM+ HNI Ngã Ba Lương Quy</t>
  </si>
  <si>
    <t>9105790109</t>
  </si>
  <si>
    <t>00390912</t>
  </si>
  <si>
    <t>3057 WM+ HNI P05 Park Hill</t>
  </si>
  <si>
    <t>9105790136</t>
  </si>
  <si>
    <t>00009037</t>
  </si>
  <si>
    <t>2AOP WM+ TNN 29 Lý Nam Đế</t>
  </si>
  <si>
    <t>9105790144</t>
  </si>
  <si>
    <t>00002497</t>
  </si>
  <si>
    <t>6527 WM+ SLA Tổ 8 Chiềng Sinh</t>
  </si>
  <si>
    <t>9105790188</t>
  </si>
  <si>
    <t>00390951</t>
  </si>
  <si>
    <t>3182 WM+ HNI A21-BT7 Việt Hưng</t>
  </si>
  <si>
    <t>9105790202</t>
  </si>
  <si>
    <t>00011734</t>
  </si>
  <si>
    <t>9105790328</t>
  </si>
  <si>
    <t>00030601</t>
  </si>
  <si>
    <t>9105790354</t>
  </si>
  <si>
    <t>00002652</t>
  </si>
  <si>
    <t>9105790356</t>
  </si>
  <si>
    <t>00002653</t>
  </si>
  <si>
    <t>9105790364</t>
  </si>
  <si>
    <t>00038031</t>
  </si>
  <si>
    <t>2A90 WM+ QNH 12-13 Lô A6 KDC đô thị, Cao</t>
  </si>
  <si>
    <t>9105790392</t>
  </si>
  <si>
    <t>5381 WM+ LCI 114 Hàm Nghi</t>
  </si>
  <si>
    <t>9105790366</t>
  </si>
  <si>
    <t>00038032</t>
  </si>
  <si>
    <t>9105790440</t>
  </si>
  <si>
    <t>00026739</t>
  </si>
  <si>
    <t>2AO4 WM+ THA Phấn Thôn, Thọ Xuân</t>
  </si>
  <si>
    <t>9105790502</t>
  </si>
  <si>
    <t>00391058</t>
  </si>
  <si>
    <t>9105790609</t>
  </si>
  <si>
    <t>00026743</t>
  </si>
  <si>
    <t>9105790610</t>
  </si>
  <si>
    <t>00026744</t>
  </si>
  <si>
    <t>9105790628</t>
  </si>
  <si>
    <t>00030617</t>
  </si>
  <si>
    <t>9105790643</t>
  </si>
  <si>
    <t>00391110</t>
  </si>
  <si>
    <t>6312 WM+ HNI Thiết Bình, Đông Anh</t>
  </si>
  <si>
    <t>9105790741</t>
  </si>
  <si>
    <t>00391138</t>
  </si>
  <si>
    <t>4671 WM+ HNI Thôn Tương Chúc</t>
  </si>
  <si>
    <t>9105790695</t>
  </si>
  <si>
    <t>00391126</t>
  </si>
  <si>
    <t>4023 WM+ HNI 42 Vĩnh Tuy</t>
  </si>
  <si>
    <t>9105790863</t>
  </si>
  <si>
    <t>00391175</t>
  </si>
  <si>
    <t>9105790912</t>
  </si>
  <si>
    <t>00391192</t>
  </si>
  <si>
    <t>9105790947</t>
  </si>
  <si>
    <t>00391205</t>
  </si>
  <si>
    <t>9105790968</t>
  </si>
  <si>
    <t>00006790</t>
  </si>
  <si>
    <t>2AHG WM+ NDH Nhì Giáp, Liên Minh</t>
  </si>
  <si>
    <t>9105791024</t>
  </si>
  <si>
    <t>5655 WM+ HTH 348 Hà Huy Tập</t>
  </si>
  <si>
    <t>9105791026</t>
  </si>
  <si>
    <t>00015917</t>
  </si>
  <si>
    <t>5143 WM+ BNH 679 Xuân Ổ A</t>
  </si>
  <si>
    <t>9105791061</t>
  </si>
  <si>
    <t>00009200</t>
  </si>
  <si>
    <t>6717 WM+ VPC 117 Đầm Vạc</t>
  </si>
  <si>
    <t>9105791172</t>
  </si>
  <si>
    <t>00024256</t>
  </si>
  <si>
    <t>9105791200</t>
  </si>
  <si>
    <t>00024257</t>
  </si>
  <si>
    <t>9105791223</t>
  </si>
  <si>
    <t>00026759</t>
  </si>
  <si>
    <t>4453 WM+ THA Lô A7 LK Lê Lợi</t>
  </si>
  <si>
    <t>9105791250</t>
  </si>
  <si>
    <t>00026760</t>
  </si>
  <si>
    <t>9105791277</t>
  </si>
  <si>
    <t>00024262</t>
  </si>
  <si>
    <t>9105791278</t>
  </si>
  <si>
    <t>00003313</t>
  </si>
  <si>
    <t>9105791280</t>
  </si>
  <si>
    <t>00038056</t>
  </si>
  <si>
    <t>4234 WM+ QNH K3 GreenBay Premium</t>
  </si>
  <si>
    <t>9105791291</t>
  </si>
  <si>
    <t>00026762</t>
  </si>
  <si>
    <t>9105791316</t>
  </si>
  <si>
    <t>00002855</t>
  </si>
  <si>
    <t>9105791401</t>
  </si>
  <si>
    <t>00015920</t>
  </si>
  <si>
    <t>4127 WM+ BNH 60 Trần Quốc Toản</t>
  </si>
  <si>
    <t>9105791458</t>
  </si>
  <si>
    <t>00003315</t>
  </si>
  <si>
    <t>9105791482</t>
  </si>
  <si>
    <t>00008663</t>
  </si>
  <si>
    <t>6901 WM+ QTI 106 QL9B, Đông Hà</t>
  </si>
  <si>
    <t>9105791530</t>
  </si>
  <si>
    <t>00038069</t>
  </si>
  <si>
    <t>9105791540</t>
  </si>
  <si>
    <t>00003316</t>
  </si>
  <si>
    <t>9105791533</t>
  </si>
  <si>
    <t>00026772</t>
  </si>
  <si>
    <t>2ABV WM+ THA Tiểu khu 2, Hải Hòa</t>
  </si>
  <si>
    <t>9105791654</t>
  </si>
  <si>
    <t>00026776</t>
  </si>
  <si>
    <t>9105780996</t>
  </si>
  <si>
    <t>00001488</t>
  </si>
  <si>
    <t>1695 WM LCU Lai Châu</t>
  </si>
  <si>
    <t>9105788520</t>
  </si>
  <si>
    <t>00001490</t>
  </si>
  <si>
    <t>9105791820</t>
  </si>
  <si>
    <t>00030671</t>
  </si>
  <si>
    <t>9105791871</t>
  </si>
  <si>
    <t>00015924</t>
  </si>
  <si>
    <t>2AID WM+ BNH Khu phố Công Hà, Hà Mãn</t>
  </si>
  <si>
    <t>9105791901</t>
  </si>
  <si>
    <t>00391531</t>
  </si>
  <si>
    <t>3178 WM+ HNI Thôn 2 Ninh Hiệp</t>
  </si>
  <si>
    <t>9105791923</t>
  </si>
  <si>
    <t>00014745</t>
  </si>
  <si>
    <t>9105791936</t>
  </si>
  <si>
    <t>00024276</t>
  </si>
  <si>
    <t>9105791981</t>
  </si>
  <si>
    <t>00015929</t>
  </si>
  <si>
    <t>3717 WM+ BNH 144 Hai Bà Trưng</t>
  </si>
  <si>
    <t>9105792072</t>
  </si>
  <si>
    <t>00011748</t>
  </si>
  <si>
    <t>3475 WM+ HDG 1030A Lê Thanh Nghị</t>
  </si>
  <si>
    <t>9105792099</t>
  </si>
  <si>
    <t>00029138</t>
  </si>
  <si>
    <t>9105792108</t>
  </si>
  <si>
    <t>00011468</t>
  </si>
  <si>
    <t>9105792162</t>
  </si>
  <si>
    <t>00029139</t>
  </si>
  <si>
    <t>6525 WM+ HPG Chính Mỹ, Thủy Nguyên</t>
  </si>
  <si>
    <t>9105792201</t>
  </si>
  <si>
    <t>00030679</t>
  </si>
  <si>
    <t>9105792256</t>
  </si>
  <si>
    <t>00026795</t>
  </si>
  <si>
    <t>9105792488</t>
  </si>
  <si>
    <t>00391721</t>
  </si>
  <si>
    <t>1708 WM HNI Lê Văn Thiêm</t>
  </si>
  <si>
    <t>9105792501</t>
  </si>
  <si>
    <t>00015938</t>
  </si>
  <si>
    <t>6741 WM+ BNH Phú Mẫn, Yên Phong</t>
  </si>
  <si>
    <t>9105792658</t>
  </si>
  <si>
    <t>00011479</t>
  </si>
  <si>
    <t>6048 WM+ TBH Minh Tân 2</t>
  </si>
  <si>
    <t>9105792643</t>
  </si>
  <si>
    <t>00026805</t>
  </si>
  <si>
    <t>9105792697</t>
  </si>
  <si>
    <t>00029158</t>
  </si>
  <si>
    <t>2A71 WM+ HPG 170-172 Vạn Mỹ</t>
  </si>
  <si>
    <t>9105792745</t>
  </si>
  <si>
    <t>00391828</t>
  </si>
  <si>
    <t>3553 WM+ HNI 42 Vũ Xuân Thiều</t>
  </si>
  <si>
    <t>9105792813</t>
  </si>
  <si>
    <t>00011757</t>
  </si>
  <si>
    <t>9105792837</t>
  </si>
  <si>
    <t>00391865</t>
  </si>
  <si>
    <t>3169 WIN HNI 96 Định Công</t>
  </si>
  <si>
    <t>9105792847</t>
  </si>
  <si>
    <t>00391869</t>
  </si>
  <si>
    <t>9105792866</t>
  </si>
  <si>
    <t>00009217</t>
  </si>
  <si>
    <t>9105793040</t>
  </si>
  <si>
    <t>00391940</t>
  </si>
  <si>
    <t>2308 WM+ HNI 345 Bùi Xương Trạch</t>
  </si>
  <si>
    <t>9105793148</t>
  </si>
  <si>
    <t>00015945</t>
  </si>
  <si>
    <t>2AHE WM+ BNH Long Khám, Việt Đoàn</t>
  </si>
  <si>
    <t>9105793298</t>
  </si>
  <si>
    <t>00392038</t>
  </si>
  <si>
    <t>2071 WM+ HNI 194 Minh Khai</t>
  </si>
  <si>
    <t>9105793385</t>
  </si>
  <si>
    <t>00008680</t>
  </si>
  <si>
    <t>9105793365</t>
  </si>
  <si>
    <t>00014763</t>
  </si>
  <si>
    <t>9105793494</t>
  </si>
  <si>
    <t>00392116</t>
  </si>
  <si>
    <t>9105793626</t>
  </si>
  <si>
    <t>00009222</t>
  </si>
  <si>
    <t>4957 WM+ VPC 37 Chùa Hà</t>
  </si>
  <si>
    <t>9105793676</t>
  </si>
  <si>
    <t>00026829</t>
  </si>
  <si>
    <t>4308 WM+ THA 168 Thành Thái</t>
  </si>
  <si>
    <t>9105793750</t>
  </si>
  <si>
    <t>00026832</t>
  </si>
  <si>
    <t>9105793828</t>
  </si>
  <si>
    <t>00004141</t>
  </si>
  <si>
    <t>9105793837</t>
  </si>
  <si>
    <t>00014773</t>
  </si>
  <si>
    <t>5847 WM+ PTO 191 Cao Du</t>
  </si>
  <si>
    <t>9105793804</t>
  </si>
  <si>
    <t>00009224</t>
  </si>
  <si>
    <t>9105793850</t>
  </si>
  <si>
    <t>00003580</t>
  </si>
  <si>
    <t>9105793891</t>
  </si>
  <si>
    <t>00392252</t>
  </si>
  <si>
    <t>2ATA WM+ HNI Mai Trang, Minh Tân</t>
  </si>
  <si>
    <t>9105793894</t>
  </si>
  <si>
    <t>00026836</t>
  </si>
  <si>
    <t>2ALG WM+ THA Tam Hòa, Hòa Lộc</t>
  </si>
  <si>
    <t>9105793929</t>
  </si>
  <si>
    <t>00392273</t>
  </si>
  <si>
    <t>4077 WM+ HNI TT18-50 KĐT Văn Phú</t>
  </si>
  <si>
    <t>9105793938</t>
  </si>
  <si>
    <t>00038149</t>
  </si>
  <si>
    <t>5502 WM+ QNH 15 Lý Bôn</t>
  </si>
  <si>
    <t>9105793935</t>
  </si>
  <si>
    <t>00392277</t>
  </si>
  <si>
    <t>9105793946</t>
  </si>
  <si>
    <t>6686 WM+ HTH 46 Nguyễn Trãi, TT Phố Châu</t>
  </si>
  <si>
    <t>9105793954</t>
  </si>
  <si>
    <t>00392282</t>
  </si>
  <si>
    <t>2AT2 WIN HNI 16-TT11 KĐT Văn Phú</t>
  </si>
  <si>
    <t>9105794029</t>
  </si>
  <si>
    <t>00015952</t>
  </si>
  <si>
    <t>9105793984</t>
  </si>
  <si>
    <t>00011765</t>
  </si>
  <si>
    <t>9105794043</t>
  </si>
  <si>
    <t>00392313</t>
  </si>
  <si>
    <t>4144 WM+ HNI SH 43 The K-Park</t>
  </si>
  <si>
    <t>9105794065</t>
  </si>
  <si>
    <t>00009068</t>
  </si>
  <si>
    <t>9105794092</t>
  </si>
  <si>
    <t>00030713</t>
  </si>
  <si>
    <t>9105794093</t>
  </si>
  <si>
    <t>00392336</t>
  </si>
  <si>
    <t>3350 WM+ HNI 777 Bạch Đằng</t>
  </si>
  <si>
    <t>9105794070</t>
  </si>
  <si>
    <t>00392326</t>
  </si>
  <si>
    <t>3180 WM+ HNI Sky Light 125D Minh Khai</t>
  </si>
  <si>
    <t>9105794106</t>
  </si>
  <si>
    <t>00392343</t>
  </si>
  <si>
    <t>3552 WM+ HNI TT7-7 KĐT mới Văn Phú</t>
  </si>
  <si>
    <t>9105794219</t>
  </si>
  <si>
    <t>00392378</t>
  </si>
  <si>
    <t>9105794237</t>
  </si>
  <si>
    <t>00003140</t>
  </si>
  <si>
    <t>5135 WM+ LCI Số 003 Soi Tiền</t>
  </si>
  <si>
    <t>9105794250</t>
  </si>
  <si>
    <t>00392386</t>
  </si>
  <si>
    <t>2032 WM+ HNI Packexim</t>
  </si>
  <si>
    <t>9105794315</t>
  </si>
  <si>
    <t>00030716</t>
  </si>
  <si>
    <t>9105794337</t>
  </si>
  <si>
    <t>00030717</t>
  </si>
  <si>
    <t>2ATF WM+ NAN Diễn Trường, Diễn Châu</t>
  </si>
  <si>
    <t>9105794343</t>
  </si>
  <si>
    <t>00392418</t>
  </si>
  <si>
    <t>3225 WM+ HNI 75 Tam Trinh</t>
  </si>
  <si>
    <t>9105794440</t>
  </si>
  <si>
    <t>00011771</t>
  </si>
  <si>
    <t>9105794532</t>
  </si>
  <si>
    <t>00003329</t>
  </si>
  <si>
    <t>6557 WM+ YBI 111 Nguyễn Tất Thành</t>
  </si>
  <si>
    <t>9105794533</t>
  </si>
  <si>
    <t>00026846</t>
  </si>
  <si>
    <t>9105794534</t>
  </si>
  <si>
    <t>00038169</t>
  </si>
  <si>
    <t>6708 WM+ QNH 103 Hoàng Hoa Thám</t>
  </si>
  <si>
    <t>9105794727</t>
  </si>
  <si>
    <t>00392537</t>
  </si>
  <si>
    <t>4174 WM+ HNI Tổ 6 Thanh Lãm</t>
  </si>
  <si>
    <t>9105794802</t>
  </si>
  <si>
    <t>00009226</t>
  </si>
  <si>
    <t>5679 WM+ VPC Ngã 5 Tam Hồng, Yên Lạc</t>
  </si>
  <si>
    <t>9105794839</t>
  </si>
  <si>
    <t>00392571</t>
  </si>
  <si>
    <t>9105794867</t>
  </si>
  <si>
    <t>00392581</t>
  </si>
  <si>
    <t>2233 WM+ HNI 58 Lô 6 Đền Lừ II</t>
  </si>
  <si>
    <t>9105794868</t>
  </si>
  <si>
    <t>00009227</t>
  </si>
  <si>
    <t>9105794893</t>
  </si>
  <si>
    <t>00392592</t>
  </si>
  <si>
    <t>2561 WM+ HNI LK1-30 Văn Phú</t>
  </si>
  <si>
    <t>9105794856</t>
  </si>
  <si>
    <t>00392580</t>
  </si>
  <si>
    <t>4007 WM+ HNI 4B Tràng Thi</t>
  </si>
  <si>
    <t>9105794919</t>
  </si>
  <si>
    <t>00392600</t>
  </si>
  <si>
    <t>4863 WM+ HNI Khu A_KĐDV Do Lộ</t>
  </si>
  <si>
    <t>9105795018</t>
  </si>
  <si>
    <t>00392634</t>
  </si>
  <si>
    <t>3840 WM+ HNI 536A Minh Khai</t>
  </si>
  <si>
    <t>9105795063</t>
  </si>
  <si>
    <t>00392650</t>
  </si>
  <si>
    <t>5351 WM+ HNI Lô 03C Tòa L KĐTM HH2 Dương</t>
  </si>
  <si>
    <t>9105795012</t>
  </si>
  <si>
    <t>00392631</t>
  </si>
  <si>
    <t>5431 WM+ HNI BT1.SH-A(07) KĐTM Đặng Xá</t>
  </si>
  <si>
    <t>9105795045</t>
  </si>
  <si>
    <t>2AND WM+ HTH Nam Thượng, Thạch Đài</t>
  </si>
  <si>
    <t>9105795223</t>
  </si>
  <si>
    <t>00029207</t>
  </si>
  <si>
    <t>9105795268</t>
  </si>
  <si>
    <t>00029208</t>
  </si>
  <si>
    <t>9105795287</t>
  </si>
  <si>
    <t>00004142</t>
  </si>
  <si>
    <t>9105795364</t>
  </si>
  <si>
    <t>00030745</t>
  </si>
  <si>
    <t>2AFL WM+ NAN Lạc Hồng, Nghi Diên</t>
  </si>
  <si>
    <t>9105795345</t>
  </si>
  <si>
    <t>00392742</t>
  </si>
  <si>
    <t>9105795442</t>
  </si>
  <si>
    <t>00392777</t>
  </si>
  <si>
    <t>6569 WM+ HNI Nội Đồng, Mê Linh</t>
  </si>
  <si>
    <t>9105795461</t>
  </si>
  <si>
    <t>00009074</t>
  </si>
  <si>
    <t>5866 WM+ TNN 109 Cách Mạng Tháng Tám</t>
  </si>
  <si>
    <t>9105795512</t>
  </si>
  <si>
    <t>00006816</t>
  </si>
  <si>
    <t>9105795515</t>
  </si>
  <si>
    <t>00038199</t>
  </si>
  <si>
    <t>4304 WM+ QNH 27 Trần Nhật Duật</t>
  </si>
  <si>
    <t>9105795680</t>
  </si>
  <si>
    <t>00002872</t>
  </si>
  <si>
    <t>4923 WM+ HNM 15 Đề Yêm</t>
  </si>
  <si>
    <t>9105795733</t>
  </si>
  <si>
    <t>00008700</t>
  </si>
  <si>
    <t>9105795808</t>
  </si>
  <si>
    <t>00009230</t>
  </si>
  <si>
    <t>9105795868</t>
  </si>
  <si>
    <t>00024358</t>
  </si>
  <si>
    <t>9105795913</t>
  </si>
  <si>
    <t>00026888</t>
  </si>
  <si>
    <t>9105795954</t>
  </si>
  <si>
    <t>00024362</t>
  </si>
  <si>
    <t>9105796122</t>
  </si>
  <si>
    <t>00392983</t>
  </si>
  <si>
    <t>2139 WM+ HNI 102 Lê Thanh Nghị</t>
  </si>
  <si>
    <t>9105796161</t>
  </si>
  <si>
    <t>00392996</t>
  </si>
  <si>
    <t>9105796214</t>
  </si>
  <si>
    <t>00004148</t>
  </si>
  <si>
    <t>6414 WM+ QBH 204 Quang Trung</t>
  </si>
  <si>
    <t>BBM200</t>
  </si>
  <si>
    <t>9105730512</t>
  </si>
  <si>
    <t>00003587</t>
  </si>
  <si>
    <t>9105789265</t>
  </si>
  <si>
    <t>00393051</t>
  </si>
  <si>
    <t>9105794939</t>
  </si>
  <si>
    <t>00393066</t>
  </si>
  <si>
    <t>9105796279</t>
  </si>
  <si>
    <t>00024370</t>
  </si>
  <si>
    <t>9105796248</t>
  </si>
  <si>
    <t>00026909</t>
  </si>
  <si>
    <t>9105796318</t>
  </si>
  <si>
    <t>00393116</t>
  </si>
  <si>
    <t>6327 WM+ HNI 613 Phố Mía</t>
  </si>
  <si>
    <t>9105796339</t>
  </si>
  <si>
    <t>00393127</t>
  </si>
  <si>
    <t>2745 WM+ HNI N4-A5 Mỹ Đình 2</t>
  </si>
  <si>
    <t>9105796380</t>
  </si>
  <si>
    <t>00024374</t>
  </si>
  <si>
    <t>9105796382</t>
  </si>
  <si>
    <t>00003334</t>
  </si>
  <si>
    <t>9105796498</t>
  </si>
  <si>
    <t>00015976</t>
  </si>
  <si>
    <t>2AE4 WM+ BNH Chợ Ấp Đồn, Yên Phong</t>
  </si>
  <si>
    <t>9105796538</t>
  </si>
  <si>
    <t>00024377</t>
  </si>
  <si>
    <t>6042 WM+ HYN Tử Đông, Yên Mỹ</t>
  </si>
  <si>
    <t>9105796594</t>
  </si>
  <si>
    <t>00026921</t>
  </si>
  <si>
    <t>6783 WM+ THA Vĩnh Thịnh, Vĩnh Lộc</t>
  </si>
  <si>
    <t>9105796669</t>
  </si>
  <si>
    <t>00015978</t>
  </si>
  <si>
    <t>4990 WM+ BNH Thôn An Ninh-Yên Phụ</t>
  </si>
  <si>
    <t>9105796645</t>
  </si>
  <si>
    <t>00014797</t>
  </si>
  <si>
    <t>9105796671</t>
  </si>
  <si>
    <t>00393240</t>
  </si>
  <si>
    <t>9105796697</t>
  </si>
  <si>
    <t>00393252</t>
  </si>
  <si>
    <t>5613 WM+ HNI 291 Xuân Phương</t>
  </si>
  <si>
    <t>9105796686</t>
  </si>
  <si>
    <t>00393250</t>
  </si>
  <si>
    <t>9105796779</t>
  </si>
  <si>
    <t>00393277</t>
  </si>
  <si>
    <t>9105796840</t>
  </si>
  <si>
    <t>00393300</t>
  </si>
  <si>
    <t>9105796764</t>
  </si>
  <si>
    <t>00393274</t>
  </si>
  <si>
    <t>9105796904</t>
  </si>
  <si>
    <t>00030794</t>
  </si>
  <si>
    <t>9105796922</t>
  </si>
  <si>
    <t>00393329</t>
  </si>
  <si>
    <t>9105796998</t>
  </si>
  <si>
    <t>00393359</t>
  </si>
  <si>
    <t>2ASA WM+ HNI Chợ Hương Ngải</t>
  </si>
  <si>
    <t>9105797020</t>
  </si>
  <si>
    <t>00393368</t>
  </si>
  <si>
    <t>9105797101</t>
  </si>
  <si>
    <t>00003592</t>
  </si>
  <si>
    <t>6053 WM+ TQG TDP Lang Quán, Yên Sơn</t>
  </si>
  <si>
    <t>9105797173</t>
  </si>
  <si>
    <t>00393420</t>
  </si>
  <si>
    <t>9105797201</t>
  </si>
  <si>
    <t>00393436</t>
  </si>
  <si>
    <t>4256 WM+ HNI 02-03 N04A Ngoại Giao Đoàn</t>
  </si>
  <si>
    <t>9105797291</t>
  </si>
  <si>
    <t>00393466</t>
  </si>
  <si>
    <t>9105797325</t>
  </si>
  <si>
    <t>00009236</t>
  </si>
  <si>
    <t>2AKQ WM+ VPC Cầu Tre, Hồ Sơn</t>
  </si>
  <si>
    <t>9105797399</t>
  </si>
  <si>
    <t>00393495</t>
  </si>
  <si>
    <t>9105797437</t>
  </si>
  <si>
    <t>00393504</t>
  </si>
  <si>
    <t>2798 WM+ HNI 207 Đức Giang</t>
  </si>
  <si>
    <t>9105797629</t>
  </si>
  <si>
    <t>00029255</t>
  </si>
  <si>
    <t>5132 WM+ HPG Khu 5,TT Tiên Lãng</t>
  </si>
  <si>
    <t>9105797633</t>
  </si>
  <si>
    <t>00393558</t>
  </si>
  <si>
    <t>9105797733</t>
  </si>
  <si>
    <t>00393585</t>
  </si>
  <si>
    <t>5509 WM+ HNI Thôn 4 Xã Cát Quế</t>
  </si>
  <si>
    <t>9105797778</t>
  </si>
  <si>
    <t>00393597</t>
  </si>
  <si>
    <t>9105797756</t>
  </si>
  <si>
    <t>00026966</t>
  </si>
  <si>
    <t>4408 WM+ THA 522 Lê Lai</t>
  </si>
  <si>
    <t>9105797803</t>
  </si>
  <si>
    <t>NKHT2508/01525</t>
  </si>
  <si>
    <t>00011520</t>
  </si>
  <si>
    <t>9105798089</t>
  </si>
  <si>
    <t>NKHT2508/01526</t>
  </si>
  <si>
    <t>00393697</t>
  </si>
  <si>
    <t>5895 WM+ HNI 80 Trần Quốc Vượng</t>
  </si>
  <si>
    <t>9105798130</t>
  </si>
  <si>
    <t>NKHT2508/01527</t>
  </si>
  <si>
    <t>00393709</t>
  </si>
  <si>
    <t>4041 WM+ HNI CC Packexim 2</t>
  </si>
  <si>
    <t>9105798228</t>
  </si>
  <si>
    <t>NKHT2508/01528</t>
  </si>
  <si>
    <t>00393748</t>
  </si>
  <si>
    <t>6453 WM+ HNI Villa 2-14 Hà Cầu</t>
  </si>
  <si>
    <t>9105798262</t>
  </si>
  <si>
    <t>NKHT2508/01529</t>
  </si>
  <si>
    <t>00393759</t>
  </si>
  <si>
    <t>9105798255</t>
  </si>
  <si>
    <t>NKHT2508/01530</t>
  </si>
  <si>
    <t>00001500</t>
  </si>
  <si>
    <t>9105798350</t>
  </si>
  <si>
    <t>NKHT2508/01531</t>
  </si>
  <si>
    <t>00393796</t>
  </si>
  <si>
    <t>9105798522</t>
  </si>
  <si>
    <t>NKHT2508/01532</t>
  </si>
  <si>
    <t>00004153</t>
  </si>
  <si>
    <t>9105798634</t>
  </si>
  <si>
    <t>NKHT2508/01533</t>
  </si>
  <si>
    <t>00393925</t>
  </si>
  <si>
    <t>2AX6 WM+ HNI 381 - 383 Kiêu Kỵ</t>
  </si>
  <si>
    <t>9105798659</t>
  </si>
  <si>
    <t>NKHT2508/01534</t>
  </si>
  <si>
    <t>00393935</t>
  </si>
  <si>
    <t>9105798651</t>
  </si>
  <si>
    <t>NKHT2508/01535</t>
  </si>
  <si>
    <t>00026995</t>
  </si>
  <si>
    <t>9105798644</t>
  </si>
  <si>
    <t>NKHT2508/01536</t>
  </si>
  <si>
    <t>00393930</t>
  </si>
  <si>
    <t>9105798783</t>
  </si>
  <si>
    <t>NKHT2508/01537</t>
  </si>
  <si>
    <t>00008028</t>
  </si>
  <si>
    <t>2AFY WM+ BGG 322 Lê Lợi</t>
  </si>
  <si>
    <t>9105798792</t>
  </si>
  <si>
    <t>NKHT2508/01538</t>
  </si>
  <si>
    <t>00393997</t>
  </si>
  <si>
    <t>5304 WM+ HNI UDIC Riverside 1</t>
  </si>
  <si>
    <t>9105798827</t>
  </si>
  <si>
    <t>NKHT2508/01539</t>
  </si>
  <si>
    <t>00394008</t>
  </si>
  <si>
    <t>3722 WM+ HNI Khu TĐC Lai Xá, Kim Chung</t>
  </si>
  <si>
    <t>9105798838</t>
  </si>
  <si>
    <t>NKHT2508/01540</t>
  </si>
  <si>
    <t>00009249</t>
  </si>
  <si>
    <t>9105798888</t>
  </si>
  <si>
    <t>NKHT2508/01541</t>
  </si>
  <si>
    <t>00014814</t>
  </si>
  <si>
    <t>5905 WM+ PTO 26 Âu Cơ</t>
  </si>
  <si>
    <t>9105798836</t>
  </si>
  <si>
    <t>NKHT2508/01542</t>
  </si>
  <si>
    <t>00394011</t>
  </si>
  <si>
    <t>9105798864</t>
  </si>
  <si>
    <t>NKHT2508/01543</t>
  </si>
  <si>
    <t>00394022</t>
  </si>
  <si>
    <t>9105798947</t>
  </si>
  <si>
    <t>NKHT2508/01544</t>
  </si>
  <si>
    <t>00009094</t>
  </si>
  <si>
    <t>6282 WM+ TNN 879 Hoàng Quốc Việt</t>
  </si>
  <si>
    <t>9105798979</t>
  </si>
  <si>
    <t>NKHT2508/01545</t>
  </si>
  <si>
    <t>00027004</t>
  </si>
  <si>
    <t>2AOJ WM+ THA Đông Thành, Đa Lộc</t>
  </si>
  <si>
    <t>9105798965</t>
  </si>
  <si>
    <t>NKHT2508/01546</t>
  </si>
  <si>
    <t>00394054</t>
  </si>
  <si>
    <t>6076 WM+ HNI Liên Minh, Ba Vì</t>
  </si>
  <si>
    <t>9105798974</t>
  </si>
  <si>
    <t>NKHT2508/01547</t>
  </si>
  <si>
    <t>00394056</t>
  </si>
  <si>
    <t>2AFW WM+ HNI Thôn Đìa, Xã Nam Hồng</t>
  </si>
  <si>
    <t>9105799085</t>
  </si>
  <si>
    <t>NKHT2508/01548</t>
  </si>
  <si>
    <t>00024425</t>
  </si>
  <si>
    <t>9105799101</t>
  </si>
  <si>
    <t>NKHT2508/01549</t>
  </si>
  <si>
    <t>00394110</t>
  </si>
  <si>
    <t>4424 WM+ HNI 153 - 155 Thanh Am</t>
  </si>
  <si>
    <t>9105799132</t>
  </si>
  <si>
    <t>NKHT2508/01550</t>
  </si>
  <si>
    <t>00030841</t>
  </si>
  <si>
    <t>2B89 WM+ NAN 32 Sào Nam</t>
  </si>
  <si>
    <t>9105799177</t>
  </si>
  <si>
    <t>NKHT2508/01551</t>
  </si>
  <si>
    <t>00394144</t>
  </si>
  <si>
    <t>9105799145</t>
  </si>
  <si>
    <t>NKHT2508/01552</t>
  </si>
  <si>
    <t>00012083</t>
  </si>
  <si>
    <t>5030 WM+ HTH 01 Trần Phú</t>
  </si>
  <si>
    <t>9105799201</t>
  </si>
  <si>
    <t>NKHT2508/01553</t>
  </si>
  <si>
    <t>00014817</t>
  </si>
  <si>
    <t>9105799205</t>
  </si>
  <si>
    <t>NKHT2508/01554</t>
  </si>
  <si>
    <t>00394155</t>
  </si>
  <si>
    <t>9105799173</t>
  </si>
  <si>
    <t>NKHT2508/01555</t>
  </si>
  <si>
    <t>00394141</t>
  </si>
  <si>
    <t>5635 WM+ HNI S1.05 Ocean Park</t>
  </si>
  <si>
    <t>9105799271</t>
  </si>
  <si>
    <t>NKHT2508/01556</t>
  </si>
  <si>
    <t>00394176</t>
  </si>
  <si>
    <t>9105799244</t>
  </si>
  <si>
    <t>NKHT2508/01557</t>
  </si>
  <si>
    <t>00038334</t>
  </si>
  <si>
    <t>5160 WM+ QNH Tổ 70 khu 7-Phường Hà Khẩu</t>
  </si>
  <si>
    <t>9105799370</t>
  </si>
  <si>
    <t>NKHT2508/01558</t>
  </si>
  <si>
    <t>00014818</t>
  </si>
  <si>
    <t>9105799341</t>
  </si>
  <si>
    <t>NKHT2508/01559</t>
  </si>
  <si>
    <t>00394203</t>
  </si>
  <si>
    <t>2ARO WM+ HNI Dốc Chợ Sấu</t>
  </si>
  <si>
    <t>9105799467</t>
  </si>
  <si>
    <t>NKHT2508/01560</t>
  </si>
  <si>
    <t>9105799425</t>
  </si>
  <si>
    <t>NKHT2508/01561</t>
  </si>
  <si>
    <t>00009251</t>
  </si>
  <si>
    <t>4809 WM+ VPC 162 Trưng Trắc</t>
  </si>
  <si>
    <t>9105799530</t>
  </si>
  <si>
    <t>NKHT2508/01562</t>
  </si>
  <si>
    <t>00394257</t>
  </si>
  <si>
    <t>9105799563</t>
  </si>
  <si>
    <t>NKHT2508/01563</t>
  </si>
  <si>
    <t>00030860</t>
  </si>
  <si>
    <t>4638 WM+ NAN 16 Lê Lợi</t>
  </si>
  <si>
    <t>9105799553</t>
  </si>
  <si>
    <t>NKHT2508/01564</t>
  </si>
  <si>
    <t>00003335</t>
  </si>
  <si>
    <t>9105799542</t>
  </si>
  <si>
    <t>NKHT2508/01565</t>
  </si>
  <si>
    <t>00002683</t>
  </si>
  <si>
    <t>5869 WM+ LSN 175 Nguyễn Đình Lộc</t>
  </si>
  <si>
    <t>9105799607</t>
  </si>
  <si>
    <t>NKHT2508/01566</t>
  </si>
  <si>
    <t>00038341</t>
  </si>
  <si>
    <t>6166 WM+ QNH 141 Nguyễn Văn Cừ</t>
  </si>
  <si>
    <t>9105799637</t>
  </si>
  <si>
    <t>NKHT2508/01567</t>
  </si>
  <si>
    <t>00030867</t>
  </si>
  <si>
    <t>9105799615</t>
  </si>
  <si>
    <t>NKHT2508/01568</t>
  </si>
  <si>
    <t>00030865</t>
  </si>
  <si>
    <t>9105799680</t>
  </si>
  <si>
    <t>NKHT2508/01569</t>
  </si>
  <si>
    <t>00027024</t>
  </si>
  <si>
    <t>9105799690</t>
  </si>
  <si>
    <t>NKHT2508/01570</t>
  </si>
  <si>
    <t>00008033</t>
  </si>
  <si>
    <t>9105799736</t>
  </si>
  <si>
    <t>NKHT2508/01571</t>
  </si>
  <si>
    <t>00038344</t>
  </si>
  <si>
    <t>2APK WM+ QNH 58 Vận Tải Bạch Đằng</t>
  </si>
  <si>
    <t>9105799779</t>
  </si>
  <si>
    <t>NKHT2508/01572</t>
  </si>
  <si>
    <t>00006844</t>
  </si>
  <si>
    <t>5724 WM+ NDH 5 Phan Đình Phùng</t>
  </si>
  <si>
    <t>9105799818</t>
  </si>
  <si>
    <t>NKHT2508/01573</t>
  </si>
  <si>
    <t>00003154</t>
  </si>
  <si>
    <t>9105799811</t>
  </si>
  <si>
    <t>NKHT2508/01574</t>
  </si>
  <si>
    <t>00004622</t>
  </si>
  <si>
    <t>2ADY WM+ NBH Xóm 5, Cồn Thoi</t>
  </si>
  <si>
    <t>9105799726</t>
  </si>
  <si>
    <t>NKHT2508/01575</t>
  </si>
  <si>
    <t>00030872</t>
  </si>
  <si>
    <t>9105799840</t>
  </si>
  <si>
    <t>NKHT2508/01576</t>
  </si>
  <si>
    <t>00038346</t>
  </si>
  <si>
    <t>5653 WM+ QNH 81 Đường 334 TT Cái Rồng</t>
  </si>
  <si>
    <t>9105799938</t>
  </si>
  <si>
    <t>NKHT2508/01577</t>
  </si>
  <si>
    <t>00002684</t>
  </si>
  <si>
    <t>9105799942</t>
  </si>
  <si>
    <t>NKHT2508/01578</t>
  </si>
  <si>
    <t>00030885</t>
  </si>
  <si>
    <t>9105799988</t>
  </si>
  <si>
    <t>NKHT2508/01579</t>
  </si>
  <si>
    <t>00011545</t>
  </si>
  <si>
    <t>5672 WM+ TBH 68A Trần Hưng Đạo</t>
  </si>
  <si>
    <t>9105799965</t>
  </si>
  <si>
    <t>NKHT2508/01580</t>
  </si>
  <si>
    <t>00394374</t>
  </si>
  <si>
    <t>5741 WM+ HNI 329 Phố Mới, Ba Vì</t>
  </si>
  <si>
    <t>9105800026</t>
  </si>
  <si>
    <t>NKHT2508/01581</t>
  </si>
  <si>
    <t>00394394</t>
  </si>
  <si>
    <t>3618 WM+ HNI Khu nhà ở E4, KĐTM Yên Hòa</t>
  </si>
  <si>
    <t>9105800013</t>
  </si>
  <si>
    <t>NKHT2508/01582</t>
  </si>
  <si>
    <t>00394387</t>
  </si>
  <si>
    <t>6663 WM+ HNI SH B4 Anland LakeView</t>
  </si>
  <si>
    <t>9105800099</t>
  </si>
  <si>
    <t>NKHT2508/01583</t>
  </si>
  <si>
    <t>00003338</t>
  </si>
  <si>
    <t>9105800172</t>
  </si>
  <si>
    <t>NKHT2508/01584</t>
  </si>
  <si>
    <t>00394445</t>
  </si>
  <si>
    <t>6236 WM+ HNI Tân Hòa, Quốc Oai</t>
  </si>
  <si>
    <t>9105800205</t>
  </si>
  <si>
    <t>NKHT2508/01585</t>
  </si>
  <si>
    <t>00394453</t>
  </si>
  <si>
    <t>9105800266</t>
  </si>
  <si>
    <t>NKHT2508/01586</t>
  </si>
  <si>
    <t>00003156</t>
  </si>
  <si>
    <t>5057 WM+ LCI 737 Lê Thanh</t>
  </si>
  <si>
    <t>9105800280</t>
  </si>
  <si>
    <t>NKHT2508/01587</t>
  </si>
  <si>
    <t>00029320</t>
  </si>
  <si>
    <t>2914 WM+ HPG 73 Cát Dài</t>
  </si>
  <si>
    <t>9105800328</t>
  </si>
  <si>
    <t>NKHT2508/01588</t>
  </si>
  <si>
    <t>00394495</t>
  </si>
  <si>
    <t>9105800312</t>
  </si>
  <si>
    <t>NKHT2508/01589</t>
  </si>
  <si>
    <t>00009255</t>
  </si>
  <si>
    <t>9105800373</t>
  </si>
  <si>
    <t>NKHT2508/01590</t>
  </si>
  <si>
    <t>9105800406</t>
  </si>
  <si>
    <t>NKHT2508/01591</t>
  </si>
  <si>
    <t>00016015</t>
  </si>
  <si>
    <t>6386 WM+ BNH Ấp Đông Côi, TT Hồ</t>
  </si>
  <si>
    <t>9105800481</t>
  </si>
  <si>
    <t>NKHT2508/01592</t>
  </si>
  <si>
    <t>00027049</t>
  </si>
  <si>
    <t>9105800523</t>
  </si>
  <si>
    <t>NKHT2508/01593</t>
  </si>
  <si>
    <t>00030918</t>
  </si>
  <si>
    <t>6449 WM+ NAN Khối 2A Thanh Chương</t>
  </si>
  <si>
    <t>9105800446</t>
  </si>
  <si>
    <t>NKHT2508/01594</t>
  </si>
  <si>
    <t>00009259</t>
  </si>
  <si>
    <t>9105800533</t>
  </si>
  <si>
    <t>NKHT2508/01595</t>
  </si>
  <si>
    <t>00012100</t>
  </si>
  <si>
    <t>9105800505</t>
  </si>
  <si>
    <t>NKHT2508/01596</t>
  </si>
  <si>
    <t>00008039</t>
  </si>
  <si>
    <t>9105800536</t>
  </si>
  <si>
    <t>NKHT2508/01597</t>
  </si>
  <si>
    <t>00027056</t>
  </si>
  <si>
    <t>9105800578</t>
  </si>
  <si>
    <t>NKHT2508/01598</t>
  </si>
  <si>
    <t>00394569</t>
  </si>
  <si>
    <t>3089 WM+ HNI 44 Lâm Tiên</t>
  </si>
  <si>
    <t>9105800575</t>
  </si>
  <si>
    <t>NKHT2508/01599</t>
  </si>
  <si>
    <t>00008040</t>
  </si>
  <si>
    <t>2ABZ WM+ BGG Số 5 Hoàng Hoa Thám</t>
  </si>
  <si>
    <t>9105800593</t>
  </si>
  <si>
    <t>NKHT2508/01600</t>
  </si>
  <si>
    <t>00002521</t>
  </si>
  <si>
    <t>9105800605</t>
  </si>
  <si>
    <t>NKHT2508/01601</t>
  </si>
  <si>
    <t>00009260</t>
  </si>
  <si>
    <t>9105760330</t>
  </si>
  <si>
    <t>NKHT2508/01602</t>
  </si>
  <si>
    <t>00394620</t>
  </si>
  <si>
    <t>1663 WM HNI Xuân Diệu</t>
  </si>
  <si>
    <t>9105795240</t>
  </si>
  <si>
    <t>NKHT2508/01603</t>
  </si>
  <si>
    <t>00394639</t>
  </si>
  <si>
    <t>9105799729</t>
  </si>
  <si>
    <t>NKHT2508/01604</t>
  </si>
  <si>
    <t>00394658</t>
  </si>
  <si>
    <t>9105799858</t>
  </si>
  <si>
    <t>NKHT2508/01605</t>
  </si>
  <si>
    <t>00394665</t>
  </si>
  <si>
    <t>9105800715</t>
  </si>
  <si>
    <t>NKHT2508/01606</t>
  </si>
  <si>
    <t>00038385</t>
  </si>
  <si>
    <t>4358 WM+ QNH 590 Trần Phú</t>
  </si>
  <si>
    <t>9105800716</t>
  </si>
  <si>
    <t>NKHT2508/01607</t>
  </si>
  <si>
    <t>00003608</t>
  </si>
  <si>
    <t>9105800763</t>
  </si>
  <si>
    <t>NKHT2508/01608</t>
  </si>
  <si>
    <t>00003610</t>
  </si>
  <si>
    <t>9105800767</t>
  </si>
  <si>
    <t>NKHT2508/01609</t>
  </si>
  <si>
    <t>00016024</t>
  </si>
  <si>
    <t>9105800753</t>
  </si>
  <si>
    <t>NKHT2508/01610</t>
  </si>
  <si>
    <t>00394685</t>
  </si>
  <si>
    <t>9105800796</t>
  </si>
  <si>
    <t>NKHT2508/01611</t>
  </si>
  <si>
    <t>00024466</t>
  </si>
  <si>
    <t>5761 WM+ HYN Đông Tảo, Khoái Châu</t>
  </si>
  <si>
    <t>9105800883</t>
  </si>
  <si>
    <t>NKHT2508/01612</t>
  </si>
  <si>
    <t>00030950</t>
  </si>
  <si>
    <t>6374 WM+ NAN 165 Nguyễn Trãi</t>
  </si>
  <si>
    <t>9105800941</t>
  </si>
  <si>
    <t>NKHT2508/01613</t>
  </si>
  <si>
    <t>00029336</t>
  </si>
  <si>
    <t>9105800985</t>
  </si>
  <si>
    <t>NKHT2508/01614</t>
  </si>
  <si>
    <t>00038392</t>
  </si>
  <si>
    <t>9105801217</t>
  </si>
  <si>
    <t>NKHT2508/01615</t>
  </si>
  <si>
    <t>00027083</t>
  </si>
  <si>
    <t>4233 WM+ THA Liền kề L3-L5 FLC</t>
  </si>
  <si>
    <t>9105801267</t>
  </si>
  <si>
    <t>NKHT2508/01616</t>
  </si>
  <si>
    <t>00012114</t>
  </si>
  <si>
    <t>9105801335</t>
  </si>
  <si>
    <t>NKHT2508/01617</t>
  </si>
  <si>
    <t>00011855</t>
  </si>
  <si>
    <t>5903 WM+ HDG 394 TT Phủ, Bình Giang</t>
  </si>
  <si>
    <t>9105801489</t>
  </si>
  <si>
    <t>NKHT2508/01618</t>
  </si>
  <si>
    <t>00394896</t>
  </si>
  <si>
    <t>6489 WM+ HNI Hồng Kỳ, Sóc Sơn</t>
  </si>
  <si>
    <t>9105801466</t>
  </si>
  <si>
    <t>NKHT2508/01619</t>
  </si>
  <si>
    <t>00394890</t>
  </si>
  <si>
    <t>5589 WM+ HNI 102 Hoàng Đạo Thành</t>
  </si>
  <si>
    <t>9105801752</t>
  </si>
  <si>
    <t>NKHT2508/01620</t>
  </si>
  <si>
    <t>00038418</t>
  </si>
  <si>
    <t>5514 WM+ QNH 07,08 Khu Sân Vườn Cái Dăm</t>
  </si>
  <si>
    <t>9105801733</t>
  </si>
  <si>
    <t>NKHT2508/01621</t>
  </si>
  <si>
    <t>00006858</t>
  </si>
  <si>
    <t>6890 WM+ NDH Nghĩa Thái, Nghĩa Hưng</t>
  </si>
  <si>
    <t>9105801911</t>
  </si>
  <si>
    <t>NKHT2508/01622</t>
  </si>
  <si>
    <t>00014853</t>
  </si>
  <si>
    <t>9105801940</t>
  </si>
  <si>
    <t>NKHT2508/01623</t>
  </si>
  <si>
    <t>00038429</t>
  </si>
  <si>
    <t>9105801953</t>
  </si>
  <si>
    <t>NKHT2508/01624</t>
  </si>
  <si>
    <t>00038432</t>
  </si>
  <si>
    <t>9105802020</t>
  </si>
  <si>
    <t>NKHT2508/01625</t>
  </si>
  <si>
    <t>00008064</t>
  </si>
  <si>
    <t>4669 WM+ BGG 713 Lê Lợi</t>
  </si>
  <si>
    <t>9105802063</t>
  </si>
  <si>
    <t>NKHT2508/01626</t>
  </si>
  <si>
    <t>00027113</t>
  </si>
  <si>
    <t>4142 WM+ THA 14 Nguyễn Văn Cừ</t>
  </si>
  <si>
    <t>9105802142</t>
  </si>
  <si>
    <t>NKHT2508/01627</t>
  </si>
  <si>
    <t>00006863</t>
  </si>
  <si>
    <t>4834 WM+ NDH 114 Đặng Xuân Bảng</t>
  </si>
  <si>
    <t>9105802122</t>
  </si>
  <si>
    <t>NKHT2508/01628</t>
  </si>
  <si>
    <t>00009272</t>
  </si>
  <si>
    <t>9105802169</t>
  </si>
  <si>
    <t>NKHT2508/01629</t>
  </si>
  <si>
    <t>00395148</t>
  </si>
  <si>
    <t>6322 WM+ HNI 98 Đồng Hương</t>
  </si>
  <si>
    <t>9105802220</t>
  </si>
  <si>
    <t>NKHT2508/01630</t>
  </si>
  <si>
    <t>00395171</t>
  </si>
  <si>
    <t>5208 WM+ HNI Thôn Bình An, Sóc Sơn</t>
  </si>
  <si>
    <t>9105802222</t>
  </si>
  <si>
    <t>NKHT2508/01631</t>
  </si>
  <si>
    <t>00395172</t>
  </si>
  <si>
    <t>9105802259</t>
  </si>
  <si>
    <t>NKHT2508/01632</t>
  </si>
  <si>
    <t>00030989</t>
  </si>
  <si>
    <t>2AJF WM+ NAN 416 Đường Lê Viết Thuật</t>
  </si>
  <si>
    <t>9105802298</t>
  </si>
  <si>
    <t>NKHT2508/01633</t>
  </si>
  <si>
    <t>00395198</t>
  </si>
  <si>
    <t>2AUC WM+ HNI Cẩm Lĩnh, Đông Phượng</t>
  </si>
  <si>
    <t>9105802272</t>
  </si>
  <si>
    <t>NKHT2508/01634</t>
  </si>
  <si>
    <t>00395187</t>
  </si>
  <si>
    <t>5303 WM+ HNI 114 Ngõ Văn Chương 2</t>
  </si>
  <si>
    <t>9105802359</t>
  </si>
  <si>
    <t>NKHT2508/01635</t>
  </si>
  <si>
    <t>00004175</t>
  </si>
  <si>
    <t>2ASP WM+ QBH Thôn 3, Phúc Trạch</t>
  </si>
  <si>
    <t>9105802351</t>
  </si>
  <si>
    <t>NKHT2508/01636</t>
  </si>
  <si>
    <t>00395214</t>
  </si>
  <si>
    <t>3183 WM+ HNI 443 Đội Cấn</t>
  </si>
  <si>
    <t>9105802448</t>
  </si>
  <si>
    <t>NKHT2508/01637</t>
  </si>
  <si>
    <t>00030998</t>
  </si>
  <si>
    <t>2B21 WM+ NAN Tân Phúc, Diễn Thịnh</t>
  </si>
  <si>
    <t>9105802477</t>
  </si>
  <si>
    <t>NKHT2508/01638</t>
  </si>
  <si>
    <t>00031001</t>
  </si>
  <si>
    <t>9105802546</t>
  </si>
  <si>
    <t>NKHT2508/01639</t>
  </si>
  <si>
    <t>00395293</t>
  </si>
  <si>
    <t>2174 WM+ HNI C2 Xuân Đỉnh</t>
  </si>
  <si>
    <t>9105802583</t>
  </si>
  <si>
    <t>NKHT2508/01640</t>
  </si>
  <si>
    <t>00027126</t>
  </si>
  <si>
    <t>9105802621</t>
  </si>
  <si>
    <t>NKHT2508/01641</t>
  </si>
  <si>
    <t>00008755</t>
  </si>
  <si>
    <t>9105802716</t>
  </si>
  <si>
    <t>NKHT2508/01642</t>
  </si>
  <si>
    <t>00395357</t>
  </si>
  <si>
    <t>9105802791</t>
  </si>
  <si>
    <t>NKHT2508/01643</t>
  </si>
  <si>
    <t>00003344</t>
  </si>
  <si>
    <t>2AI9 WM+ YBI TDP 6, TT Yên Thế</t>
  </si>
  <si>
    <t>9105802829</t>
  </si>
  <si>
    <t>NKHT2508/01644</t>
  </si>
  <si>
    <t>00031011</t>
  </si>
  <si>
    <t>2AC6 WM+ NAN Khối Tây Hồ 1, Quang Tiến</t>
  </si>
  <si>
    <t>9105802821</t>
  </si>
  <si>
    <t>NKHT2508/01645</t>
  </si>
  <si>
    <t>00038452</t>
  </si>
  <si>
    <t>9105802867</t>
  </si>
  <si>
    <t>NKHT2508/01646</t>
  </si>
  <si>
    <t>00003345</t>
  </si>
  <si>
    <t>9105802963</t>
  </si>
  <si>
    <t>NKHT2508/01647</t>
  </si>
  <si>
    <t>00395446</t>
  </si>
  <si>
    <t>9105802988</t>
  </si>
  <si>
    <t>NKHT2508/01648</t>
  </si>
  <si>
    <t>00014868</t>
  </si>
  <si>
    <t>9105802934</t>
  </si>
  <si>
    <t>NKHT2508/01649</t>
  </si>
  <si>
    <t>00038461</t>
  </si>
  <si>
    <t>2AB5 WM+ QNH 189 Tổ 18, Khu 3 Trưng Vươn</t>
  </si>
  <si>
    <t>9105803042</t>
  </si>
  <si>
    <t>NKHT2508/01650</t>
  </si>
  <si>
    <t>00009281</t>
  </si>
  <si>
    <t>9105803124</t>
  </si>
  <si>
    <t>NKHT2508/01651</t>
  </si>
  <si>
    <t>00014871</t>
  </si>
  <si>
    <t>9105803094</t>
  </si>
  <si>
    <t>NKHT2508/01652</t>
  </si>
  <si>
    <t>00004181</t>
  </si>
  <si>
    <t>9105803126</t>
  </si>
  <si>
    <t>NKHT2508/01653</t>
  </si>
  <si>
    <t>00395508</t>
  </si>
  <si>
    <t>6858 WM+ HNI Yên Sơn, Quốc Oai</t>
  </si>
  <si>
    <t>9105803158</t>
  </si>
  <si>
    <t>NKHT2508/01654</t>
  </si>
  <si>
    <t>00038468</t>
  </si>
  <si>
    <t>5309 WM+ QNH 125 Lý Thường Kiệt</t>
  </si>
  <si>
    <t>9105803153</t>
  </si>
  <si>
    <t>NKHT2508/01655</t>
  </si>
  <si>
    <t>00031017</t>
  </si>
  <si>
    <t>6162 WM+ NAN 82 Lý Tự Trọng</t>
  </si>
  <si>
    <t>9105803197</t>
  </si>
  <si>
    <t>NKHT2508/01656</t>
  </si>
  <si>
    <t>00009284</t>
  </si>
  <si>
    <t>6265 WM+ VPC TDP Cổ Độ, Bình Xuyên</t>
  </si>
  <si>
    <t>9105803174</t>
  </si>
  <si>
    <t>NKHT2508/01657</t>
  </si>
  <si>
    <t>00027132</t>
  </si>
  <si>
    <t>9105803229</t>
  </si>
  <si>
    <t>NKHT2508/01658</t>
  </si>
  <si>
    <t>00395533</t>
  </si>
  <si>
    <t>9105803231</t>
  </si>
  <si>
    <t>NKHT2508/01659</t>
  </si>
  <si>
    <t>00012149</t>
  </si>
  <si>
    <t>9105803233</t>
  </si>
  <si>
    <t>NKHT2508/01660</t>
  </si>
  <si>
    <t>00395536</t>
  </si>
  <si>
    <t>9105803269</t>
  </si>
  <si>
    <t>NKHT2508/01661</t>
  </si>
  <si>
    <t>00395549</t>
  </si>
  <si>
    <t>2565 WM+ HNI 101/13/1 Kh Duy Tiến</t>
  </si>
  <si>
    <t>9105803304</t>
  </si>
  <si>
    <t>NKHT2508/01662</t>
  </si>
  <si>
    <t>00001841</t>
  </si>
  <si>
    <t>5322 WM+ HBH Tổ 8 Phường Hữu Nghị</t>
  </si>
  <si>
    <t>9105803340</t>
  </si>
  <si>
    <t>NKHT2508/01663</t>
  </si>
  <si>
    <t>00012153</t>
  </si>
  <si>
    <t>2AMU WM+ HTH Quý Hòa, Yên Hòa</t>
  </si>
  <si>
    <t>9105803437</t>
  </si>
  <si>
    <t>NKHT2508/01664</t>
  </si>
  <si>
    <t>00014880</t>
  </si>
  <si>
    <t>9105803519</t>
  </si>
  <si>
    <t>NKHT2508/01665</t>
  </si>
  <si>
    <t>00031027</t>
  </si>
  <si>
    <t>9105803426</t>
  </si>
  <si>
    <t>NKHT2508/01666</t>
  </si>
  <si>
    <t>00003347</t>
  </si>
  <si>
    <t>9105803580</t>
  </si>
  <si>
    <t>NKHT2508/01667</t>
  </si>
  <si>
    <t>00395652</t>
  </si>
  <si>
    <t>9105803596</t>
  </si>
  <si>
    <t>NKHT2508/01668</t>
  </si>
  <si>
    <t>00027140</t>
  </si>
  <si>
    <t>9105803630</t>
  </si>
  <si>
    <t>NKHT2508/01669</t>
  </si>
  <si>
    <t>00031030</t>
  </si>
  <si>
    <t>6177 WM+ NAN 52 Nguyễn Trường Tộ</t>
  </si>
  <si>
    <t>9105803658</t>
  </si>
  <si>
    <t>NKHT2508/01670</t>
  </si>
  <si>
    <t>00395674</t>
  </si>
  <si>
    <t>6014 WM+ HNI 34 Mạc Xá</t>
  </si>
  <si>
    <t>9105803702</t>
  </si>
  <si>
    <t>NKHT2508/01671</t>
  </si>
  <si>
    <t>00012158</t>
  </si>
  <si>
    <t>9105803705</t>
  </si>
  <si>
    <t>NKHT2508/01672</t>
  </si>
  <si>
    <t>9105803719</t>
  </si>
  <si>
    <t>NKHT2508/01673</t>
  </si>
  <si>
    <t>00027142</t>
  </si>
  <si>
    <t>2ARL WM+ THA Kiot 6-7 Chợ Hà Phong</t>
  </si>
  <si>
    <t>9105803749</t>
  </si>
  <si>
    <t>NKHT2508/01674</t>
  </si>
  <si>
    <t>00395696</t>
  </si>
  <si>
    <t>9105803731</t>
  </si>
  <si>
    <t>NKHT2508/01675</t>
  </si>
  <si>
    <t>00024515</t>
  </si>
  <si>
    <t>4880 WM+ HYN Thôn Bến, Văn Giang</t>
  </si>
  <si>
    <t>9105803735</t>
  </si>
  <si>
    <t>NKHT2508/01676</t>
  </si>
  <si>
    <t>00027143</t>
  </si>
  <si>
    <t>2AVL WM+ THA 62 Đường 4C, Quảng Thái</t>
  </si>
  <si>
    <t>9105803713</t>
  </si>
  <si>
    <t>NKHT2508/01677</t>
  </si>
  <si>
    <t>00038482</t>
  </si>
  <si>
    <t>9105803928</t>
  </si>
  <si>
    <t>NKHT2508/01678</t>
  </si>
  <si>
    <t>00395755</t>
  </si>
  <si>
    <t>5906 WM+ HNI 15 Tổ 4 Đông Anh</t>
  </si>
  <si>
    <t>9105803931</t>
  </si>
  <si>
    <t>NKHT2508/01679</t>
  </si>
  <si>
    <t>00027152</t>
  </si>
  <si>
    <t>2AP8 WM+ THA Hoa Trung, Hậu Lộc</t>
  </si>
  <si>
    <t>9105803940</t>
  </si>
  <si>
    <t>NKHT2508/01680</t>
  </si>
  <si>
    <t>00038485</t>
  </si>
  <si>
    <t>5623 WM+ QNH 01 Hậu Cần</t>
  </si>
  <si>
    <t>9105803914</t>
  </si>
  <si>
    <t>NKHT2508/01681</t>
  </si>
  <si>
    <t>00027151</t>
  </si>
  <si>
    <t>6366 WM+ THA 149 Khu 1, TT Kim Tân</t>
  </si>
  <si>
    <t>9105803942</t>
  </si>
  <si>
    <t>NKHT2508/01682</t>
  </si>
  <si>
    <t>00395760</t>
  </si>
  <si>
    <t>9105803962</t>
  </si>
  <si>
    <t>NKHT2508/01683</t>
  </si>
  <si>
    <t>6981 WM+ NDH Nghĩa Sơn, Nghĩa Hưng</t>
  </si>
  <si>
    <t>9105803946</t>
  </si>
  <si>
    <t>NKHT2508/01684</t>
  </si>
  <si>
    <t>00029394</t>
  </si>
  <si>
    <t>5801 WM+ HPG 154 Lương Khánh Thiện</t>
  </si>
  <si>
    <t>9105804001</t>
  </si>
  <si>
    <t>NKHT2508/01685</t>
  </si>
  <si>
    <t>00395775</t>
  </si>
  <si>
    <t>2AK4 WM+ HNI Liên Hiệp, Phúc Thọ</t>
  </si>
  <si>
    <t>9105804059</t>
  </si>
  <si>
    <t>NKHT2508/01686</t>
  </si>
  <si>
    <t>00011589</t>
  </si>
  <si>
    <t>2AIK WM+ TBH Tư La, Minh Khai</t>
  </si>
  <si>
    <t>9105804062</t>
  </si>
  <si>
    <t>NKHT2508/01687</t>
  </si>
  <si>
    <t>00029401</t>
  </si>
  <si>
    <t>9105804075</t>
  </si>
  <si>
    <t>NKHT2508/01688</t>
  </si>
  <si>
    <t>00395793</t>
  </si>
  <si>
    <t>2AWK WM+ HNI Ngự Tiền, Thanh Lâm</t>
  </si>
  <si>
    <t>9105804099</t>
  </si>
  <si>
    <t>NKHT2508/01689</t>
  </si>
  <si>
    <t>00009138</t>
  </si>
  <si>
    <t>6176 WM+ TNN 84 Bắc Sơn</t>
  </si>
  <si>
    <t>9105804111</t>
  </si>
  <si>
    <t>NKHT2508/01690</t>
  </si>
  <si>
    <t>00011590</t>
  </si>
  <si>
    <t>2AHP WM+ TBH Tú Mậu, Hồng An</t>
  </si>
  <si>
    <t>9105804163</t>
  </si>
  <si>
    <t>NKHT2508/01691</t>
  </si>
  <si>
    <t>00004185</t>
  </si>
  <si>
    <t>9105804171</t>
  </si>
  <si>
    <t>NKHT2508/01692</t>
  </si>
  <si>
    <t>00395816</t>
  </si>
  <si>
    <t>6424 WM+ HNI Hạ Bằng, Thạch Thất</t>
  </si>
  <si>
    <t>9105804181</t>
  </si>
  <si>
    <t>NKHT2508/01693</t>
  </si>
  <si>
    <t>00008764</t>
  </si>
  <si>
    <t>6285 WM+ QTI 126 Lý Thường Kiệt, Đông Hà</t>
  </si>
  <si>
    <t>9105804195</t>
  </si>
  <si>
    <t>NKHT2508/01694</t>
  </si>
  <si>
    <t>00024522</t>
  </si>
  <si>
    <t>9105804232</t>
  </si>
  <si>
    <t>NKHT2508/01695</t>
  </si>
  <si>
    <t>00029405</t>
  </si>
  <si>
    <t>4070 WM+ HPG 845 Thiên Lôi</t>
  </si>
  <si>
    <t>9105804278</t>
  </si>
  <si>
    <t>NKHT2508/01696</t>
  </si>
  <si>
    <t>00012174</t>
  </si>
  <si>
    <t>6707 WM+ HTH 248 Vũ Quang</t>
  </si>
  <si>
    <t>9105804296</t>
  </si>
  <si>
    <t>NKHT2508/01697</t>
  </si>
  <si>
    <t>00029406</t>
  </si>
  <si>
    <t>9105804341</t>
  </si>
  <si>
    <t>NKHT2508/01698</t>
  </si>
  <si>
    <t>00029409</t>
  </si>
  <si>
    <t>9105804387</t>
  </si>
  <si>
    <t>NKHT2508/01699</t>
  </si>
  <si>
    <t>00016065</t>
  </si>
  <si>
    <t>9105804372</t>
  </si>
  <si>
    <t>NKHT2508/01700</t>
  </si>
  <si>
    <t>00395882</t>
  </si>
  <si>
    <t>5572 WM+ HNI Kim Thượng, Kim Lũ</t>
  </si>
  <si>
    <t>9105804487</t>
  </si>
  <si>
    <t>NKHT2508/01701</t>
  </si>
  <si>
    <t>00038493</t>
  </si>
  <si>
    <t>9105804531</t>
  </si>
  <si>
    <t>NKHT2508/01702</t>
  </si>
  <si>
    <t>00004188</t>
  </si>
  <si>
    <t>9105804610</t>
  </si>
  <si>
    <t>NKHT2508/01703</t>
  </si>
  <si>
    <t>9105804639</t>
  </si>
  <si>
    <t>NKHT2508/01704</t>
  </si>
  <si>
    <t>00009291</t>
  </si>
  <si>
    <t>9105804623</t>
  </si>
  <si>
    <t>NKHT2508/01705</t>
  </si>
  <si>
    <t>00038500</t>
  </si>
  <si>
    <t>9105804636</t>
  </si>
  <si>
    <t>NKHT2508/01706</t>
  </si>
  <si>
    <t>00014892</t>
  </si>
  <si>
    <t>6045 WM+ PTO 476 Phong Châu</t>
  </si>
  <si>
    <t>9105804704</t>
  </si>
  <si>
    <t>NKHT2508/01707</t>
  </si>
  <si>
    <t>00038504</t>
  </si>
  <si>
    <t>9105804683</t>
  </si>
  <si>
    <t>NKHT2508/01708</t>
  </si>
  <si>
    <t>00014893</t>
  </si>
  <si>
    <t>3539 WM+ PTO Tổ 1, khu 1A, Vân Phú</t>
  </si>
  <si>
    <t>9105804769</t>
  </si>
  <si>
    <t>NKHT2508/01709</t>
  </si>
  <si>
    <t>00038508</t>
  </si>
  <si>
    <t>9105804808</t>
  </si>
  <si>
    <t>NKHT2508/01710</t>
  </si>
  <si>
    <t>00014894</t>
  </si>
  <si>
    <t>6240 WM+ PTO Hùng Nhĩ, Thanh Sơn</t>
  </si>
  <si>
    <t>9105804809</t>
  </si>
  <si>
    <t>NKHT2508/01711</t>
  </si>
  <si>
    <t>00014895</t>
  </si>
  <si>
    <t>9105804858</t>
  </si>
  <si>
    <t>NKHT2508/01712</t>
  </si>
  <si>
    <t>00006880</t>
  </si>
  <si>
    <t>5715 WM+ NDH 167 Phù Nghĩa</t>
  </si>
  <si>
    <t>9105805034</t>
  </si>
  <si>
    <t>NKHT2508/01713</t>
  </si>
  <si>
    <t>00396078</t>
  </si>
  <si>
    <t>5669 WM+ HNI 15 Xóm Chợ Yêm, Sóc Sơn</t>
  </si>
  <si>
    <t>9105805037</t>
  </si>
  <si>
    <t>NKHT2508/01714</t>
  </si>
  <si>
    <t>00396079</t>
  </si>
  <si>
    <t>4611 WM+ HNI 72/56 Thạch Cầu</t>
  </si>
  <si>
    <t>9105805042</t>
  </si>
  <si>
    <t>NKHT2508/01715</t>
  </si>
  <si>
    <t>00027172</t>
  </si>
  <si>
    <t>2AXG WM+ THA TDP Thượng Hải, Hải Thanh</t>
  </si>
  <si>
    <t>9105805079</t>
  </si>
  <si>
    <t>NKHT2508/01716</t>
  </si>
  <si>
    <t>00031071</t>
  </si>
  <si>
    <t>9105805095</t>
  </si>
  <si>
    <t>NKHT2508/01717</t>
  </si>
  <si>
    <t>00027175</t>
  </si>
  <si>
    <t>9105805096</t>
  </si>
  <si>
    <t>NKHT2508/01718</t>
  </si>
  <si>
    <t>00012187</t>
  </si>
  <si>
    <t>9105805138</t>
  </si>
  <si>
    <t>NKHT2508/01719</t>
  </si>
  <si>
    <t>00027178</t>
  </si>
  <si>
    <t>9105805160</t>
  </si>
  <si>
    <t>NKHT2508/01720</t>
  </si>
  <si>
    <t>00038526</t>
  </si>
  <si>
    <t>9105805183</t>
  </si>
  <si>
    <t>NKHT2508/01721</t>
  </si>
  <si>
    <t>00004192</t>
  </si>
  <si>
    <t>9105805186</t>
  </si>
  <si>
    <t>NKHT2508/01722</t>
  </si>
  <si>
    <t>00003624</t>
  </si>
  <si>
    <t>6819 WM+ TQG 328 Trường Chinh</t>
  </si>
  <si>
    <t>9105805355</t>
  </si>
  <si>
    <t>NKHT2508/01723</t>
  </si>
  <si>
    <t>00012193</t>
  </si>
  <si>
    <t>2AG6 WM+ HTH Phú Thuận Hợp, Nghi Xuân</t>
  </si>
  <si>
    <t>9105793555</t>
  </si>
  <si>
    <t>NKHT2508/01724</t>
  </si>
  <si>
    <t>00038634</t>
  </si>
  <si>
    <t>9105804194</t>
  </si>
  <si>
    <t>NKHT2508/01725</t>
  </si>
  <si>
    <t>00014960</t>
  </si>
  <si>
    <t>1564 WM VCP PTO Việt Trì</t>
  </si>
  <si>
    <t>9105805580</t>
  </si>
  <si>
    <t>NKHT2508/01726</t>
  </si>
  <si>
    <t>00031240</t>
  </si>
  <si>
    <t>9105805611</t>
  </si>
  <si>
    <t>NKHT2508/01727</t>
  </si>
  <si>
    <t>00027321</t>
  </si>
  <si>
    <t>2AMA WM+ THA Hoằng Thái, Hoằng Hóa</t>
  </si>
  <si>
    <t>9105805685</t>
  </si>
  <si>
    <t>NKHT2508/01728</t>
  </si>
  <si>
    <t>00012301</t>
  </si>
  <si>
    <t>5966 WM+ HTH 524 Hà Huy Tập</t>
  </si>
  <si>
    <t>9105805711</t>
  </si>
  <si>
    <t>NKHT2508/01729</t>
  </si>
  <si>
    <t>00038655</t>
  </si>
  <si>
    <t>9105805695</t>
  </si>
  <si>
    <t>NKHT2508/01730</t>
  </si>
  <si>
    <t>00002026</t>
  </si>
  <si>
    <t>9105805696</t>
  </si>
  <si>
    <t>NKHT2508/01731</t>
  </si>
  <si>
    <t>00012302</t>
  </si>
  <si>
    <t>9105805767</t>
  </si>
  <si>
    <t>NKHT2508/01732</t>
  </si>
  <si>
    <t>00002027</t>
  </si>
  <si>
    <t>9105805774</t>
  </si>
  <si>
    <t>NKHT2508/01733</t>
  </si>
  <si>
    <t>00002028</t>
  </si>
  <si>
    <t>9105805832</t>
  </si>
  <si>
    <t>NKHT2508/01734</t>
  </si>
  <si>
    <t>00029524</t>
  </si>
  <si>
    <t>9105805883</t>
  </si>
  <si>
    <t>NKHT2508/01735</t>
  </si>
  <si>
    <t>00012306</t>
  </si>
  <si>
    <t>9105805914</t>
  </si>
  <si>
    <t>NKHT2508/01736</t>
  </si>
  <si>
    <t>00029529</t>
  </si>
  <si>
    <t>5739 WM+ HPG 144A Đằng Hải</t>
  </si>
  <si>
    <t>9105805930</t>
  </si>
  <si>
    <t>NKHT2508/01737</t>
  </si>
  <si>
    <t>00029530</t>
  </si>
  <si>
    <t>9105805963</t>
  </si>
  <si>
    <t>NKHT2508/01738</t>
  </si>
  <si>
    <t>00398657</t>
  </si>
  <si>
    <t>9105806003</t>
  </si>
  <si>
    <t>NKHT2508/01739</t>
  </si>
  <si>
    <t>00014968</t>
  </si>
  <si>
    <t>2AFF WM+ PTO Khu 5, Xuân Lộc</t>
  </si>
  <si>
    <t>9105806088</t>
  </si>
  <si>
    <t>NKHT2508/01740</t>
  </si>
  <si>
    <t>00031251</t>
  </si>
  <si>
    <t>9105806148</t>
  </si>
  <si>
    <t>NKHT2508/01741</t>
  </si>
  <si>
    <t>00398736</t>
  </si>
  <si>
    <t>4521 WM+ HNI Thôn 6, Song Phương</t>
  </si>
  <si>
    <t>9105806270</t>
  </si>
  <si>
    <t>NKHT2508/01742</t>
  </si>
  <si>
    <t>00029545</t>
  </si>
  <si>
    <t>5158 WM+ HPG Thôn 3 Xã Tú Sơn</t>
  </si>
  <si>
    <t>9105806246</t>
  </si>
  <si>
    <t>NKHT2508/01743</t>
  </si>
  <si>
    <t>00002029</t>
  </si>
  <si>
    <t>9105806236</t>
  </si>
  <si>
    <t>NKHT2508/01744</t>
  </si>
  <si>
    <t>00011943</t>
  </si>
  <si>
    <t>5590 WM+ HDG 28A Tam Giang</t>
  </si>
  <si>
    <t>9105806293</t>
  </si>
  <si>
    <t>NKHT2508/01745</t>
  </si>
  <si>
    <t>9105806272</t>
  </si>
  <si>
    <t>NKHT2508/01746</t>
  </si>
  <si>
    <t>00003189</t>
  </si>
  <si>
    <t>5064 WM+ LCI 085-086 Nhạc Sơn</t>
  </si>
  <si>
    <t>9105806314</t>
  </si>
  <si>
    <t>NKHT2508/01747</t>
  </si>
  <si>
    <t>00029546</t>
  </si>
  <si>
    <t>2861 WM+ HPG 12 Lê Duẩn</t>
  </si>
  <si>
    <t>9105806443</t>
  </si>
  <si>
    <t>NKHT2508/01748</t>
  </si>
  <si>
    <t>00027344</t>
  </si>
  <si>
    <t>9105806487</t>
  </si>
  <si>
    <t>NKHT2508/01749</t>
  </si>
  <si>
    <t>00004686</t>
  </si>
  <si>
    <t>9105806490</t>
  </si>
  <si>
    <t>NKHT2508/01750</t>
  </si>
  <si>
    <t>00012308</t>
  </si>
  <si>
    <t>9105806560</t>
  </si>
  <si>
    <t>NKHT2508/01751</t>
  </si>
  <si>
    <t>00398909</t>
  </si>
  <si>
    <t>4140 WM+ HNI 262 Lĩnh Nam</t>
  </si>
  <si>
    <t>9105806571</t>
  </si>
  <si>
    <t>NKHT2508/01752</t>
  </si>
  <si>
    <t>00398913</t>
  </si>
  <si>
    <t>5896 WM+ HNI Giẽ Thượng, Phú Xuyên</t>
  </si>
  <si>
    <t>9105806546</t>
  </si>
  <si>
    <t>NKHT2508/01753</t>
  </si>
  <si>
    <t>00012309</t>
  </si>
  <si>
    <t>9105806604</t>
  </si>
  <si>
    <t>NKHT2508/01754</t>
  </si>
  <si>
    <t>00008145</t>
  </si>
  <si>
    <t>2AHX WM+ BGG 128 Nguyễn Trãi</t>
  </si>
  <si>
    <t>9105806671</t>
  </si>
  <si>
    <t>NKHT2508/01755</t>
  </si>
  <si>
    <t>00006909</t>
  </si>
  <si>
    <t>9105806787</t>
  </si>
  <si>
    <t>NKHT2508/01756</t>
  </si>
  <si>
    <t>00031262</t>
  </si>
  <si>
    <t>9105806770</t>
  </si>
  <si>
    <t>NKHT2508/01757</t>
  </si>
  <si>
    <t>00398982</t>
  </si>
  <si>
    <t>9105806808</t>
  </si>
  <si>
    <t>NKHT2508/01758</t>
  </si>
  <si>
    <t>00027350</t>
  </si>
  <si>
    <t>9105806809</t>
  </si>
  <si>
    <t>NKHT2508/01759</t>
  </si>
  <si>
    <t>00398995</t>
  </si>
  <si>
    <t>5467 WM+ HNI 12 ngõ 4D Đặng Văn Ngữ</t>
  </si>
  <si>
    <t>9105806810</t>
  </si>
  <si>
    <t>NKHT2508/01760</t>
  </si>
  <si>
    <t>00398996</t>
  </si>
  <si>
    <t>4331 WM+ HNI 6/22 Phú Viên</t>
  </si>
  <si>
    <t>9105806821</t>
  </si>
  <si>
    <t>NKHT2508/01761</t>
  </si>
  <si>
    <t>00009350</t>
  </si>
  <si>
    <t>9105806868</t>
  </si>
  <si>
    <t>NKHT2508/01762</t>
  </si>
  <si>
    <t>00029561</t>
  </si>
  <si>
    <t>6388 WM+ HPG 441 Phạm Văn Đồng</t>
  </si>
  <si>
    <t>9105806852</t>
  </si>
  <si>
    <t>NKHT2508/01763</t>
  </si>
  <si>
    <t>00038702</t>
  </si>
  <si>
    <t>9105806854</t>
  </si>
  <si>
    <t>NKHT2508/01764</t>
  </si>
  <si>
    <t>00011956</t>
  </si>
  <si>
    <t>9105806974</t>
  </si>
  <si>
    <t>NKHT2508/01765</t>
  </si>
  <si>
    <t>00016184</t>
  </si>
  <si>
    <t>4796 WM+ BNH Thôn Quan Độ X.Văn Môn</t>
  </si>
  <si>
    <t>9105806924</t>
  </si>
  <si>
    <t>NKHT2508/01766</t>
  </si>
  <si>
    <t>00038706</t>
  </si>
  <si>
    <t>9105807088</t>
  </si>
  <si>
    <t>NKHT2508/01767</t>
  </si>
  <si>
    <t>00027357</t>
  </si>
  <si>
    <t>2AKP WM+ THA 184 Định Đức</t>
  </si>
  <si>
    <t>9105807061</t>
  </si>
  <si>
    <t>NKHT2508/01768</t>
  </si>
  <si>
    <t>00038714</t>
  </si>
  <si>
    <t>9105807054</t>
  </si>
  <si>
    <t>NKHT2508/01769</t>
  </si>
  <si>
    <t>00024597</t>
  </si>
  <si>
    <t>9105807131</t>
  </si>
  <si>
    <t>NKHT2508/01770</t>
  </si>
  <si>
    <t>00027358</t>
  </si>
  <si>
    <t>9105807174</t>
  </si>
  <si>
    <t>NKHT2508/01771</t>
  </si>
  <si>
    <t>00027359</t>
  </si>
  <si>
    <t>2AMJ WM+ THA Thái Lai, Thái Hòa</t>
  </si>
  <si>
    <t>9105807195</t>
  </si>
  <si>
    <t>NKHT2508/01772</t>
  </si>
  <si>
    <t>00012313</t>
  </si>
  <si>
    <t>9105807249</t>
  </si>
  <si>
    <t>NKHT2508/01773</t>
  </si>
  <si>
    <t>00399153</t>
  </si>
  <si>
    <t>9105807316</t>
  </si>
  <si>
    <t>NKHT2508/01774</t>
  </si>
  <si>
    <t>00024600</t>
  </si>
  <si>
    <t>9105807473</t>
  </si>
  <si>
    <t>NKHT2508/01775</t>
  </si>
  <si>
    <t>00031271</t>
  </si>
  <si>
    <t>9105807509</t>
  </si>
  <si>
    <t>NKHT2508/01776</t>
  </si>
  <si>
    <t>00031272</t>
  </si>
  <si>
    <t>9105807505</t>
  </si>
  <si>
    <t>NKHT2508/01777</t>
  </si>
  <si>
    <t>00011666</t>
  </si>
  <si>
    <t>5974 WM+ TBH 212 Nguyễn Đức Cảnh</t>
  </si>
  <si>
    <t>9105807542</t>
  </si>
  <si>
    <t>NKHT2508/01778</t>
  </si>
  <si>
    <t>00399253</t>
  </si>
  <si>
    <t>4540 WM+ HNI 25 Phúc Tân</t>
  </si>
  <si>
    <t>9105807545</t>
  </si>
  <si>
    <t>NKHT2508/01779</t>
  </si>
  <si>
    <t>00029578</t>
  </si>
  <si>
    <t>2979 WM+ HPG 97 Bạch Đằng</t>
  </si>
  <si>
    <t>9105807634</t>
  </si>
  <si>
    <t>NKHT2508/01780</t>
  </si>
  <si>
    <t>00008150</t>
  </si>
  <si>
    <t>2AHD WM+ BGG Đoàn Kết, Thường Thắng</t>
  </si>
  <si>
    <t>9105807739</t>
  </si>
  <si>
    <t>NKHT2508/01781</t>
  </si>
  <si>
    <t>00004241</t>
  </si>
  <si>
    <t>4873 WM+ QBH 93 Tố Hữu</t>
  </si>
  <si>
    <t>9105807742</t>
  </si>
  <si>
    <t>NKHT2508/01782</t>
  </si>
  <si>
    <t>00399341</t>
  </si>
  <si>
    <t>5342 WM+ HNI 8 Trương Công Giai</t>
  </si>
  <si>
    <t>9105807725</t>
  </si>
  <si>
    <t>NKHT2508/01783</t>
  </si>
  <si>
    <t>00399333</t>
  </si>
  <si>
    <t>2ATS WM+ HNI Phú Hữu 2, Phú Nghĩa</t>
  </si>
  <si>
    <t>9105807815</t>
  </si>
  <si>
    <t>NKHT2508/01784</t>
  </si>
  <si>
    <t>00399371</t>
  </si>
  <si>
    <t>9105807882</t>
  </si>
  <si>
    <t>NKHT2508/01785</t>
  </si>
  <si>
    <t>00399398</t>
  </si>
  <si>
    <t>5415 WM+ HNI SH01-C2 Vinhomes D’Capitale</t>
  </si>
  <si>
    <t>9105807929</t>
  </si>
  <si>
    <t>NKHT2508/01786</t>
  </si>
  <si>
    <t>00399417</t>
  </si>
  <si>
    <t>4450 WM+ HNI Hải Phát Plaza</t>
  </si>
  <si>
    <t>9105807957</t>
  </si>
  <si>
    <t>NKHT2508/01787</t>
  </si>
  <si>
    <t>00399425</t>
  </si>
  <si>
    <t>5878 WM+ HNI Khoang Sau, Sơn Đông</t>
  </si>
  <si>
    <t>9105807977</t>
  </si>
  <si>
    <t>NKHT2508/01788</t>
  </si>
  <si>
    <t>00399435</t>
  </si>
  <si>
    <t>5936 WM+ HNI Tầm Xá, Đông Anh</t>
  </si>
  <si>
    <t>9105807985</t>
  </si>
  <si>
    <t>NKHT2508/01789</t>
  </si>
  <si>
    <t>00002552</t>
  </si>
  <si>
    <t>5350 WM+ SLA 437A Trần Đăng Ninh</t>
  </si>
  <si>
    <t>9105808031</t>
  </si>
  <si>
    <t>NKHT2508/01790</t>
  </si>
  <si>
    <t>00399459</t>
  </si>
  <si>
    <t>9105808058</t>
  </si>
  <si>
    <t>NKHT2508/01791</t>
  </si>
  <si>
    <t>00038738</t>
  </si>
  <si>
    <t>3842 WM+ QNH 43 Hoàng Quốc Việt</t>
  </si>
  <si>
    <t>9105808036</t>
  </si>
  <si>
    <t>NKHT2508/01792</t>
  </si>
  <si>
    <t>00399462</t>
  </si>
  <si>
    <t>3277 WM+ HNI Xóm Ngoài Uy Nỗ</t>
  </si>
  <si>
    <t>9105808065</t>
  </si>
  <si>
    <t>NKHT2508/01793</t>
  </si>
  <si>
    <t>00399473</t>
  </si>
  <si>
    <t>2321 WM+ HNI 317 Phố Vọng</t>
  </si>
  <si>
    <t>9105808127</t>
  </si>
  <si>
    <t>NKHT2508/01794</t>
  </si>
  <si>
    <t>00009357</t>
  </si>
  <si>
    <t>5994 WM+ VPC Giã Bàng, Yên Lạc</t>
  </si>
  <si>
    <t>9105808016</t>
  </si>
  <si>
    <t>NKHT2508/01795</t>
  </si>
  <si>
    <t>00031281</t>
  </si>
  <si>
    <t>9105808152</t>
  </si>
  <si>
    <t>NKHT2508/01796</t>
  </si>
  <si>
    <t>00031283</t>
  </si>
  <si>
    <t>6526 WM+ NAN Diễn Yên, Diễn Châu</t>
  </si>
  <si>
    <t>9105808177</t>
  </si>
  <si>
    <t>NKHT2508/01797</t>
  </si>
  <si>
    <t>00004693</t>
  </si>
  <si>
    <t>9105808201</t>
  </si>
  <si>
    <t>NKHT2508/01798</t>
  </si>
  <si>
    <t>00399523</t>
  </si>
  <si>
    <t>9105808340</t>
  </si>
  <si>
    <t>NKHT2508/01799</t>
  </si>
  <si>
    <t>00399578</t>
  </si>
  <si>
    <t>5489 WM+ HNI T1 Ô I-HH Dự án Green Pearl</t>
  </si>
  <si>
    <t>9105808380</t>
  </si>
  <si>
    <t>NKHT2508/01800</t>
  </si>
  <si>
    <t>00014983</t>
  </si>
  <si>
    <t>9105808363</t>
  </si>
  <si>
    <t>NKHT2508/01801</t>
  </si>
  <si>
    <t>00003655</t>
  </si>
  <si>
    <t>6252 WM+ TQG 24 TDP Quyết Tiến, Sơn Dươn</t>
  </si>
  <si>
    <t>9105808456</t>
  </si>
  <si>
    <t>NKHT2508/01802</t>
  </si>
  <si>
    <t>00031290</t>
  </si>
  <si>
    <t>9105808473</t>
  </si>
  <si>
    <t>NKHT2508/01803</t>
  </si>
  <si>
    <t>00038758</t>
  </si>
  <si>
    <t>5926 WM+ QNH 162 Nguyễn Văn Trỗi</t>
  </si>
  <si>
    <t>9105808486</t>
  </si>
  <si>
    <t>NKHT2508/01804</t>
  </si>
  <si>
    <t>00008155</t>
  </si>
  <si>
    <t>9105808530</t>
  </si>
  <si>
    <t>NKHT2508/01805</t>
  </si>
  <si>
    <t>00038762</t>
  </si>
  <si>
    <t>9105808523</t>
  </si>
  <si>
    <t>NKHT2508/01806</t>
  </si>
  <si>
    <t>00003366</t>
  </si>
  <si>
    <t>9105808524</t>
  </si>
  <si>
    <t>NKHT2508/01807</t>
  </si>
  <si>
    <t>00003367</t>
  </si>
  <si>
    <t>9105808616</t>
  </si>
  <si>
    <t>NKHT2508/01808</t>
  </si>
  <si>
    <t>00399690</t>
  </si>
  <si>
    <t>9105808623</t>
  </si>
  <si>
    <t>NKHT2508/01809</t>
  </si>
  <si>
    <t>00004697</t>
  </si>
  <si>
    <t>6624 WM+ NBH Phú Lộc, Nho Quan</t>
  </si>
  <si>
    <t>9105808586</t>
  </si>
  <si>
    <t>NKHT2508/01810</t>
  </si>
  <si>
    <t>00038765</t>
  </si>
  <si>
    <t>9105808739</t>
  </si>
  <si>
    <t>NKHT2508/01811</t>
  </si>
  <si>
    <t>00011976</t>
  </si>
  <si>
    <t>5922 WM+ HDG 25/5 TT Thanh Hà</t>
  </si>
  <si>
    <t>9105808759</t>
  </si>
  <si>
    <t>NKHT2508/01812</t>
  </si>
  <si>
    <t>00014989</t>
  </si>
  <si>
    <t>9105808723</t>
  </si>
  <si>
    <t>NKHT2508/01813</t>
  </si>
  <si>
    <t>00002715</t>
  </si>
  <si>
    <t>9105808794</t>
  </si>
  <si>
    <t>NKHT2508/01814</t>
  </si>
  <si>
    <t>00399760</t>
  </si>
  <si>
    <t>4414 WM+ HNI 3A-HH2 Dương Nội</t>
  </si>
  <si>
    <t>9105808963</t>
  </si>
  <si>
    <t>NKHT2508/01815</t>
  </si>
  <si>
    <t>00399838</t>
  </si>
  <si>
    <t>5501 WM+ HNI Thôn Thiết Úng</t>
  </si>
  <si>
    <t>9105809022</t>
  </si>
  <si>
    <t>NKHT2508/01816</t>
  </si>
  <si>
    <t>00399864</t>
  </si>
  <si>
    <t>5305 WM+ HNI Số 110 ngõ 553 Đường Giải P</t>
  </si>
  <si>
    <t>9105809170</t>
  </si>
  <si>
    <t>NKHT2508/01817</t>
  </si>
  <si>
    <t>00031309</t>
  </si>
  <si>
    <t>9105809234</t>
  </si>
  <si>
    <t>NKHT2508/01818</t>
  </si>
  <si>
    <t>00399948</t>
  </si>
  <si>
    <t>9105809300</t>
  </si>
  <si>
    <t>NKHT2508/01819</t>
  </si>
  <si>
    <t>00012336</t>
  </si>
  <si>
    <t>9105809328</t>
  </si>
  <si>
    <t>NKHT2508/01820</t>
  </si>
  <si>
    <t>00399981</t>
  </si>
  <si>
    <t>9105809330</t>
  </si>
  <si>
    <t>NKHT2508/01821</t>
  </si>
  <si>
    <t>00011981</t>
  </si>
  <si>
    <t>9105809450</t>
  </si>
  <si>
    <t>NKHT2508/01822</t>
  </si>
  <si>
    <t>00400019</t>
  </si>
  <si>
    <t>9105809443</t>
  </si>
  <si>
    <t>NKHT2508/01823</t>
  </si>
  <si>
    <t>00031316</t>
  </si>
  <si>
    <t>9105809619</t>
  </si>
  <si>
    <t>NKHT2508/01824</t>
  </si>
  <si>
    <t>00038799</t>
  </si>
  <si>
    <t>9105809687</t>
  </si>
  <si>
    <t>NKHT2508/01825</t>
  </si>
  <si>
    <t>00400082</t>
  </si>
  <si>
    <t>9105809669</t>
  </si>
  <si>
    <t>NKHT2508/01826</t>
  </si>
  <si>
    <t>00012341</t>
  </si>
  <si>
    <t>6342 WM+ HTH 204 Lê Lợi</t>
  </si>
  <si>
    <t>9105809714</t>
  </si>
  <si>
    <t>NKHT2508/01827</t>
  </si>
  <si>
    <t>00031319</t>
  </si>
  <si>
    <t>9105809795</t>
  </si>
  <si>
    <t>NKHT2508/01828</t>
  </si>
  <si>
    <t>00029645</t>
  </si>
  <si>
    <t>5400 WM+ HPG 84 Nguyễn Văn Hới</t>
  </si>
  <si>
    <t>9105809733</t>
  </si>
  <si>
    <t>NKHT2508/01829</t>
  </si>
  <si>
    <t>00027411</t>
  </si>
  <si>
    <t>6695 WM+ THA 163 - 165 Trần Hưng Đạo, Sầ</t>
  </si>
  <si>
    <t>9105809842</t>
  </si>
  <si>
    <t>NKHT2508/01830</t>
  </si>
  <si>
    <t>00400125</t>
  </si>
  <si>
    <t>6091 WM+ HNI 102E Lê Thanh Nghị</t>
  </si>
  <si>
    <t>9105809846</t>
  </si>
  <si>
    <t>NKHT2508/01831</t>
  </si>
  <si>
    <t>00400127</t>
  </si>
  <si>
    <t>9105809997</t>
  </si>
  <si>
    <t>NKHT2508/01832</t>
  </si>
  <si>
    <t>00008166</t>
  </si>
  <si>
    <t>9105809974</t>
  </si>
  <si>
    <t>NKHT2508/01833</t>
  </si>
  <si>
    <t>9105809998</t>
  </si>
  <si>
    <t>NKHT2508/01834</t>
  </si>
  <si>
    <t>00008167</t>
  </si>
  <si>
    <t>9105810058</t>
  </si>
  <si>
    <t>NKHT2508/01835</t>
  </si>
  <si>
    <t>00011992</t>
  </si>
  <si>
    <t>2B33 WM+ HDG Đại Tân, Hoàng Tân</t>
  </si>
  <si>
    <t>9105810119</t>
  </si>
  <si>
    <t>NKHT2508/01836</t>
  </si>
  <si>
    <t>00009366</t>
  </si>
  <si>
    <t>9105810075</t>
  </si>
  <si>
    <t>NKHT2508/01837</t>
  </si>
  <si>
    <t>9105810205</t>
  </si>
  <si>
    <t>NKHT2508/01838</t>
  </si>
  <si>
    <t>00012347</t>
  </si>
  <si>
    <t>9105638551</t>
  </si>
  <si>
    <t>NKHT2508/01839</t>
  </si>
  <si>
    <t>00004248</t>
  </si>
  <si>
    <t>1612 WM VCP QBH Quảng Bình</t>
  </si>
  <si>
    <t>9105670908</t>
  </si>
  <si>
    <t>NKHT2508/01840</t>
  </si>
  <si>
    <t>00004249</t>
  </si>
  <si>
    <t>9105799555</t>
  </si>
  <si>
    <t>NKHT2508/01841</t>
  </si>
  <si>
    <t>00400297</t>
  </si>
  <si>
    <t>1699 WM VMM HNI Ocean Park</t>
  </si>
  <si>
    <t>9105806134</t>
  </si>
  <si>
    <t>NKHT2508/01842</t>
  </si>
  <si>
    <t>00400301</t>
  </si>
  <si>
    <t>9105762076</t>
  </si>
  <si>
    <t>NKHT2508/01843</t>
  </si>
  <si>
    <t>00027426</t>
  </si>
  <si>
    <t>9105810417</t>
  </si>
  <si>
    <t>NKHT2508/01844</t>
  </si>
  <si>
    <t>00027444</t>
  </si>
  <si>
    <t>9105810414</t>
  </si>
  <si>
    <t>NKHT2508/01845</t>
  </si>
  <si>
    <t>00038837</t>
  </si>
  <si>
    <t>9105810375</t>
  </si>
  <si>
    <t>NKHT2508/01846</t>
  </si>
  <si>
    <t>00038834</t>
  </si>
  <si>
    <t>9105810447</t>
  </si>
  <si>
    <t>NKHT2508/01847</t>
  </si>
  <si>
    <t>00027446</t>
  </si>
  <si>
    <t>9105810460</t>
  </si>
  <si>
    <t>NKHT2508/01848</t>
  </si>
  <si>
    <t>00038841</t>
  </si>
  <si>
    <t>9105810540</t>
  </si>
  <si>
    <t>NKHT2508/01849</t>
  </si>
  <si>
    <t>00031350</t>
  </si>
  <si>
    <t>9105810588</t>
  </si>
  <si>
    <t>NKHT2508/01850</t>
  </si>
  <si>
    <t>00012356</t>
  </si>
  <si>
    <t>2AXV WM+ HTH Đô Hành, Mỹ Lộc</t>
  </si>
  <si>
    <t>9105810606</t>
  </si>
  <si>
    <t>NKHT2508/01851</t>
  </si>
  <si>
    <t>00012359</t>
  </si>
  <si>
    <t>6559 WM+ HTH 314 Nguyễn Nghiễm</t>
  </si>
  <si>
    <t>9105810649</t>
  </si>
  <si>
    <t>NKHT2508/01852</t>
  </si>
  <si>
    <t>00009378</t>
  </si>
  <si>
    <t>9105810733</t>
  </si>
  <si>
    <t>NKHT2508/01853</t>
  </si>
  <si>
    <t>00011703</t>
  </si>
  <si>
    <t>9105810827</t>
  </si>
  <si>
    <t>NKHT2508/01854</t>
  </si>
  <si>
    <t>00009382</t>
  </si>
  <si>
    <t>4516 WM+ VPC 141 Hùng Vương-Vĩnh Yên</t>
  </si>
  <si>
    <t>9105810881</t>
  </si>
  <si>
    <t>NKHT2508/01855</t>
  </si>
  <si>
    <t>00016223</t>
  </si>
  <si>
    <t>9105810863</t>
  </si>
  <si>
    <t>NKHT2508/01856</t>
  </si>
  <si>
    <t>00400498</t>
  </si>
  <si>
    <t>9105810948</t>
  </si>
  <si>
    <t>NKHT2508/01857</t>
  </si>
  <si>
    <t>00400523</t>
  </si>
  <si>
    <t>9105810982</t>
  </si>
  <si>
    <t>NKHT2508/01858</t>
  </si>
  <si>
    <t>00027460</t>
  </si>
  <si>
    <t>2AIH WM+ THA 63 Thôn Hữu Cần</t>
  </si>
  <si>
    <t>9105811014</t>
  </si>
  <si>
    <t>NKHT2508/01859</t>
  </si>
  <si>
    <t>00038870</t>
  </si>
  <si>
    <t>5682 WM+ QNH 590 Nguyễn Đức Cảnh</t>
  </si>
  <si>
    <t>9105811057</t>
  </si>
  <si>
    <t>NKHT2508/01860</t>
  </si>
  <si>
    <t>00400561</t>
  </si>
  <si>
    <t>9105811163</t>
  </si>
  <si>
    <t>NKHT2508/01861</t>
  </si>
  <si>
    <t>00008173</t>
  </si>
  <si>
    <t>9105811230</t>
  </si>
  <si>
    <t>NKHT2508/01862</t>
  </si>
  <si>
    <t>00400624</t>
  </si>
  <si>
    <t>5907 WM+ HNI 462 Ngô Gia Tự</t>
  </si>
  <si>
    <t>9105811231</t>
  </si>
  <si>
    <t>NKHT2508/01863</t>
  </si>
  <si>
    <t>00038879</t>
  </si>
  <si>
    <t>5310 WM+ QNH Tổ 1 khu 5 P Mông Dương</t>
  </si>
  <si>
    <t>9105811233</t>
  </si>
  <si>
    <t>NKHT2508/01864</t>
  </si>
  <si>
    <t>00400625</t>
  </si>
  <si>
    <t>9105811184</t>
  </si>
  <si>
    <t>NKHT2508/01865</t>
  </si>
  <si>
    <t>00031370</t>
  </si>
  <si>
    <t>9105811234</t>
  </si>
  <si>
    <t>NKHT2508/01866</t>
  </si>
  <si>
    <t>00038880</t>
  </si>
  <si>
    <t>9105811186</t>
  </si>
  <si>
    <t>NKHT2508/01867</t>
  </si>
  <si>
    <t>00031371</t>
  </si>
  <si>
    <t>9105811250</t>
  </si>
  <si>
    <t>NKHT2508/01868</t>
  </si>
  <si>
    <t>00400630</t>
  </si>
  <si>
    <t>9105811322</t>
  </si>
  <si>
    <t>NKHT2508/01869</t>
  </si>
  <si>
    <t>00400652</t>
  </si>
  <si>
    <t>2AXC WIN HNI HH5 Khai Sơn City</t>
  </si>
  <si>
    <t>9105811379</t>
  </si>
  <si>
    <t>NKHT2508/01870</t>
  </si>
  <si>
    <t>00029674</t>
  </si>
  <si>
    <t>9105811363</t>
  </si>
  <si>
    <t>NKHT2508/01871</t>
  </si>
  <si>
    <t>00031379</t>
  </si>
  <si>
    <t>9105811365</t>
  </si>
  <si>
    <t>NKHT2508/01872</t>
  </si>
  <si>
    <t>00008175</t>
  </si>
  <si>
    <t>2AT9 WM+ BGG 41 Trần Quang Khải</t>
  </si>
  <si>
    <t>9105811366</t>
  </si>
  <si>
    <t>NKHT2508/01873</t>
  </si>
  <si>
    <t>00004256</t>
  </si>
  <si>
    <t>9105811471</t>
  </si>
  <si>
    <t>NKHT2508/01874</t>
  </si>
  <si>
    <t>00004260</t>
  </si>
  <si>
    <t>9105811476</t>
  </si>
  <si>
    <t>NKHT2508/01875</t>
  </si>
  <si>
    <t>00008176</t>
  </si>
  <si>
    <t>9105811529</t>
  </si>
  <si>
    <t>NKHT2508/01876</t>
  </si>
  <si>
    <t>00016230</t>
  </si>
  <si>
    <t>2A15 WM+ BNH A33 Lê Quang Đạo, Từ Sơn</t>
  </si>
  <si>
    <t>9105811548</t>
  </si>
  <si>
    <t>NKHT2508/01877</t>
  </si>
  <si>
    <t>00400723</t>
  </si>
  <si>
    <t>5634 WM+ HNI 167 Phú Diễn</t>
  </si>
  <si>
    <t>9105811579</t>
  </si>
  <si>
    <t>NKHT2508/01878</t>
  </si>
  <si>
    <t>00400729</t>
  </si>
  <si>
    <t>1650 WM HNI Trúc Khê</t>
  </si>
  <si>
    <t>9105811584</t>
  </si>
  <si>
    <t>NKHT2508/01879</t>
  </si>
  <si>
    <t>00004713</t>
  </si>
  <si>
    <t>9105811658</t>
  </si>
  <si>
    <t>NKHT2508/01880</t>
  </si>
  <si>
    <t>00027479</t>
  </si>
  <si>
    <t>9105811811</t>
  </si>
  <si>
    <t>NKHT2508/01881</t>
  </si>
  <si>
    <t>00031395</t>
  </si>
  <si>
    <t>9105811832</t>
  </si>
  <si>
    <t>NKHT2508/01882</t>
  </si>
  <si>
    <t>00400822</t>
  </si>
  <si>
    <t>9105811929</t>
  </si>
  <si>
    <t>NKHT2508/01883</t>
  </si>
  <si>
    <t>00004268</t>
  </si>
  <si>
    <t>6395 WM+ QBH 43 Phan Đình Phùng</t>
  </si>
  <si>
    <t>9105811916</t>
  </si>
  <si>
    <t>NKHT2508/01884</t>
  </si>
  <si>
    <t>00003670</t>
  </si>
  <si>
    <t>4586 WM+ TQG Tổ 16 phường Tân Quang</t>
  </si>
  <si>
    <t>9105812009</t>
  </si>
  <si>
    <t>NKHT2508/01885</t>
  </si>
  <si>
    <t>00400885</t>
  </si>
  <si>
    <t>4603 WM+ HNI 31 Tùng Thiện</t>
  </si>
  <si>
    <t>9105812057</t>
  </si>
  <si>
    <t>NKHT2508/01886</t>
  </si>
  <si>
    <t>00400905</t>
  </si>
  <si>
    <t>2795 WM+ HNI chung cư Ruby</t>
  </si>
  <si>
    <t>9105812098</t>
  </si>
  <si>
    <t>NKHT2508/01887</t>
  </si>
  <si>
    <t>00400919</t>
  </si>
  <si>
    <t>6614 WM+ HNI Liên Bạt, Ứng Hòa</t>
  </si>
  <si>
    <t>9105812147</t>
  </si>
  <si>
    <t>NKHT2508/01888</t>
  </si>
  <si>
    <t>00016239</t>
  </si>
  <si>
    <t>4988 WM+ BNH Xóm Giữa-Khu Dương Ổ</t>
  </si>
  <si>
    <t>9105812144</t>
  </si>
  <si>
    <t>NKHT2508/01889</t>
  </si>
  <si>
    <t>00400937</t>
  </si>
  <si>
    <t>2AM3 WM+ HNI SL20 – Lô M2 Viện Bỏng Lê H</t>
  </si>
  <si>
    <t>9105812248</t>
  </si>
  <si>
    <t>NKHT2508/01890</t>
  </si>
  <si>
    <t>00400970</t>
  </si>
  <si>
    <t>5616 WM+ HNI S2.03 Ocean Park</t>
  </si>
  <si>
    <t>9105812301</t>
  </si>
  <si>
    <t>NKHT2508/01891</t>
  </si>
  <si>
    <t>00400988</t>
  </si>
  <si>
    <t>3275 WM+ HNI 254 Cổ Bi</t>
  </si>
  <si>
    <t>9105812284</t>
  </si>
  <si>
    <t>NKHT2508/01892</t>
  </si>
  <si>
    <t>00031412</t>
  </si>
  <si>
    <t>9105812357</t>
  </si>
  <si>
    <t>NKHT2508/01893</t>
  </si>
  <si>
    <t>00024669</t>
  </si>
  <si>
    <t>5119 WM+ HYN 62B-64 Điện Biên</t>
  </si>
  <si>
    <t>9105812368</t>
  </si>
  <si>
    <t>NKHT2508/01894</t>
  </si>
  <si>
    <t>00003204</t>
  </si>
  <si>
    <t>9105812352</t>
  </si>
  <si>
    <t>NKHT2508/01895</t>
  </si>
  <si>
    <t>00024668</t>
  </si>
  <si>
    <t>4724 WM+ HYN 38 Phố Dầu</t>
  </si>
  <si>
    <t>9105812397</t>
  </si>
  <si>
    <t>NKHT2508/01896</t>
  </si>
  <si>
    <t>00004717</t>
  </si>
  <si>
    <t>4973 WM+ NBH 28 Hoàng Hoa Thám</t>
  </si>
  <si>
    <t>9105812422</t>
  </si>
  <si>
    <t>NKHT2508/01897</t>
  </si>
  <si>
    <t>00401031</t>
  </si>
  <si>
    <t>2AU3 WM+ HNI Bái Đô, Phú Xuyên</t>
  </si>
  <si>
    <t>9105812503</t>
  </si>
  <si>
    <t>NKHT2508/01898</t>
  </si>
  <si>
    <t>00401061</t>
  </si>
  <si>
    <t>3072 WM+ HNI 18T2 The Golden An Khánh</t>
  </si>
  <si>
    <t>9105812505</t>
  </si>
  <si>
    <t>NKHT2508/01899</t>
  </si>
  <si>
    <t>00002724</t>
  </si>
  <si>
    <t>4841 WM+ LSN Số 6 Trần Hưng Đạo</t>
  </si>
  <si>
    <t>9105812523</t>
  </si>
  <si>
    <t>NKHT2508/01900</t>
  </si>
  <si>
    <t>00002034</t>
  </si>
  <si>
    <t>5828 WM+ HGG Tổ 8 Vị Xuyên</t>
  </si>
  <si>
    <t>9105812651</t>
  </si>
  <si>
    <t>NKHT2508/01901</t>
  </si>
  <si>
    <t>00401099</t>
  </si>
  <si>
    <t>9105812669</t>
  </si>
  <si>
    <t>NKHT2508/01902</t>
  </si>
  <si>
    <t>00009206</t>
  </si>
  <si>
    <t>4714 WM+ TNN 488 Phan Đình Phùng</t>
  </si>
  <si>
    <t>9105812678</t>
  </si>
  <si>
    <t>NKHT2508/01903</t>
  </si>
  <si>
    <t>00029701</t>
  </si>
  <si>
    <t>2AQK WM+ HPG 22 Hợp Đức</t>
  </si>
  <si>
    <t>9105812726</t>
  </si>
  <si>
    <t>NKHT2508/01904</t>
  </si>
  <si>
    <t>00401125</t>
  </si>
  <si>
    <t>9105812789</t>
  </si>
  <si>
    <t>NKHT2508/01905</t>
  </si>
  <si>
    <t>00401146</t>
  </si>
  <si>
    <t>3641 WM+ HNI 25 Lãng Yên</t>
  </si>
  <si>
    <t>9105812780</t>
  </si>
  <si>
    <t>NKHT2508/01906</t>
  </si>
  <si>
    <t>00027514</t>
  </si>
  <si>
    <t>2AIF WM+ THA Nga Linh, Quảng Lộc</t>
  </si>
  <si>
    <t>9105812782</t>
  </si>
  <si>
    <t>NKHT2508/01907</t>
  </si>
  <si>
    <t>00024674</t>
  </si>
  <si>
    <t>9105812849</t>
  </si>
  <si>
    <t>NKHT2508/01908</t>
  </si>
  <si>
    <t>00011744</t>
  </si>
  <si>
    <t>9105812824</t>
  </si>
  <si>
    <t>NKHT2508/01909</t>
  </si>
  <si>
    <t>00401153</t>
  </si>
  <si>
    <t>5266 WM+ HNI Khu 14 Thôn Yên Nhân</t>
  </si>
  <si>
    <t>9105812854</t>
  </si>
  <si>
    <t>NKHT2508/01910</t>
  </si>
  <si>
    <t>00401162</t>
  </si>
  <si>
    <t>5434 WM+ HNI 18 ngách 1 ngõ 119 Hồ Đắc D</t>
  </si>
  <si>
    <t>9105812943</t>
  </si>
  <si>
    <t>NKHT2508/01911</t>
  </si>
  <si>
    <t>00401191</t>
  </si>
  <si>
    <t>9105812964</t>
  </si>
  <si>
    <t>NKHT2508/01912</t>
  </si>
  <si>
    <t>00401198</t>
  </si>
  <si>
    <t>9105813038</t>
  </si>
  <si>
    <t>NKHT2508/01913</t>
  </si>
  <si>
    <t>00401218</t>
  </si>
  <si>
    <t>9105813052</t>
  </si>
  <si>
    <t>NKHT2508/01914</t>
  </si>
  <si>
    <t>00012396</t>
  </si>
  <si>
    <t>9105813067</t>
  </si>
  <si>
    <t>NKHT2508/01915</t>
  </si>
  <si>
    <t>00401225</t>
  </si>
  <si>
    <t>6293 WM+ HNI Tân Phú Mỹ, Ba Vì</t>
  </si>
  <si>
    <t>9105813112</t>
  </si>
  <si>
    <t>NKHT2508/01916</t>
  </si>
  <si>
    <t>00401243</t>
  </si>
  <si>
    <t>2B09 WM+ HNI Mạnh Tân, Thụy Lâm</t>
  </si>
  <si>
    <t>9105813131</t>
  </si>
  <si>
    <t>NKHT2508/01917</t>
  </si>
  <si>
    <t>00401250</t>
  </si>
  <si>
    <t>4417 WM+ HNI Khu 7 Phố Yên</t>
  </si>
  <si>
    <t>9105813133</t>
  </si>
  <si>
    <t>NKHT2508/01918</t>
  </si>
  <si>
    <t>00401251</t>
  </si>
  <si>
    <t>6456 WM+ HNI 116 C2 Trung Tự</t>
  </si>
  <si>
    <t>9105813189</t>
  </si>
  <si>
    <t>NKHT2508/01919</t>
  </si>
  <si>
    <t>00401266</t>
  </si>
  <si>
    <t>9105813155</t>
  </si>
  <si>
    <t>NKHT2508/01920</t>
  </si>
  <si>
    <t>00401257</t>
  </si>
  <si>
    <t>9105813176</t>
  </si>
  <si>
    <t>NKHT2508/01921</t>
  </si>
  <si>
    <t>00012398</t>
  </si>
  <si>
    <t>6213 WM+ HTH 118 Hải Thượng Lãn Ông</t>
  </si>
  <si>
    <t>9105813287</t>
  </si>
  <si>
    <t>NKHT2508/01922</t>
  </si>
  <si>
    <t>00027529</t>
  </si>
  <si>
    <t>9105813313</t>
  </si>
  <si>
    <t>NKHT2508/01923</t>
  </si>
  <si>
    <t>00015054</t>
  </si>
  <si>
    <t>3656 WM+ PTO Khu Tân Thịnh, Tân Dân</t>
  </si>
  <si>
    <t>9105813348</t>
  </si>
  <si>
    <t>NKHT2508/01924</t>
  </si>
  <si>
    <t>00015055</t>
  </si>
  <si>
    <t>3464 WM+ PTO Thành Công, Việt Trì</t>
  </si>
  <si>
    <t>9105471134</t>
  </si>
  <si>
    <t>NKHT2508/01925</t>
  </si>
  <si>
    <t>00004247</t>
  </si>
  <si>
    <t>9105756253</t>
  </si>
  <si>
    <t>NKHT2508/01926</t>
  </si>
  <si>
    <t>00038971</t>
  </si>
  <si>
    <t>1647 WM VCP QNH Móng Cái</t>
  </si>
  <si>
    <t>9105799397</t>
  </si>
  <si>
    <t>NKHT2508/01927</t>
  </si>
  <si>
    <t>00038976</t>
  </si>
  <si>
    <t>9105813537</t>
  </si>
  <si>
    <t>NKHT2508/01928</t>
  </si>
  <si>
    <t>00401450</t>
  </si>
  <si>
    <t>9105813597</t>
  </si>
  <si>
    <t>NKHT2508/01929</t>
  </si>
  <si>
    <t>00038983</t>
  </si>
  <si>
    <t>5716 WM+ QNH 41 Nguyễn Trãi</t>
  </si>
  <si>
    <t>9105813621</t>
  </si>
  <si>
    <t>NKHT2508/01930</t>
  </si>
  <si>
    <t>00401480</t>
  </si>
  <si>
    <t>9105813652</t>
  </si>
  <si>
    <t>NKHT2508/01931</t>
  </si>
  <si>
    <t>00031472</t>
  </si>
  <si>
    <t>6982 WM+ NAN Tuần A, Quỳnh Châu</t>
  </si>
  <si>
    <t>9105813896</t>
  </si>
  <si>
    <t>NKHT2508/01932</t>
  </si>
  <si>
    <t>5887 WM+ HPG Lôi Trạch, Vĩnh Bảo</t>
  </si>
  <si>
    <t>9105813947</t>
  </si>
  <si>
    <t>NKHT2508/01933</t>
  </si>
  <si>
    <t>00027547</t>
  </si>
  <si>
    <t>6511 WM+ THA Minh Thành 2, Thọ Xuân</t>
  </si>
  <si>
    <t>9105814059</t>
  </si>
  <si>
    <t>NKHT2508/01934</t>
  </si>
  <si>
    <t>00016266</t>
  </si>
  <si>
    <t>9105814055</t>
  </si>
  <si>
    <t>NKHT2508/01935</t>
  </si>
  <si>
    <t>00027548</t>
  </si>
  <si>
    <t>9105814214</t>
  </si>
  <si>
    <t>NKHT2508/01936</t>
  </si>
  <si>
    <t>00029752</t>
  </si>
  <si>
    <t>9105814466</t>
  </si>
  <si>
    <t>NKHT2508/01937</t>
  </si>
  <si>
    <t>00012414</t>
  </si>
  <si>
    <t>9105814677</t>
  </si>
  <si>
    <t>NKHT2508/01938</t>
  </si>
  <si>
    <t>00012417</t>
  </si>
  <si>
    <t>9105814686</t>
  </si>
  <si>
    <t>NKHT2508/01939</t>
  </si>
  <si>
    <t>00015072</t>
  </si>
  <si>
    <t>9105814709</t>
  </si>
  <si>
    <t>NKHT2508/01940</t>
  </si>
  <si>
    <t>00401910</t>
  </si>
  <si>
    <t>9105814766</t>
  </si>
  <si>
    <t>NKHT2508/01941</t>
  </si>
  <si>
    <t>00039030</t>
  </si>
  <si>
    <t>6077 WM+ QNH 175 Nguyễn Trãi</t>
  </si>
  <si>
    <t>9105814802</t>
  </si>
  <si>
    <t>NKHT2508/01942</t>
  </si>
  <si>
    <t>00401944</t>
  </si>
  <si>
    <t>9105814842</t>
  </si>
  <si>
    <t>NKHT2508/01943</t>
  </si>
  <si>
    <t>00008205</t>
  </si>
  <si>
    <t>6040 WM+ BGG 182 Trường Chinh</t>
  </si>
  <si>
    <t>9105814884</t>
  </si>
  <si>
    <t>NKHT2508/01944</t>
  </si>
  <si>
    <t>00401976</t>
  </si>
  <si>
    <t>2ASV WM+ HNI Ngã 3 Thuống, Thôn 2, Yên B</t>
  </si>
  <si>
    <t>9105814913</t>
  </si>
  <si>
    <t>NKHT2508/01945</t>
  </si>
  <si>
    <t>00401990</t>
  </si>
  <si>
    <t>9105814966</t>
  </si>
  <si>
    <t>NKHT2508/01946</t>
  </si>
  <si>
    <t>00015074</t>
  </si>
  <si>
    <t>2AKG WM+ PTO Khu 5, Tứ Xã</t>
  </si>
  <si>
    <t>9105815067</t>
  </si>
  <si>
    <t>NKHT2508/01947</t>
  </si>
  <si>
    <t>00402051</t>
  </si>
  <si>
    <t>9105815088</t>
  </si>
  <si>
    <t>NKHT2508/01948</t>
  </si>
  <si>
    <t>00012419</t>
  </si>
  <si>
    <t>9105815101</t>
  </si>
  <si>
    <t>NKHT2508/01949</t>
  </si>
  <si>
    <t>00402063</t>
  </si>
  <si>
    <t>2820 WM+ HNI 29/126 Xuân Đỉnh</t>
  </si>
  <si>
    <t>9105815127</t>
  </si>
  <si>
    <t>NKHT2508/01950</t>
  </si>
  <si>
    <t>00012421</t>
  </si>
  <si>
    <t>9105815090</t>
  </si>
  <si>
    <t>NKHT2508/01951</t>
  </si>
  <si>
    <t>00031494</t>
  </si>
  <si>
    <t>9105815131</t>
  </si>
  <si>
    <t>NKHT2508/01952</t>
  </si>
  <si>
    <t>00012422</t>
  </si>
  <si>
    <t>9105815171</t>
  </si>
  <si>
    <t>NKHT2508/01953</t>
  </si>
  <si>
    <t>00006951</t>
  </si>
  <si>
    <t>4758 WM+ NDH 147 Nguyễn Công Trứ</t>
  </si>
  <si>
    <t>9105815189</t>
  </si>
  <si>
    <t>NKHT2508/01954</t>
  </si>
  <si>
    <t>00002563</t>
  </si>
  <si>
    <t>9105815196</t>
  </si>
  <si>
    <t>NKHT2508/01955</t>
  </si>
  <si>
    <t>00402099</t>
  </si>
  <si>
    <t>9105815223</t>
  </si>
  <si>
    <t>NKHT2508/01956</t>
  </si>
  <si>
    <t>00006952</t>
  </si>
  <si>
    <t>9105815311</t>
  </si>
  <si>
    <t>NKHT2508/01957</t>
  </si>
  <si>
    <t>00004734</t>
  </si>
  <si>
    <t>2AT0 WM+ NBH 34 Lương Văn Thăng</t>
  </si>
  <si>
    <t>9105815419</t>
  </si>
  <si>
    <t>NKHT2508/01958</t>
  </si>
  <si>
    <t>00402179</t>
  </si>
  <si>
    <t>6585 WM+ HNI Nhồi Dưới, Đông Anh</t>
  </si>
  <si>
    <t>9105815478</t>
  </si>
  <si>
    <t>NKHT2508/01959</t>
  </si>
  <si>
    <t>00012425</t>
  </si>
  <si>
    <t>2AYE WM+ HTH Thanh Đồng, Thanh Lộc</t>
  </si>
  <si>
    <t>9105815473</t>
  </si>
  <si>
    <t>NKHT2508/01960</t>
  </si>
  <si>
    <t>00012424</t>
  </si>
  <si>
    <t>4975 WM+ HTH 64 Nguyễn Huy Tự</t>
  </si>
  <si>
    <t>9105815510</t>
  </si>
  <si>
    <t>NKHT2508/01961</t>
  </si>
  <si>
    <t>00402213</t>
  </si>
  <si>
    <t>9105815506</t>
  </si>
  <si>
    <t>NKHT2508/01962</t>
  </si>
  <si>
    <t>00402210</t>
  </si>
  <si>
    <t>9105815541</t>
  </si>
  <si>
    <t>NKHT2508/01963</t>
  </si>
  <si>
    <t>00016278</t>
  </si>
  <si>
    <t>9105815563</t>
  </si>
  <si>
    <t>NKHT2508/01964</t>
  </si>
  <si>
    <t>00402227</t>
  </si>
  <si>
    <t>9105815613</t>
  </si>
  <si>
    <t>NKHT2508/01965</t>
  </si>
  <si>
    <t>00027590</t>
  </si>
  <si>
    <t>9105815644</t>
  </si>
  <si>
    <t>NKHT2508/01966</t>
  </si>
  <si>
    <t>00012427</t>
  </si>
  <si>
    <t>6667 WM+ HTH TDP 9, TT Nghèn</t>
  </si>
  <si>
    <t>9105815707</t>
  </si>
  <si>
    <t>NKHT2508/01967</t>
  </si>
  <si>
    <t>00016281</t>
  </si>
  <si>
    <t>9105815701</t>
  </si>
  <si>
    <t>NKHT2508/01968</t>
  </si>
  <si>
    <t>00009410</t>
  </si>
  <si>
    <t>6968 WM+ VPC Tảo Phú, Yên Lạc</t>
  </si>
  <si>
    <t>9105815780</t>
  </si>
  <si>
    <t>NKHT2508/01969</t>
  </si>
  <si>
    <t>00027596</t>
  </si>
  <si>
    <t>9105815791</t>
  </si>
  <si>
    <t>NKHT2508/01970</t>
  </si>
  <si>
    <t>00039063</t>
  </si>
  <si>
    <t>9105815817</t>
  </si>
  <si>
    <t>NKHT2508/01971</t>
  </si>
  <si>
    <t>00402312</t>
  </si>
  <si>
    <t>9105815818</t>
  </si>
  <si>
    <t>NKHT2508/01972</t>
  </si>
  <si>
    <t>00012051</t>
  </si>
  <si>
    <t>6958 WM+ HDG 15 Đức Minh, Thanh Bình</t>
  </si>
  <si>
    <t>9105815891</t>
  </si>
  <si>
    <t>NKHT2508/01973</t>
  </si>
  <si>
    <t>00402340</t>
  </si>
  <si>
    <t>9105815907</t>
  </si>
  <si>
    <t>NKHT2508/01974</t>
  </si>
  <si>
    <t>00012428</t>
  </si>
  <si>
    <t>9105815894</t>
  </si>
  <si>
    <t>NKHT2508/01975</t>
  </si>
  <si>
    <t>00016284</t>
  </si>
  <si>
    <t>2ABM WM+ BNH 103 Lý Thường Kiệt</t>
  </si>
  <si>
    <t>9105815957</t>
  </si>
  <si>
    <t>NKHT2508/01976</t>
  </si>
  <si>
    <t>00402369</t>
  </si>
  <si>
    <t>9105815933</t>
  </si>
  <si>
    <t>NKHT2508/01977</t>
  </si>
  <si>
    <t>00031506</t>
  </si>
  <si>
    <t>9105816132</t>
  </si>
  <si>
    <t>NKHT2508/01978</t>
  </si>
  <si>
    <t>00024728</t>
  </si>
  <si>
    <t>9105816162</t>
  </si>
  <si>
    <t>NKHT2508/01979</t>
  </si>
  <si>
    <t>00029812</t>
  </si>
  <si>
    <t>3120 WM+ HPG 54 Kênh Dương</t>
  </si>
  <si>
    <t>9105816180</t>
  </si>
  <si>
    <t>NKHT2508/01980</t>
  </si>
  <si>
    <t>00402463</t>
  </si>
  <si>
    <t>9105816210</t>
  </si>
  <si>
    <t>NKHT2508/01981</t>
  </si>
  <si>
    <t>00402476</t>
  </si>
  <si>
    <t>2AWL WM+ HNI SA5 Vinhomes Smart City</t>
  </si>
  <si>
    <t>9105816298</t>
  </si>
  <si>
    <t>NKHT2508/01982</t>
  </si>
  <si>
    <t>00016288</t>
  </si>
  <si>
    <t>2AFM WM+ BNH Xóm Ngoài, Đại Bái</t>
  </si>
  <si>
    <t>9105816318</t>
  </si>
  <si>
    <t>NKHT2508/01983</t>
  </si>
  <si>
    <t>00039080</t>
  </si>
  <si>
    <t>4670 WM+ QNH 507 - 509 Lý Thường Kiệt</t>
  </si>
  <si>
    <t>9105816337</t>
  </si>
  <si>
    <t>NKHT2508/01984</t>
  </si>
  <si>
    <t>00002566</t>
  </si>
  <si>
    <t>5485 WM+ SLA 223 Chu Văn Thịnh</t>
  </si>
  <si>
    <t>9105816364</t>
  </si>
  <si>
    <t>NKHT2508/01985</t>
  </si>
  <si>
    <t>00402536</t>
  </si>
  <si>
    <t>9105816418</t>
  </si>
  <si>
    <t>NKHT2508/01986</t>
  </si>
  <si>
    <t>00402554</t>
  </si>
  <si>
    <t>3104 WIN HNI N04 T1 Đoàn Ngoại Giao</t>
  </si>
  <si>
    <t>9105816385</t>
  </si>
  <si>
    <t>NKHT2508/01987</t>
  </si>
  <si>
    <t>00039082</t>
  </si>
  <si>
    <t>6467 WM+ QNH 93A Minh Khai</t>
  </si>
  <si>
    <t>9105816451</t>
  </si>
  <si>
    <t>NKHT2508/01988</t>
  </si>
  <si>
    <t>00039087</t>
  </si>
  <si>
    <t>9105816475</t>
  </si>
  <si>
    <t>NKHT2508/01989</t>
  </si>
  <si>
    <t>00031514</t>
  </si>
  <si>
    <t>5325 WM+ NAN 22A Nguyễn Văn Trỗi</t>
  </si>
  <si>
    <t>9105816549</t>
  </si>
  <si>
    <t>NKHT2508/01990</t>
  </si>
  <si>
    <t>00016290</t>
  </si>
  <si>
    <t>9105816607</t>
  </si>
  <si>
    <t>NKHT2508/01991</t>
  </si>
  <si>
    <t>00002041</t>
  </si>
  <si>
    <t>5205 WM+ HGG 89 Nguyễn Thái Học</t>
  </si>
  <si>
    <t>9105816596</t>
  </si>
  <si>
    <t>NKHT2508/01992</t>
  </si>
  <si>
    <t>00402622</t>
  </si>
  <si>
    <t>9105816667</t>
  </si>
  <si>
    <t>NKHT2508/01993</t>
  </si>
  <si>
    <t>00402647</t>
  </si>
  <si>
    <t>6441 WM+ HNI Yên Nội, Quốc Oai</t>
  </si>
  <si>
    <t>9105816689</t>
  </si>
  <si>
    <t>NKHT2508/01994</t>
  </si>
  <si>
    <t>00027622</t>
  </si>
  <si>
    <t>9105816758</t>
  </si>
  <si>
    <t>NKHT2508/01995</t>
  </si>
  <si>
    <t>00402682</t>
  </si>
  <si>
    <t>2537 WM+ HNI 71 Khương Thượng</t>
  </si>
  <si>
    <t>9105816746</t>
  </si>
  <si>
    <t>NKHT2508/01996</t>
  </si>
  <si>
    <t>00402679</t>
  </si>
  <si>
    <t>4108 WM+ HNI 30B Doãn Kế Thiện</t>
  </si>
  <si>
    <t>9105816769</t>
  </si>
  <si>
    <t>NKHT2508/01997</t>
  </si>
  <si>
    <t>00402687</t>
  </si>
  <si>
    <t>9105816840</t>
  </si>
  <si>
    <t>NKHT2508/01998</t>
  </si>
  <si>
    <t>00402711</t>
  </si>
  <si>
    <t>9105816890</t>
  </si>
  <si>
    <t>NKHT2508/01999</t>
  </si>
  <si>
    <t>00027624</t>
  </si>
  <si>
    <t>9105816926</t>
  </si>
  <si>
    <t>NKHT2508/02000</t>
  </si>
  <si>
    <t>00039107</t>
  </si>
  <si>
    <t>2AS1 WM+ QNH 18-19-LK01, Khu 4 Cao Xanh</t>
  </si>
  <si>
    <t>9105816942</t>
  </si>
  <si>
    <t>NKHT2508/02001</t>
  </si>
  <si>
    <t>00008212</t>
  </si>
  <si>
    <t>9105816941</t>
  </si>
  <si>
    <t>NKHT2508/02002</t>
  </si>
  <si>
    <t>00027625</t>
  </si>
  <si>
    <t>9105816959</t>
  </si>
  <si>
    <t>NKHT2508/02003</t>
  </si>
  <si>
    <t>00402744</t>
  </si>
  <si>
    <t>9105816945</t>
  </si>
  <si>
    <t>NKHT2508/02004</t>
  </si>
  <si>
    <t>00009417</t>
  </si>
  <si>
    <t>9105816974</t>
  </si>
  <si>
    <t>NKHT2508/02005</t>
  </si>
  <si>
    <t>00012059</t>
  </si>
  <si>
    <t>3406 WM+ HDG 28 Nguyễn Thị Duệ</t>
  </si>
  <si>
    <t>9105817038</t>
  </si>
  <si>
    <t>NKHT2508/02006</t>
  </si>
  <si>
    <t>00402767</t>
  </si>
  <si>
    <t>9105817082</t>
  </si>
  <si>
    <t>NKHT2508/02007</t>
  </si>
  <si>
    <t>00039114</t>
  </si>
  <si>
    <t>5899 WM+ QNH Tổ 37 Khu 3 Bạch Đằng</t>
  </si>
  <si>
    <t>9105817107</t>
  </si>
  <si>
    <t>NKHT2508/02008</t>
  </si>
  <si>
    <t>00011782</t>
  </si>
  <si>
    <t>2AYX WM+ TBH Kiều Trai, Xã Minh Tân</t>
  </si>
  <si>
    <t>9105817086</t>
  </si>
  <si>
    <t>NKHT2508/02009</t>
  </si>
  <si>
    <t>00402786</t>
  </si>
  <si>
    <t>9105817157</t>
  </si>
  <si>
    <t>NKHT2508/02010</t>
  </si>
  <si>
    <t>00402802</t>
  </si>
  <si>
    <t>4109 WM+ HNI 51 Phố Huyện</t>
  </si>
  <si>
    <t>9105817152</t>
  </si>
  <si>
    <t>NKHT2508/02011</t>
  </si>
  <si>
    <t>00015100</t>
  </si>
  <si>
    <t>9105817273</t>
  </si>
  <si>
    <t>NKHT2508/02012</t>
  </si>
  <si>
    <t>00402840</t>
  </si>
  <si>
    <t>4172 WM+ HNI 10A6 An Bình</t>
  </si>
  <si>
    <t>9105817275</t>
  </si>
  <si>
    <t>NKHT2508/02013</t>
  </si>
  <si>
    <t>00031531</t>
  </si>
  <si>
    <t>2AZ3 WM+ NAN Dương Nam, Thanh Dương</t>
  </si>
  <si>
    <t>9105817311</t>
  </si>
  <si>
    <t>NKHT2508/02014</t>
  </si>
  <si>
    <t>00011787</t>
  </si>
  <si>
    <t>2AJB WM+ TBH Điện Biên, Bình Thanh</t>
  </si>
  <si>
    <t>9105817260</t>
  </si>
  <si>
    <t>NKHT2508/02015</t>
  </si>
  <si>
    <t>00402834</t>
  </si>
  <si>
    <t>2260 WM+ HNI 19 Lương Định Của</t>
  </si>
  <si>
    <t>9105817421</t>
  </si>
  <si>
    <t>NKHT2508/02016</t>
  </si>
  <si>
    <t>00402889</t>
  </si>
  <si>
    <t>5495 WM+ HNI Kiot 03A+03B+04 CT6 KĐTM Tứ</t>
  </si>
  <si>
    <t>9105817372</t>
  </si>
  <si>
    <t>NKHT2508/02017</t>
  </si>
  <si>
    <t>00024746</t>
  </si>
  <si>
    <t>2ASB WM+ HYN LK02-19_20 Khu nhà ở Phúc T</t>
  </si>
  <si>
    <t>9105817435</t>
  </si>
  <si>
    <t>NKHT2508/02018</t>
  </si>
  <si>
    <t>00012446</t>
  </si>
  <si>
    <t>9105817620</t>
  </si>
  <si>
    <t>NKHT2508/02019</t>
  </si>
  <si>
    <t>00031540</t>
  </si>
  <si>
    <t>9105817711</t>
  </si>
  <si>
    <t>NKHT2508/02020</t>
  </si>
  <si>
    <t>00008215</t>
  </si>
  <si>
    <t>4771 WM+ BGG 61 Trần Nguyên Hãn</t>
  </si>
  <si>
    <t>9105817732</t>
  </si>
  <si>
    <t>NKHT2508/02021</t>
  </si>
  <si>
    <t>00402992</t>
  </si>
  <si>
    <t>3303 WM+ HNI BT1 Lô 8 Mễ Trì Hạ</t>
  </si>
  <si>
    <t>9105818003</t>
  </si>
  <si>
    <t>NKHT2508/02022</t>
  </si>
  <si>
    <t>00009423</t>
  </si>
  <si>
    <t>9105817993</t>
  </si>
  <si>
    <t>NKHT2508/02023</t>
  </si>
  <si>
    <t>00012069</t>
  </si>
  <si>
    <t>2ARQ WM+ HDG 208 Vạn Đức</t>
  </si>
  <si>
    <t>9105818069</t>
  </si>
  <si>
    <t>NKHT2508/02024</t>
  </si>
  <si>
    <t>00012070</t>
  </si>
  <si>
    <t>9105818044</t>
  </si>
  <si>
    <t>NKHT2508/02025</t>
  </si>
  <si>
    <t>00027642</t>
  </si>
  <si>
    <t>9105817986</t>
  </si>
  <si>
    <t>NKHT2508/02026</t>
  </si>
  <si>
    <t>00403071</t>
  </si>
  <si>
    <t>9105818113</t>
  </si>
  <si>
    <t>NKHT2508/02027</t>
  </si>
  <si>
    <t>00009424</t>
  </si>
  <si>
    <t>4966 WM+ VPC 98 Nguyễn Trãi</t>
  </si>
  <si>
    <t>9105818163</t>
  </si>
  <si>
    <t>NKHT2508/02028</t>
  </si>
  <si>
    <t>00027646</t>
  </si>
  <si>
    <t>9105818135</t>
  </si>
  <si>
    <t>NKHT2508/02029</t>
  </si>
  <si>
    <t>00027645</t>
  </si>
  <si>
    <t>9105818256</t>
  </si>
  <si>
    <t>NKHT2508/02030</t>
  </si>
  <si>
    <t>00011800</t>
  </si>
  <si>
    <t>9105818325</t>
  </si>
  <si>
    <t>NKHT2508/02031</t>
  </si>
  <si>
    <t>00012072</t>
  </si>
  <si>
    <t>9105818501</t>
  </si>
  <si>
    <t>NKHT2508/02032</t>
  </si>
  <si>
    <t>00024760</t>
  </si>
  <si>
    <t>9105818537</t>
  </si>
  <si>
    <t>NKHT2508/02033</t>
  </si>
  <si>
    <t>00012454</t>
  </si>
  <si>
    <t>9105818542</t>
  </si>
  <si>
    <t>NKHT2508/02034</t>
  </si>
  <si>
    <t>00403250</t>
  </si>
  <si>
    <t>6400 WM+ HNI Cổ Loa, Đông Anh</t>
  </si>
  <si>
    <t>9105818561</t>
  </si>
  <si>
    <t>NKHT2508/02035</t>
  </si>
  <si>
    <t>00029880</t>
  </si>
  <si>
    <t>4595 WM+ HPG 51 Hạ Đoạn 2</t>
  </si>
  <si>
    <t>9105818694</t>
  </si>
  <si>
    <t>NKHT2508/02036</t>
  </si>
  <si>
    <t>00403305</t>
  </si>
  <si>
    <t>2352 WM+ HNI 70 Vạn Kiếp</t>
  </si>
  <si>
    <t>9105818775</t>
  </si>
  <si>
    <t>NKHT2508/02037</t>
  </si>
  <si>
    <t>00004294</t>
  </si>
  <si>
    <t>9105818876</t>
  </si>
  <si>
    <t>NKHT2508/02038</t>
  </si>
  <si>
    <t>00403369</t>
  </si>
  <si>
    <t>2AWF WM+ HNI Đại Đồng Độ Lân, Tuyết Nghĩ</t>
  </si>
  <si>
    <t>9105818959</t>
  </si>
  <si>
    <t>NKHT2508/02039</t>
  </si>
  <si>
    <t>00403400</t>
  </si>
  <si>
    <t>9105818956</t>
  </si>
  <si>
    <t>NKHT2508/02040</t>
  </si>
  <si>
    <t>00403399</t>
  </si>
  <si>
    <t>2ACB WM+ HNI Khu Tái Định Cư Ngũ Hiệp</t>
  </si>
  <si>
    <t>9105818981</t>
  </si>
  <si>
    <t>NKHT2508/02041</t>
  </si>
  <si>
    <t>00039194</t>
  </si>
  <si>
    <t>9105819027</t>
  </si>
  <si>
    <t>NKHT2508/02042</t>
  </si>
  <si>
    <t>00403420</t>
  </si>
  <si>
    <t>9105819067</t>
  </si>
  <si>
    <t>NKHT2508/02043</t>
  </si>
  <si>
    <t>00011816</t>
  </si>
  <si>
    <t>9105818983</t>
  </si>
  <si>
    <t>NKHT2508/02044</t>
  </si>
  <si>
    <t>00039195</t>
  </si>
  <si>
    <t>9105767705</t>
  </si>
  <si>
    <t>NKHT2508/02045</t>
  </si>
  <si>
    <t>00037195</t>
  </si>
  <si>
    <t>6023 WM+ QNH Kim Sơn, Đông Triều</t>
  </si>
  <si>
    <t>9105826985</t>
  </si>
  <si>
    <t>NKHT2508/02046</t>
  </si>
  <si>
    <t>00039451</t>
  </si>
  <si>
    <t>9105829004</t>
  </si>
  <si>
    <t>NKHT2508/02047</t>
  </si>
  <si>
    <t>00016428</t>
  </si>
  <si>
    <t>6149 WM+ BNH Mao Dộc, Quế Võ</t>
  </si>
  <si>
    <t>9105824785</t>
  </si>
  <si>
    <t>NKHT2508/02048</t>
  </si>
  <si>
    <t>00031714</t>
  </si>
  <si>
    <t>9105829359</t>
  </si>
  <si>
    <t>NKHT2508/02049</t>
  </si>
  <si>
    <t>00016434</t>
  </si>
  <si>
    <t>9105828707</t>
  </si>
  <si>
    <t>NKHT2508/02050</t>
  </si>
  <si>
    <t>00024953</t>
  </si>
  <si>
    <t>9105829331</t>
  </si>
  <si>
    <t>NKHT2508/02051</t>
  </si>
  <si>
    <t>00407192</t>
  </si>
  <si>
    <t>5439 WM+ HNI 17A ngõ 9 Nguyễn Tri Phương</t>
  </si>
  <si>
    <t>9105829381</t>
  </si>
  <si>
    <t>NKHT2508/02052</t>
  </si>
  <si>
    <t>00039539</t>
  </si>
  <si>
    <t>6954 WM+ QNH 15&amp;16 KĐT MKL, Hồng Hải</t>
  </si>
  <si>
    <t>9105826167</t>
  </si>
  <si>
    <t>NKHT2508/02053</t>
  </si>
  <si>
    <t>00009295</t>
  </si>
  <si>
    <t>6274 WM+ TNN 190 Dương Tự Minh</t>
  </si>
  <si>
    <t>9105829350</t>
  </si>
  <si>
    <t>NKHT2508/02054</t>
  </si>
  <si>
    <t>00009336</t>
  </si>
  <si>
    <t>9105826655</t>
  </si>
  <si>
    <t>NKHT2508/02055</t>
  </si>
  <si>
    <t>00030052</t>
  </si>
  <si>
    <t>3450 WM+ HPG 261 Tôn Đức Thắng</t>
  </si>
  <si>
    <t>9105824401</t>
  </si>
  <si>
    <t>NKHT2508/02056</t>
  </si>
  <si>
    <t>00012499</t>
  </si>
  <si>
    <t>9105827733</t>
  </si>
  <si>
    <t>NKHT2508/02057</t>
  </si>
  <si>
    <t>00009492</t>
  </si>
  <si>
    <t>9105827747</t>
  </si>
  <si>
    <t>NKHT2508/02058</t>
  </si>
  <si>
    <t>00002584</t>
  </si>
  <si>
    <t>9105824546</t>
  </si>
  <si>
    <t>NKHT2508/02059</t>
  </si>
  <si>
    <t>00012500</t>
  </si>
  <si>
    <t>9105827778</t>
  </si>
  <si>
    <t>NKHT2508/02060</t>
  </si>
  <si>
    <t>00009493</t>
  </si>
  <si>
    <t>9105824587</t>
  </si>
  <si>
    <t>NKHT2508/02061</t>
  </si>
  <si>
    <t>00012503</t>
  </si>
  <si>
    <t>9105825385</t>
  </si>
  <si>
    <t>NKHT2508/02062</t>
  </si>
  <si>
    <t>00405793</t>
  </si>
  <si>
    <t>2763 WM+ HNI 179 Thịnh Liệt</t>
  </si>
  <si>
    <t>9105828714</t>
  </si>
  <si>
    <t>NKHT2508/02063</t>
  </si>
  <si>
    <t>00024954</t>
  </si>
  <si>
    <t>9105828091</t>
  </si>
  <si>
    <t>NKHT2508/02064</t>
  </si>
  <si>
    <t>00132985</t>
  </si>
  <si>
    <t>2AE2 WM+ HCM 79 Đường số 1</t>
  </si>
  <si>
    <t>9105828098</t>
  </si>
  <si>
    <t>NKHT2508/02065</t>
  </si>
  <si>
    <t>00132988</t>
  </si>
  <si>
    <t>6123 WIN HCM 107 - 109 Độc Lập</t>
  </si>
  <si>
    <t>9105824594</t>
  </si>
  <si>
    <t>NKHT2508/02066</t>
  </si>
  <si>
    <t>00012504</t>
  </si>
  <si>
    <t>5723 WM+ HTH 234 Xô Viết Nghệ Tĩnh, TT N</t>
  </si>
  <si>
    <t>9105826728</t>
  </si>
  <si>
    <t>NKHT2508/02067</t>
  </si>
  <si>
    <t>00030054</t>
  </si>
  <si>
    <t>9105825969</t>
  </si>
  <si>
    <t>NKHT2508/02068</t>
  </si>
  <si>
    <t>00007480</t>
  </si>
  <si>
    <t>9105826387</t>
  </si>
  <si>
    <t>NKHT2508/02069</t>
  </si>
  <si>
    <t>00406162</t>
  </si>
  <si>
    <t>2797 WM+ HNI TTTM Chợ Sủi</t>
  </si>
  <si>
    <t>9105824623</t>
  </si>
  <si>
    <t>NKHT2508/02070</t>
  </si>
  <si>
    <t>00021566</t>
  </si>
  <si>
    <t>9105826390</t>
  </si>
  <si>
    <t>NKHT2508/02071</t>
  </si>
  <si>
    <t>00406163</t>
  </si>
  <si>
    <t>9105825792</t>
  </si>
  <si>
    <t>NKHT2508/02072</t>
  </si>
  <si>
    <t>00031727</t>
  </si>
  <si>
    <t>9105827392</t>
  </si>
  <si>
    <t>NKHT2508/02073</t>
  </si>
  <si>
    <t>00406521</t>
  </si>
  <si>
    <t>4504 WM+ HNI Xóm 4 Đông Dư</t>
  </si>
  <si>
    <t>9105824996</t>
  </si>
  <si>
    <t>NKHT2508/02074</t>
  </si>
  <si>
    <t>00002058</t>
  </si>
  <si>
    <t>9105826672</t>
  </si>
  <si>
    <t>NKHT2508/02075</t>
  </si>
  <si>
    <t>00012451</t>
  </si>
  <si>
    <t>2AVW WM+ QNM Thôn Hòa Hạ, Tam Thanh</t>
  </si>
  <si>
    <t>9105824915</t>
  </si>
  <si>
    <t>NKHT2508/02076</t>
  </si>
  <si>
    <t>00405615</t>
  </si>
  <si>
    <t>9105826566</t>
  </si>
  <si>
    <t>NKHT2508/02077</t>
  </si>
  <si>
    <t>00132819</t>
  </si>
  <si>
    <t>3970 WIN HCM 169 Nguyễn Phúc Nguyên</t>
  </si>
  <si>
    <t>9105828635</t>
  </si>
  <si>
    <t>NKHT2508/02078</t>
  </si>
  <si>
    <t>00012198</t>
  </si>
  <si>
    <t>9105825624</t>
  </si>
  <si>
    <t>NKHT2508/02079</t>
  </si>
  <si>
    <t>00405894</t>
  </si>
  <si>
    <t>9105827053</t>
  </si>
  <si>
    <t>NKHT2508/02080</t>
  </si>
  <si>
    <t>00015207</t>
  </si>
  <si>
    <t>5891 WM+ PTO Khu 23 Vạn Xuân</t>
  </si>
  <si>
    <t>9105827142</t>
  </si>
  <si>
    <t>NKHT2508/02081</t>
  </si>
  <si>
    <t>00052669</t>
  </si>
  <si>
    <t>9105828449</t>
  </si>
  <si>
    <t>NKHT2508/02082</t>
  </si>
  <si>
    <t>00009306</t>
  </si>
  <si>
    <t>9105825855</t>
  </si>
  <si>
    <t>NKHT2508/02083</t>
  </si>
  <si>
    <t>00031729</t>
  </si>
  <si>
    <t>9105825763</t>
  </si>
  <si>
    <t>NKHT2508/02084</t>
  </si>
  <si>
    <t>00012513</t>
  </si>
  <si>
    <t>9105827379</t>
  </si>
  <si>
    <t>NKHT2508/02085</t>
  </si>
  <si>
    <t>00002060</t>
  </si>
  <si>
    <t>9105828945</t>
  </si>
  <si>
    <t>NKHT2508/02086</t>
  </si>
  <si>
    <t>00133093</t>
  </si>
  <si>
    <t>6900 WIN HCM 220/110 Nguyễn Văn Khối</t>
  </si>
  <si>
    <t>9105829460</t>
  </si>
  <si>
    <t>NKHT2508/02087</t>
  </si>
  <si>
    <t>00066963</t>
  </si>
  <si>
    <t>9105828959</t>
  </si>
  <si>
    <t>NKHT2508/02088</t>
  </si>
  <si>
    <t>00407077</t>
  </si>
  <si>
    <t>9105826413</t>
  </si>
  <si>
    <t>NKHT2508/02089</t>
  </si>
  <si>
    <t>00406172</t>
  </si>
  <si>
    <t>9105828949</t>
  </si>
  <si>
    <t>NKHT2508/02090</t>
  </si>
  <si>
    <t>00009312</t>
  </si>
  <si>
    <t>9105827322</t>
  </si>
  <si>
    <t>NKHT2508/02091</t>
  </si>
  <si>
    <t>00039470</t>
  </si>
  <si>
    <t>5821 WM+ QNH 438 Đặng Châu Tuệ</t>
  </si>
  <si>
    <t>9105826844</t>
  </si>
  <si>
    <t>NKHT2508/02092</t>
  </si>
  <si>
    <t>6643 WM+ THA TDP Liên Hải, Nghi Sơn</t>
  </si>
  <si>
    <t>9105824931</t>
  </si>
  <si>
    <t>NKHT2508/02093</t>
  </si>
  <si>
    <t>00405621</t>
  </si>
  <si>
    <t>9105826969</t>
  </si>
  <si>
    <t>NKHT2508/02094</t>
  </si>
  <si>
    <t>00027872</t>
  </si>
  <si>
    <t>9105827864</t>
  </si>
  <si>
    <t>NKHT2508/02095</t>
  </si>
  <si>
    <t>00406702</t>
  </si>
  <si>
    <t>5380 WM+ HNI 53 Hậu Dưỡng</t>
  </si>
  <si>
    <t>9105827396</t>
  </si>
  <si>
    <t>NKHT2508/02096</t>
  </si>
  <si>
    <t>00007493</t>
  </si>
  <si>
    <t>9105825292</t>
  </si>
  <si>
    <t>NKHT2508/02097</t>
  </si>
  <si>
    <t>00039395</t>
  </si>
  <si>
    <t>2AKE WM+ QNH 01C Phố Lý Thường Kiệt</t>
  </si>
  <si>
    <t>9105827476</t>
  </si>
  <si>
    <t>NKHT2508/02098</t>
  </si>
  <si>
    <t>00132915</t>
  </si>
  <si>
    <t>3635 WIN HCM 104 Thống Nhất</t>
  </si>
  <si>
    <t>9105829741</t>
  </si>
  <si>
    <t>NKHT2508/02099</t>
  </si>
  <si>
    <t>00039560</t>
  </si>
  <si>
    <t>9105827490</t>
  </si>
  <si>
    <t>NKHT2508/02100</t>
  </si>
  <si>
    <t>00132918</t>
  </si>
  <si>
    <t>3814 WIN HCM 63/13 Gò Dầu</t>
  </si>
  <si>
    <t>9105828958</t>
  </si>
  <si>
    <t>NKHT2508/02101</t>
  </si>
  <si>
    <t>00009313</t>
  </si>
  <si>
    <t>9105824774</t>
  </si>
  <si>
    <t>NKHT2508/02102</t>
  </si>
  <si>
    <t>00009473</t>
  </si>
  <si>
    <t>2A50 WM+ VPC TDP Trại Dật, Bình Xuyên</t>
  </si>
  <si>
    <t>9105824925</t>
  </si>
  <si>
    <t>NKHT2508/02103</t>
  </si>
  <si>
    <t>00009474</t>
  </si>
  <si>
    <t>9105829122</t>
  </si>
  <si>
    <t>NKHT2508/02104</t>
  </si>
  <si>
    <t>00009315</t>
  </si>
  <si>
    <t>9105829156</t>
  </si>
  <si>
    <t>NKHT2508/02105</t>
  </si>
  <si>
    <t>00009316</t>
  </si>
  <si>
    <t>9105826650</t>
  </si>
  <si>
    <t>NKHT2508/02106</t>
  </si>
  <si>
    <t>00132831</t>
  </si>
  <si>
    <t>3977 WM+ HCM 413/39 Lê Văn Quới</t>
  </si>
  <si>
    <t>9105824701</t>
  </si>
  <si>
    <t>NKHT2508/02107</t>
  </si>
  <si>
    <t>00006920</t>
  </si>
  <si>
    <t>9105829498</t>
  </si>
  <si>
    <t>NKHT2508/02108</t>
  </si>
  <si>
    <t>00009319</t>
  </si>
  <si>
    <t>6644 WM+ TNN Đình Cả, Võ Nhai</t>
  </si>
  <si>
    <t>9105828116</t>
  </si>
  <si>
    <t>NKHT2508/02109</t>
  </si>
  <si>
    <t>00012526</t>
  </si>
  <si>
    <t>9105826668</t>
  </si>
  <si>
    <t>NKHT2508/02110</t>
  </si>
  <si>
    <t>00007204</t>
  </si>
  <si>
    <t>9105829712</t>
  </si>
  <si>
    <t>NKHT2508/02111</t>
  </si>
  <si>
    <t>00133196</t>
  </si>
  <si>
    <t>3379 WM+ HCM Vinhomes Central Park L6</t>
  </si>
  <si>
    <t>9105828096</t>
  </si>
  <si>
    <t>NKHT2508/02112</t>
  </si>
  <si>
    <t>00406793</t>
  </si>
  <si>
    <t>2080 WM+ HNI 347 Bạch Mai</t>
  </si>
  <si>
    <t>9105828878</t>
  </si>
  <si>
    <t>NKHT2508/02113</t>
  </si>
  <si>
    <t>00407044</t>
  </si>
  <si>
    <t>9105827754</t>
  </si>
  <si>
    <t>NKHT2508/02114</t>
  </si>
  <si>
    <t>00027881</t>
  </si>
  <si>
    <t>9105828277</t>
  </si>
  <si>
    <t>NKHT2508/02115</t>
  </si>
  <si>
    <t>00133008</t>
  </si>
  <si>
    <t>6190 WM+ HCM 108 Tùng Thiện Vương</t>
  </si>
  <si>
    <t>9105829101</t>
  </si>
  <si>
    <t>NKHT2508/02116</t>
  </si>
  <si>
    <t>00407125</t>
  </si>
  <si>
    <t>3465 WM+ HNI 671 Hoàng Hoa Thám</t>
  </si>
  <si>
    <t>9105825461</t>
  </si>
  <si>
    <t>NKHT2508/02117</t>
  </si>
  <si>
    <t>00016388</t>
  </si>
  <si>
    <t>9105825896</t>
  </si>
  <si>
    <t>NKHT2508/02118</t>
  </si>
  <si>
    <t>00406000</t>
  </si>
  <si>
    <t>5366 WM+ HNI SH4-B4 Nam Trung Yên</t>
  </si>
  <si>
    <t>9105824501</t>
  </si>
  <si>
    <t>NKHT2508/02119</t>
  </si>
  <si>
    <t>00011876</t>
  </si>
  <si>
    <t>9105825651</t>
  </si>
  <si>
    <t>NKHT2508/02120</t>
  </si>
  <si>
    <t>00016390</t>
  </si>
  <si>
    <t>6960 WM+ BNH Nguyễn Văn Cừ, Gia Bình</t>
  </si>
  <si>
    <t>9105826490</t>
  </si>
  <si>
    <t>NKHT2508/02121</t>
  </si>
  <si>
    <t>00009484</t>
  </si>
  <si>
    <t>6333 WM+ VPC Vọng Sơn, Lập Thạch</t>
  </si>
  <si>
    <t>9105826048</t>
  </si>
  <si>
    <t>NKHT2508/02122</t>
  </si>
  <si>
    <t>00066791</t>
  </si>
  <si>
    <t>9105829621</t>
  </si>
  <si>
    <t>NKHT2508/02123</t>
  </si>
  <si>
    <t>00066977</t>
  </si>
  <si>
    <t>9105825654</t>
  </si>
  <si>
    <t>NKHT2508/02124</t>
  </si>
  <si>
    <t>00016391</t>
  </si>
  <si>
    <t>9105826622</t>
  </si>
  <si>
    <t>NKHT2508/02125</t>
  </si>
  <si>
    <t>00016407</t>
  </si>
  <si>
    <t>9105826422</t>
  </si>
  <si>
    <t>NKHT2508/02126</t>
  </si>
  <si>
    <t>00021591</t>
  </si>
  <si>
    <t>9105828981</t>
  </si>
  <si>
    <t>NKHT2508/02127</t>
  </si>
  <si>
    <t>00015224</t>
  </si>
  <si>
    <t>2ANV WM+ PTO Khu Km5, Hà Lộc</t>
  </si>
  <si>
    <t>9105829739</t>
  </si>
  <si>
    <t>NKHT2508/02128</t>
  </si>
  <si>
    <t>00133201</t>
  </si>
  <si>
    <t>9105829214</t>
  </si>
  <si>
    <t>NKHT2508/02129</t>
  </si>
  <si>
    <t>00015227</t>
  </si>
  <si>
    <t>6399 WM+ PTO Khu 3 Hùng Lô, Việt Trì</t>
  </si>
  <si>
    <t>9105829711</t>
  </si>
  <si>
    <t>NKHT2508/02130</t>
  </si>
  <si>
    <t>00015229</t>
  </si>
  <si>
    <t>3435 WM+ PTO 130 Lê Quý Đôn</t>
  </si>
  <si>
    <t>9105828082</t>
  </si>
  <si>
    <t>NKHT2508/02131</t>
  </si>
  <si>
    <t>00039489</t>
  </si>
  <si>
    <t>9105829683</t>
  </si>
  <si>
    <t>NKHT2508/02132</t>
  </si>
  <si>
    <t>00012217</t>
  </si>
  <si>
    <t>9105825907</t>
  </si>
  <si>
    <t>NKHT2508/02133</t>
  </si>
  <si>
    <t>00406006</t>
  </si>
  <si>
    <t>9105826838</t>
  </si>
  <si>
    <t>NKHT2508/02134</t>
  </si>
  <si>
    <t>00021597</t>
  </si>
  <si>
    <t>3050 WM+ CTO 119-121 Đề Thám</t>
  </si>
  <si>
    <t>9105817658</t>
  </si>
  <si>
    <t>NKHT2508/02135</t>
  </si>
  <si>
    <t>00005451</t>
  </si>
  <si>
    <t>1599 WM VCP KGG Rạch Giá</t>
  </si>
  <si>
    <t>9105825859</t>
  </si>
  <si>
    <t>NKHT2508/02136</t>
  </si>
  <si>
    <t>00039409</t>
  </si>
  <si>
    <t>6986 WM+ QNH 161 Lê Lợi</t>
  </si>
  <si>
    <t>9105828340</t>
  </si>
  <si>
    <t>NKHT2508/02137</t>
  </si>
  <si>
    <t>00133016</t>
  </si>
  <si>
    <t>3562 WM+ HCM 25 Lô A Trường Sơn</t>
  </si>
  <si>
    <t>9105829400</t>
  </si>
  <si>
    <t>NKHT2508/02138</t>
  </si>
  <si>
    <t>00002979</t>
  </si>
  <si>
    <t>4954 WM+ HNM 173 Lê Công Thanh</t>
  </si>
  <si>
    <t>9105826678</t>
  </si>
  <si>
    <t>NKHT2508/02139</t>
  </si>
  <si>
    <t>00003710</t>
  </si>
  <si>
    <t>9105826336</t>
  </si>
  <si>
    <t>NKHT2508/02140</t>
  </si>
  <si>
    <t>00008269</t>
  </si>
  <si>
    <t>9105827043</t>
  </si>
  <si>
    <t>NKHT2508/02141</t>
  </si>
  <si>
    <t>00031757</t>
  </si>
  <si>
    <t>9105827602</t>
  </si>
  <si>
    <t>NKHT2508/02142</t>
  </si>
  <si>
    <t>00132930</t>
  </si>
  <si>
    <t>3907 WM+ HCM 2386-2388 Huỳnh Tấn Phát</t>
  </si>
  <si>
    <t>9105826190</t>
  </si>
  <si>
    <t>NKHT2508/02143</t>
  </si>
  <si>
    <t>00406103</t>
  </si>
  <si>
    <t>4255 WM+ HNI 103 ngõ 4 Phương Mai</t>
  </si>
  <si>
    <t>9105828137</t>
  </si>
  <si>
    <t>NKHT2508/02144</t>
  </si>
  <si>
    <t>00406804</t>
  </si>
  <si>
    <t>9105827965</t>
  </si>
  <si>
    <t>NKHT2508/02145</t>
  </si>
  <si>
    <t>00030082</t>
  </si>
  <si>
    <t>9105828965</t>
  </si>
  <si>
    <t>NKHT2508/02146</t>
  </si>
  <si>
    <t>00012537</t>
  </si>
  <si>
    <t>9105828147</t>
  </si>
  <si>
    <t>NKHT2508/02147</t>
  </si>
  <si>
    <t>00406808</t>
  </si>
  <si>
    <t>9105825230</t>
  </si>
  <si>
    <t>NKHT2508/02148</t>
  </si>
  <si>
    <t>00405741</t>
  </si>
  <si>
    <t>5578 WM+ HNI Lô 1-3/E-F, MD Complex Towe</t>
  </si>
  <si>
    <t>9105828381</t>
  </si>
  <si>
    <t>NKHT2508/02149</t>
  </si>
  <si>
    <t>00133025</t>
  </si>
  <si>
    <t>3911 WIN HCM Rivergate Residence</t>
  </si>
  <si>
    <t>9105826255</t>
  </si>
  <si>
    <t>NKHT2508/02150</t>
  </si>
  <si>
    <t>9105827625</t>
  </si>
  <si>
    <t>NKHT2508/02151</t>
  </si>
  <si>
    <t>00132935</t>
  </si>
  <si>
    <t>5499 WIN HCM 31A-33A Gò Dầu</t>
  </si>
  <si>
    <t>9105826974</t>
  </si>
  <si>
    <t>NKHT2508/02152</t>
  </si>
  <si>
    <t>00021602</t>
  </si>
  <si>
    <t>6277 WM+ CTO 31-33 Ấp Thị Tứ</t>
  </si>
  <si>
    <t>9105827169</t>
  </si>
  <si>
    <t>NKHT2508/02153</t>
  </si>
  <si>
    <t>00008275</t>
  </si>
  <si>
    <t>5002 WM+ BGG 338-340 Nguyễn Thị Lưu</t>
  </si>
  <si>
    <t>9105829698</t>
  </si>
  <si>
    <t>NKHT2508/02154</t>
  </si>
  <si>
    <t>00407296</t>
  </si>
  <si>
    <t>9105827173</t>
  </si>
  <si>
    <t>NKHT2508/02155</t>
  </si>
  <si>
    <t>00008276</t>
  </si>
  <si>
    <t>9105828230</t>
  </si>
  <si>
    <t>NKHT2508/02156</t>
  </si>
  <si>
    <t>00027894</t>
  </si>
  <si>
    <t>9105828312</t>
  </si>
  <si>
    <t>NKHT2508/02157</t>
  </si>
  <si>
    <t>00066896</t>
  </si>
  <si>
    <t>9105828297</t>
  </si>
  <si>
    <t>NKHT2508/02158</t>
  </si>
  <si>
    <t>00027896</t>
  </si>
  <si>
    <t>2A34 WM+ THA Chợ Già, Hoằng Hóa</t>
  </si>
  <si>
    <t>9105828360</t>
  </si>
  <si>
    <t>NKHT2508/02159</t>
  </si>
  <si>
    <t>00027897</t>
  </si>
  <si>
    <t>9105826995</t>
  </si>
  <si>
    <t>NKHT2508/02160</t>
  </si>
  <si>
    <t>00406384</t>
  </si>
  <si>
    <t>9105826092</t>
  </si>
  <si>
    <t>NKHT2508/02161</t>
  </si>
  <si>
    <t>00039419</t>
  </si>
  <si>
    <t>5210 WM+ QNH Tổ 52 khu 5 P Cửa Ông</t>
  </si>
  <si>
    <t>9105825716</t>
  </si>
  <si>
    <t>NKHT2508/02162</t>
  </si>
  <si>
    <t>00405929</t>
  </si>
  <si>
    <t>9105827935</t>
  </si>
  <si>
    <t>NKHT2508/02163</t>
  </si>
  <si>
    <t>00406731</t>
  </si>
  <si>
    <t>2AQV WIN HNI TM01-29 Vinhomes West Point</t>
  </si>
  <si>
    <t>9105827707</t>
  </si>
  <si>
    <t>NKHT2508/02164</t>
  </si>
  <si>
    <t>00031775</t>
  </si>
  <si>
    <t>9105828185</t>
  </si>
  <si>
    <t>NKHT2508/02165</t>
  </si>
  <si>
    <t>00406818</t>
  </si>
  <si>
    <t>9105827281</t>
  </si>
  <si>
    <t>NKHT2508/02166</t>
  </si>
  <si>
    <t>00406476</t>
  </si>
  <si>
    <t>9105826217</t>
  </si>
  <si>
    <t>NKHT2508/02167</t>
  </si>
  <si>
    <t>00004727</t>
  </si>
  <si>
    <t>6885 WM+ TGG 489 Quốc lộ 50</t>
  </si>
  <si>
    <t>9105828702</t>
  </si>
  <si>
    <t>NKHT2508/02168</t>
  </si>
  <si>
    <t>00406986</t>
  </si>
  <si>
    <t>9105825486</t>
  </si>
  <si>
    <t>NKHT2508/02169</t>
  </si>
  <si>
    <t>00405839</t>
  </si>
  <si>
    <t>3876 WM+ HNI Thôn Đoài, Kim Nỗ</t>
  </si>
  <si>
    <t>9105827302</t>
  </si>
  <si>
    <t>NKHT2508/02170</t>
  </si>
  <si>
    <t>00406482</t>
  </si>
  <si>
    <t>9105827743</t>
  </si>
  <si>
    <t>NKHT2508/02171</t>
  </si>
  <si>
    <t>00005465</t>
  </si>
  <si>
    <t>2AG2 WM+ KGG Lô A7.08-A7.09 Đường số 27</t>
  </si>
  <si>
    <t>9105827232</t>
  </si>
  <si>
    <t>NKHT2508/02172</t>
  </si>
  <si>
    <t>9105828393</t>
  </si>
  <si>
    <t>NKHT2508/02173</t>
  </si>
  <si>
    <t>00027901</t>
  </si>
  <si>
    <t>9105826987</t>
  </si>
  <si>
    <t>NKHT2508/02174</t>
  </si>
  <si>
    <t>00132863</t>
  </si>
  <si>
    <t>3964 WM+ HCM 1192 Lê Văn Lương</t>
  </si>
  <si>
    <t>9105827492</t>
  </si>
  <si>
    <t>NKHT2508/02175</t>
  </si>
  <si>
    <t>00406562</t>
  </si>
  <si>
    <t>2AXX WM+ HNI Bồng Mạc, Liên Mạc</t>
  </si>
  <si>
    <t>9105828455</t>
  </si>
  <si>
    <t>NKHT2508/02176</t>
  </si>
  <si>
    <t>00027904</t>
  </si>
  <si>
    <t>9105827812</t>
  </si>
  <si>
    <t>NKHT2508/02177</t>
  </si>
  <si>
    <t>00005469</t>
  </si>
  <si>
    <t>9105826421</t>
  </si>
  <si>
    <t>NKHT2508/02178</t>
  </si>
  <si>
    <t>00039430</t>
  </si>
  <si>
    <t>4930 WM+ QNH 1060-1062 Trần Phú</t>
  </si>
  <si>
    <t>9105827752</t>
  </si>
  <si>
    <t>NKHT2508/02179</t>
  </si>
  <si>
    <t>00031778</t>
  </si>
  <si>
    <t>9105825732</t>
  </si>
  <si>
    <t>NKHT2508/02180</t>
  </si>
  <si>
    <t>00405935</t>
  </si>
  <si>
    <t>6713 WIN HNI CT1B Homeland Thượng Thanh</t>
  </si>
  <si>
    <t>9105829672</t>
  </si>
  <si>
    <t>NKHT2508/02181</t>
  </si>
  <si>
    <t>00407288</t>
  </si>
  <si>
    <t>9105829673</t>
  </si>
  <si>
    <t>NKHT2508/02182</t>
  </si>
  <si>
    <t>00407289</t>
  </si>
  <si>
    <t>9105826733</t>
  </si>
  <si>
    <t>NKHT2508/02183</t>
  </si>
  <si>
    <t>00012162</t>
  </si>
  <si>
    <t>6062 WM+ HDG 83B-83C Độc Lập</t>
  </si>
  <si>
    <t>9105827787</t>
  </si>
  <si>
    <t>NKHT2508/02184</t>
  </si>
  <si>
    <t>00008349</t>
  </si>
  <si>
    <t>9105828499</t>
  </si>
  <si>
    <t>NKHT2508/02185</t>
  </si>
  <si>
    <t>00066909</t>
  </si>
  <si>
    <t>9105828607</t>
  </si>
  <si>
    <t>NKHT2508/02186</t>
  </si>
  <si>
    <t>00005473</t>
  </si>
  <si>
    <t>9105828512</t>
  </si>
  <si>
    <t>NKHT2508/02187</t>
  </si>
  <si>
    <t>00066911</t>
  </si>
  <si>
    <t>2933 WM+ DNG 485 Trần Cao Vân</t>
  </si>
  <si>
    <t>9105825287</t>
  </si>
  <si>
    <t>NKHT2508/02188</t>
  </si>
  <si>
    <t>00405760</t>
  </si>
  <si>
    <t>5207 WM+ HNI KDC Bắc Thăng Long</t>
  </si>
  <si>
    <t>9105828946</t>
  </si>
  <si>
    <t>NKHT2508/02189</t>
  </si>
  <si>
    <t>00027912</t>
  </si>
  <si>
    <t>9105827522</t>
  </si>
  <si>
    <t>NKHT2508/02190</t>
  </si>
  <si>
    <t>00406574</t>
  </si>
  <si>
    <t>9105824791</t>
  </si>
  <si>
    <t>NKHT2508/02191</t>
  </si>
  <si>
    <t>00012410</t>
  </si>
  <si>
    <t>9105824867</t>
  </si>
  <si>
    <t>NKHT2508/02192</t>
  </si>
  <si>
    <t>00012411</t>
  </si>
  <si>
    <t>9105826808</t>
  </si>
  <si>
    <t>NKHT2508/02193</t>
  </si>
  <si>
    <t>00007905</t>
  </si>
  <si>
    <t>9105826440</t>
  </si>
  <si>
    <t>NKHT2508/02194</t>
  </si>
  <si>
    <t>00002871</t>
  </si>
  <si>
    <t>9105827027</t>
  </si>
  <si>
    <t>NKHT2508/02195</t>
  </si>
  <si>
    <t>00406395</t>
  </si>
  <si>
    <t>2AGZ WM+ HNI Phú Nhi, Thanh Lâm</t>
  </si>
  <si>
    <t>9105827432</t>
  </si>
  <si>
    <t>NKHT2508/02196</t>
  </si>
  <si>
    <t>00007908</t>
  </si>
  <si>
    <t>9105827036</t>
  </si>
  <si>
    <t>NKHT2508/02197</t>
  </si>
  <si>
    <t>00406398</t>
  </si>
  <si>
    <t>9105828188</t>
  </si>
  <si>
    <t>NKHT2508/02198</t>
  </si>
  <si>
    <t>00031787</t>
  </si>
  <si>
    <t>9105829500</t>
  </si>
  <si>
    <t>NKHT2508/02199</t>
  </si>
  <si>
    <t>00003248</t>
  </si>
  <si>
    <t>5426 WM+ LCI 050 Phan Đình Phùng</t>
  </si>
  <si>
    <t>9105772651</t>
  </si>
  <si>
    <t>NKHT2508/02200</t>
  </si>
  <si>
    <t>00014352</t>
  </si>
  <si>
    <t>9105825525</t>
  </si>
  <si>
    <t>NKHT2508/02201</t>
  </si>
  <si>
    <t>00405854</t>
  </si>
  <si>
    <t>9105825473</t>
  </si>
  <si>
    <t>NKHT2508/02202</t>
  </si>
  <si>
    <t>00030029</t>
  </si>
  <si>
    <t>9105828207</t>
  </si>
  <si>
    <t>NKHT2508/02203</t>
  </si>
  <si>
    <t>00008356</t>
  </si>
  <si>
    <t>9105825527</t>
  </si>
  <si>
    <t>NKHT2508/02204</t>
  </si>
  <si>
    <t>00405855</t>
  </si>
  <si>
    <t>5369 WM+ HNI Khu Phố, TT Liên Quan</t>
  </si>
  <si>
    <t>9105825407</t>
  </si>
  <si>
    <t>NKHT2508/02205</t>
  </si>
  <si>
    <t>00027831</t>
  </si>
  <si>
    <t>6690 WM+ THA Ngã 3 Chợ Kho, Nghi Sơn</t>
  </si>
  <si>
    <t>9105828710</t>
  </si>
  <si>
    <t>NKHT2508/02206</t>
  </si>
  <si>
    <t>00002116</t>
  </si>
  <si>
    <t>9105827048</t>
  </si>
  <si>
    <t>NKHT2508/02207</t>
  </si>
  <si>
    <t>00406400</t>
  </si>
  <si>
    <t>3281 WM+ HNI TT3 40-41 KĐG Tứ Hiệp</t>
  </si>
  <si>
    <t>9105829078</t>
  </si>
  <si>
    <t>NKHT2508/02208</t>
  </si>
  <si>
    <t>00027916</t>
  </si>
  <si>
    <t>6564 WM+ THA 432 Khu phố 3, TT Bến Sung</t>
  </si>
  <si>
    <t>9105826547</t>
  </si>
  <si>
    <t>NKHT2508/02209</t>
  </si>
  <si>
    <t>00406221</t>
  </si>
  <si>
    <t>9105827527</t>
  </si>
  <si>
    <t>NKHT2508/02210</t>
  </si>
  <si>
    <t>00406576</t>
  </si>
  <si>
    <t>9105829632</t>
  </si>
  <si>
    <t>NKHT2508/02211</t>
  </si>
  <si>
    <t>00407275</t>
  </si>
  <si>
    <t>9105829423</t>
  </si>
  <si>
    <t>NKHT2508/02212</t>
  </si>
  <si>
    <t>00027920</t>
  </si>
  <si>
    <t>9105829165</t>
  </si>
  <si>
    <t>NKHT2508/02213</t>
  </si>
  <si>
    <t>00011920</t>
  </si>
  <si>
    <t>9105826003</t>
  </si>
  <si>
    <t>NKHT2508/02214</t>
  </si>
  <si>
    <t>00406042</t>
  </si>
  <si>
    <t>2165 WM+ HNI 163 Tân Mai</t>
  </si>
  <si>
    <t>9105825500</t>
  </si>
  <si>
    <t>NKHT2508/02215</t>
  </si>
  <si>
    <t>00027833</t>
  </si>
  <si>
    <t>6922 WM+ THA Uy Nam, Quảng Xương</t>
  </si>
  <si>
    <t>9105829348</t>
  </si>
  <si>
    <t>NKHT2508/02216</t>
  </si>
  <si>
    <t>00008359</t>
  </si>
  <si>
    <t>9105825521</t>
  </si>
  <si>
    <t>NKHT2508/02217</t>
  </si>
  <si>
    <t>00027834</t>
  </si>
  <si>
    <t>6385 WM+ THA 496 Bà Triệu, Hậu Lộc</t>
  </si>
  <si>
    <t>9105828022</t>
  </si>
  <si>
    <t>NKHT2508/02218</t>
  </si>
  <si>
    <t>00007912</t>
  </si>
  <si>
    <t>9105829497</t>
  </si>
  <si>
    <t>NKHT2508/02219</t>
  </si>
  <si>
    <t>00008361</t>
  </si>
  <si>
    <t>9105828986</t>
  </si>
  <si>
    <t>NKHT2508/02220</t>
  </si>
  <si>
    <t>00007919</t>
  </si>
  <si>
    <t>2ADX WM+ QNI 01 Bích Khê</t>
  </si>
  <si>
    <t>9105829241</t>
  </si>
  <si>
    <t>NKHT2508/02221</t>
  </si>
  <si>
    <t>00407169</t>
  </si>
  <si>
    <t>9105828759</t>
  </si>
  <si>
    <t>NKHT2508/02222</t>
  </si>
  <si>
    <t>00066925</t>
  </si>
  <si>
    <t>9105826306</t>
  </si>
  <si>
    <t>NKHT2508/02223</t>
  </si>
  <si>
    <t>00406136</t>
  </si>
  <si>
    <t>2ARP WM+ HNI 176 -178 Vân Hòa</t>
  </si>
  <si>
    <t>9105828254</t>
  </si>
  <si>
    <t>NKHT2508/02224</t>
  </si>
  <si>
    <t>00406836</t>
  </si>
  <si>
    <t>4121 WM+ HNI 61 Do Nha</t>
  </si>
  <si>
    <t>9105827293</t>
  </si>
  <si>
    <t>NKHT2508/02225</t>
  </si>
  <si>
    <t>9105828462</t>
  </si>
  <si>
    <t>NKHT2508/02226</t>
  </si>
  <si>
    <t>00406907</t>
  </si>
  <si>
    <t>6728 WM+ HNI 55 Đường 422 Tân Lập</t>
  </si>
  <si>
    <t>9105824719</t>
  </si>
  <si>
    <t>NKHT2508/02227</t>
  </si>
  <si>
    <t>00003412</t>
  </si>
  <si>
    <t>9105828820</t>
  </si>
  <si>
    <t>NKHT2508/02228</t>
  </si>
  <si>
    <t>00066931</t>
  </si>
  <si>
    <t>3704 WIN DNG 103 Nguyễn Huy Tưởng</t>
  </si>
  <si>
    <t>9105828267</t>
  </si>
  <si>
    <t>NKHT2508/02229</t>
  </si>
  <si>
    <t>00406841</t>
  </si>
  <si>
    <t>5487 WM+ HNI 155 Xóm Đậu</t>
  </si>
  <si>
    <t>9105827956</t>
  </si>
  <si>
    <t>NKHT2508/02230</t>
  </si>
  <si>
    <t>00132969</t>
  </si>
  <si>
    <t>4152 WM+ HCM 186 đường số 1</t>
  </si>
  <si>
    <t>9105825783</t>
  </si>
  <si>
    <t>NKHT2508/02231</t>
  </si>
  <si>
    <t>00405958</t>
  </si>
  <si>
    <t>9105826576</t>
  </si>
  <si>
    <t>NKHT2508/02232</t>
  </si>
  <si>
    <t>00406231</t>
  </si>
  <si>
    <t>9105827989</t>
  </si>
  <si>
    <t>NKHT2508/02233</t>
  </si>
  <si>
    <t>00132972</t>
  </si>
  <si>
    <t>9105828666</t>
  </si>
  <si>
    <t>NKHT2508/02234</t>
  </si>
  <si>
    <t>00004344</t>
  </si>
  <si>
    <t>9105827579</t>
  </si>
  <si>
    <t>NKHT2508/02235</t>
  </si>
  <si>
    <t>00012181</t>
  </si>
  <si>
    <t>5858 WM+ HDG 349 Trần Hưng Đạo</t>
  </si>
  <si>
    <t>9105827112</t>
  </si>
  <si>
    <t>NKHT2508/02236</t>
  </si>
  <si>
    <t>00012827</t>
  </si>
  <si>
    <t>9105827582</t>
  </si>
  <si>
    <t>NKHT2508/02237</t>
  </si>
  <si>
    <t>00012182</t>
  </si>
  <si>
    <t>9105827951</t>
  </si>
  <si>
    <t>NKHT2508/02238</t>
  </si>
  <si>
    <t>00009328</t>
  </si>
  <si>
    <t>9105827696</t>
  </si>
  <si>
    <t>NKHT2508/02239</t>
  </si>
  <si>
    <t>00012185</t>
  </si>
  <si>
    <t>9105828839</t>
  </si>
  <si>
    <t>NKHT2508/02240</t>
  </si>
  <si>
    <t>00066933</t>
  </si>
  <si>
    <t>9105827342</t>
  </si>
  <si>
    <t>NKHT2508/02241</t>
  </si>
  <si>
    <t>00406500</t>
  </si>
  <si>
    <t>2AGV WM+ HNI Số 1, Ngách 22/163 Khuyến L</t>
  </si>
  <si>
    <t>9105826043</t>
  </si>
  <si>
    <t>NKHT2508/02242</t>
  </si>
  <si>
    <t>9105828848</t>
  </si>
  <si>
    <t>NKHT2508/02243</t>
  </si>
  <si>
    <t>00066934</t>
  </si>
  <si>
    <t>9105829301</t>
  </si>
  <si>
    <t>NKHT2508/02244</t>
  </si>
  <si>
    <t>00039532</t>
  </si>
  <si>
    <t>9105826373</t>
  </si>
  <si>
    <t>NKHT2508/02245</t>
  </si>
  <si>
    <t>00132800</t>
  </si>
  <si>
    <t>2669 WM+ HCM 86 Trần Quang Diệu</t>
  </si>
  <si>
    <t>9105826991</t>
  </si>
  <si>
    <t>NKHT2508/02246</t>
  </si>
  <si>
    <t>9105829627</t>
  </si>
  <si>
    <t>NKHT2508/02247</t>
  </si>
  <si>
    <t>00031808</t>
  </si>
  <si>
    <t>9105824637</t>
  </si>
  <si>
    <t>NKHT2508/02248</t>
  </si>
  <si>
    <t>00405509</t>
  </si>
  <si>
    <t>9105827456</t>
  </si>
  <si>
    <t>NKHT2508/02249</t>
  </si>
  <si>
    <t>00066851</t>
  </si>
  <si>
    <t>6503 WM+ DNG 143 Thái Thị Bôi</t>
  </si>
  <si>
    <t>21/08/2025</t>
  </si>
  <si>
    <t>9105823783</t>
  </si>
  <si>
    <t>NKHT2508/02250</t>
  </si>
  <si>
    <t>00007225</t>
  </si>
  <si>
    <t>9105830005</t>
  </si>
  <si>
    <t>NKHT2508/02251</t>
  </si>
  <si>
    <t>00133241</t>
  </si>
  <si>
    <t>5556 WIN HCM Dream Home Luxury</t>
  </si>
  <si>
    <t>9105830038</t>
  </si>
  <si>
    <t>NKHT2508/02252</t>
  </si>
  <si>
    <t>00133244</t>
  </si>
  <si>
    <t>9105830040</t>
  </si>
  <si>
    <t>NKHT2508/02253</t>
  </si>
  <si>
    <t>00001839</t>
  </si>
  <si>
    <t>4674 WM+ DTP 669-671 Phạm Hữu Lầu</t>
  </si>
  <si>
    <t>9105830373</t>
  </si>
  <si>
    <t>NKHT2508/02254</t>
  </si>
  <si>
    <t>00012496</t>
  </si>
  <si>
    <t>2ATH WM+ QNM 07 – 09 Tôn Đức Thắng</t>
  </si>
  <si>
    <t>9105830548</t>
  </si>
  <si>
    <t>NKHT2508/02255</t>
  </si>
  <si>
    <t>00133305</t>
  </si>
  <si>
    <t>6275 WM+ HCM 64A Đường số 15</t>
  </si>
  <si>
    <t>9105830601</t>
  </si>
  <si>
    <t>NKHT2508/02256</t>
  </si>
  <si>
    <t>00008367</t>
  </si>
  <si>
    <t>2A68 WM+ KHA 14 Nguyễn Trãi</t>
  </si>
  <si>
    <t>9105830667</t>
  </si>
  <si>
    <t>NKHT2508/02257</t>
  </si>
  <si>
    <t>00133317</t>
  </si>
  <si>
    <t>5521 WM+ HCM 34 Tân Thới Nhất 21</t>
  </si>
  <si>
    <t>9105830658</t>
  </si>
  <si>
    <t>NKHT2508/02258</t>
  </si>
  <si>
    <t>00012507</t>
  </si>
  <si>
    <t>9105830695</t>
  </si>
  <si>
    <t>NKHT2508/02259</t>
  </si>
  <si>
    <t>00008368</t>
  </si>
  <si>
    <t>9105830696</t>
  </si>
  <si>
    <t>NKHT2508/02260</t>
  </si>
  <si>
    <t>00005481</t>
  </si>
  <si>
    <t>6607 WM+ KGG 24 Mạc Cửu</t>
  </si>
  <si>
    <t>9105830752</t>
  </si>
  <si>
    <t>NKHT2508/02261</t>
  </si>
  <si>
    <t>00021671</t>
  </si>
  <si>
    <t>9105830823</t>
  </si>
  <si>
    <t>NKHT2508/02262</t>
  </si>
  <si>
    <t>00133331</t>
  </si>
  <si>
    <t>2AG4 WIN HCM 250 – 252 Phạm Văn Chiêu</t>
  </si>
  <si>
    <t>9105830895</t>
  </si>
  <si>
    <t>NKHT2508/02263</t>
  </si>
  <si>
    <t>00133341</t>
  </si>
  <si>
    <t>9105831175</t>
  </si>
  <si>
    <t>NKHT2508/02264</t>
  </si>
  <si>
    <t>00002886</t>
  </si>
  <si>
    <t>9105831211</t>
  </si>
  <si>
    <t>NKHT2508/02265</t>
  </si>
  <si>
    <t>00012518</t>
  </si>
  <si>
    <t>2AQZ WM+ QNM Thửa 595, TBĐ 36</t>
  </si>
  <si>
    <t>9105831180</t>
  </si>
  <si>
    <t>NKHT2508/02266</t>
  </si>
  <si>
    <t>00012517</t>
  </si>
  <si>
    <t>9105831275</t>
  </si>
  <si>
    <t>NKHT2508/02267</t>
  </si>
  <si>
    <t>9105831263</t>
  </si>
  <si>
    <t>NKHT2508/02268</t>
  </si>
  <si>
    <t>00133386</t>
  </si>
  <si>
    <t>5785 WM+ HCM 28/40 Lê Thị Hồng</t>
  </si>
  <si>
    <t>9105831265</t>
  </si>
  <si>
    <t>NKHT2508/02269</t>
  </si>
  <si>
    <t>00012520</t>
  </si>
  <si>
    <t>9105831331</t>
  </si>
  <si>
    <t>NKHT2508/02270</t>
  </si>
  <si>
    <t>00133397</t>
  </si>
  <si>
    <t>3135 WM+ HCM M-One Nam Sài Gòn</t>
  </si>
  <si>
    <t>9105831404</t>
  </si>
  <si>
    <t>NKHT2508/02271</t>
  </si>
  <si>
    <t>00067079</t>
  </si>
  <si>
    <t>9105831524</t>
  </si>
  <si>
    <t>NKHT2508/02272</t>
  </si>
  <si>
    <t>00052866</t>
  </si>
  <si>
    <t>6290 WM+ BDG 97 Trần Quang Khải</t>
  </si>
  <si>
    <t>9105831529</t>
  </si>
  <si>
    <t>NKHT2508/02273</t>
  </si>
  <si>
    <t>00133431</t>
  </si>
  <si>
    <t>4823 WM+HCM RS4-SH.03 Chung cư Richstar</t>
  </si>
  <si>
    <t>9105831577</t>
  </si>
  <si>
    <t>NKHT2508/02274</t>
  </si>
  <si>
    <t>00012523</t>
  </si>
  <si>
    <t>9105831610</t>
  </si>
  <si>
    <t>NKHT2508/02275</t>
  </si>
  <si>
    <t>00133442</t>
  </si>
  <si>
    <t>6415 WM+ HCM RS2-SH.13 Tầng 01+02 Tháp R</t>
  </si>
  <si>
    <t>9105831627</t>
  </si>
  <si>
    <t>NKHT2508/02276</t>
  </si>
  <si>
    <t>00133444</t>
  </si>
  <si>
    <t>6558 WM+ HCM A0101, Khu căn hộ Hoàng Anh</t>
  </si>
  <si>
    <t>9105831747</t>
  </si>
  <si>
    <t>NKHT2508/02277</t>
  </si>
  <si>
    <t>00006964</t>
  </si>
  <si>
    <t>2AU5 WM+ GLI 463 - 465 Trần Hưng Đạo, Ay</t>
  </si>
  <si>
    <t>9105831847</t>
  </si>
  <si>
    <t>NKHT2508/02278</t>
  </si>
  <si>
    <t>00067113</t>
  </si>
  <si>
    <t>4164 WM+ DNG 30 Đô Đốc Bảo, Tổ 60</t>
  </si>
  <si>
    <t>9105831871</t>
  </si>
  <si>
    <t>NKHT2508/02279</t>
  </si>
  <si>
    <t>00067116</t>
  </si>
  <si>
    <t>9105831969</t>
  </si>
  <si>
    <t>NKHT2508/02280</t>
  </si>
  <si>
    <t>00067127</t>
  </si>
  <si>
    <t>9105832026</t>
  </si>
  <si>
    <t>NKHT2508/02281</t>
  </si>
  <si>
    <t>00133506</t>
  </si>
  <si>
    <t>2A12 WM+ HCM EA4-01-06, CC Era Town</t>
  </si>
  <si>
    <t>9105832094</t>
  </si>
  <si>
    <t>NKHT2508/02282</t>
  </si>
  <si>
    <t>00052883</t>
  </si>
  <si>
    <t>5198 WM+ BDG 23/1 Khu phố Tân Thắng</t>
  </si>
  <si>
    <t>9105832129</t>
  </si>
  <si>
    <t>NKHT2508/02283</t>
  </si>
  <si>
    <t>00133521</t>
  </si>
  <si>
    <t>4056 WIN HCM 282 Nguyễn Văn Khối</t>
  </si>
  <si>
    <t>9105832140</t>
  </si>
  <si>
    <t>NKHT2508/02284</t>
  </si>
  <si>
    <t>00052889</t>
  </si>
  <si>
    <t>9105832186</t>
  </si>
  <si>
    <t>NKHT2508/02285</t>
  </si>
  <si>
    <t>00067140</t>
  </si>
  <si>
    <t>9105832305</t>
  </si>
  <si>
    <t>NKHT2508/02286</t>
  </si>
  <si>
    <t>00133536</t>
  </si>
  <si>
    <t>1549 WM VCP HCM Quang Trung</t>
  </si>
  <si>
    <t>9105832365</t>
  </si>
  <si>
    <t>NKHT2508/02287</t>
  </si>
  <si>
    <t>00007946</t>
  </si>
  <si>
    <t>9105832399</t>
  </si>
  <si>
    <t>NKHT2508/02288</t>
  </si>
  <si>
    <t>00004755</t>
  </si>
  <si>
    <t>9105832497</t>
  </si>
  <si>
    <t>NKHT2508/02289</t>
  </si>
  <si>
    <t>00133558</t>
  </si>
  <si>
    <t>9105832480</t>
  </si>
  <si>
    <t>NKHT2508/02290</t>
  </si>
  <si>
    <t>00007249</t>
  </si>
  <si>
    <t>2B47 WM+ TTH 198 Phạm Văn Đồng</t>
  </si>
  <si>
    <t>9105832577</t>
  </si>
  <si>
    <t>NKHT2508/02291</t>
  </si>
  <si>
    <t>00007251</t>
  </si>
  <si>
    <t>9105832843</t>
  </si>
  <si>
    <t>NKHT2508/02292</t>
  </si>
  <si>
    <t>00067188</t>
  </si>
  <si>
    <t>9105832825</t>
  </si>
  <si>
    <t>NKHT2508/02293</t>
  </si>
  <si>
    <t>00133591</t>
  </si>
  <si>
    <t>3559 WIN HCM 64-66 Huỳnh Thiên Lộc</t>
  </si>
  <si>
    <t>9105832950</t>
  </si>
  <si>
    <t>NKHT2508/02294</t>
  </si>
  <si>
    <t>00052939</t>
  </si>
  <si>
    <t>2ANT WM+ BDG SH.01-02 CC Bcons Polygon</t>
  </si>
  <si>
    <t>9105833047</t>
  </si>
  <si>
    <t>NKHT2508/02295</t>
  </si>
  <si>
    <t>00067202</t>
  </si>
  <si>
    <t>9105833092</t>
  </si>
  <si>
    <t>NKHT2508/02296</t>
  </si>
  <si>
    <t>00133618</t>
  </si>
  <si>
    <t>9105833135</t>
  </si>
  <si>
    <t>NKHT2508/02297</t>
  </si>
  <si>
    <t>00067208</t>
  </si>
  <si>
    <t>4423 WM+ QNM 17 Nguyễn Tri Phương, Hội A</t>
  </si>
  <si>
    <t>9105833227</t>
  </si>
  <si>
    <t>NKHT2508/02298</t>
  </si>
  <si>
    <t>00067215</t>
  </si>
  <si>
    <t>9105833232</t>
  </si>
  <si>
    <t>NKHT2508/02299</t>
  </si>
  <si>
    <t>00133643</t>
  </si>
  <si>
    <t>5427 WIN HCM Golden Mansion</t>
  </si>
  <si>
    <t>9105833269</t>
  </si>
  <si>
    <t>NKHT2508/02300</t>
  </si>
  <si>
    <t>00012547</t>
  </si>
  <si>
    <t>9105833301</t>
  </si>
  <si>
    <t>NKHT2508/02301</t>
  </si>
  <si>
    <t>00067224</t>
  </si>
  <si>
    <t>2089 WIN DNG 114 Quang Trung</t>
  </si>
  <si>
    <t>9105833328</t>
  </si>
  <si>
    <t>NKHT2508/02302</t>
  </si>
  <si>
    <t>00133653</t>
  </si>
  <si>
    <t>9105833358</t>
  </si>
  <si>
    <t>NKHT2508/02303</t>
  </si>
  <si>
    <t>00021709</t>
  </si>
  <si>
    <t>2ANU WM+ CTO 57-59 Nguyễn Tri Phương</t>
  </si>
  <si>
    <t>9105833372</t>
  </si>
  <si>
    <t>NKHT2508/02304</t>
  </si>
  <si>
    <t>00067233</t>
  </si>
  <si>
    <t>9105833568</t>
  </si>
  <si>
    <t>NKHT2508/02305</t>
  </si>
  <si>
    <t>00133682</t>
  </si>
  <si>
    <t>6359 WM+ HCM 33/23 Gò Cát</t>
  </si>
  <si>
    <t>9105833604</t>
  </si>
  <si>
    <t>NKHT2508/02306</t>
  </si>
  <si>
    <t>00067250</t>
  </si>
  <si>
    <t>3674 WM+ DNG 47 Châu Thượng Văn</t>
  </si>
  <si>
    <t>9105833645</t>
  </si>
  <si>
    <t>NKHT2508/02307</t>
  </si>
  <si>
    <t>00008401</t>
  </si>
  <si>
    <t>9105833761</t>
  </si>
  <si>
    <t>NKHT2508/02308</t>
  </si>
  <si>
    <t>00008403</t>
  </si>
  <si>
    <t>2AFV WM+ KHA 9T (tầng 1+2), Chung cư CT3</t>
  </si>
  <si>
    <t>9105833769</t>
  </si>
  <si>
    <t>NKHT2508/02309</t>
  </si>
  <si>
    <t>00007959</t>
  </si>
  <si>
    <t>9105833797</t>
  </si>
  <si>
    <t>NKHT2508/02310</t>
  </si>
  <si>
    <t>9105833781</t>
  </si>
  <si>
    <t>NKHT2508/02311</t>
  </si>
  <si>
    <t>00067259</t>
  </si>
  <si>
    <t>9105833783</t>
  </si>
  <si>
    <t>NKHT2508/02312</t>
  </si>
  <si>
    <t>00067260</t>
  </si>
  <si>
    <t>9105833821</t>
  </si>
  <si>
    <t>NKHT2508/02313</t>
  </si>
  <si>
    <t>00067263</t>
  </si>
  <si>
    <t>9105833815</t>
  </si>
  <si>
    <t>NKHT2508/02314</t>
  </si>
  <si>
    <t>00007538</t>
  </si>
  <si>
    <t>2APC WM+ BDH 44-45-Khu H, KDC Đông</t>
  </si>
  <si>
    <t>9105834064</t>
  </si>
  <si>
    <t>NKHT2508/02315</t>
  </si>
  <si>
    <t>00133746</t>
  </si>
  <si>
    <t>3419 WM+ HCM 744 Tỉnh lộ 43</t>
  </si>
  <si>
    <t>9105834275</t>
  </si>
  <si>
    <t>NKHT2508/02316</t>
  </si>
  <si>
    <t>00003783</t>
  </si>
  <si>
    <t>5151 WM+ NTN 117 Cây Đa</t>
  </si>
  <si>
    <t>9105834501</t>
  </si>
  <si>
    <t>NKHT2508/02317</t>
  </si>
  <si>
    <t>00014477</t>
  </si>
  <si>
    <t>9105834550</t>
  </si>
  <si>
    <t>NKHT2508/02318</t>
  </si>
  <si>
    <t>00007963</t>
  </si>
  <si>
    <t>2AVR WM+ QNI Thôn Văn Hà, Đức Phong</t>
  </si>
  <si>
    <t>9105834579</t>
  </si>
  <si>
    <t>NKHT2508/02319</t>
  </si>
  <si>
    <t>00067317</t>
  </si>
  <si>
    <t>9105834598</t>
  </si>
  <si>
    <t>NKHT2508/02320</t>
  </si>
  <si>
    <t>00133824</t>
  </si>
  <si>
    <t>3831 WIN HCM 37 Đường 385 - Tăng Nhơn</t>
  </si>
  <si>
    <t>9105834604</t>
  </si>
  <si>
    <t>NKHT2508/02321</t>
  </si>
  <si>
    <t>00133828</t>
  </si>
  <si>
    <t>9105824506</t>
  </si>
  <si>
    <t>00407343</t>
  </si>
  <si>
    <t>9105829811</t>
  </si>
  <si>
    <t>00016442</t>
  </si>
  <si>
    <t>2AFG WM+ BNH 898 Quang Trung</t>
  </si>
  <si>
    <t>9105829816</t>
  </si>
  <si>
    <t>00039571</t>
  </si>
  <si>
    <t>6082 WM+ QNH Tổ 17 Khu 2 Hà Trung</t>
  </si>
  <si>
    <t>9105829853</t>
  </si>
  <si>
    <t>00039578</t>
  </si>
  <si>
    <t>3468 WM+ QNH 45 tổ 19C Quang Trung</t>
  </si>
  <si>
    <t>9105829836</t>
  </si>
  <si>
    <t>00009509</t>
  </si>
  <si>
    <t>6930 WM+ VPC Xuân Húc 2, Vĩnh Tường</t>
  </si>
  <si>
    <t>9105829938</t>
  </si>
  <si>
    <t>00002982</t>
  </si>
  <si>
    <t>1618 WM VCP HNM Hà Nam</t>
  </si>
  <si>
    <t>9105830025</t>
  </si>
  <si>
    <t>2B10 WM+ NDH Xóm 4, Trung Lao</t>
  </si>
  <si>
    <t>9105830046</t>
  </si>
  <si>
    <t>2AEM WM+ HPG Đoàn Kết, Minh Tân</t>
  </si>
  <si>
    <t>9105830133</t>
  </si>
  <si>
    <t>00012230</t>
  </si>
  <si>
    <t>3954 WM+ HDG 108 Vũ Hựu</t>
  </si>
  <si>
    <t>9105830348</t>
  </si>
  <si>
    <t>00000852</t>
  </si>
  <si>
    <t>9105830442</t>
  </si>
  <si>
    <t>00027945</t>
  </si>
  <si>
    <t>9105830463</t>
  </si>
  <si>
    <t>00407587</t>
  </si>
  <si>
    <t>4024 WM+ HNI T1-30 Gemek Tower</t>
  </si>
  <si>
    <t>9105830577</t>
  </si>
  <si>
    <t>00012556</t>
  </si>
  <si>
    <t>9105830588</t>
  </si>
  <si>
    <t>00015242</t>
  </si>
  <si>
    <t>5947 WM+ PTO Khu 8 Thanh Ba</t>
  </si>
  <si>
    <t>9105830650</t>
  </si>
  <si>
    <t>00024989</t>
  </si>
  <si>
    <t>5067 WM+ HYN Thôn Hoàng Nha, Văn Lâm</t>
  </si>
  <si>
    <t>9105830713</t>
  </si>
  <si>
    <t>00003726</t>
  </si>
  <si>
    <t>4666 WM+ TQG 11 - 13 Trường Chinh</t>
  </si>
  <si>
    <t>9105830733</t>
  </si>
  <si>
    <t>00000448</t>
  </si>
  <si>
    <t>2ADP WM+ BKN 176 Tổ 13 Sông Cầu</t>
  </si>
  <si>
    <t>9105830800</t>
  </si>
  <si>
    <t>00015245</t>
  </si>
  <si>
    <t>9105830766</t>
  </si>
  <si>
    <t>00407694</t>
  </si>
  <si>
    <t>6743 WIN HNI T4 Thăng Long Capital</t>
  </si>
  <si>
    <t>9105830835</t>
  </si>
  <si>
    <t>00030147</t>
  </si>
  <si>
    <t>2AU6 WM+ HPG 91 Chợ Con</t>
  </si>
  <si>
    <t>9105830931</t>
  </si>
  <si>
    <t>9105830934</t>
  </si>
  <si>
    <t>00407749</t>
  </si>
  <si>
    <t>9105830961</t>
  </si>
  <si>
    <t>00407759</t>
  </si>
  <si>
    <t>9105831062</t>
  </si>
  <si>
    <t>00031857</t>
  </si>
  <si>
    <t>9105831102</t>
  </si>
  <si>
    <t>00012563</t>
  </si>
  <si>
    <t>9105831143</t>
  </si>
  <si>
    <t>9105831144</t>
  </si>
  <si>
    <t>00407823</t>
  </si>
  <si>
    <t>5423 WM+ HNI Cụm 5 Xã Phụng Thượng</t>
  </si>
  <si>
    <t>9105831178</t>
  </si>
  <si>
    <t>00407830</t>
  </si>
  <si>
    <t>9105831194</t>
  </si>
  <si>
    <t>00030155</t>
  </si>
  <si>
    <t>3268 WM+ HPG 121 Dư Hàng</t>
  </si>
  <si>
    <t>9105831256</t>
  </si>
  <si>
    <t>00031862</t>
  </si>
  <si>
    <t>9105831394</t>
  </si>
  <si>
    <t>00407908</t>
  </si>
  <si>
    <t>3679 WM+ HNI Kiot 60, 62 B1.4 KĐT Thanh</t>
  </si>
  <si>
    <t>9105831499</t>
  </si>
  <si>
    <t>00407937</t>
  </si>
  <si>
    <t>9105831530</t>
  </si>
  <si>
    <t>00025003</t>
  </si>
  <si>
    <t>9105831604</t>
  </si>
  <si>
    <t>00407969</t>
  </si>
  <si>
    <t>9105831649</t>
  </si>
  <si>
    <t>00025005</t>
  </si>
  <si>
    <t>9105831722</t>
  </si>
  <si>
    <t>00003431</t>
  </si>
  <si>
    <t>9105831731</t>
  </si>
  <si>
    <t>00027971</t>
  </si>
  <si>
    <t>9105831806</t>
  </si>
  <si>
    <t>00008315</t>
  </si>
  <si>
    <t>9105831879</t>
  </si>
  <si>
    <t>00031883</t>
  </si>
  <si>
    <t>9105831930</t>
  </si>
  <si>
    <t>00027976</t>
  </si>
  <si>
    <t>9105831935</t>
  </si>
  <si>
    <t>00408074</t>
  </si>
  <si>
    <t>6171 WM+ HNI BT12 KĐT Xa La</t>
  </si>
  <si>
    <t>9105832068</t>
  </si>
  <si>
    <t>00408117</t>
  </si>
  <si>
    <t>6754 WIN HNI S6.S5A Vinhomes Symphony</t>
  </si>
  <si>
    <t>9105832053</t>
  </si>
  <si>
    <t>00039647</t>
  </si>
  <si>
    <t>9105832211</t>
  </si>
  <si>
    <t>00025016</t>
  </si>
  <si>
    <t>9105832272</t>
  </si>
  <si>
    <t>00408185</t>
  </si>
  <si>
    <t>4216 WIN HNI 2 Vương Thừa Vũ</t>
  </si>
  <si>
    <t>9105832322</t>
  </si>
  <si>
    <t>00000449</t>
  </si>
  <si>
    <t>9105832326</t>
  </si>
  <si>
    <t>00408200</t>
  </si>
  <si>
    <t>3265 WM+ HNI N01 T4 Đoàn Ngoại Giao</t>
  </si>
  <si>
    <t>9105832392</t>
  </si>
  <si>
    <t>00408224</t>
  </si>
  <si>
    <t>4066 WM+ HNI 1 ngõ 206 Cổ Linh</t>
  </si>
  <si>
    <t>9105832346</t>
  </si>
  <si>
    <t>00408209</t>
  </si>
  <si>
    <t>5659 WM+ HNI 92 Tô Vĩnh Diện</t>
  </si>
  <si>
    <t>9105832434</t>
  </si>
  <si>
    <t>00030191</t>
  </si>
  <si>
    <t>9105832481</t>
  </si>
  <si>
    <t>00408259</t>
  </si>
  <si>
    <t>2AZP WM+ HNI 155 Vương Thừa Vũ</t>
  </si>
  <si>
    <t>9105832574</t>
  </si>
  <si>
    <t>00408294</t>
  </si>
  <si>
    <t>4680 WM+ HNI Xóm 5 Văn Phú</t>
  </si>
  <si>
    <t>9105832613</t>
  </si>
  <si>
    <t>00039662</t>
  </si>
  <si>
    <t>9105832629</t>
  </si>
  <si>
    <t>00408309</t>
  </si>
  <si>
    <t>2013 WM+ HNI 183 Hg Văn Thái</t>
  </si>
  <si>
    <t>9105832583</t>
  </si>
  <si>
    <t>00009517</t>
  </si>
  <si>
    <t>9105832622</t>
  </si>
  <si>
    <t>00027985</t>
  </si>
  <si>
    <t>4490 WM+ THA 113 Trần Hưng Đạo</t>
  </si>
  <si>
    <t>9105832708</t>
  </si>
  <si>
    <t>00009330</t>
  </si>
  <si>
    <t>9105832715</t>
  </si>
  <si>
    <t>00408332</t>
  </si>
  <si>
    <t>5295 WM+ HNI 158 Tiểu khu Phú Thịnh</t>
  </si>
  <si>
    <t>9105832716</t>
  </si>
  <si>
    <t>00408333</t>
  </si>
  <si>
    <t>2145 WM+ HNI 147 Hg Văn Thái</t>
  </si>
  <si>
    <t>9105832736</t>
  </si>
  <si>
    <t>00031906</t>
  </si>
  <si>
    <t>6112 WM+ NAN 78 Lê Nin</t>
  </si>
  <si>
    <t>9105832744</t>
  </si>
  <si>
    <t>00039665</t>
  </si>
  <si>
    <t>9105832900</t>
  </si>
  <si>
    <t>00003255</t>
  </si>
  <si>
    <t>9105832925</t>
  </si>
  <si>
    <t>00408404</t>
  </si>
  <si>
    <t>2146 WM+ HNI 91 Hoàng Văn Thái</t>
  </si>
  <si>
    <t>9105832993</t>
  </si>
  <si>
    <t>00408424</t>
  </si>
  <si>
    <t>9105833032</t>
  </si>
  <si>
    <t>00003437</t>
  </si>
  <si>
    <t>2A43 WM+ YBI Đoàn Kết, Yên Bình</t>
  </si>
  <si>
    <t>9105833148</t>
  </si>
  <si>
    <t>00408469</t>
  </si>
  <si>
    <t>6777 WM+ HNI 39 Ngõ 192 Lê Trọng Tấn</t>
  </si>
  <si>
    <t>9105833245</t>
  </si>
  <si>
    <t>00408501</t>
  </si>
  <si>
    <t>2178 WM+ HNI 35B Ng Bỉnh Khiêm</t>
  </si>
  <si>
    <t>9105833274</t>
  </si>
  <si>
    <t>00015271</t>
  </si>
  <si>
    <t>9105833336</t>
  </si>
  <si>
    <t>00030213</t>
  </si>
  <si>
    <t>9105833407</t>
  </si>
  <si>
    <t>00002071</t>
  </si>
  <si>
    <t>9105833471</t>
  </si>
  <si>
    <t>00408571</t>
  </si>
  <si>
    <t>9105833499</t>
  </si>
  <si>
    <t>00039691</t>
  </si>
  <si>
    <t>9105833494</t>
  </si>
  <si>
    <t>00408582</t>
  </si>
  <si>
    <t>5686 WM+ HNI Xóm 4 Đoan Nữ, Mỹ Đức</t>
  </si>
  <si>
    <t>9105833530</t>
  </si>
  <si>
    <t>NKHT2508/02322</t>
  </si>
  <si>
    <t>00408595</t>
  </si>
  <si>
    <t>6221 WM+ HNI 271 Vũ Tông Phan</t>
  </si>
  <si>
    <t>9105833543</t>
  </si>
  <si>
    <t>NKHT2508/02323</t>
  </si>
  <si>
    <t>00031939</t>
  </si>
  <si>
    <t>9105833582</t>
  </si>
  <si>
    <t>NKHT2508/02324</t>
  </si>
  <si>
    <t>00408616</t>
  </si>
  <si>
    <t>2AFN WM+ HNI Ô đất 44, KGD Phú Đô</t>
  </si>
  <si>
    <t>9105833642</t>
  </si>
  <si>
    <t>NKHT2508/02325</t>
  </si>
  <si>
    <t>00016485</t>
  </si>
  <si>
    <t>9105833678</t>
  </si>
  <si>
    <t>NKHT2508/02326</t>
  </si>
  <si>
    <t>00408648</t>
  </si>
  <si>
    <t>2295 WM+ HNI 10 Đức Giang</t>
  </si>
  <si>
    <t>9105833720</t>
  </si>
  <si>
    <t>NKHT2508/02327</t>
  </si>
  <si>
    <t>00408669</t>
  </si>
  <si>
    <t>6639 WM+ HNI 114 Ngõ 14 Quỳnh Lôi</t>
  </si>
  <si>
    <t>9105833827</t>
  </si>
  <si>
    <t>NKHT2508/02328</t>
  </si>
  <si>
    <t>00408706</t>
  </si>
  <si>
    <t>9105833865</t>
  </si>
  <si>
    <t>NKHT2508/02329</t>
  </si>
  <si>
    <t>00408716</t>
  </si>
  <si>
    <t>9105833866</t>
  </si>
  <si>
    <t>NKHT2508/02330</t>
  </si>
  <si>
    <t>00408717</t>
  </si>
  <si>
    <t>2AZ5 WM+ HNI 93 Đức Giang, Long Biên</t>
  </si>
  <si>
    <t>9105833913</t>
  </si>
  <si>
    <t>NKHT2508/02331</t>
  </si>
  <si>
    <t>00408738</t>
  </si>
  <si>
    <t>9105833981</t>
  </si>
  <si>
    <t>NKHT2508/02332</t>
  </si>
  <si>
    <t>00408767</t>
  </si>
  <si>
    <t>4276 WM+ HNI 48 Ngõ 99 Đức Giang</t>
  </si>
  <si>
    <t>9105834107</t>
  </si>
  <si>
    <t>NKHT2508/02333</t>
  </si>
  <si>
    <t>00408821</t>
  </si>
  <si>
    <t>9105834173</t>
  </si>
  <si>
    <t>NKHT2508/02334</t>
  </si>
  <si>
    <t>00408844</t>
  </si>
  <si>
    <t>9105834276</t>
  </si>
  <si>
    <t>NKHT2508/02335</t>
  </si>
  <si>
    <t>00408880</t>
  </si>
  <si>
    <t>9105834317</t>
  </si>
  <si>
    <t>NKHT2508/02336</t>
  </si>
  <si>
    <t>00012594</t>
  </si>
  <si>
    <t>9105834319</t>
  </si>
  <si>
    <t>NKHT2508/02337</t>
  </si>
  <si>
    <t>9105834321</t>
  </si>
  <si>
    <t>NKHT2508/02338</t>
  </si>
  <si>
    <t>00025054</t>
  </si>
  <si>
    <t>9105834399</t>
  </si>
  <si>
    <t>NKHT2508/02339</t>
  </si>
  <si>
    <t>00028010</t>
  </si>
  <si>
    <t>9105834419</t>
  </si>
  <si>
    <t>NKHT2508/02340</t>
  </si>
  <si>
    <t>00008332</t>
  </si>
  <si>
    <t>2ATY WM+ BGG 69 -71 Nguyễn Thị Minh Khai</t>
  </si>
  <si>
    <t>9105834411</t>
  </si>
  <si>
    <t>NKHT2508/02341</t>
  </si>
  <si>
    <t>00012274</t>
  </si>
  <si>
    <t>9105834435</t>
  </si>
  <si>
    <t>NKHT2508/02342</t>
  </si>
  <si>
    <t>00001894</t>
  </si>
  <si>
    <t>6755 WM+ HBH Khu 5, TT Cao Phong</t>
  </si>
  <si>
    <t>9105834444</t>
  </si>
  <si>
    <t>NKHT2508/02343</t>
  </si>
  <si>
    <t>00025055</t>
  </si>
  <si>
    <t>9105834416</t>
  </si>
  <si>
    <t>NKHT2508/02344</t>
  </si>
  <si>
    <t>00007030</t>
  </si>
  <si>
    <t>9105834426</t>
  </si>
  <si>
    <t>NKHT2508/02345</t>
  </si>
  <si>
    <t>2AHU WM+ TBH An Ký Trung, Quỳnh Minh</t>
  </si>
  <si>
    <t>9105834497</t>
  </si>
  <si>
    <t>NKHT2508/02346</t>
  </si>
  <si>
    <t>00007031</t>
  </si>
  <si>
    <t>9105834525</t>
  </si>
  <si>
    <t>NKHT2508/02347</t>
  </si>
  <si>
    <t>9105834580</t>
  </si>
  <si>
    <t>NKHT2508/02348</t>
  </si>
  <si>
    <t>00408960</t>
  </si>
  <si>
    <t>9105834688</t>
  </si>
  <si>
    <t>NKHT2508/02349</t>
  </si>
  <si>
    <t>00408985</t>
  </si>
  <si>
    <t>9105834711</t>
  </si>
  <si>
    <t>NKHT2508/02350</t>
  </si>
  <si>
    <t>00408991</t>
  </si>
  <si>
    <t>9105834771</t>
  </si>
  <si>
    <t>NKHT2508/02351</t>
  </si>
  <si>
    <t>00012282</t>
  </si>
  <si>
    <t>00021728</t>
  </si>
  <si>
    <t>SHK200</t>
  </si>
  <si>
    <t>00012583</t>
  </si>
  <si>
    <t>2ASX WM+ QNM Thôn Thanh Vân, Đại Cường</t>
  </si>
  <si>
    <t>GHK300</t>
  </si>
  <si>
    <t>00012584</t>
  </si>
  <si>
    <t>G3M</t>
  </si>
  <si>
    <t>00015292</t>
  </si>
  <si>
    <t>1649 WM VC+ PTO Phú Thọ</t>
  </si>
  <si>
    <t>00409095</t>
  </si>
  <si>
    <t>CGXD150</t>
  </si>
  <si>
    <t>00409098</t>
  </si>
  <si>
    <t>00031991</t>
  </si>
  <si>
    <t>00028026</t>
  </si>
  <si>
    <t>6600 WM+ THA 12 Phạm Bành</t>
  </si>
  <si>
    <t>00039732</t>
  </si>
  <si>
    <t>MNH500</t>
  </si>
  <si>
    <t>00011968</t>
  </si>
  <si>
    <t>00011969</t>
  </si>
  <si>
    <t>5844 WM+ TBH 138 Hùng Thắng</t>
  </si>
  <si>
    <t>00030241</t>
  </si>
  <si>
    <t>00409157</t>
  </si>
  <si>
    <t>00030243</t>
  </si>
  <si>
    <t>00031997</t>
  </si>
  <si>
    <t>00021742</t>
  </si>
  <si>
    <t>00409233</t>
  </si>
  <si>
    <t>6485 WM+ HNI 95 Giang Cao</t>
  </si>
  <si>
    <t>00133961</t>
  </si>
  <si>
    <t>4785 WM+HCM 01.04 Chung cư Pegasuite</t>
  </si>
  <si>
    <t>00001512</t>
  </si>
  <si>
    <t>6818 WM+ TNH 245 Lạc Long Quân</t>
  </si>
  <si>
    <t>00028048</t>
  </si>
  <si>
    <t>00032006</t>
  </si>
  <si>
    <t>00016498</t>
  </si>
  <si>
    <t>00007968</t>
  </si>
  <si>
    <t>2B16 WM+ QNI Thôn Gia Hòa, Tịnh Long</t>
  </si>
  <si>
    <t>00409408</t>
  </si>
  <si>
    <t>2751 WM+ HNI 453 Bạch Đằng</t>
  </si>
  <si>
    <t>00409425</t>
  </si>
  <si>
    <t>00039748</t>
  </si>
  <si>
    <t>00012605</t>
  </si>
  <si>
    <t>00067377</t>
  </si>
  <si>
    <t>00014490</t>
  </si>
  <si>
    <t>00409528</t>
  </si>
  <si>
    <t>2A83 WM+ HNI Phú Mỹ, Tự Lập</t>
  </si>
  <si>
    <t>00134021</t>
  </si>
  <si>
    <t>6921 WM+ HCM B8/29B Hưng Nhơn</t>
  </si>
  <si>
    <t>00039751</t>
  </si>
  <si>
    <t>00014492</t>
  </si>
  <si>
    <t>00134036</t>
  </si>
  <si>
    <t>3673 WM+ HCM 336/55 Nguyễn Văn Luông</t>
  </si>
  <si>
    <t>00032020</t>
  </si>
  <si>
    <t>00409574</t>
  </si>
  <si>
    <t>4032 WM+ HNI 86 Quan Nhân</t>
  </si>
  <si>
    <t>00134045</t>
  </si>
  <si>
    <t>3760 WIN HCM 176 Đường 44 Trương Đình</t>
  </si>
  <si>
    <t>00409637</t>
  </si>
  <si>
    <t>5456 WM+ HNI Đội 2 Thôn Xuân Bách</t>
  </si>
  <si>
    <t>00053133</t>
  </si>
  <si>
    <t>00014496</t>
  </si>
  <si>
    <t>00032024</t>
  </si>
  <si>
    <t>00134062</t>
  </si>
  <si>
    <t>00134066</t>
  </si>
  <si>
    <t>5360 WM+ HCM 15 Võ Văn Kiệt</t>
  </si>
  <si>
    <t>00409662</t>
  </si>
  <si>
    <t>2AXT WM+ HNI Hoàng Kim, Mê Linh</t>
  </si>
  <si>
    <t>00039761</t>
  </si>
  <si>
    <t>00014497</t>
  </si>
  <si>
    <t>00409686</t>
  </si>
  <si>
    <t>00021768</t>
  </si>
  <si>
    <t>00028095</t>
  </si>
  <si>
    <t>00014500</t>
  </si>
  <si>
    <t>00409748</t>
  </si>
  <si>
    <t>5465 WM+ HNI Lô A1.2 Imperia Garden</t>
  </si>
  <si>
    <t>00009349</t>
  </si>
  <si>
    <t>6911 WM+ TNN 43 Minh Cầu</t>
  </si>
  <si>
    <t>00028097</t>
  </si>
  <si>
    <t>2AYF WM+ THA 01 Ngõ Phủ, Thung Thượng</t>
  </si>
  <si>
    <t>00012601</t>
  </si>
  <si>
    <t>00028100</t>
  </si>
  <si>
    <t>00039769</t>
  </si>
  <si>
    <t>00134110</t>
  </si>
  <si>
    <t>6164 WM+ HCM C-S6, Block CS, Diamond Riv</t>
  </si>
  <si>
    <t>00002600</t>
  </si>
  <si>
    <t>5242 WM+ TVH 363 khóm 8</t>
  </si>
  <si>
    <t>00409824</t>
  </si>
  <si>
    <t>5750 WM+ HNI 65 Đường Cổ Điển, Thanh Trì</t>
  </si>
  <si>
    <t>00030285</t>
  </si>
  <si>
    <t>3525 WM+ HPG 123 Phương Lưu 1</t>
  </si>
  <si>
    <t>00012317</t>
  </si>
  <si>
    <t>00021778</t>
  </si>
  <si>
    <t>00032041</t>
  </si>
  <si>
    <t>00028106</t>
  </si>
  <si>
    <t>00134125</t>
  </si>
  <si>
    <t>00409929</t>
  </si>
  <si>
    <t>00009541</t>
  </si>
  <si>
    <t>00409932</t>
  </si>
  <si>
    <t>3622 WM+ HNI TDP Chợ, Đại Mỗ</t>
  </si>
  <si>
    <t>00409940</t>
  </si>
  <si>
    <t>1664 WM HNI La Thành</t>
  </si>
  <si>
    <t>00409993</t>
  </si>
  <si>
    <t>00409986</t>
  </si>
  <si>
    <t>00134146</t>
  </si>
  <si>
    <t>6957 WIN HCM U01-0.01 Block A10 CC Ehome</t>
  </si>
  <si>
    <t>00134148</t>
  </si>
  <si>
    <t>00014513</t>
  </si>
  <si>
    <t>00003747</t>
  </si>
  <si>
    <t>5981 WM+ TQG Thôn 4, Lưỡng Vượng</t>
  </si>
  <si>
    <t>00015316</t>
  </si>
  <si>
    <t>2A66 WM+ PTO Khu Phố, Đoan Hùng</t>
  </si>
  <si>
    <t>00007571</t>
  </si>
  <si>
    <t>00410041</t>
  </si>
  <si>
    <t>3728 WM+ HNI N0-26,LK15 Hà Trì</t>
  </si>
  <si>
    <t>00032057</t>
  </si>
  <si>
    <t>00005480</t>
  </si>
  <si>
    <t>00410049</t>
  </si>
  <si>
    <t>3322 WIN HNI Hapulico</t>
  </si>
  <si>
    <t>00012613</t>
  </si>
  <si>
    <t>00012936</t>
  </si>
  <si>
    <t>00028117</t>
  </si>
  <si>
    <t>00003456</t>
  </si>
  <si>
    <t>00014515</t>
  </si>
  <si>
    <t>00134169</t>
  </si>
  <si>
    <t>00134165</t>
  </si>
  <si>
    <t>6373 WM+ HCM C00.01, 35 Hồ Học Lãm</t>
  </si>
  <si>
    <t>00067461</t>
  </si>
  <si>
    <t>00014517</t>
  </si>
  <si>
    <t>00067460</t>
  </si>
  <si>
    <t>00028118</t>
  </si>
  <si>
    <t>6452 WM+ THA Tiểu khu Yên Hạnh 2, Nga Sơ</t>
  </si>
  <si>
    <t>00410141</t>
  </si>
  <si>
    <t>00012617</t>
  </si>
  <si>
    <t>00012618</t>
  </si>
  <si>
    <t>00410157</t>
  </si>
  <si>
    <t>00014518</t>
  </si>
  <si>
    <t>00134182</t>
  </si>
  <si>
    <t>2AVM WM+ HCM 01.03, CC The Pegasuite 2</t>
  </si>
  <si>
    <t>00003799</t>
  </si>
  <si>
    <t>00410167</t>
  </si>
  <si>
    <t>6289 WM+ HNI Thăng Long Tower</t>
  </si>
  <si>
    <t>00410175</t>
  </si>
  <si>
    <t>2303 WM+ HNI 62/63 Lô 7 Đền Lừ II</t>
  </si>
  <si>
    <t>00012334</t>
  </si>
  <si>
    <t>4038 WM+ HDG TT2AB.11 KĐT Tuệ Tĩnh</t>
  </si>
  <si>
    <t>00028121</t>
  </si>
  <si>
    <t>00410177</t>
  </si>
  <si>
    <t>00410191</t>
  </si>
  <si>
    <t>00134195</t>
  </si>
  <si>
    <t>6067 WM+ HCM 181-183 Lê Cơ</t>
  </si>
  <si>
    <t>00012631</t>
  </si>
  <si>
    <t>2AEL WM+ HTH 175A - 175B Lý Tự Trọng</t>
  </si>
  <si>
    <t>00410224</t>
  </si>
  <si>
    <t>00410240</t>
  </si>
  <si>
    <t>2AUM WM+ HNI Trung Hà, Thái Hòa</t>
  </si>
  <si>
    <t>00410216</t>
  </si>
  <si>
    <t>00025109</t>
  </si>
  <si>
    <t>00410274</t>
  </si>
  <si>
    <t>00410279</t>
  </si>
  <si>
    <t>00039802</t>
  </si>
  <si>
    <t>00410288</t>
  </si>
  <si>
    <t>00030331</t>
  </si>
  <si>
    <t>6083 WM+ HPG 5/4 Quán Toan</t>
  </si>
  <si>
    <t>1614 WM VCP LAN Long An</t>
  </si>
  <si>
    <t>00410295</t>
  </si>
  <si>
    <t>2803 WM+ HNI 528/528 Ngô Gia Tự</t>
  </si>
  <si>
    <t>00039809</t>
  </si>
  <si>
    <t>00014524</t>
  </si>
  <si>
    <t>6692 WM+ DNI 106 Hồ Hòa</t>
  </si>
  <si>
    <t>00410320</t>
  </si>
  <si>
    <t>5585 WM+ HNI Tòa D Việt Đức Complex</t>
  </si>
  <si>
    <t>00039812</t>
  </si>
  <si>
    <t>4991 WM+ QNH Khu 1 TT Cái Rồng</t>
  </si>
  <si>
    <t>00134237</t>
  </si>
  <si>
    <t>6254 WIN HCM 0.01-0.02, CC Imperial</t>
  </si>
  <si>
    <t>00410356</t>
  </si>
  <si>
    <t>00030339</t>
  </si>
  <si>
    <t>00032083</t>
  </si>
  <si>
    <t>00410362</t>
  </si>
  <si>
    <t>00012641</t>
  </si>
  <si>
    <t>5031 WM+ HTH 87 Phan Đình Giót</t>
  </si>
  <si>
    <t>00030343</t>
  </si>
  <si>
    <t>00410396</t>
  </si>
  <si>
    <t>00016523</t>
  </si>
  <si>
    <t>00009557</t>
  </si>
  <si>
    <t>2A02 WM+ VPC TDP Mậu Thông, Vĩnh Yên</t>
  </si>
  <si>
    <t>00009558</t>
  </si>
  <si>
    <t>6524 WM+ VPC Thôn Chùa, Vĩnh Tường</t>
  </si>
  <si>
    <t>00009559</t>
  </si>
  <si>
    <t>00012643</t>
  </si>
  <si>
    <t>00028137</t>
  </si>
  <si>
    <t>00006992</t>
  </si>
  <si>
    <t>00032087</t>
  </si>
  <si>
    <t>00039819</t>
  </si>
  <si>
    <t>00006994</t>
  </si>
  <si>
    <t>00067518</t>
  </si>
  <si>
    <t>00067519</t>
  </si>
  <si>
    <t>00028141</t>
  </si>
  <si>
    <t>00134294</t>
  </si>
  <si>
    <t>2881 WM+ HCM 258 Phan Văn Hớn</t>
  </si>
  <si>
    <t>00067523</t>
  </si>
  <si>
    <t>00006995</t>
  </si>
  <si>
    <t>00134295</t>
  </si>
  <si>
    <t>00067524</t>
  </si>
  <si>
    <t>00032095</t>
  </si>
  <si>
    <t>00134301</t>
  </si>
  <si>
    <t>2458 WM+ HCM Ehome 3 Tây Sài Gòn</t>
  </si>
  <si>
    <t>00001451</t>
  </si>
  <si>
    <t>00012005</t>
  </si>
  <si>
    <t>00007281</t>
  </si>
  <si>
    <t>2B18 WM+ TTH 497 Bùi Thị Xuân</t>
  </si>
  <si>
    <t>00006998</t>
  </si>
  <si>
    <t>00025121</t>
  </si>
  <si>
    <t>00410534</t>
  </si>
  <si>
    <t>NKHT2508/02352</t>
  </si>
  <si>
    <t>NKHT2508/02353</t>
  </si>
  <si>
    <t>00410535</t>
  </si>
  <si>
    <t>NKHT2508/02354</t>
  </si>
  <si>
    <t>00009565</t>
  </si>
  <si>
    <t>NKHT2508/02355</t>
  </si>
  <si>
    <t>00410585</t>
  </si>
  <si>
    <t>NKHT2508/02356</t>
  </si>
  <si>
    <t>NKHT2508/02357</t>
  </si>
  <si>
    <t>00021822</t>
  </si>
  <si>
    <t>NKHT2508/02358</t>
  </si>
  <si>
    <t>2AI8 WM+ QTI Khu phố An Đức 2, Vĩnh Linh</t>
  </si>
  <si>
    <t>NKHT2508/02359</t>
  </si>
  <si>
    <t>00025132</t>
  </si>
  <si>
    <t>3161 WM+ HYN WB-D03 Westbay</t>
  </si>
  <si>
    <t>NKHT2508/02360</t>
  </si>
  <si>
    <t>00039842</t>
  </si>
  <si>
    <t>6949 WM+ QNH 225 Lê Lợi</t>
  </si>
  <si>
    <t>NKHT2508/02361</t>
  </si>
  <si>
    <t>00004360</t>
  </si>
  <si>
    <t>2A36 WM+ QBH TDP Xuân Tiến, Bố Trạch</t>
  </si>
  <si>
    <t>NKHT2508/02362</t>
  </si>
  <si>
    <t>00004361</t>
  </si>
  <si>
    <t>NKHT2508/02363</t>
  </si>
  <si>
    <t>NKHT2508/02364</t>
  </si>
  <si>
    <t>NKHT2508/02365</t>
  </si>
  <si>
    <t>NKHT2508/02366</t>
  </si>
  <si>
    <t>00008358</t>
  </si>
  <si>
    <t>4710 WM+ BGG 30 Nguyễn Thị Lưu</t>
  </si>
  <si>
    <t>NKHT2508/02367</t>
  </si>
  <si>
    <t>NKHT2508/02368</t>
  </si>
  <si>
    <t>00134355</t>
  </si>
  <si>
    <t>NKHT2508/02369</t>
  </si>
  <si>
    <t>NKHT2508/02370</t>
  </si>
  <si>
    <t>NKHT2508/02371</t>
  </si>
  <si>
    <t>NKHT2508/02372</t>
  </si>
  <si>
    <t>NKHT2508/02373</t>
  </si>
  <si>
    <t>NKHT2508/02374</t>
  </si>
  <si>
    <t>00134359</t>
  </si>
  <si>
    <t>2AG3 WM+ HCM 49 Đông Thạnh 3-4</t>
  </si>
  <si>
    <t>NKHT2508/02375</t>
  </si>
  <si>
    <t>NKHT2508/02643</t>
  </si>
  <si>
    <t>00030370</t>
  </si>
  <si>
    <t>1628 WM VCP HPG Imperia Hải Phòng</t>
  </si>
  <si>
    <t>NKHT2508/02378</t>
  </si>
  <si>
    <t>NKHT2508/02379</t>
  </si>
  <si>
    <t>NKHT2508/02380</t>
  </si>
  <si>
    <t>NKHT2508/02381</t>
  </si>
  <si>
    <t>NKHT2508/02382</t>
  </si>
  <si>
    <t>NKHT2508/02383</t>
  </si>
  <si>
    <t>00410769</t>
  </si>
  <si>
    <t>NKHT2508/02384</t>
  </si>
  <si>
    <t>00410771</t>
  </si>
  <si>
    <t>NKHT2508/02385</t>
  </si>
  <si>
    <t>NKHT2508/02386</t>
  </si>
  <si>
    <t>00009569</t>
  </si>
  <si>
    <t>NKHT2508/02387</t>
  </si>
  <si>
    <t>NKHT2508/02388</t>
  </si>
  <si>
    <t>00009570</t>
  </si>
  <si>
    <t>NKHT2508/02389</t>
  </si>
  <si>
    <t>00053287</t>
  </si>
  <si>
    <t>6953 WM+ BDG SH20-21, CC Bcons Green Vie</t>
  </si>
  <si>
    <t>NKHT2508/02390</t>
  </si>
  <si>
    <t>NKHT2508/02391</t>
  </si>
  <si>
    <t>NKHT2508/02392</t>
  </si>
  <si>
    <t>NKHT2508/02393</t>
  </si>
  <si>
    <t>NKHT2508/02394</t>
  </si>
  <si>
    <t>NKHT2508/02395</t>
  </si>
  <si>
    <t>00039866</t>
  </si>
  <si>
    <t>NKHT2508/02396</t>
  </si>
  <si>
    <t>00016538</t>
  </si>
  <si>
    <t>6926 WM+ BNH Khu phố Yên Lã, Từ Sơn</t>
  </si>
  <si>
    <t>NKHT2508/02397</t>
  </si>
  <si>
    <t>00007003</t>
  </si>
  <si>
    <t>NKHT2508/02398</t>
  </si>
  <si>
    <t>NKHT2508/02399</t>
  </si>
  <si>
    <t>00410787</t>
  </si>
  <si>
    <t>NKHT2508/02400</t>
  </si>
  <si>
    <t>NKHT2508/02401</t>
  </si>
  <si>
    <t>00003462</t>
  </si>
  <si>
    <t>NKHT2508/02402</t>
  </si>
  <si>
    <t>00410854</t>
  </si>
  <si>
    <t>6315 WM+ HNI Quỳnh Đô, Thanh Trì</t>
  </si>
  <si>
    <t>NKHT2508/02403</t>
  </si>
  <si>
    <t>NKHT2508/02404</t>
  </si>
  <si>
    <t>00001460</t>
  </si>
  <si>
    <t>NKHT2508/02405</t>
  </si>
  <si>
    <t>NKHT2508/02406</t>
  </si>
  <si>
    <t>00028186</t>
  </si>
  <si>
    <t>6893 WM+ THA TDP Đại Đồng, Cẩm Thủy</t>
  </si>
  <si>
    <t>NKHT2508/02407</t>
  </si>
  <si>
    <t>00410904</t>
  </si>
  <si>
    <t>3554 WM+ HNI Đội 3 Lạc Thị, Ngọc Hồi</t>
  </si>
  <si>
    <t>NKHT2508/02408</t>
  </si>
  <si>
    <t>NKHT2508/02409</t>
  </si>
  <si>
    <t>NKHT2508/02410</t>
  </si>
  <si>
    <t>00012672</t>
  </si>
  <si>
    <t>NKHT2508/02411</t>
  </si>
  <si>
    <t>NKHT2508/02412</t>
  </si>
  <si>
    <t>NKHT2508/02413</t>
  </si>
  <si>
    <t>00410931</t>
  </si>
  <si>
    <t>3123 WM+ HNI FLC Star Tower</t>
  </si>
  <si>
    <t>NKHT2508/02414</t>
  </si>
  <si>
    <t>00009368</t>
  </si>
  <si>
    <t>NKHT2508/02415</t>
  </si>
  <si>
    <t>00030384</t>
  </si>
  <si>
    <t>NKHT2508/02416</t>
  </si>
  <si>
    <t>NKHT2508/02417</t>
  </si>
  <si>
    <t>00039879</t>
  </si>
  <si>
    <t>NKHT2508/02418</t>
  </si>
  <si>
    <t>NKHT2508/02419</t>
  </si>
  <si>
    <t>00007995</t>
  </si>
  <si>
    <t>NKHT2508/02420</t>
  </si>
  <si>
    <t>00410966</t>
  </si>
  <si>
    <t>4554 WM+ HNI Đội 7 Ngọc Hồi</t>
  </si>
  <si>
    <t>NKHT2508/02421</t>
  </si>
  <si>
    <t>NKHT2508/02422</t>
  </si>
  <si>
    <t>00032130</t>
  </si>
  <si>
    <t>NKHT2508/02423</t>
  </si>
  <si>
    <t>NKHT2508/02424</t>
  </si>
  <si>
    <t>NKHT2508/02425</t>
  </si>
  <si>
    <t>00410993</t>
  </si>
  <si>
    <t>NKHT2508/02426</t>
  </si>
  <si>
    <t>00007998</t>
  </si>
  <si>
    <t>2AKK WM+ QNI 1117 Quang Trung</t>
  </si>
  <si>
    <t>NKHT2508/02427</t>
  </si>
  <si>
    <t>NKHT2508/02428</t>
  </si>
  <si>
    <t>00411020</t>
  </si>
  <si>
    <t>5378 WM+ HNI T1 KCH Tecco Skyville Tower</t>
  </si>
  <si>
    <t>NKHT2508/02429</t>
  </si>
  <si>
    <t>00411036</t>
  </si>
  <si>
    <t>NKHT2508/02430</t>
  </si>
  <si>
    <t>00411022</t>
  </si>
  <si>
    <t>NKHT2508/02431</t>
  </si>
  <si>
    <t>NKHT2508/02432</t>
  </si>
  <si>
    <t>NKHT2508/02433</t>
  </si>
  <si>
    <t>NKHT2508/02434</t>
  </si>
  <si>
    <t>00025159</t>
  </si>
  <si>
    <t>NKHT2508/02435</t>
  </si>
  <si>
    <t>00411055</t>
  </si>
  <si>
    <t>NKHT2508/02436</t>
  </si>
  <si>
    <t>NKHT2508/02437</t>
  </si>
  <si>
    <t>NKHT2508/02438</t>
  </si>
  <si>
    <t>00411086</t>
  </si>
  <si>
    <t>NKHT2508/02439</t>
  </si>
  <si>
    <t>NKHT2508/02440</t>
  </si>
  <si>
    <t>00411104</t>
  </si>
  <si>
    <t>NKHT2508/02441</t>
  </si>
  <si>
    <t>NKHT2508/02442</t>
  </si>
  <si>
    <t>00134472</t>
  </si>
  <si>
    <t>4578 WM+ HCM 145A Lê Đình Cẩn</t>
  </si>
  <si>
    <t>NKHT2508/02443</t>
  </si>
  <si>
    <t>NKHT2508/02444</t>
  </si>
  <si>
    <t>NKHT2508/02445</t>
  </si>
  <si>
    <t>NKHT2508/02446</t>
  </si>
  <si>
    <t>NKHT2508/02447</t>
  </si>
  <si>
    <t>NKHT2508/02448</t>
  </si>
  <si>
    <t>NKHT2508/02449</t>
  </si>
  <si>
    <t>NKHT2508/02450</t>
  </si>
  <si>
    <t>00008453</t>
  </si>
  <si>
    <t>NKHT2508/02451</t>
  </si>
  <si>
    <t>00134479</t>
  </si>
  <si>
    <t>2AF7 WM+ HCM 36 Đường số 4D</t>
  </si>
  <si>
    <t>NKHT2508/02452</t>
  </si>
  <si>
    <t>NKHT2508/02453</t>
  </si>
  <si>
    <t>NKHT2508/02454</t>
  </si>
  <si>
    <t>NKHT2508/02455</t>
  </si>
  <si>
    <t>00411140</t>
  </si>
  <si>
    <t>NKHT2508/02456</t>
  </si>
  <si>
    <t>00030401</t>
  </si>
  <si>
    <t>NKHT2508/02457</t>
  </si>
  <si>
    <t>00134489</t>
  </si>
  <si>
    <t>NKHT2508/02458</t>
  </si>
  <si>
    <t>00134490</t>
  </si>
  <si>
    <t>6230 WM+ HCM 122 Trung Mỹ Tây 13</t>
  </si>
  <si>
    <t>NKHT2508/02459</t>
  </si>
  <si>
    <t>NKHT2508/02460</t>
  </si>
  <si>
    <t>00012368</t>
  </si>
  <si>
    <t>NKHT2508/02461</t>
  </si>
  <si>
    <t>00411209</t>
  </si>
  <si>
    <t>2792 WM+ HNI 38 Đê Tô Hoàng</t>
  </si>
  <si>
    <t>NKHT2508/02462</t>
  </si>
  <si>
    <t>NKHT2508/02463</t>
  </si>
  <si>
    <t>NKHT2508/02464</t>
  </si>
  <si>
    <t>NKHT2508/02465</t>
  </si>
  <si>
    <t>00134512</t>
  </si>
  <si>
    <t>5338 WIN HCM 196 Mã Lò</t>
  </si>
  <si>
    <t>NKHT2508/02466</t>
  </si>
  <si>
    <t>NKHT2508/02467</t>
  </si>
  <si>
    <t>NKHT2508/02468</t>
  </si>
  <si>
    <t>00411227</t>
  </si>
  <si>
    <t>3755 WM+ HNI TTTM DVTH, Tứ Hiệp</t>
  </si>
  <si>
    <t>NKHT2508/02469</t>
  </si>
  <si>
    <t>00067654</t>
  </si>
  <si>
    <t>NKHT2508/02470</t>
  </si>
  <si>
    <t>NKHT2508/02471</t>
  </si>
  <si>
    <t>00004013</t>
  </si>
  <si>
    <t>NKHT2508/02472</t>
  </si>
  <si>
    <t>00134533</t>
  </si>
  <si>
    <t>NKHT2508/02473</t>
  </si>
  <si>
    <t>NKHT2508/02474</t>
  </si>
  <si>
    <t>NKHT2508/02475</t>
  </si>
  <si>
    <t>NKHT2508/02476</t>
  </si>
  <si>
    <t>NKHT2508/02477</t>
  </si>
  <si>
    <t>NKHT2508/02478</t>
  </si>
  <si>
    <t>00134542</t>
  </si>
  <si>
    <t>5809 WM+ HCM  174A Trịnh Đình Trọng</t>
  </si>
  <si>
    <t>NKHT2508/02479</t>
  </si>
  <si>
    <t>NKHT2508/02480</t>
  </si>
  <si>
    <t>NKHT2508/02481</t>
  </si>
  <si>
    <t>NKHT2508/02482</t>
  </si>
  <si>
    <t>NKHT2508/02483</t>
  </si>
  <si>
    <t>NKHT2508/02484</t>
  </si>
  <si>
    <t>NKHT2508/02485</t>
  </si>
  <si>
    <t>00030417</t>
  </si>
  <si>
    <t>2ABO WM+ HPG 461 Cát Bi</t>
  </si>
  <si>
    <t>NKHT2508/02486</t>
  </si>
  <si>
    <t>NKHT2508/02487</t>
  </si>
  <si>
    <t>00411312</t>
  </si>
  <si>
    <t>2790 WM+ HNI 166 Ái Mộ</t>
  </si>
  <si>
    <t>NKHT2508/02488</t>
  </si>
  <si>
    <t>00134574</t>
  </si>
  <si>
    <t>6682 WM+ HCM 34/5B Trung Mỹ - Tân Xuân</t>
  </si>
  <si>
    <t>NKHT2508/02489</t>
  </si>
  <si>
    <t>NKHT2508/02490</t>
  </si>
  <si>
    <t>NKHT2508/02491</t>
  </si>
  <si>
    <t>00007012</t>
  </si>
  <si>
    <t>2AW1 WM+ GLI Lô 01 Nguyễn Huệ, Kông Chro</t>
  </si>
  <si>
    <t>NKHT2508/02492</t>
  </si>
  <si>
    <t>NKHT2508/02493</t>
  </si>
  <si>
    <t>NKHT2508/02494</t>
  </si>
  <si>
    <t>00007055</t>
  </si>
  <si>
    <t>5095 WM+ NDH 40 Đông A</t>
  </si>
  <si>
    <t>NKHT2508/02495</t>
  </si>
  <si>
    <t>00003811</t>
  </si>
  <si>
    <t>NKHT2508/02496</t>
  </si>
  <si>
    <t>00134599</t>
  </si>
  <si>
    <t>NKHT2508/02497</t>
  </si>
  <si>
    <t>00028206</t>
  </si>
  <si>
    <t>2AI3 WM+ THA Yên Khoái, Nga Sơn</t>
  </si>
  <si>
    <t>NKHT2508/02498</t>
  </si>
  <si>
    <t>00411422</t>
  </si>
  <si>
    <t>6776 WM+ HNI H3 Hope Residences</t>
  </si>
  <si>
    <t>NKHT2508/02499</t>
  </si>
  <si>
    <t>00028207</t>
  </si>
  <si>
    <t>NKHT2508/02500</t>
  </si>
  <si>
    <t>00411476</t>
  </si>
  <si>
    <t>NKHT2508/02501</t>
  </si>
  <si>
    <t>NKHT2508/02502</t>
  </si>
  <si>
    <t>00030424</t>
  </si>
  <si>
    <t>3720 WM+ HPG 20 Chợ Lũng</t>
  </si>
  <si>
    <t>NKHT2508/02503</t>
  </si>
  <si>
    <t>00134625</t>
  </si>
  <si>
    <t>4332 WM+ HCM 94 đường số 4</t>
  </si>
  <si>
    <t>NKHT2508/02504</t>
  </si>
  <si>
    <t>NKHT2508/02505</t>
  </si>
  <si>
    <t>NKHT2508/02506</t>
  </si>
  <si>
    <t>NKHT2508/02507</t>
  </si>
  <si>
    <t>NKHT2508/02508</t>
  </si>
  <si>
    <t>NKHT2508/02509</t>
  </si>
  <si>
    <t>NKHT2508/02510</t>
  </si>
  <si>
    <t>00411558</t>
  </si>
  <si>
    <t>NKHT2508/02511</t>
  </si>
  <si>
    <t>NKHT2508/02512</t>
  </si>
  <si>
    <t>NKHT2508/02513</t>
  </si>
  <si>
    <t>00004838</t>
  </si>
  <si>
    <t>2ACD WM+ NBH Số 8 Trì Chính</t>
  </si>
  <si>
    <t>NKHT2508/02514</t>
  </si>
  <si>
    <t>NKHT2508/02515</t>
  </si>
  <si>
    <t>00411574</t>
  </si>
  <si>
    <t>NKHT2508/02516</t>
  </si>
  <si>
    <t>00039915</t>
  </si>
  <si>
    <t>NKHT2508/02517</t>
  </si>
  <si>
    <t>00039916</t>
  </si>
  <si>
    <t>NKHT2508/02518</t>
  </si>
  <si>
    <t>00021861</t>
  </si>
  <si>
    <t>NKHT2508/02519</t>
  </si>
  <si>
    <t>00008369</t>
  </si>
  <si>
    <t>2ABB WM+ BGG Thôn Khoát, Đông Lỗ</t>
  </si>
  <si>
    <t>NKHT2508/02520</t>
  </si>
  <si>
    <t>NKHT2508/02521</t>
  </si>
  <si>
    <t>00411639</t>
  </si>
  <si>
    <t>3949 WM+ HNI Lô BT1-18 Phúc Lợi</t>
  </si>
  <si>
    <t>NKHT2508/02522</t>
  </si>
  <si>
    <t>00134656</t>
  </si>
  <si>
    <t>6469 WM+ HCM 38 Đường số 18B</t>
  </si>
  <si>
    <t>NKHT2508/02523</t>
  </si>
  <si>
    <t>NKHT2508/02524</t>
  </si>
  <si>
    <t>NKHT2508/02525</t>
  </si>
  <si>
    <t>NKHT2508/02526</t>
  </si>
  <si>
    <t>00009604</t>
  </si>
  <si>
    <t>NKHT2508/02527</t>
  </si>
  <si>
    <t>00008370</t>
  </si>
  <si>
    <t>NKHT2508/02528</t>
  </si>
  <si>
    <t>NKHT2508/02529</t>
  </si>
  <si>
    <t>NKHT2508/02530</t>
  </si>
  <si>
    <t>00012689</t>
  </si>
  <si>
    <t>NKHT2508/02531</t>
  </si>
  <si>
    <t>NKHT2508/02532</t>
  </si>
  <si>
    <t>NKHT2508/02533</t>
  </si>
  <si>
    <t>NKHT2508/02534</t>
  </si>
  <si>
    <t>00004370</t>
  </si>
  <si>
    <t>NKHT2508/02535</t>
  </si>
  <si>
    <t>00134674</t>
  </si>
  <si>
    <t>2226 WM+ HCM 022 Tản Đà</t>
  </si>
  <si>
    <t>NKHT2508/02536</t>
  </si>
  <si>
    <t>00053406</t>
  </si>
  <si>
    <t>NKHT2508/02537</t>
  </si>
  <si>
    <t>NKHT2508/02538</t>
  </si>
  <si>
    <t>00009606</t>
  </si>
  <si>
    <t>6665 WM+ VPC Duy Phiên, Tam Dương</t>
  </si>
  <si>
    <t>NKHT2508/02539</t>
  </si>
  <si>
    <t>00012692</t>
  </si>
  <si>
    <t>5280 WM+ HTH 149 Vũ Quang</t>
  </si>
  <si>
    <t>NKHT2508/02540</t>
  </si>
  <si>
    <t>00134682</t>
  </si>
  <si>
    <t>NKHT2508/02541</t>
  </si>
  <si>
    <t>NKHT2508/02542</t>
  </si>
  <si>
    <t>00014588</t>
  </si>
  <si>
    <t>NKHT2508/02543</t>
  </si>
  <si>
    <t>NKHT2508/02544</t>
  </si>
  <si>
    <t>NKHT2508/02545</t>
  </si>
  <si>
    <t>NKHT2508/02546</t>
  </si>
  <si>
    <t>00039932</t>
  </si>
  <si>
    <t>NKHT2508/02547</t>
  </si>
  <si>
    <t>00012694</t>
  </si>
  <si>
    <t>NKHT2508/02548</t>
  </si>
  <si>
    <t>00016562</t>
  </si>
  <si>
    <t>6714 WM+ BNH Hương Mạc, Từ Sơn</t>
  </si>
  <si>
    <t>NKHT2508/02549</t>
  </si>
  <si>
    <t>NKHT2508/02550</t>
  </si>
  <si>
    <t>00028242</t>
  </si>
  <si>
    <t>NKHT2508/02551</t>
  </si>
  <si>
    <t>00039936</t>
  </si>
  <si>
    <t>NKHT2508/02552</t>
  </si>
  <si>
    <t>NKHT2508/02553</t>
  </si>
  <si>
    <t>00012391</t>
  </si>
  <si>
    <t>NKHT2508/02554</t>
  </si>
  <si>
    <t>00411914</t>
  </si>
  <si>
    <t>2054 WM+ HNI 81 Thanh Nhàn</t>
  </si>
  <si>
    <t>NKHT2508/02555</t>
  </si>
  <si>
    <t>NKHT2508/02556</t>
  </si>
  <si>
    <t>00002790</t>
  </si>
  <si>
    <t>NKHT2508/02557</t>
  </si>
  <si>
    <t>NKHT2508/02558</t>
  </si>
  <si>
    <t>00021872</t>
  </si>
  <si>
    <t>NKHT2508/02559</t>
  </si>
  <si>
    <t>00004375</t>
  </si>
  <si>
    <t>NKHT2508/02560</t>
  </si>
  <si>
    <t>00053430</t>
  </si>
  <si>
    <t>4092 WM+ BDG C3-3A_C3-05 KDC Him Lam</t>
  </si>
  <si>
    <t>NKHT2508/02561</t>
  </si>
  <si>
    <t>NKHT2508/02562</t>
  </si>
  <si>
    <t>NKHT2508/02563</t>
  </si>
  <si>
    <t>00411952</t>
  </si>
  <si>
    <t>NKHT2508/02564</t>
  </si>
  <si>
    <t>00007063</t>
  </si>
  <si>
    <t>6127 WM+ NDH Đề Thám, Trực Ninh</t>
  </si>
  <si>
    <t>NKHT2508/02565</t>
  </si>
  <si>
    <t>00412000</t>
  </si>
  <si>
    <t>4190 WM+ HNI 121 Phú Minh</t>
  </si>
  <si>
    <t>NKHT2508/02566</t>
  </si>
  <si>
    <t>00067780</t>
  </si>
  <si>
    <t>NKHT2508/02567</t>
  </si>
  <si>
    <t>NKHT2508/02568</t>
  </si>
  <si>
    <t>NKHT2508/02569</t>
  </si>
  <si>
    <t>00412001</t>
  </si>
  <si>
    <t>NKHT2508/02570</t>
  </si>
  <si>
    <t>00412004</t>
  </si>
  <si>
    <t>5347 WM+ HNI Khu Ao ông Sáu</t>
  </si>
  <si>
    <t>NKHT2508/02571</t>
  </si>
  <si>
    <t>00032196</t>
  </si>
  <si>
    <t>NKHT2508/02572</t>
  </si>
  <si>
    <t>00015382</t>
  </si>
  <si>
    <t>NKHT2508/02573</t>
  </si>
  <si>
    <t>00012708</t>
  </si>
  <si>
    <t>NKHT2508/02574</t>
  </si>
  <si>
    <t>00412108</t>
  </si>
  <si>
    <t>2ARD WM+ HNI C2.15 Ecohome 2</t>
  </si>
  <si>
    <t>NKHT2508/02575</t>
  </si>
  <si>
    <t>00004850</t>
  </si>
  <si>
    <t>6603 WM+ NBH Phố 3, TT Yên Ninh</t>
  </si>
  <si>
    <t>NKHT2508/02576</t>
  </si>
  <si>
    <t>00412111</t>
  </si>
  <si>
    <t>NKHT2508/02577</t>
  </si>
  <si>
    <t>00032203</t>
  </si>
  <si>
    <t>NKHT2508/02578</t>
  </si>
  <si>
    <t>00009092</t>
  </si>
  <si>
    <t>2AIA WM+ QTI L1_16-17, VCP Đông Hà</t>
  </si>
  <si>
    <t>NKHT2508/02579</t>
  </si>
  <si>
    <t>00015385</t>
  </si>
  <si>
    <t>3585 WM+ PTO Khu 6B, Nông Trang</t>
  </si>
  <si>
    <t>NKHT2508/02580</t>
  </si>
  <si>
    <t>NKHT2508/02581</t>
  </si>
  <si>
    <t>00134788</t>
  </si>
  <si>
    <t>6031 WM+ HCM 318 Âu Cơ</t>
  </si>
  <si>
    <t>NKHT2508/02582</t>
  </si>
  <si>
    <t>NKHT2508/02583</t>
  </si>
  <si>
    <t>NKHT2508/02584</t>
  </si>
  <si>
    <t>00015386</t>
  </si>
  <si>
    <t>NKHT2508/02585</t>
  </si>
  <si>
    <t>00009426</t>
  </si>
  <si>
    <t>NKHT2508/02586</t>
  </si>
  <si>
    <t>00009093</t>
  </si>
  <si>
    <t>6905 WM+ QTI 101 Hai Bà Trưng, Quảng Trị</t>
  </si>
  <si>
    <t>NKHT2508/02587</t>
  </si>
  <si>
    <t>NKHT2508/02588</t>
  </si>
  <si>
    <t>00008384</t>
  </si>
  <si>
    <t>2AKD WM+ BGG 341 Bình Minh</t>
  </si>
  <si>
    <t>NKHT2508/02589</t>
  </si>
  <si>
    <t>00134799</t>
  </si>
  <si>
    <t>4264 WM+ HCM 87 Trần Quang Diệu</t>
  </si>
  <si>
    <t>NKHT2508/02590</t>
  </si>
  <si>
    <t>NKHT2508/02591</t>
  </si>
  <si>
    <t>NKHT2508/02592</t>
  </si>
  <si>
    <t>00021887</t>
  </si>
  <si>
    <t>NKHT2508/02593</t>
  </si>
  <si>
    <t>00067815</t>
  </si>
  <si>
    <t>NKHT2508/02594</t>
  </si>
  <si>
    <t>NKHT2508/02595</t>
  </si>
  <si>
    <t>NKHT2508/02596</t>
  </si>
  <si>
    <t>00012715</t>
  </si>
  <si>
    <t>NKHT2508/02597</t>
  </si>
  <si>
    <t>00004379</t>
  </si>
  <si>
    <t>NKHT2508/02598</t>
  </si>
  <si>
    <t>00030464</t>
  </si>
  <si>
    <t>2AZO WM+ HPG TMDV06 Hoàng Huy Grand</t>
  </si>
  <si>
    <t>NKHT2508/02599</t>
  </si>
  <si>
    <t>00012700</t>
  </si>
  <si>
    <t>NKHT2508/02600</t>
  </si>
  <si>
    <t>00003288</t>
  </si>
  <si>
    <t>NKHT2508/02601</t>
  </si>
  <si>
    <t>00028281</t>
  </si>
  <si>
    <t>4049 WM+ THA 27 Lê Hữu Lập</t>
  </si>
  <si>
    <t>NKHT2508/02602</t>
  </si>
  <si>
    <t>NKHT2508/02603</t>
  </si>
  <si>
    <t>NKHT2508/02604</t>
  </si>
  <si>
    <t>00021890</t>
  </si>
  <si>
    <t>6011 WM+ CTO 81B/2 đường Mạc Thiên Tích</t>
  </si>
  <si>
    <t>NKHT2508/02605</t>
  </si>
  <si>
    <t>00412276</t>
  </si>
  <si>
    <t>NKHT2508/02606</t>
  </si>
  <si>
    <t>00003289</t>
  </si>
  <si>
    <t>NKHT2508/02607</t>
  </si>
  <si>
    <t>00039969</t>
  </si>
  <si>
    <t>NKHT2508/02608</t>
  </si>
  <si>
    <t>00012721</t>
  </si>
  <si>
    <t>6168 WM+ HTH 63 Nguyễn Chí Thanh</t>
  </si>
  <si>
    <t>NKHT2508/02609</t>
  </si>
  <si>
    <t>00002907</t>
  </si>
  <si>
    <t>NKHT2508/02610</t>
  </si>
  <si>
    <t>00002908</t>
  </si>
  <si>
    <t>NKHT2508/02611</t>
  </si>
  <si>
    <t>00009395</t>
  </si>
  <si>
    <t>NKHT2508/02612</t>
  </si>
  <si>
    <t>00067837</t>
  </si>
  <si>
    <t>5769 WM+ DNG Lô 160A ĐT 605, Xã Hòa Châu</t>
  </si>
  <si>
    <t>NKHT2508/02613</t>
  </si>
  <si>
    <t>00003290</t>
  </si>
  <si>
    <t>6933 WM+ LCI TDP 4, TT Tằng Lỏong</t>
  </si>
  <si>
    <t>NKHT2508/02614</t>
  </si>
  <si>
    <t>00009633</t>
  </si>
  <si>
    <t>NKHT2508/02615</t>
  </si>
  <si>
    <t>NKHT2508/02616</t>
  </si>
  <si>
    <t>NKHT2508/02617</t>
  </si>
  <si>
    <t>00030472</t>
  </si>
  <si>
    <t>NKHT2508/02618</t>
  </si>
  <si>
    <t>00134837</t>
  </si>
  <si>
    <t>NKHT2508/02619</t>
  </si>
  <si>
    <t>NKHT2508/02620</t>
  </si>
  <si>
    <t>00003680</t>
  </si>
  <si>
    <t>6656 WM+ LDG 06/27 Thôn Phi Nôm</t>
  </si>
  <si>
    <t>NKHT2508/02621</t>
  </si>
  <si>
    <t>00028294</t>
  </si>
  <si>
    <t>NKHT2508/02622</t>
  </si>
  <si>
    <t>00032211</t>
  </si>
  <si>
    <t>6251 WM+ NAN 34 Hồng Bàng</t>
  </si>
  <si>
    <t>NKHT2508/02623</t>
  </si>
  <si>
    <t>00412391</t>
  </si>
  <si>
    <t>NKHT2508/02624</t>
  </si>
  <si>
    <t>00030475</t>
  </si>
  <si>
    <t>NKHT2508/02625</t>
  </si>
  <si>
    <t>00028298</t>
  </si>
  <si>
    <t>2AIG WM+ THA Khu 2, TT Hồi Xuân</t>
  </si>
  <si>
    <t>NKHT2508/02626</t>
  </si>
  <si>
    <t>00012725</t>
  </si>
  <si>
    <t>NKHT2508/02627</t>
  </si>
  <si>
    <t>00030476</t>
  </si>
  <si>
    <t>NKHT2508/02628</t>
  </si>
  <si>
    <t>00030478</t>
  </si>
  <si>
    <t>NKHT2508/02629</t>
  </si>
  <si>
    <t>00412427</t>
  </si>
  <si>
    <t>3690 WM+ HNI Thôn Vân Lũng , An Khánh</t>
  </si>
  <si>
    <t>NKHT2508/02630</t>
  </si>
  <si>
    <t>00008387</t>
  </si>
  <si>
    <t>NKHT2508/02631</t>
  </si>
  <si>
    <t>00001562</t>
  </si>
  <si>
    <t>2ADQ WM+ LCU 260A Nguyễn Trãi</t>
  </si>
  <si>
    <t>NKHT2508/02632</t>
  </si>
  <si>
    <t>00016576</t>
  </si>
  <si>
    <t>NKHT2508/02633</t>
  </si>
  <si>
    <t>NKHT2508/02634</t>
  </si>
  <si>
    <t>00039994</t>
  </si>
  <si>
    <t>NKHT2508/02635</t>
  </si>
  <si>
    <t>00028307</t>
  </si>
  <si>
    <t>2ABK WM+ THA 33 Nguyễn Đình Thuần</t>
  </si>
  <si>
    <t>NKHT2508/02636</t>
  </si>
  <si>
    <t>00015397</t>
  </si>
  <si>
    <t>NKHT2508/02637</t>
  </si>
  <si>
    <t>00039999</t>
  </si>
  <si>
    <t>NKHT2508/02638</t>
  </si>
  <si>
    <t>NKHT2508/02639</t>
  </si>
  <si>
    <t>00004385</t>
  </si>
  <si>
    <t>NKHT2508/02640</t>
  </si>
  <si>
    <t>00004386</t>
  </si>
  <si>
    <t>NKHT2508/02641</t>
  </si>
  <si>
    <t>00004387</t>
  </si>
  <si>
    <t>NKHT2508/02642</t>
  </si>
  <si>
    <t>24/08/2025</t>
  </si>
  <si>
    <t>NKHT2508/02819</t>
  </si>
  <si>
    <t>00028314</t>
  </si>
  <si>
    <t>1619 WM VCP THA Thanh Hóa</t>
  </si>
  <si>
    <t>NKHT2508/02644</t>
  </si>
  <si>
    <t>NKHT2508/02645</t>
  </si>
  <si>
    <t>NKHT2508/02646</t>
  </si>
  <si>
    <t>NKHT2508/02647</t>
  </si>
  <si>
    <t>NKHT2508/02648</t>
  </si>
  <si>
    <t>00412555</t>
  </si>
  <si>
    <t>NKHT2508/02649</t>
  </si>
  <si>
    <t>00412562</t>
  </si>
  <si>
    <t>NKHT2508/02650</t>
  </si>
  <si>
    <t>00007626</t>
  </si>
  <si>
    <t>NKHT2508/02651</t>
  </si>
  <si>
    <t>00412584</t>
  </si>
  <si>
    <t>NKHT2508/02652</t>
  </si>
  <si>
    <t>00412599</t>
  </si>
  <si>
    <t>NKHT2508/02653</t>
  </si>
  <si>
    <t>00012737</t>
  </si>
  <si>
    <t>NKHT2508/02654</t>
  </si>
  <si>
    <t>NKHT2508/02655</t>
  </si>
  <si>
    <t>00012738</t>
  </si>
  <si>
    <t>NKHT2508/02656</t>
  </si>
  <si>
    <t>NKHT2508/02657</t>
  </si>
  <si>
    <t>00009644</t>
  </si>
  <si>
    <t>NKHT2508/02658</t>
  </si>
  <si>
    <t>00009645</t>
  </si>
  <si>
    <t>NKHT2508/02659</t>
  </si>
  <si>
    <t>NKHT2508/02660</t>
  </si>
  <si>
    <t>00040021</t>
  </si>
  <si>
    <t>NKHT2508/02661</t>
  </si>
  <si>
    <t>00007036</t>
  </si>
  <si>
    <t>6971 WM+ GLI 42 Nguyễn Huệ, Đoàn Kết</t>
  </si>
  <si>
    <t>NKHT2508/02662</t>
  </si>
  <si>
    <t>00040033</t>
  </si>
  <si>
    <t>NKHT2508/02663</t>
  </si>
  <si>
    <t>00067902</t>
  </si>
  <si>
    <t>NKHT2508/02664</t>
  </si>
  <si>
    <t>00412759</t>
  </si>
  <si>
    <t>2AWW WM+ HNI Ngô Đạo, Tân Hưng</t>
  </si>
  <si>
    <t>NKHT2508/02665</t>
  </si>
  <si>
    <t>00001472</t>
  </si>
  <si>
    <t>NKHT2508/02666</t>
  </si>
  <si>
    <t>00015409</t>
  </si>
  <si>
    <t>3518 WM+ PTO 73 Quang Trung</t>
  </si>
  <si>
    <t>NKHT2508/02667</t>
  </si>
  <si>
    <t>00004005</t>
  </si>
  <si>
    <t>6732 WM+ DLK 32 Ama Jhao</t>
  </si>
  <si>
    <t>NKHT2508/02668</t>
  </si>
  <si>
    <t>00015410</t>
  </si>
  <si>
    <t>NKHT2508/02669</t>
  </si>
  <si>
    <t>00009651</t>
  </si>
  <si>
    <t>2ANH WM+ VPC TDP Đồng Bông, Kim Long</t>
  </si>
  <si>
    <t>NKHT2508/02670</t>
  </si>
  <si>
    <t>NKHT2508/02671</t>
  </si>
  <si>
    <t>00028332</t>
  </si>
  <si>
    <t>NKHT2508/02672</t>
  </si>
  <si>
    <t>00053530</t>
  </si>
  <si>
    <t>6934 WM+ BDG 39 Lê Thị Trung</t>
  </si>
  <si>
    <t>NKHT2508/02673</t>
  </si>
  <si>
    <t>NKHT2508/02674</t>
  </si>
  <si>
    <t>NKHT2508/02675</t>
  </si>
  <si>
    <t>NKHT2508/02676</t>
  </si>
  <si>
    <t>00016583</t>
  </si>
  <si>
    <t>NKHT2508/02677</t>
  </si>
  <si>
    <t>00012434</t>
  </si>
  <si>
    <t>NKHT2508/02678</t>
  </si>
  <si>
    <t>00040056</t>
  </si>
  <si>
    <t>NKHT2508/02679</t>
  </si>
  <si>
    <t>00012986</t>
  </si>
  <si>
    <t>6317 WM+ VTU 639 Võ Thị Sáu</t>
  </si>
  <si>
    <t>NKHT2508/02680</t>
  </si>
  <si>
    <t>00012439</t>
  </si>
  <si>
    <t>NKHT2508/02681</t>
  </si>
  <si>
    <t>00040059</t>
  </si>
  <si>
    <t>NKHT2508/02682</t>
  </si>
  <si>
    <t>NKHT2508/02683</t>
  </si>
  <si>
    <t>00040060</t>
  </si>
  <si>
    <t>NKHT2508/02684</t>
  </si>
  <si>
    <t>00007630</t>
  </si>
  <si>
    <t>NKHT2508/02685</t>
  </si>
  <si>
    <t>00008398</t>
  </si>
  <si>
    <t>NKHT2508/02686</t>
  </si>
  <si>
    <t>00008057</t>
  </si>
  <si>
    <t>2A44 WM+ QNI Ngã tư Thạch Trụ, Mộ Đức</t>
  </si>
  <si>
    <t>NKHT2508/02687</t>
  </si>
  <si>
    <t>00009111</t>
  </si>
  <si>
    <t>NKHT2508/02688</t>
  </si>
  <si>
    <t>00412931</t>
  </si>
  <si>
    <t>NKHT2508/02689</t>
  </si>
  <si>
    <t>NKHT2508/02690</t>
  </si>
  <si>
    <t>NKHT2508/02691</t>
  </si>
  <si>
    <t>00028345</t>
  </si>
  <si>
    <t>NKHT2508/02692</t>
  </si>
  <si>
    <t>NKHT2508/02693</t>
  </si>
  <si>
    <t>00412964</t>
  </si>
  <si>
    <t>NKHT2508/02694</t>
  </si>
  <si>
    <t>NKHT2508/02695</t>
  </si>
  <si>
    <t>00032250</t>
  </si>
  <si>
    <t>NKHT2508/02696</t>
  </si>
  <si>
    <t>00412975</t>
  </si>
  <si>
    <t>4241 WM+ HNI CT9A Sunny Garden</t>
  </si>
  <si>
    <t>NKHT2508/02697</t>
  </si>
  <si>
    <t>00009659</t>
  </si>
  <si>
    <t>2AJX WM+ VPC Thôn Dùng, Cao Phong</t>
  </si>
  <si>
    <t>NKHT2508/02698</t>
  </si>
  <si>
    <t>00413057</t>
  </si>
  <si>
    <t>NKHT2508/02699</t>
  </si>
  <si>
    <t>00135004</t>
  </si>
  <si>
    <t>NKHT2508/02700</t>
  </si>
  <si>
    <t>00021917</t>
  </si>
  <si>
    <t>NKHT2508/02701</t>
  </si>
  <si>
    <t>00067942</t>
  </si>
  <si>
    <t>NKHT2508/02702</t>
  </si>
  <si>
    <t>00067945</t>
  </si>
  <si>
    <t>NKHT2508/02703</t>
  </si>
  <si>
    <t>00004820</t>
  </si>
  <si>
    <t>2B48 WM+ TGG 202 Nam Kỳ Khởi Nghĩa</t>
  </si>
  <si>
    <t>NKHT2508/02704</t>
  </si>
  <si>
    <t>NKHT2508/02705</t>
  </si>
  <si>
    <t>NKHT2508/02706</t>
  </si>
  <si>
    <t>NKHT2508/02707</t>
  </si>
  <si>
    <t>00032257</t>
  </si>
  <si>
    <t>NKHT2508/02708</t>
  </si>
  <si>
    <t>00012110</t>
  </si>
  <si>
    <t>NKHT2508/02709</t>
  </si>
  <si>
    <t>00012748</t>
  </si>
  <si>
    <t>NKHT2508/02710</t>
  </si>
  <si>
    <t>00413106</t>
  </si>
  <si>
    <t>NKHT2508/02711</t>
  </si>
  <si>
    <t>00028355</t>
  </si>
  <si>
    <t>NKHT2508/02712</t>
  </si>
  <si>
    <t>NKHT2508/02713</t>
  </si>
  <si>
    <t>00021918</t>
  </si>
  <si>
    <t>3504 WM+ CTO 29-31 Đường A3</t>
  </si>
  <si>
    <t>NKHT2508/02714</t>
  </si>
  <si>
    <t>NKHT2508/02715</t>
  </si>
  <si>
    <t>00413134</t>
  </si>
  <si>
    <t>NKHT2508/02716</t>
  </si>
  <si>
    <t>00040084</t>
  </si>
  <si>
    <t>NKHT2508/02717</t>
  </si>
  <si>
    <t>00032265</t>
  </si>
  <si>
    <t>NKHT2508/02718</t>
  </si>
  <si>
    <t>00067960</t>
  </si>
  <si>
    <t>NKHT2508/02719</t>
  </si>
  <si>
    <t>00005521</t>
  </si>
  <si>
    <t>NKHT2508/02720</t>
  </si>
  <si>
    <t>00135041</t>
  </si>
  <si>
    <t>4250 WIN HCM 84 Gò Ô Môi</t>
  </si>
  <si>
    <t>NKHT2508/02721</t>
  </si>
  <si>
    <t>NKHT2508/02722</t>
  </si>
  <si>
    <t>NKHT2508/02723</t>
  </si>
  <si>
    <t>NKHT2508/02724</t>
  </si>
  <si>
    <t>NKHT2508/02725</t>
  </si>
  <si>
    <t>NKHT2508/02726</t>
  </si>
  <si>
    <t>00413181</t>
  </si>
  <si>
    <t>NKHT2508/02727</t>
  </si>
  <si>
    <t>NKHT2508/02728</t>
  </si>
  <si>
    <t>NKHT2508/02729</t>
  </si>
  <si>
    <t>00032267</t>
  </si>
  <si>
    <t>NKHT2508/02730</t>
  </si>
  <si>
    <t>00032269</t>
  </si>
  <si>
    <t>NKHT2508/02731</t>
  </si>
  <si>
    <t>NKHT2508/02732</t>
  </si>
  <si>
    <t>00135050</t>
  </si>
  <si>
    <t>6305 WIN HCM 64 Yên Thế</t>
  </si>
  <si>
    <t>NKHT2508/02733</t>
  </si>
  <si>
    <t>NKHT2508/02734</t>
  </si>
  <si>
    <t>NKHT2508/02735</t>
  </si>
  <si>
    <t>NKHT2508/02736</t>
  </si>
  <si>
    <t>NKHT2508/02737</t>
  </si>
  <si>
    <t>00135057</t>
  </si>
  <si>
    <t>NKHT2508/02738</t>
  </si>
  <si>
    <t>NKHT2508/02739</t>
  </si>
  <si>
    <t>NKHT2508/02740</t>
  </si>
  <si>
    <t>NKHT2508/02741</t>
  </si>
  <si>
    <t>00004826</t>
  </si>
  <si>
    <t>NKHT2508/02742</t>
  </si>
  <si>
    <t>00015437</t>
  </si>
  <si>
    <t>NKHT2508/02743</t>
  </si>
  <si>
    <t>00067967</t>
  </si>
  <si>
    <t>NKHT2508/02744</t>
  </si>
  <si>
    <t>00030526</t>
  </si>
  <si>
    <t>NKHT2508/02745</t>
  </si>
  <si>
    <t>00135064</t>
  </si>
  <si>
    <t>3140 WM+ HCM 220/16 Xô Viết Nghệ Tĩnh</t>
  </si>
  <si>
    <t>NKHT2508/02746</t>
  </si>
  <si>
    <t>NKHT2508/02747</t>
  </si>
  <si>
    <t>NKHT2508/02748</t>
  </si>
  <si>
    <t>NKHT2508/02749</t>
  </si>
  <si>
    <t>00015438</t>
  </si>
  <si>
    <t>NKHT2508/02750</t>
  </si>
  <si>
    <t>00002931</t>
  </si>
  <si>
    <t>NKHT2508/02751</t>
  </si>
  <si>
    <t>00004829</t>
  </si>
  <si>
    <t>NKHT2508/02752</t>
  </si>
  <si>
    <t>00012759</t>
  </si>
  <si>
    <t>NKHT2508/02753</t>
  </si>
  <si>
    <t>00413271</t>
  </si>
  <si>
    <t>4927 WM+ HNI Khu 10 Thôn Thường Lệ</t>
  </si>
  <si>
    <t>NKHT2508/02754</t>
  </si>
  <si>
    <t>00135069</t>
  </si>
  <si>
    <t>NKHT2508/02755</t>
  </si>
  <si>
    <t>00028373</t>
  </si>
  <si>
    <t>NKHT2508/02756</t>
  </si>
  <si>
    <t>00002932</t>
  </si>
  <si>
    <t>NKHT2508/02757</t>
  </si>
  <si>
    <t>NKHT2508/02758</t>
  </si>
  <si>
    <t>00413274</t>
  </si>
  <si>
    <t>5554 WM+ HNI B12A Tòa B Imperia Sky Gard</t>
  </si>
  <si>
    <t>NKHT2508/02759</t>
  </si>
  <si>
    <t>NKHT2508/02760</t>
  </si>
  <si>
    <t>NKHT2508/02761</t>
  </si>
  <si>
    <t>NKHT2508/02762</t>
  </si>
  <si>
    <t>00002933</t>
  </si>
  <si>
    <t>NKHT2508/02763</t>
  </si>
  <si>
    <t>00067984</t>
  </si>
  <si>
    <t>NKHT2508/02764</t>
  </si>
  <si>
    <t>00413302</t>
  </si>
  <si>
    <t>NKHT2508/02765</t>
  </si>
  <si>
    <t>NKHT2508/02766</t>
  </si>
  <si>
    <t>00135087</t>
  </si>
  <si>
    <t>6830 WM+ HCM 129/3 Trịnh Thị Miếng</t>
  </si>
  <si>
    <t>NKHT2508/02767</t>
  </si>
  <si>
    <t>00413296</t>
  </si>
  <si>
    <t>2AQI WM+ HNI Phương Hạnh, Tân Tiến</t>
  </si>
  <si>
    <t>NKHT2508/02768</t>
  </si>
  <si>
    <t>NKHT2508/02769</t>
  </si>
  <si>
    <t>00413297</t>
  </si>
  <si>
    <t>NKHT2508/02770</t>
  </si>
  <si>
    <t>00009675</t>
  </si>
  <si>
    <t>4505 WM+ VPC KHC 15 Nguyễn Tất Thành</t>
  </si>
  <si>
    <t>NKHT2508/02771</t>
  </si>
  <si>
    <t>00009676</t>
  </si>
  <si>
    <t>NKHT2508/02772</t>
  </si>
  <si>
    <t>00009674</t>
  </si>
  <si>
    <t>NKHT2508/02773</t>
  </si>
  <si>
    <t>NKHT2508/02774</t>
  </si>
  <si>
    <t>00028379</t>
  </si>
  <si>
    <t>NKHT2508/02775</t>
  </si>
  <si>
    <t>00007319</t>
  </si>
  <si>
    <t>NKHT2508/02776</t>
  </si>
  <si>
    <t>NKHT2508/02777</t>
  </si>
  <si>
    <t>00007318</t>
  </si>
  <si>
    <t>NKHT2508/02778</t>
  </si>
  <si>
    <t>00030541</t>
  </si>
  <si>
    <t>NKHT2508/02779</t>
  </si>
  <si>
    <t>00008505</t>
  </si>
  <si>
    <t>NKHT2508/02780</t>
  </si>
  <si>
    <t>00413346</t>
  </si>
  <si>
    <t>NKHT2508/02781</t>
  </si>
  <si>
    <t>00021934</t>
  </si>
  <si>
    <t>NKHT2508/02782</t>
  </si>
  <si>
    <t>NKHT2508/02783</t>
  </si>
  <si>
    <t>00014632</t>
  </si>
  <si>
    <t>NKHT2508/02784</t>
  </si>
  <si>
    <t>NKHT2508/02785</t>
  </si>
  <si>
    <t>NKHT2508/02786</t>
  </si>
  <si>
    <t>00413372</t>
  </si>
  <si>
    <t>NKHT2508/02787</t>
  </si>
  <si>
    <t>00413394</t>
  </si>
  <si>
    <t>2AHM WM+ HNI Thôn 1, Thạch Đà</t>
  </si>
  <si>
    <t>NKHT2508/02788</t>
  </si>
  <si>
    <t>00413391</t>
  </si>
  <si>
    <t>NKHT2508/02789</t>
  </si>
  <si>
    <t>00012128</t>
  </si>
  <si>
    <t>5222 WM+ TBH 106 Bùi Sỹ Tiêm</t>
  </si>
  <si>
    <t>NKHT2508/02790</t>
  </si>
  <si>
    <t>00413398</t>
  </si>
  <si>
    <t>5090 WM+ HNI Số 83 Lại Đà, Đông Hội</t>
  </si>
  <si>
    <t>NKHT2508/02791</t>
  </si>
  <si>
    <t>00040130</t>
  </si>
  <si>
    <t>NKHT2508/02792</t>
  </si>
  <si>
    <t>00135135</t>
  </si>
  <si>
    <t>NKHT2508/02793</t>
  </si>
  <si>
    <t>NKHT2508/02794</t>
  </si>
  <si>
    <t>NKHT2508/02795</t>
  </si>
  <si>
    <t>NKHT2508/02796</t>
  </si>
  <si>
    <t>NKHT2508/02797</t>
  </si>
  <si>
    <t>00413447</t>
  </si>
  <si>
    <t>NKHT2508/02798</t>
  </si>
  <si>
    <t>00068006</t>
  </si>
  <si>
    <t>NKHT2508/02799</t>
  </si>
  <si>
    <t>00413464</t>
  </si>
  <si>
    <t>3995 WM+ HNI Khu 6 Thụy Lôi</t>
  </si>
  <si>
    <t>NKHT2508/02800</t>
  </si>
  <si>
    <t>00025262</t>
  </si>
  <si>
    <t>NKHT2508/02801</t>
  </si>
  <si>
    <t>00413478</t>
  </si>
  <si>
    <t>NKHT2508/02802</t>
  </si>
  <si>
    <t>NKHT2508/02803</t>
  </si>
  <si>
    <t>00007640</t>
  </si>
  <si>
    <t>2AZC WM+ BDH Tổ 3, KV 7, Trần Quang Diệu</t>
  </si>
  <si>
    <t>NKHT2508/02804</t>
  </si>
  <si>
    <t>00413479</t>
  </si>
  <si>
    <t>NKHT2508/02805</t>
  </si>
  <si>
    <t>00003831</t>
  </si>
  <si>
    <t>NKHT2508/02806</t>
  </si>
  <si>
    <t>NKHT2508/02807</t>
  </si>
  <si>
    <t>00413481</t>
  </si>
  <si>
    <t>NKHT2508/02808</t>
  </si>
  <si>
    <t>NKHT2508/02809</t>
  </si>
  <si>
    <t>00413484</t>
  </si>
  <si>
    <t>NKHT2508/02810</t>
  </si>
  <si>
    <t>00413491</t>
  </si>
  <si>
    <t>NKHT2508/02811</t>
  </si>
  <si>
    <t>NKHT2508/02812</t>
  </si>
  <si>
    <t>00068015</t>
  </si>
  <si>
    <t>NKHT2508/02813</t>
  </si>
  <si>
    <t>NKHT2508/02814</t>
  </si>
  <si>
    <t>NKHT2508/02815</t>
  </si>
  <si>
    <t>NKHT2508/02816</t>
  </si>
  <si>
    <t>00413511</t>
  </si>
  <si>
    <t>NKHT2508/02817</t>
  </si>
  <si>
    <t>NKHT2508/02818</t>
  </si>
  <si>
    <t>MST</t>
  </si>
  <si>
    <t xml:space="preserve">mã tỉnh </t>
  </si>
  <si>
    <t>CÔNG TY CỔ PHẦN DỊCH VỤ THƯƠNG MẠI TỔNG HỢP WINCOMMERCE</t>
  </si>
  <si>
    <t>0104918404-001</t>
  </si>
  <si>
    <t>NBH</t>
  </si>
  <si>
    <t>CHI NHÁNH NINH BÌNH - CÔNG TY CỔ PHẦN DỊCH VỤ THƯƠNG MẠI TỔNG HỢP WINCOMMERCE</t>
  </si>
  <si>
    <t>Ninh Bình</t>
  </si>
  <si>
    <t>0104918404-002</t>
  </si>
  <si>
    <t>HNI</t>
  </si>
  <si>
    <t>CHI NHÁNH HÀ NỘI - CÔNG TY CỔ PHẦN DỊCH VỤ THƯƠNG MẠI TỔNG HỢP WINCOMMERCE</t>
  </si>
  <si>
    <t>Hà Nội</t>
  </si>
  <si>
    <t>0104918404-003</t>
  </si>
  <si>
    <t>PTO</t>
  </si>
  <si>
    <t>CHI NHÁNH PHÚ THỌ - CÔNG TY CỔ PHẦN DỊCH VỤ THƯƠNG MẠI TỔNG HỢP WINCOMMERCE</t>
  </si>
  <si>
    <t>Phú Thọ</t>
  </si>
  <si>
    <t>0104918404-004</t>
  </si>
  <si>
    <t>HTH</t>
  </si>
  <si>
    <t>CHI NHÁNH HÀ TĨNH - CÔNG TY CỔ PHẦN DỊCH VỤ THƯƠNG MẠI TỔNG HỢP WINCOMMERCE</t>
  </si>
  <si>
    <t>Hà Tĩnh</t>
  </si>
  <si>
    <t>0104918404-006</t>
  </si>
  <si>
    <t>HDG</t>
  </si>
  <si>
    <t>CHI NHÁNH HẢI DƯƠNG - CÔNG TY CỔ PHẦN DỊCH VỤ THƯƠNG MẠI TỔNG HỢP WINCOMMERCE</t>
  </si>
  <si>
    <t>Hải Dương</t>
  </si>
  <si>
    <t>0104918404-007</t>
  </si>
  <si>
    <t>QNH</t>
  </si>
  <si>
    <t>CHI NHÁNH QUẢNG NINH - CÔNG TY CỔ PHẦN DỊCH VỤ THƯƠNG MẠI TỔNG HỢP WINCOMMERCE</t>
  </si>
  <si>
    <t>Quảng Ninh</t>
  </si>
  <si>
    <t>LDG</t>
  </si>
  <si>
    <t>CHI NHÁNH LÂM ĐỒNG - CÔNG TY CỔ PHẦN DỊCH VỤ THƯƠNG MẠI TỔNG HỢP WINCOMMERCE</t>
  </si>
  <si>
    <t>Lâm Đồng</t>
  </si>
  <si>
    <t>DNG</t>
  </si>
  <si>
    <t>CHI NHÁNH ĐÀ NẴNG - CÔNG TY CỔ PHẦN DỊCH VỤ THƯƠNG MẠI TỔNG HỢP WINCOMMERCE</t>
  </si>
  <si>
    <t>Đà Nẵng</t>
  </si>
  <si>
    <t>AGG</t>
  </si>
  <si>
    <t>CHI NHÁNH AN GIANG - CÔNG TY CỔ PHẦN DỊCH VỤ THƯƠNG MẠI TỔNG HỢP WINCOMMERCE</t>
  </si>
  <si>
    <t>An Giang</t>
  </si>
  <si>
    <t>DTP</t>
  </si>
  <si>
    <t>CHI NHÁNH ĐỒNG THÁP - CÔNG TY CỔ PHẦN DỊCH VỤ THƯƠNG MẠI TỔNG HỢP WINCOMMERCE</t>
  </si>
  <si>
    <t>Đồng Tháp</t>
  </si>
  <si>
    <t>KTM</t>
  </si>
  <si>
    <t>CHI NHÁNH KON TUM - CÔNG TY CỔ PHẦN DỊCH VỤ THƯƠNG MẠI TỔNG HỢP WINCOMMERCE</t>
  </si>
  <si>
    <t>Kon Tum</t>
  </si>
  <si>
    <t>CTO</t>
  </si>
  <si>
    <t>CHI NHÁNH CẦN THƠ - CÔNG TY CỔ PHẦN DỊCH VỤ THƯƠNG MẠI TỔNG HỢP WINCOMMERCE</t>
  </si>
  <si>
    <t>Cần Thơ</t>
  </si>
  <si>
    <t>DLK</t>
  </si>
  <si>
    <t>CHI NHÁNH ĐẮK LẮK - CÔNG TY CỔ PHẦN DỊCH VỤ THƯƠNG MẠI TỔNG HỢP WINCOMMERCE</t>
  </si>
  <si>
    <t>Đắk Lắk</t>
  </si>
  <si>
    <t>BLU</t>
  </si>
  <si>
    <t>CHI NHÁNH BẠC LIÊU - CÔNG TY CỔ PHẦN DỊCH VỤ THƯƠNG MẠI TỔNG HỢP WINCOMMERCE</t>
  </si>
  <si>
    <t>Bạc Liêu</t>
  </si>
  <si>
    <t>VLG</t>
  </si>
  <si>
    <t>CHI NHÁNH VĨNH LONG - CÔNG TY CỔ PHẦN DỊCH VỤ THƯƠNG MẠI TỔNG HỢP WINCOMMERCE</t>
  </si>
  <si>
    <t>Vĩnh Long</t>
  </si>
  <si>
    <t>0104918404-020</t>
  </si>
  <si>
    <t>THA</t>
  </si>
  <si>
    <t>CHI NHÁNH THANH HÓA - CÔNG TY CỔ PHẦN DỊCH VỤ THƯƠNG MẠI TỔNG HỢP WINCOMMERCE</t>
  </si>
  <si>
    <t>Thanh Hóa</t>
  </si>
  <si>
    <t>TTH</t>
  </si>
  <si>
    <t>CHI NHÁNH THỪA THIÊN HUẾ - CÔNG TY CỔ PHẦN DỊCH VỤ THƯƠNG MẠI TỔNG HỢP WINCOMMERCE</t>
  </si>
  <si>
    <t>Thừa Thiên Huế</t>
  </si>
  <si>
    <t>GLI</t>
  </si>
  <si>
    <t>CHI NHÁNH GIA LAI - CÔNG TY CỔ PHẦN DỊCH VỤ THƯƠNG MẠI TỔNG HỢP WINCOMMERCE</t>
  </si>
  <si>
    <t>Gia Lai</t>
  </si>
  <si>
    <t>DNI</t>
  </si>
  <si>
    <t>CHI NHÁNH ĐỒNG NAI - CÔNG TY CỔ PHẦN DỊCH VỤ THƯƠNG MẠI TỔNG HỢP WINCOMMERCE</t>
  </si>
  <si>
    <t>Đồng Nai</t>
  </si>
  <si>
    <t>BDG</t>
  </si>
  <si>
    <t>CHI NHÁNH BÌNH DƯƠNG - CÔNG TY CỔ PHẦN DỊCH VỤ THƯƠNG MẠI TỔNG HỢP WINCOMMERCE</t>
  </si>
  <si>
    <t>Bình Dương</t>
  </si>
  <si>
    <t>0104918404-025</t>
  </si>
  <si>
    <t>HPG</t>
  </si>
  <si>
    <t>CHI NHÁNH HẢI PHÒNG - CÔNG TY CỔ PHẦN DỊCH VỤ THƯƠNG MẠI TỔNG HỢP WINCOMMERCE</t>
  </si>
  <si>
    <t>Hải Phòng</t>
  </si>
  <si>
    <t>NTN</t>
  </si>
  <si>
    <t>CHI NHÁNH NINH THUẬN - CÔNG TY CỔ PHẦN DỊCH VỤ THƯƠNG MẠI TỔNG HỢP WINCOMMERCE</t>
  </si>
  <si>
    <t>Ninh Thuận</t>
  </si>
  <si>
    <t>KHA</t>
  </si>
  <si>
    <t>CHI NHÁNH KHÁNH HÒA - CÔNG TY CỔ PHẦN DỊCH VỤ THƯƠNG MẠI TỔNG HỢP WINCOMMERCE</t>
  </si>
  <si>
    <t>Khánh Hòa</t>
  </si>
  <si>
    <t>0104918404-029</t>
  </si>
  <si>
    <t>VPC</t>
  </si>
  <si>
    <t>CHI NHÁNH VĨNH PHÚC - CÔNG TY CỔ PHẦN DỊCH VỤ THƯƠNG MẠI TỔNG HỢP WINCOMMERCE</t>
  </si>
  <si>
    <t>Vĩnh Phúc</t>
  </si>
  <si>
    <t>0104918404-030</t>
  </si>
  <si>
    <t>HNM</t>
  </si>
  <si>
    <t>CHI NHÁNH HÀ NAM - CÔNG TY CỔ PHẦN DỊCH VỤ THƯƠNG MẠI TỔNG HỢP WINCOMMERCE</t>
  </si>
  <si>
    <t>Hà Nam</t>
  </si>
  <si>
    <t>0104918404-031</t>
  </si>
  <si>
    <t>BNH</t>
  </si>
  <si>
    <t>CHI NHÁNH BẮC NINH - CÔNG TY CỔ PHẦN DỊCH VỤ THƯƠNG MẠI TỔNG HỢP WINCOMMERCE</t>
  </si>
  <si>
    <t>Bắc Ninh</t>
  </si>
  <si>
    <t>HUG</t>
  </si>
  <si>
    <t>CHI NHÁNH HẬU GIANG - CÔNG TY CỔ PHẦN DỊCH VỤ THƯƠNG MẠI TỔNG HỢP WINCOMMERCE</t>
  </si>
  <si>
    <t>Hậu Giang</t>
  </si>
  <si>
    <t>0104918404-034</t>
  </si>
  <si>
    <t>HBH</t>
  </si>
  <si>
    <t>CHI NHÁNH HÒA BÌNH - CÔNG TY CỔ PHẦN DỊCH VỤ THƯƠNG MẠI TỔNG HỢP WINCOMMERCE</t>
  </si>
  <si>
    <t>Hòa Bình</t>
  </si>
  <si>
    <t>0104918404-035</t>
  </si>
  <si>
    <t>YBI</t>
  </si>
  <si>
    <t>CHI NHÁNH YÊN BÁI - CÔNG TY CỔ PHẦN DỊCH VỤ THƯƠNG MẠI TỔNG HỢP WINCOMMERCE</t>
  </si>
  <si>
    <t>Yên Bái</t>
  </si>
  <si>
    <t>0104918404-038</t>
  </si>
  <si>
    <t>TQG</t>
  </si>
  <si>
    <t>CHI NHÁNH TUYÊN QUANG - CÔNG TY CỔ PHẦN DỊCH VỤ THƯƠNG MẠI TỔNG HỢP WINCOMMERCE</t>
  </si>
  <si>
    <t>Tuyên Quang</t>
  </si>
  <si>
    <t>PYN</t>
  </si>
  <si>
    <t>CHI NHÁNH PHÚ YÊN - CÔNG TY CỔ PHẦN DỊCH VỤ THƯƠNG MẠI TỔNG HỢP WINCOMMERCE</t>
  </si>
  <si>
    <t>Phú Yên</t>
  </si>
  <si>
    <t>LAN</t>
  </si>
  <si>
    <t>CHI NHÁNH LONG AN - CÔNG TY CỔ PHẦN DỊCH VỤ THƯƠNG MẠI TỔNG HỢP WINCOMMERCE</t>
  </si>
  <si>
    <t>Long An</t>
  </si>
  <si>
    <t>QNI</t>
  </si>
  <si>
    <t>CHI NHÁNH QUẢNG NGÃI - CÔNG TY CỔ PHẦN DỊCH VỤ THƯƠNG MẠI TỔNG HỢP WINCOMMERCE</t>
  </si>
  <si>
    <t>Quảng Ngãi</t>
  </si>
  <si>
    <t>0104918404-044</t>
  </si>
  <si>
    <t>TBH</t>
  </si>
  <si>
    <t>CHI NHÁNH THÁI BÌNH - CÔNG TY CỔ PHẦN DỊCH VỤ THƯƠNG MẠI TỔNG HỢP WINCOMMERCE</t>
  </si>
  <si>
    <t>Thái Bình</t>
  </si>
  <si>
    <t>0104918404-045</t>
  </si>
  <si>
    <t>QBH</t>
  </si>
  <si>
    <t>CHI NHÁNH QUẢNG BÌNH - CÔNG TY CỔ PHẦN DỊCH VỤ THƯƠNG MẠI TỔNG HỢP WINCOMMERCE</t>
  </si>
  <si>
    <t>Quảng Bình</t>
  </si>
  <si>
    <t>TNH</t>
  </si>
  <si>
    <t>CHI NHÁNH TÂY NINH - CÔNG TY CỔ PHẦN DỊCH VỤ THƯƠNG MẠI TỔNG HỢP WINCOMMERCE</t>
  </si>
  <si>
    <t>Tây Ninh</t>
  </si>
  <si>
    <t>VTU</t>
  </si>
  <si>
    <t>CHI NHÁNH BÀ RỊA - VŨNG TÀU - CÔNG TY CỔ PHẦN DỊCH VỤ THƯƠNG MẠI TỔNG HỢP WINCOMMERCE</t>
  </si>
  <si>
    <t>Bà Rịa - Vũng Tàu</t>
  </si>
  <si>
    <t>HCM</t>
  </si>
  <si>
    <t>CHI NHÁNH HỒ CHÍ MINH - CÔNG TY CỔ PHẦN DỊCH VỤ THƯƠNG MẠI TỔNG HỢP WINCOMMERCE</t>
  </si>
  <si>
    <t>Hồ Chí Minh</t>
  </si>
  <si>
    <t>0104918404-049</t>
  </si>
  <si>
    <t>SLA</t>
  </si>
  <si>
    <t>CHI NHÁNH SƠN LA - CÔNG TY CỔ PHẦN DỊCH VỤ THƯƠNG MẠI TỔNG HỢP WINCOMMERCE</t>
  </si>
  <si>
    <t>Sơn La</t>
  </si>
  <si>
    <t>0104918404-052</t>
  </si>
  <si>
    <t>LSN</t>
  </si>
  <si>
    <t>CHI NHÁNH LẠNG SƠN - CÔNG TY CỔ PHẦN DỊCH VỤ THƯƠNG MẠI TỔNG HỢP WINCOMMERCE</t>
  </si>
  <si>
    <t>Lạng Sơn</t>
  </si>
  <si>
    <t>TVH</t>
  </si>
  <si>
    <t>CHI NHÁNH TRÀ VINH - CÔNG TY CỔ PHẦN DỊCH VỤ THƯƠNG MẠI TỔNG HỢP WINCOMMERCE</t>
  </si>
  <si>
    <t>Trà Vinh</t>
  </si>
  <si>
    <t>0104918404-056</t>
  </si>
  <si>
    <t>HYN</t>
  </si>
  <si>
    <t>CHI NHÁNH HƯNG YÊN - CÔNG TY CỔ PHẦN DỊCH VỤ THƯƠNG MẠI TỔNG HỢP WINCOMMERCE</t>
  </si>
  <si>
    <t>Hưng Yên</t>
  </si>
  <si>
    <t>KGG</t>
  </si>
  <si>
    <t>CHI NHÁNH KIÊN GIANG - CÔNG TY CỔ PHẦN DỊCH VỤ THƯƠNG MẠI TỔNG HỢP WINCOMMERCE</t>
  </si>
  <si>
    <t>Kiên Giang</t>
  </si>
  <si>
    <t>0104918404-058</t>
  </si>
  <si>
    <t>NAN</t>
  </si>
  <si>
    <t>CHI NHÁNH NGHỆ AN - CÔNG TY CỔ PHẦN DỊCH VỤ THƯƠNG MẠI TỔNG HỢP WINCOMMERCE</t>
  </si>
  <si>
    <t>Nghệ An</t>
  </si>
  <si>
    <t>0104918404-059</t>
  </si>
  <si>
    <t>TNN</t>
  </si>
  <si>
    <t>CHI NHÁNH THÁI NGUYÊN - CÔNG TY CỔ PHẦN DỊCH VỤ THƯƠNG MẠI TỔNG HỢP WINCOMMERCE</t>
  </si>
  <si>
    <t>Thái Nguyên</t>
  </si>
  <si>
    <t>CMU</t>
  </si>
  <si>
    <t>CHI NHÁNH CÀ MAU - CÔNG TY CỔ PHẦN DỊCH VỤ THƯƠNG MẠI TỔNG HỢP WINCOMMERCE</t>
  </si>
  <si>
    <t>Cà Mau</t>
  </si>
  <si>
    <t>QNM</t>
  </si>
  <si>
    <t>CHI NHÁNH QUẢNG NAM - CÔNG TY CỔ PHẦN DỊCH VỤ THƯƠNG MẠI TỔNG HỢP WINCOMMERCE</t>
  </si>
  <si>
    <t>Quảng Nam</t>
  </si>
  <si>
    <t>BTN</t>
  </si>
  <si>
    <t>CHI NHÁNH BÌNH THUẬN - CÔNG TY CỔ PHẦN DỊCH VỤ THƯƠNG MẠI TỔNG HỢP WINCOMMERCE</t>
  </si>
  <si>
    <t>Bình Thuận</t>
  </si>
  <si>
    <t>TGG</t>
  </si>
  <si>
    <t>CHI NHÁNH TIỀN GIANG - CÔNG TY CỔ PHẦN DỊCH VỤ THƯƠNG MẠI TỔNG HỢP WINCOMMERCE</t>
  </si>
  <si>
    <t>Tiền Giang</t>
  </si>
  <si>
    <t>0104918404-064</t>
  </si>
  <si>
    <t>NDH</t>
  </si>
  <si>
    <t>CHI NHÁNH NAM ĐỊNH - CÔNG TY CỔ PHẦN DỊCH VỤ THƯƠNG MẠI TỔNG HỢP WINCOMMERCE</t>
  </si>
  <si>
    <t>Nam Định</t>
  </si>
  <si>
    <t>0104918404-065</t>
  </si>
  <si>
    <t>BGG</t>
  </si>
  <si>
    <t>CHI NHÁNH BẮC GIANG - CÔNG TY CỔ PHẦN DỊCH VỤ THƯƠNG MẠI TỔNG HỢP WINCOMMERCE</t>
  </si>
  <si>
    <t>Bắc Giang</t>
  </si>
  <si>
    <t>STG</t>
  </si>
  <si>
    <t>CHI NHÁNH SÓC TRĂNG - CÔNG TY CỔ PHẦN DỊCH VỤ THƯƠNG MẠI TỔNG HỢP WINCOMMERCE</t>
  </si>
  <si>
    <t>Sóc Trăng</t>
  </si>
  <si>
    <t>BTE</t>
  </si>
  <si>
    <t>CHI NHÁNH BẾN TRE- CÔNG TY CỔ PHẦN DỊCH VỤ THƯƠNG MẠI TỔNG HỢP WINCOMMERCE</t>
  </si>
  <si>
    <t>Bến Tre</t>
  </si>
  <si>
    <t>0104918404-070</t>
  </si>
  <si>
    <t>QTI</t>
  </si>
  <si>
    <t>CHI NHÁNH QUẢNG TRỊ - CÔNG TY CỔ PHẦN DỊCH VỤ THƯƠNG MẠI TỔNG HỢP WINCOMMERCE</t>
  </si>
  <si>
    <t>Quảng Trị</t>
  </si>
  <si>
    <t>BDH</t>
  </si>
  <si>
    <t>CHI NHÁNH BÌNH ĐỊNH - CÔNG TY CỔ PHẦN DỊCH VỤ THƯƠNG MẠI TỔNG HỢP WINCOMMERCE</t>
  </si>
  <si>
    <t>Bình Định</t>
  </si>
  <si>
    <t>0104918404-072</t>
  </si>
  <si>
    <t>LCI</t>
  </si>
  <si>
    <t>CHI NHÁNH LÀO CAI - CÔNG TY CỔ PHẦN DỊCH VỤ THƯƠNG MẠI TỔNG HỢP WINCOMMERCE</t>
  </si>
  <si>
    <t>Lào Cai</t>
  </si>
  <si>
    <t>0104918404-091</t>
  </si>
  <si>
    <t>HGG</t>
  </si>
  <si>
    <t>CHI NHÁNH HÀ GIANG - CÔNG TY CỔ PHẦN DỊCH VỤ THƯƠNG MẠI TỔNG HỢP WINCOMMERCE</t>
  </si>
  <si>
    <t>Hà Giang</t>
  </si>
  <si>
    <t>0104918404-092</t>
  </si>
  <si>
    <t>BPC</t>
  </si>
  <si>
    <t>WIN-092</t>
  </si>
  <si>
    <t>CHI NHÁNH BÌNH PHƯỚC - CÔNG TY CỔ PHẦN DỊCH VỤ THƯƠNG MẠI TỔNG HỢP WINCOMMERCE</t>
  </si>
  <si>
    <t>Bình Phước</t>
  </si>
  <si>
    <t>0104918404-093</t>
  </si>
  <si>
    <t>BKN</t>
  </si>
  <si>
    <t>CHI NHÁNH BẮC KẠN - CÔNG TY CỔ PHẦN DỊCH VỤ THƯƠNG MẠI TỔNG HỢP WINCOMMERCE</t>
  </si>
  <si>
    <t>Bắc Kạn</t>
  </si>
  <si>
    <t>0104918404-094</t>
  </si>
  <si>
    <t>LCU</t>
  </si>
  <si>
    <t>CHI NHÁNH LAI CHÂU - CÔNG TY CỔ PHẦN DỊCH VỤ THƯƠNG MẠI TỔNG HỢP WINCOMMERCE</t>
  </si>
  <si>
    <t>Lai Châu</t>
  </si>
  <si>
    <t>0104918404-095</t>
  </si>
  <si>
    <t>CBG</t>
  </si>
  <si>
    <t>CHI NHÁNH CAO BẰNG - CÔNG TY CỔ PHẦN DỊCH VỤ THƯƠNG MẠI TỔNG HỢP WINCOMMERCE</t>
  </si>
  <si>
    <t>Cao Bằng</t>
  </si>
  <si>
    <t>0104918404-096</t>
  </si>
  <si>
    <t>DBN</t>
  </si>
  <si>
    <t>CHI NHÁNH ĐIỆN BIÊN - CÔNG TY CỔ PHẦN DỊCH VỤ THƯƠNG MẠI TỔNG HỢP WINCOMMERCE</t>
  </si>
  <si>
    <t>Điện Biên</t>
  </si>
  <si>
    <t>DANH SÁCH VẬT TƯ, HÀNG HÓA, DỊCH VỤ</t>
  </si>
  <si>
    <t>Mã</t>
  </si>
  <si>
    <t>Tên</t>
  </si>
  <si>
    <t>Tính chất</t>
  </si>
  <si>
    <t>Nhóm VTHH</t>
  </si>
  <si>
    <t>Mô tả</t>
  </si>
  <si>
    <t>Diễn giải khi mua</t>
  </si>
  <si>
    <t>Diễn giải khi bán</t>
  </si>
  <si>
    <t>ĐVT chính</t>
  </si>
  <si>
    <t>Thời hạn BH</t>
  </si>
  <si>
    <t>Số lượng tồn tối thiểu</t>
  </si>
  <si>
    <t>Nguồn gốc</t>
  </si>
  <si>
    <t>Kho ngầm định</t>
  </si>
  <si>
    <t>Tài khoản kho</t>
  </si>
  <si>
    <t>TK chi phí</t>
  </si>
  <si>
    <t>TK doanh thu</t>
  </si>
  <si>
    <t>TK giảm giá</t>
  </si>
  <si>
    <t>TK trả lại</t>
  </si>
  <si>
    <t>Tỷ lệ CKMH</t>
  </si>
  <si>
    <t>Đơn giá mua cố định</t>
  </si>
  <si>
    <t>Đơn giá mua gần nhất</t>
  </si>
  <si>
    <t>Đơn giá bán 1</t>
  </si>
  <si>
    <t>Đơn giá bán 2</t>
  </si>
  <si>
    <t>Đơn giá bán 3</t>
  </si>
  <si>
    <t>Đơn giá cố định</t>
  </si>
  <si>
    <t>Là đơn giá sau thuế</t>
  </si>
  <si>
    <t>Thuế suất thuế NK</t>
  </si>
  <si>
    <t>Thuế suất thuế XK</t>
  </si>
  <si>
    <t>Nhóm HHDV chịu thuế TTĐB</t>
  </si>
  <si>
    <t>Là hàng khuyến mại</t>
  </si>
  <si>
    <t>Ngừng theo dõi</t>
  </si>
  <si>
    <t>Số lượng tồn</t>
  </si>
  <si>
    <t>Đặc tính</t>
  </si>
  <si>
    <t>Giá trị tồn</t>
  </si>
  <si>
    <t>Thuế suất GTGT</t>
  </si>
  <si>
    <t>Giảm thuế theo QĐ</t>
  </si>
  <si>
    <t>Loại HH đặc trưng</t>
  </si>
  <si>
    <t>Theo dõi vật tư, hàng hóa theo mã quy cách</t>
  </si>
  <si>
    <t>Chi nhánh</t>
  </si>
  <si>
    <t>Chiết khấu</t>
  </si>
  <si>
    <t>Số lượng từ</t>
  </si>
  <si>
    <t>Số lượng đến</t>
  </si>
  <si>
    <t>% chiết khấu</t>
  </si>
  <si>
    <t>Số tiền chiết khấu</t>
  </si>
  <si>
    <t>Đơn vị chuyển đổi</t>
  </si>
  <si>
    <t>Tỷ lệ chuyển đổi về đơn vị chính</t>
  </si>
  <si>
    <t>Phép tính</t>
  </si>
  <si>
    <t>Mã nguyên vật liệu</t>
  </si>
  <si>
    <t>Tên nguyên vật liệu</t>
  </si>
  <si>
    <t>Mã quy cách</t>
  </si>
  <si>
    <t>Tên hiển thị</t>
  </si>
  <si>
    <t>Cho phép trùng</t>
  </si>
  <si>
    <t>2W-EL</t>
  </si>
  <si>
    <t>Máy xông khói xúc xích, Hiệu: Fessmann, Model: Turbomat T3000 2W-EL</t>
  </si>
  <si>
    <t>Vật tư hàng hóa</t>
  </si>
  <si>
    <t>Cái</t>
  </si>
  <si>
    <t>K-MAY</t>
  </si>
  <si>
    <t>8%</t>
  </si>
  <si>
    <t>Có giảm thuế</t>
  </si>
  <si>
    <t/>
  </si>
  <si>
    <t>CÔNG TY TNHH MTV THƯƠNG MẠI VÀ DỊCH VỤ NGỌC THƠM</t>
  </si>
  <si>
    <t>APPLE MAC</t>
  </si>
  <si>
    <t>APPLE MAC MINI M4</t>
  </si>
  <si>
    <t>MÁY TÍNH ĐỂ BÀN (MAC) APPLE MAC MINI M4 10C CPU/10C GPU/16GB RAM/512GB SSD(MU9E3SA/A)</t>
  </si>
  <si>
    <t>6422</t>
  </si>
  <si>
    <t>Chưa xác định</t>
  </si>
  <si>
    <t>B3</t>
  </si>
  <si>
    <t>Máy trộn thịt chân không, hiệu Henneken, model: B3</t>
  </si>
  <si>
    <t>B4</t>
  </si>
  <si>
    <t>Máy trộn thịt chân không, Hiệu: Henneken, Model: B4</t>
  </si>
  <si>
    <t>BANGTAI</t>
  </si>
  <si>
    <t>Băng tải sử dụng trong công nghiệp may, Moddel: PU-50AS</t>
  </si>
  <si>
    <t>Bắp bò muối 200g</t>
  </si>
  <si>
    <t>HH01</t>
  </si>
  <si>
    <t>Túi</t>
  </si>
  <si>
    <t>BBM300</t>
  </si>
  <si>
    <t>Bắp bò muối 300g</t>
  </si>
  <si>
    <t>BBM500</t>
  </si>
  <si>
    <t>Bắp bò muối 500g</t>
  </si>
  <si>
    <t>BGHM450</t>
  </si>
  <si>
    <t>Bắp giò heo muối vị Tayaki Coop Select 450g</t>
  </si>
  <si>
    <t>BK</t>
  </si>
  <si>
    <t>( Kèm theo bảng kê hóa đơn số 02-2025/BKSD-NT )</t>
  </si>
  <si>
    <t>Chỉ là diễn giải</t>
  </si>
  <si>
    <t>Br250-cf</t>
  </si>
  <si>
    <t>Sữa tươi tiệt trùng Breaka Coffee 250ml</t>
  </si>
  <si>
    <t>HH03</t>
  </si>
  <si>
    <t>Thùng</t>
  </si>
  <si>
    <t>Hộp</t>
  </si>
  <si>
    <t>/</t>
  </si>
  <si>
    <t>1 Hộp = 1/24,00 Thùng</t>
  </si>
  <si>
    <t>Br250-dau</t>
  </si>
  <si>
    <t>Sữa tươi tiệt trùng Breaka Dâu 250ml</t>
  </si>
  <si>
    <t>Br250-socola</t>
  </si>
  <si>
    <t>Sữa tươi tiệt trùng Breaka Socola 250ml</t>
  </si>
  <si>
    <t>Br250-vani</t>
  </si>
  <si>
    <t>Sữa tươi tiệt trùng Breaka Vani 250ml</t>
  </si>
  <si>
    <t>Không giảm thuế</t>
  </si>
  <si>
    <t>BV250</t>
  </si>
  <si>
    <t>Bò viên 250g</t>
  </si>
  <si>
    <t>CC300KT</t>
  </si>
  <si>
    <t>Chả cốm 300g - Hàng mẫu tặng</t>
  </si>
  <si>
    <t>Gói</t>
  </si>
  <si>
    <t>CGM100</t>
  </si>
  <si>
    <t>Chân giò heo muối 100g</t>
  </si>
  <si>
    <t>CGM200KT</t>
  </si>
  <si>
    <t>Chân giò heo muối 200g - Hàng mẫu tặng</t>
  </si>
  <si>
    <t>CGM300KT</t>
  </si>
  <si>
    <t>Chân giò heo muối 300g - Hàng mẫu tặng</t>
  </si>
  <si>
    <t>CGM500</t>
  </si>
  <si>
    <t>Chân giò heo muối 500g</t>
  </si>
  <si>
    <t>CGM500KT</t>
  </si>
  <si>
    <t>Chân giò heo muối 500g - Hàng mẫu tặng</t>
  </si>
  <si>
    <t>CGSC400</t>
  </si>
  <si>
    <t>Chân gà sốt cay 400g</t>
  </si>
  <si>
    <t>CGST150</t>
  </si>
  <si>
    <t>Chân gà sả tắc 150g</t>
  </si>
  <si>
    <t>CGST250</t>
  </si>
  <si>
    <t>Chân gà sả tắc 250g</t>
  </si>
  <si>
    <t>CGST500</t>
  </si>
  <si>
    <t>Chân gà sả tắc 500g</t>
  </si>
  <si>
    <t>CGTM150</t>
  </si>
  <si>
    <t>Chân gà thảo mộc 150g</t>
  </si>
  <si>
    <t>CGTT100</t>
  </si>
  <si>
    <t>Chân gà thả thính 100g</t>
  </si>
  <si>
    <t>CGTT150</t>
  </si>
  <si>
    <t>Chân gà thả thính 150g</t>
  </si>
  <si>
    <t>CGTT250</t>
  </si>
  <si>
    <t>Chân gà thả thính 250g</t>
  </si>
  <si>
    <t>CGTT500</t>
  </si>
  <si>
    <t>Chân gà thả thính 500g</t>
  </si>
  <si>
    <t>Chân gà xì dầu 150g</t>
  </si>
  <si>
    <t>CK</t>
  </si>
  <si>
    <t>Điều chỉnh chiết khấu sản phẩm</t>
  </si>
  <si>
    <t>CK2021</t>
  </si>
  <si>
    <t>Chiết khấu 2021</t>
  </si>
  <si>
    <t>Dịch vụ</t>
  </si>
  <si>
    <t>10%</t>
  </si>
  <si>
    <t>ck2022</t>
  </si>
  <si>
    <t>chiết khấu 2022</t>
  </si>
  <si>
    <t>CK2023</t>
  </si>
  <si>
    <t>Chiết khấu không điều kiện</t>
  </si>
  <si>
    <t>C6 HÀ NỘI</t>
  </si>
  <si>
    <t>CKTM</t>
  </si>
  <si>
    <t>Chiết khấu doanh thu</t>
  </si>
  <si>
    <t>CN300KT</t>
  </si>
  <si>
    <t>Chả nướng 300g - Hàng mẫu tặng</t>
  </si>
  <si>
    <t>combo1</t>
  </si>
  <si>
    <t>Combo Tết bình an</t>
  </si>
  <si>
    <t>Thành phẩm</t>
  </si>
  <si>
    <t>combo</t>
  </si>
  <si>
    <t>Gà muối 500g; chân giò heo muối 300g; giò tai lưỡi xào 250g</t>
  </si>
  <si>
    <t>3 tháng</t>
  </si>
  <si>
    <t>155</t>
  </si>
  <si>
    <t>COMBO1-TBA</t>
  </si>
  <si>
    <t>Combo1-Tết Bình An Nhớ Nguồn</t>
  </si>
  <si>
    <t>COMBO2-TBA</t>
  </si>
  <si>
    <t>Combo2 - Tết Bình An ông Công ông Táo</t>
  </si>
  <si>
    <t>COMBO3-TSV</t>
  </si>
  <si>
    <t>Combo3 - Tết Sum Vầy, Mâm Cơm Tết</t>
  </si>
  <si>
    <t>combo4</t>
  </si>
  <si>
    <t>Combo Tết sum vầy</t>
  </si>
  <si>
    <t>Gà muối 500g; chân giò heo muối 300g; giò lụa 500g</t>
  </si>
  <si>
    <t>GL500KT</t>
  </si>
  <si>
    <t>Giò lụa 500g</t>
  </si>
  <si>
    <t>COMBO4-TSV</t>
  </si>
  <si>
    <t>Combo 4 - Tết Sum Vầy Thiết Đãi Bạn Hiền</t>
  </si>
  <si>
    <t>K-C6</t>
  </si>
  <si>
    <t>CPBH</t>
  </si>
  <si>
    <t>Lỗ chênh lệch thanh toán</t>
  </si>
  <si>
    <t>DV</t>
  </si>
  <si>
    <t>CPMH</t>
  </si>
  <si>
    <t>Chi phí mua hàng</t>
  </si>
  <si>
    <t>CVC</t>
  </si>
  <si>
    <t>Cước dịch vụ chuyển phát</t>
  </si>
  <si>
    <t>Tháng</t>
  </si>
  <si>
    <t>dc</t>
  </si>
  <si>
    <t>Điều chỉnh cho hóa đơn số 00003828 ngày 10/02/2023, ký hiệu hóa đơn số 1C23TNN</t>
  </si>
  <si>
    <t>DCMST</t>
  </si>
  <si>
    <t>Điều chỉnh MST khách hàng từ 0104918404-048 thành 0104918404</t>
  </si>
  <si>
    <t>DCTEN</t>
  </si>
  <si>
    <t>Điều chỉnh tên khách hàng từ CHI NHÁNH HỒ CHÍ MINH - CÔNG TY CỔ PHẦN DỊCH VỤ THƯƠNG MẠI TỔNG HỢP WINCOMMERCE thành CÔNG TY CỔ PHẦN DỊCH VỤ THƯƠNG MẠI TỔNG HỢP WINCOMMERCE</t>
  </si>
  <si>
    <t>DGSC500</t>
  </si>
  <si>
    <t>Đùi gà sốt cay 500g</t>
  </si>
  <si>
    <t>FORD</t>
  </si>
  <si>
    <t>OTO FORD TRANSIT biển số 50LD-079.22</t>
  </si>
  <si>
    <t>153</t>
  </si>
  <si>
    <t>242</t>
  </si>
  <si>
    <t>Gà 300g mẫu</t>
  </si>
  <si>
    <t>HH</t>
  </si>
  <si>
    <t>GB45G</t>
  </si>
  <si>
    <t>Giò bì ớt xiêm xanh 45G</t>
  </si>
  <si>
    <t>GHC1000</t>
  </si>
  <si>
    <t>Gà hun cỏ xạ hương 1kg</t>
  </si>
  <si>
    <t>GHC500</t>
  </si>
  <si>
    <t>Gà hun cỏ xạ hương Coop Select 500g</t>
  </si>
  <si>
    <t>GHK200</t>
  </si>
  <si>
    <t>Gà muối hun khói 200g - Hàng mẫu tặng</t>
  </si>
  <si>
    <t>Gà muối hun khói 300g</t>
  </si>
  <si>
    <t>GL150</t>
  </si>
  <si>
    <t>Giò lụa cây 150g</t>
  </si>
  <si>
    <t>GL250</t>
  </si>
  <si>
    <t>Giò lụa cây 250g</t>
  </si>
  <si>
    <t>GLHC</t>
  </si>
  <si>
    <t>Giò lụa không định lượng</t>
  </si>
  <si>
    <t>GLKM</t>
  </si>
  <si>
    <t>Giò lụa khoanh mẫu</t>
  </si>
  <si>
    <t>GM500KT</t>
  </si>
  <si>
    <t>Gà muối 500g - Hàng mẫu tặng</t>
  </si>
  <si>
    <t>GSG150</t>
  </si>
  <si>
    <t>Giò sụn gà 150g</t>
  </si>
  <si>
    <t>GSG45G</t>
  </si>
  <si>
    <t>Giò sụn gà 45g</t>
  </si>
  <si>
    <t>GSG500</t>
  </si>
  <si>
    <t>Giò sụn gà 500g</t>
  </si>
  <si>
    <t>GSGHC</t>
  </si>
  <si>
    <t>Giò sụn gà không định lượng</t>
  </si>
  <si>
    <t>GTNH250</t>
  </si>
  <si>
    <t>Giò tai nấm hương 250g</t>
  </si>
  <si>
    <t>GTNH500</t>
  </si>
  <si>
    <t>Giò tai nấm hương 500g</t>
  </si>
  <si>
    <t>GV250</t>
  </si>
  <si>
    <t>Gà viên 250g</t>
  </si>
  <si>
    <t>GXD200KT</t>
  </si>
  <si>
    <t>Gà hấp xì dầu 200g - Hàng mẫu tặng</t>
  </si>
  <si>
    <t>GXD500KT</t>
  </si>
  <si>
    <t>Gà xì dầu 500g - Hàng mẫu tặng</t>
  </si>
  <si>
    <t>HB-2000L</t>
  </si>
  <si>
    <t>Máy mát xa tiềm gia vị dùng cho chế biến thực phẩm</t>
  </si>
  <si>
    <t>Máy</t>
  </si>
  <si>
    <t>HB-21K</t>
  </si>
  <si>
    <t>Máy thái thịt dùng cho chế biến thực phẩm</t>
  </si>
  <si>
    <t>HB-50L</t>
  </si>
  <si>
    <t>Máy mát xa tiềm gia vụ dùng cho chế biến thực phẩm</t>
  </si>
  <si>
    <t>HH00001</t>
  </si>
  <si>
    <t>Bắp bò Tây Ban Nha</t>
  </si>
  <si>
    <t>HH02</t>
  </si>
  <si>
    <t>kg</t>
  </si>
  <si>
    <t>K-QM</t>
  </si>
  <si>
    <t>KCT</t>
  </si>
  <si>
    <t>HH00002</t>
  </si>
  <si>
    <t>Bắp bò Đan Mạch</t>
  </si>
  <si>
    <t>HH00003</t>
  </si>
  <si>
    <t>Da heo</t>
  </si>
  <si>
    <t>HH00004</t>
  </si>
  <si>
    <t>Khoanh giò nhỏ</t>
  </si>
  <si>
    <t>HH00005</t>
  </si>
  <si>
    <t>Khoanh giò lớn</t>
  </si>
  <si>
    <t>HH00006</t>
  </si>
  <si>
    <t>Lưỡi bỉ</t>
  </si>
  <si>
    <t>HH00007</t>
  </si>
  <si>
    <t>Lưỡi heo đông lạnh</t>
  </si>
  <si>
    <t>HH00008</t>
  </si>
  <si>
    <t>Mỡ heo</t>
  </si>
  <si>
    <t>HH00009</t>
  </si>
  <si>
    <t>Mũi heo</t>
  </si>
  <si>
    <t>HH00010</t>
  </si>
  <si>
    <t>Tai heo</t>
  </si>
  <si>
    <t>HH00011</t>
  </si>
  <si>
    <t>Gà nguyên con</t>
  </si>
  <si>
    <t>HH00012</t>
  </si>
  <si>
    <t>Khoanh giò Tones</t>
  </si>
  <si>
    <t>HH00013</t>
  </si>
  <si>
    <t>Chân gà</t>
  </si>
  <si>
    <t>HH00014</t>
  </si>
  <si>
    <t>Thịt đùi heo</t>
  </si>
  <si>
    <t>HH00015</t>
  </si>
  <si>
    <t>Bắp giò heo</t>
  </si>
  <si>
    <t>HH00016</t>
  </si>
  <si>
    <t>Sườn heo bẹ đông lạnh</t>
  </si>
  <si>
    <t>0%</t>
  </si>
  <si>
    <t>HH00017</t>
  </si>
  <si>
    <t>Chân gà 35g</t>
  </si>
  <si>
    <t>HH00020</t>
  </si>
  <si>
    <t>Khoanh giò lợn đông lạnh</t>
  </si>
  <si>
    <t>HH00021</t>
  </si>
  <si>
    <t>Thịt nạc vai lợn đông lạnh</t>
  </si>
  <si>
    <t>HH00022</t>
  </si>
  <si>
    <t>Thịt ba chỉ lợn rút sườn</t>
  </si>
  <si>
    <t>HH00023</t>
  </si>
  <si>
    <t>Cánh gà đông lạnh</t>
  </si>
  <si>
    <t>HH00024</t>
  </si>
  <si>
    <t>Đùi tỏi gà đông lạnh</t>
  </si>
  <si>
    <t>HH00025</t>
  </si>
  <si>
    <t>Thịt bò xay đông lạnh</t>
  </si>
  <si>
    <t>HH00026</t>
  </si>
  <si>
    <t>Tim heo đông lạnh</t>
  </si>
  <si>
    <t>HH00028</t>
  </si>
  <si>
    <t>Khoanh Patel</t>
  </si>
  <si>
    <t>HH00029</t>
  </si>
  <si>
    <t>Móng giò lợn đông lạnh</t>
  </si>
  <si>
    <t>HH00030</t>
  </si>
  <si>
    <t>Mỡ lưng Mirkar</t>
  </si>
  <si>
    <t>HH00031</t>
  </si>
  <si>
    <t>Máy tính bàn</t>
  </si>
  <si>
    <t>Bộ</t>
  </si>
  <si>
    <t>HH00032</t>
  </si>
  <si>
    <t>Thịt nạc mông lợn</t>
  </si>
  <si>
    <t>HS-1000</t>
  </si>
  <si>
    <t>Máy đổ nguyên liệu, dùng cho chế biến thực phẩm</t>
  </si>
  <si>
    <t>HS-760D</t>
  </si>
  <si>
    <t>Máy tở xoắn</t>
  </si>
  <si>
    <t>HT-1800</t>
  </si>
  <si>
    <t>Máy may biên tự động</t>
  </si>
  <si>
    <t>HT-798B</t>
  </si>
  <si>
    <t>Máy may đột trang trí</t>
  </si>
  <si>
    <t>HT-820</t>
  </si>
  <si>
    <t>Máy cắt may ngang tự động</t>
  </si>
  <si>
    <t>HTHF450L</t>
  </si>
  <si>
    <t>Máy may ngang tự động</t>
  </si>
  <si>
    <t>JR100</t>
  </si>
  <si>
    <t>Máy xay thịt, dùng cho chế biến thực phẩm</t>
  </si>
  <si>
    <t>KHACHSAN_PHI_PHUCVU</t>
  </si>
  <si>
    <t>Phí phục vụ</t>
  </si>
  <si>
    <t>LC-1</t>
  </si>
  <si>
    <t>Thùng đựng nguyên liệu bằng Inox, có bánh xe, dùng cho chế biến thực phẩm</t>
  </si>
  <si>
    <t>LINHKIEN</t>
  </si>
  <si>
    <t>Bộ dây truyền (Curoa) cho máy cắt may ngang tự động</t>
  </si>
  <si>
    <t>LPXD</t>
  </si>
  <si>
    <t>Lệ phí xăng dầu</t>
  </si>
  <si>
    <t>3339</t>
  </si>
  <si>
    <t>LX500</t>
  </si>
  <si>
    <t>Lạp xưởng tươi 500g</t>
  </si>
  <si>
    <t>MAY00001</t>
  </si>
  <si>
    <t>Máy Vê Biên</t>
  </si>
  <si>
    <t>MAY</t>
  </si>
  <si>
    <t>MAY1KIM</t>
  </si>
  <si>
    <t>Máy may biên tự động 1 kim, dùng trong công nghiệp may Model: HT-850, nhãn hiệu HENGTAI, điện áp 380v, 50Hz, Hàng mới 100%</t>
  </si>
  <si>
    <t>MAY3KIM</t>
  </si>
  <si>
    <t>Máy may biên hoàn toàn tự động công nghệ 3 kim 5 chỉ, dùng trong công nghiệp may Model: HT-850w, nhãn hiệu HENGTAI, điện áp 380v, 50Hz, Hàng mới 100%</t>
  </si>
  <si>
    <t>MAYNHUOM</t>
  </si>
  <si>
    <t>MÁY NHUỘM GN6-140-3T</t>
  </si>
  <si>
    <t>MAYSAY</t>
  </si>
  <si>
    <t>Máy sấy đảo Tumbler Dryertubang</t>
  </si>
  <si>
    <t>Nhãn hiệu JAUME ANGLADA VINAS (MMM_008)</t>
  </si>
  <si>
    <t>MAYSAY2900</t>
  </si>
  <si>
    <t>Máy sấy liên tục tự động cho khăn, nhãn hiệu Pentex, model: EnAigy Xstream Hàng mới 100%</t>
  </si>
  <si>
    <t>MAYTUMBLER</t>
  </si>
  <si>
    <t>Máy Tumbler</t>
  </si>
  <si>
    <t>KHOMAY</t>
  </si>
  <si>
    <t>MCK</t>
  </si>
  <si>
    <t>Máy đóng gói chân không, hiệu Henkovac - D4</t>
  </si>
  <si>
    <t>Hợp đồng số 230103/NTH-FTC Ngày 03/01/2023</t>
  </si>
  <si>
    <t>MG</t>
  </si>
  <si>
    <t>phí môi giới</t>
  </si>
  <si>
    <t>Lần</t>
  </si>
  <si>
    <t>5113</t>
  </si>
  <si>
    <t>MNH200</t>
  </si>
  <si>
    <t>Mọc nấm hương 200g</t>
  </si>
  <si>
    <t>MNH300</t>
  </si>
  <si>
    <t>Mọc Nấm Hương 300g - Hàng mẫu tặng</t>
  </si>
  <si>
    <t>Mọc Nấm Hương 500g</t>
  </si>
  <si>
    <t>MUCDEN</t>
  </si>
  <si>
    <t>Mực in cho máy TE230</t>
  </si>
  <si>
    <t>MUCMAU</t>
  </si>
  <si>
    <t>Mực in cho máy IUGO</t>
  </si>
  <si>
    <t>Pauls1L</t>
  </si>
  <si>
    <t>Sữa tươi tiệt trùng Pauls Nguyên Chất 1L</t>
  </si>
  <si>
    <t>1 Hộp = 1/12,00 Thùng</t>
  </si>
  <si>
    <t>Pauls1L-gold</t>
  </si>
  <si>
    <t>Sữa tươi tiệt trùng Pauls Gold 1L</t>
  </si>
  <si>
    <t>Pauls200-dau</t>
  </si>
  <si>
    <t>Sữa tươi tiệt trùng Pauls Dâu 200ml</t>
  </si>
  <si>
    <t>Pauls200-kem</t>
  </si>
  <si>
    <t>Sữa tươi tiệt trùng Pauls Nguyên Kem 200ml</t>
  </si>
  <si>
    <t>Pauls200-socola</t>
  </si>
  <si>
    <t>Sữa tươi tiệt trùng Pauls Socola 200ml</t>
  </si>
  <si>
    <t>Pauls250</t>
  </si>
  <si>
    <t>Sữa tươi tiệt trùng Pauls Nguyên Chất 250ml</t>
  </si>
  <si>
    <t>PFHOUSE</t>
  </si>
  <si>
    <t>Sữa tươi  nguyên kem PAULS FARMHOUSE 1lit</t>
  </si>
  <si>
    <t>PLKT</t>
  </si>
  <si>
    <t>Chi phí lắp đặt và hiệu chỉnh băng tải</t>
  </si>
  <si>
    <t>PMNK1LIT</t>
  </si>
  <si>
    <t>Sữa tươi nguyên kem Pauls 1lit</t>
  </si>
  <si>
    <t>QX-4000</t>
  </si>
  <si>
    <t>Máy rửa băng tải kiểu sục khí, dùng cho chế biến thực phẩm</t>
  </si>
  <si>
    <t>SGDL</t>
  </si>
  <si>
    <t>Sụn ức gà đông lạnh</t>
  </si>
  <si>
    <t>Sườn hun khói 200g</t>
  </si>
  <si>
    <t>TH200KT</t>
  </si>
  <si>
    <t>Tai heo muối 200g - Hàng mẫu tặng</t>
  </si>
  <si>
    <t>TH400</t>
  </si>
  <si>
    <t>Tai heo muối 400g</t>
  </si>
  <si>
    <t>THST150</t>
  </si>
  <si>
    <t>Tai heo sốt thái 150g</t>
  </si>
  <si>
    <t>THST250</t>
  </si>
  <si>
    <t>Tai heo sốt thái 250g</t>
  </si>
  <si>
    <t>THST500</t>
  </si>
  <si>
    <t>Tai heo sốt thái 500g</t>
  </si>
  <si>
    <t>TNC450</t>
  </si>
  <si>
    <t>Tôm mũ ni nguyên con 450g</t>
  </si>
  <si>
    <t>TSCD0001</t>
  </si>
  <si>
    <t>Máy dò kim loại</t>
  </si>
  <si>
    <t>Mua mới</t>
  </si>
  <si>
    <t>2111</t>
  </si>
  <si>
    <t>2141</t>
  </si>
  <si>
    <t>TUDONG</t>
  </si>
  <si>
    <t>Tủ Đông SANAKY VH4899K3B</t>
  </si>
  <si>
    <t>VF608</t>
  </si>
  <si>
    <t>"handman" Máy nhồi thịt chân không</t>
  </si>
  <si>
    <t>VT001</t>
  </si>
  <si>
    <t>Keo cảm quang</t>
  </si>
  <si>
    <t>VT002</t>
  </si>
  <si>
    <t>Keo dán cố định lưới</t>
  </si>
  <si>
    <t>VT003</t>
  </si>
  <si>
    <t>Lưới in số 130</t>
  </si>
  <si>
    <t>m</t>
  </si>
  <si>
    <t>VT004</t>
  </si>
  <si>
    <t>Lưới in số 160</t>
  </si>
  <si>
    <t>VT005</t>
  </si>
  <si>
    <t>Lưới số in 180</t>
  </si>
  <si>
    <t>VT006</t>
  </si>
  <si>
    <t>lưới số in 280</t>
  </si>
  <si>
    <t>VT007</t>
  </si>
  <si>
    <t>Khung lưới in phủ bì 2640 x 2240</t>
  </si>
  <si>
    <t>VT008</t>
  </si>
  <si>
    <t>Khung lưới in phủ bì 1440 x 2240</t>
  </si>
  <si>
    <t>X950</t>
  </si>
  <si>
    <t>Máy đóng gói hút chân không hai buồng, Hiệu: Boss Vakuum, Model: Titan-X 950</t>
  </si>
  <si>
    <t>XANGDAU</t>
  </si>
  <si>
    <t>Mua xăng dầu</t>
  </si>
  <si>
    <t>ZB-80L</t>
  </si>
  <si>
    <t>Máy xay thịt dùng cho chế biến thực phẩm</t>
  </si>
  <si>
    <t>Số dòng = 176</t>
  </si>
  <si>
    <t>PO/DO/STO</t>
  </si>
  <si>
    <t>Trạng thái</t>
  </si>
  <si>
    <t>Mã điểm lấy</t>
  </si>
  <si>
    <t>Tên điểm lấy</t>
  </si>
  <si>
    <t>Địa chỉ điểm lấy</t>
  </si>
  <si>
    <t>Mã điểm giao</t>
  </si>
  <si>
    <t>Tên điểm giao</t>
  </si>
  <si>
    <t>Địa chỉ điểm giao</t>
  </si>
  <si>
    <t>STT sản phẩm</t>
  </si>
  <si>
    <t>Mã hàng</t>
  </si>
  <si>
    <t>Mã Barcode hàng hóa</t>
  </si>
  <si>
    <t>Số lượng xác nhận</t>
  </si>
  <si>
    <t>Người đặt hàng</t>
  </si>
  <si>
    <t>SĐT người đặt hàng</t>
  </si>
  <si>
    <t>Ngày cập nhật</t>
  </si>
  <si>
    <t>Ngày cập nhật chứng từ</t>
  </si>
  <si>
    <t>Tình trạng chứng từ</t>
  </si>
  <si>
    <t>Gà muối gói 500g</t>
  </si>
  <si>
    <t>Chờ site nguồn xác nhận</t>
  </si>
  <si>
    <t>0002003606</t>
  </si>
  <si>
    <t>CTY TNHH MTV TMDV NGỌC THƠM</t>
  </si>
  <si>
    <t>12/14/18 Đường 49, khu phố 7, Phườn</t>
  </si>
  <si>
    <t>1619</t>
  </si>
  <si>
    <t>WM VCP THA Thanh Hóa</t>
  </si>
  <si>
    <t>Số 27 – Đường Trần Phú – Phường Điện Biên, Thành phố Thanh Hóa, T. Thanh Hóa Việt Nam</t>
  </si>
  <si>
    <t>10005986</t>
  </si>
  <si>
    <t>8938529045924</t>
  </si>
  <si>
    <t>G1</t>
  </si>
  <si>
    <t>LÊ THỊ NGA</t>
  </si>
  <si>
    <t>0985012168</t>
  </si>
  <si>
    <t>26/08/2025 08:05:52</t>
  </si>
  <si>
    <t>Tai heo muối gói 200g</t>
  </si>
  <si>
    <t>10005987</t>
  </si>
  <si>
    <t>8938529045627</t>
  </si>
  <si>
    <t>10182351</t>
  </si>
  <si>
    <t>8938529045139</t>
  </si>
  <si>
    <t>Mộc nấm hương gói 250g</t>
  </si>
  <si>
    <t>10638308</t>
  </si>
  <si>
    <t>8938529045047</t>
  </si>
  <si>
    <t>1658</t>
  </si>
  <si>
    <t>WM HNI Đại La</t>
  </si>
  <si>
    <t>163A Đại La, Phường Đồng Tâm, Quận Hai Bà Trưng, TP. Hà Nội Việt Nam</t>
  </si>
  <si>
    <t>Trần Thu Huyền</t>
  </si>
  <si>
    <t>1651</t>
  </si>
  <si>
    <t>WM HNI Trương Định</t>
  </si>
  <si>
    <t>Tòa nhà Nam Đô Complex, 609 Trương Định, Phường Thịnh Liệt, Quận Hoàng Mai, TP. Hà Nội Việt Nam</t>
  </si>
  <si>
    <t>Trần Văn Minh</t>
  </si>
  <si>
    <t>0988616453</t>
  </si>
  <si>
    <t>25/08/2025 16:14:57</t>
  </si>
  <si>
    <t>Số 512 Quang Trung, Thị trấn Phù Mỹ, Huyện Phù Mỹ T. Bình Định Việt Nam</t>
  </si>
  <si>
    <t>4484</t>
  </si>
  <si>
    <t>WM+ HNI Chợ Kim, Tổ 49 TT Đông Anh</t>
  </si>
  <si>
    <t>Khu Chợ Kim, Xã Xuân Nộn, Huyện Đông Anh, TP. Hà Nội Việt Nam</t>
  </si>
  <si>
    <t>WM+ HNI Chợ Kim, Tổ 49 TT Đông</t>
  </si>
  <si>
    <t>02471066866</t>
  </si>
  <si>
    <t>24/08/2025 11:34:18</t>
  </si>
  <si>
    <t>6858</t>
  </si>
  <si>
    <t>WM+ HNI Yên Sơn, Quốc Oai</t>
  </si>
  <si>
    <t>Đội 6 Quảng Yên, Xã Yên Sơn, Huyện Quốc Oai TP. Hà Nội Việt Nam</t>
  </si>
  <si>
    <t>2AND</t>
  </si>
  <si>
    <t>WM+ HTH Nam Thượng, Thạch Đài</t>
  </si>
  <si>
    <t>Thôn Nam Thượng, Xã Thạch Đài, Huyện Thạch Hà T. Hà Tĩnh Việt Nam</t>
  </si>
  <si>
    <t>10182348</t>
  </si>
  <si>
    <t>8938529045177</t>
  </si>
  <si>
    <t>Giò tai lưỡi xào gói 250g</t>
  </si>
  <si>
    <t>10638307</t>
  </si>
  <si>
    <t>8938529045030</t>
  </si>
  <si>
    <t>6078</t>
  </si>
  <si>
    <t>WM+ VPC Khu Phố 1, Hương Canh</t>
  </si>
  <si>
    <t>Khu Phố 1, Thị Trấn Hương Canh, Huyện Bình Xuyên, T. Vĩnh Phúc Việt Nam</t>
  </si>
  <si>
    <t>4916</t>
  </si>
  <si>
    <t>WM+ YBI 12 Lê Hồng Phong</t>
  </si>
  <si>
    <t>Số 12 Đường Lê Hồng Phong, Phường Nguyễn Thái Học, Thành phố Yên Bái, T. Yên Bái Việt Nam</t>
  </si>
  <si>
    <t>02471081368</t>
  </si>
  <si>
    <t>24/08/2025 09:41:18</t>
  </si>
  <si>
    <t>5682</t>
  </si>
  <si>
    <t>WM+ QNH 590 Nguyễn Đức Cảnh</t>
  </si>
  <si>
    <t>số 590 đường Nguyễn Đức Cảnh, P Quang Hanh, TP Cẩm Phả, T. Quảng Ninh Việt Nam</t>
  </si>
  <si>
    <t>6971</t>
  </si>
  <si>
    <t>WM+ GLI 42 Nguyễn Huệ, Đoàn Kết</t>
  </si>
  <si>
    <t>42 Nguyễn Huệ, Phường Đoàn Kết, Thị xã Ayun Pa T. Gia Lai Việt Nam</t>
  </si>
  <si>
    <t>WM+ GLI 42 Nguyễn Huệ, Đoàn Kế</t>
  </si>
  <si>
    <t>24/08/2025 13:11:53</t>
  </si>
  <si>
    <t>119 Phạm Như Xương, P. Hòa Khành Nam, Quận Liên Chiểu, TP. Đà Nẵng Việt Nam</t>
  </si>
  <si>
    <t>Chân giò heo muối gói 300g</t>
  </si>
  <si>
    <t>2AWW</t>
  </si>
  <si>
    <t>WM+ HNI Ngô Đạo, Tân Hưng</t>
  </si>
  <si>
    <t>Thôn Ngô Đạo, Xã Tân Hưng, Huyện Sóc Sơn TP. Hà Nội Việt Nam</t>
  </si>
  <si>
    <t>10005984</t>
  </si>
  <si>
    <t>8938529045856</t>
  </si>
  <si>
    <t>Thôn Phú Long, Xã An Mỹ, Huyện Tuy An T. Phú Yên Việt Nam</t>
  </si>
  <si>
    <t>3518</t>
  </si>
  <si>
    <t>WM+ PTO 73 Quang Trung</t>
  </si>
  <si>
    <t>73 Quang Trung, Phường Nông Trang, Thành phố Việt Trì, T. Phú Thọ Việt Nam</t>
  </si>
  <si>
    <t>0915036543</t>
  </si>
  <si>
    <t>6732</t>
  </si>
  <si>
    <t>WM+ DLK 32 Ama Jhao</t>
  </si>
  <si>
    <t>32 Ama Jhao, P. Tân Lập, TP. Buôn Ma Thuột T. Đắk Lắk Việt Nam</t>
  </si>
  <si>
    <t>24/08/2025 11:21:24</t>
  </si>
  <si>
    <t>2ANH</t>
  </si>
  <si>
    <t>WM+ VPC TDP Đồng Bông, Kim Long</t>
  </si>
  <si>
    <t>TDP Đồng Bông, Xã Kim Long, Huyện Tam Dương T. Vĩnh Phúc Việt Nam</t>
  </si>
  <si>
    <t>WM+ VPC TDP Đồng Bông, Kim Lon</t>
  </si>
  <si>
    <t>3614</t>
  </si>
  <si>
    <t>WM+ THA 106 Cao Sơn</t>
  </si>
  <si>
    <t>Số 106 Cao Sơn, Phường An Hoạch, Thành phố Thanh Hóa, T. Thanh Hóa Việt Nam</t>
  </si>
  <si>
    <t>0366230496</t>
  </si>
  <si>
    <t>6934</t>
  </si>
  <si>
    <t>WM+ BDG 39 Lê Thị Trung</t>
  </si>
  <si>
    <t>39 Lê Thị Trung , P. Phú Lợi, TP. Thủ Dầu Một T. Bình Dương Việt Nam</t>
  </si>
  <si>
    <t>0792386431</t>
  </si>
  <si>
    <t>10182350</t>
  </si>
  <si>
    <t>8938529045207</t>
  </si>
  <si>
    <t>gà xì dầu 500g</t>
  </si>
  <si>
    <t>10184167</t>
  </si>
  <si>
    <t>8938529045917</t>
  </si>
  <si>
    <t>3495</t>
  </si>
  <si>
    <t>WM+ BNH 8-10 Ngõ 2 Minh Khai</t>
  </si>
  <si>
    <t>Số 8-10 ngõ 2 Minh Khai, Phường Đông Ngàn, Thị xã Từ Sơn, T. Bắc Ninh Việt Nam</t>
  </si>
  <si>
    <t>0987534459</t>
  </si>
  <si>
    <t>5996</t>
  </si>
  <si>
    <t>WM+ HDG 27 Mạc Đĩnh Chi</t>
  </si>
  <si>
    <t>Số 27 Mạc Đĩnh Chi, Thị trấn Nam Sách, huyện Nam Sách, T. Hải Dương Việt Nam</t>
  </si>
  <si>
    <t>2AZQ</t>
  </si>
  <si>
    <t>WM+ QNH 693 Trần Phú</t>
  </si>
  <si>
    <t>Số 693 Trần Phú, Phường Cẩm Thủy, Thành phố Cẩm Phả T. Quảng Ninh Việt Nam</t>
  </si>
  <si>
    <t>6317</t>
  </si>
  <si>
    <t>WM+ VTU 639 Võ Thị Sáu</t>
  </si>
  <si>
    <t>639 Võ Thị Sáu, TT. Long Hải, H. Long Điền T. Bà Rịa - Vũng Tàu Việt Nam</t>
  </si>
  <si>
    <t>24/08/2025 13:29:16</t>
  </si>
  <si>
    <t>5858</t>
  </si>
  <si>
    <t>WM+ HDG 349 Trần Hưng Đạo</t>
  </si>
  <si>
    <t>Số 349 đường Trần Hưng Đạo, Phường Sao Đỏ, Thành phố Chí Linh, T. Hải Dương Việt Nam</t>
  </si>
  <si>
    <t>0972454015</t>
  </si>
  <si>
    <t>5310</t>
  </si>
  <si>
    <t>WM+ QNH Tổ 1 khu 5 P Mông Dương</t>
  </si>
  <si>
    <t>Tổ 1 Khu 5, Phường Mông Dương, Thành phố Cẩm Phả, T. Quảng Ninh Việt Nam</t>
  </si>
  <si>
    <t>WM+ QNH Tổ 1 khu 5 P Mông Dươn</t>
  </si>
  <si>
    <t>25/08/2025 12:17:09</t>
  </si>
  <si>
    <t>4987</t>
  </si>
  <si>
    <t>WM+ QNH Tổ 8 Khu 3B Cẩm Trung</t>
  </si>
  <si>
    <t>Tổ 8, Khu 3B, Phường Cẩm Trung, Thành phố Cẩm Phả, T. Quảng Ninh Việt Nam</t>
  </si>
  <si>
    <t>0338920392</t>
  </si>
  <si>
    <t>Thửa đất số 861-862, Tờ bản đồ số 13, Thôn Hòa Đại, Đường ĐT 634, X. Cát Hiệp, H. Phù Cát T. Bình Định Việt Nam</t>
  </si>
  <si>
    <t>WM+ BDH Thửa 861-862, TBD 13,</t>
  </si>
  <si>
    <t>2ABZ</t>
  </si>
  <si>
    <t>WM+ BGG Số 5 Hoàng Hoa Thám</t>
  </si>
  <si>
    <t>Số 5, Tổ Dân Phố Hoàng Hoa Thám, Thị trấn Cao Thượng Huyện Tân Yên, Tỉnh Bắc Giang Việt Nam</t>
  </si>
  <si>
    <t>10182349</t>
  </si>
  <si>
    <t>8938529045191</t>
  </si>
  <si>
    <t>25/08/2025 08:27:07</t>
  </si>
  <si>
    <t>2A44</t>
  </si>
  <si>
    <t>WM+ QNI Ngã tư Thạch Trụ, Mộ Đức</t>
  </si>
  <si>
    <t>Ngã tư Thạch Trụ, Xã Đức Lân, Huyện Mộ Đức T. Quảng Ngãi Việt Nam</t>
  </si>
  <si>
    <t>WM+ QNI Ngã tư Thạch Trụ, Mộ Đ</t>
  </si>
  <si>
    <t>0942797260</t>
  </si>
  <si>
    <t>24/08/2025 13:31:54</t>
  </si>
  <si>
    <t>2AC1</t>
  </si>
  <si>
    <t>WM+ QTI 352 Trần Hưng Đạo</t>
  </si>
  <si>
    <t>Số 352 Đường Trần Hưng Đạo, P. 2, TX. Quảng Trị T. Quảng Trị Việt Nam</t>
  </si>
  <si>
    <t>24/08/2025 13:40:09</t>
  </si>
  <si>
    <t>1620</t>
  </si>
  <si>
    <t>WM HNI Gardenia</t>
  </si>
  <si>
    <t>Tầng 1,2 Tòa nhà A1 khu đô thị Vinhomes Gardenia, Đường Hàm Nghi, Phường Cầu Diễn, Quận Nam Từ Liêm, TP. Hà Nội Việt Nam</t>
  </si>
  <si>
    <t>Trình Thị Hoa Quỳnh</t>
  </si>
  <si>
    <t>0373138770</t>
  </si>
  <si>
    <t>2AUN</t>
  </si>
  <si>
    <t>WM+ THA 195 Tống Duy Tân</t>
  </si>
  <si>
    <t>Số 195 Tống Duy Tân, Khu 1, Thị trấn Vĩnh Lộc, H. Vĩnh Lộc T. Thanh Hóa Việt Nam</t>
  </si>
  <si>
    <t>5454</t>
  </si>
  <si>
    <t>WM+ HNI Ngã tư Cổ Đông</t>
  </si>
  <si>
    <t>Ngã tư Cổ Đông, Xóm 10, Thôn Đoàn Kết, Xã Cổ Đông, Thị xã Sơn Tây, TP. Hà Nội Việt Nam</t>
  </si>
  <si>
    <t>2ATF</t>
  </si>
  <si>
    <t>WM+ NAN Diễn Trường, Diễn Châu</t>
  </si>
  <si>
    <t>Xóm 4, Xã Diễn Trường, Huyện Diễn Châu T. Nghệ An Việt Nam</t>
  </si>
  <si>
    <t>4241</t>
  </si>
  <si>
    <t>WM+ HNI CT9A Sunny Garden</t>
  </si>
  <si>
    <t>TM 11-A - Tầng 1 Tòa nhà hỗn hợp cao tầng CT9A, KĐT Sunny Garden city, Huyện Quốc Oai, TP. Hà Nội Việt Nam</t>
  </si>
  <si>
    <t>02471266866</t>
  </si>
  <si>
    <t>2AJX</t>
  </si>
  <si>
    <t>WM+ VPC Thôn Dùng, Cao Phong</t>
  </si>
  <si>
    <t>Thôn Dùng, Xã Cao Phong, Huyện Sông Lô T. Vĩnh Phúc Việt Nam</t>
  </si>
  <si>
    <t>4414</t>
  </si>
  <si>
    <t>WM+ HNI 3A-HH2 Dương Nội</t>
  </si>
  <si>
    <t>Lô số 03A, Tòa nhà H thuộc Dự Án HH2, khu đô thị mới Dương Nội, Quận Hà Đông, TP. Hà Nội Việt Nam</t>
  </si>
  <si>
    <t>0369666110</t>
  </si>
  <si>
    <t>5427</t>
  </si>
  <si>
    <t>WIN HCM Golden Mansion</t>
  </si>
  <si>
    <t>CC Golden Mansion, Lô GM-01.08 Tầng 1, Khu phức hợp, Nhà ở và Thương mại Dịch vụ, 119, Phổ Quang, Phường 9, Q. Phú Nhuận, TP. Hồ Chí Minh Việt Nam</t>
  </si>
  <si>
    <t>0933222440</t>
  </si>
  <si>
    <t>3902</t>
  </si>
  <si>
    <t>WM+ CTO Thửa 12 Yên Hoà</t>
  </si>
  <si>
    <t>Thửa 12 Yên Hoà, Phường Lê Bình, Quận Cái Răng, TP. Cần Thơ Việt Nam</t>
  </si>
  <si>
    <t>24/08/2025 18:25:18</t>
  </si>
  <si>
    <t>K116/92 Nguyễn Văn Thoại, Phường Mỹ An, Quận Ngũ Hành Sơn, TP. Đà Nẵng Việt Nam</t>
  </si>
  <si>
    <t>0905414699</t>
  </si>
  <si>
    <t>2B48</t>
  </si>
  <si>
    <t>WM+ TGG 202 Nam Kỳ Khởi Nghĩa</t>
  </si>
  <si>
    <t>202 Đường Nam Kỳ Khởi Nghĩa,P. 1, TP. Mỹ Tho, T. Tiền Giang T. Tiền Giang Việt Nam</t>
  </si>
  <si>
    <t>24/08/2025 15:56:50</t>
  </si>
  <si>
    <t>2AO6</t>
  </si>
  <si>
    <t>WM+ NAN 426 Khối Tân Phong</t>
  </si>
  <si>
    <t>Số 426 Khối Tân Phong, Phường Quỳnh Thiện, Thị Xã Hoàng Mai T. Nghệ An Việt Nam</t>
  </si>
  <si>
    <t>24/08/2025 15:02:28</t>
  </si>
  <si>
    <t>3536</t>
  </si>
  <si>
    <t>WM+ TBH 461Trần Hưng Đạo</t>
  </si>
  <si>
    <t>Số 461, tổ 10, Phường Trần Hưng Đạo, Thành phố Thái Bình, T. Thái Bình Việt Nam</t>
  </si>
  <si>
    <t>2AMU</t>
  </si>
  <si>
    <t>WM+ HTH Quý Hòa, Yên Hòa</t>
  </si>
  <si>
    <t>Thôn Quý Hòa, Xã Yên Hòa, Huyện Cẩm Xuyên T. Hà Tĩnh Việt Nam</t>
  </si>
  <si>
    <t>24/08/2025 15:39:41</t>
  </si>
  <si>
    <t>2174</t>
  </si>
  <si>
    <t>WM+ HNI C2 Xuân Đỉnh</t>
  </si>
  <si>
    <t>Chung cư cao tầng C2 Xuân Đỉnh, Lô, C2, Phường Xuân Đỉnh, Quận Bắc Từ Liêm, TP. Hà Nội Việt Nam</t>
  </si>
  <si>
    <t>6783</t>
  </si>
  <si>
    <t>WM+ THA Vĩnh Thịnh, Vĩnh Lộc</t>
  </si>
  <si>
    <t>Thôn 6, Xã Vĩnh Thịnh, Huyện Vĩnh Lộc T. Thanh Hóa Việt Nam</t>
  </si>
  <si>
    <t>3504</t>
  </si>
  <si>
    <t>WM+ CTO 29-31 Đường A3</t>
  </si>
  <si>
    <t>29-31 Đường A3 KDC Hưng Phú, Phường Hưng Phú, Quận Cái Răng, TP. Cần Thơ Việt Nam</t>
  </si>
  <si>
    <t>24/08/2025 15:28:00</t>
  </si>
  <si>
    <t>5576</t>
  </si>
  <si>
    <t>WM+ HNI 15 Dịch Vọng Hậu</t>
  </si>
  <si>
    <t>Số 15 Dịch Vọng Hậu, phường Dịch Vọng Hậu, quận Cầu Giấy, Hà Nội Việt Nam</t>
  </si>
  <si>
    <t>0358300621</t>
  </si>
  <si>
    <t>3708</t>
  </si>
  <si>
    <t>WM+ QNH số 9 LK1 khu Bao Biển</t>
  </si>
  <si>
    <t>Ô số 9 lô LK1 khu dân cư tự xây sau đường, bao biển LK1, LK2 Phường Hồng Hà, Thành phố Hạ Long, T. Quảng Ninh Việt Nam</t>
  </si>
  <si>
    <t>6501</t>
  </si>
  <si>
    <t>WM+ NAN Khối 7, TT Đô Lương</t>
  </si>
  <si>
    <t>Khối 7, Thị Trấn Đô Lương, Huyện Đô Lương, T. Nghệ An Việt Nam</t>
  </si>
  <si>
    <t>904 Tôn Đức Thắng, tổ 47, Phường Hòa Khánh Bắc, Quận Liên Chiểu, TP. Đà Nẵng Việt Nam</t>
  </si>
  <si>
    <t>WM+ DNG 904 Tôn Đức Thắng</t>
  </si>
  <si>
    <t>024 71066866-32691</t>
  </si>
  <si>
    <t>24/08/2025 16:09:19</t>
  </si>
  <si>
    <t>272 Thủ Khoa Huân, Phường Phú Thủy, Thành phố Phan Thiết, T. Bình Thuận Việt Nam</t>
  </si>
  <si>
    <t>0971008088</t>
  </si>
  <si>
    <t>4250</t>
  </si>
  <si>
    <t>WIN HCM 84 Gò Ô Môi</t>
  </si>
  <si>
    <t>84 Gò Ô Môi, KP2, Phường Phú Thuận, Q7, TP. Hồ Chí Minh Việt Nam</t>
  </si>
  <si>
    <t>0982756250</t>
  </si>
  <si>
    <t>25/08/2025 16:51:11</t>
  </si>
  <si>
    <t>4191</t>
  </si>
  <si>
    <t>WM+ HNI 77 Tổ 6 Sóc Sơn</t>
  </si>
  <si>
    <t>Số 77, tổ 6, thị trấn Sóc Sơn, Huyện Sóc Sơn, TP. Hà Nội Việt Nam</t>
  </si>
  <si>
    <t>0964821481</t>
  </si>
  <si>
    <t>6110</t>
  </si>
  <si>
    <t>WM+ NAN CT1B Quang Trung</t>
  </si>
  <si>
    <t>Gian hàng TM1, tầng 1 CT1B, dự án cải tạo khu C, chung cư Quang Trung, P.Quang Trung, TP. Vinh, T. Nghệ An Việt Nam</t>
  </si>
  <si>
    <t>6207</t>
  </si>
  <si>
    <t>WM+ NAN 97 Kim Liên</t>
  </si>
  <si>
    <t>Số 97 đường Kim Liên, Xóm 4, Xã Hưng Chính, TP. Vinh, T. Nghệ An Việt Nam</t>
  </si>
  <si>
    <t>6305</t>
  </si>
  <si>
    <t>WIN HCM 64 Yên Thế</t>
  </si>
  <si>
    <t>64 Yên Thế, Phường 2, Quận Tân Bình, TP. Hồ Chí Minh Việt Nam</t>
  </si>
  <si>
    <t>WM+ HCM 64 Yên Thế</t>
  </si>
  <si>
    <t>24/08/2025 16:46:30</t>
  </si>
  <si>
    <t>4106</t>
  </si>
  <si>
    <t>WM+ PTO Khu 8 Nông Trang</t>
  </si>
  <si>
    <t>Khu 8 Phường Nông Trang, Thành phố Việt Trì, T. Phú Thọ Việt Nam</t>
  </si>
  <si>
    <t>0396773740</t>
  </si>
  <si>
    <t>Lô 131 Khu C1, KDC Làng Cá Nại Hiên Đông, Phường Nại Hiên Đông, Quận Sơn Trà, TP. Đà Nẵng Việt Nam</t>
  </si>
  <si>
    <t>0353693392</t>
  </si>
  <si>
    <t>5909</t>
  </si>
  <si>
    <t>WM+ HPG Tân Hòa, Vĩnh Bảo</t>
  </si>
  <si>
    <t>Khu phố Tân Hòa, thị trấn Vĩnh Bảo, huyện Vĩnh Bảo, TP. Hải Phòng Việt Nam</t>
  </si>
  <si>
    <t>0559969659</t>
  </si>
  <si>
    <t>25/08/2025 14:41:31</t>
  </si>
  <si>
    <t>3140</t>
  </si>
  <si>
    <t>WM+ HCM 220/16 Xô Viết Nghệ Tĩnh</t>
  </si>
  <si>
    <t>220/16 Xô Viết Nghệ Tĩnh,Phường 21, Quận Bình Thạnh, TP. Hồ Chí Minh Việt Nam</t>
  </si>
  <si>
    <t>WM+ HCM 220/16 Xô Viết Nghệ Tĩ</t>
  </si>
  <si>
    <t>5947</t>
  </si>
  <si>
    <t>WM+ PTO Khu 8 Thanh Ba</t>
  </si>
  <si>
    <t>Khu 8, Thị Trấn Thanh Ba, Huyện Thanh Ba, T. Phú Thọ Việt Nam</t>
  </si>
  <si>
    <t>209A Trần Phú, P. Trường Chinh, TP. Kon Tum, T. Kon Tum Việt Nam</t>
  </si>
  <si>
    <t>24/08/2025 17:09:33</t>
  </si>
  <si>
    <t>2AXV</t>
  </si>
  <si>
    <t>WM+ HTH Đô Hành, Mỹ Lộc</t>
  </si>
  <si>
    <t>Thôn Đô Hành, Xã Mỹ Lộc, Huyện Can Lộc T. Hà Tĩnh Việt Nam</t>
  </si>
  <si>
    <t>4927</t>
  </si>
  <si>
    <t>WM+ HNI Khu 10 Thôn Thường Lệ</t>
  </si>
  <si>
    <t>Khu 10 Thôn Thường Lệ, Xã Đại Thịnh, Huyện Mê Linh, TP. Hà Nội Việt Nam</t>
  </si>
  <si>
    <t>5554</t>
  </si>
  <si>
    <t>WM+ HNI B12A Tòa B Imperia Sky Gard</t>
  </si>
  <si>
    <t>B12A, tầng 1, Tòa B, Tổ hợp công trình hỗn hợp TMDV, văn, phòng, nhà ở, nhà trẻ, trường học, 423, Minh Khai, P. Vĩnh Tuy, Q. Hai Bà Trưng TP. Hà Nội Việt Nam</t>
  </si>
  <si>
    <t>WM+ HNI B12A Tòa B Imperia Sky</t>
  </si>
  <si>
    <t>555401</t>
  </si>
  <si>
    <t>2ASR</t>
  </si>
  <si>
    <t>WM+ TQG Lập Thành, Mỹ Bằng</t>
  </si>
  <si>
    <t>Thôn Lập Thành, Xã Mỹ Bằng, Huyện Yên Sơn T. Tuyên Quang Việt Nam</t>
  </si>
  <si>
    <t>28 Phan Châu Trinh, Phường Hải Châu 1, Quận Hải Châu, TP. Đà Nẵng Việt Nam</t>
  </si>
  <si>
    <t>6830</t>
  </si>
  <si>
    <t>WM+ HCM 129/3 Trịnh Thị Miếng</t>
  </si>
  <si>
    <t>129/3 Trịnh Thị Miếng, X. Thới Tam Thôn, H. Hóc Môn TP. Hồ Chí Minh Việt Nam</t>
  </si>
  <si>
    <t>2AQI</t>
  </si>
  <si>
    <t>WM+ HNI Phương Hạnh, Tân Tiến</t>
  </si>
  <si>
    <t>Thôn Phương Hạnh, Xã Tân Tiến, Huyện Chương Mỹ TP. Hà Nội Việt Nam</t>
  </si>
  <si>
    <t>4505</t>
  </si>
  <si>
    <t>WM+ VPC KHC 15 Nguyễn Tất Thành</t>
  </si>
  <si>
    <t>Khu hành chính 15, đường Nguyễn Tất Thành, Phường Liên Bảo, thành phố Vĩnh Yên, T. Vĩnh Phúc Việt Nam</t>
  </si>
  <si>
    <t>WM+ VPC KHC 15 Nguyễn Tất Thàn</t>
  </si>
  <si>
    <t>0966038955</t>
  </si>
  <si>
    <t>4516</t>
  </si>
  <si>
    <t>WM+ VPC 141 Hùng Vương-Vĩnh Yên</t>
  </si>
  <si>
    <t>141 Hùng Vương, Tích Sơn, thành phố Vĩnh Yên, T. Vĩnh Phúc Việt Nam</t>
  </si>
  <si>
    <t>WM+ VPC 141 Hùng Vương-Vĩnh Yê</t>
  </si>
  <si>
    <t>25/08/2025 18:16:43</t>
  </si>
  <si>
    <t>2AT4</t>
  </si>
  <si>
    <t>WM+ THA Phố Mới, Nông Cống</t>
  </si>
  <si>
    <t>Thôn Phố Mới, Xã Vạn Thắng, Huyện Nông Cống T. Thanh Hóa Việt Nam</t>
  </si>
  <si>
    <t>43 Nguyễn Công Trứ, Phú Hội, Thành phố Huế, T. Thừa Thiên - Huế Việt Nam</t>
  </si>
  <si>
    <t>24/08/2025 18:23:05</t>
  </si>
  <si>
    <t>175 Phan Bội Châu, Phường Trường An, Thành phố Huế, T. Thừa Thiên - Huế Việt Nam</t>
  </si>
  <si>
    <t>24/08/2025 20:14:50</t>
  </si>
  <si>
    <t>2914</t>
  </si>
  <si>
    <t>WM+ HPG 73 Cát Dài</t>
  </si>
  <si>
    <t>73B Phố Hai Bà Trưng (Cát Dài, cũ), P. Cát Dài, Quận Lê Chân, TP. Hải Phòng Việt Nam</t>
  </si>
  <si>
    <t>8B Dã Tượng, P. Phước Long, Thành phố Nha Trang, T. Khánh Hòa Việt Nam</t>
  </si>
  <si>
    <t>0979436149</t>
  </si>
  <si>
    <t>25/08/2025 15:50:39</t>
  </si>
  <si>
    <t>2303</t>
  </si>
  <si>
    <t>WM+ HNI 62/63 Lô 7 Đền Lừ II</t>
  </si>
  <si>
    <t>Ô số 62 + 63 khu di dân Đền Lừ II, Phường Hoàng Văn Thụ, Quận Hoàng Mai, TP. Hà Nội Việt Nam</t>
  </si>
  <si>
    <t>0376265052</t>
  </si>
  <si>
    <t>155 Lý Tự Trọng, Phường An Phú, Quận Ninh Kiều, TP. Cần Thơ Việt Nam</t>
  </si>
  <si>
    <t>164 Phan Trung, KP. 7, P. Tân Tiến, TP. Biên Hòa, T. Đồng Nai Việt Nam</t>
  </si>
  <si>
    <t>5906</t>
  </si>
  <si>
    <t>WM+ HNI 15 Tổ 4 Đông Anh</t>
  </si>
  <si>
    <t>Số 15, Tổ 4, Thị trấn Đông Anh, Huyện Đông Anh, TP. Hà Nội Việt Nam</t>
  </si>
  <si>
    <t>2AHM</t>
  </si>
  <si>
    <t>WM+ HNI Thôn 1, Thạch Đà</t>
  </si>
  <si>
    <t>Đội 4, Thôn 1, Xã Thạch Đà, Huyện Mê Linh TP. Hà Nội Việt Nam</t>
  </si>
  <si>
    <t>4210</t>
  </si>
  <si>
    <t>WM+ HNI TDP 6 Quang Minh</t>
  </si>
  <si>
    <t>Tổ dân phố số 6, thị trấn Quang Minh, Huyện Mê Linh, TP. Hà Nội Việt Nam</t>
  </si>
  <si>
    <t>5222</t>
  </si>
  <si>
    <t>WM+ TBH 106 Bùi Sỹ Tiêm</t>
  </si>
  <si>
    <t>Số 106 Bùi Sỹ Tiêm, Tổ 15 Phường Tiền Phong, Thành phố Thái Bình, T. Thái Bình Việt Nam</t>
  </si>
  <si>
    <t>5090</t>
  </si>
  <si>
    <t>WM+ HNI Số 83 Lại Đà, Đông Hội</t>
  </si>
  <si>
    <t>Số 83, Ngõ 384, Đường Đông Hội, Xã Đông Hội, Huyện Đông Anh, TP. Hà Nội Việt Nam</t>
  </si>
  <si>
    <t>6954</t>
  </si>
  <si>
    <t>WM+ QNH 15&amp;16 KĐT MKL, Hồng Hải</t>
  </si>
  <si>
    <t>Lô số 15 &amp; 16 Khu đô thị MKL, Phường Hồng Hải, Thành phố Hạ Long T. Quảng Ninh Việt Nam</t>
  </si>
  <si>
    <t>WM+ QNH 15&amp;16 KĐT MKL, Hồng Hả</t>
  </si>
  <si>
    <t>TMDV-0.02 CC 243 Tân Hòa Đông, P. 14, Q. 6 TP. Hồ Chí Minh Việt Nam</t>
  </si>
  <si>
    <t>WM+ HCM 0.02 CC 243 Tân Hòa Đô</t>
  </si>
  <si>
    <t>5896</t>
  </si>
  <si>
    <t>WM+ HNI Giẽ Thượng, Phú Xuyên</t>
  </si>
  <si>
    <t>Thôn Giẽ Thượng, Xã Phú Yên, Huyện Phú Xuyên, TP. Hà Nội Việt Nam</t>
  </si>
  <si>
    <t>274 Nguyễn Phước Nguyên, Tổ 49, Phường An Khê, Quận Thanh Khê, TP. Đà Nẵng Việt Nam</t>
  </si>
  <si>
    <t>WM+ DNG 274 Nguyễn Phước Nguyê</t>
  </si>
  <si>
    <t>0796864388</t>
  </si>
  <si>
    <t>24/08/2025 20:57:19</t>
  </si>
  <si>
    <t>3995</t>
  </si>
  <si>
    <t>WM+ HNI Khu 6 Thụy Lôi</t>
  </si>
  <si>
    <t>Khu  6, Thụy Lôi, xã Thụy Lâm, Huyện Đông Anh, TP. Hà Nội Việt Nam</t>
  </si>
  <si>
    <t>2ADJ</t>
  </si>
  <si>
    <t>WM+ HYN H201 &amp; H202 Haven Park</t>
  </si>
  <si>
    <t>Căn H201S26 &amp; H202S26 Tòa H2, Haven Park Residences T. Hưng Yên Việt Nam</t>
  </si>
  <si>
    <t>WM+ HYN H201S26 &amp; H202S26 Have</t>
  </si>
  <si>
    <t>6312</t>
  </si>
  <si>
    <t>WM+ HNI Thiết Bình, Đông Anh</t>
  </si>
  <si>
    <t>Thôn Thiết Bình, Xã Vân Hà, H. Đông Anh TP. Hà Nội Việt Nam</t>
  </si>
  <si>
    <t>2AZC</t>
  </si>
  <si>
    <t>WM+ BDH Tổ 3, KV 7, Trần Quang Diệu</t>
  </si>
  <si>
    <t>Thửa đất 402 và 269, tờ bản đồ số 25, Tổ 3, Khu vực 7 T. Bình Định Việt Nam</t>
  </si>
  <si>
    <t>WM+ BDH Tổ 3, KV 7, Trần Quang</t>
  </si>
  <si>
    <t>2AAI</t>
  </si>
  <si>
    <t>WM+ HNI 144, TDP Tân Xuân, Xuân Mai</t>
  </si>
  <si>
    <t>144, Tổ tự quản 3, TDP Tân Xuân, TT. Xuân Mai, H. Chương Mỹ TP. Hà Nội Việt Nam</t>
  </si>
  <si>
    <t>WM+ HNI 144, TDP Tân Xuân, Xuâ</t>
  </si>
  <si>
    <t>143 Hải Thượng Lãn Ông, Phường Đông Hải, TP. Phan Rang - Tháp Chàm, T. Ninh Thuận Việt Nam</t>
  </si>
  <si>
    <t>0396780603</t>
  </si>
  <si>
    <t>25/08/2025 18:40:13</t>
  </si>
  <si>
    <t>5765</t>
  </si>
  <si>
    <t>WM+ HNI Xuân Giang, Sóc Sơn</t>
  </si>
  <si>
    <t>Thôn Xuân Tảo, xã Xuân Giang, huyện Sóc Sơn TP. Hà Nội Việt Nam</t>
  </si>
  <si>
    <t>5224</t>
  </si>
  <si>
    <t>WM+ HNI T1 Tòa Trung Yên Smile</t>
  </si>
  <si>
    <t>Tầng 1, Tòa Trung Yên Smile, Khu A, Lô 19.NO và 20.BT KĐTM, Bắc Đại Kim, Số 1 Nguyễn Cảnh Dị, Phường Định Công, Quận Hoàng Mai, TP. Hà Nội Việt Nam</t>
  </si>
  <si>
    <t>24241</t>
  </si>
  <si>
    <t>296 Nguyễn Hoàng, P. Vĩnh Trung, Q. Thanh Khê, TP Đà Nẵng Việt Nam</t>
  </si>
  <si>
    <t>2308</t>
  </si>
  <si>
    <t>WM+ HNI 345 Bùi Xương Trạch</t>
  </si>
  <si>
    <t>Số 345 Bùi Xương Trạch, Phường Định, Công, Quận Hoàng Mai, TP. Hà Nội Việt Nam</t>
  </si>
  <si>
    <t>Ngày HĐ</t>
  </si>
  <si>
    <t>Mẫu số</t>
  </si>
  <si>
    <t>Ký hiệu</t>
  </si>
  <si>
    <t>Số HĐ</t>
  </si>
  <si>
    <t>Trạng thái CQT</t>
  </si>
  <si>
    <t>Tổng tiền</t>
  </si>
  <si>
    <t>VAT</t>
  </si>
  <si>
    <t>Tổng cộng</t>
  </si>
  <si>
    <t>Đơn vị bán</t>
  </si>
  <si>
    <t>Mail</t>
  </si>
  <si>
    <t>Tel</t>
  </si>
  <si>
    <t>Tài khoản</t>
  </si>
  <si>
    <t>Ngân hàng</t>
  </si>
  <si>
    <t>Đơn vị mua</t>
  </si>
  <si>
    <t>Ghi chú</t>
  </si>
  <si>
    <t>Thay thế/Điều chỉnh</t>
  </si>
  <si>
    <t>Bị Thay thế/Điều chỉnh</t>
  </si>
  <si>
    <t>Đã duyệt</t>
  </si>
  <si>
    <t>Kiểm tra hợp lệ</t>
  </si>
  <si>
    <t>111058</t>
  </si>
  <si>
    <t>8885</t>
  </si>
  <si>
    <t>119943</t>
  </si>
  <si>
    <t>0309391503</t>
  </si>
  <si>
    <t>12/14/18 Đường 49, khu phố 7, Phường Hiệp Bình, TP. Hồ Chí Minh, Việt Nam</t>
  </si>
  <si>
    <t>dangxuanngoc@ngocthom.com.vn;ngocthom.po@gmail.com</t>
  </si>
  <si>
    <t>0933004340;862906631</t>
  </si>
  <si>
    <t>PO_9105846814</t>
  </si>
  <si>
    <t>46000</t>
  </si>
  <si>
    <t>3680</t>
  </si>
  <si>
    <t>49680</t>
  </si>
  <si>
    <t>PO_9105844391</t>
  </si>
  <si>
    <t>224796</t>
  </si>
  <si>
    <t>17984</t>
  </si>
  <si>
    <t>242780</t>
  </si>
  <si>
    <t>PO_9105847121</t>
  </si>
  <si>
    <t>PO_9105846820</t>
  </si>
  <si>
    <t>50182</t>
  </si>
  <si>
    <t>4015</t>
  </si>
  <si>
    <t>54197</t>
  </si>
  <si>
    <t>PO_9105846834</t>
  </si>
  <si>
    <t>555290</t>
  </si>
  <si>
    <t>44423</t>
  </si>
  <si>
    <t>599713</t>
  </si>
  <si>
    <t>PO_9105845977</t>
  </si>
  <si>
    <t>666612</t>
  </si>
  <si>
    <t>53329</t>
  </si>
  <si>
    <t>719941</t>
  </si>
  <si>
    <t>PO_9105847099</t>
  </si>
  <si>
    <t>295547</t>
  </si>
  <si>
    <t>23644</t>
  </si>
  <si>
    <t>319191</t>
  </si>
  <si>
    <t>PO_9105846495</t>
  </si>
  <si>
    <t>73431</t>
  </si>
  <si>
    <t>5874</t>
  </si>
  <si>
    <t>79305</t>
  </si>
  <si>
    <t>PO_9105846085</t>
  </si>
  <si>
    <t>PO_9105846496</t>
  </si>
  <si>
    <t>182008</t>
  </si>
  <si>
    <t>14561</t>
  </si>
  <si>
    <t>196569</t>
  </si>
  <si>
    <t>PO_9105846157</t>
  </si>
  <si>
    <t>138000</t>
  </si>
  <si>
    <t>11040</t>
  </si>
  <si>
    <t>149040</t>
  </si>
  <si>
    <t>PO_9105842996</t>
  </si>
  <si>
    <t>PO_9105846097</t>
  </si>
  <si>
    <t>247226</t>
  </si>
  <si>
    <t>19778</t>
  </si>
  <si>
    <t>267004</t>
  </si>
  <si>
    <t>PO_9105846519</t>
  </si>
  <si>
    <t>528551</t>
  </si>
  <si>
    <t>42284</t>
  </si>
  <si>
    <t>570835</t>
  </si>
  <si>
    <t>PO_9105844915</t>
  </si>
  <si>
    <t>PO_9105845755</t>
  </si>
  <si>
    <t>PO_9105844905</t>
  </si>
  <si>
    <t>333174</t>
  </si>
  <si>
    <t>26654</t>
  </si>
  <si>
    <t>359828</t>
  </si>
  <si>
    <t>PO_9105844917</t>
  </si>
  <si>
    <t>223212</t>
  </si>
  <si>
    <t>17857</t>
  </si>
  <si>
    <t>241069</t>
  </si>
  <si>
    <t>PO_9105845798</t>
  </si>
  <si>
    <t>PO_9105844509</t>
  </si>
  <si>
    <t>222116</t>
  </si>
  <si>
    <t>17769</t>
  </si>
  <si>
    <t>239885</t>
  </si>
  <si>
    <t>PO_9105844515</t>
  </si>
  <si>
    <t>92000</t>
  </si>
  <si>
    <t>7360</t>
  </si>
  <si>
    <t>99360</t>
  </si>
  <si>
    <t>huyenntk@winmart.masangroup.com</t>
  </si>
  <si>
    <t>PO_9105847044</t>
  </si>
  <si>
    <t>222750</t>
  </si>
  <si>
    <t>17820</t>
  </si>
  <si>
    <t>240570</t>
  </si>
  <si>
    <t>PO_9105843858</t>
  </si>
  <si>
    <t>100364</t>
  </si>
  <si>
    <t>8029</t>
  </si>
  <si>
    <t>108393</t>
  </si>
  <si>
    <t>PO_9105844671</t>
  </si>
  <si>
    <t>55595</t>
  </si>
  <si>
    <t>4448</t>
  </si>
  <si>
    <t>60043</t>
  </si>
  <si>
    <t>PO_9105845832</t>
  </si>
  <si>
    <t>PO_9105845882</t>
  </si>
  <si>
    <t>PO_9105846756</t>
  </si>
  <si>
    <t>230000</t>
  </si>
  <si>
    <t>18400</t>
  </si>
  <si>
    <t>248400</t>
  </si>
  <si>
    <t>PO_9105844566</t>
  </si>
  <si>
    <t>166785</t>
  </si>
  <si>
    <t>13343</t>
  </si>
  <si>
    <t>180128</t>
  </si>
  <si>
    <t>PO_9105845320</t>
  </si>
  <si>
    <t>PO_9105846437</t>
  </si>
  <si>
    <t>172545</t>
  </si>
  <si>
    <t>13804</t>
  </si>
  <si>
    <t>186349</t>
  </si>
  <si>
    <t>PO_9105847180</t>
  </si>
  <si>
    <t>368793</t>
  </si>
  <si>
    <t>29503</t>
  </si>
  <si>
    <t>398296</t>
  </si>
  <si>
    <t>PO_9105844930</t>
  </si>
  <si>
    <t>PO_9105846087</t>
  </si>
  <si>
    <t>PO_9105846660</t>
  </si>
  <si>
    <t>219450</t>
  </si>
  <si>
    <t>17556</t>
  </si>
  <si>
    <t>237006</t>
  </si>
  <si>
    <t>PO_9105846669</t>
  </si>
  <si>
    <t>PO_9105846600</t>
  </si>
  <si>
    <t>PO_9105845851</t>
  </si>
  <si>
    <t>480855</t>
  </si>
  <si>
    <t>38468</t>
  </si>
  <si>
    <t>519323</t>
  </si>
  <si>
    <t>PO_9105845386</t>
  </si>
  <si>
    <t>hienntt2@winmart.masangroup.com</t>
  </si>
  <si>
    <t>PO_9105845053</t>
  </si>
  <si>
    <t>198000</t>
  </si>
  <si>
    <t>15840</t>
  </si>
  <si>
    <t>213840</t>
  </si>
  <si>
    <t>PO_9105845672</t>
  </si>
  <si>
    <t>200728</t>
  </si>
  <si>
    <t>16058</t>
  </si>
  <si>
    <t>216786</t>
  </si>
  <si>
    <t>PO_9105844779</t>
  </si>
  <si>
    <t>288264</t>
  </si>
  <si>
    <t>23061</t>
  </si>
  <si>
    <t>311325</t>
  </si>
  <si>
    <t>PO_9105846765</t>
  </si>
  <si>
    <t>PO_9105846262</t>
  </si>
  <si>
    <t>PO_9105846307</t>
  </si>
  <si>
    <t>PO_9105846350</t>
  </si>
  <si>
    <t>PO_9105846843</t>
  </si>
  <si>
    <t>321750</t>
  </si>
  <si>
    <t>25740</t>
  </si>
  <si>
    <t>347490</t>
  </si>
  <si>
    <t>anhlt7@winmart.masangroup.com</t>
  </si>
  <si>
    <t>PO_9105844495</t>
  </si>
  <si>
    <t>485092</t>
  </si>
  <si>
    <t>38807</t>
  </si>
  <si>
    <t>523899</t>
  </si>
  <si>
    <t>PO_9105844508</t>
  </si>
  <si>
    <t>PO_9105846393</t>
  </si>
  <si>
    <t>PO_9105844286</t>
  </si>
  <si>
    <t>PO_9105845139</t>
  </si>
  <si>
    <t>148500</t>
  </si>
  <si>
    <t>11880</t>
  </si>
  <si>
    <t>160380</t>
  </si>
  <si>
    <t>PO_9105845300</t>
  </si>
  <si>
    <t>halt4@winmart.masangroup.com</t>
  </si>
  <si>
    <t>PO_9105845731</t>
  </si>
  <si>
    <t>775351</t>
  </si>
  <si>
    <t>62028</t>
  </si>
  <si>
    <t>837379</t>
  </si>
  <si>
    <t>PO_9105846098</t>
  </si>
  <si>
    <t>146862</t>
  </si>
  <si>
    <t>11749</t>
  </si>
  <si>
    <t>158611</t>
  </si>
  <si>
    <t>PO_9105846889</t>
  </si>
  <si>
    <t>626504</t>
  </si>
  <si>
    <t>50120</t>
  </si>
  <si>
    <t>676624</t>
  </si>
  <si>
    <t>PO_9105846416</t>
  </si>
  <si>
    <t>161372</t>
  </si>
  <si>
    <t>12910</t>
  </si>
  <si>
    <t>174282</t>
  </si>
  <si>
    <t>PO_9105846599</t>
  </si>
  <si>
    <t>444232</t>
  </si>
  <si>
    <t>35539</t>
  </si>
  <si>
    <t>479771</t>
  </si>
  <si>
    <t>PO_9105846607</t>
  </si>
  <si>
    <t>PO_9105847083</t>
  </si>
  <si>
    <t>816894</t>
  </si>
  <si>
    <t>65352</t>
  </si>
  <si>
    <t>882246</t>
  </si>
  <si>
    <t>PO_9105845913</t>
  </si>
  <si>
    <t>220293</t>
  </si>
  <si>
    <t>17623</t>
  </si>
  <si>
    <t>237916</t>
  </si>
  <si>
    <t>PO_9105846498</t>
  </si>
  <si>
    <t>677327</t>
  </si>
  <si>
    <t>54186</t>
  </si>
  <si>
    <t>731513</t>
  </si>
  <si>
    <t>PO_9105846951</t>
  </si>
  <si>
    <t>666209</t>
  </si>
  <si>
    <t>53297</t>
  </si>
  <si>
    <t>719506</t>
  </si>
  <si>
    <t>PO_9105821329</t>
  </si>
  <si>
    <t>PO_9105846608</t>
  </si>
  <si>
    <t>851176</t>
  </si>
  <si>
    <t>68094</t>
  </si>
  <si>
    <t>919270</t>
  </si>
  <si>
    <t>PO_9105846231</t>
  </si>
  <si>
    <t>PO_9105845849</t>
  </si>
  <si>
    <t>PO_9105846336</t>
  </si>
  <si>
    <t>150764</t>
  </si>
  <si>
    <t>12061</t>
  </si>
  <si>
    <t>162825</t>
  </si>
  <si>
    <t>PO_9105846415</t>
  </si>
  <si>
    <t>PO_9105845940</t>
  </si>
  <si>
    <t>277975</t>
  </si>
  <si>
    <t>22238</t>
  </si>
  <si>
    <t>300213</t>
  </si>
  <si>
    <t>PO_9105845131</t>
  </si>
  <si>
    <t>PO_9105846454</t>
  </si>
  <si>
    <t>197044</t>
  </si>
  <si>
    <t>15764</t>
  </si>
  <si>
    <t>212808</t>
  </si>
  <si>
    <t>PO_9105845222</t>
  </si>
  <si>
    <t>PO_9105845270</t>
  </si>
  <si>
    <t>321116</t>
  </si>
  <si>
    <t>25689</t>
  </si>
  <si>
    <t>346805</t>
  </si>
  <si>
    <t>PO_9105846733</t>
  </si>
  <si>
    <t>111190</t>
  </si>
  <si>
    <t>8895</t>
  </si>
  <si>
    <t>120085</t>
  </si>
  <si>
    <t>PO_9105844911</t>
  </si>
  <si>
    <t>PO_9105846318</t>
  </si>
  <si>
    <t>PO_9105844827</t>
  </si>
  <si>
    <t>619126</t>
  </si>
  <si>
    <t>49530</t>
  </si>
  <si>
    <t>668656</t>
  </si>
  <si>
    <t>PO_9105846254</t>
  </si>
  <si>
    <t>PO_9105845492</t>
  </si>
  <si>
    <t>PO_9105844882</t>
  </si>
  <si>
    <t>PO_9105846409</t>
  </si>
  <si>
    <t>PO_9105846988</t>
  </si>
  <si>
    <t>PO_9105845121</t>
  </si>
  <si>
    <t>PO_9105844913</t>
  </si>
  <si>
    <t>PO_9105845201</t>
  </si>
  <si>
    <t>564208</t>
  </si>
  <si>
    <t>45137</t>
  </si>
  <si>
    <t>609345</t>
  </si>
  <si>
    <t>PO_9105846347</t>
  </si>
  <si>
    <t>PO_9105846394</t>
  </si>
  <si>
    <t>PO_9105847024</t>
  </si>
  <si>
    <t>PO_9105847020</t>
  </si>
  <si>
    <t>313515</t>
  </si>
  <si>
    <t>25081</t>
  </si>
  <si>
    <t>338596</t>
  </si>
  <si>
    <t>PO_9105846109</t>
  </si>
  <si>
    <t>PO_9105845476</t>
  </si>
  <si>
    <t>PO_9105846434</t>
  </si>
  <si>
    <t>PO_9105845707</t>
  </si>
  <si>
    <t>222380</t>
  </si>
  <si>
    <t>17790</t>
  </si>
  <si>
    <t>240170</t>
  </si>
  <si>
    <t>PO_9105846644</t>
  </si>
  <si>
    <t>PO_9105845504</t>
  </si>
  <si>
    <t>972228</t>
  </si>
  <si>
    <t>77778</t>
  </si>
  <si>
    <t>1050006</t>
  </si>
  <si>
    <t>PO_9105847179</t>
  </si>
  <si>
    <t>277843</t>
  </si>
  <si>
    <t>22227</t>
  </si>
  <si>
    <t>300070</t>
  </si>
  <si>
    <t>PO_9105847071</t>
  </si>
  <si>
    <t>PO_9105847076</t>
  </si>
  <si>
    <t>1238578</t>
  </si>
  <si>
    <t>99086</t>
  </si>
  <si>
    <t>1337664</t>
  </si>
  <si>
    <t>thucha@winmart.masangroup.com</t>
  </si>
  <si>
    <t>PO_9105845799</t>
  </si>
  <si>
    <t>151200</t>
  </si>
  <si>
    <t>12096</t>
  </si>
  <si>
    <t>163296</t>
  </si>
  <si>
    <t>PO_9105845283</t>
  </si>
  <si>
    <t>198900</t>
  </si>
  <si>
    <t>15912</t>
  </si>
  <si>
    <t>214812</t>
  </si>
  <si>
    <t>PO_9105845472</t>
  </si>
  <si>
    <t>PO_9105845916</t>
  </si>
  <si>
    <t>PO_9105846673</t>
  </si>
  <si>
    <t>PO_9105846522</t>
  </si>
  <si>
    <t>157058</t>
  </si>
  <si>
    <t>12565</t>
  </si>
  <si>
    <t>169623</t>
  </si>
  <si>
    <t>PO_9105847101</t>
  </si>
  <si>
    <t>PO_9105845795</t>
  </si>
  <si>
    <t>PO_9105847104</t>
  </si>
  <si>
    <t>PO_9105846665</t>
  </si>
  <si>
    <t>111606</t>
  </si>
  <si>
    <t>8928</t>
  </si>
  <si>
    <t>120534</t>
  </si>
  <si>
    <t>PO_9105846256</t>
  </si>
  <si>
    <t>PO_9105845743</t>
  </si>
  <si>
    <t>PO_9105845349</t>
  </si>
  <si>
    <t>70950</t>
  </si>
  <si>
    <t>5676</t>
  </si>
  <si>
    <t>76626</t>
  </si>
  <si>
    <t>PO_9105846383</t>
  </si>
  <si>
    <t>PO_9105844354</t>
  </si>
  <si>
    <t>PO_9105844557</t>
  </si>
  <si>
    <t>PO_9105845856</t>
  </si>
  <si>
    <t>PO_9105844859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</si>
</sst>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0.0000\ ;[Red]\-#,##0.0000\ "/>
    <numFmt numFmtId="165" formatCode="_(* #,##0_);_(* \(#,##0\);_(* &quot;-&quot;??_);_(@_)"/>
    <numFmt numFmtId="166" formatCode="#,##0.00\ ;[Red]\-#,##0.00\ "/>
    <numFmt numFmtId="167" formatCode="#,##0.000_);[Red]\(#,##0.000\)"/>
    <numFmt numFmtId="168" formatCode="dd/mm/yyyy\ hh:mm"/>
  </numFmts>
  <fonts count="13">
    <font>
      <sz val="11"/>
      <color theme="1"/>
      <name val="Calibri"/>
      <family val="2"/>
      <scheme val="minor"/>
    </font>
    <font>
      <sz val="11"/>
      <color theme="1"/>
      <name val="Calibri"/>
      <family val="2"/>
      <scheme val="minor"/>
    </font>
    <font>
      <sz val="11"/>
      <color indexed="8"/>
      <name val="Calibri"/>
      <family val="2"/>
    </font>
    <font>
      <b/>
      <sz val="12"/>
      <name val="Times New Roman"/>
      <family val="1"/>
    </font>
    <font>
      <b/>
      <sz val="12"/>
      <color indexed="8"/>
      <name val="Times New Roman"/>
      <family val="1"/>
    </font>
    <font>
      <sz val="12"/>
      <color indexed="8"/>
      <name val="Times New Roman"/>
      <family val="1"/>
    </font>
    <font>
      <sz val="8"/>
      <color rgb="FF000000"/>
      <name val="Microsoft Sans Serif"/>
      <family val="2"/>
    </font>
    <font>
      <b/>
      <sz val="14"/>
      <color theme="1"/>
      <name val="Times New Roman"/>
      <family val="1"/>
    </font>
    <font>
      <sz val="8"/>
      <name val="Microsoft Sans Serif"/>
      <family val="2"/>
    </font>
    <font>
      <sz val="12"/>
      <name val="Calibri"/>
    </font>
    <font>
      <sz val="11"/>
      <name val="Calibri"/>
    </font>
    <font>
      <b/>
      <sz val="11"/>
      <color rgb="FFFFFFFF"/>
      <name val="Calibri"/>
    </font>
    <font>
      <sz val="12"/>
      <color theme="1"/>
      <name val="Times New Roman"/>
      <family val="1"/>
    </font>
  </fonts>
  <fills count="12">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C2CFF8"/>
        <bgColor indexed="64"/>
      </patternFill>
    </fill>
    <fill>
      <patternFill patternType="solid">
        <fgColor rgb="FFCCCCFF"/>
        <bgColor indexed="64"/>
      </patternFill>
    </fill>
    <fill>
      <patternFill patternType="solid">
        <fgColor rgb="FF90EE90"/>
        <bgColor indexed="64"/>
      </patternFill>
    </fill>
    <fill>
      <patternFill patternType="solid">
        <fgColor rgb="FFFFA500"/>
        <bgColor indexed="64"/>
      </patternFill>
    </fill>
    <fill>
      <patternFill patternType="solid">
        <fgColor rgb="FFADD8E6"/>
        <bgColor indexed="64"/>
      </patternFill>
    </fill>
    <fill>
      <patternFill patternType="solid">
        <fgColor rgb="FFF0F0F0"/>
        <bgColor indexed="64"/>
      </patternFill>
    </fill>
    <fill>
      <patternFill patternType="solid">
        <fgColor rgb="FF5E9BD3"/>
      </patternFill>
    </fill>
  </fills>
  <borders count="8">
    <border>
      <left/>
      <right/>
      <top/>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style="thin">
        <color indexed="64"/>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bottom/>
      <diagonal/>
    </border>
    <border>
      <left style="thin">
        <color indexed="64"/>
      </left>
      <right style="thin">
        <color indexed="64"/>
      </right>
      <top style="thin">
        <color indexed="64"/>
      </top>
      <bottom/>
      <diagonal/>
    </border>
  </borders>
  <cellStyleXfs count="7">
    <xf numFmtId="0" fontId="0" fillId="0" borderId="0"/>
    <xf numFmtId="43" fontId="1" fillId="0" borderId="0" applyFont="0" applyFill="0" applyBorder="0" applyAlignment="0" applyProtection="0"/>
    <xf numFmtId="0" fontId="2" fillId="0" borderId="0"/>
    <xf numFmtId="0" fontId="1" fillId="0" borderId="0"/>
    <xf numFmtId="0" fontId="1" fillId="0" borderId="0"/>
    <xf numFmtId="0" fontId="9" fillId="0" borderId="0"/>
    <xf numFmtId="0" fontId="10" fillId="0" borderId="0"/>
  </cellStyleXfs>
  <cellXfs count="104">
    <xf numFmtId="0" fontId="0" fillId="0" borderId="0" xfId="0"/>
    <xf numFmtId="49" fontId="3" fillId="0" borderId="1" xfId="2" applyNumberFormat="1" applyFont="1" applyBorder="1" applyAlignment="1" applyProtection="1">
      <alignment horizontal="center" vertical="center"/>
      <protection hidden="1"/>
    </xf>
    <xf numFmtId="14" fontId="3" fillId="2" borderId="1" xfId="2" applyNumberFormat="1" applyFont="1" applyFill="1" applyBorder="1" applyAlignment="1" applyProtection="1">
      <alignment horizontal="center" vertical="center"/>
      <protection hidden="1"/>
    </xf>
    <xf numFmtId="49" fontId="3" fillId="2" borderId="1" xfId="2" applyNumberFormat="1" applyFont="1" applyFill="1" applyBorder="1" applyAlignment="1" applyProtection="1">
      <alignment horizontal="center" vertical="center"/>
      <protection hidden="1"/>
    </xf>
    <xf numFmtId="0" fontId="3" fillId="2" borderId="1" xfId="2" applyFont="1" applyFill="1" applyBorder="1" applyAlignment="1" applyProtection="1">
      <alignment horizontal="center" vertical="center"/>
      <protection hidden="1"/>
    </xf>
    <xf numFmtId="0" fontId="3" fillId="0" borderId="1" xfId="2" applyFont="1" applyBorder="1" applyAlignment="1" applyProtection="1">
      <alignment horizontal="center" vertical="center"/>
      <protection hidden="1"/>
    </xf>
    <xf numFmtId="164" fontId="3" fillId="0" borderId="1" xfId="2" applyNumberFormat="1" applyFont="1" applyBorder="1" applyAlignment="1" applyProtection="1">
      <alignment horizontal="center" vertical="center"/>
      <protection hidden="1"/>
    </xf>
    <xf numFmtId="0" fontId="4" fillId="0" borderId="0" xfId="2" applyFont="1" applyAlignment="1" applyProtection="1">
      <alignment horizontal="center"/>
      <protection hidden="1"/>
    </xf>
    <xf numFmtId="0" fontId="4" fillId="0" borderId="1" xfId="2" applyFont="1" applyBorder="1" applyAlignment="1" applyProtection="1">
      <alignment horizontal="center"/>
      <protection hidden="1"/>
    </xf>
    <xf numFmtId="49" fontId="5" fillId="0" borderId="2" xfId="2" applyNumberFormat="1" applyFont="1" applyBorder="1" applyAlignment="1">
      <alignment horizontal="center" vertical="center"/>
    </xf>
    <xf numFmtId="49" fontId="5" fillId="3" borderId="0" xfId="2" applyNumberFormat="1" applyFont="1" applyFill="1" applyAlignment="1">
      <alignment horizontal="center" vertical="center"/>
    </xf>
    <xf numFmtId="49" fontId="5" fillId="0" borderId="2" xfId="2" applyNumberFormat="1" applyFont="1" applyBorder="1" applyAlignment="1">
      <alignment horizontal="left" vertical="center"/>
    </xf>
    <xf numFmtId="14" fontId="5" fillId="0" borderId="2" xfId="2" applyNumberFormat="1" applyFont="1" applyBorder="1" applyAlignment="1">
      <alignment horizontal="center" vertical="center"/>
    </xf>
    <xf numFmtId="0" fontId="5" fillId="0" borderId="2" xfId="2" applyFont="1" applyBorder="1" applyAlignment="1">
      <alignment horizontal="right" vertical="center"/>
    </xf>
    <xf numFmtId="49" fontId="5" fillId="0" borderId="2" xfId="2" applyNumberFormat="1" applyFont="1" applyBorder="1" applyAlignment="1">
      <alignment horizontal="right" vertical="center"/>
    </xf>
    <xf numFmtId="0" fontId="5" fillId="3" borderId="0" xfId="2" applyFont="1" applyFill="1" applyAlignment="1">
      <alignment horizontal="right" vertical="center"/>
    </xf>
    <xf numFmtId="49" fontId="5" fillId="3" borderId="0" xfId="2" applyNumberFormat="1" applyFont="1" applyFill="1" applyAlignment="1">
      <alignment horizontal="right" vertical="center"/>
    </xf>
    <xf numFmtId="44" fontId="5" fillId="0" borderId="2" xfId="2" applyNumberFormat="1" applyFont="1" applyBorder="1" applyAlignment="1">
      <alignment horizontal="center" vertical="center"/>
    </xf>
    <xf numFmtId="49" fontId="5" fillId="3" borderId="2" xfId="2" applyNumberFormat="1" applyFont="1" applyFill="1" applyBorder="1" applyAlignment="1">
      <alignment horizontal="left" vertical="center"/>
    </xf>
    <xf numFmtId="166" fontId="5" fillId="0" borderId="2" xfId="2" applyNumberFormat="1" applyFont="1" applyBorder="1" applyAlignment="1">
      <alignment horizontal="right" vertical="center"/>
    </xf>
    <xf numFmtId="0" fontId="6" fillId="5" borderId="0" xfId="3" applyFont="1" applyFill="1" applyAlignment="1">
      <alignment horizontal="center" vertical="center" wrapText="1"/>
    </xf>
    <xf numFmtId="0" fontId="6" fillId="5" borderId="4" xfId="3" applyFont="1" applyFill="1" applyBorder="1" applyAlignment="1">
      <alignment horizontal="center" vertical="center" wrapText="1"/>
    </xf>
    <xf numFmtId="0" fontId="1" fillId="0" borderId="0" xfId="3"/>
    <xf numFmtId="0" fontId="6" fillId="0" borderId="0" xfId="3" quotePrefix="1" applyFont="1" applyAlignment="1">
      <alignment horizontal="left" vertical="center"/>
    </xf>
    <xf numFmtId="0" fontId="6" fillId="0" borderId="5" xfId="3" applyFont="1" applyBorder="1" applyAlignment="1">
      <alignment horizontal="left" vertical="center"/>
    </xf>
    <xf numFmtId="0" fontId="6" fillId="0" borderId="6" xfId="3" applyFont="1" applyBorder="1" applyAlignment="1">
      <alignment horizontal="left" vertical="center"/>
    </xf>
    <xf numFmtId="0" fontId="6" fillId="0" borderId="0" xfId="3" applyFont="1" applyAlignment="1">
      <alignment horizontal="left" vertical="center"/>
    </xf>
    <xf numFmtId="0" fontId="6" fillId="0" borderId="5" xfId="3" quotePrefix="1" applyFont="1" applyBorder="1" applyAlignment="1">
      <alignment horizontal="left" vertical="center"/>
    </xf>
    <xf numFmtId="0" fontId="1" fillId="0" borderId="0" xfId="4"/>
    <xf numFmtId="0" fontId="6" fillId="6" borderId="3" xfId="4" applyFont="1" applyFill="1" applyBorder="1" applyAlignment="1">
      <alignment horizontal="center" vertical="center" wrapText="1"/>
    </xf>
    <xf numFmtId="167" fontId="6" fillId="6" borderId="3" xfId="4" applyNumberFormat="1" applyFont="1" applyFill="1" applyBorder="1" applyAlignment="1">
      <alignment horizontal="center" vertical="center" wrapText="1"/>
    </xf>
    <xf numFmtId="40" fontId="6" fillId="6" borderId="3" xfId="4" applyNumberFormat="1" applyFont="1" applyFill="1" applyBorder="1" applyAlignment="1">
      <alignment horizontal="center" vertical="center" wrapText="1"/>
    </xf>
    <xf numFmtId="38" fontId="6" fillId="6" borderId="3" xfId="4" applyNumberFormat="1" applyFont="1" applyFill="1" applyBorder="1" applyAlignment="1">
      <alignment horizontal="center" vertical="center" wrapText="1"/>
    </xf>
    <xf numFmtId="1" fontId="6" fillId="6" borderId="3" xfId="4" applyNumberFormat="1" applyFont="1" applyFill="1" applyBorder="1" applyAlignment="1">
      <alignment horizontal="center" vertical="center" wrapText="1"/>
    </xf>
    <xf numFmtId="167" fontId="6" fillId="7" borderId="3" xfId="4" applyNumberFormat="1" applyFont="1" applyFill="1" applyBorder="1" applyAlignment="1">
      <alignment horizontal="center" vertical="center" wrapText="1"/>
    </xf>
    <xf numFmtId="40" fontId="6" fillId="7" borderId="3" xfId="4" applyNumberFormat="1" applyFont="1" applyFill="1" applyBorder="1" applyAlignment="1">
      <alignment horizontal="center" vertical="center" wrapText="1"/>
    </xf>
    <xf numFmtId="38" fontId="6" fillId="7" borderId="3" xfId="4" applyNumberFormat="1" applyFont="1" applyFill="1" applyBorder="1" applyAlignment="1">
      <alignment horizontal="center" vertical="center" wrapText="1"/>
    </xf>
    <xf numFmtId="0" fontId="6" fillId="3" borderId="3" xfId="4" applyFont="1" applyFill="1" applyBorder="1" applyAlignment="1">
      <alignment horizontal="center" vertical="center" wrapText="1"/>
    </xf>
    <xf numFmtId="40" fontId="6" fillId="3" borderId="3" xfId="4" applyNumberFormat="1" applyFont="1" applyFill="1" applyBorder="1" applyAlignment="1">
      <alignment horizontal="center" vertical="center" wrapText="1"/>
    </xf>
    <xf numFmtId="38" fontId="6" fillId="3" borderId="3" xfId="4" applyNumberFormat="1" applyFont="1" applyFill="1" applyBorder="1" applyAlignment="1">
      <alignment horizontal="center" vertical="center" wrapText="1"/>
    </xf>
    <xf numFmtId="0" fontId="6" fillId="8" borderId="3" xfId="4" applyFont="1" applyFill="1" applyBorder="1" applyAlignment="1">
      <alignment horizontal="center" vertical="center" wrapText="1"/>
    </xf>
    <xf numFmtId="167" fontId="6" fillId="8" borderId="3" xfId="4" applyNumberFormat="1" applyFont="1" applyFill="1" applyBorder="1" applyAlignment="1">
      <alignment horizontal="center" vertical="center" wrapText="1"/>
    </xf>
    <xf numFmtId="0" fontId="6" fillId="9" borderId="3" xfId="4" applyFont="1" applyFill="1" applyBorder="1" applyAlignment="1">
      <alignment horizontal="center" vertical="center" wrapText="1"/>
    </xf>
    <xf numFmtId="1" fontId="6" fillId="9" borderId="3" xfId="4" applyNumberFormat="1" applyFont="1" applyFill="1" applyBorder="1" applyAlignment="1">
      <alignment horizontal="center" vertical="center" wrapText="1"/>
    </xf>
    <xf numFmtId="0" fontId="8" fillId="0" borderId="3" xfId="4" applyFont="1" applyBorder="1" applyAlignment="1">
      <alignment horizontal="left" vertical="center"/>
    </xf>
    <xf numFmtId="167" fontId="8" fillId="0" borderId="3" xfId="4" applyNumberFormat="1" applyFont="1" applyBorder="1" applyAlignment="1">
      <alignment horizontal="right" vertical="center"/>
    </xf>
    <xf numFmtId="40" fontId="8" fillId="0" borderId="3" xfId="4" applyNumberFormat="1" applyFont="1" applyBorder="1" applyAlignment="1">
      <alignment horizontal="right" vertical="center"/>
    </xf>
    <xf numFmtId="38" fontId="8" fillId="0" borderId="3" xfId="4" applyNumberFormat="1" applyFont="1" applyBorder="1" applyAlignment="1">
      <alignment horizontal="right" vertical="center"/>
    </xf>
    <xf numFmtId="1" fontId="8" fillId="0" borderId="3" xfId="4" applyNumberFormat="1" applyFont="1" applyBorder="1" applyAlignment="1">
      <alignment horizontal="right" vertical="center"/>
    </xf>
    <xf numFmtId="1" fontId="8" fillId="0" borderId="3" xfId="4" applyNumberFormat="1" applyFont="1" applyBorder="1" applyAlignment="1">
      <alignment horizontal="left" vertical="center"/>
    </xf>
    <xf numFmtId="0" fontId="8" fillId="0" borderId="7" xfId="4" applyFont="1" applyBorder="1" applyAlignment="1">
      <alignment horizontal="left" vertical="center"/>
    </xf>
    <xf numFmtId="0" fontId="8" fillId="10" borderId="5" xfId="4" applyFont="1" applyFill="1" applyBorder="1" applyAlignment="1">
      <alignment horizontal="left" vertical="center"/>
    </xf>
    <xf numFmtId="167" fontId="1" fillId="0" borderId="0" xfId="4" applyNumberFormat="1"/>
    <xf numFmtId="40" fontId="1" fillId="0" borderId="0" xfId="4" applyNumberFormat="1"/>
    <xf numFmtId="38" fontId="1" fillId="0" borderId="0" xfId="4" applyNumberFormat="1"/>
    <xf numFmtId="1" fontId="1" fillId="0" borderId="0" xfId="4" applyNumberFormat="1"/>
    <xf numFmtId="49" fontId="3" fillId="2" borderId="1" xfId="2" applyNumberFormat="1" applyFont="1" applyFill="1" applyBorder="1" applyAlignment="1" applyProtection="1">
      <alignment horizontal="left" vertical="center"/>
      <protection hidden="1"/>
    </xf>
    <xf numFmtId="166" fontId="3" fillId="0" borderId="1" xfId="2" applyNumberFormat="1" applyFont="1" applyBorder="1" applyAlignment="1" applyProtection="1">
      <alignment horizontal="center" vertical="center"/>
      <protection hidden="1"/>
    </xf>
    <xf numFmtId="0" fontId="5" fillId="0" borderId="0" xfId="2" applyFont="1" applyAlignment="1">
      <alignment horizontal="center"/>
    </xf>
    <xf numFmtId="49" fontId="5" fillId="0" borderId="0" xfId="2" applyNumberFormat="1" applyFont="1" applyAlignment="1">
      <alignment horizontal="center" vertical="center"/>
    </xf>
    <xf numFmtId="0" fontId="9" fillId="0" borderId="0" xfId="5"/>
    <xf numFmtId="0" fontId="10" fillId="0" borderId="0" xfId="6" applyNumberFormat="1" applyFont="1" applyAlignment="1">
      <alignment horizontal="center"/>
    </xf>
    <xf numFmtId="0" fontId="5" fillId="0" borderId="2" xfId="2" applyNumberFormat="1" applyFont="1" applyBorder="1" applyAlignment="1">
      <alignment horizontal="left" vertical="center"/>
    </xf>
    <xf numFmtId="14" fontId="5" fillId="0" borderId="2" xfId="2" applyNumberFormat="1" applyFont="1" applyBorder="1" applyAlignment="1">
      <alignment horizontal="left" vertical="center"/>
    </xf>
    <xf numFmtId="49" fontId="5" fillId="3" borderId="2" xfId="2" applyNumberFormat="1" applyFont="1" applyFill="1" applyBorder="1" applyAlignment="1">
      <alignment horizontal="right"/>
    </xf>
    <xf numFmtId="49" fontId="5" fillId="0" borderId="2" xfId="2" applyNumberFormat="1" applyFont="1" applyBorder="1" applyAlignment="1">
      <alignment horizontal="right"/>
    </xf>
    <xf numFmtId="0" fontId="5" fillId="0" borderId="2" xfId="2" applyFont="1" applyBorder="1" applyAlignment="1">
      <alignment horizontal="right"/>
    </xf>
    <xf numFmtId="14" fontId="5" fillId="0" borderId="2" xfId="2" applyNumberFormat="1" applyFont="1" applyFill="1" applyBorder="1" applyAlignment="1">
      <alignment horizontal="center" vertical="center"/>
    </xf>
    <xf numFmtId="0" fontId="5" fillId="0" borderId="0" xfId="2" applyFont="1" applyAlignment="1">
      <alignment horizontal="right"/>
    </xf>
    <xf numFmtId="0" fontId="11" fillId="11" borderId="0" xfId="6" applyNumberFormat="1" applyFont="1" applyFill="1" applyAlignment="1">
      <alignment horizontal="center" vertical="center"/>
    </xf>
    <xf numFmtId="0" fontId="10" fillId="0" borderId="0" xfId="6" applyNumberFormat="1" applyFont="1"/>
    <xf numFmtId="168" fontId="10" fillId="0" borderId="0" xfId="6" applyNumberFormat="1" applyFont="1"/>
    <xf numFmtId="14" fontId="10" fillId="0" borderId="0" xfId="6" applyNumberFormat="1" applyFont="1"/>
    <xf numFmtId="0" fontId="12" fillId="0" borderId="0" xfId="0" applyFont="1" applyAlignment="1">
      <alignment horizontal="center"/>
    </xf>
    <xf numFmtId="0" fontId="12" fillId="4" borderId="0" xfId="0" applyFont="1" applyFill="1" applyAlignment="1">
      <alignment horizontal="center"/>
    </xf>
    <xf numFmtId="49" fontId="5" fillId="3" borderId="2" xfId="2" applyNumberFormat="1" applyFont="1" applyFill="1" applyBorder="1" applyAlignment="1">
      <alignment horizontal="center"/>
    </xf>
    <xf numFmtId="49" fontId="5" fillId="0" borderId="2" xfId="2" applyNumberFormat="1" applyFont="1" applyBorder="1" applyAlignment="1">
      <alignment horizontal="center"/>
    </xf>
    <xf numFmtId="0" fontId="5" fillId="0" borderId="2" xfId="2" applyFont="1" applyBorder="1" applyAlignment="1">
      <alignment horizontal="center"/>
    </xf>
    <xf numFmtId="165" fontId="12" fillId="0" borderId="0" xfId="1" applyNumberFormat="1" applyFont="1" applyAlignment="1">
      <alignment horizontal="center"/>
    </xf>
    <xf numFmtId="49" fontId="3" fillId="0" borderId="1" xfId="2" applyNumberFormat="1" applyFont="1" applyBorder="1" applyAlignment="1" applyProtection="1">
      <alignment horizontal="center"/>
      <protection hidden="1"/>
    </xf>
    <xf numFmtId="49" fontId="3" fillId="3" borderId="1" xfId="2" applyNumberFormat="1" applyFont="1" applyFill="1" applyBorder="1" applyAlignment="1" applyProtection="1">
      <alignment horizontal="center"/>
      <protection hidden="1"/>
    </xf>
    <xf numFmtId="14" fontId="3" fillId="4" borderId="1" xfId="2" applyNumberFormat="1" applyFont="1" applyFill="1" applyBorder="1" applyAlignment="1" applyProtection="1">
      <alignment horizontal="center"/>
      <protection hidden="1"/>
    </xf>
    <xf numFmtId="49" fontId="3" fillId="4" borderId="1" xfId="2" applyNumberFormat="1" applyFont="1" applyFill="1" applyBorder="1" applyAlignment="1" applyProtection="1">
      <alignment horizontal="center"/>
      <protection hidden="1"/>
    </xf>
    <xf numFmtId="49" fontId="3" fillId="2" borderId="1" xfId="2" applyNumberFormat="1" applyFont="1" applyFill="1" applyBorder="1" applyAlignment="1" applyProtection="1">
      <alignment horizontal="center"/>
      <protection hidden="1"/>
    </xf>
    <xf numFmtId="14" fontId="3" fillId="2" borderId="1" xfId="2" applyNumberFormat="1" applyFont="1" applyFill="1" applyBorder="1" applyAlignment="1" applyProtection="1">
      <alignment horizontal="center"/>
      <protection hidden="1"/>
    </xf>
    <xf numFmtId="0" fontId="3" fillId="2" borderId="1" xfId="2" applyFont="1" applyFill="1" applyBorder="1" applyAlignment="1" applyProtection="1">
      <alignment horizontal="center"/>
      <protection hidden="1"/>
    </xf>
    <xf numFmtId="0" fontId="3" fillId="0" borderId="1" xfId="2" applyFont="1" applyBorder="1" applyAlignment="1" applyProtection="1">
      <alignment horizontal="center"/>
      <protection hidden="1"/>
    </xf>
    <xf numFmtId="164" fontId="3" fillId="0" borderId="1" xfId="2" applyNumberFormat="1" applyFont="1" applyBorder="1" applyAlignment="1" applyProtection="1">
      <alignment horizontal="center"/>
      <protection hidden="1"/>
    </xf>
    <xf numFmtId="49" fontId="5" fillId="0" borderId="0" xfId="2" applyNumberFormat="1" applyFont="1" applyAlignment="1">
      <alignment horizontal="center"/>
    </xf>
    <xf numFmtId="49" fontId="5" fillId="3" borderId="0" xfId="2" applyNumberFormat="1" applyFont="1" applyFill="1" applyAlignment="1">
      <alignment horizontal="center"/>
    </xf>
    <xf numFmtId="14" fontId="5" fillId="4" borderId="2" xfId="2" applyNumberFormat="1" applyFont="1" applyFill="1" applyBorder="1" applyAlignment="1">
      <alignment horizontal="center"/>
    </xf>
    <xf numFmtId="49" fontId="5" fillId="4" borderId="2" xfId="2" applyNumberFormat="1" applyFont="1" applyFill="1" applyBorder="1" applyAlignment="1">
      <alignment horizontal="center"/>
    </xf>
    <xf numFmtId="44" fontId="5" fillId="4" borderId="2" xfId="2" applyNumberFormat="1" applyFont="1" applyFill="1" applyBorder="1" applyAlignment="1">
      <alignment horizontal="center"/>
    </xf>
    <xf numFmtId="14" fontId="5" fillId="0" borderId="2" xfId="2" applyNumberFormat="1" applyFont="1" applyBorder="1" applyAlignment="1">
      <alignment horizontal="center"/>
    </xf>
    <xf numFmtId="164" fontId="5" fillId="0" borderId="2" xfId="2" applyNumberFormat="1" applyFont="1" applyBorder="1" applyAlignment="1">
      <alignment horizontal="center"/>
    </xf>
    <xf numFmtId="0" fontId="5" fillId="3" borderId="0" xfId="2" applyFont="1" applyFill="1" applyAlignment="1">
      <alignment horizontal="center"/>
    </xf>
    <xf numFmtId="14" fontId="5" fillId="4" borderId="2" xfId="2" quotePrefix="1" applyNumberFormat="1" applyFont="1" applyFill="1" applyBorder="1" applyAlignment="1">
      <alignment horizontal="center"/>
    </xf>
    <xf numFmtId="49" fontId="3" fillId="4" borderId="0" xfId="2" applyNumberFormat="1" applyFont="1" applyFill="1" applyBorder="1" applyAlignment="1" applyProtection="1">
      <alignment horizontal="center"/>
      <protection hidden="1"/>
    </xf>
    <xf numFmtId="165" fontId="5" fillId="0" borderId="2" xfId="2" applyNumberFormat="1" applyFont="1" applyBorder="1" applyAlignment="1">
      <alignment horizontal="center"/>
    </xf>
    <xf numFmtId="0" fontId="5" fillId="3" borderId="2" xfId="2" applyFont="1" applyFill="1" applyBorder="1" applyAlignment="1">
      <alignment horizontal="center"/>
    </xf>
    <xf numFmtId="166" fontId="5" fillId="0" borderId="2" xfId="2" applyNumberFormat="1" applyFont="1" applyBorder="1" applyAlignment="1">
      <alignment horizontal="center"/>
    </xf>
    <xf numFmtId="49" fontId="5" fillId="0" borderId="2" xfId="2" applyNumberFormat="1" applyFont="1" applyBorder="1" applyAlignment="1">
      <alignment horizontal="left"/>
    </xf>
    <xf numFmtId="0" fontId="12" fillId="0" borderId="0" xfId="0" applyFont="1" applyAlignment="1">
      <alignment horizontal="left"/>
    </xf>
    <xf numFmtId="0" fontId="7" fillId="0" borderId="0" xfId="4" applyFont="1" applyBorder="1" applyAlignment="1">
      <alignment horizontal="center"/>
    </xf>
  </cellXfs>
  <cellStyles count="7">
    <cellStyle name="Comma" xfId="1" builtinId="3"/>
    <cellStyle name="Normal" xfId="0" builtinId="0"/>
    <cellStyle name="Normal 2" xfId="5"/>
    <cellStyle name="Normal 2 2" xfId="2"/>
    <cellStyle name="Normal 2 3" xfId="6"/>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8/2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
      <sheetName val="mã đối tượng"/>
      <sheetName val="20,08"/>
      <sheetName val="Data"/>
      <sheetName val="Data (2)"/>
      <sheetName val="Sheet1 (2)"/>
      <sheetName val="Sheet1 (3)"/>
      <sheetName val="Vat_tu__hang_hoa__dich_vu"/>
      <sheetName val="IP (2)"/>
    </sheetNames>
    <sheetDataSet>
      <sheetData sheetId="0"/>
      <sheetData sheetId="1"/>
      <sheetData sheetId="2">
        <row r="1">
          <cell r="C1" t="str">
            <v>Mã khách hàng</v>
          </cell>
          <cell r="D1" t="str">
            <v>Tên khách hàng</v>
          </cell>
          <cell r="E1" t="str">
            <v>MST</v>
          </cell>
        </row>
        <row r="2">
          <cell r="C2" t="str">
            <v>WIN</v>
          </cell>
          <cell r="D2" t="str">
            <v>CÔNG TY CỔ PHẦN DỊCH VỤ THƯƠNG MẠI TỔNG HỢP WINCOMMERCE</v>
          </cell>
          <cell r="E2" t="str">
            <v>0104918404</v>
          </cell>
          <cell r="F2" t="str">
            <v>N</v>
          </cell>
        </row>
        <row r="3">
          <cell r="C3" t="str">
            <v>WIN-001</v>
          </cell>
          <cell r="D3" t="str">
            <v>CHI NHÁNH NINH BÌNH - CÔNG TY CỔ PHẦN DỊCH VỤ THƯƠNG MẠI TỔNG HỢP WINCOMMERCE</v>
          </cell>
          <cell r="E3" t="str">
            <v>0104918404-001</v>
          </cell>
          <cell r="F3" t="str">
            <v>B</v>
          </cell>
        </row>
        <row r="4">
          <cell r="C4" t="str">
            <v>WIN-002</v>
          </cell>
          <cell r="D4" t="str">
            <v>CHI NHÁNH HÀ NỘI - CÔNG TY CỔ PHẦN DỊCH VỤ THƯƠNG MẠI TỔNG HỢP WINCOMMERCE</v>
          </cell>
          <cell r="E4" t="str">
            <v>0104918404-002</v>
          </cell>
          <cell r="F4" t="str">
            <v>B</v>
          </cell>
        </row>
        <row r="5">
          <cell r="C5" t="str">
            <v>WIN-003</v>
          </cell>
          <cell r="D5" t="str">
            <v>CHI NHÁNH PHÚ THỌ - CÔNG TY CỔ PHẦN DỊCH VỤ THƯƠNG MẠI TỔNG HỢP WINCOMMERCE</v>
          </cell>
          <cell r="E5" t="str">
            <v>0104918404-003</v>
          </cell>
          <cell r="F5" t="str">
            <v>B</v>
          </cell>
        </row>
        <row r="6">
          <cell r="C6" t="str">
            <v>WIN-004</v>
          </cell>
          <cell r="D6" t="str">
            <v>CHI NHÁNH HÀ TĨNH - CÔNG TY CỔ PHẦN DỊCH VỤ THƯƠNG MẠI TỔNG HỢP WINCOMMERCE</v>
          </cell>
          <cell r="E6" t="str">
            <v>0104918404-004</v>
          </cell>
          <cell r="F6" t="str">
            <v>B</v>
          </cell>
        </row>
        <row r="7">
          <cell r="C7" t="str">
            <v>WIN-006</v>
          </cell>
          <cell r="D7" t="str">
            <v>CHI NHÁNH HẢI DƯƠNG - CÔNG TY CỔ PHẦN DỊCH VỤ THƯƠNG MẠI TỔNG HỢP WINCOMMERCE</v>
          </cell>
          <cell r="E7" t="str">
            <v>0104918404-006</v>
          </cell>
          <cell r="F7" t="str">
            <v>B</v>
          </cell>
        </row>
        <row r="8">
          <cell r="C8" t="str">
            <v>WIN-007</v>
          </cell>
          <cell r="D8" t="str">
            <v>CHI NHÁNH QUẢNG NINH - CÔNG TY CỔ PHẦN DỊCH VỤ THƯƠNG MẠI TỔNG HỢP WINCOMMERCE</v>
          </cell>
          <cell r="E8" t="str">
            <v>0104918404-007</v>
          </cell>
          <cell r="F8" t="str">
            <v>B</v>
          </cell>
        </row>
        <row r="9">
          <cell r="C9" t="str">
            <v>WIN-008</v>
          </cell>
          <cell r="D9" t="str">
            <v>CHI NHÁNH LÂM ĐỒNG - CÔNG TY CỔ PHẦN DỊCH VỤ THƯƠNG MẠI TỔNG HỢP WINCOMMERCE</v>
          </cell>
          <cell r="E9" t="str">
            <v>0104918404-008</v>
          </cell>
          <cell r="F9" t="str">
            <v>N</v>
          </cell>
        </row>
        <row r="10">
          <cell r="C10" t="str">
            <v>WIN-009</v>
          </cell>
          <cell r="D10" t="str">
            <v>CHI NHÁNH ĐÀ NẴNG - CÔNG TY CỔ PHẦN DỊCH VỤ THƯƠNG MẠI TỔNG HỢP WINCOMMERCE</v>
          </cell>
          <cell r="E10" t="str">
            <v>0104918404-009</v>
          </cell>
          <cell r="F10" t="str">
            <v>N</v>
          </cell>
        </row>
        <row r="11">
          <cell r="C11" t="str">
            <v>WIN-010</v>
          </cell>
          <cell r="D11" t="str">
            <v>CHI NHÁNH AN GIANG - CÔNG TY CỔ PHẦN DỊCH VỤ THƯƠNG MẠI TỔNG HỢP WINCOMMERCE</v>
          </cell>
          <cell r="E11" t="str">
            <v>0104918404-010</v>
          </cell>
          <cell r="F11" t="str">
            <v>N</v>
          </cell>
        </row>
        <row r="12">
          <cell r="C12" t="str">
            <v>WIN-013</v>
          </cell>
          <cell r="D12" t="str">
            <v>CHI NHÁNH ĐỒNG THÁP - CÔNG TY CỔ PHẦN DỊCH VỤ THƯƠNG MẠI TỔNG HỢP WINCOMMERCE</v>
          </cell>
          <cell r="E12" t="str">
            <v>0104918404-013</v>
          </cell>
          <cell r="F12" t="str">
            <v>N</v>
          </cell>
        </row>
        <row r="13">
          <cell r="C13" t="str">
            <v>WIN-014</v>
          </cell>
          <cell r="D13" t="str">
            <v>CHI NHÁNH KON TUM - CÔNG TY CỔ PHẦN DỊCH VỤ THƯƠNG MẠI TỔNG HỢP WINCOMMERCE</v>
          </cell>
          <cell r="E13" t="str">
            <v>0104918404-014</v>
          </cell>
          <cell r="F13" t="str">
            <v>N</v>
          </cell>
        </row>
        <row r="14">
          <cell r="C14" t="str">
            <v>WIN-016</v>
          </cell>
          <cell r="D14" t="str">
            <v>CHI NHÁNH CẦN THƠ - CÔNG TY CỔ PHẦN DỊCH VỤ THƯƠNG MẠI TỔNG HỢP WINCOMMERCE</v>
          </cell>
          <cell r="E14" t="str">
            <v>0104918404-016</v>
          </cell>
          <cell r="F14" t="str">
            <v>N</v>
          </cell>
        </row>
        <row r="15">
          <cell r="C15" t="str">
            <v>WIN-017</v>
          </cell>
          <cell r="D15" t="str">
            <v>CHI NHÁNH ĐẮK LẮK - CÔNG TY CỔ PHẦN DỊCH VỤ THƯƠNG MẠI TỔNG HỢP WINCOMMERCE</v>
          </cell>
          <cell r="E15" t="str">
            <v>0104918404-017</v>
          </cell>
          <cell r="F15" t="str">
            <v>N</v>
          </cell>
        </row>
        <row r="16">
          <cell r="C16" t="str">
            <v>WIN-018</v>
          </cell>
          <cell r="D16" t="str">
            <v>CHI NHÁNH BẠC LIÊU - CÔNG TY CỔ PHẦN DỊCH VỤ THƯƠNG MẠI TỔNG HỢP WINCOMMERCE</v>
          </cell>
          <cell r="E16" t="str">
            <v>0104918404-018</v>
          </cell>
          <cell r="F16" t="str">
            <v>N</v>
          </cell>
        </row>
        <row r="17">
          <cell r="C17" t="str">
            <v>WIN-019</v>
          </cell>
          <cell r="D17" t="str">
            <v>CHI NHÁNH VĨNH LONG - CÔNG TY CỔ PHẦN DỊCH VỤ THƯƠNG MẠI TỔNG HỢP WINCOMMERCE</v>
          </cell>
          <cell r="E17" t="str">
            <v>0104918404-019</v>
          </cell>
          <cell r="F17" t="str">
            <v>N</v>
          </cell>
        </row>
        <row r="18">
          <cell r="C18" t="str">
            <v>WIN-020</v>
          </cell>
          <cell r="D18" t="str">
            <v>CHI NHÁNH THANH HÓA - CÔNG TY CỔ PHẦN DỊCH VỤ THƯƠNG MẠI TỔNG HỢP WINCOMMERCE</v>
          </cell>
          <cell r="E18" t="str">
            <v>0104918404-020</v>
          </cell>
          <cell r="F18" t="str">
            <v>B</v>
          </cell>
        </row>
        <row r="19">
          <cell r="C19" t="str">
            <v>WIN-021</v>
          </cell>
          <cell r="D19" t="str">
            <v>CHI NHÁNH THỪA THIÊN HUẾ - CÔNG TY CỔ PHẦN DỊCH VỤ THƯƠNG MẠI TỔNG HỢP WINCOMMERCE</v>
          </cell>
          <cell r="E19" t="str">
            <v>0104918404-021</v>
          </cell>
          <cell r="F19" t="str">
            <v>N</v>
          </cell>
        </row>
        <row r="20">
          <cell r="C20" t="str">
            <v>WIN-022</v>
          </cell>
          <cell r="D20" t="str">
            <v>CHI NHÁNH GIA LAI - CÔNG TY CỔ PHẦN DỊCH VỤ THƯƠNG MẠI TỔNG HỢP WINCOMMERCE</v>
          </cell>
          <cell r="E20" t="str">
            <v>0104918404-022</v>
          </cell>
          <cell r="F20" t="str">
            <v>N</v>
          </cell>
        </row>
        <row r="21">
          <cell r="C21" t="str">
            <v>WIN-023</v>
          </cell>
          <cell r="D21" t="str">
            <v>CHI NHÁNH ĐỒNG NAI - CÔNG TY CỔ PHẦN DỊCH VỤ THƯƠNG MẠI TỔNG HỢP WINCOMMERCE</v>
          </cell>
          <cell r="E21" t="str">
            <v>0104918404-023</v>
          </cell>
          <cell r="F21" t="str">
            <v>N</v>
          </cell>
        </row>
        <row r="22">
          <cell r="C22" t="str">
            <v>WIN-024</v>
          </cell>
          <cell r="D22" t="str">
            <v>CHI NHÁNH BÌNH DƯƠNG - CÔNG TY CỔ PHẦN DỊCH VỤ THƯƠNG MẠI TỔNG HỢP WINCOMMERCE</v>
          </cell>
          <cell r="E22" t="str">
            <v>0104918404-024</v>
          </cell>
          <cell r="F22" t="str">
            <v>N</v>
          </cell>
        </row>
        <row r="23">
          <cell r="C23" t="str">
            <v>WIN-025</v>
          </cell>
          <cell r="D23" t="str">
            <v>CHI NHÁNH HẢI PHÒNG - CÔNG TY CỔ PHẦN DỊCH VỤ THƯƠNG MẠI TỔNG HỢP WINCOMMERCE</v>
          </cell>
          <cell r="E23" t="str">
            <v>0104918404-025</v>
          </cell>
          <cell r="F23" t="str">
            <v>B</v>
          </cell>
        </row>
        <row r="24">
          <cell r="C24" t="str">
            <v>WIN-027</v>
          </cell>
          <cell r="D24" t="str">
            <v>CHI NHÁNH NINH THUẬN - CÔNG TY CỔ PHẦN DỊCH VỤ THƯƠNG MẠI TỔNG HỢP WINCOMMERCE</v>
          </cell>
          <cell r="E24" t="str">
            <v>0104918404-027</v>
          </cell>
          <cell r="F24" t="str">
            <v>N</v>
          </cell>
        </row>
        <row r="25">
          <cell r="C25" t="str">
            <v>WIN-028</v>
          </cell>
          <cell r="D25" t="str">
            <v>CHI NHÁNH KHÁNH HÒA - CÔNG TY CỔ PHẦN DỊCH VỤ THƯƠNG MẠI TỔNG HỢP WINCOMMERCE</v>
          </cell>
          <cell r="E25" t="str">
            <v>0104918404-028</v>
          </cell>
          <cell r="F25" t="str">
            <v>N</v>
          </cell>
        </row>
        <row r="26">
          <cell r="C26" t="str">
            <v>WIN-029</v>
          </cell>
          <cell r="D26" t="str">
            <v>CHI NHÁNH VĨNH PHÚC - CÔNG TY CỔ PHẦN DỊCH VỤ THƯƠNG MẠI TỔNG HỢP WINCOMMERCE</v>
          </cell>
          <cell r="E26" t="str">
            <v>0104918404-029</v>
          </cell>
          <cell r="F26" t="str">
            <v>B</v>
          </cell>
        </row>
        <row r="27">
          <cell r="C27" t="str">
            <v>WIN-030</v>
          </cell>
          <cell r="D27" t="str">
            <v>CHI NHÁNH HÀ NAM - CÔNG TY CỔ PHẦN DỊCH VỤ THƯƠNG MẠI TỔNG HỢP WINCOMMERCE</v>
          </cell>
          <cell r="E27" t="str">
            <v>0104918404-030</v>
          </cell>
          <cell r="F27" t="str">
            <v>B</v>
          </cell>
        </row>
        <row r="28">
          <cell r="C28" t="str">
            <v>WIN-031</v>
          </cell>
          <cell r="D28" t="str">
            <v>CHI NHÁNH BẮC NINH - CÔNG TY CỔ PHẦN DỊCH VỤ THƯƠNG MẠI TỔNG HỢP WINCOMMERCE</v>
          </cell>
          <cell r="E28" t="str">
            <v>0104918404-031</v>
          </cell>
          <cell r="F28" t="str">
            <v>B</v>
          </cell>
        </row>
        <row r="29">
          <cell r="C29" t="str">
            <v>WIN-033</v>
          </cell>
          <cell r="D29" t="str">
            <v>CHI NHÁNH HẬU GIANG - CÔNG TY CỔ PHẦN DỊCH VỤ THƯƠNG MẠI TỔNG HỢP WINCOMMERCE</v>
          </cell>
          <cell r="E29" t="str">
            <v>0104918404-033</v>
          </cell>
          <cell r="F29" t="str">
            <v>N</v>
          </cell>
        </row>
        <row r="30">
          <cell r="C30" t="str">
            <v>WIN-034</v>
          </cell>
          <cell r="D30" t="str">
            <v>CHI NHÁNH HÒA BÌNH - CÔNG TY CỔ PHẦN DỊCH VỤ THƯƠNG MẠI TỔNG HỢP WINCOMMERCE</v>
          </cell>
          <cell r="E30" t="str">
            <v>0104918404-034</v>
          </cell>
          <cell r="F30" t="str">
            <v>B</v>
          </cell>
        </row>
        <row r="31">
          <cell r="C31" t="str">
            <v>WIN-035</v>
          </cell>
          <cell r="D31" t="str">
            <v>CHI NHÁNH YÊN BÁI - CÔNG TY CỔ PHẦN DỊCH VỤ THƯƠNG MẠI TỔNG HỢP WINCOMMERCE</v>
          </cell>
          <cell r="E31" t="str">
            <v>0104918404-035</v>
          </cell>
          <cell r="F31" t="str">
            <v>B</v>
          </cell>
        </row>
        <row r="32">
          <cell r="C32" t="str">
            <v>WIN-038</v>
          </cell>
          <cell r="D32" t="str">
            <v>CHI NHÁNH TUYÊN QUANG - CÔNG TY CỔ PHẦN DỊCH VỤ THƯƠNG MẠI TỔNG HỢP WINCOMMERCE</v>
          </cell>
          <cell r="E32" t="str">
            <v>0104918404-038</v>
          </cell>
          <cell r="F32" t="str">
            <v>B</v>
          </cell>
        </row>
        <row r="33">
          <cell r="C33" t="str">
            <v>WIN-039</v>
          </cell>
          <cell r="D33" t="str">
            <v>CHI NHÁNH PHÚ YÊN - CÔNG TY CỔ PHẦN DỊCH VỤ THƯƠNG MẠI TỔNG HỢP WINCOMMERCE</v>
          </cell>
          <cell r="E33" t="str">
            <v>0104918404-039</v>
          </cell>
          <cell r="F33" t="str">
            <v>N</v>
          </cell>
        </row>
        <row r="34">
          <cell r="C34" t="str">
            <v>WIN-041</v>
          </cell>
          <cell r="D34" t="str">
            <v>CHI NHÁNH LONG AN - CÔNG TY CỔ PHẦN DỊCH VỤ THƯƠNG MẠI TỔNG HỢP WINCOMMERCE</v>
          </cell>
          <cell r="E34" t="str">
            <v>0104918404-041</v>
          </cell>
          <cell r="F34" t="str">
            <v>N</v>
          </cell>
        </row>
        <row r="35">
          <cell r="C35" t="str">
            <v>WIN-042</v>
          </cell>
          <cell r="D35" t="str">
            <v>CHI NHÁNH QUẢNG NGÃI - CÔNG TY CỔ PHẦN DỊCH VỤ THƯƠNG MẠI TỔNG HỢP WINCOMMERCE</v>
          </cell>
          <cell r="E35" t="str">
            <v>0104918404-042</v>
          </cell>
          <cell r="F35" t="str">
            <v>N</v>
          </cell>
        </row>
        <row r="36">
          <cell r="C36" t="str">
            <v>WIN-044</v>
          </cell>
          <cell r="D36" t="str">
            <v>CHI NHÁNH THÁI BÌNH - CÔNG TY CỔ PHẦN DỊCH VỤ THƯƠNG MẠI TỔNG HỢP WINCOMMERCE</v>
          </cell>
          <cell r="E36" t="str">
            <v>0104918404-044</v>
          </cell>
          <cell r="F36" t="str">
            <v>B</v>
          </cell>
        </row>
        <row r="37">
          <cell r="C37" t="str">
            <v>WIN-045</v>
          </cell>
          <cell r="D37" t="str">
            <v>CHI NHÁNH QUẢNG BÌNH - CÔNG TY CỔ PHẦN DỊCH VỤ THƯƠNG MẠI TỔNG HỢP WINCOMMERCE</v>
          </cell>
          <cell r="E37" t="str">
            <v>0104918404-045</v>
          </cell>
          <cell r="F37" t="str">
            <v>B</v>
          </cell>
        </row>
        <row r="38">
          <cell r="C38" t="str">
            <v>WIN-046</v>
          </cell>
          <cell r="D38" t="str">
            <v>CHI NHÁNH TÂY NINH - CÔNG TY CỔ PHẦN DỊCH VỤ THƯƠNG MẠI TỔNG HỢP WINCOMMERCE</v>
          </cell>
          <cell r="E38" t="str">
            <v>0104918404-046</v>
          </cell>
          <cell r="F38" t="str">
            <v>N</v>
          </cell>
        </row>
        <row r="39">
          <cell r="C39" t="str">
            <v>WIN-047</v>
          </cell>
          <cell r="D39" t="str">
            <v>CHI NHÁNH BÀ RỊA - VŨNG TÀU - CÔNG TY CỔ PHẦN DỊCH VỤ THƯƠNG MẠI TỔNG HỢP WINCOMMERCE</v>
          </cell>
          <cell r="E39" t="str">
            <v>0104918404-047</v>
          </cell>
          <cell r="F39" t="str">
            <v>N</v>
          </cell>
        </row>
        <row r="40">
          <cell r="C40" t="str">
            <v>WIN</v>
          </cell>
          <cell r="D40" t="str">
            <v>CHI NHÁNH HỒ CHÍ MINH - CÔNG TY CỔ PHẦN DỊCH VỤ THƯƠNG MẠI TỔNG HỢP WINCOMMERCE</v>
          </cell>
          <cell r="E40" t="str">
            <v>0104918404</v>
          </cell>
          <cell r="F40" t="str">
            <v>N</v>
          </cell>
        </row>
        <row r="41">
          <cell r="C41" t="str">
            <v>WIN-049</v>
          </cell>
          <cell r="D41" t="str">
            <v>CHI NHÁNH SƠN LA - CÔNG TY CỔ PHẦN DỊCH VỤ THƯƠNG MẠI TỔNG HỢP WINCOMMERCE</v>
          </cell>
          <cell r="E41" t="str">
            <v>0104918404-049</v>
          </cell>
          <cell r="F41" t="str">
            <v>B</v>
          </cell>
        </row>
        <row r="42">
          <cell r="C42" t="str">
            <v>WIN-052</v>
          </cell>
          <cell r="D42" t="str">
            <v>CHI NHÁNH LẠNG SƠN - CÔNG TY CỔ PHẦN DỊCH VỤ THƯƠNG MẠI TỔNG HỢP WINCOMMERCE</v>
          </cell>
          <cell r="E42" t="str">
            <v>0104918404-052</v>
          </cell>
          <cell r="F42" t="str">
            <v>B</v>
          </cell>
        </row>
        <row r="43">
          <cell r="C43" t="str">
            <v>WIN-053</v>
          </cell>
          <cell r="D43" t="str">
            <v>CHI NHÁNH TRÀ VINH - CÔNG TY CỔ PHẦN DỊCH VỤ THƯƠNG MẠI TỔNG HỢP WINCOMMERCE</v>
          </cell>
          <cell r="E43" t="str">
            <v>0104918404-053</v>
          </cell>
          <cell r="F43" t="str">
            <v>N</v>
          </cell>
        </row>
        <row r="44">
          <cell r="C44" t="str">
            <v>WIN-056</v>
          </cell>
          <cell r="D44" t="str">
            <v>CHI NHÁNH HƯNG YÊN - CÔNG TY CỔ PHẦN DỊCH VỤ THƯƠNG MẠI TỔNG HỢP WINCOMMERCE</v>
          </cell>
          <cell r="E44" t="str">
            <v>0104918404-056</v>
          </cell>
          <cell r="F44" t="str">
            <v>B</v>
          </cell>
        </row>
        <row r="45">
          <cell r="C45" t="str">
            <v>WIN-057</v>
          </cell>
          <cell r="D45" t="str">
            <v>CHI NHÁNH KIÊN GIANG - CÔNG TY CỔ PHẦN DỊCH VỤ THƯƠNG MẠI TỔNG HỢP WINCOMMERCE</v>
          </cell>
          <cell r="E45" t="str">
            <v>0104918404-057</v>
          </cell>
          <cell r="F45" t="str">
            <v>N</v>
          </cell>
        </row>
        <row r="46">
          <cell r="C46" t="str">
            <v>WIN-058</v>
          </cell>
          <cell r="D46" t="str">
            <v>CHI NHÁNH NGHỆ AN - CÔNG TY CỔ PHẦN DỊCH VỤ THƯƠNG MẠI TỔNG HỢP WINCOMMERCE</v>
          </cell>
          <cell r="E46" t="str">
            <v>0104918404-058</v>
          </cell>
          <cell r="F46" t="str">
            <v>B</v>
          </cell>
        </row>
        <row r="47">
          <cell r="C47" t="str">
            <v>WIN-059</v>
          </cell>
          <cell r="D47" t="str">
            <v>CHI NHÁNH THÁI NGUYÊN - CÔNG TY CỔ PHẦN DỊCH VỤ THƯƠNG MẠI TỔNG HỢP WINCOMMERCE</v>
          </cell>
          <cell r="E47" t="str">
            <v>0104918404-059</v>
          </cell>
          <cell r="F47" t="str">
            <v>B</v>
          </cell>
        </row>
        <row r="48">
          <cell r="C48" t="str">
            <v>WIN-060</v>
          </cell>
          <cell r="D48" t="str">
            <v>CHI NHÁNH CÀ MAU - CÔNG TY CỔ PHẦN DỊCH VỤ THƯƠNG MẠI TỔNG HỢP WINCOMMERCE</v>
          </cell>
          <cell r="E48" t="str">
            <v>0104918404-060</v>
          </cell>
          <cell r="F48" t="str">
            <v>N</v>
          </cell>
        </row>
        <row r="49">
          <cell r="C49" t="str">
            <v>WIN-061</v>
          </cell>
          <cell r="D49" t="str">
            <v>CHI NHÁNH QUẢNG NAM - CÔNG TY CỔ PHẦN DỊCH VỤ THƯƠNG MẠI TỔNG HỢP WINCOMMERCE</v>
          </cell>
          <cell r="E49" t="str">
            <v>0104918404-061</v>
          </cell>
          <cell r="F49" t="str">
            <v>N</v>
          </cell>
        </row>
        <row r="50">
          <cell r="C50" t="str">
            <v>WIN-062</v>
          </cell>
          <cell r="D50" t="str">
            <v>CHI NHÁNH BÌNH THUẬN - CÔNG TY CỔ PHẦN DỊCH VỤ THƯƠNG MẠI TỔNG HỢP WINCOMMERCE</v>
          </cell>
          <cell r="E50" t="str">
            <v>0104918404-062</v>
          </cell>
          <cell r="F50" t="str">
            <v>N</v>
          </cell>
        </row>
        <row r="51">
          <cell r="C51" t="str">
            <v>WIN-063</v>
          </cell>
          <cell r="D51" t="str">
            <v>CHI NHÁNH TIỀN GIANG - CÔNG TY CỔ PHẦN DỊCH VỤ THƯƠNG MẠI TỔNG HỢP WINCOMMERCE</v>
          </cell>
          <cell r="E51" t="str">
            <v>0104918404-063</v>
          </cell>
          <cell r="F51" t="str">
            <v>N</v>
          </cell>
        </row>
        <row r="52">
          <cell r="C52" t="str">
            <v>WIN-064</v>
          </cell>
          <cell r="D52" t="str">
            <v>CHI NHÁNH NAM ĐỊNH - CÔNG TY CỔ PHẦN DỊCH VỤ THƯƠNG MẠI TỔNG HỢP WINCOMMERCE</v>
          </cell>
          <cell r="E52" t="str">
            <v>0104918404-064</v>
          </cell>
          <cell r="F52" t="str">
            <v>B</v>
          </cell>
        </row>
        <row r="53">
          <cell r="C53" t="str">
            <v>WIN-065</v>
          </cell>
          <cell r="D53" t="str">
            <v>CHI NHÁNH BẮC GIANG - CÔNG TY CỔ PHẦN DỊCH VỤ THƯƠNG MẠI TỔNG HỢP WINCOMMERCE</v>
          </cell>
          <cell r="E53" t="str">
            <v>0104918404-065</v>
          </cell>
          <cell r="F53" t="str">
            <v>B</v>
          </cell>
        </row>
        <row r="54">
          <cell r="C54" t="str">
            <v>WIN-066</v>
          </cell>
          <cell r="D54" t="str">
            <v>CHI NHÁNH SÓC TRĂNG - CÔNG TY CỔ PHẦN DỊCH VỤ THƯƠNG MẠI TỔNG HỢP WINCOMMERCE</v>
          </cell>
          <cell r="E54" t="str">
            <v>0104918404-066</v>
          </cell>
          <cell r="F54" t="str">
            <v>N</v>
          </cell>
        </row>
        <row r="55">
          <cell r="C55" t="str">
            <v>WIN-067</v>
          </cell>
          <cell r="D55" t="str">
            <v>CHI NHÁNH BẾN TRE- CÔNG TY CỔ PHẦN DỊCH VỤ THƯƠNG MẠI TỔNG HỢP WINCOMMERCE</v>
          </cell>
          <cell r="E55" t="str">
            <v>0104918404-067</v>
          </cell>
          <cell r="F55" t="str">
            <v>N</v>
          </cell>
        </row>
        <row r="56">
          <cell r="C56" t="str">
            <v>WIN-070</v>
          </cell>
          <cell r="D56" t="str">
            <v>CHI NHÁNH QUẢNG TRỊ - CÔNG TY CỔ PHẦN DỊCH VỤ THƯƠNG MẠI TỔNG HỢP WINCOMMERCE</v>
          </cell>
          <cell r="E56" t="str">
            <v>0104918404-070</v>
          </cell>
          <cell r="F56" t="str">
            <v>B</v>
          </cell>
        </row>
        <row r="57">
          <cell r="C57" t="str">
            <v>WIN-071</v>
          </cell>
          <cell r="D57" t="str">
            <v>CHI NHÁNH BÌNH ĐỊNH - CÔNG TY CỔ PHẦN DỊCH VỤ THƯƠNG MẠI TỔNG HỢP WINCOMMERCE</v>
          </cell>
          <cell r="E57" t="str">
            <v>0104918404-071</v>
          </cell>
          <cell r="F57" t="str">
            <v>N</v>
          </cell>
        </row>
        <row r="58">
          <cell r="C58" t="str">
            <v>WIN-072</v>
          </cell>
          <cell r="D58" t="str">
            <v>CHI NHÁNH LÀO CAI - CÔNG TY CỔ PHẦN DỊCH VỤ THƯƠNG MẠI TỔNG HỢP WINCOMMERCE</v>
          </cell>
          <cell r="E58" t="str">
            <v>0104918404-072</v>
          </cell>
          <cell r="F58" t="str">
            <v>B</v>
          </cell>
        </row>
        <row r="59">
          <cell r="C59" t="str">
            <v>WIN-091</v>
          </cell>
          <cell r="D59" t="str">
            <v>CHI NHÁNH HÀ GIANG - CÔNG TY CỔ PHẦN DỊCH VỤ THƯƠNG MẠI TỔNG HỢP WINCOMMERCE</v>
          </cell>
          <cell r="E59" t="str">
            <v>0104918404-091</v>
          </cell>
          <cell r="F59" t="str">
            <v>B</v>
          </cell>
        </row>
        <row r="60">
          <cell r="C60" t="str">
            <v>WIN-092</v>
          </cell>
          <cell r="D60" t="str">
            <v>CHI NHÁNH BÌNH PHƯỚC - CÔNG TY CỔ PHẦN DỊCH VỤ THƯƠNG MẠI TỔNG HỢP WINCOMMERCE</v>
          </cell>
          <cell r="E60" t="str">
            <v>0104918404-092</v>
          </cell>
          <cell r="F60" t="str">
            <v>N</v>
          </cell>
        </row>
        <row r="61">
          <cell r="C61" t="str">
            <v>WIN-093</v>
          </cell>
          <cell r="D61" t="str">
            <v>CHI NHÁNH BẮC KẠN - CÔNG TY CỔ PHẦN DỊCH VỤ THƯƠNG MẠI TỔNG HỢP WINCOMMERCE</v>
          </cell>
          <cell r="E61" t="str">
            <v>0104918404-093</v>
          </cell>
          <cell r="F61" t="str">
            <v>B</v>
          </cell>
        </row>
        <row r="62">
          <cell r="C62" t="str">
            <v>WIN-094</v>
          </cell>
          <cell r="D62" t="str">
            <v>CHI NHÁNH LAI CHÂU - CÔNG TY CỔ PHẦN DỊCH VỤ THƯƠNG MẠI TỔNG HỢP WINCOMMERCE</v>
          </cell>
          <cell r="E62" t="str">
            <v>0104918404-094</v>
          </cell>
          <cell r="F62" t="str">
            <v>B</v>
          </cell>
        </row>
        <row r="63">
          <cell r="C63" t="str">
            <v>WIN-095</v>
          </cell>
          <cell r="D63" t="str">
            <v>CHI NHÁNH CAO BẰNG - CÔNG TY CỔ PHẦN DỊCH VỤ THƯƠNG MẠI TỔNG HỢP WINCOMMERCE</v>
          </cell>
          <cell r="E63" t="str">
            <v>0104918404-095</v>
          </cell>
          <cell r="F63" t="str">
            <v>B</v>
          </cell>
        </row>
        <row r="64">
          <cell r="C64" t="str">
            <v>WIN-096</v>
          </cell>
          <cell r="D64" t="str">
            <v>CHI NHÁNH ĐIỆN BIÊN - CÔNG TY CỔ PHẦN DỊCH VỤ THƯƠNG MẠI TỔNG HỢP WINCOMMERCE</v>
          </cell>
          <cell r="E64" t="str">
            <v>0104918404-096</v>
          </cell>
          <cell r="F64" t="str">
            <v>B</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
      <sheetName val="Sheet1"/>
      <sheetName val="Data"/>
      <sheetName val="mã đối tượng"/>
      <sheetName val="Vat_tu__hang_hoa__dich_vu"/>
      <sheetName val=" IP CONG THUC (2)"/>
    </sheetNames>
    <sheetDataSet>
      <sheetData sheetId="0" refreshError="1"/>
      <sheetData sheetId="1">
        <row r="2">
          <cell r="A2" t="str">
            <v>00028314</v>
          </cell>
          <cell r="B2">
            <v>9105821329</v>
          </cell>
          <cell r="C2" t="str">
            <v>WIN-020</v>
          </cell>
          <cell r="E2" t="str">
            <v>G3M</v>
          </cell>
          <cell r="L2" t="str">
            <v>1619</v>
          </cell>
          <cell r="M2" t="str">
            <v>WM VCP THA Thanh Hóa</v>
          </cell>
          <cell r="T2">
            <v>111058</v>
          </cell>
          <cell r="U2">
            <v>1</v>
          </cell>
        </row>
        <row r="3">
          <cell r="A3" t="str">
            <v>00028314</v>
          </cell>
          <cell r="B3">
            <v>9105821329</v>
          </cell>
          <cell r="C3" t="str">
            <v>WIN-020</v>
          </cell>
          <cell r="E3" t="str">
            <v>G3M</v>
          </cell>
          <cell r="L3" t="str">
            <v>1619</v>
          </cell>
          <cell r="M3" t="str">
            <v>WM VCP THA Thanh Hóa</v>
          </cell>
          <cell r="T3">
            <v>111058</v>
          </cell>
          <cell r="U3">
            <v>2</v>
          </cell>
        </row>
        <row r="4">
          <cell r="A4" t="str">
            <v>00028314</v>
          </cell>
          <cell r="B4">
            <v>9105821329</v>
          </cell>
          <cell r="C4" t="str">
            <v>WIN-020</v>
          </cell>
          <cell r="E4" t="str">
            <v>SHK200</v>
          </cell>
          <cell r="L4" t="str">
            <v>1619</v>
          </cell>
          <cell r="M4" t="str">
            <v>WM VCP THA Thanh Hóa</v>
          </cell>
          <cell r="T4">
            <v>55595</v>
          </cell>
          <cell r="U4">
            <v>3</v>
          </cell>
        </row>
        <row r="5">
          <cell r="A5" t="str">
            <v>00028314</v>
          </cell>
          <cell r="B5">
            <v>9105821329</v>
          </cell>
          <cell r="C5" t="str">
            <v>WIN-020</v>
          </cell>
          <cell r="E5" t="str">
            <v>CGXD150</v>
          </cell>
          <cell r="L5" t="str">
            <v>1619</v>
          </cell>
          <cell r="M5" t="str">
            <v>WM VCP THA Thanh Hóa</v>
          </cell>
          <cell r="T5">
            <v>74250</v>
          </cell>
          <cell r="U5">
            <v>1</v>
          </cell>
        </row>
        <row r="6">
          <cell r="A6" t="str">
            <v>00028314</v>
          </cell>
          <cell r="B6">
            <v>9105821329</v>
          </cell>
          <cell r="C6" t="str">
            <v>WIN-020</v>
          </cell>
          <cell r="E6" t="str">
            <v>MNH500</v>
          </cell>
          <cell r="L6" t="str">
            <v>1619</v>
          </cell>
          <cell r="M6" t="str">
            <v>WM VCP THA Thanh Hóa</v>
          </cell>
          <cell r="T6">
            <v>46000</v>
          </cell>
          <cell r="U6">
            <v>2</v>
          </cell>
        </row>
        <row r="7">
          <cell r="A7" t="str">
            <v>00412555</v>
          </cell>
          <cell r="B7">
            <v>9105842996</v>
          </cell>
          <cell r="C7" t="str">
            <v>WIN-002</v>
          </cell>
          <cell r="E7" t="str">
            <v>MNH500</v>
          </cell>
          <cell r="L7" t="str">
            <v>1658</v>
          </cell>
          <cell r="M7" t="str">
            <v>WM HNI Đại La</v>
          </cell>
          <cell r="T7">
            <v>46000</v>
          </cell>
          <cell r="U7">
            <v>3</v>
          </cell>
        </row>
        <row r="8">
          <cell r="A8" t="str">
            <v>00412562</v>
          </cell>
          <cell r="B8">
            <v>9105843858</v>
          </cell>
          <cell r="C8" t="str">
            <v>WIN-002</v>
          </cell>
          <cell r="E8" t="str">
            <v>CGXD150</v>
          </cell>
          <cell r="L8" t="str">
            <v>1651</v>
          </cell>
          <cell r="M8" t="str">
            <v>WM HNI Trương Định</v>
          </cell>
          <cell r="T8">
            <v>74250</v>
          </cell>
          <cell r="U8">
            <v>3</v>
          </cell>
        </row>
        <row r="9">
          <cell r="A9" t="str">
            <v>00007626</v>
          </cell>
          <cell r="B9">
            <v>9105844286</v>
          </cell>
          <cell r="C9" t="str">
            <v>WIN-071</v>
          </cell>
          <cell r="E9" t="str">
            <v>G3M</v>
          </cell>
          <cell r="L9" t="str">
            <v>2AB8</v>
          </cell>
          <cell r="M9" t="str">
            <v>WM+ BDH 512 Quang Trung</v>
          </cell>
          <cell r="T9">
            <v>111058</v>
          </cell>
          <cell r="U9">
            <v>1</v>
          </cell>
        </row>
        <row r="10">
          <cell r="A10" t="str">
            <v>00412584</v>
          </cell>
          <cell r="B10">
            <v>9105844354</v>
          </cell>
          <cell r="C10" t="str">
            <v>WIN-002</v>
          </cell>
          <cell r="E10" t="str">
            <v>G3M</v>
          </cell>
          <cell r="L10" t="str">
            <v>4484</v>
          </cell>
          <cell r="M10" t="str">
            <v>WM+ HNI Chợ Kim, Tổ 49 TT Đông Anh</v>
          </cell>
          <cell r="T10">
            <v>111058</v>
          </cell>
          <cell r="U10">
            <v>1</v>
          </cell>
        </row>
        <row r="11">
          <cell r="A11" t="str">
            <v>00412599</v>
          </cell>
          <cell r="B11">
            <v>9105844391</v>
          </cell>
          <cell r="C11" t="str">
            <v>WIN-002</v>
          </cell>
          <cell r="E11" t="str">
            <v>MNH500</v>
          </cell>
          <cell r="L11" t="str">
            <v>6858</v>
          </cell>
          <cell r="M11" t="str">
            <v>WM+ HNI Yên Sơn, Quốc Oai</v>
          </cell>
          <cell r="T11">
            <v>46000</v>
          </cell>
          <cell r="U11">
            <v>1</v>
          </cell>
        </row>
        <row r="12">
          <cell r="A12" t="str">
            <v>00012737</v>
          </cell>
          <cell r="B12">
            <v>9105844495</v>
          </cell>
          <cell r="C12" t="str">
            <v>WIN-004</v>
          </cell>
          <cell r="E12" t="str">
            <v>GHK300</v>
          </cell>
          <cell r="L12" t="str">
            <v>2AND</v>
          </cell>
          <cell r="M12" t="str">
            <v>WM+ HTH Nam Thượng, Thạch Đài</v>
          </cell>
          <cell r="T12">
            <v>49500</v>
          </cell>
          <cell r="U12">
            <v>2</v>
          </cell>
        </row>
        <row r="13">
          <cell r="A13" t="str">
            <v>00012737</v>
          </cell>
          <cell r="B13">
            <v>9105844495</v>
          </cell>
          <cell r="C13" t="str">
            <v>WIN-004</v>
          </cell>
          <cell r="E13" t="str">
            <v>CGXD150</v>
          </cell>
          <cell r="L13" t="str">
            <v>2AND</v>
          </cell>
          <cell r="M13" t="str">
            <v>WM+ HTH Nam Thượng, Thạch Đài</v>
          </cell>
          <cell r="T13">
            <v>74250</v>
          </cell>
          <cell r="U13">
            <v>3</v>
          </cell>
        </row>
        <row r="14">
          <cell r="A14" t="str">
            <v>00012738</v>
          </cell>
          <cell r="B14">
            <v>9105844508</v>
          </cell>
          <cell r="C14" t="str">
            <v>WIN-004</v>
          </cell>
          <cell r="E14" t="str">
            <v>GHK300</v>
          </cell>
          <cell r="L14" t="str">
            <v>2AND</v>
          </cell>
          <cell r="M14" t="str">
            <v>WM+ HTH Nam Thượng, Thạch Đài</v>
          </cell>
          <cell r="T14">
            <v>50182</v>
          </cell>
          <cell r="U14">
            <v>6</v>
          </cell>
        </row>
        <row r="15">
          <cell r="A15" t="str">
            <v>00012738</v>
          </cell>
          <cell r="B15">
            <v>9105844508</v>
          </cell>
          <cell r="C15" t="str">
            <v>WIN-004</v>
          </cell>
          <cell r="E15" t="str">
            <v>MNH500</v>
          </cell>
          <cell r="L15" t="str">
            <v>2AND</v>
          </cell>
          <cell r="M15" t="str">
            <v>WM+ HTH Nam Thượng, Thạch Đài</v>
          </cell>
          <cell r="T15">
            <v>46000</v>
          </cell>
          <cell r="U15">
            <v>4</v>
          </cell>
        </row>
        <row r="16">
          <cell r="A16" t="str">
            <v>00009644</v>
          </cell>
          <cell r="B16">
            <v>9105844509</v>
          </cell>
          <cell r="C16" t="str">
            <v>WIN-029</v>
          </cell>
          <cell r="E16" t="str">
            <v>MNH500</v>
          </cell>
          <cell r="L16" t="str">
            <v>6078</v>
          </cell>
          <cell r="M16" t="str">
            <v>WM+ VPC Khu Phố 1, Hương Canh</v>
          </cell>
          <cell r="T16">
            <v>46000</v>
          </cell>
          <cell r="U16">
            <v>1</v>
          </cell>
        </row>
        <row r="17">
          <cell r="A17" t="str">
            <v>00009645</v>
          </cell>
          <cell r="B17">
            <v>9105844515</v>
          </cell>
          <cell r="C17" t="str">
            <v>WIN-029</v>
          </cell>
          <cell r="E17" t="str">
            <v>G3M</v>
          </cell>
          <cell r="L17" t="str">
            <v>6078</v>
          </cell>
          <cell r="M17" t="str">
            <v>WM+ VPC Khu Phố 1, Hương Canh</v>
          </cell>
          <cell r="T17">
            <v>111058</v>
          </cell>
          <cell r="U17">
            <v>2</v>
          </cell>
        </row>
        <row r="18">
          <cell r="A18" t="str">
            <v>00003487</v>
          </cell>
          <cell r="B18">
            <v>9105844557</v>
          </cell>
          <cell r="C18" t="str">
            <v>WIN-035</v>
          </cell>
          <cell r="E18" t="str">
            <v>G3M</v>
          </cell>
          <cell r="L18" t="str">
            <v>4916</v>
          </cell>
          <cell r="M18" t="str">
            <v>WM+ YBI 12 Lê Hồng Phong</v>
          </cell>
          <cell r="T18">
            <v>111058</v>
          </cell>
          <cell r="U18">
            <v>2</v>
          </cell>
        </row>
        <row r="19">
          <cell r="A19" t="str">
            <v>00040021</v>
          </cell>
          <cell r="B19">
            <v>9105844566</v>
          </cell>
          <cell r="C19" t="str">
            <v>WIN-007</v>
          </cell>
          <cell r="E19" t="str">
            <v>MNH500</v>
          </cell>
          <cell r="L19" t="str">
            <v>5682</v>
          </cell>
          <cell r="M19" t="str">
            <v>WM+ QNH 590 Nguyễn Đức Cảnh</v>
          </cell>
          <cell r="T19">
            <v>46000</v>
          </cell>
          <cell r="U19">
            <v>5</v>
          </cell>
        </row>
        <row r="20">
          <cell r="A20" t="str">
            <v>00007036</v>
          </cell>
          <cell r="B20">
            <v>9105844671</v>
          </cell>
          <cell r="C20" t="str">
            <v>WIN-022</v>
          </cell>
          <cell r="E20" t="str">
            <v>GHK300</v>
          </cell>
          <cell r="L20" t="str">
            <v>6971</v>
          </cell>
          <cell r="M20" t="str">
            <v>WM+ GLI 42 Nguyễn Huệ, Đoàn Kết</v>
          </cell>
          <cell r="T20">
            <v>50182</v>
          </cell>
          <cell r="U20">
            <v>2</v>
          </cell>
        </row>
        <row r="21">
          <cell r="A21" t="str">
            <v>00040033</v>
          </cell>
          <cell r="B21">
            <v>9105844779</v>
          </cell>
          <cell r="C21" t="str">
            <v>WIN-007</v>
          </cell>
          <cell r="E21" t="str">
            <v>GHK300</v>
          </cell>
          <cell r="L21" t="str">
            <v>5682</v>
          </cell>
          <cell r="M21" t="str">
            <v>WM+ QNH 590 Nguyễn Đức Cảnh</v>
          </cell>
          <cell r="T21">
            <v>50182</v>
          </cell>
          <cell r="U21">
            <v>4</v>
          </cell>
        </row>
        <row r="22">
          <cell r="A22" t="str">
            <v>00067902</v>
          </cell>
          <cell r="B22">
            <v>9105844827</v>
          </cell>
          <cell r="C22" t="str">
            <v>WIN-009</v>
          </cell>
          <cell r="E22" t="str">
            <v>G3M</v>
          </cell>
          <cell r="L22" t="str">
            <v>4157</v>
          </cell>
          <cell r="M22" t="str">
            <v>WM+ DNG 119 Phạm Như Xương</v>
          </cell>
          <cell r="T22">
            <v>111058</v>
          </cell>
          <cell r="U22">
            <v>1</v>
          </cell>
        </row>
        <row r="23">
          <cell r="A23" t="str">
            <v>00412759</v>
          </cell>
          <cell r="B23">
            <v>9105844859</v>
          </cell>
          <cell r="C23" t="str">
            <v>WIN-002</v>
          </cell>
          <cell r="E23" t="str">
            <v>CGXD150</v>
          </cell>
          <cell r="L23" t="str">
            <v>2AWW</v>
          </cell>
          <cell r="M23" t="str">
            <v>WM+ HNI Ngô Đạo, Tân Hưng</v>
          </cell>
          <cell r="T23">
            <v>73431</v>
          </cell>
          <cell r="U23">
            <v>1</v>
          </cell>
        </row>
        <row r="24">
          <cell r="A24" t="str">
            <v>00001472</v>
          </cell>
          <cell r="B24">
            <v>9105844882</v>
          </cell>
          <cell r="C24" t="str">
            <v>WIN-039</v>
          </cell>
          <cell r="E24" t="str">
            <v>G3M</v>
          </cell>
          <cell r="L24" t="str">
            <v>2AN9</v>
          </cell>
          <cell r="M24" t="str">
            <v>WM+ PYN Phú Long, Tuy An</v>
          </cell>
          <cell r="T24">
            <v>111058</v>
          </cell>
          <cell r="U24">
            <v>1</v>
          </cell>
        </row>
        <row r="25">
          <cell r="A25" t="str">
            <v>00015409</v>
          </cell>
          <cell r="B25">
            <v>9105844905</v>
          </cell>
          <cell r="C25" t="str">
            <v>WIN-003</v>
          </cell>
          <cell r="E25" t="str">
            <v>G3M</v>
          </cell>
          <cell r="L25" t="str">
            <v>3518</v>
          </cell>
          <cell r="M25" t="str">
            <v>WM+ PTO 73 Quang Trung</v>
          </cell>
          <cell r="T25">
            <v>111058</v>
          </cell>
          <cell r="U25">
            <v>1</v>
          </cell>
        </row>
        <row r="26">
          <cell r="A26" t="str">
            <v>00004005</v>
          </cell>
          <cell r="B26">
            <v>9105844911</v>
          </cell>
          <cell r="C26" t="str">
            <v>WIN-017</v>
          </cell>
          <cell r="E26" t="str">
            <v>SHK200</v>
          </cell>
          <cell r="L26" t="str">
            <v>6732</v>
          </cell>
          <cell r="M26" t="str">
            <v>WM+ DLK 32 Ama Jhao</v>
          </cell>
          <cell r="T26">
            <v>55595</v>
          </cell>
          <cell r="U26">
            <v>2</v>
          </cell>
        </row>
        <row r="27">
          <cell r="A27" t="str">
            <v>00015410</v>
          </cell>
          <cell r="B27">
            <v>9105844917</v>
          </cell>
          <cell r="C27" t="str">
            <v>WIN-003</v>
          </cell>
          <cell r="E27" t="str">
            <v>G3M</v>
          </cell>
          <cell r="L27" t="str">
            <v>3518</v>
          </cell>
          <cell r="M27" t="str">
            <v>WM+ PTO 73 Quang Trung</v>
          </cell>
          <cell r="T27">
            <v>111058</v>
          </cell>
          <cell r="U27">
            <v>3</v>
          </cell>
        </row>
        <row r="28">
          <cell r="A28" t="str">
            <v>00009651</v>
          </cell>
          <cell r="B28">
            <v>9105844930</v>
          </cell>
          <cell r="C28" t="str">
            <v>WIN-029</v>
          </cell>
          <cell r="E28" t="str">
            <v>CGXD150</v>
          </cell>
          <cell r="L28" t="str">
            <v>2ANH</v>
          </cell>
          <cell r="M28" t="str">
            <v>WM+ VPC TDP Đồng Bông, Kim Long</v>
          </cell>
          <cell r="T28">
            <v>73431</v>
          </cell>
          <cell r="U28">
            <v>3</v>
          </cell>
        </row>
        <row r="29">
          <cell r="A29" t="str">
            <v>00009651</v>
          </cell>
          <cell r="B29">
            <v>9105844930</v>
          </cell>
          <cell r="C29" t="str">
            <v>WIN-029</v>
          </cell>
          <cell r="E29" t="str">
            <v>CGXD150</v>
          </cell>
          <cell r="L29" t="str">
            <v>2ANH</v>
          </cell>
          <cell r="M29" t="str">
            <v>WM+ VPC TDP Đồng Bông, Kim Long</v>
          </cell>
          <cell r="T29">
            <v>74250</v>
          </cell>
          <cell r="U29">
            <v>2</v>
          </cell>
        </row>
        <row r="30">
          <cell r="A30" t="str">
            <v>00028332</v>
          </cell>
          <cell r="B30">
            <v>9105844913</v>
          </cell>
          <cell r="C30" t="str">
            <v>WIN-020</v>
          </cell>
          <cell r="E30" t="str">
            <v>SHK200</v>
          </cell>
          <cell r="L30" t="str">
            <v>3614</v>
          </cell>
          <cell r="M30" t="str">
            <v>WM+ THA 106 Cao Sơn</v>
          </cell>
          <cell r="T30">
            <v>55595</v>
          </cell>
          <cell r="U30">
            <v>1</v>
          </cell>
        </row>
        <row r="31">
          <cell r="A31" t="str">
            <v>00053530</v>
          </cell>
          <cell r="B31">
            <v>9105844915</v>
          </cell>
          <cell r="C31" t="str">
            <v>WIN-024</v>
          </cell>
          <cell r="E31" t="str">
            <v>SHK200</v>
          </cell>
          <cell r="L31" t="str">
            <v>6934</v>
          </cell>
          <cell r="M31" t="str">
            <v>WM+ BDG 39 Lê Thị Trung</v>
          </cell>
          <cell r="T31">
            <v>55595</v>
          </cell>
          <cell r="U31">
            <v>1</v>
          </cell>
        </row>
        <row r="32">
          <cell r="A32" t="str">
            <v>00053530</v>
          </cell>
          <cell r="B32">
            <v>9105844915</v>
          </cell>
          <cell r="C32" t="str">
            <v>WIN-024</v>
          </cell>
          <cell r="E32" t="str">
            <v>CGXD150</v>
          </cell>
          <cell r="L32" t="str">
            <v>6934</v>
          </cell>
          <cell r="M32" t="str">
            <v>WM+ BDG 39 Lê Thị Trung</v>
          </cell>
          <cell r="T32">
            <v>70950</v>
          </cell>
          <cell r="U32">
            <v>3</v>
          </cell>
        </row>
        <row r="33">
          <cell r="A33" t="str">
            <v>00053530</v>
          </cell>
          <cell r="B33">
            <v>9105844915</v>
          </cell>
          <cell r="C33" t="str">
            <v>WIN-024</v>
          </cell>
          <cell r="E33" t="str">
            <v>CGXD150</v>
          </cell>
          <cell r="L33" t="str">
            <v>6934</v>
          </cell>
          <cell r="M33" t="str">
            <v>WM+ BDG 39 Lê Thị Trung</v>
          </cell>
          <cell r="T33">
            <v>74250</v>
          </cell>
          <cell r="U33">
            <v>2</v>
          </cell>
        </row>
        <row r="34">
          <cell r="A34" t="str">
            <v>00053530</v>
          </cell>
          <cell r="B34">
            <v>9105844915</v>
          </cell>
          <cell r="C34" t="str">
            <v>WIN-024</v>
          </cell>
          <cell r="E34" t="str">
            <v>G3M</v>
          </cell>
          <cell r="L34" t="str">
            <v>6934</v>
          </cell>
          <cell r="M34" t="str">
            <v>WM+ BDG 39 Lê Thị Trung</v>
          </cell>
          <cell r="T34">
            <v>111606</v>
          </cell>
          <cell r="U34">
            <v>1</v>
          </cell>
        </row>
        <row r="35">
          <cell r="A35" t="str">
            <v>00016583</v>
          </cell>
          <cell r="B35">
            <v>9105845053</v>
          </cell>
          <cell r="C35" t="str">
            <v>WIN-031</v>
          </cell>
          <cell r="E35" t="str">
            <v>G3M</v>
          </cell>
          <cell r="L35" t="str">
            <v>3495</v>
          </cell>
          <cell r="M35" t="str">
            <v>WM+ BNH 8-10 Ngõ 2 Minh Khai</v>
          </cell>
          <cell r="T35">
            <v>111058</v>
          </cell>
          <cell r="U35">
            <v>1</v>
          </cell>
        </row>
        <row r="36">
          <cell r="A36" t="str">
            <v>00012434</v>
          </cell>
          <cell r="B36">
            <v>9105845121</v>
          </cell>
          <cell r="C36" t="str">
            <v>WIN-006</v>
          </cell>
          <cell r="E36" t="str">
            <v>G3M</v>
          </cell>
          <cell r="L36" t="str">
            <v>5996</v>
          </cell>
          <cell r="M36" t="str">
            <v>WM+ HDG 27 Mạc Đĩnh Chi</v>
          </cell>
          <cell r="T36">
            <v>111058</v>
          </cell>
          <cell r="U36">
            <v>3</v>
          </cell>
        </row>
        <row r="37">
          <cell r="A37" t="str">
            <v>00040056</v>
          </cell>
          <cell r="B37">
            <v>9105845131</v>
          </cell>
          <cell r="C37" t="str">
            <v>WIN-007</v>
          </cell>
          <cell r="E37" t="str">
            <v>SHK200</v>
          </cell>
          <cell r="L37" t="str">
            <v>2AZQ</v>
          </cell>
          <cell r="M37" t="str">
            <v>WM+ QNH 693 Trần Phú</v>
          </cell>
          <cell r="T37">
            <v>55595</v>
          </cell>
          <cell r="U37">
            <v>5</v>
          </cell>
        </row>
        <row r="38">
          <cell r="A38" t="str">
            <v>00012986</v>
          </cell>
          <cell r="B38">
            <v>9105845139</v>
          </cell>
          <cell r="C38" t="str">
            <v>WIN-047</v>
          </cell>
          <cell r="E38" t="str">
            <v>G3M</v>
          </cell>
          <cell r="L38" t="str">
            <v>6317</v>
          </cell>
          <cell r="M38" t="str">
            <v>WM+ VTU 639 Võ Thị Sáu</v>
          </cell>
          <cell r="T38">
            <v>111058</v>
          </cell>
          <cell r="U38">
            <v>2</v>
          </cell>
        </row>
        <row r="39">
          <cell r="A39" t="str">
            <v>00012439</v>
          </cell>
          <cell r="B39">
            <v>9105845201</v>
          </cell>
          <cell r="C39" t="str">
            <v>WIN-006</v>
          </cell>
          <cell r="E39" t="str">
            <v>MNH500</v>
          </cell>
          <cell r="L39" t="str">
            <v>5858</v>
          </cell>
          <cell r="M39" t="str">
            <v>WM+ HDG 349 Trần Hưng Đạo</v>
          </cell>
          <cell r="T39">
            <v>46000</v>
          </cell>
          <cell r="U39">
            <v>1</v>
          </cell>
        </row>
        <row r="40">
          <cell r="A40" t="str">
            <v>00040059</v>
          </cell>
          <cell r="B40">
            <v>9105845222</v>
          </cell>
          <cell r="C40" t="str">
            <v>WIN-007</v>
          </cell>
          <cell r="E40" t="str">
            <v>CGXD150</v>
          </cell>
          <cell r="L40" t="str">
            <v>5310</v>
          </cell>
          <cell r="M40" t="str">
            <v>WM+ QNH Tổ 1 khu 5 P Mông Dương</v>
          </cell>
          <cell r="T40">
            <v>73431</v>
          </cell>
          <cell r="U40">
            <v>2</v>
          </cell>
        </row>
        <row r="41">
          <cell r="A41" t="str">
            <v>00040059</v>
          </cell>
          <cell r="B41">
            <v>9105845222</v>
          </cell>
          <cell r="C41" t="str">
            <v>WIN-007</v>
          </cell>
          <cell r="E41" t="str">
            <v>GHK300</v>
          </cell>
          <cell r="L41" t="str">
            <v>5310</v>
          </cell>
          <cell r="M41" t="str">
            <v>WM+ QNH Tổ 1 khu 5 P Mông Dương</v>
          </cell>
          <cell r="T41">
            <v>50182</v>
          </cell>
          <cell r="U41">
            <v>1</v>
          </cell>
        </row>
        <row r="42">
          <cell r="A42" t="str">
            <v>00040060</v>
          </cell>
          <cell r="B42">
            <v>9105845270</v>
          </cell>
          <cell r="C42" t="str">
            <v>WIN-007</v>
          </cell>
          <cell r="E42" t="str">
            <v>G3M</v>
          </cell>
          <cell r="L42" t="str">
            <v>4987</v>
          </cell>
          <cell r="M42" t="str">
            <v>WM+ QNH Tổ 8 Khu 3B Cẩm Trung</v>
          </cell>
          <cell r="T42">
            <v>111058</v>
          </cell>
          <cell r="U42">
            <v>2</v>
          </cell>
        </row>
        <row r="43">
          <cell r="A43" t="str">
            <v>00007630</v>
          </cell>
          <cell r="B43">
            <v>9105845300</v>
          </cell>
          <cell r="C43" t="str">
            <v>WIN-071</v>
          </cell>
          <cell r="E43" t="str">
            <v>GHK300</v>
          </cell>
          <cell r="L43" t="str">
            <v>2AOA</v>
          </cell>
          <cell r="M43" t="str">
            <v>WM+ BDH TĐ 861-862, TBD 13,Cát Hiệp</v>
          </cell>
          <cell r="T43">
            <v>49500</v>
          </cell>
          <cell r="U43">
            <v>3</v>
          </cell>
        </row>
        <row r="44">
          <cell r="A44" t="str">
            <v>00008398</v>
          </cell>
          <cell r="B44">
            <v>9105845283</v>
          </cell>
          <cell r="C44" t="str">
            <v>WIN-065</v>
          </cell>
          <cell r="E44" t="str">
            <v>GHK300</v>
          </cell>
          <cell r="L44" t="str">
            <v>2ABZ</v>
          </cell>
          <cell r="M44" t="str">
            <v>WM+ BGG Số 5 Hoàng Hoa Thám</v>
          </cell>
          <cell r="T44">
            <v>50400</v>
          </cell>
          <cell r="U44">
            <v>3</v>
          </cell>
        </row>
        <row r="45">
          <cell r="A45" t="str">
            <v>00008057</v>
          </cell>
          <cell r="B45">
            <v>9105845320</v>
          </cell>
          <cell r="C45" t="str">
            <v>WIN-042</v>
          </cell>
          <cell r="E45" t="str">
            <v>SHK200</v>
          </cell>
          <cell r="L45" t="str">
            <v>2A44</v>
          </cell>
          <cell r="M45" t="str">
            <v>WM+ QNI Ngã tư Thạch Trụ, Mộ Đức</v>
          </cell>
          <cell r="T45">
            <v>55595</v>
          </cell>
          <cell r="U45">
            <v>3</v>
          </cell>
        </row>
        <row r="46">
          <cell r="A46" t="str">
            <v>00009111</v>
          </cell>
          <cell r="B46">
            <v>9105845349</v>
          </cell>
          <cell r="C46" t="str">
            <v>WIN-070</v>
          </cell>
          <cell r="E46" t="str">
            <v>G3M</v>
          </cell>
          <cell r="L46" t="str">
            <v>2AC1</v>
          </cell>
          <cell r="M46" t="str">
            <v>WM+ QTI 352 Trần Hưng Đạo</v>
          </cell>
          <cell r="T46">
            <v>111058</v>
          </cell>
          <cell r="U46">
            <v>1</v>
          </cell>
        </row>
        <row r="47">
          <cell r="A47" t="str">
            <v>00412931</v>
          </cell>
          <cell r="B47">
            <v>9105845386</v>
          </cell>
          <cell r="C47" t="str">
            <v>WIN-002</v>
          </cell>
          <cell r="E47" t="str">
            <v>G3M</v>
          </cell>
          <cell r="L47" t="str">
            <v>1620</v>
          </cell>
          <cell r="M47" t="str">
            <v>WM HNI Gardenia</v>
          </cell>
          <cell r="T47">
            <v>111058</v>
          </cell>
          <cell r="U47">
            <v>3</v>
          </cell>
        </row>
        <row r="48">
          <cell r="A48" t="str">
            <v>00412931</v>
          </cell>
          <cell r="B48">
            <v>9105845386</v>
          </cell>
          <cell r="C48" t="str">
            <v>WIN-002</v>
          </cell>
          <cell r="E48" t="str">
            <v>CGXD150</v>
          </cell>
          <cell r="L48" t="str">
            <v>1620</v>
          </cell>
          <cell r="M48" t="str">
            <v>WM HNI Gardenia</v>
          </cell>
          <cell r="T48">
            <v>73431</v>
          </cell>
          <cell r="U48">
            <v>1</v>
          </cell>
        </row>
        <row r="49">
          <cell r="A49" t="str">
            <v>00412931</v>
          </cell>
          <cell r="B49">
            <v>9105845386</v>
          </cell>
          <cell r="C49" t="str">
            <v>WIN-002</v>
          </cell>
          <cell r="E49" t="str">
            <v>CGXD150</v>
          </cell>
          <cell r="L49" t="str">
            <v>1620</v>
          </cell>
          <cell r="M49" t="str">
            <v>WM HNI Gardenia</v>
          </cell>
          <cell r="T49">
            <v>74250</v>
          </cell>
          <cell r="U49">
            <v>1</v>
          </cell>
        </row>
        <row r="50">
          <cell r="A50" t="str">
            <v>00028345</v>
          </cell>
          <cell r="B50">
            <v>9105845472</v>
          </cell>
          <cell r="C50" t="str">
            <v>WIN-020</v>
          </cell>
          <cell r="E50" t="str">
            <v>GHK300</v>
          </cell>
          <cell r="L50" t="str">
            <v>2AUN</v>
          </cell>
          <cell r="M50" t="str">
            <v>WM+ THA 195 Tống Duy Tân</v>
          </cell>
          <cell r="T50">
            <v>49500</v>
          </cell>
          <cell r="U50">
            <v>3</v>
          </cell>
        </row>
        <row r="51">
          <cell r="A51" t="str">
            <v>00028345</v>
          </cell>
          <cell r="B51">
            <v>9105845472</v>
          </cell>
          <cell r="C51" t="str">
            <v>WIN-020</v>
          </cell>
          <cell r="E51" t="str">
            <v>GHK300</v>
          </cell>
          <cell r="L51" t="str">
            <v>2AUN</v>
          </cell>
          <cell r="M51" t="str">
            <v>WM+ THA 195 Tống Duy Tân</v>
          </cell>
          <cell r="T51">
            <v>50400</v>
          </cell>
          <cell r="U51">
            <v>1</v>
          </cell>
        </row>
        <row r="52">
          <cell r="A52" t="str">
            <v>00412964</v>
          </cell>
          <cell r="B52">
            <v>9105845476</v>
          </cell>
          <cell r="C52" t="str">
            <v>WIN-002</v>
          </cell>
          <cell r="E52" t="str">
            <v>CGXD150</v>
          </cell>
          <cell r="L52" t="str">
            <v>5454</v>
          </cell>
          <cell r="M52" t="str">
            <v>WM+ HNI Ngã tư Cổ Đông</v>
          </cell>
          <cell r="T52">
            <v>70950</v>
          </cell>
          <cell r="U52">
            <v>1</v>
          </cell>
        </row>
        <row r="53">
          <cell r="A53" t="str">
            <v>00412964</v>
          </cell>
          <cell r="B53">
            <v>9105845476</v>
          </cell>
          <cell r="C53" t="str">
            <v>WIN-002</v>
          </cell>
          <cell r="E53" t="str">
            <v>G3M</v>
          </cell>
          <cell r="L53" t="str">
            <v>5454</v>
          </cell>
          <cell r="M53" t="str">
            <v>WM+ HNI Ngã tư Cổ Đông</v>
          </cell>
          <cell r="T53">
            <v>111058</v>
          </cell>
          <cell r="U53">
            <v>1</v>
          </cell>
        </row>
        <row r="54">
          <cell r="A54" t="str">
            <v>00032250</v>
          </cell>
          <cell r="B54">
            <v>9105845504</v>
          </cell>
          <cell r="C54" t="str">
            <v>WIN-058</v>
          </cell>
          <cell r="E54" t="str">
            <v>CGXD150</v>
          </cell>
          <cell r="L54" t="str">
            <v>2ATF</v>
          </cell>
          <cell r="M54" t="str">
            <v>WM+ NAN Diễn Trường, Diễn Châu</v>
          </cell>
          <cell r="T54">
            <v>73431</v>
          </cell>
          <cell r="U54">
            <v>1</v>
          </cell>
        </row>
        <row r="55">
          <cell r="A55" t="str">
            <v>00412975</v>
          </cell>
          <cell r="B55">
            <v>9105845492</v>
          </cell>
          <cell r="C55" t="str">
            <v>WIN-002</v>
          </cell>
          <cell r="E55" t="str">
            <v>G3M</v>
          </cell>
          <cell r="L55" t="str">
            <v>4241</v>
          </cell>
          <cell r="M55" t="str">
            <v>WM+ HNI CT9A Sunny Garden</v>
          </cell>
          <cell r="T55">
            <v>111058</v>
          </cell>
          <cell r="U55">
            <v>4</v>
          </cell>
        </row>
        <row r="56">
          <cell r="A56" t="str">
            <v>00009659</v>
          </cell>
          <cell r="B56">
            <v>9105845672</v>
          </cell>
          <cell r="C56" t="str">
            <v>WIN-029</v>
          </cell>
          <cell r="E56" t="str">
            <v>GHK300</v>
          </cell>
          <cell r="L56" t="str">
            <v>2AJX</v>
          </cell>
          <cell r="M56" t="str">
            <v>WM+ VPC Thôn Dùng, Cao Phong</v>
          </cell>
          <cell r="T56">
            <v>49500</v>
          </cell>
          <cell r="U56">
            <v>4</v>
          </cell>
        </row>
        <row r="57">
          <cell r="A57" t="str">
            <v>00413057</v>
          </cell>
          <cell r="B57">
            <v>9105845707</v>
          </cell>
          <cell r="C57" t="str">
            <v>WIN-002</v>
          </cell>
          <cell r="E57" t="str">
            <v>GHK300</v>
          </cell>
          <cell r="L57" t="str">
            <v>4414</v>
          </cell>
          <cell r="M57" t="str">
            <v>WM+ HNI 3A-HH2 Dương Nội</v>
          </cell>
          <cell r="T57">
            <v>50182</v>
          </cell>
          <cell r="U57">
            <v>1</v>
          </cell>
        </row>
        <row r="58">
          <cell r="A58" t="str">
            <v>00135004</v>
          </cell>
          <cell r="B58">
            <v>9105845743</v>
          </cell>
          <cell r="C58" t="str">
            <v>WIN</v>
          </cell>
          <cell r="E58" t="str">
            <v>SHK200</v>
          </cell>
          <cell r="L58" t="str">
            <v>5427</v>
          </cell>
          <cell r="M58" t="str">
            <v>WIN HCM Golden Mansion</v>
          </cell>
          <cell r="T58">
            <v>55595</v>
          </cell>
          <cell r="U58">
            <v>5</v>
          </cell>
        </row>
        <row r="59">
          <cell r="A59" t="str">
            <v>00021917</v>
          </cell>
          <cell r="B59">
            <v>9105845731</v>
          </cell>
          <cell r="C59" t="str">
            <v>WIN-016</v>
          </cell>
          <cell r="E59" t="str">
            <v>G3M</v>
          </cell>
          <cell r="L59" t="str">
            <v>3902</v>
          </cell>
          <cell r="M59" t="str">
            <v>WM+ CTO Thửa 12 Yên Hoà</v>
          </cell>
          <cell r="T59">
            <v>111058</v>
          </cell>
          <cell r="U59">
            <v>1</v>
          </cell>
        </row>
        <row r="60">
          <cell r="A60" t="str">
            <v>00067942</v>
          </cell>
          <cell r="B60">
            <v>9105845755</v>
          </cell>
          <cell r="C60" t="str">
            <v>WIN-009</v>
          </cell>
          <cell r="E60" t="str">
            <v>G3M</v>
          </cell>
          <cell r="L60" t="str">
            <v>4807</v>
          </cell>
          <cell r="M60" t="str">
            <v>WM+ DNG 92 Mai Thúc Lân</v>
          </cell>
          <cell r="T60">
            <v>111058</v>
          </cell>
          <cell r="U60">
            <v>1</v>
          </cell>
        </row>
        <row r="61">
          <cell r="A61" t="str">
            <v>00067945</v>
          </cell>
          <cell r="B61">
            <v>9105845798</v>
          </cell>
          <cell r="C61" t="str">
            <v>WIN-009</v>
          </cell>
          <cell r="E61" t="str">
            <v>G3M</v>
          </cell>
          <cell r="L61" t="str">
            <v>4807</v>
          </cell>
          <cell r="M61" t="str">
            <v>WM+ DNG 92 Mai Thúc Lân</v>
          </cell>
          <cell r="T61">
            <v>111606</v>
          </cell>
          <cell r="U61">
            <v>2</v>
          </cell>
        </row>
        <row r="62">
          <cell r="A62" t="str">
            <v>00004820</v>
          </cell>
          <cell r="B62">
            <v>9105845799</v>
          </cell>
          <cell r="C62" t="str">
            <v>WIN-063</v>
          </cell>
          <cell r="E62" t="str">
            <v>GHK300</v>
          </cell>
          <cell r="L62" t="str">
            <v>2B48</v>
          </cell>
          <cell r="M62" t="str">
            <v>WM+ TGG 202 Nam Kỳ Khởi Nghĩa</v>
          </cell>
          <cell r="T62">
            <v>50182</v>
          </cell>
          <cell r="U62">
            <v>4</v>
          </cell>
        </row>
        <row r="63">
          <cell r="A63" t="str">
            <v>00004820</v>
          </cell>
          <cell r="B63">
            <v>9105845799</v>
          </cell>
          <cell r="C63" t="str">
            <v>WIN-063</v>
          </cell>
          <cell r="E63" t="str">
            <v>GHK300</v>
          </cell>
          <cell r="L63" t="str">
            <v>2B48</v>
          </cell>
          <cell r="M63" t="str">
            <v>WM+ TGG 202 Nam Kỳ Khởi Nghĩa</v>
          </cell>
          <cell r="T63">
            <v>49500</v>
          </cell>
          <cell r="U63">
            <v>8</v>
          </cell>
        </row>
        <row r="64">
          <cell r="A64" t="str">
            <v>00004820</v>
          </cell>
          <cell r="B64">
            <v>9105845799</v>
          </cell>
          <cell r="C64" t="str">
            <v>WIN-063</v>
          </cell>
          <cell r="E64" t="str">
            <v>CGXD150</v>
          </cell>
          <cell r="L64" t="str">
            <v>2B48</v>
          </cell>
          <cell r="M64" t="str">
            <v>WM+ TGG 202 Nam Kỳ Khởi Nghĩa</v>
          </cell>
          <cell r="T64">
            <v>70950</v>
          </cell>
          <cell r="U64">
            <v>8</v>
          </cell>
        </row>
        <row r="65">
          <cell r="A65" t="str">
            <v>00004820</v>
          </cell>
          <cell r="B65">
            <v>9105845799</v>
          </cell>
          <cell r="C65" t="str">
            <v>WIN-063</v>
          </cell>
          <cell r="E65" t="str">
            <v>CGXD150</v>
          </cell>
          <cell r="L65" t="str">
            <v>2B48</v>
          </cell>
          <cell r="M65" t="str">
            <v>WM+ TGG 202 Nam Kỳ Khởi Nghĩa</v>
          </cell>
          <cell r="T65">
            <v>74250</v>
          </cell>
          <cell r="U65">
            <v>1</v>
          </cell>
        </row>
        <row r="66">
          <cell r="A66" t="str">
            <v>00032257</v>
          </cell>
          <cell r="B66">
            <v>9105845795</v>
          </cell>
          <cell r="C66" t="str">
            <v>WIN-058</v>
          </cell>
          <cell r="E66" t="str">
            <v>G3M</v>
          </cell>
          <cell r="L66" t="str">
            <v>2AO6</v>
          </cell>
          <cell r="M66" t="str">
            <v>WM+ NAN 426 Khối Tân Phong</v>
          </cell>
          <cell r="T66">
            <v>111058</v>
          </cell>
          <cell r="U66">
            <v>2</v>
          </cell>
        </row>
        <row r="67">
          <cell r="A67" t="str">
            <v>00012110</v>
          </cell>
          <cell r="B67">
            <v>9105845832</v>
          </cell>
          <cell r="C67" t="str">
            <v>WIN-044</v>
          </cell>
          <cell r="E67" t="str">
            <v>SHK200</v>
          </cell>
          <cell r="L67" t="str">
            <v>3536</v>
          </cell>
          <cell r="M67" t="str">
            <v>WM+ TBH 461Trần Hưng Đạo</v>
          </cell>
          <cell r="T67">
            <v>55595</v>
          </cell>
          <cell r="U67">
            <v>1</v>
          </cell>
        </row>
        <row r="68">
          <cell r="A68" t="str">
            <v>00012748</v>
          </cell>
          <cell r="B68">
            <v>9105845849</v>
          </cell>
          <cell r="C68" t="str">
            <v>WIN-004</v>
          </cell>
          <cell r="E68" t="str">
            <v>MNH500</v>
          </cell>
          <cell r="L68" t="str">
            <v>2AMU</v>
          </cell>
          <cell r="M68" t="str">
            <v>WM+ HTH Quý Hòa, Yên Hòa</v>
          </cell>
          <cell r="T68">
            <v>46000</v>
          </cell>
          <cell r="U68">
            <v>3</v>
          </cell>
        </row>
        <row r="69">
          <cell r="A69" t="str">
            <v>00413106</v>
          </cell>
          <cell r="B69">
            <v>9105845851</v>
          </cell>
          <cell r="C69" t="str">
            <v>WIN-002</v>
          </cell>
          <cell r="E69" t="str">
            <v>G3M</v>
          </cell>
          <cell r="L69" t="str">
            <v>2174</v>
          </cell>
          <cell r="M69" t="str">
            <v>WM+ HNI C2 Xuân Đỉnh</v>
          </cell>
          <cell r="T69">
            <v>111058</v>
          </cell>
          <cell r="U69">
            <v>1</v>
          </cell>
        </row>
        <row r="70">
          <cell r="A70" t="str">
            <v>00028355</v>
          </cell>
          <cell r="B70">
            <v>9105845856</v>
          </cell>
          <cell r="C70" t="str">
            <v>WIN-020</v>
          </cell>
          <cell r="E70" t="str">
            <v>MNH500</v>
          </cell>
          <cell r="L70" t="str">
            <v>6783</v>
          </cell>
          <cell r="M70" t="str">
            <v>WM+ THA Vĩnh Thịnh, Vĩnh Lộc</v>
          </cell>
          <cell r="T70">
            <v>46000</v>
          </cell>
          <cell r="U70">
            <v>1</v>
          </cell>
        </row>
        <row r="71">
          <cell r="A71" t="str">
            <v>00012111</v>
          </cell>
          <cell r="B71">
            <v>9105845882</v>
          </cell>
          <cell r="C71" t="str">
            <v>WIN-044</v>
          </cell>
          <cell r="E71" t="str">
            <v>MNH500</v>
          </cell>
          <cell r="L71" t="str">
            <v>3536</v>
          </cell>
          <cell r="M71" t="str">
            <v>WM+ TBH 461Trần Hưng Đạo</v>
          </cell>
          <cell r="T71">
            <v>46000</v>
          </cell>
          <cell r="U71">
            <v>2</v>
          </cell>
        </row>
        <row r="72">
          <cell r="A72" t="str">
            <v>00021918</v>
          </cell>
          <cell r="B72">
            <v>9105845913</v>
          </cell>
          <cell r="C72" t="str">
            <v>WIN-016</v>
          </cell>
          <cell r="E72" t="str">
            <v>G3M</v>
          </cell>
          <cell r="L72" t="str">
            <v>3504</v>
          </cell>
          <cell r="M72" t="str">
            <v>WM+ CTO 29-31 Đường A3</v>
          </cell>
          <cell r="T72">
            <v>111058</v>
          </cell>
          <cell r="U72">
            <v>6</v>
          </cell>
        </row>
        <row r="73">
          <cell r="A73" t="str">
            <v>00021918</v>
          </cell>
          <cell r="B73">
            <v>9105845913</v>
          </cell>
          <cell r="C73" t="str">
            <v>WIN-016</v>
          </cell>
          <cell r="E73" t="str">
            <v>GHK300</v>
          </cell>
          <cell r="L73" t="str">
            <v>3504</v>
          </cell>
          <cell r="M73" t="str">
            <v>WM+ CTO 29-31 Đường A3</v>
          </cell>
          <cell r="T73">
            <v>50182</v>
          </cell>
          <cell r="U73">
            <v>3</v>
          </cell>
        </row>
        <row r="74">
          <cell r="A74" t="str">
            <v>00413134</v>
          </cell>
          <cell r="B74">
            <v>9105845940</v>
          </cell>
          <cell r="C74" t="str">
            <v>WIN-002</v>
          </cell>
          <cell r="E74" t="str">
            <v>CGXD150</v>
          </cell>
          <cell r="L74" t="str">
            <v>5576</v>
          </cell>
          <cell r="M74" t="str">
            <v>WM+ HNI 15 Dịch Vọng Hậu</v>
          </cell>
          <cell r="T74">
            <v>73431</v>
          </cell>
          <cell r="U74">
            <v>1</v>
          </cell>
        </row>
        <row r="75">
          <cell r="A75" t="str">
            <v>00040084</v>
          </cell>
          <cell r="B75">
            <v>9105845916</v>
          </cell>
          <cell r="C75" t="str">
            <v>WIN-007</v>
          </cell>
          <cell r="E75" t="str">
            <v>G3M</v>
          </cell>
          <cell r="L75" t="str">
            <v>3708</v>
          </cell>
          <cell r="M75" t="str">
            <v>WM+ QNH số 9 LK1 khu Bao Biển</v>
          </cell>
          <cell r="T75">
            <v>111058</v>
          </cell>
          <cell r="U75">
            <v>1</v>
          </cell>
        </row>
        <row r="76">
          <cell r="A76" t="str">
            <v>00032265</v>
          </cell>
          <cell r="B76">
            <v>9105845977</v>
          </cell>
          <cell r="C76" t="str">
            <v>WIN-058</v>
          </cell>
          <cell r="E76" t="str">
            <v>G3M</v>
          </cell>
          <cell r="L76" t="str">
            <v>6501</v>
          </cell>
          <cell r="M76" t="str">
            <v>WM+ NAN Khối 7, TT Đô Lương</v>
          </cell>
          <cell r="T76">
            <v>111058</v>
          </cell>
          <cell r="U76">
            <v>5</v>
          </cell>
        </row>
        <row r="77">
          <cell r="A77" t="str">
            <v>00067960</v>
          </cell>
          <cell r="B77">
            <v>9105846087</v>
          </cell>
          <cell r="C77" t="str">
            <v>WIN-009</v>
          </cell>
          <cell r="E77" t="str">
            <v>G3M</v>
          </cell>
          <cell r="L77" t="str">
            <v>3269</v>
          </cell>
          <cell r="M77" t="str">
            <v>WIN DNG 904 Tôn Đức Thắng</v>
          </cell>
          <cell r="T77">
            <v>111058</v>
          </cell>
          <cell r="U77">
            <v>2</v>
          </cell>
        </row>
        <row r="78">
          <cell r="A78" t="str">
            <v>00005521</v>
          </cell>
          <cell r="B78">
            <v>9105846097</v>
          </cell>
          <cell r="C78" t="str">
            <v>WIN-062</v>
          </cell>
          <cell r="E78" t="str">
            <v>G3M</v>
          </cell>
          <cell r="L78" t="str">
            <v>5461</v>
          </cell>
          <cell r="M78" t="str">
            <v>WM+ BTN 272 Thủ Khoa Huân</v>
          </cell>
          <cell r="T78">
            <v>111058</v>
          </cell>
          <cell r="U78">
            <v>1</v>
          </cell>
        </row>
        <row r="79">
          <cell r="A79" t="str">
            <v>00135041</v>
          </cell>
          <cell r="B79">
            <v>9105846098</v>
          </cell>
          <cell r="C79" t="str">
            <v>WIN</v>
          </cell>
          <cell r="E79" t="str">
            <v>SHK200</v>
          </cell>
          <cell r="L79" t="str">
            <v>4250</v>
          </cell>
          <cell r="M79" t="str">
            <v>WIN HCM 84 Gò Ô Môi</v>
          </cell>
          <cell r="T79">
            <v>55595</v>
          </cell>
          <cell r="U79">
            <v>1</v>
          </cell>
        </row>
        <row r="80">
          <cell r="A80" t="str">
            <v>00135041</v>
          </cell>
          <cell r="B80">
            <v>9105846098</v>
          </cell>
          <cell r="C80" t="str">
            <v>WIN</v>
          </cell>
          <cell r="E80" t="str">
            <v>GHK300</v>
          </cell>
          <cell r="L80" t="str">
            <v>4250</v>
          </cell>
          <cell r="M80" t="str">
            <v>WIN HCM 84 Gò Ô Môi</v>
          </cell>
          <cell r="T80">
            <v>50182</v>
          </cell>
          <cell r="U80">
            <v>1</v>
          </cell>
        </row>
        <row r="81">
          <cell r="A81" t="str">
            <v>00135041</v>
          </cell>
          <cell r="B81">
            <v>9105846098</v>
          </cell>
          <cell r="C81" t="str">
            <v>WIN</v>
          </cell>
          <cell r="E81" t="str">
            <v>MNH500</v>
          </cell>
          <cell r="L81" t="str">
            <v>4250</v>
          </cell>
          <cell r="M81" t="str">
            <v>WIN HCM 84 Gò Ô Môi</v>
          </cell>
          <cell r="T81">
            <v>46000</v>
          </cell>
          <cell r="U81">
            <v>1</v>
          </cell>
        </row>
        <row r="82">
          <cell r="A82" t="str">
            <v>00135041</v>
          </cell>
          <cell r="B82">
            <v>9105846098</v>
          </cell>
          <cell r="C82" t="str">
            <v>WIN</v>
          </cell>
          <cell r="E82" t="str">
            <v>CGXD150</v>
          </cell>
          <cell r="L82" t="str">
            <v>4250</v>
          </cell>
          <cell r="M82" t="str">
            <v>WIN HCM 84 Gò Ô Môi</v>
          </cell>
          <cell r="T82">
            <v>70950</v>
          </cell>
          <cell r="U82">
            <v>2</v>
          </cell>
        </row>
        <row r="83">
          <cell r="A83" t="str">
            <v>00135041</v>
          </cell>
          <cell r="B83">
            <v>9105846098</v>
          </cell>
          <cell r="C83" t="str">
            <v>WIN</v>
          </cell>
          <cell r="E83" t="str">
            <v>CGXD150</v>
          </cell>
          <cell r="L83" t="str">
            <v>4250</v>
          </cell>
          <cell r="M83" t="str">
            <v>WIN HCM 84 Gò Ô Môi</v>
          </cell>
          <cell r="T83">
            <v>74250</v>
          </cell>
          <cell r="U83">
            <v>2</v>
          </cell>
        </row>
        <row r="84">
          <cell r="A84" t="str">
            <v>00135041</v>
          </cell>
          <cell r="B84">
            <v>9105846098</v>
          </cell>
          <cell r="C84" t="str">
            <v>WIN</v>
          </cell>
          <cell r="E84" t="str">
            <v>G3M</v>
          </cell>
          <cell r="L84" t="str">
            <v>4250</v>
          </cell>
          <cell r="M84" t="str">
            <v>WIN HCM 84 Gò Ô Môi</v>
          </cell>
          <cell r="T84">
            <v>111058</v>
          </cell>
          <cell r="U84">
            <v>3</v>
          </cell>
        </row>
        <row r="85">
          <cell r="A85" t="str">
            <v>00413181</v>
          </cell>
          <cell r="B85">
            <v>9105846109</v>
          </cell>
          <cell r="C85" t="str">
            <v>WIN-002</v>
          </cell>
          <cell r="E85" t="str">
            <v>CGXD150</v>
          </cell>
          <cell r="L85" t="str">
            <v>4191</v>
          </cell>
          <cell r="M85" t="str">
            <v>WM+ HNI 77 Tổ 6 Sóc Sơn</v>
          </cell>
          <cell r="T85">
            <v>73431</v>
          </cell>
          <cell r="U85">
            <v>2</v>
          </cell>
        </row>
        <row r="86">
          <cell r="A86" t="str">
            <v>00413181</v>
          </cell>
          <cell r="B86">
            <v>9105846109</v>
          </cell>
          <cell r="C86" t="str">
            <v>WIN-002</v>
          </cell>
          <cell r="E86" t="str">
            <v>G3M</v>
          </cell>
          <cell r="L86" t="str">
            <v>4191</v>
          </cell>
          <cell r="M86" t="str">
            <v>WM+ HNI 77 Tổ 6 Sóc Sơn</v>
          </cell>
          <cell r="T86">
            <v>111058</v>
          </cell>
          <cell r="U86">
            <v>1</v>
          </cell>
        </row>
        <row r="87">
          <cell r="A87" t="str">
            <v>00413181</v>
          </cell>
          <cell r="B87">
            <v>9105846109</v>
          </cell>
          <cell r="C87" t="str">
            <v>WIN-002</v>
          </cell>
          <cell r="E87" t="str">
            <v>SHK200</v>
          </cell>
          <cell r="L87" t="str">
            <v>4191</v>
          </cell>
          <cell r="M87" t="str">
            <v>WM+ HNI 77 Tổ 6 Sóc Sơn</v>
          </cell>
          <cell r="T87">
            <v>55595</v>
          </cell>
          <cell r="U87">
            <v>1</v>
          </cell>
        </row>
        <row r="88">
          <cell r="A88" t="str">
            <v>00032267</v>
          </cell>
          <cell r="B88">
            <v>9105846085</v>
          </cell>
          <cell r="C88" t="str">
            <v>WIN-058</v>
          </cell>
          <cell r="E88" t="str">
            <v>CGXD150</v>
          </cell>
          <cell r="L88" t="str">
            <v>6110</v>
          </cell>
          <cell r="M88" t="str">
            <v>WM+ NAN CT1B Quang Trung</v>
          </cell>
          <cell r="T88">
            <v>73431</v>
          </cell>
          <cell r="U88">
            <v>1</v>
          </cell>
        </row>
        <row r="89">
          <cell r="A89" t="str">
            <v>00032269</v>
          </cell>
          <cell r="B89">
            <v>9105846157</v>
          </cell>
          <cell r="C89" t="str">
            <v>WIN-058</v>
          </cell>
          <cell r="E89" t="str">
            <v>G3M</v>
          </cell>
          <cell r="L89" t="str">
            <v>6207</v>
          </cell>
          <cell r="M89" t="str">
            <v>WM+ NAN 97 Kim Liên</v>
          </cell>
          <cell r="T89">
            <v>111058</v>
          </cell>
          <cell r="U89">
            <v>1</v>
          </cell>
        </row>
        <row r="90">
          <cell r="A90" t="str">
            <v>00032269</v>
          </cell>
          <cell r="B90">
            <v>9105846157</v>
          </cell>
          <cell r="C90" t="str">
            <v>WIN-058</v>
          </cell>
          <cell r="E90" t="str">
            <v>CGXD150</v>
          </cell>
          <cell r="L90" t="str">
            <v>6207</v>
          </cell>
          <cell r="M90" t="str">
            <v>WM+ NAN 97 Kim Liên</v>
          </cell>
          <cell r="T90">
            <v>70950</v>
          </cell>
          <cell r="U90">
            <v>1</v>
          </cell>
        </row>
        <row r="91">
          <cell r="A91" t="str">
            <v>00135050</v>
          </cell>
          <cell r="B91">
            <v>9105846231</v>
          </cell>
          <cell r="C91" t="str">
            <v>WIN</v>
          </cell>
          <cell r="E91" t="str">
            <v>CGXD150</v>
          </cell>
          <cell r="L91" t="str">
            <v>6305</v>
          </cell>
          <cell r="M91" t="str">
            <v>WIN HCM 64 Yên Thế</v>
          </cell>
          <cell r="T91">
            <v>70950</v>
          </cell>
          <cell r="U91">
            <v>3</v>
          </cell>
        </row>
        <row r="92">
          <cell r="A92" t="str">
            <v>00135050</v>
          </cell>
          <cell r="B92">
            <v>9105846231</v>
          </cell>
          <cell r="C92" t="str">
            <v>WIN</v>
          </cell>
          <cell r="E92" t="str">
            <v>CGXD150</v>
          </cell>
          <cell r="L92" t="str">
            <v>6305</v>
          </cell>
          <cell r="M92" t="str">
            <v>WIN HCM 64 Yên Thế</v>
          </cell>
          <cell r="T92">
            <v>74250</v>
          </cell>
          <cell r="U92">
            <v>3</v>
          </cell>
        </row>
        <row r="93">
          <cell r="A93" t="str">
            <v>00135050</v>
          </cell>
          <cell r="B93">
            <v>9105846231</v>
          </cell>
          <cell r="C93" t="str">
            <v>WIN</v>
          </cell>
          <cell r="E93" t="str">
            <v>G3M</v>
          </cell>
          <cell r="L93" t="str">
            <v>6305</v>
          </cell>
          <cell r="M93" t="str">
            <v>WIN HCM 64 Yên Thế</v>
          </cell>
          <cell r="T93">
            <v>111606</v>
          </cell>
          <cell r="U93">
            <v>2</v>
          </cell>
        </row>
        <row r="94">
          <cell r="A94" t="str">
            <v>00135050</v>
          </cell>
          <cell r="B94">
            <v>9105846231</v>
          </cell>
          <cell r="C94" t="str">
            <v>WIN</v>
          </cell>
          <cell r="E94" t="str">
            <v>MNH500</v>
          </cell>
          <cell r="L94" t="str">
            <v>6305</v>
          </cell>
          <cell r="M94" t="str">
            <v>WIN HCM 64 Yên Thế</v>
          </cell>
          <cell r="T94">
            <v>46000</v>
          </cell>
          <cell r="U94">
            <v>2</v>
          </cell>
        </row>
        <row r="95">
          <cell r="A95" t="str">
            <v>00135050</v>
          </cell>
          <cell r="B95">
            <v>9105846231</v>
          </cell>
          <cell r="C95" t="str">
            <v>WIN</v>
          </cell>
          <cell r="E95" t="str">
            <v>GHK300</v>
          </cell>
          <cell r="L95" t="str">
            <v>6305</v>
          </cell>
          <cell r="M95" t="str">
            <v>WIN HCM 64 Yên Thế</v>
          </cell>
          <cell r="T95">
            <v>50182</v>
          </cell>
          <cell r="U95">
            <v>2</v>
          </cell>
        </row>
        <row r="96">
          <cell r="A96" t="str">
            <v>00135057</v>
          </cell>
          <cell r="B96">
            <v>9105846254</v>
          </cell>
          <cell r="C96" t="str">
            <v>WIN</v>
          </cell>
          <cell r="E96" t="str">
            <v>G3M</v>
          </cell>
          <cell r="L96" t="str">
            <v>6305</v>
          </cell>
          <cell r="M96" t="str">
            <v>WIN HCM 64 Yên Thế</v>
          </cell>
          <cell r="T96">
            <v>111058</v>
          </cell>
          <cell r="U96">
            <v>1</v>
          </cell>
        </row>
        <row r="97">
          <cell r="A97" t="str">
            <v>00135057</v>
          </cell>
          <cell r="B97">
            <v>9105846254</v>
          </cell>
          <cell r="C97" t="str">
            <v>WIN</v>
          </cell>
          <cell r="E97" t="str">
            <v>CGXD150</v>
          </cell>
          <cell r="L97" t="str">
            <v>6305</v>
          </cell>
          <cell r="M97" t="str">
            <v>WIN HCM 64 Yên Thế</v>
          </cell>
          <cell r="T97">
            <v>74250</v>
          </cell>
          <cell r="U97">
            <v>1</v>
          </cell>
        </row>
        <row r="98">
          <cell r="A98" t="str">
            <v>00135057</v>
          </cell>
          <cell r="B98">
            <v>9105846254</v>
          </cell>
          <cell r="C98" t="str">
            <v>WIN</v>
          </cell>
          <cell r="E98" t="str">
            <v>GHK300</v>
          </cell>
          <cell r="L98" t="str">
            <v>6305</v>
          </cell>
          <cell r="M98" t="str">
            <v>WIN HCM 64 Yên Thế</v>
          </cell>
          <cell r="T98">
            <v>49500</v>
          </cell>
          <cell r="U98">
            <v>2</v>
          </cell>
        </row>
        <row r="99">
          <cell r="A99" t="str">
            <v>00135057</v>
          </cell>
          <cell r="B99">
            <v>9105846254</v>
          </cell>
          <cell r="C99" t="str">
            <v>WIN</v>
          </cell>
          <cell r="E99" t="str">
            <v>G3M</v>
          </cell>
          <cell r="L99" t="str">
            <v>6305</v>
          </cell>
          <cell r="M99" t="str">
            <v>WIN HCM 64 Yên Thế</v>
          </cell>
          <cell r="T99">
            <v>111606</v>
          </cell>
          <cell r="U99">
            <v>3</v>
          </cell>
        </row>
        <row r="100">
          <cell r="A100" t="str">
            <v>00004826</v>
          </cell>
          <cell r="B100">
            <v>9105846256</v>
          </cell>
          <cell r="C100" t="str">
            <v>WIN-063</v>
          </cell>
          <cell r="E100" t="str">
            <v>G3M</v>
          </cell>
          <cell r="L100" t="str">
            <v>2B48</v>
          </cell>
          <cell r="M100" t="str">
            <v>WM+ TGG 202 Nam Kỳ Khởi Nghĩa</v>
          </cell>
          <cell r="T100">
            <v>111606</v>
          </cell>
          <cell r="U100">
            <v>1</v>
          </cell>
        </row>
        <row r="101">
          <cell r="A101" t="str">
            <v>00015437</v>
          </cell>
          <cell r="B101">
            <v>9105846307</v>
          </cell>
          <cell r="C101" t="str">
            <v>WIN-003</v>
          </cell>
          <cell r="E101" t="str">
            <v>MNH500</v>
          </cell>
          <cell r="L101" t="str">
            <v>4106</v>
          </cell>
          <cell r="M101" t="str">
            <v>WM+ PTO Khu 8 Nông Trang</v>
          </cell>
          <cell r="T101">
            <v>46000</v>
          </cell>
          <cell r="U101">
            <v>2</v>
          </cell>
        </row>
        <row r="102">
          <cell r="A102" t="str">
            <v>00067967</v>
          </cell>
          <cell r="B102">
            <v>9105846262</v>
          </cell>
          <cell r="C102" t="str">
            <v>WIN-009</v>
          </cell>
          <cell r="E102" t="str">
            <v>MNH500</v>
          </cell>
          <cell r="L102" t="str">
            <v>3746</v>
          </cell>
          <cell r="M102" t="str">
            <v>WM+ DNG 131 Phạm Huy Thông</v>
          </cell>
          <cell r="T102">
            <v>46000</v>
          </cell>
          <cell r="U102">
            <v>2</v>
          </cell>
        </row>
        <row r="103">
          <cell r="A103" t="str">
            <v>00030526</v>
          </cell>
          <cell r="B103">
            <v>9105846318</v>
          </cell>
          <cell r="C103" t="str">
            <v>WIN-025</v>
          </cell>
          <cell r="E103" t="str">
            <v>GHK300</v>
          </cell>
          <cell r="L103" t="str">
            <v>5909</v>
          </cell>
          <cell r="M103" t="str">
            <v>WM+ HPG Tân Hòa, Vĩnh Bảo</v>
          </cell>
          <cell r="T103">
            <v>50182</v>
          </cell>
          <cell r="U103">
            <v>1</v>
          </cell>
        </row>
        <row r="104">
          <cell r="A104" t="str">
            <v>00135064</v>
          </cell>
          <cell r="B104">
            <v>9105846347</v>
          </cell>
          <cell r="C104" t="str">
            <v>WIN</v>
          </cell>
          <cell r="E104" t="str">
            <v>CGXD150</v>
          </cell>
          <cell r="L104" t="str">
            <v>3140</v>
          </cell>
          <cell r="M104" t="str">
            <v>WM+ HCM 220/16 Xô Viết Nghệ Tĩnh</v>
          </cell>
          <cell r="T104">
            <v>73431</v>
          </cell>
          <cell r="U104">
            <v>1</v>
          </cell>
        </row>
        <row r="105">
          <cell r="A105" t="str">
            <v>00135064</v>
          </cell>
          <cell r="B105">
            <v>9105846347</v>
          </cell>
          <cell r="C105" t="str">
            <v>WIN</v>
          </cell>
          <cell r="E105" t="str">
            <v>SHK200</v>
          </cell>
          <cell r="L105" t="str">
            <v>3140</v>
          </cell>
          <cell r="M105" t="str">
            <v>WM+ HCM 220/16 Xô Viết Nghệ Tĩnh</v>
          </cell>
          <cell r="T105">
            <v>55595</v>
          </cell>
          <cell r="U105">
            <v>1</v>
          </cell>
        </row>
        <row r="106">
          <cell r="A106" t="str">
            <v>00135064</v>
          </cell>
          <cell r="B106">
            <v>9105846347</v>
          </cell>
          <cell r="C106" t="str">
            <v>WIN</v>
          </cell>
          <cell r="E106" t="str">
            <v>G3M</v>
          </cell>
          <cell r="L106" t="str">
            <v>3140</v>
          </cell>
          <cell r="M106" t="str">
            <v>WM+ HCM 220/16 Xô Viết Nghệ Tĩnh</v>
          </cell>
          <cell r="T106">
            <v>111606</v>
          </cell>
          <cell r="U106">
            <v>3</v>
          </cell>
        </row>
        <row r="107">
          <cell r="A107" t="str">
            <v>00135064</v>
          </cell>
          <cell r="B107">
            <v>9105846347</v>
          </cell>
          <cell r="C107" t="str">
            <v>WIN</v>
          </cell>
          <cell r="E107" t="str">
            <v>GHK300</v>
          </cell>
          <cell r="L107" t="str">
            <v>3140</v>
          </cell>
          <cell r="M107" t="str">
            <v>WM+ HCM 220/16 Xô Viết Nghệ Tĩnh</v>
          </cell>
          <cell r="T107">
            <v>50182</v>
          </cell>
          <cell r="U107">
            <v>2</v>
          </cell>
        </row>
        <row r="108">
          <cell r="A108" t="str">
            <v>00015438</v>
          </cell>
          <cell r="B108">
            <v>9105846350</v>
          </cell>
          <cell r="C108" t="str">
            <v>WIN-003</v>
          </cell>
          <cell r="E108" t="str">
            <v>G3M</v>
          </cell>
          <cell r="L108" t="str">
            <v>5947</v>
          </cell>
          <cell r="M108" t="str">
            <v>WM+ PTO Khu 8 Thanh Ba</v>
          </cell>
          <cell r="T108">
            <v>111058</v>
          </cell>
          <cell r="U108">
            <v>1</v>
          </cell>
        </row>
        <row r="109">
          <cell r="A109" t="str">
            <v>00002931</v>
          </cell>
          <cell r="B109">
            <v>9105846336</v>
          </cell>
          <cell r="C109" t="str">
            <v>WIN-014</v>
          </cell>
          <cell r="E109" t="str">
            <v>GHK300</v>
          </cell>
          <cell r="L109" t="str">
            <v>6420</v>
          </cell>
          <cell r="M109" t="str">
            <v>WM+ KTM 209A Trần Phú</v>
          </cell>
          <cell r="T109">
            <v>49500</v>
          </cell>
          <cell r="U109">
            <v>3</v>
          </cell>
        </row>
        <row r="110">
          <cell r="A110" t="str">
            <v>00004829</v>
          </cell>
          <cell r="B110">
            <v>9105846383</v>
          </cell>
          <cell r="C110" t="str">
            <v>WIN-063</v>
          </cell>
          <cell r="E110" t="str">
            <v>CGXD150</v>
          </cell>
          <cell r="L110" t="str">
            <v>2B48</v>
          </cell>
          <cell r="M110" t="str">
            <v>WM+ TGG 202 Nam Kỳ Khởi Nghĩa</v>
          </cell>
          <cell r="T110">
            <v>70950</v>
          </cell>
          <cell r="U110">
            <v>1</v>
          </cell>
        </row>
        <row r="111">
          <cell r="A111" t="str">
            <v>00012759</v>
          </cell>
          <cell r="B111">
            <v>9105846409</v>
          </cell>
          <cell r="C111" t="str">
            <v>WIN-004</v>
          </cell>
          <cell r="E111" t="str">
            <v>CGXD150</v>
          </cell>
          <cell r="L111" t="str">
            <v>2AXV</v>
          </cell>
          <cell r="M111" t="str">
            <v>WM+ HTH Đô Hành, Mỹ Lộc</v>
          </cell>
          <cell r="T111">
            <v>74250</v>
          </cell>
          <cell r="U111">
            <v>2</v>
          </cell>
        </row>
        <row r="112">
          <cell r="A112" t="str">
            <v>00413271</v>
          </cell>
          <cell r="B112">
            <v>9105846393</v>
          </cell>
          <cell r="C112" t="str">
            <v>WIN-002</v>
          </cell>
          <cell r="E112" t="str">
            <v>G3M</v>
          </cell>
          <cell r="L112" t="str">
            <v>4927</v>
          </cell>
          <cell r="M112" t="str">
            <v>WM+ HNI Khu 10 Thôn Thường Lệ</v>
          </cell>
          <cell r="T112">
            <v>111058</v>
          </cell>
          <cell r="U112">
            <v>1</v>
          </cell>
        </row>
        <row r="113">
          <cell r="A113" t="str">
            <v>00135069</v>
          </cell>
          <cell r="B113">
            <v>9105846394</v>
          </cell>
          <cell r="C113" t="str">
            <v>WIN</v>
          </cell>
          <cell r="E113" t="str">
            <v>SHK200</v>
          </cell>
          <cell r="L113" t="str">
            <v>3140</v>
          </cell>
          <cell r="M113" t="str">
            <v>WM+ HCM 220/16 Xô Viết Nghệ Tĩnh</v>
          </cell>
          <cell r="T113">
            <v>55595</v>
          </cell>
          <cell r="U113">
            <v>3</v>
          </cell>
        </row>
        <row r="114">
          <cell r="A114" t="str">
            <v>00028373</v>
          </cell>
          <cell r="B114">
            <v>9105846437</v>
          </cell>
          <cell r="C114" t="str">
            <v>WIN-020</v>
          </cell>
          <cell r="E114" t="str">
            <v>G3M</v>
          </cell>
          <cell r="L114" t="str">
            <v>2AUN</v>
          </cell>
          <cell r="M114" t="str">
            <v>WM+ THA 195 Tống Duy Tân</v>
          </cell>
          <cell r="T114">
            <v>111058</v>
          </cell>
          <cell r="U114">
            <v>1</v>
          </cell>
        </row>
        <row r="115">
          <cell r="A115" t="str">
            <v>00002932</v>
          </cell>
          <cell r="B115">
            <v>9105846415</v>
          </cell>
          <cell r="C115" t="str">
            <v>WIN-014</v>
          </cell>
          <cell r="E115" t="str">
            <v>GHK300</v>
          </cell>
          <cell r="L115" t="str">
            <v>6420</v>
          </cell>
          <cell r="M115" t="str">
            <v>WM+ KTM 209A Trần Phú</v>
          </cell>
          <cell r="T115">
            <v>50182</v>
          </cell>
          <cell r="U115">
            <v>2</v>
          </cell>
        </row>
        <row r="116">
          <cell r="A116" t="str">
            <v>00002932</v>
          </cell>
          <cell r="B116">
            <v>9105846415</v>
          </cell>
          <cell r="C116" t="str">
            <v>WIN-014</v>
          </cell>
          <cell r="E116" t="str">
            <v>GHK300</v>
          </cell>
          <cell r="L116" t="str">
            <v>6420</v>
          </cell>
          <cell r="M116" t="str">
            <v>WM+ KTM 209A Trần Phú</v>
          </cell>
          <cell r="T116">
            <v>50400</v>
          </cell>
          <cell r="U116">
            <v>1</v>
          </cell>
        </row>
        <row r="117">
          <cell r="A117" t="str">
            <v>00413274</v>
          </cell>
          <cell r="B117">
            <v>9105846416</v>
          </cell>
          <cell r="C117" t="str">
            <v>WIN-002</v>
          </cell>
          <cell r="E117" t="str">
            <v>CGXD150</v>
          </cell>
          <cell r="L117" t="str">
            <v>5554</v>
          </cell>
          <cell r="M117" t="str">
            <v>WM+ HNI B12A Tòa B Imperia Sky Gard</v>
          </cell>
          <cell r="T117">
            <v>70950</v>
          </cell>
          <cell r="U117">
            <v>1</v>
          </cell>
        </row>
        <row r="118">
          <cell r="A118" t="str">
            <v>00413274</v>
          </cell>
          <cell r="B118">
            <v>9105846416</v>
          </cell>
          <cell r="C118" t="str">
            <v>WIN-002</v>
          </cell>
          <cell r="E118" t="str">
            <v>SHK200</v>
          </cell>
          <cell r="L118" t="str">
            <v>5554</v>
          </cell>
          <cell r="M118" t="str">
            <v>WM+ HNI B12A Tòa B Imperia Sky Gard</v>
          </cell>
          <cell r="T118">
            <v>55595</v>
          </cell>
          <cell r="U118">
            <v>4</v>
          </cell>
        </row>
        <row r="119">
          <cell r="A119" t="str">
            <v>00413274</v>
          </cell>
          <cell r="B119">
            <v>9105846416</v>
          </cell>
          <cell r="C119" t="str">
            <v>WIN-002</v>
          </cell>
          <cell r="E119" t="str">
            <v>G3M</v>
          </cell>
          <cell r="L119" t="str">
            <v>5554</v>
          </cell>
          <cell r="M119" t="str">
            <v>WM+ HNI B12A Tòa B Imperia Sky Gard</v>
          </cell>
          <cell r="T119">
            <v>111058</v>
          </cell>
          <cell r="U119">
            <v>3</v>
          </cell>
        </row>
        <row r="120">
          <cell r="A120" t="str">
            <v>00003799</v>
          </cell>
          <cell r="B120">
            <v>9105846434</v>
          </cell>
          <cell r="C120" t="str">
            <v>WIN-038</v>
          </cell>
          <cell r="E120" t="str">
            <v>G3M</v>
          </cell>
          <cell r="L120" t="str">
            <v>2ASR</v>
          </cell>
          <cell r="M120" t="str">
            <v>WM+ TQG Lập Thành, Mỹ Bằng</v>
          </cell>
          <cell r="T120">
            <v>111058</v>
          </cell>
          <cell r="U120">
            <v>1</v>
          </cell>
        </row>
        <row r="121">
          <cell r="A121" t="str">
            <v>00002933</v>
          </cell>
          <cell r="B121">
            <v>9105846454</v>
          </cell>
          <cell r="C121" t="str">
            <v>WIN-014</v>
          </cell>
          <cell r="E121" t="str">
            <v>GHK300</v>
          </cell>
          <cell r="L121" t="str">
            <v>6420</v>
          </cell>
          <cell r="M121" t="str">
            <v>WM+ KTM 209A Trần Phú</v>
          </cell>
          <cell r="T121">
            <v>50182</v>
          </cell>
          <cell r="U121">
            <v>4</v>
          </cell>
        </row>
        <row r="122">
          <cell r="A122" t="str">
            <v>00067984</v>
          </cell>
          <cell r="B122">
            <v>9105846498</v>
          </cell>
          <cell r="C122" t="str">
            <v>WIN-009</v>
          </cell>
          <cell r="E122" t="str">
            <v>CGXD150</v>
          </cell>
          <cell r="L122" t="str">
            <v>4718</v>
          </cell>
          <cell r="M122" t="str">
            <v>WM+ DNG 28 Phan Châu Trinh</v>
          </cell>
          <cell r="T122">
            <v>73431</v>
          </cell>
          <cell r="U122">
            <v>3</v>
          </cell>
        </row>
        <row r="123">
          <cell r="A123" t="str">
            <v>00413302</v>
          </cell>
          <cell r="B123">
            <v>9105846519</v>
          </cell>
          <cell r="C123" t="str">
            <v>WIN-002</v>
          </cell>
          <cell r="E123" t="str">
            <v>GHK300</v>
          </cell>
          <cell r="L123" t="str">
            <v>5554</v>
          </cell>
          <cell r="M123" t="str">
            <v>WM+ HNI B12A Tòa B Imperia Sky Gard</v>
          </cell>
          <cell r="T123">
            <v>50182</v>
          </cell>
          <cell r="U123">
            <v>2</v>
          </cell>
        </row>
        <row r="124">
          <cell r="A124" t="str">
            <v>00413302</v>
          </cell>
          <cell r="B124">
            <v>9105846519</v>
          </cell>
          <cell r="C124" t="str">
            <v>WIN-002</v>
          </cell>
          <cell r="E124" t="str">
            <v>CGXD150</v>
          </cell>
          <cell r="L124" t="str">
            <v>5554</v>
          </cell>
          <cell r="M124" t="str">
            <v>WM+ HNI B12A Tòa B Imperia Sky Gard</v>
          </cell>
          <cell r="T124">
            <v>73431</v>
          </cell>
          <cell r="U124">
            <v>2</v>
          </cell>
        </row>
        <row r="125">
          <cell r="A125" t="str">
            <v>00135087</v>
          </cell>
          <cell r="B125">
            <v>9105846522</v>
          </cell>
          <cell r="C125" t="str">
            <v>WIN</v>
          </cell>
          <cell r="E125" t="str">
            <v>G3M</v>
          </cell>
          <cell r="L125" t="str">
            <v>6830</v>
          </cell>
          <cell r="M125" t="str">
            <v>WM+ HCM 129/3 Trịnh Thị Miếng</v>
          </cell>
          <cell r="T125">
            <v>111058</v>
          </cell>
          <cell r="U125">
            <v>1</v>
          </cell>
        </row>
        <row r="126">
          <cell r="A126" t="str">
            <v>00413296</v>
          </cell>
          <cell r="B126">
            <v>9105846495</v>
          </cell>
          <cell r="C126" t="str">
            <v>WIN-002</v>
          </cell>
          <cell r="E126" t="str">
            <v>CGXD150</v>
          </cell>
          <cell r="L126" t="str">
            <v>2AQI</v>
          </cell>
          <cell r="M126" t="str">
            <v>WM+ HNI Phương Hạnh, Tân Tiến</v>
          </cell>
          <cell r="T126">
            <v>73431</v>
          </cell>
          <cell r="U126">
            <v>1</v>
          </cell>
        </row>
        <row r="127">
          <cell r="A127" t="str">
            <v>00413296</v>
          </cell>
          <cell r="B127">
            <v>9105846495</v>
          </cell>
          <cell r="C127" t="str">
            <v>WIN-002</v>
          </cell>
          <cell r="E127" t="str">
            <v>G3M</v>
          </cell>
          <cell r="L127" t="str">
            <v>2AQI</v>
          </cell>
          <cell r="M127" t="str">
            <v>WM+ HNI Phương Hạnh, Tân Tiến</v>
          </cell>
          <cell r="T127">
            <v>111058</v>
          </cell>
          <cell r="U127">
            <v>2</v>
          </cell>
        </row>
        <row r="128">
          <cell r="A128" t="str">
            <v>00413297</v>
          </cell>
          <cell r="B128">
            <v>9105846496</v>
          </cell>
          <cell r="C128" t="str">
            <v>WIN-002</v>
          </cell>
          <cell r="E128" t="str">
            <v>G3M</v>
          </cell>
          <cell r="L128" t="str">
            <v>2AQI</v>
          </cell>
          <cell r="M128" t="str">
            <v>WM+ HNI Phương Hạnh, Tân Tiến</v>
          </cell>
          <cell r="T128">
            <v>111058</v>
          </cell>
          <cell r="U128">
            <v>1</v>
          </cell>
        </row>
        <row r="129">
          <cell r="A129" t="str">
            <v>00009675</v>
          </cell>
          <cell r="B129">
            <v>9105846607</v>
          </cell>
          <cell r="C129" t="str">
            <v>WIN-029</v>
          </cell>
          <cell r="E129" t="str">
            <v>G3M</v>
          </cell>
          <cell r="L129" t="str">
            <v>4505</v>
          </cell>
          <cell r="M129" t="str">
            <v>WM+ VPC KHC 15 Nguyễn Tất Thành</v>
          </cell>
          <cell r="T129">
            <v>111058</v>
          </cell>
          <cell r="U129">
            <v>4</v>
          </cell>
        </row>
        <row r="130">
          <cell r="A130" t="str">
            <v>00009676</v>
          </cell>
          <cell r="B130">
            <v>9105846608</v>
          </cell>
          <cell r="C130" t="str">
            <v>WIN-029</v>
          </cell>
          <cell r="E130" t="str">
            <v>GHK300</v>
          </cell>
          <cell r="L130" t="str">
            <v>4505</v>
          </cell>
          <cell r="M130" t="str">
            <v>WM+ VPC KHC 15 Nguyễn Tất Thành</v>
          </cell>
          <cell r="T130">
            <v>50182</v>
          </cell>
          <cell r="U130">
            <v>4</v>
          </cell>
        </row>
        <row r="131">
          <cell r="A131" t="str">
            <v>00009674</v>
          </cell>
          <cell r="B131">
            <v>9105846599</v>
          </cell>
          <cell r="C131" t="str">
            <v>WIN-029</v>
          </cell>
          <cell r="E131" t="str">
            <v>GHK300</v>
          </cell>
          <cell r="L131" t="str">
            <v>4516</v>
          </cell>
          <cell r="M131" t="str">
            <v>WM+ VPC 141 Hùng Vương-Vĩnh Yên</v>
          </cell>
          <cell r="T131">
            <v>50182</v>
          </cell>
          <cell r="U131">
            <v>1</v>
          </cell>
        </row>
        <row r="132">
          <cell r="A132" t="str">
            <v>00009674</v>
          </cell>
          <cell r="B132">
            <v>9105846599</v>
          </cell>
          <cell r="C132" t="str">
            <v>WIN-029</v>
          </cell>
          <cell r="E132" t="str">
            <v>SHK200</v>
          </cell>
          <cell r="L132" t="str">
            <v>4516</v>
          </cell>
          <cell r="M132" t="str">
            <v>WM+ VPC 141 Hùng Vương-Vĩnh Yên</v>
          </cell>
          <cell r="T132">
            <v>55595</v>
          </cell>
          <cell r="U132">
            <v>2</v>
          </cell>
        </row>
        <row r="133">
          <cell r="A133" t="str">
            <v>00028379</v>
          </cell>
          <cell r="B133">
            <v>9105846600</v>
          </cell>
          <cell r="C133" t="str">
            <v>WIN-020</v>
          </cell>
          <cell r="E133" t="str">
            <v>MNH500</v>
          </cell>
          <cell r="L133" t="str">
            <v>2AT4</v>
          </cell>
          <cell r="M133" t="str">
            <v>WM+ THA Phố Mới, Nông Cống</v>
          </cell>
          <cell r="T133">
            <v>46000</v>
          </cell>
          <cell r="U133">
            <v>3</v>
          </cell>
        </row>
        <row r="134">
          <cell r="A134" t="str">
            <v>00007319</v>
          </cell>
          <cell r="B134">
            <v>9105846669</v>
          </cell>
          <cell r="C134" t="str">
            <v>WIN-021</v>
          </cell>
          <cell r="E134" t="str">
            <v>CGXD150</v>
          </cell>
          <cell r="L134" t="str">
            <v>5216</v>
          </cell>
          <cell r="M134" t="str">
            <v>WM+ TTH 43 Nguyễn Công Trứ</v>
          </cell>
          <cell r="T134">
            <v>74250</v>
          </cell>
          <cell r="U134">
            <v>2</v>
          </cell>
        </row>
        <row r="135">
          <cell r="A135" t="str">
            <v>00007319</v>
          </cell>
          <cell r="B135">
            <v>9105846669</v>
          </cell>
          <cell r="C135" t="str">
            <v>WIN-021</v>
          </cell>
          <cell r="E135" t="str">
            <v>CGXD150</v>
          </cell>
          <cell r="L135" t="str">
            <v>5216</v>
          </cell>
          <cell r="M135" t="str">
            <v>WM+ TTH 43 Nguyễn Công Trứ</v>
          </cell>
          <cell r="T135">
            <v>70950</v>
          </cell>
          <cell r="U135">
            <v>1</v>
          </cell>
        </row>
        <row r="136">
          <cell r="A136" t="str">
            <v>00007318</v>
          </cell>
          <cell r="B136">
            <v>9105846660</v>
          </cell>
          <cell r="C136" t="str">
            <v>WIN-021</v>
          </cell>
          <cell r="E136" t="str">
            <v>MNH500</v>
          </cell>
          <cell r="L136" t="str">
            <v>4845</v>
          </cell>
          <cell r="M136" t="str">
            <v>WM+ TTH 175 Phan Bội Châu</v>
          </cell>
          <cell r="T136">
            <v>46000</v>
          </cell>
          <cell r="U136">
            <v>2</v>
          </cell>
        </row>
        <row r="137">
          <cell r="A137" t="str">
            <v>00030541</v>
          </cell>
          <cell r="B137">
            <v>9105846644</v>
          </cell>
          <cell r="C137" t="str">
            <v>WIN-025</v>
          </cell>
          <cell r="E137" t="str">
            <v>SHK200</v>
          </cell>
          <cell r="L137" t="str">
            <v>2914</v>
          </cell>
          <cell r="M137" t="str">
            <v>WM+ HPG 73 Cát Dài</v>
          </cell>
          <cell r="T137">
            <v>55595</v>
          </cell>
          <cell r="U137">
            <v>4</v>
          </cell>
        </row>
        <row r="138">
          <cell r="A138" t="str">
            <v>00008505</v>
          </cell>
          <cell r="B138">
            <v>9105846673</v>
          </cell>
          <cell r="C138" t="str">
            <v>WIN-028</v>
          </cell>
          <cell r="E138" t="str">
            <v>GHK300</v>
          </cell>
          <cell r="L138" t="str">
            <v>2952</v>
          </cell>
          <cell r="M138" t="str">
            <v>WM+ KHA 8B Dã Tượng</v>
          </cell>
          <cell r="T138">
            <v>50182</v>
          </cell>
          <cell r="U138">
            <v>2</v>
          </cell>
        </row>
        <row r="139">
          <cell r="A139" t="str">
            <v>00413346</v>
          </cell>
          <cell r="B139">
            <v>9105846665</v>
          </cell>
          <cell r="C139" t="str">
            <v>WIN-002</v>
          </cell>
          <cell r="E139" t="str">
            <v>G3M</v>
          </cell>
          <cell r="L139" t="str">
            <v>2303</v>
          </cell>
          <cell r="M139" t="str">
            <v>WM+ HNI 62/63 Lô 7 Đền Lừ II</v>
          </cell>
          <cell r="T139">
            <v>111058</v>
          </cell>
          <cell r="U139">
            <v>1</v>
          </cell>
        </row>
        <row r="140">
          <cell r="A140" t="str">
            <v>00021934</v>
          </cell>
          <cell r="B140">
            <v>9105846733</v>
          </cell>
          <cell r="C140" t="str">
            <v>WIN-016</v>
          </cell>
          <cell r="E140" t="str">
            <v>GHK300</v>
          </cell>
          <cell r="L140" t="str">
            <v>4415</v>
          </cell>
          <cell r="M140" t="str">
            <v>WM+ CTO 155 Lý Tự Trọng</v>
          </cell>
          <cell r="T140">
            <v>49500</v>
          </cell>
          <cell r="U140">
            <v>2</v>
          </cell>
        </row>
        <row r="141">
          <cell r="A141" t="str">
            <v>00021934</v>
          </cell>
          <cell r="B141">
            <v>9105846733</v>
          </cell>
          <cell r="C141" t="str">
            <v>WIN-016</v>
          </cell>
          <cell r="E141" t="str">
            <v>G3M</v>
          </cell>
          <cell r="L141" t="str">
            <v>4415</v>
          </cell>
          <cell r="M141" t="str">
            <v>WM+ CTO 155 Lý Tự Trọng</v>
          </cell>
          <cell r="T141">
            <v>111058</v>
          </cell>
          <cell r="U141">
            <v>2</v>
          </cell>
        </row>
        <row r="142">
          <cell r="A142" t="str">
            <v>00014632</v>
          </cell>
          <cell r="B142">
            <v>9105846765</v>
          </cell>
          <cell r="C142" t="str">
            <v>WIN-023</v>
          </cell>
          <cell r="E142" t="str">
            <v>CGXD150</v>
          </cell>
          <cell r="L142" t="str">
            <v>5979</v>
          </cell>
          <cell r="M142" t="str">
            <v>WM+ DNI 164 Phan Trung</v>
          </cell>
          <cell r="T142">
            <v>70950</v>
          </cell>
          <cell r="U142">
            <v>2</v>
          </cell>
        </row>
        <row r="143">
          <cell r="A143" t="str">
            <v>00014632</v>
          </cell>
          <cell r="B143">
            <v>9105846765</v>
          </cell>
          <cell r="C143" t="str">
            <v>WIN-023</v>
          </cell>
          <cell r="E143" t="str">
            <v>GHK300</v>
          </cell>
          <cell r="L143" t="str">
            <v>5979</v>
          </cell>
          <cell r="M143" t="str">
            <v>WM+ DNI 164 Phan Trung</v>
          </cell>
          <cell r="T143">
            <v>50182</v>
          </cell>
          <cell r="U143">
            <v>2</v>
          </cell>
        </row>
        <row r="144">
          <cell r="A144" t="str">
            <v>00014632</v>
          </cell>
          <cell r="B144">
            <v>9105846765</v>
          </cell>
          <cell r="C144" t="str">
            <v>WIN-023</v>
          </cell>
          <cell r="E144" t="str">
            <v>MNH500</v>
          </cell>
          <cell r="L144" t="str">
            <v>5979</v>
          </cell>
          <cell r="M144" t="str">
            <v>WM+ DNI 164 Phan Trung</v>
          </cell>
          <cell r="T144">
            <v>46000</v>
          </cell>
          <cell r="U144">
            <v>1</v>
          </cell>
        </row>
        <row r="145">
          <cell r="A145" t="str">
            <v>00413372</v>
          </cell>
          <cell r="B145">
            <v>9105846756</v>
          </cell>
          <cell r="C145" t="str">
            <v>WIN-002</v>
          </cell>
          <cell r="E145" t="str">
            <v>MNH500</v>
          </cell>
          <cell r="L145" t="str">
            <v>5906</v>
          </cell>
          <cell r="M145" t="str">
            <v>WM+ HNI 15 Tổ 4 Đông Anh</v>
          </cell>
          <cell r="T145">
            <v>46000</v>
          </cell>
          <cell r="U145">
            <v>1</v>
          </cell>
        </row>
        <row r="146">
          <cell r="A146" t="str">
            <v>00413394</v>
          </cell>
          <cell r="B146">
            <v>9105846820</v>
          </cell>
          <cell r="C146" t="str">
            <v>WIN-002</v>
          </cell>
          <cell r="E146" t="str">
            <v>G3M</v>
          </cell>
          <cell r="L146" t="str">
            <v>2AHM</v>
          </cell>
          <cell r="M146" t="str">
            <v>WM+ HNI Thôn 1, Thạch Đà</v>
          </cell>
          <cell r="T146">
            <v>111058</v>
          </cell>
          <cell r="U146">
            <v>1</v>
          </cell>
        </row>
        <row r="147">
          <cell r="A147" t="str">
            <v>00413391</v>
          </cell>
          <cell r="B147">
            <v>9105846814</v>
          </cell>
          <cell r="C147" t="str">
            <v>WIN-002</v>
          </cell>
          <cell r="E147" t="str">
            <v>G3M</v>
          </cell>
          <cell r="L147" t="str">
            <v>4210</v>
          </cell>
          <cell r="M147" t="str">
            <v>WM+ HNI TDP 6 Quang Minh</v>
          </cell>
          <cell r="T147">
            <v>111058</v>
          </cell>
          <cell r="U147">
            <v>1</v>
          </cell>
        </row>
        <row r="148">
          <cell r="A148" t="str">
            <v>00012128</v>
          </cell>
          <cell r="B148">
            <v>9105846843</v>
          </cell>
          <cell r="C148" t="str">
            <v>WIN-044</v>
          </cell>
          <cell r="E148" t="str">
            <v>G3M</v>
          </cell>
          <cell r="L148" t="str">
            <v>5222</v>
          </cell>
          <cell r="M148" t="str">
            <v>WM+ TBH 106 Bùi Sỹ Tiêm</v>
          </cell>
          <cell r="T148">
            <v>111058</v>
          </cell>
          <cell r="U148">
            <v>2</v>
          </cell>
        </row>
        <row r="149">
          <cell r="A149" t="str">
            <v>00413398</v>
          </cell>
          <cell r="B149">
            <v>9105846834</v>
          </cell>
          <cell r="C149" t="str">
            <v>WIN-002</v>
          </cell>
          <cell r="E149" t="str">
            <v>GHK300</v>
          </cell>
          <cell r="L149" t="str">
            <v>5090</v>
          </cell>
          <cell r="M149" t="str">
            <v>WM+ HNI Số 83 Lại Đà, Đông Hội</v>
          </cell>
          <cell r="T149">
            <v>50182</v>
          </cell>
          <cell r="U149">
            <v>1</v>
          </cell>
        </row>
        <row r="150">
          <cell r="A150" t="str">
            <v>00040130</v>
          </cell>
          <cell r="B150">
            <v>9105846889</v>
          </cell>
          <cell r="C150" t="str">
            <v>WIN-007</v>
          </cell>
          <cell r="E150" t="str">
            <v>CGXD150</v>
          </cell>
          <cell r="L150" t="str">
            <v>6954</v>
          </cell>
          <cell r="M150" t="str">
            <v>WM+ QNH 15&amp;16 KĐT MKL, Hồng Hải</v>
          </cell>
          <cell r="T150">
            <v>73431</v>
          </cell>
          <cell r="U150">
            <v>2</v>
          </cell>
        </row>
        <row r="151">
          <cell r="A151" t="str">
            <v>00135135</v>
          </cell>
          <cell r="B151">
            <v>9105846951</v>
          </cell>
          <cell r="C151" t="str">
            <v>WIN</v>
          </cell>
          <cell r="E151" t="str">
            <v>MNH500</v>
          </cell>
          <cell r="L151" t="str">
            <v>6985</v>
          </cell>
          <cell r="M151" t="str">
            <v>WM+ HCM 0.02 CC 243 Tân Hòa Đông</v>
          </cell>
          <cell r="T151">
            <v>46000</v>
          </cell>
          <cell r="U151">
            <v>2</v>
          </cell>
        </row>
        <row r="152">
          <cell r="A152" t="str">
            <v>00135135</v>
          </cell>
          <cell r="B152">
            <v>9105846951</v>
          </cell>
          <cell r="C152" t="str">
            <v>WIN</v>
          </cell>
          <cell r="E152" t="str">
            <v>CGXD150</v>
          </cell>
          <cell r="L152" t="str">
            <v>6985</v>
          </cell>
          <cell r="M152" t="str">
            <v>WM+ HCM 0.02 CC 243 Tân Hòa Đông</v>
          </cell>
          <cell r="T152">
            <v>74250</v>
          </cell>
          <cell r="U152">
            <v>2</v>
          </cell>
        </row>
        <row r="153">
          <cell r="A153" t="str">
            <v>00135135</v>
          </cell>
          <cell r="B153">
            <v>9105846951</v>
          </cell>
          <cell r="C153" t="str">
            <v>WIN</v>
          </cell>
          <cell r="E153" t="str">
            <v>CGXD150</v>
          </cell>
          <cell r="L153" t="str">
            <v>6985</v>
          </cell>
          <cell r="M153" t="str">
            <v>WM+ HCM 0.02 CC 243 Tân Hòa Đông</v>
          </cell>
          <cell r="T153">
            <v>70950</v>
          </cell>
          <cell r="U153">
            <v>3</v>
          </cell>
        </row>
        <row r="154">
          <cell r="A154" t="str">
            <v>00135135</v>
          </cell>
          <cell r="B154">
            <v>9105846951</v>
          </cell>
          <cell r="C154" t="str">
            <v>WIN</v>
          </cell>
          <cell r="E154" t="str">
            <v>GHK300</v>
          </cell>
          <cell r="L154" t="str">
            <v>6985</v>
          </cell>
          <cell r="M154" t="str">
            <v>WM+ HCM 0.02 CC 243 Tân Hòa Đông</v>
          </cell>
          <cell r="T154">
            <v>50182</v>
          </cell>
          <cell r="U154">
            <v>3</v>
          </cell>
        </row>
        <row r="155">
          <cell r="A155" t="str">
            <v>00135135</v>
          </cell>
          <cell r="B155">
            <v>9105846951</v>
          </cell>
          <cell r="C155" t="str">
            <v>WIN</v>
          </cell>
          <cell r="E155" t="str">
            <v>CGXD150</v>
          </cell>
          <cell r="L155" t="str">
            <v>6985</v>
          </cell>
          <cell r="M155" t="str">
            <v>WM+ HCM 0.02 CC 243 Tân Hòa Đông</v>
          </cell>
          <cell r="T155">
            <v>73431</v>
          </cell>
          <cell r="U155">
            <v>1</v>
          </cell>
        </row>
        <row r="156">
          <cell r="A156" t="str">
            <v>00413447</v>
          </cell>
          <cell r="B156">
            <v>9105846988</v>
          </cell>
          <cell r="C156" t="str">
            <v>WIN-002</v>
          </cell>
          <cell r="E156" t="str">
            <v>CGXD150</v>
          </cell>
          <cell r="L156" t="str">
            <v>5896</v>
          </cell>
          <cell r="M156" t="str">
            <v>WM+ HNI Giẽ Thượng, Phú Xuyên</v>
          </cell>
          <cell r="T156">
            <v>73431</v>
          </cell>
          <cell r="U156">
            <v>2</v>
          </cell>
        </row>
        <row r="157">
          <cell r="A157" t="str">
            <v>00068006</v>
          </cell>
          <cell r="B157">
            <v>9105847020</v>
          </cell>
          <cell r="C157" t="str">
            <v>WIN-009</v>
          </cell>
          <cell r="E157" t="str">
            <v>G3M</v>
          </cell>
          <cell r="L157" t="str">
            <v>3797</v>
          </cell>
          <cell r="M157" t="str">
            <v>WM+ DNG 274 Nguyễn Phước Nguyên</v>
          </cell>
          <cell r="T157">
            <v>111058</v>
          </cell>
          <cell r="U157">
            <v>1</v>
          </cell>
        </row>
        <row r="158">
          <cell r="A158" t="str">
            <v>00413464</v>
          </cell>
          <cell r="B158">
            <v>9105847024</v>
          </cell>
          <cell r="C158" t="str">
            <v>WIN-002</v>
          </cell>
          <cell r="E158" t="str">
            <v>CGXD150</v>
          </cell>
          <cell r="L158" t="str">
            <v>3995</v>
          </cell>
          <cell r="M158" t="str">
            <v>WM+ HNI Khu 6 Thụy Lôi</v>
          </cell>
          <cell r="T158">
            <v>73431</v>
          </cell>
          <cell r="U158">
            <v>1</v>
          </cell>
        </row>
        <row r="159">
          <cell r="A159" t="str">
            <v>00025262</v>
          </cell>
          <cell r="B159">
            <v>9105847044</v>
          </cell>
          <cell r="C159" t="str">
            <v>WIN-056</v>
          </cell>
          <cell r="E159" t="str">
            <v>MNH500</v>
          </cell>
          <cell r="L159" t="str">
            <v>2ADJ</v>
          </cell>
          <cell r="M159" t="str">
            <v>WM+ HYN H201 &amp; H202 Haven Park</v>
          </cell>
          <cell r="T159">
            <v>46000</v>
          </cell>
          <cell r="U159">
            <v>2</v>
          </cell>
        </row>
        <row r="160">
          <cell r="A160" t="str">
            <v>00413478</v>
          </cell>
          <cell r="B160">
            <v>9105847071</v>
          </cell>
          <cell r="C160" t="str">
            <v>WIN-002</v>
          </cell>
          <cell r="E160" t="str">
            <v>G3M</v>
          </cell>
          <cell r="L160" t="str">
            <v>6312</v>
          </cell>
          <cell r="M160" t="str">
            <v>WM+ HNI Thiết Bình, Đông Anh</v>
          </cell>
          <cell r="T160">
            <v>111058</v>
          </cell>
          <cell r="U160">
            <v>1</v>
          </cell>
        </row>
        <row r="161">
          <cell r="A161" t="str">
            <v>00413478</v>
          </cell>
          <cell r="B161">
            <v>9105847071</v>
          </cell>
          <cell r="C161" t="str">
            <v>WIN-002</v>
          </cell>
          <cell r="E161" t="str">
            <v>SHK200</v>
          </cell>
          <cell r="L161" t="str">
            <v>6312</v>
          </cell>
          <cell r="M161" t="str">
            <v>WM+ HNI Thiết Bình, Đông Anh</v>
          </cell>
          <cell r="T161">
            <v>55595</v>
          </cell>
          <cell r="U161">
            <v>3</v>
          </cell>
        </row>
        <row r="162">
          <cell r="A162" t="str">
            <v>00007640</v>
          </cell>
          <cell r="B162">
            <v>9105847083</v>
          </cell>
          <cell r="C162" t="str">
            <v>WIN-071</v>
          </cell>
          <cell r="E162" t="str">
            <v>SHK200</v>
          </cell>
          <cell r="L162" t="str">
            <v>2AZC</v>
          </cell>
          <cell r="M162" t="str">
            <v>WM+ BDH Tổ 3, KV 7, Trần Quang Diệu</v>
          </cell>
          <cell r="T162">
            <v>55595</v>
          </cell>
          <cell r="U162">
            <v>3</v>
          </cell>
        </row>
        <row r="163">
          <cell r="A163" t="str">
            <v>00413479</v>
          </cell>
          <cell r="B163">
            <v>9105847076</v>
          </cell>
          <cell r="C163" t="str">
            <v>WIN-002</v>
          </cell>
          <cell r="E163" t="str">
            <v>SHK200</v>
          </cell>
          <cell r="L163" t="str">
            <v>2AAI</v>
          </cell>
          <cell r="M163" t="str">
            <v>WM+ HNI 144, TDP Tân Xuân, Xuân Mai</v>
          </cell>
          <cell r="T163">
            <v>55595</v>
          </cell>
          <cell r="U163">
            <v>3</v>
          </cell>
        </row>
        <row r="164">
          <cell r="A164" t="str">
            <v>00003831</v>
          </cell>
          <cell r="B164">
            <v>9105847099</v>
          </cell>
          <cell r="C164" t="str">
            <v>WIN-027</v>
          </cell>
          <cell r="E164" t="str">
            <v>SHK200</v>
          </cell>
          <cell r="L164" t="str">
            <v>5200</v>
          </cell>
          <cell r="M164" t="str">
            <v>WM+ NTN 143 Hải Thượng Lãn Ông</v>
          </cell>
          <cell r="T164">
            <v>55595</v>
          </cell>
          <cell r="U164">
            <v>4</v>
          </cell>
        </row>
        <row r="165">
          <cell r="A165" t="str">
            <v>00003831</v>
          </cell>
          <cell r="B165">
            <v>9105847099</v>
          </cell>
          <cell r="C165" t="str">
            <v>WIN-027</v>
          </cell>
          <cell r="E165" t="str">
            <v>G3M</v>
          </cell>
          <cell r="L165" t="str">
            <v>5200</v>
          </cell>
          <cell r="M165" t="str">
            <v>WM+ NTN 143 Hải Thượng Lãn Ông</v>
          </cell>
          <cell r="T165">
            <v>111058</v>
          </cell>
          <cell r="U165">
            <v>4</v>
          </cell>
        </row>
        <row r="166">
          <cell r="A166" t="str">
            <v>00413481</v>
          </cell>
          <cell r="B166">
            <v>9105847101</v>
          </cell>
          <cell r="C166" t="str">
            <v>WIN-002</v>
          </cell>
          <cell r="E166" t="str">
            <v>G3M</v>
          </cell>
          <cell r="L166" t="str">
            <v>5765</v>
          </cell>
          <cell r="M166" t="str">
            <v>WM+ HNI Xuân Giang, Sóc Sơn</v>
          </cell>
          <cell r="T166">
            <v>111058</v>
          </cell>
          <cell r="U166">
            <v>1</v>
          </cell>
        </row>
        <row r="167">
          <cell r="A167" t="str">
            <v>00413481</v>
          </cell>
          <cell r="B167">
            <v>9105847101</v>
          </cell>
          <cell r="C167" t="str">
            <v>WIN-002</v>
          </cell>
          <cell r="E167" t="str">
            <v>MNH500</v>
          </cell>
          <cell r="L167" t="str">
            <v>5765</v>
          </cell>
          <cell r="M167" t="str">
            <v>WM+ HNI Xuân Giang, Sóc Sơn</v>
          </cell>
          <cell r="T167">
            <v>46000</v>
          </cell>
          <cell r="U167">
            <v>1</v>
          </cell>
        </row>
        <row r="168">
          <cell r="A168" t="str">
            <v>00413484</v>
          </cell>
          <cell r="B168">
            <v>9105847104</v>
          </cell>
          <cell r="C168" t="str">
            <v>WIN-002</v>
          </cell>
          <cell r="E168" t="str">
            <v>MNH500</v>
          </cell>
          <cell r="L168" t="str">
            <v>5765</v>
          </cell>
          <cell r="M168" t="str">
            <v>WM+ HNI Xuân Giang, Sóc Sơn</v>
          </cell>
          <cell r="T168">
            <v>46000</v>
          </cell>
          <cell r="U168">
            <v>2</v>
          </cell>
        </row>
        <row r="169">
          <cell r="A169" t="str">
            <v>00413491</v>
          </cell>
          <cell r="B169">
            <v>9105847121</v>
          </cell>
          <cell r="C169" t="str">
            <v>WIN-002</v>
          </cell>
          <cell r="E169" t="str">
            <v>GHK300</v>
          </cell>
          <cell r="L169" t="str">
            <v>5224</v>
          </cell>
          <cell r="M169" t="str">
            <v>WM+ HNI T1 Tòa Trung Yên Smile</v>
          </cell>
          <cell r="T169">
            <v>50182</v>
          </cell>
          <cell r="U169">
            <v>3</v>
          </cell>
        </row>
        <row r="170">
          <cell r="A170" t="str">
            <v>00413491</v>
          </cell>
          <cell r="B170">
            <v>9105847121</v>
          </cell>
          <cell r="C170" t="str">
            <v>WIN-002</v>
          </cell>
          <cell r="E170" t="str">
            <v>CGXD150</v>
          </cell>
          <cell r="L170" t="str">
            <v>5224</v>
          </cell>
          <cell r="M170" t="str">
            <v>WM+ HNI T1 Tòa Trung Yên Smile</v>
          </cell>
          <cell r="T170">
            <v>74250</v>
          </cell>
          <cell r="U170">
            <v>1</v>
          </cell>
        </row>
        <row r="171">
          <cell r="A171" t="str">
            <v>00068015</v>
          </cell>
          <cell r="B171">
            <v>9105847179</v>
          </cell>
          <cell r="C171" t="str">
            <v>WIN-009</v>
          </cell>
          <cell r="E171" t="str">
            <v>GHK300</v>
          </cell>
          <cell r="L171" t="str">
            <v>5649</v>
          </cell>
          <cell r="M171" t="str">
            <v>WM+ DNG 296 Nguyễn Hoàng</v>
          </cell>
          <cell r="T171">
            <v>50182</v>
          </cell>
          <cell r="U171">
            <v>1</v>
          </cell>
        </row>
        <row r="172">
          <cell r="A172" t="str">
            <v>00068015</v>
          </cell>
          <cell r="B172">
            <v>9105847179</v>
          </cell>
          <cell r="C172" t="str">
            <v>WIN-009</v>
          </cell>
          <cell r="E172" t="str">
            <v>CGXD150</v>
          </cell>
          <cell r="L172" t="str">
            <v>5649</v>
          </cell>
          <cell r="M172" t="str">
            <v>WM+ DNG 296 Nguyễn Hoàng</v>
          </cell>
          <cell r="T172">
            <v>70950</v>
          </cell>
          <cell r="U172">
            <v>2</v>
          </cell>
        </row>
        <row r="173">
          <cell r="A173" t="str">
            <v>00068015</v>
          </cell>
          <cell r="B173">
            <v>9105847179</v>
          </cell>
          <cell r="C173" t="str">
            <v>WIN-009</v>
          </cell>
          <cell r="E173" t="str">
            <v>G3M</v>
          </cell>
          <cell r="L173" t="str">
            <v>5649</v>
          </cell>
          <cell r="M173" t="str">
            <v>WM+ DNG 296 Nguyễn Hoàng</v>
          </cell>
          <cell r="T173">
            <v>111058</v>
          </cell>
          <cell r="U173">
            <v>2</v>
          </cell>
        </row>
        <row r="174">
          <cell r="A174" t="str">
            <v>00068015</v>
          </cell>
          <cell r="B174">
            <v>9105847179</v>
          </cell>
          <cell r="C174" t="str">
            <v>WIN-009</v>
          </cell>
          <cell r="E174" t="str">
            <v>G3M</v>
          </cell>
          <cell r="L174" t="str">
            <v>5649</v>
          </cell>
          <cell r="M174" t="str">
            <v>WM+ DNG 296 Nguyễn Hoàng</v>
          </cell>
          <cell r="T174">
            <v>111606</v>
          </cell>
          <cell r="U174">
            <v>5</v>
          </cell>
        </row>
        <row r="175">
          <cell r="A175" t="str">
            <v>00413511</v>
          </cell>
          <cell r="B175">
            <v>9105847180</v>
          </cell>
          <cell r="C175" t="str">
            <v>WIN-002</v>
          </cell>
          <cell r="E175" t="str">
            <v>CGXD150</v>
          </cell>
          <cell r="L175" t="str">
            <v>2308</v>
          </cell>
          <cell r="M175" t="str">
            <v>WM+ HNI 345 Bùi Xương Trạch</v>
          </cell>
          <cell r="T175">
            <v>70950</v>
          </cell>
          <cell r="U175">
            <v>1</v>
          </cell>
        </row>
        <row r="176">
          <cell r="A176" t="str">
            <v>00413511</v>
          </cell>
          <cell r="B176">
            <v>9105847180</v>
          </cell>
          <cell r="C176" t="str">
            <v>WIN-002</v>
          </cell>
          <cell r="E176" t="str">
            <v>MNH500</v>
          </cell>
          <cell r="L176" t="str">
            <v>2308</v>
          </cell>
          <cell r="M176" t="str">
            <v>WM+ HNI 345 Bùi Xương Trạch</v>
          </cell>
          <cell r="T176">
            <v>46000</v>
          </cell>
          <cell r="U176">
            <v>1</v>
          </cell>
        </row>
        <row r="177">
          <cell r="A177" t="str">
            <v>00413511</v>
          </cell>
          <cell r="B177">
            <v>9105847180</v>
          </cell>
          <cell r="C177" t="str">
            <v>WIN-002</v>
          </cell>
          <cell r="E177" t="str">
            <v>SHK200</v>
          </cell>
          <cell r="L177" t="str">
            <v>2308</v>
          </cell>
          <cell r="M177" t="str">
            <v>WM+ HNI 345 Bùi Xương Trạch</v>
          </cell>
          <cell r="T177">
            <v>55595</v>
          </cell>
          <cell r="U177">
            <v>1</v>
          </cell>
        </row>
      </sheetData>
      <sheetData sheetId="2"/>
      <sheetData sheetId="3"/>
      <sheetData sheetId="4">
        <row r="1">
          <cell r="A1" t="str">
            <v>DANH SÁCH VẬT TƯ, HÀNG HÓA, DỊCH VỤ</v>
          </cell>
        </row>
        <row r="2">
          <cell r="A2" t="str">
            <v>Mã</v>
          </cell>
          <cell r="B2" t="str">
            <v>Tên</v>
          </cell>
        </row>
        <row r="3">
          <cell r="A3" t="str">
            <v>2W-EL</v>
          </cell>
          <cell r="B3" t="str">
            <v>Máy xông khói xúc xích, Hiệu: Fessmann, Model: Turbomat T3000 2W-EL</v>
          </cell>
        </row>
        <row r="4">
          <cell r="A4" t="str">
            <v>APPLE MAC</v>
          </cell>
          <cell r="B4" t="str">
            <v>APPLE MAC MINI M4</v>
          </cell>
        </row>
        <row r="5">
          <cell r="A5" t="str">
            <v>B3</v>
          </cell>
          <cell r="B5" t="str">
            <v>Máy trộn thịt chân không, hiệu Henneken, model: B3</v>
          </cell>
        </row>
        <row r="6">
          <cell r="A6" t="str">
            <v>B4</v>
          </cell>
          <cell r="B6" t="str">
            <v>Máy trộn thịt chân không, Hiệu: Henneken, Model: B4</v>
          </cell>
        </row>
        <row r="7">
          <cell r="A7" t="str">
            <v>BANGTAI</v>
          </cell>
          <cell r="B7" t="str">
            <v>Băng tải sử dụng trong công nghiệp may, Moddel: PU-50AS</v>
          </cell>
        </row>
        <row r="8">
          <cell r="A8" t="str">
            <v>BBM200</v>
          </cell>
          <cell r="B8" t="str">
            <v>Bắp bò muối 200g</v>
          </cell>
        </row>
        <row r="9">
          <cell r="A9" t="str">
            <v>BBM300</v>
          </cell>
          <cell r="B9" t="str">
            <v>Bắp bò muối 300g</v>
          </cell>
        </row>
        <row r="10">
          <cell r="A10" t="str">
            <v>BBM500</v>
          </cell>
          <cell r="B10" t="str">
            <v>Bắp bò muối 500g</v>
          </cell>
        </row>
        <row r="11">
          <cell r="A11" t="str">
            <v>BGHM450</v>
          </cell>
          <cell r="B11" t="str">
            <v>Bắp giò heo muối vị Tayaki Coop Select 450g</v>
          </cell>
        </row>
        <row r="12">
          <cell r="A12" t="str">
            <v>BK</v>
          </cell>
          <cell r="B12" t="str">
            <v>( Kèm theo bảng kê hóa đơn số 02-2025/BKSD-NT )</v>
          </cell>
        </row>
        <row r="13">
          <cell r="A13" t="str">
            <v>Br250-cf</v>
          </cell>
          <cell r="B13" t="str">
            <v>Sữa tươi tiệt trùng Breaka Coffee 250ml</v>
          </cell>
        </row>
        <row r="14">
          <cell r="A14" t="str">
            <v>Br250-dau</v>
          </cell>
          <cell r="B14" t="str">
            <v>Sữa tươi tiệt trùng Breaka Dâu 250ml</v>
          </cell>
        </row>
        <row r="15">
          <cell r="A15" t="str">
            <v>Br250-socola</v>
          </cell>
          <cell r="B15" t="str">
            <v>Sữa tươi tiệt trùng Breaka Socola 250ml</v>
          </cell>
        </row>
        <row r="16">
          <cell r="A16" t="str">
            <v>Br250-vani</v>
          </cell>
          <cell r="B16" t="str">
            <v>Sữa tươi tiệt trùng Breaka Vani 250ml</v>
          </cell>
        </row>
        <row r="17">
          <cell r="A17" t="str">
            <v>BV250</v>
          </cell>
          <cell r="B17" t="str">
            <v>Bò viên 250g</v>
          </cell>
        </row>
        <row r="18">
          <cell r="A18" t="str">
            <v>CC300</v>
          </cell>
          <cell r="B18" t="str">
            <v>Chả cốm 300g</v>
          </cell>
        </row>
        <row r="19">
          <cell r="A19" t="str">
            <v>CC300KT</v>
          </cell>
          <cell r="B19" t="str">
            <v>Chả cốm 300g - Hàng mẫu tặng</v>
          </cell>
        </row>
        <row r="20">
          <cell r="A20" t="str">
            <v>CGM100</v>
          </cell>
          <cell r="B20" t="str">
            <v>Chân giò heo muối 100g</v>
          </cell>
        </row>
        <row r="21">
          <cell r="A21" t="str">
            <v>CGM200KT</v>
          </cell>
          <cell r="B21" t="str">
            <v>Chân giò heo muối 200g - Hàng mẫu tặng</v>
          </cell>
        </row>
        <row r="22">
          <cell r="A22" t="str">
            <v>CGM300</v>
          </cell>
          <cell r="B22" t="str">
            <v>Chân giò heo muối 300g</v>
          </cell>
        </row>
        <row r="23">
          <cell r="A23" t="str">
            <v>CGM300KT</v>
          </cell>
          <cell r="B23" t="str">
            <v>Chân giò heo muối 300g - Hàng mẫu tặng</v>
          </cell>
        </row>
        <row r="24">
          <cell r="A24" t="str">
            <v>CGM500</v>
          </cell>
          <cell r="B24" t="str">
            <v>Chân giò heo muối 500g</v>
          </cell>
        </row>
        <row r="25">
          <cell r="A25" t="str">
            <v>CGM500KT</v>
          </cell>
          <cell r="B25" t="str">
            <v>Chân giò heo muối 500g - Hàng mẫu tặng</v>
          </cell>
        </row>
        <row r="26">
          <cell r="A26" t="str">
            <v>CGSC400</v>
          </cell>
          <cell r="B26" t="str">
            <v>Chân gà sốt cay 400g</v>
          </cell>
        </row>
        <row r="27">
          <cell r="A27" t="str">
            <v>CGST150</v>
          </cell>
          <cell r="B27" t="str">
            <v>Chân gà sả tắc 150g</v>
          </cell>
        </row>
        <row r="28">
          <cell r="A28" t="str">
            <v>CGST250</v>
          </cell>
          <cell r="B28" t="str">
            <v>Chân gà sả tắc 250g</v>
          </cell>
        </row>
        <row r="29">
          <cell r="A29" t="str">
            <v>CGST500</v>
          </cell>
          <cell r="B29" t="str">
            <v>Chân gà sả tắc 500g</v>
          </cell>
        </row>
        <row r="30">
          <cell r="A30" t="str">
            <v>CGTM150</v>
          </cell>
          <cell r="B30" t="str">
            <v>Chân gà thảo mộc 150g</v>
          </cell>
        </row>
        <row r="31">
          <cell r="A31" t="str">
            <v>CGTT100</v>
          </cell>
          <cell r="B31" t="str">
            <v>Chân gà thả thính 100g</v>
          </cell>
        </row>
        <row r="32">
          <cell r="A32" t="str">
            <v>CGTT150</v>
          </cell>
          <cell r="B32" t="str">
            <v>Chân gà thả thính 150g</v>
          </cell>
        </row>
        <row r="33">
          <cell r="A33" t="str">
            <v>CGTT250</v>
          </cell>
          <cell r="B33" t="str">
            <v>Chân gà thả thính 250g</v>
          </cell>
        </row>
        <row r="34">
          <cell r="A34" t="str">
            <v>CGTT500</v>
          </cell>
          <cell r="B34" t="str">
            <v>Chân gà thả thính 500g</v>
          </cell>
        </row>
        <row r="35">
          <cell r="A35" t="str">
            <v>CGXD150</v>
          </cell>
          <cell r="B35" t="str">
            <v>Chân gà xì dầu 150g</v>
          </cell>
        </row>
        <row r="36">
          <cell r="A36" t="str">
            <v>CK</v>
          </cell>
          <cell r="B36" t="str">
            <v>Điều chỉnh chiết khấu sản phẩm</v>
          </cell>
        </row>
        <row r="37">
          <cell r="A37" t="str">
            <v>CK2021</v>
          </cell>
          <cell r="B37" t="str">
            <v>Chiết khấu 2021</v>
          </cell>
        </row>
        <row r="38">
          <cell r="A38" t="str">
            <v>ck2022</v>
          </cell>
          <cell r="B38" t="str">
            <v>chiết khấu 2022</v>
          </cell>
        </row>
        <row r="39">
          <cell r="A39" t="str">
            <v>CK2023</v>
          </cell>
          <cell r="B39" t="str">
            <v>Chiết khấu không điều kiện</v>
          </cell>
        </row>
        <row r="40">
          <cell r="A40" t="str">
            <v>CKTM</v>
          </cell>
          <cell r="B40" t="str">
            <v>Chiết khấu doanh thu</v>
          </cell>
        </row>
        <row r="41">
          <cell r="A41" t="str">
            <v>CN300</v>
          </cell>
          <cell r="B41" t="str">
            <v>Chả nướng 300g</v>
          </cell>
        </row>
        <row r="42">
          <cell r="A42" t="str">
            <v>CN300KT</v>
          </cell>
          <cell r="B42" t="str">
            <v>Chả nướng 300g - Hàng mẫu tặng</v>
          </cell>
        </row>
        <row r="43">
          <cell r="A43" t="str">
            <v>combo1</v>
          </cell>
          <cell r="B43" t="str">
            <v>Combo Tết bình an</v>
          </cell>
        </row>
        <row r="44">
          <cell r="A44" t="str">
            <v>combo1</v>
          </cell>
          <cell r="B44" t="str">
            <v>Combo Tết bình an</v>
          </cell>
        </row>
        <row r="45">
          <cell r="A45" t="str">
            <v>combo1</v>
          </cell>
          <cell r="B45" t="str">
            <v>Combo Tết bình an</v>
          </cell>
        </row>
        <row r="46">
          <cell r="A46" t="str">
            <v>COMBO1-TBA</v>
          </cell>
          <cell r="B46" t="str">
            <v>Combo1-Tết Bình An Nhớ Nguồn</v>
          </cell>
        </row>
        <row r="47">
          <cell r="A47" t="str">
            <v>COMBO2-TBA</v>
          </cell>
          <cell r="B47" t="str">
            <v>Combo2 - Tết Bình An ông Công ông Táo</v>
          </cell>
        </row>
        <row r="48">
          <cell r="A48" t="str">
            <v>COMBO3-TSV</v>
          </cell>
          <cell r="B48" t="str">
            <v>Combo3 - Tết Sum Vầy, Mâm Cơm Tết</v>
          </cell>
        </row>
        <row r="49">
          <cell r="A49" t="str">
            <v>combo4</v>
          </cell>
          <cell r="B49" t="str">
            <v>Combo Tết sum vầy</v>
          </cell>
        </row>
        <row r="50">
          <cell r="A50" t="str">
            <v>combo4</v>
          </cell>
          <cell r="B50" t="str">
            <v>Combo Tết sum vầy</v>
          </cell>
        </row>
        <row r="51">
          <cell r="A51" t="str">
            <v>combo4</v>
          </cell>
          <cell r="B51" t="str">
            <v>Combo Tết sum vầy</v>
          </cell>
        </row>
        <row r="52">
          <cell r="A52" t="str">
            <v>COMBO4-TSV</v>
          </cell>
          <cell r="B52" t="str">
            <v>Combo 4 - Tết Sum Vầy Thiết Đãi Bạn Hiền</v>
          </cell>
        </row>
        <row r="53">
          <cell r="A53" t="str">
            <v>CPBH</v>
          </cell>
          <cell r="B53" t="str">
            <v>Lỗ chênh lệch thanh toán</v>
          </cell>
        </row>
        <row r="54">
          <cell r="A54" t="str">
            <v>CPMH</v>
          </cell>
          <cell r="B54" t="str">
            <v>Chi phí mua hàng</v>
          </cell>
        </row>
        <row r="55">
          <cell r="A55" t="str">
            <v>CVC</v>
          </cell>
          <cell r="B55" t="str">
            <v>Cước dịch vụ chuyển phát</v>
          </cell>
        </row>
        <row r="56">
          <cell r="A56" t="str">
            <v>dc</v>
          </cell>
          <cell r="B56" t="str">
            <v>Điều chỉnh cho hóa đơn số 00003828 ngày 10/02/2023, ký hiệu hóa đơn số 1C23TNN</v>
          </cell>
        </row>
        <row r="57">
          <cell r="A57" t="str">
            <v>DCMST</v>
          </cell>
          <cell r="B57" t="str">
            <v>Điều chỉnh MST khách hàng từ 0104918404-048 thành 0104918404</v>
          </cell>
        </row>
        <row r="58">
          <cell r="A58" t="str">
            <v>DCTEN</v>
          </cell>
          <cell r="B58" t="str">
            <v>Điều chỉnh tên khách hàng từ CHI NHÁNH HỒ CHÍ MINH - CÔNG TY CỔ PHẦN DỊCH VỤ THƯƠNG MẠI TỔNG HỢP WINCOMMERCE thành CÔNG TY CỔ PHẦN DỊCH VỤ THƯƠNG MẠI TỔNG HỢP WINCOMMERCE</v>
          </cell>
        </row>
        <row r="59">
          <cell r="A59" t="str">
            <v>DGSC500</v>
          </cell>
          <cell r="B59" t="str">
            <v>Đùi gà sốt cay 500g</v>
          </cell>
        </row>
        <row r="60">
          <cell r="A60" t="str">
            <v>FORD</v>
          </cell>
          <cell r="B60" t="str">
            <v>OTO FORD TRANSIT biển số 50LD-079.22</v>
          </cell>
        </row>
        <row r="61">
          <cell r="A61" t="str">
            <v>G3M</v>
          </cell>
          <cell r="B61" t="str">
            <v>Gà 300g mẫu</v>
          </cell>
        </row>
        <row r="62">
          <cell r="A62" t="str">
            <v>GB45G</v>
          </cell>
          <cell r="B62" t="str">
            <v>Giò bì ớt xiêm xanh 45G</v>
          </cell>
        </row>
        <row r="63">
          <cell r="A63" t="str">
            <v>GHC1000</v>
          </cell>
          <cell r="B63" t="str">
            <v>Gà hun cỏ xạ hương 1kg</v>
          </cell>
        </row>
        <row r="64">
          <cell r="A64" t="str">
            <v>GHC500</v>
          </cell>
          <cell r="B64" t="str">
            <v>Gà hun cỏ xạ hương Coop Select 500g</v>
          </cell>
        </row>
        <row r="65">
          <cell r="A65" t="str">
            <v>GHK200</v>
          </cell>
          <cell r="B65" t="str">
            <v>Gà muối hun khói 200g - Hàng mẫu tặng</v>
          </cell>
        </row>
        <row r="66">
          <cell r="A66" t="str">
            <v>GHK300</v>
          </cell>
          <cell r="B66" t="str">
            <v>Gà muối hun khói 300g</v>
          </cell>
        </row>
        <row r="67">
          <cell r="A67" t="str">
            <v>GL150</v>
          </cell>
          <cell r="B67" t="str">
            <v>Giò lụa cây 150g</v>
          </cell>
        </row>
        <row r="68">
          <cell r="A68" t="str">
            <v>GL250</v>
          </cell>
          <cell r="B68" t="str">
            <v>Giò lụa cây 250g</v>
          </cell>
        </row>
        <row r="69">
          <cell r="A69" t="str">
            <v>GL250KT</v>
          </cell>
          <cell r="B69" t="str">
            <v>Giò lụa 250g</v>
          </cell>
        </row>
        <row r="70">
          <cell r="A70" t="str">
            <v>GL500KT</v>
          </cell>
          <cell r="B70" t="str">
            <v>Giò lụa 500g</v>
          </cell>
        </row>
        <row r="71">
          <cell r="A71" t="str">
            <v>GLHC</v>
          </cell>
          <cell r="B71" t="str">
            <v>Giò lụa không định lượng</v>
          </cell>
        </row>
        <row r="72">
          <cell r="A72" t="str">
            <v>GLKM</v>
          </cell>
          <cell r="B72" t="str">
            <v>Giò lụa khoanh mẫu</v>
          </cell>
        </row>
        <row r="73">
          <cell r="A73" t="str">
            <v>GM500</v>
          </cell>
          <cell r="B73" t="str">
            <v>Gà muối 500g</v>
          </cell>
        </row>
        <row r="74">
          <cell r="A74" t="str">
            <v>GM500KT</v>
          </cell>
          <cell r="B74" t="str">
            <v>Gà muối 500g - Hàng mẫu tặng</v>
          </cell>
        </row>
        <row r="75">
          <cell r="A75" t="str">
            <v>GSG150</v>
          </cell>
          <cell r="B75" t="str">
            <v>Giò sụn gà 150g</v>
          </cell>
        </row>
        <row r="76">
          <cell r="A76" t="str">
            <v>GSG250</v>
          </cell>
          <cell r="B76" t="str">
            <v>Giò sụn gà 250g</v>
          </cell>
        </row>
        <row r="77">
          <cell r="A77" t="str">
            <v>GSG45G</v>
          </cell>
          <cell r="B77" t="str">
            <v>Giò sụn gà 45g</v>
          </cell>
        </row>
        <row r="78">
          <cell r="A78" t="str">
            <v>GSG500</v>
          </cell>
          <cell r="B78" t="str">
            <v>Giò sụn gà 500g</v>
          </cell>
        </row>
        <row r="79">
          <cell r="A79" t="str">
            <v>GSGHC</v>
          </cell>
          <cell r="B79" t="str">
            <v>Giò sụn gà không định lượng</v>
          </cell>
        </row>
        <row r="80">
          <cell r="A80" t="str">
            <v>GTLX250G</v>
          </cell>
          <cell r="B80" t="str">
            <v>Giò Tai Lưỡi Xào 250g</v>
          </cell>
        </row>
        <row r="81">
          <cell r="A81" t="str">
            <v>GTNH250</v>
          </cell>
          <cell r="B81" t="str">
            <v>Giò tai nấm hương 250g</v>
          </cell>
        </row>
        <row r="82">
          <cell r="A82" t="str">
            <v>GTNH500</v>
          </cell>
          <cell r="B82" t="str">
            <v>Giò tai nấm hương 500g</v>
          </cell>
        </row>
        <row r="83">
          <cell r="A83" t="str">
            <v>GV250</v>
          </cell>
          <cell r="B83" t="str">
            <v>Gà viên 250g</v>
          </cell>
        </row>
        <row r="84">
          <cell r="A84" t="str">
            <v>GXD200KT</v>
          </cell>
          <cell r="B84" t="str">
            <v>Gà hấp xì dầu 200g - Hàng mẫu tặng</v>
          </cell>
        </row>
        <row r="85">
          <cell r="A85" t="str">
            <v>GXD500</v>
          </cell>
          <cell r="B85" t="str">
            <v>Gà xì dầu 500g</v>
          </cell>
        </row>
        <row r="86">
          <cell r="A86" t="str">
            <v>GXD500KT</v>
          </cell>
          <cell r="B86" t="str">
            <v>Gà xì dầu 500g - Hàng mẫu tặng</v>
          </cell>
        </row>
        <row r="87">
          <cell r="A87" t="str">
            <v>HB-2000L</v>
          </cell>
          <cell r="B87" t="str">
            <v>Máy mát xa tiềm gia vị dùng cho chế biến thực phẩm</v>
          </cell>
        </row>
        <row r="88">
          <cell r="A88" t="str">
            <v>HB-21K</v>
          </cell>
          <cell r="B88" t="str">
            <v>Máy thái thịt dùng cho chế biến thực phẩm</v>
          </cell>
        </row>
        <row r="89">
          <cell r="A89" t="str">
            <v>HB-50L</v>
          </cell>
          <cell r="B89" t="str">
            <v>Máy mát xa tiềm gia vụ dùng cho chế biến thực phẩm</v>
          </cell>
        </row>
        <row r="90">
          <cell r="A90" t="str">
            <v>HH00001</v>
          </cell>
          <cell r="B90" t="str">
            <v>Bắp bò Tây Ban Nha</v>
          </cell>
        </row>
        <row r="91">
          <cell r="A91" t="str">
            <v>HH00002</v>
          </cell>
          <cell r="B91" t="str">
            <v>Bắp bò Đan Mạch</v>
          </cell>
        </row>
        <row r="92">
          <cell r="A92" t="str">
            <v>HH00003</v>
          </cell>
          <cell r="B92" t="str">
            <v>Da heo</v>
          </cell>
        </row>
        <row r="93">
          <cell r="A93" t="str">
            <v>HH00004</v>
          </cell>
          <cell r="B93" t="str">
            <v>Khoanh giò nhỏ</v>
          </cell>
        </row>
        <row r="94">
          <cell r="A94" t="str">
            <v>HH00005</v>
          </cell>
          <cell r="B94" t="str">
            <v>Khoanh giò lớn</v>
          </cell>
        </row>
        <row r="95">
          <cell r="A95" t="str">
            <v>HH00006</v>
          </cell>
          <cell r="B95" t="str">
            <v>Lưỡi bỉ</v>
          </cell>
        </row>
        <row r="96">
          <cell r="A96" t="str">
            <v>HH00007</v>
          </cell>
          <cell r="B96" t="str">
            <v>Lưỡi heo đông lạnh</v>
          </cell>
        </row>
        <row r="97">
          <cell r="A97" t="str">
            <v>HH00008</v>
          </cell>
          <cell r="B97" t="str">
            <v>Mỡ heo</v>
          </cell>
        </row>
        <row r="98">
          <cell r="A98" t="str">
            <v>HH00009</v>
          </cell>
          <cell r="B98" t="str">
            <v>Mũi heo</v>
          </cell>
        </row>
        <row r="99">
          <cell r="A99" t="str">
            <v>HH00010</v>
          </cell>
          <cell r="B99" t="str">
            <v>Tai heo</v>
          </cell>
        </row>
        <row r="100">
          <cell r="A100" t="str">
            <v>HH00011</v>
          </cell>
          <cell r="B100" t="str">
            <v>Gà nguyên con</v>
          </cell>
        </row>
        <row r="101">
          <cell r="A101" t="str">
            <v>HH00012</v>
          </cell>
          <cell r="B101" t="str">
            <v>Khoanh giò Tones</v>
          </cell>
        </row>
        <row r="102">
          <cell r="A102" t="str">
            <v>HH00013</v>
          </cell>
          <cell r="B102" t="str">
            <v>Chân gà</v>
          </cell>
        </row>
        <row r="103">
          <cell r="A103" t="str">
            <v>HH00014</v>
          </cell>
          <cell r="B103" t="str">
            <v>Thịt đùi heo</v>
          </cell>
        </row>
        <row r="104">
          <cell r="A104" t="str">
            <v>HH00015</v>
          </cell>
          <cell r="B104" t="str">
            <v>Bắp giò heo</v>
          </cell>
        </row>
        <row r="105">
          <cell r="A105" t="str">
            <v>HH00016</v>
          </cell>
          <cell r="B105" t="str">
            <v>Sườn heo bẹ đông lạnh</v>
          </cell>
        </row>
        <row r="106">
          <cell r="A106" t="str">
            <v>HH00017</v>
          </cell>
          <cell r="B106" t="str">
            <v>Chân gà 35g</v>
          </cell>
        </row>
        <row r="107">
          <cell r="A107" t="str">
            <v>HH00020</v>
          </cell>
          <cell r="B107" t="str">
            <v>Khoanh giò lợn đông lạnh</v>
          </cell>
        </row>
        <row r="108">
          <cell r="A108" t="str">
            <v>HH00021</v>
          </cell>
          <cell r="B108" t="str">
            <v>Thịt nạc vai lợn đông lạnh</v>
          </cell>
        </row>
        <row r="109">
          <cell r="A109" t="str">
            <v>HH00022</v>
          </cell>
          <cell r="B109" t="str">
            <v>Thịt ba chỉ lợn rút sườn</v>
          </cell>
        </row>
        <row r="110">
          <cell r="A110" t="str">
            <v>HH00023</v>
          </cell>
          <cell r="B110" t="str">
            <v>Cánh gà đông lạnh</v>
          </cell>
        </row>
        <row r="111">
          <cell r="A111" t="str">
            <v>HH00024</v>
          </cell>
          <cell r="B111" t="str">
            <v>Đùi tỏi gà đông lạnh</v>
          </cell>
        </row>
        <row r="112">
          <cell r="A112" t="str">
            <v>HH00025</v>
          </cell>
          <cell r="B112" t="str">
            <v>Thịt bò xay đông lạnh</v>
          </cell>
        </row>
        <row r="113">
          <cell r="A113" t="str">
            <v>HH00026</v>
          </cell>
          <cell r="B113" t="str">
            <v>Tim heo đông lạnh</v>
          </cell>
        </row>
        <row r="114">
          <cell r="A114" t="str">
            <v>HH00028</v>
          </cell>
          <cell r="B114" t="str">
            <v>Khoanh Patel</v>
          </cell>
        </row>
        <row r="115">
          <cell r="A115" t="str">
            <v>HH00029</v>
          </cell>
          <cell r="B115" t="str">
            <v>Móng giò lợn đông lạnh</v>
          </cell>
        </row>
        <row r="116">
          <cell r="A116" t="str">
            <v>HH00030</v>
          </cell>
          <cell r="B116" t="str">
            <v>Mỡ lưng Mirkar</v>
          </cell>
        </row>
        <row r="117">
          <cell r="A117" t="str">
            <v>HH00031</v>
          </cell>
          <cell r="B117" t="str">
            <v>Máy tính bàn</v>
          </cell>
        </row>
        <row r="118">
          <cell r="A118" t="str">
            <v>HH00032</v>
          </cell>
          <cell r="B118" t="str">
            <v>Thịt nạc mông lợn</v>
          </cell>
        </row>
        <row r="119">
          <cell r="A119" t="str">
            <v>HS-1000</v>
          </cell>
          <cell r="B119" t="str">
            <v>Máy đổ nguyên liệu, dùng cho chế biến thực phẩm</v>
          </cell>
        </row>
        <row r="120">
          <cell r="A120" t="str">
            <v>HS-760D</v>
          </cell>
          <cell r="B120" t="str">
            <v>Máy tở xoắn</v>
          </cell>
        </row>
        <row r="121">
          <cell r="A121" t="str">
            <v>HT-1800</v>
          </cell>
          <cell r="B121" t="str">
            <v>Máy may biên tự động</v>
          </cell>
        </row>
        <row r="122">
          <cell r="A122" t="str">
            <v>HT-798B</v>
          </cell>
          <cell r="B122" t="str">
            <v>Máy may đột trang trí</v>
          </cell>
        </row>
        <row r="123">
          <cell r="A123" t="str">
            <v>HT-820</v>
          </cell>
          <cell r="B123" t="str">
            <v>Máy cắt may ngang tự động</v>
          </cell>
        </row>
        <row r="124">
          <cell r="A124" t="str">
            <v>HTHF450L</v>
          </cell>
          <cell r="B124" t="str">
            <v>Máy may ngang tự động</v>
          </cell>
        </row>
        <row r="125">
          <cell r="A125" t="str">
            <v>JR100</v>
          </cell>
          <cell r="B125" t="str">
            <v>Máy xay thịt, dùng cho chế biến thực phẩm</v>
          </cell>
        </row>
        <row r="126">
          <cell r="A126" t="str">
            <v>KHACHSAN_PHI_PHUCVU</v>
          </cell>
          <cell r="B126" t="str">
            <v>Phí phục vụ</v>
          </cell>
        </row>
        <row r="127">
          <cell r="A127" t="str">
            <v>LC-1</v>
          </cell>
          <cell r="B127" t="str">
            <v>Thùng đựng nguyên liệu bằng Inox, có bánh xe, dùng cho chế biến thực phẩm</v>
          </cell>
        </row>
        <row r="128">
          <cell r="A128" t="str">
            <v>LINHKIEN</v>
          </cell>
          <cell r="B128" t="str">
            <v>Bộ dây truyền (Curoa) cho máy cắt may ngang tự động</v>
          </cell>
        </row>
        <row r="129">
          <cell r="A129" t="str">
            <v>LPXD</v>
          </cell>
          <cell r="B129" t="str">
            <v>Lệ phí xăng dầu</v>
          </cell>
        </row>
        <row r="130">
          <cell r="A130" t="str">
            <v>LX500</v>
          </cell>
          <cell r="B130" t="str">
            <v>Lạp xưởng tươi 500g</v>
          </cell>
        </row>
        <row r="131">
          <cell r="A131" t="str">
            <v>MAY00001</v>
          </cell>
          <cell r="B131" t="str">
            <v>Máy Vê Biên</v>
          </cell>
        </row>
        <row r="132">
          <cell r="A132" t="str">
            <v>MAY1KIM</v>
          </cell>
          <cell r="B132" t="str">
            <v>Máy may biên tự động 1 kim, dùng trong công nghiệp may Model: HT-850, nhãn hiệu HENGTAI, điện áp 380v, 50Hz, Hàng mới 100%</v>
          </cell>
        </row>
        <row r="133">
          <cell r="A133" t="str">
            <v>MAY3KIM</v>
          </cell>
          <cell r="B133" t="str">
            <v>Máy may biên hoàn toàn tự động công nghệ 3 kim 5 chỉ, dùng trong công nghiệp may Model: HT-850w, nhãn hiệu HENGTAI, điện áp 380v, 50Hz, Hàng mới 100%</v>
          </cell>
        </row>
        <row r="134">
          <cell r="A134" t="str">
            <v>MAYNHUOM</v>
          </cell>
          <cell r="B134" t="str">
            <v>MÁY NHUỘM GN6-140-3T</v>
          </cell>
        </row>
        <row r="135">
          <cell r="A135" t="str">
            <v>MAYSAY</v>
          </cell>
          <cell r="B135" t="str">
            <v>Máy sấy đảo Tumbler Dryertubang</v>
          </cell>
        </row>
        <row r="136">
          <cell r="A136" t="str">
            <v>MAYSAY2900</v>
          </cell>
          <cell r="B136" t="str">
            <v>Máy sấy liên tục tự động cho khăn, nhãn hiệu Pentex, model: EnAigy Xstream Hàng mới 100%</v>
          </cell>
        </row>
        <row r="137">
          <cell r="A137" t="str">
            <v>MAYTUMBLER</v>
          </cell>
          <cell r="B137" t="str">
            <v>Máy Tumbler</v>
          </cell>
        </row>
        <row r="138">
          <cell r="A138" t="str">
            <v>MCK</v>
          </cell>
          <cell r="B138" t="str">
            <v>Máy đóng gói chân không, hiệu Henkovac - D4</v>
          </cell>
        </row>
        <row r="139">
          <cell r="A139" t="str">
            <v>MG</v>
          </cell>
          <cell r="B139" t="str">
            <v>phí môi giới</v>
          </cell>
        </row>
        <row r="140">
          <cell r="A140" t="str">
            <v>MNH200</v>
          </cell>
          <cell r="B140" t="str">
            <v>Mọc nấm hương 200g</v>
          </cell>
        </row>
        <row r="141">
          <cell r="A141" t="str">
            <v>MNH250</v>
          </cell>
          <cell r="B141" t="str">
            <v>Mọc Nấm Hương 250g</v>
          </cell>
        </row>
        <row r="142">
          <cell r="A142" t="str">
            <v>MNH300</v>
          </cell>
          <cell r="B142" t="str">
            <v>Mọc Nấm Hương 300g - Hàng mẫu tặng</v>
          </cell>
        </row>
        <row r="143">
          <cell r="A143" t="str">
            <v>MNH500</v>
          </cell>
          <cell r="B143" t="str">
            <v>Mọc Nấm Hương 500g</v>
          </cell>
        </row>
        <row r="144">
          <cell r="A144" t="str">
            <v>MUCDEN</v>
          </cell>
          <cell r="B144" t="str">
            <v>Mực in cho máy TE230</v>
          </cell>
        </row>
        <row r="145">
          <cell r="A145" t="str">
            <v>MUCMAU</v>
          </cell>
          <cell r="B145" t="str">
            <v>Mực in cho máy IUGO</v>
          </cell>
        </row>
        <row r="146">
          <cell r="A146" t="str">
            <v>Pauls1L</v>
          </cell>
          <cell r="B146" t="str">
            <v>Sữa tươi tiệt trùng Pauls Nguyên Chất 1L</v>
          </cell>
        </row>
        <row r="147">
          <cell r="A147" t="str">
            <v>Pauls1L-gold</v>
          </cell>
          <cell r="B147" t="str">
            <v>Sữa tươi tiệt trùng Pauls Gold 1L</v>
          </cell>
        </row>
        <row r="148">
          <cell r="A148" t="str">
            <v>Pauls200-dau</v>
          </cell>
          <cell r="B148" t="str">
            <v>Sữa tươi tiệt trùng Pauls Dâu 200ml</v>
          </cell>
        </row>
        <row r="149">
          <cell r="A149" t="str">
            <v>Pauls200-kem</v>
          </cell>
          <cell r="B149" t="str">
            <v>Sữa tươi tiệt trùng Pauls Nguyên Kem 200ml</v>
          </cell>
        </row>
        <row r="150">
          <cell r="A150" t="str">
            <v>Pauls200-socola</v>
          </cell>
          <cell r="B150" t="str">
            <v>Sữa tươi tiệt trùng Pauls Socola 200ml</v>
          </cell>
        </row>
        <row r="151">
          <cell r="A151" t="str">
            <v>Pauls250</v>
          </cell>
          <cell r="B151" t="str">
            <v>Sữa tươi tiệt trùng Pauls Nguyên Chất 250ml</v>
          </cell>
        </row>
        <row r="152">
          <cell r="A152" t="str">
            <v>PFHOUSE</v>
          </cell>
          <cell r="B152" t="str">
            <v>Sữa tươi  nguyên kem PAULS FARMHOUSE 1lit</v>
          </cell>
        </row>
        <row r="153">
          <cell r="A153" t="str">
            <v>PLKT</v>
          </cell>
          <cell r="B153" t="str">
            <v>Chi phí lắp đặt và hiệu chỉnh băng tải</v>
          </cell>
        </row>
        <row r="154">
          <cell r="A154" t="str">
            <v>PMNK1LIT</v>
          </cell>
          <cell r="B154" t="str">
            <v>Sữa tươi nguyên kem Pauls 1lit</v>
          </cell>
        </row>
        <row r="155">
          <cell r="A155" t="str">
            <v>QX-4000</v>
          </cell>
          <cell r="B155" t="str">
            <v>Máy rửa băng tải kiểu sục khí, dùng cho chế biến thực phẩm</v>
          </cell>
        </row>
        <row r="156">
          <cell r="A156" t="str">
            <v>SGDL</v>
          </cell>
          <cell r="B156" t="str">
            <v>Sụn ức gà đông lạnh</v>
          </cell>
        </row>
        <row r="157">
          <cell r="A157" t="str">
            <v>SHK200</v>
          </cell>
          <cell r="B157" t="str">
            <v>Sườn hun khói 200g</v>
          </cell>
        </row>
        <row r="158">
          <cell r="A158" t="str">
            <v>TH200</v>
          </cell>
          <cell r="B158" t="str">
            <v>Tai heo muối 200g</v>
          </cell>
        </row>
        <row r="159">
          <cell r="A159" t="str">
            <v>TH200KT</v>
          </cell>
          <cell r="B159" t="str">
            <v>Tai heo muối 200g - Hàng mẫu tặng</v>
          </cell>
        </row>
        <row r="160">
          <cell r="A160" t="str">
            <v>TH400</v>
          </cell>
          <cell r="B160" t="str">
            <v>Tai heo muối 400g</v>
          </cell>
        </row>
        <row r="161">
          <cell r="A161" t="str">
            <v>THST150</v>
          </cell>
          <cell r="B161" t="str">
            <v>Tai heo sốt thái 150g</v>
          </cell>
        </row>
        <row r="162">
          <cell r="A162" t="str">
            <v>THST250</v>
          </cell>
          <cell r="B162" t="str">
            <v>Tai heo sốt thái 250g</v>
          </cell>
        </row>
        <row r="163">
          <cell r="A163" t="str">
            <v>THST500</v>
          </cell>
          <cell r="B163" t="str">
            <v>Tai heo sốt thái 500g</v>
          </cell>
        </row>
        <row r="164">
          <cell r="A164" t="str">
            <v>TNC450</v>
          </cell>
          <cell r="B164" t="str">
            <v>Tôm mũ ni nguyên con 450g</v>
          </cell>
        </row>
        <row r="165">
          <cell r="A165" t="str">
            <v>TSCD0001</v>
          </cell>
          <cell r="B165" t="str">
            <v>Máy dò kim loại</v>
          </cell>
        </row>
        <row r="166">
          <cell r="A166" t="str">
            <v>TUDONG</v>
          </cell>
          <cell r="B166" t="str">
            <v>Tủ Đông SANAKY VH4899K3B</v>
          </cell>
        </row>
        <row r="167">
          <cell r="A167" t="str">
            <v>VF608</v>
          </cell>
          <cell r="B167" t="str">
            <v>"handman" Máy nhồi thịt chân không</v>
          </cell>
        </row>
        <row r="168">
          <cell r="A168" t="str">
            <v>VT001</v>
          </cell>
          <cell r="B168" t="str">
            <v>Keo cảm quang</v>
          </cell>
        </row>
        <row r="169">
          <cell r="A169" t="str">
            <v>VT002</v>
          </cell>
          <cell r="B169" t="str">
            <v>Keo dán cố định lưới</v>
          </cell>
        </row>
        <row r="170">
          <cell r="A170" t="str">
            <v>VT003</v>
          </cell>
          <cell r="B170" t="str">
            <v>Lưới in số 130</v>
          </cell>
        </row>
        <row r="171">
          <cell r="A171" t="str">
            <v>VT004</v>
          </cell>
          <cell r="B171" t="str">
            <v>Lưới in số 160</v>
          </cell>
        </row>
        <row r="172">
          <cell r="A172" t="str">
            <v>VT005</v>
          </cell>
          <cell r="B172" t="str">
            <v>Lưới số in 180</v>
          </cell>
        </row>
        <row r="173">
          <cell r="A173" t="str">
            <v>VT006</v>
          </cell>
          <cell r="B173" t="str">
            <v>lưới số in 280</v>
          </cell>
        </row>
        <row r="174">
          <cell r="A174" t="str">
            <v>VT007</v>
          </cell>
          <cell r="B174" t="str">
            <v>Khung lưới in phủ bì 2640 x 2240</v>
          </cell>
        </row>
        <row r="175">
          <cell r="A175" t="str">
            <v>VT008</v>
          </cell>
          <cell r="B175" t="str">
            <v>Khung lưới in phủ bì 1440 x 2240</v>
          </cell>
        </row>
        <row r="176">
          <cell r="A176" t="str">
            <v>X950</v>
          </cell>
          <cell r="B176" t="str">
            <v>Máy đóng gói hút chân không hai buồng, Hiệu: Boss Vakuum, Model: Titan-X 950</v>
          </cell>
        </row>
        <row r="177">
          <cell r="A177" t="str">
            <v>XANGDAU</v>
          </cell>
          <cell r="B177" t="str">
            <v>Mua xăng dầu</v>
          </cell>
        </row>
        <row r="178">
          <cell r="A178" t="str">
            <v>ZB-80L</v>
          </cell>
          <cell r="B178" t="str">
            <v>Máy xay thịt dùng cho chế biến thực phẩm</v>
          </cell>
        </row>
        <row r="179">
          <cell r="A179" t="str">
            <v>Số dòng = 176</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8773"/>
  <sheetViews>
    <sheetView tabSelected="1" workbookViewId="0">
      <pane ySplit="1" topLeftCell="A8334" activePane="bottomLeft" state="frozen"/>
      <selection pane="bottomLeft" activeCell="D8779" sqref="D8779"/>
    </sheetView>
  </sheetViews>
  <sheetFormatPr defaultRowHeight="15.75"/>
  <cols>
    <col min="1" max="1" width="15.85546875" style="88" bestFit="1" customWidth="1"/>
    <col min="2" max="2" width="19.85546875" style="76" bestFit="1" customWidth="1"/>
    <col min="3" max="3" width="22" style="76" customWidth="1"/>
    <col min="4" max="5" width="23.5703125" style="75" customWidth="1"/>
    <col min="6" max="6" width="18.85546875" style="90" customWidth="1"/>
    <col min="7" max="7" width="18.5703125" style="90" customWidth="1"/>
    <col min="8" max="8" width="21.42578125" style="91" customWidth="1"/>
    <col min="9" max="9" width="18.85546875" style="90" customWidth="1"/>
    <col min="10" max="10" width="21.42578125" style="91" customWidth="1"/>
    <col min="11" max="11" width="19.5703125" style="76" customWidth="1"/>
    <col min="12" max="12" width="15.85546875" style="75" customWidth="1"/>
    <col min="13" max="13" width="15" style="76" customWidth="1"/>
    <col min="14" max="14" width="18.42578125" style="93" customWidth="1"/>
    <col min="15" max="15" width="19.85546875" style="76" customWidth="1"/>
    <col min="16" max="16" width="25.7109375" style="76" customWidth="1"/>
    <col min="17" max="17" width="23.5703125" style="76" customWidth="1"/>
    <col min="18" max="18" width="16.140625" style="76" customWidth="1"/>
    <col min="19" max="19" width="43.28515625" style="101" bestFit="1" customWidth="1"/>
    <col min="20" max="21" width="28.85546875" style="76" customWidth="1"/>
    <col min="22" max="22" width="28.85546875" style="101" customWidth="1"/>
    <col min="23" max="23" width="36.7109375" style="76" customWidth="1"/>
    <col min="24" max="24" width="23.5703125" style="76" customWidth="1"/>
    <col min="25" max="25" width="23.28515625" style="76" customWidth="1"/>
    <col min="26" max="26" width="24.140625" style="76" customWidth="1"/>
    <col min="27" max="27" width="20.7109375" style="76" bestFit="1" customWidth="1"/>
    <col min="28" max="28" width="20.28515625" style="75" bestFit="1" customWidth="1"/>
    <col min="29" max="29" width="28.5703125" style="75" customWidth="1"/>
    <col min="30" max="30" width="12.85546875" style="76" customWidth="1"/>
    <col min="31" max="31" width="11" style="77" customWidth="1"/>
    <col min="32" max="32" width="22.42578125" style="77" customWidth="1"/>
    <col min="33" max="33" width="18.28515625" style="77" customWidth="1"/>
    <col min="34" max="34" width="21.7109375" style="94" customWidth="1"/>
    <col min="35" max="35" width="14.5703125" style="77" customWidth="1"/>
    <col min="36" max="36" width="23.7109375" style="77" customWidth="1"/>
    <col min="37" max="37" width="14.5703125" style="76" customWidth="1"/>
    <col min="38" max="38" width="19.140625" style="75" customWidth="1"/>
    <col min="39" max="39" width="35.7109375" style="77" customWidth="1"/>
    <col min="40" max="40" width="23.140625" style="77" customWidth="1"/>
    <col min="41" max="41" width="20.28515625" style="75" customWidth="1"/>
    <col min="42" max="42" width="37.28515625" style="76" customWidth="1"/>
    <col min="43" max="43" width="19.7109375" style="75" customWidth="1"/>
    <col min="44" max="44" width="15.42578125" style="75" customWidth="1"/>
    <col min="45" max="45" width="15.85546875" style="75" customWidth="1"/>
    <col min="46" max="47" width="19.7109375" style="76" customWidth="1"/>
    <col min="48" max="48" width="37.28515625" style="76" customWidth="1"/>
    <col min="49" max="232" width="9" style="77" customWidth="1"/>
    <col min="233" max="257" width="9.140625" style="58"/>
    <col min="258" max="259" width="0" style="58" hidden="1" customWidth="1"/>
    <col min="260" max="261" width="23.5703125" style="58" customWidth="1"/>
    <col min="262" max="262" width="18.85546875" style="58" customWidth="1"/>
    <col min="263" max="263" width="18.5703125" style="58" customWidth="1"/>
    <col min="264" max="264" width="21.42578125" style="58" customWidth="1"/>
    <col min="265" max="265" width="18.85546875" style="58" customWidth="1"/>
    <col min="266" max="266" width="21.42578125" style="58" customWidth="1"/>
    <col min="267" max="267" width="19.5703125" style="58" customWidth="1"/>
    <col min="268" max="268" width="15.85546875" style="58" customWidth="1"/>
    <col min="269" max="269" width="15" style="58" customWidth="1"/>
    <col min="270" max="270" width="18.42578125" style="58" customWidth="1"/>
    <col min="271" max="271" width="19.85546875" style="58" customWidth="1"/>
    <col min="272" max="272" width="25.7109375" style="58" customWidth="1"/>
    <col min="273" max="273" width="23.5703125" style="58" customWidth="1"/>
    <col min="274" max="274" width="16.140625" style="58" customWidth="1"/>
    <col min="275" max="275" width="43.28515625" style="58" bestFit="1" customWidth="1"/>
    <col min="276" max="278" width="28.85546875" style="58" customWidth="1"/>
    <col min="279" max="279" width="36.7109375" style="58" customWidth="1"/>
    <col min="280" max="280" width="23.5703125" style="58" customWidth="1"/>
    <col min="281" max="281" width="23.28515625" style="58" customWidth="1"/>
    <col min="282" max="282" width="24.140625" style="58" customWidth="1"/>
    <col min="283" max="283" width="20.7109375" style="58" bestFit="1" customWidth="1"/>
    <col min="284" max="284" width="20.28515625" style="58" bestFit="1" customWidth="1"/>
    <col min="285" max="285" width="28.5703125" style="58" customWidth="1"/>
    <col min="286" max="286" width="12.85546875" style="58" customWidth="1"/>
    <col min="287" max="287" width="11" style="58" customWidth="1"/>
    <col min="288" max="288" width="22.42578125" style="58" customWidth="1"/>
    <col min="289" max="289" width="18.28515625" style="58" customWidth="1"/>
    <col min="290" max="290" width="21.7109375" style="58" customWidth="1"/>
    <col min="291" max="291" width="14.5703125" style="58" customWidth="1"/>
    <col min="292" max="292" width="23.7109375" style="58" customWidth="1"/>
    <col min="293" max="293" width="14.5703125" style="58" customWidth="1"/>
    <col min="294" max="294" width="19.140625" style="58" customWidth="1"/>
    <col min="295" max="295" width="35.7109375" style="58" customWidth="1"/>
    <col min="296" max="296" width="23.140625" style="58" customWidth="1"/>
    <col min="297" max="297" width="20.28515625" style="58" customWidth="1"/>
    <col min="298" max="298" width="37.28515625" style="58" customWidth="1"/>
    <col min="299" max="299" width="19.7109375" style="58" customWidth="1"/>
    <col min="300" max="300" width="15.42578125" style="58" customWidth="1"/>
    <col min="301" max="301" width="15.85546875" style="58" customWidth="1"/>
    <col min="302" max="303" width="19.7109375" style="58" customWidth="1"/>
    <col min="304" max="304" width="37.28515625" style="58" customWidth="1"/>
    <col min="305" max="488" width="9" style="58" customWidth="1"/>
    <col min="489" max="513" width="9.140625" style="58"/>
    <col min="514" max="515" width="0" style="58" hidden="1" customWidth="1"/>
    <col min="516" max="517" width="23.5703125" style="58" customWidth="1"/>
    <col min="518" max="518" width="18.85546875" style="58" customWidth="1"/>
    <col min="519" max="519" width="18.5703125" style="58" customWidth="1"/>
    <col min="520" max="520" width="21.42578125" style="58" customWidth="1"/>
    <col min="521" max="521" width="18.85546875" style="58" customWidth="1"/>
    <col min="522" max="522" width="21.42578125" style="58" customWidth="1"/>
    <col min="523" max="523" width="19.5703125" style="58" customWidth="1"/>
    <col min="524" max="524" width="15.85546875" style="58" customWidth="1"/>
    <col min="525" max="525" width="15" style="58" customWidth="1"/>
    <col min="526" max="526" width="18.42578125" style="58" customWidth="1"/>
    <col min="527" max="527" width="19.85546875" style="58" customWidth="1"/>
    <col min="528" max="528" width="25.7109375" style="58" customWidth="1"/>
    <col min="529" max="529" width="23.5703125" style="58" customWidth="1"/>
    <col min="530" max="530" width="16.140625" style="58" customWidth="1"/>
    <col min="531" max="531" width="43.28515625" style="58" bestFit="1" customWidth="1"/>
    <col min="532" max="534" width="28.85546875" style="58" customWidth="1"/>
    <col min="535" max="535" width="36.7109375" style="58" customWidth="1"/>
    <col min="536" max="536" width="23.5703125" style="58" customWidth="1"/>
    <col min="537" max="537" width="23.28515625" style="58" customWidth="1"/>
    <col min="538" max="538" width="24.140625" style="58" customWidth="1"/>
    <col min="539" max="539" width="20.7109375" style="58" bestFit="1" customWidth="1"/>
    <col min="540" max="540" width="20.28515625" style="58" bestFit="1" customWidth="1"/>
    <col min="541" max="541" width="28.5703125" style="58" customWidth="1"/>
    <col min="542" max="542" width="12.85546875" style="58" customWidth="1"/>
    <col min="543" max="543" width="11" style="58" customWidth="1"/>
    <col min="544" max="544" width="22.42578125" style="58" customWidth="1"/>
    <col min="545" max="545" width="18.28515625" style="58" customWidth="1"/>
    <col min="546" max="546" width="21.7109375" style="58" customWidth="1"/>
    <col min="547" max="547" width="14.5703125" style="58" customWidth="1"/>
    <col min="548" max="548" width="23.7109375" style="58" customWidth="1"/>
    <col min="549" max="549" width="14.5703125" style="58" customWidth="1"/>
    <col min="550" max="550" width="19.140625" style="58" customWidth="1"/>
    <col min="551" max="551" width="35.7109375" style="58" customWidth="1"/>
    <col min="552" max="552" width="23.140625" style="58" customWidth="1"/>
    <col min="553" max="553" width="20.28515625" style="58" customWidth="1"/>
    <col min="554" max="554" width="37.28515625" style="58" customWidth="1"/>
    <col min="555" max="555" width="19.7109375" style="58" customWidth="1"/>
    <col min="556" max="556" width="15.42578125" style="58" customWidth="1"/>
    <col min="557" max="557" width="15.85546875" style="58" customWidth="1"/>
    <col min="558" max="559" width="19.7109375" style="58" customWidth="1"/>
    <col min="560" max="560" width="37.28515625" style="58" customWidth="1"/>
    <col min="561" max="744" width="9" style="58" customWidth="1"/>
    <col min="745" max="769" width="9.140625" style="58"/>
    <col min="770" max="771" width="0" style="58" hidden="1" customWidth="1"/>
    <col min="772" max="773" width="23.5703125" style="58" customWidth="1"/>
    <col min="774" max="774" width="18.85546875" style="58" customWidth="1"/>
    <col min="775" max="775" width="18.5703125" style="58" customWidth="1"/>
    <col min="776" max="776" width="21.42578125" style="58" customWidth="1"/>
    <col min="777" max="777" width="18.85546875" style="58" customWidth="1"/>
    <col min="778" max="778" width="21.42578125" style="58" customWidth="1"/>
    <col min="779" max="779" width="19.5703125" style="58" customWidth="1"/>
    <col min="780" max="780" width="15.85546875" style="58" customWidth="1"/>
    <col min="781" max="781" width="15" style="58" customWidth="1"/>
    <col min="782" max="782" width="18.42578125" style="58" customWidth="1"/>
    <col min="783" max="783" width="19.85546875" style="58" customWidth="1"/>
    <col min="784" max="784" width="25.7109375" style="58" customWidth="1"/>
    <col min="785" max="785" width="23.5703125" style="58" customWidth="1"/>
    <col min="786" max="786" width="16.140625" style="58" customWidth="1"/>
    <col min="787" max="787" width="43.28515625" style="58" bestFit="1" customWidth="1"/>
    <col min="788" max="790" width="28.85546875" style="58" customWidth="1"/>
    <col min="791" max="791" width="36.7109375" style="58" customWidth="1"/>
    <col min="792" max="792" width="23.5703125" style="58" customWidth="1"/>
    <col min="793" max="793" width="23.28515625" style="58" customWidth="1"/>
    <col min="794" max="794" width="24.140625" style="58" customWidth="1"/>
    <col min="795" max="795" width="20.7109375" style="58" bestFit="1" customWidth="1"/>
    <col min="796" max="796" width="20.28515625" style="58" bestFit="1" customWidth="1"/>
    <col min="797" max="797" width="28.5703125" style="58" customWidth="1"/>
    <col min="798" max="798" width="12.85546875" style="58" customWidth="1"/>
    <col min="799" max="799" width="11" style="58" customWidth="1"/>
    <col min="800" max="800" width="22.42578125" style="58" customWidth="1"/>
    <col min="801" max="801" width="18.28515625" style="58" customWidth="1"/>
    <col min="802" max="802" width="21.7109375" style="58" customWidth="1"/>
    <col min="803" max="803" width="14.5703125" style="58" customWidth="1"/>
    <col min="804" max="804" width="23.7109375" style="58" customWidth="1"/>
    <col min="805" max="805" width="14.5703125" style="58" customWidth="1"/>
    <col min="806" max="806" width="19.140625" style="58" customWidth="1"/>
    <col min="807" max="807" width="35.7109375" style="58" customWidth="1"/>
    <col min="808" max="808" width="23.140625" style="58" customWidth="1"/>
    <col min="809" max="809" width="20.28515625" style="58" customWidth="1"/>
    <col min="810" max="810" width="37.28515625" style="58" customWidth="1"/>
    <col min="811" max="811" width="19.7109375" style="58" customWidth="1"/>
    <col min="812" max="812" width="15.42578125" style="58" customWidth="1"/>
    <col min="813" max="813" width="15.85546875" style="58" customWidth="1"/>
    <col min="814" max="815" width="19.7109375" style="58" customWidth="1"/>
    <col min="816" max="816" width="37.28515625" style="58" customWidth="1"/>
    <col min="817" max="1000" width="9" style="58" customWidth="1"/>
    <col min="1001" max="1025" width="9.140625" style="58"/>
    <col min="1026" max="1027" width="0" style="58" hidden="1" customWidth="1"/>
    <col min="1028" max="1029" width="23.5703125" style="58" customWidth="1"/>
    <col min="1030" max="1030" width="18.85546875" style="58" customWidth="1"/>
    <col min="1031" max="1031" width="18.5703125" style="58" customWidth="1"/>
    <col min="1032" max="1032" width="21.42578125" style="58" customWidth="1"/>
    <col min="1033" max="1033" width="18.85546875" style="58" customWidth="1"/>
    <col min="1034" max="1034" width="21.42578125" style="58" customWidth="1"/>
    <col min="1035" max="1035" width="19.5703125" style="58" customWidth="1"/>
    <col min="1036" max="1036" width="15.85546875" style="58" customWidth="1"/>
    <col min="1037" max="1037" width="15" style="58" customWidth="1"/>
    <col min="1038" max="1038" width="18.42578125" style="58" customWidth="1"/>
    <col min="1039" max="1039" width="19.85546875" style="58" customWidth="1"/>
    <col min="1040" max="1040" width="25.7109375" style="58" customWidth="1"/>
    <col min="1041" max="1041" width="23.5703125" style="58" customWidth="1"/>
    <col min="1042" max="1042" width="16.140625" style="58" customWidth="1"/>
    <col min="1043" max="1043" width="43.28515625" style="58" bestFit="1" customWidth="1"/>
    <col min="1044" max="1046" width="28.85546875" style="58" customWidth="1"/>
    <col min="1047" max="1047" width="36.7109375" style="58" customWidth="1"/>
    <col min="1048" max="1048" width="23.5703125" style="58" customWidth="1"/>
    <col min="1049" max="1049" width="23.28515625" style="58" customWidth="1"/>
    <col min="1050" max="1050" width="24.140625" style="58" customWidth="1"/>
    <col min="1051" max="1051" width="20.7109375" style="58" bestFit="1" customWidth="1"/>
    <col min="1052" max="1052" width="20.28515625" style="58" bestFit="1" customWidth="1"/>
    <col min="1053" max="1053" width="28.5703125" style="58" customWidth="1"/>
    <col min="1054" max="1054" width="12.85546875" style="58" customWidth="1"/>
    <col min="1055" max="1055" width="11" style="58" customWidth="1"/>
    <col min="1056" max="1056" width="22.42578125" style="58" customWidth="1"/>
    <col min="1057" max="1057" width="18.28515625" style="58" customWidth="1"/>
    <col min="1058" max="1058" width="21.7109375" style="58" customWidth="1"/>
    <col min="1059" max="1059" width="14.5703125" style="58" customWidth="1"/>
    <col min="1060" max="1060" width="23.7109375" style="58" customWidth="1"/>
    <col min="1061" max="1061" width="14.5703125" style="58" customWidth="1"/>
    <col min="1062" max="1062" width="19.140625" style="58" customWidth="1"/>
    <col min="1063" max="1063" width="35.7109375" style="58" customWidth="1"/>
    <col min="1064" max="1064" width="23.140625" style="58" customWidth="1"/>
    <col min="1065" max="1065" width="20.28515625" style="58" customWidth="1"/>
    <col min="1066" max="1066" width="37.28515625" style="58" customWidth="1"/>
    <col min="1067" max="1067" width="19.7109375" style="58" customWidth="1"/>
    <col min="1068" max="1068" width="15.42578125" style="58" customWidth="1"/>
    <col min="1069" max="1069" width="15.85546875" style="58" customWidth="1"/>
    <col min="1070" max="1071" width="19.7109375" style="58" customWidth="1"/>
    <col min="1072" max="1072" width="37.28515625" style="58" customWidth="1"/>
    <col min="1073" max="1256" width="9" style="58" customWidth="1"/>
    <col min="1257" max="1281" width="9.140625" style="58"/>
    <col min="1282" max="1283" width="0" style="58" hidden="1" customWidth="1"/>
    <col min="1284" max="1285" width="23.5703125" style="58" customWidth="1"/>
    <col min="1286" max="1286" width="18.85546875" style="58" customWidth="1"/>
    <col min="1287" max="1287" width="18.5703125" style="58" customWidth="1"/>
    <col min="1288" max="1288" width="21.42578125" style="58" customWidth="1"/>
    <col min="1289" max="1289" width="18.85546875" style="58" customWidth="1"/>
    <col min="1290" max="1290" width="21.42578125" style="58" customWidth="1"/>
    <col min="1291" max="1291" width="19.5703125" style="58" customWidth="1"/>
    <col min="1292" max="1292" width="15.85546875" style="58" customWidth="1"/>
    <col min="1293" max="1293" width="15" style="58" customWidth="1"/>
    <col min="1294" max="1294" width="18.42578125" style="58" customWidth="1"/>
    <col min="1295" max="1295" width="19.85546875" style="58" customWidth="1"/>
    <col min="1296" max="1296" width="25.7109375" style="58" customWidth="1"/>
    <col min="1297" max="1297" width="23.5703125" style="58" customWidth="1"/>
    <col min="1298" max="1298" width="16.140625" style="58" customWidth="1"/>
    <col min="1299" max="1299" width="43.28515625" style="58" bestFit="1" customWidth="1"/>
    <col min="1300" max="1302" width="28.85546875" style="58" customWidth="1"/>
    <col min="1303" max="1303" width="36.7109375" style="58" customWidth="1"/>
    <col min="1304" max="1304" width="23.5703125" style="58" customWidth="1"/>
    <col min="1305" max="1305" width="23.28515625" style="58" customWidth="1"/>
    <col min="1306" max="1306" width="24.140625" style="58" customWidth="1"/>
    <col min="1307" max="1307" width="20.7109375" style="58" bestFit="1" customWidth="1"/>
    <col min="1308" max="1308" width="20.28515625" style="58" bestFit="1" customWidth="1"/>
    <col min="1309" max="1309" width="28.5703125" style="58" customWidth="1"/>
    <col min="1310" max="1310" width="12.85546875" style="58" customWidth="1"/>
    <col min="1311" max="1311" width="11" style="58" customWidth="1"/>
    <col min="1312" max="1312" width="22.42578125" style="58" customWidth="1"/>
    <col min="1313" max="1313" width="18.28515625" style="58" customWidth="1"/>
    <col min="1314" max="1314" width="21.7109375" style="58" customWidth="1"/>
    <col min="1315" max="1315" width="14.5703125" style="58" customWidth="1"/>
    <col min="1316" max="1316" width="23.7109375" style="58" customWidth="1"/>
    <col min="1317" max="1317" width="14.5703125" style="58" customWidth="1"/>
    <col min="1318" max="1318" width="19.140625" style="58" customWidth="1"/>
    <col min="1319" max="1319" width="35.7109375" style="58" customWidth="1"/>
    <col min="1320" max="1320" width="23.140625" style="58" customWidth="1"/>
    <col min="1321" max="1321" width="20.28515625" style="58" customWidth="1"/>
    <col min="1322" max="1322" width="37.28515625" style="58" customWidth="1"/>
    <col min="1323" max="1323" width="19.7109375" style="58" customWidth="1"/>
    <col min="1324" max="1324" width="15.42578125" style="58" customWidth="1"/>
    <col min="1325" max="1325" width="15.85546875" style="58" customWidth="1"/>
    <col min="1326" max="1327" width="19.7109375" style="58" customWidth="1"/>
    <col min="1328" max="1328" width="37.28515625" style="58" customWidth="1"/>
    <col min="1329" max="1512" width="9" style="58" customWidth="1"/>
    <col min="1513" max="1537" width="9.140625" style="58"/>
    <col min="1538" max="1539" width="0" style="58" hidden="1" customWidth="1"/>
    <col min="1540" max="1541" width="23.5703125" style="58" customWidth="1"/>
    <col min="1542" max="1542" width="18.85546875" style="58" customWidth="1"/>
    <col min="1543" max="1543" width="18.5703125" style="58" customWidth="1"/>
    <col min="1544" max="1544" width="21.42578125" style="58" customWidth="1"/>
    <col min="1545" max="1545" width="18.85546875" style="58" customWidth="1"/>
    <col min="1546" max="1546" width="21.42578125" style="58" customWidth="1"/>
    <col min="1547" max="1547" width="19.5703125" style="58" customWidth="1"/>
    <col min="1548" max="1548" width="15.85546875" style="58" customWidth="1"/>
    <col min="1549" max="1549" width="15" style="58" customWidth="1"/>
    <col min="1550" max="1550" width="18.42578125" style="58" customWidth="1"/>
    <col min="1551" max="1551" width="19.85546875" style="58" customWidth="1"/>
    <col min="1552" max="1552" width="25.7109375" style="58" customWidth="1"/>
    <col min="1553" max="1553" width="23.5703125" style="58" customWidth="1"/>
    <col min="1554" max="1554" width="16.140625" style="58" customWidth="1"/>
    <col min="1555" max="1555" width="43.28515625" style="58" bestFit="1" customWidth="1"/>
    <col min="1556" max="1558" width="28.85546875" style="58" customWidth="1"/>
    <col min="1559" max="1559" width="36.7109375" style="58" customWidth="1"/>
    <col min="1560" max="1560" width="23.5703125" style="58" customWidth="1"/>
    <col min="1561" max="1561" width="23.28515625" style="58" customWidth="1"/>
    <col min="1562" max="1562" width="24.140625" style="58" customWidth="1"/>
    <col min="1563" max="1563" width="20.7109375" style="58" bestFit="1" customWidth="1"/>
    <col min="1564" max="1564" width="20.28515625" style="58" bestFit="1" customWidth="1"/>
    <col min="1565" max="1565" width="28.5703125" style="58" customWidth="1"/>
    <col min="1566" max="1566" width="12.85546875" style="58" customWidth="1"/>
    <col min="1567" max="1567" width="11" style="58" customWidth="1"/>
    <col min="1568" max="1568" width="22.42578125" style="58" customWidth="1"/>
    <col min="1569" max="1569" width="18.28515625" style="58" customWidth="1"/>
    <col min="1570" max="1570" width="21.7109375" style="58" customWidth="1"/>
    <col min="1571" max="1571" width="14.5703125" style="58" customWidth="1"/>
    <col min="1572" max="1572" width="23.7109375" style="58" customWidth="1"/>
    <col min="1573" max="1573" width="14.5703125" style="58" customWidth="1"/>
    <col min="1574" max="1574" width="19.140625" style="58" customWidth="1"/>
    <col min="1575" max="1575" width="35.7109375" style="58" customWidth="1"/>
    <col min="1576" max="1576" width="23.140625" style="58" customWidth="1"/>
    <col min="1577" max="1577" width="20.28515625" style="58" customWidth="1"/>
    <col min="1578" max="1578" width="37.28515625" style="58" customWidth="1"/>
    <col min="1579" max="1579" width="19.7109375" style="58" customWidth="1"/>
    <col min="1580" max="1580" width="15.42578125" style="58" customWidth="1"/>
    <col min="1581" max="1581" width="15.85546875" style="58" customWidth="1"/>
    <col min="1582" max="1583" width="19.7109375" style="58" customWidth="1"/>
    <col min="1584" max="1584" width="37.28515625" style="58" customWidth="1"/>
    <col min="1585" max="1768" width="9" style="58" customWidth="1"/>
    <col min="1769" max="1793" width="9.140625" style="58"/>
    <col min="1794" max="1795" width="0" style="58" hidden="1" customWidth="1"/>
    <col min="1796" max="1797" width="23.5703125" style="58" customWidth="1"/>
    <col min="1798" max="1798" width="18.85546875" style="58" customWidth="1"/>
    <col min="1799" max="1799" width="18.5703125" style="58" customWidth="1"/>
    <col min="1800" max="1800" width="21.42578125" style="58" customWidth="1"/>
    <col min="1801" max="1801" width="18.85546875" style="58" customWidth="1"/>
    <col min="1802" max="1802" width="21.42578125" style="58" customWidth="1"/>
    <col min="1803" max="1803" width="19.5703125" style="58" customWidth="1"/>
    <col min="1804" max="1804" width="15.85546875" style="58" customWidth="1"/>
    <col min="1805" max="1805" width="15" style="58" customWidth="1"/>
    <col min="1806" max="1806" width="18.42578125" style="58" customWidth="1"/>
    <col min="1807" max="1807" width="19.85546875" style="58" customWidth="1"/>
    <col min="1808" max="1808" width="25.7109375" style="58" customWidth="1"/>
    <col min="1809" max="1809" width="23.5703125" style="58" customWidth="1"/>
    <col min="1810" max="1810" width="16.140625" style="58" customWidth="1"/>
    <col min="1811" max="1811" width="43.28515625" style="58" bestFit="1" customWidth="1"/>
    <col min="1812" max="1814" width="28.85546875" style="58" customWidth="1"/>
    <col min="1815" max="1815" width="36.7109375" style="58" customWidth="1"/>
    <col min="1816" max="1816" width="23.5703125" style="58" customWidth="1"/>
    <col min="1817" max="1817" width="23.28515625" style="58" customWidth="1"/>
    <col min="1818" max="1818" width="24.140625" style="58" customWidth="1"/>
    <col min="1819" max="1819" width="20.7109375" style="58" bestFit="1" customWidth="1"/>
    <col min="1820" max="1820" width="20.28515625" style="58" bestFit="1" customWidth="1"/>
    <col min="1821" max="1821" width="28.5703125" style="58" customWidth="1"/>
    <col min="1822" max="1822" width="12.85546875" style="58" customWidth="1"/>
    <col min="1823" max="1823" width="11" style="58" customWidth="1"/>
    <col min="1824" max="1824" width="22.42578125" style="58" customWidth="1"/>
    <col min="1825" max="1825" width="18.28515625" style="58" customWidth="1"/>
    <col min="1826" max="1826" width="21.7109375" style="58" customWidth="1"/>
    <col min="1827" max="1827" width="14.5703125" style="58" customWidth="1"/>
    <col min="1828" max="1828" width="23.7109375" style="58" customWidth="1"/>
    <col min="1829" max="1829" width="14.5703125" style="58" customWidth="1"/>
    <col min="1830" max="1830" width="19.140625" style="58" customWidth="1"/>
    <col min="1831" max="1831" width="35.7109375" style="58" customWidth="1"/>
    <col min="1832" max="1832" width="23.140625" style="58" customWidth="1"/>
    <col min="1833" max="1833" width="20.28515625" style="58" customWidth="1"/>
    <col min="1834" max="1834" width="37.28515625" style="58" customWidth="1"/>
    <col min="1835" max="1835" width="19.7109375" style="58" customWidth="1"/>
    <col min="1836" max="1836" width="15.42578125" style="58" customWidth="1"/>
    <col min="1837" max="1837" width="15.85546875" style="58" customWidth="1"/>
    <col min="1838" max="1839" width="19.7109375" style="58" customWidth="1"/>
    <col min="1840" max="1840" width="37.28515625" style="58" customWidth="1"/>
    <col min="1841" max="2024" width="9" style="58" customWidth="1"/>
    <col min="2025" max="2049" width="9.140625" style="58"/>
    <col min="2050" max="2051" width="0" style="58" hidden="1" customWidth="1"/>
    <col min="2052" max="2053" width="23.5703125" style="58" customWidth="1"/>
    <col min="2054" max="2054" width="18.85546875" style="58" customWidth="1"/>
    <col min="2055" max="2055" width="18.5703125" style="58" customWidth="1"/>
    <col min="2056" max="2056" width="21.42578125" style="58" customWidth="1"/>
    <col min="2057" max="2057" width="18.85546875" style="58" customWidth="1"/>
    <col min="2058" max="2058" width="21.42578125" style="58" customWidth="1"/>
    <col min="2059" max="2059" width="19.5703125" style="58" customWidth="1"/>
    <col min="2060" max="2060" width="15.85546875" style="58" customWidth="1"/>
    <col min="2061" max="2061" width="15" style="58" customWidth="1"/>
    <col min="2062" max="2062" width="18.42578125" style="58" customWidth="1"/>
    <col min="2063" max="2063" width="19.85546875" style="58" customWidth="1"/>
    <col min="2064" max="2064" width="25.7109375" style="58" customWidth="1"/>
    <col min="2065" max="2065" width="23.5703125" style="58" customWidth="1"/>
    <col min="2066" max="2066" width="16.140625" style="58" customWidth="1"/>
    <col min="2067" max="2067" width="43.28515625" style="58" bestFit="1" customWidth="1"/>
    <col min="2068" max="2070" width="28.85546875" style="58" customWidth="1"/>
    <col min="2071" max="2071" width="36.7109375" style="58" customWidth="1"/>
    <col min="2072" max="2072" width="23.5703125" style="58" customWidth="1"/>
    <col min="2073" max="2073" width="23.28515625" style="58" customWidth="1"/>
    <col min="2074" max="2074" width="24.140625" style="58" customWidth="1"/>
    <col min="2075" max="2075" width="20.7109375" style="58" bestFit="1" customWidth="1"/>
    <col min="2076" max="2076" width="20.28515625" style="58" bestFit="1" customWidth="1"/>
    <col min="2077" max="2077" width="28.5703125" style="58" customWidth="1"/>
    <col min="2078" max="2078" width="12.85546875" style="58" customWidth="1"/>
    <col min="2079" max="2079" width="11" style="58" customWidth="1"/>
    <col min="2080" max="2080" width="22.42578125" style="58" customWidth="1"/>
    <col min="2081" max="2081" width="18.28515625" style="58" customWidth="1"/>
    <col min="2082" max="2082" width="21.7109375" style="58" customWidth="1"/>
    <col min="2083" max="2083" width="14.5703125" style="58" customWidth="1"/>
    <col min="2084" max="2084" width="23.7109375" style="58" customWidth="1"/>
    <col min="2085" max="2085" width="14.5703125" style="58" customWidth="1"/>
    <col min="2086" max="2086" width="19.140625" style="58" customWidth="1"/>
    <col min="2087" max="2087" width="35.7109375" style="58" customWidth="1"/>
    <col min="2088" max="2088" width="23.140625" style="58" customWidth="1"/>
    <col min="2089" max="2089" width="20.28515625" style="58" customWidth="1"/>
    <col min="2090" max="2090" width="37.28515625" style="58" customWidth="1"/>
    <col min="2091" max="2091" width="19.7109375" style="58" customWidth="1"/>
    <col min="2092" max="2092" width="15.42578125" style="58" customWidth="1"/>
    <col min="2093" max="2093" width="15.85546875" style="58" customWidth="1"/>
    <col min="2094" max="2095" width="19.7109375" style="58" customWidth="1"/>
    <col min="2096" max="2096" width="37.28515625" style="58" customWidth="1"/>
    <col min="2097" max="2280" width="9" style="58" customWidth="1"/>
    <col min="2281" max="2305" width="9.140625" style="58"/>
    <col min="2306" max="2307" width="0" style="58" hidden="1" customWidth="1"/>
    <col min="2308" max="2309" width="23.5703125" style="58" customWidth="1"/>
    <col min="2310" max="2310" width="18.85546875" style="58" customWidth="1"/>
    <col min="2311" max="2311" width="18.5703125" style="58" customWidth="1"/>
    <col min="2312" max="2312" width="21.42578125" style="58" customWidth="1"/>
    <col min="2313" max="2313" width="18.85546875" style="58" customWidth="1"/>
    <col min="2314" max="2314" width="21.42578125" style="58" customWidth="1"/>
    <col min="2315" max="2315" width="19.5703125" style="58" customWidth="1"/>
    <col min="2316" max="2316" width="15.85546875" style="58" customWidth="1"/>
    <col min="2317" max="2317" width="15" style="58" customWidth="1"/>
    <col min="2318" max="2318" width="18.42578125" style="58" customWidth="1"/>
    <col min="2319" max="2319" width="19.85546875" style="58" customWidth="1"/>
    <col min="2320" max="2320" width="25.7109375" style="58" customWidth="1"/>
    <col min="2321" max="2321" width="23.5703125" style="58" customWidth="1"/>
    <col min="2322" max="2322" width="16.140625" style="58" customWidth="1"/>
    <col min="2323" max="2323" width="43.28515625" style="58" bestFit="1" customWidth="1"/>
    <col min="2324" max="2326" width="28.85546875" style="58" customWidth="1"/>
    <col min="2327" max="2327" width="36.7109375" style="58" customWidth="1"/>
    <col min="2328" max="2328" width="23.5703125" style="58" customWidth="1"/>
    <col min="2329" max="2329" width="23.28515625" style="58" customWidth="1"/>
    <col min="2330" max="2330" width="24.140625" style="58" customWidth="1"/>
    <col min="2331" max="2331" width="20.7109375" style="58" bestFit="1" customWidth="1"/>
    <col min="2332" max="2332" width="20.28515625" style="58" bestFit="1" customWidth="1"/>
    <col min="2333" max="2333" width="28.5703125" style="58" customWidth="1"/>
    <col min="2334" max="2334" width="12.85546875" style="58" customWidth="1"/>
    <col min="2335" max="2335" width="11" style="58" customWidth="1"/>
    <col min="2336" max="2336" width="22.42578125" style="58" customWidth="1"/>
    <col min="2337" max="2337" width="18.28515625" style="58" customWidth="1"/>
    <col min="2338" max="2338" width="21.7109375" style="58" customWidth="1"/>
    <col min="2339" max="2339" width="14.5703125" style="58" customWidth="1"/>
    <col min="2340" max="2340" width="23.7109375" style="58" customWidth="1"/>
    <col min="2341" max="2341" width="14.5703125" style="58" customWidth="1"/>
    <col min="2342" max="2342" width="19.140625" style="58" customWidth="1"/>
    <col min="2343" max="2343" width="35.7109375" style="58" customWidth="1"/>
    <col min="2344" max="2344" width="23.140625" style="58" customWidth="1"/>
    <col min="2345" max="2345" width="20.28515625" style="58" customWidth="1"/>
    <col min="2346" max="2346" width="37.28515625" style="58" customWidth="1"/>
    <col min="2347" max="2347" width="19.7109375" style="58" customWidth="1"/>
    <col min="2348" max="2348" width="15.42578125" style="58" customWidth="1"/>
    <col min="2349" max="2349" width="15.85546875" style="58" customWidth="1"/>
    <col min="2350" max="2351" width="19.7109375" style="58" customWidth="1"/>
    <col min="2352" max="2352" width="37.28515625" style="58" customWidth="1"/>
    <col min="2353" max="2536" width="9" style="58" customWidth="1"/>
    <col min="2537" max="2561" width="9.140625" style="58"/>
    <col min="2562" max="2563" width="0" style="58" hidden="1" customWidth="1"/>
    <col min="2564" max="2565" width="23.5703125" style="58" customWidth="1"/>
    <col min="2566" max="2566" width="18.85546875" style="58" customWidth="1"/>
    <col min="2567" max="2567" width="18.5703125" style="58" customWidth="1"/>
    <col min="2568" max="2568" width="21.42578125" style="58" customWidth="1"/>
    <col min="2569" max="2569" width="18.85546875" style="58" customWidth="1"/>
    <col min="2570" max="2570" width="21.42578125" style="58" customWidth="1"/>
    <col min="2571" max="2571" width="19.5703125" style="58" customWidth="1"/>
    <col min="2572" max="2572" width="15.85546875" style="58" customWidth="1"/>
    <col min="2573" max="2573" width="15" style="58" customWidth="1"/>
    <col min="2574" max="2574" width="18.42578125" style="58" customWidth="1"/>
    <col min="2575" max="2575" width="19.85546875" style="58" customWidth="1"/>
    <col min="2576" max="2576" width="25.7109375" style="58" customWidth="1"/>
    <col min="2577" max="2577" width="23.5703125" style="58" customWidth="1"/>
    <col min="2578" max="2578" width="16.140625" style="58" customWidth="1"/>
    <col min="2579" max="2579" width="43.28515625" style="58" bestFit="1" customWidth="1"/>
    <col min="2580" max="2582" width="28.85546875" style="58" customWidth="1"/>
    <col min="2583" max="2583" width="36.7109375" style="58" customWidth="1"/>
    <col min="2584" max="2584" width="23.5703125" style="58" customWidth="1"/>
    <col min="2585" max="2585" width="23.28515625" style="58" customWidth="1"/>
    <col min="2586" max="2586" width="24.140625" style="58" customWidth="1"/>
    <col min="2587" max="2587" width="20.7109375" style="58" bestFit="1" customWidth="1"/>
    <col min="2588" max="2588" width="20.28515625" style="58" bestFit="1" customWidth="1"/>
    <col min="2589" max="2589" width="28.5703125" style="58" customWidth="1"/>
    <col min="2590" max="2590" width="12.85546875" style="58" customWidth="1"/>
    <col min="2591" max="2591" width="11" style="58" customWidth="1"/>
    <col min="2592" max="2592" width="22.42578125" style="58" customWidth="1"/>
    <col min="2593" max="2593" width="18.28515625" style="58" customWidth="1"/>
    <col min="2594" max="2594" width="21.7109375" style="58" customWidth="1"/>
    <col min="2595" max="2595" width="14.5703125" style="58" customWidth="1"/>
    <col min="2596" max="2596" width="23.7109375" style="58" customWidth="1"/>
    <col min="2597" max="2597" width="14.5703125" style="58" customWidth="1"/>
    <col min="2598" max="2598" width="19.140625" style="58" customWidth="1"/>
    <col min="2599" max="2599" width="35.7109375" style="58" customWidth="1"/>
    <col min="2600" max="2600" width="23.140625" style="58" customWidth="1"/>
    <col min="2601" max="2601" width="20.28515625" style="58" customWidth="1"/>
    <col min="2602" max="2602" width="37.28515625" style="58" customWidth="1"/>
    <col min="2603" max="2603" width="19.7109375" style="58" customWidth="1"/>
    <col min="2604" max="2604" width="15.42578125" style="58" customWidth="1"/>
    <col min="2605" max="2605" width="15.85546875" style="58" customWidth="1"/>
    <col min="2606" max="2607" width="19.7109375" style="58" customWidth="1"/>
    <col min="2608" max="2608" width="37.28515625" style="58" customWidth="1"/>
    <col min="2609" max="2792" width="9" style="58" customWidth="1"/>
    <col min="2793" max="2817" width="9.140625" style="58"/>
    <col min="2818" max="2819" width="0" style="58" hidden="1" customWidth="1"/>
    <col min="2820" max="2821" width="23.5703125" style="58" customWidth="1"/>
    <col min="2822" max="2822" width="18.85546875" style="58" customWidth="1"/>
    <col min="2823" max="2823" width="18.5703125" style="58" customWidth="1"/>
    <col min="2824" max="2824" width="21.42578125" style="58" customWidth="1"/>
    <col min="2825" max="2825" width="18.85546875" style="58" customWidth="1"/>
    <col min="2826" max="2826" width="21.42578125" style="58" customWidth="1"/>
    <col min="2827" max="2827" width="19.5703125" style="58" customWidth="1"/>
    <col min="2828" max="2828" width="15.85546875" style="58" customWidth="1"/>
    <col min="2829" max="2829" width="15" style="58" customWidth="1"/>
    <col min="2830" max="2830" width="18.42578125" style="58" customWidth="1"/>
    <col min="2831" max="2831" width="19.85546875" style="58" customWidth="1"/>
    <col min="2832" max="2832" width="25.7109375" style="58" customWidth="1"/>
    <col min="2833" max="2833" width="23.5703125" style="58" customWidth="1"/>
    <col min="2834" max="2834" width="16.140625" style="58" customWidth="1"/>
    <col min="2835" max="2835" width="43.28515625" style="58" bestFit="1" customWidth="1"/>
    <col min="2836" max="2838" width="28.85546875" style="58" customWidth="1"/>
    <col min="2839" max="2839" width="36.7109375" style="58" customWidth="1"/>
    <col min="2840" max="2840" width="23.5703125" style="58" customWidth="1"/>
    <col min="2841" max="2841" width="23.28515625" style="58" customWidth="1"/>
    <col min="2842" max="2842" width="24.140625" style="58" customWidth="1"/>
    <col min="2843" max="2843" width="20.7109375" style="58" bestFit="1" customWidth="1"/>
    <col min="2844" max="2844" width="20.28515625" style="58" bestFit="1" customWidth="1"/>
    <col min="2845" max="2845" width="28.5703125" style="58" customWidth="1"/>
    <col min="2846" max="2846" width="12.85546875" style="58" customWidth="1"/>
    <col min="2847" max="2847" width="11" style="58" customWidth="1"/>
    <col min="2848" max="2848" width="22.42578125" style="58" customWidth="1"/>
    <col min="2849" max="2849" width="18.28515625" style="58" customWidth="1"/>
    <col min="2850" max="2850" width="21.7109375" style="58" customWidth="1"/>
    <col min="2851" max="2851" width="14.5703125" style="58" customWidth="1"/>
    <col min="2852" max="2852" width="23.7109375" style="58" customWidth="1"/>
    <col min="2853" max="2853" width="14.5703125" style="58" customWidth="1"/>
    <col min="2854" max="2854" width="19.140625" style="58" customWidth="1"/>
    <col min="2855" max="2855" width="35.7109375" style="58" customWidth="1"/>
    <col min="2856" max="2856" width="23.140625" style="58" customWidth="1"/>
    <col min="2857" max="2857" width="20.28515625" style="58" customWidth="1"/>
    <col min="2858" max="2858" width="37.28515625" style="58" customWidth="1"/>
    <col min="2859" max="2859" width="19.7109375" style="58" customWidth="1"/>
    <col min="2860" max="2860" width="15.42578125" style="58" customWidth="1"/>
    <col min="2861" max="2861" width="15.85546875" style="58" customWidth="1"/>
    <col min="2862" max="2863" width="19.7109375" style="58" customWidth="1"/>
    <col min="2864" max="2864" width="37.28515625" style="58" customWidth="1"/>
    <col min="2865" max="3048" width="9" style="58" customWidth="1"/>
    <col min="3049" max="3073" width="9.140625" style="58"/>
    <col min="3074" max="3075" width="0" style="58" hidden="1" customWidth="1"/>
    <col min="3076" max="3077" width="23.5703125" style="58" customWidth="1"/>
    <col min="3078" max="3078" width="18.85546875" style="58" customWidth="1"/>
    <col min="3079" max="3079" width="18.5703125" style="58" customWidth="1"/>
    <col min="3080" max="3080" width="21.42578125" style="58" customWidth="1"/>
    <col min="3081" max="3081" width="18.85546875" style="58" customWidth="1"/>
    <col min="3082" max="3082" width="21.42578125" style="58" customWidth="1"/>
    <col min="3083" max="3083" width="19.5703125" style="58" customWidth="1"/>
    <col min="3084" max="3084" width="15.85546875" style="58" customWidth="1"/>
    <col min="3085" max="3085" width="15" style="58" customWidth="1"/>
    <col min="3086" max="3086" width="18.42578125" style="58" customWidth="1"/>
    <col min="3087" max="3087" width="19.85546875" style="58" customWidth="1"/>
    <col min="3088" max="3088" width="25.7109375" style="58" customWidth="1"/>
    <col min="3089" max="3089" width="23.5703125" style="58" customWidth="1"/>
    <col min="3090" max="3090" width="16.140625" style="58" customWidth="1"/>
    <col min="3091" max="3091" width="43.28515625" style="58" bestFit="1" customWidth="1"/>
    <col min="3092" max="3094" width="28.85546875" style="58" customWidth="1"/>
    <col min="3095" max="3095" width="36.7109375" style="58" customWidth="1"/>
    <col min="3096" max="3096" width="23.5703125" style="58" customWidth="1"/>
    <col min="3097" max="3097" width="23.28515625" style="58" customWidth="1"/>
    <col min="3098" max="3098" width="24.140625" style="58" customWidth="1"/>
    <col min="3099" max="3099" width="20.7109375" style="58" bestFit="1" customWidth="1"/>
    <col min="3100" max="3100" width="20.28515625" style="58" bestFit="1" customWidth="1"/>
    <col min="3101" max="3101" width="28.5703125" style="58" customWidth="1"/>
    <col min="3102" max="3102" width="12.85546875" style="58" customWidth="1"/>
    <col min="3103" max="3103" width="11" style="58" customWidth="1"/>
    <col min="3104" max="3104" width="22.42578125" style="58" customWidth="1"/>
    <col min="3105" max="3105" width="18.28515625" style="58" customWidth="1"/>
    <col min="3106" max="3106" width="21.7109375" style="58" customWidth="1"/>
    <col min="3107" max="3107" width="14.5703125" style="58" customWidth="1"/>
    <col min="3108" max="3108" width="23.7109375" style="58" customWidth="1"/>
    <col min="3109" max="3109" width="14.5703125" style="58" customWidth="1"/>
    <col min="3110" max="3110" width="19.140625" style="58" customWidth="1"/>
    <col min="3111" max="3111" width="35.7109375" style="58" customWidth="1"/>
    <col min="3112" max="3112" width="23.140625" style="58" customWidth="1"/>
    <col min="3113" max="3113" width="20.28515625" style="58" customWidth="1"/>
    <col min="3114" max="3114" width="37.28515625" style="58" customWidth="1"/>
    <col min="3115" max="3115" width="19.7109375" style="58" customWidth="1"/>
    <col min="3116" max="3116" width="15.42578125" style="58" customWidth="1"/>
    <col min="3117" max="3117" width="15.85546875" style="58" customWidth="1"/>
    <col min="3118" max="3119" width="19.7109375" style="58" customWidth="1"/>
    <col min="3120" max="3120" width="37.28515625" style="58" customWidth="1"/>
    <col min="3121" max="3304" width="9" style="58" customWidth="1"/>
    <col min="3305" max="3329" width="9.140625" style="58"/>
    <col min="3330" max="3331" width="0" style="58" hidden="1" customWidth="1"/>
    <col min="3332" max="3333" width="23.5703125" style="58" customWidth="1"/>
    <col min="3334" max="3334" width="18.85546875" style="58" customWidth="1"/>
    <col min="3335" max="3335" width="18.5703125" style="58" customWidth="1"/>
    <col min="3336" max="3336" width="21.42578125" style="58" customWidth="1"/>
    <col min="3337" max="3337" width="18.85546875" style="58" customWidth="1"/>
    <col min="3338" max="3338" width="21.42578125" style="58" customWidth="1"/>
    <col min="3339" max="3339" width="19.5703125" style="58" customWidth="1"/>
    <col min="3340" max="3340" width="15.85546875" style="58" customWidth="1"/>
    <col min="3341" max="3341" width="15" style="58" customWidth="1"/>
    <col min="3342" max="3342" width="18.42578125" style="58" customWidth="1"/>
    <col min="3343" max="3343" width="19.85546875" style="58" customWidth="1"/>
    <col min="3344" max="3344" width="25.7109375" style="58" customWidth="1"/>
    <col min="3345" max="3345" width="23.5703125" style="58" customWidth="1"/>
    <col min="3346" max="3346" width="16.140625" style="58" customWidth="1"/>
    <col min="3347" max="3347" width="43.28515625" style="58" bestFit="1" customWidth="1"/>
    <col min="3348" max="3350" width="28.85546875" style="58" customWidth="1"/>
    <col min="3351" max="3351" width="36.7109375" style="58" customWidth="1"/>
    <col min="3352" max="3352" width="23.5703125" style="58" customWidth="1"/>
    <col min="3353" max="3353" width="23.28515625" style="58" customWidth="1"/>
    <col min="3354" max="3354" width="24.140625" style="58" customWidth="1"/>
    <col min="3355" max="3355" width="20.7109375" style="58" bestFit="1" customWidth="1"/>
    <col min="3356" max="3356" width="20.28515625" style="58" bestFit="1" customWidth="1"/>
    <col min="3357" max="3357" width="28.5703125" style="58" customWidth="1"/>
    <col min="3358" max="3358" width="12.85546875" style="58" customWidth="1"/>
    <col min="3359" max="3359" width="11" style="58" customWidth="1"/>
    <col min="3360" max="3360" width="22.42578125" style="58" customWidth="1"/>
    <col min="3361" max="3361" width="18.28515625" style="58" customWidth="1"/>
    <col min="3362" max="3362" width="21.7109375" style="58" customWidth="1"/>
    <col min="3363" max="3363" width="14.5703125" style="58" customWidth="1"/>
    <col min="3364" max="3364" width="23.7109375" style="58" customWidth="1"/>
    <col min="3365" max="3365" width="14.5703125" style="58" customWidth="1"/>
    <col min="3366" max="3366" width="19.140625" style="58" customWidth="1"/>
    <col min="3367" max="3367" width="35.7109375" style="58" customWidth="1"/>
    <col min="3368" max="3368" width="23.140625" style="58" customWidth="1"/>
    <col min="3369" max="3369" width="20.28515625" style="58" customWidth="1"/>
    <col min="3370" max="3370" width="37.28515625" style="58" customWidth="1"/>
    <col min="3371" max="3371" width="19.7109375" style="58" customWidth="1"/>
    <col min="3372" max="3372" width="15.42578125" style="58" customWidth="1"/>
    <col min="3373" max="3373" width="15.85546875" style="58" customWidth="1"/>
    <col min="3374" max="3375" width="19.7109375" style="58" customWidth="1"/>
    <col min="3376" max="3376" width="37.28515625" style="58" customWidth="1"/>
    <col min="3377" max="3560" width="9" style="58" customWidth="1"/>
    <col min="3561" max="3585" width="9.140625" style="58"/>
    <col min="3586" max="3587" width="0" style="58" hidden="1" customWidth="1"/>
    <col min="3588" max="3589" width="23.5703125" style="58" customWidth="1"/>
    <col min="3590" max="3590" width="18.85546875" style="58" customWidth="1"/>
    <col min="3591" max="3591" width="18.5703125" style="58" customWidth="1"/>
    <col min="3592" max="3592" width="21.42578125" style="58" customWidth="1"/>
    <col min="3593" max="3593" width="18.85546875" style="58" customWidth="1"/>
    <col min="3594" max="3594" width="21.42578125" style="58" customWidth="1"/>
    <col min="3595" max="3595" width="19.5703125" style="58" customWidth="1"/>
    <col min="3596" max="3596" width="15.85546875" style="58" customWidth="1"/>
    <col min="3597" max="3597" width="15" style="58" customWidth="1"/>
    <col min="3598" max="3598" width="18.42578125" style="58" customWidth="1"/>
    <col min="3599" max="3599" width="19.85546875" style="58" customWidth="1"/>
    <col min="3600" max="3600" width="25.7109375" style="58" customWidth="1"/>
    <col min="3601" max="3601" width="23.5703125" style="58" customWidth="1"/>
    <col min="3602" max="3602" width="16.140625" style="58" customWidth="1"/>
    <col min="3603" max="3603" width="43.28515625" style="58" bestFit="1" customWidth="1"/>
    <col min="3604" max="3606" width="28.85546875" style="58" customWidth="1"/>
    <col min="3607" max="3607" width="36.7109375" style="58" customWidth="1"/>
    <col min="3608" max="3608" width="23.5703125" style="58" customWidth="1"/>
    <col min="3609" max="3609" width="23.28515625" style="58" customWidth="1"/>
    <col min="3610" max="3610" width="24.140625" style="58" customWidth="1"/>
    <col min="3611" max="3611" width="20.7109375" style="58" bestFit="1" customWidth="1"/>
    <col min="3612" max="3612" width="20.28515625" style="58" bestFit="1" customWidth="1"/>
    <col min="3613" max="3613" width="28.5703125" style="58" customWidth="1"/>
    <col min="3614" max="3614" width="12.85546875" style="58" customWidth="1"/>
    <col min="3615" max="3615" width="11" style="58" customWidth="1"/>
    <col min="3616" max="3616" width="22.42578125" style="58" customWidth="1"/>
    <col min="3617" max="3617" width="18.28515625" style="58" customWidth="1"/>
    <col min="3618" max="3618" width="21.7109375" style="58" customWidth="1"/>
    <col min="3619" max="3619" width="14.5703125" style="58" customWidth="1"/>
    <col min="3620" max="3620" width="23.7109375" style="58" customWidth="1"/>
    <col min="3621" max="3621" width="14.5703125" style="58" customWidth="1"/>
    <col min="3622" max="3622" width="19.140625" style="58" customWidth="1"/>
    <col min="3623" max="3623" width="35.7109375" style="58" customWidth="1"/>
    <col min="3624" max="3624" width="23.140625" style="58" customWidth="1"/>
    <col min="3625" max="3625" width="20.28515625" style="58" customWidth="1"/>
    <col min="3626" max="3626" width="37.28515625" style="58" customWidth="1"/>
    <col min="3627" max="3627" width="19.7109375" style="58" customWidth="1"/>
    <col min="3628" max="3628" width="15.42578125" style="58" customWidth="1"/>
    <col min="3629" max="3629" width="15.85546875" style="58" customWidth="1"/>
    <col min="3630" max="3631" width="19.7109375" style="58" customWidth="1"/>
    <col min="3632" max="3632" width="37.28515625" style="58" customWidth="1"/>
    <col min="3633" max="3816" width="9" style="58" customWidth="1"/>
    <col min="3817" max="3841" width="9.140625" style="58"/>
    <col min="3842" max="3843" width="0" style="58" hidden="1" customWidth="1"/>
    <col min="3844" max="3845" width="23.5703125" style="58" customWidth="1"/>
    <col min="3846" max="3846" width="18.85546875" style="58" customWidth="1"/>
    <col min="3847" max="3847" width="18.5703125" style="58" customWidth="1"/>
    <col min="3848" max="3848" width="21.42578125" style="58" customWidth="1"/>
    <col min="3849" max="3849" width="18.85546875" style="58" customWidth="1"/>
    <col min="3850" max="3850" width="21.42578125" style="58" customWidth="1"/>
    <col min="3851" max="3851" width="19.5703125" style="58" customWidth="1"/>
    <col min="3852" max="3852" width="15.85546875" style="58" customWidth="1"/>
    <col min="3853" max="3853" width="15" style="58" customWidth="1"/>
    <col min="3854" max="3854" width="18.42578125" style="58" customWidth="1"/>
    <col min="3855" max="3855" width="19.85546875" style="58" customWidth="1"/>
    <col min="3856" max="3856" width="25.7109375" style="58" customWidth="1"/>
    <col min="3857" max="3857" width="23.5703125" style="58" customWidth="1"/>
    <col min="3858" max="3858" width="16.140625" style="58" customWidth="1"/>
    <col min="3859" max="3859" width="43.28515625" style="58" bestFit="1" customWidth="1"/>
    <col min="3860" max="3862" width="28.85546875" style="58" customWidth="1"/>
    <col min="3863" max="3863" width="36.7109375" style="58" customWidth="1"/>
    <col min="3864" max="3864" width="23.5703125" style="58" customWidth="1"/>
    <col min="3865" max="3865" width="23.28515625" style="58" customWidth="1"/>
    <col min="3866" max="3866" width="24.140625" style="58" customWidth="1"/>
    <col min="3867" max="3867" width="20.7109375" style="58" bestFit="1" customWidth="1"/>
    <col min="3868" max="3868" width="20.28515625" style="58" bestFit="1" customWidth="1"/>
    <col min="3869" max="3869" width="28.5703125" style="58" customWidth="1"/>
    <col min="3870" max="3870" width="12.85546875" style="58" customWidth="1"/>
    <col min="3871" max="3871" width="11" style="58" customWidth="1"/>
    <col min="3872" max="3872" width="22.42578125" style="58" customWidth="1"/>
    <col min="3873" max="3873" width="18.28515625" style="58" customWidth="1"/>
    <col min="3874" max="3874" width="21.7109375" style="58" customWidth="1"/>
    <col min="3875" max="3875" width="14.5703125" style="58" customWidth="1"/>
    <col min="3876" max="3876" width="23.7109375" style="58" customWidth="1"/>
    <col min="3877" max="3877" width="14.5703125" style="58" customWidth="1"/>
    <col min="3878" max="3878" width="19.140625" style="58" customWidth="1"/>
    <col min="3879" max="3879" width="35.7109375" style="58" customWidth="1"/>
    <col min="3880" max="3880" width="23.140625" style="58" customWidth="1"/>
    <col min="3881" max="3881" width="20.28515625" style="58" customWidth="1"/>
    <col min="3882" max="3882" width="37.28515625" style="58" customWidth="1"/>
    <col min="3883" max="3883" width="19.7109375" style="58" customWidth="1"/>
    <col min="3884" max="3884" width="15.42578125" style="58" customWidth="1"/>
    <col min="3885" max="3885" width="15.85546875" style="58" customWidth="1"/>
    <col min="3886" max="3887" width="19.7109375" style="58" customWidth="1"/>
    <col min="3888" max="3888" width="37.28515625" style="58" customWidth="1"/>
    <col min="3889" max="4072" width="9" style="58" customWidth="1"/>
    <col min="4073" max="4097" width="9.140625" style="58"/>
    <col min="4098" max="4099" width="0" style="58" hidden="1" customWidth="1"/>
    <col min="4100" max="4101" width="23.5703125" style="58" customWidth="1"/>
    <col min="4102" max="4102" width="18.85546875" style="58" customWidth="1"/>
    <col min="4103" max="4103" width="18.5703125" style="58" customWidth="1"/>
    <col min="4104" max="4104" width="21.42578125" style="58" customWidth="1"/>
    <col min="4105" max="4105" width="18.85546875" style="58" customWidth="1"/>
    <col min="4106" max="4106" width="21.42578125" style="58" customWidth="1"/>
    <col min="4107" max="4107" width="19.5703125" style="58" customWidth="1"/>
    <col min="4108" max="4108" width="15.85546875" style="58" customWidth="1"/>
    <col min="4109" max="4109" width="15" style="58" customWidth="1"/>
    <col min="4110" max="4110" width="18.42578125" style="58" customWidth="1"/>
    <col min="4111" max="4111" width="19.85546875" style="58" customWidth="1"/>
    <col min="4112" max="4112" width="25.7109375" style="58" customWidth="1"/>
    <col min="4113" max="4113" width="23.5703125" style="58" customWidth="1"/>
    <col min="4114" max="4114" width="16.140625" style="58" customWidth="1"/>
    <col min="4115" max="4115" width="43.28515625" style="58" bestFit="1" customWidth="1"/>
    <col min="4116" max="4118" width="28.85546875" style="58" customWidth="1"/>
    <col min="4119" max="4119" width="36.7109375" style="58" customWidth="1"/>
    <col min="4120" max="4120" width="23.5703125" style="58" customWidth="1"/>
    <col min="4121" max="4121" width="23.28515625" style="58" customWidth="1"/>
    <col min="4122" max="4122" width="24.140625" style="58" customWidth="1"/>
    <col min="4123" max="4123" width="20.7109375" style="58" bestFit="1" customWidth="1"/>
    <col min="4124" max="4124" width="20.28515625" style="58" bestFit="1" customWidth="1"/>
    <col min="4125" max="4125" width="28.5703125" style="58" customWidth="1"/>
    <col min="4126" max="4126" width="12.85546875" style="58" customWidth="1"/>
    <col min="4127" max="4127" width="11" style="58" customWidth="1"/>
    <col min="4128" max="4128" width="22.42578125" style="58" customWidth="1"/>
    <col min="4129" max="4129" width="18.28515625" style="58" customWidth="1"/>
    <col min="4130" max="4130" width="21.7109375" style="58" customWidth="1"/>
    <col min="4131" max="4131" width="14.5703125" style="58" customWidth="1"/>
    <col min="4132" max="4132" width="23.7109375" style="58" customWidth="1"/>
    <col min="4133" max="4133" width="14.5703125" style="58" customWidth="1"/>
    <col min="4134" max="4134" width="19.140625" style="58" customWidth="1"/>
    <col min="4135" max="4135" width="35.7109375" style="58" customWidth="1"/>
    <col min="4136" max="4136" width="23.140625" style="58" customWidth="1"/>
    <col min="4137" max="4137" width="20.28515625" style="58" customWidth="1"/>
    <col min="4138" max="4138" width="37.28515625" style="58" customWidth="1"/>
    <col min="4139" max="4139" width="19.7109375" style="58" customWidth="1"/>
    <col min="4140" max="4140" width="15.42578125" style="58" customWidth="1"/>
    <col min="4141" max="4141" width="15.85546875" style="58" customWidth="1"/>
    <col min="4142" max="4143" width="19.7109375" style="58" customWidth="1"/>
    <col min="4144" max="4144" width="37.28515625" style="58" customWidth="1"/>
    <col min="4145" max="4328" width="9" style="58" customWidth="1"/>
    <col min="4329" max="4353" width="9.140625" style="58"/>
    <col min="4354" max="4355" width="0" style="58" hidden="1" customWidth="1"/>
    <col min="4356" max="4357" width="23.5703125" style="58" customWidth="1"/>
    <col min="4358" max="4358" width="18.85546875" style="58" customWidth="1"/>
    <col min="4359" max="4359" width="18.5703125" style="58" customWidth="1"/>
    <col min="4360" max="4360" width="21.42578125" style="58" customWidth="1"/>
    <col min="4361" max="4361" width="18.85546875" style="58" customWidth="1"/>
    <col min="4362" max="4362" width="21.42578125" style="58" customWidth="1"/>
    <col min="4363" max="4363" width="19.5703125" style="58" customWidth="1"/>
    <col min="4364" max="4364" width="15.85546875" style="58" customWidth="1"/>
    <col min="4365" max="4365" width="15" style="58" customWidth="1"/>
    <col min="4366" max="4366" width="18.42578125" style="58" customWidth="1"/>
    <col min="4367" max="4367" width="19.85546875" style="58" customWidth="1"/>
    <col min="4368" max="4368" width="25.7109375" style="58" customWidth="1"/>
    <col min="4369" max="4369" width="23.5703125" style="58" customWidth="1"/>
    <col min="4370" max="4370" width="16.140625" style="58" customWidth="1"/>
    <col min="4371" max="4371" width="43.28515625" style="58" bestFit="1" customWidth="1"/>
    <col min="4372" max="4374" width="28.85546875" style="58" customWidth="1"/>
    <col min="4375" max="4375" width="36.7109375" style="58" customWidth="1"/>
    <col min="4376" max="4376" width="23.5703125" style="58" customWidth="1"/>
    <col min="4377" max="4377" width="23.28515625" style="58" customWidth="1"/>
    <col min="4378" max="4378" width="24.140625" style="58" customWidth="1"/>
    <col min="4379" max="4379" width="20.7109375" style="58" bestFit="1" customWidth="1"/>
    <col min="4380" max="4380" width="20.28515625" style="58" bestFit="1" customWidth="1"/>
    <col min="4381" max="4381" width="28.5703125" style="58" customWidth="1"/>
    <col min="4382" max="4382" width="12.85546875" style="58" customWidth="1"/>
    <col min="4383" max="4383" width="11" style="58" customWidth="1"/>
    <col min="4384" max="4384" width="22.42578125" style="58" customWidth="1"/>
    <col min="4385" max="4385" width="18.28515625" style="58" customWidth="1"/>
    <col min="4386" max="4386" width="21.7109375" style="58" customWidth="1"/>
    <col min="4387" max="4387" width="14.5703125" style="58" customWidth="1"/>
    <col min="4388" max="4388" width="23.7109375" style="58" customWidth="1"/>
    <col min="4389" max="4389" width="14.5703125" style="58" customWidth="1"/>
    <col min="4390" max="4390" width="19.140625" style="58" customWidth="1"/>
    <col min="4391" max="4391" width="35.7109375" style="58" customWidth="1"/>
    <col min="4392" max="4392" width="23.140625" style="58" customWidth="1"/>
    <col min="4393" max="4393" width="20.28515625" style="58" customWidth="1"/>
    <col min="4394" max="4394" width="37.28515625" style="58" customWidth="1"/>
    <col min="4395" max="4395" width="19.7109375" style="58" customWidth="1"/>
    <col min="4396" max="4396" width="15.42578125" style="58" customWidth="1"/>
    <col min="4397" max="4397" width="15.85546875" style="58" customWidth="1"/>
    <col min="4398" max="4399" width="19.7109375" style="58" customWidth="1"/>
    <col min="4400" max="4400" width="37.28515625" style="58" customWidth="1"/>
    <col min="4401" max="4584" width="9" style="58" customWidth="1"/>
    <col min="4585" max="4609" width="9.140625" style="58"/>
    <col min="4610" max="4611" width="0" style="58" hidden="1" customWidth="1"/>
    <col min="4612" max="4613" width="23.5703125" style="58" customWidth="1"/>
    <col min="4614" max="4614" width="18.85546875" style="58" customWidth="1"/>
    <col min="4615" max="4615" width="18.5703125" style="58" customWidth="1"/>
    <col min="4616" max="4616" width="21.42578125" style="58" customWidth="1"/>
    <col min="4617" max="4617" width="18.85546875" style="58" customWidth="1"/>
    <col min="4618" max="4618" width="21.42578125" style="58" customWidth="1"/>
    <col min="4619" max="4619" width="19.5703125" style="58" customWidth="1"/>
    <col min="4620" max="4620" width="15.85546875" style="58" customWidth="1"/>
    <col min="4621" max="4621" width="15" style="58" customWidth="1"/>
    <col min="4622" max="4622" width="18.42578125" style="58" customWidth="1"/>
    <col min="4623" max="4623" width="19.85546875" style="58" customWidth="1"/>
    <col min="4624" max="4624" width="25.7109375" style="58" customWidth="1"/>
    <col min="4625" max="4625" width="23.5703125" style="58" customWidth="1"/>
    <col min="4626" max="4626" width="16.140625" style="58" customWidth="1"/>
    <col min="4627" max="4627" width="43.28515625" style="58" bestFit="1" customWidth="1"/>
    <col min="4628" max="4630" width="28.85546875" style="58" customWidth="1"/>
    <col min="4631" max="4631" width="36.7109375" style="58" customWidth="1"/>
    <col min="4632" max="4632" width="23.5703125" style="58" customWidth="1"/>
    <col min="4633" max="4633" width="23.28515625" style="58" customWidth="1"/>
    <col min="4634" max="4634" width="24.140625" style="58" customWidth="1"/>
    <col min="4635" max="4635" width="20.7109375" style="58" bestFit="1" customWidth="1"/>
    <col min="4636" max="4636" width="20.28515625" style="58" bestFit="1" customWidth="1"/>
    <col min="4637" max="4637" width="28.5703125" style="58" customWidth="1"/>
    <col min="4638" max="4638" width="12.85546875" style="58" customWidth="1"/>
    <col min="4639" max="4639" width="11" style="58" customWidth="1"/>
    <col min="4640" max="4640" width="22.42578125" style="58" customWidth="1"/>
    <col min="4641" max="4641" width="18.28515625" style="58" customWidth="1"/>
    <col min="4642" max="4642" width="21.7109375" style="58" customWidth="1"/>
    <col min="4643" max="4643" width="14.5703125" style="58" customWidth="1"/>
    <col min="4644" max="4644" width="23.7109375" style="58" customWidth="1"/>
    <col min="4645" max="4645" width="14.5703125" style="58" customWidth="1"/>
    <col min="4646" max="4646" width="19.140625" style="58" customWidth="1"/>
    <col min="4647" max="4647" width="35.7109375" style="58" customWidth="1"/>
    <col min="4648" max="4648" width="23.140625" style="58" customWidth="1"/>
    <col min="4649" max="4649" width="20.28515625" style="58" customWidth="1"/>
    <col min="4650" max="4650" width="37.28515625" style="58" customWidth="1"/>
    <col min="4651" max="4651" width="19.7109375" style="58" customWidth="1"/>
    <col min="4652" max="4652" width="15.42578125" style="58" customWidth="1"/>
    <col min="4653" max="4653" width="15.85546875" style="58" customWidth="1"/>
    <col min="4654" max="4655" width="19.7109375" style="58" customWidth="1"/>
    <col min="4656" max="4656" width="37.28515625" style="58" customWidth="1"/>
    <col min="4657" max="4840" width="9" style="58" customWidth="1"/>
    <col min="4841" max="4865" width="9.140625" style="58"/>
    <col min="4866" max="4867" width="0" style="58" hidden="1" customWidth="1"/>
    <col min="4868" max="4869" width="23.5703125" style="58" customWidth="1"/>
    <col min="4870" max="4870" width="18.85546875" style="58" customWidth="1"/>
    <col min="4871" max="4871" width="18.5703125" style="58" customWidth="1"/>
    <col min="4872" max="4872" width="21.42578125" style="58" customWidth="1"/>
    <col min="4873" max="4873" width="18.85546875" style="58" customWidth="1"/>
    <col min="4874" max="4874" width="21.42578125" style="58" customWidth="1"/>
    <col min="4875" max="4875" width="19.5703125" style="58" customWidth="1"/>
    <col min="4876" max="4876" width="15.85546875" style="58" customWidth="1"/>
    <col min="4877" max="4877" width="15" style="58" customWidth="1"/>
    <col min="4878" max="4878" width="18.42578125" style="58" customWidth="1"/>
    <col min="4879" max="4879" width="19.85546875" style="58" customWidth="1"/>
    <col min="4880" max="4880" width="25.7109375" style="58" customWidth="1"/>
    <col min="4881" max="4881" width="23.5703125" style="58" customWidth="1"/>
    <col min="4882" max="4882" width="16.140625" style="58" customWidth="1"/>
    <col min="4883" max="4883" width="43.28515625" style="58" bestFit="1" customWidth="1"/>
    <col min="4884" max="4886" width="28.85546875" style="58" customWidth="1"/>
    <col min="4887" max="4887" width="36.7109375" style="58" customWidth="1"/>
    <col min="4888" max="4888" width="23.5703125" style="58" customWidth="1"/>
    <col min="4889" max="4889" width="23.28515625" style="58" customWidth="1"/>
    <col min="4890" max="4890" width="24.140625" style="58" customWidth="1"/>
    <col min="4891" max="4891" width="20.7109375" style="58" bestFit="1" customWidth="1"/>
    <col min="4892" max="4892" width="20.28515625" style="58" bestFit="1" customWidth="1"/>
    <col min="4893" max="4893" width="28.5703125" style="58" customWidth="1"/>
    <col min="4894" max="4894" width="12.85546875" style="58" customWidth="1"/>
    <col min="4895" max="4895" width="11" style="58" customWidth="1"/>
    <col min="4896" max="4896" width="22.42578125" style="58" customWidth="1"/>
    <col min="4897" max="4897" width="18.28515625" style="58" customWidth="1"/>
    <col min="4898" max="4898" width="21.7109375" style="58" customWidth="1"/>
    <col min="4899" max="4899" width="14.5703125" style="58" customWidth="1"/>
    <col min="4900" max="4900" width="23.7109375" style="58" customWidth="1"/>
    <col min="4901" max="4901" width="14.5703125" style="58" customWidth="1"/>
    <col min="4902" max="4902" width="19.140625" style="58" customWidth="1"/>
    <col min="4903" max="4903" width="35.7109375" style="58" customWidth="1"/>
    <col min="4904" max="4904" width="23.140625" style="58" customWidth="1"/>
    <col min="4905" max="4905" width="20.28515625" style="58" customWidth="1"/>
    <col min="4906" max="4906" width="37.28515625" style="58" customWidth="1"/>
    <col min="4907" max="4907" width="19.7109375" style="58" customWidth="1"/>
    <col min="4908" max="4908" width="15.42578125" style="58" customWidth="1"/>
    <col min="4909" max="4909" width="15.85546875" style="58" customWidth="1"/>
    <col min="4910" max="4911" width="19.7109375" style="58" customWidth="1"/>
    <col min="4912" max="4912" width="37.28515625" style="58" customWidth="1"/>
    <col min="4913" max="5096" width="9" style="58" customWidth="1"/>
    <col min="5097" max="5121" width="9.140625" style="58"/>
    <col min="5122" max="5123" width="0" style="58" hidden="1" customWidth="1"/>
    <col min="5124" max="5125" width="23.5703125" style="58" customWidth="1"/>
    <col min="5126" max="5126" width="18.85546875" style="58" customWidth="1"/>
    <col min="5127" max="5127" width="18.5703125" style="58" customWidth="1"/>
    <col min="5128" max="5128" width="21.42578125" style="58" customWidth="1"/>
    <col min="5129" max="5129" width="18.85546875" style="58" customWidth="1"/>
    <col min="5130" max="5130" width="21.42578125" style="58" customWidth="1"/>
    <col min="5131" max="5131" width="19.5703125" style="58" customWidth="1"/>
    <col min="5132" max="5132" width="15.85546875" style="58" customWidth="1"/>
    <col min="5133" max="5133" width="15" style="58" customWidth="1"/>
    <col min="5134" max="5134" width="18.42578125" style="58" customWidth="1"/>
    <col min="5135" max="5135" width="19.85546875" style="58" customWidth="1"/>
    <col min="5136" max="5136" width="25.7109375" style="58" customWidth="1"/>
    <col min="5137" max="5137" width="23.5703125" style="58" customWidth="1"/>
    <col min="5138" max="5138" width="16.140625" style="58" customWidth="1"/>
    <col min="5139" max="5139" width="43.28515625" style="58" bestFit="1" customWidth="1"/>
    <col min="5140" max="5142" width="28.85546875" style="58" customWidth="1"/>
    <col min="5143" max="5143" width="36.7109375" style="58" customWidth="1"/>
    <col min="5144" max="5144" width="23.5703125" style="58" customWidth="1"/>
    <col min="5145" max="5145" width="23.28515625" style="58" customWidth="1"/>
    <col min="5146" max="5146" width="24.140625" style="58" customWidth="1"/>
    <col min="5147" max="5147" width="20.7109375" style="58" bestFit="1" customWidth="1"/>
    <col min="5148" max="5148" width="20.28515625" style="58" bestFit="1" customWidth="1"/>
    <col min="5149" max="5149" width="28.5703125" style="58" customWidth="1"/>
    <col min="5150" max="5150" width="12.85546875" style="58" customWidth="1"/>
    <col min="5151" max="5151" width="11" style="58" customWidth="1"/>
    <col min="5152" max="5152" width="22.42578125" style="58" customWidth="1"/>
    <col min="5153" max="5153" width="18.28515625" style="58" customWidth="1"/>
    <col min="5154" max="5154" width="21.7109375" style="58" customWidth="1"/>
    <col min="5155" max="5155" width="14.5703125" style="58" customWidth="1"/>
    <col min="5156" max="5156" width="23.7109375" style="58" customWidth="1"/>
    <col min="5157" max="5157" width="14.5703125" style="58" customWidth="1"/>
    <col min="5158" max="5158" width="19.140625" style="58" customWidth="1"/>
    <col min="5159" max="5159" width="35.7109375" style="58" customWidth="1"/>
    <col min="5160" max="5160" width="23.140625" style="58" customWidth="1"/>
    <col min="5161" max="5161" width="20.28515625" style="58" customWidth="1"/>
    <col min="5162" max="5162" width="37.28515625" style="58" customWidth="1"/>
    <col min="5163" max="5163" width="19.7109375" style="58" customWidth="1"/>
    <col min="5164" max="5164" width="15.42578125" style="58" customWidth="1"/>
    <col min="5165" max="5165" width="15.85546875" style="58" customWidth="1"/>
    <col min="5166" max="5167" width="19.7109375" style="58" customWidth="1"/>
    <col min="5168" max="5168" width="37.28515625" style="58" customWidth="1"/>
    <col min="5169" max="5352" width="9" style="58" customWidth="1"/>
    <col min="5353" max="5377" width="9.140625" style="58"/>
    <col min="5378" max="5379" width="0" style="58" hidden="1" customWidth="1"/>
    <col min="5380" max="5381" width="23.5703125" style="58" customWidth="1"/>
    <col min="5382" max="5382" width="18.85546875" style="58" customWidth="1"/>
    <col min="5383" max="5383" width="18.5703125" style="58" customWidth="1"/>
    <col min="5384" max="5384" width="21.42578125" style="58" customWidth="1"/>
    <col min="5385" max="5385" width="18.85546875" style="58" customWidth="1"/>
    <col min="5386" max="5386" width="21.42578125" style="58" customWidth="1"/>
    <col min="5387" max="5387" width="19.5703125" style="58" customWidth="1"/>
    <col min="5388" max="5388" width="15.85546875" style="58" customWidth="1"/>
    <col min="5389" max="5389" width="15" style="58" customWidth="1"/>
    <col min="5390" max="5390" width="18.42578125" style="58" customWidth="1"/>
    <col min="5391" max="5391" width="19.85546875" style="58" customWidth="1"/>
    <col min="5392" max="5392" width="25.7109375" style="58" customWidth="1"/>
    <col min="5393" max="5393" width="23.5703125" style="58" customWidth="1"/>
    <col min="5394" max="5394" width="16.140625" style="58" customWidth="1"/>
    <col min="5395" max="5395" width="43.28515625" style="58" bestFit="1" customWidth="1"/>
    <col min="5396" max="5398" width="28.85546875" style="58" customWidth="1"/>
    <col min="5399" max="5399" width="36.7109375" style="58" customWidth="1"/>
    <col min="5400" max="5400" width="23.5703125" style="58" customWidth="1"/>
    <col min="5401" max="5401" width="23.28515625" style="58" customWidth="1"/>
    <col min="5402" max="5402" width="24.140625" style="58" customWidth="1"/>
    <col min="5403" max="5403" width="20.7109375" style="58" bestFit="1" customWidth="1"/>
    <col min="5404" max="5404" width="20.28515625" style="58" bestFit="1" customWidth="1"/>
    <col min="5405" max="5405" width="28.5703125" style="58" customWidth="1"/>
    <col min="5406" max="5406" width="12.85546875" style="58" customWidth="1"/>
    <col min="5407" max="5407" width="11" style="58" customWidth="1"/>
    <col min="5408" max="5408" width="22.42578125" style="58" customWidth="1"/>
    <col min="5409" max="5409" width="18.28515625" style="58" customWidth="1"/>
    <col min="5410" max="5410" width="21.7109375" style="58" customWidth="1"/>
    <col min="5411" max="5411" width="14.5703125" style="58" customWidth="1"/>
    <col min="5412" max="5412" width="23.7109375" style="58" customWidth="1"/>
    <col min="5413" max="5413" width="14.5703125" style="58" customWidth="1"/>
    <col min="5414" max="5414" width="19.140625" style="58" customWidth="1"/>
    <col min="5415" max="5415" width="35.7109375" style="58" customWidth="1"/>
    <col min="5416" max="5416" width="23.140625" style="58" customWidth="1"/>
    <col min="5417" max="5417" width="20.28515625" style="58" customWidth="1"/>
    <col min="5418" max="5418" width="37.28515625" style="58" customWidth="1"/>
    <col min="5419" max="5419" width="19.7109375" style="58" customWidth="1"/>
    <col min="5420" max="5420" width="15.42578125" style="58" customWidth="1"/>
    <col min="5421" max="5421" width="15.85546875" style="58" customWidth="1"/>
    <col min="5422" max="5423" width="19.7109375" style="58" customWidth="1"/>
    <col min="5424" max="5424" width="37.28515625" style="58" customWidth="1"/>
    <col min="5425" max="5608" width="9" style="58" customWidth="1"/>
    <col min="5609" max="5633" width="9.140625" style="58"/>
    <col min="5634" max="5635" width="0" style="58" hidden="1" customWidth="1"/>
    <col min="5636" max="5637" width="23.5703125" style="58" customWidth="1"/>
    <col min="5638" max="5638" width="18.85546875" style="58" customWidth="1"/>
    <col min="5639" max="5639" width="18.5703125" style="58" customWidth="1"/>
    <col min="5640" max="5640" width="21.42578125" style="58" customWidth="1"/>
    <col min="5641" max="5641" width="18.85546875" style="58" customWidth="1"/>
    <col min="5642" max="5642" width="21.42578125" style="58" customWidth="1"/>
    <col min="5643" max="5643" width="19.5703125" style="58" customWidth="1"/>
    <col min="5644" max="5644" width="15.85546875" style="58" customWidth="1"/>
    <col min="5645" max="5645" width="15" style="58" customWidth="1"/>
    <col min="5646" max="5646" width="18.42578125" style="58" customWidth="1"/>
    <col min="5647" max="5647" width="19.85546875" style="58" customWidth="1"/>
    <col min="5648" max="5648" width="25.7109375" style="58" customWidth="1"/>
    <col min="5649" max="5649" width="23.5703125" style="58" customWidth="1"/>
    <col min="5650" max="5650" width="16.140625" style="58" customWidth="1"/>
    <col min="5651" max="5651" width="43.28515625" style="58" bestFit="1" customWidth="1"/>
    <col min="5652" max="5654" width="28.85546875" style="58" customWidth="1"/>
    <col min="5655" max="5655" width="36.7109375" style="58" customWidth="1"/>
    <col min="5656" max="5656" width="23.5703125" style="58" customWidth="1"/>
    <col min="5657" max="5657" width="23.28515625" style="58" customWidth="1"/>
    <col min="5658" max="5658" width="24.140625" style="58" customWidth="1"/>
    <col min="5659" max="5659" width="20.7109375" style="58" bestFit="1" customWidth="1"/>
    <col min="5660" max="5660" width="20.28515625" style="58" bestFit="1" customWidth="1"/>
    <col min="5661" max="5661" width="28.5703125" style="58" customWidth="1"/>
    <col min="5662" max="5662" width="12.85546875" style="58" customWidth="1"/>
    <col min="5663" max="5663" width="11" style="58" customWidth="1"/>
    <col min="5664" max="5664" width="22.42578125" style="58" customWidth="1"/>
    <col min="5665" max="5665" width="18.28515625" style="58" customWidth="1"/>
    <col min="5666" max="5666" width="21.7109375" style="58" customWidth="1"/>
    <col min="5667" max="5667" width="14.5703125" style="58" customWidth="1"/>
    <col min="5668" max="5668" width="23.7109375" style="58" customWidth="1"/>
    <col min="5669" max="5669" width="14.5703125" style="58" customWidth="1"/>
    <col min="5670" max="5670" width="19.140625" style="58" customWidth="1"/>
    <col min="5671" max="5671" width="35.7109375" style="58" customWidth="1"/>
    <col min="5672" max="5672" width="23.140625" style="58" customWidth="1"/>
    <col min="5673" max="5673" width="20.28515625" style="58" customWidth="1"/>
    <col min="5674" max="5674" width="37.28515625" style="58" customWidth="1"/>
    <col min="5675" max="5675" width="19.7109375" style="58" customWidth="1"/>
    <col min="5676" max="5676" width="15.42578125" style="58" customWidth="1"/>
    <col min="5677" max="5677" width="15.85546875" style="58" customWidth="1"/>
    <col min="5678" max="5679" width="19.7109375" style="58" customWidth="1"/>
    <col min="5680" max="5680" width="37.28515625" style="58" customWidth="1"/>
    <col min="5681" max="5864" width="9" style="58" customWidth="1"/>
    <col min="5865" max="5889" width="9.140625" style="58"/>
    <col min="5890" max="5891" width="0" style="58" hidden="1" customWidth="1"/>
    <col min="5892" max="5893" width="23.5703125" style="58" customWidth="1"/>
    <col min="5894" max="5894" width="18.85546875" style="58" customWidth="1"/>
    <col min="5895" max="5895" width="18.5703125" style="58" customWidth="1"/>
    <col min="5896" max="5896" width="21.42578125" style="58" customWidth="1"/>
    <col min="5897" max="5897" width="18.85546875" style="58" customWidth="1"/>
    <col min="5898" max="5898" width="21.42578125" style="58" customWidth="1"/>
    <col min="5899" max="5899" width="19.5703125" style="58" customWidth="1"/>
    <col min="5900" max="5900" width="15.85546875" style="58" customWidth="1"/>
    <col min="5901" max="5901" width="15" style="58" customWidth="1"/>
    <col min="5902" max="5902" width="18.42578125" style="58" customWidth="1"/>
    <col min="5903" max="5903" width="19.85546875" style="58" customWidth="1"/>
    <col min="5904" max="5904" width="25.7109375" style="58" customWidth="1"/>
    <col min="5905" max="5905" width="23.5703125" style="58" customWidth="1"/>
    <col min="5906" max="5906" width="16.140625" style="58" customWidth="1"/>
    <col min="5907" max="5907" width="43.28515625" style="58" bestFit="1" customWidth="1"/>
    <col min="5908" max="5910" width="28.85546875" style="58" customWidth="1"/>
    <col min="5911" max="5911" width="36.7109375" style="58" customWidth="1"/>
    <col min="5912" max="5912" width="23.5703125" style="58" customWidth="1"/>
    <col min="5913" max="5913" width="23.28515625" style="58" customWidth="1"/>
    <col min="5914" max="5914" width="24.140625" style="58" customWidth="1"/>
    <col min="5915" max="5915" width="20.7109375" style="58" bestFit="1" customWidth="1"/>
    <col min="5916" max="5916" width="20.28515625" style="58" bestFit="1" customWidth="1"/>
    <col min="5917" max="5917" width="28.5703125" style="58" customWidth="1"/>
    <col min="5918" max="5918" width="12.85546875" style="58" customWidth="1"/>
    <col min="5919" max="5919" width="11" style="58" customWidth="1"/>
    <col min="5920" max="5920" width="22.42578125" style="58" customWidth="1"/>
    <col min="5921" max="5921" width="18.28515625" style="58" customWidth="1"/>
    <col min="5922" max="5922" width="21.7109375" style="58" customWidth="1"/>
    <col min="5923" max="5923" width="14.5703125" style="58" customWidth="1"/>
    <col min="5924" max="5924" width="23.7109375" style="58" customWidth="1"/>
    <col min="5925" max="5925" width="14.5703125" style="58" customWidth="1"/>
    <col min="5926" max="5926" width="19.140625" style="58" customWidth="1"/>
    <col min="5927" max="5927" width="35.7109375" style="58" customWidth="1"/>
    <col min="5928" max="5928" width="23.140625" style="58" customWidth="1"/>
    <col min="5929" max="5929" width="20.28515625" style="58" customWidth="1"/>
    <col min="5930" max="5930" width="37.28515625" style="58" customWidth="1"/>
    <col min="5931" max="5931" width="19.7109375" style="58" customWidth="1"/>
    <col min="5932" max="5932" width="15.42578125" style="58" customWidth="1"/>
    <col min="5933" max="5933" width="15.85546875" style="58" customWidth="1"/>
    <col min="5934" max="5935" width="19.7109375" style="58" customWidth="1"/>
    <col min="5936" max="5936" width="37.28515625" style="58" customWidth="1"/>
    <col min="5937" max="6120" width="9" style="58" customWidth="1"/>
    <col min="6121" max="6145" width="9.140625" style="58"/>
    <col min="6146" max="6147" width="0" style="58" hidden="1" customWidth="1"/>
    <col min="6148" max="6149" width="23.5703125" style="58" customWidth="1"/>
    <col min="6150" max="6150" width="18.85546875" style="58" customWidth="1"/>
    <col min="6151" max="6151" width="18.5703125" style="58" customWidth="1"/>
    <col min="6152" max="6152" width="21.42578125" style="58" customWidth="1"/>
    <col min="6153" max="6153" width="18.85546875" style="58" customWidth="1"/>
    <col min="6154" max="6154" width="21.42578125" style="58" customWidth="1"/>
    <col min="6155" max="6155" width="19.5703125" style="58" customWidth="1"/>
    <col min="6156" max="6156" width="15.85546875" style="58" customWidth="1"/>
    <col min="6157" max="6157" width="15" style="58" customWidth="1"/>
    <col min="6158" max="6158" width="18.42578125" style="58" customWidth="1"/>
    <col min="6159" max="6159" width="19.85546875" style="58" customWidth="1"/>
    <col min="6160" max="6160" width="25.7109375" style="58" customWidth="1"/>
    <col min="6161" max="6161" width="23.5703125" style="58" customWidth="1"/>
    <col min="6162" max="6162" width="16.140625" style="58" customWidth="1"/>
    <col min="6163" max="6163" width="43.28515625" style="58" bestFit="1" customWidth="1"/>
    <col min="6164" max="6166" width="28.85546875" style="58" customWidth="1"/>
    <col min="6167" max="6167" width="36.7109375" style="58" customWidth="1"/>
    <col min="6168" max="6168" width="23.5703125" style="58" customWidth="1"/>
    <col min="6169" max="6169" width="23.28515625" style="58" customWidth="1"/>
    <col min="6170" max="6170" width="24.140625" style="58" customWidth="1"/>
    <col min="6171" max="6171" width="20.7109375" style="58" bestFit="1" customWidth="1"/>
    <col min="6172" max="6172" width="20.28515625" style="58" bestFit="1" customWidth="1"/>
    <col min="6173" max="6173" width="28.5703125" style="58" customWidth="1"/>
    <col min="6174" max="6174" width="12.85546875" style="58" customWidth="1"/>
    <col min="6175" max="6175" width="11" style="58" customWidth="1"/>
    <col min="6176" max="6176" width="22.42578125" style="58" customWidth="1"/>
    <col min="6177" max="6177" width="18.28515625" style="58" customWidth="1"/>
    <col min="6178" max="6178" width="21.7109375" style="58" customWidth="1"/>
    <col min="6179" max="6179" width="14.5703125" style="58" customWidth="1"/>
    <col min="6180" max="6180" width="23.7109375" style="58" customWidth="1"/>
    <col min="6181" max="6181" width="14.5703125" style="58" customWidth="1"/>
    <col min="6182" max="6182" width="19.140625" style="58" customWidth="1"/>
    <col min="6183" max="6183" width="35.7109375" style="58" customWidth="1"/>
    <col min="6184" max="6184" width="23.140625" style="58" customWidth="1"/>
    <col min="6185" max="6185" width="20.28515625" style="58" customWidth="1"/>
    <col min="6186" max="6186" width="37.28515625" style="58" customWidth="1"/>
    <col min="6187" max="6187" width="19.7109375" style="58" customWidth="1"/>
    <col min="6188" max="6188" width="15.42578125" style="58" customWidth="1"/>
    <col min="6189" max="6189" width="15.85546875" style="58" customWidth="1"/>
    <col min="6190" max="6191" width="19.7109375" style="58" customWidth="1"/>
    <col min="6192" max="6192" width="37.28515625" style="58" customWidth="1"/>
    <col min="6193" max="6376" width="9" style="58" customWidth="1"/>
    <col min="6377" max="6401" width="9.140625" style="58"/>
    <col min="6402" max="6403" width="0" style="58" hidden="1" customWidth="1"/>
    <col min="6404" max="6405" width="23.5703125" style="58" customWidth="1"/>
    <col min="6406" max="6406" width="18.85546875" style="58" customWidth="1"/>
    <col min="6407" max="6407" width="18.5703125" style="58" customWidth="1"/>
    <col min="6408" max="6408" width="21.42578125" style="58" customWidth="1"/>
    <col min="6409" max="6409" width="18.85546875" style="58" customWidth="1"/>
    <col min="6410" max="6410" width="21.42578125" style="58" customWidth="1"/>
    <col min="6411" max="6411" width="19.5703125" style="58" customWidth="1"/>
    <col min="6412" max="6412" width="15.85546875" style="58" customWidth="1"/>
    <col min="6413" max="6413" width="15" style="58" customWidth="1"/>
    <col min="6414" max="6414" width="18.42578125" style="58" customWidth="1"/>
    <col min="6415" max="6415" width="19.85546875" style="58" customWidth="1"/>
    <col min="6416" max="6416" width="25.7109375" style="58" customWidth="1"/>
    <col min="6417" max="6417" width="23.5703125" style="58" customWidth="1"/>
    <col min="6418" max="6418" width="16.140625" style="58" customWidth="1"/>
    <col min="6419" max="6419" width="43.28515625" style="58" bestFit="1" customWidth="1"/>
    <col min="6420" max="6422" width="28.85546875" style="58" customWidth="1"/>
    <col min="6423" max="6423" width="36.7109375" style="58" customWidth="1"/>
    <col min="6424" max="6424" width="23.5703125" style="58" customWidth="1"/>
    <col min="6425" max="6425" width="23.28515625" style="58" customWidth="1"/>
    <col min="6426" max="6426" width="24.140625" style="58" customWidth="1"/>
    <col min="6427" max="6427" width="20.7109375" style="58" bestFit="1" customWidth="1"/>
    <col min="6428" max="6428" width="20.28515625" style="58" bestFit="1" customWidth="1"/>
    <col min="6429" max="6429" width="28.5703125" style="58" customWidth="1"/>
    <col min="6430" max="6430" width="12.85546875" style="58" customWidth="1"/>
    <col min="6431" max="6431" width="11" style="58" customWidth="1"/>
    <col min="6432" max="6432" width="22.42578125" style="58" customWidth="1"/>
    <col min="6433" max="6433" width="18.28515625" style="58" customWidth="1"/>
    <col min="6434" max="6434" width="21.7109375" style="58" customWidth="1"/>
    <col min="6435" max="6435" width="14.5703125" style="58" customWidth="1"/>
    <col min="6436" max="6436" width="23.7109375" style="58" customWidth="1"/>
    <col min="6437" max="6437" width="14.5703125" style="58" customWidth="1"/>
    <col min="6438" max="6438" width="19.140625" style="58" customWidth="1"/>
    <col min="6439" max="6439" width="35.7109375" style="58" customWidth="1"/>
    <col min="6440" max="6440" width="23.140625" style="58" customWidth="1"/>
    <col min="6441" max="6441" width="20.28515625" style="58" customWidth="1"/>
    <col min="6442" max="6442" width="37.28515625" style="58" customWidth="1"/>
    <col min="6443" max="6443" width="19.7109375" style="58" customWidth="1"/>
    <col min="6444" max="6444" width="15.42578125" style="58" customWidth="1"/>
    <col min="6445" max="6445" width="15.85546875" style="58" customWidth="1"/>
    <col min="6446" max="6447" width="19.7109375" style="58" customWidth="1"/>
    <col min="6448" max="6448" width="37.28515625" style="58" customWidth="1"/>
    <col min="6449" max="6632" width="9" style="58" customWidth="1"/>
    <col min="6633" max="6657" width="9.140625" style="58"/>
    <col min="6658" max="6659" width="0" style="58" hidden="1" customWidth="1"/>
    <col min="6660" max="6661" width="23.5703125" style="58" customWidth="1"/>
    <col min="6662" max="6662" width="18.85546875" style="58" customWidth="1"/>
    <col min="6663" max="6663" width="18.5703125" style="58" customWidth="1"/>
    <col min="6664" max="6664" width="21.42578125" style="58" customWidth="1"/>
    <col min="6665" max="6665" width="18.85546875" style="58" customWidth="1"/>
    <col min="6666" max="6666" width="21.42578125" style="58" customWidth="1"/>
    <col min="6667" max="6667" width="19.5703125" style="58" customWidth="1"/>
    <col min="6668" max="6668" width="15.85546875" style="58" customWidth="1"/>
    <col min="6669" max="6669" width="15" style="58" customWidth="1"/>
    <col min="6670" max="6670" width="18.42578125" style="58" customWidth="1"/>
    <col min="6671" max="6671" width="19.85546875" style="58" customWidth="1"/>
    <col min="6672" max="6672" width="25.7109375" style="58" customWidth="1"/>
    <col min="6673" max="6673" width="23.5703125" style="58" customWidth="1"/>
    <col min="6674" max="6674" width="16.140625" style="58" customWidth="1"/>
    <col min="6675" max="6675" width="43.28515625" style="58" bestFit="1" customWidth="1"/>
    <col min="6676" max="6678" width="28.85546875" style="58" customWidth="1"/>
    <col min="6679" max="6679" width="36.7109375" style="58" customWidth="1"/>
    <col min="6680" max="6680" width="23.5703125" style="58" customWidth="1"/>
    <col min="6681" max="6681" width="23.28515625" style="58" customWidth="1"/>
    <col min="6682" max="6682" width="24.140625" style="58" customWidth="1"/>
    <col min="6683" max="6683" width="20.7109375" style="58" bestFit="1" customWidth="1"/>
    <col min="6684" max="6684" width="20.28515625" style="58" bestFit="1" customWidth="1"/>
    <col min="6685" max="6685" width="28.5703125" style="58" customWidth="1"/>
    <col min="6686" max="6686" width="12.85546875" style="58" customWidth="1"/>
    <col min="6687" max="6687" width="11" style="58" customWidth="1"/>
    <col min="6688" max="6688" width="22.42578125" style="58" customWidth="1"/>
    <col min="6689" max="6689" width="18.28515625" style="58" customWidth="1"/>
    <col min="6690" max="6690" width="21.7109375" style="58" customWidth="1"/>
    <col min="6691" max="6691" width="14.5703125" style="58" customWidth="1"/>
    <col min="6692" max="6692" width="23.7109375" style="58" customWidth="1"/>
    <col min="6693" max="6693" width="14.5703125" style="58" customWidth="1"/>
    <col min="6694" max="6694" width="19.140625" style="58" customWidth="1"/>
    <col min="6695" max="6695" width="35.7109375" style="58" customWidth="1"/>
    <col min="6696" max="6696" width="23.140625" style="58" customWidth="1"/>
    <col min="6697" max="6697" width="20.28515625" style="58" customWidth="1"/>
    <col min="6698" max="6698" width="37.28515625" style="58" customWidth="1"/>
    <col min="6699" max="6699" width="19.7109375" style="58" customWidth="1"/>
    <col min="6700" max="6700" width="15.42578125" style="58" customWidth="1"/>
    <col min="6701" max="6701" width="15.85546875" style="58" customWidth="1"/>
    <col min="6702" max="6703" width="19.7109375" style="58" customWidth="1"/>
    <col min="6704" max="6704" width="37.28515625" style="58" customWidth="1"/>
    <col min="6705" max="6888" width="9" style="58" customWidth="1"/>
    <col min="6889" max="6913" width="9.140625" style="58"/>
    <col min="6914" max="6915" width="0" style="58" hidden="1" customWidth="1"/>
    <col min="6916" max="6917" width="23.5703125" style="58" customWidth="1"/>
    <col min="6918" max="6918" width="18.85546875" style="58" customWidth="1"/>
    <col min="6919" max="6919" width="18.5703125" style="58" customWidth="1"/>
    <col min="6920" max="6920" width="21.42578125" style="58" customWidth="1"/>
    <col min="6921" max="6921" width="18.85546875" style="58" customWidth="1"/>
    <col min="6922" max="6922" width="21.42578125" style="58" customWidth="1"/>
    <col min="6923" max="6923" width="19.5703125" style="58" customWidth="1"/>
    <col min="6924" max="6924" width="15.85546875" style="58" customWidth="1"/>
    <col min="6925" max="6925" width="15" style="58" customWidth="1"/>
    <col min="6926" max="6926" width="18.42578125" style="58" customWidth="1"/>
    <col min="6927" max="6927" width="19.85546875" style="58" customWidth="1"/>
    <col min="6928" max="6928" width="25.7109375" style="58" customWidth="1"/>
    <col min="6929" max="6929" width="23.5703125" style="58" customWidth="1"/>
    <col min="6930" max="6930" width="16.140625" style="58" customWidth="1"/>
    <col min="6931" max="6931" width="43.28515625" style="58" bestFit="1" customWidth="1"/>
    <col min="6932" max="6934" width="28.85546875" style="58" customWidth="1"/>
    <col min="6935" max="6935" width="36.7109375" style="58" customWidth="1"/>
    <col min="6936" max="6936" width="23.5703125" style="58" customWidth="1"/>
    <col min="6937" max="6937" width="23.28515625" style="58" customWidth="1"/>
    <col min="6938" max="6938" width="24.140625" style="58" customWidth="1"/>
    <col min="6939" max="6939" width="20.7109375" style="58" bestFit="1" customWidth="1"/>
    <col min="6940" max="6940" width="20.28515625" style="58" bestFit="1" customWidth="1"/>
    <col min="6941" max="6941" width="28.5703125" style="58" customWidth="1"/>
    <col min="6942" max="6942" width="12.85546875" style="58" customWidth="1"/>
    <col min="6943" max="6943" width="11" style="58" customWidth="1"/>
    <col min="6944" max="6944" width="22.42578125" style="58" customWidth="1"/>
    <col min="6945" max="6945" width="18.28515625" style="58" customWidth="1"/>
    <col min="6946" max="6946" width="21.7109375" style="58" customWidth="1"/>
    <col min="6947" max="6947" width="14.5703125" style="58" customWidth="1"/>
    <col min="6948" max="6948" width="23.7109375" style="58" customWidth="1"/>
    <col min="6949" max="6949" width="14.5703125" style="58" customWidth="1"/>
    <col min="6950" max="6950" width="19.140625" style="58" customWidth="1"/>
    <col min="6951" max="6951" width="35.7109375" style="58" customWidth="1"/>
    <col min="6952" max="6952" width="23.140625" style="58" customWidth="1"/>
    <col min="6953" max="6953" width="20.28515625" style="58" customWidth="1"/>
    <col min="6954" max="6954" width="37.28515625" style="58" customWidth="1"/>
    <col min="6955" max="6955" width="19.7109375" style="58" customWidth="1"/>
    <col min="6956" max="6956" width="15.42578125" style="58" customWidth="1"/>
    <col min="6957" max="6957" width="15.85546875" style="58" customWidth="1"/>
    <col min="6958" max="6959" width="19.7109375" style="58" customWidth="1"/>
    <col min="6960" max="6960" width="37.28515625" style="58" customWidth="1"/>
    <col min="6961" max="7144" width="9" style="58" customWidth="1"/>
    <col min="7145" max="7169" width="9.140625" style="58"/>
    <col min="7170" max="7171" width="0" style="58" hidden="1" customWidth="1"/>
    <col min="7172" max="7173" width="23.5703125" style="58" customWidth="1"/>
    <col min="7174" max="7174" width="18.85546875" style="58" customWidth="1"/>
    <col min="7175" max="7175" width="18.5703125" style="58" customWidth="1"/>
    <col min="7176" max="7176" width="21.42578125" style="58" customWidth="1"/>
    <col min="7177" max="7177" width="18.85546875" style="58" customWidth="1"/>
    <col min="7178" max="7178" width="21.42578125" style="58" customWidth="1"/>
    <col min="7179" max="7179" width="19.5703125" style="58" customWidth="1"/>
    <col min="7180" max="7180" width="15.85546875" style="58" customWidth="1"/>
    <col min="7181" max="7181" width="15" style="58" customWidth="1"/>
    <col min="7182" max="7182" width="18.42578125" style="58" customWidth="1"/>
    <col min="7183" max="7183" width="19.85546875" style="58" customWidth="1"/>
    <col min="7184" max="7184" width="25.7109375" style="58" customWidth="1"/>
    <col min="7185" max="7185" width="23.5703125" style="58" customWidth="1"/>
    <col min="7186" max="7186" width="16.140625" style="58" customWidth="1"/>
    <col min="7187" max="7187" width="43.28515625" style="58" bestFit="1" customWidth="1"/>
    <col min="7188" max="7190" width="28.85546875" style="58" customWidth="1"/>
    <col min="7191" max="7191" width="36.7109375" style="58" customWidth="1"/>
    <col min="7192" max="7192" width="23.5703125" style="58" customWidth="1"/>
    <col min="7193" max="7193" width="23.28515625" style="58" customWidth="1"/>
    <col min="7194" max="7194" width="24.140625" style="58" customWidth="1"/>
    <col min="7195" max="7195" width="20.7109375" style="58" bestFit="1" customWidth="1"/>
    <col min="7196" max="7196" width="20.28515625" style="58" bestFit="1" customWidth="1"/>
    <col min="7197" max="7197" width="28.5703125" style="58" customWidth="1"/>
    <col min="7198" max="7198" width="12.85546875" style="58" customWidth="1"/>
    <col min="7199" max="7199" width="11" style="58" customWidth="1"/>
    <col min="7200" max="7200" width="22.42578125" style="58" customWidth="1"/>
    <col min="7201" max="7201" width="18.28515625" style="58" customWidth="1"/>
    <col min="7202" max="7202" width="21.7109375" style="58" customWidth="1"/>
    <col min="7203" max="7203" width="14.5703125" style="58" customWidth="1"/>
    <col min="7204" max="7204" width="23.7109375" style="58" customWidth="1"/>
    <col min="7205" max="7205" width="14.5703125" style="58" customWidth="1"/>
    <col min="7206" max="7206" width="19.140625" style="58" customWidth="1"/>
    <col min="7207" max="7207" width="35.7109375" style="58" customWidth="1"/>
    <col min="7208" max="7208" width="23.140625" style="58" customWidth="1"/>
    <col min="7209" max="7209" width="20.28515625" style="58" customWidth="1"/>
    <col min="7210" max="7210" width="37.28515625" style="58" customWidth="1"/>
    <col min="7211" max="7211" width="19.7109375" style="58" customWidth="1"/>
    <col min="7212" max="7212" width="15.42578125" style="58" customWidth="1"/>
    <col min="7213" max="7213" width="15.85546875" style="58" customWidth="1"/>
    <col min="7214" max="7215" width="19.7109375" style="58" customWidth="1"/>
    <col min="7216" max="7216" width="37.28515625" style="58" customWidth="1"/>
    <col min="7217" max="7400" width="9" style="58" customWidth="1"/>
    <col min="7401" max="7425" width="9.140625" style="58"/>
    <col min="7426" max="7427" width="0" style="58" hidden="1" customWidth="1"/>
    <col min="7428" max="7429" width="23.5703125" style="58" customWidth="1"/>
    <col min="7430" max="7430" width="18.85546875" style="58" customWidth="1"/>
    <col min="7431" max="7431" width="18.5703125" style="58" customWidth="1"/>
    <col min="7432" max="7432" width="21.42578125" style="58" customWidth="1"/>
    <col min="7433" max="7433" width="18.85546875" style="58" customWidth="1"/>
    <col min="7434" max="7434" width="21.42578125" style="58" customWidth="1"/>
    <col min="7435" max="7435" width="19.5703125" style="58" customWidth="1"/>
    <col min="7436" max="7436" width="15.85546875" style="58" customWidth="1"/>
    <col min="7437" max="7437" width="15" style="58" customWidth="1"/>
    <col min="7438" max="7438" width="18.42578125" style="58" customWidth="1"/>
    <col min="7439" max="7439" width="19.85546875" style="58" customWidth="1"/>
    <col min="7440" max="7440" width="25.7109375" style="58" customWidth="1"/>
    <col min="7441" max="7441" width="23.5703125" style="58" customWidth="1"/>
    <col min="7442" max="7442" width="16.140625" style="58" customWidth="1"/>
    <col min="7443" max="7443" width="43.28515625" style="58" bestFit="1" customWidth="1"/>
    <col min="7444" max="7446" width="28.85546875" style="58" customWidth="1"/>
    <col min="7447" max="7447" width="36.7109375" style="58" customWidth="1"/>
    <col min="7448" max="7448" width="23.5703125" style="58" customWidth="1"/>
    <col min="7449" max="7449" width="23.28515625" style="58" customWidth="1"/>
    <col min="7450" max="7450" width="24.140625" style="58" customWidth="1"/>
    <col min="7451" max="7451" width="20.7109375" style="58" bestFit="1" customWidth="1"/>
    <col min="7452" max="7452" width="20.28515625" style="58" bestFit="1" customWidth="1"/>
    <col min="7453" max="7453" width="28.5703125" style="58" customWidth="1"/>
    <col min="7454" max="7454" width="12.85546875" style="58" customWidth="1"/>
    <col min="7455" max="7455" width="11" style="58" customWidth="1"/>
    <col min="7456" max="7456" width="22.42578125" style="58" customWidth="1"/>
    <col min="7457" max="7457" width="18.28515625" style="58" customWidth="1"/>
    <col min="7458" max="7458" width="21.7109375" style="58" customWidth="1"/>
    <col min="7459" max="7459" width="14.5703125" style="58" customWidth="1"/>
    <col min="7460" max="7460" width="23.7109375" style="58" customWidth="1"/>
    <col min="7461" max="7461" width="14.5703125" style="58" customWidth="1"/>
    <col min="7462" max="7462" width="19.140625" style="58" customWidth="1"/>
    <col min="7463" max="7463" width="35.7109375" style="58" customWidth="1"/>
    <col min="7464" max="7464" width="23.140625" style="58" customWidth="1"/>
    <col min="7465" max="7465" width="20.28515625" style="58" customWidth="1"/>
    <col min="7466" max="7466" width="37.28515625" style="58" customWidth="1"/>
    <col min="7467" max="7467" width="19.7109375" style="58" customWidth="1"/>
    <col min="7468" max="7468" width="15.42578125" style="58" customWidth="1"/>
    <col min="7469" max="7469" width="15.85546875" style="58" customWidth="1"/>
    <col min="7470" max="7471" width="19.7109375" style="58" customWidth="1"/>
    <col min="7472" max="7472" width="37.28515625" style="58" customWidth="1"/>
    <col min="7473" max="7656" width="9" style="58" customWidth="1"/>
    <col min="7657" max="7681" width="9.140625" style="58"/>
    <col min="7682" max="7683" width="0" style="58" hidden="1" customWidth="1"/>
    <col min="7684" max="7685" width="23.5703125" style="58" customWidth="1"/>
    <col min="7686" max="7686" width="18.85546875" style="58" customWidth="1"/>
    <col min="7687" max="7687" width="18.5703125" style="58" customWidth="1"/>
    <col min="7688" max="7688" width="21.42578125" style="58" customWidth="1"/>
    <col min="7689" max="7689" width="18.85546875" style="58" customWidth="1"/>
    <col min="7690" max="7690" width="21.42578125" style="58" customWidth="1"/>
    <col min="7691" max="7691" width="19.5703125" style="58" customWidth="1"/>
    <col min="7692" max="7692" width="15.85546875" style="58" customWidth="1"/>
    <col min="7693" max="7693" width="15" style="58" customWidth="1"/>
    <col min="7694" max="7694" width="18.42578125" style="58" customWidth="1"/>
    <col min="7695" max="7695" width="19.85546875" style="58" customWidth="1"/>
    <col min="7696" max="7696" width="25.7109375" style="58" customWidth="1"/>
    <col min="7697" max="7697" width="23.5703125" style="58" customWidth="1"/>
    <col min="7698" max="7698" width="16.140625" style="58" customWidth="1"/>
    <col min="7699" max="7699" width="43.28515625" style="58" bestFit="1" customWidth="1"/>
    <col min="7700" max="7702" width="28.85546875" style="58" customWidth="1"/>
    <col min="7703" max="7703" width="36.7109375" style="58" customWidth="1"/>
    <col min="7704" max="7704" width="23.5703125" style="58" customWidth="1"/>
    <col min="7705" max="7705" width="23.28515625" style="58" customWidth="1"/>
    <col min="7706" max="7706" width="24.140625" style="58" customWidth="1"/>
    <col min="7707" max="7707" width="20.7109375" style="58" bestFit="1" customWidth="1"/>
    <col min="7708" max="7708" width="20.28515625" style="58" bestFit="1" customWidth="1"/>
    <col min="7709" max="7709" width="28.5703125" style="58" customWidth="1"/>
    <col min="7710" max="7710" width="12.85546875" style="58" customWidth="1"/>
    <col min="7711" max="7711" width="11" style="58" customWidth="1"/>
    <col min="7712" max="7712" width="22.42578125" style="58" customWidth="1"/>
    <col min="7713" max="7713" width="18.28515625" style="58" customWidth="1"/>
    <col min="7714" max="7714" width="21.7109375" style="58" customWidth="1"/>
    <col min="7715" max="7715" width="14.5703125" style="58" customWidth="1"/>
    <col min="7716" max="7716" width="23.7109375" style="58" customWidth="1"/>
    <col min="7717" max="7717" width="14.5703125" style="58" customWidth="1"/>
    <col min="7718" max="7718" width="19.140625" style="58" customWidth="1"/>
    <col min="7719" max="7719" width="35.7109375" style="58" customWidth="1"/>
    <col min="7720" max="7720" width="23.140625" style="58" customWidth="1"/>
    <col min="7721" max="7721" width="20.28515625" style="58" customWidth="1"/>
    <col min="7722" max="7722" width="37.28515625" style="58" customWidth="1"/>
    <col min="7723" max="7723" width="19.7109375" style="58" customWidth="1"/>
    <col min="7724" max="7724" width="15.42578125" style="58" customWidth="1"/>
    <col min="7725" max="7725" width="15.85546875" style="58" customWidth="1"/>
    <col min="7726" max="7727" width="19.7109375" style="58" customWidth="1"/>
    <col min="7728" max="7728" width="37.28515625" style="58" customWidth="1"/>
    <col min="7729" max="7912" width="9" style="58" customWidth="1"/>
    <col min="7913" max="7937" width="9.140625" style="58"/>
    <col min="7938" max="7939" width="0" style="58" hidden="1" customWidth="1"/>
    <col min="7940" max="7941" width="23.5703125" style="58" customWidth="1"/>
    <col min="7942" max="7942" width="18.85546875" style="58" customWidth="1"/>
    <col min="7943" max="7943" width="18.5703125" style="58" customWidth="1"/>
    <col min="7944" max="7944" width="21.42578125" style="58" customWidth="1"/>
    <col min="7945" max="7945" width="18.85546875" style="58" customWidth="1"/>
    <col min="7946" max="7946" width="21.42578125" style="58" customWidth="1"/>
    <col min="7947" max="7947" width="19.5703125" style="58" customWidth="1"/>
    <col min="7948" max="7948" width="15.85546875" style="58" customWidth="1"/>
    <col min="7949" max="7949" width="15" style="58" customWidth="1"/>
    <col min="7950" max="7950" width="18.42578125" style="58" customWidth="1"/>
    <col min="7951" max="7951" width="19.85546875" style="58" customWidth="1"/>
    <col min="7952" max="7952" width="25.7109375" style="58" customWidth="1"/>
    <col min="7953" max="7953" width="23.5703125" style="58" customWidth="1"/>
    <col min="7954" max="7954" width="16.140625" style="58" customWidth="1"/>
    <col min="7955" max="7955" width="43.28515625" style="58" bestFit="1" customWidth="1"/>
    <col min="7956" max="7958" width="28.85546875" style="58" customWidth="1"/>
    <col min="7959" max="7959" width="36.7109375" style="58" customWidth="1"/>
    <col min="7960" max="7960" width="23.5703125" style="58" customWidth="1"/>
    <col min="7961" max="7961" width="23.28515625" style="58" customWidth="1"/>
    <col min="7962" max="7962" width="24.140625" style="58" customWidth="1"/>
    <col min="7963" max="7963" width="20.7109375" style="58" bestFit="1" customWidth="1"/>
    <col min="7964" max="7964" width="20.28515625" style="58" bestFit="1" customWidth="1"/>
    <col min="7965" max="7965" width="28.5703125" style="58" customWidth="1"/>
    <col min="7966" max="7966" width="12.85546875" style="58" customWidth="1"/>
    <col min="7967" max="7967" width="11" style="58" customWidth="1"/>
    <col min="7968" max="7968" width="22.42578125" style="58" customWidth="1"/>
    <col min="7969" max="7969" width="18.28515625" style="58" customWidth="1"/>
    <col min="7970" max="7970" width="21.7109375" style="58" customWidth="1"/>
    <col min="7971" max="7971" width="14.5703125" style="58" customWidth="1"/>
    <col min="7972" max="7972" width="23.7109375" style="58" customWidth="1"/>
    <col min="7973" max="7973" width="14.5703125" style="58" customWidth="1"/>
    <col min="7974" max="7974" width="19.140625" style="58" customWidth="1"/>
    <col min="7975" max="7975" width="35.7109375" style="58" customWidth="1"/>
    <col min="7976" max="7976" width="23.140625" style="58" customWidth="1"/>
    <col min="7977" max="7977" width="20.28515625" style="58" customWidth="1"/>
    <col min="7978" max="7978" width="37.28515625" style="58" customWidth="1"/>
    <col min="7979" max="7979" width="19.7109375" style="58" customWidth="1"/>
    <col min="7980" max="7980" width="15.42578125" style="58" customWidth="1"/>
    <col min="7981" max="7981" width="15.85546875" style="58" customWidth="1"/>
    <col min="7982" max="7983" width="19.7109375" style="58" customWidth="1"/>
    <col min="7984" max="7984" width="37.28515625" style="58" customWidth="1"/>
    <col min="7985" max="8168" width="9" style="58" customWidth="1"/>
    <col min="8169" max="8193" width="9.140625" style="58"/>
    <col min="8194" max="8195" width="0" style="58" hidden="1" customWidth="1"/>
    <col min="8196" max="8197" width="23.5703125" style="58" customWidth="1"/>
    <col min="8198" max="8198" width="18.85546875" style="58" customWidth="1"/>
    <col min="8199" max="8199" width="18.5703125" style="58" customWidth="1"/>
    <col min="8200" max="8200" width="21.42578125" style="58" customWidth="1"/>
    <col min="8201" max="8201" width="18.85546875" style="58" customWidth="1"/>
    <col min="8202" max="8202" width="21.42578125" style="58" customWidth="1"/>
    <col min="8203" max="8203" width="19.5703125" style="58" customWidth="1"/>
    <col min="8204" max="8204" width="15.85546875" style="58" customWidth="1"/>
    <col min="8205" max="8205" width="15" style="58" customWidth="1"/>
    <col min="8206" max="8206" width="18.42578125" style="58" customWidth="1"/>
    <col min="8207" max="8207" width="19.85546875" style="58" customWidth="1"/>
    <col min="8208" max="8208" width="25.7109375" style="58" customWidth="1"/>
    <col min="8209" max="8209" width="23.5703125" style="58" customWidth="1"/>
    <col min="8210" max="8210" width="16.140625" style="58" customWidth="1"/>
    <col min="8211" max="8211" width="43.28515625" style="58" bestFit="1" customWidth="1"/>
    <col min="8212" max="8214" width="28.85546875" style="58" customWidth="1"/>
    <col min="8215" max="8215" width="36.7109375" style="58" customWidth="1"/>
    <col min="8216" max="8216" width="23.5703125" style="58" customWidth="1"/>
    <col min="8217" max="8217" width="23.28515625" style="58" customWidth="1"/>
    <col min="8218" max="8218" width="24.140625" style="58" customWidth="1"/>
    <col min="8219" max="8219" width="20.7109375" style="58" bestFit="1" customWidth="1"/>
    <col min="8220" max="8220" width="20.28515625" style="58" bestFit="1" customWidth="1"/>
    <col min="8221" max="8221" width="28.5703125" style="58" customWidth="1"/>
    <col min="8222" max="8222" width="12.85546875" style="58" customWidth="1"/>
    <col min="8223" max="8223" width="11" style="58" customWidth="1"/>
    <col min="8224" max="8224" width="22.42578125" style="58" customWidth="1"/>
    <col min="8225" max="8225" width="18.28515625" style="58" customWidth="1"/>
    <col min="8226" max="8226" width="21.7109375" style="58" customWidth="1"/>
    <col min="8227" max="8227" width="14.5703125" style="58" customWidth="1"/>
    <col min="8228" max="8228" width="23.7109375" style="58" customWidth="1"/>
    <col min="8229" max="8229" width="14.5703125" style="58" customWidth="1"/>
    <col min="8230" max="8230" width="19.140625" style="58" customWidth="1"/>
    <col min="8231" max="8231" width="35.7109375" style="58" customWidth="1"/>
    <col min="8232" max="8232" width="23.140625" style="58" customWidth="1"/>
    <col min="8233" max="8233" width="20.28515625" style="58" customWidth="1"/>
    <col min="8234" max="8234" width="37.28515625" style="58" customWidth="1"/>
    <col min="8235" max="8235" width="19.7109375" style="58" customWidth="1"/>
    <col min="8236" max="8236" width="15.42578125" style="58" customWidth="1"/>
    <col min="8237" max="8237" width="15.85546875" style="58" customWidth="1"/>
    <col min="8238" max="8239" width="19.7109375" style="58" customWidth="1"/>
    <col min="8240" max="8240" width="37.28515625" style="58" customWidth="1"/>
    <col min="8241" max="8424" width="9" style="58" customWidth="1"/>
    <col min="8425" max="8449" width="9.140625" style="58"/>
    <col min="8450" max="8451" width="0" style="58" hidden="1" customWidth="1"/>
    <col min="8452" max="8453" width="23.5703125" style="58" customWidth="1"/>
    <col min="8454" max="8454" width="18.85546875" style="58" customWidth="1"/>
    <col min="8455" max="8455" width="18.5703125" style="58" customWidth="1"/>
    <col min="8456" max="8456" width="21.42578125" style="58" customWidth="1"/>
    <col min="8457" max="8457" width="18.85546875" style="58" customWidth="1"/>
    <col min="8458" max="8458" width="21.42578125" style="58" customWidth="1"/>
    <col min="8459" max="8459" width="19.5703125" style="58" customWidth="1"/>
    <col min="8460" max="8460" width="15.85546875" style="58" customWidth="1"/>
    <col min="8461" max="8461" width="15" style="58" customWidth="1"/>
    <col min="8462" max="8462" width="18.42578125" style="58" customWidth="1"/>
    <col min="8463" max="8463" width="19.85546875" style="58" customWidth="1"/>
    <col min="8464" max="8464" width="25.7109375" style="58" customWidth="1"/>
    <col min="8465" max="8465" width="23.5703125" style="58" customWidth="1"/>
    <col min="8466" max="8466" width="16.140625" style="58" customWidth="1"/>
    <col min="8467" max="8467" width="43.28515625" style="58" bestFit="1" customWidth="1"/>
    <col min="8468" max="8470" width="28.85546875" style="58" customWidth="1"/>
    <col min="8471" max="8471" width="36.7109375" style="58" customWidth="1"/>
    <col min="8472" max="8472" width="23.5703125" style="58" customWidth="1"/>
    <col min="8473" max="8473" width="23.28515625" style="58" customWidth="1"/>
    <col min="8474" max="8474" width="24.140625" style="58" customWidth="1"/>
    <col min="8475" max="8475" width="20.7109375" style="58" bestFit="1" customWidth="1"/>
    <col min="8476" max="8476" width="20.28515625" style="58" bestFit="1" customWidth="1"/>
    <col min="8477" max="8477" width="28.5703125" style="58" customWidth="1"/>
    <col min="8478" max="8478" width="12.85546875" style="58" customWidth="1"/>
    <col min="8479" max="8479" width="11" style="58" customWidth="1"/>
    <col min="8480" max="8480" width="22.42578125" style="58" customWidth="1"/>
    <col min="8481" max="8481" width="18.28515625" style="58" customWidth="1"/>
    <col min="8482" max="8482" width="21.7109375" style="58" customWidth="1"/>
    <col min="8483" max="8483" width="14.5703125" style="58" customWidth="1"/>
    <col min="8484" max="8484" width="23.7109375" style="58" customWidth="1"/>
    <col min="8485" max="8485" width="14.5703125" style="58" customWidth="1"/>
    <col min="8486" max="8486" width="19.140625" style="58" customWidth="1"/>
    <col min="8487" max="8487" width="35.7109375" style="58" customWidth="1"/>
    <col min="8488" max="8488" width="23.140625" style="58" customWidth="1"/>
    <col min="8489" max="8489" width="20.28515625" style="58" customWidth="1"/>
    <col min="8490" max="8490" width="37.28515625" style="58" customWidth="1"/>
    <col min="8491" max="8491" width="19.7109375" style="58" customWidth="1"/>
    <col min="8492" max="8492" width="15.42578125" style="58" customWidth="1"/>
    <col min="8493" max="8493" width="15.85546875" style="58" customWidth="1"/>
    <col min="8494" max="8495" width="19.7109375" style="58" customWidth="1"/>
    <col min="8496" max="8496" width="37.28515625" style="58" customWidth="1"/>
    <col min="8497" max="8680" width="9" style="58" customWidth="1"/>
    <col min="8681" max="8705" width="9.140625" style="58"/>
    <col min="8706" max="8707" width="0" style="58" hidden="1" customWidth="1"/>
    <col min="8708" max="8709" width="23.5703125" style="58" customWidth="1"/>
    <col min="8710" max="8710" width="18.85546875" style="58" customWidth="1"/>
    <col min="8711" max="8711" width="18.5703125" style="58" customWidth="1"/>
    <col min="8712" max="8712" width="21.42578125" style="58" customWidth="1"/>
    <col min="8713" max="8713" width="18.85546875" style="58" customWidth="1"/>
    <col min="8714" max="8714" width="21.42578125" style="58" customWidth="1"/>
    <col min="8715" max="8715" width="19.5703125" style="58" customWidth="1"/>
    <col min="8716" max="8716" width="15.85546875" style="58" customWidth="1"/>
    <col min="8717" max="8717" width="15" style="58" customWidth="1"/>
    <col min="8718" max="8718" width="18.42578125" style="58" customWidth="1"/>
    <col min="8719" max="8719" width="19.85546875" style="58" customWidth="1"/>
    <col min="8720" max="8720" width="25.7109375" style="58" customWidth="1"/>
    <col min="8721" max="8721" width="23.5703125" style="58" customWidth="1"/>
    <col min="8722" max="8722" width="16.140625" style="58" customWidth="1"/>
    <col min="8723" max="8723" width="43.28515625" style="58" bestFit="1" customWidth="1"/>
    <col min="8724" max="8726" width="28.85546875" style="58" customWidth="1"/>
    <col min="8727" max="8727" width="36.7109375" style="58" customWidth="1"/>
    <col min="8728" max="8728" width="23.5703125" style="58" customWidth="1"/>
    <col min="8729" max="8729" width="23.28515625" style="58" customWidth="1"/>
    <col min="8730" max="8730" width="24.140625" style="58" customWidth="1"/>
    <col min="8731" max="8731" width="20.7109375" style="58" bestFit="1" customWidth="1"/>
    <col min="8732" max="8732" width="20.28515625" style="58" bestFit="1" customWidth="1"/>
    <col min="8733" max="8733" width="28.5703125" style="58" customWidth="1"/>
    <col min="8734" max="8734" width="12.85546875" style="58" customWidth="1"/>
    <col min="8735" max="8735" width="11" style="58" customWidth="1"/>
    <col min="8736" max="8736" width="22.42578125" style="58" customWidth="1"/>
    <col min="8737" max="8737" width="18.28515625" style="58" customWidth="1"/>
    <col min="8738" max="8738" width="21.7109375" style="58" customWidth="1"/>
    <col min="8739" max="8739" width="14.5703125" style="58" customWidth="1"/>
    <col min="8740" max="8740" width="23.7109375" style="58" customWidth="1"/>
    <col min="8741" max="8741" width="14.5703125" style="58" customWidth="1"/>
    <col min="8742" max="8742" width="19.140625" style="58" customWidth="1"/>
    <col min="8743" max="8743" width="35.7109375" style="58" customWidth="1"/>
    <col min="8744" max="8744" width="23.140625" style="58" customWidth="1"/>
    <col min="8745" max="8745" width="20.28515625" style="58" customWidth="1"/>
    <col min="8746" max="8746" width="37.28515625" style="58" customWidth="1"/>
    <col min="8747" max="8747" width="19.7109375" style="58" customWidth="1"/>
    <col min="8748" max="8748" width="15.42578125" style="58" customWidth="1"/>
    <col min="8749" max="8749" width="15.85546875" style="58" customWidth="1"/>
    <col min="8750" max="8751" width="19.7109375" style="58" customWidth="1"/>
    <col min="8752" max="8752" width="37.28515625" style="58" customWidth="1"/>
    <col min="8753" max="8936" width="9" style="58" customWidth="1"/>
    <col min="8937" max="8961" width="9.140625" style="58"/>
    <col min="8962" max="8963" width="0" style="58" hidden="1" customWidth="1"/>
    <col min="8964" max="8965" width="23.5703125" style="58" customWidth="1"/>
    <col min="8966" max="8966" width="18.85546875" style="58" customWidth="1"/>
    <col min="8967" max="8967" width="18.5703125" style="58" customWidth="1"/>
    <col min="8968" max="8968" width="21.42578125" style="58" customWidth="1"/>
    <col min="8969" max="8969" width="18.85546875" style="58" customWidth="1"/>
    <col min="8970" max="8970" width="21.42578125" style="58" customWidth="1"/>
    <col min="8971" max="8971" width="19.5703125" style="58" customWidth="1"/>
    <col min="8972" max="8972" width="15.85546875" style="58" customWidth="1"/>
    <col min="8973" max="8973" width="15" style="58" customWidth="1"/>
    <col min="8974" max="8974" width="18.42578125" style="58" customWidth="1"/>
    <col min="8975" max="8975" width="19.85546875" style="58" customWidth="1"/>
    <col min="8976" max="8976" width="25.7109375" style="58" customWidth="1"/>
    <col min="8977" max="8977" width="23.5703125" style="58" customWidth="1"/>
    <col min="8978" max="8978" width="16.140625" style="58" customWidth="1"/>
    <col min="8979" max="8979" width="43.28515625" style="58" bestFit="1" customWidth="1"/>
    <col min="8980" max="8982" width="28.85546875" style="58" customWidth="1"/>
    <col min="8983" max="8983" width="36.7109375" style="58" customWidth="1"/>
    <col min="8984" max="8984" width="23.5703125" style="58" customWidth="1"/>
    <col min="8985" max="8985" width="23.28515625" style="58" customWidth="1"/>
    <col min="8986" max="8986" width="24.140625" style="58" customWidth="1"/>
    <col min="8987" max="8987" width="20.7109375" style="58" bestFit="1" customWidth="1"/>
    <col min="8988" max="8988" width="20.28515625" style="58" bestFit="1" customWidth="1"/>
    <col min="8989" max="8989" width="28.5703125" style="58" customWidth="1"/>
    <col min="8990" max="8990" width="12.85546875" style="58" customWidth="1"/>
    <col min="8991" max="8991" width="11" style="58" customWidth="1"/>
    <col min="8992" max="8992" width="22.42578125" style="58" customWidth="1"/>
    <col min="8993" max="8993" width="18.28515625" style="58" customWidth="1"/>
    <col min="8994" max="8994" width="21.7109375" style="58" customWidth="1"/>
    <col min="8995" max="8995" width="14.5703125" style="58" customWidth="1"/>
    <col min="8996" max="8996" width="23.7109375" style="58" customWidth="1"/>
    <col min="8997" max="8997" width="14.5703125" style="58" customWidth="1"/>
    <col min="8998" max="8998" width="19.140625" style="58" customWidth="1"/>
    <col min="8999" max="8999" width="35.7109375" style="58" customWidth="1"/>
    <col min="9000" max="9000" width="23.140625" style="58" customWidth="1"/>
    <col min="9001" max="9001" width="20.28515625" style="58" customWidth="1"/>
    <col min="9002" max="9002" width="37.28515625" style="58" customWidth="1"/>
    <col min="9003" max="9003" width="19.7109375" style="58" customWidth="1"/>
    <col min="9004" max="9004" width="15.42578125" style="58" customWidth="1"/>
    <col min="9005" max="9005" width="15.85546875" style="58" customWidth="1"/>
    <col min="9006" max="9007" width="19.7109375" style="58" customWidth="1"/>
    <col min="9008" max="9008" width="37.28515625" style="58" customWidth="1"/>
    <col min="9009" max="9192" width="9" style="58" customWidth="1"/>
    <col min="9193" max="9217" width="9.140625" style="58"/>
    <col min="9218" max="9219" width="0" style="58" hidden="1" customWidth="1"/>
    <col min="9220" max="9221" width="23.5703125" style="58" customWidth="1"/>
    <col min="9222" max="9222" width="18.85546875" style="58" customWidth="1"/>
    <col min="9223" max="9223" width="18.5703125" style="58" customWidth="1"/>
    <col min="9224" max="9224" width="21.42578125" style="58" customWidth="1"/>
    <col min="9225" max="9225" width="18.85546875" style="58" customWidth="1"/>
    <col min="9226" max="9226" width="21.42578125" style="58" customWidth="1"/>
    <col min="9227" max="9227" width="19.5703125" style="58" customWidth="1"/>
    <col min="9228" max="9228" width="15.85546875" style="58" customWidth="1"/>
    <col min="9229" max="9229" width="15" style="58" customWidth="1"/>
    <col min="9230" max="9230" width="18.42578125" style="58" customWidth="1"/>
    <col min="9231" max="9231" width="19.85546875" style="58" customWidth="1"/>
    <col min="9232" max="9232" width="25.7109375" style="58" customWidth="1"/>
    <col min="9233" max="9233" width="23.5703125" style="58" customWidth="1"/>
    <col min="9234" max="9234" width="16.140625" style="58" customWidth="1"/>
    <col min="9235" max="9235" width="43.28515625" style="58" bestFit="1" customWidth="1"/>
    <col min="9236" max="9238" width="28.85546875" style="58" customWidth="1"/>
    <col min="9239" max="9239" width="36.7109375" style="58" customWidth="1"/>
    <col min="9240" max="9240" width="23.5703125" style="58" customWidth="1"/>
    <col min="9241" max="9241" width="23.28515625" style="58" customWidth="1"/>
    <col min="9242" max="9242" width="24.140625" style="58" customWidth="1"/>
    <col min="9243" max="9243" width="20.7109375" style="58" bestFit="1" customWidth="1"/>
    <col min="9244" max="9244" width="20.28515625" style="58" bestFit="1" customWidth="1"/>
    <col min="9245" max="9245" width="28.5703125" style="58" customWidth="1"/>
    <col min="9246" max="9246" width="12.85546875" style="58" customWidth="1"/>
    <col min="9247" max="9247" width="11" style="58" customWidth="1"/>
    <col min="9248" max="9248" width="22.42578125" style="58" customWidth="1"/>
    <col min="9249" max="9249" width="18.28515625" style="58" customWidth="1"/>
    <col min="9250" max="9250" width="21.7109375" style="58" customWidth="1"/>
    <col min="9251" max="9251" width="14.5703125" style="58" customWidth="1"/>
    <col min="9252" max="9252" width="23.7109375" style="58" customWidth="1"/>
    <col min="9253" max="9253" width="14.5703125" style="58" customWidth="1"/>
    <col min="9254" max="9254" width="19.140625" style="58" customWidth="1"/>
    <col min="9255" max="9255" width="35.7109375" style="58" customWidth="1"/>
    <col min="9256" max="9256" width="23.140625" style="58" customWidth="1"/>
    <col min="9257" max="9257" width="20.28515625" style="58" customWidth="1"/>
    <col min="9258" max="9258" width="37.28515625" style="58" customWidth="1"/>
    <col min="9259" max="9259" width="19.7109375" style="58" customWidth="1"/>
    <col min="9260" max="9260" width="15.42578125" style="58" customWidth="1"/>
    <col min="9261" max="9261" width="15.85546875" style="58" customWidth="1"/>
    <col min="9262" max="9263" width="19.7109375" style="58" customWidth="1"/>
    <col min="9264" max="9264" width="37.28515625" style="58" customWidth="1"/>
    <col min="9265" max="9448" width="9" style="58" customWidth="1"/>
    <col min="9449" max="9473" width="9.140625" style="58"/>
    <col min="9474" max="9475" width="0" style="58" hidden="1" customWidth="1"/>
    <col min="9476" max="9477" width="23.5703125" style="58" customWidth="1"/>
    <col min="9478" max="9478" width="18.85546875" style="58" customWidth="1"/>
    <col min="9479" max="9479" width="18.5703125" style="58" customWidth="1"/>
    <col min="9480" max="9480" width="21.42578125" style="58" customWidth="1"/>
    <col min="9481" max="9481" width="18.85546875" style="58" customWidth="1"/>
    <col min="9482" max="9482" width="21.42578125" style="58" customWidth="1"/>
    <col min="9483" max="9483" width="19.5703125" style="58" customWidth="1"/>
    <col min="9484" max="9484" width="15.85546875" style="58" customWidth="1"/>
    <col min="9485" max="9485" width="15" style="58" customWidth="1"/>
    <col min="9486" max="9486" width="18.42578125" style="58" customWidth="1"/>
    <col min="9487" max="9487" width="19.85546875" style="58" customWidth="1"/>
    <col min="9488" max="9488" width="25.7109375" style="58" customWidth="1"/>
    <col min="9489" max="9489" width="23.5703125" style="58" customWidth="1"/>
    <col min="9490" max="9490" width="16.140625" style="58" customWidth="1"/>
    <col min="9491" max="9491" width="43.28515625" style="58" bestFit="1" customWidth="1"/>
    <col min="9492" max="9494" width="28.85546875" style="58" customWidth="1"/>
    <col min="9495" max="9495" width="36.7109375" style="58" customWidth="1"/>
    <col min="9496" max="9496" width="23.5703125" style="58" customWidth="1"/>
    <col min="9497" max="9497" width="23.28515625" style="58" customWidth="1"/>
    <col min="9498" max="9498" width="24.140625" style="58" customWidth="1"/>
    <col min="9499" max="9499" width="20.7109375" style="58" bestFit="1" customWidth="1"/>
    <col min="9500" max="9500" width="20.28515625" style="58" bestFit="1" customWidth="1"/>
    <col min="9501" max="9501" width="28.5703125" style="58" customWidth="1"/>
    <col min="9502" max="9502" width="12.85546875" style="58" customWidth="1"/>
    <col min="9503" max="9503" width="11" style="58" customWidth="1"/>
    <col min="9504" max="9504" width="22.42578125" style="58" customWidth="1"/>
    <col min="9505" max="9505" width="18.28515625" style="58" customWidth="1"/>
    <col min="9506" max="9506" width="21.7109375" style="58" customWidth="1"/>
    <col min="9507" max="9507" width="14.5703125" style="58" customWidth="1"/>
    <col min="9508" max="9508" width="23.7109375" style="58" customWidth="1"/>
    <col min="9509" max="9509" width="14.5703125" style="58" customWidth="1"/>
    <col min="9510" max="9510" width="19.140625" style="58" customWidth="1"/>
    <col min="9511" max="9511" width="35.7109375" style="58" customWidth="1"/>
    <col min="9512" max="9512" width="23.140625" style="58" customWidth="1"/>
    <col min="9513" max="9513" width="20.28515625" style="58" customWidth="1"/>
    <col min="9514" max="9514" width="37.28515625" style="58" customWidth="1"/>
    <col min="9515" max="9515" width="19.7109375" style="58" customWidth="1"/>
    <col min="9516" max="9516" width="15.42578125" style="58" customWidth="1"/>
    <col min="9517" max="9517" width="15.85546875" style="58" customWidth="1"/>
    <col min="9518" max="9519" width="19.7109375" style="58" customWidth="1"/>
    <col min="9520" max="9520" width="37.28515625" style="58" customWidth="1"/>
    <col min="9521" max="9704" width="9" style="58" customWidth="1"/>
    <col min="9705" max="9729" width="9.140625" style="58"/>
    <col min="9730" max="9731" width="0" style="58" hidden="1" customWidth="1"/>
    <col min="9732" max="9733" width="23.5703125" style="58" customWidth="1"/>
    <col min="9734" max="9734" width="18.85546875" style="58" customWidth="1"/>
    <col min="9735" max="9735" width="18.5703125" style="58" customWidth="1"/>
    <col min="9736" max="9736" width="21.42578125" style="58" customWidth="1"/>
    <col min="9737" max="9737" width="18.85546875" style="58" customWidth="1"/>
    <col min="9738" max="9738" width="21.42578125" style="58" customWidth="1"/>
    <col min="9739" max="9739" width="19.5703125" style="58" customWidth="1"/>
    <col min="9740" max="9740" width="15.85546875" style="58" customWidth="1"/>
    <col min="9741" max="9741" width="15" style="58" customWidth="1"/>
    <col min="9742" max="9742" width="18.42578125" style="58" customWidth="1"/>
    <col min="9743" max="9743" width="19.85546875" style="58" customWidth="1"/>
    <col min="9744" max="9744" width="25.7109375" style="58" customWidth="1"/>
    <col min="9745" max="9745" width="23.5703125" style="58" customWidth="1"/>
    <col min="9746" max="9746" width="16.140625" style="58" customWidth="1"/>
    <col min="9747" max="9747" width="43.28515625" style="58" bestFit="1" customWidth="1"/>
    <col min="9748" max="9750" width="28.85546875" style="58" customWidth="1"/>
    <col min="9751" max="9751" width="36.7109375" style="58" customWidth="1"/>
    <col min="9752" max="9752" width="23.5703125" style="58" customWidth="1"/>
    <col min="9753" max="9753" width="23.28515625" style="58" customWidth="1"/>
    <col min="9754" max="9754" width="24.140625" style="58" customWidth="1"/>
    <col min="9755" max="9755" width="20.7109375" style="58" bestFit="1" customWidth="1"/>
    <col min="9756" max="9756" width="20.28515625" style="58" bestFit="1" customWidth="1"/>
    <col min="9757" max="9757" width="28.5703125" style="58" customWidth="1"/>
    <col min="9758" max="9758" width="12.85546875" style="58" customWidth="1"/>
    <col min="9759" max="9759" width="11" style="58" customWidth="1"/>
    <col min="9760" max="9760" width="22.42578125" style="58" customWidth="1"/>
    <col min="9761" max="9761" width="18.28515625" style="58" customWidth="1"/>
    <col min="9762" max="9762" width="21.7109375" style="58" customWidth="1"/>
    <col min="9763" max="9763" width="14.5703125" style="58" customWidth="1"/>
    <col min="9764" max="9764" width="23.7109375" style="58" customWidth="1"/>
    <col min="9765" max="9765" width="14.5703125" style="58" customWidth="1"/>
    <col min="9766" max="9766" width="19.140625" style="58" customWidth="1"/>
    <col min="9767" max="9767" width="35.7109375" style="58" customWidth="1"/>
    <col min="9768" max="9768" width="23.140625" style="58" customWidth="1"/>
    <col min="9769" max="9769" width="20.28515625" style="58" customWidth="1"/>
    <col min="9770" max="9770" width="37.28515625" style="58" customWidth="1"/>
    <col min="9771" max="9771" width="19.7109375" style="58" customWidth="1"/>
    <col min="9772" max="9772" width="15.42578125" style="58" customWidth="1"/>
    <col min="9773" max="9773" width="15.85546875" style="58" customWidth="1"/>
    <col min="9774" max="9775" width="19.7109375" style="58" customWidth="1"/>
    <col min="9776" max="9776" width="37.28515625" style="58" customWidth="1"/>
    <col min="9777" max="9960" width="9" style="58" customWidth="1"/>
    <col min="9961" max="9985" width="9.140625" style="58"/>
    <col min="9986" max="9987" width="0" style="58" hidden="1" customWidth="1"/>
    <col min="9988" max="9989" width="23.5703125" style="58" customWidth="1"/>
    <col min="9990" max="9990" width="18.85546875" style="58" customWidth="1"/>
    <col min="9991" max="9991" width="18.5703125" style="58" customWidth="1"/>
    <col min="9992" max="9992" width="21.42578125" style="58" customWidth="1"/>
    <col min="9993" max="9993" width="18.85546875" style="58" customWidth="1"/>
    <col min="9994" max="9994" width="21.42578125" style="58" customWidth="1"/>
    <col min="9995" max="9995" width="19.5703125" style="58" customWidth="1"/>
    <col min="9996" max="9996" width="15.85546875" style="58" customWidth="1"/>
    <col min="9997" max="9997" width="15" style="58" customWidth="1"/>
    <col min="9998" max="9998" width="18.42578125" style="58" customWidth="1"/>
    <col min="9999" max="9999" width="19.85546875" style="58" customWidth="1"/>
    <col min="10000" max="10000" width="25.7109375" style="58" customWidth="1"/>
    <col min="10001" max="10001" width="23.5703125" style="58" customWidth="1"/>
    <col min="10002" max="10002" width="16.140625" style="58" customWidth="1"/>
    <col min="10003" max="10003" width="43.28515625" style="58" bestFit="1" customWidth="1"/>
    <col min="10004" max="10006" width="28.85546875" style="58" customWidth="1"/>
    <col min="10007" max="10007" width="36.7109375" style="58" customWidth="1"/>
    <col min="10008" max="10008" width="23.5703125" style="58" customWidth="1"/>
    <col min="10009" max="10009" width="23.28515625" style="58" customWidth="1"/>
    <col min="10010" max="10010" width="24.140625" style="58" customWidth="1"/>
    <col min="10011" max="10011" width="20.7109375" style="58" bestFit="1" customWidth="1"/>
    <col min="10012" max="10012" width="20.28515625" style="58" bestFit="1" customWidth="1"/>
    <col min="10013" max="10013" width="28.5703125" style="58" customWidth="1"/>
    <col min="10014" max="10014" width="12.85546875" style="58" customWidth="1"/>
    <col min="10015" max="10015" width="11" style="58" customWidth="1"/>
    <col min="10016" max="10016" width="22.42578125" style="58" customWidth="1"/>
    <col min="10017" max="10017" width="18.28515625" style="58" customWidth="1"/>
    <col min="10018" max="10018" width="21.7109375" style="58" customWidth="1"/>
    <col min="10019" max="10019" width="14.5703125" style="58" customWidth="1"/>
    <col min="10020" max="10020" width="23.7109375" style="58" customWidth="1"/>
    <col min="10021" max="10021" width="14.5703125" style="58" customWidth="1"/>
    <col min="10022" max="10022" width="19.140625" style="58" customWidth="1"/>
    <col min="10023" max="10023" width="35.7109375" style="58" customWidth="1"/>
    <col min="10024" max="10024" width="23.140625" style="58" customWidth="1"/>
    <col min="10025" max="10025" width="20.28515625" style="58" customWidth="1"/>
    <col min="10026" max="10026" width="37.28515625" style="58" customWidth="1"/>
    <col min="10027" max="10027" width="19.7109375" style="58" customWidth="1"/>
    <col min="10028" max="10028" width="15.42578125" style="58" customWidth="1"/>
    <col min="10029" max="10029" width="15.85546875" style="58" customWidth="1"/>
    <col min="10030" max="10031" width="19.7109375" style="58" customWidth="1"/>
    <col min="10032" max="10032" width="37.28515625" style="58" customWidth="1"/>
    <col min="10033" max="10216" width="9" style="58" customWidth="1"/>
    <col min="10217" max="10241" width="9.140625" style="58"/>
    <col min="10242" max="10243" width="0" style="58" hidden="1" customWidth="1"/>
    <col min="10244" max="10245" width="23.5703125" style="58" customWidth="1"/>
    <col min="10246" max="10246" width="18.85546875" style="58" customWidth="1"/>
    <col min="10247" max="10247" width="18.5703125" style="58" customWidth="1"/>
    <col min="10248" max="10248" width="21.42578125" style="58" customWidth="1"/>
    <col min="10249" max="10249" width="18.85546875" style="58" customWidth="1"/>
    <col min="10250" max="10250" width="21.42578125" style="58" customWidth="1"/>
    <col min="10251" max="10251" width="19.5703125" style="58" customWidth="1"/>
    <col min="10252" max="10252" width="15.85546875" style="58" customWidth="1"/>
    <col min="10253" max="10253" width="15" style="58" customWidth="1"/>
    <col min="10254" max="10254" width="18.42578125" style="58" customWidth="1"/>
    <col min="10255" max="10255" width="19.85546875" style="58" customWidth="1"/>
    <col min="10256" max="10256" width="25.7109375" style="58" customWidth="1"/>
    <col min="10257" max="10257" width="23.5703125" style="58" customWidth="1"/>
    <col min="10258" max="10258" width="16.140625" style="58" customWidth="1"/>
    <col min="10259" max="10259" width="43.28515625" style="58" bestFit="1" customWidth="1"/>
    <col min="10260" max="10262" width="28.85546875" style="58" customWidth="1"/>
    <col min="10263" max="10263" width="36.7109375" style="58" customWidth="1"/>
    <col min="10264" max="10264" width="23.5703125" style="58" customWidth="1"/>
    <col min="10265" max="10265" width="23.28515625" style="58" customWidth="1"/>
    <col min="10266" max="10266" width="24.140625" style="58" customWidth="1"/>
    <col min="10267" max="10267" width="20.7109375" style="58" bestFit="1" customWidth="1"/>
    <col min="10268" max="10268" width="20.28515625" style="58" bestFit="1" customWidth="1"/>
    <col min="10269" max="10269" width="28.5703125" style="58" customWidth="1"/>
    <col min="10270" max="10270" width="12.85546875" style="58" customWidth="1"/>
    <col min="10271" max="10271" width="11" style="58" customWidth="1"/>
    <col min="10272" max="10272" width="22.42578125" style="58" customWidth="1"/>
    <col min="10273" max="10273" width="18.28515625" style="58" customWidth="1"/>
    <col min="10274" max="10274" width="21.7109375" style="58" customWidth="1"/>
    <col min="10275" max="10275" width="14.5703125" style="58" customWidth="1"/>
    <col min="10276" max="10276" width="23.7109375" style="58" customWidth="1"/>
    <col min="10277" max="10277" width="14.5703125" style="58" customWidth="1"/>
    <col min="10278" max="10278" width="19.140625" style="58" customWidth="1"/>
    <col min="10279" max="10279" width="35.7109375" style="58" customWidth="1"/>
    <col min="10280" max="10280" width="23.140625" style="58" customWidth="1"/>
    <col min="10281" max="10281" width="20.28515625" style="58" customWidth="1"/>
    <col min="10282" max="10282" width="37.28515625" style="58" customWidth="1"/>
    <col min="10283" max="10283" width="19.7109375" style="58" customWidth="1"/>
    <col min="10284" max="10284" width="15.42578125" style="58" customWidth="1"/>
    <col min="10285" max="10285" width="15.85546875" style="58" customWidth="1"/>
    <col min="10286" max="10287" width="19.7109375" style="58" customWidth="1"/>
    <col min="10288" max="10288" width="37.28515625" style="58" customWidth="1"/>
    <col min="10289" max="10472" width="9" style="58" customWidth="1"/>
    <col min="10473" max="10497" width="9.140625" style="58"/>
    <col min="10498" max="10499" width="0" style="58" hidden="1" customWidth="1"/>
    <col min="10500" max="10501" width="23.5703125" style="58" customWidth="1"/>
    <col min="10502" max="10502" width="18.85546875" style="58" customWidth="1"/>
    <col min="10503" max="10503" width="18.5703125" style="58" customWidth="1"/>
    <col min="10504" max="10504" width="21.42578125" style="58" customWidth="1"/>
    <col min="10505" max="10505" width="18.85546875" style="58" customWidth="1"/>
    <col min="10506" max="10506" width="21.42578125" style="58" customWidth="1"/>
    <col min="10507" max="10507" width="19.5703125" style="58" customWidth="1"/>
    <col min="10508" max="10508" width="15.85546875" style="58" customWidth="1"/>
    <col min="10509" max="10509" width="15" style="58" customWidth="1"/>
    <col min="10510" max="10510" width="18.42578125" style="58" customWidth="1"/>
    <col min="10511" max="10511" width="19.85546875" style="58" customWidth="1"/>
    <col min="10512" max="10512" width="25.7109375" style="58" customWidth="1"/>
    <col min="10513" max="10513" width="23.5703125" style="58" customWidth="1"/>
    <col min="10514" max="10514" width="16.140625" style="58" customWidth="1"/>
    <col min="10515" max="10515" width="43.28515625" style="58" bestFit="1" customWidth="1"/>
    <col min="10516" max="10518" width="28.85546875" style="58" customWidth="1"/>
    <col min="10519" max="10519" width="36.7109375" style="58" customWidth="1"/>
    <col min="10520" max="10520" width="23.5703125" style="58" customWidth="1"/>
    <col min="10521" max="10521" width="23.28515625" style="58" customWidth="1"/>
    <col min="10522" max="10522" width="24.140625" style="58" customWidth="1"/>
    <col min="10523" max="10523" width="20.7109375" style="58" bestFit="1" customWidth="1"/>
    <col min="10524" max="10524" width="20.28515625" style="58" bestFit="1" customWidth="1"/>
    <col min="10525" max="10525" width="28.5703125" style="58" customWidth="1"/>
    <col min="10526" max="10526" width="12.85546875" style="58" customWidth="1"/>
    <col min="10527" max="10527" width="11" style="58" customWidth="1"/>
    <col min="10528" max="10528" width="22.42578125" style="58" customWidth="1"/>
    <col min="10529" max="10529" width="18.28515625" style="58" customWidth="1"/>
    <col min="10530" max="10530" width="21.7109375" style="58" customWidth="1"/>
    <col min="10531" max="10531" width="14.5703125" style="58" customWidth="1"/>
    <col min="10532" max="10532" width="23.7109375" style="58" customWidth="1"/>
    <col min="10533" max="10533" width="14.5703125" style="58" customWidth="1"/>
    <col min="10534" max="10534" width="19.140625" style="58" customWidth="1"/>
    <col min="10535" max="10535" width="35.7109375" style="58" customWidth="1"/>
    <col min="10536" max="10536" width="23.140625" style="58" customWidth="1"/>
    <col min="10537" max="10537" width="20.28515625" style="58" customWidth="1"/>
    <col min="10538" max="10538" width="37.28515625" style="58" customWidth="1"/>
    <col min="10539" max="10539" width="19.7109375" style="58" customWidth="1"/>
    <col min="10540" max="10540" width="15.42578125" style="58" customWidth="1"/>
    <col min="10541" max="10541" width="15.85546875" style="58" customWidth="1"/>
    <col min="10542" max="10543" width="19.7109375" style="58" customWidth="1"/>
    <col min="10544" max="10544" width="37.28515625" style="58" customWidth="1"/>
    <col min="10545" max="10728" width="9" style="58" customWidth="1"/>
    <col min="10729" max="10753" width="9.140625" style="58"/>
    <col min="10754" max="10755" width="0" style="58" hidden="1" customWidth="1"/>
    <col min="10756" max="10757" width="23.5703125" style="58" customWidth="1"/>
    <col min="10758" max="10758" width="18.85546875" style="58" customWidth="1"/>
    <col min="10759" max="10759" width="18.5703125" style="58" customWidth="1"/>
    <col min="10760" max="10760" width="21.42578125" style="58" customWidth="1"/>
    <col min="10761" max="10761" width="18.85546875" style="58" customWidth="1"/>
    <col min="10762" max="10762" width="21.42578125" style="58" customWidth="1"/>
    <col min="10763" max="10763" width="19.5703125" style="58" customWidth="1"/>
    <col min="10764" max="10764" width="15.85546875" style="58" customWidth="1"/>
    <col min="10765" max="10765" width="15" style="58" customWidth="1"/>
    <col min="10766" max="10766" width="18.42578125" style="58" customWidth="1"/>
    <col min="10767" max="10767" width="19.85546875" style="58" customWidth="1"/>
    <col min="10768" max="10768" width="25.7109375" style="58" customWidth="1"/>
    <col min="10769" max="10769" width="23.5703125" style="58" customWidth="1"/>
    <col min="10770" max="10770" width="16.140625" style="58" customWidth="1"/>
    <col min="10771" max="10771" width="43.28515625" style="58" bestFit="1" customWidth="1"/>
    <col min="10772" max="10774" width="28.85546875" style="58" customWidth="1"/>
    <col min="10775" max="10775" width="36.7109375" style="58" customWidth="1"/>
    <col min="10776" max="10776" width="23.5703125" style="58" customWidth="1"/>
    <col min="10777" max="10777" width="23.28515625" style="58" customWidth="1"/>
    <col min="10778" max="10778" width="24.140625" style="58" customWidth="1"/>
    <col min="10779" max="10779" width="20.7109375" style="58" bestFit="1" customWidth="1"/>
    <col min="10780" max="10780" width="20.28515625" style="58" bestFit="1" customWidth="1"/>
    <col min="10781" max="10781" width="28.5703125" style="58" customWidth="1"/>
    <col min="10782" max="10782" width="12.85546875" style="58" customWidth="1"/>
    <col min="10783" max="10783" width="11" style="58" customWidth="1"/>
    <col min="10784" max="10784" width="22.42578125" style="58" customWidth="1"/>
    <col min="10785" max="10785" width="18.28515625" style="58" customWidth="1"/>
    <col min="10786" max="10786" width="21.7109375" style="58" customWidth="1"/>
    <col min="10787" max="10787" width="14.5703125" style="58" customWidth="1"/>
    <col min="10788" max="10788" width="23.7109375" style="58" customWidth="1"/>
    <col min="10789" max="10789" width="14.5703125" style="58" customWidth="1"/>
    <col min="10790" max="10790" width="19.140625" style="58" customWidth="1"/>
    <col min="10791" max="10791" width="35.7109375" style="58" customWidth="1"/>
    <col min="10792" max="10792" width="23.140625" style="58" customWidth="1"/>
    <col min="10793" max="10793" width="20.28515625" style="58" customWidth="1"/>
    <col min="10794" max="10794" width="37.28515625" style="58" customWidth="1"/>
    <col min="10795" max="10795" width="19.7109375" style="58" customWidth="1"/>
    <col min="10796" max="10796" width="15.42578125" style="58" customWidth="1"/>
    <col min="10797" max="10797" width="15.85546875" style="58" customWidth="1"/>
    <col min="10798" max="10799" width="19.7109375" style="58" customWidth="1"/>
    <col min="10800" max="10800" width="37.28515625" style="58" customWidth="1"/>
    <col min="10801" max="10984" width="9" style="58" customWidth="1"/>
    <col min="10985" max="11009" width="9.140625" style="58"/>
    <col min="11010" max="11011" width="0" style="58" hidden="1" customWidth="1"/>
    <col min="11012" max="11013" width="23.5703125" style="58" customWidth="1"/>
    <col min="11014" max="11014" width="18.85546875" style="58" customWidth="1"/>
    <col min="11015" max="11015" width="18.5703125" style="58" customWidth="1"/>
    <col min="11016" max="11016" width="21.42578125" style="58" customWidth="1"/>
    <col min="11017" max="11017" width="18.85546875" style="58" customWidth="1"/>
    <col min="11018" max="11018" width="21.42578125" style="58" customWidth="1"/>
    <col min="11019" max="11019" width="19.5703125" style="58" customWidth="1"/>
    <col min="11020" max="11020" width="15.85546875" style="58" customWidth="1"/>
    <col min="11021" max="11021" width="15" style="58" customWidth="1"/>
    <col min="11022" max="11022" width="18.42578125" style="58" customWidth="1"/>
    <col min="11023" max="11023" width="19.85546875" style="58" customWidth="1"/>
    <col min="11024" max="11024" width="25.7109375" style="58" customWidth="1"/>
    <col min="11025" max="11025" width="23.5703125" style="58" customWidth="1"/>
    <col min="11026" max="11026" width="16.140625" style="58" customWidth="1"/>
    <col min="11027" max="11027" width="43.28515625" style="58" bestFit="1" customWidth="1"/>
    <col min="11028" max="11030" width="28.85546875" style="58" customWidth="1"/>
    <col min="11031" max="11031" width="36.7109375" style="58" customWidth="1"/>
    <col min="11032" max="11032" width="23.5703125" style="58" customWidth="1"/>
    <col min="11033" max="11033" width="23.28515625" style="58" customWidth="1"/>
    <col min="11034" max="11034" width="24.140625" style="58" customWidth="1"/>
    <col min="11035" max="11035" width="20.7109375" style="58" bestFit="1" customWidth="1"/>
    <col min="11036" max="11036" width="20.28515625" style="58" bestFit="1" customWidth="1"/>
    <col min="11037" max="11037" width="28.5703125" style="58" customWidth="1"/>
    <col min="11038" max="11038" width="12.85546875" style="58" customWidth="1"/>
    <col min="11039" max="11039" width="11" style="58" customWidth="1"/>
    <col min="11040" max="11040" width="22.42578125" style="58" customWidth="1"/>
    <col min="11041" max="11041" width="18.28515625" style="58" customWidth="1"/>
    <col min="11042" max="11042" width="21.7109375" style="58" customWidth="1"/>
    <col min="11043" max="11043" width="14.5703125" style="58" customWidth="1"/>
    <col min="11044" max="11044" width="23.7109375" style="58" customWidth="1"/>
    <col min="11045" max="11045" width="14.5703125" style="58" customWidth="1"/>
    <col min="11046" max="11046" width="19.140625" style="58" customWidth="1"/>
    <col min="11047" max="11047" width="35.7109375" style="58" customWidth="1"/>
    <col min="11048" max="11048" width="23.140625" style="58" customWidth="1"/>
    <col min="11049" max="11049" width="20.28515625" style="58" customWidth="1"/>
    <col min="11050" max="11050" width="37.28515625" style="58" customWidth="1"/>
    <col min="11051" max="11051" width="19.7109375" style="58" customWidth="1"/>
    <col min="11052" max="11052" width="15.42578125" style="58" customWidth="1"/>
    <col min="11053" max="11053" width="15.85546875" style="58" customWidth="1"/>
    <col min="11054" max="11055" width="19.7109375" style="58" customWidth="1"/>
    <col min="11056" max="11056" width="37.28515625" style="58" customWidth="1"/>
    <col min="11057" max="11240" width="9" style="58" customWidth="1"/>
    <col min="11241" max="11265" width="9.140625" style="58"/>
    <col min="11266" max="11267" width="0" style="58" hidden="1" customWidth="1"/>
    <col min="11268" max="11269" width="23.5703125" style="58" customWidth="1"/>
    <col min="11270" max="11270" width="18.85546875" style="58" customWidth="1"/>
    <col min="11271" max="11271" width="18.5703125" style="58" customWidth="1"/>
    <col min="11272" max="11272" width="21.42578125" style="58" customWidth="1"/>
    <col min="11273" max="11273" width="18.85546875" style="58" customWidth="1"/>
    <col min="11274" max="11274" width="21.42578125" style="58" customWidth="1"/>
    <col min="11275" max="11275" width="19.5703125" style="58" customWidth="1"/>
    <col min="11276" max="11276" width="15.85546875" style="58" customWidth="1"/>
    <col min="11277" max="11277" width="15" style="58" customWidth="1"/>
    <col min="11278" max="11278" width="18.42578125" style="58" customWidth="1"/>
    <col min="11279" max="11279" width="19.85546875" style="58" customWidth="1"/>
    <col min="11280" max="11280" width="25.7109375" style="58" customWidth="1"/>
    <col min="11281" max="11281" width="23.5703125" style="58" customWidth="1"/>
    <col min="11282" max="11282" width="16.140625" style="58" customWidth="1"/>
    <col min="11283" max="11283" width="43.28515625" style="58" bestFit="1" customWidth="1"/>
    <col min="11284" max="11286" width="28.85546875" style="58" customWidth="1"/>
    <col min="11287" max="11287" width="36.7109375" style="58" customWidth="1"/>
    <col min="11288" max="11288" width="23.5703125" style="58" customWidth="1"/>
    <col min="11289" max="11289" width="23.28515625" style="58" customWidth="1"/>
    <col min="11290" max="11290" width="24.140625" style="58" customWidth="1"/>
    <col min="11291" max="11291" width="20.7109375" style="58" bestFit="1" customWidth="1"/>
    <col min="11292" max="11292" width="20.28515625" style="58" bestFit="1" customWidth="1"/>
    <col min="11293" max="11293" width="28.5703125" style="58" customWidth="1"/>
    <col min="11294" max="11294" width="12.85546875" style="58" customWidth="1"/>
    <col min="11295" max="11295" width="11" style="58" customWidth="1"/>
    <col min="11296" max="11296" width="22.42578125" style="58" customWidth="1"/>
    <col min="11297" max="11297" width="18.28515625" style="58" customWidth="1"/>
    <col min="11298" max="11298" width="21.7109375" style="58" customWidth="1"/>
    <col min="11299" max="11299" width="14.5703125" style="58" customWidth="1"/>
    <col min="11300" max="11300" width="23.7109375" style="58" customWidth="1"/>
    <col min="11301" max="11301" width="14.5703125" style="58" customWidth="1"/>
    <col min="11302" max="11302" width="19.140625" style="58" customWidth="1"/>
    <col min="11303" max="11303" width="35.7109375" style="58" customWidth="1"/>
    <col min="11304" max="11304" width="23.140625" style="58" customWidth="1"/>
    <col min="11305" max="11305" width="20.28515625" style="58" customWidth="1"/>
    <col min="11306" max="11306" width="37.28515625" style="58" customWidth="1"/>
    <col min="11307" max="11307" width="19.7109375" style="58" customWidth="1"/>
    <col min="11308" max="11308" width="15.42578125" style="58" customWidth="1"/>
    <col min="11309" max="11309" width="15.85546875" style="58" customWidth="1"/>
    <col min="11310" max="11311" width="19.7109375" style="58" customWidth="1"/>
    <col min="11312" max="11312" width="37.28515625" style="58" customWidth="1"/>
    <col min="11313" max="11496" width="9" style="58" customWidth="1"/>
    <col min="11497" max="11521" width="9.140625" style="58"/>
    <col min="11522" max="11523" width="0" style="58" hidden="1" customWidth="1"/>
    <col min="11524" max="11525" width="23.5703125" style="58" customWidth="1"/>
    <col min="11526" max="11526" width="18.85546875" style="58" customWidth="1"/>
    <col min="11527" max="11527" width="18.5703125" style="58" customWidth="1"/>
    <col min="11528" max="11528" width="21.42578125" style="58" customWidth="1"/>
    <col min="11529" max="11529" width="18.85546875" style="58" customWidth="1"/>
    <col min="11530" max="11530" width="21.42578125" style="58" customWidth="1"/>
    <col min="11531" max="11531" width="19.5703125" style="58" customWidth="1"/>
    <col min="11532" max="11532" width="15.85546875" style="58" customWidth="1"/>
    <col min="11533" max="11533" width="15" style="58" customWidth="1"/>
    <col min="11534" max="11534" width="18.42578125" style="58" customWidth="1"/>
    <col min="11535" max="11535" width="19.85546875" style="58" customWidth="1"/>
    <col min="11536" max="11536" width="25.7109375" style="58" customWidth="1"/>
    <col min="11537" max="11537" width="23.5703125" style="58" customWidth="1"/>
    <col min="11538" max="11538" width="16.140625" style="58" customWidth="1"/>
    <col min="11539" max="11539" width="43.28515625" style="58" bestFit="1" customWidth="1"/>
    <col min="11540" max="11542" width="28.85546875" style="58" customWidth="1"/>
    <col min="11543" max="11543" width="36.7109375" style="58" customWidth="1"/>
    <col min="11544" max="11544" width="23.5703125" style="58" customWidth="1"/>
    <col min="11545" max="11545" width="23.28515625" style="58" customWidth="1"/>
    <col min="11546" max="11546" width="24.140625" style="58" customWidth="1"/>
    <col min="11547" max="11547" width="20.7109375" style="58" bestFit="1" customWidth="1"/>
    <col min="11548" max="11548" width="20.28515625" style="58" bestFit="1" customWidth="1"/>
    <col min="11549" max="11549" width="28.5703125" style="58" customWidth="1"/>
    <col min="11550" max="11550" width="12.85546875" style="58" customWidth="1"/>
    <col min="11551" max="11551" width="11" style="58" customWidth="1"/>
    <col min="11552" max="11552" width="22.42578125" style="58" customWidth="1"/>
    <col min="11553" max="11553" width="18.28515625" style="58" customWidth="1"/>
    <col min="11554" max="11554" width="21.7109375" style="58" customWidth="1"/>
    <col min="11555" max="11555" width="14.5703125" style="58" customWidth="1"/>
    <col min="11556" max="11556" width="23.7109375" style="58" customWidth="1"/>
    <col min="11557" max="11557" width="14.5703125" style="58" customWidth="1"/>
    <col min="11558" max="11558" width="19.140625" style="58" customWidth="1"/>
    <col min="11559" max="11559" width="35.7109375" style="58" customWidth="1"/>
    <col min="11560" max="11560" width="23.140625" style="58" customWidth="1"/>
    <col min="11561" max="11561" width="20.28515625" style="58" customWidth="1"/>
    <col min="11562" max="11562" width="37.28515625" style="58" customWidth="1"/>
    <col min="11563" max="11563" width="19.7109375" style="58" customWidth="1"/>
    <col min="11564" max="11564" width="15.42578125" style="58" customWidth="1"/>
    <col min="11565" max="11565" width="15.85546875" style="58" customWidth="1"/>
    <col min="11566" max="11567" width="19.7109375" style="58" customWidth="1"/>
    <col min="11568" max="11568" width="37.28515625" style="58" customWidth="1"/>
    <col min="11569" max="11752" width="9" style="58" customWidth="1"/>
    <col min="11753" max="11777" width="9.140625" style="58"/>
    <col min="11778" max="11779" width="0" style="58" hidden="1" customWidth="1"/>
    <col min="11780" max="11781" width="23.5703125" style="58" customWidth="1"/>
    <col min="11782" max="11782" width="18.85546875" style="58" customWidth="1"/>
    <col min="11783" max="11783" width="18.5703125" style="58" customWidth="1"/>
    <col min="11784" max="11784" width="21.42578125" style="58" customWidth="1"/>
    <col min="11785" max="11785" width="18.85546875" style="58" customWidth="1"/>
    <col min="11786" max="11786" width="21.42578125" style="58" customWidth="1"/>
    <col min="11787" max="11787" width="19.5703125" style="58" customWidth="1"/>
    <col min="11788" max="11788" width="15.85546875" style="58" customWidth="1"/>
    <col min="11789" max="11789" width="15" style="58" customWidth="1"/>
    <col min="11790" max="11790" width="18.42578125" style="58" customWidth="1"/>
    <col min="11791" max="11791" width="19.85546875" style="58" customWidth="1"/>
    <col min="11792" max="11792" width="25.7109375" style="58" customWidth="1"/>
    <col min="11793" max="11793" width="23.5703125" style="58" customWidth="1"/>
    <col min="11794" max="11794" width="16.140625" style="58" customWidth="1"/>
    <col min="11795" max="11795" width="43.28515625" style="58" bestFit="1" customWidth="1"/>
    <col min="11796" max="11798" width="28.85546875" style="58" customWidth="1"/>
    <col min="11799" max="11799" width="36.7109375" style="58" customWidth="1"/>
    <col min="11800" max="11800" width="23.5703125" style="58" customWidth="1"/>
    <col min="11801" max="11801" width="23.28515625" style="58" customWidth="1"/>
    <col min="11802" max="11802" width="24.140625" style="58" customWidth="1"/>
    <col min="11803" max="11803" width="20.7109375" style="58" bestFit="1" customWidth="1"/>
    <col min="11804" max="11804" width="20.28515625" style="58" bestFit="1" customWidth="1"/>
    <col min="11805" max="11805" width="28.5703125" style="58" customWidth="1"/>
    <col min="11806" max="11806" width="12.85546875" style="58" customWidth="1"/>
    <col min="11807" max="11807" width="11" style="58" customWidth="1"/>
    <col min="11808" max="11808" width="22.42578125" style="58" customWidth="1"/>
    <col min="11809" max="11809" width="18.28515625" style="58" customWidth="1"/>
    <col min="11810" max="11810" width="21.7109375" style="58" customWidth="1"/>
    <col min="11811" max="11811" width="14.5703125" style="58" customWidth="1"/>
    <col min="11812" max="11812" width="23.7109375" style="58" customWidth="1"/>
    <col min="11813" max="11813" width="14.5703125" style="58" customWidth="1"/>
    <col min="11814" max="11814" width="19.140625" style="58" customWidth="1"/>
    <col min="11815" max="11815" width="35.7109375" style="58" customWidth="1"/>
    <col min="11816" max="11816" width="23.140625" style="58" customWidth="1"/>
    <col min="11817" max="11817" width="20.28515625" style="58" customWidth="1"/>
    <col min="11818" max="11818" width="37.28515625" style="58" customWidth="1"/>
    <col min="11819" max="11819" width="19.7109375" style="58" customWidth="1"/>
    <col min="11820" max="11820" width="15.42578125" style="58" customWidth="1"/>
    <col min="11821" max="11821" width="15.85546875" style="58" customWidth="1"/>
    <col min="11822" max="11823" width="19.7109375" style="58" customWidth="1"/>
    <col min="11824" max="11824" width="37.28515625" style="58" customWidth="1"/>
    <col min="11825" max="12008" width="9" style="58" customWidth="1"/>
    <col min="12009" max="12033" width="9.140625" style="58"/>
    <col min="12034" max="12035" width="0" style="58" hidden="1" customWidth="1"/>
    <col min="12036" max="12037" width="23.5703125" style="58" customWidth="1"/>
    <col min="12038" max="12038" width="18.85546875" style="58" customWidth="1"/>
    <col min="12039" max="12039" width="18.5703125" style="58" customWidth="1"/>
    <col min="12040" max="12040" width="21.42578125" style="58" customWidth="1"/>
    <col min="12041" max="12041" width="18.85546875" style="58" customWidth="1"/>
    <col min="12042" max="12042" width="21.42578125" style="58" customWidth="1"/>
    <col min="12043" max="12043" width="19.5703125" style="58" customWidth="1"/>
    <col min="12044" max="12044" width="15.85546875" style="58" customWidth="1"/>
    <col min="12045" max="12045" width="15" style="58" customWidth="1"/>
    <col min="12046" max="12046" width="18.42578125" style="58" customWidth="1"/>
    <col min="12047" max="12047" width="19.85546875" style="58" customWidth="1"/>
    <col min="12048" max="12048" width="25.7109375" style="58" customWidth="1"/>
    <col min="12049" max="12049" width="23.5703125" style="58" customWidth="1"/>
    <col min="12050" max="12050" width="16.140625" style="58" customWidth="1"/>
    <col min="12051" max="12051" width="43.28515625" style="58" bestFit="1" customWidth="1"/>
    <col min="12052" max="12054" width="28.85546875" style="58" customWidth="1"/>
    <col min="12055" max="12055" width="36.7109375" style="58" customWidth="1"/>
    <col min="12056" max="12056" width="23.5703125" style="58" customWidth="1"/>
    <col min="12057" max="12057" width="23.28515625" style="58" customWidth="1"/>
    <col min="12058" max="12058" width="24.140625" style="58" customWidth="1"/>
    <col min="12059" max="12059" width="20.7109375" style="58" bestFit="1" customWidth="1"/>
    <col min="12060" max="12060" width="20.28515625" style="58" bestFit="1" customWidth="1"/>
    <col min="12061" max="12061" width="28.5703125" style="58" customWidth="1"/>
    <col min="12062" max="12062" width="12.85546875" style="58" customWidth="1"/>
    <col min="12063" max="12063" width="11" style="58" customWidth="1"/>
    <col min="12064" max="12064" width="22.42578125" style="58" customWidth="1"/>
    <col min="12065" max="12065" width="18.28515625" style="58" customWidth="1"/>
    <col min="12066" max="12066" width="21.7109375" style="58" customWidth="1"/>
    <col min="12067" max="12067" width="14.5703125" style="58" customWidth="1"/>
    <col min="12068" max="12068" width="23.7109375" style="58" customWidth="1"/>
    <col min="12069" max="12069" width="14.5703125" style="58" customWidth="1"/>
    <col min="12070" max="12070" width="19.140625" style="58" customWidth="1"/>
    <col min="12071" max="12071" width="35.7109375" style="58" customWidth="1"/>
    <col min="12072" max="12072" width="23.140625" style="58" customWidth="1"/>
    <col min="12073" max="12073" width="20.28515625" style="58" customWidth="1"/>
    <col min="12074" max="12074" width="37.28515625" style="58" customWidth="1"/>
    <col min="12075" max="12075" width="19.7109375" style="58" customWidth="1"/>
    <col min="12076" max="12076" width="15.42578125" style="58" customWidth="1"/>
    <col min="12077" max="12077" width="15.85546875" style="58" customWidth="1"/>
    <col min="12078" max="12079" width="19.7109375" style="58" customWidth="1"/>
    <col min="12080" max="12080" width="37.28515625" style="58" customWidth="1"/>
    <col min="12081" max="12264" width="9" style="58" customWidth="1"/>
    <col min="12265" max="12289" width="9.140625" style="58"/>
    <col min="12290" max="12291" width="0" style="58" hidden="1" customWidth="1"/>
    <col min="12292" max="12293" width="23.5703125" style="58" customWidth="1"/>
    <col min="12294" max="12294" width="18.85546875" style="58" customWidth="1"/>
    <col min="12295" max="12295" width="18.5703125" style="58" customWidth="1"/>
    <col min="12296" max="12296" width="21.42578125" style="58" customWidth="1"/>
    <col min="12297" max="12297" width="18.85546875" style="58" customWidth="1"/>
    <col min="12298" max="12298" width="21.42578125" style="58" customWidth="1"/>
    <col min="12299" max="12299" width="19.5703125" style="58" customWidth="1"/>
    <col min="12300" max="12300" width="15.85546875" style="58" customWidth="1"/>
    <col min="12301" max="12301" width="15" style="58" customWidth="1"/>
    <col min="12302" max="12302" width="18.42578125" style="58" customWidth="1"/>
    <col min="12303" max="12303" width="19.85546875" style="58" customWidth="1"/>
    <col min="12304" max="12304" width="25.7109375" style="58" customWidth="1"/>
    <col min="12305" max="12305" width="23.5703125" style="58" customWidth="1"/>
    <col min="12306" max="12306" width="16.140625" style="58" customWidth="1"/>
    <col min="12307" max="12307" width="43.28515625" style="58" bestFit="1" customWidth="1"/>
    <col min="12308" max="12310" width="28.85546875" style="58" customWidth="1"/>
    <col min="12311" max="12311" width="36.7109375" style="58" customWidth="1"/>
    <col min="12312" max="12312" width="23.5703125" style="58" customWidth="1"/>
    <col min="12313" max="12313" width="23.28515625" style="58" customWidth="1"/>
    <col min="12314" max="12314" width="24.140625" style="58" customWidth="1"/>
    <col min="12315" max="12315" width="20.7109375" style="58" bestFit="1" customWidth="1"/>
    <col min="12316" max="12316" width="20.28515625" style="58" bestFit="1" customWidth="1"/>
    <col min="12317" max="12317" width="28.5703125" style="58" customWidth="1"/>
    <col min="12318" max="12318" width="12.85546875" style="58" customWidth="1"/>
    <col min="12319" max="12319" width="11" style="58" customWidth="1"/>
    <col min="12320" max="12320" width="22.42578125" style="58" customWidth="1"/>
    <col min="12321" max="12321" width="18.28515625" style="58" customWidth="1"/>
    <col min="12322" max="12322" width="21.7109375" style="58" customWidth="1"/>
    <col min="12323" max="12323" width="14.5703125" style="58" customWidth="1"/>
    <col min="12324" max="12324" width="23.7109375" style="58" customWidth="1"/>
    <col min="12325" max="12325" width="14.5703125" style="58" customWidth="1"/>
    <col min="12326" max="12326" width="19.140625" style="58" customWidth="1"/>
    <col min="12327" max="12327" width="35.7109375" style="58" customWidth="1"/>
    <col min="12328" max="12328" width="23.140625" style="58" customWidth="1"/>
    <col min="12329" max="12329" width="20.28515625" style="58" customWidth="1"/>
    <col min="12330" max="12330" width="37.28515625" style="58" customWidth="1"/>
    <col min="12331" max="12331" width="19.7109375" style="58" customWidth="1"/>
    <col min="12332" max="12332" width="15.42578125" style="58" customWidth="1"/>
    <col min="12333" max="12333" width="15.85546875" style="58" customWidth="1"/>
    <col min="12334" max="12335" width="19.7109375" style="58" customWidth="1"/>
    <col min="12336" max="12336" width="37.28515625" style="58" customWidth="1"/>
    <col min="12337" max="12520" width="9" style="58" customWidth="1"/>
    <col min="12521" max="12545" width="9.140625" style="58"/>
    <col min="12546" max="12547" width="0" style="58" hidden="1" customWidth="1"/>
    <col min="12548" max="12549" width="23.5703125" style="58" customWidth="1"/>
    <col min="12550" max="12550" width="18.85546875" style="58" customWidth="1"/>
    <col min="12551" max="12551" width="18.5703125" style="58" customWidth="1"/>
    <col min="12552" max="12552" width="21.42578125" style="58" customWidth="1"/>
    <col min="12553" max="12553" width="18.85546875" style="58" customWidth="1"/>
    <col min="12554" max="12554" width="21.42578125" style="58" customWidth="1"/>
    <col min="12555" max="12555" width="19.5703125" style="58" customWidth="1"/>
    <col min="12556" max="12556" width="15.85546875" style="58" customWidth="1"/>
    <col min="12557" max="12557" width="15" style="58" customWidth="1"/>
    <col min="12558" max="12558" width="18.42578125" style="58" customWidth="1"/>
    <col min="12559" max="12559" width="19.85546875" style="58" customWidth="1"/>
    <col min="12560" max="12560" width="25.7109375" style="58" customWidth="1"/>
    <col min="12561" max="12561" width="23.5703125" style="58" customWidth="1"/>
    <col min="12562" max="12562" width="16.140625" style="58" customWidth="1"/>
    <col min="12563" max="12563" width="43.28515625" style="58" bestFit="1" customWidth="1"/>
    <col min="12564" max="12566" width="28.85546875" style="58" customWidth="1"/>
    <col min="12567" max="12567" width="36.7109375" style="58" customWidth="1"/>
    <col min="12568" max="12568" width="23.5703125" style="58" customWidth="1"/>
    <col min="12569" max="12569" width="23.28515625" style="58" customWidth="1"/>
    <col min="12570" max="12570" width="24.140625" style="58" customWidth="1"/>
    <col min="12571" max="12571" width="20.7109375" style="58" bestFit="1" customWidth="1"/>
    <col min="12572" max="12572" width="20.28515625" style="58" bestFit="1" customWidth="1"/>
    <col min="12573" max="12573" width="28.5703125" style="58" customWidth="1"/>
    <col min="12574" max="12574" width="12.85546875" style="58" customWidth="1"/>
    <col min="12575" max="12575" width="11" style="58" customWidth="1"/>
    <col min="12576" max="12576" width="22.42578125" style="58" customWidth="1"/>
    <col min="12577" max="12577" width="18.28515625" style="58" customWidth="1"/>
    <col min="12578" max="12578" width="21.7109375" style="58" customWidth="1"/>
    <col min="12579" max="12579" width="14.5703125" style="58" customWidth="1"/>
    <col min="12580" max="12580" width="23.7109375" style="58" customWidth="1"/>
    <col min="12581" max="12581" width="14.5703125" style="58" customWidth="1"/>
    <col min="12582" max="12582" width="19.140625" style="58" customWidth="1"/>
    <col min="12583" max="12583" width="35.7109375" style="58" customWidth="1"/>
    <col min="12584" max="12584" width="23.140625" style="58" customWidth="1"/>
    <col min="12585" max="12585" width="20.28515625" style="58" customWidth="1"/>
    <col min="12586" max="12586" width="37.28515625" style="58" customWidth="1"/>
    <col min="12587" max="12587" width="19.7109375" style="58" customWidth="1"/>
    <col min="12588" max="12588" width="15.42578125" style="58" customWidth="1"/>
    <col min="12589" max="12589" width="15.85546875" style="58" customWidth="1"/>
    <col min="12590" max="12591" width="19.7109375" style="58" customWidth="1"/>
    <col min="12592" max="12592" width="37.28515625" style="58" customWidth="1"/>
    <col min="12593" max="12776" width="9" style="58" customWidth="1"/>
    <col min="12777" max="12801" width="9.140625" style="58"/>
    <col min="12802" max="12803" width="0" style="58" hidden="1" customWidth="1"/>
    <col min="12804" max="12805" width="23.5703125" style="58" customWidth="1"/>
    <col min="12806" max="12806" width="18.85546875" style="58" customWidth="1"/>
    <col min="12807" max="12807" width="18.5703125" style="58" customWidth="1"/>
    <col min="12808" max="12808" width="21.42578125" style="58" customWidth="1"/>
    <col min="12809" max="12809" width="18.85546875" style="58" customWidth="1"/>
    <col min="12810" max="12810" width="21.42578125" style="58" customWidth="1"/>
    <col min="12811" max="12811" width="19.5703125" style="58" customWidth="1"/>
    <col min="12812" max="12812" width="15.85546875" style="58" customWidth="1"/>
    <col min="12813" max="12813" width="15" style="58" customWidth="1"/>
    <col min="12814" max="12814" width="18.42578125" style="58" customWidth="1"/>
    <col min="12815" max="12815" width="19.85546875" style="58" customWidth="1"/>
    <col min="12816" max="12816" width="25.7109375" style="58" customWidth="1"/>
    <col min="12817" max="12817" width="23.5703125" style="58" customWidth="1"/>
    <col min="12818" max="12818" width="16.140625" style="58" customWidth="1"/>
    <col min="12819" max="12819" width="43.28515625" style="58" bestFit="1" customWidth="1"/>
    <col min="12820" max="12822" width="28.85546875" style="58" customWidth="1"/>
    <col min="12823" max="12823" width="36.7109375" style="58" customWidth="1"/>
    <col min="12824" max="12824" width="23.5703125" style="58" customWidth="1"/>
    <col min="12825" max="12825" width="23.28515625" style="58" customWidth="1"/>
    <col min="12826" max="12826" width="24.140625" style="58" customWidth="1"/>
    <col min="12827" max="12827" width="20.7109375" style="58" bestFit="1" customWidth="1"/>
    <col min="12828" max="12828" width="20.28515625" style="58" bestFit="1" customWidth="1"/>
    <col min="12829" max="12829" width="28.5703125" style="58" customWidth="1"/>
    <col min="12830" max="12830" width="12.85546875" style="58" customWidth="1"/>
    <col min="12831" max="12831" width="11" style="58" customWidth="1"/>
    <col min="12832" max="12832" width="22.42578125" style="58" customWidth="1"/>
    <col min="12833" max="12833" width="18.28515625" style="58" customWidth="1"/>
    <col min="12834" max="12834" width="21.7109375" style="58" customWidth="1"/>
    <col min="12835" max="12835" width="14.5703125" style="58" customWidth="1"/>
    <col min="12836" max="12836" width="23.7109375" style="58" customWidth="1"/>
    <col min="12837" max="12837" width="14.5703125" style="58" customWidth="1"/>
    <col min="12838" max="12838" width="19.140625" style="58" customWidth="1"/>
    <col min="12839" max="12839" width="35.7109375" style="58" customWidth="1"/>
    <col min="12840" max="12840" width="23.140625" style="58" customWidth="1"/>
    <col min="12841" max="12841" width="20.28515625" style="58" customWidth="1"/>
    <col min="12842" max="12842" width="37.28515625" style="58" customWidth="1"/>
    <col min="12843" max="12843" width="19.7109375" style="58" customWidth="1"/>
    <col min="12844" max="12844" width="15.42578125" style="58" customWidth="1"/>
    <col min="12845" max="12845" width="15.85546875" style="58" customWidth="1"/>
    <col min="12846" max="12847" width="19.7109375" style="58" customWidth="1"/>
    <col min="12848" max="12848" width="37.28515625" style="58" customWidth="1"/>
    <col min="12849" max="13032" width="9" style="58" customWidth="1"/>
    <col min="13033" max="13057" width="9.140625" style="58"/>
    <col min="13058" max="13059" width="0" style="58" hidden="1" customWidth="1"/>
    <col min="13060" max="13061" width="23.5703125" style="58" customWidth="1"/>
    <col min="13062" max="13062" width="18.85546875" style="58" customWidth="1"/>
    <col min="13063" max="13063" width="18.5703125" style="58" customWidth="1"/>
    <col min="13064" max="13064" width="21.42578125" style="58" customWidth="1"/>
    <col min="13065" max="13065" width="18.85546875" style="58" customWidth="1"/>
    <col min="13066" max="13066" width="21.42578125" style="58" customWidth="1"/>
    <col min="13067" max="13067" width="19.5703125" style="58" customWidth="1"/>
    <col min="13068" max="13068" width="15.85546875" style="58" customWidth="1"/>
    <col min="13069" max="13069" width="15" style="58" customWidth="1"/>
    <col min="13070" max="13070" width="18.42578125" style="58" customWidth="1"/>
    <col min="13071" max="13071" width="19.85546875" style="58" customWidth="1"/>
    <col min="13072" max="13072" width="25.7109375" style="58" customWidth="1"/>
    <col min="13073" max="13073" width="23.5703125" style="58" customWidth="1"/>
    <col min="13074" max="13074" width="16.140625" style="58" customWidth="1"/>
    <col min="13075" max="13075" width="43.28515625" style="58" bestFit="1" customWidth="1"/>
    <col min="13076" max="13078" width="28.85546875" style="58" customWidth="1"/>
    <col min="13079" max="13079" width="36.7109375" style="58" customWidth="1"/>
    <col min="13080" max="13080" width="23.5703125" style="58" customWidth="1"/>
    <col min="13081" max="13081" width="23.28515625" style="58" customWidth="1"/>
    <col min="13082" max="13082" width="24.140625" style="58" customWidth="1"/>
    <col min="13083" max="13083" width="20.7109375" style="58" bestFit="1" customWidth="1"/>
    <col min="13084" max="13084" width="20.28515625" style="58" bestFit="1" customWidth="1"/>
    <col min="13085" max="13085" width="28.5703125" style="58" customWidth="1"/>
    <col min="13086" max="13086" width="12.85546875" style="58" customWidth="1"/>
    <col min="13087" max="13087" width="11" style="58" customWidth="1"/>
    <col min="13088" max="13088" width="22.42578125" style="58" customWidth="1"/>
    <col min="13089" max="13089" width="18.28515625" style="58" customWidth="1"/>
    <col min="13090" max="13090" width="21.7109375" style="58" customWidth="1"/>
    <col min="13091" max="13091" width="14.5703125" style="58" customWidth="1"/>
    <col min="13092" max="13092" width="23.7109375" style="58" customWidth="1"/>
    <col min="13093" max="13093" width="14.5703125" style="58" customWidth="1"/>
    <col min="13094" max="13094" width="19.140625" style="58" customWidth="1"/>
    <col min="13095" max="13095" width="35.7109375" style="58" customWidth="1"/>
    <col min="13096" max="13096" width="23.140625" style="58" customWidth="1"/>
    <col min="13097" max="13097" width="20.28515625" style="58" customWidth="1"/>
    <col min="13098" max="13098" width="37.28515625" style="58" customWidth="1"/>
    <col min="13099" max="13099" width="19.7109375" style="58" customWidth="1"/>
    <col min="13100" max="13100" width="15.42578125" style="58" customWidth="1"/>
    <col min="13101" max="13101" width="15.85546875" style="58" customWidth="1"/>
    <col min="13102" max="13103" width="19.7109375" style="58" customWidth="1"/>
    <col min="13104" max="13104" width="37.28515625" style="58" customWidth="1"/>
    <col min="13105" max="13288" width="9" style="58" customWidth="1"/>
    <col min="13289" max="13313" width="9.140625" style="58"/>
    <col min="13314" max="13315" width="0" style="58" hidden="1" customWidth="1"/>
    <col min="13316" max="13317" width="23.5703125" style="58" customWidth="1"/>
    <col min="13318" max="13318" width="18.85546875" style="58" customWidth="1"/>
    <col min="13319" max="13319" width="18.5703125" style="58" customWidth="1"/>
    <col min="13320" max="13320" width="21.42578125" style="58" customWidth="1"/>
    <col min="13321" max="13321" width="18.85546875" style="58" customWidth="1"/>
    <col min="13322" max="13322" width="21.42578125" style="58" customWidth="1"/>
    <col min="13323" max="13323" width="19.5703125" style="58" customWidth="1"/>
    <col min="13324" max="13324" width="15.85546875" style="58" customWidth="1"/>
    <col min="13325" max="13325" width="15" style="58" customWidth="1"/>
    <col min="13326" max="13326" width="18.42578125" style="58" customWidth="1"/>
    <col min="13327" max="13327" width="19.85546875" style="58" customWidth="1"/>
    <col min="13328" max="13328" width="25.7109375" style="58" customWidth="1"/>
    <col min="13329" max="13329" width="23.5703125" style="58" customWidth="1"/>
    <col min="13330" max="13330" width="16.140625" style="58" customWidth="1"/>
    <col min="13331" max="13331" width="43.28515625" style="58" bestFit="1" customWidth="1"/>
    <col min="13332" max="13334" width="28.85546875" style="58" customWidth="1"/>
    <col min="13335" max="13335" width="36.7109375" style="58" customWidth="1"/>
    <col min="13336" max="13336" width="23.5703125" style="58" customWidth="1"/>
    <col min="13337" max="13337" width="23.28515625" style="58" customWidth="1"/>
    <col min="13338" max="13338" width="24.140625" style="58" customWidth="1"/>
    <col min="13339" max="13339" width="20.7109375" style="58" bestFit="1" customWidth="1"/>
    <col min="13340" max="13340" width="20.28515625" style="58" bestFit="1" customWidth="1"/>
    <col min="13341" max="13341" width="28.5703125" style="58" customWidth="1"/>
    <col min="13342" max="13342" width="12.85546875" style="58" customWidth="1"/>
    <col min="13343" max="13343" width="11" style="58" customWidth="1"/>
    <col min="13344" max="13344" width="22.42578125" style="58" customWidth="1"/>
    <col min="13345" max="13345" width="18.28515625" style="58" customWidth="1"/>
    <col min="13346" max="13346" width="21.7109375" style="58" customWidth="1"/>
    <col min="13347" max="13347" width="14.5703125" style="58" customWidth="1"/>
    <col min="13348" max="13348" width="23.7109375" style="58" customWidth="1"/>
    <col min="13349" max="13349" width="14.5703125" style="58" customWidth="1"/>
    <col min="13350" max="13350" width="19.140625" style="58" customWidth="1"/>
    <col min="13351" max="13351" width="35.7109375" style="58" customWidth="1"/>
    <col min="13352" max="13352" width="23.140625" style="58" customWidth="1"/>
    <col min="13353" max="13353" width="20.28515625" style="58" customWidth="1"/>
    <col min="13354" max="13354" width="37.28515625" style="58" customWidth="1"/>
    <col min="13355" max="13355" width="19.7109375" style="58" customWidth="1"/>
    <col min="13356" max="13356" width="15.42578125" style="58" customWidth="1"/>
    <col min="13357" max="13357" width="15.85546875" style="58" customWidth="1"/>
    <col min="13358" max="13359" width="19.7109375" style="58" customWidth="1"/>
    <col min="13360" max="13360" width="37.28515625" style="58" customWidth="1"/>
    <col min="13361" max="13544" width="9" style="58" customWidth="1"/>
    <col min="13545" max="13569" width="9.140625" style="58"/>
    <col min="13570" max="13571" width="0" style="58" hidden="1" customWidth="1"/>
    <col min="13572" max="13573" width="23.5703125" style="58" customWidth="1"/>
    <col min="13574" max="13574" width="18.85546875" style="58" customWidth="1"/>
    <col min="13575" max="13575" width="18.5703125" style="58" customWidth="1"/>
    <col min="13576" max="13576" width="21.42578125" style="58" customWidth="1"/>
    <col min="13577" max="13577" width="18.85546875" style="58" customWidth="1"/>
    <col min="13578" max="13578" width="21.42578125" style="58" customWidth="1"/>
    <col min="13579" max="13579" width="19.5703125" style="58" customWidth="1"/>
    <col min="13580" max="13580" width="15.85546875" style="58" customWidth="1"/>
    <col min="13581" max="13581" width="15" style="58" customWidth="1"/>
    <col min="13582" max="13582" width="18.42578125" style="58" customWidth="1"/>
    <col min="13583" max="13583" width="19.85546875" style="58" customWidth="1"/>
    <col min="13584" max="13584" width="25.7109375" style="58" customWidth="1"/>
    <col min="13585" max="13585" width="23.5703125" style="58" customWidth="1"/>
    <col min="13586" max="13586" width="16.140625" style="58" customWidth="1"/>
    <col min="13587" max="13587" width="43.28515625" style="58" bestFit="1" customWidth="1"/>
    <col min="13588" max="13590" width="28.85546875" style="58" customWidth="1"/>
    <col min="13591" max="13591" width="36.7109375" style="58" customWidth="1"/>
    <col min="13592" max="13592" width="23.5703125" style="58" customWidth="1"/>
    <col min="13593" max="13593" width="23.28515625" style="58" customWidth="1"/>
    <col min="13594" max="13594" width="24.140625" style="58" customWidth="1"/>
    <col min="13595" max="13595" width="20.7109375" style="58" bestFit="1" customWidth="1"/>
    <col min="13596" max="13596" width="20.28515625" style="58" bestFit="1" customWidth="1"/>
    <col min="13597" max="13597" width="28.5703125" style="58" customWidth="1"/>
    <col min="13598" max="13598" width="12.85546875" style="58" customWidth="1"/>
    <col min="13599" max="13599" width="11" style="58" customWidth="1"/>
    <col min="13600" max="13600" width="22.42578125" style="58" customWidth="1"/>
    <col min="13601" max="13601" width="18.28515625" style="58" customWidth="1"/>
    <col min="13602" max="13602" width="21.7109375" style="58" customWidth="1"/>
    <col min="13603" max="13603" width="14.5703125" style="58" customWidth="1"/>
    <col min="13604" max="13604" width="23.7109375" style="58" customWidth="1"/>
    <col min="13605" max="13605" width="14.5703125" style="58" customWidth="1"/>
    <col min="13606" max="13606" width="19.140625" style="58" customWidth="1"/>
    <col min="13607" max="13607" width="35.7109375" style="58" customWidth="1"/>
    <col min="13608" max="13608" width="23.140625" style="58" customWidth="1"/>
    <col min="13609" max="13609" width="20.28515625" style="58" customWidth="1"/>
    <col min="13610" max="13610" width="37.28515625" style="58" customWidth="1"/>
    <col min="13611" max="13611" width="19.7109375" style="58" customWidth="1"/>
    <col min="13612" max="13612" width="15.42578125" style="58" customWidth="1"/>
    <col min="13613" max="13613" width="15.85546875" style="58" customWidth="1"/>
    <col min="13614" max="13615" width="19.7109375" style="58" customWidth="1"/>
    <col min="13616" max="13616" width="37.28515625" style="58" customWidth="1"/>
    <col min="13617" max="13800" width="9" style="58" customWidth="1"/>
    <col min="13801" max="13825" width="9.140625" style="58"/>
    <col min="13826" max="13827" width="0" style="58" hidden="1" customWidth="1"/>
    <col min="13828" max="13829" width="23.5703125" style="58" customWidth="1"/>
    <col min="13830" max="13830" width="18.85546875" style="58" customWidth="1"/>
    <col min="13831" max="13831" width="18.5703125" style="58" customWidth="1"/>
    <col min="13832" max="13832" width="21.42578125" style="58" customWidth="1"/>
    <col min="13833" max="13833" width="18.85546875" style="58" customWidth="1"/>
    <col min="13834" max="13834" width="21.42578125" style="58" customWidth="1"/>
    <col min="13835" max="13835" width="19.5703125" style="58" customWidth="1"/>
    <col min="13836" max="13836" width="15.85546875" style="58" customWidth="1"/>
    <col min="13837" max="13837" width="15" style="58" customWidth="1"/>
    <col min="13838" max="13838" width="18.42578125" style="58" customWidth="1"/>
    <col min="13839" max="13839" width="19.85546875" style="58" customWidth="1"/>
    <col min="13840" max="13840" width="25.7109375" style="58" customWidth="1"/>
    <col min="13841" max="13841" width="23.5703125" style="58" customWidth="1"/>
    <col min="13842" max="13842" width="16.140625" style="58" customWidth="1"/>
    <col min="13843" max="13843" width="43.28515625" style="58" bestFit="1" customWidth="1"/>
    <col min="13844" max="13846" width="28.85546875" style="58" customWidth="1"/>
    <col min="13847" max="13847" width="36.7109375" style="58" customWidth="1"/>
    <col min="13848" max="13848" width="23.5703125" style="58" customWidth="1"/>
    <col min="13849" max="13849" width="23.28515625" style="58" customWidth="1"/>
    <col min="13850" max="13850" width="24.140625" style="58" customWidth="1"/>
    <col min="13851" max="13851" width="20.7109375" style="58" bestFit="1" customWidth="1"/>
    <col min="13852" max="13852" width="20.28515625" style="58" bestFit="1" customWidth="1"/>
    <col min="13853" max="13853" width="28.5703125" style="58" customWidth="1"/>
    <col min="13854" max="13854" width="12.85546875" style="58" customWidth="1"/>
    <col min="13855" max="13855" width="11" style="58" customWidth="1"/>
    <col min="13856" max="13856" width="22.42578125" style="58" customWidth="1"/>
    <col min="13857" max="13857" width="18.28515625" style="58" customWidth="1"/>
    <col min="13858" max="13858" width="21.7109375" style="58" customWidth="1"/>
    <col min="13859" max="13859" width="14.5703125" style="58" customWidth="1"/>
    <col min="13860" max="13860" width="23.7109375" style="58" customWidth="1"/>
    <col min="13861" max="13861" width="14.5703125" style="58" customWidth="1"/>
    <col min="13862" max="13862" width="19.140625" style="58" customWidth="1"/>
    <col min="13863" max="13863" width="35.7109375" style="58" customWidth="1"/>
    <col min="13864" max="13864" width="23.140625" style="58" customWidth="1"/>
    <col min="13865" max="13865" width="20.28515625" style="58" customWidth="1"/>
    <col min="13866" max="13866" width="37.28515625" style="58" customWidth="1"/>
    <col min="13867" max="13867" width="19.7109375" style="58" customWidth="1"/>
    <col min="13868" max="13868" width="15.42578125" style="58" customWidth="1"/>
    <col min="13869" max="13869" width="15.85546875" style="58" customWidth="1"/>
    <col min="13870" max="13871" width="19.7109375" style="58" customWidth="1"/>
    <col min="13872" max="13872" width="37.28515625" style="58" customWidth="1"/>
    <col min="13873" max="14056" width="9" style="58" customWidth="1"/>
    <col min="14057" max="14081" width="9.140625" style="58"/>
    <col min="14082" max="14083" width="0" style="58" hidden="1" customWidth="1"/>
    <col min="14084" max="14085" width="23.5703125" style="58" customWidth="1"/>
    <col min="14086" max="14086" width="18.85546875" style="58" customWidth="1"/>
    <col min="14087" max="14087" width="18.5703125" style="58" customWidth="1"/>
    <col min="14088" max="14088" width="21.42578125" style="58" customWidth="1"/>
    <col min="14089" max="14089" width="18.85546875" style="58" customWidth="1"/>
    <col min="14090" max="14090" width="21.42578125" style="58" customWidth="1"/>
    <col min="14091" max="14091" width="19.5703125" style="58" customWidth="1"/>
    <col min="14092" max="14092" width="15.85546875" style="58" customWidth="1"/>
    <col min="14093" max="14093" width="15" style="58" customWidth="1"/>
    <col min="14094" max="14094" width="18.42578125" style="58" customWidth="1"/>
    <col min="14095" max="14095" width="19.85546875" style="58" customWidth="1"/>
    <col min="14096" max="14096" width="25.7109375" style="58" customWidth="1"/>
    <col min="14097" max="14097" width="23.5703125" style="58" customWidth="1"/>
    <col min="14098" max="14098" width="16.140625" style="58" customWidth="1"/>
    <col min="14099" max="14099" width="43.28515625" style="58" bestFit="1" customWidth="1"/>
    <col min="14100" max="14102" width="28.85546875" style="58" customWidth="1"/>
    <col min="14103" max="14103" width="36.7109375" style="58" customWidth="1"/>
    <col min="14104" max="14104" width="23.5703125" style="58" customWidth="1"/>
    <col min="14105" max="14105" width="23.28515625" style="58" customWidth="1"/>
    <col min="14106" max="14106" width="24.140625" style="58" customWidth="1"/>
    <col min="14107" max="14107" width="20.7109375" style="58" bestFit="1" customWidth="1"/>
    <col min="14108" max="14108" width="20.28515625" style="58" bestFit="1" customWidth="1"/>
    <col min="14109" max="14109" width="28.5703125" style="58" customWidth="1"/>
    <col min="14110" max="14110" width="12.85546875" style="58" customWidth="1"/>
    <col min="14111" max="14111" width="11" style="58" customWidth="1"/>
    <col min="14112" max="14112" width="22.42578125" style="58" customWidth="1"/>
    <col min="14113" max="14113" width="18.28515625" style="58" customWidth="1"/>
    <col min="14114" max="14114" width="21.7109375" style="58" customWidth="1"/>
    <col min="14115" max="14115" width="14.5703125" style="58" customWidth="1"/>
    <col min="14116" max="14116" width="23.7109375" style="58" customWidth="1"/>
    <col min="14117" max="14117" width="14.5703125" style="58" customWidth="1"/>
    <col min="14118" max="14118" width="19.140625" style="58" customWidth="1"/>
    <col min="14119" max="14119" width="35.7109375" style="58" customWidth="1"/>
    <col min="14120" max="14120" width="23.140625" style="58" customWidth="1"/>
    <col min="14121" max="14121" width="20.28515625" style="58" customWidth="1"/>
    <col min="14122" max="14122" width="37.28515625" style="58" customWidth="1"/>
    <col min="14123" max="14123" width="19.7109375" style="58" customWidth="1"/>
    <col min="14124" max="14124" width="15.42578125" style="58" customWidth="1"/>
    <col min="14125" max="14125" width="15.85546875" style="58" customWidth="1"/>
    <col min="14126" max="14127" width="19.7109375" style="58" customWidth="1"/>
    <col min="14128" max="14128" width="37.28515625" style="58" customWidth="1"/>
    <col min="14129" max="14312" width="9" style="58" customWidth="1"/>
    <col min="14313" max="14337" width="9.140625" style="58"/>
    <col min="14338" max="14339" width="0" style="58" hidden="1" customWidth="1"/>
    <col min="14340" max="14341" width="23.5703125" style="58" customWidth="1"/>
    <col min="14342" max="14342" width="18.85546875" style="58" customWidth="1"/>
    <col min="14343" max="14343" width="18.5703125" style="58" customWidth="1"/>
    <col min="14344" max="14344" width="21.42578125" style="58" customWidth="1"/>
    <col min="14345" max="14345" width="18.85546875" style="58" customWidth="1"/>
    <col min="14346" max="14346" width="21.42578125" style="58" customWidth="1"/>
    <col min="14347" max="14347" width="19.5703125" style="58" customWidth="1"/>
    <col min="14348" max="14348" width="15.85546875" style="58" customWidth="1"/>
    <col min="14349" max="14349" width="15" style="58" customWidth="1"/>
    <col min="14350" max="14350" width="18.42578125" style="58" customWidth="1"/>
    <col min="14351" max="14351" width="19.85546875" style="58" customWidth="1"/>
    <col min="14352" max="14352" width="25.7109375" style="58" customWidth="1"/>
    <col min="14353" max="14353" width="23.5703125" style="58" customWidth="1"/>
    <col min="14354" max="14354" width="16.140625" style="58" customWidth="1"/>
    <col min="14355" max="14355" width="43.28515625" style="58" bestFit="1" customWidth="1"/>
    <col min="14356" max="14358" width="28.85546875" style="58" customWidth="1"/>
    <col min="14359" max="14359" width="36.7109375" style="58" customWidth="1"/>
    <col min="14360" max="14360" width="23.5703125" style="58" customWidth="1"/>
    <col min="14361" max="14361" width="23.28515625" style="58" customWidth="1"/>
    <col min="14362" max="14362" width="24.140625" style="58" customWidth="1"/>
    <col min="14363" max="14363" width="20.7109375" style="58" bestFit="1" customWidth="1"/>
    <col min="14364" max="14364" width="20.28515625" style="58" bestFit="1" customWidth="1"/>
    <col min="14365" max="14365" width="28.5703125" style="58" customWidth="1"/>
    <col min="14366" max="14366" width="12.85546875" style="58" customWidth="1"/>
    <col min="14367" max="14367" width="11" style="58" customWidth="1"/>
    <col min="14368" max="14368" width="22.42578125" style="58" customWidth="1"/>
    <col min="14369" max="14369" width="18.28515625" style="58" customWidth="1"/>
    <col min="14370" max="14370" width="21.7109375" style="58" customWidth="1"/>
    <col min="14371" max="14371" width="14.5703125" style="58" customWidth="1"/>
    <col min="14372" max="14372" width="23.7109375" style="58" customWidth="1"/>
    <col min="14373" max="14373" width="14.5703125" style="58" customWidth="1"/>
    <col min="14374" max="14374" width="19.140625" style="58" customWidth="1"/>
    <col min="14375" max="14375" width="35.7109375" style="58" customWidth="1"/>
    <col min="14376" max="14376" width="23.140625" style="58" customWidth="1"/>
    <col min="14377" max="14377" width="20.28515625" style="58" customWidth="1"/>
    <col min="14378" max="14378" width="37.28515625" style="58" customWidth="1"/>
    <col min="14379" max="14379" width="19.7109375" style="58" customWidth="1"/>
    <col min="14380" max="14380" width="15.42578125" style="58" customWidth="1"/>
    <col min="14381" max="14381" width="15.85546875" style="58" customWidth="1"/>
    <col min="14382" max="14383" width="19.7109375" style="58" customWidth="1"/>
    <col min="14384" max="14384" width="37.28515625" style="58" customWidth="1"/>
    <col min="14385" max="14568" width="9" style="58" customWidth="1"/>
    <col min="14569" max="14593" width="9.140625" style="58"/>
    <col min="14594" max="14595" width="0" style="58" hidden="1" customWidth="1"/>
    <col min="14596" max="14597" width="23.5703125" style="58" customWidth="1"/>
    <col min="14598" max="14598" width="18.85546875" style="58" customWidth="1"/>
    <col min="14599" max="14599" width="18.5703125" style="58" customWidth="1"/>
    <col min="14600" max="14600" width="21.42578125" style="58" customWidth="1"/>
    <col min="14601" max="14601" width="18.85546875" style="58" customWidth="1"/>
    <col min="14602" max="14602" width="21.42578125" style="58" customWidth="1"/>
    <col min="14603" max="14603" width="19.5703125" style="58" customWidth="1"/>
    <col min="14604" max="14604" width="15.85546875" style="58" customWidth="1"/>
    <col min="14605" max="14605" width="15" style="58" customWidth="1"/>
    <col min="14606" max="14606" width="18.42578125" style="58" customWidth="1"/>
    <col min="14607" max="14607" width="19.85546875" style="58" customWidth="1"/>
    <col min="14608" max="14608" width="25.7109375" style="58" customWidth="1"/>
    <col min="14609" max="14609" width="23.5703125" style="58" customWidth="1"/>
    <col min="14610" max="14610" width="16.140625" style="58" customWidth="1"/>
    <col min="14611" max="14611" width="43.28515625" style="58" bestFit="1" customWidth="1"/>
    <col min="14612" max="14614" width="28.85546875" style="58" customWidth="1"/>
    <col min="14615" max="14615" width="36.7109375" style="58" customWidth="1"/>
    <col min="14616" max="14616" width="23.5703125" style="58" customWidth="1"/>
    <col min="14617" max="14617" width="23.28515625" style="58" customWidth="1"/>
    <col min="14618" max="14618" width="24.140625" style="58" customWidth="1"/>
    <col min="14619" max="14619" width="20.7109375" style="58" bestFit="1" customWidth="1"/>
    <col min="14620" max="14620" width="20.28515625" style="58" bestFit="1" customWidth="1"/>
    <col min="14621" max="14621" width="28.5703125" style="58" customWidth="1"/>
    <col min="14622" max="14622" width="12.85546875" style="58" customWidth="1"/>
    <col min="14623" max="14623" width="11" style="58" customWidth="1"/>
    <col min="14624" max="14624" width="22.42578125" style="58" customWidth="1"/>
    <col min="14625" max="14625" width="18.28515625" style="58" customWidth="1"/>
    <col min="14626" max="14626" width="21.7109375" style="58" customWidth="1"/>
    <col min="14627" max="14627" width="14.5703125" style="58" customWidth="1"/>
    <col min="14628" max="14628" width="23.7109375" style="58" customWidth="1"/>
    <col min="14629" max="14629" width="14.5703125" style="58" customWidth="1"/>
    <col min="14630" max="14630" width="19.140625" style="58" customWidth="1"/>
    <col min="14631" max="14631" width="35.7109375" style="58" customWidth="1"/>
    <col min="14632" max="14632" width="23.140625" style="58" customWidth="1"/>
    <col min="14633" max="14633" width="20.28515625" style="58" customWidth="1"/>
    <col min="14634" max="14634" width="37.28515625" style="58" customWidth="1"/>
    <col min="14635" max="14635" width="19.7109375" style="58" customWidth="1"/>
    <col min="14636" max="14636" width="15.42578125" style="58" customWidth="1"/>
    <col min="14637" max="14637" width="15.85546875" style="58" customWidth="1"/>
    <col min="14638" max="14639" width="19.7109375" style="58" customWidth="1"/>
    <col min="14640" max="14640" width="37.28515625" style="58" customWidth="1"/>
    <col min="14641" max="14824" width="9" style="58" customWidth="1"/>
    <col min="14825" max="14849" width="9.140625" style="58"/>
    <col min="14850" max="14851" width="0" style="58" hidden="1" customWidth="1"/>
    <col min="14852" max="14853" width="23.5703125" style="58" customWidth="1"/>
    <col min="14854" max="14854" width="18.85546875" style="58" customWidth="1"/>
    <col min="14855" max="14855" width="18.5703125" style="58" customWidth="1"/>
    <col min="14856" max="14856" width="21.42578125" style="58" customWidth="1"/>
    <col min="14857" max="14857" width="18.85546875" style="58" customWidth="1"/>
    <col min="14858" max="14858" width="21.42578125" style="58" customWidth="1"/>
    <col min="14859" max="14859" width="19.5703125" style="58" customWidth="1"/>
    <col min="14860" max="14860" width="15.85546875" style="58" customWidth="1"/>
    <col min="14861" max="14861" width="15" style="58" customWidth="1"/>
    <col min="14862" max="14862" width="18.42578125" style="58" customWidth="1"/>
    <col min="14863" max="14863" width="19.85546875" style="58" customWidth="1"/>
    <col min="14864" max="14864" width="25.7109375" style="58" customWidth="1"/>
    <col min="14865" max="14865" width="23.5703125" style="58" customWidth="1"/>
    <col min="14866" max="14866" width="16.140625" style="58" customWidth="1"/>
    <col min="14867" max="14867" width="43.28515625" style="58" bestFit="1" customWidth="1"/>
    <col min="14868" max="14870" width="28.85546875" style="58" customWidth="1"/>
    <col min="14871" max="14871" width="36.7109375" style="58" customWidth="1"/>
    <col min="14872" max="14872" width="23.5703125" style="58" customWidth="1"/>
    <col min="14873" max="14873" width="23.28515625" style="58" customWidth="1"/>
    <col min="14874" max="14874" width="24.140625" style="58" customWidth="1"/>
    <col min="14875" max="14875" width="20.7109375" style="58" bestFit="1" customWidth="1"/>
    <col min="14876" max="14876" width="20.28515625" style="58" bestFit="1" customWidth="1"/>
    <col min="14877" max="14877" width="28.5703125" style="58" customWidth="1"/>
    <col min="14878" max="14878" width="12.85546875" style="58" customWidth="1"/>
    <col min="14879" max="14879" width="11" style="58" customWidth="1"/>
    <col min="14880" max="14880" width="22.42578125" style="58" customWidth="1"/>
    <col min="14881" max="14881" width="18.28515625" style="58" customWidth="1"/>
    <col min="14882" max="14882" width="21.7109375" style="58" customWidth="1"/>
    <col min="14883" max="14883" width="14.5703125" style="58" customWidth="1"/>
    <col min="14884" max="14884" width="23.7109375" style="58" customWidth="1"/>
    <col min="14885" max="14885" width="14.5703125" style="58" customWidth="1"/>
    <col min="14886" max="14886" width="19.140625" style="58" customWidth="1"/>
    <col min="14887" max="14887" width="35.7109375" style="58" customWidth="1"/>
    <col min="14888" max="14888" width="23.140625" style="58" customWidth="1"/>
    <col min="14889" max="14889" width="20.28515625" style="58" customWidth="1"/>
    <col min="14890" max="14890" width="37.28515625" style="58" customWidth="1"/>
    <col min="14891" max="14891" width="19.7109375" style="58" customWidth="1"/>
    <col min="14892" max="14892" width="15.42578125" style="58" customWidth="1"/>
    <col min="14893" max="14893" width="15.85546875" style="58" customWidth="1"/>
    <col min="14894" max="14895" width="19.7109375" style="58" customWidth="1"/>
    <col min="14896" max="14896" width="37.28515625" style="58" customWidth="1"/>
    <col min="14897" max="15080" width="9" style="58" customWidth="1"/>
    <col min="15081" max="15105" width="9.140625" style="58"/>
    <col min="15106" max="15107" width="0" style="58" hidden="1" customWidth="1"/>
    <col min="15108" max="15109" width="23.5703125" style="58" customWidth="1"/>
    <col min="15110" max="15110" width="18.85546875" style="58" customWidth="1"/>
    <col min="15111" max="15111" width="18.5703125" style="58" customWidth="1"/>
    <col min="15112" max="15112" width="21.42578125" style="58" customWidth="1"/>
    <col min="15113" max="15113" width="18.85546875" style="58" customWidth="1"/>
    <col min="15114" max="15114" width="21.42578125" style="58" customWidth="1"/>
    <col min="15115" max="15115" width="19.5703125" style="58" customWidth="1"/>
    <col min="15116" max="15116" width="15.85546875" style="58" customWidth="1"/>
    <col min="15117" max="15117" width="15" style="58" customWidth="1"/>
    <col min="15118" max="15118" width="18.42578125" style="58" customWidth="1"/>
    <col min="15119" max="15119" width="19.85546875" style="58" customWidth="1"/>
    <col min="15120" max="15120" width="25.7109375" style="58" customWidth="1"/>
    <col min="15121" max="15121" width="23.5703125" style="58" customWidth="1"/>
    <col min="15122" max="15122" width="16.140625" style="58" customWidth="1"/>
    <col min="15123" max="15123" width="43.28515625" style="58" bestFit="1" customWidth="1"/>
    <col min="15124" max="15126" width="28.85546875" style="58" customWidth="1"/>
    <col min="15127" max="15127" width="36.7109375" style="58" customWidth="1"/>
    <col min="15128" max="15128" width="23.5703125" style="58" customWidth="1"/>
    <col min="15129" max="15129" width="23.28515625" style="58" customWidth="1"/>
    <col min="15130" max="15130" width="24.140625" style="58" customWidth="1"/>
    <col min="15131" max="15131" width="20.7109375" style="58" bestFit="1" customWidth="1"/>
    <col min="15132" max="15132" width="20.28515625" style="58" bestFit="1" customWidth="1"/>
    <col min="15133" max="15133" width="28.5703125" style="58" customWidth="1"/>
    <col min="15134" max="15134" width="12.85546875" style="58" customWidth="1"/>
    <col min="15135" max="15135" width="11" style="58" customWidth="1"/>
    <col min="15136" max="15136" width="22.42578125" style="58" customWidth="1"/>
    <col min="15137" max="15137" width="18.28515625" style="58" customWidth="1"/>
    <col min="15138" max="15138" width="21.7109375" style="58" customWidth="1"/>
    <col min="15139" max="15139" width="14.5703125" style="58" customWidth="1"/>
    <col min="15140" max="15140" width="23.7109375" style="58" customWidth="1"/>
    <col min="15141" max="15141" width="14.5703125" style="58" customWidth="1"/>
    <col min="15142" max="15142" width="19.140625" style="58" customWidth="1"/>
    <col min="15143" max="15143" width="35.7109375" style="58" customWidth="1"/>
    <col min="15144" max="15144" width="23.140625" style="58" customWidth="1"/>
    <col min="15145" max="15145" width="20.28515625" style="58" customWidth="1"/>
    <col min="15146" max="15146" width="37.28515625" style="58" customWidth="1"/>
    <col min="15147" max="15147" width="19.7109375" style="58" customWidth="1"/>
    <col min="15148" max="15148" width="15.42578125" style="58" customWidth="1"/>
    <col min="15149" max="15149" width="15.85546875" style="58" customWidth="1"/>
    <col min="15150" max="15151" width="19.7109375" style="58" customWidth="1"/>
    <col min="15152" max="15152" width="37.28515625" style="58" customWidth="1"/>
    <col min="15153" max="15336" width="9" style="58" customWidth="1"/>
    <col min="15337" max="15361" width="9.140625" style="58"/>
    <col min="15362" max="15363" width="0" style="58" hidden="1" customWidth="1"/>
    <col min="15364" max="15365" width="23.5703125" style="58" customWidth="1"/>
    <col min="15366" max="15366" width="18.85546875" style="58" customWidth="1"/>
    <col min="15367" max="15367" width="18.5703125" style="58" customWidth="1"/>
    <col min="15368" max="15368" width="21.42578125" style="58" customWidth="1"/>
    <col min="15369" max="15369" width="18.85546875" style="58" customWidth="1"/>
    <col min="15370" max="15370" width="21.42578125" style="58" customWidth="1"/>
    <col min="15371" max="15371" width="19.5703125" style="58" customWidth="1"/>
    <col min="15372" max="15372" width="15.85546875" style="58" customWidth="1"/>
    <col min="15373" max="15373" width="15" style="58" customWidth="1"/>
    <col min="15374" max="15374" width="18.42578125" style="58" customWidth="1"/>
    <col min="15375" max="15375" width="19.85546875" style="58" customWidth="1"/>
    <col min="15376" max="15376" width="25.7109375" style="58" customWidth="1"/>
    <col min="15377" max="15377" width="23.5703125" style="58" customWidth="1"/>
    <col min="15378" max="15378" width="16.140625" style="58" customWidth="1"/>
    <col min="15379" max="15379" width="43.28515625" style="58" bestFit="1" customWidth="1"/>
    <col min="15380" max="15382" width="28.85546875" style="58" customWidth="1"/>
    <col min="15383" max="15383" width="36.7109375" style="58" customWidth="1"/>
    <col min="15384" max="15384" width="23.5703125" style="58" customWidth="1"/>
    <col min="15385" max="15385" width="23.28515625" style="58" customWidth="1"/>
    <col min="15386" max="15386" width="24.140625" style="58" customWidth="1"/>
    <col min="15387" max="15387" width="20.7109375" style="58" bestFit="1" customWidth="1"/>
    <col min="15388" max="15388" width="20.28515625" style="58" bestFit="1" customWidth="1"/>
    <col min="15389" max="15389" width="28.5703125" style="58" customWidth="1"/>
    <col min="15390" max="15390" width="12.85546875" style="58" customWidth="1"/>
    <col min="15391" max="15391" width="11" style="58" customWidth="1"/>
    <col min="15392" max="15392" width="22.42578125" style="58" customWidth="1"/>
    <col min="15393" max="15393" width="18.28515625" style="58" customWidth="1"/>
    <col min="15394" max="15394" width="21.7109375" style="58" customWidth="1"/>
    <col min="15395" max="15395" width="14.5703125" style="58" customWidth="1"/>
    <col min="15396" max="15396" width="23.7109375" style="58" customWidth="1"/>
    <col min="15397" max="15397" width="14.5703125" style="58" customWidth="1"/>
    <col min="15398" max="15398" width="19.140625" style="58" customWidth="1"/>
    <col min="15399" max="15399" width="35.7109375" style="58" customWidth="1"/>
    <col min="15400" max="15400" width="23.140625" style="58" customWidth="1"/>
    <col min="15401" max="15401" width="20.28515625" style="58" customWidth="1"/>
    <col min="15402" max="15402" width="37.28515625" style="58" customWidth="1"/>
    <col min="15403" max="15403" width="19.7109375" style="58" customWidth="1"/>
    <col min="15404" max="15404" width="15.42578125" style="58" customWidth="1"/>
    <col min="15405" max="15405" width="15.85546875" style="58" customWidth="1"/>
    <col min="15406" max="15407" width="19.7109375" style="58" customWidth="1"/>
    <col min="15408" max="15408" width="37.28515625" style="58" customWidth="1"/>
    <col min="15409" max="15592" width="9" style="58" customWidth="1"/>
    <col min="15593" max="15617" width="9.140625" style="58"/>
    <col min="15618" max="15619" width="0" style="58" hidden="1" customWidth="1"/>
    <col min="15620" max="15621" width="23.5703125" style="58" customWidth="1"/>
    <col min="15622" max="15622" width="18.85546875" style="58" customWidth="1"/>
    <col min="15623" max="15623" width="18.5703125" style="58" customWidth="1"/>
    <col min="15624" max="15624" width="21.42578125" style="58" customWidth="1"/>
    <col min="15625" max="15625" width="18.85546875" style="58" customWidth="1"/>
    <col min="15626" max="15626" width="21.42578125" style="58" customWidth="1"/>
    <col min="15627" max="15627" width="19.5703125" style="58" customWidth="1"/>
    <col min="15628" max="15628" width="15.85546875" style="58" customWidth="1"/>
    <col min="15629" max="15629" width="15" style="58" customWidth="1"/>
    <col min="15630" max="15630" width="18.42578125" style="58" customWidth="1"/>
    <col min="15631" max="15631" width="19.85546875" style="58" customWidth="1"/>
    <col min="15632" max="15632" width="25.7109375" style="58" customWidth="1"/>
    <col min="15633" max="15633" width="23.5703125" style="58" customWidth="1"/>
    <col min="15634" max="15634" width="16.140625" style="58" customWidth="1"/>
    <col min="15635" max="15635" width="43.28515625" style="58" bestFit="1" customWidth="1"/>
    <col min="15636" max="15638" width="28.85546875" style="58" customWidth="1"/>
    <col min="15639" max="15639" width="36.7109375" style="58" customWidth="1"/>
    <col min="15640" max="15640" width="23.5703125" style="58" customWidth="1"/>
    <col min="15641" max="15641" width="23.28515625" style="58" customWidth="1"/>
    <col min="15642" max="15642" width="24.140625" style="58" customWidth="1"/>
    <col min="15643" max="15643" width="20.7109375" style="58" bestFit="1" customWidth="1"/>
    <col min="15644" max="15644" width="20.28515625" style="58" bestFit="1" customWidth="1"/>
    <col min="15645" max="15645" width="28.5703125" style="58" customWidth="1"/>
    <col min="15646" max="15646" width="12.85546875" style="58" customWidth="1"/>
    <col min="15647" max="15647" width="11" style="58" customWidth="1"/>
    <col min="15648" max="15648" width="22.42578125" style="58" customWidth="1"/>
    <col min="15649" max="15649" width="18.28515625" style="58" customWidth="1"/>
    <col min="15650" max="15650" width="21.7109375" style="58" customWidth="1"/>
    <col min="15651" max="15651" width="14.5703125" style="58" customWidth="1"/>
    <col min="15652" max="15652" width="23.7109375" style="58" customWidth="1"/>
    <col min="15653" max="15653" width="14.5703125" style="58" customWidth="1"/>
    <col min="15654" max="15654" width="19.140625" style="58" customWidth="1"/>
    <col min="15655" max="15655" width="35.7109375" style="58" customWidth="1"/>
    <col min="15656" max="15656" width="23.140625" style="58" customWidth="1"/>
    <col min="15657" max="15657" width="20.28515625" style="58" customWidth="1"/>
    <col min="15658" max="15658" width="37.28515625" style="58" customWidth="1"/>
    <col min="15659" max="15659" width="19.7109375" style="58" customWidth="1"/>
    <col min="15660" max="15660" width="15.42578125" style="58" customWidth="1"/>
    <col min="15661" max="15661" width="15.85546875" style="58" customWidth="1"/>
    <col min="15662" max="15663" width="19.7109375" style="58" customWidth="1"/>
    <col min="15664" max="15664" width="37.28515625" style="58" customWidth="1"/>
    <col min="15665" max="15848" width="9" style="58" customWidth="1"/>
    <col min="15849" max="15873" width="9.140625" style="58"/>
    <col min="15874" max="15875" width="0" style="58" hidden="1" customWidth="1"/>
    <col min="15876" max="15877" width="23.5703125" style="58" customWidth="1"/>
    <col min="15878" max="15878" width="18.85546875" style="58" customWidth="1"/>
    <col min="15879" max="15879" width="18.5703125" style="58" customWidth="1"/>
    <col min="15880" max="15880" width="21.42578125" style="58" customWidth="1"/>
    <col min="15881" max="15881" width="18.85546875" style="58" customWidth="1"/>
    <col min="15882" max="15882" width="21.42578125" style="58" customWidth="1"/>
    <col min="15883" max="15883" width="19.5703125" style="58" customWidth="1"/>
    <col min="15884" max="15884" width="15.85546875" style="58" customWidth="1"/>
    <col min="15885" max="15885" width="15" style="58" customWidth="1"/>
    <col min="15886" max="15886" width="18.42578125" style="58" customWidth="1"/>
    <col min="15887" max="15887" width="19.85546875" style="58" customWidth="1"/>
    <col min="15888" max="15888" width="25.7109375" style="58" customWidth="1"/>
    <col min="15889" max="15889" width="23.5703125" style="58" customWidth="1"/>
    <col min="15890" max="15890" width="16.140625" style="58" customWidth="1"/>
    <col min="15891" max="15891" width="43.28515625" style="58" bestFit="1" customWidth="1"/>
    <col min="15892" max="15894" width="28.85546875" style="58" customWidth="1"/>
    <col min="15895" max="15895" width="36.7109375" style="58" customWidth="1"/>
    <col min="15896" max="15896" width="23.5703125" style="58" customWidth="1"/>
    <col min="15897" max="15897" width="23.28515625" style="58" customWidth="1"/>
    <col min="15898" max="15898" width="24.140625" style="58" customWidth="1"/>
    <col min="15899" max="15899" width="20.7109375" style="58" bestFit="1" customWidth="1"/>
    <col min="15900" max="15900" width="20.28515625" style="58" bestFit="1" customWidth="1"/>
    <col min="15901" max="15901" width="28.5703125" style="58" customWidth="1"/>
    <col min="15902" max="15902" width="12.85546875" style="58" customWidth="1"/>
    <col min="15903" max="15903" width="11" style="58" customWidth="1"/>
    <col min="15904" max="15904" width="22.42578125" style="58" customWidth="1"/>
    <col min="15905" max="15905" width="18.28515625" style="58" customWidth="1"/>
    <col min="15906" max="15906" width="21.7109375" style="58" customWidth="1"/>
    <col min="15907" max="15907" width="14.5703125" style="58" customWidth="1"/>
    <col min="15908" max="15908" width="23.7109375" style="58" customWidth="1"/>
    <col min="15909" max="15909" width="14.5703125" style="58" customWidth="1"/>
    <col min="15910" max="15910" width="19.140625" style="58" customWidth="1"/>
    <col min="15911" max="15911" width="35.7109375" style="58" customWidth="1"/>
    <col min="15912" max="15912" width="23.140625" style="58" customWidth="1"/>
    <col min="15913" max="15913" width="20.28515625" style="58" customWidth="1"/>
    <col min="15914" max="15914" width="37.28515625" style="58" customWidth="1"/>
    <col min="15915" max="15915" width="19.7109375" style="58" customWidth="1"/>
    <col min="15916" max="15916" width="15.42578125" style="58" customWidth="1"/>
    <col min="15917" max="15917" width="15.85546875" style="58" customWidth="1"/>
    <col min="15918" max="15919" width="19.7109375" style="58" customWidth="1"/>
    <col min="15920" max="15920" width="37.28515625" style="58" customWidth="1"/>
    <col min="15921" max="16104" width="9" style="58" customWidth="1"/>
    <col min="16105" max="16129" width="9.140625" style="58"/>
    <col min="16130" max="16131" width="0" style="58" hidden="1" customWidth="1"/>
    <col min="16132" max="16133" width="23.5703125" style="58" customWidth="1"/>
    <col min="16134" max="16134" width="18.85546875" style="58" customWidth="1"/>
    <col min="16135" max="16135" width="18.5703125" style="58" customWidth="1"/>
    <col min="16136" max="16136" width="21.42578125" style="58" customWidth="1"/>
    <col min="16137" max="16137" width="18.85546875" style="58" customWidth="1"/>
    <col min="16138" max="16138" width="21.42578125" style="58" customWidth="1"/>
    <col min="16139" max="16139" width="19.5703125" style="58" customWidth="1"/>
    <col min="16140" max="16140" width="15.85546875" style="58" customWidth="1"/>
    <col min="16141" max="16141" width="15" style="58" customWidth="1"/>
    <col min="16142" max="16142" width="18.42578125" style="58" customWidth="1"/>
    <col min="16143" max="16143" width="19.85546875" style="58" customWidth="1"/>
    <col min="16144" max="16144" width="25.7109375" style="58" customWidth="1"/>
    <col min="16145" max="16145" width="23.5703125" style="58" customWidth="1"/>
    <col min="16146" max="16146" width="16.140625" style="58" customWidth="1"/>
    <col min="16147" max="16147" width="43.28515625" style="58" bestFit="1" customWidth="1"/>
    <col min="16148" max="16150" width="28.85546875" style="58" customWidth="1"/>
    <col min="16151" max="16151" width="36.7109375" style="58" customWidth="1"/>
    <col min="16152" max="16152" width="23.5703125" style="58" customWidth="1"/>
    <col min="16153" max="16153" width="23.28515625" style="58" customWidth="1"/>
    <col min="16154" max="16154" width="24.140625" style="58" customWidth="1"/>
    <col min="16155" max="16155" width="20.7109375" style="58" bestFit="1" customWidth="1"/>
    <col min="16156" max="16156" width="20.28515625" style="58" bestFit="1" customWidth="1"/>
    <col min="16157" max="16157" width="28.5703125" style="58" customWidth="1"/>
    <col min="16158" max="16158" width="12.85546875" style="58" customWidth="1"/>
    <col min="16159" max="16159" width="11" style="58" customWidth="1"/>
    <col min="16160" max="16160" width="22.42578125" style="58" customWidth="1"/>
    <col min="16161" max="16161" width="18.28515625" style="58" customWidth="1"/>
    <col min="16162" max="16162" width="21.7109375" style="58" customWidth="1"/>
    <col min="16163" max="16163" width="14.5703125" style="58" customWidth="1"/>
    <col min="16164" max="16164" width="23.7109375" style="58" customWidth="1"/>
    <col min="16165" max="16165" width="14.5703125" style="58" customWidth="1"/>
    <col min="16166" max="16166" width="19.140625" style="58" customWidth="1"/>
    <col min="16167" max="16167" width="35.7109375" style="58" customWidth="1"/>
    <col min="16168" max="16168" width="23.140625" style="58" customWidth="1"/>
    <col min="16169" max="16169" width="20.28515625" style="58" customWidth="1"/>
    <col min="16170" max="16170" width="37.28515625" style="58" customWidth="1"/>
    <col min="16171" max="16171" width="19.7109375" style="58" customWidth="1"/>
    <col min="16172" max="16172" width="15.42578125" style="58" customWidth="1"/>
    <col min="16173" max="16173" width="15.85546875" style="58" customWidth="1"/>
    <col min="16174" max="16175" width="19.7109375" style="58" customWidth="1"/>
    <col min="16176" max="16176" width="37.28515625" style="58" customWidth="1"/>
    <col min="16177" max="16360" width="9" style="58" customWidth="1"/>
    <col min="16361" max="16384" width="9.140625" style="58"/>
  </cols>
  <sheetData>
    <row r="1" spans="1:97" s="8" customFormat="1">
      <c r="A1" s="79" t="s">
        <v>0</v>
      </c>
      <c r="B1" s="79" t="s">
        <v>1</v>
      </c>
      <c r="C1" s="79"/>
      <c r="D1" s="80" t="s">
        <v>2</v>
      </c>
      <c r="E1" s="80" t="s">
        <v>3</v>
      </c>
      <c r="F1" s="81" t="s">
        <v>4</v>
      </c>
      <c r="G1" s="81" t="s">
        <v>5</v>
      </c>
      <c r="H1" s="82" t="s">
        <v>6</v>
      </c>
      <c r="I1" s="81" t="s">
        <v>7</v>
      </c>
      <c r="J1" s="82" t="s">
        <v>8</v>
      </c>
      <c r="K1" s="79" t="s">
        <v>9</v>
      </c>
      <c r="L1" s="80" t="s">
        <v>10</v>
      </c>
      <c r="M1" s="83" t="s">
        <v>11</v>
      </c>
      <c r="N1" s="84" t="s">
        <v>12</v>
      </c>
      <c r="O1" s="83" t="s">
        <v>13</v>
      </c>
      <c r="P1" s="79" t="s">
        <v>14</v>
      </c>
      <c r="Q1" s="79" t="s">
        <v>15</v>
      </c>
      <c r="R1" s="79" t="s">
        <v>16</v>
      </c>
      <c r="S1" s="83" t="s">
        <v>17</v>
      </c>
      <c r="T1" s="79" t="s">
        <v>18</v>
      </c>
      <c r="U1" s="79" t="s">
        <v>19</v>
      </c>
      <c r="V1" s="83" t="s">
        <v>20</v>
      </c>
      <c r="W1" s="79" t="s">
        <v>21</v>
      </c>
      <c r="X1" s="79" t="s">
        <v>22</v>
      </c>
      <c r="Y1" s="83" t="s">
        <v>23</v>
      </c>
      <c r="Z1" s="79" t="s">
        <v>24</v>
      </c>
      <c r="AA1" s="79" t="s">
        <v>25</v>
      </c>
      <c r="AB1" s="80" t="s">
        <v>26</v>
      </c>
      <c r="AC1" s="80" t="s">
        <v>27</v>
      </c>
      <c r="AD1" s="79" t="s">
        <v>28</v>
      </c>
      <c r="AE1" s="85" t="s">
        <v>29</v>
      </c>
      <c r="AF1" s="86" t="s">
        <v>30</v>
      </c>
      <c r="AG1" s="87" t="s">
        <v>31</v>
      </c>
      <c r="AH1" s="87" t="s">
        <v>32</v>
      </c>
      <c r="AI1" s="86" t="s">
        <v>33</v>
      </c>
      <c r="AJ1" s="86" t="s">
        <v>34</v>
      </c>
      <c r="AK1" s="79" t="s">
        <v>35</v>
      </c>
      <c r="AL1" s="80" t="s">
        <v>36</v>
      </c>
      <c r="AM1" s="86" t="s">
        <v>37</v>
      </c>
      <c r="AN1" s="86" t="s">
        <v>38</v>
      </c>
      <c r="AO1" s="80" t="s">
        <v>39</v>
      </c>
      <c r="AP1" s="79" t="s">
        <v>40</v>
      </c>
      <c r="AQ1" s="80" t="s">
        <v>41</v>
      </c>
      <c r="AR1" s="80" t="s">
        <v>42</v>
      </c>
      <c r="AS1" s="80" t="s">
        <v>43</v>
      </c>
      <c r="AT1" s="79" t="s">
        <v>44</v>
      </c>
      <c r="AU1" s="79" t="s">
        <v>45</v>
      </c>
      <c r="AV1" s="79" t="s">
        <v>46</v>
      </c>
      <c r="AW1" s="7"/>
      <c r="AX1" s="7"/>
      <c r="AY1" s="7"/>
      <c r="AZ1" s="7"/>
      <c r="BA1" s="7"/>
      <c r="BB1" s="7"/>
      <c r="BC1" s="7"/>
      <c r="BD1" s="7"/>
      <c r="BE1" s="7"/>
      <c r="BF1" s="7"/>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row>
    <row r="2" spans="1:97">
      <c r="C2" s="17" t="str">
        <f>VLOOKUP(O2,'[1]mã đối tượng'!$C:$F,4,0)</f>
        <v>B</v>
      </c>
      <c r="D2" s="89" t="s">
        <v>48</v>
      </c>
      <c r="E2" s="89" t="s">
        <v>49</v>
      </c>
      <c r="F2" s="90" t="s">
        <v>50</v>
      </c>
      <c r="G2" s="90" t="s">
        <v>50</v>
      </c>
      <c r="H2" s="91" t="s">
        <v>51</v>
      </c>
      <c r="I2" s="90" t="s">
        <v>50</v>
      </c>
      <c r="J2" s="92" t="s">
        <v>52</v>
      </c>
      <c r="L2" s="75" t="s">
        <v>53</v>
      </c>
      <c r="M2" s="76" t="s">
        <v>54</v>
      </c>
      <c r="N2" s="93" t="s">
        <v>50</v>
      </c>
      <c r="O2" s="76" t="s">
        <v>55</v>
      </c>
      <c r="S2" s="101" t="s">
        <v>56</v>
      </c>
      <c r="V2" s="101" t="s">
        <v>56</v>
      </c>
      <c r="Y2" s="76" t="s">
        <v>57</v>
      </c>
      <c r="AB2" s="89" t="s">
        <v>58</v>
      </c>
      <c r="AC2" s="89" t="s">
        <v>59</v>
      </c>
      <c r="AE2" s="77">
        <v>1</v>
      </c>
      <c r="AG2" s="77">
        <v>55595</v>
      </c>
      <c r="AH2" s="94">
        <v>55595</v>
      </c>
      <c r="AL2" s="95">
        <v>8</v>
      </c>
      <c r="AN2" s="77">
        <v>4448</v>
      </c>
      <c r="AO2" s="89" t="s">
        <v>60</v>
      </c>
      <c r="AQ2" s="75" t="s">
        <v>61</v>
      </c>
      <c r="AR2" s="75" t="s">
        <v>62</v>
      </c>
      <c r="AS2" s="75" t="s">
        <v>63</v>
      </c>
    </row>
    <row r="3" spans="1:97">
      <c r="C3" s="17" t="str">
        <f>VLOOKUP(O3,'[1]mã đối tượng'!$C:$F,4,0)</f>
        <v>B</v>
      </c>
      <c r="D3" s="89" t="s">
        <v>48</v>
      </c>
      <c r="E3" s="89" t="s">
        <v>49</v>
      </c>
      <c r="F3" s="90" t="s">
        <v>50</v>
      </c>
      <c r="G3" s="90" t="s">
        <v>50</v>
      </c>
      <c r="H3" s="91" t="s">
        <v>64</v>
      </c>
      <c r="I3" s="90" t="s">
        <v>50</v>
      </c>
      <c r="J3" s="92" t="s">
        <v>65</v>
      </c>
      <c r="L3" s="75" t="s">
        <v>53</v>
      </c>
      <c r="M3" s="76" t="s">
        <v>66</v>
      </c>
      <c r="N3" s="93" t="s">
        <v>50</v>
      </c>
      <c r="O3" s="76" t="s">
        <v>67</v>
      </c>
      <c r="S3" s="101" t="s">
        <v>68</v>
      </c>
      <c r="V3" s="101" t="s">
        <v>68</v>
      </c>
      <c r="Y3" s="76" t="s">
        <v>69</v>
      </c>
      <c r="AB3" s="89" t="s">
        <v>58</v>
      </c>
      <c r="AC3" s="89" t="s">
        <v>59</v>
      </c>
      <c r="AE3" s="77">
        <v>4</v>
      </c>
      <c r="AG3" s="77">
        <v>49500</v>
      </c>
      <c r="AH3" s="94">
        <v>198000</v>
      </c>
      <c r="AL3" s="95">
        <v>8</v>
      </c>
      <c r="AN3" s="77">
        <v>15840</v>
      </c>
      <c r="AO3" s="89" t="s">
        <v>60</v>
      </c>
      <c r="AQ3" s="75" t="s">
        <v>61</v>
      </c>
      <c r="AR3" s="75" t="s">
        <v>62</v>
      </c>
      <c r="AS3" s="75" t="s">
        <v>63</v>
      </c>
    </row>
    <row r="4" spans="1:97">
      <c r="C4" s="17" t="str">
        <f>VLOOKUP(O4,'[1]mã đối tượng'!$C:$F,4,0)</f>
        <v>B</v>
      </c>
      <c r="D4" s="89" t="s">
        <v>48</v>
      </c>
      <c r="E4" s="89" t="s">
        <v>49</v>
      </c>
      <c r="F4" s="90" t="s">
        <v>50</v>
      </c>
      <c r="G4" s="90" t="s">
        <v>50</v>
      </c>
      <c r="H4" s="91" t="s">
        <v>64</v>
      </c>
      <c r="I4" s="90" t="s">
        <v>50</v>
      </c>
      <c r="J4" s="92" t="s">
        <v>65</v>
      </c>
      <c r="L4" s="75" t="s">
        <v>53</v>
      </c>
      <c r="M4" s="76" t="s">
        <v>66</v>
      </c>
      <c r="N4" s="93" t="s">
        <v>50</v>
      </c>
      <c r="O4" s="76" t="s">
        <v>67</v>
      </c>
      <c r="S4" s="101" t="s">
        <v>68</v>
      </c>
      <c r="V4" s="101" t="s">
        <v>68</v>
      </c>
      <c r="Y4" s="76" t="s">
        <v>70</v>
      </c>
      <c r="AB4" s="89" t="s">
        <v>58</v>
      </c>
      <c r="AC4" s="89" t="s">
        <v>59</v>
      </c>
      <c r="AE4" s="77">
        <v>2</v>
      </c>
      <c r="AG4" s="77">
        <v>89285</v>
      </c>
      <c r="AH4" s="94">
        <v>178570</v>
      </c>
      <c r="AL4" s="95">
        <v>8</v>
      </c>
      <c r="AN4" s="77">
        <v>14286</v>
      </c>
      <c r="AO4" s="89" t="s">
        <v>60</v>
      </c>
      <c r="AQ4" s="75" t="s">
        <v>61</v>
      </c>
      <c r="AR4" s="75" t="s">
        <v>62</v>
      </c>
      <c r="AS4" s="75" t="s">
        <v>63</v>
      </c>
    </row>
    <row r="5" spans="1:97">
      <c r="C5" s="17" t="str">
        <f>VLOOKUP(O5,'[1]mã đối tượng'!$C:$F,4,0)</f>
        <v>N</v>
      </c>
      <c r="D5" s="89" t="s">
        <v>48</v>
      </c>
      <c r="E5" s="89" t="s">
        <v>49</v>
      </c>
      <c r="F5" s="90" t="s">
        <v>50</v>
      </c>
      <c r="G5" s="90" t="s">
        <v>50</v>
      </c>
      <c r="H5" s="91" t="s">
        <v>72</v>
      </c>
      <c r="I5" s="90" t="s">
        <v>50</v>
      </c>
      <c r="J5" s="92" t="s">
        <v>73</v>
      </c>
      <c r="L5" s="75" t="s">
        <v>53</v>
      </c>
      <c r="M5" s="76" t="s">
        <v>74</v>
      </c>
      <c r="N5" s="93" t="s">
        <v>50</v>
      </c>
      <c r="O5" s="76" t="s">
        <v>75</v>
      </c>
      <c r="S5" s="101" t="s">
        <v>76</v>
      </c>
      <c r="V5" s="101" t="s">
        <v>76</v>
      </c>
      <c r="Y5" s="76" t="s">
        <v>77</v>
      </c>
      <c r="AB5" s="89" t="s">
        <v>58</v>
      </c>
      <c r="AC5" s="89" t="s">
        <v>59</v>
      </c>
      <c r="AE5" s="77">
        <v>2</v>
      </c>
      <c r="AG5" s="77">
        <v>70950</v>
      </c>
      <c r="AH5" s="94">
        <v>141900</v>
      </c>
      <c r="AL5" s="95">
        <v>8</v>
      </c>
      <c r="AN5" s="77">
        <v>11351</v>
      </c>
      <c r="AO5" s="89" t="s">
        <v>60</v>
      </c>
      <c r="AQ5" s="75" t="s">
        <v>61</v>
      </c>
      <c r="AR5" s="75" t="s">
        <v>62</v>
      </c>
      <c r="AS5" s="75" t="s">
        <v>63</v>
      </c>
    </row>
    <row r="6" spans="1:97">
      <c r="C6" s="17" t="str">
        <f>VLOOKUP(O6,'[1]mã đối tượng'!$C:$F,4,0)</f>
        <v>N</v>
      </c>
      <c r="D6" s="89" t="s">
        <v>48</v>
      </c>
      <c r="E6" s="89" t="s">
        <v>49</v>
      </c>
      <c r="F6" s="90" t="s">
        <v>50</v>
      </c>
      <c r="G6" s="90" t="s">
        <v>50</v>
      </c>
      <c r="H6" s="91" t="s">
        <v>72</v>
      </c>
      <c r="I6" s="90" t="s">
        <v>50</v>
      </c>
      <c r="J6" s="92" t="s">
        <v>73</v>
      </c>
      <c r="L6" s="75" t="s">
        <v>53</v>
      </c>
      <c r="M6" s="76" t="s">
        <v>74</v>
      </c>
      <c r="N6" s="93" t="s">
        <v>50</v>
      </c>
      <c r="O6" s="76" t="s">
        <v>75</v>
      </c>
      <c r="S6" s="101" t="s">
        <v>76</v>
      </c>
      <c r="V6" s="101" t="s">
        <v>76</v>
      </c>
      <c r="Y6" s="76" t="s">
        <v>78</v>
      </c>
      <c r="AB6" s="89" t="s">
        <v>58</v>
      </c>
      <c r="AC6" s="89" t="s">
        <v>59</v>
      </c>
      <c r="AE6" s="77">
        <v>1</v>
      </c>
      <c r="AG6" s="77">
        <v>46000</v>
      </c>
      <c r="AH6" s="94">
        <v>46000</v>
      </c>
      <c r="AL6" s="95">
        <v>8</v>
      </c>
      <c r="AN6" s="77">
        <v>3680</v>
      </c>
      <c r="AO6" s="89" t="s">
        <v>60</v>
      </c>
      <c r="AQ6" s="75" t="s">
        <v>61</v>
      </c>
      <c r="AR6" s="75" t="s">
        <v>62</v>
      </c>
      <c r="AS6" s="75" t="s">
        <v>63</v>
      </c>
    </row>
    <row r="7" spans="1:97">
      <c r="C7" s="17" t="str">
        <f>VLOOKUP(O7,'[1]mã đối tượng'!$C:$F,4,0)</f>
        <v>N</v>
      </c>
      <c r="D7" s="89" t="s">
        <v>48</v>
      </c>
      <c r="E7" s="89" t="s">
        <v>49</v>
      </c>
      <c r="F7" s="90" t="s">
        <v>50</v>
      </c>
      <c r="G7" s="90" t="s">
        <v>50</v>
      </c>
      <c r="H7" s="91" t="s">
        <v>72</v>
      </c>
      <c r="I7" s="90" t="s">
        <v>50</v>
      </c>
      <c r="J7" s="92" t="s">
        <v>73</v>
      </c>
      <c r="L7" s="75" t="s">
        <v>53</v>
      </c>
      <c r="M7" s="76" t="s">
        <v>74</v>
      </c>
      <c r="N7" s="93" t="s">
        <v>50</v>
      </c>
      <c r="O7" s="76" t="s">
        <v>75</v>
      </c>
      <c r="S7" s="101" t="s">
        <v>76</v>
      </c>
      <c r="V7" s="101" t="s">
        <v>76</v>
      </c>
      <c r="Y7" s="76" t="s">
        <v>79</v>
      </c>
      <c r="AB7" s="89" t="s">
        <v>58</v>
      </c>
      <c r="AC7" s="89" t="s">
        <v>59</v>
      </c>
      <c r="AE7" s="77">
        <v>1</v>
      </c>
      <c r="AG7" s="77">
        <v>50182</v>
      </c>
      <c r="AH7" s="94">
        <v>50182</v>
      </c>
      <c r="AL7" s="95">
        <v>8</v>
      </c>
      <c r="AN7" s="77">
        <v>4015</v>
      </c>
      <c r="AO7" s="89" t="s">
        <v>60</v>
      </c>
      <c r="AQ7" s="75" t="s">
        <v>61</v>
      </c>
      <c r="AR7" s="75" t="s">
        <v>62</v>
      </c>
      <c r="AS7" s="75" t="s">
        <v>63</v>
      </c>
    </row>
    <row r="8" spans="1:97">
      <c r="C8" s="17" t="str">
        <f>VLOOKUP(O8,'[1]mã đối tượng'!$C:$F,4,0)</f>
        <v>N</v>
      </c>
      <c r="D8" s="89" t="s">
        <v>48</v>
      </c>
      <c r="E8" s="89" t="s">
        <v>49</v>
      </c>
      <c r="F8" s="90" t="s">
        <v>50</v>
      </c>
      <c r="G8" s="90" t="s">
        <v>50</v>
      </c>
      <c r="H8" s="91" t="s">
        <v>72</v>
      </c>
      <c r="I8" s="90" t="s">
        <v>50</v>
      </c>
      <c r="J8" s="92" t="s">
        <v>73</v>
      </c>
      <c r="L8" s="75" t="s">
        <v>53</v>
      </c>
      <c r="M8" s="76" t="s">
        <v>74</v>
      </c>
      <c r="N8" s="93" t="s">
        <v>50</v>
      </c>
      <c r="O8" s="76" t="s">
        <v>75</v>
      </c>
      <c r="S8" s="101" t="s">
        <v>76</v>
      </c>
      <c r="V8" s="101" t="s">
        <v>76</v>
      </c>
      <c r="Y8" s="76" t="s">
        <v>70</v>
      </c>
      <c r="AB8" s="89" t="s">
        <v>58</v>
      </c>
      <c r="AC8" s="89" t="s">
        <v>59</v>
      </c>
      <c r="AE8" s="77">
        <v>2</v>
      </c>
      <c r="AG8" s="77">
        <v>89285</v>
      </c>
      <c r="AH8" s="94">
        <v>178570</v>
      </c>
      <c r="AL8" s="95">
        <v>8</v>
      </c>
      <c r="AN8" s="77">
        <v>14286</v>
      </c>
      <c r="AO8" s="89" t="s">
        <v>60</v>
      </c>
      <c r="AQ8" s="75" t="s">
        <v>61</v>
      </c>
      <c r="AR8" s="75" t="s">
        <v>62</v>
      </c>
      <c r="AS8" s="75" t="s">
        <v>63</v>
      </c>
    </row>
    <row r="9" spans="1:97">
      <c r="C9" s="17" t="str">
        <f>VLOOKUP(O9,'[1]mã đối tượng'!$C:$F,4,0)</f>
        <v>N</v>
      </c>
      <c r="D9" s="89" t="s">
        <v>48</v>
      </c>
      <c r="E9" s="89" t="s">
        <v>49</v>
      </c>
      <c r="F9" s="90" t="s">
        <v>50</v>
      </c>
      <c r="G9" s="90" t="s">
        <v>50</v>
      </c>
      <c r="H9" s="91" t="s">
        <v>72</v>
      </c>
      <c r="I9" s="90" t="s">
        <v>50</v>
      </c>
      <c r="J9" s="92" t="s">
        <v>73</v>
      </c>
      <c r="L9" s="75" t="s">
        <v>53</v>
      </c>
      <c r="M9" s="76" t="s">
        <v>74</v>
      </c>
      <c r="N9" s="93" t="s">
        <v>50</v>
      </c>
      <c r="O9" s="76" t="s">
        <v>75</v>
      </c>
      <c r="S9" s="101" t="s">
        <v>76</v>
      </c>
      <c r="V9" s="101" t="s">
        <v>76</v>
      </c>
      <c r="Y9" s="76" t="s">
        <v>80</v>
      </c>
      <c r="AB9" s="89" t="s">
        <v>58</v>
      </c>
      <c r="AC9" s="89" t="s">
        <v>59</v>
      </c>
      <c r="AE9" s="77">
        <v>3</v>
      </c>
      <c r="AG9" s="77">
        <v>111058</v>
      </c>
      <c r="AH9" s="94">
        <v>333174</v>
      </c>
      <c r="AL9" s="95">
        <v>8</v>
      </c>
      <c r="AN9" s="77">
        <v>26654</v>
      </c>
      <c r="AO9" s="89" t="s">
        <v>60</v>
      </c>
      <c r="AQ9" s="75" t="s">
        <v>61</v>
      </c>
      <c r="AR9" s="75" t="s">
        <v>62</v>
      </c>
      <c r="AS9" s="75" t="s">
        <v>63</v>
      </c>
    </row>
    <row r="10" spans="1:97">
      <c r="C10" s="17" t="str">
        <f>VLOOKUP(O10,'[1]mã đối tượng'!$C:$F,4,0)</f>
        <v>B</v>
      </c>
      <c r="D10" s="89" t="s">
        <v>48</v>
      </c>
      <c r="E10" s="89" t="s">
        <v>49</v>
      </c>
      <c r="F10" s="90" t="s">
        <v>50</v>
      </c>
      <c r="G10" s="90" t="s">
        <v>50</v>
      </c>
      <c r="H10" s="91" t="s">
        <v>81</v>
      </c>
      <c r="I10" s="90" t="s">
        <v>50</v>
      </c>
      <c r="J10" s="92" t="s">
        <v>82</v>
      </c>
      <c r="L10" s="75" t="s">
        <v>53</v>
      </c>
      <c r="M10" s="76" t="s">
        <v>83</v>
      </c>
      <c r="N10" s="93" t="s">
        <v>50</v>
      </c>
      <c r="O10" s="76" t="s">
        <v>55</v>
      </c>
      <c r="S10" s="101" t="s">
        <v>84</v>
      </c>
      <c r="V10" s="101" t="s">
        <v>84</v>
      </c>
      <c r="Y10" s="76" t="s">
        <v>80</v>
      </c>
      <c r="AB10" s="89" t="s">
        <v>58</v>
      </c>
      <c r="AC10" s="89" t="s">
        <v>59</v>
      </c>
      <c r="AE10" s="77">
        <v>2</v>
      </c>
      <c r="AG10" s="77">
        <v>111058</v>
      </c>
      <c r="AH10" s="94">
        <v>222116</v>
      </c>
      <c r="AL10" s="95">
        <v>8</v>
      </c>
      <c r="AN10" s="77">
        <v>17769</v>
      </c>
      <c r="AO10" s="89" t="s">
        <v>60</v>
      </c>
      <c r="AQ10" s="75" t="s">
        <v>61</v>
      </c>
      <c r="AR10" s="75" t="s">
        <v>62</v>
      </c>
      <c r="AS10" s="75" t="s">
        <v>63</v>
      </c>
    </row>
    <row r="11" spans="1:97">
      <c r="C11" s="17" t="str">
        <f>VLOOKUP(O11,'[1]mã đối tượng'!$C:$F,4,0)</f>
        <v>N</v>
      </c>
      <c r="D11" s="89" t="s">
        <v>48</v>
      </c>
      <c r="E11" s="89" t="s">
        <v>49</v>
      </c>
      <c r="F11" s="90" t="s">
        <v>50</v>
      </c>
      <c r="G11" s="90" t="s">
        <v>50</v>
      </c>
      <c r="H11" s="91" t="s">
        <v>85</v>
      </c>
      <c r="I11" s="90" t="s">
        <v>50</v>
      </c>
      <c r="J11" s="92" t="s">
        <v>86</v>
      </c>
      <c r="L11" s="75" t="s">
        <v>53</v>
      </c>
      <c r="M11" s="76" t="s">
        <v>87</v>
      </c>
      <c r="N11" s="93" t="s">
        <v>50</v>
      </c>
      <c r="O11" s="76" t="s">
        <v>88</v>
      </c>
      <c r="S11" s="101" t="s">
        <v>89</v>
      </c>
      <c r="V11" s="101" t="s">
        <v>89</v>
      </c>
      <c r="Y11" s="76" t="s">
        <v>80</v>
      </c>
      <c r="AB11" s="89" t="s">
        <v>58</v>
      </c>
      <c r="AC11" s="89" t="s">
        <v>59</v>
      </c>
      <c r="AE11" s="77">
        <v>2</v>
      </c>
      <c r="AG11" s="77">
        <v>111058</v>
      </c>
      <c r="AH11" s="94">
        <v>222116</v>
      </c>
      <c r="AL11" s="95">
        <v>8</v>
      </c>
      <c r="AN11" s="77">
        <v>17769</v>
      </c>
      <c r="AO11" s="89" t="s">
        <v>60</v>
      </c>
      <c r="AQ11" s="75" t="s">
        <v>61</v>
      </c>
      <c r="AR11" s="75" t="s">
        <v>62</v>
      </c>
      <c r="AS11" s="75" t="s">
        <v>63</v>
      </c>
    </row>
    <row r="12" spans="1:97">
      <c r="C12" s="17" t="str">
        <f>VLOOKUP(O12,'[1]mã đối tượng'!$C:$F,4,0)</f>
        <v>N</v>
      </c>
      <c r="D12" s="89" t="s">
        <v>48</v>
      </c>
      <c r="E12" s="89" t="s">
        <v>49</v>
      </c>
      <c r="F12" s="90" t="s">
        <v>50</v>
      </c>
      <c r="G12" s="90" t="s">
        <v>50</v>
      </c>
      <c r="H12" s="91" t="s">
        <v>90</v>
      </c>
      <c r="I12" s="90" t="s">
        <v>50</v>
      </c>
      <c r="J12" s="92" t="s">
        <v>91</v>
      </c>
      <c r="L12" s="75" t="s">
        <v>53</v>
      </c>
      <c r="M12" s="76" t="s">
        <v>92</v>
      </c>
      <c r="N12" s="93" t="s">
        <v>50</v>
      </c>
      <c r="O12" s="76" t="s">
        <v>88</v>
      </c>
      <c r="S12" s="101" t="s">
        <v>93</v>
      </c>
      <c r="V12" s="101" t="s">
        <v>93</v>
      </c>
      <c r="Y12" s="76" t="s">
        <v>94</v>
      </c>
      <c r="AB12" s="89" t="s">
        <v>58</v>
      </c>
      <c r="AC12" s="89" t="s">
        <v>59</v>
      </c>
      <c r="AE12" s="77">
        <v>1</v>
      </c>
      <c r="AG12" s="77">
        <v>73431</v>
      </c>
      <c r="AH12" s="94">
        <v>73431</v>
      </c>
      <c r="AL12" s="95">
        <v>8</v>
      </c>
      <c r="AN12" s="77">
        <v>5874</v>
      </c>
      <c r="AO12" s="89" t="s">
        <v>60</v>
      </c>
      <c r="AQ12" s="75" t="s">
        <v>61</v>
      </c>
      <c r="AR12" s="75" t="s">
        <v>62</v>
      </c>
      <c r="AS12" s="75" t="s">
        <v>63</v>
      </c>
    </row>
    <row r="13" spans="1:97">
      <c r="C13" s="17" t="str">
        <f>VLOOKUP(O13,'[1]mã đối tượng'!$C:$F,4,0)</f>
        <v>B</v>
      </c>
      <c r="D13" s="89" t="s">
        <v>48</v>
      </c>
      <c r="E13" s="89" t="s">
        <v>49</v>
      </c>
      <c r="F13" s="90" t="s">
        <v>50</v>
      </c>
      <c r="G13" s="90" t="s">
        <v>50</v>
      </c>
      <c r="H13" s="91" t="s">
        <v>95</v>
      </c>
      <c r="I13" s="90" t="s">
        <v>50</v>
      </c>
      <c r="J13" s="92" t="s">
        <v>96</v>
      </c>
      <c r="L13" s="75" t="s">
        <v>53</v>
      </c>
      <c r="M13" s="76" t="s">
        <v>97</v>
      </c>
      <c r="N13" s="93" t="s">
        <v>50</v>
      </c>
      <c r="O13" s="76" t="s">
        <v>98</v>
      </c>
      <c r="S13" s="101" t="s">
        <v>99</v>
      </c>
      <c r="V13" s="101" t="s">
        <v>99</v>
      </c>
      <c r="Y13" s="76" t="s">
        <v>79</v>
      </c>
      <c r="AB13" s="89" t="s">
        <v>58</v>
      </c>
      <c r="AC13" s="89" t="s">
        <v>59</v>
      </c>
      <c r="AE13" s="77">
        <v>2</v>
      </c>
      <c r="AG13" s="77">
        <v>50182</v>
      </c>
      <c r="AH13" s="94">
        <v>100364</v>
      </c>
      <c r="AL13" s="95">
        <v>8</v>
      </c>
      <c r="AN13" s="77">
        <v>8029</v>
      </c>
      <c r="AO13" s="89" t="s">
        <v>60</v>
      </c>
      <c r="AQ13" s="75" t="s">
        <v>61</v>
      </c>
      <c r="AR13" s="75" t="s">
        <v>62</v>
      </c>
      <c r="AS13" s="75" t="s">
        <v>63</v>
      </c>
    </row>
    <row r="14" spans="1:97">
      <c r="C14" s="17" t="str">
        <f>VLOOKUP(O14,'[1]mã đối tượng'!$C:$F,4,0)</f>
        <v>B</v>
      </c>
      <c r="D14" s="89" t="s">
        <v>48</v>
      </c>
      <c r="E14" s="89" t="s">
        <v>49</v>
      </c>
      <c r="F14" s="90" t="s">
        <v>50</v>
      </c>
      <c r="G14" s="90" t="s">
        <v>50</v>
      </c>
      <c r="H14" s="91" t="s">
        <v>100</v>
      </c>
      <c r="I14" s="90" t="s">
        <v>50</v>
      </c>
      <c r="J14" s="92" t="s">
        <v>101</v>
      </c>
      <c r="L14" s="75" t="s">
        <v>53</v>
      </c>
      <c r="M14" s="76" t="s">
        <v>102</v>
      </c>
      <c r="N14" s="93" t="s">
        <v>50</v>
      </c>
      <c r="O14" s="76" t="s">
        <v>103</v>
      </c>
      <c r="S14" s="101" t="s">
        <v>104</v>
      </c>
      <c r="V14" s="101" t="s">
        <v>104</v>
      </c>
      <c r="Y14" s="76" t="s">
        <v>69</v>
      </c>
      <c r="AB14" s="89" t="s">
        <v>58</v>
      </c>
      <c r="AC14" s="89" t="s">
        <v>59</v>
      </c>
      <c r="AE14" s="77">
        <v>1</v>
      </c>
      <c r="AG14" s="77">
        <v>49500</v>
      </c>
      <c r="AH14" s="94">
        <v>49500</v>
      </c>
      <c r="AL14" s="95">
        <v>8</v>
      </c>
      <c r="AN14" s="77">
        <v>3960</v>
      </c>
      <c r="AO14" s="89" t="s">
        <v>60</v>
      </c>
      <c r="AQ14" s="75" t="s">
        <v>61</v>
      </c>
      <c r="AR14" s="75" t="s">
        <v>62</v>
      </c>
      <c r="AS14" s="75" t="s">
        <v>63</v>
      </c>
    </row>
    <row r="15" spans="1:97">
      <c r="C15" s="17" t="str">
        <f>VLOOKUP(O15,'[1]mã đối tượng'!$C:$F,4,0)</f>
        <v>B</v>
      </c>
      <c r="D15" s="89" t="s">
        <v>48</v>
      </c>
      <c r="E15" s="89" t="s">
        <v>49</v>
      </c>
      <c r="F15" s="90" t="s">
        <v>50</v>
      </c>
      <c r="G15" s="90" t="s">
        <v>50</v>
      </c>
      <c r="H15" s="91" t="s">
        <v>105</v>
      </c>
      <c r="I15" s="90" t="s">
        <v>50</v>
      </c>
      <c r="J15" s="92" t="s">
        <v>106</v>
      </c>
      <c r="L15" s="75" t="s">
        <v>53</v>
      </c>
      <c r="M15" s="76" t="s">
        <v>107</v>
      </c>
      <c r="N15" s="93" t="s">
        <v>50</v>
      </c>
      <c r="O15" s="76" t="s">
        <v>108</v>
      </c>
      <c r="S15" s="101" t="s">
        <v>109</v>
      </c>
      <c r="V15" s="101" t="s">
        <v>109</v>
      </c>
      <c r="Y15" s="76" t="s">
        <v>57</v>
      </c>
      <c r="AB15" s="89" t="s">
        <v>58</v>
      </c>
      <c r="AC15" s="89" t="s">
        <v>59</v>
      </c>
      <c r="AE15" s="77">
        <v>1</v>
      </c>
      <c r="AG15" s="77">
        <v>55595</v>
      </c>
      <c r="AH15" s="94">
        <v>55595</v>
      </c>
      <c r="AL15" s="95">
        <v>8</v>
      </c>
      <c r="AN15" s="77">
        <v>4448</v>
      </c>
      <c r="AO15" s="89" t="s">
        <v>60</v>
      </c>
      <c r="AQ15" s="75" t="s">
        <v>61</v>
      </c>
      <c r="AR15" s="75" t="s">
        <v>62</v>
      </c>
      <c r="AS15" s="75" t="s">
        <v>63</v>
      </c>
    </row>
    <row r="16" spans="1:97">
      <c r="C16" s="17" t="str">
        <f>VLOOKUP(O16,'[1]mã đối tượng'!$C:$F,4,0)</f>
        <v>B</v>
      </c>
      <c r="D16" s="89" t="s">
        <v>48</v>
      </c>
      <c r="E16" s="89" t="s">
        <v>49</v>
      </c>
      <c r="F16" s="90" t="s">
        <v>50</v>
      </c>
      <c r="G16" s="90" t="s">
        <v>50</v>
      </c>
      <c r="H16" s="91" t="s">
        <v>105</v>
      </c>
      <c r="I16" s="90" t="s">
        <v>50</v>
      </c>
      <c r="J16" s="92" t="s">
        <v>106</v>
      </c>
      <c r="L16" s="75" t="s">
        <v>53</v>
      </c>
      <c r="M16" s="76" t="s">
        <v>107</v>
      </c>
      <c r="N16" s="93" t="s">
        <v>50</v>
      </c>
      <c r="O16" s="76" t="s">
        <v>108</v>
      </c>
      <c r="S16" s="101" t="s">
        <v>109</v>
      </c>
      <c r="V16" s="101" t="s">
        <v>109</v>
      </c>
      <c r="Y16" s="76" t="s">
        <v>80</v>
      </c>
      <c r="AB16" s="89" t="s">
        <v>58</v>
      </c>
      <c r="AC16" s="89" t="s">
        <v>59</v>
      </c>
      <c r="AE16" s="77">
        <v>2</v>
      </c>
      <c r="AG16" s="77">
        <v>111058</v>
      </c>
      <c r="AH16" s="94">
        <v>222116</v>
      </c>
      <c r="AL16" s="95">
        <v>8</v>
      </c>
      <c r="AN16" s="77">
        <v>17769</v>
      </c>
      <c r="AO16" s="89" t="s">
        <v>60</v>
      </c>
      <c r="AQ16" s="75" t="s">
        <v>61</v>
      </c>
      <c r="AR16" s="75" t="s">
        <v>62</v>
      </c>
      <c r="AS16" s="75" t="s">
        <v>63</v>
      </c>
    </row>
    <row r="17" spans="3:45">
      <c r="C17" s="17" t="str">
        <f>VLOOKUP(O17,'[1]mã đối tượng'!$C:$F,4,0)</f>
        <v>B</v>
      </c>
      <c r="D17" s="89" t="s">
        <v>48</v>
      </c>
      <c r="E17" s="89" t="s">
        <v>49</v>
      </c>
      <c r="F17" s="90" t="s">
        <v>50</v>
      </c>
      <c r="G17" s="90" t="s">
        <v>50</v>
      </c>
      <c r="H17" s="91" t="s">
        <v>110</v>
      </c>
      <c r="I17" s="90" t="s">
        <v>50</v>
      </c>
      <c r="J17" s="92" t="s">
        <v>111</v>
      </c>
      <c r="L17" s="75" t="s">
        <v>53</v>
      </c>
      <c r="M17" s="76" t="s">
        <v>112</v>
      </c>
      <c r="N17" s="93" t="s">
        <v>50</v>
      </c>
      <c r="O17" s="76" t="s">
        <v>98</v>
      </c>
      <c r="S17" s="101" t="s">
        <v>99</v>
      </c>
      <c r="V17" s="101" t="s">
        <v>99</v>
      </c>
      <c r="Y17" s="76" t="s">
        <v>80</v>
      </c>
      <c r="AB17" s="89" t="s">
        <v>58</v>
      </c>
      <c r="AC17" s="89" t="s">
        <v>59</v>
      </c>
      <c r="AE17" s="77">
        <v>3</v>
      </c>
      <c r="AG17" s="77">
        <v>111058</v>
      </c>
      <c r="AH17" s="94">
        <v>333174</v>
      </c>
      <c r="AL17" s="95">
        <v>8</v>
      </c>
      <c r="AN17" s="77">
        <v>26654</v>
      </c>
      <c r="AO17" s="89" t="s">
        <v>60</v>
      </c>
      <c r="AQ17" s="75" t="s">
        <v>61</v>
      </c>
      <c r="AR17" s="75" t="s">
        <v>62</v>
      </c>
      <c r="AS17" s="75" t="s">
        <v>63</v>
      </c>
    </row>
    <row r="18" spans="3:45">
      <c r="C18" s="17" t="str">
        <f>VLOOKUP(O18,'[1]mã đối tượng'!$C:$F,4,0)</f>
        <v>B</v>
      </c>
      <c r="D18" s="89" t="s">
        <v>48</v>
      </c>
      <c r="E18" s="89" t="s">
        <v>49</v>
      </c>
      <c r="F18" s="90" t="s">
        <v>50</v>
      </c>
      <c r="G18" s="90" t="s">
        <v>50</v>
      </c>
      <c r="H18" s="91" t="s">
        <v>113</v>
      </c>
      <c r="I18" s="90" t="s">
        <v>50</v>
      </c>
      <c r="J18" s="92" t="s">
        <v>114</v>
      </c>
      <c r="L18" s="75" t="s">
        <v>53</v>
      </c>
      <c r="M18" s="76" t="s">
        <v>115</v>
      </c>
      <c r="N18" s="93" t="s">
        <v>50</v>
      </c>
      <c r="O18" s="76" t="s">
        <v>103</v>
      </c>
      <c r="S18" s="101" t="s">
        <v>116</v>
      </c>
      <c r="V18" s="101" t="s">
        <v>116</v>
      </c>
      <c r="Y18" s="76" t="s">
        <v>117</v>
      </c>
      <c r="AB18" s="89" t="s">
        <v>58</v>
      </c>
      <c r="AC18" s="89" t="s">
        <v>59</v>
      </c>
      <c r="AE18" s="77">
        <v>2</v>
      </c>
      <c r="AG18" s="77">
        <v>74250</v>
      </c>
      <c r="AH18" s="94">
        <v>148500</v>
      </c>
      <c r="AL18" s="95">
        <v>8</v>
      </c>
      <c r="AN18" s="77">
        <v>11880</v>
      </c>
      <c r="AO18" s="89" t="s">
        <v>60</v>
      </c>
      <c r="AQ18" s="75" t="s">
        <v>61</v>
      </c>
      <c r="AR18" s="75" t="s">
        <v>62</v>
      </c>
      <c r="AS18" s="75" t="s">
        <v>63</v>
      </c>
    </row>
    <row r="19" spans="3:45">
      <c r="C19" s="17" t="str">
        <f>VLOOKUP(O19,'[1]mã đối tượng'!$C:$F,4,0)</f>
        <v>B</v>
      </c>
      <c r="D19" s="89" t="s">
        <v>48</v>
      </c>
      <c r="E19" s="89" t="s">
        <v>49</v>
      </c>
      <c r="F19" s="90" t="s">
        <v>50</v>
      </c>
      <c r="G19" s="90" t="s">
        <v>50</v>
      </c>
      <c r="H19" s="91" t="s">
        <v>113</v>
      </c>
      <c r="I19" s="90" t="s">
        <v>50</v>
      </c>
      <c r="J19" s="92" t="s">
        <v>114</v>
      </c>
      <c r="L19" s="75" t="s">
        <v>53</v>
      </c>
      <c r="M19" s="76" t="s">
        <v>115</v>
      </c>
      <c r="N19" s="93" t="s">
        <v>50</v>
      </c>
      <c r="O19" s="76" t="s">
        <v>103</v>
      </c>
      <c r="S19" s="101" t="s">
        <v>116</v>
      </c>
      <c r="V19" s="101" t="s">
        <v>116</v>
      </c>
      <c r="Y19" s="76" t="s">
        <v>78</v>
      </c>
      <c r="AB19" s="89" t="s">
        <v>58</v>
      </c>
      <c r="AC19" s="89" t="s">
        <v>59</v>
      </c>
      <c r="AE19" s="77">
        <v>1</v>
      </c>
      <c r="AG19" s="77">
        <v>46000</v>
      </c>
      <c r="AH19" s="94">
        <v>46000</v>
      </c>
      <c r="AL19" s="95">
        <v>8</v>
      </c>
      <c r="AN19" s="77">
        <v>3680</v>
      </c>
      <c r="AO19" s="89" t="s">
        <v>60</v>
      </c>
      <c r="AQ19" s="75" t="s">
        <v>61</v>
      </c>
      <c r="AR19" s="75" t="s">
        <v>62</v>
      </c>
      <c r="AS19" s="75" t="s">
        <v>63</v>
      </c>
    </row>
    <row r="20" spans="3:45">
      <c r="C20" s="17" t="str">
        <f>VLOOKUP(O20,'[1]mã đối tượng'!$C:$F,4,0)</f>
        <v>N</v>
      </c>
      <c r="D20" s="89" t="s">
        <v>48</v>
      </c>
      <c r="E20" s="89" t="s">
        <v>49</v>
      </c>
      <c r="F20" s="90" t="s">
        <v>50</v>
      </c>
      <c r="G20" s="90" t="s">
        <v>50</v>
      </c>
      <c r="H20" s="91" t="s">
        <v>118</v>
      </c>
      <c r="I20" s="90" t="s">
        <v>50</v>
      </c>
      <c r="J20" s="92" t="s">
        <v>119</v>
      </c>
      <c r="L20" s="75" t="s">
        <v>53</v>
      </c>
      <c r="M20" s="76" t="s">
        <v>120</v>
      </c>
      <c r="N20" s="93" t="s">
        <v>50</v>
      </c>
      <c r="O20" s="76" t="s">
        <v>121</v>
      </c>
      <c r="S20" s="101" t="s">
        <v>122</v>
      </c>
      <c r="V20" s="101" t="s">
        <v>122</v>
      </c>
      <c r="Y20" s="76" t="s">
        <v>70</v>
      </c>
      <c r="AB20" s="89" t="s">
        <v>58</v>
      </c>
      <c r="AC20" s="89" t="s">
        <v>59</v>
      </c>
      <c r="AE20" s="77">
        <v>2</v>
      </c>
      <c r="AG20" s="77">
        <v>89285</v>
      </c>
      <c r="AH20" s="94">
        <v>178570</v>
      </c>
      <c r="AL20" s="95">
        <v>8</v>
      </c>
      <c r="AN20" s="77">
        <v>14286</v>
      </c>
      <c r="AO20" s="89" t="s">
        <v>60</v>
      </c>
      <c r="AQ20" s="75" t="s">
        <v>61</v>
      </c>
      <c r="AR20" s="75" t="s">
        <v>62</v>
      </c>
      <c r="AS20" s="75" t="s">
        <v>63</v>
      </c>
    </row>
    <row r="21" spans="3:45">
      <c r="C21" s="17" t="str">
        <f>VLOOKUP(O21,'[1]mã đối tượng'!$C:$F,4,0)</f>
        <v>N</v>
      </c>
      <c r="D21" s="89" t="s">
        <v>48</v>
      </c>
      <c r="E21" s="89" t="s">
        <v>49</v>
      </c>
      <c r="F21" s="90" t="s">
        <v>50</v>
      </c>
      <c r="G21" s="90" t="s">
        <v>50</v>
      </c>
      <c r="H21" s="91" t="s">
        <v>123</v>
      </c>
      <c r="I21" s="90" t="s">
        <v>50</v>
      </c>
      <c r="J21" s="92" t="s">
        <v>124</v>
      </c>
      <c r="L21" s="75" t="s">
        <v>53</v>
      </c>
      <c r="M21" s="76" t="s">
        <v>125</v>
      </c>
      <c r="N21" s="93" t="s">
        <v>50</v>
      </c>
      <c r="O21" s="76" t="s">
        <v>75</v>
      </c>
      <c r="S21" s="101" t="s">
        <v>126</v>
      </c>
      <c r="V21" s="101" t="s">
        <v>126</v>
      </c>
      <c r="Y21" s="76" t="s">
        <v>77</v>
      </c>
      <c r="AB21" s="89" t="s">
        <v>58</v>
      </c>
      <c r="AC21" s="89" t="s">
        <v>59</v>
      </c>
      <c r="AE21" s="77">
        <v>1</v>
      </c>
      <c r="AG21" s="77">
        <v>70950</v>
      </c>
      <c r="AH21" s="94">
        <v>70950</v>
      </c>
      <c r="AL21" s="95">
        <v>8</v>
      </c>
      <c r="AN21" s="77">
        <v>5676</v>
      </c>
      <c r="AO21" s="89" t="s">
        <v>60</v>
      </c>
      <c r="AQ21" s="75" t="s">
        <v>61</v>
      </c>
      <c r="AR21" s="75" t="s">
        <v>62</v>
      </c>
      <c r="AS21" s="75" t="s">
        <v>63</v>
      </c>
    </row>
    <row r="22" spans="3:45">
      <c r="C22" s="17" t="str">
        <f>VLOOKUP(O22,'[1]mã đối tượng'!$C:$F,4,0)</f>
        <v>N</v>
      </c>
      <c r="D22" s="89" t="s">
        <v>48</v>
      </c>
      <c r="E22" s="89" t="s">
        <v>49</v>
      </c>
      <c r="F22" s="90" t="s">
        <v>50</v>
      </c>
      <c r="G22" s="90" t="s">
        <v>50</v>
      </c>
      <c r="H22" s="91" t="s">
        <v>123</v>
      </c>
      <c r="I22" s="90" t="s">
        <v>50</v>
      </c>
      <c r="J22" s="92" t="s">
        <v>124</v>
      </c>
      <c r="L22" s="75" t="s">
        <v>53</v>
      </c>
      <c r="M22" s="76" t="s">
        <v>125</v>
      </c>
      <c r="N22" s="93" t="s">
        <v>50</v>
      </c>
      <c r="O22" s="76" t="s">
        <v>75</v>
      </c>
      <c r="S22" s="101" t="s">
        <v>126</v>
      </c>
      <c r="V22" s="101" t="s">
        <v>126</v>
      </c>
      <c r="Y22" s="76" t="s">
        <v>69</v>
      </c>
      <c r="AB22" s="89" t="s">
        <v>58</v>
      </c>
      <c r="AC22" s="89" t="s">
        <v>59</v>
      </c>
      <c r="AE22" s="77">
        <v>1</v>
      </c>
      <c r="AG22" s="77">
        <v>49500</v>
      </c>
      <c r="AH22" s="94">
        <v>49500</v>
      </c>
      <c r="AL22" s="95">
        <v>8</v>
      </c>
      <c r="AN22" s="77">
        <v>3960</v>
      </c>
      <c r="AO22" s="89" t="s">
        <v>60</v>
      </c>
      <c r="AQ22" s="75" t="s">
        <v>61</v>
      </c>
      <c r="AR22" s="75" t="s">
        <v>62</v>
      </c>
      <c r="AS22" s="75" t="s">
        <v>63</v>
      </c>
    </row>
    <row r="23" spans="3:45">
      <c r="C23" s="17" t="str">
        <f>VLOOKUP(O23,'[1]mã đối tượng'!$C:$F,4,0)</f>
        <v>N</v>
      </c>
      <c r="D23" s="89" t="s">
        <v>48</v>
      </c>
      <c r="E23" s="89" t="s">
        <v>49</v>
      </c>
      <c r="F23" s="90" t="s">
        <v>50</v>
      </c>
      <c r="G23" s="90" t="s">
        <v>50</v>
      </c>
      <c r="H23" s="91" t="s">
        <v>127</v>
      </c>
      <c r="I23" s="90" t="s">
        <v>50</v>
      </c>
      <c r="J23" s="92" t="s">
        <v>128</v>
      </c>
      <c r="L23" s="75" t="s">
        <v>53</v>
      </c>
      <c r="M23" s="76" t="s">
        <v>129</v>
      </c>
      <c r="N23" s="93" t="s">
        <v>50</v>
      </c>
      <c r="O23" s="76" t="s">
        <v>75</v>
      </c>
      <c r="S23" s="101" t="s">
        <v>126</v>
      </c>
      <c r="V23" s="101" t="s">
        <v>126</v>
      </c>
      <c r="Y23" s="76" t="s">
        <v>70</v>
      </c>
      <c r="AB23" s="89" t="s">
        <v>58</v>
      </c>
      <c r="AC23" s="89" t="s">
        <v>59</v>
      </c>
      <c r="AE23" s="77">
        <v>6</v>
      </c>
      <c r="AG23" s="77">
        <v>89285</v>
      </c>
      <c r="AH23" s="94">
        <v>535710</v>
      </c>
      <c r="AL23" s="95">
        <v>8</v>
      </c>
      <c r="AN23" s="77">
        <v>42857</v>
      </c>
      <c r="AO23" s="89" t="s">
        <v>60</v>
      </c>
      <c r="AQ23" s="75" t="s">
        <v>61</v>
      </c>
      <c r="AR23" s="75" t="s">
        <v>62</v>
      </c>
      <c r="AS23" s="75" t="s">
        <v>63</v>
      </c>
    </row>
    <row r="24" spans="3:45">
      <c r="C24" s="17" t="str">
        <f>VLOOKUP(O24,'[1]mã đối tượng'!$C:$F,4,0)</f>
        <v>N</v>
      </c>
      <c r="D24" s="89" t="s">
        <v>48</v>
      </c>
      <c r="E24" s="89" t="s">
        <v>49</v>
      </c>
      <c r="F24" s="90" t="s">
        <v>50</v>
      </c>
      <c r="G24" s="90" t="s">
        <v>50</v>
      </c>
      <c r="H24" s="91" t="s">
        <v>127</v>
      </c>
      <c r="I24" s="90" t="s">
        <v>50</v>
      </c>
      <c r="J24" s="92" t="s">
        <v>128</v>
      </c>
      <c r="L24" s="75" t="s">
        <v>53</v>
      </c>
      <c r="M24" s="76" t="s">
        <v>129</v>
      </c>
      <c r="N24" s="93" t="s">
        <v>50</v>
      </c>
      <c r="O24" s="76" t="s">
        <v>75</v>
      </c>
      <c r="S24" s="101" t="s">
        <v>126</v>
      </c>
      <c r="V24" s="101" t="s">
        <v>126</v>
      </c>
      <c r="Y24" s="76" t="s">
        <v>69</v>
      </c>
      <c r="AB24" s="89" t="s">
        <v>58</v>
      </c>
      <c r="AC24" s="89" t="s">
        <v>59</v>
      </c>
      <c r="AE24" s="77">
        <v>4</v>
      </c>
      <c r="AG24" s="77">
        <v>49500</v>
      </c>
      <c r="AH24" s="94">
        <v>198000</v>
      </c>
      <c r="AL24" s="95">
        <v>8</v>
      </c>
      <c r="AN24" s="77">
        <v>15840</v>
      </c>
      <c r="AO24" s="89" t="s">
        <v>60</v>
      </c>
      <c r="AQ24" s="75" t="s">
        <v>61</v>
      </c>
      <c r="AR24" s="75" t="s">
        <v>62</v>
      </c>
      <c r="AS24" s="75" t="s">
        <v>63</v>
      </c>
    </row>
    <row r="25" spans="3:45">
      <c r="C25" s="17" t="str">
        <f>VLOOKUP(O25,'[1]mã đối tượng'!$C:$F,4,0)</f>
        <v>N</v>
      </c>
      <c r="D25" s="89" t="s">
        <v>48</v>
      </c>
      <c r="E25" s="89" t="s">
        <v>49</v>
      </c>
      <c r="F25" s="90" t="s">
        <v>50</v>
      </c>
      <c r="G25" s="90" t="s">
        <v>50</v>
      </c>
      <c r="H25" s="91" t="s">
        <v>127</v>
      </c>
      <c r="I25" s="90" t="s">
        <v>50</v>
      </c>
      <c r="J25" s="92" t="s">
        <v>128</v>
      </c>
      <c r="L25" s="75" t="s">
        <v>53</v>
      </c>
      <c r="M25" s="76" t="s">
        <v>129</v>
      </c>
      <c r="N25" s="93" t="s">
        <v>50</v>
      </c>
      <c r="O25" s="76" t="s">
        <v>75</v>
      </c>
      <c r="S25" s="101" t="s">
        <v>126</v>
      </c>
      <c r="V25" s="101" t="s">
        <v>126</v>
      </c>
      <c r="Y25" s="76" t="s">
        <v>79</v>
      </c>
      <c r="AB25" s="89" t="s">
        <v>58</v>
      </c>
      <c r="AC25" s="89" t="s">
        <v>59</v>
      </c>
      <c r="AE25" s="77">
        <v>2</v>
      </c>
      <c r="AG25" s="77">
        <v>50182</v>
      </c>
      <c r="AH25" s="94">
        <v>100364</v>
      </c>
      <c r="AL25" s="95">
        <v>8</v>
      </c>
      <c r="AN25" s="77">
        <v>8029</v>
      </c>
      <c r="AO25" s="89" t="s">
        <v>60</v>
      </c>
      <c r="AQ25" s="75" t="s">
        <v>61</v>
      </c>
      <c r="AR25" s="75" t="s">
        <v>62</v>
      </c>
      <c r="AS25" s="75" t="s">
        <v>63</v>
      </c>
    </row>
    <row r="26" spans="3:45">
      <c r="C26" s="17" t="str">
        <f>VLOOKUP(O26,'[1]mã đối tượng'!$C:$F,4,0)</f>
        <v>N</v>
      </c>
      <c r="D26" s="89" t="s">
        <v>48</v>
      </c>
      <c r="E26" s="89" t="s">
        <v>49</v>
      </c>
      <c r="F26" s="90" t="s">
        <v>50</v>
      </c>
      <c r="G26" s="90" t="s">
        <v>50</v>
      </c>
      <c r="H26" s="91" t="s">
        <v>127</v>
      </c>
      <c r="I26" s="90" t="s">
        <v>50</v>
      </c>
      <c r="J26" s="92" t="s">
        <v>128</v>
      </c>
      <c r="L26" s="75" t="s">
        <v>53</v>
      </c>
      <c r="M26" s="76" t="s">
        <v>129</v>
      </c>
      <c r="N26" s="93" t="s">
        <v>50</v>
      </c>
      <c r="O26" s="76" t="s">
        <v>75</v>
      </c>
      <c r="S26" s="101" t="s">
        <v>126</v>
      </c>
      <c r="V26" s="101" t="s">
        <v>126</v>
      </c>
      <c r="Y26" s="76" t="s">
        <v>77</v>
      </c>
      <c r="AB26" s="89" t="s">
        <v>58</v>
      </c>
      <c r="AC26" s="89" t="s">
        <v>59</v>
      </c>
      <c r="AE26" s="77">
        <v>2</v>
      </c>
      <c r="AG26" s="77">
        <v>70950</v>
      </c>
      <c r="AH26" s="94">
        <v>141900</v>
      </c>
      <c r="AL26" s="95">
        <v>8</v>
      </c>
      <c r="AN26" s="77">
        <v>11352</v>
      </c>
      <c r="AO26" s="89" t="s">
        <v>60</v>
      </c>
      <c r="AQ26" s="75" t="s">
        <v>61</v>
      </c>
      <c r="AR26" s="75" t="s">
        <v>62</v>
      </c>
      <c r="AS26" s="75" t="s">
        <v>63</v>
      </c>
    </row>
    <row r="27" spans="3:45">
      <c r="C27" s="17" t="str">
        <f>VLOOKUP(O27,'[1]mã đối tượng'!$C:$F,4,0)</f>
        <v>B</v>
      </c>
      <c r="D27" s="89" t="s">
        <v>48</v>
      </c>
      <c r="E27" s="89" t="s">
        <v>49</v>
      </c>
      <c r="F27" s="90" t="s">
        <v>50</v>
      </c>
      <c r="G27" s="90" t="s">
        <v>50</v>
      </c>
      <c r="H27" s="91" t="s">
        <v>130</v>
      </c>
      <c r="I27" s="90" t="s">
        <v>50</v>
      </c>
      <c r="J27" s="92" t="s">
        <v>131</v>
      </c>
      <c r="L27" s="75" t="s">
        <v>53</v>
      </c>
      <c r="M27" s="76" t="s">
        <v>132</v>
      </c>
      <c r="N27" s="93" t="s">
        <v>50</v>
      </c>
      <c r="O27" s="76" t="s">
        <v>133</v>
      </c>
      <c r="S27" s="101" t="s">
        <v>134</v>
      </c>
      <c r="V27" s="101" t="s">
        <v>134</v>
      </c>
      <c r="Y27" s="76" t="s">
        <v>80</v>
      </c>
      <c r="AB27" s="89" t="s">
        <v>58</v>
      </c>
      <c r="AC27" s="89" t="s">
        <v>59</v>
      </c>
      <c r="AE27" s="77">
        <v>4</v>
      </c>
      <c r="AG27" s="77">
        <v>111058</v>
      </c>
      <c r="AH27" s="94">
        <v>444232</v>
      </c>
      <c r="AL27" s="95">
        <v>8</v>
      </c>
      <c r="AN27" s="77">
        <v>35539</v>
      </c>
      <c r="AO27" s="89" t="s">
        <v>60</v>
      </c>
      <c r="AQ27" s="75" t="s">
        <v>61</v>
      </c>
      <c r="AR27" s="75" t="s">
        <v>62</v>
      </c>
      <c r="AS27" s="75" t="s">
        <v>63</v>
      </c>
    </row>
    <row r="28" spans="3:45">
      <c r="C28" s="17" t="str">
        <f>VLOOKUP(O28,'[1]mã đối tượng'!$C:$F,4,0)</f>
        <v>B</v>
      </c>
      <c r="D28" s="89" t="s">
        <v>48</v>
      </c>
      <c r="E28" s="89" t="s">
        <v>49</v>
      </c>
      <c r="F28" s="90" t="s">
        <v>50</v>
      </c>
      <c r="G28" s="90" t="s">
        <v>50</v>
      </c>
      <c r="H28" s="91" t="s">
        <v>130</v>
      </c>
      <c r="I28" s="90" t="s">
        <v>50</v>
      </c>
      <c r="J28" s="92" t="s">
        <v>131</v>
      </c>
      <c r="L28" s="75" t="s">
        <v>53</v>
      </c>
      <c r="M28" s="76" t="s">
        <v>132</v>
      </c>
      <c r="N28" s="93" t="s">
        <v>50</v>
      </c>
      <c r="O28" s="76" t="s">
        <v>133</v>
      </c>
      <c r="S28" s="101" t="s">
        <v>134</v>
      </c>
      <c r="V28" s="101" t="s">
        <v>134</v>
      </c>
      <c r="Y28" s="76" t="s">
        <v>79</v>
      </c>
      <c r="AB28" s="89" t="s">
        <v>58</v>
      </c>
      <c r="AC28" s="89" t="s">
        <v>59</v>
      </c>
      <c r="AE28" s="77">
        <v>4</v>
      </c>
      <c r="AG28" s="77">
        <v>50182</v>
      </c>
      <c r="AH28" s="94">
        <v>200728</v>
      </c>
      <c r="AL28" s="95">
        <v>8</v>
      </c>
      <c r="AN28" s="77">
        <v>16058</v>
      </c>
      <c r="AO28" s="89" t="s">
        <v>60</v>
      </c>
      <c r="AQ28" s="75" t="s">
        <v>61</v>
      </c>
      <c r="AR28" s="75" t="s">
        <v>62</v>
      </c>
      <c r="AS28" s="75" t="s">
        <v>63</v>
      </c>
    </row>
    <row r="29" spans="3:45">
      <c r="C29" s="17" t="str">
        <f>VLOOKUP(O29,'[1]mã đối tượng'!$C:$F,4,0)</f>
        <v>B</v>
      </c>
      <c r="D29" s="89" t="s">
        <v>48</v>
      </c>
      <c r="E29" s="89" t="s">
        <v>49</v>
      </c>
      <c r="F29" s="90" t="s">
        <v>50</v>
      </c>
      <c r="G29" s="90" t="s">
        <v>50</v>
      </c>
      <c r="H29" s="91" t="s">
        <v>135</v>
      </c>
      <c r="I29" s="90" t="s">
        <v>50</v>
      </c>
      <c r="J29" s="92" t="s">
        <v>136</v>
      </c>
      <c r="L29" s="75" t="s">
        <v>53</v>
      </c>
      <c r="M29" s="76" t="s">
        <v>137</v>
      </c>
      <c r="N29" s="93" t="s">
        <v>50</v>
      </c>
      <c r="O29" s="76" t="s">
        <v>55</v>
      </c>
      <c r="S29" s="101" t="s">
        <v>138</v>
      </c>
      <c r="V29" s="101" t="s">
        <v>138</v>
      </c>
      <c r="Y29" s="76" t="s">
        <v>80</v>
      </c>
      <c r="AB29" s="89" t="s">
        <v>58</v>
      </c>
      <c r="AC29" s="89" t="s">
        <v>59</v>
      </c>
      <c r="AE29" s="77">
        <v>4</v>
      </c>
      <c r="AG29" s="77">
        <v>111058</v>
      </c>
      <c r="AH29" s="94">
        <v>444232</v>
      </c>
      <c r="AL29" s="95">
        <v>8</v>
      </c>
      <c r="AN29" s="77">
        <v>35539</v>
      </c>
      <c r="AO29" s="89" t="s">
        <v>60</v>
      </c>
      <c r="AQ29" s="75" t="s">
        <v>61</v>
      </c>
      <c r="AR29" s="75" t="s">
        <v>62</v>
      </c>
      <c r="AS29" s="75" t="s">
        <v>63</v>
      </c>
    </row>
    <row r="30" spans="3:45">
      <c r="C30" s="17" t="str">
        <f>VLOOKUP(O30,'[1]mã đối tượng'!$C:$F,4,0)</f>
        <v>B</v>
      </c>
      <c r="D30" s="89" t="s">
        <v>48</v>
      </c>
      <c r="E30" s="89" t="s">
        <v>49</v>
      </c>
      <c r="F30" s="90" t="s">
        <v>50</v>
      </c>
      <c r="G30" s="90" t="s">
        <v>50</v>
      </c>
      <c r="H30" s="91" t="s">
        <v>139</v>
      </c>
      <c r="I30" s="90" t="s">
        <v>50</v>
      </c>
      <c r="J30" s="92" t="s">
        <v>140</v>
      </c>
      <c r="L30" s="75" t="s">
        <v>53</v>
      </c>
      <c r="M30" s="76" t="s">
        <v>141</v>
      </c>
      <c r="N30" s="93" t="s">
        <v>50</v>
      </c>
      <c r="O30" s="76" t="s">
        <v>67</v>
      </c>
      <c r="S30" s="101" t="s">
        <v>68</v>
      </c>
      <c r="V30" s="101" t="s">
        <v>68</v>
      </c>
      <c r="Y30" s="76" t="s">
        <v>70</v>
      </c>
      <c r="AB30" s="89" t="s">
        <v>58</v>
      </c>
      <c r="AC30" s="89" t="s">
        <v>59</v>
      </c>
      <c r="AE30" s="77">
        <v>1</v>
      </c>
      <c r="AG30" s="77">
        <v>89285</v>
      </c>
      <c r="AH30" s="94">
        <v>89285</v>
      </c>
      <c r="AL30" s="95">
        <v>8</v>
      </c>
      <c r="AN30" s="77">
        <v>7143</v>
      </c>
      <c r="AO30" s="89" t="s">
        <v>60</v>
      </c>
      <c r="AQ30" s="75" t="s">
        <v>61</v>
      </c>
      <c r="AR30" s="75" t="s">
        <v>62</v>
      </c>
      <c r="AS30" s="75" t="s">
        <v>63</v>
      </c>
    </row>
    <row r="31" spans="3:45">
      <c r="C31" s="17" t="str">
        <f>VLOOKUP(O31,'[1]mã đối tượng'!$C:$F,4,0)</f>
        <v>B</v>
      </c>
      <c r="D31" s="89" t="s">
        <v>48</v>
      </c>
      <c r="E31" s="89" t="s">
        <v>49</v>
      </c>
      <c r="F31" s="90" t="s">
        <v>50</v>
      </c>
      <c r="G31" s="90" t="s">
        <v>50</v>
      </c>
      <c r="H31" s="91" t="s">
        <v>139</v>
      </c>
      <c r="I31" s="90" t="s">
        <v>50</v>
      </c>
      <c r="J31" s="92" t="s">
        <v>140</v>
      </c>
      <c r="L31" s="75" t="s">
        <v>53</v>
      </c>
      <c r="M31" s="76" t="s">
        <v>141</v>
      </c>
      <c r="N31" s="93" t="s">
        <v>50</v>
      </c>
      <c r="O31" s="76" t="s">
        <v>67</v>
      </c>
      <c r="S31" s="101" t="s">
        <v>68</v>
      </c>
      <c r="V31" s="101" t="s">
        <v>68</v>
      </c>
      <c r="Y31" s="76" t="s">
        <v>142</v>
      </c>
      <c r="AB31" s="89" t="s">
        <v>58</v>
      </c>
      <c r="AC31" s="89" t="s">
        <v>59</v>
      </c>
      <c r="AE31" s="77">
        <v>3</v>
      </c>
      <c r="AG31" s="77">
        <v>50400</v>
      </c>
      <c r="AH31" s="94">
        <v>151200</v>
      </c>
      <c r="AL31" s="95">
        <v>8</v>
      </c>
      <c r="AN31" s="77">
        <v>12096</v>
      </c>
      <c r="AO31" s="89" t="s">
        <v>60</v>
      </c>
      <c r="AQ31" s="75" t="s">
        <v>61</v>
      </c>
      <c r="AR31" s="75" t="s">
        <v>62</v>
      </c>
      <c r="AS31" s="75" t="s">
        <v>63</v>
      </c>
    </row>
    <row r="32" spans="3:45">
      <c r="C32" s="17" t="str">
        <f>VLOOKUP(O32,'[1]mã đối tượng'!$C:$F,4,0)</f>
        <v>B</v>
      </c>
      <c r="D32" s="89" t="s">
        <v>48</v>
      </c>
      <c r="E32" s="89" t="s">
        <v>49</v>
      </c>
      <c r="F32" s="90" t="s">
        <v>50</v>
      </c>
      <c r="G32" s="90" t="s">
        <v>50</v>
      </c>
      <c r="H32" s="91" t="s">
        <v>143</v>
      </c>
      <c r="I32" s="90" t="s">
        <v>50</v>
      </c>
      <c r="J32" s="92" t="s">
        <v>144</v>
      </c>
      <c r="L32" s="75" t="s">
        <v>53</v>
      </c>
      <c r="M32" s="76" t="s">
        <v>145</v>
      </c>
      <c r="N32" s="93" t="s">
        <v>50</v>
      </c>
      <c r="O32" s="76" t="s">
        <v>133</v>
      </c>
      <c r="S32" s="101" t="s">
        <v>146</v>
      </c>
      <c r="V32" s="101" t="s">
        <v>146</v>
      </c>
      <c r="Y32" s="76" t="s">
        <v>80</v>
      </c>
      <c r="AB32" s="89" t="s">
        <v>58</v>
      </c>
      <c r="AC32" s="89" t="s">
        <v>59</v>
      </c>
      <c r="AE32" s="77">
        <v>4</v>
      </c>
      <c r="AG32" s="77">
        <v>111058</v>
      </c>
      <c r="AH32" s="94">
        <v>444232</v>
      </c>
      <c r="AL32" s="95">
        <v>8</v>
      </c>
      <c r="AN32" s="77">
        <v>35539</v>
      </c>
      <c r="AO32" s="89" t="s">
        <v>60</v>
      </c>
      <c r="AQ32" s="75" t="s">
        <v>61</v>
      </c>
      <c r="AR32" s="75" t="s">
        <v>62</v>
      </c>
      <c r="AS32" s="75" t="s">
        <v>63</v>
      </c>
    </row>
    <row r="33" spans="3:45">
      <c r="C33" s="17" t="str">
        <f>VLOOKUP(O33,'[1]mã đối tượng'!$C:$F,4,0)</f>
        <v>B</v>
      </c>
      <c r="D33" s="89" t="s">
        <v>48</v>
      </c>
      <c r="E33" s="89" t="s">
        <v>49</v>
      </c>
      <c r="F33" s="90" t="s">
        <v>50</v>
      </c>
      <c r="G33" s="90" t="s">
        <v>50</v>
      </c>
      <c r="H33" s="91" t="s">
        <v>147</v>
      </c>
      <c r="I33" s="90" t="s">
        <v>50</v>
      </c>
      <c r="J33" s="92" t="s">
        <v>148</v>
      </c>
      <c r="L33" s="75" t="s">
        <v>53</v>
      </c>
      <c r="M33" s="76" t="s">
        <v>149</v>
      </c>
      <c r="N33" s="93" t="s">
        <v>50</v>
      </c>
      <c r="O33" s="76" t="s">
        <v>133</v>
      </c>
      <c r="S33" s="101" t="s">
        <v>150</v>
      </c>
      <c r="V33" s="101" t="s">
        <v>150</v>
      </c>
      <c r="Y33" s="76" t="s">
        <v>79</v>
      </c>
      <c r="AB33" s="89" t="s">
        <v>58</v>
      </c>
      <c r="AC33" s="89" t="s">
        <v>59</v>
      </c>
      <c r="AE33" s="77">
        <v>2</v>
      </c>
      <c r="AG33" s="77">
        <v>50182</v>
      </c>
      <c r="AH33" s="94">
        <v>100364</v>
      </c>
      <c r="AL33" s="95">
        <v>8</v>
      </c>
      <c r="AN33" s="77">
        <v>8029</v>
      </c>
      <c r="AO33" s="89" t="s">
        <v>60</v>
      </c>
      <c r="AQ33" s="75" t="s">
        <v>61</v>
      </c>
      <c r="AR33" s="75" t="s">
        <v>62</v>
      </c>
      <c r="AS33" s="75" t="s">
        <v>63</v>
      </c>
    </row>
    <row r="34" spans="3:45">
      <c r="C34" s="17" t="str">
        <f>VLOOKUP(O34,'[1]mã đối tượng'!$C:$F,4,0)</f>
        <v>N</v>
      </c>
      <c r="D34" s="89" t="s">
        <v>48</v>
      </c>
      <c r="E34" s="89" t="s">
        <v>49</v>
      </c>
      <c r="F34" s="90" t="s">
        <v>50</v>
      </c>
      <c r="G34" s="90" t="s">
        <v>50</v>
      </c>
      <c r="H34" s="91" t="s">
        <v>151</v>
      </c>
      <c r="I34" s="90" t="s">
        <v>50</v>
      </c>
      <c r="J34" s="92" t="s">
        <v>152</v>
      </c>
      <c r="L34" s="75" t="s">
        <v>53</v>
      </c>
      <c r="M34" s="76" t="s">
        <v>153</v>
      </c>
      <c r="N34" s="93" t="s">
        <v>50</v>
      </c>
      <c r="O34" s="76" t="s">
        <v>75</v>
      </c>
      <c r="S34" s="101" t="s">
        <v>154</v>
      </c>
      <c r="V34" s="101" t="s">
        <v>154</v>
      </c>
      <c r="Y34" s="76" t="s">
        <v>69</v>
      </c>
      <c r="AB34" s="89" t="s">
        <v>58</v>
      </c>
      <c r="AC34" s="89" t="s">
        <v>59</v>
      </c>
      <c r="AE34" s="77">
        <v>1</v>
      </c>
      <c r="AG34" s="77">
        <v>49500</v>
      </c>
      <c r="AH34" s="94">
        <v>49500</v>
      </c>
      <c r="AL34" s="95">
        <v>8</v>
      </c>
      <c r="AN34" s="77">
        <v>3960</v>
      </c>
      <c r="AO34" s="89" t="s">
        <v>60</v>
      </c>
      <c r="AQ34" s="75" t="s">
        <v>61</v>
      </c>
      <c r="AR34" s="75" t="s">
        <v>62</v>
      </c>
      <c r="AS34" s="75" t="s">
        <v>63</v>
      </c>
    </row>
    <row r="35" spans="3:45">
      <c r="C35" s="17" t="str">
        <f>VLOOKUP(O35,'[1]mã đối tượng'!$C:$F,4,0)</f>
        <v>N</v>
      </c>
      <c r="D35" s="89" t="s">
        <v>48</v>
      </c>
      <c r="E35" s="89" t="s">
        <v>49</v>
      </c>
      <c r="F35" s="90" t="s">
        <v>50</v>
      </c>
      <c r="G35" s="90" t="s">
        <v>50</v>
      </c>
      <c r="H35" s="91" t="s">
        <v>151</v>
      </c>
      <c r="I35" s="90" t="s">
        <v>50</v>
      </c>
      <c r="J35" s="92" t="s">
        <v>152</v>
      </c>
      <c r="L35" s="75" t="s">
        <v>53</v>
      </c>
      <c r="M35" s="76" t="s">
        <v>153</v>
      </c>
      <c r="N35" s="93" t="s">
        <v>50</v>
      </c>
      <c r="O35" s="76" t="s">
        <v>75</v>
      </c>
      <c r="S35" s="101" t="s">
        <v>154</v>
      </c>
      <c r="V35" s="101" t="s">
        <v>154</v>
      </c>
      <c r="Y35" s="76" t="s">
        <v>77</v>
      </c>
      <c r="AB35" s="89" t="s">
        <v>58</v>
      </c>
      <c r="AC35" s="89" t="s">
        <v>59</v>
      </c>
      <c r="AE35" s="77">
        <v>1</v>
      </c>
      <c r="AG35" s="77">
        <v>70950</v>
      </c>
      <c r="AH35" s="94">
        <v>70950</v>
      </c>
      <c r="AL35" s="95">
        <v>8</v>
      </c>
      <c r="AN35" s="77">
        <v>5675</v>
      </c>
      <c r="AO35" s="89" t="s">
        <v>60</v>
      </c>
      <c r="AQ35" s="75" t="s">
        <v>61</v>
      </c>
      <c r="AR35" s="75" t="s">
        <v>62</v>
      </c>
      <c r="AS35" s="75" t="s">
        <v>63</v>
      </c>
    </row>
    <row r="36" spans="3:45">
      <c r="C36" s="17" t="str">
        <f>VLOOKUP(O36,'[1]mã đối tượng'!$C:$F,4,0)</f>
        <v>N</v>
      </c>
      <c r="D36" s="89" t="s">
        <v>48</v>
      </c>
      <c r="E36" s="89" t="s">
        <v>49</v>
      </c>
      <c r="F36" s="90" t="s">
        <v>50</v>
      </c>
      <c r="G36" s="90" t="s">
        <v>50</v>
      </c>
      <c r="H36" s="91" t="s">
        <v>151</v>
      </c>
      <c r="I36" s="90" t="s">
        <v>50</v>
      </c>
      <c r="J36" s="92" t="s">
        <v>152</v>
      </c>
      <c r="L36" s="75" t="s">
        <v>53</v>
      </c>
      <c r="M36" s="76" t="s">
        <v>153</v>
      </c>
      <c r="N36" s="93" t="s">
        <v>50</v>
      </c>
      <c r="O36" s="76" t="s">
        <v>75</v>
      </c>
      <c r="S36" s="101" t="s">
        <v>154</v>
      </c>
      <c r="V36" s="101" t="s">
        <v>154</v>
      </c>
      <c r="Y36" s="76" t="s">
        <v>117</v>
      </c>
      <c r="AB36" s="89" t="s">
        <v>58</v>
      </c>
      <c r="AC36" s="89" t="s">
        <v>59</v>
      </c>
      <c r="AE36" s="77">
        <v>2</v>
      </c>
      <c r="AG36" s="77">
        <v>74250</v>
      </c>
      <c r="AH36" s="94">
        <v>148500</v>
      </c>
      <c r="AL36" s="95">
        <v>8</v>
      </c>
      <c r="AN36" s="77">
        <v>11880</v>
      </c>
      <c r="AO36" s="89" t="s">
        <v>60</v>
      </c>
      <c r="AQ36" s="75" t="s">
        <v>61</v>
      </c>
      <c r="AR36" s="75" t="s">
        <v>62</v>
      </c>
      <c r="AS36" s="75" t="s">
        <v>63</v>
      </c>
    </row>
    <row r="37" spans="3:45">
      <c r="C37" s="17" t="str">
        <f>VLOOKUP(O37,'[1]mã đối tượng'!$C:$F,4,0)</f>
        <v>N</v>
      </c>
      <c r="D37" s="89" t="s">
        <v>48</v>
      </c>
      <c r="E37" s="89" t="s">
        <v>49</v>
      </c>
      <c r="F37" s="90" t="s">
        <v>50</v>
      </c>
      <c r="G37" s="90" t="s">
        <v>50</v>
      </c>
      <c r="H37" s="91" t="s">
        <v>151</v>
      </c>
      <c r="I37" s="90" t="s">
        <v>50</v>
      </c>
      <c r="J37" s="92" t="s">
        <v>152</v>
      </c>
      <c r="L37" s="75" t="s">
        <v>53</v>
      </c>
      <c r="M37" s="76" t="s">
        <v>153</v>
      </c>
      <c r="N37" s="93" t="s">
        <v>50</v>
      </c>
      <c r="O37" s="76" t="s">
        <v>75</v>
      </c>
      <c r="S37" s="101" t="s">
        <v>154</v>
      </c>
      <c r="V37" s="101" t="s">
        <v>154</v>
      </c>
      <c r="Y37" s="76" t="s">
        <v>79</v>
      </c>
      <c r="AB37" s="89" t="s">
        <v>58</v>
      </c>
      <c r="AC37" s="89" t="s">
        <v>59</v>
      </c>
      <c r="AE37" s="77">
        <v>1</v>
      </c>
      <c r="AG37" s="77">
        <v>50182</v>
      </c>
      <c r="AH37" s="94">
        <v>50182</v>
      </c>
      <c r="AL37" s="95">
        <v>8</v>
      </c>
      <c r="AN37" s="77">
        <v>4015</v>
      </c>
      <c r="AO37" s="89" t="s">
        <v>60</v>
      </c>
      <c r="AQ37" s="75" t="s">
        <v>61</v>
      </c>
      <c r="AR37" s="75" t="s">
        <v>62</v>
      </c>
      <c r="AS37" s="75" t="s">
        <v>63</v>
      </c>
    </row>
    <row r="38" spans="3:45">
      <c r="C38" s="17" t="str">
        <f>VLOOKUP(O38,'[1]mã đối tượng'!$C:$F,4,0)</f>
        <v>N</v>
      </c>
      <c r="D38" s="89" t="s">
        <v>48</v>
      </c>
      <c r="E38" s="89" t="s">
        <v>49</v>
      </c>
      <c r="F38" s="90" t="s">
        <v>50</v>
      </c>
      <c r="G38" s="90" t="s">
        <v>50</v>
      </c>
      <c r="H38" s="91" t="s">
        <v>151</v>
      </c>
      <c r="I38" s="90" t="s">
        <v>50</v>
      </c>
      <c r="J38" s="92" t="s">
        <v>152</v>
      </c>
      <c r="L38" s="75" t="s">
        <v>53</v>
      </c>
      <c r="M38" s="76" t="s">
        <v>153</v>
      </c>
      <c r="N38" s="93" t="s">
        <v>50</v>
      </c>
      <c r="O38" s="76" t="s">
        <v>75</v>
      </c>
      <c r="S38" s="101" t="s">
        <v>154</v>
      </c>
      <c r="V38" s="101" t="s">
        <v>154</v>
      </c>
      <c r="Y38" s="76" t="s">
        <v>78</v>
      </c>
      <c r="AB38" s="89" t="s">
        <v>58</v>
      </c>
      <c r="AC38" s="89" t="s">
        <v>59</v>
      </c>
      <c r="AE38" s="77">
        <v>1</v>
      </c>
      <c r="AG38" s="77">
        <v>46000</v>
      </c>
      <c r="AH38" s="94">
        <v>46000</v>
      </c>
      <c r="AL38" s="95">
        <v>8</v>
      </c>
      <c r="AN38" s="77">
        <v>3680</v>
      </c>
      <c r="AO38" s="89" t="s">
        <v>60</v>
      </c>
      <c r="AQ38" s="75" t="s">
        <v>61</v>
      </c>
      <c r="AR38" s="75" t="s">
        <v>62</v>
      </c>
      <c r="AS38" s="75" t="s">
        <v>63</v>
      </c>
    </row>
    <row r="39" spans="3:45">
      <c r="C39" s="17" t="str">
        <f>VLOOKUP(O39,'[1]mã đối tượng'!$C:$F,4,0)</f>
        <v>N</v>
      </c>
      <c r="D39" s="89" t="s">
        <v>48</v>
      </c>
      <c r="E39" s="89" t="s">
        <v>49</v>
      </c>
      <c r="F39" s="90" t="s">
        <v>50</v>
      </c>
      <c r="G39" s="90" t="s">
        <v>50</v>
      </c>
      <c r="H39" s="91" t="s">
        <v>151</v>
      </c>
      <c r="I39" s="90" t="s">
        <v>50</v>
      </c>
      <c r="J39" s="92" t="s">
        <v>152</v>
      </c>
      <c r="L39" s="75" t="s">
        <v>53</v>
      </c>
      <c r="M39" s="76" t="s">
        <v>153</v>
      </c>
      <c r="N39" s="93" t="s">
        <v>50</v>
      </c>
      <c r="O39" s="76" t="s">
        <v>75</v>
      </c>
      <c r="S39" s="101" t="s">
        <v>154</v>
      </c>
      <c r="V39" s="101" t="s">
        <v>154</v>
      </c>
      <c r="Y39" s="76" t="s">
        <v>70</v>
      </c>
      <c r="AB39" s="89" t="s">
        <v>58</v>
      </c>
      <c r="AC39" s="89" t="s">
        <v>59</v>
      </c>
      <c r="AE39" s="77">
        <v>2</v>
      </c>
      <c r="AG39" s="77">
        <v>89285</v>
      </c>
      <c r="AH39" s="94">
        <v>178570</v>
      </c>
      <c r="AL39" s="95">
        <v>8</v>
      </c>
      <c r="AN39" s="77">
        <v>14286</v>
      </c>
      <c r="AO39" s="89" t="s">
        <v>60</v>
      </c>
      <c r="AQ39" s="75" t="s">
        <v>61</v>
      </c>
      <c r="AR39" s="75" t="s">
        <v>62</v>
      </c>
      <c r="AS39" s="75" t="s">
        <v>63</v>
      </c>
    </row>
    <row r="40" spans="3:45">
      <c r="C40" s="17" t="str">
        <f>VLOOKUP(O40,'[1]mã đối tượng'!$C:$F,4,0)</f>
        <v>B</v>
      </c>
      <c r="D40" s="89" t="s">
        <v>48</v>
      </c>
      <c r="E40" s="89" t="s">
        <v>49</v>
      </c>
      <c r="F40" s="90" t="s">
        <v>50</v>
      </c>
      <c r="G40" s="90" t="s">
        <v>50</v>
      </c>
      <c r="H40" s="91" t="s">
        <v>155</v>
      </c>
      <c r="I40" s="90" t="s">
        <v>50</v>
      </c>
      <c r="J40" s="92" t="s">
        <v>156</v>
      </c>
      <c r="L40" s="75" t="s">
        <v>53</v>
      </c>
      <c r="M40" s="76" t="s">
        <v>157</v>
      </c>
      <c r="N40" s="93" t="s">
        <v>50</v>
      </c>
      <c r="O40" s="76" t="s">
        <v>55</v>
      </c>
      <c r="S40" s="101" t="s">
        <v>158</v>
      </c>
      <c r="V40" s="101" t="s">
        <v>158</v>
      </c>
      <c r="Y40" s="76" t="s">
        <v>80</v>
      </c>
      <c r="AB40" s="89" t="s">
        <v>58</v>
      </c>
      <c r="AC40" s="89" t="s">
        <v>59</v>
      </c>
      <c r="AE40" s="77">
        <v>4</v>
      </c>
      <c r="AG40" s="77">
        <v>111058</v>
      </c>
      <c r="AH40" s="94">
        <v>444232</v>
      </c>
      <c r="AL40" s="95">
        <v>8</v>
      </c>
      <c r="AN40" s="77">
        <v>35539</v>
      </c>
      <c r="AO40" s="89" t="s">
        <v>60</v>
      </c>
      <c r="AQ40" s="75" t="s">
        <v>61</v>
      </c>
      <c r="AR40" s="75" t="s">
        <v>62</v>
      </c>
      <c r="AS40" s="75" t="s">
        <v>63</v>
      </c>
    </row>
    <row r="41" spans="3:45">
      <c r="C41" s="17" t="str">
        <f>VLOOKUP(O41,'[1]mã đối tượng'!$C:$F,4,0)</f>
        <v>B</v>
      </c>
      <c r="D41" s="89" t="s">
        <v>48</v>
      </c>
      <c r="E41" s="89" t="s">
        <v>49</v>
      </c>
      <c r="F41" s="90" t="s">
        <v>50</v>
      </c>
      <c r="G41" s="90" t="s">
        <v>50</v>
      </c>
      <c r="H41" s="91" t="s">
        <v>159</v>
      </c>
      <c r="I41" s="90" t="s">
        <v>50</v>
      </c>
      <c r="J41" s="92" t="s">
        <v>160</v>
      </c>
      <c r="L41" s="75" t="s">
        <v>53</v>
      </c>
      <c r="M41" s="76" t="s">
        <v>161</v>
      </c>
      <c r="N41" s="93" t="s">
        <v>50</v>
      </c>
      <c r="O41" s="76" t="s">
        <v>133</v>
      </c>
      <c r="S41" s="101" t="s">
        <v>162</v>
      </c>
      <c r="V41" s="101" t="s">
        <v>162</v>
      </c>
      <c r="Y41" s="76" t="s">
        <v>79</v>
      </c>
      <c r="AB41" s="89" t="s">
        <v>58</v>
      </c>
      <c r="AC41" s="89" t="s">
        <v>59</v>
      </c>
      <c r="AE41" s="77">
        <v>1</v>
      </c>
      <c r="AG41" s="77">
        <v>50182</v>
      </c>
      <c r="AH41" s="94">
        <v>50182</v>
      </c>
      <c r="AL41" s="95">
        <v>8</v>
      </c>
      <c r="AN41" s="77">
        <v>4015</v>
      </c>
      <c r="AO41" s="89" t="s">
        <v>60</v>
      </c>
      <c r="AQ41" s="75" t="s">
        <v>61</v>
      </c>
      <c r="AR41" s="75" t="s">
        <v>62</v>
      </c>
      <c r="AS41" s="75" t="s">
        <v>63</v>
      </c>
    </row>
    <row r="42" spans="3:45">
      <c r="C42" s="17" t="str">
        <f>VLOOKUP(O42,'[1]mã đối tượng'!$C:$F,4,0)</f>
        <v>B</v>
      </c>
      <c r="D42" s="89" t="s">
        <v>48</v>
      </c>
      <c r="E42" s="89" t="s">
        <v>49</v>
      </c>
      <c r="F42" s="90" t="s">
        <v>50</v>
      </c>
      <c r="G42" s="90" t="s">
        <v>50</v>
      </c>
      <c r="H42" s="91" t="s">
        <v>163</v>
      </c>
      <c r="I42" s="90" t="s">
        <v>50</v>
      </c>
      <c r="J42" s="92" t="s">
        <v>164</v>
      </c>
      <c r="L42" s="75" t="s">
        <v>53</v>
      </c>
      <c r="M42" s="76" t="s">
        <v>165</v>
      </c>
      <c r="N42" s="93" t="s">
        <v>50</v>
      </c>
      <c r="O42" s="76" t="s">
        <v>166</v>
      </c>
      <c r="S42" s="101" t="s">
        <v>167</v>
      </c>
      <c r="V42" s="101" t="s">
        <v>167</v>
      </c>
      <c r="Y42" s="76" t="s">
        <v>94</v>
      </c>
      <c r="AB42" s="89" t="s">
        <v>58</v>
      </c>
      <c r="AC42" s="89" t="s">
        <v>59</v>
      </c>
      <c r="AE42" s="77">
        <v>1</v>
      </c>
      <c r="AG42" s="77">
        <v>73431</v>
      </c>
      <c r="AH42" s="94">
        <v>73431</v>
      </c>
      <c r="AL42" s="95">
        <v>8</v>
      </c>
      <c r="AN42" s="77">
        <v>5874</v>
      </c>
      <c r="AO42" s="89" t="s">
        <v>60</v>
      </c>
      <c r="AQ42" s="75" t="s">
        <v>61</v>
      </c>
      <c r="AR42" s="75" t="s">
        <v>62</v>
      </c>
      <c r="AS42" s="75" t="s">
        <v>63</v>
      </c>
    </row>
    <row r="43" spans="3:45">
      <c r="C43" s="17" t="str">
        <f>VLOOKUP(O43,'[1]mã đối tượng'!$C:$F,4,0)</f>
        <v>B</v>
      </c>
      <c r="D43" s="89" t="s">
        <v>48</v>
      </c>
      <c r="E43" s="89" t="s">
        <v>49</v>
      </c>
      <c r="F43" s="90" t="s">
        <v>50</v>
      </c>
      <c r="G43" s="90" t="s">
        <v>50</v>
      </c>
      <c r="H43" s="91" t="s">
        <v>163</v>
      </c>
      <c r="I43" s="90" t="s">
        <v>50</v>
      </c>
      <c r="J43" s="92" t="s">
        <v>164</v>
      </c>
      <c r="L43" s="75" t="s">
        <v>53</v>
      </c>
      <c r="M43" s="76" t="s">
        <v>165</v>
      </c>
      <c r="N43" s="93" t="s">
        <v>50</v>
      </c>
      <c r="O43" s="76" t="s">
        <v>166</v>
      </c>
      <c r="S43" s="101" t="s">
        <v>167</v>
      </c>
      <c r="V43" s="101" t="s">
        <v>167</v>
      </c>
      <c r="Y43" s="76" t="s">
        <v>57</v>
      </c>
      <c r="AB43" s="89" t="s">
        <v>58</v>
      </c>
      <c r="AC43" s="89" t="s">
        <v>59</v>
      </c>
      <c r="AE43" s="77">
        <v>1</v>
      </c>
      <c r="AG43" s="77">
        <v>55595</v>
      </c>
      <c r="AH43" s="94">
        <v>55595</v>
      </c>
      <c r="AL43" s="95">
        <v>8</v>
      </c>
      <c r="AN43" s="77">
        <v>4448</v>
      </c>
      <c r="AO43" s="89" t="s">
        <v>60</v>
      </c>
      <c r="AQ43" s="75" t="s">
        <v>61</v>
      </c>
      <c r="AR43" s="75" t="s">
        <v>62</v>
      </c>
      <c r="AS43" s="75" t="s">
        <v>63</v>
      </c>
    </row>
    <row r="44" spans="3:45">
      <c r="C44" s="17" t="str">
        <f>VLOOKUP(O44,'[1]mã đối tượng'!$C:$F,4,0)</f>
        <v>B</v>
      </c>
      <c r="D44" s="89" t="s">
        <v>48</v>
      </c>
      <c r="E44" s="89" t="s">
        <v>49</v>
      </c>
      <c r="F44" s="90" t="s">
        <v>50</v>
      </c>
      <c r="G44" s="90" t="s">
        <v>50</v>
      </c>
      <c r="H44" s="91" t="s">
        <v>168</v>
      </c>
      <c r="I44" s="90" t="s">
        <v>50</v>
      </c>
      <c r="J44" s="92" t="s">
        <v>169</v>
      </c>
      <c r="L44" s="75" t="s">
        <v>53</v>
      </c>
      <c r="M44" s="76" t="s">
        <v>170</v>
      </c>
      <c r="N44" s="93" t="s">
        <v>50</v>
      </c>
      <c r="O44" s="76" t="s">
        <v>171</v>
      </c>
      <c r="S44" s="101" t="s">
        <v>172</v>
      </c>
      <c r="V44" s="101" t="s">
        <v>172</v>
      </c>
      <c r="Y44" s="76" t="s">
        <v>117</v>
      </c>
      <c r="AB44" s="89" t="s">
        <v>58</v>
      </c>
      <c r="AC44" s="89" t="s">
        <v>59</v>
      </c>
      <c r="AE44" s="77">
        <v>1</v>
      </c>
      <c r="AG44" s="77">
        <v>74250</v>
      </c>
      <c r="AH44" s="94">
        <v>74250</v>
      </c>
      <c r="AL44" s="95">
        <v>8</v>
      </c>
      <c r="AN44" s="77">
        <v>5940</v>
      </c>
      <c r="AO44" s="89" t="s">
        <v>60</v>
      </c>
      <c r="AQ44" s="75" t="s">
        <v>61</v>
      </c>
      <c r="AR44" s="75" t="s">
        <v>62</v>
      </c>
      <c r="AS44" s="75" t="s">
        <v>63</v>
      </c>
    </row>
    <row r="45" spans="3:45">
      <c r="C45" s="17" t="str">
        <f>VLOOKUP(O45,'[1]mã đối tượng'!$C:$F,4,0)</f>
        <v>B</v>
      </c>
      <c r="D45" s="89" t="s">
        <v>48</v>
      </c>
      <c r="E45" s="89" t="s">
        <v>49</v>
      </c>
      <c r="F45" s="90" t="s">
        <v>50</v>
      </c>
      <c r="G45" s="90" t="s">
        <v>50</v>
      </c>
      <c r="H45" s="91" t="s">
        <v>173</v>
      </c>
      <c r="I45" s="90" t="s">
        <v>50</v>
      </c>
      <c r="J45" s="92" t="s">
        <v>174</v>
      </c>
      <c r="L45" s="75" t="s">
        <v>53</v>
      </c>
      <c r="M45" s="76" t="s">
        <v>175</v>
      </c>
      <c r="N45" s="93" t="s">
        <v>50</v>
      </c>
      <c r="O45" s="76" t="s">
        <v>103</v>
      </c>
      <c r="S45" s="101" t="s">
        <v>176</v>
      </c>
      <c r="V45" s="101" t="s">
        <v>176</v>
      </c>
      <c r="Y45" s="76" t="s">
        <v>80</v>
      </c>
      <c r="AB45" s="89" t="s">
        <v>58</v>
      </c>
      <c r="AC45" s="89" t="s">
        <v>59</v>
      </c>
      <c r="AE45" s="77">
        <v>1</v>
      </c>
      <c r="AG45" s="77">
        <v>111058</v>
      </c>
      <c r="AH45" s="94">
        <v>111058</v>
      </c>
      <c r="AL45" s="95">
        <v>8</v>
      </c>
      <c r="AN45" s="77">
        <v>8885</v>
      </c>
      <c r="AO45" s="89" t="s">
        <v>60</v>
      </c>
      <c r="AQ45" s="75" t="s">
        <v>61</v>
      </c>
      <c r="AR45" s="75" t="s">
        <v>62</v>
      </c>
      <c r="AS45" s="75" t="s">
        <v>63</v>
      </c>
    </row>
    <row r="46" spans="3:45">
      <c r="C46" s="17" t="str">
        <f>VLOOKUP(O46,'[1]mã đối tượng'!$C:$F,4,0)</f>
        <v>N</v>
      </c>
      <c r="D46" s="89" t="s">
        <v>48</v>
      </c>
      <c r="E46" s="89" t="s">
        <v>49</v>
      </c>
      <c r="F46" s="90" t="s">
        <v>50</v>
      </c>
      <c r="G46" s="90" t="s">
        <v>50</v>
      </c>
      <c r="H46" s="91" t="s">
        <v>177</v>
      </c>
      <c r="I46" s="90" t="s">
        <v>50</v>
      </c>
      <c r="J46" s="92" t="s">
        <v>178</v>
      </c>
      <c r="L46" s="75" t="s">
        <v>53</v>
      </c>
      <c r="M46" s="76" t="s">
        <v>179</v>
      </c>
      <c r="N46" s="93" t="s">
        <v>50</v>
      </c>
      <c r="O46" s="76" t="s">
        <v>75</v>
      </c>
      <c r="S46" s="101" t="s">
        <v>180</v>
      </c>
      <c r="V46" s="101" t="s">
        <v>180</v>
      </c>
      <c r="Y46" s="76" t="s">
        <v>79</v>
      </c>
      <c r="AB46" s="89" t="s">
        <v>58</v>
      </c>
      <c r="AC46" s="89" t="s">
        <v>59</v>
      </c>
      <c r="AE46" s="77">
        <v>2</v>
      </c>
      <c r="AG46" s="77">
        <v>50182</v>
      </c>
      <c r="AH46" s="94">
        <v>100364</v>
      </c>
      <c r="AL46" s="95">
        <v>8</v>
      </c>
      <c r="AN46" s="77">
        <v>8029</v>
      </c>
      <c r="AO46" s="89" t="s">
        <v>60</v>
      </c>
      <c r="AQ46" s="75" t="s">
        <v>61</v>
      </c>
      <c r="AR46" s="75" t="s">
        <v>62</v>
      </c>
      <c r="AS46" s="75" t="s">
        <v>63</v>
      </c>
    </row>
    <row r="47" spans="3:45">
      <c r="C47" s="17" t="str">
        <f>VLOOKUP(O47,'[1]mã đối tượng'!$C:$F,4,0)</f>
        <v>N</v>
      </c>
      <c r="D47" s="89" t="s">
        <v>48</v>
      </c>
      <c r="E47" s="89" t="s">
        <v>49</v>
      </c>
      <c r="F47" s="90" t="s">
        <v>50</v>
      </c>
      <c r="G47" s="90" t="s">
        <v>50</v>
      </c>
      <c r="H47" s="91" t="s">
        <v>177</v>
      </c>
      <c r="I47" s="90" t="s">
        <v>50</v>
      </c>
      <c r="J47" s="92" t="s">
        <v>178</v>
      </c>
      <c r="L47" s="75" t="s">
        <v>53</v>
      </c>
      <c r="M47" s="76" t="s">
        <v>179</v>
      </c>
      <c r="N47" s="93" t="s">
        <v>50</v>
      </c>
      <c r="O47" s="76" t="s">
        <v>75</v>
      </c>
      <c r="S47" s="101" t="s">
        <v>180</v>
      </c>
      <c r="V47" s="101" t="s">
        <v>180</v>
      </c>
      <c r="Y47" s="76" t="s">
        <v>78</v>
      </c>
      <c r="AB47" s="89" t="s">
        <v>58</v>
      </c>
      <c r="AC47" s="89" t="s">
        <v>59</v>
      </c>
      <c r="AE47" s="77">
        <v>2</v>
      </c>
      <c r="AG47" s="77">
        <v>46000</v>
      </c>
      <c r="AH47" s="94">
        <v>92000</v>
      </c>
      <c r="AL47" s="95">
        <v>8</v>
      </c>
      <c r="AN47" s="77">
        <v>7360</v>
      </c>
      <c r="AO47" s="89" t="s">
        <v>60</v>
      </c>
      <c r="AQ47" s="75" t="s">
        <v>61</v>
      </c>
      <c r="AR47" s="75" t="s">
        <v>62</v>
      </c>
      <c r="AS47" s="75" t="s">
        <v>63</v>
      </c>
    </row>
    <row r="48" spans="3:45">
      <c r="C48" s="17" t="str">
        <f>VLOOKUP(O48,'[1]mã đối tượng'!$C:$F,4,0)</f>
        <v>N</v>
      </c>
      <c r="D48" s="89" t="s">
        <v>48</v>
      </c>
      <c r="E48" s="89" t="s">
        <v>49</v>
      </c>
      <c r="F48" s="90" t="s">
        <v>50</v>
      </c>
      <c r="G48" s="90" t="s">
        <v>50</v>
      </c>
      <c r="H48" s="91" t="s">
        <v>177</v>
      </c>
      <c r="I48" s="90" t="s">
        <v>50</v>
      </c>
      <c r="J48" s="92" t="s">
        <v>178</v>
      </c>
      <c r="L48" s="75" t="s">
        <v>53</v>
      </c>
      <c r="M48" s="76" t="s">
        <v>179</v>
      </c>
      <c r="N48" s="93" t="s">
        <v>50</v>
      </c>
      <c r="O48" s="76" t="s">
        <v>75</v>
      </c>
      <c r="S48" s="101" t="s">
        <v>180</v>
      </c>
      <c r="V48" s="101" t="s">
        <v>180</v>
      </c>
      <c r="Y48" s="76" t="s">
        <v>80</v>
      </c>
      <c r="AB48" s="89" t="s">
        <v>58</v>
      </c>
      <c r="AC48" s="89" t="s">
        <v>59</v>
      </c>
      <c r="AE48" s="77">
        <v>1</v>
      </c>
      <c r="AG48" s="77">
        <v>111058</v>
      </c>
      <c r="AH48" s="94">
        <v>111058</v>
      </c>
      <c r="AL48" s="95">
        <v>8</v>
      </c>
      <c r="AN48" s="77">
        <v>8885</v>
      </c>
      <c r="AO48" s="89" t="s">
        <v>60</v>
      </c>
      <c r="AQ48" s="75" t="s">
        <v>61</v>
      </c>
      <c r="AR48" s="75" t="s">
        <v>62</v>
      </c>
      <c r="AS48" s="75" t="s">
        <v>63</v>
      </c>
    </row>
    <row r="49" spans="3:45">
      <c r="C49" s="17" t="str">
        <f>VLOOKUP(O49,'[1]mã đối tượng'!$C:$F,4,0)</f>
        <v>N</v>
      </c>
      <c r="D49" s="89" t="s">
        <v>48</v>
      </c>
      <c r="E49" s="89" t="s">
        <v>49</v>
      </c>
      <c r="F49" s="90" t="s">
        <v>50</v>
      </c>
      <c r="G49" s="90" t="s">
        <v>50</v>
      </c>
      <c r="H49" s="91" t="s">
        <v>181</v>
      </c>
      <c r="I49" s="90" t="s">
        <v>50</v>
      </c>
      <c r="J49" s="92" t="s">
        <v>182</v>
      </c>
      <c r="L49" s="75" t="s">
        <v>53</v>
      </c>
      <c r="M49" s="76" t="s">
        <v>183</v>
      </c>
      <c r="N49" s="93" t="s">
        <v>50</v>
      </c>
      <c r="O49" s="76" t="s">
        <v>184</v>
      </c>
      <c r="S49" s="101" t="s">
        <v>185</v>
      </c>
      <c r="V49" s="101" t="s">
        <v>185</v>
      </c>
      <c r="Y49" s="76" t="s">
        <v>117</v>
      </c>
      <c r="AB49" s="89" t="s">
        <v>58</v>
      </c>
      <c r="AC49" s="89" t="s">
        <v>59</v>
      </c>
      <c r="AE49" s="77">
        <v>2</v>
      </c>
      <c r="AG49" s="77">
        <v>74250</v>
      </c>
      <c r="AH49" s="94">
        <v>148500</v>
      </c>
      <c r="AL49" s="95">
        <v>8</v>
      </c>
      <c r="AN49" s="77">
        <v>11880</v>
      </c>
      <c r="AO49" s="89" t="s">
        <v>60</v>
      </c>
      <c r="AQ49" s="75" t="s">
        <v>61</v>
      </c>
      <c r="AR49" s="75" t="s">
        <v>62</v>
      </c>
      <c r="AS49" s="75" t="s">
        <v>63</v>
      </c>
    </row>
    <row r="50" spans="3:45">
      <c r="C50" s="17" t="str">
        <f>VLOOKUP(O50,'[1]mã đối tượng'!$C:$F,4,0)</f>
        <v>B</v>
      </c>
      <c r="D50" s="89" t="s">
        <v>48</v>
      </c>
      <c r="E50" s="89" t="s">
        <v>49</v>
      </c>
      <c r="F50" s="90" t="s">
        <v>50</v>
      </c>
      <c r="G50" s="90" t="s">
        <v>50</v>
      </c>
      <c r="H50" s="91" t="s">
        <v>186</v>
      </c>
      <c r="I50" s="90" t="s">
        <v>50</v>
      </c>
      <c r="J50" s="92" t="s">
        <v>187</v>
      </c>
      <c r="L50" s="75" t="s">
        <v>53</v>
      </c>
      <c r="M50" s="76" t="s">
        <v>188</v>
      </c>
      <c r="N50" s="93" t="s">
        <v>50</v>
      </c>
      <c r="O50" s="76" t="s">
        <v>133</v>
      </c>
      <c r="S50" s="101" t="s">
        <v>189</v>
      </c>
      <c r="V50" s="101" t="s">
        <v>189</v>
      </c>
      <c r="Y50" s="76" t="s">
        <v>80</v>
      </c>
      <c r="AB50" s="89" t="s">
        <v>58</v>
      </c>
      <c r="AC50" s="89" t="s">
        <v>59</v>
      </c>
      <c r="AE50" s="77">
        <v>1</v>
      </c>
      <c r="AG50" s="77">
        <v>111058</v>
      </c>
      <c r="AH50" s="94">
        <v>111058</v>
      </c>
      <c r="AL50" s="95">
        <v>8</v>
      </c>
      <c r="AN50" s="77">
        <v>8885</v>
      </c>
      <c r="AO50" s="89" t="s">
        <v>60</v>
      </c>
      <c r="AQ50" s="75" t="s">
        <v>61</v>
      </c>
      <c r="AR50" s="75" t="s">
        <v>62</v>
      </c>
      <c r="AS50" s="75" t="s">
        <v>63</v>
      </c>
    </row>
    <row r="51" spans="3:45">
      <c r="C51" s="17" t="str">
        <f>VLOOKUP(O51,'[1]mã đối tượng'!$C:$F,4,0)</f>
        <v>B</v>
      </c>
      <c r="D51" s="89" t="s">
        <v>48</v>
      </c>
      <c r="E51" s="89" t="s">
        <v>49</v>
      </c>
      <c r="F51" s="90" t="s">
        <v>50</v>
      </c>
      <c r="G51" s="90" t="s">
        <v>50</v>
      </c>
      <c r="H51" s="91" t="s">
        <v>190</v>
      </c>
      <c r="I51" s="90" t="s">
        <v>50</v>
      </c>
      <c r="J51" s="92" t="s">
        <v>191</v>
      </c>
      <c r="L51" s="75" t="s">
        <v>53</v>
      </c>
      <c r="M51" s="76" t="s">
        <v>192</v>
      </c>
      <c r="N51" s="93" t="s">
        <v>50</v>
      </c>
      <c r="O51" s="76" t="s">
        <v>193</v>
      </c>
      <c r="S51" s="101" t="s">
        <v>194</v>
      </c>
      <c r="V51" s="101" t="s">
        <v>194</v>
      </c>
      <c r="Y51" s="76" t="s">
        <v>77</v>
      </c>
      <c r="AB51" s="89" t="s">
        <v>58</v>
      </c>
      <c r="AC51" s="89" t="s">
        <v>59</v>
      </c>
      <c r="AE51" s="77">
        <v>1</v>
      </c>
      <c r="AG51" s="77">
        <v>70950</v>
      </c>
      <c r="AH51" s="94">
        <v>70950</v>
      </c>
      <c r="AL51" s="95">
        <v>8</v>
      </c>
      <c r="AN51" s="77">
        <v>5676</v>
      </c>
      <c r="AO51" s="89" t="s">
        <v>60</v>
      </c>
      <c r="AQ51" s="75" t="s">
        <v>61</v>
      </c>
      <c r="AR51" s="75" t="s">
        <v>62</v>
      </c>
      <c r="AS51" s="75" t="s">
        <v>63</v>
      </c>
    </row>
    <row r="52" spans="3:45">
      <c r="C52" s="17" t="str">
        <f>VLOOKUP(O52,'[1]mã đối tượng'!$C:$F,4,0)</f>
        <v>B</v>
      </c>
      <c r="D52" s="89" t="s">
        <v>48</v>
      </c>
      <c r="E52" s="89" t="s">
        <v>49</v>
      </c>
      <c r="F52" s="90" t="s">
        <v>50</v>
      </c>
      <c r="G52" s="90" t="s">
        <v>50</v>
      </c>
      <c r="H52" s="91" t="s">
        <v>190</v>
      </c>
      <c r="I52" s="90" t="s">
        <v>50</v>
      </c>
      <c r="J52" s="92" t="s">
        <v>191</v>
      </c>
      <c r="L52" s="75" t="s">
        <v>53</v>
      </c>
      <c r="M52" s="76" t="s">
        <v>192</v>
      </c>
      <c r="N52" s="93" t="s">
        <v>50</v>
      </c>
      <c r="O52" s="76" t="s">
        <v>193</v>
      </c>
      <c r="S52" s="101" t="s">
        <v>194</v>
      </c>
      <c r="V52" s="101" t="s">
        <v>194</v>
      </c>
      <c r="Y52" s="76" t="s">
        <v>117</v>
      </c>
      <c r="AB52" s="89" t="s">
        <v>58</v>
      </c>
      <c r="AC52" s="89" t="s">
        <v>59</v>
      </c>
      <c r="AE52" s="77">
        <v>1</v>
      </c>
      <c r="AG52" s="77">
        <v>74250</v>
      </c>
      <c r="AH52" s="94">
        <v>74250</v>
      </c>
      <c r="AL52" s="95">
        <v>8</v>
      </c>
      <c r="AN52" s="77">
        <v>5940</v>
      </c>
      <c r="AO52" s="89" t="s">
        <v>60</v>
      </c>
      <c r="AQ52" s="75" t="s">
        <v>61</v>
      </c>
      <c r="AR52" s="75" t="s">
        <v>62</v>
      </c>
      <c r="AS52" s="75" t="s">
        <v>63</v>
      </c>
    </row>
    <row r="53" spans="3:45">
      <c r="C53" s="17" t="str">
        <f>VLOOKUP(O53,'[1]mã đối tượng'!$C:$F,4,0)</f>
        <v>B</v>
      </c>
      <c r="D53" s="89" t="s">
        <v>48</v>
      </c>
      <c r="E53" s="89" t="s">
        <v>49</v>
      </c>
      <c r="F53" s="90" t="s">
        <v>50</v>
      </c>
      <c r="G53" s="90" t="s">
        <v>50</v>
      </c>
      <c r="H53" s="91" t="s">
        <v>190</v>
      </c>
      <c r="I53" s="90" t="s">
        <v>50</v>
      </c>
      <c r="J53" s="92" t="s">
        <v>191</v>
      </c>
      <c r="L53" s="75" t="s">
        <v>53</v>
      </c>
      <c r="M53" s="76" t="s">
        <v>192</v>
      </c>
      <c r="N53" s="93" t="s">
        <v>50</v>
      </c>
      <c r="O53" s="76" t="s">
        <v>193</v>
      </c>
      <c r="S53" s="101" t="s">
        <v>194</v>
      </c>
      <c r="V53" s="101" t="s">
        <v>194</v>
      </c>
      <c r="Y53" s="76" t="s">
        <v>78</v>
      </c>
      <c r="AB53" s="89" t="s">
        <v>58</v>
      </c>
      <c r="AC53" s="89" t="s">
        <v>59</v>
      </c>
      <c r="AE53" s="77">
        <v>1</v>
      </c>
      <c r="AG53" s="77">
        <v>46000</v>
      </c>
      <c r="AH53" s="94">
        <v>46000</v>
      </c>
      <c r="AL53" s="95">
        <v>8</v>
      </c>
      <c r="AN53" s="77">
        <v>3680</v>
      </c>
      <c r="AO53" s="89" t="s">
        <v>60</v>
      </c>
      <c r="AQ53" s="75" t="s">
        <v>61</v>
      </c>
      <c r="AR53" s="75" t="s">
        <v>62</v>
      </c>
      <c r="AS53" s="75" t="s">
        <v>63</v>
      </c>
    </row>
    <row r="54" spans="3:45">
      <c r="C54" s="17" t="str">
        <f>VLOOKUP(O54,'[1]mã đối tượng'!$C:$F,4,0)</f>
        <v>N</v>
      </c>
      <c r="D54" s="89" t="s">
        <v>48</v>
      </c>
      <c r="E54" s="89" t="s">
        <v>49</v>
      </c>
      <c r="F54" s="90" t="s">
        <v>50</v>
      </c>
      <c r="G54" s="90" t="s">
        <v>50</v>
      </c>
      <c r="H54" s="91" t="s">
        <v>195</v>
      </c>
      <c r="I54" s="90" t="s">
        <v>50</v>
      </c>
      <c r="J54" s="92" t="s">
        <v>196</v>
      </c>
      <c r="L54" s="75" t="s">
        <v>53</v>
      </c>
      <c r="M54" s="76" t="s">
        <v>197</v>
      </c>
      <c r="N54" s="93" t="s">
        <v>50</v>
      </c>
      <c r="O54" s="76" t="s">
        <v>75</v>
      </c>
      <c r="S54" s="101" t="s">
        <v>198</v>
      </c>
      <c r="V54" s="101" t="s">
        <v>198</v>
      </c>
      <c r="Y54" s="76" t="s">
        <v>80</v>
      </c>
      <c r="AB54" s="89" t="s">
        <v>58</v>
      </c>
      <c r="AC54" s="89" t="s">
        <v>59</v>
      </c>
      <c r="AE54" s="77">
        <v>1</v>
      </c>
      <c r="AG54" s="77">
        <v>111058</v>
      </c>
      <c r="AH54" s="94">
        <v>111058</v>
      </c>
      <c r="AL54" s="95">
        <v>8</v>
      </c>
      <c r="AN54" s="77">
        <v>8885</v>
      </c>
      <c r="AO54" s="89" t="s">
        <v>60</v>
      </c>
      <c r="AQ54" s="75" t="s">
        <v>61</v>
      </c>
      <c r="AR54" s="75" t="s">
        <v>62</v>
      </c>
      <c r="AS54" s="75" t="s">
        <v>63</v>
      </c>
    </row>
    <row r="55" spans="3:45">
      <c r="C55" s="17" t="str">
        <f>VLOOKUP(O55,'[1]mã đối tượng'!$C:$F,4,0)</f>
        <v>N</v>
      </c>
      <c r="D55" s="89" t="s">
        <v>48</v>
      </c>
      <c r="E55" s="89" t="s">
        <v>49</v>
      </c>
      <c r="F55" s="90" t="s">
        <v>50</v>
      </c>
      <c r="G55" s="90" t="s">
        <v>50</v>
      </c>
      <c r="H55" s="91" t="s">
        <v>195</v>
      </c>
      <c r="I55" s="90" t="s">
        <v>50</v>
      </c>
      <c r="J55" s="92" t="s">
        <v>196</v>
      </c>
      <c r="L55" s="75" t="s">
        <v>53</v>
      </c>
      <c r="M55" s="76" t="s">
        <v>197</v>
      </c>
      <c r="N55" s="93" t="s">
        <v>50</v>
      </c>
      <c r="O55" s="76" t="s">
        <v>75</v>
      </c>
      <c r="S55" s="101" t="s">
        <v>198</v>
      </c>
      <c r="V55" s="101" t="s">
        <v>198</v>
      </c>
      <c r="Y55" s="76" t="s">
        <v>57</v>
      </c>
      <c r="AB55" s="89" t="s">
        <v>58</v>
      </c>
      <c r="AC55" s="89" t="s">
        <v>59</v>
      </c>
      <c r="AE55" s="77">
        <v>1</v>
      </c>
      <c r="AG55" s="77">
        <v>55595</v>
      </c>
      <c r="AH55" s="94">
        <v>55595</v>
      </c>
      <c r="AL55" s="95">
        <v>8</v>
      </c>
      <c r="AN55" s="77">
        <v>4447</v>
      </c>
      <c r="AO55" s="89" t="s">
        <v>60</v>
      </c>
      <c r="AQ55" s="75" t="s">
        <v>61</v>
      </c>
      <c r="AR55" s="75" t="s">
        <v>62</v>
      </c>
      <c r="AS55" s="75" t="s">
        <v>63</v>
      </c>
    </row>
    <row r="56" spans="3:45">
      <c r="C56" s="17" t="str">
        <f>VLOOKUP(O56,'[1]mã đối tượng'!$C:$F,4,0)</f>
        <v>N</v>
      </c>
      <c r="D56" s="89" t="s">
        <v>48</v>
      </c>
      <c r="E56" s="89" t="s">
        <v>49</v>
      </c>
      <c r="F56" s="90" t="s">
        <v>50</v>
      </c>
      <c r="G56" s="90" t="s">
        <v>50</v>
      </c>
      <c r="H56" s="91" t="s">
        <v>199</v>
      </c>
      <c r="I56" s="90" t="s">
        <v>50</v>
      </c>
      <c r="J56" s="92" t="s">
        <v>200</v>
      </c>
      <c r="L56" s="75" t="s">
        <v>53</v>
      </c>
      <c r="M56" s="76" t="s">
        <v>201</v>
      </c>
      <c r="N56" s="93" t="s">
        <v>50</v>
      </c>
      <c r="O56" s="76" t="s">
        <v>202</v>
      </c>
      <c r="S56" s="101" t="s">
        <v>203</v>
      </c>
      <c r="V56" s="101" t="s">
        <v>203</v>
      </c>
      <c r="Y56" s="76" t="s">
        <v>94</v>
      </c>
      <c r="AB56" s="89" t="s">
        <v>58</v>
      </c>
      <c r="AC56" s="89" t="s">
        <v>59</v>
      </c>
      <c r="AE56" s="77">
        <v>3</v>
      </c>
      <c r="AG56" s="77">
        <v>73431</v>
      </c>
      <c r="AH56" s="94">
        <v>220293</v>
      </c>
      <c r="AL56" s="95">
        <v>8</v>
      </c>
      <c r="AN56" s="77">
        <v>17623</v>
      </c>
      <c r="AO56" s="89" t="s">
        <v>60</v>
      </c>
      <c r="AQ56" s="75" t="s">
        <v>61</v>
      </c>
      <c r="AR56" s="75" t="s">
        <v>62</v>
      </c>
      <c r="AS56" s="75" t="s">
        <v>63</v>
      </c>
    </row>
    <row r="57" spans="3:45">
      <c r="C57" s="17" t="str">
        <f>VLOOKUP(O57,'[1]mã đối tượng'!$C:$F,4,0)</f>
        <v>N</v>
      </c>
      <c r="D57" s="89" t="s">
        <v>48</v>
      </c>
      <c r="E57" s="89" t="s">
        <v>49</v>
      </c>
      <c r="F57" s="90" t="s">
        <v>50</v>
      </c>
      <c r="G57" s="90" t="s">
        <v>50</v>
      </c>
      <c r="H57" s="91" t="s">
        <v>199</v>
      </c>
      <c r="I57" s="90" t="s">
        <v>50</v>
      </c>
      <c r="J57" s="92" t="s">
        <v>200</v>
      </c>
      <c r="L57" s="75" t="s">
        <v>53</v>
      </c>
      <c r="M57" s="76" t="s">
        <v>201</v>
      </c>
      <c r="N57" s="93" t="s">
        <v>50</v>
      </c>
      <c r="O57" s="76" t="s">
        <v>202</v>
      </c>
      <c r="S57" s="101" t="s">
        <v>203</v>
      </c>
      <c r="V57" s="101" t="s">
        <v>203</v>
      </c>
      <c r="Y57" s="76" t="s">
        <v>80</v>
      </c>
      <c r="AB57" s="89" t="s">
        <v>58</v>
      </c>
      <c r="AC57" s="89" t="s">
        <v>59</v>
      </c>
      <c r="AE57" s="77">
        <v>6</v>
      </c>
      <c r="AG57" s="77">
        <v>111058</v>
      </c>
      <c r="AH57" s="94">
        <v>666348</v>
      </c>
      <c r="AL57" s="95">
        <v>8</v>
      </c>
      <c r="AN57" s="77">
        <v>53308</v>
      </c>
      <c r="AO57" s="89" t="s">
        <v>60</v>
      </c>
      <c r="AQ57" s="75" t="s">
        <v>61</v>
      </c>
      <c r="AR57" s="75" t="s">
        <v>62</v>
      </c>
      <c r="AS57" s="75" t="s">
        <v>63</v>
      </c>
    </row>
    <row r="58" spans="3:45">
      <c r="C58" s="17" t="str">
        <f>VLOOKUP(O58,'[1]mã đối tượng'!$C:$F,4,0)</f>
        <v>N</v>
      </c>
      <c r="D58" s="89" t="s">
        <v>48</v>
      </c>
      <c r="E58" s="89" t="s">
        <v>49</v>
      </c>
      <c r="F58" s="90" t="s">
        <v>50</v>
      </c>
      <c r="G58" s="90" t="s">
        <v>50</v>
      </c>
      <c r="H58" s="91" t="s">
        <v>199</v>
      </c>
      <c r="I58" s="90" t="s">
        <v>50</v>
      </c>
      <c r="J58" s="92" t="s">
        <v>200</v>
      </c>
      <c r="L58" s="75" t="s">
        <v>53</v>
      </c>
      <c r="M58" s="76" t="s">
        <v>201</v>
      </c>
      <c r="N58" s="93" t="s">
        <v>50</v>
      </c>
      <c r="O58" s="76" t="s">
        <v>202</v>
      </c>
      <c r="S58" s="101" t="s">
        <v>203</v>
      </c>
      <c r="V58" s="101" t="s">
        <v>203</v>
      </c>
      <c r="Y58" s="76" t="s">
        <v>79</v>
      </c>
      <c r="AB58" s="89" t="s">
        <v>58</v>
      </c>
      <c r="AC58" s="89" t="s">
        <v>59</v>
      </c>
      <c r="AE58" s="77">
        <v>2</v>
      </c>
      <c r="AG58" s="77">
        <v>50182</v>
      </c>
      <c r="AH58" s="94">
        <v>100364</v>
      </c>
      <c r="AL58" s="95">
        <v>8</v>
      </c>
      <c r="AN58" s="77">
        <v>8029</v>
      </c>
      <c r="AO58" s="89" t="s">
        <v>60</v>
      </c>
      <c r="AQ58" s="75" t="s">
        <v>61</v>
      </c>
      <c r="AR58" s="75" t="s">
        <v>62</v>
      </c>
      <c r="AS58" s="75" t="s">
        <v>63</v>
      </c>
    </row>
    <row r="59" spans="3:45">
      <c r="C59" s="17" t="str">
        <f>VLOOKUP(O59,'[1]mã đối tượng'!$C:$F,4,0)</f>
        <v>N</v>
      </c>
      <c r="D59" s="89" t="s">
        <v>48</v>
      </c>
      <c r="E59" s="89" t="s">
        <v>49</v>
      </c>
      <c r="F59" s="90" t="s">
        <v>50</v>
      </c>
      <c r="G59" s="90" t="s">
        <v>50</v>
      </c>
      <c r="H59" s="91" t="s">
        <v>199</v>
      </c>
      <c r="I59" s="90" t="s">
        <v>50</v>
      </c>
      <c r="J59" s="92" t="s">
        <v>200</v>
      </c>
      <c r="L59" s="75" t="s">
        <v>53</v>
      </c>
      <c r="M59" s="76" t="s">
        <v>201</v>
      </c>
      <c r="N59" s="93" t="s">
        <v>50</v>
      </c>
      <c r="O59" s="76" t="s">
        <v>202</v>
      </c>
      <c r="S59" s="101" t="s">
        <v>203</v>
      </c>
      <c r="V59" s="101" t="s">
        <v>203</v>
      </c>
      <c r="Y59" s="76" t="s">
        <v>117</v>
      </c>
      <c r="AB59" s="89" t="s">
        <v>58</v>
      </c>
      <c r="AC59" s="89" t="s">
        <v>59</v>
      </c>
      <c r="AE59" s="77">
        <v>1</v>
      </c>
      <c r="AG59" s="77">
        <v>74250</v>
      </c>
      <c r="AH59" s="94">
        <v>74250</v>
      </c>
      <c r="AL59" s="95">
        <v>8</v>
      </c>
      <c r="AN59" s="77">
        <v>5940</v>
      </c>
      <c r="AO59" s="89" t="s">
        <v>60</v>
      </c>
      <c r="AQ59" s="75" t="s">
        <v>61</v>
      </c>
      <c r="AR59" s="75" t="s">
        <v>62</v>
      </c>
      <c r="AS59" s="75" t="s">
        <v>63</v>
      </c>
    </row>
    <row r="60" spans="3:45">
      <c r="C60" s="17" t="str">
        <f>VLOOKUP(O60,'[1]mã đối tượng'!$C:$F,4,0)</f>
        <v>B</v>
      </c>
      <c r="D60" s="89" t="s">
        <v>48</v>
      </c>
      <c r="E60" s="89" t="s">
        <v>49</v>
      </c>
      <c r="F60" s="90" t="s">
        <v>50</v>
      </c>
      <c r="G60" s="90" t="s">
        <v>50</v>
      </c>
      <c r="H60" s="91" t="s">
        <v>204</v>
      </c>
      <c r="I60" s="90" t="s">
        <v>50</v>
      </c>
      <c r="J60" s="92" t="s">
        <v>205</v>
      </c>
      <c r="L60" s="75" t="s">
        <v>53</v>
      </c>
      <c r="M60" s="76" t="s">
        <v>206</v>
      </c>
      <c r="N60" s="93" t="s">
        <v>50</v>
      </c>
      <c r="O60" s="76" t="s">
        <v>55</v>
      </c>
      <c r="S60" s="101" t="s">
        <v>207</v>
      </c>
      <c r="V60" s="101" t="s">
        <v>207</v>
      </c>
      <c r="Y60" s="76" t="s">
        <v>57</v>
      </c>
      <c r="AB60" s="89" t="s">
        <v>58</v>
      </c>
      <c r="AC60" s="89" t="s">
        <v>59</v>
      </c>
      <c r="AE60" s="77">
        <v>3</v>
      </c>
      <c r="AG60" s="77">
        <v>55595</v>
      </c>
      <c r="AH60" s="94">
        <v>166785</v>
      </c>
      <c r="AL60" s="95">
        <v>8</v>
      </c>
      <c r="AN60" s="77">
        <v>13343</v>
      </c>
      <c r="AO60" s="89" t="s">
        <v>60</v>
      </c>
      <c r="AQ60" s="75" t="s">
        <v>61</v>
      </c>
      <c r="AR60" s="75" t="s">
        <v>62</v>
      </c>
      <c r="AS60" s="75" t="s">
        <v>63</v>
      </c>
    </row>
    <row r="61" spans="3:45">
      <c r="C61" s="17" t="str">
        <f>VLOOKUP(O61,'[1]mã đối tượng'!$C:$F,4,0)</f>
        <v>B</v>
      </c>
      <c r="D61" s="89" t="s">
        <v>48</v>
      </c>
      <c r="E61" s="89" t="s">
        <v>49</v>
      </c>
      <c r="F61" s="90" t="s">
        <v>50</v>
      </c>
      <c r="G61" s="90" t="s">
        <v>50</v>
      </c>
      <c r="H61" s="91" t="s">
        <v>204</v>
      </c>
      <c r="I61" s="90" t="s">
        <v>50</v>
      </c>
      <c r="J61" s="92" t="s">
        <v>205</v>
      </c>
      <c r="L61" s="75" t="s">
        <v>53</v>
      </c>
      <c r="M61" s="76" t="s">
        <v>206</v>
      </c>
      <c r="N61" s="93" t="s">
        <v>50</v>
      </c>
      <c r="O61" s="76" t="s">
        <v>55</v>
      </c>
      <c r="S61" s="101" t="s">
        <v>207</v>
      </c>
      <c r="V61" s="101" t="s">
        <v>207</v>
      </c>
      <c r="Y61" s="76" t="s">
        <v>79</v>
      </c>
      <c r="AB61" s="89" t="s">
        <v>58</v>
      </c>
      <c r="AC61" s="89" t="s">
        <v>59</v>
      </c>
      <c r="AE61" s="77">
        <v>8</v>
      </c>
      <c r="AG61" s="77">
        <v>50182</v>
      </c>
      <c r="AH61" s="94">
        <v>401456</v>
      </c>
      <c r="AL61" s="95">
        <v>8</v>
      </c>
      <c r="AN61" s="77">
        <v>32116</v>
      </c>
      <c r="AO61" s="89" t="s">
        <v>60</v>
      </c>
      <c r="AQ61" s="75" t="s">
        <v>61</v>
      </c>
      <c r="AR61" s="75" t="s">
        <v>62</v>
      </c>
      <c r="AS61" s="75" t="s">
        <v>63</v>
      </c>
    </row>
    <row r="62" spans="3:45">
      <c r="C62" s="17" t="str">
        <f>VLOOKUP(O62,'[1]mã đối tượng'!$C:$F,4,0)</f>
        <v>N</v>
      </c>
      <c r="D62" s="89" t="s">
        <v>48</v>
      </c>
      <c r="E62" s="89" t="s">
        <v>49</v>
      </c>
      <c r="F62" s="90" t="s">
        <v>50</v>
      </c>
      <c r="G62" s="90" t="s">
        <v>50</v>
      </c>
      <c r="H62" s="91" t="s">
        <v>208</v>
      </c>
      <c r="I62" s="90" t="s">
        <v>50</v>
      </c>
      <c r="J62" s="92" t="s">
        <v>209</v>
      </c>
      <c r="L62" s="75" t="s">
        <v>53</v>
      </c>
      <c r="M62" s="76" t="s">
        <v>210</v>
      </c>
      <c r="N62" s="93" t="s">
        <v>50</v>
      </c>
      <c r="O62" s="76" t="s">
        <v>202</v>
      </c>
      <c r="S62" s="101" t="s">
        <v>211</v>
      </c>
      <c r="V62" s="101" t="s">
        <v>211</v>
      </c>
      <c r="Y62" s="76" t="s">
        <v>80</v>
      </c>
      <c r="AB62" s="89" t="s">
        <v>58</v>
      </c>
      <c r="AC62" s="89" t="s">
        <v>59</v>
      </c>
      <c r="AE62" s="77">
        <v>3</v>
      </c>
      <c r="AG62" s="77">
        <v>111058</v>
      </c>
      <c r="AH62" s="94">
        <v>333174</v>
      </c>
      <c r="AL62" s="95">
        <v>8</v>
      </c>
      <c r="AN62" s="77">
        <v>26654</v>
      </c>
      <c r="AO62" s="89" t="s">
        <v>60</v>
      </c>
      <c r="AQ62" s="75" t="s">
        <v>61</v>
      </c>
      <c r="AR62" s="75" t="s">
        <v>62</v>
      </c>
      <c r="AS62" s="75" t="s">
        <v>63</v>
      </c>
    </row>
    <row r="63" spans="3:45">
      <c r="C63" s="17" t="str">
        <f>VLOOKUP(O63,'[1]mã đối tượng'!$C:$F,4,0)</f>
        <v>N</v>
      </c>
      <c r="D63" s="89" t="s">
        <v>48</v>
      </c>
      <c r="E63" s="89" t="s">
        <v>49</v>
      </c>
      <c r="F63" s="90" t="s">
        <v>50</v>
      </c>
      <c r="G63" s="90" t="s">
        <v>50</v>
      </c>
      <c r="H63" s="91" t="s">
        <v>212</v>
      </c>
      <c r="I63" s="90" t="s">
        <v>50</v>
      </c>
      <c r="J63" s="92" t="s">
        <v>213</v>
      </c>
      <c r="L63" s="75" t="s">
        <v>53</v>
      </c>
      <c r="M63" s="76" t="s">
        <v>214</v>
      </c>
      <c r="N63" s="93" t="s">
        <v>50</v>
      </c>
      <c r="O63" s="76" t="s">
        <v>202</v>
      </c>
      <c r="S63" s="101" t="s">
        <v>215</v>
      </c>
      <c r="V63" s="101" t="s">
        <v>215</v>
      </c>
      <c r="Y63" s="76" t="s">
        <v>94</v>
      </c>
      <c r="AB63" s="89" t="s">
        <v>58</v>
      </c>
      <c r="AC63" s="89" t="s">
        <v>59</v>
      </c>
      <c r="AE63" s="77">
        <v>1</v>
      </c>
      <c r="AG63" s="77">
        <v>73431</v>
      </c>
      <c r="AH63" s="94">
        <v>73431</v>
      </c>
      <c r="AL63" s="95">
        <v>8</v>
      </c>
      <c r="AN63" s="77">
        <v>5874</v>
      </c>
      <c r="AO63" s="89" t="s">
        <v>60</v>
      </c>
      <c r="AQ63" s="75" t="s">
        <v>61</v>
      </c>
      <c r="AR63" s="75" t="s">
        <v>62</v>
      </c>
      <c r="AS63" s="75" t="s">
        <v>63</v>
      </c>
    </row>
    <row r="64" spans="3:45">
      <c r="C64" s="17" t="str">
        <f>VLOOKUP(O64,'[1]mã đối tượng'!$C:$F,4,0)</f>
        <v>N</v>
      </c>
      <c r="D64" s="89" t="s">
        <v>48</v>
      </c>
      <c r="E64" s="89" t="s">
        <v>49</v>
      </c>
      <c r="F64" s="90" t="s">
        <v>50</v>
      </c>
      <c r="G64" s="90" t="s">
        <v>50</v>
      </c>
      <c r="H64" s="91" t="s">
        <v>212</v>
      </c>
      <c r="I64" s="90" t="s">
        <v>50</v>
      </c>
      <c r="J64" s="92" t="s">
        <v>213</v>
      </c>
      <c r="L64" s="75" t="s">
        <v>53</v>
      </c>
      <c r="M64" s="76" t="s">
        <v>214</v>
      </c>
      <c r="N64" s="93" t="s">
        <v>50</v>
      </c>
      <c r="O64" s="76" t="s">
        <v>202</v>
      </c>
      <c r="S64" s="101" t="s">
        <v>215</v>
      </c>
      <c r="V64" s="101" t="s">
        <v>215</v>
      </c>
      <c r="Y64" s="76" t="s">
        <v>57</v>
      </c>
      <c r="AB64" s="89" t="s">
        <v>58</v>
      </c>
      <c r="AC64" s="89" t="s">
        <v>59</v>
      </c>
      <c r="AE64" s="77">
        <v>3</v>
      </c>
      <c r="AG64" s="77">
        <v>55595</v>
      </c>
      <c r="AH64" s="94">
        <v>166785</v>
      </c>
      <c r="AL64" s="95">
        <v>8</v>
      </c>
      <c r="AN64" s="77">
        <v>13343</v>
      </c>
      <c r="AO64" s="89" t="s">
        <v>60</v>
      </c>
      <c r="AQ64" s="75" t="s">
        <v>61</v>
      </c>
      <c r="AR64" s="75" t="s">
        <v>62</v>
      </c>
      <c r="AS64" s="75" t="s">
        <v>63</v>
      </c>
    </row>
    <row r="65" spans="3:45">
      <c r="C65" s="17" t="str">
        <f>VLOOKUP(O65,'[1]mã đối tượng'!$C:$F,4,0)</f>
        <v>N</v>
      </c>
      <c r="D65" s="89" t="s">
        <v>48</v>
      </c>
      <c r="E65" s="89" t="s">
        <v>49</v>
      </c>
      <c r="F65" s="90" t="s">
        <v>50</v>
      </c>
      <c r="G65" s="90" t="s">
        <v>50</v>
      </c>
      <c r="H65" s="91" t="s">
        <v>212</v>
      </c>
      <c r="I65" s="90" t="s">
        <v>50</v>
      </c>
      <c r="J65" s="92" t="s">
        <v>213</v>
      </c>
      <c r="L65" s="75" t="s">
        <v>53</v>
      </c>
      <c r="M65" s="76" t="s">
        <v>214</v>
      </c>
      <c r="N65" s="93" t="s">
        <v>50</v>
      </c>
      <c r="O65" s="76" t="s">
        <v>202</v>
      </c>
      <c r="S65" s="101" t="s">
        <v>215</v>
      </c>
      <c r="V65" s="101" t="s">
        <v>215</v>
      </c>
      <c r="Y65" s="76" t="s">
        <v>142</v>
      </c>
      <c r="AB65" s="89" t="s">
        <v>58</v>
      </c>
      <c r="AC65" s="89" t="s">
        <v>59</v>
      </c>
      <c r="AE65" s="77">
        <v>1</v>
      </c>
      <c r="AG65" s="77">
        <v>50400</v>
      </c>
      <c r="AH65" s="94">
        <v>50400</v>
      </c>
      <c r="AL65" s="95">
        <v>8</v>
      </c>
      <c r="AN65" s="77">
        <v>4032</v>
      </c>
      <c r="AO65" s="89" t="s">
        <v>60</v>
      </c>
      <c r="AQ65" s="75" t="s">
        <v>61</v>
      </c>
      <c r="AR65" s="75" t="s">
        <v>62</v>
      </c>
      <c r="AS65" s="75" t="s">
        <v>63</v>
      </c>
    </row>
    <row r="66" spans="3:45">
      <c r="C66" s="17" t="str">
        <f>VLOOKUP(O66,'[1]mã đối tượng'!$C:$F,4,0)</f>
        <v>N</v>
      </c>
      <c r="D66" s="89" t="s">
        <v>48</v>
      </c>
      <c r="E66" s="89" t="s">
        <v>49</v>
      </c>
      <c r="F66" s="90" t="s">
        <v>50</v>
      </c>
      <c r="G66" s="90" t="s">
        <v>50</v>
      </c>
      <c r="H66" s="91" t="s">
        <v>212</v>
      </c>
      <c r="I66" s="90" t="s">
        <v>50</v>
      </c>
      <c r="J66" s="92" t="s">
        <v>213</v>
      </c>
      <c r="L66" s="75" t="s">
        <v>53</v>
      </c>
      <c r="M66" s="76" t="s">
        <v>214</v>
      </c>
      <c r="N66" s="93" t="s">
        <v>50</v>
      </c>
      <c r="O66" s="76" t="s">
        <v>202</v>
      </c>
      <c r="S66" s="101" t="s">
        <v>215</v>
      </c>
      <c r="V66" s="101" t="s">
        <v>215</v>
      </c>
      <c r="Y66" s="76" t="s">
        <v>79</v>
      </c>
      <c r="AB66" s="89" t="s">
        <v>58</v>
      </c>
      <c r="AC66" s="89" t="s">
        <v>59</v>
      </c>
      <c r="AE66" s="77">
        <v>2</v>
      </c>
      <c r="AG66" s="77">
        <v>50182</v>
      </c>
      <c r="AH66" s="94">
        <v>100364</v>
      </c>
      <c r="AL66" s="95">
        <v>8</v>
      </c>
      <c r="AN66" s="77">
        <v>8029</v>
      </c>
      <c r="AO66" s="89" t="s">
        <v>60</v>
      </c>
      <c r="AQ66" s="75" t="s">
        <v>61</v>
      </c>
      <c r="AR66" s="75" t="s">
        <v>62</v>
      </c>
      <c r="AS66" s="75" t="s">
        <v>63</v>
      </c>
    </row>
    <row r="67" spans="3:45">
      <c r="C67" s="17" t="str">
        <f>VLOOKUP(O67,'[1]mã đối tượng'!$C:$F,4,0)</f>
        <v>B</v>
      </c>
      <c r="D67" s="89" t="s">
        <v>48</v>
      </c>
      <c r="E67" s="89" t="s">
        <v>49</v>
      </c>
      <c r="F67" s="90" t="s">
        <v>50</v>
      </c>
      <c r="G67" s="90" t="s">
        <v>50</v>
      </c>
      <c r="H67" s="91" t="s">
        <v>216</v>
      </c>
      <c r="I67" s="90" t="s">
        <v>50</v>
      </c>
      <c r="J67" s="92" t="s">
        <v>217</v>
      </c>
      <c r="L67" s="75" t="s">
        <v>53</v>
      </c>
      <c r="M67" s="76" t="s">
        <v>218</v>
      </c>
      <c r="N67" s="93" t="s">
        <v>50</v>
      </c>
      <c r="O67" s="76" t="s">
        <v>219</v>
      </c>
      <c r="S67" s="101" t="s">
        <v>220</v>
      </c>
      <c r="V67" s="101" t="s">
        <v>220</v>
      </c>
      <c r="Y67" s="76" t="s">
        <v>80</v>
      </c>
      <c r="AB67" s="89" t="s">
        <v>58</v>
      </c>
      <c r="AC67" s="89" t="s">
        <v>59</v>
      </c>
      <c r="AE67" s="77">
        <v>2</v>
      </c>
      <c r="AG67" s="77">
        <v>111058</v>
      </c>
      <c r="AH67" s="94">
        <v>222116</v>
      </c>
      <c r="AL67" s="95">
        <v>8</v>
      </c>
      <c r="AN67" s="77">
        <v>17769</v>
      </c>
      <c r="AO67" s="89" t="s">
        <v>60</v>
      </c>
      <c r="AQ67" s="75" t="s">
        <v>61</v>
      </c>
      <c r="AR67" s="75" t="s">
        <v>62</v>
      </c>
      <c r="AS67" s="75" t="s">
        <v>63</v>
      </c>
    </row>
    <row r="68" spans="3:45">
      <c r="C68" s="17" t="str">
        <f>VLOOKUP(O68,'[1]mã đối tượng'!$C:$F,4,0)</f>
        <v>N</v>
      </c>
      <c r="D68" s="89" t="s">
        <v>48</v>
      </c>
      <c r="E68" s="89" t="s">
        <v>49</v>
      </c>
      <c r="F68" s="90" t="s">
        <v>50</v>
      </c>
      <c r="G68" s="90" t="s">
        <v>50</v>
      </c>
      <c r="H68" s="91" t="s">
        <v>221</v>
      </c>
      <c r="I68" s="90" t="s">
        <v>50</v>
      </c>
      <c r="J68" s="92" t="s">
        <v>222</v>
      </c>
      <c r="L68" s="75" t="s">
        <v>53</v>
      </c>
      <c r="M68" s="76" t="s">
        <v>223</v>
      </c>
      <c r="N68" s="93" t="s">
        <v>50</v>
      </c>
      <c r="O68" s="76" t="s">
        <v>121</v>
      </c>
      <c r="S68" s="101" t="s">
        <v>224</v>
      </c>
      <c r="V68" s="101" t="s">
        <v>224</v>
      </c>
      <c r="Y68" s="76" t="s">
        <v>80</v>
      </c>
      <c r="AB68" s="89" t="s">
        <v>58</v>
      </c>
      <c r="AC68" s="89" t="s">
        <v>59</v>
      </c>
      <c r="AE68" s="77">
        <v>1</v>
      </c>
      <c r="AG68" s="77">
        <v>111058</v>
      </c>
      <c r="AH68" s="94">
        <v>111058</v>
      </c>
      <c r="AL68" s="95">
        <v>8</v>
      </c>
      <c r="AN68" s="77">
        <v>8885</v>
      </c>
      <c r="AO68" s="89" t="s">
        <v>60</v>
      </c>
      <c r="AQ68" s="75" t="s">
        <v>61</v>
      </c>
      <c r="AR68" s="75" t="s">
        <v>62</v>
      </c>
      <c r="AS68" s="75" t="s">
        <v>63</v>
      </c>
    </row>
    <row r="69" spans="3:45">
      <c r="C69" s="17" t="str">
        <f>VLOOKUP(O69,'[1]mã đối tượng'!$C:$F,4,0)</f>
        <v>N</v>
      </c>
      <c r="D69" s="89" t="s">
        <v>48</v>
      </c>
      <c r="E69" s="89" t="s">
        <v>49</v>
      </c>
      <c r="F69" s="90" t="s">
        <v>50</v>
      </c>
      <c r="G69" s="90" t="s">
        <v>50</v>
      </c>
      <c r="H69" s="91" t="s">
        <v>225</v>
      </c>
      <c r="I69" s="90" t="s">
        <v>50</v>
      </c>
      <c r="J69" s="92" t="s">
        <v>226</v>
      </c>
      <c r="L69" s="75" t="s">
        <v>53</v>
      </c>
      <c r="M69" s="76" t="s">
        <v>227</v>
      </c>
      <c r="N69" s="93" t="s">
        <v>50</v>
      </c>
      <c r="O69" s="76" t="s">
        <v>228</v>
      </c>
      <c r="S69" s="101" t="s">
        <v>229</v>
      </c>
      <c r="V69" s="101" t="s">
        <v>229</v>
      </c>
      <c r="Y69" s="76" t="s">
        <v>80</v>
      </c>
      <c r="AB69" s="89" t="s">
        <v>58</v>
      </c>
      <c r="AC69" s="89" t="s">
        <v>59</v>
      </c>
      <c r="AE69" s="77">
        <v>3</v>
      </c>
      <c r="AG69" s="77">
        <v>111058</v>
      </c>
      <c r="AH69" s="94">
        <v>333174</v>
      </c>
      <c r="AL69" s="95">
        <v>8</v>
      </c>
      <c r="AN69" s="77">
        <v>26654</v>
      </c>
      <c r="AO69" s="89" t="s">
        <v>60</v>
      </c>
      <c r="AQ69" s="75" t="s">
        <v>61</v>
      </c>
      <c r="AR69" s="75" t="s">
        <v>62</v>
      </c>
      <c r="AS69" s="75" t="s">
        <v>63</v>
      </c>
    </row>
    <row r="70" spans="3:45">
      <c r="C70" s="17" t="str">
        <f>VLOOKUP(O70,'[1]mã đối tượng'!$C:$F,4,0)</f>
        <v>N</v>
      </c>
      <c r="D70" s="89" t="s">
        <v>48</v>
      </c>
      <c r="E70" s="89" t="s">
        <v>49</v>
      </c>
      <c r="F70" s="90" t="s">
        <v>50</v>
      </c>
      <c r="G70" s="90" t="s">
        <v>50</v>
      </c>
      <c r="H70" s="91" t="s">
        <v>225</v>
      </c>
      <c r="I70" s="90" t="s">
        <v>50</v>
      </c>
      <c r="J70" s="92" t="s">
        <v>226</v>
      </c>
      <c r="L70" s="75" t="s">
        <v>53</v>
      </c>
      <c r="M70" s="76" t="s">
        <v>227</v>
      </c>
      <c r="N70" s="93" t="s">
        <v>50</v>
      </c>
      <c r="O70" s="76" t="s">
        <v>228</v>
      </c>
      <c r="S70" s="101" t="s">
        <v>229</v>
      </c>
      <c r="V70" s="101" t="s">
        <v>229</v>
      </c>
      <c r="Y70" s="76" t="s">
        <v>70</v>
      </c>
      <c r="AB70" s="89" t="s">
        <v>58</v>
      </c>
      <c r="AC70" s="89" t="s">
        <v>59</v>
      </c>
      <c r="AE70" s="77">
        <v>2</v>
      </c>
      <c r="AG70" s="77">
        <v>89285</v>
      </c>
      <c r="AH70" s="94">
        <v>178570</v>
      </c>
      <c r="AL70" s="95">
        <v>8</v>
      </c>
      <c r="AN70" s="77">
        <v>14286</v>
      </c>
      <c r="AO70" s="89" t="s">
        <v>60</v>
      </c>
      <c r="AQ70" s="75" t="s">
        <v>61</v>
      </c>
      <c r="AR70" s="75" t="s">
        <v>62</v>
      </c>
      <c r="AS70" s="75" t="s">
        <v>63</v>
      </c>
    </row>
    <row r="71" spans="3:45">
      <c r="C71" s="17" t="str">
        <f>VLOOKUP(O71,'[1]mã đối tượng'!$C:$F,4,0)</f>
        <v>B</v>
      </c>
      <c r="D71" s="89" t="s">
        <v>48</v>
      </c>
      <c r="E71" s="89" t="s">
        <v>49</v>
      </c>
      <c r="F71" s="90" t="s">
        <v>50</v>
      </c>
      <c r="G71" s="90" t="s">
        <v>50</v>
      </c>
      <c r="H71" s="91" t="s">
        <v>230</v>
      </c>
      <c r="I71" s="90" t="s">
        <v>50</v>
      </c>
      <c r="J71" s="92" t="s">
        <v>231</v>
      </c>
      <c r="L71" s="75" t="s">
        <v>53</v>
      </c>
      <c r="M71" s="76" t="s">
        <v>232</v>
      </c>
      <c r="N71" s="93" t="s">
        <v>50</v>
      </c>
      <c r="O71" s="76" t="s">
        <v>166</v>
      </c>
      <c r="S71" s="101" t="s">
        <v>233</v>
      </c>
      <c r="V71" s="101" t="s">
        <v>233</v>
      </c>
      <c r="Y71" s="76" t="s">
        <v>94</v>
      </c>
      <c r="AB71" s="89" t="s">
        <v>58</v>
      </c>
      <c r="AC71" s="89" t="s">
        <v>59</v>
      </c>
      <c r="AE71" s="77">
        <v>5</v>
      </c>
      <c r="AG71" s="77">
        <v>73431</v>
      </c>
      <c r="AH71" s="94">
        <v>367155</v>
      </c>
      <c r="AL71" s="95">
        <v>8</v>
      </c>
      <c r="AN71" s="77">
        <v>29372</v>
      </c>
      <c r="AO71" s="89" t="s">
        <v>60</v>
      </c>
      <c r="AQ71" s="75" t="s">
        <v>61</v>
      </c>
      <c r="AR71" s="75" t="s">
        <v>62</v>
      </c>
      <c r="AS71" s="75" t="s">
        <v>63</v>
      </c>
    </row>
    <row r="72" spans="3:45">
      <c r="C72" s="17" t="str">
        <f>VLOOKUP(O72,'[1]mã đối tượng'!$C:$F,4,0)</f>
        <v>N</v>
      </c>
      <c r="D72" s="89" t="s">
        <v>48</v>
      </c>
      <c r="E72" s="89" t="s">
        <v>49</v>
      </c>
      <c r="F72" s="90" t="s">
        <v>50</v>
      </c>
      <c r="G72" s="90" t="s">
        <v>50</v>
      </c>
      <c r="H72" s="91" t="s">
        <v>234</v>
      </c>
      <c r="I72" s="90" t="s">
        <v>50</v>
      </c>
      <c r="J72" s="92" t="s">
        <v>235</v>
      </c>
      <c r="L72" s="75" t="s">
        <v>53</v>
      </c>
      <c r="M72" s="76" t="s">
        <v>236</v>
      </c>
      <c r="N72" s="93" t="s">
        <v>50</v>
      </c>
      <c r="O72" s="76" t="s">
        <v>121</v>
      </c>
      <c r="S72" s="101" t="s">
        <v>237</v>
      </c>
      <c r="V72" s="101" t="s">
        <v>237</v>
      </c>
      <c r="Y72" s="76" t="s">
        <v>69</v>
      </c>
      <c r="AB72" s="89" t="s">
        <v>58</v>
      </c>
      <c r="AC72" s="89" t="s">
        <v>59</v>
      </c>
      <c r="AE72" s="77">
        <v>2</v>
      </c>
      <c r="AG72" s="77">
        <v>49500</v>
      </c>
      <c r="AH72" s="94">
        <v>99000</v>
      </c>
      <c r="AL72" s="95">
        <v>8</v>
      </c>
      <c r="AN72" s="77">
        <v>7920</v>
      </c>
      <c r="AO72" s="89" t="s">
        <v>60</v>
      </c>
      <c r="AQ72" s="75" t="s">
        <v>61</v>
      </c>
      <c r="AR72" s="75" t="s">
        <v>62</v>
      </c>
      <c r="AS72" s="75" t="s">
        <v>63</v>
      </c>
    </row>
    <row r="73" spans="3:45">
      <c r="C73" s="17" t="str">
        <f>VLOOKUP(O73,'[1]mã đối tượng'!$C:$F,4,0)</f>
        <v>N</v>
      </c>
      <c r="D73" s="89" t="s">
        <v>48</v>
      </c>
      <c r="E73" s="89" t="s">
        <v>49</v>
      </c>
      <c r="F73" s="90" t="s">
        <v>50</v>
      </c>
      <c r="G73" s="90" t="s">
        <v>50</v>
      </c>
      <c r="H73" s="91" t="s">
        <v>238</v>
      </c>
      <c r="I73" s="90" t="s">
        <v>50</v>
      </c>
      <c r="J73" s="92" t="s">
        <v>239</v>
      </c>
      <c r="L73" s="75" t="s">
        <v>53</v>
      </c>
      <c r="M73" s="76" t="s">
        <v>240</v>
      </c>
      <c r="N73" s="93" t="s">
        <v>50</v>
      </c>
      <c r="O73" s="76" t="s">
        <v>228</v>
      </c>
      <c r="S73" s="101" t="s">
        <v>241</v>
      </c>
      <c r="V73" s="101" t="s">
        <v>241</v>
      </c>
      <c r="Y73" s="76" t="s">
        <v>70</v>
      </c>
      <c r="AB73" s="89" t="s">
        <v>58</v>
      </c>
      <c r="AC73" s="89" t="s">
        <v>59</v>
      </c>
      <c r="AE73" s="77">
        <v>1</v>
      </c>
      <c r="AG73" s="77">
        <v>89285</v>
      </c>
      <c r="AH73" s="94">
        <v>89285</v>
      </c>
      <c r="AL73" s="95">
        <v>8</v>
      </c>
      <c r="AN73" s="77">
        <v>7143</v>
      </c>
      <c r="AO73" s="89" t="s">
        <v>60</v>
      </c>
      <c r="AQ73" s="75" t="s">
        <v>61</v>
      </c>
      <c r="AR73" s="75" t="s">
        <v>62</v>
      </c>
      <c r="AS73" s="75" t="s">
        <v>63</v>
      </c>
    </row>
    <row r="74" spans="3:45">
      <c r="C74" s="17" t="str">
        <f>VLOOKUP(O74,'[1]mã đối tượng'!$C:$F,4,0)</f>
        <v>B</v>
      </c>
      <c r="D74" s="89" t="s">
        <v>48</v>
      </c>
      <c r="E74" s="89" t="s">
        <v>49</v>
      </c>
      <c r="F74" s="90" t="s">
        <v>50</v>
      </c>
      <c r="G74" s="90" t="s">
        <v>50</v>
      </c>
      <c r="H74" s="91" t="s">
        <v>242</v>
      </c>
      <c r="I74" s="90" t="s">
        <v>50</v>
      </c>
      <c r="J74" s="92" t="s">
        <v>243</v>
      </c>
      <c r="L74" s="75" t="s">
        <v>53</v>
      </c>
      <c r="M74" s="76" t="s">
        <v>244</v>
      </c>
      <c r="N74" s="93" t="s">
        <v>50</v>
      </c>
      <c r="O74" s="76" t="s">
        <v>245</v>
      </c>
      <c r="S74" s="101" t="s">
        <v>246</v>
      </c>
      <c r="V74" s="101" t="s">
        <v>246</v>
      </c>
      <c r="Y74" s="76" t="s">
        <v>94</v>
      </c>
      <c r="AB74" s="89" t="s">
        <v>58</v>
      </c>
      <c r="AC74" s="89" t="s">
        <v>59</v>
      </c>
      <c r="AE74" s="77">
        <v>2</v>
      </c>
      <c r="AG74" s="77">
        <v>73431</v>
      </c>
      <c r="AH74" s="94">
        <v>146862</v>
      </c>
      <c r="AL74" s="95">
        <v>8</v>
      </c>
      <c r="AN74" s="77">
        <v>11749</v>
      </c>
      <c r="AO74" s="89" t="s">
        <v>60</v>
      </c>
      <c r="AQ74" s="75" t="s">
        <v>61</v>
      </c>
      <c r="AR74" s="75" t="s">
        <v>62</v>
      </c>
      <c r="AS74" s="75" t="s">
        <v>63</v>
      </c>
    </row>
    <row r="75" spans="3:45">
      <c r="C75" s="17" t="str">
        <f>VLOOKUP(O75,'[1]mã đối tượng'!$C:$F,4,0)</f>
        <v>B</v>
      </c>
      <c r="D75" s="89" t="s">
        <v>48</v>
      </c>
      <c r="E75" s="89" t="s">
        <v>49</v>
      </c>
      <c r="F75" s="90" t="s">
        <v>50</v>
      </c>
      <c r="G75" s="90" t="s">
        <v>50</v>
      </c>
      <c r="H75" s="91" t="s">
        <v>247</v>
      </c>
      <c r="I75" s="90" t="s">
        <v>50</v>
      </c>
      <c r="J75" s="92" t="s">
        <v>248</v>
      </c>
      <c r="L75" s="75" t="s">
        <v>53</v>
      </c>
      <c r="M75" s="76" t="s">
        <v>249</v>
      </c>
      <c r="N75" s="93" t="s">
        <v>50</v>
      </c>
      <c r="O75" s="76" t="s">
        <v>108</v>
      </c>
      <c r="S75" s="101" t="s">
        <v>250</v>
      </c>
      <c r="V75" s="101" t="s">
        <v>250</v>
      </c>
      <c r="Y75" s="76" t="s">
        <v>78</v>
      </c>
      <c r="AB75" s="89" t="s">
        <v>58</v>
      </c>
      <c r="AC75" s="89" t="s">
        <v>59</v>
      </c>
      <c r="AE75" s="77">
        <v>1</v>
      </c>
      <c r="AG75" s="77">
        <v>46000</v>
      </c>
      <c r="AH75" s="94">
        <v>46000</v>
      </c>
      <c r="AL75" s="95">
        <v>8</v>
      </c>
      <c r="AN75" s="77">
        <v>3680</v>
      </c>
      <c r="AO75" s="89" t="s">
        <v>60</v>
      </c>
      <c r="AQ75" s="75" t="s">
        <v>61</v>
      </c>
      <c r="AR75" s="75" t="s">
        <v>62</v>
      </c>
      <c r="AS75" s="75" t="s">
        <v>63</v>
      </c>
    </row>
    <row r="76" spans="3:45">
      <c r="C76" s="17" t="str">
        <f>VLOOKUP(O76,'[1]mã đối tượng'!$C:$F,4,0)</f>
        <v>N</v>
      </c>
      <c r="D76" s="89" t="s">
        <v>48</v>
      </c>
      <c r="E76" s="89" t="s">
        <v>49</v>
      </c>
      <c r="F76" s="90" t="s">
        <v>50</v>
      </c>
      <c r="G76" s="90" t="s">
        <v>50</v>
      </c>
      <c r="H76" s="91" t="s">
        <v>251</v>
      </c>
      <c r="I76" s="90" t="s">
        <v>50</v>
      </c>
      <c r="J76" s="92" t="s">
        <v>252</v>
      </c>
      <c r="L76" s="75" t="s">
        <v>53</v>
      </c>
      <c r="M76" s="76" t="s">
        <v>253</v>
      </c>
      <c r="N76" s="93" t="s">
        <v>50</v>
      </c>
      <c r="O76" s="76" t="s">
        <v>75</v>
      </c>
      <c r="S76" s="101" t="s">
        <v>254</v>
      </c>
      <c r="V76" s="101" t="s">
        <v>254</v>
      </c>
      <c r="Y76" s="76" t="s">
        <v>94</v>
      </c>
      <c r="AB76" s="89" t="s">
        <v>58</v>
      </c>
      <c r="AC76" s="89" t="s">
        <v>59</v>
      </c>
      <c r="AE76" s="77">
        <v>1</v>
      </c>
      <c r="AG76" s="77">
        <v>73431</v>
      </c>
      <c r="AH76" s="94">
        <v>73431</v>
      </c>
      <c r="AL76" s="95">
        <v>8</v>
      </c>
      <c r="AN76" s="77">
        <v>5875</v>
      </c>
      <c r="AO76" s="89" t="s">
        <v>60</v>
      </c>
      <c r="AQ76" s="75" t="s">
        <v>61</v>
      </c>
      <c r="AR76" s="75" t="s">
        <v>62</v>
      </c>
      <c r="AS76" s="75" t="s">
        <v>63</v>
      </c>
    </row>
    <row r="77" spans="3:45">
      <c r="C77" s="17" t="str">
        <f>VLOOKUP(O77,'[1]mã đối tượng'!$C:$F,4,0)</f>
        <v>N</v>
      </c>
      <c r="D77" s="89" t="s">
        <v>48</v>
      </c>
      <c r="E77" s="89" t="s">
        <v>49</v>
      </c>
      <c r="F77" s="90" t="s">
        <v>50</v>
      </c>
      <c r="G77" s="90" t="s">
        <v>50</v>
      </c>
      <c r="H77" s="91" t="s">
        <v>251</v>
      </c>
      <c r="I77" s="90" t="s">
        <v>50</v>
      </c>
      <c r="J77" s="92" t="s">
        <v>252</v>
      </c>
      <c r="L77" s="75" t="s">
        <v>53</v>
      </c>
      <c r="M77" s="76" t="s">
        <v>253</v>
      </c>
      <c r="N77" s="93" t="s">
        <v>50</v>
      </c>
      <c r="O77" s="76" t="s">
        <v>75</v>
      </c>
      <c r="S77" s="101" t="s">
        <v>254</v>
      </c>
      <c r="V77" s="101" t="s">
        <v>254</v>
      </c>
      <c r="Y77" s="76" t="s">
        <v>80</v>
      </c>
      <c r="AB77" s="89" t="s">
        <v>58</v>
      </c>
      <c r="AC77" s="89" t="s">
        <v>59</v>
      </c>
      <c r="AE77" s="77">
        <v>2</v>
      </c>
      <c r="AG77" s="77">
        <v>111058</v>
      </c>
      <c r="AH77" s="94">
        <v>222116</v>
      </c>
      <c r="AL77" s="95">
        <v>8</v>
      </c>
      <c r="AN77" s="77">
        <v>17769</v>
      </c>
      <c r="AO77" s="89" t="s">
        <v>60</v>
      </c>
      <c r="AQ77" s="75" t="s">
        <v>61</v>
      </c>
      <c r="AR77" s="75" t="s">
        <v>62</v>
      </c>
      <c r="AS77" s="75" t="s">
        <v>63</v>
      </c>
    </row>
    <row r="78" spans="3:45">
      <c r="C78" s="17" t="str">
        <f>VLOOKUP(O78,'[1]mã đối tượng'!$C:$F,4,0)</f>
        <v>N</v>
      </c>
      <c r="D78" s="89" t="s">
        <v>48</v>
      </c>
      <c r="E78" s="89" t="s">
        <v>49</v>
      </c>
      <c r="F78" s="90" t="s">
        <v>50</v>
      </c>
      <c r="G78" s="90" t="s">
        <v>50</v>
      </c>
      <c r="H78" s="91" t="s">
        <v>251</v>
      </c>
      <c r="I78" s="90" t="s">
        <v>50</v>
      </c>
      <c r="J78" s="92" t="s">
        <v>252</v>
      </c>
      <c r="L78" s="75" t="s">
        <v>53</v>
      </c>
      <c r="M78" s="76" t="s">
        <v>253</v>
      </c>
      <c r="N78" s="93" t="s">
        <v>50</v>
      </c>
      <c r="O78" s="76" t="s">
        <v>75</v>
      </c>
      <c r="S78" s="101" t="s">
        <v>254</v>
      </c>
      <c r="V78" s="101" t="s">
        <v>254</v>
      </c>
      <c r="Y78" s="76" t="s">
        <v>79</v>
      </c>
      <c r="AB78" s="89" t="s">
        <v>58</v>
      </c>
      <c r="AC78" s="89" t="s">
        <v>59</v>
      </c>
      <c r="AE78" s="77">
        <v>2</v>
      </c>
      <c r="AG78" s="77">
        <v>50182</v>
      </c>
      <c r="AH78" s="94">
        <v>100364</v>
      </c>
      <c r="AL78" s="95">
        <v>8</v>
      </c>
      <c r="AN78" s="77">
        <v>8029</v>
      </c>
      <c r="AO78" s="89" t="s">
        <v>60</v>
      </c>
      <c r="AQ78" s="75" t="s">
        <v>61</v>
      </c>
      <c r="AR78" s="75" t="s">
        <v>62</v>
      </c>
      <c r="AS78" s="75" t="s">
        <v>63</v>
      </c>
    </row>
    <row r="79" spans="3:45">
      <c r="C79" s="17" t="str">
        <f>VLOOKUP(O79,'[1]mã đối tượng'!$C:$F,4,0)</f>
        <v>N</v>
      </c>
      <c r="D79" s="89" t="s">
        <v>48</v>
      </c>
      <c r="E79" s="89" t="s">
        <v>49</v>
      </c>
      <c r="F79" s="90" t="s">
        <v>50</v>
      </c>
      <c r="G79" s="90" t="s">
        <v>50</v>
      </c>
      <c r="H79" s="91" t="s">
        <v>251</v>
      </c>
      <c r="I79" s="90" t="s">
        <v>50</v>
      </c>
      <c r="J79" s="92" t="s">
        <v>252</v>
      </c>
      <c r="L79" s="75" t="s">
        <v>53</v>
      </c>
      <c r="M79" s="76" t="s">
        <v>253</v>
      </c>
      <c r="N79" s="93" t="s">
        <v>50</v>
      </c>
      <c r="O79" s="76" t="s">
        <v>75</v>
      </c>
      <c r="S79" s="101" t="s">
        <v>254</v>
      </c>
      <c r="V79" s="101" t="s">
        <v>254</v>
      </c>
      <c r="Y79" s="76" t="s">
        <v>57</v>
      </c>
      <c r="AB79" s="89" t="s">
        <v>58</v>
      </c>
      <c r="AC79" s="89" t="s">
        <v>59</v>
      </c>
      <c r="AE79" s="77">
        <v>4</v>
      </c>
      <c r="AG79" s="77">
        <v>55595</v>
      </c>
      <c r="AH79" s="94">
        <v>222380</v>
      </c>
      <c r="AL79" s="95">
        <v>8</v>
      </c>
      <c r="AN79" s="77">
        <v>17790</v>
      </c>
      <c r="AO79" s="89" t="s">
        <v>60</v>
      </c>
      <c r="AQ79" s="75" t="s">
        <v>61</v>
      </c>
      <c r="AR79" s="75" t="s">
        <v>62</v>
      </c>
      <c r="AS79" s="75" t="s">
        <v>63</v>
      </c>
    </row>
    <row r="80" spans="3:45">
      <c r="C80" s="17" t="str">
        <f>VLOOKUP(O80,'[1]mã đối tượng'!$C:$F,4,0)</f>
        <v>B</v>
      </c>
      <c r="D80" s="89" t="s">
        <v>48</v>
      </c>
      <c r="E80" s="89" t="s">
        <v>49</v>
      </c>
      <c r="F80" s="90" t="s">
        <v>50</v>
      </c>
      <c r="G80" s="90" t="s">
        <v>50</v>
      </c>
      <c r="H80" s="91" t="s">
        <v>255</v>
      </c>
      <c r="I80" s="90" t="s">
        <v>50</v>
      </c>
      <c r="J80" s="92" t="s">
        <v>256</v>
      </c>
      <c r="L80" s="75" t="s">
        <v>53</v>
      </c>
      <c r="M80" s="76" t="s">
        <v>257</v>
      </c>
      <c r="N80" s="93" t="s">
        <v>50</v>
      </c>
      <c r="O80" s="76" t="s">
        <v>133</v>
      </c>
      <c r="S80" s="101" t="s">
        <v>258</v>
      </c>
      <c r="V80" s="101" t="s">
        <v>258</v>
      </c>
      <c r="Y80" s="76" t="s">
        <v>80</v>
      </c>
      <c r="AB80" s="89" t="s">
        <v>58</v>
      </c>
      <c r="AC80" s="89" t="s">
        <v>59</v>
      </c>
      <c r="AE80" s="77">
        <v>4</v>
      </c>
      <c r="AG80" s="77">
        <v>111058</v>
      </c>
      <c r="AH80" s="94">
        <v>444232</v>
      </c>
      <c r="AL80" s="95">
        <v>8</v>
      </c>
      <c r="AN80" s="77">
        <v>35539</v>
      </c>
      <c r="AO80" s="89" t="s">
        <v>60</v>
      </c>
      <c r="AQ80" s="75" t="s">
        <v>61</v>
      </c>
      <c r="AR80" s="75" t="s">
        <v>62</v>
      </c>
      <c r="AS80" s="75" t="s">
        <v>63</v>
      </c>
    </row>
    <row r="81" spans="3:45">
      <c r="C81" s="17" t="str">
        <f>VLOOKUP(O81,'[1]mã đối tượng'!$C:$F,4,0)</f>
        <v>B</v>
      </c>
      <c r="D81" s="89" t="s">
        <v>48</v>
      </c>
      <c r="E81" s="89" t="s">
        <v>49</v>
      </c>
      <c r="F81" s="90" t="s">
        <v>50</v>
      </c>
      <c r="G81" s="90" t="s">
        <v>50</v>
      </c>
      <c r="H81" s="91" t="s">
        <v>259</v>
      </c>
      <c r="I81" s="90" t="s">
        <v>50</v>
      </c>
      <c r="J81" s="92" t="s">
        <v>260</v>
      </c>
      <c r="L81" s="75" t="s">
        <v>53</v>
      </c>
      <c r="M81" s="76" t="s">
        <v>261</v>
      </c>
      <c r="N81" s="93" t="s">
        <v>50</v>
      </c>
      <c r="O81" s="76" t="s">
        <v>108</v>
      </c>
      <c r="S81" s="101" t="s">
        <v>262</v>
      </c>
      <c r="V81" s="101" t="s">
        <v>262</v>
      </c>
      <c r="Y81" s="76" t="s">
        <v>77</v>
      </c>
      <c r="AB81" s="89" t="s">
        <v>58</v>
      </c>
      <c r="AC81" s="89" t="s">
        <v>59</v>
      </c>
      <c r="AE81" s="77">
        <v>1</v>
      </c>
      <c r="AG81" s="77">
        <v>70950</v>
      </c>
      <c r="AH81" s="94">
        <v>70950</v>
      </c>
      <c r="AL81" s="95">
        <v>8</v>
      </c>
      <c r="AN81" s="77">
        <v>5676</v>
      </c>
      <c r="AO81" s="89" t="s">
        <v>60</v>
      </c>
      <c r="AQ81" s="75" t="s">
        <v>61</v>
      </c>
      <c r="AR81" s="75" t="s">
        <v>62</v>
      </c>
      <c r="AS81" s="75" t="s">
        <v>63</v>
      </c>
    </row>
    <row r="82" spans="3:45">
      <c r="C82" s="17" t="str">
        <f>VLOOKUP(O82,'[1]mã đối tượng'!$C:$F,4,0)</f>
        <v>N</v>
      </c>
      <c r="D82" s="89" t="s">
        <v>48</v>
      </c>
      <c r="E82" s="89" t="s">
        <v>49</v>
      </c>
      <c r="F82" s="90" t="s">
        <v>50</v>
      </c>
      <c r="G82" s="90" t="s">
        <v>50</v>
      </c>
      <c r="H82" s="91" t="s">
        <v>263</v>
      </c>
      <c r="I82" s="90" t="s">
        <v>50</v>
      </c>
      <c r="J82" s="92" t="s">
        <v>264</v>
      </c>
      <c r="L82" s="75" t="s">
        <v>53</v>
      </c>
      <c r="M82" s="76" t="s">
        <v>265</v>
      </c>
      <c r="N82" s="93" t="s">
        <v>50</v>
      </c>
      <c r="O82" s="76" t="s">
        <v>75</v>
      </c>
      <c r="S82" s="101" t="s">
        <v>266</v>
      </c>
      <c r="V82" s="101" t="s">
        <v>266</v>
      </c>
      <c r="Y82" s="76" t="s">
        <v>117</v>
      </c>
      <c r="AB82" s="89" t="s">
        <v>58</v>
      </c>
      <c r="AC82" s="89" t="s">
        <v>59</v>
      </c>
      <c r="AE82" s="77">
        <v>1</v>
      </c>
      <c r="AG82" s="77">
        <v>74250</v>
      </c>
      <c r="AH82" s="94">
        <v>74250</v>
      </c>
      <c r="AL82" s="95">
        <v>8</v>
      </c>
      <c r="AN82" s="77">
        <v>5940</v>
      </c>
      <c r="AO82" s="89" t="s">
        <v>60</v>
      </c>
      <c r="AQ82" s="75" t="s">
        <v>61</v>
      </c>
      <c r="AR82" s="75" t="s">
        <v>62</v>
      </c>
      <c r="AS82" s="75" t="s">
        <v>63</v>
      </c>
    </row>
    <row r="83" spans="3:45">
      <c r="C83" s="17" t="str">
        <f>VLOOKUP(O83,'[1]mã đối tượng'!$C:$F,4,0)</f>
        <v>N</v>
      </c>
      <c r="D83" s="89" t="s">
        <v>48</v>
      </c>
      <c r="E83" s="89" t="s">
        <v>49</v>
      </c>
      <c r="F83" s="90" t="s">
        <v>50</v>
      </c>
      <c r="G83" s="90" t="s">
        <v>50</v>
      </c>
      <c r="H83" s="91" t="s">
        <v>263</v>
      </c>
      <c r="I83" s="90" t="s">
        <v>50</v>
      </c>
      <c r="J83" s="92" t="s">
        <v>264</v>
      </c>
      <c r="L83" s="75" t="s">
        <v>53</v>
      </c>
      <c r="M83" s="76" t="s">
        <v>265</v>
      </c>
      <c r="N83" s="93" t="s">
        <v>50</v>
      </c>
      <c r="O83" s="76" t="s">
        <v>75</v>
      </c>
      <c r="S83" s="101" t="s">
        <v>266</v>
      </c>
      <c r="V83" s="101" t="s">
        <v>266</v>
      </c>
      <c r="Y83" s="76" t="s">
        <v>80</v>
      </c>
      <c r="AB83" s="89" t="s">
        <v>58</v>
      </c>
      <c r="AC83" s="89" t="s">
        <v>59</v>
      </c>
      <c r="AE83" s="77">
        <v>2</v>
      </c>
      <c r="AG83" s="77">
        <v>111058</v>
      </c>
      <c r="AH83" s="94">
        <v>222116</v>
      </c>
      <c r="AL83" s="95">
        <v>8</v>
      </c>
      <c r="AN83" s="77">
        <v>17769</v>
      </c>
      <c r="AO83" s="89" t="s">
        <v>60</v>
      </c>
      <c r="AQ83" s="75" t="s">
        <v>61</v>
      </c>
      <c r="AR83" s="75" t="s">
        <v>62</v>
      </c>
      <c r="AS83" s="75" t="s">
        <v>63</v>
      </c>
    </row>
    <row r="84" spans="3:45">
      <c r="C84" s="17" t="str">
        <f>VLOOKUP(O84,'[1]mã đối tượng'!$C:$F,4,0)</f>
        <v>B</v>
      </c>
      <c r="D84" s="89" t="s">
        <v>48</v>
      </c>
      <c r="E84" s="89" t="s">
        <v>49</v>
      </c>
      <c r="F84" s="90" t="s">
        <v>50</v>
      </c>
      <c r="G84" s="90" t="s">
        <v>50</v>
      </c>
      <c r="H84" s="91" t="s">
        <v>267</v>
      </c>
      <c r="I84" s="90" t="s">
        <v>50</v>
      </c>
      <c r="J84" s="92" t="s">
        <v>268</v>
      </c>
      <c r="L84" s="75" t="s">
        <v>53</v>
      </c>
      <c r="M84" s="76" t="s">
        <v>269</v>
      </c>
      <c r="N84" s="93" t="s">
        <v>50</v>
      </c>
      <c r="O84" s="76" t="s">
        <v>133</v>
      </c>
      <c r="S84" s="101" t="s">
        <v>270</v>
      </c>
      <c r="V84" s="101" t="s">
        <v>270</v>
      </c>
      <c r="Y84" s="76" t="s">
        <v>78</v>
      </c>
      <c r="AB84" s="89" t="s">
        <v>58</v>
      </c>
      <c r="AC84" s="89" t="s">
        <v>59</v>
      </c>
      <c r="AE84" s="77">
        <v>1</v>
      </c>
      <c r="AG84" s="77">
        <v>46000</v>
      </c>
      <c r="AH84" s="94">
        <v>46000</v>
      </c>
      <c r="AL84" s="95">
        <v>8</v>
      </c>
      <c r="AN84" s="77">
        <v>3680</v>
      </c>
      <c r="AO84" s="89" t="s">
        <v>60</v>
      </c>
      <c r="AQ84" s="75" t="s">
        <v>61</v>
      </c>
      <c r="AR84" s="75" t="s">
        <v>62</v>
      </c>
      <c r="AS84" s="75" t="s">
        <v>63</v>
      </c>
    </row>
    <row r="85" spans="3:45">
      <c r="C85" s="17" t="str">
        <f>VLOOKUP(O85,'[1]mã đối tượng'!$C:$F,4,0)</f>
        <v>B</v>
      </c>
      <c r="D85" s="89" t="s">
        <v>48</v>
      </c>
      <c r="E85" s="89" t="s">
        <v>49</v>
      </c>
      <c r="F85" s="90" t="s">
        <v>50</v>
      </c>
      <c r="G85" s="90" t="s">
        <v>50</v>
      </c>
      <c r="H85" s="91" t="s">
        <v>271</v>
      </c>
      <c r="I85" s="90" t="s">
        <v>50</v>
      </c>
      <c r="J85" s="92" t="s">
        <v>272</v>
      </c>
      <c r="L85" s="75" t="s">
        <v>53</v>
      </c>
      <c r="M85" s="76" t="s">
        <v>273</v>
      </c>
      <c r="N85" s="93" t="s">
        <v>50</v>
      </c>
      <c r="O85" s="76" t="s">
        <v>133</v>
      </c>
      <c r="S85" s="101" t="s">
        <v>274</v>
      </c>
      <c r="V85" s="101" t="s">
        <v>274</v>
      </c>
      <c r="Y85" s="76" t="s">
        <v>80</v>
      </c>
      <c r="AB85" s="89" t="s">
        <v>58</v>
      </c>
      <c r="AC85" s="89" t="s">
        <v>59</v>
      </c>
      <c r="AE85" s="77">
        <v>2</v>
      </c>
      <c r="AG85" s="77">
        <v>111058</v>
      </c>
      <c r="AH85" s="94">
        <v>222116</v>
      </c>
      <c r="AL85" s="95">
        <v>8</v>
      </c>
      <c r="AN85" s="77">
        <v>17769</v>
      </c>
      <c r="AO85" s="89" t="s">
        <v>60</v>
      </c>
      <c r="AQ85" s="75" t="s">
        <v>61</v>
      </c>
      <c r="AR85" s="75" t="s">
        <v>62</v>
      </c>
      <c r="AS85" s="75" t="s">
        <v>63</v>
      </c>
    </row>
    <row r="86" spans="3:45">
      <c r="C86" s="17" t="str">
        <f>VLOOKUP(O86,'[1]mã đối tượng'!$C:$F,4,0)</f>
        <v>B</v>
      </c>
      <c r="D86" s="89" t="s">
        <v>48</v>
      </c>
      <c r="E86" s="89" t="s">
        <v>49</v>
      </c>
      <c r="F86" s="90" t="s">
        <v>50</v>
      </c>
      <c r="G86" s="90" t="s">
        <v>50</v>
      </c>
      <c r="H86" s="91" t="s">
        <v>271</v>
      </c>
      <c r="I86" s="90" t="s">
        <v>50</v>
      </c>
      <c r="J86" s="92" t="s">
        <v>272</v>
      </c>
      <c r="L86" s="75" t="s">
        <v>53</v>
      </c>
      <c r="M86" s="76" t="s">
        <v>273</v>
      </c>
      <c r="N86" s="93" t="s">
        <v>50</v>
      </c>
      <c r="O86" s="76" t="s">
        <v>133</v>
      </c>
      <c r="S86" s="101" t="s">
        <v>274</v>
      </c>
      <c r="V86" s="101" t="s">
        <v>274</v>
      </c>
      <c r="Y86" s="76" t="s">
        <v>117</v>
      </c>
      <c r="AB86" s="89" t="s">
        <v>58</v>
      </c>
      <c r="AC86" s="89" t="s">
        <v>59</v>
      </c>
      <c r="AE86" s="77">
        <v>1</v>
      </c>
      <c r="AG86" s="77">
        <v>74250</v>
      </c>
      <c r="AH86" s="94">
        <v>74250</v>
      </c>
      <c r="AL86" s="95">
        <v>8</v>
      </c>
      <c r="AN86" s="77">
        <v>5940</v>
      </c>
      <c r="AO86" s="89" t="s">
        <v>60</v>
      </c>
      <c r="AQ86" s="75" t="s">
        <v>61</v>
      </c>
      <c r="AR86" s="75" t="s">
        <v>62</v>
      </c>
      <c r="AS86" s="75" t="s">
        <v>63</v>
      </c>
    </row>
    <row r="87" spans="3:45">
      <c r="C87" s="17" t="str">
        <f>VLOOKUP(O87,'[1]mã đối tượng'!$C:$F,4,0)</f>
        <v>B</v>
      </c>
      <c r="D87" s="89" t="s">
        <v>48</v>
      </c>
      <c r="E87" s="89" t="s">
        <v>49</v>
      </c>
      <c r="F87" s="90" t="s">
        <v>50</v>
      </c>
      <c r="G87" s="90" t="s">
        <v>50</v>
      </c>
      <c r="H87" s="91" t="s">
        <v>271</v>
      </c>
      <c r="I87" s="90" t="s">
        <v>50</v>
      </c>
      <c r="J87" s="92" t="s">
        <v>272</v>
      </c>
      <c r="L87" s="75" t="s">
        <v>53</v>
      </c>
      <c r="M87" s="76" t="s">
        <v>273</v>
      </c>
      <c r="N87" s="93" t="s">
        <v>50</v>
      </c>
      <c r="O87" s="76" t="s">
        <v>133</v>
      </c>
      <c r="S87" s="101" t="s">
        <v>274</v>
      </c>
      <c r="V87" s="101" t="s">
        <v>274</v>
      </c>
      <c r="Y87" s="76" t="s">
        <v>79</v>
      </c>
      <c r="AB87" s="89" t="s">
        <v>58</v>
      </c>
      <c r="AC87" s="89" t="s">
        <v>59</v>
      </c>
      <c r="AE87" s="77">
        <v>1</v>
      </c>
      <c r="AG87" s="77">
        <v>50182</v>
      </c>
      <c r="AH87" s="94">
        <v>50182</v>
      </c>
      <c r="AL87" s="95">
        <v>8</v>
      </c>
      <c r="AN87" s="77">
        <v>4015</v>
      </c>
      <c r="AO87" s="89" t="s">
        <v>60</v>
      </c>
      <c r="AQ87" s="75" t="s">
        <v>61</v>
      </c>
      <c r="AR87" s="75" t="s">
        <v>62</v>
      </c>
      <c r="AS87" s="75" t="s">
        <v>63</v>
      </c>
    </row>
    <row r="88" spans="3:45">
      <c r="C88" s="17" t="str">
        <f>VLOOKUP(O88,'[1]mã đối tượng'!$C:$F,4,0)</f>
        <v>B</v>
      </c>
      <c r="D88" s="89" t="s">
        <v>48</v>
      </c>
      <c r="E88" s="89" t="s">
        <v>49</v>
      </c>
      <c r="F88" s="90" t="s">
        <v>50</v>
      </c>
      <c r="G88" s="90" t="s">
        <v>50</v>
      </c>
      <c r="H88" s="91" t="s">
        <v>275</v>
      </c>
      <c r="I88" s="90" t="s">
        <v>50</v>
      </c>
      <c r="J88" s="92" t="s">
        <v>276</v>
      </c>
      <c r="L88" s="75" t="s">
        <v>53</v>
      </c>
      <c r="M88" s="76" t="s">
        <v>277</v>
      </c>
      <c r="N88" s="93" t="s">
        <v>50</v>
      </c>
      <c r="O88" s="76" t="s">
        <v>278</v>
      </c>
      <c r="S88" s="101" t="s">
        <v>279</v>
      </c>
      <c r="V88" s="101" t="s">
        <v>279</v>
      </c>
      <c r="Y88" s="76" t="s">
        <v>80</v>
      </c>
      <c r="AB88" s="89" t="s">
        <v>58</v>
      </c>
      <c r="AC88" s="89" t="s">
        <v>59</v>
      </c>
      <c r="AE88" s="77">
        <v>1</v>
      </c>
      <c r="AG88" s="77">
        <v>111058</v>
      </c>
      <c r="AH88" s="94">
        <v>111058</v>
      </c>
      <c r="AL88" s="95">
        <v>8</v>
      </c>
      <c r="AN88" s="77">
        <v>8885</v>
      </c>
      <c r="AO88" s="89" t="s">
        <v>60</v>
      </c>
      <c r="AQ88" s="75" t="s">
        <v>61</v>
      </c>
      <c r="AR88" s="75" t="s">
        <v>62</v>
      </c>
      <c r="AS88" s="75" t="s">
        <v>63</v>
      </c>
    </row>
    <row r="89" spans="3:45">
      <c r="C89" s="17" t="str">
        <f>VLOOKUP(O89,'[1]mã đối tượng'!$C:$F,4,0)</f>
        <v>N</v>
      </c>
      <c r="D89" s="89" t="s">
        <v>48</v>
      </c>
      <c r="E89" s="89" t="s">
        <v>49</v>
      </c>
      <c r="F89" s="90" t="s">
        <v>50</v>
      </c>
      <c r="G89" s="90" t="s">
        <v>50</v>
      </c>
      <c r="H89" s="91" t="s">
        <v>280</v>
      </c>
      <c r="I89" s="90" t="s">
        <v>50</v>
      </c>
      <c r="J89" s="92" t="s">
        <v>281</v>
      </c>
      <c r="L89" s="75" t="s">
        <v>53</v>
      </c>
      <c r="M89" s="76" t="s">
        <v>282</v>
      </c>
      <c r="N89" s="93" t="s">
        <v>50</v>
      </c>
      <c r="O89" s="76" t="s">
        <v>88</v>
      </c>
      <c r="S89" s="101" t="s">
        <v>283</v>
      </c>
      <c r="V89" s="101" t="s">
        <v>283</v>
      </c>
      <c r="Y89" s="76" t="s">
        <v>78</v>
      </c>
      <c r="AB89" s="89" t="s">
        <v>58</v>
      </c>
      <c r="AC89" s="89" t="s">
        <v>59</v>
      </c>
      <c r="AE89" s="77">
        <v>1</v>
      </c>
      <c r="AG89" s="77">
        <v>46000</v>
      </c>
      <c r="AH89" s="94">
        <v>46000</v>
      </c>
      <c r="AL89" s="95">
        <v>8</v>
      </c>
      <c r="AN89" s="77">
        <v>3680</v>
      </c>
      <c r="AO89" s="89" t="s">
        <v>60</v>
      </c>
      <c r="AQ89" s="75" t="s">
        <v>61</v>
      </c>
      <c r="AR89" s="75" t="s">
        <v>62</v>
      </c>
      <c r="AS89" s="75" t="s">
        <v>63</v>
      </c>
    </row>
    <row r="90" spans="3:45">
      <c r="C90" s="17" t="str">
        <f>VLOOKUP(O90,'[1]mã đối tượng'!$C:$F,4,0)</f>
        <v>B</v>
      </c>
      <c r="D90" s="89" t="s">
        <v>48</v>
      </c>
      <c r="E90" s="89" t="s">
        <v>49</v>
      </c>
      <c r="F90" s="90" t="s">
        <v>50</v>
      </c>
      <c r="G90" s="90" t="s">
        <v>50</v>
      </c>
      <c r="H90" s="91" t="s">
        <v>284</v>
      </c>
      <c r="I90" s="90" t="s">
        <v>50</v>
      </c>
      <c r="J90" s="92" t="s">
        <v>285</v>
      </c>
      <c r="L90" s="75" t="s">
        <v>53</v>
      </c>
      <c r="M90" s="76" t="s">
        <v>286</v>
      </c>
      <c r="N90" s="93" t="s">
        <v>50</v>
      </c>
      <c r="O90" s="76" t="s">
        <v>278</v>
      </c>
      <c r="S90" s="101" t="s">
        <v>287</v>
      </c>
      <c r="V90" s="101" t="s">
        <v>287</v>
      </c>
      <c r="Y90" s="76" t="s">
        <v>80</v>
      </c>
      <c r="AB90" s="89" t="s">
        <v>58</v>
      </c>
      <c r="AC90" s="89" t="s">
        <v>59</v>
      </c>
      <c r="AE90" s="77">
        <v>2</v>
      </c>
      <c r="AG90" s="77">
        <v>111058</v>
      </c>
      <c r="AH90" s="94">
        <v>222116</v>
      </c>
      <c r="AL90" s="95">
        <v>8</v>
      </c>
      <c r="AN90" s="77">
        <v>17769</v>
      </c>
      <c r="AO90" s="89" t="s">
        <v>60</v>
      </c>
      <c r="AQ90" s="75" t="s">
        <v>61</v>
      </c>
      <c r="AR90" s="75" t="s">
        <v>62</v>
      </c>
      <c r="AS90" s="75" t="s">
        <v>63</v>
      </c>
    </row>
    <row r="91" spans="3:45">
      <c r="C91" s="17" t="str">
        <f>VLOOKUP(O91,'[1]mã đối tượng'!$C:$F,4,0)</f>
        <v>B</v>
      </c>
      <c r="D91" s="89" t="s">
        <v>48</v>
      </c>
      <c r="E91" s="89" t="s">
        <v>49</v>
      </c>
      <c r="F91" s="90" t="s">
        <v>50</v>
      </c>
      <c r="G91" s="90" t="s">
        <v>50</v>
      </c>
      <c r="H91" s="91" t="s">
        <v>288</v>
      </c>
      <c r="I91" s="90" t="s">
        <v>50</v>
      </c>
      <c r="J91" s="92" t="s">
        <v>289</v>
      </c>
      <c r="L91" s="75" t="s">
        <v>53</v>
      </c>
      <c r="M91" s="76" t="s">
        <v>290</v>
      </c>
      <c r="N91" s="93" t="s">
        <v>50</v>
      </c>
      <c r="O91" s="76" t="s">
        <v>133</v>
      </c>
      <c r="S91" s="101" t="s">
        <v>291</v>
      </c>
      <c r="V91" s="101" t="s">
        <v>291</v>
      </c>
      <c r="Y91" s="76" t="s">
        <v>57</v>
      </c>
      <c r="AB91" s="89" t="s">
        <v>58</v>
      </c>
      <c r="AC91" s="89" t="s">
        <v>59</v>
      </c>
      <c r="AE91" s="77">
        <v>2</v>
      </c>
      <c r="AG91" s="77">
        <v>55595</v>
      </c>
      <c r="AH91" s="94">
        <v>111190</v>
      </c>
      <c r="AL91" s="95">
        <v>8</v>
      </c>
      <c r="AN91" s="77">
        <v>8895</v>
      </c>
      <c r="AO91" s="89" t="s">
        <v>60</v>
      </c>
      <c r="AQ91" s="75" t="s">
        <v>61</v>
      </c>
      <c r="AR91" s="75" t="s">
        <v>62</v>
      </c>
      <c r="AS91" s="75" t="s">
        <v>63</v>
      </c>
    </row>
    <row r="92" spans="3:45">
      <c r="C92" s="17" t="str">
        <f>VLOOKUP(O92,'[1]mã đối tượng'!$C:$F,4,0)</f>
        <v>B</v>
      </c>
      <c r="D92" s="89" t="s">
        <v>48</v>
      </c>
      <c r="E92" s="89" t="s">
        <v>49</v>
      </c>
      <c r="F92" s="90" t="s">
        <v>50</v>
      </c>
      <c r="G92" s="90" t="s">
        <v>50</v>
      </c>
      <c r="H92" s="91" t="s">
        <v>288</v>
      </c>
      <c r="I92" s="90" t="s">
        <v>50</v>
      </c>
      <c r="J92" s="92" t="s">
        <v>289</v>
      </c>
      <c r="L92" s="75" t="s">
        <v>53</v>
      </c>
      <c r="M92" s="76" t="s">
        <v>290</v>
      </c>
      <c r="N92" s="93" t="s">
        <v>50</v>
      </c>
      <c r="O92" s="76" t="s">
        <v>133</v>
      </c>
      <c r="S92" s="101" t="s">
        <v>291</v>
      </c>
      <c r="V92" s="101" t="s">
        <v>291</v>
      </c>
      <c r="Y92" s="76" t="s">
        <v>78</v>
      </c>
      <c r="AB92" s="89" t="s">
        <v>58</v>
      </c>
      <c r="AC92" s="89" t="s">
        <v>59</v>
      </c>
      <c r="AE92" s="77">
        <v>2</v>
      </c>
      <c r="AG92" s="77">
        <v>46000</v>
      </c>
      <c r="AH92" s="94">
        <v>92000</v>
      </c>
      <c r="AL92" s="95">
        <v>8</v>
      </c>
      <c r="AN92" s="77">
        <v>7360</v>
      </c>
      <c r="AO92" s="89" t="s">
        <v>60</v>
      </c>
      <c r="AQ92" s="75" t="s">
        <v>61</v>
      </c>
      <c r="AR92" s="75" t="s">
        <v>62</v>
      </c>
      <c r="AS92" s="75" t="s">
        <v>63</v>
      </c>
    </row>
    <row r="93" spans="3:45">
      <c r="C93" s="17" t="str">
        <f>VLOOKUP(O93,'[1]mã đối tượng'!$C:$F,4,0)</f>
        <v>B</v>
      </c>
      <c r="D93" s="89" t="s">
        <v>48</v>
      </c>
      <c r="E93" s="89" t="s">
        <v>49</v>
      </c>
      <c r="F93" s="90" t="s">
        <v>50</v>
      </c>
      <c r="G93" s="90" t="s">
        <v>50</v>
      </c>
      <c r="H93" s="91" t="s">
        <v>288</v>
      </c>
      <c r="I93" s="90" t="s">
        <v>50</v>
      </c>
      <c r="J93" s="92" t="s">
        <v>289</v>
      </c>
      <c r="L93" s="75" t="s">
        <v>53</v>
      </c>
      <c r="M93" s="76" t="s">
        <v>290</v>
      </c>
      <c r="N93" s="93" t="s">
        <v>50</v>
      </c>
      <c r="O93" s="76" t="s">
        <v>133</v>
      </c>
      <c r="S93" s="101" t="s">
        <v>291</v>
      </c>
      <c r="V93" s="101" t="s">
        <v>291</v>
      </c>
      <c r="Y93" s="76" t="s">
        <v>80</v>
      </c>
      <c r="AB93" s="89" t="s">
        <v>58</v>
      </c>
      <c r="AC93" s="89" t="s">
        <v>59</v>
      </c>
      <c r="AE93" s="77">
        <v>1</v>
      </c>
      <c r="AG93" s="77">
        <v>111058</v>
      </c>
      <c r="AH93" s="94">
        <v>111058</v>
      </c>
      <c r="AL93" s="95">
        <v>8</v>
      </c>
      <c r="AN93" s="77">
        <v>8885</v>
      </c>
      <c r="AO93" s="89" t="s">
        <v>60</v>
      </c>
      <c r="AQ93" s="75" t="s">
        <v>61</v>
      </c>
      <c r="AR93" s="75" t="s">
        <v>62</v>
      </c>
      <c r="AS93" s="75" t="s">
        <v>63</v>
      </c>
    </row>
    <row r="94" spans="3:45">
      <c r="C94" s="17" t="str">
        <f>VLOOKUP(O94,'[1]mã đối tượng'!$C:$F,4,0)</f>
        <v>B</v>
      </c>
      <c r="D94" s="89" t="s">
        <v>48</v>
      </c>
      <c r="E94" s="89" t="s">
        <v>49</v>
      </c>
      <c r="F94" s="90" t="s">
        <v>50</v>
      </c>
      <c r="G94" s="90" t="s">
        <v>50</v>
      </c>
      <c r="H94" s="91" t="s">
        <v>288</v>
      </c>
      <c r="I94" s="90" t="s">
        <v>50</v>
      </c>
      <c r="J94" s="92" t="s">
        <v>289</v>
      </c>
      <c r="L94" s="75" t="s">
        <v>53</v>
      </c>
      <c r="M94" s="76" t="s">
        <v>290</v>
      </c>
      <c r="N94" s="93" t="s">
        <v>50</v>
      </c>
      <c r="O94" s="76" t="s">
        <v>133</v>
      </c>
      <c r="S94" s="101" t="s">
        <v>291</v>
      </c>
      <c r="V94" s="101" t="s">
        <v>291</v>
      </c>
      <c r="Y94" s="76" t="s">
        <v>77</v>
      </c>
      <c r="AB94" s="89" t="s">
        <v>58</v>
      </c>
      <c r="AC94" s="89" t="s">
        <v>59</v>
      </c>
      <c r="AE94" s="77">
        <v>1</v>
      </c>
      <c r="AG94" s="77">
        <v>70950</v>
      </c>
      <c r="AH94" s="94">
        <v>70950</v>
      </c>
      <c r="AL94" s="95">
        <v>8</v>
      </c>
      <c r="AN94" s="77">
        <v>5676</v>
      </c>
      <c r="AO94" s="89" t="s">
        <v>60</v>
      </c>
      <c r="AQ94" s="75" t="s">
        <v>61</v>
      </c>
      <c r="AR94" s="75" t="s">
        <v>62</v>
      </c>
      <c r="AS94" s="75" t="s">
        <v>63</v>
      </c>
    </row>
    <row r="95" spans="3:45">
      <c r="C95" s="17" t="str">
        <f>VLOOKUP(O95,'[1]mã đối tượng'!$C:$F,4,0)</f>
        <v>B</v>
      </c>
      <c r="D95" s="89" t="s">
        <v>48</v>
      </c>
      <c r="E95" s="89" t="s">
        <v>49</v>
      </c>
      <c r="F95" s="90" t="s">
        <v>50</v>
      </c>
      <c r="G95" s="90" t="s">
        <v>50</v>
      </c>
      <c r="H95" s="91" t="s">
        <v>292</v>
      </c>
      <c r="I95" s="90" t="s">
        <v>50</v>
      </c>
      <c r="J95" s="92" t="s">
        <v>293</v>
      </c>
      <c r="L95" s="75" t="s">
        <v>53</v>
      </c>
      <c r="M95" s="76" t="s">
        <v>294</v>
      </c>
      <c r="N95" s="93" t="s">
        <v>50</v>
      </c>
      <c r="O95" s="76" t="s">
        <v>171</v>
      </c>
      <c r="S95" s="101" t="s">
        <v>295</v>
      </c>
      <c r="V95" s="101" t="s">
        <v>295</v>
      </c>
      <c r="Y95" s="76" t="s">
        <v>78</v>
      </c>
      <c r="AB95" s="89" t="s">
        <v>58</v>
      </c>
      <c r="AC95" s="89" t="s">
        <v>59</v>
      </c>
      <c r="AE95" s="77">
        <v>2</v>
      </c>
      <c r="AG95" s="77">
        <v>46000</v>
      </c>
      <c r="AH95" s="94">
        <v>92000</v>
      </c>
      <c r="AL95" s="95">
        <v>8</v>
      </c>
      <c r="AN95" s="77">
        <v>7360</v>
      </c>
      <c r="AO95" s="89" t="s">
        <v>60</v>
      </c>
      <c r="AQ95" s="75" t="s">
        <v>61</v>
      </c>
      <c r="AR95" s="75" t="s">
        <v>62</v>
      </c>
      <c r="AS95" s="75" t="s">
        <v>63</v>
      </c>
    </row>
    <row r="96" spans="3:45">
      <c r="C96" s="17" t="str">
        <f>VLOOKUP(O96,'[1]mã đối tượng'!$C:$F,4,0)</f>
        <v>B</v>
      </c>
      <c r="D96" s="89" t="s">
        <v>48</v>
      </c>
      <c r="E96" s="89" t="s">
        <v>49</v>
      </c>
      <c r="F96" s="90" t="s">
        <v>50</v>
      </c>
      <c r="G96" s="90" t="s">
        <v>50</v>
      </c>
      <c r="H96" s="91" t="s">
        <v>292</v>
      </c>
      <c r="I96" s="90" t="s">
        <v>50</v>
      </c>
      <c r="J96" s="92" t="s">
        <v>293</v>
      </c>
      <c r="L96" s="75" t="s">
        <v>53</v>
      </c>
      <c r="M96" s="76" t="s">
        <v>294</v>
      </c>
      <c r="N96" s="93" t="s">
        <v>50</v>
      </c>
      <c r="O96" s="76" t="s">
        <v>171</v>
      </c>
      <c r="S96" s="101" t="s">
        <v>295</v>
      </c>
      <c r="V96" s="101" t="s">
        <v>295</v>
      </c>
      <c r="Y96" s="76" t="s">
        <v>117</v>
      </c>
      <c r="AB96" s="89" t="s">
        <v>58</v>
      </c>
      <c r="AC96" s="89" t="s">
        <v>59</v>
      </c>
      <c r="AE96" s="77">
        <v>2</v>
      </c>
      <c r="AG96" s="77">
        <v>74250</v>
      </c>
      <c r="AH96" s="94">
        <v>148500</v>
      </c>
      <c r="AL96" s="95">
        <v>8</v>
      </c>
      <c r="AN96" s="77">
        <v>11880</v>
      </c>
      <c r="AO96" s="89" t="s">
        <v>60</v>
      </c>
      <c r="AQ96" s="75" t="s">
        <v>61</v>
      </c>
      <c r="AR96" s="75" t="s">
        <v>62</v>
      </c>
      <c r="AS96" s="75" t="s">
        <v>63</v>
      </c>
    </row>
    <row r="97" spans="3:45">
      <c r="C97" s="17" t="str">
        <f>VLOOKUP(O97,'[1]mã đối tượng'!$C:$F,4,0)</f>
        <v>B</v>
      </c>
      <c r="D97" s="89" t="s">
        <v>48</v>
      </c>
      <c r="E97" s="89" t="s">
        <v>49</v>
      </c>
      <c r="F97" s="90" t="s">
        <v>50</v>
      </c>
      <c r="G97" s="90" t="s">
        <v>50</v>
      </c>
      <c r="H97" s="91" t="s">
        <v>296</v>
      </c>
      <c r="I97" s="90" t="s">
        <v>50</v>
      </c>
      <c r="J97" s="92" t="s">
        <v>297</v>
      </c>
      <c r="L97" s="75" t="s">
        <v>53</v>
      </c>
      <c r="M97" s="76" t="s">
        <v>298</v>
      </c>
      <c r="N97" s="93" t="s">
        <v>50</v>
      </c>
      <c r="O97" s="76" t="s">
        <v>245</v>
      </c>
      <c r="S97" s="101" t="s">
        <v>246</v>
      </c>
      <c r="V97" s="101" t="s">
        <v>246</v>
      </c>
      <c r="Y97" s="76" t="s">
        <v>117</v>
      </c>
      <c r="AB97" s="89" t="s">
        <v>58</v>
      </c>
      <c r="AC97" s="89" t="s">
        <v>59</v>
      </c>
      <c r="AE97" s="77">
        <v>4</v>
      </c>
      <c r="AG97" s="77">
        <v>74250</v>
      </c>
      <c r="AH97" s="94">
        <v>297000</v>
      </c>
      <c r="AL97" s="95">
        <v>8</v>
      </c>
      <c r="AN97" s="77">
        <v>23760</v>
      </c>
      <c r="AO97" s="89" t="s">
        <v>60</v>
      </c>
      <c r="AQ97" s="75" t="s">
        <v>61</v>
      </c>
      <c r="AR97" s="75" t="s">
        <v>62</v>
      </c>
      <c r="AS97" s="75" t="s">
        <v>63</v>
      </c>
    </row>
    <row r="98" spans="3:45">
      <c r="C98" s="17" t="str">
        <f>VLOOKUP(O98,'[1]mã đối tượng'!$C:$F,4,0)</f>
        <v>N</v>
      </c>
      <c r="D98" s="89" t="s">
        <v>48</v>
      </c>
      <c r="E98" s="89" t="s">
        <v>49</v>
      </c>
      <c r="F98" s="90" t="s">
        <v>50</v>
      </c>
      <c r="G98" s="90" t="s">
        <v>50</v>
      </c>
      <c r="H98" s="91" t="s">
        <v>299</v>
      </c>
      <c r="I98" s="90" t="s">
        <v>50</v>
      </c>
      <c r="J98" s="92" t="s">
        <v>300</v>
      </c>
      <c r="L98" s="75" t="s">
        <v>53</v>
      </c>
      <c r="M98" s="76" t="s">
        <v>301</v>
      </c>
      <c r="N98" s="93" t="s">
        <v>50</v>
      </c>
      <c r="O98" s="76" t="s">
        <v>202</v>
      </c>
      <c r="S98" s="101" t="s">
        <v>302</v>
      </c>
      <c r="V98" s="101" t="s">
        <v>302</v>
      </c>
      <c r="Y98" s="76" t="s">
        <v>80</v>
      </c>
      <c r="AB98" s="89" t="s">
        <v>58</v>
      </c>
      <c r="AC98" s="89" t="s">
        <v>59</v>
      </c>
      <c r="AE98" s="77">
        <v>2</v>
      </c>
      <c r="AG98" s="77">
        <v>111058</v>
      </c>
      <c r="AH98" s="94">
        <v>222116</v>
      </c>
      <c r="AL98" s="95">
        <v>8</v>
      </c>
      <c r="AN98" s="77">
        <v>17769</v>
      </c>
      <c r="AO98" s="89" t="s">
        <v>60</v>
      </c>
      <c r="AQ98" s="75" t="s">
        <v>61</v>
      </c>
      <c r="AR98" s="75" t="s">
        <v>62</v>
      </c>
      <c r="AS98" s="75" t="s">
        <v>63</v>
      </c>
    </row>
    <row r="99" spans="3:45">
      <c r="C99" s="17" t="str">
        <f>VLOOKUP(O99,'[1]mã đối tượng'!$C:$F,4,0)</f>
        <v>N</v>
      </c>
      <c r="D99" s="89" t="s">
        <v>48</v>
      </c>
      <c r="E99" s="89" t="s">
        <v>49</v>
      </c>
      <c r="F99" s="90" t="s">
        <v>50</v>
      </c>
      <c r="G99" s="90" t="s">
        <v>50</v>
      </c>
      <c r="H99" s="91" t="s">
        <v>303</v>
      </c>
      <c r="I99" s="90" t="s">
        <v>50</v>
      </c>
      <c r="J99" s="92" t="s">
        <v>304</v>
      </c>
      <c r="L99" s="75" t="s">
        <v>53</v>
      </c>
      <c r="M99" s="76" t="s">
        <v>305</v>
      </c>
      <c r="N99" s="93" t="s">
        <v>50</v>
      </c>
      <c r="O99" s="76" t="s">
        <v>202</v>
      </c>
      <c r="S99" s="101" t="s">
        <v>306</v>
      </c>
      <c r="V99" s="101" t="s">
        <v>306</v>
      </c>
      <c r="Y99" s="76" t="s">
        <v>80</v>
      </c>
      <c r="AB99" s="89" t="s">
        <v>58</v>
      </c>
      <c r="AC99" s="89" t="s">
        <v>59</v>
      </c>
      <c r="AE99" s="77">
        <v>2</v>
      </c>
      <c r="AG99" s="77">
        <v>111058</v>
      </c>
      <c r="AH99" s="94">
        <v>222116</v>
      </c>
      <c r="AL99" s="95">
        <v>8</v>
      </c>
      <c r="AN99" s="77">
        <v>17769</v>
      </c>
      <c r="AO99" s="89" t="s">
        <v>60</v>
      </c>
      <c r="AQ99" s="75" t="s">
        <v>61</v>
      </c>
      <c r="AR99" s="75" t="s">
        <v>62</v>
      </c>
      <c r="AS99" s="75" t="s">
        <v>63</v>
      </c>
    </row>
    <row r="100" spans="3:45">
      <c r="C100" s="17" t="str">
        <f>VLOOKUP(O100,'[1]mã đối tượng'!$C:$F,4,0)</f>
        <v>B</v>
      </c>
      <c r="D100" s="89" t="s">
        <v>48</v>
      </c>
      <c r="E100" s="89" t="s">
        <v>49</v>
      </c>
      <c r="F100" s="90" t="s">
        <v>50</v>
      </c>
      <c r="G100" s="90" t="s">
        <v>50</v>
      </c>
      <c r="H100" s="91" t="s">
        <v>307</v>
      </c>
      <c r="I100" s="90" t="s">
        <v>50</v>
      </c>
      <c r="J100" s="92" t="s">
        <v>308</v>
      </c>
      <c r="L100" s="75" t="s">
        <v>53</v>
      </c>
      <c r="M100" s="76" t="s">
        <v>309</v>
      </c>
      <c r="N100" s="93" t="s">
        <v>50</v>
      </c>
      <c r="O100" s="76" t="s">
        <v>245</v>
      </c>
      <c r="S100" s="101" t="s">
        <v>310</v>
      </c>
      <c r="V100" s="101" t="s">
        <v>310</v>
      </c>
      <c r="Y100" s="76" t="s">
        <v>80</v>
      </c>
      <c r="AB100" s="89" t="s">
        <v>58</v>
      </c>
      <c r="AC100" s="89" t="s">
        <v>59</v>
      </c>
      <c r="AE100" s="77">
        <v>1</v>
      </c>
      <c r="AG100" s="77">
        <v>111058</v>
      </c>
      <c r="AH100" s="94">
        <v>111058</v>
      </c>
      <c r="AL100" s="95">
        <v>8</v>
      </c>
      <c r="AN100" s="77">
        <v>8885</v>
      </c>
      <c r="AO100" s="89" t="s">
        <v>60</v>
      </c>
      <c r="AQ100" s="75" t="s">
        <v>61</v>
      </c>
      <c r="AR100" s="75" t="s">
        <v>62</v>
      </c>
      <c r="AS100" s="75" t="s">
        <v>63</v>
      </c>
    </row>
    <row r="101" spans="3:45">
      <c r="C101" s="17" t="str">
        <f>VLOOKUP(O101,'[1]mã đối tượng'!$C:$F,4,0)</f>
        <v>B</v>
      </c>
      <c r="D101" s="89" t="s">
        <v>48</v>
      </c>
      <c r="E101" s="89" t="s">
        <v>49</v>
      </c>
      <c r="F101" s="90" t="s">
        <v>50</v>
      </c>
      <c r="G101" s="90" t="s">
        <v>50</v>
      </c>
      <c r="H101" s="91" t="s">
        <v>311</v>
      </c>
      <c r="I101" s="90" t="s">
        <v>50</v>
      </c>
      <c r="J101" s="92" t="s">
        <v>312</v>
      </c>
      <c r="L101" s="75" t="s">
        <v>53</v>
      </c>
      <c r="M101" s="76" t="s">
        <v>313</v>
      </c>
      <c r="N101" s="93" t="s">
        <v>50</v>
      </c>
      <c r="O101" s="76" t="s">
        <v>314</v>
      </c>
      <c r="S101" s="101" t="s">
        <v>315</v>
      </c>
      <c r="V101" s="101" t="s">
        <v>315</v>
      </c>
      <c r="Y101" s="76" t="s">
        <v>79</v>
      </c>
      <c r="AB101" s="89" t="s">
        <v>58</v>
      </c>
      <c r="AC101" s="89" t="s">
        <v>59</v>
      </c>
      <c r="AE101" s="77">
        <v>1</v>
      </c>
      <c r="AG101" s="77">
        <v>50182</v>
      </c>
      <c r="AH101" s="94">
        <v>50182</v>
      </c>
      <c r="AL101" s="95">
        <v>8</v>
      </c>
      <c r="AN101" s="77">
        <v>4015</v>
      </c>
      <c r="AO101" s="89" t="s">
        <v>60</v>
      </c>
      <c r="AQ101" s="75" t="s">
        <v>61</v>
      </c>
      <c r="AR101" s="75" t="s">
        <v>62</v>
      </c>
      <c r="AS101" s="75" t="s">
        <v>63</v>
      </c>
    </row>
    <row r="102" spans="3:45">
      <c r="C102" s="17" t="str">
        <f>VLOOKUP(O102,'[1]mã đối tượng'!$C:$F,4,0)</f>
        <v>B</v>
      </c>
      <c r="D102" s="89" t="s">
        <v>48</v>
      </c>
      <c r="E102" s="89" t="s">
        <v>49</v>
      </c>
      <c r="F102" s="90" t="s">
        <v>50</v>
      </c>
      <c r="G102" s="90" t="s">
        <v>50</v>
      </c>
      <c r="H102" s="91" t="s">
        <v>316</v>
      </c>
      <c r="I102" s="90" t="s">
        <v>50</v>
      </c>
      <c r="J102" s="92" t="s">
        <v>317</v>
      </c>
      <c r="L102" s="75" t="s">
        <v>53</v>
      </c>
      <c r="M102" s="76" t="s">
        <v>318</v>
      </c>
      <c r="N102" s="93" t="s">
        <v>50</v>
      </c>
      <c r="O102" s="76" t="s">
        <v>133</v>
      </c>
      <c r="S102" s="101" t="s">
        <v>319</v>
      </c>
      <c r="V102" s="101" t="s">
        <v>319</v>
      </c>
      <c r="Y102" s="76" t="s">
        <v>57</v>
      </c>
      <c r="AB102" s="89" t="s">
        <v>58</v>
      </c>
      <c r="AC102" s="89" t="s">
        <v>59</v>
      </c>
      <c r="AE102" s="77">
        <v>1</v>
      </c>
      <c r="AG102" s="77">
        <v>55595</v>
      </c>
      <c r="AH102" s="94">
        <v>55595</v>
      </c>
      <c r="AL102" s="95">
        <v>8</v>
      </c>
      <c r="AN102" s="77">
        <v>4447</v>
      </c>
      <c r="AO102" s="89" t="s">
        <v>60</v>
      </c>
      <c r="AQ102" s="75" t="s">
        <v>61</v>
      </c>
      <c r="AR102" s="75" t="s">
        <v>62</v>
      </c>
      <c r="AS102" s="75" t="s">
        <v>63</v>
      </c>
    </row>
    <row r="103" spans="3:45">
      <c r="C103" s="17" t="str">
        <f>VLOOKUP(O103,'[1]mã đối tượng'!$C:$F,4,0)</f>
        <v>B</v>
      </c>
      <c r="D103" s="89" t="s">
        <v>48</v>
      </c>
      <c r="E103" s="89" t="s">
        <v>49</v>
      </c>
      <c r="F103" s="90" t="s">
        <v>50</v>
      </c>
      <c r="G103" s="90" t="s">
        <v>50</v>
      </c>
      <c r="H103" s="91" t="s">
        <v>316</v>
      </c>
      <c r="I103" s="90" t="s">
        <v>50</v>
      </c>
      <c r="J103" s="92" t="s">
        <v>317</v>
      </c>
      <c r="L103" s="75" t="s">
        <v>53</v>
      </c>
      <c r="M103" s="76" t="s">
        <v>318</v>
      </c>
      <c r="N103" s="93" t="s">
        <v>50</v>
      </c>
      <c r="O103" s="76" t="s">
        <v>133</v>
      </c>
      <c r="S103" s="101" t="s">
        <v>319</v>
      </c>
      <c r="V103" s="101" t="s">
        <v>319</v>
      </c>
      <c r="Y103" s="76" t="s">
        <v>80</v>
      </c>
      <c r="AB103" s="89" t="s">
        <v>58</v>
      </c>
      <c r="AC103" s="89" t="s">
        <v>59</v>
      </c>
      <c r="AE103" s="77">
        <v>1</v>
      </c>
      <c r="AG103" s="77">
        <v>111058</v>
      </c>
      <c r="AH103" s="94">
        <v>111058</v>
      </c>
      <c r="AL103" s="95">
        <v>8</v>
      </c>
      <c r="AN103" s="77">
        <v>8885</v>
      </c>
      <c r="AO103" s="89" t="s">
        <v>60</v>
      </c>
      <c r="AQ103" s="75" t="s">
        <v>61</v>
      </c>
      <c r="AR103" s="75" t="s">
        <v>62</v>
      </c>
      <c r="AS103" s="75" t="s">
        <v>63</v>
      </c>
    </row>
    <row r="104" spans="3:45">
      <c r="C104" s="17" t="str">
        <f>VLOOKUP(O104,'[1]mã đối tượng'!$C:$F,4,0)</f>
        <v>B</v>
      </c>
      <c r="D104" s="89" t="s">
        <v>48</v>
      </c>
      <c r="E104" s="89" t="s">
        <v>49</v>
      </c>
      <c r="F104" s="90" t="s">
        <v>50</v>
      </c>
      <c r="G104" s="90" t="s">
        <v>50</v>
      </c>
      <c r="H104" s="91" t="s">
        <v>320</v>
      </c>
      <c r="I104" s="90" t="s">
        <v>50</v>
      </c>
      <c r="J104" s="92" t="s">
        <v>321</v>
      </c>
      <c r="L104" s="75" t="s">
        <v>53</v>
      </c>
      <c r="M104" s="76" t="s">
        <v>322</v>
      </c>
      <c r="N104" s="93" t="s">
        <v>50</v>
      </c>
      <c r="O104" s="76" t="s">
        <v>245</v>
      </c>
      <c r="S104" s="101" t="s">
        <v>246</v>
      </c>
      <c r="V104" s="101" t="s">
        <v>246</v>
      </c>
      <c r="Y104" s="76" t="s">
        <v>80</v>
      </c>
      <c r="AB104" s="89" t="s">
        <v>58</v>
      </c>
      <c r="AC104" s="89" t="s">
        <v>59</v>
      </c>
      <c r="AE104" s="77">
        <v>1</v>
      </c>
      <c r="AG104" s="77">
        <v>111058</v>
      </c>
      <c r="AH104" s="94">
        <v>111058</v>
      </c>
      <c r="AL104" s="95">
        <v>8</v>
      </c>
      <c r="AN104" s="77">
        <v>8885</v>
      </c>
      <c r="AO104" s="89" t="s">
        <v>60</v>
      </c>
      <c r="AQ104" s="75" t="s">
        <v>61</v>
      </c>
      <c r="AR104" s="75" t="s">
        <v>62</v>
      </c>
      <c r="AS104" s="75" t="s">
        <v>63</v>
      </c>
    </row>
    <row r="105" spans="3:45">
      <c r="C105" s="17" t="str">
        <f>VLOOKUP(O105,'[1]mã đối tượng'!$C:$F,4,0)</f>
        <v>B</v>
      </c>
      <c r="D105" s="89" t="s">
        <v>48</v>
      </c>
      <c r="E105" s="89" t="s">
        <v>49</v>
      </c>
      <c r="F105" s="90" t="s">
        <v>50</v>
      </c>
      <c r="G105" s="90" t="s">
        <v>50</v>
      </c>
      <c r="H105" s="91" t="s">
        <v>323</v>
      </c>
      <c r="I105" s="90" t="s">
        <v>50</v>
      </c>
      <c r="J105" s="92" t="s">
        <v>324</v>
      </c>
      <c r="L105" s="75" t="s">
        <v>53</v>
      </c>
      <c r="M105" s="76" t="s">
        <v>325</v>
      </c>
      <c r="N105" s="93" t="s">
        <v>50</v>
      </c>
      <c r="O105" s="76" t="s">
        <v>326</v>
      </c>
      <c r="S105" s="101" t="s">
        <v>327</v>
      </c>
      <c r="V105" s="101" t="s">
        <v>327</v>
      </c>
      <c r="Y105" s="76" t="s">
        <v>142</v>
      </c>
      <c r="AB105" s="89" t="s">
        <v>58</v>
      </c>
      <c r="AC105" s="89" t="s">
        <v>59</v>
      </c>
      <c r="AE105" s="77">
        <v>5</v>
      </c>
      <c r="AG105" s="77">
        <v>50400</v>
      </c>
      <c r="AH105" s="94">
        <v>252000</v>
      </c>
      <c r="AL105" s="95">
        <v>8</v>
      </c>
      <c r="AN105" s="77">
        <v>20160</v>
      </c>
      <c r="AO105" s="89" t="s">
        <v>60</v>
      </c>
      <c r="AQ105" s="75" t="s">
        <v>61</v>
      </c>
      <c r="AR105" s="75" t="s">
        <v>62</v>
      </c>
      <c r="AS105" s="75" t="s">
        <v>63</v>
      </c>
    </row>
    <row r="106" spans="3:45">
      <c r="C106" s="17" t="str">
        <f>VLOOKUP(O106,'[1]mã đối tượng'!$C:$F,4,0)</f>
        <v>B</v>
      </c>
      <c r="D106" s="89" t="s">
        <v>48</v>
      </c>
      <c r="E106" s="89" t="s">
        <v>49</v>
      </c>
      <c r="F106" s="90" t="s">
        <v>50</v>
      </c>
      <c r="G106" s="90" t="s">
        <v>50</v>
      </c>
      <c r="H106" s="91" t="s">
        <v>328</v>
      </c>
      <c r="I106" s="90" t="s">
        <v>50</v>
      </c>
      <c r="J106" s="92" t="s">
        <v>329</v>
      </c>
      <c r="L106" s="75" t="s">
        <v>53</v>
      </c>
      <c r="M106" s="76" t="s">
        <v>330</v>
      </c>
      <c r="N106" s="93" t="s">
        <v>50</v>
      </c>
      <c r="O106" s="76" t="s">
        <v>133</v>
      </c>
      <c r="S106" s="101" t="s">
        <v>331</v>
      </c>
      <c r="V106" s="101" t="s">
        <v>331</v>
      </c>
      <c r="Y106" s="76" t="s">
        <v>117</v>
      </c>
      <c r="AB106" s="89" t="s">
        <v>58</v>
      </c>
      <c r="AC106" s="89" t="s">
        <v>59</v>
      </c>
      <c r="AE106" s="77">
        <v>2</v>
      </c>
      <c r="AG106" s="77">
        <v>74250</v>
      </c>
      <c r="AH106" s="94">
        <v>148500</v>
      </c>
      <c r="AL106" s="95">
        <v>8</v>
      </c>
      <c r="AN106" s="77">
        <v>11880</v>
      </c>
      <c r="AO106" s="89" t="s">
        <v>60</v>
      </c>
      <c r="AQ106" s="75" t="s">
        <v>61</v>
      </c>
      <c r="AR106" s="75" t="s">
        <v>62</v>
      </c>
      <c r="AS106" s="75" t="s">
        <v>63</v>
      </c>
    </row>
    <row r="107" spans="3:45">
      <c r="C107" s="17" t="str">
        <f>VLOOKUP(O107,'[1]mã đối tượng'!$C:$F,4,0)</f>
        <v>B</v>
      </c>
      <c r="D107" s="89" t="s">
        <v>48</v>
      </c>
      <c r="E107" s="89" t="s">
        <v>49</v>
      </c>
      <c r="F107" s="90" t="s">
        <v>50</v>
      </c>
      <c r="G107" s="90" t="s">
        <v>50</v>
      </c>
      <c r="H107" s="91" t="s">
        <v>328</v>
      </c>
      <c r="I107" s="90" t="s">
        <v>50</v>
      </c>
      <c r="J107" s="92" t="s">
        <v>329</v>
      </c>
      <c r="L107" s="75" t="s">
        <v>53</v>
      </c>
      <c r="M107" s="76" t="s">
        <v>330</v>
      </c>
      <c r="N107" s="93" t="s">
        <v>50</v>
      </c>
      <c r="O107" s="76" t="s">
        <v>133</v>
      </c>
      <c r="S107" s="101" t="s">
        <v>331</v>
      </c>
      <c r="V107" s="101" t="s">
        <v>331</v>
      </c>
      <c r="Y107" s="76" t="s">
        <v>78</v>
      </c>
      <c r="AB107" s="89" t="s">
        <v>58</v>
      </c>
      <c r="AC107" s="89" t="s">
        <v>59</v>
      </c>
      <c r="AE107" s="77">
        <v>2</v>
      </c>
      <c r="AG107" s="77">
        <v>46000</v>
      </c>
      <c r="AH107" s="94">
        <v>92000</v>
      </c>
      <c r="AL107" s="95">
        <v>8</v>
      </c>
      <c r="AN107" s="77">
        <v>7360</v>
      </c>
      <c r="AO107" s="89" t="s">
        <v>60</v>
      </c>
      <c r="AQ107" s="75" t="s">
        <v>61</v>
      </c>
      <c r="AR107" s="75" t="s">
        <v>62</v>
      </c>
      <c r="AS107" s="75" t="s">
        <v>63</v>
      </c>
    </row>
    <row r="108" spans="3:45">
      <c r="C108" s="17" t="str">
        <f>VLOOKUP(O108,'[1]mã đối tượng'!$C:$F,4,0)</f>
        <v>B</v>
      </c>
      <c r="D108" s="89" t="s">
        <v>48</v>
      </c>
      <c r="E108" s="89" t="s">
        <v>49</v>
      </c>
      <c r="F108" s="90" t="s">
        <v>50</v>
      </c>
      <c r="G108" s="90" t="s">
        <v>50</v>
      </c>
      <c r="H108" s="91" t="s">
        <v>332</v>
      </c>
      <c r="I108" s="90" t="s">
        <v>50</v>
      </c>
      <c r="J108" s="92" t="s">
        <v>333</v>
      </c>
      <c r="L108" s="75" t="s">
        <v>53</v>
      </c>
      <c r="M108" s="76" t="s">
        <v>334</v>
      </c>
      <c r="N108" s="93" t="s">
        <v>50</v>
      </c>
      <c r="O108" s="76" t="s">
        <v>335</v>
      </c>
      <c r="S108" s="101" t="s">
        <v>336</v>
      </c>
      <c r="V108" s="101" t="s">
        <v>336</v>
      </c>
      <c r="Y108" s="76" t="s">
        <v>80</v>
      </c>
      <c r="AB108" s="89" t="s">
        <v>58</v>
      </c>
      <c r="AC108" s="89" t="s">
        <v>59</v>
      </c>
      <c r="AE108" s="77">
        <v>5</v>
      </c>
      <c r="AG108" s="77">
        <v>111058</v>
      </c>
      <c r="AH108" s="94">
        <v>555290</v>
      </c>
      <c r="AL108" s="95">
        <v>8</v>
      </c>
      <c r="AN108" s="77">
        <v>44423</v>
      </c>
      <c r="AO108" s="89" t="s">
        <v>60</v>
      </c>
      <c r="AQ108" s="75" t="s">
        <v>61</v>
      </c>
      <c r="AR108" s="75" t="s">
        <v>62</v>
      </c>
      <c r="AS108" s="75" t="s">
        <v>63</v>
      </c>
    </row>
    <row r="109" spans="3:45">
      <c r="C109" s="17" t="str">
        <f>VLOOKUP(O109,'[1]mã đối tượng'!$C:$F,4,0)</f>
        <v>B</v>
      </c>
      <c r="D109" s="89" t="s">
        <v>48</v>
      </c>
      <c r="E109" s="89" t="s">
        <v>49</v>
      </c>
      <c r="F109" s="90" t="s">
        <v>50</v>
      </c>
      <c r="G109" s="90" t="s">
        <v>50</v>
      </c>
      <c r="H109" s="91" t="s">
        <v>337</v>
      </c>
      <c r="I109" s="90" t="s">
        <v>50</v>
      </c>
      <c r="J109" s="92" t="s">
        <v>338</v>
      </c>
      <c r="L109" s="75" t="s">
        <v>53</v>
      </c>
      <c r="M109" s="76" t="s">
        <v>339</v>
      </c>
      <c r="N109" s="93" t="s">
        <v>50</v>
      </c>
      <c r="O109" s="76" t="s">
        <v>326</v>
      </c>
      <c r="S109" s="101" t="s">
        <v>340</v>
      </c>
      <c r="V109" s="101" t="s">
        <v>340</v>
      </c>
      <c r="Y109" s="76" t="s">
        <v>79</v>
      </c>
      <c r="AB109" s="89" t="s">
        <v>58</v>
      </c>
      <c r="AC109" s="89" t="s">
        <v>59</v>
      </c>
      <c r="AE109" s="77">
        <v>3</v>
      </c>
      <c r="AG109" s="77">
        <v>50182</v>
      </c>
      <c r="AH109" s="94">
        <v>150546</v>
      </c>
      <c r="AL109" s="95">
        <v>8</v>
      </c>
      <c r="AN109" s="77">
        <v>12044</v>
      </c>
      <c r="AO109" s="89" t="s">
        <v>60</v>
      </c>
      <c r="AQ109" s="75" t="s">
        <v>61</v>
      </c>
      <c r="AR109" s="75" t="s">
        <v>62</v>
      </c>
      <c r="AS109" s="75" t="s">
        <v>63</v>
      </c>
    </row>
    <row r="110" spans="3:45">
      <c r="C110" s="17" t="str">
        <f>VLOOKUP(O110,'[1]mã đối tượng'!$C:$F,4,0)</f>
        <v>N</v>
      </c>
      <c r="D110" s="89" t="s">
        <v>48</v>
      </c>
      <c r="E110" s="89" t="s">
        <v>49</v>
      </c>
      <c r="F110" s="90" t="s">
        <v>50</v>
      </c>
      <c r="G110" s="90" t="s">
        <v>50</v>
      </c>
      <c r="H110" s="91" t="s">
        <v>341</v>
      </c>
      <c r="I110" s="90" t="s">
        <v>50</v>
      </c>
      <c r="J110" s="92" t="s">
        <v>342</v>
      </c>
      <c r="L110" s="75" t="s">
        <v>53</v>
      </c>
      <c r="M110" s="76" t="s">
        <v>343</v>
      </c>
      <c r="N110" s="93" t="s">
        <v>50</v>
      </c>
      <c r="O110" s="76" t="s">
        <v>75</v>
      </c>
      <c r="S110" s="101" t="s">
        <v>344</v>
      </c>
      <c r="V110" s="101" t="s">
        <v>344</v>
      </c>
      <c r="Y110" s="76" t="s">
        <v>80</v>
      </c>
      <c r="AB110" s="89" t="s">
        <v>58</v>
      </c>
      <c r="AC110" s="89" t="s">
        <v>59</v>
      </c>
      <c r="AE110" s="77">
        <v>2</v>
      </c>
      <c r="AG110" s="77">
        <v>111058</v>
      </c>
      <c r="AH110" s="94">
        <v>222116</v>
      </c>
      <c r="AL110" s="95">
        <v>8</v>
      </c>
      <c r="AN110" s="77">
        <v>17769</v>
      </c>
      <c r="AO110" s="89" t="s">
        <v>60</v>
      </c>
      <c r="AQ110" s="75" t="s">
        <v>61</v>
      </c>
      <c r="AR110" s="75" t="s">
        <v>62</v>
      </c>
      <c r="AS110" s="75" t="s">
        <v>63</v>
      </c>
    </row>
    <row r="111" spans="3:45">
      <c r="C111" s="17" t="str">
        <f>VLOOKUP(O111,'[1]mã đối tượng'!$C:$F,4,0)</f>
        <v>N</v>
      </c>
      <c r="D111" s="89" t="s">
        <v>48</v>
      </c>
      <c r="E111" s="89" t="s">
        <v>49</v>
      </c>
      <c r="F111" s="90" t="s">
        <v>50</v>
      </c>
      <c r="G111" s="90" t="s">
        <v>50</v>
      </c>
      <c r="H111" s="91" t="s">
        <v>341</v>
      </c>
      <c r="I111" s="90" t="s">
        <v>50</v>
      </c>
      <c r="J111" s="92" t="s">
        <v>342</v>
      </c>
      <c r="L111" s="75" t="s">
        <v>53</v>
      </c>
      <c r="M111" s="76" t="s">
        <v>343</v>
      </c>
      <c r="N111" s="93" t="s">
        <v>50</v>
      </c>
      <c r="O111" s="76" t="s">
        <v>75</v>
      </c>
      <c r="S111" s="101" t="s">
        <v>344</v>
      </c>
      <c r="V111" s="101" t="s">
        <v>344</v>
      </c>
      <c r="Y111" s="76" t="s">
        <v>117</v>
      </c>
      <c r="AB111" s="89" t="s">
        <v>58</v>
      </c>
      <c r="AC111" s="89" t="s">
        <v>59</v>
      </c>
      <c r="AE111" s="77">
        <v>2</v>
      </c>
      <c r="AG111" s="77">
        <v>74250</v>
      </c>
      <c r="AH111" s="94">
        <v>148500</v>
      </c>
      <c r="AL111" s="95">
        <v>8</v>
      </c>
      <c r="AN111" s="77">
        <v>11881</v>
      </c>
      <c r="AO111" s="89" t="s">
        <v>60</v>
      </c>
      <c r="AQ111" s="75" t="s">
        <v>61</v>
      </c>
      <c r="AR111" s="75" t="s">
        <v>62</v>
      </c>
      <c r="AS111" s="75" t="s">
        <v>63</v>
      </c>
    </row>
    <row r="112" spans="3:45">
      <c r="C112" s="17" t="str">
        <f>VLOOKUP(O112,'[1]mã đối tượng'!$C:$F,4,0)</f>
        <v>N</v>
      </c>
      <c r="D112" s="89" t="s">
        <v>48</v>
      </c>
      <c r="E112" s="89" t="s">
        <v>49</v>
      </c>
      <c r="F112" s="90" t="s">
        <v>50</v>
      </c>
      <c r="G112" s="90" t="s">
        <v>50</v>
      </c>
      <c r="H112" s="91" t="s">
        <v>341</v>
      </c>
      <c r="I112" s="90" t="s">
        <v>50</v>
      </c>
      <c r="J112" s="92" t="s">
        <v>342</v>
      </c>
      <c r="L112" s="75" t="s">
        <v>53</v>
      </c>
      <c r="M112" s="76" t="s">
        <v>343</v>
      </c>
      <c r="N112" s="93" t="s">
        <v>50</v>
      </c>
      <c r="O112" s="76" t="s">
        <v>75</v>
      </c>
      <c r="S112" s="101" t="s">
        <v>344</v>
      </c>
      <c r="V112" s="101" t="s">
        <v>344</v>
      </c>
      <c r="Y112" s="76" t="s">
        <v>78</v>
      </c>
      <c r="AB112" s="89" t="s">
        <v>58</v>
      </c>
      <c r="AC112" s="89" t="s">
        <v>59</v>
      </c>
      <c r="AE112" s="77">
        <v>3</v>
      </c>
      <c r="AG112" s="77">
        <v>46000</v>
      </c>
      <c r="AH112" s="94">
        <v>138000</v>
      </c>
      <c r="AL112" s="95">
        <v>8</v>
      </c>
      <c r="AN112" s="77">
        <v>11040</v>
      </c>
      <c r="AO112" s="89" t="s">
        <v>60</v>
      </c>
      <c r="AQ112" s="75" t="s">
        <v>61</v>
      </c>
      <c r="AR112" s="75" t="s">
        <v>62</v>
      </c>
      <c r="AS112" s="75" t="s">
        <v>63</v>
      </c>
    </row>
    <row r="113" spans="3:45">
      <c r="C113" s="17" t="str">
        <f>VLOOKUP(O113,'[1]mã đối tượng'!$C:$F,4,0)</f>
        <v>N</v>
      </c>
      <c r="D113" s="89" t="s">
        <v>48</v>
      </c>
      <c r="E113" s="89" t="s">
        <v>49</v>
      </c>
      <c r="F113" s="90" t="s">
        <v>50</v>
      </c>
      <c r="G113" s="90" t="s">
        <v>50</v>
      </c>
      <c r="H113" s="91" t="s">
        <v>341</v>
      </c>
      <c r="I113" s="90" t="s">
        <v>50</v>
      </c>
      <c r="J113" s="92" t="s">
        <v>342</v>
      </c>
      <c r="L113" s="75" t="s">
        <v>53</v>
      </c>
      <c r="M113" s="76" t="s">
        <v>343</v>
      </c>
      <c r="N113" s="93" t="s">
        <v>50</v>
      </c>
      <c r="O113" s="76" t="s">
        <v>75</v>
      </c>
      <c r="S113" s="101" t="s">
        <v>344</v>
      </c>
      <c r="V113" s="101" t="s">
        <v>344</v>
      </c>
      <c r="Y113" s="76" t="s">
        <v>94</v>
      </c>
      <c r="AB113" s="89" t="s">
        <v>58</v>
      </c>
      <c r="AC113" s="89" t="s">
        <v>59</v>
      </c>
      <c r="AE113" s="77">
        <v>3</v>
      </c>
      <c r="AG113" s="77">
        <v>73431</v>
      </c>
      <c r="AH113" s="94">
        <v>220293</v>
      </c>
      <c r="AL113" s="95">
        <v>8</v>
      </c>
      <c r="AN113" s="77">
        <v>17623</v>
      </c>
      <c r="AO113" s="89" t="s">
        <v>60</v>
      </c>
      <c r="AQ113" s="75" t="s">
        <v>61</v>
      </c>
      <c r="AR113" s="75" t="s">
        <v>62</v>
      </c>
      <c r="AS113" s="75" t="s">
        <v>63</v>
      </c>
    </row>
    <row r="114" spans="3:45">
      <c r="C114" s="17" t="str">
        <f>VLOOKUP(O114,'[1]mã đối tượng'!$C:$F,4,0)</f>
        <v>B</v>
      </c>
      <c r="D114" s="89" t="s">
        <v>48</v>
      </c>
      <c r="E114" s="89" t="s">
        <v>49</v>
      </c>
      <c r="F114" s="90" t="s">
        <v>50</v>
      </c>
      <c r="G114" s="90" t="s">
        <v>50</v>
      </c>
      <c r="H114" s="91" t="s">
        <v>345</v>
      </c>
      <c r="I114" s="90" t="s">
        <v>50</v>
      </c>
      <c r="J114" s="92" t="s">
        <v>346</v>
      </c>
      <c r="L114" s="75" t="s">
        <v>53</v>
      </c>
      <c r="M114" s="76" t="s">
        <v>347</v>
      </c>
      <c r="N114" s="93" t="s">
        <v>50</v>
      </c>
      <c r="O114" s="76" t="s">
        <v>219</v>
      </c>
      <c r="S114" s="101" t="s">
        <v>348</v>
      </c>
      <c r="V114" s="101" t="s">
        <v>348</v>
      </c>
      <c r="Y114" s="76" t="s">
        <v>78</v>
      </c>
      <c r="AB114" s="89" t="s">
        <v>58</v>
      </c>
      <c r="AC114" s="89" t="s">
        <v>59</v>
      </c>
      <c r="AE114" s="77">
        <v>4</v>
      </c>
      <c r="AG114" s="77">
        <v>46000</v>
      </c>
      <c r="AH114" s="94">
        <v>184000</v>
      </c>
      <c r="AL114" s="95">
        <v>8</v>
      </c>
      <c r="AN114" s="77">
        <v>14720</v>
      </c>
      <c r="AO114" s="89" t="s">
        <v>60</v>
      </c>
      <c r="AQ114" s="75" t="s">
        <v>61</v>
      </c>
      <c r="AR114" s="75" t="s">
        <v>62</v>
      </c>
      <c r="AS114" s="75" t="s">
        <v>63</v>
      </c>
    </row>
    <row r="115" spans="3:45">
      <c r="C115" s="17" t="str">
        <f>VLOOKUP(O115,'[1]mã đối tượng'!$C:$F,4,0)</f>
        <v>N</v>
      </c>
      <c r="D115" s="89" t="s">
        <v>48</v>
      </c>
      <c r="E115" s="89" t="s">
        <v>49</v>
      </c>
      <c r="F115" s="90" t="s">
        <v>50</v>
      </c>
      <c r="G115" s="90" t="s">
        <v>50</v>
      </c>
      <c r="H115" s="91" t="s">
        <v>349</v>
      </c>
      <c r="I115" s="90" t="s">
        <v>50</v>
      </c>
      <c r="J115" s="92" t="s">
        <v>350</v>
      </c>
      <c r="L115" s="75" t="s">
        <v>53</v>
      </c>
      <c r="M115" s="76" t="s">
        <v>351</v>
      </c>
      <c r="N115" s="93" t="s">
        <v>50</v>
      </c>
      <c r="O115" s="76" t="s">
        <v>352</v>
      </c>
      <c r="S115" s="101" t="s">
        <v>353</v>
      </c>
      <c r="V115" s="101" t="s">
        <v>353</v>
      </c>
      <c r="Y115" s="76" t="s">
        <v>79</v>
      </c>
      <c r="AB115" s="89" t="s">
        <v>58</v>
      </c>
      <c r="AC115" s="89" t="s">
        <v>59</v>
      </c>
      <c r="AE115" s="77">
        <v>1</v>
      </c>
      <c r="AG115" s="77">
        <v>50182</v>
      </c>
      <c r="AH115" s="94">
        <v>50182</v>
      </c>
      <c r="AL115" s="95">
        <v>8</v>
      </c>
      <c r="AN115" s="77">
        <v>4015</v>
      </c>
      <c r="AO115" s="89" t="s">
        <v>60</v>
      </c>
      <c r="AQ115" s="75" t="s">
        <v>61</v>
      </c>
      <c r="AR115" s="75" t="s">
        <v>62</v>
      </c>
      <c r="AS115" s="75" t="s">
        <v>63</v>
      </c>
    </row>
    <row r="116" spans="3:45">
      <c r="C116" s="17" t="str">
        <f>VLOOKUP(O116,'[1]mã đối tượng'!$C:$F,4,0)</f>
        <v>N</v>
      </c>
      <c r="D116" s="89" t="s">
        <v>48</v>
      </c>
      <c r="E116" s="89" t="s">
        <v>49</v>
      </c>
      <c r="F116" s="90" t="s">
        <v>50</v>
      </c>
      <c r="G116" s="90" t="s">
        <v>50</v>
      </c>
      <c r="H116" s="91" t="s">
        <v>349</v>
      </c>
      <c r="I116" s="90" t="s">
        <v>50</v>
      </c>
      <c r="J116" s="92" t="s">
        <v>350</v>
      </c>
      <c r="L116" s="75" t="s">
        <v>53</v>
      </c>
      <c r="M116" s="76" t="s">
        <v>351</v>
      </c>
      <c r="N116" s="93" t="s">
        <v>50</v>
      </c>
      <c r="O116" s="76" t="s">
        <v>352</v>
      </c>
      <c r="S116" s="101" t="s">
        <v>353</v>
      </c>
      <c r="V116" s="101" t="s">
        <v>353</v>
      </c>
      <c r="Y116" s="76" t="s">
        <v>57</v>
      </c>
      <c r="AB116" s="89" t="s">
        <v>58</v>
      </c>
      <c r="AC116" s="89" t="s">
        <v>59</v>
      </c>
      <c r="AE116" s="77">
        <v>2</v>
      </c>
      <c r="AG116" s="77">
        <v>55595</v>
      </c>
      <c r="AH116" s="94">
        <v>111190</v>
      </c>
      <c r="AL116" s="95">
        <v>8</v>
      </c>
      <c r="AN116" s="77">
        <v>8895</v>
      </c>
      <c r="AO116" s="89" t="s">
        <v>60</v>
      </c>
      <c r="AQ116" s="75" t="s">
        <v>61</v>
      </c>
      <c r="AR116" s="75" t="s">
        <v>62</v>
      </c>
      <c r="AS116" s="75" t="s">
        <v>63</v>
      </c>
    </row>
    <row r="117" spans="3:45">
      <c r="C117" s="17" t="str">
        <f>VLOOKUP(O117,'[1]mã đối tượng'!$C:$F,4,0)</f>
        <v>B</v>
      </c>
      <c r="D117" s="89" t="s">
        <v>48</v>
      </c>
      <c r="E117" s="89" t="s">
        <v>49</v>
      </c>
      <c r="F117" s="90" t="s">
        <v>50</v>
      </c>
      <c r="G117" s="90" t="s">
        <v>50</v>
      </c>
      <c r="H117" s="91" t="s">
        <v>354</v>
      </c>
      <c r="I117" s="90" t="s">
        <v>50</v>
      </c>
      <c r="J117" s="92" t="s">
        <v>355</v>
      </c>
      <c r="L117" s="75" t="s">
        <v>53</v>
      </c>
      <c r="M117" s="76" t="s">
        <v>356</v>
      </c>
      <c r="N117" s="93" t="s">
        <v>50</v>
      </c>
      <c r="O117" s="76" t="s">
        <v>314</v>
      </c>
      <c r="S117" s="101" t="s">
        <v>357</v>
      </c>
      <c r="V117" s="101" t="s">
        <v>357</v>
      </c>
      <c r="Y117" s="76" t="s">
        <v>80</v>
      </c>
      <c r="AB117" s="89" t="s">
        <v>58</v>
      </c>
      <c r="AC117" s="89" t="s">
        <v>59</v>
      </c>
      <c r="AE117" s="77">
        <v>1</v>
      </c>
      <c r="AG117" s="77">
        <v>111058</v>
      </c>
      <c r="AH117" s="94">
        <v>111058</v>
      </c>
      <c r="AL117" s="95">
        <v>8</v>
      </c>
      <c r="AN117" s="77">
        <v>8885</v>
      </c>
      <c r="AO117" s="89" t="s">
        <v>60</v>
      </c>
      <c r="AQ117" s="75" t="s">
        <v>61</v>
      </c>
      <c r="AR117" s="75" t="s">
        <v>62</v>
      </c>
      <c r="AS117" s="75" t="s">
        <v>63</v>
      </c>
    </row>
    <row r="118" spans="3:45">
      <c r="C118" s="17" t="str">
        <f>VLOOKUP(O118,'[1]mã đối tượng'!$C:$F,4,0)</f>
        <v>B</v>
      </c>
      <c r="D118" s="89" t="s">
        <v>48</v>
      </c>
      <c r="E118" s="89" t="s">
        <v>49</v>
      </c>
      <c r="F118" s="90" t="s">
        <v>50</v>
      </c>
      <c r="G118" s="90" t="s">
        <v>50</v>
      </c>
      <c r="H118" s="91" t="s">
        <v>358</v>
      </c>
      <c r="I118" s="90" t="s">
        <v>50</v>
      </c>
      <c r="J118" s="92" t="s">
        <v>359</v>
      </c>
      <c r="L118" s="75" t="s">
        <v>53</v>
      </c>
      <c r="M118" s="76" t="s">
        <v>360</v>
      </c>
      <c r="N118" s="93" t="s">
        <v>50</v>
      </c>
      <c r="O118" s="76" t="s">
        <v>245</v>
      </c>
      <c r="S118" s="101" t="s">
        <v>361</v>
      </c>
      <c r="V118" s="101" t="s">
        <v>361</v>
      </c>
      <c r="Y118" s="76" t="s">
        <v>80</v>
      </c>
      <c r="AB118" s="89" t="s">
        <v>58</v>
      </c>
      <c r="AC118" s="89" t="s">
        <v>59</v>
      </c>
      <c r="AE118" s="77">
        <v>3</v>
      </c>
      <c r="AG118" s="77">
        <v>111058</v>
      </c>
      <c r="AH118" s="94">
        <v>333174</v>
      </c>
      <c r="AL118" s="95">
        <v>8</v>
      </c>
      <c r="AN118" s="77">
        <v>26654</v>
      </c>
      <c r="AO118" s="89" t="s">
        <v>60</v>
      </c>
      <c r="AQ118" s="75" t="s">
        <v>61</v>
      </c>
      <c r="AR118" s="75" t="s">
        <v>62</v>
      </c>
      <c r="AS118" s="75" t="s">
        <v>63</v>
      </c>
    </row>
    <row r="119" spans="3:45">
      <c r="C119" s="17" t="str">
        <f>VLOOKUP(O119,'[1]mã đối tượng'!$C:$F,4,0)</f>
        <v>B</v>
      </c>
      <c r="D119" s="89" t="s">
        <v>48</v>
      </c>
      <c r="E119" s="89" t="s">
        <v>49</v>
      </c>
      <c r="F119" s="90" t="s">
        <v>50</v>
      </c>
      <c r="G119" s="90" t="s">
        <v>50</v>
      </c>
      <c r="H119" s="91" t="s">
        <v>362</v>
      </c>
      <c r="I119" s="90" t="s">
        <v>50</v>
      </c>
      <c r="J119" s="92" t="s">
        <v>363</v>
      </c>
      <c r="L119" s="75" t="s">
        <v>53</v>
      </c>
      <c r="M119" s="76" t="s">
        <v>364</v>
      </c>
      <c r="N119" s="93" t="s">
        <v>50</v>
      </c>
      <c r="O119" s="76" t="s">
        <v>133</v>
      </c>
      <c r="S119" s="101" t="s">
        <v>365</v>
      </c>
      <c r="V119" s="101" t="s">
        <v>365</v>
      </c>
      <c r="Y119" s="76" t="s">
        <v>78</v>
      </c>
      <c r="AB119" s="89" t="s">
        <v>58</v>
      </c>
      <c r="AC119" s="89" t="s">
        <v>59</v>
      </c>
      <c r="AE119" s="77">
        <v>2</v>
      </c>
      <c r="AG119" s="77">
        <v>46000</v>
      </c>
      <c r="AH119" s="94">
        <v>92000</v>
      </c>
      <c r="AL119" s="95">
        <v>8</v>
      </c>
      <c r="AN119" s="77">
        <v>7360</v>
      </c>
      <c r="AO119" s="89" t="s">
        <v>60</v>
      </c>
      <c r="AQ119" s="75" t="s">
        <v>61</v>
      </c>
      <c r="AR119" s="75" t="s">
        <v>62</v>
      </c>
      <c r="AS119" s="75" t="s">
        <v>63</v>
      </c>
    </row>
    <row r="120" spans="3:45">
      <c r="C120" s="17" t="str">
        <f>VLOOKUP(O120,'[1]mã đối tượng'!$C:$F,4,0)</f>
        <v>N</v>
      </c>
      <c r="D120" s="89" t="s">
        <v>48</v>
      </c>
      <c r="E120" s="89" t="s">
        <v>49</v>
      </c>
      <c r="F120" s="90" t="s">
        <v>50</v>
      </c>
      <c r="G120" s="90" t="s">
        <v>50</v>
      </c>
      <c r="H120" s="91" t="s">
        <v>366</v>
      </c>
      <c r="I120" s="90" t="s">
        <v>50</v>
      </c>
      <c r="J120" s="92" t="s">
        <v>367</v>
      </c>
      <c r="L120" s="75" t="s">
        <v>53</v>
      </c>
      <c r="M120" s="76" t="s">
        <v>368</v>
      </c>
      <c r="N120" s="93" t="s">
        <v>50</v>
      </c>
      <c r="O120" s="76" t="s">
        <v>369</v>
      </c>
      <c r="S120" s="101" t="s">
        <v>370</v>
      </c>
      <c r="V120" s="101" t="s">
        <v>370</v>
      </c>
      <c r="Y120" s="76" t="s">
        <v>57</v>
      </c>
      <c r="AB120" s="89" t="s">
        <v>58</v>
      </c>
      <c r="AC120" s="89" t="s">
        <v>59</v>
      </c>
      <c r="AE120" s="77">
        <v>8</v>
      </c>
      <c r="AG120" s="77">
        <v>55595</v>
      </c>
      <c r="AH120" s="94">
        <v>444760</v>
      </c>
      <c r="AL120" s="95">
        <v>8</v>
      </c>
      <c r="AN120" s="77">
        <v>35581</v>
      </c>
      <c r="AO120" s="89" t="s">
        <v>60</v>
      </c>
      <c r="AQ120" s="75" t="s">
        <v>61</v>
      </c>
      <c r="AR120" s="75" t="s">
        <v>62</v>
      </c>
      <c r="AS120" s="75" t="s">
        <v>63</v>
      </c>
    </row>
    <row r="121" spans="3:45">
      <c r="C121" s="17" t="str">
        <f>VLOOKUP(O121,'[1]mã đối tượng'!$C:$F,4,0)</f>
        <v>N</v>
      </c>
      <c r="D121" s="89" t="s">
        <v>48</v>
      </c>
      <c r="E121" s="89" t="s">
        <v>49</v>
      </c>
      <c r="F121" s="90" t="s">
        <v>50</v>
      </c>
      <c r="G121" s="90" t="s">
        <v>50</v>
      </c>
      <c r="H121" s="91" t="s">
        <v>371</v>
      </c>
      <c r="I121" s="90" t="s">
        <v>50</v>
      </c>
      <c r="J121" s="92" t="s">
        <v>372</v>
      </c>
      <c r="L121" s="75" t="s">
        <v>53</v>
      </c>
      <c r="M121" s="76" t="s">
        <v>373</v>
      </c>
      <c r="N121" s="93" t="s">
        <v>50</v>
      </c>
      <c r="O121" s="76" t="s">
        <v>228</v>
      </c>
      <c r="S121" s="101" t="s">
        <v>374</v>
      </c>
      <c r="V121" s="101" t="s">
        <v>374</v>
      </c>
      <c r="Y121" s="76" t="s">
        <v>80</v>
      </c>
      <c r="AB121" s="89" t="s">
        <v>58</v>
      </c>
      <c r="AC121" s="89" t="s">
        <v>59</v>
      </c>
      <c r="AE121" s="77">
        <v>4</v>
      </c>
      <c r="AG121" s="77">
        <v>111058</v>
      </c>
      <c r="AH121" s="94">
        <v>444232</v>
      </c>
      <c r="AL121" s="95">
        <v>8</v>
      </c>
      <c r="AN121" s="77">
        <v>35539</v>
      </c>
      <c r="AO121" s="89" t="s">
        <v>60</v>
      </c>
      <c r="AQ121" s="75" t="s">
        <v>61</v>
      </c>
      <c r="AR121" s="75" t="s">
        <v>62</v>
      </c>
      <c r="AS121" s="75" t="s">
        <v>63</v>
      </c>
    </row>
    <row r="122" spans="3:45">
      <c r="C122" s="17" t="str">
        <f>VLOOKUP(O122,'[1]mã đối tượng'!$C:$F,4,0)</f>
        <v>B</v>
      </c>
      <c r="D122" s="89" t="s">
        <v>48</v>
      </c>
      <c r="E122" s="89" t="s">
        <v>49</v>
      </c>
      <c r="F122" s="90" t="s">
        <v>50</v>
      </c>
      <c r="G122" s="90" t="s">
        <v>50</v>
      </c>
      <c r="H122" s="91" t="s">
        <v>375</v>
      </c>
      <c r="I122" s="90" t="s">
        <v>50</v>
      </c>
      <c r="J122" s="92" t="s">
        <v>376</v>
      </c>
      <c r="L122" s="75" t="s">
        <v>53</v>
      </c>
      <c r="M122" s="76" t="s">
        <v>377</v>
      </c>
      <c r="N122" s="93" t="s">
        <v>50</v>
      </c>
      <c r="O122" s="76" t="s">
        <v>133</v>
      </c>
      <c r="S122" s="101" t="s">
        <v>378</v>
      </c>
      <c r="V122" s="101" t="s">
        <v>378</v>
      </c>
      <c r="Y122" s="76" t="s">
        <v>57</v>
      </c>
      <c r="AB122" s="89" t="s">
        <v>58</v>
      </c>
      <c r="AC122" s="89" t="s">
        <v>59</v>
      </c>
      <c r="AE122" s="77">
        <v>4</v>
      </c>
      <c r="AG122" s="77">
        <v>55595</v>
      </c>
      <c r="AH122" s="94">
        <v>222380</v>
      </c>
      <c r="AL122" s="95">
        <v>8</v>
      </c>
      <c r="AN122" s="77">
        <v>17790</v>
      </c>
      <c r="AO122" s="89" t="s">
        <v>60</v>
      </c>
      <c r="AQ122" s="75" t="s">
        <v>61</v>
      </c>
      <c r="AR122" s="75" t="s">
        <v>62</v>
      </c>
      <c r="AS122" s="75" t="s">
        <v>63</v>
      </c>
    </row>
    <row r="123" spans="3:45">
      <c r="C123" s="17" t="str">
        <f>VLOOKUP(O123,'[1]mã đối tượng'!$C:$F,4,0)</f>
        <v>B</v>
      </c>
      <c r="D123" s="89" t="s">
        <v>48</v>
      </c>
      <c r="E123" s="89" t="s">
        <v>49</v>
      </c>
      <c r="F123" s="90" t="s">
        <v>50</v>
      </c>
      <c r="G123" s="90" t="s">
        <v>50</v>
      </c>
      <c r="H123" s="91" t="s">
        <v>379</v>
      </c>
      <c r="I123" s="90" t="s">
        <v>50</v>
      </c>
      <c r="J123" s="92" t="s">
        <v>380</v>
      </c>
      <c r="L123" s="75" t="s">
        <v>53</v>
      </c>
      <c r="M123" s="76" t="s">
        <v>381</v>
      </c>
      <c r="N123" s="93" t="s">
        <v>50</v>
      </c>
      <c r="O123" s="76" t="s">
        <v>133</v>
      </c>
      <c r="S123" s="101" t="s">
        <v>382</v>
      </c>
      <c r="V123" s="101" t="s">
        <v>382</v>
      </c>
      <c r="Y123" s="76" t="s">
        <v>78</v>
      </c>
      <c r="AB123" s="89" t="s">
        <v>58</v>
      </c>
      <c r="AC123" s="89" t="s">
        <v>59</v>
      </c>
      <c r="AE123" s="77">
        <v>1</v>
      </c>
      <c r="AG123" s="77">
        <v>46000</v>
      </c>
      <c r="AH123" s="94">
        <v>46000</v>
      </c>
      <c r="AL123" s="95">
        <v>8</v>
      </c>
      <c r="AN123" s="77">
        <v>3680</v>
      </c>
      <c r="AO123" s="89" t="s">
        <v>60</v>
      </c>
      <c r="AQ123" s="75" t="s">
        <v>61</v>
      </c>
      <c r="AR123" s="75" t="s">
        <v>62</v>
      </c>
      <c r="AS123" s="75" t="s">
        <v>63</v>
      </c>
    </row>
    <row r="124" spans="3:45">
      <c r="C124" s="17" t="str">
        <f>VLOOKUP(O124,'[1]mã đối tượng'!$C:$F,4,0)</f>
        <v>N</v>
      </c>
      <c r="D124" s="89" t="s">
        <v>48</v>
      </c>
      <c r="E124" s="89" t="s">
        <v>49</v>
      </c>
      <c r="F124" s="90" t="s">
        <v>50</v>
      </c>
      <c r="G124" s="90" t="s">
        <v>50</v>
      </c>
      <c r="H124" s="91" t="s">
        <v>383</v>
      </c>
      <c r="I124" s="90" t="s">
        <v>50</v>
      </c>
      <c r="J124" s="92" t="s">
        <v>384</v>
      </c>
      <c r="L124" s="75" t="s">
        <v>53</v>
      </c>
      <c r="M124" s="76" t="s">
        <v>385</v>
      </c>
      <c r="N124" s="93" t="s">
        <v>50</v>
      </c>
      <c r="O124" s="76" t="s">
        <v>121</v>
      </c>
      <c r="S124" s="101" t="s">
        <v>386</v>
      </c>
      <c r="V124" s="101" t="s">
        <v>386</v>
      </c>
      <c r="Y124" s="76" t="s">
        <v>80</v>
      </c>
      <c r="AB124" s="89" t="s">
        <v>58</v>
      </c>
      <c r="AC124" s="89" t="s">
        <v>59</v>
      </c>
      <c r="AE124" s="77">
        <v>2</v>
      </c>
      <c r="AG124" s="77">
        <v>111058</v>
      </c>
      <c r="AH124" s="94">
        <v>222116</v>
      </c>
      <c r="AL124" s="95">
        <v>8</v>
      </c>
      <c r="AN124" s="77">
        <v>17769</v>
      </c>
      <c r="AO124" s="89" t="s">
        <v>60</v>
      </c>
      <c r="AQ124" s="75" t="s">
        <v>61</v>
      </c>
      <c r="AR124" s="75" t="s">
        <v>62</v>
      </c>
      <c r="AS124" s="75" t="s">
        <v>63</v>
      </c>
    </row>
    <row r="125" spans="3:45">
      <c r="C125" s="17" t="str">
        <f>VLOOKUP(O125,'[1]mã đối tượng'!$C:$F,4,0)</f>
        <v>B</v>
      </c>
      <c r="D125" s="89" t="s">
        <v>48</v>
      </c>
      <c r="E125" s="89" t="s">
        <v>49</v>
      </c>
      <c r="F125" s="90" t="s">
        <v>50</v>
      </c>
      <c r="G125" s="90" t="s">
        <v>50</v>
      </c>
      <c r="H125" s="91" t="s">
        <v>387</v>
      </c>
      <c r="I125" s="90" t="s">
        <v>50</v>
      </c>
      <c r="J125" s="92" t="s">
        <v>388</v>
      </c>
      <c r="L125" s="75" t="s">
        <v>53</v>
      </c>
      <c r="M125" s="76" t="s">
        <v>389</v>
      </c>
      <c r="N125" s="93" t="s">
        <v>50</v>
      </c>
      <c r="O125" s="76" t="s">
        <v>278</v>
      </c>
      <c r="S125" s="101" t="s">
        <v>390</v>
      </c>
      <c r="V125" s="101" t="s">
        <v>390</v>
      </c>
      <c r="Y125" s="76" t="s">
        <v>77</v>
      </c>
      <c r="AB125" s="89" t="s">
        <v>58</v>
      </c>
      <c r="AC125" s="89" t="s">
        <v>59</v>
      </c>
      <c r="AE125" s="77">
        <v>5</v>
      </c>
      <c r="AG125" s="77">
        <v>70950</v>
      </c>
      <c r="AH125" s="94">
        <v>354750</v>
      </c>
      <c r="AL125" s="95">
        <v>8</v>
      </c>
      <c r="AN125" s="77">
        <v>28380</v>
      </c>
      <c r="AO125" s="89" t="s">
        <v>60</v>
      </c>
      <c r="AQ125" s="75" t="s">
        <v>61</v>
      </c>
      <c r="AR125" s="75" t="s">
        <v>62</v>
      </c>
      <c r="AS125" s="75" t="s">
        <v>63</v>
      </c>
    </row>
    <row r="126" spans="3:45">
      <c r="C126" s="17" t="str">
        <f>VLOOKUP(O126,'[1]mã đối tượng'!$C:$F,4,0)</f>
        <v>N</v>
      </c>
      <c r="D126" s="89" t="s">
        <v>48</v>
      </c>
      <c r="E126" s="89" t="s">
        <v>49</v>
      </c>
      <c r="F126" s="90" t="s">
        <v>50</v>
      </c>
      <c r="G126" s="90" t="s">
        <v>50</v>
      </c>
      <c r="H126" s="91" t="s">
        <v>391</v>
      </c>
      <c r="I126" s="90" t="s">
        <v>50</v>
      </c>
      <c r="J126" s="92" t="s">
        <v>392</v>
      </c>
      <c r="L126" s="75" t="s">
        <v>53</v>
      </c>
      <c r="M126" s="76" t="s">
        <v>393</v>
      </c>
      <c r="N126" s="93" t="s">
        <v>50</v>
      </c>
      <c r="O126" s="76" t="s">
        <v>394</v>
      </c>
      <c r="S126" s="101" t="s">
        <v>395</v>
      </c>
      <c r="V126" s="101" t="s">
        <v>395</v>
      </c>
      <c r="Y126" s="76" t="s">
        <v>70</v>
      </c>
      <c r="AB126" s="89" t="s">
        <v>58</v>
      </c>
      <c r="AC126" s="89" t="s">
        <v>59</v>
      </c>
      <c r="AE126" s="77">
        <v>1</v>
      </c>
      <c r="AG126" s="77">
        <v>89285</v>
      </c>
      <c r="AH126" s="94">
        <v>89285</v>
      </c>
      <c r="AL126" s="95">
        <v>8</v>
      </c>
      <c r="AN126" s="77">
        <v>7143</v>
      </c>
      <c r="AO126" s="89" t="s">
        <v>60</v>
      </c>
      <c r="AQ126" s="75" t="s">
        <v>61</v>
      </c>
      <c r="AR126" s="75" t="s">
        <v>62</v>
      </c>
      <c r="AS126" s="75" t="s">
        <v>63</v>
      </c>
    </row>
    <row r="127" spans="3:45">
      <c r="C127" s="17" t="str">
        <f>VLOOKUP(O127,'[1]mã đối tượng'!$C:$F,4,0)</f>
        <v>B</v>
      </c>
      <c r="D127" s="89" t="s">
        <v>48</v>
      </c>
      <c r="E127" s="89" t="s">
        <v>49</v>
      </c>
      <c r="F127" s="90" t="s">
        <v>50</v>
      </c>
      <c r="G127" s="90" t="s">
        <v>50</v>
      </c>
      <c r="H127" s="91" t="s">
        <v>396</v>
      </c>
      <c r="I127" s="90" t="s">
        <v>50</v>
      </c>
      <c r="J127" s="92" t="s">
        <v>397</v>
      </c>
      <c r="L127" s="75" t="s">
        <v>53</v>
      </c>
      <c r="M127" s="76" t="s">
        <v>398</v>
      </c>
      <c r="N127" s="93" t="s">
        <v>50</v>
      </c>
      <c r="O127" s="76" t="s">
        <v>399</v>
      </c>
      <c r="S127" s="101" t="s">
        <v>400</v>
      </c>
      <c r="V127" s="101" t="s">
        <v>400</v>
      </c>
      <c r="Y127" s="76" t="s">
        <v>117</v>
      </c>
      <c r="AB127" s="89" t="s">
        <v>58</v>
      </c>
      <c r="AC127" s="89" t="s">
        <v>59</v>
      </c>
      <c r="AE127" s="77">
        <v>1</v>
      </c>
      <c r="AG127" s="77">
        <v>74250</v>
      </c>
      <c r="AH127" s="94">
        <v>74250</v>
      </c>
      <c r="AL127" s="95">
        <v>8</v>
      </c>
      <c r="AN127" s="77">
        <v>5940</v>
      </c>
      <c r="AO127" s="89" t="s">
        <v>60</v>
      </c>
      <c r="AQ127" s="75" t="s">
        <v>61</v>
      </c>
      <c r="AR127" s="75" t="s">
        <v>62</v>
      </c>
      <c r="AS127" s="75" t="s">
        <v>63</v>
      </c>
    </row>
    <row r="128" spans="3:45">
      <c r="C128" s="17" t="str">
        <f>VLOOKUP(O128,'[1]mã đối tượng'!$C:$F,4,0)</f>
        <v>N</v>
      </c>
      <c r="D128" s="89" t="s">
        <v>48</v>
      </c>
      <c r="E128" s="89" t="s">
        <v>49</v>
      </c>
      <c r="F128" s="90" t="s">
        <v>50</v>
      </c>
      <c r="G128" s="90" t="s">
        <v>50</v>
      </c>
      <c r="H128" s="91" t="s">
        <v>401</v>
      </c>
      <c r="I128" s="90" t="s">
        <v>50</v>
      </c>
      <c r="J128" s="92" t="s">
        <v>402</v>
      </c>
      <c r="L128" s="75" t="s">
        <v>53</v>
      </c>
      <c r="M128" s="76" t="s">
        <v>403</v>
      </c>
      <c r="N128" s="93" t="s">
        <v>50</v>
      </c>
      <c r="O128" s="76" t="s">
        <v>75</v>
      </c>
      <c r="S128" s="101" t="s">
        <v>266</v>
      </c>
      <c r="V128" s="101" t="s">
        <v>266</v>
      </c>
      <c r="Y128" s="76" t="s">
        <v>79</v>
      </c>
      <c r="AB128" s="89" t="s">
        <v>58</v>
      </c>
      <c r="AC128" s="89" t="s">
        <v>59</v>
      </c>
      <c r="AE128" s="77">
        <v>3</v>
      </c>
      <c r="AG128" s="77">
        <v>50182</v>
      </c>
      <c r="AH128" s="94">
        <v>150546</v>
      </c>
      <c r="AL128" s="95">
        <v>8</v>
      </c>
      <c r="AN128" s="77">
        <v>12043</v>
      </c>
      <c r="AO128" s="89" t="s">
        <v>60</v>
      </c>
      <c r="AQ128" s="75" t="s">
        <v>61</v>
      </c>
      <c r="AR128" s="75" t="s">
        <v>62</v>
      </c>
      <c r="AS128" s="75" t="s">
        <v>63</v>
      </c>
    </row>
    <row r="129" spans="3:45">
      <c r="C129" s="17" t="str">
        <f>VLOOKUP(O129,'[1]mã đối tượng'!$C:$F,4,0)</f>
        <v>N</v>
      </c>
      <c r="D129" s="89" t="s">
        <v>48</v>
      </c>
      <c r="E129" s="89" t="s">
        <v>49</v>
      </c>
      <c r="F129" s="90" t="s">
        <v>50</v>
      </c>
      <c r="G129" s="90" t="s">
        <v>50</v>
      </c>
      <c r="H129" s="91" t="s">
        <v>401</v>
      </c>
      <c r="I129" s="90" t="s">
        <v>50</v>
      </c>
      <c r="J129" s="92" t="s">
        <v>402</v>
      </c>
      <c r="L129" s="75" t="s">
        <v>53</v>
      </c>
      <c r="M129" s="76" t="s">
        <v>403</v>
      </c>
      <c r="N129" s="93" t="s">
        <v>50</v>
      </c>
      <c r="O129" s="76" t="s">
        <v>75</v>
      </c>
      <c r="S129" s="101" t="s">
        <v>266</v>
      </c>
      <c r="V129" s="101" t="s">
        <v>266</v>
      </c>
      <c r="Y129" s="76" t="s">
        <v>69</v>
      </c>
      <c r="AB129" s="89" t="s">
        <v>58</v>
      </c>
      <c r="AC129" s="89" t="s">
        <v>59</v>
      </c>
      <c r="AE129" s="77">
        <v>3</v>
      </c>
      <c r="AG129" s="77">
        <v>49500</v>
      </c>
      <c r="AH129" s="94">
        <v>148500</v>
      </c>
      <c r="AL129" s="95">
        <v>8</v>
      </c>
      <c r="AN129" s="77">
        <v>11880</v>
      </c>
      <c r="AO129" s="89" t="s">
        <v>60</v>
      </c>
      <c r="AQ129" s="75" t="s">
        <v>61</v>
      </c>
      <c r="AR129" s="75" t="s">
        <v>62</v>
      </c>
      <c r="AS129" s="75" t="s">
        <v>63</v>
      </c>
    </row>
    <row r="130" spans="3:45">
      <c r="C130" s="17" t="str">
        <f>VLOOKUP(O130,'[1]mã đối tượng'!$C:$F,4,0)</f>
        <v>N</v>
      </c>
      <c r="D130" s="89" t="s">
        <v>48</v>
      </c>
      <c r="E130" s="89" t="s">
        <v>49</v>
      </c>
      <c r="F130" s="90" t="s">
        <v>50</v>
      </c>
      <c r="G130" s="90" t="s">
        <v>50</v>
      </c>
      <c r="H130" s="91" t="s">
        <v>401</v>
      </c>
      <c r="I130" s="90" t="s">
        <v>50</v>
      </c>
      <c r="J130" s="92" t="s">
        <v>402</v>
      </c>
      <c r="L130" s="75" t="s">
        <v>53</v>
      </c>
      <c r="M130" s="76" t="s">
        <v>403</v>
      </c>
      <c r="N130" s="93" t="s">
        <v>50</v>
      </c>
      <c r="O130" s="76" t="s">
        <v>75</v>
      </c>
      <c r="S130" s="101" t="s">
        <v>266</v>
      </c>
      <c r="V130" s="101" t="s">
        <v>266</v>
      </c>
      <c r="Y130" s="76" t="s">
        <v>117</v>
      </c>
      <c r="AB130" s="89" t="s">
        <v>58</v>
      </c>
      <c r="AC130" s="89" t="s">
        <v>59</v>
      </c>
      <c r="AE130" s="77">
        <v>2</v>
      </c>
      <c r="AG130" s="77">
        <v>74250</v>
      </c>
      <c r="AH130" s="94">
        <v>148500</v>
      </c>
      <c r="AL130" s="95">
        <v>8</v>
      </c>
      <c r="AN130" s="77">
        <v>11880</v>
      </c>
      <c r="AO130" s="89" t="s">
        <v>60</v>
      </c>
      <c r="AQ130" s="75" t="s">
        <v>61</v>
      </c>
      <c r="AR130" s="75" t="s">
        <v>62</v>
      </c>
      <c r="AS130" s="75" t="s">
        <v>63</v>
      </c>
    </row>
    <row r="131" spans="3:45">
      <c r="C131" s="17" t="str">
        <f>VLOOKUP(O131,'[1]mã đối tượng'!$C:$F,4,0)</f>
        <v>N</v>
      </c>
      <c r="D131" s="89" t="s">
        <v>48</v>
      </c>
      <c r="E131" s="89" t="s">
        <v>49</v>
      </c>
      <c r="F131" s="90" t="s">
        <v>50</v>
      </c>
      <c r="G131" s="90" t="s">
        <v>50</v>
      </c>
      <c r="H131" s="91" t="s">
        <v>401</v>
      </c>
      <c r="I131" s="90" t="s">
        <v>50</v>
      </c>
      <c r="J131" s="92" t="s">
        <v>402</v>
      </c>
      <c r="L131" s="75" t="s">
        <v>53</v>
      </c>
      <c r="M131" s="76" t="s">
        <v>403</v>
      </c>
      <c r="N131" s="93" t="s">
        <v>50</v>
      </c>
      <c r="O131" s="76" t="s">
        <v>75</v>
      </c>
      <c r="S131" s="101" t="s">
        <v>266</v>
      </c>
      <c r="V131" s="101" t="s">
        <v>266</v>
      </c>
      <c r="Y131" s="76" t="s">
        <v>78</v>
      </c>
      <c r="AB131" s="89" t="s">
        <v>58</v>
      </c>
      <c r="AC131" s="89" t="s">
        <v>59</v>
      </c>
      <c r="AE131" s="77">
        <v>1</v>
      </c>
      <c r="AG131" s="77">
        <v>46000</v>
      </c>
      <c r="AH131" s="94">
        <v>46000</v>
      </c>
      <c r="AL131" s="95">
        <v>8</v>
      </c>
      <c r="AN131" s="77">
        <v>3680</v>
      </c>
      <c r="AO131" s="89" t="s">
        <v>60</v>
      </c>
      <c r="AQ131" s="75" t="s">
        <v>61</v>
      </c>
      <c r="AR131" s="75" t="s">
        <v>62</v>
      </c>
      <c r="AS131" s="75" t="s">
        <v>63</v>
      </c>
    </row>
    <row r="132" spans="3:45">
      <c r="C132" s="17" t="str">
        <f>VLOOKUP(O132,'[1]mã đối tượng'!$C:$F,4,0)</f>
        <v>N</v>
      </c>
      <c r="D132" s="89" t="s">
        <v>48</v>
      </c>
      <c r="E132" s="89" t="s">
        <v>49</v>
      </c>
      <c r="F132" s="90" t="s">
        <v>50</v>
      </c>
      <c r="G132" s="90" t="s">
        <v>50</v>
      </c>
      <c r="H132" s="91" t="s">
        <v>401</v>
      </c>
      <c r="I132" s="90" t="s">
        <v>50</v>
      </c>
      <c r="J132" s="92" t="s">
        <v>402</v>
      </c>
      <c r="L132" s="75" t="s">
        <v>53</v>
      </c>
      <c r="M132" s="76" t="s">
        <v>403</v>
      </c>
      <c r="N132" s="93" t="s">
        <v>50</v>
      </c>
      <c r="O132" s="76" t="s">
        <v>75</v>
      </c>
      <c r="S132" s="101" t="s">
        <v>266</v>
      </c>
      <c r="V132" s="101" t="s">
        <v>266</v>
      </c>
      <c r="Y132" s="76" t="s">
        <v>80</v>
      </c>
      <c r="AB132" s="89" t="s">
        <v>58</v>
      </c>
      <c r="AC132" s="89" t="s">
        <v>59</v>
      </c>
      <c r="AE132" s="77">
        <v>1</v>
      </c>
      <c r="AG132" s="77">
        <v>111058</v>
      </c>
      <c r="AH132" s="94">
        <v>111058</v>
      </c>
      <c r="AL132" s="95">
        <v>8</v>
      </c>
      <c r="AN132" s="77">
        <v>8885</v>
      </c>
      <c r="AO132" s="89" t="s">
        <v>60</v>
      </c>
      <c r="AQ132" s="75" t="s">
        <v>61</v>
      </c>
      <c r="AR132" s="75" t="s">
        <v>62</v>
      </c>
      <c r="AS132" s="75" t="s">
        <v>63</v>
      </c>
    </row>
    <row r="133" spans="3:45">
      <c r="C133" s="17" t="str">
        <f>VLOOKUP(O133,'[1]mã đối tượng'!$C:$F,4,0)</f>
        <v>B</v>
      </c>
      <c r="D133" s="89" t="s">
        <v>48</v>
      </c>
      <c r="E133" s="89" t="s">
        <v>49</v>
      </c>
      <c r="F133" s="90" t="s">
        <v>50</v>
      </c>
      <c r="G133" s="90" t="s">
        <v>50</v>
      </c>
      <c r="H133" s="91" t="s">
        <v>404</v>
      </c>
      <c r="I133" s="90" t="s">
        <v>50</v>
      </c>
      <c r="J133" s="92" t="s">
        <v>405</v>
      </c>
      <c r="L133" s="75" t="s">
        <v>53</v>
      </c>
      <c r="M133" s="76" t="s">
        <v>406</v>
      </c>
      <c r="N133" s="93" t="s">
        <v>50</v>
      </c>
      <c r="O133" s="76" t="s">
        <v>407</v>
      </c>
      <c r="S133" s="101" t="s">
        <v>408</v>
      </c>
      <c r="V133" s="101" t="s">
        <v>408</v>
      </c>
      <c r="Y133" s="76" t="s">
        <v>80</v>
      </c>
      <c r="AB133" s="89" t="s">
        <v>58</v>
      </c>
      <c r="AC133" s="89" t="s">
        <v>59</v>
      </c>
      <c r="AE133" s="77">
        <v>5</v>
      </c>
      <c r="AG133" s="77">
        <v>111058</v>
      </c>
      <c r="AH133" s="94">
        <v>555290</v>
      </c>
      <c r="AL133" s="95">
        <v>8</v>
      </c>
      <c r="AN133" s="77">
        <v>44423</v>
      </c>
      <c r="AO133" s="89" t="s">
        <v>60</v>
      </c>
      <c r="AQ133" s="75" t="s">
        <v>61</v>
      </c>
      <c r="AR133" s="75" t="s">
        <v>62</v>
      </c>
      <c r="AS133" s="75" t="s">
        <v>63</v>
      </c>
    </row>
    <row r="134" spans="3:45">
      <c r="C134" s="17" t="str">
        <f>VLOOKUP(O134,'[1]mã đối tượng'!$C:$F,4,0)</f>
        <v>B</v>
      </c>
      <c r="D134" s="89" t="s">
        <v>48</v>
      </c>
      <c r="E134" s="89" t="s">
        <v>49</v>
      </c>
      <c r="F134" s="90" t="s">
        <v>50</v>
      </c>
      <c r="G134" s="90" t="s">
        <v>50</v>
      </c>
      <c r="H134" s="91" t="s">
        <v>409</v>
      </c>
      <c r="I134" s="90" t="s">
        <v>50</v>
      </c>
      <c r="J134" s="92" t="s">
        <v>410</v>
      </c>
      <c r="L134" s="75" t="s">
        <v>53</v>
      </c>
      <c r="M134" s="76" t="s">
        <v>411</v>
      </c>
      <c r="N134" s="93" t="s">
        <v>50</v>
      </c>
      <c r="O134" s="76" t="s">
        <v>407</v>
      </c>
      <c r="S134" s="101" t="s">
        <v>408</v>
      </c>
      <c r="V134" s="101" t="s">
        <v>408</v>
      </c>
      <c r="Y134" s="76" t="s">
        <v>94</v>
      </c>
      <c r="AB134" s="89" t="s">
        <v>58</v>
      </c>
      <c r="AC134" s="89" t="s">
        <v>59</v>
      </c>
      <c r="AE134" s="77">
        <v>2</v>
      </c>
      <c r="AG134" s="77">
        <v>73431</v>
      </c>
      <c r="AH134" s="94">
        <v>146862</v>
      </c>
      <c r="AL134" s="95">
        <v>8</v>
      </c>
      <c r="AN134" s="77">
        <v>11749</v>
      </c>
      <c r="AO134" s="89" t="s">
        <v>60</v>
      </c>
      <c r="AQ134" s="75" t="s">
        <v>61</v>
      </c>
      <c r="AR134" s="75" t="s">
        <v>62</v>
      </c>
      <c r="AS134" s="75" t="s">
        <v>63</v>
      </c>
    </row>
    <row r="135" spans="3:45">
      <c r="C135" s="17" t="str">
        <f>VLOOKUP(O135,'[1]mã đối tượng'!$C:$F,4,0)</f>
        <v>N</v>
      </c>
      <c r="D135" s="89" t="s">
        <v>48</v>
      </c>
      <c r="E135" s="89" t="s">
        <v>49</v>
      </c>
      <c r="F135" s="90" t="s">
        <v>50</v>
      </c>
      <c r="G135" s="90" t="s">
        <v>50</v>
      </c>
      <c r="H135" s="91" t="s">
        <v>412</v>
      </c>
      <c r="I135" s="90" t="s">
        <v>50</v>
      </c>
      <c r="J135" s="92" t="s">
        <v>413</v>
      </c>
      <c r="L135" s="75" t="s">
        <v>53</v>
      </c>
      <c r="M135" s="76" t="s">
        <v>414</v>
      </c>
      <c r="N135" s="93" t="s">
        <v>50</v>
      </c>
      <c r="O135" s="76" t="s">
        <v>121</v>
      </c>
      <c r="S135" s="101" t="s">
        <v>415</v>
      </c>
      <c r="V135" s="101" t="s">
        <v>415</v>
      </c>
      <c r="Y135" s="76" t="s">
        <v>69</v>
      </c>
      <c r="AB135" s="89" t="s">
        <v>58</v>
      </c>
      <c r="AC135" s="89" t="s">
        <v>59</v>
      </c>
      <c r="AE135" s="77">
        <v>4</v>
      </c>
      <c r="AG135" s="77">
        <v>49500</v>
      </c>
      <c r="AH135" s="94">
        <v>198000</v>
      </c>
      <c r="AL135" s="95">
        <v>8</v>
      </c>
      <c r="AN135" s="77">
        <v>15840</v>
      </c>
      <c r="AO135" s="89" t="s">
        <v>60</v>
      </c>
      <c r="AQ135" s="75" t="s">
        <v>61</v>
      </c>
      <c r="AR135" s="75" t="s">
        <v>62</v>
      </c>
      <c r="AS135" s="75" t="s">
        <v>63</v>
      </c>
    </row>
    <row r="136" spans="3:45">
      <c r="C136" s="17" t="str">
        <f>VLOOKUP(O136,'[1]mã đối tượng'!$C:$F,4,0)</f>
        <v>N</v>
      </c>
      <c r="D136" s="89" t="s">
        <v>48</v>
      </c>
      <c r="E136" s="89" t="s">
        <v>49</v>
      </c>
      <c r="F136" s="90" t="s">
        <v>50</v>
      </c>
      <c r="G136" s="90" t="s">
        <v>50</v>
      </c>
      <c r="H136" s="91" t="s">
        <v>412</v>
      </c>
      <c r="I136" s="90" t="s">
        <v>50</v>
      </c>
      <c r="J136" s="92" t="s">
        <v>413</v>
      </c>
      <c r="L136" s="75" t="s">
        <v>53</v>
      </c>
      <c r="M136" s="76" t="s">
        <v>414</v>
      </c>
      <c r="N136" s="93" t="s">
        <v>50</v>
      </c>
      <c r="O136" s="76" t="s">
        <v>121</v>
      </c>
      <c r="S136" s="101" t="s">
        <v>415</v>
      </c>
      <c r="V136" s="101" t="s">
        <v>415</v>
      </c>
      <c r="Y136" s="76" t="s">
        <v>142</v>
      </c>
      <c r="AB136" s="89" t="s">
        <v>58</v>
      </c>
      <c r="AC136" s="89" t="s">
        <v>59</v>
      </c>
      <c r="AE136" s="77">
        <v>6</v>
      </c>
      <c r="AG136" s="77">
        <v>50400</v>
      </c>
      <c r="AH136" s="94">
        <v>302400</v>
      </c>
      <c r="AL136" s="95">
        <v>8</v>
      </c>
      <c r="AN136" s="77">
        <v>24192</v>
      </c>
      <c r="AO136" s="89" t="s">
        <v>60</v>
      </c>
      <c r="AQ136" s="75" t="s">
        <v>61</v>
      </c>
      <c r="AR136" s="75" t="s">
        <v>62</v>
      </c>
      <c r="AS136" s="75" t="s">
        <v>63</v>
      </c>
    </row>
    <row r="137" spans="3:45">
      <c r="C137" s="17" t="str">
        <f>VLOOKUP(O137,'[1]mã đối tượng'!$C:$F,4,0)</f>
        <v>N</v>
      </c>
      <c r="D137" s="89" t="s">
        <v>48</v>
      </c>
      <c r="E137" s="89" t="s">
        <v>49</v>
      </c>
      <c r="F137" s="90" t="s">
        <v>50</v>
      </c>
      <c r="G137" s="90" t="s">
        <v>50</v>
      </c>
      <c r="H137" s="91" t="s">
        <v>412</v>
      </c>
      <c r="I137" s="90" t="s">
        <v>50</v>
      </c>
      <c r="J137" s="92" t="s">
        <v>413</v>
      </c>
      <c r="L137" s="75" t="s">
        <v>53</v>
      </c>
      <c r="M137" s="76" t="s">
        <v>414</v>
      </c>
      <c r="N137" s="93" t="s">
        <v>50</v>
      </c>
      <c r="O137" s="76" t="s">
        <v>121</v>
      </c>
      <c r="S137" s="101" t="s">
        <v>415</v>
      </c>
      <c r="V137" s="101" t="s">
        <v>415</v>
      </c>
      <c r="Y137" s="76" t="s">
        <v>117</v>
      </c>
      <c r="AB137" s="89" t="s">
        <v>58</v>
      </c>
      <c r="AC137" s="89" t="s">
        <v>59</v>
      </c>
      <c r="AE137" s="77">
        <v>1</v>
      </c>
      <c r="AG137" s="77">
        <v>74250</v>
      </c>
      <c r="AH137" s="94">
        <v>74250</v>
      </c>
      <c r="AL137" s="95">
        <v>8</v>
      </c>
      <c r="AN137" s="77">
        <v>5940</v>
      </c>
      <c r="AO137" s="89" t="s">
        <v>60</v>
      </c>
      <c r="AQ137" s="75" t="s">
        <v>61</v>
      </c>
      <c r="AR137" s="75" t="s">
        <v>62</v>
      </c>
      <c r="AS137" s="75" t="s">
        <v>63</v>
      </c>
    </row>
    <row r="138" spans="3:45">
      <c r="C138" s="17" t="str">
        <f>VLOOKUP(O138,'[1]mã đối tượng'!$C:$F,4,0)</f>
        <v>B</v>
      </c>
      <c r="D138" s="89" t="s">
        <v>48</v>
      </c>
      <c r="E138" s="89" t="s">
        <v>49</v>
      </c>
      <c r="F138" s="90" t="s">
        <v>50</v>
      </c>
      <c r="G138" s="90" t="s">
        <v>50</v>
      </c>
      <c r="H138" s="91" t="s">
        <v>416</v>
      </c>
      <c r="I138" s="90" t="s">
        <v>50</v>
      </c>
      <c r="J138" s="92" t="s">
        <v>417</v>
      </c>
      <c r="L138" s="75" t="s">
        <v>53</v>
      </c>
      <c r="M138" s="76" t="s">
        <v>418</v>
      </c>
      <c r="N138" s="93" t="s">
        <v>50</v>
      </c>
      <c r="O138" s="76" t="s">
        <v>108</v>
      </c>
      <c r="S138" s="101" t="s">
        <v>419</v>
      </c>
      <c r="V138" s="101" t="s">
        <v>419</v>
      </c>
      <c r="Y138" s="76" t="s">
        <v>78</v>
      </c>
      <c r="AB138" s="89" t="s">
        <v>58</v>
      </c>
      <c r="AC138" s="89" t="s">
        <v>59</v>
      </c>
      <c r="AE138" s="77">
        <v>1</v>
      </c>
      <c r="AG138" s="77">
        <v>46000</v>
      </c>
      <c r="AH138" s="94">
        <v>46000</v>
      </c>
      <c r="AL138" s="95">
        <v>8</v>
      </c>
      <c r="AN138" s="77">
        <v>3680</v>
      </c>
      <c r="AO138" s="89" t="s">
        <v>60</v>
      </c>
      <c r="AQ138" s="75" t="s">
        <v>61</v>
      </c>
      <c r="AR138" s="75" t="s">
        <v>62</v>
      </c>
      <c r="AS138" s="75" t="s">
        <v>63</v>
      </c>
    </row>
    <row r="139" spans="3:45">
      <c r="C139" s="17" t="str">
        <f>VLOOKUP(O139,'[1]mã đối tượng'!$C:$F,4,0)</f>
        <v>B</v>
      </c>
      <c r="D139" s="89" t="s">
        <v>48</v>
      </c>
      <c r="E139" s="89" t="s">
        <v>49</v>
      </c>
      <c r="F139" s="90" t="s">
        <v>50</v>
      </c>
      <c r="G139" s="90" t="s">
        <v>50</v>
      </c>
      <c r="H139" s="91" t="s">
        <v>420</v>
      </c>
      <c r="I139" s="90" t="s">
        <v>50</v>
      </c>
      <c r="J139" s="92" t="s">
        <v>421</v>
      </c>
      <c r="L139" s="75" t="s">
        <v>53</v>
      </c>
      <c r="M139" s="76" t="s">
        <v>422</v>
      </c>
      <c r="N139" s="93" t="s">
        <v>50</v>
      </c>
      <c r="O139" s="76" t="s">
        <v>314</v>
      </c>
      <c r="S139" s="101" t="s">
        <v>423</v>
      </c>
      <c r="V139" s="101" t="s">
        <v>423</v>
      </c>
      <c r="Y139" s="76" t="s">
        <v>80</v>
      </c>
      <c r="AB139" s="89" t="s">
        <v>58</v>
      </c>
      <c r="AC139" s="89" t="s">
        <v>59</v>
      </c>
      <c r="AE139" s="77">
        <v>2</v>
      </c>
      <c r="AG139" s="77">
        <v>111058</v>
      </c>
      <c r="AH139" s="94">
        <v>222116</v>
      </c>
      <c r="AL139" s="95">
        <v>8</v>
      </c>
      <c r="AN139" s="77">
        <v>17769</v>
      </c>
      <c r="AO139" s="89" t="s">
        <v>60</v>
      </c>
      <c r="AQ139" s="75" t="s">
        <v>61</v>
      </c>
      <c r="AR139" s="75" t="s">
        <v>62</v>
      </c>
      <c r="AS139" s="75" t="s">
        <v>63</v>
      </c>
    </row>
    <row r="140" spans="3:45">
      <c r="C140" s="17" t="str">
        <f>VLOOKUP(O140,'[1]mã đối tượng'!$C:$F,4,0)</f>
        <v>B</v>
      </c>
      <c r="D140" s="89" t="s">
        <v>48</v>
      </c>
      <c r="E140" s="89" t="s">
        <v>49</v>
      </c>
      <c r="F140" s="90" t="s">
        <v>50</v>
      </c>
      <c r="G140" s="90" t="s">
        <v>50</v>
      </c>
      <c r="H140" s="91" t="s">
        <v>424</v>
      </c>
      <c r="I140" s="90" t="s">
        <v>50</v>
      </c>
      <c r="J140" s="92" t="s">
        <v>425</v>
      </c>
      <c r="L140" s="75" t="s">
        <v>53</v>
      </c>
      <c r="M140" s="76" t="s">
        <v>426</v>
      </c>
      <c r="N140" s="93" t="s">
        <v>50</v>
      </c>
      <c r="O140" s="76" t="s">
        <v>407</v>
      </c>
      <c r="S140" s="101" t="s">
        <v>427</v>
      </c>
      <c r="V140" s="101" t="s">
        <v>427</v>
      </c>
      <c r="Y140" s="76" t="s">
        <v>80</v>
      </c>
      <c r="AB140" s="89" t="s">
        <v>58</v>
      </c>
      <c r="AC140" s="89" t="s">
        <v>59</v>
      </c>
      <c r="AE140" s="77">
        <v>15</v>
      </c>
      <c r="AG140" s="77">
        <v>111058</v>
      </c>
      <c r="AH140" s="94">
        <v>1665870</v>
      </c>
      <c r="AL140" s="95">
        <v>8</v>
      </c>
      <c r="AN140" s="77">
        <v>133270</v>
      </c>
      <c r="AO140" s="89" t="s">
        <v>60</v>
      </c>
      <c r="AQ140" s="75" t="s">
        <v>61</v>
      </c>
      <c r="AR140" s="75" t="s">
        <v>62</v>
      </c>
      <c r="AS140" s="75" t="s">
        <v>63</v>
      </c>
    </row>
    <row r="141" spans="3:45">
      <c r="C141" s="17" t="str">
        <f>VLOOKUP(O141,'[1]mã đối tượng'!$C:$F,4,0)</f>
        <v>B</v>
      </c>
      <c r="D141" s="89" t="s">
        <v>48</v>
      </c>
      <c r="E141" s="89" t="s">
        <v>49</v>
      </c>
      <c r="F141" s="90" t="s">
        <v>50</v>
      </c>
      <c r="G141" s="90" t="s">
        <v>50</v>
      </c>
      <c r="H141" s="91" t="s">
        <v>428</v>
      </c>
      <c r="I141" s="90" t="s">
        <v>50</v>
      </c>
      <c r="J141" s="92" t="s">
        <v>429</v>
      </c>
      <c r="L141" s="75" t="s">
        <v>53</v>
      </c>
      <c r="M141" s="76" t="s">
        <v>430</v>
      </c>
      <c r="N141" s="93" t="s">
        <v>50</v>
      </c>
      <c r="O141" s="76" t="s">
        <v>133</v>
      </c>
      <c r="S141" s="101" t="s">
        <v>431</v>
      </c>
      <c r="V141" s="101" t="s">
        <v>431</v>
      </c>
      <c r="Y141" s="76" t="s">
        <v>78</v>
      </c>
      <c r="AB141" s="89" t="s">
        <v>58</v>
      </c>
      <c r="AC141" s="89" t="s">
        <v>59</v>
      </c>
      <c r="AE141" s="77">
        <v>1</v>
      </c>
      <c r="AG141" s="77">
        <v>46000</v>
      </c>
      <c r="AH141" s="94">
        <v>46000</v>
      </c>
      <c r="AL141" s="95">
        <v>8</v>
      </c>
      <c r="AN141" s="77">
        <v>3680</v>
      </c>
      <c r="AO141" s="89" t="s">
        <v>60</v>
      </c>
      <c r="AQ141" s="75" t="s">
        <v>61</v>
      </c>
      <c r="AR141" s="75" t="s">
        <v>62</v>
      </c>
      <c r="AS141" s="75" t="s">
        <v>63</v>
      </c>
    </row>
    <row r="142" spans="3:45">
      <c r="C142" s="17" t="str">
        <f>VLOOKUP(O142,'[1]mã đối tượng'!$C:$F,4,0)</f>
        <v>B</v>
      </c>
      <c r="D142" s="89" t="s">
        <v>48</v>
      </c>
      <c r="E142" s="89" t="s">
        <v>49</v>
      </c>
      <c r="F142" s="90" t="s">
        <v>50</v>
      </c>
      <c r="G142" s="90" t="s">
        <v>50</v>
      </c>
      <c r="H142" s="91" t="s">
        <v>432</v>
      </c>
      <c r="I142" s="90" t="s">
        <v>50</v>
      </c>
      <c r="J142" s="92" t="s">
        <v>433</v>
      </c>
      <c r="L142" s="75" t="s">
        <v>53</v>
      </c>
      <c r="M142" s="76" t="s">
        <v>434</v>
      </c>
      <c r="N142" s="93" t="s">
        <v>50</v>
      </c>
      <c r="O142" s="76" t="s">
        <v>108</v>
      </c>
      <c r="S142" s="101" t="s">
        <v>419</v>
      </c>
      <c r="V142" s="101" t="s">
        <v>419</v>
      </c>
      <c r="Y142" s="76" t="s">
        <v>78</v>
      </c>
      <c r="AB142" s="89" t="s">
        <v>58</v>
      </c>
      <c r="AC142" s="89" t="s">
        <v>59</v>
      </c>
      <c r="AE142" s="77">
        <v>2</v>
      </c>
      <c r="AG142" s="77">
        <v>46000</v>
      </c>
      <c r="AH142" s="94">
        <v>92000</v>
      </c>
      <c r="AL142" s="95">
        <v>8</v>
      </c>
      <c r="AN142" s="77">
        <v>7360</v>
      </c>
      <c r="AO142" s="89" t="s">
        <v>60</v>
      </c>
      <c r="AQ142" s="75" t="s">
        <v>61</v>
      </c>
      <c r="AR142" s="75" t="s">
        <v>62</v>
      </c>
      <c r="AS142" s="75" t="s">
        <v>63</v>
      </c>
    </row>
    <row r="143" spans="3:45">
      <c r="C143" s="17" t="str">
        <f>VLOOKUP(O143,'[1]mã đối tượng'!$C:$F,4,0)</f>
        <v>B</v>
      </c>
      <c r="D143" s="89" t="s">
        <v>48</v>
      </c>
      <c r="E143" s="89" t="s">
        <v>49</v>
      </c>
      <c r="F143" s="90" t="s">
        <v>50</v>
      </c>
      <c r="G143" s="90" t="s">
        <v>50</v>
      </c>
      <c r="H143" s="91" t="s">
        <v>435</v>
      </c>
      <c r="I143" s="90" t="s">
        <v>50</v>
      </c>
      <c r="J143" s="92" t="s">
        <v>436</v>
      </c>
      <c r="L143" s="75" t="s">
        <v>53</v>
      </c>
      <c r="M143" s="76" t="s">
        <v>437</v>
      </c>
      <c r="N143" s="93" t="s">
        <v>50</v>
      </c>
      <c r="O143" s="76" t="s">
        <v>335</v>
      </c>
      <c r="S143" s="101" t="s">
        <v>438</v>
      </c>
      <c r="V143" s="101" t="s">
        <v>438</v>
      </c>
      <c r="Y143" s="76" t="s">
        <v>94</v>
      </c>
      <c r="AB143" s="89" t="s">
        <v>58</v>
      </c>
      <c r="AC143" s="89" t="s">
        <v>59</v>
      </c>
      <c r="AE143" s="77">
        <v>1</v>
      </c>
      <c r="AG143" s="77">
        <v>73431</v>
      </c>
      <c r="AH143" s="94">
        <v>73431</v>
      </c>
      <c r="AL143" s="95">
        <v>8</v>
      </c>
      <c r="AN143" s="77">
        <v>5874</v>
      </c>
      <c r="AO143" s="89" t="s">
        <v>60</v>
      </c>
      <c r="AQ143" s="75" t="s">
        <v>61</v>
      </c>
      <c r="AR143" s="75" t="s">
        <v>62</v>
      </c>
      <c r="AS143" s="75" t="s">
        <v>63</v>
      </c>
    </row>
    <row r="144" spans="3:45">
      <c r="C144" s="17" t="str">
        <f>VLOOKUP(O144,'[1]mã đối tượng'!$C:$F,4,0)</f>
        <v>B</v>
      </c>
      <c r="D144" s="89" t="s">
        <v>48</v>
      </c>
      <c r="E144" s="89" t="s">
        <v>49</v>
      </c>
      <c r="F144" s="90" t="s">
        <v>50</v>
      </c>
      <c r="G144" s="90" t="s">
        <v>50</v>
      </c>
      <c r="H144" s="91" t="s">
        <v>435</v>
      </c>
      <c r="I144" s="90" t="s">
        <v>50</v>
      </c>
      <c r="J144" s="92" t="s">
        <v>436</v>
      </c>
      <c r="L144" s="75" t="s">
        <v>53</v>
      </c>
      <c r="M144" s="76" t="s">
        <v>437</v>
      </c>
      <c r="N144" s="93" t="s">
        <v>50</v>
      </c>
      <c r="O144" s="76" t="s">
        <v>335</v>
      </c>
      <c r="S144" s="101" t="s">
        <v>438</v>
      </c>
      <c r="V144" s="101" t="s">
        <v>438</v>
      </c>
      <c r="Y144" s="76" t="s">
        <v>57</v>
      </c>
      <c r="AB144" s="89" t="s">
        <v>58</v>
      </c>
      <c r="AC144" s="89" t="s">
        <v>59</v>
      </c>
      <c r="AE144" s="77">
        <v>1</v>
      </c>
      <c r="AG144" s="77">
        <v>55595</v>
      </c>
      <c r="AH144" s="94">
        <v>55595</v>
      </c>
      <c r="AL144" s="95">
        <v>8</v>
      </c>
      <c r="AN144" s="77">
        <v>4448</v>
      </c>
      <c r="AO144" s="89" t="s">
        <v>60</v>
      </c>
      <c r="AQ144" s="75" t="s">
        <v>61</v>
      </c>
      <c r="AR144" s="75" t="s">
        <v>62</v>
      </c>
      <c r="AS144" s="75" t="s">
        <v>63</v>
      </c>
    </row>
    <row r="145" spans="3:45">
      <c r="C145" s="17" t="str">
        <f>VLOOKUP(O145,'[1]mã đối tượng'!$C:$F,4,0)</f>
        <v>B</v>
      </c>
      <c r="D145" s="89" t="s">
        <v>48</v>
      </c>
      <c r="E145" s="89" t="s">
        <v>49</v>
      </c>
      <c r="F145" s="90" t="s">
        <v>50</v>
      </c>
      <c r="G145" s="90" t="s">
        <v>50</v>
      </c>
      <c r="H145" s="91" t="s">
        <v>439</v>
      </c>
      <c r="I145" s="90" t="s">
        <v>50</v>
      </c>
      <c r="J145" s="92" t="s">
        <v>440</v>
      </c>
      <c r="L145" s="75" t="s">
        <v>53</v>
      </c>
      <c r="M145" s="76" t="s">
        <v>441</v>
      </c>
      <c r="N145" s="93" t="s">
        <v>50</v>
      </c>
      <c r="O145" s="76" t="s">
        <v>407</v>
      </c>
      <c r="S145" s="101" t="s">
        <v>427</v>
      </c>
      <c r="V145" s="101" t="s">
        <v>427</v>
      </c>
      <c r="Y145" s="76" t="s">
        <v>80</v>
      </c>
      <c r="AB145" s="89" t="s">
        <v>58</v>
      </c>
      <c r="AC145" s="89" t="s">
        <v>59</v>
      </c>
      <c r="AE145" s="77">
        <v>6</v>
      </c>
      <c r="AG145" s="77">
        <v>111058</v>
      </c>
      <c r="AH145" s="94">
        <v>666348</v>
      </c>
      <c r="AL145" s="95">
        <v>8</v>
      </c>
      <c r="AN145" s="77">
        <v>53308</v>
      </c>
      <c r="AO145" s="89" t="s">
        <v>60</v>
      </c>
      <c r="AQ145" s="75" t="s">
        <v>61</v>
      </c>
      <c r="AR145" s="75" t="s">
        <v>62</v>
      </c>
      <c r="AS145" s="75" t="s">
        <v>63</v>
      </c>
    </row>
    <row r="146" spans="3:45">
      <c r="C146" s="17" t="str">
        <f>VLOOKUP(O146,'[1]mã đối tượng'!$C:$F,4,0)</f>
        <v>B</v>
      </c>
      <c r="D146" s="89" t="s">
        <v>48</v>
      </c>
      <c r="E146" s="89" t="s">
        <v>49</v>
      </c>
      <c r="F146" s="90" t="s">
        <v>50</v>
      </c>
      <c r="G146" s="90" t="s">
        <v>50</v>
      </c>
      <c r="H146" s="91" t="s">
        <v>442</v>
      </c>
      <c r="I146" s="90" t="s">
        <v>50</v>
      </c>
      <c r="J146" s="92" t="s">
        <v>443</v>
      </c>
      <c r="L146" s="75" t="s">
        <v>53</v>
      </c>
      <c r="M146" s="76" t="s">
        <v>444</v>
      </c>
      <c r="N146" s="93" t="s">
        <v>50</v>
      </c>
      <c r="O146" s="76" t="s">
        <v>407</v>
      </c>
      <c r="S146" s="101" t="s">
        <v>427</v>
      </c>
      <c r="V146" s="101" t="s">
        <v>427</v>
      </c>
      <c r="Y146" s="76" t="s">
        <v>94</v>
      </c>
      <c r="AB146" s="89" t="s">
        <v>58</v>
      </c>
      <c r="AC146" s="89" t="s">
        <v>59</v>
      </c>
      <c r="AE146" s="77">
        <v>6</v>
      </c>
      <c r="AG146" s="77">
        <v>73431</v>
      </c>
      <c r="AH146" s="94">
        <v>440586</v>
      </c>
      <c r="AL146" s="95">
        <v>8</v>
      </c>
      <c r="AN146" s="77">
        <v>35247</v>
      </c>
      <c r="AO146" s="89" t="s">
        <v>60</v>
      </c>
      <c r="AQ146" s="75" t="s">
        <v>61</v>
      </c>
      <c r="AR146" s="75" t="s">
        <v>62</v>
      </c>
      <c r="AS146" s="75" t="s">
        <v>63</v>
      </c>
    </row>
    <row r="147" spans="3:45">
      <c r="C147" s="17" t="str">
        <f>VLOOKUP(O147,'[1]mã đối tượng'!$C:$F,4,0)</f>
        <v>B</v>
      </c>
      <c r="D147" s="89" t="s">
        <v>48</v>
      </c>
      <c r="E147" s="89" t="s">
        <v>49</v>
      </c>
      <c r="F147" s="90" t="s">
        <v>50</v>
      </c>
      <c r="G147" s="90" t="s">
        <v>50</v>
      </c>
      <c r="H147" s="91" t="s">
        <v>442</v>
      </c>
      <c r="I147" s="90" t="s">
        <v>50</v>
      </c>
      <c r="J147" s="92" t="s">
        <v>443</v>
      </c>
      <c r="L147" s="75" t="s">
        <v>53</v>
      </c>
      <c r="M147" s="76" t="s">
        <v>444</v>
      </c>
      <c r="N147" s="93" t="s">
        <v>50</v>
      </c>
      <c r="O147" s="76" t="s">
        <v>407</v>
      </c>
      <c r="S147" s="101" t="s">
        <v>427</v>
      </c>
      <c r="V147" s="101" t="s">
        <v>427</v>
      </c>
      <c r="Y147" s="76" t="s">
        <v>80</v>
      </c>
      <c r="AB147" s="89" t="s">
        <v>58</v>
      </c>
      <c r="AC147" s="89" t="s">
        <v>59</v>
      </c>
      <c r="AE147" s="77">
        <v>5</v>
      </c>
      <c r="AG147" s="77">
        <v>111058</v>
      </c>
      <c r="AH147" s="94">
        <v>555290</v>
      </c>
      <c r="AL147" s="95">
        <v>8</v>
      </c>
      <c r="AN147" s="77">
        <v>44423</v>
      </c>
      <c r="AO147" s="89" t="s">
        <v>60</v>
      </c>
      <c r="AQ147" s="75" t="s">
        <v>61</v>
      </c>
      <c r="AR147" s="75" t="s">
        <v>62</v>
      </c>
      <c r="AS147" s="75" t="s">
        <v>63</v>
      </c>
    </row>
    <row r="148" spans="3:45">
      <c r="C148" s="17" t="str">
        <f>VLOOKUP(O148,'[1]mã đối tượng'!$C:$F,4,0)</f>
        <v>N</v>
      </c>
      <c r="D148" s="89" t="s">
        <v>48</v>
      </c>
      <c r="E148" s="89" t="s">
        <v>49</v>
      </c>
      <c r="F148" s="90" t="s">
        <v>50</v>
      </c>
      <c r="G148" s="90" t="s">
        <v>50</v>
      </c>
      <c r="H148" s="91" t="s">
        <v>445</v>
      </c>
      <c r="I148" s="90" t="s">
        <v>50</v>
      </c>
      <c r="J148" s="92" t="s">
        <v>446</v>
      </c>
      <c r="L148" s="75" t="s">
        <v>53</v>
      </c>
      <c r="M148" s="76" t="s">
        <v>447</v>
      </c>
      <c r="N148" s="93" t="s">
        <v>50</v>
      </c>
      <c r="O148" s="76" t="s">
        <v>75</v>
      </c>
      <c r="S148" s="101" t="s">
        <v>448</v>
      </c>
      <c r="V148" s="101" t="s">
        <v>448</v>
      </c>
      <c r="Y148" s="76" t="s">
        <v>94</v>
      </c>
      <c r="AB148" s="89" t="s">
        <v>58</v>
      </c>
      <c r="AC148" s="89" t="s">
        <v>59</v>
      </c>
      <c r="AE148" s="77">
        <v>1</v>
      </c>
      <c r="AG148" s="77">
        <v>73431</v>
      </c>
      <c r="AH148" s="94">
        <v>73431</v>
      </c>
      <c r="AL148" s="95">
        <v>8</v>
      </c>
      <c r="AN148" s="77">
        <v>5874</v>
      </c>
      <c r="AO148" s="89" t="s">
        <v>60</v>
      </c>
      <c r="AQ148" s="75" t="s">
        <v>61</v>
      </c>
      <c r="AR148" s="75" t="s">
        <v>62</v>
      </c>
      <c r="AS148" s="75" t="s">
        <v>63</v>
      </c>
    </row>
    <row r="149" spans="3:45">
      <c r="C149" s="17" t="str">
        <f>VLOOKUP(O149,'[1]mã đối tượng'!$C:$F,4,0)</f>
        <v>N</v>
      </c>
      <c r="D149" s="89" t="s">
        <v>48</v>
      </c>
      <c r="E149" s="89" t="s">
        <v>49</v>
      </c>
      <c r="F149" s="90" t="s">
        <v>50</v>
      </c>
      <c r="G149" s="90" t="s">
        <v>50</v>
      </c>
      <c r="H149" s="91" t="s">
        <v>445</v>
      </c>
      <c r="I149" s="90" t="s">
        <v>50</v>
      </c>
      <c r="J149" s="92" t="s">
        <v>446</v>
      </c>
      <c r="L149" s="75" t="s">
        <v>53</v>
      </c>
      <c r="M149" s="76" t="s">
        <v>447</v>
      </c>
      <c r="N149" s="93" t="s">
        <v>50</v>
      </c>
      <c r="O149" s="76" t="s">
        <v>75</v>
      </c>
      <c r="S149" s="101" t="s">
        <v>448</v>
      </c>
      <c r="V149" s="101" t="s">
        <v>448</v>
      </c>
      <c r="Y149" s="76" t="s">
        <v>80</v>
      </c>
      <c r="AB149" s="89" t="s">
        <v>58</v>
      </c>
      <c r="AC149" s="89" t="s">
        <v>59</v>
      </c>
      <c r="AE149" s="77">
        <v>3</v>
      </c>
      <c r="AG149" s="77">
        <v>111058</v>
      </c>
      <c r="AH149" s="94">
        <v>333174</v>
      </c>
      <c r="AL149" s="95">
        <v>8</v>
      </c>
      <c r="AN149" s="77">
        <v>26654</v>
      </c>
      <c r="AO149" s="89" t="s">
        <v>60</v>
      </c>
      <c r="AQ149" s="75" t="s">
        <v>61</v>
      </c>
      <c r="AR149" s="75" t="s">
        <v>62</v>
      </c>
      <c r="AS149" s="75" t="s">
        <v>63</v>
      </c>
    </row>
    <row r="150" spans="3:45">
      <c r="C150" s="17" t="str">
        <f>VLOOKUP(O150,'[1]mã đối tượng'!$C:$F,4,0)</f>
        <v>N</v>
      </c>
      <c r="D150" s="89" t="s">
        <v>48</v>
      </c>
      <c r="E150" s="89" t="s">
        <v>49</v>
      </c>
      <c r="F150" s="90" t="s">
        <v>50</v>
      </c>
      <c r="G150" s="90" t="s">
        <v>50</v>
      </c>
      <c r="H150" s="91" t="s">
        <v>445</v>
      </c>
      <c r="I150" s="90" t="s">
        <v>50</v>
      </c>
      <c r="J150" s="92" t="s">
        <v>446</v>
      </c>
      <c r="L150" s="75" t="s">
        <v>53</v>
      </c>
      <c r="M150" s="76" t="s">
        <v>447</v>
      </c>
      <c r="N150" s="93" t="s">
        <v>50</v>
      </c>
      <c r="O150" s="76" t="s">
        <v>75</v>
      </c>
      <c r="S150" s="101" t="s">
        <v>448</v>
      </c>
      <c r="V150" s="101" t="s">
        <v>448</v>
      </c>
      <c r="Y150" s="76" t="s">
        <v>70</v>
      </c>
      <c r="AB150" s="89" t="s">
        <v>58</v>
      </c>
      <c r="AC150" s="89" t="s">
        <v>59</v>
      </c>
      <c r="AE150" s="77">
        <v>2</v>
      </c>
      <c r="AG150" s="77">
        <v>89285</v>
      </c>
      <c r="AH150" s="94">
        <v>178570</v>
      </c>
      <c r="AL150" s="95">
        <v>8</v>
      </c>
      <c r="AN150" s="77">
        <v>14286</v>
      </c>
      <c r="AO150" s="89" t="s">
        <v>60</v>
      </c>
      <c r="AQ150" s="75" t="s">
        <v>61</v>
      </c>
      <c r="AR150" s="75" t="s">
        <v>62</v>
      </c>
      <c r="AS150" s="75" t="s">
        <v>63</v>
      </c>
    </row>
    <row r="151" spans="3:45">
      <c r="C151" s="17" t="str">
        <f>VLOOKUP(O151,'[1]mã đối tượng'!$C:$F,4,0)</f>
        <v>N</v>
      </c>
      <c r="D151" s="89" t="s">
        <v>48</v>
      </c>
      <c r="E151" s="89" t="s">
        <v>49</v>
      </c>
      <c r="F151" s="90" t="s">
        <v>50</v>
      </c>
      <c r="G151" s="90" t="s">
        <v>50</v>
      </c>
      <c r="H151" s="91" t="s">
        <v>445</v>
      </c>
      <c r="I151" s="90" t="s">
        <v>50</v>
      </c>
      <c r="J151" s="92" t="s">
        <v>446</v>
      </c>
      <c r="L151" s="75" t="s">
        <v>53</v>
      </c>
      <c r="M151" s="76" t="s">
        <v>447</v>
      </c>
      <c r="N151" s="93" t="s">
        <v>50</v>
      </c>
      <c r="O151" s="76" t="s">
        <v>75</v>
      </c>
      <c r="S151" s="101" t="s">
        <v>448</v>
      </c>
      <c r="V151" s="101" t="s">
        <v>448</v>
      </c>
      <c r="Y151" s="76" t="s">
        <v>79</v>
      </c>
      <c r="AB151" s="89" t="s">
        <v>58</v>
      </c>
      <c r="AC151" s="89" t="s">
        <v>59</v>
      </c>
      <c r="AE151" s="77">
        <v>2</v>
      </c>
      <c r="AG151" s="77">
        <v>50182</v>
      </c>
      <c r="AH151" s="94">
        <v>100364</v>
      </c>
      <c r="AL151" s="95">
        <v>8</v>
      </c>
      <c r="AN151" s="77">
        <v>8029</v>
      </c>
      <c r="AO151" s="89" t="s">
        <v>60</v>
      </c>
      <c r="AQ151" s="75" t="s">
        <v>61</v>
      </c>
      <c r="AR151" s="75" t="s">
        <v>62</v>
      </c>
      <c r="AS151" s="75" t="s">
        <v>63</v>
      </c>
    </row>
    <row r="152" spans="3:45">
      <c r="C152" s="17" t="str">
        <f>VLOOKUP(O152,'[1]mã đối tượng'!$C:$F,4,0)</f>
        <v>N</v>
      </c>
      <c r="D152" s="89" t="s">
        <v>48</v>
      </c>
      <c r="E152" s="89" t="s">
        <v>49</v>
      </c>
      <c r="F152" s="90" t="s">
        <v>50</v>
      </c>
      <c r="G152" s="90" t="s">
        <v>50</v>
      </c>
      <c r="H152" s="91" t="s">
        <v>445</v>
      </c>
      <c r="I152" s="90" t="s">
        <v>50</v>
      </c>
      <c r="J152" s="92" t="s">
        <v>446</v>
      </c>
      <c r="L152" s="75" t="s">
        <v>53</v>
      </c>
      <c r="M152" s="76" t="s">
        <v>447</v>
      </c>
      <c r="N152" s="93" t="s">
        <v>50</v>
      </c>
      <c r="O152" s="76" t="s">
        <v>75</v>
      </c>
      <c r="S152" s="101" t="s">
        <v>448</v>
      </c>
      <c r="V152" s="101" t="s">
        <v>448</v>
      </c>
      <c r="Y152" s="76" t="s">
        <v>57</v>
      </c>
      <c r="AB152" s="89" t="s">
        <v>58</v>
      </c>
      <c r="AC152" s="89" t="s">
        <v>59</v>
      </c>
      <c r="AE152" s="77">
        <v>1</v>
      </c>
      <c r="AG152" s="77">
        <v>55595</v>
      </c>
      <c r="AH152" s="94">
        <v>55595</v>
      </c>
      <c r="AL152" s="95">
        <v>8</v>
      </c>
      <c r="AN152" s="77">
        <v>4448</v>
      </c>
      <c r="AO152" s="89" t="s">
        <v>60</v>
      </c>
      <c r="AQ152" s="75" t="s">
        <v>61</v>
      </c>
      <c r="AR152" s="75" t="s">
        <v>62</v>
      </c>
      <c r="AS152" s="75" t="s">
        <v>63</v>
      </c>
    </row>
    <row r="153" spans="3:45">
      <c r="C153" s="17" t="str">
        <f>VLOOKUP(O153,'[1]mã đối tượng'!$C:$F,4,0)</f>
        <v>N</v>
      </c>
      <c r="D153" s="89" t="s">
        <v>48</v>
      </c>
      <c r="E153" s="89" t="s">
        <v>49</v>
      </c>
      <c r="F153" s="90" t="s">
        <v>50</v>
      </c>
      <c r="G153" s="90" t="s">
        <v>50</v>
      </c>
      <c r="H153" s="91" t="s">
        <v>445</v>
      </c>
      <c r="I153" s="90" t="s">
        <v>50</v>
      </c>
      <c r="J153" s="92" t="s">
        <v>446</v>
      </c>
      <c r="L153" s="75" t="s">
        <v>53</v>
      </c>
      <c r="M153" s="76" t="s">
        <v>447</v>
      </c>
      <c r="N153" s="93" t="s">
        <v>50</v>
      </c>
      <c r="O153" s="76" t="s">
        <v>75</v>
      </c>
      <c r="S153" s="101" t="s">
        <v>448</v>
      </c>
      <c r="V153" s="101" t="s">
        <v>448</v>
      </c>
      <c r="Y153" s="76" t="s">
        <v>77</v>
      </c>
      <c r="AB153" s="89" t="s">
        <v>58</v>
      </c>
      <c r="AC153" s="89" t="s">
        <v>59</v>
      </c>
      <c r="AE153" s="77">
        <v>2</v>
      </c>
      <c r="AG153" s="77">
        <v>70950</v>
      </c>
      <c r="AH153" s="94">
        <v>141900</v>
      </c>
      <c r="AL153" s="95">
        <v>8</v>
      </c>
      <c r="AN153" s="77">
        <v>11352</v>
      </c>
      <c r="AO153" s="89" t="s">
        <v>60</v>
      </c>
      <c r="AQ153" s="75" t="s">
        <v>61</v>
      </c>
      <c r="AR153" s="75" t="s">
        <v>62</v>
      </c>
      <c r="AS153" s="75" t="s">
        <v>63</v>
      </c>
    </row>
    <row r="154" spans="3:45">
      <c r="C154" s="17" t="str">
        <f>VLOOKUP(O154,'[1]mã đối tượng'!$C:$F,4,0)</f>
        <v>N</v>
      </c>
      <c r="D154" s="89" t="s">
        <v>48</v>
      </c>
      <c r="E154" s="89" t="s">
        <v>49</v>
      </c>
      <c r="F154" s="90" t="s">
        <v>50</v>
      </c>
      <c r="G154" s="90" t="s">
        <v>50</v>
      </c>
      <c r="H154" s="91" t="s">
        <v>445</v>
      </c>
      <c r="I154" s="90" t="s">
        <v>50</v>
      </c>
      <c r="J154" s="92" t="s">
        <v>446</v>
      </c>
      <c r="L154" s="75" t="s">
        <v>53</v>
      </c>
      <c r="M154" s="76" t="s">
        <v>447</v>
      </c>
      <c r="N154" s="93" t="s">
        <v>50</v>
      </c>
      <c r="O154" s="76" t="s">
        <v>75</v>
      </c>
      <c r="S154" s="101" t="s">
        <v>448</v>
      </c>
      <c r="V154" s="101" t="s">
        <v>448</v>
      </c>
      <c r="Y154" s="76" t="s">
        <v>69</v>
      </c>
      <c r="AB154" s="89" t="s">
        <v>58</v>
      </c>
      <c r="AC154" s="89" t="s">
        <v>59</v>
      </c>
      <c r="AE154" s="77">
        <v>2</v>
      </c>
      <c r="AG154" s="77">
        <v>49500</v>
      </c>
      <c r="AH154" s="94">
        <v>99000</v>
      </c>
      <c r="AL154" s="95">
        <v>8</v>
      </c>
      <c r="AN154" s="77">
        <v>7920</v>
      </c>
      <c r="AO154" s="89" t="s">
        <v>60</v>
      </c>
      <c r="AQ154" s="75" t="s">
        <v>61</v>
      </c>
      <c r="AR154" s="75" t="s">
        <v>62</v>
      </c>
      <c r="AS154" s="75" t="s">
        <v>63</v>
      </c>
    </row>
    <row r="155" spans="3:45">
      <c r="C155" s="17" t="str">
        <f>VLOOKUP(O155,'[1]mã đối tượng'!$C:$F,4,0)</f>
        <v>N</v>
      </c>
      <c r="D155" s="89" t="s">
        <v>48</v>
      </c>
      <c r="E155" s="89" t="s">
        <v>49</v>
      </c>
      <c r="F155" s="90" t="s">
        <v>50</v>
      </c>
      <c r="G155" s="90" t="s">
        <v>50</v>
      </c>
      <c r="H155" s="91" t="s">
        <v>449</v>
      </c>
      <c r="I155" s="90" t="s">
        <v>50</v>
      </c>
      <c r="J155" s="92" t="s">
        <v>450</v>
      </c>
      <c r="L155" s="75" t="s">
        <v>53</v>
      </c>
      <c r="M155" s="76" t="s">
        <v>451</v>
      </c>
      <c r="N155" s="93" t="s">
        <v>50</v>
      </c>
      <c r="O155" s="76" t="s">
        <v>369</v>
      </c>
      <c r="S155" s="101" t="s">
        <v>452</v>
      </c>
      <c r="V155" s="101" t="s">
        <v>452</v>
      </c>
      <c r="Y155" s="76" t="s">
        <v>79</v>
      </c>
      <c r="AB155" s="89" t="s">
        <v>58</v>
      </c>
      <c r="AC155" s="89" t="s">
        <v>59</v>
      </c>
      <c r="AE155" s="77">
        <v>3</v>
      </c>
      <c r="AG155" s="77">
        <v>50182</v>
      </c>
      <c r="AH155" s="94">
        <v>150546</v>
      </c>
      <c r="AL155" s="95">
        <v>8</v>
      </c>
      <c r="AN155" s="77">
        <v>12044</v>
      </c>
      <c r="AO155" s="89" t="s">
        <v>60</v>
      </c>
      <c r="AQ155" s="75" t="s">
        <v>61</v>
      </c>
      <c r="AR155" s="75" t="s">
        <v>62</v>
      </c>
      <c r="AS155" s="75" t="s">
        <v>63</v>
      </c>
    </row>
    <row r="156" spans="3:45">
      <c r="C156" s="17" t="str">
        <f>VLOOKUP(O156,'[1]mã đối tượng'!$C:$F,4,0)</f>
        <v>B</v>
      </c>
      <c r="D156" s="89" t="s">
        <v>48</v>
      </c>
      <c r="E156" s="89" t="s">
        <v>49</v>
      </c>
      <c r="F156" s="90" t="s">
        <v>50</v>
      </c>
      <c r="G156" s="90" t="s">
        <v>50</v>
      </c>
      <c r="H156" s="91" t="s">
        <v>453</v>
      </c>
      <c r="I156" s="90" t="s">
        <v>50</v>
      </c>
      <c r="J156" s="92" t="s">
        <v>454</v>
      </c>
      <c r="L156" s="75" t="s">
        <v>53</v>
      </c>
      <c r="M156" s="76" t="s">
        <v>455</v>
      </c>
      <c r="N156" s="93" t="s">
        <v>50</v>
      </c>
      <c r="O156" s="76" t="s">
        <v>456</v>
      </c>
      <c r="S156" s="101" t="s">
        <v>457</v>
      </c>
      <c r="V156" s="101" t="s">
        <v>457</v>
      </c>
      <c r="Y156" s="76" t="s">
        <v>80</v>
      </c>
      <c r="AB156" s="89" t="s">
        <v>58</v>
      </c>
      <c r="AC156" s="89" t="s">
        <v>59</v>
      </c>
      <c r="AE156" s="77">
        <v>1</v>
      </c>
      <c r="AG156" s="77">
        <v>111058</v>
      </c>
      <c r="AH156" s="94">
        <v>111058</v>
      </c>
      <c r="AL156" s="95">
        <v>8</v>
      </c>
      <c r="AN156" s="77">
        <v>8885</v>
      </c>
      <c r="AO156" s="89" t="s">
        <v>60</v>
      </c>
      <c r="AQ156" s="75" t="s">
        <v>61</v>
      </c>
      <c r="AR156" s="75" t="s">
        <v>62</v>
      </c>
      <c r="AS156" s="75" t="s">
        <v>63</v>
      </c>
    </row>
    <row r="157" spans="3:45">
      <c r="C157" s="17" t="str">
        <f>VLOOKUP(O157,'[1]mã đối tượng'!$C:$F,4,0)</f>
        <v>N</v>
      </c>
      <c r="D157" s="89" t="s">
        <v>48</v>
      </c>
      <c r="E157" s="89" t="s">
        <v>49</v>
      </c>
      <c r="F157" s="90" t="s">
        <v>50</v>
      </c>
      <c r="G157" s="90" t="s">
        <v>50</v>
      </c>
      <c r="H157" s="91" t="s">
        <v>458</v>
      </c>
      <c r="I157" s="90" t="s">
        <v>50</v>
      </c>
      <c r="J157" s="92" t="s">
        <v>459</v>
      </c>
      <c r="L157" s="75" t="s">
        <v>53</v>
      </c>
      <c r="M157" s="76" t="s">
        <v>460</v>
      </c>
      <c r="N157" s="93" t="s">
        <v>50</v>
      </c>
      <c r="O157" s="76" t="s">
        <v>369</v>
      </c>
      <c r="S157" s="101" t="s">
        <v>461</v>
      </c>
      <c r="V157" s="101" t="s">
        <v>461</v>
      </c>
      <c r="Y157" s="76" t="s">
        <v>57</v>
      </c>
      <c r="AB157" s="89" t="s">
        <v>58</v>
      </c>
      <c r="AC157" s="89" t="s">
        <v>59</v>
      </c>
      <c r="AE157" s="77">
        <v>4</v>
      </c>
      <c r="AG157" s="77">
        <v>55595</v>
      </c>
      <c r="AH157" s="94">
        <v>222380</v>
      </c>
      <c r="AL157" s="95">
        <v>8</v>
      </c>
      <c r="AN157" s="77">
        <v>17790</v>
      </c>
      <c r="AO157" s="89" t="s">
        <v>60</v>
      </c>
      <c r="AQ157" s="75" t="s">
        <v>61</v>
      </c>
      <c r="AR157" s="75" t="s">
        <v>62</v>
      </c>
      <c r="AS157" s="75" t="s">
        <v>63</v>
      </c>
    </row>
    <row r="158" spans="3:45">
      <c r="C158" s="17" t="str">
        <f>VLOOKUP(O158,'[1]mã đối tượng'!$C:$F,4,0)</f>
        <v>N</v>
      </c>
      <c r="D158" s="89" t="s">
        <v>48</v>
      </c>
      <c r="E158" s="89" t="s">
        <v>49</v>
      </c>
      <c r="F158" s="90" t="s">
        <v>50</v>
      </c>
      <c r="G158" s="90" t="s">
        <v>50</v>
      </c>
      <c r="H158" s="91" t="s">
        <v>458</v>
      </c>
      <c r="I158" s="90" t="s">
        <v>50</v>
      </c>
      <c r="J158" s="92" t="s">
        <v>459</v>
      </c>
      <c r="L158" s="75" t="s">
        <v>53</v>
      </c>
      <c r="M158" s="76" t="s">
        <v>460</v>
      </c>
      <c r="N158" s="93" t="s">
        <v>50</v>
      </c>
      <c r="O158" s="76" t="s">
        <v>369</v>
      </c>
      <c r="S158" s="101" t="s">
        <v>461</v>
      </c>
      <c r="V158" s="101" t="s">
        <v>461</v>
      </c>
      <c r="Y158" s="76" t="s">
        <v>69</v>
      </c>
      <c r="AB158" s="89" t="s">
        <v>58</v>
      </c>
      <c r="AC158" s="89" t="s">
        <v>59</v>
      </c>
      <c r="AE158" s="77">
        <v>2</v>
      </c>
      <c r="AG158" s="77">
        <v>49500</v>
      </c>
      <c r="AH158" s="94">
        <v>99000</v>
      </c>
      <c r="AL158" s="95">
        <v>8</v>
      </c>
      <c r="AN158" s="77">
        <v>7921</v>
      </c>
      <c r="AO158" s="89" t="s">
        <v>60</v>
      </c>
      <c r="AQ158" s="75" t="s">
        <v>61</v>
      </c>
      <c r="AR158" s="75" t="s">
        <v>62</v>
      </c>
      <c r="AS158" s="75" t="s">
        <v>63</v>
      </c>
    </row>
    <row r="159" spans="3:45">
      <c r="C159" s="17" t="str">
        <f>VLOOKUP(O159,'[1]mã đối tượng'!$C:$F,4,0)</f>
        <v>N</v>
      </c>
      <c r="D159" s="89" t="s">
        <v>48</v>
      </c>
      <c r="E159" s="89" t="s">
        <v>49</v>
      </c>
      <c r="F159" s="90" t="s">
        <v>50</v>
      </c>
      <c r="G159" s="90" t="s">
        <v>50</v>
      </c>
      <c r="H159" s="91" t="s">
        <v>458</v>
      </c>
      <c r="I159" s="90" t="s">
        <v>50</v>
      </c>
      <c r="J159" s="92" t="s">
        <v>459</v>
      </c>
      <c r="L159" s="75" t="s">
        <v>53</v>
      </c>
      <c r="M159" s="76" t="s">
        <v>460</v>
      </c>
      <c r="N159" s="93" t="s">
        <v>50</v>
      </c>
      <c r="O159" s="76" t="s">
        <v>369</v>
      </c>
      <c r="S159" s="101" t="s">
        <v>461</v>
      </c>
      <c r="V159" s="101" t="s">
        <v>461</v>
      </c>
      <c r="Y159" s="76" t="s">
        <v>80</v>
      </c>
      <c r="AB159" s="89" t="s">
        <v>58</v>
      </c>
      <c r="AC159" s="89" t="s">
        <v>59</v>
      </c>
      <c r="AE159" s="77">
        <v>3</v>
      </c>
      <c r="AG159" s="77">
        <v>111058</v>
      </c>
      <c r="AH159" s="94">
        <v>333174</v>
      </c>
      <c r="AL159" s="95">
        <v>8</v>
      </c>
      <c r="AN159" s="77">
        <v>26654</v>
      </c>
      <c r="AO159" s="89" t="s">
        <v>60</v>
      </c>
      <c r="AQ159" s="75" t="s">
        <v>61</v>
      </c>
      <c r="AR159" s="75" t="s">
        <v>62</v>
      </c>
      <c r="AS159" s="75" t="s">
        <v>63</v>
      </c>
    </row>
    <row r="160" spans="3:45">
      <c r="C160" s="17" t="str">
        <f>VLOOKUP(O160,'[1]mã đối tượng'!$C:$F,4,0)</f>
        <v>N</v>
      </c>
      <c r="D160" s="89" t="s">
        <v>48</v>
      </c>
      <c r="E160" s="89" t="s">
        <v>49</v>
      </c>
      <c r="F160" s="90" t="s">
        <v>50</v>
      </c>
      <c r="G160" s="90" t="s">
        <v>50</v>
      </c>
      <c r="H160" s="91" t="s">
        <v>458</v>
      </c>
      <c r="I160" s="90" t="s">
        <v>50</v>
      </c>
      <c r="J160" s="92" t="s">
        <v>459</v>
      </c>
      <c r="L160" s="75" t="s">
        <v>53</v>
      </c>
      <c r="M160" s="76" t="s">
        <v>460</v>
      </c>
      <c r="N160" s="93" t="s">
        <v>50</v>
      </c>
      <c r="O160" s="76" t="s">
        <v>369</v>
      </c>
      <c r="S160" s="101" t="s">
        <v>461</v>
      </c>
      <c r="V160" s="101" t="s">
        <v>461</v>
      </c>
      <c r="Y160" s="76" t="s">
        <v>94</v>
      </c>
      <c r="AB160" s="89" t="s">
        <v>58</v>
      </c>
      <c r="AC160" s="89" t="s">
        <v>59</v>
      </c>
      <c r="AE160" s="77">
        <v>1</v>
      </c>
      <c r="AG160" s="77">
        <v>73431</v>
      </c>
      <c r="AH160" s="94">
        <v>73431</v>
      </c>
      <c r="AL160" s="95">
        <v>8</v>
      </c>
      <c r="AN160" s="77">
        <v>5874</v>
      </c>
      <c r="AO160" s="89" t="s">
        <v>60</v>
      </c>
      <c r="AQ160" s="75" t="s">
        <v>61</v>
      </c>
      <c r="AR160" s="75" t="s">
        <v>62</v>
      </c>
      <c r="AS160" s="75" t="s">
        <v>63</v>
      </c>
    </row>
    <row r="161" spans="3:45">
      <c r="C161" s="17" t="str">
        <f>VLOOKUP(O161,'[1]mã đối tượng'!$C:$F,4,0)</f>
        <v>N</v>
      </c>
      <c r="D161" s="89" t="s">
        <v>48</v>
      </c>
      <c r="E161" s="89" t="s">
        <v>49</v>
      </c>
      <c r="F161" s="90" t="s">
        <v>50</v>
      </c>
      <c r="G161" s="90" t="s">
        <v>50</v>
      </c>
      <c r="H161" s="91" t="s">
        <v>458</v>
      </c>
      <c r="I161" s="90" t="s">
        <v>50</v>
      </c>
      <c r="J161" s="92" t="s">
        <v>459</v>
      </c>
      <c r="L161" s="75" t="s">
        <v>53</v>
      </c>
      <c r="M161" s="76" t="s">
        <v>460</v>
      </c>
      <c r="N161" s="93" t="s">
        <v>50</v>
      </c>
      <c r="O161" s="76" t="s">
        <v>369</v>
      </c>
      <c r="S161" s="101" t="s">
        <v>461</v>
      </c>
      <c r="V161" s="101" t="s">
        <v>461</v>
      </c>
      <c r="Y161" s="76" t="s">
        <v>117</v>
      </c>
      <c r="AB161" s="89" t="s">
        <v>58</v>
      </c>
      <c r="AC161" s="89" t="s">
        <v>59</v>
      </c>
      <c r="AE161" s="77">
        <v>3</v>
      </c>
      <c r="AG161" s="77">
        <v>74250</v>
      </c>
      <c r="AH161" s="94">
        <v>222750</v>
      </c>
      <c r="AL161" s="95">
        <v>8</v>
      </c>
      <c r="AN161" s="77">
        <v>17820</v>
      </c>
      <c r="AO161" s="89" t="s">
        <v>60</v>
      </c>
      <c r="AQ161" s="75" t="s">
        <v>61</v>
      </c>
      <c r="AR161" s="75" t="s">
        <v>62</v>
      </c>
      <c r="AS161" s="75" t="s">
        <v>63</v>
      </c>
    </row>
    <row r="162" spans="3:45">
      <c r="C162" s="17" t="str">
        <f>VLOOKUP(O162,'[1]mã đối tượng'!$C:$F,4,0)</f>
        <v>N</v>
      </c>
      <c r="D162" s="89" t="s">
        <v>48</v>
      </c>
      <c r="E162" s="89" t="s">
        <v>49</v>
      </c>
      <c r="F162" s="90" t="s">
        <v>50</v>
      </c>
      <c r="G162" s="90" t="s">
        <v>50</v>
      </c>
      <c r="H162" s="91" t="s">
        <v>462</v>
      </c>
      <c r="I162" s="90" t="s">
        <v>50</v>
      </c>
      <c r="J162" s="92" t="s">
        <v>463</v>
      </c>
      <c r="L162" s="75" t="s">
        <v>53</v>
      </c>
      <c r="M162" s="76" t="s">
        <v>464</v>
      </c>
      <c r="N162" s="93" t="s">
        <v>50</v>
      </c>
      <c r="O162" s="76" t="s">
        <v>75</v>
      </c>
      <c r="S162" s="101" t="s">
        <v>465</v>
      </c>
      <c r="V162" s="101" t="s">
        <v>465</v>
      </c>
      <c r="Y162" s="76" t="s">
        <v>117</v>
      </c>
      <c r="AB162" s="89" t="s">
        <v>58</v>
      </c>
      <c r="AC162" s="89" t="s">
        <v>59</v>
      </c>
      <c r="AE162" s="77">
        <v>2</v>
      </c>
      <c r="AG162" s="77">
        <v>74250</v>
      </c>
      <c r="AH162" s="94">
        <v>148500</v>
      </c>
      <c r="AL162" s="95">
        <v>8</v>
      </c>
      <c r="AN162" s="77">
        <v>11880</v>
      </c>
      <c r="AO162" s="89" t="s">
        <v>60</v>
      </c>
      <c r="AQ162" s="75" t="s">
        <v>61</v>
      </c>
      <c r="AR162" s="75" t="s">
        <v>62</v>
      </c>
      <c r="AS162" s="75" t="s">
        <v>63</v>
      </c>
    </row>
    <row r="163" spans="3:45">
      <c r="C163" s="17" t="str">
        <f>VLOOKUP(O163,'[1]mã đối tượng'!$C:$F,4,0)</f>
        <v>N</v>
      </c>
      <c r="D163" s="89" t="s">
        <v>48</v>
      </c>
      <c r="E163" s="89" t="s">
        <v>49</v>
      </c>
      <c r="F163" s="90" t="s">
        <v>50</v>
      </c>
      <c r="G163" s="90" t="s">
        <v>50</v>
      </c>
      <c r="H163" s="91" t="s">
        <v>462</v>
      </c>
      <c r="I163" s="90" t="s">
        <v>50</v>
      </c>
      <c r="J163" s="92" t="s">
        <v>463</v>
      </c>
      <c r="L163" s="75" t="s">
        <v>53</v>
      </c>
      <c r="M163" s="76" t="s">
        <v>464</v>
      </c>
      <c r="N163" s="93" t="s">
        <v>50</v>
      </c>
      <c r="O163" s="76" t="s">
        <v>75</v>
      </c>
      <c r="S163" s="101" t="s">
        <v>465</v>
      </c>
      <c r="V163" s="101" t="s">
        <v>465</v>
      </c>
      <c r="Y163" s="76" t="s">
        <v>79</v>
      </c>
      <c r="AB163" s="89" t="s">
        <v>58</v>
      </c>
      <c r="AC163" s="89" t="s">
        <v>59</v>
      </c>
      <c r="AE163" s="77">
        <v>2</v>
      </c>
      <c r="AG163" s="77">
        <v>50182</v>
      </c>
      <c r="AH163" s="94">
        <v>100364</v>
      </c>
      <c r="AL163" s="95">
        <v>8</v>
      </c>
      <c r="AN163" s="77">
        <v>8029</v>
      </c>
      <c r="AO163" s="89" t="s">
        <v>60</v>
      </c>
      <c r="AQ163" s="75" t="s">
        <v>61</v>
      </c>
      <c r="AR163" s="75" t="s">
        <v>62</v>
      </c>
      <c r="AS163" s="75" t="s">
        <v>63</v>
      </c>
    </row>
    <row r="164" spans="3:45">
      <c r="C164" s="17" t="str">
        <f>VLOOKUP(O164,'[1]mã đối tượng'!$C:$F,4,0)</f>
        <v>N</v>
      </c>
      <c r="D164" s="89" t="s">
        <v>48</v>
      </c>
      <c r="E164" s="89" t="s">
        <v>49</v>
      </c>
      <c r="F164" s="90" t="s">
        <v>50</v>
      </c>
      <c r="G164" s="90" t="s">
        <v>50</v>
      </c>
      <c r="H164" s="91" t="s">
        <v>462</v>
      </c>
      <c r="I164" s="90" t="s">
        <v>50</v>
      </c>
      <c r="J164" s="92" t="s">
        <v>463</v>
      </c>
      <c r="L164" s="75" t="s">
        <v>53</v>
      </c>
      <c r="M164" s="76" t="s">
        <v>464</v>
      </c>
      <c r="N164" s="93" t="s">
        <v>50</v>
      </c>
      <c r="O164" s="76" t="s">
        <v>75</v>
      </c>
      <c r="S164" s="101" t="s">
        <v>465</v>
      </c>
      <c r="V164" s="101" t="s">
        <v>465</v>
      </c>
      <c r="Y164" s="76" t="s">
        <v>80</v>
      </c>
      <c r="AB164" s="89" t="s">
        <v>58</v>
      </c>
      <c r="AC164" s="89" t="s">
        <v>59</v>
      </c>
      <c r="AE164" s="77">
        <v>3</v>
      </c>
      <c r="AG164" s="77">
        <v>111058</v>
      </c>
      <c r="AH164" s="94">
        <v>333174</v>
      </c>
      <c r="AL164" s="95">
        <v>8</v>
      </c>
      <c r="AN164" s="77">
        <v>26654</v>
      </c>
      <c r="AO164" s="89" t="s">
        <v>60</v>
      </c>
      <c r="AQ164" s="75" t="s">
        <v>61</v>
      </c>
      <c r="AR164" s="75" t="s">
        <v>62</v>
      </c>
      <c r="AS164" s="75" t="s">
        <v>63</v>
      </c>
    </row>
    <row r="165" spans="3:45">
      <c r="C165" s="17" t="str">
        <f>VLOOKUP(O165,'[1]mã đối tượng'!$C:$F,4,0)</f>
        <v>N</v>
      </c>
      <c r="D165" s="89" t="s">
        <v>48</v>
      </c>
      <c r="E165" s="89" t="s">
        <v>49</v>
      </c>
      <c r="F165" s="90" t="s">
        <v>50</v>
      </c>
      <c r="G165" s="90" t="s">
        <v>50</v>
      </c>
      <c r="H165" s="91" t="s">
        <v>462</v>
      </c>
      <c r="I165" s="90" t="s">
        <v>50</v>
      </c>
      <c r="J165" s="92" t="s">
        <v>463</v>
      </c>
      <c r="L165" s="75" t="s">
        <v>53</v>
      </c>
      <c r="M165" s="76" t="s">
        <v>464</v>
      </c>
      <c r="N165" s="93" t="s">
        <v>50</v>
      </c>
      <c r="O165" s="76" t="s">
        <v>75</v>
      </c>
      <c r="S165" s="101" t="s">
        <v>465</v>
      </c>
      <c r="V165" s="101" t="s">
        <v>465</v>
      </c>
      <c r="Y165" s="76" t="s">
        <v>94</v>
      </c>
      <c r="AB165" s="89" t="s">
        <v>58</v>
      </c>
      <c r="AC165" s="89" t="s">
        <v>59</v>
      </c>
      <c r="AE165" s="77">
        <v>5</v>
      </c>
      <c r="AG165" s="77">
        <v>73431</v>
      </c>
      <c r="AH165" s="94">
        <v>367155</v>
      </c>
      <c r="AL165" s="95">
        <v>8</v>
      </c>
      <c r="AN165" s="77">
        <v>29372</v>
      </c>
      <c r="AO165" s="89" t="s">
        <v>60</v>
      </c>
      <c r="AQ165" s="75" t="s">
        <v>61</v>
      </c>
      <c r="AR165" s="75" t="s">
        <v>62</v>
      </c>
      <c r="AS165" s="75" t="s">
        <v>63</v>
      </c>
    </row>
    <row r="166" spans="3:45">
      <c r="C166" s="17" t="str">
        <f>VLOOKUP(O166,'[1]mã đối tượng'!$C:$F,4,0)</f>
        <v>N</v>
      </c>
      <c r="D166" s="89" t="s">
        <v>48</v>
      </c>
      <c r="E166" s="89" t="s">
        <v>49</v>
      </c>
      <c r="F166" s="90" t="s">
        <v>50</v>
      </c>
      <c r="G166" s="90" t="s">
        <v>50</v>
      </c>
      <c r="H166" s="91" t="s">
        <v>462</v>
      </c>
      <c r="I166" s="90" t="s">
        <v>50</v>
      </c>
      <c r="J166" s="92" t="s">
        <v>463</v>
      </c>
      <c r="L166" s="75" t="s">
        <v>53</v>
      </c>
      <c r="M166" s="76" t="s">
        <v>464</v>
      </c>
      <c r="N166" s="93" t="s">
        <v>50</v>
      </c>
      <c r="O166" s="76" t="s">
        <v>75</v>
      </c>
      <c r="S166" s="101" t="s">
        <v>465</v>
      </c>
      <c r="V166" s="101" t="s">
        <v>465</v>
      </c>
      <c r="Y166" s="76" t="s">
        <v>57</v>
      </c>
      <c r="AB166" s="89" t="s">
        <v>58</v>
      </c>
      <c r="AC166" s="89" t="s">
        <v>59</v>
      </c>
      <c r="AE166" s="77">
        <v>3</v>
      </c>
      <c r="AG166" s="77">
        <v>55595</v>
      </c>
      <c r="AH166" s="94">
        <v>166785</v>
      </c>
      <c r="AL166" s="95">
        <v>8</v>
      </c>
      <c r="AN166" s="77">
        <v>13343</v>
      </c>
      <c r="AO166" s="89" t="s">
        <v>60</v>
      </c>
      <c r="AQ166" s="75" t="s">
        <v>61</v>
      </c>
      <c r="AR166" s="75" t="s">
        <v>62</v>
      </c>
      <c r="AS166" s="75" t="s">
        <v>63</v>
      </c>
    </row>
    <row r="167" spans="3:45">
      <c r="C167" s="17" t="str">
        <f>VLOOKUP(O167,'[1]mã đối tượng'!$C:$F,4,0)</f>
        <v>N</v>
      </c>
      <c r="D167" s="89" t="s">
        <v>48</v>
      </c>
      <c r="E167" s="89" t="s">
        <v>49</v>
      </c>
      <c r="F167" s="90" t="s">
        <v>50</v>
      </c>
      <c r="G167" s="90" t="s">
        <v>50</v>
      </c>
      <c r="H167" s="91" t="s">
        <v>466</v>
      </c>
      <c r="I167" s="90" t="s">
        <v>50</v>
      </c>
      <c r="J167" s="92" t="s">
        <v>467</v>
      </c>
      <c r="L167" s="75" t="s">
        <v>53</v>
      </c>
      <c r="M167" s="76" t="s">
        <v>468</v>
      </c>
      <c r="N167" s="93" t="s">
        <v>50</v>
      </c>
      <c r="O167" s="76" t="s">
        <v>369</v>
      </c>
      <c r="S167" s="101" t="s">
        <v>469</v>
      </c>
      <c r="V167" s="101" t="s">
        <v>469</v>
      </c>
      <c r="Y167" s="76" t="s">
        <v>80</v>
      </c>
      <c r="AB167" s="89" t="s">
        <v>58</v>
      </c>
      <c r="AC167" s="89" t="s">
        <v>59</v>
      </c>
      <c r="AE167" s="77">
        <v>4</v>
      </c>
      <c r="AG167" s="77">
        <v>111058</v>
      </c>
      <c r="AH167" s="94">
        <v>444232</v>
      </c>
      <c r="AL167" s="95">
        <v>8</v>
      </c>
      <c r="AN167" s="77">
        <v>35539</v>
      </c>
      <c r="AO167" s="89" t="s">
        <v>60</v>
      </c>
      <c r="AQ167" s="75" t="s">
        <v>61</v>
      </c>
      <c r="AR167" s="75" t="s">
        <v>62</v>
      </c>
      <c r="AS167" s="75" t="s">
        <v>63</v>
      </c>
    </row>
    <row r="168" spans="3:45">
      <c r="C168" s="17" t="str">
        <f>VLOOKUP(O168,'[1]mã đối tượng'!$C:$F,4,0)</f>
        <v>N</v>
      </c>
      <c r="D168" s="89" t="s">
        <v>48</v>
      </c>
      <c r="E168" s="89" t="s">
        <v>49</v>
      </c>
      <c r="F168" s="90" t="s">
        <v>50</v>
      </c>
      <c r="G168" s="90" t="s">
        <v>50</v>
      </c>
      <c r="H168" s="91" t="s">
        <v>466</v>
      </c>
      <c r="I168" s="90" t="s">
        <v>50</v>
      </c>
      <c r="J168" s="92" t="s">
        <v>467</v>
      </c>
      <c r="L168" s="75" t="s">
        <v>53</v>
      </c>
      <c r="M168" s="76" t="s">
        <v>468</v>
      </c>
      <c r="N168" s="93" t="s">
        <v>50</v>
      </c>
      <c r="O168" s="76" t="s">
        <v>369</v>
      </c>
      <c r="S168" s="101" t="s">
        <v>469</v>
      </c>
      <c r="V168" s="101" t="s">
        <v>469</v>
      </c>
      <c r="Y168" s="76" t="s">
        <v>69</v>
      </c>
      <c r="AB168" s="89" t="s">
        <v>58</v>
      </c>
      <c r="AC168" s="89" t="s">
        <v>59</v>
      </c>
      <c r="AE168" s="77">
        <v>1</v>
      </c>
      <c r="AG168" s="77">
        <v>49500</v>
      </c>
      <c r="AH168" s="94">
        <v>49500</v>
      </c>
      <c r="AL168" s="95">
        <v>8</v>
      </c>
      <c r="AN168" s="77">
        <v>3960</v>
      </c>
      <c r="AO168" s="89" t="s">
        <v>60</v>
      </c>
      <c r="AQ168" s="75" t="s">
        <v>61</v>
      </c>
      <c r="AR168" s="75" t="s">
        <v>62</v>
      </c>
      <c r="AS168" s="75" t="s">
        <v>63</v>
      </c>
    </row>
    <row r="169" spans="3:45">
      <c r="C169" s="17" t="str">
        <f>VLOOKUP(O169,'[1]mã đối tượng'!$C:$F,4,0)</f>
        <v>N</v>
      </c>
      <c r="D169" s="89" t="s">
        <v>48</v>
      </c>
      <c r="E169" s="89" t="s">
        <v>49</v>
      </c>
      <c r="F169" s="90" t="s">
        <v>50</v>
      </c>
      <c r="G169" s="90" t="s">
        <v>50</v>
      </c>
      <c r="H169" s="91" t="s">
        <v>470</v>
      </c>
      <c r="I169" s="90" t="s">
        <v>50</v>
      </c>
      <c r="J169" s="92" t="s">
        <v>471</v>
      </c>
      <c r="L169" s="75" t="s">
        <v>53</v>
      </c>
      <c r="M169" s="76" t="s">
        <v>472</v>
      </c>
      <c r="N169" s="93" t="s">
        <v>50</v>
      </c>
      <c r="O169" s="76" t="s">
        <v>369</v>
      </c>
      <c r="S169" s="101" t="s">
        <v>473</v>
      </c>
      <c r="V169" s="101" t="s">
        <v>473</v>
      </c>
      <c r="Y169" s="76" t="s">
        <v>80</v>
      </c>
      <c r="AB169" s="89" t="s">
        <v>58</v>
      </c>
      <c r="AC169" s="89" t="s">
        <v>59</v>
      </c>
      <c r="AE169" s="77">
        <v>3</v>
      </c>
      <c r="AG169" s="77">
        <v>111058</v>
      </c>
      <c r="AH169" s="94">
        <v>333174</v>
      </c>
      <c r="AL169" s="95">
        <v>8</v>
      </c>
      <c r="AN169" s="77">
        <v>26654</v>
      </c>
      <c r="AO169" s="89" t="s">
        <v>60</v>
      </c>
      <c r="AQ169" s="75" t="s">
        <v>61</v>
      </c>
      <c r="AR169" s="75" t="s">
        <v>62</v>
      </c>
      <c r="AS169" s="75" t="s">
        <v>63</v>
      </c>
    </row>
    <row r="170" spans="3:45">
      <c r="C170" s="17" t="str">
        <f>VLOOKUP(O170,'[1]mã đối tượng'!$C:$F,4,0)</f>
        <v>N</v>
      </c>
      <c r="D170" s="89" t="s">
        <v>48</v>
      </c>
      <c r="E170" s="89" t="s">
        <v>49</v>
      </c>
      <c r="F170" s="90" t="s">
        <v>50</v>
      </c>
      <c r="G170" s="90" t="s">
        <v>50</v>
      </c>
      <c r="H170" s="91" t="s">
        <v>470</v>
      </c>
      <c r="I170" s="90" t="s">
        <v>50</v>
      </c>
      <c r="J170" s="92" t="s">
        <v>471</v>
      </c>
      <c r="L170" s="75" t="s">
        <v>53</v>
      </c>
      <c r="M170" s="76" t="s">
        <v>472</v>
      </c>
      <c r="N170" s="93" t="s">
        <v>50</v>
      </c>
      <c r="O170" s="76" t="s">
        <v>369</v>
      </c>
      <c r="S170" s="101" t="s">
        <v>473</v>
      </c>
      <c r="V170" s="101" t="s">
        <v>473</v>
      </c>
      <c r="Y170" s="76" t="s">
        <v>94</v>
      </c>
      <c r="AB170" s="89" t="s">
        <v>58</v>
      </c>
      <c r="AC170" s="89" t="s">
        <v>59</v>
      </c>
      <c r="AE170" s="77">
        <v>3</v>
      </c>
      <c r="AG170" s="77">
        <v>73431</v>
      </c>
      <c r="AH170" s="94">
        <v>220293</v>
      </c>
      <c r="AL170" s="95">
        <v>8</v>
      </c>
      <c r="AN170" s="77">
        <v>17623</v>
      </c>
      <c r="AO170" s="89" t="s">
        <v>60</v>
      </c>
      <c r="AQ170" s="75" t="s">
        <v>61</v>
      </c>
      <c r="AR170" s="75" t="s">
        <v>62</v>
      </c>
      <c r="AS170" s="75" t="s">
        <v>63</v>
      </c>
    </row>
    <row r="171" spans="3:45">
      <c r="C171" s="17" t="str">
        <f>VLOOKUP(O171,'[1]mã đối tượng'!$C:$F,4,0)</f>
        <v>N</v>
      </c>
      <c r="D171" s="89" t="s">
        <v>48</v>
      </c>
      <c r="E171" s="89" t="s">
        <v>49</v>
      </c>
      <c r="F171" s="90" t="s">
        <v>50</v>
      </c>
      <c r="G171" s="90" t="s">
        <v>50</v>
      </c>
      <c r="H171" s="91" t="s">
        <v>474</v>
      </c>
      <c r="I171" s="90" t="s">
        <v>50</v>
      </c>
      <c r="J171" s="92" t="s">
        <v>475</v>
      </c>
      <c r="L171" s="75" t="s">
        <v>53</v>
      </c>
      <c r="M171" s="76" t="s">
        <v>476</v>
      </c>
      <c r="N171" s="93" t="s">
        <v>50</v>
      </c>
      <c r="O171" s="76" t="s">
        <v>75</v>
      </c>
      <c r="S171" s="101" t="s">
        <v>477</v>
      </c>
      <c r="V171" s="101" t="s">
        <v>477</v>
      </c>
      <c r="Y171" s="76" t="s">
        <v>69</v>
      </c>
      <c r="AB171" s="89" t="s">
        <v>58</v>
      </c>
      <c r="AC171" s="89" t="s">
        <v>59</v>
      </c>
      <c r="AE171" s="77">
        <v>1</v>
      </c>
      <c r="AG171" s="77">
        <v>49500</v>
      </c>
      <c r="AH171" s="94">
        <v>49500</v>
      </c>
      <c r="AL171" s="95">
        <v>8</v>
      </c>
      <c r="AN171" s="77">
        <v>3960</v>
      </c>
      <c r="AO171" s="89" t="s">
        <v>60</v>
      </c>
      <c r="AQ171" s="75" t="s">
        <v>61</v>
      </c>
      <c r="AR171" s="75" t="s">
        <v>62</v>
      </c>
      <c r="AS171" s="75" t="s">
        <v>63</v>
      </c>
    </row>
    <row r="172" spans="3:45">
      <c r="C172" s="17" t="str">
        <f>VLOOKUP(O172,'[1]mã đối tượng'!$C:$F,4,0)</f>
        <v>N</v>
      </c>
      <c r="D172" s="89" t="s">
        <v>48</v>
      </c>
      <c r="E172" s="89" t="s">
        <v>49</v>
      </c>
      <c r="F172" s="90" t="s">
        <v>50</v>
      </c>
      <c r="G172" s="90" t="s">
        <v>50</v>
      </c>
      <c r="H172" s="91" t="s">
        <v>474</v>
      </c>
      <c r="I172" s="90" t="s">
        <v>50</v>
      </c>
      <c r="J172" s="92" t="s">
        <v>475</v>
      </c>
      <c r="L172" s="75" t="s">
        <v>53</v>
      </c>
      <c r="M172" s="76" t="s">
        <v>476</v>
      </c>
      <c r="N172" s="93" t="s">
        <v>50</v>
      </c>
      <c r="O172" s="76" t="s">
        <v>75</v>
      </c>
      <c r="S172" s="101" t="s">
        <v>477</v>
      </c>
      <c r="V172" s="101" t="s">
        <v>477</v>
      </c>
      <c r="Y172" s="76" t="s">
        <v>57</v>
      </c>
      <c r="AB172" s="89" t="s">
        <v>58</v>
      </c>
      <c r="AC172" s="89" t="s">
        <v>59</v>
      </c>
      <c r="AE172" s="77">
        <v>2</v>
      </c>
      <c r="AG172" s="77">
        <v>55595</v>
      </c>
      <c r="AH172" s="94">
        <v>111190</v>
      </c>
      <c r="AL172" s="95">
        <v>8</v>
      </c>
      <c r="AN172" s="77">
        <v>8895</v>
      </c>
      <c r="AO172" s="89" t="s">
        <v>60</v>
      </c>
      <c r="AQ172" s="75" t="s">
        <v>61</v>
      </c>
      <c r="AR172" s="75" t="s">
        <v>62</v>
      </c>
      <c r="AS172" s="75" t="s">
        <v>63</v>
      </c>
    </row>
    <row r="173" spans="3:45">
      <c r="C173" s="17" t="str">
        <f>VLOOKUP(O173,'[1]mã đối tượng'!$C:$F,4,0)</f>
        <v>N</v>
      </c>
      <c r="D173" s="89" t="s">
        <v>48</v>
      </c>
      <c r="E173" s="89" t="s">
        <v>49</v>
      </c>
      <c r="F173" s="90" t="s">
        <v>50</v>
      </c>
      <c r="G173" s="90" t="s">
        <v>50</v>
      </c>
      <c r="H173" s="91" t="s">
        <v>474</v>
      </c>
      <c r="I173" s="90" t="s">
        <v>50</v>
      </c>
      <c r="J173" s="92" t="s">
        <v>475</v>
      </c>
      <c r="L173" s="75" t="s">
        <v>53</v>
      </c>
      <c r="M173" s="76" t="s">
        <v>476</v>
      </c>
      <c r="N173" s="93" t="s">
        <v>50</v>
      </c>
      <c r="O173" s="76" t="s">
        <v>75</v>
      </c>
      <c r="S173" s="101" t="s">
        <v>477</v>
      </c>
      <c r="V173" s="101" t="s">
        <v>477</v>
      </c>
      <c r="Y173" s="76" t="s">
        <v>77</v>
      </c>
      <c r="AB173" s="89" t="s">
        <v>58</v>
      </c>
      <c r="AC173" s="89" t="s">
        <v>59</v>
      </c>
      <c r="AE173" s="77">
        <v>3</v>
      </c>
      <c r="AG173" s="77">
        <v>70950</v>
      </c>
      <c r="AH173" s="94">
        <v>212850</v>
      </c>
      <c r="AL173" s="95">
        <v>8</v>
      </c>
      <c r="AN173" s="77">
        <v>17028</v>
      </c>
      <c r="AO173" s="89" t="s">
        <v>60</v>
      </c>
      <c r="AQ173" s="75" t="s">
        <v>61</v>
      </c>
      <c r="AR173" s="75" t="s">
        <v>62</v>
      </c>
      <c r="AS173" s="75" t="s">
        <v>63</v>
      </c>
    </row>
    <row r="174" spans="3:45">
      <c r="C174" s="17" t="str">
        <f>VLOOKUP(O174,'[1]mã đối tượng'!$C:$F,4,0)</f>
        <v>N</v>
      </c>
      <c r="D174" s="89" t="s">
        <v>48</v>
      </c>
      <c r="E174" s="89" t="s">
        <v>49</v>
      </c>
      <c r="F174" s="90" t="s">
        <v>50</v>
      </c>
      <c r="G174" s="90" t="s">
        <v>50</v>
      </c>
      <c r="H174" s="91" t="s">
        <v>474</v>
      </c>
      <c r="I174" s="90" t="s">
        <v>50</v>
      </c>
      <c r="J174" s="92" t="s">
        <v>475</v>
      </c>
      <c r="L174" s="75" t="s">
        <v>53</v>
      </c>
      <c r="M174" s="76" t="s">
        <v>476</v>
      </c>
      <c r="N174" s="93" t="s">
        <v>50</v>
      </c>
      <c r="O174" s="76" t="s">
        <v>75</v>
      </c>
      <c r="S174" s="101" t="s">
        <v>477</v>
      </c>
      <c r="V174" s="101" t="s">
        <v>477</v>
      </c>
      <c r="Y174" s="76" t="s">
        <v>70</v>
      </c>
      <c r="AB174" s="89" t="s">
        <v>58</v>
      </c>
      <c r="AC174" s="89" t="s">
        <v>59</v>
      </c>
      <c r="AE174" s="77">
        <v>1</v>
      </c>
      <c r="AG174" s="77">
        <v>89285</v>
      </c>
      <c r="AH174" s="94">
        <v>89285</v>
      </c>
      <c r="AL174" s="95">
        <v>8</v>
      </c>
      <c r="AN174" s="77">
        <v>7143</v>
      </c>
      <c r="AO174" s="89" t="s">
        <v>60</v>
      </c>
      <c r="AQ174" s="75" t="s">
        <v>61</v>
      </c>
      <c r="AR174" s="75" t="s">
        <v>62</v>
      </c>
      <c r="AS174" s="75" t="s">
        <v>63</v>
      </c>
    </row>
    <row r="175" spans="3:45">
      <c r="C175" s="17" t="str">
        <f>VLOOKUP(O175,'[1]mã đối tượng'!$C:$F,4,0)</f>
        <v>B</v>
      </c>
      <c r="D175" s="89" t="s">
        <v>48</v>
      </c>
      <c r="E175" s="89" t="s">
        <v>49</v>
      </c>
      <c r="F175" s="90" t="s">
        <v>50</v>
      </c>
      <c r="G175" s="90" t="s">
        <v>50</v>
      </c>
      <c r="H175" s="91" t="s">
        <v>478</v>
      </c>
      <c r="I175" s="90" t="s">
        <v>50</v>
      </c>
      <c r="J175" s="92" t="s">
        <v>479</v>
      </c>
      <c r="L175" s="75" t="s">
        <v>53</v>
      </c>
      <c r="M175" s="76" t="s">
        <v>480</v>
      </c>
      <c r="N175" s="93" t="s">
        <v>50</v>
      </c>
      <c r="O175" s="76" t="s">
        <v>133</v>
      </c>
      <c r="S175" s="101" t="s">
        <v>481</v>
      </c>
      <c r="V175" s="101" t="s">
        <v>481</v>
      </c>
      <c r="Y175" s="76" t="s">
        <v>79</v>
      </c>
      <c r="AB175" s="89" t="s">
        <v>58</v>
      </c>
      <c r="AC175" s="89" t="s">
        <v>59</v>
      </c>
      <c r="AE175" s="77">
        <v>1</v>
      </c>
      <c r="AG175" s="77">
        <v>50182</v>
      </c>
      <c r="AH175" s="94">
        <v>50182</v>
      </c>
      <c r="AL175" s="95">
        <v>8</v>
      </c>
      <c r="AN175" s="77">
        <v>4015</v>
      </c>
      <c r="AO175" s="89" t="s">
        <v>60</v>
      </c>
      <c r="AQ175" s="75" t="s">
        <v>61</v>
      </c>
      <c r="AR175" s="75" t="s">
        <v>62</v>
      </c>
      <c r="AS175" s="75" t="s">
        <v>63</v>
      </c>
    </row>
    <row r="176" spans="3:45">
      <c r="C176" s="17" t="str">
        <f>VLOOKUP(O176,'[1]mã đối tượng'!$C:$F,4,0)</f>
        <v>B</v>
      </c>
      <c r="D176" s="89" t="s">
        <v>48</v>
      </c>
      <c r="E176" s="89" t="s">
        <v>49</v>
      </c>
      <c r="F176" s="90" t="s">
        <v>50</v>
      </c>
      <c r="G176" s="90" t="s">
        <v>50</v>
      </c>
      <c r="H176" s="91" t="s">
        <v>482</v>
      </c>
      <c r="I176" s="90" t="s">
        <v>50</v>
      </c>
      <c r="J176" s="92" t="s">
        <v>483</v>
      </c>
      <c r="L176" s="75" t="s">
        <v>53</v>
      </c>
      <c r="M176" s="76" t="s">
        <v>484</v>
      </c>
      <c r="N176" s="93" t="s">
        <v>50</v>
      </c>
      <c r="O176" s="76" t="s">
        <v>399</v>
      </c>
      <c r="S176" s="101" t="s">
        <v>485</v>
      </c>
      <c r="V176" s="101" t="s">
        <v>485</v>
      </c>
      <c r="Y176" s="76" t="s">
        <v>142</v>
      </c>
      <c r="AB176" s="89" t="s">
        <v>58</v>
      </c>
      <c r="AC176" s="89" t="s">
        <v>59</v>
      </c>
      <c r="AE176" s="77">
        <v>3</v>
      </c>
      <c r="AG176" s="77">
        <v>50400</v>
      </c>
      <c r="AH176" s="94">
        <v>151200</v>
      </c>
      <c r="AL176" s="95">
        <v>8</v>
      </c>
      <c r="AN176" s="77">
        <v>12096</v>
      </c>
      <c r="AO176" s="89" t="s">
        <v>60</v>
      </c>
      <c r="AQ176" s="75" t="s">
        <v>61</v>
      </c>
      <c r="AR176" s="75" t="s">
        <v>62</v>
      </c>
      <c r="AS176" s="75" t="s">
        <v>63</v>
      </c>
    </row>
    <row r="177" spans="3:45">
      <c r="C177" s="17" t="str">
        <f>VLOOKUP(O177,'[1]mã đối tượng'!$C:$F,4,0)</f>
        <v>B</v>
      </c>
      <c r="D177" s="89" t="s">
        <v>48</v>
      </c>
      <c r="E177" s="89" t="s">
        <v>49</v>
      </c>
      <c r="F177" s="90" t="s">
        <v>50</v>
      </c>
      <c r="G177" s="90" t="s">
        <v>50</v>
      </c>
      <c r="H177" s="91" t="s">
        <v>486</v>
      </c>
      <c r="I177" s="90" t="s">
        <v>50</v>
      </c>
      <c r="J177" s="92" t="s">
        <v>487</v>
      </c>
      <c r="L177" s="75" t="s">
        <v>53</v>
      </c>
      <c r="M177" s="76" t="s">
        <v>488</v>
      </c>
      <c r="N177" s="93" t="s">
        <v>50</v>
      </c>
      <c r="O177" s="76" t="s">
        <v>103</v>
      </c>
      <c r="S177" s="101" t="s">
        <v>489</v>
      </c>
      <c r="V177" s="101" t="s">
        <v>489</v>
      </c>
      <c r="Y177" s="76" t="s">
        <v>80</v>
      </c>
      <c r="AB177" s="89" t="s">
        <v>58</v>
      </c>
      <c r="AC177" s="89" t="s">
        <v>59</v>
      </c>
      <c r="AE177" s="77">
        <v>1</v>
      </c>
      <c r="AG177" s="77">
        <v>111058</v>
      </c>
      <c r="AH177" s="94">
        <v>111058</v>
      </c>
      <c r="AL177" s="95">
        <v>8</v>
      </c>
      <c r="AN177" s="77">
        <v>8885</v>
      </c>
      <c r="AO177" s="89" t="s">
        <v>60</v>
      </c>
      <c r="AQ177" s="75" t="s">
        <v>61</v>
      </c>
      <c r="AR177" s="75" t="s">
        <v>62</v>
      </c>
      <c r="AS177" s="75" t="s">
        <v>63</v>
      </c>
    </row>
    <row r="178" spans="3:45">
      <c r="C178" s="17" t="str">
        <f>VLOOKUP(O178,'[1]mã đối tượng'!$C:$F,4,0)</f>
        <v>B</v>
      </c>
      <c r="D178" s="89" t="s">
        <v>48</v>
      </c>
      <c r="E178" s="89" t="s">
        <v>49</v>
      </c>
      <c r="F178" s="90" t="s">
        <v>50</v>
      </c>
      <c r="G178" s="90" t="s">
        <v>50</v>
      </c>
      <c r="H178" s="91" t="s">
        <v>486</v>
      </c>
      <c r="I178" s="90" t="s">
        <v>50</v>
      </c>
      <c r="J178" s="92" t="s">
        <v>487</v>
      </c>
      <c r="L178" s="75" t="s">
        <v>53</v>
      </c>
      <c r="M178" s="76" t="s">
        <v>488</v>
      </c>
      <c r="N178" s="93" t="s">
        <v>50</v>
      </c>
      <c r="O178" s="76" t="s">
        <v>103</v>
      </c>
      <c r="S178" s="101" t="s">
        <v>489</v>
      </c>
      <c r="V178" s="101" t="s">
        <v>489</v>
      </c>
      <c r="Y178" s="76" t="s">
        <v>77</v>
      </c>
      <c r="AB178" s="89" t="s">
        <v>58</v>
      </c>
      <c r="AC178" s="89" t="s">
        <v>59</v>
      </c>
      <c r="AE178" s="77">
        <v>1</v>
      </c>
      <c r="AG178" s="77">
        <v>70950</v>
      </c>
      <c r="AH178" s="94">
        <v>70950</v>
      </c>
      <c r="AL178" s="95">
        <v>8</v>
      </c>
      <c r="AN178" s="77">
        <v>5676</v>
      </c>
      <c r="AO178" s="89" t="s">
        <v>60</v>
      </c>
      <c r="AQ178" s="75" t="s">
        <v>61</v>
      </c>
      <c r="AR178" s="75" t="s">
        <v>62</v>
      </c>
      <c r="AS178" s="75" t="s">
        <v>63</v>
      </c>
    </row>
    <row r="179" spans="3:45">
      <c r="C179" s="17" t="str">
        <f>VLOOKUP(O179,'[1]mã đối tượng'!$C:$F,4,0)</f>
        <v>B</v>
      </c>
      <c r="D179" s="89" t="s">
        <v>48</v>
      </c>
      <c r="E179" s="89" t="s">
        <v>49</v>
      </c>
      <c r="F179" s="90" t="s">
        <v>50</v>
      </c>
      <c r="G179" s="90" t="s">
        <v>50</v>
      </c>
      <c r="H179" s="91" t="s">
        <v>490</v>
      </c>
      <c r="I179" s="90" t="s">
        <v>50</v>
      </c>
      <c r="J179" s="92" t="s">
        <v>491</v>
      </c>
      <c r="L179" s="75" t="s">
        <v>53</v>
      </c>
      <c r="M179" s="76" t="s">
        <v>492</v>
      </c>
      <c r="N179" s="93" t="s">
        <v>50</v>
      </c>
      <c r="O179" s="76" t="s">
        <v>133</v>
      </c>
      <c r="S179" s="101" t="s">
        <v>493</v>
      </c>
      <c r="V179" s="101" t="s">
        <v>493</v>
      </c>
      <c r="Y179" s="76" t="s">
        <v>80</v>
      </c>
      <c r="AB179" s="89" t="s">
        <v>58</v>
      </c>
      <c r="AC179" s="89" t="s">
        <v>59</v>
      </c>
      <c r="AE179" s="77">
        <v>3</v>
      </c>
      <c r="AG179" s="77">
        <v>111058</v>
      </c>
      <c r="AH179" s="94">
        <v>333174</v>
      </c>
      <c r="AL179" s="95">
        <v>8</v>
      </c>
      <c r="AN179" s="77">
        <v>26654</v>
      </c>
      <c r="AO179" s="89" t="s">
        <v>60</v>
      </c>
      <c r="AQ179" s="75" t="s">
        <v>61</v>
      </c>
      <c r="AR179" s="75" t="s">
        <v>62</v>
      </c>
      <c r="AS179" s="75" t="s">
        <v>63</v>
      </c>
    </row>
    <row r="180" spans="3:45">
      <c r="C180" s="17" t="str">
        <f>VLOOKUP(O180,'[1]mã đối tượng'!$C:$F,4,0)</f>
        <v>B</v>
      </c>
      <c r="D180" s="89" t="s">
        <v>48</v>
      </c>
      <c r="E180" s="89" t="s">
        <v>49</v>
      </c>
      <c r="F180" s="90" t="s">
        <v>50</v>
      </c>
      <c r="G180" s="90" t="s">
        <v>50</v>
      </c>
      <c r="H180" s="91" t="s">
        <v>490</v>
      </c>
      <c r="I180" s="90" t="s">
        <v>50</v>
      </c>
      <c r="J180" s="92" t="s">
        <v>491</v>
      </c>
      <c r="L180" s="75" t="s">
        <v>53</v>
      </c>
      <c r="M180" s="76" t="s">
        <v>492</v>
      </c>
      <c r="N180" s="93" t="s">
        <v>50</v>
      </c>
      <c r="O180" s="76" t="s">
        <v>133</v>
      </c>
      <c r="S180" s="101" t="s">
        <v>493</v>
      </c>
      <c r="V180" s="101" t="s">
        <v>493</v>
      </c>
      <c r="Y180" s="76" t="s">
        <v>78</v>
      </c>
      <c r="AB180" s="89" t="s">
        <v>58</v>
      </c>
      <c r="AC180" s="89" t="s">
        <v>59</v>
      </c>
      <c r="AE180" s="77">
        <v>1</v>
      </c>
      <c r="AG180" s="77">
        <v>46000</v>
      </c>
      <c r="AH180" s="94">
        <v>46000</v>
      </c>
      <c r="AL180" s="95">
        <v>8</v>
      </c>
      <c r="AN180" s="77">
        <v>3680</v>
      </c>
      <c r="AO180" s="89" t="s">
        <v>60</v>
      </c>
      <c r="AQ180" s="75" t="s">
        <v>61</v>
      </c>
      <c r="AR180" s="75" t="s">
        <v>62</v>
      </c>
      <c r="AS180" s="75" t="s">
        <v>63</v>
      </c>
    </row>
    <row r="181" spans="3:45">
      <c r="C181" s="17" t="str">
        <f>VLOOKUP(O181,'[1]mã đối tượng'!$C:$F,4,0)</f>
        <v>N</v>
      </c>
      <c r="D181" s="89" t="s">
        <v>48</v>
      </c>
      <c r="E181" s="89" t="s">
        <v>49</v>
      </c>
      <c r="F181" s="90" t="s">
        <v>50</v>
      </c>
      <c r="G181" s="90" t="s">
        <v>50</v>
      </c>
      <c r="H181" s="91" t="s">
        <v>494</v>
      </c>
      <c r="I181" s="90" t="s">
        <v>50</v>
      </c>
      <c r="J181" s="92" t="s">
        <v>495</v>
      </c>
      <c r="L181" s="75" t="s">
        <v>53</v>
      </c>
      <c r="M181" s="76" t="s">
        <v>496</v>
      </c>
      <c r="N181" s="93" t="s">
        <v>50</v>
      </c>
      <c r="O181" s="76" t="s">
        <v>121</v>
      </c>
      <c r="S181" s="101" t="s">
        <v>497</v>
      </c>
      <c r="V181" s="101" t="s">
        <v>497</v>
      </c>
      <c r="Y181" s="76" t="s">
        <v>77</v>
      </c>
      <c r="AB181" s="89" t="s">
        <v>58</v>
      </c>
      <c r="AC181" s="89" t="s">
        <v>59</v>
      </c>
      <c r="AE181" s="77">
        <v>2</v>
      </c>
      <c r="AG181" s="77">
        <v>70950</v>
      </c>
      <c r="AH181" s="94">
        <v>141900</v>
      </c>
      <c r="AL181" s="95">
        <v>8</v>
      </c>
      <c r="AN181" s="77">
        <v>11352</v>
      </c>
      <c r="AO181" s="89" t="s">
        <v>60</v>
      </c>
      <c r="AQ181" s="75" t="s">
        <v>61</v>
      </c>
      <c r="AR181" s="75" t="s">
        <v>62</v>
      </c>
      <c r="AS181" s="75" t="s">
        <v>63</v>
      </c>
    </row>
    <row r="182" spans="3:45">
      <c r="C182" s="17" t="str">
        <f>VLOOKUP(O182,'[1]mã đối tượng'!$C:$F,4,0)</f>
        <v>N</v>
      </c>
      <c r="D182" s="89" t="s">
        <v>48</v>
      </c>
      <c r="E182" s="89" t="s">
        <v>49</v>
      </c>
      <c r="F182" s="90" t="s">
        <v>50</v>
      </c>
      <c r="G182" s="90" t="s">
        <v>50</v>
      </c>
      <c r="H182" s="91" t="s">
        <v>494</v>
      </c>
      <c r="I182" s="90" t="s">
        <v>50</v>
      </c>
      <c r="J182" s="92" t="s">
        <v>495</v>
      </c>
      <c r="L182" s="75" t="s">
        <v>53</v>
      </c>
      <c r="M182" s="76" t="s">
        <v>496</v>
      </c>
      <c r="N182" s="93" t="s">
        <v>50</v>
      </c>
      <c r="O182" s="76" t="s">
        <v>121</v>
      </c>
      <c r="S182" s="101" t="s">
        <v>497</v>
      </c>
      <c r="V182" s="101" t="s">
        <v>497</v>
      </c>
      <c r="Y182" s="76" t="s">
        <v>78</v>
      </c>
      <c r="AB182" s="89" t="s">
        <v>58</v>
      </c>
      <c r="AC182" s="89" t="s">
        <v>59</v>
      </c>
      <c r="AE182" s="77">
        <v>1</v>
      </c>
      <c r="AG182" s="77">
        <v>46000</v>
      </c>
      <c r="AH182" s="94">
        <v>46000</v>
      </c>
      <c r="AL182" s="95">
        <v>8</v>
      </c>
      <c r="AN182" s="77">
        <v>3680</v>
      </c>
      <c r="AO182" s="89" t="s">
        <v>60</v>
      </c>
      <c r="AQ182" s="75" t="s">
        <v>61</v>
      </c>
      <c r="AR182" s="75" t="s">
        <v>62</v>
      </c>
      <c r="AS182" s="75" t="s">
        <v>63</v>
      </c>
    </row>
    <row r="183" spans="3:45">
      <c r="C183" s="17" t="str">
        <f>VLOOKUP(O183,'[1]mã đối tượng'!$C:$F,4,0)</f>
        <v>B</v>
      </c>
      <c r="D183" s="89" t="s">
        <v>48</v>
      </c>
      <c r="E183" s="89" t="s">
        <v>49</v>
      </c>
      <c r="F183" s="90" t="s">
        <v>50</v>
      </c>
      <c r="G183" s="90" t="s">
        <v>50</v>
      </c>
      <c r="H183" s="91" t="s">
        <v>498</v>
      </c>
      <c r="I183" s="90" t="s">
        <v>50</v>
      </c>
      <c r="J183" s="92" t="s">
        <v>499</v>
      </c>
      <c r="L183" s="75" t="s">
        <v>53</v>
      </c>
      <c r="M183" s="76" t="s">
        <v>500</v>
      </c>
      <c r="N183" s="93" t="s">
        <v>50</v>
      </c>
      <c r="O183" s="76" t="s">
        <v>133</v>
      </c>
      <c r="S183" s="101" t="s">
        <v>501</v>
      </c>
      <c r="V183" s="101" t="s">
        <v>501</v>
      </c>
      <c r="Y183" s="76" t="s">
        <v>77</v>
      </c>
      <c r="AB183" s="89" t="s">
        <v>58</v>
      </c>
      <c r="AC183" s="89" t="s">
        <v>59</v>
      </c>
      <c r="AE183" s="77">
        <v>1</v>
      </c>
      <c r="AG183" s="77">
        <v>70950</v>
      </c>
      <c r="AH183" s="94">
        <v>70950</v>
      </c>
      <c r="AL183" s="95">
        <v>8</v>
      </c>
      <c r="AN183" s="77">
        <v>5676</v>
      </c>
      <c r="AO183" s="89" t="s">
        <v>60</v>
      </c>
      <c r="AQ183" s="75" t="s">
        <v>61</v>
      </c>
      <c r="AR183" s="75" t="s">
        <v>62</v>
      </c>
      <c r="AS183" s="75" t="s">
        <v>63</v>
      </c>
    </row>
    <row r="184" spans="3:45">
      <c r="C184" s="17" t="str">
        <f>VLOOKUP(O184,'[1]mã đối tượng'!$C:$F,4,0)</f>
        <v>B</v>
      </c>
      <c r="D184" s="89" t="s">
        <v>48</v>
      </c>
      <c r="E184" s="89" t="s">
        <v>49</v>
      </c>
      <c r="F184" s="90" t="s">
        <v>50</v>
      </c>
      <c r="G184" s="90" t="s">
        <v>50</v>
      </c>
      <c r="H184" s="91" t="s">
        <v>502</v>
      </c>
      <c r="I184" s="90" t="s">
        <v>50</v>
      </c>
      <c r="J184" s="92" t="s">
        <v>503</v>
      </c>
      <c r="L184" s="75" t="s">
        <v>53</v>
      </c>
      <c r="M184" s="76" t="s">
        <v>504</v>
      </c>
      <c r="N184" s="93" t="s">
        <v>50</v>
      </c>
      <c r="O184" s="76" t="s">
        <v>133</v>
      </c>
      <c r="S184" s="101" t="s">
        <v>505</v>
      </c>
      <c r="V184" s="101" t="s">
        <v>505</v>
      </c>
      <c r="Y184" s="76" t="s">
        <v>117</v>
      </c>
      <c r="AB184" s="89" t="s">
        <v>58</v>
      </c>
      <c r="AC184" s="89" t="s">
        <v>59</v>
      </c>
      <c r="AE184" s="77">
        <v>1</v>
      </c>
      <c r="AG184" s="77">
        <v>74250</v>
      </c>
      <c r="AH184" s="94">
        <v>74250</v>
      </c>
      <c r="AL184" s="95">
        <v>8</v>
      </c>
      <c r="AN184" s="77">
        <v>5940</v>
      </c>
      <c r="AO184" s="89" t="s">
        <v>60</v>
      </c>
      <c r="AQ184" s="75" t="s">
        <v>61</v>
      </c>
      <c r="AR184" s="75" t="s">
        <v>62</v>
      </c>
      <c r="AS184" s="75" t="s">
        <v>63</v>
      </c>
    </row>
    <row r="185" spans="3:45">
      <c r="C185" s="17" t="str">
        <f>VLOOKUP(O185,'[1]mã đối tượng'!$C:$F,4,0)</f>
        <v>N</v>
      </c>
      <c r="D185" s="89" t="s">
        <v>48</v>
      </c>
      <c r="E185" s="89" t="s">
        <v>49</v>
      </c>
      <c r="F185" s="90" t="s">
        <v>50</v>
      </c>
      <c r="G185" s="90" t="s">
        <v>50</v>
      </c>
      <c r="H185" s="91" t="s">
        <v>506</v>
      </c>
      <c r="I185" s="90" t="s">
        <v>50</v>
      </c>
      <c r="J185" s="92" t="s">
        <v>507</v>
      </c>
      <c r="L185" s="75" t="s">
        <v>53</v>
      </c>
      <c r="M185" s="76" t="s">
        <v>508</v>
      </c>
      <c r="N185" s="93" t="s">
        <v>50</v>
      </c>
      <c r="O185" s="76" t="s">
        <v>509</v>
      </c>
      <c r="S185" s="101" t="s">
        <v>510</v>
      </c>
      <c r="V185" s="101" t="s">
        <v>510</v>
      </c>
      <c r="Y185" s="76" t="s">
        <v>80</v>
      </c>
      <c r="AB185" s="89" t="s">
        <v>58</v>
      </c>
      <c r="AC185" s="89" t="s">
        <v>59</v>
      </c>
      <c r="AE185" s="77">
        <v>1</v>
      </c>
      <c r="AG185" s="77">
        <v>111058</v>
      </c>
      <c r="AH185" s="94">
        <v>111058</v>
      </c>
      <c r="AL185" s="95">
        <v>8</v>
      </c>
      <c r="AN185" s="77">
        <v>8885</v>
      </c>
      <c r="AO185" s="89" t="s">
        <v>60</v>
      </c>
      <c r="AQ185" s="75" t="s">
        <v>61</v>
      </c>
      <c r="AR185" s="75" t="s">
        <v>62</v>
      </c>
      <c r="AS185" s="75" t="s">
        <v>63</v>
      </c>
    </row>
    <row r="186" spans="3:45">
      <c r="C186" s="17" t="str">
        <f>VLOOKUP(O186,'[1]mã đối tượng'!$C:$F,4,0)</f>
        <v>B</v>
      </c>
      <c r="D186" s="89" t="s">
        <v>48</v>
      </c>
      <c r="E186" s="89" t="s">
        <v>49</v>
      </c>
      <c r="F186" s="90" t="s">
        <v>50</v>
      </c>
      <c r="G186" s="90" t="s">
        <v>50</v>
      </c>
      <c r="H186" s="91" t="s">
        <v>511</v>
      </c>
      <c r="I186" s="90" t="s">
        <v>50</v>
      </c>
      <c r="J186" s="92" t="s">
        <v>512</v>
      </c>
      <c r="L186" s="75" t="s">
        <v>53</v>
      </c>
      <c r="M186" s="76" t="s">
        <v>513</v>
      </c>
      <c r="N186" s="93" t="s">
        <v>50</v>
      </c>
      <c r="O186" s="76" t="s">
        <v>133</v>
      </c>
      <c r="S186" s="101" t="s">
        <v>514</v>
      </c>
      <c r="V186" s="101" t="s">
        <v>514</v>
      </c>
      <c r="Y186" s="76" t="s">
        <v>69</v>
      </c>
      <c r="AB186" s="89" t="s">
        <v>58</v>
      </c>
      <c r="AC186" s="89" t="s">
        <v>59</v>
      </c>
      <c r="AE186" s="77">
        <v>3</v>
      </c>
      <c r="AG186" s="77">
        <v>49500</v>
      </c>
      <c r="AH186" s="94">
        <v>148500</v>
      </c>
      <c r="AL186" s="95">
        <v>8</v>
      </c>
      <c r="AN186" s="77">
        <v>11880</v>
      </c>
      <c r="AO186" s="89" t="s">
        <v>60</v>
      </c>
      <c r="AQ186" s="75" t="s">
        <v>61</v>
      </c>
      <c r="AR186" s="75" t="s">
        <v>62</v>
      </c>
      <c r="AS186" s="75" t="s">
        <v>63</v>
      </c>
    </row>
    <row r="187" spans="3:45">
      <c r="C187" s="17" t="str">
        <f>VLOOKUP(O187,'[1]mã đối tượng'!$C:$F,4,0)</f>
        <v>B</v>
      </c>
      <c r="D187" s="89" t="s">
        <v>48</v>
      </c>
      <c r="E187" s="89" t="s">
        <v>49</v>
      </c>
      <c r="F187" s="90" t="s">
        <v>50</v>
      </c>
      <c r="G187" s="90" t="s">
        <v>50</v>
      </c>
      <c r="H187" s="91" t="s">
        <v>511</v>
      </c>
      <c r="I187" s="90" t="s">
        <v>50</v>
      </c>
      <c r="J187" s="92" t="s">
        <v>512</v>
      </c>
      <c r="L187" s="75" t="s">
        <v>53</v>
      </c>
      <c r="M187" s="76" t="s">
        <v>513</v>
      </c>
      <c r="N187" s="93" t="s">
        <v>50</v>
      </c>
      <c r="O187" s="76" t="s">
        <v>133</v>
      </c>
      <c r="S187" s="101" t="s">
        <v>514</v>
      </c>
      <c r="V187" s="101" t="s">
        <v>514</v>
      </c>
      <c r="Y187" s="76" t="s">
        <v>117</v>
      </c>
      <c r="AB187" s="89" t="s">
        <v>58</v>
      </c>
      <c r="AC187" s="89" t="s">
        <v>59</v>
      </c>
      <c r="AE187" s="77">
        <v>2</v>
      </c>
      <c r="AG187" s="77">
        <v>74250</v>
      </c>
      <c r="AH187" s="94">
        <v>148500</v>
      </c>
      <c r="AL187" s="95">
        <v>8</v>
      </c>
      <c r="AN187" s="77">
        <v>11880</v>
      </c>
      <c r="AO187" s="89" t="s">
        <v>60</v>
      </c>
      <c r="AQ187" s="75" t="s">
        <v>61</v>
      </c>
      <c r="AR187" s="75" t="s">
        <v>62</v>
      </c>
      <c r="AS187" s="75" t="s">
        <v>63</v>
      </c>
    </row>
    <row r="188" spans="3:45">
      <c r="C188" s="17" t="str">
        <f>VLOOKUP(O188,'[1]mã đối tượng'!$C:$F,4,0)</f>
        <v>B</v>
      </c>
      <c r="D188" s="89" t="s">
        <v>48</v>
      </c>
      <c r="E188" s="89" t="s">
        <v>49</v>
      </c>
      <c r="F188" s="90" t="s">
        <v>50</v>
      </c>
      <c r="G188" s="90" t="s">
        <v>50</v>
      </c>
      <c r="H188" s="91" t="s">
        <v>511</v>
      </c>
      <c r="I188" s="90" t="s">
        <v>50</v>
      </c>
      <c r="J188" s="92" t="s">
        <v>512</v>
      </c>
      <c r="L188" s="75" t="s">
        <v>53</v>
      </c>
      <c r="M188" s="76" t="s">
        <v>513</v>
      </c>
      <c r="N188" s="93" t="s">
        <v>50</v>
      </c>
      <c r="O188" s="76" t="s">
        <v>133</v>
      </c>
      <c r="S188" s="101" t="s">
        <v>514</v>
      </c>
      <c r="V188" s="101" t="s">
        <v>514</v>
      </c>
      <c r="Y188" s="76" t="s">
        <v>70</v>
      </c>
      <c r="AB188" s="89" t="s">
        <v>58</v>
      </c>
      <c r="AC188" s="89" t="s">
        <v>59</v>
      </c>
      <c r="AE188" s="77">
        <v>3</v>
      </c>
      <c r="AG188" s="77">
        <v>89285</v>
      </c>
      <c r="AH188" s="94">
        <v>267855</v>
      </c>
      <c r="AL188" s="95">
        <v>8</v>
      </c>
      <c r="AN188" s="77">
        <v>21428</v>
      </c>
      <c r="AO188" s="89" t="s">
        <v>60</v>
      </c>
      <c r="AQ188" s="75" t="s">
        <v>61</v>
      </c>
      <c r="AR188" s="75" t="s">
        <v>62</v>
      </c>
      <c r="AS188" s="75" t="s">
        <v>63</v>
      </c>
    </row>
    <row r="189" spans="3:45">
      <c r="C189" s="17" t="str">
        <f>VLOOKUP(O189,'[1]mã đối tượng'!$C:$F,4,0)</f>
        <v>B</v>
      </c>
      <c r="D189" s="89" t="s">
        <v>48</v>
      </c>
      <c r="E189" s="89" t="s">
        <v>49</v>
      </c>
      <c r="F189" s="90" t="s">
        <v>50</v>
      </c>
      <c r="G189" s="90" t="s">
        <v>50</v>
      </c>
      <c r="H189" s="91" t="s">
        <v>515</v>
      </c>
      <c r="I189" s="90" t="s">
        <v>50</v>
      </c>
      <c r="J189" s="92" t="s">
        <v>516</v>
      </c>
      <c r="L189" s="75" t="s">
        <v>53</v>
      </c>
      <c r="M189" s="76" t="s">
        <v>517</v>
      </c>
      <c r="N189" s="93" t="s">
        <v>50</v>
      </c>
      <c r="O189" s="76" t="s">
        <v>103</v>
      </c>
      <c r="S189" s="101" t="s">
        <v>518</v>
      </c>
      <c r="V189" s="101" t="s">
        <v>518</v>
      </c>
      <c r="Y189" s="76" t="s">
        <v>78</v>
      </c>
      <c r="AB189" s="89" t="s">
        <v>58</v>
      </c>
      <c r="AC189" s="89" t="s">
        <v>59</v>
      </c>
      <c r="AE189" s="77">
        <v>1</v>
      </c>
      <c r="AG189" s="77">
        <v>46000</v>
      </c>
      <c r="AH189" s="94">
        <v>46000</v>
      </c>
      <c r="AL189" s="95">
        <v>8</v>
      </c>
      <c r="AN189" s="77">
        <v>3680</v>
      </c>
      <c r="AO189" s="89" t="s">
        <v>60</v>
      </c>
      <c r="AQ189" s="75" t="s">
        <v>61</v>
      </c>
      <c r="AR189" s="75" t="s">
        <v>62</v>
      </c>
      <c r="AS189" s="75" t="s">
        <v>63</v>
      </c>
    </row>
    <row r="190" spans="3:45">
      <c r="C190" s="17" t="str">
        <f>VLOOKUP(O190,'[1]mã đối tượng'!$C:$F,4,0)</f>
        <v>B</v>
      </c>
      <c r="D190" s="89" t="s">
        <v>48</v>
      </c>
      <c r="E190" s="89" t="s">
        <v>49</v>
      </c>
      <c r="F190" s="90" t="s">
        <v>50</v>
      </c>
      <c r="G190" s="90" t="s">
        <v>50</v>
      </c>
      <c r="H190" s="91" t="s">
        <v>519</v>
      </c>
      <c r="I190" s="90" t="s">
        <v>50</v>
      </c>
      <c r="J190" s="92" t="s">
        <v>520</v>
      </c>
      <c r="L190" s="75" t="s">
        <v>53</v>
      </c>
      <c r="M190" s="76" t="s">
        <v>521</v>
      </c>
      <c r="N190" s="93" t="s">
        <v>50</v>
      </c>
      <c r="O190" s="76" t="s">
        <v>133</v>
      </c>
      <c r="S190" s="101" t="s">
        <v>522</v>
      </c>
      <c r="V190" s="101" t="s">
        <v>522</v>
      </c>
      <c r="Y190" s="76" t="s">
        <v>80</v>
      </c>
      <c r="AB190" s="89" t="s">
        <v>58</v>
      </c>
      <c r="AC190" s="89" t="s">
        <v>59</v>
      </c>
      <c r="AE190" s="77">
        <v>2</v>
      </c>
      <c r="AG190" s="77">
        <v>111058</v>
      </c>
      <c r="AH190" s="94">
        <v>222116</v>
      </c>
      <c r="AL190" s="95">
        <v>8</v>
      </c>
      <c r="AN190" s="77">
        <v>17769</v>
      </c>
      <c r="AO190" s="89" t="s">
        <v>60</v>
      </c>
      <c r="AQ190" s="75" t="s">
        <v>61</v>
      </c>
      <c r="AR190" s="75" t="s">
        <v>62</v>
      </c>
      <c r="AS190" s="75" t="s">
        <v>63</v>
      </c>
    </row>
    <row r="191" spans="3:45">
      <c r="C191" s="17" t="str">
        <f>VLOOKUP(O191,'[1]mã đối tượng'!$C:$F,4,0)</f>
        <v>B</v>
      </c>
      <c r="D191" s="89" t="s">
        <v>48</v>
      </c>
      <c r="E191" s="89" t="s">
        <v>49</v>
      </c>
      <c r="F191" s="90" t="s">
        <v>50</v>
      </c>
      <c r="G191" s="90" t="s">
        <v>50</v>
      </c>
      <c r="H191" s="91" t="s">
        <v>519</v>
      </c>
      <c r="I191" s="90" t="s">
        <v>50</v>
      </c>
      <c r="J191" s="92" t="s">
        <v>520</v>
      </c>
      <c r="L191" s="75" t="s">
        <v>53</v>
      </c>
      <c r="M191" s="76" t="s">
        <v>521</v>
      </c>
      <c r="N191" s="93" t="s">
        <v>50</v>
      </c>
      <c r="O191" s="76" t="s">
        <v>133</v>
      </c>
      <c r="S191" s="101" t="s">
        <v>522</v>
      </c>
      <c r="V191" s="101" t="s">
        <v>522</v>
      </c>
      <c r="Y191" s="76" t="s">
        <v>94</v>
      </c>
      <c r="AB191" s="89" t="s">
        <v>58</v>
      </c>
      <c r="AC191" s="89" t="s">
        <v>59</v>
      </c>
      <c r="AE191" s="77">
        <v>1</v>
      </c>
      <c r="AG191" s="77">
        <v>73431</v>
      </c>
      <c r="AH191" s="94">
        <v>73431</v>
      </c>
      <c r="AL191" s="95">
        <v>8</v>
      </c>
      <c r="AN191" s="77">
        <v>5875</v>
      </c>
      <c r="AO191" s="89" t="s">
        <v>60</v>
      </c>
      <c r="AQ191" s="75" t="s">
        <v>61</v>
      </c>
      <c r="AR191" s="75" t="s">
        <v>62</v>
      </c>
      <c r="AS191" s="75" t="s">
        <v>63</v>
      </c>
    </row>
    <row r="192" spans="3:45">
      <c r="C192" s="17" t="str">
        <f>VLOOKUP(O192,'[1]mã đối tượng'!$C:$F,4,0)</f>
        <v>B</v>
      </c>
      <c r="D192" s="89" t="s">
        <v>48</v>
      </c>
      <c r="E192" s="89" t="s">
        <v>49</v>
      </c>
      <c r="F192" s="90" t="s">
        <v>50</v>
      </c>
      <c r="G192" s="90" t="s">
        <v>50</v>
      </c>
      <c r="H192" s="91" t="s">
        <v>523</v>
      </c>
      <c r="I192" s="90" t="s">
        <v>50</v>
      </c>
      <c r="J192" s="92" t="s">
        <v>524</v>
      </c>
      <c r="L192" s="75" t="s">
        <v>53</v>
      </c>
      <c r="M192" s="76" t="s">
        <v>525</v>
      </c>
      <c r="N192" s="93" t="s">
        <v>50</v>
      </c>
      <c r="O192" s="76" t="s">
        <v>526</v>
      </c>
      <c r="S192" s="101" t="s">
        <v>527</v>
      </c>
      <c r="V192" s="101" t="s">
        <v>527</v>
      </c>
      <c r="Y192" s="76" t="s">
        <v>78</v>
      </c>
      <c r="AB192" s="89" t="s">
        <v>58</v>
      </c>
      <c r="AC192" s="89" t="s">
        <v>59</v>
      </c>
      <c r="AE192" s="77">
        <v>3</v>
      </c>
      <c r="AG192" s="77">
        <v>46000</v>
      </c>
      <c r="AH192" s="94">
        <v>138000</v>
      </c>
      <c r="AL192" s="95">
        <v>8</v>
      </c>
      <c r="AN192" s="77">
        <v>11040</v>
      </c>
      <c r="AO192" s="89" t="s">
        <v>60</v>
      </c>
      <c r="AQ192" s="75" t="s">
        <v>61</v>
      </c>
      <c r="AR192" s="75" t="s">
        <v>62</v>
      </c>
      <c r="AS192" s="75" t="s">
        <v>63</v>
      </c>
    </row>
    <row r="193" spans="3:45">
      <c r="C193" s="17" t="str">
        <f>VLOOKUP(O193,'[1]mã đối tượng'!$C:$F,4,0)</f>
        <v>B</v>
      </c>
      <c r="D193" s="89" t="s">
        <v>48</v>
      </c>
      <c r="E193" s="89" t="s">
        <v>49</v>
      </c>
      <c r="F193" s="90" t="s">
        <v>50</v>
      </c>
      <c r="G193" s="90" t="s">
        <v>50</v>
      </c>
      <c r="H193" s="91" t="s">
        <v>528</v>
      </c>
      <c r="I193" s="90" t="s">
        <v>50</v>
      </c>
      <c r="J193" s="92" t="s">
        <v>529</v>
      </c>
      <c r="L193" s="75" t="s">
        <v>53</v>
      </c>
      <c r="M193" s="76" t="s">
        <v>530</v>
      </c>
      <c r="N193" s="93" t="s">
        <v>50</v>
      </c>
      <c r="O193" s="76" t="s">
        <v>245</v>
      </c>
      <c r="S193" s="101" t="s">
        <v>531</v>
      </c>
      <c r="V193" s="101" t="s">
        <v>531</v>
      </c>
      <c r="Y193" s="76" t="s">
        <v>70</v>
      </c>
      <c r="AB193" s="89" t="s">
        <v>58</v>
      </c>
      <c r="AC193" s="89" t="s">
        <v>59</v>
      </c>
      <c r="AE193" s="77">
        <v>2</v>
      </c>
      <c r="AG193" s="77">
        <v>89285</v>
      </c>
      <c r="AH193" s="94">
        <v>178570</v>
      </c>
      <c r="AL193" s="95">
        <v>8</v>
      </c>
      <c r="AN193" s="77">
        <v>14286</v>
      </c>
      <c r="AO193" s="89" t="s">
        <v>60</v>
      </c>
      <c r="AQ193" s="75" t="s">
        <v>61</v>
      </c>
      <c r="AR193" s="75" t="s">
        <v>62</v>
      </c>
      <c r="AS193" s="75" t="s">
        <v>63</v>
      </c>
    </row>
    <row r="194" spans="3:45">
      <c r="C194" s="17" t="str">
        <f>VLOOKUP(O194,'[1]mã đối tượng'!$C:$F,4,0)</f>
        <v>B</v>
      </c>
      <c r="D194" s="89" t="s">
        <v>48</v>
      </c>
      <c r="E194" s="89" t="s">
        <v>49</v>
      </c>
      <c r="F194" s="90" t="s">
        <v>50</v>
      </c>
      <c r="G194" s="90" t="s">
        <v>50</v>
      </c>
      <c r="H194" s="91" t="s">
        <v>528</v>
      </c>
      <c r="I194" s="90" t="s">
        <v>50</v>
      </c>
      <c r="J194" s="92" t="s">
        <v>529</v>
      </c>
      <c r="L194" s="75" t="s">
        <v>53</v>
      </c>
      <c r="M194" s="76" t="s">
        <v>530</v>
      </c>
      <c r="N194" s="93" t="s">
        <v>50</v>
      </c>
      <c r="O194" s="76" t="s">
        <v>245</v>
      </c>
      <c r="S194" s="101" t="s">
        <v>531</v>
      </c>
      <c r="V194" s="101" t="s">
        <v>531</v>
      </c>
      <c r="Y194" s="76" t="s">
        <v>117</v>
      </c>
      <c r="AB194" s="89" t="s">
        <v>58</v>
      </c>
      <c r="AC194" s="89" t="s">
        <v>59</v>
      </c>
      <c r="AE194" s="77">
        <v>6</v>
      </c>
      <c r="AG194" s="77">
        <v>74250</v>
      </c>
      <c r="AH194" s="94">
        <v>445500</v>
      </c>
      <c r="AL194" s="95">
        <v>8</v>
      </c>
      <c r="AN194" s="77">
        <v>35640</v>
      </c>
      <c r="AO194" s="89" t="s">
        <v>60</v>
      </c>
      <c r="AQ194" s="75" t="s">
        <v>61</v>
      </c>
      <c r="AR194" s="75" t="s">
        <v>62</v>
      </c>
      <c r="AS194" s="75" t="s">
        <v>63</v>
      </c>
    </row>
    <row r="195" spans="3:45">
      <c r="C195" s="17" t="str">
        <f>VLOOKUP(O195,'[1]mã đối tượng'!$C:$F,4,0)</f>
        <v>B</v>
      </c>
      <c r="D195" s="89" t="s">
        <v>48</v>
      </c>
      <c r="E195" s="89" t="s">
        <v>49</v>
      </c>
      <c r="F195" s="90" t="s">
        <v>50</v>
      </c>
      <c r="G195" s="90" t="s">
        <v>50</v>
      </c>
      <c r="H195" s="91" t="s">
        <v>532</v>
      </c>
      <c r="I195" s="90" t="s">
        <v>50</v>
      </c>
      <c r="J195" s="92" t="s">
        <v>533</v>
      </c>
      <c r="L195" s="75" t="s">
        <v>53</v>
      </c>
      <c r="M195" s="76" t="s">
        <v>534</v>
      </c>
      <c r="N195" s="93" t="s">
        <v>50</v>
      </c>
      <c r="O195" s="76" t="s">
        <v>133</v>
      </c>
      <c r="S195" s="101" t="s">
        <v>535</v>
      </c>
      <c r="V195" s="101" t="s">
        <v>535</v>
      </c>
      <c r="Y195" s="76" t="s">
        <v>94</v>
      </c>
      <c r="AB195" s="89" t="s">
        <v>58</v>
      </c>
      <c r="AC195" s="89" t="s">
        <v>59</v>
      </c>
      <c r="AE195" s="77">
        <v>1</v>
      </c>
      <c r="AG195" s="77">
        <v>73431</v>
      </c>
      <c r="AH195" s="94">
        <v>73431</v>
      </c>
      <c r="AL195" s="95">
        <v>8</v>
      </c>
      <c r="AN195" s="77">
        <v>5874</v>
      </c>
      <c r="AO195" s="89" t="s">
        <v>60</v>
      </c>
      <c r="AQ195" s="75" t="s">
        <v>61</v>
      </c>
      <c r="AR195" s="75" t="s">
        <v>62</v>
      </c>
      <c r="AS195" s="75" t="s">
        <v>63</v>
      </c>
    </row>
    <row r="196" spans="3:45">
      <c r="C196" s="17" t="str">
        <f>VLOOKUP(O196,'[1]mã đối tượng'!$C:$F,4,0)</f>
        <v>B</v>
      </c>
      <c r="D196" s="89" t="s">
        <v>48</v>
      </c>
      <c r="E196" s="89" t="s">
        <v>49</v>
      </c>
      <c r="F196" s="90" t="s">
        <v>50</v>
      </c>
      <c r="G196" s="90" t="s">
        <v>50</v>
      </c>
      <c r="H196" s="91" t="s">
        <v>532</v>
      </c>
      <c r="I196" s="90" t="s">
        <v>50</v>
      </c>
      <c r="J196" s="92" t="s">
        <v>533</v>
      </c>
      <c r="L196" s="75" t="s">
        <v>53</v>
      </c>
      <c r="M196" s="76" t="s">
        <v>534</v>
      </c>
      <c r="N196" s="93" t="s">
        <v>50</v>
      </c>
      <c r="O196" s="76" t="s">
        <v>133</v>
      </c>
      <c r="S196" s="101" t="s">
        <v>535</v>
      </c>
      <c r="V196" s="101" t="s">
        <v>535</v>
      </c>
      <c r="Y196" s="76" t="s">
        <v>80</v>
      </c>
      <c r="AB196" s="89" t="s">
        <v>58</v>
      </c>
      <c r="AC196" s="89" t="s">
        <v>59</v>
      </c>
      <c r="AE196" s="77">
        <v>1</v>
      </c>
      <c r="AG196" s="77">
        <v>111058</v>
      </c>
      <c r="AH196" s="94">
        <v>111058</v>
      </c>
      <c r="AL196" s="95">
        <v>8</v>
      </c>
      <c r="AN196" s="77">
        <v>8885</v>
      </c>
      <c r="AO196" s="89" t="s">
        <v>60</v>
      </c>
      <c r="AQ196" s="75" t="s">
        <v>61</v>
      </c>
      <c r="AR196" s="75" t="s">
        <v>62</v>
      </c>
      <c r="AS196" s="75" t="s">
        <v>63</v>
      </c>
    </row>
    <row r="197" spans="3:45">
      <c r="C197" s="17" t="str">
        <f>VLOOKUP(O197,'[1]mã đối tượng'!$C:$F,4,0)</f>
        <v>B</v>
      </c>
      <c r="D197" s="89" t="s">
        <v>48</v>
      </c>
      <c r="E197" s="89" t="s">
        <v>49</v>
      </c>
      <c r="F197" s="90" t="s">
        <v>50</v>
      </c>
      <c r="G197" s="90" t="s">
        <v>50</v>
      </c>
      <c r="H197" s="91" t="s">
        <v>536</v>
      </c>
      <c r="I197" s="90" t="s">
        <v>50</v>
      </c>
      <c r="J197" s="92" t="s">
        <v>537</v>
      </c>
      <c r="L197" s="75" t="s">
        <v>53</v>
      </c>
      <c r="M197" s="76" t="s">
        <v>538</v>
      </c>
      <c r="N197" s="93" t="s">
        <v>50</v>
      </c>
      <c r="O197" s="76" t="s">
        <v>103</v>
      </c>
      <c r="S197" s="101" t="s">
        <v>539</v>
      </c>
      <c r="V197" s="101" t="s">
        <v>539</v>
      </c>
      <c r="Y197" s="76" t="s">
        <v>78</v>
      </c>
      <c r="AB197" s="89" t="s">
        <v>58</v>
      </c>
      <c r="AC197" s="89" t="s">
        <v>59</v>
      </c>
      <c r="AE197" s="77">
        <v>3</v>
      </c>
      <c r="AG197" s="77">
        <v>46000</v>
      </c>
      <c r="AH197" s="94">
        <v>138000</v>
      </c>
      <c r="AL197" s="95">
        <v>8</v>
      </c>
      <c r="AN197" s="77">
        <v>11040</v>
      </c>
      <c r="AO197" s="89" t="s">
        <v>60</v>
      </c>
      <c r="AQ197" s="75" t="s">
        <v>61</v>
      </c>
      <c r="AR197" s="75" t="s">
        <v>62</v>
      </c>
      <c r="AS197" s="75" t="s">
        <v>63</v>
      </c>
    </row>
    <row r="198" spans="3:45">
      <c r="C198" s="17" t="str">
        <f>VLOOKUP(O198,'[1]mã đối tượng'!$C:$F,4,0)</f>
        <v>B</v>
      </c>
      <c r="D198" s="89" t="s">
        <v>48</v>
      </c>
      <c r="E198" s="89" t="s">
        <v>49</v>
      </c>
      <c r="F198" s="90" t="s">
        <v>50</v>
      </c>
      <c r="G198" s="90" t="s">
        <v>50</v>
      </c>
      <c r="H198" s="91" t="s">
        <v>540</v>
      </c>
      <c r="I198" s="90" t="s">
        <v>50</v>
      </c>
      <c r="J198" s="92" t="s">
        <v>541</v>
      </c>
      <c r="L198" s="75" t="s">
        <v>53</v>
      </c>
      <c r="M198" s="76" t="s">
        <v>542</v>
      </c>
      <c r="N198" s="93" t="s">
        <v>50</v>
      </c>
      <c r="O198" s="76" t="s">
        <v>133</v>
      </c>
      <c r="S198" s="101" t="s">
        <v>543</v>
      </c>
      <c r="V198" s="101" t="s">
        <v>543</v>
      </c>
      <c r="Y198" s="76" t="s">
        <v>80</v>
      </c>
      <c r="AB198" s="89" t="s">
        <v>58</v>
      </c>
      <c r="AC198" s="89" t="s">
        <v>59</v>
      </c>
      <c r="AE198" s="77">
        <v>1</v>
      </c>
      <c r="AG198" s="77">
        <v>111058</v>
      </c>
      <c r="AH198" s="94">
        <v>111058</v>
      </c>
      <c r="AL198" s="95">
        <v>8</v>
      </c>
      <c r="AN198" s="77">
        <v>8885</v>
      </c>
      <c r="AO198" s="89" t="s">
        <v>60</v>
      </c>
      <c r="AQ198" s="75" t="s">
        <v>61</v>
      </c>
      <c r="AR198" s="75" t="s">
        <v>62</v>
      </c>
      <c r="AS198" s="75" t="s">
        <v>63</v>
      </c>
    </row>
    <row r="199" spans="3:45">
      <c r="C199" s="17" t="str">
        <f>VLOOKUP(O199,'[1]mã đối tượng'!$C:$F,4,0)</f>
        <v>B</v>
      </c>
      <c r="D199" s="89" t="s">
        <v>48</v>
      </c>
      <c r="E199" s="89" t="s">
        <v>49</v>
      </c>
      <c r="F199" s="90" t="s">
        <v>50</v>
      </c>
      <c r="G199" s="90" t="s">
        <v>50</v>
      </c>
      <c r="H199" s="91" t="s">
        <v>544</v>
      </c>
      <c r="I199" s="90" t="s">
        <v>50</v>
      </c>
      <c r="J199" s="92" t="s">
        <v>545</v>
      </c>
      <c r="L199" s="75" t="s">
        <v>53</v>
      </c>
      <c r="M199" s="76" t="s">
        <v>546</v>
      </c>
      <c r="N199" s="93" t="s">
        <v>50</v>
      </c>
      <c r="O199" s="76" t="s">
        <v>245</v>
      </c>
      <c r="S199" s="101" t="s">
        <v>547</v>
      </c>
      <c r="V199" s="101" t="s">
        <v>547</v>
      </c>
      <c r="Y199" s="76" t="s">
        <v>57</v>
      </c>
      <c r="AB199" s="89" t="s">
        <v>58</v>
      </c>
      <c r="AC199" s="89" t="s">
        <v>59</v>
      </c>
      <c r="AE199" s="77">
        <v>3</v>
      </c>
      <c r="AG199" s="77">
        <v>55595</v>
      </c>
      <c r="AH199" s="94">
        <v>166785</v>
      </c>
      <c r="AL199" s="95">
        <v>8</v>
      </c>
      <c r="AN199" s="77">
        <v>13343</v>
      </c>
      <c r="AO199" s="89" t="s">
        <v>60</v>
      </c>
      <c r="AQ199" s="75" t="s">
        <v>61</v>
      </c>
      <c r="AR199" s="75" t="s">
        <v>62</v>
      </c>
      <c r="AS199" s="75" t="s">
        <v>63</v>
      </c>
    </row>
    <row r="200" spans="3:45">
      <c r="C200" s="17" t="str">
        <f>VLOOKUP(O200,'[1]mã đối tượng'!$C:$F,4,0)</f>
        <v>B</v>
      </c>
      <c r="D200" s="89" t="s">
        <v>48</v>
      </c>
      <c r="E200" s="89" t="s">
        <v>49</v>
      </c>
      <c r="F200" s="90" t="s">
        <v>50</v>
      </c>
      <c r="G200" s="90" t="s">
        <v>50</v>
      </c>
      <c r="H200" s="91" t="s">
        <v>548</v>
      </c>
      <c r="I200" s="90" t="s">
        <v>50</v>
      </c>
      <c r="J200" s="92" t="s">
        <v>549</v>
      </c>
      <c r="L200" s="75" t="s">
        <v>53</v>
      </c>
      <c r="M200" s="76" t="s">
        <v>550</v>
      </c>
      <c r="N200" s="93" t="s">
        <v>50</v>
      </c>
      <c r="O200" s="76" t="s">
        <v>245</v>
      </c>
      <c r="S200" s="101" t="s">
        <v>551</v>
      </c>
      <c r="V200" s="101" t="s">
        <v>551</v>
      </c>
      <c r="Y200" s="76" t="s">
        <v>94</v>
      </c>
      <c r="AB200" s="89" t="s">
        <v>58</v>
      </c>
      <c r="AC200" s="89" t="s">
        <v>59</v>
      </c>
      <c r="AE200" s="77">
        <v>1</v>
      </c>
      <c r="AG200" s="77">
        <v>73431</v>
      </c>
      <c r="AH200" s="94">
        <v>73431</v>
      </c>
      <c r="AL200" s="95">
        <v>8</v>
      </c>
      <c r="AN200" s="77">
        <v>5874</v>
      </c>
      <c r="AO200" s="89" t="s">
        <v>60</v>
      </c>
      <c r="AQ200" s="75" t="s">
        <v>61</v>
      </c>
      <c r="AR200" s="75" t="s">
        <v>62</v>
      </c>
      <c r="AS200" s="75" t="s">
        <v>63</v>
      </c>
    </row>
    <row r="201" spans="3:45">
      <c r="C201" s="17" t="str">
        <f>VLOOKUP(O201,'[1]mã đối tượng'!$C:$F,4,0)</f>
        <v>N</v>
      </c>
      <c r="D201" s="89" t="s">
        <v>48</v>
      </c>
      <c r="E201" s="89" t="s">
        <v>49</v>
      </c>
      <c r="F201" s="90" t="s">
        <v>50</v>
      </c>
      <c r="G201" s="90" t="s">
        <v>50</v>
      </c>
      <c r="H201" s="91" t="s">
        <v>552</v>
      </c>
      <c r="I201" s="90" t="s">
        <v>50</v>
      </c>
      <c r="J201" s="92" t="s">
        <v>553</v>
      </c>
      <c r="L201" s="75" t="s">
        <v>53</v>
      </c>
      <c r="M201" s="76" t="s">
        <v>554</v>
      </c>
      <c r="N201" s="93" t="s">
        <v>50</v>
      </c>
      <c r="O201" s="76" t="s">
        <v>369</v>
      </c>
      <c r="S201" s="101" t="s">
        <v>555</v>
      </c>
      <c r="V201" s="101" t="s">
        <v>555</v>
      </c>
      <c r="Y201" s="76" t="s">
        <v>79</v>
      </c>
      <c r="AB201" s="89" t="s">
        <v>58</v>
      </c>
      <c r="AC201" s="89" t="s">
        <v>59</v>
      </c>
      <c r="AE201" s="77">
        <v>1</v>
      </c>
      <c r="AG201" s="77">
        <v>50182</v>
      </c>
      <c r="AH201" s="94">
        <v>50182</v>
      </c>
      <c r="AL201" s="95">
        <v>8</v>
      </c>
      <c r="AN201" s="77">
        <v>4015</v>
      </c>
      <c r="AO201" s="89" t="s">
        <v>60</v>
      </c>
      <c r="AQ201" s="75" t="s">
        <v>61</v>
      </c>
      <c r="AR201" s="75" t="s">
        <v>62</v>
      </c>
      <c r="AS201" s="75" t="s">
        <v>63</v>
      </c>
    </row>
    <row r="202" spans="3:45">
      <c r="C202" s="17" t="str">
        <f>VLOOKUP(O202,'[1]mã đối tượng'!$C:$F,4,0)</f>
        <v>N</v>
      </c>
      <c r="D202" s="89" t="s">
        <v>48</v>
      </c>
      <c r="E202" s="89" t="s">
        <v>49</v>
      </c>
      <c r="F202" s="90" t="s">
        <v>50</v>
      </c>
      <c r="G202" s="90" t="s">
        <v>50</v>
      </c>
      <c r="H202" s="91" t="s">
        <v>552</v>
      </c>
      <c r="I202" s="90" t="s">
        <v>50</v>
      </c>
      <c r="J202" s="92" t="s">
        <v>553</v>
      </c>
      <c r="L202" s="75" t="s">
        <v>53</v>
      </c>
      <c r="M202" s="76" t="s">
        <v>554</v>
      </c>
      <c r="N202" s="93" t="s">
        <v>50</v>
      </c>
      <c r="O202" s="76" t="s">
        <v>369</v>
      </c>
      <c r="S202" s="101" t="s">
        <v>555</v>
      </c>
      <c r="V202" s="101" t="s">
        <v>555</v>
      </c>
      <c r="Y202" s="76" t="s">
        <v>117</v>
      </c>
      <c r="AB202" s="89" t="s">
        <v>58</v>
      </c>
      <c r="AC202" s="89" t="s">
        <v>59</v>
      </c>
      <c r="AE202" s="77">
        <v>2</v>
      </c>
      <c r="AG202" s="77">
        <v>74250</v>
      </c>
      <c r="AH202" s="94">
        <v>148500</v>
      </c>
      <c r="AL202" s="95">
        <v>8</v>
      </c>
      <c r="AN202" s="77">
        <v>11880</v>
      </c>
      <c r="AO202" s="89" t="s">
        <v>60</v>
      </c>
      <c r="AQ202" s="75" t="s">
        <v>61</v>
      </c>
      <c r="AR202" s="75" t="s">
        <v>62</v>
      </c>
      <c r="AS202" s="75" t="s">
        <v>63</v>
      </c>
    </row>
    <row r="203" spans="3:45">
      <c r="C203" s="17" t="str">
        <f>VLOOKUP(O203,'[1]mã đối tượng'!$C:$F,4,0)</f>
        <v>N</v>
      </c>
      <c r="D203" s="89" t="s">
        <v>48</v>
      </c>
      <c r="E203" s="89" t="s">
        <v>49</v>
      </c>
      <c r="F203" s="90" t="s">
        <v>50</v>
      </c>
      <c r="G203" s="90" t="s">
        <v>50</v>
      </c>
      <c r="H203" s="91" t="s">
        <v>552</v>
      </c>
      <c r="I203" s="90" t="s">
        <v>50</v>
      </c>
      <c r="J203" s="92" t="s">
        <v>553</v>
      </c>
      <c r="L203" s="75" t="s">
        <v>53</v>
      </c>
      <c r="M203" s="76" t="s">
        <v>554</v>
      </c>
      <c r="N203" s="93" t="s">
        <v>50</v>
      </c>
      <c r="O203" s="76" t="s">
        <v>369</v>
      </c>
      <c r="S203" s="101" t="s">
        <v>555</v>
      </c>
      <c r="V203" s="101" t="s">
        <v>555</v>
      </c>
      <c r="Y203" s="76" t="s">
        <v>94</v>
      </c>
      <c r="AB203" s="89" t="s">
        <v>58</v>
      </c>
      <c r="AC203" s="89" t="s">
        <v>59</v>
      </c>
      <c r="AE203" s="77">
        <v>1</v>
      </c>
      <c r="AG203" s="77">
        <v>73431</v>
      </c>
      <c r="AH203" s="94">
        <v>73431</v>
      </c>
      <c r="AL203" s="95">
        <v>8</v>
      </c>
      <c r="AN203" s="77">
        <v>5874</v>
      </c>
      <c r="AO203" s="89" t="s">
        <v>60</v>
      </c>
      <c r="AQ203" s="75" t="s">
        <v>61</v>
      </c>
      <c r="AR203" s="75" t="s">
        <v>62</v>
      </c>
      <c r="AS203" s="75" t="s">
        <v>63</v>
      </c>
    </row>
    <row r="204" spans="3:45">
      <c r="C204" s="17" t="str">
        <f>VLOOKUP(O204,'[1]mã đối tượng'!$C:$F,4,0)</f>
        <v>N</v>
      </c>
      <c r="D204" s="89" t="s">
        <v>48</v>
      </c>
      <c r="E204" s="89" t="s">
        <v>49</v>
      </c>
      <c r="F204" s="90" t="s">
        <v>50</v>
      </c>
      <c r="G204" s="90" t="s">
        <v>50</v>
      </c>
      <c r="H204" s="91" t="s">
        <v>556</v>
      </c>
      <c r="I204" s="90" t="s">
        <v>50</v>
      </c>
      <c r="J204" s="92" t="s">
        <v>557</v>
      </c>
      <c r="L204" s="75" t="s">
        <v>53</v>
      </c>
      <c r="M204" s="76" t="s">
        <v>558</v>
      </c>
      <c r="N204" s="93" t="s">
        <v>50</v>
      </c>
      <c r="O204" s="76" t="s">
        <v>369</v>
      </c>
      <c r="S204" s="101" t="s">
        <v>555</v>
      </c>
      <c r="V204" s="101" t="s">
        <v>555</v>
      </c>
      <c r="Y204" s="76" t="s">
        <v>94</v>
      </c>
      <c r="AB204" s="89" t="s">
        <v>58</v>
      </c>
      <c r="AC204" s="89" t="s">
        <v>59</v>
      </c>
      <c r="AE204" s="77">
        <v>2</v>
      </c>
      <c r="AG204" s="77">
        <v>73431</v>
      </c>
      <c r="AH204" s="94">
        <v>146862</v>
      </c>
      <c r="AL204" s="95">
        <v>8</v>
      </c>
      <c r="AN204" s="77">
        <v>11749</v>
      </c>
      <c r="AO204" s="89" t="s">
        <v>60</v>
      </c>
      <c r="AQ204" s="75" t="s">
        <v>61</v>
      </c>
      <c r="AR204" s="75" t="s">
        <v>62</v>
      </c>
      <c r="AS204" s="75" t="s">
        <v>63</v>
      </c>
    </row>
    <row r="205" spans="3:45">
      <c r="C205" s="17" t="str">
        <f>VLOOKUP(O205,'[1]mã đối tượng'!$C:$F,4,0)</f>
        <v>N</v>
      </c>
      <c r="D205" s="89" t="s">
        <v>48</v>
      </c>
      <c r="E205" s="89" t="s">
        <v>49</v>
      </c>
      <c r="F205" s="90" t="s">
        <v>50</v>
      </c>
      <c r="G205" s="90" t="s">
        <v>50</v>
      </c>
      <c r="H205" s="91" t="s">
        <v>559</v>
      </c>
      <c r="I205" s="90" t="s">
        <v>50</v>
      </c>
      <c r="J205" s="92" t="s">
        <v>560</v>
      </c>
      <c r="L205" s="75" t="s">
        <v>53</v>
      </c>
      <c r="M205" s="76" t="s">
        <v>561</v>
      </c>
      <c r="N205" s="93" t="s">
        <v>50</v>
      </c>
      <c r="O205" s="76" t="s">
        <v>228</v>
      </c>
      <c r="S205" s="101" t="s">
        <v>562</v>
      </c>
      <c r="V205" s="101" t="s">
        <v>562</v>
      </c>
      <c r="Y205" s="76" t="s">
        <v>69</v>
      </c>
      <c r="AB205" s="89" t="s">
        <v>58</v>
      </c>
      <c r="AC205" s="89" t="s">
        <v>59</v>
      </c>
      <c r="AE205" s="77">
        <v>4</v>
      </c>
      <c r="AG205" s="77">
        <v>49500</v>
      </c>
      <c r="AH205" s="94">
        <v>198000</v>
      </c>
      <c r="AL205" s="95">
        <v>8</v>
      </c>
      <c r="AN205" s="77">
        <v>15840</v>
      </c>
      <c r="AO205" s="89" t="s">
        <v>60</v>
      </c>
      <c r="AQ205" s="75" t="s">
        <v>61</v>
      </c>
      <c r="AR205" s="75" t="s">
        <v>62</v>
      </c>
      <c r="AS205" s="75" t="s">
        <v>63</v>
      </c>
    </row>
    <row r="206" spans="3:45">
      <c r="C206" s="17" t="str">
        <f>VLOOKUP(O206,'[1]mã đối tượng'!$C:$F,4,0)</f>
        <v>N</v>
      </c>
      <c r="D206" s="89" t="s">
        <v>48</v>
      </c>
      <c r="E206" s="89" t="s">
        <v>49</v>
      </c>
      <c r="F206" s="90" t="s">
        <v>50</v>
      </c>
      <c r="G206" s="90" t="s">
        <v>50</v>
      </c>
      <c r="H206" s="91" t="s">
        <v>559</v>
      </c>
      <c r="I206" s="90" t="s">
        <v>50</v>
      </c>
      <c r="J206" s="92" t="s">
        <v>560</v>
      </c>
      <c r="L206" s="75" t="s">
        <v>53</v>
      </c>
      <c r="M206" s="76" t="s">
        <v>561</v>
      </c>
      <c r="N206" s="93" t="s">
        <v>50</v>
      </c>
      <c r="O206" s="76" t="s">
        <v>228</v>
      </c>
      <c r="S206" s="101" t="s">
        <v>562</v>
      </c>
      <c r="V206" s="101" t="s">
        <v>562</v>
      </c>
      <c r="Y206" s="76" t="s">
        <v>142</v>
      </c>
      <c r="AB206" s="89" t="s">
        <v>58</v>
      </c>
      <c r="AC206" s="89" t="s">
        <v>59</v>
      </c>
      <c r="AE206" s="77">
        <v>3</v>
      </c>
      <c r="AG206" s="77">
        <v>50400</v>
      </c>
      <c r="AH206" s="94">
        <v>151200</v>
      </c>
      <c r="AL206" s="95">
        <v>8</v>
      </c>
      <c r="AN206" s="77">
        <v>12096</v>
      </c>
      <c r="AO206" s="89" t="s">
        <v>60</v>
      </c>
      <c r="AQ206" s="75" t="s">
        <v>61</v>
      </c>
      <c r="AR206" s="75" t="s">
        <v>62</v>
      </c>
      <c r="AS206" s="75" t="s">
        <v>63</v>
      </c>
    </row>
    <row r="207" spans="3:45">
      <c r="C207" s="17" t="str">
        <f>VLOOKUP(O207,'[1]mã đối tượng'!$C:$F,4,0)</f>
        <v>N</v>
      </c>
      <c r="D207" s="89" t="s">
        <v>48</v>
      </c>
      <c r="E207" s="89" t="s">
        <v>49</v>
      </c>
      <c r="F207" s="90" t="s">
        <v>50</v>
      </c>
      <c r="G207" s="90" t="s">
        <v>50</v>
      </c>
      <c r="H207" s="91" t="s">
        <v>559</v>
      </c>
      <c r="I207" s="90" t="s">
        <v>50</v>
      </c>
      <c r="J207" s="92" t="s">
        <v>560</v>
      </c>
      <c r="L207" s="75" t="s">
        <v>53</v>
      </c>
      <c r="M207" s="76" t="s">
        <v>561</v>
      </c>
      <c r="N207" s="93" t="s">
        <v>50</v>
      </c>
      <c r="O207" s="76" t="s">
        <v>228</v>
      </c>
      <c r="S207" s="101" t="s">
        <v>562</v>
      </c>
      <c r="V207" s="101" t="s">
        <v>562</v>
      </c>
      <c r="Y207" s="76" t="s">
        <v>78</v>
      </c>
      <c r="AB207" s="89" t="s">
        <v>58</v>
      </c>
      <c r="AC207" s="89" t="s">
        <v>59</v>
      </c>
      <c r="AE207" s="77">
        <v>3</v>
      </c>
      <c r="AG207" s="77">
        <v>46000</v>
      </c>
      <c r="AH207" s="94">
        <v>138000</v>
      </c>
      <c r="AL207" s="95">
        <v>8</v>
      </c>
      <c r="AN207" s="77">
        <v>11040</v>
      </c>
      <c r="AO207" s="89" t="s">
        <v>60</v>
      </c>
      <c r="AQ207" s="75" t="s">
        <v>61</v>
      </c>
      <c r="AR207" s="75" t="s">
        <v>62</v>
      </c>
      <c r="AS207" s="75" t="s">
        <v>63</v>
      </c>
    </row>
    <row r="208" spans="3:45">
      <c r="C208" s="17" t="str">
        <f>VLOOKUP(O208,'[1]mã đối tượng'!$C:$F,4,0)</f>
        <v>N</v>
      </c>
      <c r="D208" s="89" t="s">
        <v>48</v>
      </c>
      <c r="E208" s="89" t="s">
        <v>49</v>
      </c>
      <c r="F208" s="90" t="s">
        <v>50</v>
      </c>
      <c r="G208" s="90" t="s">
        <v>50</v>
      </c>
      <c r="H208" s="91" t="s">
        <v>559</v>
      </c>
      <c r="I208" s="90" t="s">
        <v>50</v>
      </c>
      <c r="J208" s="92" t="s">
        <v>560</v>
      </c>
      <c r="L208" s="75" t="s">
        <v>53</v>
      </c>
      <c r="M208" s="76" t="s">
        <v>561</v>
      </c>
      <c r="N208" s="93" t="s">
        <v>50</v>
      </c>
      <c r="O208" s="76" t="s">
        <v>228</v>
      </c>
      <c r="S208" s="101" t="s">
        <v>562</v>
      </c>
      <c r="V208" s="101" t="s">
        <v>562</v>
      </c>
      <c r="Y208" s="76" t="s">
        <v>70</v>
      </c>
      <c r="AB208" s="89" t="s">
        <v>58</v>
      </c>
      <c r="AC208" s="89" t="s">
        <v>59</v>
      </c>
      <c r="AE208" s="77">
        <v>1</v>
      </c>
      <c r="AG208" s="77">
        <v>89285</v>
      </c>
      <c r="AH208" s="94">
        <v>89285</v>
      </c>
      <c r="AL208" s="95">
        <v>8</v>
      </c>
      <c r="AN208" s="77">
        <v>7143</v>
      </c>
      <c r="AO208" s="89" t="s">
        <v>60</v>
      </c>
      <c r="AQ208" s="75" t="s">
        <v>61</v>
      </c>
      <c r="AR208" s="75" t="s">
        <v>62</v>
      </c>
      <c r="AS208" s="75" t="s">
        <v>63</v>
      </c>
    </row>
    <row r="209" spans="3:45">
      <c r="C209" s="17" t="str">
        <f>VLOOKUP(O209,'[1]mã đối tượng'!$C:$F,4,0)</f>
        <v>N</v>
      </c>
      <c r="D209" s="89" t="s">
        <v>48</v>
      </c>
      <c r="E209" s="89" t="s">
        <v>49</v>
      </c>
      <c r="F209" s="90" t="s">
        <v>50</v>
      </c>
      <c r="G209" s="90" t="s">
        <v>50</v>
      </c>
      <c r="H209" s="91" t="s">
        <v>563</v>
      </c>
      <c r="I209" s="90" t="s">
        <v>50</v>
      </c>
      <c r="J209" s="92" t="s">
        <v>564</v>
      </c>
      <c r="L209" s="75" t="s">
        <v>53</v>
      </c>
      <c r="M209" s="76" t="s">
        <v>565</v>
      </c>
      <c r="N209" s="93" t="s">
        <v>50</v>
      </c>
      <c r="O209" s="76" t="s">
        <v>369</v>
      </c>
      <c r="S209" s="101" t="s">
        <v>566</v>
      </c>
      <c r="V209" s="101" t="s">
        <v>566</v>
      </c>
      <c r="Y209" s="76" t="s">
        <v>69</v>
      </c>
      <c r="AB209" s="89" t="s">
        <v>58</v>
      </c>
      <c r="AC209" s="89" t="s">
        <v>59</v>
      </c>
      <c r="AE209" s="77">
        <v>1</v>
      </c>
      <c r="AG209" s="77">
        <v>49500</v>
      </c>
      <c r="AH209" s="94">
        <v>49500</v>
      </c>
      <c r="AL209" s="95">
        <v>8</v>
      </c>
      <c r="AN209" s="77">
        <v>3959</v>
      </c>
      <c r="AO209" s="89" t="s">
        <v>60</v>
      </c>
      <c r="AQ209" s="75" t="s">
        <v>61</v>
      </c>
      <c r="AR209" s="75" t="s">
        <v>62</v>
      </c>
      <c r="AS209" s="75" t="s">
        <v>63</v>
      </c>
    </row>
    <row r="210" spans="3:45">
      <c r="C210" s="17" t="str">
        <f>VLOOKUP(O210,'[1]mã đối tượng'!$C:$F,4,0)</f>
        <v>N</v>
      </c>
      <c r="D210" s="89" t="s">
        <v>48</v>
      </c>
      <c r="E210" s="89" t="s">
        <v>49</v>
      </c>
      <c r="F210" s="90" t="s">
        <v>50</v>
      </c>
      <c r="G210" s="90" t="s">
        <v>50</v>
      </c>
      <c r="H210" s="91" t="s">
        <v>563</v>
      </c>
      <c r="I210" s="90" t="s">
        <v>50</v>
      </c>
      <c r="J210" s="92" t="s">
        <v>564</v>
      </c>
      <c r="L210" s="75" t="s">
        <v>53</v>
      </c>
      <c r="M210" s="76" t="s">
        <v>565</v>
      </c>
      <c r="N210" s="93" t="s">
        <v>50</v>
      </c>
      <c r="O210" s="76" t="s">
        <v>369</v>
      </c>
      <c r="S210" s="101" t="s">
        <v>566</v>
      </c>
      <c r="V210" s="101" t="s">
        <v>566</v>
      </c>
      <c r="Y210" s="76" t="s">
        <v>80</v>
      </c>
      <c r="AB210" s="89" t="s">
        <v>58</v>
      </c>
      <c r="AC210" s="89" t="s">
        <v>59</v>
      </c>
      <c r="AE210" s="77">
        <v>1</v>
      </c>
      <c r="AG210" s="77">
        <v>111058</v>
      </c>
      <c r="AH210" s="94">
        <v>111058</v>
      </c>
      <c r="AL210" s="95">
        <v>8</v>
      </c>
      <c r="AN210" s="77">
        <v>8885</v>
      </c>
      <c r="AO210" s="89" t="s">
        <v>60</v>
      </c>
      <c r="AQ210" s="75" t="s">
        <v>61</v>
      </c>
      <c r="AR210" s="75" t="s">
        <v>62</v>
      </c>
      <c r="AS210" s="75" t="s">
        <v>63</v>
      </c>
    </row>
    <row r="211" spans="3:45">
      <c r="C211" s="17" t="str">
        <f>VLOOKUP(O211,'[1]mã đối tượng'!$C:$F,4,0)</f>
        <v>N</v>
      </c>
      <c r="D211" s="89" t="s">
        <v>48</v>
      </c>
      <c r="E211" s="89" t="s">
        <v>49</v>
      </c>
      <c r="F211" s="90" t="s">
        <v>50</v>
      </c>
      <c r="G211" s="90" t="s">
        <v>50</v>
      </c>
      <c r="H211" s="91" t="s">
        <v>563</v>
      </c>
      <c r="I211" s="90" t="s">
        <v>50</v>
      </c>
      <c r="J211" s="92" t="s">
        <v>564</v>
      </c>
      <c r="L211" s="75" t="s">
        <v>53</v>
      </c>
      <c r="M211" s="76" t="s">
        <v>565</v>
      </c>
      <c r="N211" s="93" t="s">
        <v>50</v>
      </c>
      <c r="O211" s="76" t="s">
        <v>369</v>
      </c>
      <c r="S211" s="101" t="s">
        <v>566</v>
      </c>
      <c r="V211" s="101" t="s">
        <v>566</v>
      </c>
      <c r="Y211" s="76" t="s">
        <v>57</v>
      </c>
      <c r="AB211" s="89" t="s">
        <v>58</v>
      </c>
      <c r="AC211" s="89" t="s">
        <v>59</v>
      </c>
      <c r="AE211" s="77">
        <v>3</v>
      </c>
      <c r="AG211" s="77">
        <v>55595</v>
      </c>
      <c r="AH211" s="94">
        <v>166785</v>
      </c>
      <c r="AL211" s="95">
        <v>8</v>
      </c>
      <c r="AN211" s="77">
        <v>13343</v>
      </c>
      <c r="AO211" s="89" t="s">
        <v>60</v>
      </c>
      <c r="AQ211" s="75" t="s">
        <v>61</v>
      </c>
      <c r="AR211" s="75" t="s">
        <v>62</v>
      </c>
      <c r="AS211" s="75" t="s">
        <v>63</v>
      </c>
    </row>
    <row r="212" spans="3:45">
      <c r="C212" s="17" t="str">
        <f>VLOOKUP(O212,'[1]mã đối tượng'!$C:$F,4,0)</f>
        <v>B</v>
      </c>
      <c r="D212" s="89" t="s">
        <v>48</v>
      </c>
      <c r="E212" s="89" t="s">
        <v>49</v>
      </c>
      <c r="F212" s="90" t="s">
        <v>50</v>
      </c>
      <c r="G212" s="90" t="s">
        <v>50</v>
      </c>
      <c r="H212" s="91" t="s">
        <v>567</v>
      </c>
      <c r="I212" s="90" t="s">
        <v>50</v>
      </c>
      <c r="J212" s="92" t="s">
        <v>568</v>
      </c>
      <c r="L212" s="75" t="s">
        <v>53</v>
      </c>
      <c r="M212" s="76" t="s">
        <v>569</v>
      </c>
      <c r="N212" s="93" t="s">
        <v>50</v>
      </c>
      <c r="O212" s="76" t="s">
        <v>133</v>
      </c>
      <c r="S212" s="101" t="s">
        <v>570</v>
      </c>
      <c r="V212" s="101" t="s">
        <v>570</v>
      </c>
      <c r="Y212" s="76" t="s">
        <v>80</v>
      </c>
      <c r="AB212" s="89" t="s">
        <v>58</v>
      </c>
      <c r="AC212" s="89" t="s">
        <v>59</v>
      </c>
      <c r="AE212" s="77">
        <v>1</v>
      </c>
      <c r="AG212" s="77">
        <v>111058</v>
      </c>
      <c r="AH212" s="94">
        <v>111058</v>
      </c>
      <c r="AL212" s="95">
        <v>8</v>
      </c>
      <c r="AN212" s="77">
        <v>8884</v>
      </c>
      <c r="AO212" s="89" t="s">
        <v>60</v>
      </c>
      <c r="AQ212" s="75" t="s">
        <v>61</v>
      </c>
      <c r="AR212" s="75" t="s">
        <v>62</v>
      </c>
      <c r="AS212" s="75" t="s">
        <v>63</v>
      </c>
    </row>
    <row r="213" spans="3:45">
      <c r="C213" s="17" t="str">
        <f>VLOOKUP(O213,'[1]mã đối tượng'!$C:$F,4,0)</f>
        <v>B</v>
      </c>
      <c r="D213" s="89" t="s">
        <v>48</v>
      </c>
      <c r="E213" s="89" t="s">
        <v>49</v>
      </c>
      <c r="F213" s="90" t="s">
        <v>50</v>
      </c>
      <c r="G213" s="90" t="s">
        <v>50</v>
      </c>
      <c r="H213" s="91" t="s">
        <v>567</v>
      </c>
      <c r="I213" s="90" t="s">
        <v>50</v>
      </c>
      <c r="J213" s="92" t="s">
        <v>568</v>
      </c>
      <c r="L213" s="75" t="s">
        <v>53</v>
      </c>
      <c r="M213" s="76" t="s">
        <v>569</v>
      </c>
      <c r="N213" s="93" t="s">
        <v>50</v>
      </c>
      <c r="O213" s="76" t="s">
        <v>133</v>
      </c>
      <c r="S213" s="101" t="s">
        <v>570</v>
      </c>
      <c r="V213" s="101" t="s">
        <v>570</v>
      </c>
      <c r="Y213" s="76" t="s">
        <v>57</v>
      </c>
      <c r="AB213" s="89" t="s">
        <v>58</v>
      </c>
      <c r="AC213" s="89" t="s">
        <v>59</v>
      </c>
      <c r="AE213" s="77">
        <v>1</v>
      </c>
      <c r="AG213" s="77">
        <v>55595</v>
      </c>
      <c r="AH213" s="94">
        <v>55595</v>
      </c>
      <c r="AL213" s="95">
        <v>8</v>
      </c>
      <c r="AN213" s="77">
        <v>4448</v>
      </c>
      <c r="AO213" s="89" t="s">
        <v>60</v>
      </c>
      <c r="AQ213" s="75" t="s">
        <v>61</v>
      </c>
      <c r="AR213" s="75" t="s">
        <v>62</v>
      </c>
      <c r="AS213" s="75" t="s">
        <v>63</v>
      </c>
    </row>
    <row r="214" spans="3:45">
      <c r="C214" s="17" t="str">
        <f>VLOOKUP(O214,'[1]mã đối tượng'!$C:$F,4,0)</f>
        <v>B</v>
      </c>
      <c r="D214" s="89" t="s">
        <v>48</v>
      </c>
      <c r="E214" s="89" t="s">
        <v>49</v>
      </c>
      <c r="F214" s="90" t="s">
        <v>50</v>
      </c>
      <c r="G214" s="90" t="s">
        <v>50</v>
      </c>
      <c r="H214" s="91" t="s">
        <v>567</v>
      </c>
      <c r="I214" s="90" t="s">
        <v>50</v>
      </c>
      <c r="J214" s="92" t="s">
        <v>568</v>
      </c>
      <c r="L214" s="75" t="s">
        <v>53</v>
      </c>
      <c r="M214" s="76" t="s">
        <v>569</v>
      </c>
      <c r="N214" s="93" t="s">
        <v>50</v>
      </c>
      <c r="O214" s="76" t="s">
        <v>133</v>
      </c>
      <c r="S214" s="101" t="s">
        <v>570</v>
      </c>
      <c r="V214" s="101" t="s">
        <v>570</v>
      </c>
      <c r="Y214" s="76" t="s">
        <v>79</v>
      </c>
      <c r="AB214" s="89" t="s">
        <v>58</v>
      </c>
      <c r="AC214" s="89" t="s">
        <v>59</v>
      </c>
      <c r="AE214" s="77">
        <v>1</v>
      </c>
      <c r="AG214" s="77">
        <v>50182</v>
      </c>
      <c r="AH214" s="94">
        <v>50182</v>
      </c>
      <c r="AL214" s="95">
        <v>8</v>
      </c>
      <c r="AN214" s="77">
        <v>4015</v>
      </c>
      <c r="AO214" s="89" t="s">
        <v>60</v>
      </c>
      <c r="AQ214" s="75" t="s">
        <v>61</v>
      </c>
      <c r="AR214" s="75" t="s">
        <v>62</v>
      </c>
      <c r="AS214" s="75" t="s">
        <v>63</v>
      </c>
    </row>
    <row r="215" spans="3:45">
      <c r="C215" s="17" t="str">
        <f>VLOOKUP(O215,'[1]mã đối tượng'!$C:$F,4,0)</f>
        <v>B</v>
      </c>
      <c r="D215" s="89" t="s">
        <v>48</v>
      </c>
      <c r="E215" s="89" t="s">
        <v>49</v>
      </c>
      <c r="F215" s="90" t="s">
        <v>50</v>
      </c>
      <c r="G215" s="90" t="s">
        <v>50</v>
      </c>
      <c r="H215" s="91" t="s">
        <v>571</v>
      </c>
      <c r="I215" s="90" t="s">
        <v>50</v>
      </c>
      <c r="J215" s="92" t="s">
        <v>572</v>
      </c>
      <c r="L215" s="75" t="s">
        <v>53</v>
      </c>
      <c r="M215" s="76" t="s">
        <v>573</v>
      </c>
      <c r="N215" s="93" t="s">
        <v>50</v>
      </c>
      <c r="O215" s="76" t="s">
        <v>133</v>
      </c>
      <c r="S215" s="101" t="s">
        <v>574</v>
      </c>
      <c r="V215" s="101" t="s">
        <v>574</v>
      </c>
      <c r="Y215" s="76" t="s">
        <v>80</v>
      </c>
      <c r="AB215" s="89" t="s">
        <v>58</v>
      </c>
      <c r="AC215" s="89" t="s">
        <v>59</v>
      </c>
      <c r="AE215" s="77">
        <v>1</v>
      </c>
      <c r="AG215" s="77">
        <v>111058</v>
      </c>
      <c r="AH215" s="94">
        <v>111058</v>
      </c>
      <c r="AL215" s="95">
        <v>8</v>
      </c>
      <c r="AN215" s="77">
        <v>8885</v>
      </c>
      <c r="AO215" s="89" t="s">
        <v>60</v>
      </c>
      <c r="AQ215" s="75" t="s">
        <v>61</v>
      </c>
      <c r="AR215" s="75" t="s">
        <v>62</v>
      </c>
      <c r="AS215" s="75" t="s">
        <v>63</v>
      </c>
    </row>
    <row r="216" spans="3:45">
      <c r="C216" s="17" t="str">
        <f>VLOOKUP(O216,'[1]mã đối tượng'!$C:$F,4,0)</f>
        <v>B</v>
      </c>
      <c r="D216" s="89" t="s">
        <v>48</v>
      </c>
      <c r="E216" s="89" t="s">
        <v>49</v>
      </c>
      <c r="F216" s="90" t="s">
        <v>50</v>
      </c>
      <c r="G216" s="90" t="s">
        <v>50</v>
      </c>
      <c r="H216" s="91" t="s">
        <v>575</v>
      </c>
      <c r="I216" s="90" t="s">
        <v>50</v>
      </c>
      <c r="J216" s="92" t="s">
        <v>576</v>
      </c>
      <c r="L216" s="75" t="s">
        <v>53</v>
      </c>
      <c r="M216" s="76" t="s">
        <v>577</v>
      </c>
      <c r="N216" s="93" t="s">
        <v>50</v>
      </c>
      <c r="O216" s="76" t="s">
        <v>133</v>
      </c>
      <c r="S216" s="101" t="s">
        <v>578</v>
      </c>
      <c r="V216" s="101" t="s">
        <v>578</v>
      </c>
      <c r="Y216" s="76" t="s">
        <v>79</v>
      </c>
      <c r="AB216" s="89" t="s">
        <v>58</v>
      </c>
      <c r="AC216" s="89" t="s">
        <v>59</v>
      </c>
      <c r="AE216" s="77">
        <v>2</v>
      </c>
      <c r="AG216" s="77">
        <v>50182</v>
      </c>
      <c r="AH216" s="94">
        <v>100364</v>
      </c>
      <c r="AL216" s="95">
        <v>8</v>
      </c>
      <c r="AN216" s="77">
        <v>8029</v>
      </c>
      <c r="AO216" s="89" t="s">
        <v>60</v>
      </c>
      <c r="AQ216" s="75" t="s">
        <v>61</v>
      </c>
      <c r="AR216" s="75" t="s">
        <v>62</v>
      </c>
      <c r="AS216" s="75" t="s">
        <v>63</v>
      </c>
    </row>
    <row r="217" spans="3:45">
      <c r="C217" s="17" t="str">
        <f>VLOOKUP(O217,'[1]mã đối tượng'!$C:$F,4,0)</f>
        <v>B</v>
      </c>
      <c r="D217" s="89" t="s">
        <v>48</v>
      </c>
      <c r="E217" s="89" t="s">
        <v>49</v>
      </c>
      <c r="F217" s="90" t="s">
        <v>50</v>
      </c>
      <c r="G217" s="90" t="s">
        <v>50</v>
      </c>
      <c r="H217" s="91" t="s">
        <v>575</v>
      </c>
      <c r="I217" s="90" t="s">
        <v>50</v>
      </c>
      <c r="J217" s="92" t="s">
        <v>576</v>
      </c>
      <c r="L217" s="75" t="s">
        <v>53</v>
      </c>
      <c r="M217" s="76" t="s">
        <v>577</v>
      </c>
      <c r="N217" s="93" t="s">
        <v>50</v>
      </c>
      <c r="O217" s="76" t="s">
        <v>133</v>
      </c>
      <c r="S217" s="101" t="s">
        <v>578</v>
      </c>
      <c r="V217" s="101" t="s">
        <v>578</v>
      </c>
      <c r="Y217" s="76" t="s">
        <v>94</v>
      </c>
      <c r="AB217" s="89" t="s">
        <v>58</v>
      </c>
      <c r="AC217" s="89" t="s">
        <v>59</v>
      </c>
      <c r="AE217" s="77">
        <v>2</v>
      </c>
      <c r="AG217" s="77">
        <v>73431</v>
      </c>
      <c r="AH217" s="94">
        <v>146862</v>
      </c>
      <c r="AL217" s="95">
        <v>8</v>
      </c>
      <c r="AN217" s="77">
        <v>11749</v>
      </c>
      <c r="AO217" s="89" t="s">
        <v>60</v>
      </c>
      <c r="AQ217" s="75" t="s">
        <v>61</v>
      </c>
      <c r="AR217" s="75" t="s">
        <v>62</v>
      </c>
      <c r="AS217" s="75" t="s">
        <v>63</v>
      </c>
    </row>
    <row r="218" spans="3:45">
      <c r="C218" s="17" t="str">
        <f>VLOOKUP(O218,'[1]mã đối tượng'!$C:$F,4,0)</f>
        <v>N</v>
      </c>
      <c r="D218" s="89" t="s">
        <v>48</v>
      </c>
      <c r="E218" s="89" t="s">
        <v>49</v>
      </c>
      <c r="F218" s="90" t="s">
        <v>50</v>
      </c>
      <c r="G218" s="90" t="s">
        <v>50</v>
      </c>
      <c r="H218" s="91" t="s">
        <v>579</v>
      </c>
      <c r="I218" s="90" t="s">
        <v>50</v>
      </c>
      <c r="J218" s="92" t="s">
        <v>580</v>
      </c>
      <c r="L218" s="75" t="s">
        <v>53</v>
      </c>
      <c r="M218" s="76" t="s">
        <v>581</v>
      </c>
      <c r="N218" s="93" t="s">
        <v>50</v>
      </c>
      <c r="O218" s="76" t="s">
        <v>509</v>
      </c>
      <c r="S218" s="101" t="s">
        <v>582</v>
      </c>
      <c r="V218" s="101" t="s">
        <v>582</v>
      </c>
      <c r="Y218" s="76" t="s">
        <v>79</v>
      </c>
      <c r="AB218" s="89" t="s">
        <v>58</v>
      </c>
      <c r="AC218" s="89" t="s">
        <v>59</v>
      </c>
      <c r="AE218" s="77">
        <v>5</v>
      </c>
      <c r="AG218" s="77">
        <v>50182</v>
      </c>
      <c r="AH218" s="94">
        <v>250910</v>
      </c>
      <c r="AL218" s="95">
        <v>8</v>
      </c>
      <c r="AN218" s="77">
        <v>20073</v>
      </c>
      <c r="AO218" s="89" t="s">
        <v>60</v>
      </c>
      <c r="AQ218" s="75" t="s">
        <v>61</v>
      </c>
      <c r="AR218" s="75" t="s">
        <v>62</v>
      </c>
      <c r="AS218" s="75" t="s">
        <v>63</v>
      </c>
    </row>
    <row r="219" spans="3:45">
      <c r="C219" s="17" t="str">
        <f>VLOOKUP(O219,'[1]mã đối tượng'!$C:$F,4,0)</f>
        <v>N</v>
      </c>
      <c r="D219" s="89" t="s">
        <v>48</v>
      </c>
      <c r="E219" s="89" t="s">
        <v>49</v>
      </c>
      <c r="F219" s="90" t="s">
        <v>50</v>
      </c>
      <c r="G219" s="90" t="s">
        <v>50</v>
      </c>
      <c r="H219" s="91" t="s">
        <v>579</v>
      </c>
      <c r="I219" s="90" t="s">
        <v>50</v>
      </c>
      <c r="J219" s="92" t="s">
        <v>580</v>
      </c>
      <c r="L219" s="75" t="s">
        <v>53</v>
      </c>
      <c r="M219" s="76" t="s">
        <v>581</v>
      </c>
      <c r="N219" s="93" t="s">
        <v>50</v>
      </c>
      <c r="O219" s="76" t="s">
        <v>509</v>
      </c>
      <c r="S219" s="101" t="s">
        <v>582</v>
      </c>
      <c r="V219" s="101" t="s">
        <v>582</v>
      </c>
      <c r="Y219" s="76" t="s">
        <v>69</v>
      </c>
      <c r="AB219" s="89" t="s">
        <v>58</v>
      </c>
      <c r="AC219" s="89" t="s">
        <v>59</v>
      </c>
      <c r="AE219" s="77">
        <v>4</v>
      </c>
      <c r="AG219" s="77">
        <v>49500</v>
      </c>
      <c r="AH219" s="94">
        <v>198000</v>
      </c>
      <c r="AL219" s="95">
        <v>8</v>
      </c>
      <c r="AN219" s="77">
        <v>15840</v>
      </c>
      <c r="AO219" s="89" t="s">
        <v>60</v>
      </c>
      <c r="AQ219" s="75" t="s">
        <v>61</v>
      </c>
      <c r="AR219" s="75" t="s">
        <v>62</v>
      </c>
      <c r="AS219" s="75" t="s">
        <v>63</v>
      </c>
    </row>
    <row r="220" spans="3:45">
      <c r="C220" s="17" t="str">
        <f>VLOOKUP(O220,'[1]mã đối tượng'!$C:$F,4,0)</f>
        <v>B</v>
      </c>
      <c r="D220" s="89" t="s">
        <v>48</v>
      </c>
      <c r="E220" s="89" t="s">
        <v>49</v>
      </c>
      <c r="F220" s="90" t="s">
        <v>50</v>
      </c>
      <c r="G220" s="90" t="s">
        <v>50</v>
      </c>
      <c r="H220" s="91" t="s">
        <v>583</v>
      </c>
      <c r="I220" s="90" t="s">
        <v>50</v>
      </c>
      <c r="J220" s="92" t="s">
        <v>584</v>
      </c>
      <c r="L220" s="75" t="s">
        <v>53</v>
      </c>
      <c r="M220" s="76" t="s">
        <v>585</v>
      </c>
      <c r="N220" s="93" t="s">
        <v>50</v>
      </c>
      <c r="O220" s="76" t="s">
        <v>526</v>
      </c>
      <c r="S220" s="101" t="s">
        <v>527</v>
      </c>
      <c r="V220" s="101" t="s">
        <v>527</v>
      </c>
      <c r="Y220" s="76" t="s">
        <v>57</v>
      </c>
      <c r="AB220" s="89" t="s">
        <v>58</v>
      </c>
      <c r="AC220" s="89" t="s">
        <v>59</v>
      </c>
      <c r="AE220" s="77">
        <v>1</v>
      </c>
      <c r="AG220" s="77">
        <v>55595</v>
      </c>
      <c r="AH220" s="94">
        <v>55595</v>
      </c>
      <c r="AL220" s="95">
        <v>8</v>
      </c>
      <c r="AN220" s="77">
        <v>4448</v>
      </c>
      <c r="AO220" s="89" t="s">
        <v>60</v>
      </c>
      <c r="AQ220" s="75" t="s">
        <v>61</v>
      </c>
      <c r="AR220" s="75" t="s">
        <v>62</v>
      </c>
      <c r="AS220" s="75" t="s">
        <v>63</v>
      </c>
    </row>
    <row r="221" spans="3:45">
      <c r="C221" s="17" t="str">
        <f>VLOOKUP(O221,'[1]mã đối tượng'!$C:$F,4,0)</f>
        <v>B</v>
      </c>
      <c r="D221" s="89" t="s">
        <v>48</v>
      </c>
      <c r="E221" s="89" t="s">
        <v>49</v>
      </c>
      <c r="F221" s="90" t="s">
        <v>50</v>
      </c>
      <c r="G221" s="90" t="s">
        <v>50</v>
      </c>
      <c r="H221" s="91" t="s">
        <v>586</v>
      </c>
      <c r="I221" s="90" t="s">
        <v>50</v>
      </c>
      <c r="J221" s="92" t="s">
        <v>587</v>
      </c>
      <c r="L221" s="75" t="s">
        <v>53</v>
      </c>
      <c r="M221" s="76" t="s">
        <v>588</v>
      </c>
      <c r="N221" s="93" t="s">
        <v>50</v>
      </c>
      <c r="O221" s="76" t="s">
        <v>526</v>
      </c>
      <c r="S221" s="101" t="s">
        <v>527</v>
      </c>
      <c r="V221" s="101" t="s">
        <v>527</v>
      </c>
      <c r="Y221" s="76" t="s">
        <v>117</v>
      </c>
      <c r="AB221" s="89" t="s">
        <v>58</v>
      </c>
      <c r="AC221" s="89" t="s">
        <v>59</v>
      </c>
      <c r="AE221" s="77">
        <v>1</v>
      </c>
      <c r="AG221" s="77">
        <v>74250</v>
      </c>
      <c r="AH221" s="94">
        <v>74250</v>
      </c>
      <c r="AL221" s="95">
        <v>8</v>
      </c>
      <c r="AN221" s="77">
        <v>5940</v>
      </c>
      <c r="AO221" s="89" t="s">
        <v>60</v>
      </c>
      <c r="AQ221" s="75" t="s">
        <v>61</v>
      </c>
      <c r="AR221" s="75" t="s">
        <v>62</v>
      </c>
      <c r="AS221" s="75" t="s">
        <v>63</v>
      </c>
    </row>
    <row r="222" spans="3:45">
      <c r="C222" s="17" t="str">
        <f>VLOOKUP(O222,'[1]mã đối tượng'!$C:$F,4,0)</f>
        <v>B</v>
      </c>
      <c r="D222" s="89" t="s">
        <v>48</v>
      </c>
      <c r="E222" s="89" t="s">
        <v>49</v>
      </c>
      <c r="F222" s="90" t="s">
        <v>50</v>
      </c>
      <c r="G222" s="90" t="s">
        <v>50</v>
      </c>
      <c r="H222" s="91" t="s">
        <v>589</v>
      </c>
      <c r="I222" s="90" t="s">
        <v>50</v>
      </c>
      <c r="J222" s="92" t="s">
        <v>590</v>
      </c>
      <c r="L222" s="75" t="s">
        <v>53</v>
      </c>
      <c r="M222" s="76" t="s">
        <v>591</v>
      </c>
      <c r="N222" s="93" t="s">
        <v>50</v>
      </c>
      <c r="O222" s="76" t="s">
        <v>592</v>
      </c>
      <c r="S222" s="101" t="s">
        <v>593</v>
      </c>
      <c r="V222" s="101" t="s">
        <v>593</v>
      </c>
      <c r="Y222" s="76" t="s">
        <v>80</v>
      </c>
      <c r="AB222" s="89" t="s">
        <v>58</v>
      </c>
      <c r="AC222" s="89" t="s">
        <v>59</v>
      </c>
      <c r="AE222" s="77">
        <v>1</v>
      </c>
      <c r="AG222" s="77">
        <v>111058</v>
      </c>
      <c r="AH222" s="94">
        <v>111058</v>
      </c>
      <c r="AL222" s="95">
        <v>8</v>
      </c>
      <c r="AN222" s="77">
        <v>8885</v>
      </c>
      <c r="AO222" s="89" t="s">
        <v>60</v>
      </c>
      <c r="AQ222" s="75" t="s">
        <v>61</v>
      </c>
      <c r="AR222" s="75" t="s">
        <v>62</v>
      </c>
      <c r="AS222" s="75" t="s">
        <v>63</v>
      </c>
    </row>
    <row r="223" spans="3:45">
      <c r="C223" s="17" t="str">
        <f>VLOOKUP(O223,'[1]mã đối tượng'!$C:$F,4,0)</f>
        <v>B</v>
      </c>
      <c r="D223" s="89" t="s">
        <v>48</v>
      </c>
      <c r="E223" s="89" t="s">
        <v>49</v>
      </c>
      <c r="F223" s="90" t="s">
        <v>50</v>
      </c>
      <c r="G223" s="90" t="s">
        <v>50</v>
      </c>
      <c r="H223" s="91" t="s">
        <v>594</v>
      </c>
      <c r="I223" s="90" t="s">
        <v>50</v>
      </c>
      <c r="J223" s="92" t="s">
        <v>595</v>
      </c>
      <c r="L223" s="75" t="s">
        <v>53</v>
      </c>
      <c r="M223" s="76" t="s">
        <v>596</v>
      </c>
      <c r="N223" s="93" t="s">
        <v>50</v>
      </c>
      <c r="O223" s="76" t="s">
        <v>133</v>
      </c>
      <c r="S223" s="101" t="s">
        <v>597</v>
      </c>
      <c r="V223" s="101" t="s">
        <v>597</v>
      </c>
      <c r="Y223" s="76" t="s">
        <v>69</v>
      </c>
      <c r="AB223" s="89" t="s">
        <v>58</v>
      </c>
      <c r="AC223" s="89" t="s">
        <v>59</v>
      </c>
      <c r="AE223" s="77">
        <v>1</v>
      </c>
      <c r="AG223" s="77">
        <v>49500</v>
      </c>
      <c r="AH223" s="94">
        <v>49500</v>
      </c>
      <c r="AL223" s="95">
        <v>8</v>
      </c>
      <c r="AN223" s="77">
        <v>3960</v>
      </c>
      <c r="AO223" s="89" t="s">
        <v>60</v>
      </c>
      <c r="AQ223" s="75" t="s">
        <v>61</v>
      </c>
      <c r="AR223" s="75" t="s">
        <v>62</v>
      </c>
      <c r="AS223" s="75" t="s">
        <v>63</v>
      </c>
    </row>
    <row r="224" spans="3:45">
      <c r="C224" s="17" t="str">
        <f>VLOOKUP(O224,'[1]mã đối tượng'!$C:$F,4,0)</f>
        <v>B</v>
      </c>
      <c r="D224" s="89" t="s">
        <v>48</v>
      </c>
      <c r="E224" s="89" t="s">
        <v>49</v>
      </c>
      <c r="F224" s="90" t="s">
        <v>50</v>
      </c>
      <c r="G224" s="90" t="s">
        <v>50</v>
      </c>
      <c r="H224" s="91" t="s">
        <v>594</v>
      </c>
      <c r="I224" s="90" t="s">
        <v>50</v>
      </c>
      <c r="J224" s="92" t="s">
        <v>595</v>
      </c>
      <c r="L224" s="75" t="s">
        <v>53</v>
      </c>
      <c r="M224" s="76" t="s">
        <v>596</v>
      </c>
      <c r="N224" s="93" t="s">
        <v>50</v>
      </c>
      <c r="O224" s="76" t="s">
        <v>133</v>
      </c>
      <c r="S224" s="101" t="s">
        <v>597</v>
      </c>
      <c r="V224" s="101" t="s">
        <v>597</v>
      </c>
      <c r="Y224" s="76" t="s">
        <v>117</v>
      </c>
      <c r="AB224" s="89" t="s">
        <v>58</v>
      </c>
      <c r="AC224" s="89" t="s">
        <v>59</v>
      </c>
      <c r="AE224" s="77">
        <v>2</v>
      </c>
      <c r="AG224" s="77">
        <v>74250</v>
      </c>
      <c r="AH224" s="94">
        <v>148500</v>
      </c>
      <c r="AL224" s="95">
        <v>8</v>
      </c>
      <c r="AN224" s="77">
        <v>11880</v>
      </c>
      <c r="AO224" s="89" t="s">
        <v>60</v>
      </c>
      <c r="AQ224" s="75" t="s">
        <v>61</v>
      </c>
      <c r="AR224" s="75" t="s">
        <v>62</v>
      </c>
      <c r="AS224" s="75" t="s">
        <v>63</v>
      </c>
    </row>
    <row r="225" spans="3:45">
      <c r="C225" s="17" t="str">
        <f>VLOOKUP(O225,'[1]mã đối tượng'!$C:$F,4,0)</f>
        <v>B</v>
      </c>
      <c r="D225" s="89" t="s">
        <v>48</v>
      </c>
      <c r="E225" s="89" t="s">
        <v>49</v>
      </c>
      <c r="F225" s="90" t="s">
        <v>50</v>
      </c>
      <c r="G225" s="90" t="s">
        <v>50</v>
      </c>
      <c r="H225" s="91" t="s">
        <v>594</v>
      </c>
      <c r="I225" s="90" t="s">
        <v>50</v>
      </c>
      <c r="J225" s="92" t="s">
        <v>595</v>
      </c>
      <c r="L225" s="75" t="s">
        <v>53</v>
      </c>
      <c r="M225" s="76" t="s">
        <v>596</v>
      </c>
      <c r="N225" s="93" t="s">
        <v>50</v>
      </c>
      <c r="O225" s="76" t="s">
        <v>133</v>
      </c>
      <c r="S225" s="101" t="s">
        <v>597</v>
      </c>
      <c r="V225" s="101" t="s">
        <v>597</v>
      </c>
      <c r="Y225" s="76" t="s">
        <v>142</v>
      </c>
      <c r="AB225" s="89" t="s">
        <v>58</v>
      </c>
      <c r="AC225" s="89" t="s">
        <v>59</v>
      </c>
      <c r="AE225" s="77">
        <v>1</v>
      </c>
      <c r="AG225" s="77">
        <v>50400</v>
      </c>
      <c r="AH225" s="94">
        <v>50400</v>
      </c>
      <c r="AL225" s="95">
        <v>8</v>
      </c>
      <c r="AN225" s="77">
        <v>4032</v>
      </c>
      <c r="AO225" s="89" t="s">
        <v>60</v>
      </c>
      <c r="AQ225" s="75" t="s">
        <v>61</v>
      </c>
      <c r="AR225" s="75" t="s">
        <v>62</v>
      </c>
      <c r="AS225" s="75" t="s">
        <v>63</v>
      </c>
    </row>
    <row r="226" spans="3:45">
      <c r="C226" s="17" t="str">
        <f>VLOOKUP(O226,'[1]mã đối tượng'!$C:$F,4,0)</f>
        <v>B</v>
      </c>
      <c r="D226" s="89" t="s">
        <v>48</v>
      </c>
      <c r="E226" s="89" t="s">
        <v>49</v>
      </c>
      <c r="F226" s="90" t="s">
        <v>50</v>
      </c>
      <c r="G226" s="90" t="s">
        <v>50</v>
      </c>
      <c r="H226" s="91" t="s">
        <v>598</v>
      </c>
      <c r="I226" s="90" t="s">
        <v>50</v>
      </c>
      <c r="J226" s="92" t="s">
        <v>599</v>
      </c>
      <c r="L226" s="75" t="s">
        <v>53</v>
      </c>
      <c r="M226" s="76" t="s">
        <v>600</v>
      </c>
      <c r="N226" s="93" t="s">
        <v>50</v>
      </c>
      <c r="O226" s="76" t="s">
        <v>335</v>
      </c>
      <c r="S226" s="101" t="s">
        <v>601</v>
      </c>
      <c r="V226" s="101" t="s">
        <v>601</v>
      </c>
      <c r="Y226" s="76" t="s">
        <v>80</v>
      </c>
      <c r="AB226" s="89" t="s">
        <v>58</v>
      </c>
      <c r="AC226" s="89" t="s">
        <v>59</v>
      </c>
      <c r="AE226" s="77">
        <v>2</v>
      </c>
      <c r="AG226" s="77">
        <v>111058</v>
      </c>
      <c r="AH226" s="94">
        <v>222116</v>
      </c>
      <c r="AL226" s="95">
        <v>8</v>
      </c>
      <c r="AN226" s="77">
        <v>17769</v>
      </c>
      <c r="AO226" s="89" t="s">
        <v>60</v>
      </c>
      <c r="AQ226" s="75" t="s">
        <v>61</v>
      </c>
      <c r="AR226" s="75" t="s">
        <v>62</v>
      </c>
      <c r="AS226" s="75" t="s">
        <v>63</v>
      </c>
    </row>
    <row r="227" spans="3:45">
      <c r="C227" s="17" t="str">
        <f>VLOOKUP(O227,'[1]mã đối tượng'!$C:$F,4,0)</f>
        <v>N</v>
      </c>
      <c r="D227" s="89" t="s">
        <v>48</v>
      </c>
      <c r="E227" s="89" t="s">
        <v>49</v>
      </c>
      <c r="F227" s="90" t="s">
        <v>50</v>
      </c>
      <c r="G227" s="90" t="s">
        <v>50</v>
      </c>
      <c r="H227" s="91" t="s">
        <v>602</v>
      </c>
      <c r="I227" s="90" t="s">
        <v>50</v>
      </c>
      <c r="J227" s="92" t="s">
        <v>603</v>
      </c>
      <c r="L227" s="75" t="s">
        <v>53</v>
      </c>
      <c r="M227" s="76" t="s">
        <v>604</v>
      </c>
      <c r="N227" s="93" t="s">
        <v>50</v>
      </c>
      <c r="O227" s="76" t="s">
        <v>75</v>
      </c>
      <c r="S227" s="101" t="s">
        <v>605</v>
      </c>
      <c r="V227" s="101" t="s">
        <v>605</v>
      </c>
      <c r="Y227" s="76" t="s">
        <v>80</v>
      </c>
      <c r="AB227" s="89" t="s">
        <v>58</v>
      </c>
      <c r="AC227" s="89" t="s">
        <v>59</v>
      </c>
      <c r="AE227" s="77">
        <v>3</v>
      </c>
      <c r="AG227" s="77">
        <v>111058</v>
      </c>
      <c r="AH227" s="94">
        <v>333174</v>
      </c>
      <c r="AL227" s="95">
        <v>8</v>
      </c>
      <c r="AN227" s="77">
        <v>26654</v>
      </c>
      <c r="AO227" s="89" t="s">
        <v>60</v>
      </c>
      <c r="AQ227" s="75" t="s">
        <v>61</v>
      </c>
      <c r="AR227" s="75" t="s">
        <v>62</v>
      </c>
      <c r="AS227" s="75" t="s">
        <v>63</v>
      </c>
    </row>
    <row r="228" spans="3:45">
      <c r="C228" s="17" t="str">
        <f>VLOOKUP(O228,'[1]mã đối tượng'!$C:$F,4,0)</f>
        <v>N</v>
      </c>
      <c r="D228" s="89" t="s">
        <v>48</v>
      </c>
      <c r="E228" s="89" t="s">
        <v>49</v>
      </c>
      <c r="F228" s="90" t="s">
        <v>50</v>
      </c>
      <c r="G228" s="90" t="s">
        <v>50</v>
      </c>
      <c r="H228" s="91" t="s">
        <v>602</v>
      </c>
      <c r="I228" s="90" t="s">
        <v>50</v>
      </c>
      <c r="J228" s="92" t="s">
        <v>603</v>
      </c>
      <c r="L228" s="75" t="s">
        <v>53</v>
      </c>
      <c r="M228" s="76" t="s">
        <v>604</v>
      </c>
      <c r="N228" s="93" t="s">
        <v>50</v>
      </c>
      <c r="O228" s="76" t="s">
        <v>75</v>
      </c>
      <c r="S228" s="101" t="s">
        <v>605</v>
      </c>
      <c r="V228" s="101" t="s">
        <v>605</v>
      </c>
      <c r="Y228" s="76" t="s">
        <v>70</v>
      </c>
      <c r="AB228" s="89" t="s">
        <v>58</v>
      </c>
      <c r="AC228" s="89" t="s">
        <v>59</v>
      </c>
      <c r="AE228" s="77">
        <v>1</v>
      </c>
      <c r="AG228" s="77">
        <v>89285</v>
      </c>
      <c r="AH228" s="94">
        <v>89285</v>
      </c>
      <c r="AL228" s="95">
        <v>8</v>
      </c>
      <c r="AN228" s="77">
        <v>7143</v>
      </c>
      <c r="AO228" s="89" t="s">
        <v>60</v>
      </c>
      <c r="AQ228" s="75" t="s">
        <v>61</v>
      </c>
      <c r="AR228" s="75" t="s">
        <v>62</v>
      </c>
      <c r="AS228" s="75" t="s">
        <v>63</v>
      </c>
    </row>
    <row r="229" spans="3:45">
      <c r="C229" s="17" t="str">
        <f>VLOOKUP(O229,'[1]mã đối tượng'!$C:$F,4,0)</f>
        <v>B</v>
      </c>
      <c r="D229" s="89" t="s">
        <v>48</v>
      </c>
      <c r="E229" s="89" t="s">
        <v>49</v>
      </c>
      <c r="F229" s="90" t="s">
        <v>50</v>
      </c>
      <c r="G229" s="90" t="s">
        <v>50</v>
      </c>
      <c r="H229" s="91" t="s">
        <v>606</v>
      </c>
      <c r="I229" s="90" t="s">
        <v>50</v>
      </c>
      <c r="J229" s="92" t="s">
        <v>607</v>
      </c>
      <c r="L229" s="75" t="s">
        <v>53</v>
      </c>
      <c r="M229" s="76" t="s">
        <v>608</v>
      </c>
      <c r="N229" s="93" t="s">
        <v>50</v>
      </c>
      <c r="O229" s="76" t="s">
        <v>133</v>
      </c>
      <c r="S229" s="101" t="s">
        <v>609</v>
      </c>
      <c r="V229" s="101" t="s">
        <v>609</v>
      </c>
      <c r="Y229" s="76" t="s">
        <v>78</v>
      </c>
      <c r="AB229" s="89" t="s">
        <v>58</v>
      </c>
      <c r="AC229" s="89" t="s">
        <v>59</v>
      </c>
      <c r="AE229" s="77">
        <v>2</v>
      </c>
      <c r="AG229" s="77">
        <v>46000</v>
      </c>
      <c r="AH229" s="94">
        <v>92000</v>
      </c>
      <c r="AL229" s="95">
        <v>8</v>
      </c>
      <c r="AN229" s="77">
        <v>7360</v>
      </c>
      <c r="AO229" s="89" t="s">
        <v>60</v>
      </c>
      <c r="AQ229" s="75" t="s">
        <v>61</v>
      </c>
      <c r="AR229" s="75" t="s">
        <v>62</v>
      </c>
      <c r="AS229" s="75" t="s">
        <v>63</v>
      </c>
    </row>
    <row r="230" spans="3:45">
      <c r="C230" s="17" t="str">
        <f>VLOOKUP(O230,'[1]mã đối tượng'!$C:$F,4,0)</f>
        <v>N</v>
      </c>
      <c r="D230" s="89" t="s">
        <v>48</v>
      </c>
      <c r="E230" s="89" t="s">
        <v>49</v>
      </c>
      <c r="F230" s="90" t="s">
        <v>50</v>
      </c>
      <c r="G230" s="90" t="s">
        <v>50</v>
      </c>
      <c r="H230" s="91" t="s">
        <v>610</v>
      </c>
      <c r="I230" s="90" t="s">
        <v>50</v>
      </c>
      <c r="J230" s="92" t="s">
        <v>611</v>
      </c>
      <c r="L230" s="75" t="s">
        <v>53</v>
      </c>
      <c r="M230" s="76" t="s">
        <v>612</v>
      </c>
      <c r="N230" s="93" t="s">
        <v>50</v>
      </c>
      <c r="O230" s="76" t="s">
        <v>369</v>
      </c>
      <c r="S230" s="101" t="s">
        <v>613</v>
      </c>
      <c r="V230" s="101" t="s">
        <v>613</v>
      </c>
      <c r="Y230" s="76" t="s">
        <v>117</v>
      </c>
      <c r="AB230" s="89" t="s">
        <v>58</v>
      </c>
      <c r="AC230" s="89" t="s">
        <v>59</v>
      </c>
      <c r="AE230" s="77">
        <v>2</v>
      </c>
      <c r="AG230" s="77">
        <v>74250</v>
      </c>
      <c r="AH230" s="94">
        <v>148500</v>
      </c>
      <c r="AL230" s="95">
        <v>8</v>
      </c>
      <c r="AN230" s="77">
        <v>11880</v>
      </c>
      <c r="AO230" s="89" t="s">
        <v>60</v>
      </c>
      <c r="AQ230" s="75" t="s">
        <v>61</v>
      </c>
      <c r="AR230" s="75" t="s">
        <v>62</v>
      </c>
      <c r="AS230" s="75" t="s">
        <v>63</v>
      </c>
    </row>
    <row r="231" spans="3:45">
      <c r="C231" s="17" t="str">
        <f>VLOOKUP(O231,'[1]mã đối tượng'!$C:$F,4,0)</f>
        <v>N</v>
      </c>
      <c r="D231" s="89" t="s">
        <v>48</v>
      </c>
      <c r="E231" s="89" t="s">
        <v>49</v>
      </c>
      <c r="F231" s="90" t="s">
        <v>50</v>
      </c>
      <c r="G231" s="90" t="s">
        <v>50</v>
      </c>
      <c r="H231" s="91" t="s">
        <v>610</v>
      </c>
      <c r="I231" s="90" t="s">
        <v>50</v>
      </c>
      <c r="J231" s="92" t="s">
        <v>611</v>
      </c>
      <c r="L231" s="75" t="s">
        <v>53</v>
      </c>
      <c r="M231" s="76" t="s">
        <v>612</v>
      </c>
      <c r="N231" s="93" t="s">
        <v>50</v>
      </c>
      <c r="O231" s="76" t="s">
        <v>369</v>
      </c>
      <c r="S231" s="101" t="s">
        <v>613</v>
      </c>
      <c r="V231" s="101" t="s">
        <v>613</v>
      </c>
      <c r="Y231" s="76" t="s">
        <v>142</v>
      </c>
      <c r="AB231" s="89" t="s">
        <v>58</v>
      </c>
      <c r="AC231" s="89" t="s">
        <v>59</v>
      </c>
      <c r="AE231" s="77">
        <v>2</v>
      </c>
      <c r="AG231" s="77">
        <v>50400</v>
      </c>
      <c r="AH231" s="94">
        <v>100800</v>
      </c>
      <c r="AL231" s="95">
        <v>8</v>
      </c>
      <c r="AN231" s="77">
        <v>8064</v>
      </c>
      <c r="AO231" s="89" t="s">
        <v>60</v>
      </c>
      <c r="AQ231" s="75" t="s">
        <v>61</v>
      </c>
      <c r="AR231" s="75" t="s">
        <v>62</v>
      </c>
      <c r="AS231" s="75" t="s">
        <v>63</v>
      </c>
    </row>
    <row r="232" spans="3:45">
      <c r="C232" s="17" t="str">
        <f>VLOOKUP(O232,'[1]mã đối tượng'!$C:$F,4,0)</f>
        <v>N</v>
      </c>
      <c r="D232" s="89" t="s">
        <v>48</v>
      </c>
      <c r="E232" s="89" t="s">
        <v>49</v>
      </c>
      <c r="F232" s="90" t="s">
        <v>50</v>
      </c>
      <c r="G232" s="90" t="s">
        <v>50</v>
      </c>
      <c r="H232" s="91" t="s">
        <v>614</v>
      </c>
      <c r="I232" s="90" t="s">
        <v>50</v>
      </c>
      <c r="J232" s="92" t="s">
        <v>615</v>
      </c>
      <c r="L232" s="75" t="s">
        <v>53</v>
      </c>
      <c r="M232" s="76" t="s">
        <v>616</v>
      </c>
      <c r="N232" s="93" t="s">
        <v>50</v>
      </c>
      <c r="O232" s="76" t="s">
        <v>228</v>
      </c>
      <c r="S232" s="101" t="s">
        <v>617</v>
      </c>
      <c r="V232" s="101" t="s">
        <v>617</v>
      </c>
      <c r="Y232" s="76" t="s">
        <v>80</v>
      </c>
      <c r="AB232" s="89" t="s">
        <v>58</v>
      </c>
      <c r="AC232" s="89" t="s">
        <v>59</v>
      </c>
      <c r="AE232" s="77">
        <v>1</v>
      </c>
      <c r="AG232" s="77">
        <v>111058</v>
      </c>
      <c r="AH232" s="94">
        <v>111058</v>
      </c>
      <c r="AL232" s="95">
        <v>8</v>
      </c>
      <c r="AN232" s="77">
        <v>8885</v>
      </c>
      <c r="AO232" s="89" t="s">
        <v>60</v>
      </c>
      <c r="AQ232" s="75" t="s">
        <v>61</v>
      </c>
      <c r="AR232" s="75" t="s">
        <v>62</v>
      </c>
      <c r="AS232" s="75" t="s">
        <v>63</v>
      </c>
    </row>
    <row r="233" spans="3:45">
      <c r="C233" s="17" t="str">
        <f>VLOOKUP(O233,'[1]mã đối tượng'!$C:$F,4,0)</f>
        <v>N</v>
      </c>
      <c r="D233" s="89" t="s">
        <v>48</v>
      </c>
      <c r="E233" s="89" t="s">
        <v>49</v>
      </c>
      <c r="F233" s="90" t="s">
        <v>50</v>
      </c>
      <c r="G233" s="90" t="s">
        <v>50</v>
      </c>
      <c r="H233" s="91" t="s">
        <v>618</v>
      </c>
      <c r="I233" s="90" t="s">
        <v>50</v>
      </c>
      <c r="J233" s="92" t="s">
        <v>619</v>
      </c>
      <c r="L233" s="75" t="s">
        <v>53</v>
      </c>
      <c r="M233" s="76" t="s">
        <v>620</v>
      </c>
      <c r="N233" s="93" t="s">
        <v>50</v>
      </c>
      <c r="O233" s="76" t="s">
        <v>369</v>
      </c>
      <c r="S233" s="101" t="s">
        <v>621</v>
      </c>
      <c r="V233" s="101" t="s">
        <v>621</v>
      </c>
      <c r="Y233" s="76" t="s">
        <v>79</v>
      </c>
      <c r="AB233" s="89" t="s">
        <v>58</v>
      </c>
      <c r="AC233" s="89" t="s">
        <v>59</v>
      </c>
      <c r="AE233" s="77">
        <v>4</v>
      </c>
      <c r="AG233" s="77">
        <v>50182</v>
      </c>
      <c r="AH233" s="94">
        <v>200728</v>
      </c>
      <c r="AL233" s="95">
        <v>8</v>
      </c>
      <c r="AN233" s="77">
        <v>16058</v>
      </c>
      <c r="AO233" s="89" t="s">
        <v>60</v>
      </c>
      <c r="AQ233" s="75" t="s">
        <v>61</v>
      </c>
      <c r="AR233" s="75" t="s">
        <v>62</v>
      </c>
      <c r="AS233" s="75" t="s">
        <v>63</v>
      </c>
    </row>
    <row r="234" spans="3:45">
      <c r="C234" s="17" t="str">
        <f>VLOOKUP(O234,'[1]mã đối tượng'!$C:$F,4,0)</f>
        <v>N</v>
      </c>
      <c r="D234" s="89" t="s">
        <v>48</v>
      </c>
      <c r="E234" s="89" t="s">
        <v>49</v>
      </c>
      <c r="F234" s="90" t="s">
        <v>50</v>
      </c>
      <c r="G234" s="90" t="s">
        <v>50</v>
      </c>
      <c r="H234" s="91" t="s">
        <v>618</v>
      </c>
      <c r="I234" s="90" t="s">
        <v>50</v>
      </c>
      <c r="J234" s="92" t="s">
        <v>619</v>
      </c>
      <c r="L234" s="75" t="s">
        <v>53</v>
      </c>
      <c r="M234" s="76" t="s">
        <v>620</v>
      </c>
      <c r="N234" s="93" t="s">
        <v>50</v>
      </c>
      <c r="O234" s="76" t="s">
        <v>369</v>
      </c>
      <c r="S234" s="101" t="s">
        <v>621</v>
      </c>
      <c r="V234" s="101" t="s">
        <v>621</v>
      </c>
      <c r="Y234" s="76" t="s">
        <v>69</v>
      </c>
      <c r="AB234" s="89" t="s">
        <v>58</v>
      </c>
      <c r="AC234" s="89" t="s">
        <v>59</v>
      </c>
      <c r="AE234" s="77">
        <v>1</v>
      </c>
      <c r="AG234" s="77">
        <v>49500</v>
      </c>
      <c r="AH234" s="94">
        <v>49500</v>
      </c>
      <c r="AL234" s="95">
        <v>8</v>
      </c>
      <c r="AN234" s="77">
        <v>3960</v>
      </c>
      <c r="AO234" s="89" t="s">
        <v>60</v>
      </c>
      <c r="AQ234" s="75" t="s">
        <v>61</v>
      </c>
      <c r="AR234" s="75" t="s">
        <v>62</v>
      </c>
      <c r="AS234" s="75" t="s">
        <v>63</v>
      </c>
    </row>
    <row r="235" spans="3:45">
      <c r="C235" s="17" t="str">
        <f>VLOOKUP(O235,'[1]mã đối tượng'!$C:$F,4,0)</f>
        <v>N</v>
      </c>
      <c r="D235" s="89" t="s">
        <v>48</v>
      </c>
      <c r="E235" s="89" t="s">
        <v>49</v>
      </c>
      <c r="F235" s="90" t="s">
        <v>50</v>
      </c>
      <c r="G235" s="90" t="s">
        <v>50</v>
      </c>
      <c r="H235" s="91" t="s">
        <v>618</v>
      </c>
      <c r="I235" s="90" t="s">
        <v>50</v>
      </c>
      <c r="J235" s="92" t="s">
        <v>619</v>
      </c>
      <c r="L235" s="75" t="s">
        <v>53</v>
      </c>
      <c r="M235" s="76" t="s">
        <v>620</v>
      </c>
      <c r="N235" s="93" t="s">
        <v>50</v>
      </c>
      <c r="O235" s="76" t="s">
        <v>369</v>
      </c>
      <c r="S235" s="101" t="s">
        <v>621</v>
      </c>
      <c r="V235" s="101" t="s">
        <v>621</v>
      </c>
      <c r="Y235" s="76" t="s">
        <v>80</v>
      </c>
      <c r="AB235" s="89" t="s">
        <v>58</v>
      </c>
      <c r="AC235" s="89" t="s">
        <v>59</v>
      </c>
      <c r="AE235" s="77">
        <v>1</v>
      </c>
      <c r="AG235" s="77">
        <v>111058</v>
      </c>
      <c r="AH235" s="94">
        <v>111058</v>
      </c>
      <c r="AL235" s="95">
        <v>8</v>
      </c>
      <c r="AN235" s="77">
        <v>8885</v>
      </c>
      <c r="AO235" s="89" t="s">
        <v>60</v>
      </c>
      <c r="AQ235" s="75" t="s">
        <v>61</v>
      </c>
      <c r="AR235" s="75" t="s">
        <v>62</v>
      </c>
      <c r="AS235" s="75" t="s">
        <v>63</v>
      </c>
    </row>
    <row r="236" spans="3:45">
      <c r="C236" s="17" t="str">
        <f>VLOOKUP(O236,'[1]mã đối tượng'!$C:$F,4,0)</f>
        <v>N</v>
      </c>
      <c r="D236" s="89" t="s">
        <v>48</v>
      </c>
      <c r="E236" s="89" t="s">
        <v>49</v>
      </c>
      <c r="F236" s="90" t="s">
        <v>50</v>
      </c>
      <c r="G236" s="90" t="s">
        <v>50</v>
      </c>
      <c r="H236" s="91" t="s">
        <v>622</v>
      </c>
      <c r="I236" s="90" t="s">
        <v>50</v>
      </c>
      <c r="J236" s="92" t="s">
        <v>623</v>
      </c>
      <c r="L236" s="75" t="s">
        <v>53</v>
      </c>
      <c r="M236" s="76" t="s">
        <v>624</v>
      </c>
      <c r="N236" s="93" t="s">
        <v>50</v>
      </c>
      <c r="O236" s="76" t="s">
        <v>369</v>
      </c>
      <c r="S236" s="101" t="s">
        <v>625</v>
      </c>
      <c r="V236" s="101" t="s">
        <v>625</v>
      </c>
      <c r="Y236" s="76" t="s">
        <v>80</v>
      </c>
      <c r="AB236" s="89" t="s">
        <v>58</v>
      </c>
      <c r="AC236" s="89" t="s">
        <v>59</v>
      </c>
      <c r="AE236" s="77">
        <v>1</v>
      </c>
      <c r="AG236" s="77">
        <v>111058</v>
      </c>
      <c r="AH236" s="94">
        <v>111058</v>
      </c>
      <c r="AL236" s="95">
        <v>8</v>
      </c>
      <c r="AN236" s="77">
        <v>8885</v>
      </c>
      <c r="AO236" s="89" t="s">
        <v>60</v>
      </c>
      <c r="AQ236" s="75" t="s">
        <v>61</v>
      </c>
      <c r="AR236" s="75" t="s">
        <v>62</v>
      </c>
      <c r="AS236" s="75" t="s">
        <v>63</v>
      </c>
    </row>
    <row r="237" spans="3:45">
      <c r="C237" s="17" t="str">
        <f>VLOOKUP(O237,'[1]mã đối tượng'!$C:$F,4,0)</f>
        <v>B</v>
      </c>
      <c r="D237" s="89" t="s">
        <v>48</v>
      </c>
      <c r="E237" s="89" t="s">
        <v>49</v>
      </c>
      <c r="F237" s="90" t="s">
        <v>50</v>
      </c>
      <c r="G237" s="90" t="s">
        <v>50</v>
      </c>
      <c r="H237" s="91" t="s">
        <v>626</v>
      </c>
      <c r="I237" s="90" t="s">
        <v>50</v>
      </c>
      <c r="J237" s="92" t="s">
        <v>627</v>
      </c>
      <c r="L237" s="75" t="s">
        <v>53</v>
      </c>
      <c r="M237" s="76" t="s">
        <v>628</v>
      </c>
      <c r="N237" s="93" t="s">
        <v>50</v>
      </c>
      <c r="O237" s="76" t="s">
        <v>629</v>
      </c>
      <c r="S237" s="101" t="s">
        <v>630</v>
      </c>
      <c r="V237" s="101" t="s">
        <v>630</v>
      </c>
      <c r="Y237" s="76" t="s">
        <v>80</v>
      </c>
      <c r="AB237" s="89" t="s">
        <v>58</v>
      </c>
      <c r="AC237" s="89" t="s">
        <v>59</v>
      </c>
      <c r="AE237" s="77">
        <v>1</v>
      </c>
      <c r="AG237" s="77">
        <v>111058</v>
      </c>
      <c r="AH237" s="94">
        <v>111058</v>
      </c>
      <c r="AL237" s="95">
        <v>8</v>
      </c>
      <c r="AN237" s="77">
        <v>8885</v>
      </c>
      <c r="AO237" s="89" t="s">
        <v>60</v>
      </c>
      <c r="AQ237" s="75" t="s">
        <v>61</v>
      </c>
      <c r="AR237" s="75" t="s">
        <v>62</v>
      </c>
      <c r="AS237" s="75" t="s">
        <v>63</v>
      </c>
    </row>
    <row r="238" spans="3:45">
      <c r="C238" s="17" t="str">
        <f>VLOOKUP(O238,'[1]mã đối tượng'!$C:$F,4,0)</f>
        <v>B</v>
      </c>
      <c r="D238" s="89" t="s">
        <v>48</v>
      </c>
      <c r="E238" s="89" t="s">
        <v>49</v>
      </c>
      <c r="F238" s="90" t="s">
        <v>50</v>
      </c>
      <c r="G238" s="90" t="s">
        <v>50</v>
      </c>
      <c r="H238" s="91" t="s">
        <v>631</v>
      </c>
      <c r="I238" s="90" t="s">
        <v>50</v>
      </c>
      <c r="J238" s="92" t="s">
        <v>632</v>
      </c>
      <c r="L238" s="75" t="s">
        <v>53</v>
      </c>
      <c r="M238" s="76" t="s">
        <v>633</v>
      </c>
      <c r="N238" s="93" t="s">
        <v>50</v>
      </c>
      <c r="O238" s="76" t="s">
        <v>133</v>
      </c>
      <c r="S238" s="101" t="s">
        <v>634</v>
      </c>
      <c r="V238" s="101" t="s">
        <v>634</v>
      </c>
      <c r="Y238" s="76" t="s">
        <v>80</v>
      </c>
      <c r="AB238" s="89" t="s">
        <v>58</v>
      </c>
      <c r="AC238" s="89" t="s">
        <v>59</v>
      </c>
      <c r="AE238" s="77">
        <v>1</v>
      </c>
      <c r="AG238" s="77">
        <v>111058</v>
      </c>
      <c r="AH238" s="94">
        <v>111058</v>
      </c>
      <c r="AL238" s="95">
        <v>8</v>
      </c>
      <c r="AN238" s="77">
        <v>8885</v>
      </c>
      <c r="AO238" s="89" t="s">
        <v>60</v>
      </c>
      <c r="AQ238" s="75" t="s">
        <v>61</v>
      </c>
      <c r="AR238" s="75" t="s">
        <v>62</v>
      </c>
      <c r="AS238" s="75" t="s">
        <v>63</v>
      </c>
    </row>
    <row r="239" spans="3:45">
      <c r="C239" s="17" t="str">
        <f>VLOOKUP(O239,'[1]mã đối tượng'!$C:$F,4,0)</f>
        <v>B</v>
      </c>
      <c r="D239" s="89" t="s">
        <v>48</v>
      </c>
      <c r="E239" s="89" t="s">
        <v>49</v>
      </c>
      <c r="F239" s="90" t="s">
        <v>50</v>
      </c>
      <c r="G239" s="90" t="s">
        <v>50</v>
      </c>
      <c r="H239" s="91" t="s">
        <v>631</v>
      </c>
      <c r="I239" s="90" t="s">
        <v>50</v>
      </c>
      <c r="J239" s="92" t="s">
        <v>632</v>
      </c>
      <c r="L239" s="75" t="s">
        <v>53</v>
      </c>
      <c r="M239" s="76" t="s">
        <v>633</v>
      </c>
      <c r="N239" s="93" t="s">
        <v>50</v>
      </c>
      <c r="O239" s="76" t="s">
        <v>133</v>
      </c>
      <c r="S239" s="101" t="s">
        <v>634</v>
      </c>
      <c r="V239" s="101" t="s">
        <v>634</v>
      </c>
      <c r="Y239" s="76" t="s">
        <v>78</v>
      </c>
      <c r="AB239" s="89" t="s">
        <v>58</v>
      </c>
      <c r="AC239" s="89" t="s">
        <v>59</v>
      </c>
      <c r="AE239" s="77">
        <v>5</v>
      </c>
      <c r="AG239" s="77">
        <v>46000</v>
      </c>
      <c r="AH239" s="94">
        <v>230000</v>
      </c>
      <c r="AL239" s="95">
        <v>8</v>
      </c>
      <c r="AN239" s="77">
        <v>18400</v>
      </c>
      <c r="AO239" s="89" t="s">
        <v>60</v>
      </c>
      <c r="AQ239" s="75" t="s">
        <v>61</v>
      </c>
      <c r="AR239" s="75" t="s">
        <v>62</v>
      </c>
      <c r="AS239" s="75" t="s">
        <v>63</v>
      </c>
    </row>
    <row r="240" spans="3:45">
      <c r="C240" s="17" t="str">
        <f>VLOOKUP(O240,'[1]mã đối tượng'!$C:$F,4,0)</f>
        <v>N</v>
      </c>
      <c r="D240" s="89" t="s">
        <v>48</v>
      </c>
      <c r="E240" s="89" t="s">
        <v>49</v>
      </c>
      <c r="F240" s="90" t="s">
        <v>50</v>
      </c>
      <c r="G240" s="90" t="s">
        <v>50</v>
      </c>
      <c r="H240" s="91" t="s">
        <v>635</v>
      </c>
      <c r="I240" s="90" t="s">
        <v>50</v>
      </c>
      <c r="J240" s="92" t="s">
        <v>636</v>
      </c>
      <c r="L240" s="75" t="s">
        <v>53</v>
      </c>
      <c r="M240" s="76" t="s">
        <v>637</v>
      </c>
      <c r="N240" s="93" t="s">
        <v>50</v>
      </c>
      <c r="O240" s="76" t="s">
        <v>228</v>
      </c>
      <c r="S240" s="101" t="s">
        <v>638</v>
      </c>
      <c r="V240" s="101" t="s">
        <v>638</v>
      </c>
      <c r="Y240" s="76" t="s">
        <v>80</v>
      </c>
      <c r="AB240" s="89" t="s">
        <v>58</v>
      </c>
      <c r="AC240" s="89" t="s">
        <v>59</v>
      </c>
      <c r="AE240" s="77">
        <v>3</v>
      </c>
      <c r="AG240" s="77">
        <v>111058</v>
      </c>
      <c r="AH240" s="94">
        <v>333174</v>
      </c>
      <c r="AL240" s="95">
        <v>8</v>
      </c>
      <c r="AN240" s="77">
        <v>26654</v>
      </c>
      <c r="AO240" s="89" t="s">
        <v>60</v>
      </c>
      <c r="AQ240" s="75" t="s">
        <v>61</v>
      </c>
      <c r="AR240" s="75" t="s">
        <v>62</v>
      </c>
      <c r="AS240" s="75" t="s">
        <v>63</v>
      </c>
    </row>
    <row r="241" spans="3:45">
      <c r="C241" s="17" t="str">
        <f>VLOOKUP(O241,'[1]mã đối tượng'!$C:$F,4,0)</f>
        <v>B</v>
      </c>
      <c r="D241" s="89" t="s">
        <v>48</v>
      </c>
      <c r="E241" s="89" t="s">
        <v>49</v>
      </c>
      <c r="F241" s="90" t="s">
        <v>50</v>
      </c>
      <c r="G241" s="90" t="s">
        <v>50</v>
      </c>
      <c r="H241" s="91" t="s">
        <v>639</v>
      </c>
      <c r="I241" s="90" t="s">
        <v>50</v>
      </c>
      <c r="J241" s="92" t="s">
        <v>640</v>
      </c>
      <c r="L241" s="75" t="s">
        <v>53</v>
      </c>
      <c r="M241" s="76" t="s">
        <v>641</v>
      </c>
      <c r="N241" s="93" t="s">
        <v>50</v>
      </c>
      <c r="O241" s="76" t="s">
        <v>335</v>
      </c>
      <c r="S241" s="101" t="s">
        <v>642</v>
      </c>
      <c r="V241" s="101" t="s">
        <v>642</v>
      </c>
      <c r="Y241" s="76" t="s">
        <v>80</v>
      </c>
      <c r="AB241" s="89" t="s">
        <v>58</v>
      </c>
      <c r="AC241" s="89" t="s">
        <v>59</v>
      </c>
      <c r="AE241" s="77">
        <v>1</v>
      </c>
      <c r="AG241" s="77">
        <v>111058</v>
      </c>
      <c r="AH241" s="94">
        <v>111058</v>
      </c>
      <c r="AL241" s="95">
        <v>8</v>
      </c>
      <c r="AN241" s="77">
        <v>8885</v>
      </c>
      <c r="AO241" s="89" t="s">
        <v>60</v>
      </c>
      <c r="AQ241" s="75" t="s">
        <v>61</v>
      </c>
      <c r="AR241" s="75" t="s">
        <v>62</v>
      </c>
      <c r="AS241" s="75" t="s">
        <v>63</v>
      </c>
    </row>
    <row r="242" spans="3:45">
      <c r="C242" s="17" t="str">
        <f>VLOOKUP(O242,'[1]mã đối tượng'!$C:$F,4,0)</f>
        <v>B</v>
      </c>
      <c r="D242" s="89" t="s">
        <v>48</v>
      </c>
      <c r="E242" s="89" t="s">
        <v>49</v>
      </c>
      <c r="F242" s="90" t="s">
        <v>50</v>
      </c>
      <c r="G242" s="90" t="s">
        <v>50</v>
      </c>
      <c r="H242" s="91" t="s">
        <v>639</v>
      </c>
      <c r="I242" s="90" t="s">
        <v>50</v>
      </c>
      <c r="J242" s="92" t="s">
        <v>640</v>
      </c>
      <c r="L242" s="75" t="s">
        <v>53</v>
      </c>
      <c r="M242" s="76" t="s">
        <v>641</v>
      </c>
      <c r="N242" s="93" t="s">
        <v>50</v>
      </c>
      <c r="O242" s="76" t="s">
        <v>335</v>
      </c>
      <c r="S242" s="101" t="s">
        <v>642</v>
      </c>
      <c r="V242" s="101" t="s">
        <v>642</v>
      </c>
      <c r="Y242" s="76" t="s">
        <v>79</v>
      </c>
      <c r="AB242" s="89" t="s">
        <v>58</v>
      </c>
      <c r="AC242" s="89" t="s">
        <v>59</v>
      </c>
      <c r="AE242" s="77">
        <v>2</v>
      </c>
      <c r="AG242" s="77">
        <v>50182</v>
      </c>
      <c r="AH242" s="94">
        <v>100364</v>
      </c>
      <c r="AL242" s="95">
        <v>8</v>
      </c>
      <c r="AN242" s="77">
        <v>8029</v>
      </c>
      <c r="AO242" s="89" t="s">
        <v>60</v>
      </c>
      <c r="AQ242" s="75" t="s">
        <v>61</v>
      </c>
      <c r="AR242" s="75" t="s">
        <v>62</v>
      </c>
      <c r="AS242" s="75" t="s">
        <v>63</v>
      </c>
    </row>
    <row r="243" spans="3:45">
      <c r="C243" s="17" t="str">
        <f>VLOOKUP(O243,'[1]mã đối tượng'!$C:$F,4,0)</f>
        <v>B</v>
      </c>
      <c r="D243" s="89" t="s">
        <v>48</v>
      </c>
      <c r="E243" s="89" t="s">
        <v>49</v>
      </c>
      <c r="F243" s="90" t="s">
        <v>50</v>
      </c>
      <c r="G243" s="90" t="s">
        <v>50</v>
      </c>
      <c r="H243" s="91" t="s">
        <v>643</v>
      </c>
      <c r="I243" s="90" t="s">
        <v>50</v>
      </c>
      <c r="J243" s="92" t="s">
        <v>644</v>
      </c>
      <c r="L243" s="75" t="s">
        <v>53</v>
      </c>
      <c r="M243" s="76" t="s">
        <v>645</v>
      </c>
      <c r="N243" s="93" t="s">
        <v>50</v>
      </c>
      <c r="O243" s="76" t="s">
        <v>335</v>
      </c>
      <c r="S243" s="101" t="s">
        <v>646</v>
      </c>
      <c r="V243" s="101" t="s">
        <v>646</v>
      </c>
      <c r="Y243" s="76" t="s">
        <v>117</v>
      </c>
      <c r="AB243" s="89" t="s">
        <v>58</v>
      </c>
      <c r="AC243" s="89" t="s">
        <v>59</v>
      </c>
      <c r="AE243" s="77">
        <v>2</v>
      </c>
      <c r="AG243" s="77">
        <v>74250</v>
      </c>
      <c r="AH243" s="94">
        <v>148500</v>
      </c>
      <c r="AL243" s="95">
        <v>8</v>
      </c>
      <c r="AN243" s="77">
        <v>11880</v>
      </c>
      <c r="AO243" s="89" t="s">
        <v>60</v>
      </c>
      <c r="AQ243" s="75" t="s">
        <v>61</v>
      </c>
      <c r="AR243" s="75" t="s">
        <v>62</v>
      </c>
      <c r="AS243" s="75" t="s">
        <v>63</v>
      </c>
    </row>
    <row r="244" spans="3:45">
      <c r="C244" s="17" t="str">
        <f>VLOOKUP(O244,'[1]mã đối tượng'!$C:$F,4,0)</f>
        <v>N</v>
      </c>
      <c r="D244" s="89" t="s">
        <v>48</v>
      </c>
      <c r="E244" s="89" t="s">
        <v>49</v>
      </c>
      <c r="F244" s="90" t="s">
        <v>50</v>
      </c>
      <c r="G244" s="90" t="s">
        <v>50</v>
      </c>
      <c r="H244" s="91" t="s">
        <v>647</v>
      </c>
      <c r="I244" s="90" t="s">
        <v>50</v>
      </c>
      <c r="J244" s="92" t="s">
        <v>648</v>
      </c>
      <c r="L244" s="75" t="s">
        <v>53</v>
      </c>
      <c r="M244" s="76" t="s">
        <v>649</v>
      </c>
      <c r="N244" s="93" t="s">
        <v>50</v>
      </c>
      <c r="O244" s="76" t="s">
        <v>121</v>
      </c>
      <c r="S244" s="101" t="s">
        <v>650</v>
      </c>
      <c r="V244" s="101" t="s">
        <v>650</v>
      </c>
      <c r="Y244" s="76" t="s">
        <v>80</v>
      </c>
      <c r="AB244" s="89" t="s">
        <v>58</v>
      </c>
      <c r="AC244" s="89" t="s">
        <v>59</v>
      </c>
      <c r="AE244" s="77">
        <v>2</v>
      </c>
      <c r="AG244" s="77">
        <v>111058</v>
      </c>
      <c r="AH244" s="94">
        <v>222116</v>
      </c>
      <c r="AL244" s="95">
        <v>8</v>
      </c>
      <c r="AN244" s="77">
        <v>17769</v>
      </c>
      <c r="AO244" s="89" t="s">
        <v>60</v>
      </c>
      <c r="AQ244" s="75" t="s">
        <v>61</v>
      </c>
      <c r="AR244" s="75" t="s">
        <v>62</v>
      </c>
      <c r="AS244" s="75" t="s">
        <v>63</v>
      </c>
    </row>
    <row r="245" spans="3:45">
      <c r="C245" s="17" t="str">
        <f>VLOOKUP(O245,'[1]mã đối tượng'!$C:$F,4,0)</f>
        <v>N</v>
      </c>
      <c r="D245" s="89" t="s">
        <v>48</v>
      </c>
      <c r="E245" s="89" t="s">
        <v>49</v>
      </c>
      <c r="F245" s="90" t="s">
        <v>50</v>
      </c>
      <c r="G245" s="90" t="s">
        <v>50</v>
      </c>
      <c r="H245" s="91" t="s">
        <v>647</v>
      </c>
      <c r="I245" s="90" t="s">
        <v>50</v>
      </c>
      <c r="J245" s="92" t="s">
        <v>648</v>
      </c>
      <c r="L245" s="75" t="s">
        <v>53</v>
      </c>
      <c r="M245" s="76" t="s">
        <v>649</v>
      </c>
      <c r="N245" s="93" t="s">
        <v>50</v>
      </c>
      <c r="O245" s="76" t="s">
        <v>121</v>
      </c>
      <c r="S245" s="101" t="s">
        <v>650</v>
      </c>
      <c r="V245" s="101" t="s">
        <v>650</v>
      </c>
      <c r="Y245" s="76" t="s">
        <v>70</v>
      </c>
      <c r="AB245" s="89" t="s">
        <v>58</v>
      </c>
      <c r="AC245" s="89" t="s">
        <v>59</v>
      </c>
      <c r="AE245" s="77">
        <v>1</v>
      </c>
      <c r="AG245" s="77">
        <v>89285</v>
      </c>
      <c r="AH245" s="94">
        <v>89285</v>
      </c>
      <c r="AL245" s="95">
        <v>8</v>
      </c>
      <c r="AN245" s="77">
        <v>7143</v>
      </c>
      <c r="AO245" s="89" t="s">
        <v>60</v>
      </c>
      <c r="AQ245" s="75" t="s">
        <v>61</v>
      </c>
      <c r="AR245" s="75" t="s">
        <v>62</v>
      </c>
      <c r="AS245" s="75" t="s">
        <v>63</v>
      </c>
    </row>
    <row r="246" spans="3:45">
      <c r="C246" s="17" t="str">
        <f>VLOOKUP(O246,'[1]mã đối tượng'!$C:$F,4,0)</f>
        <v>N</v>
      </c>
      <c r="D246" s="89" t="s">
        <v>48</v>
      </c>
      <c r="E246" s="89" t="s">
        <v>49</v>
      </c>
      <c r="F246" s="90" t="s">
        <v>50</v>
      </c>
      <c r="G246" s="90" t="s">
        <v>50</v>
      </c>
      <c r="H246" s="91" t="s">
        <v>647</v>
      </c>
      <c r="I246" s="90" t="s">
        <v>50</v>
      </c>
      <c r="J246" s="92" t="s">
        <v>648</v>
      </c>
      <c r="L246" s="75" t="s">
        <v>53</v>
      </c>
      <c r="M246" s="76" t="s">
        <v>649</v>
      </c>
      <c r="N246" s="93" t="s">
        <v>50</v>
      </c>
      <c r="O246" s="76" t="s">
        <v>121</v>
      </c>
      <c r="S246" s="101" t="s">
        <v>650</v>
      </c>
      <c r="V246" s="101" t="s">
        <v>650</v>
      </c>
      <c r="Y246" s="76" t="s">
        <v>77</v>
      </c>
      <c r="AB246" s="89" t="s">
        <v>58</v>
      </c>
      <c r="AC246" s="89" t="s">
        <v>59</v>
      </c>
      <c r="AE246" s="77">
        <v>1</v>
      </c>
      <c r="AG246" s="77">
        <v>70950</v>
      </c>
      <c r="AH246" s="94">
        <v>70950</v>
      </c>
      <c r="AL246" s="95">
        <v>8</v>
      </c>
      <c r="AN246" s="77">
        <v>5676</v>
      </c>
      <c r="AO246" s="89" t="s">
        <v>60</v>
      </c>
      <c r="AQ246" s="75" t="s">
        <v>61</v>
      </c>
      <c r="AR246" s="75" t="s">
        <v>62</v>
      </c>
      <c r="AS246" s="75" t="s">
        <v>63</v>
      </c>
    </row>
    <row r="247" spans="3:45">
      <c r="C247" s="17" t="str">
        <f>VLOOKUP(O247,'[1]mã đối tượng'!$C:$F,4,0)</f>
        <v>N</v>
      </c>
      <c r="D247" s="89" t="s">
        <v>48</v>
      </c>
      <c r="E247" s="89" t="s">
        <v>49</v>
      </c>
      <c r="F247" s="90" t="s">
        <v>50</v>
      </c>
      <c r="G247" s="90" t="s">
        <v>50</v>
      </c>
      <c r="H247" s="91" t="s">
        <v>647</v>
      </c>
      <c r="I247" s="90" t="s">
        <v>50</v>
      </c>
      <c r="J247" s="92" t="s">
        <v>648</v>
      </c>
      <c r="L247" s="75" t="s">
        <v>53</v>
      </c>
      <c r="M247" s="76" t="s">
        <v>649</v>
      </c>
      <c r="N247" s="93" t="s">
        <v>50</v>
      </c>
      <c r="O247" s="76" t="s">
        <v>121</v>
      </c>
      <c r="S247" s="101" t="s">
        <v>650</v>
      </c>
      <c r="V247" s="101" t="s">
        <v>650</v>
      </c>
      <c r="Y247" s="76" t="s">
        <v>69</v>
      </c>
      <c r="AB247" s="89" t="s">
        <v>58</v>
      </c>
      <c r="AC247" s="89" t="s">
        <v>59</v>
      </c>
      <c r="AE247" s="77">
        <v>1</v>
      </c>
      <c r="AG247" s="77">
        <v>49500</v>
      </c>
      <c r="AH247" s="94">
        <v>49500</v>
      </c>
      <c r="AL247" s="95">
        <v>8</v>
      </c>
      <c r="AN247" s="77">
        <v>3960</v>
      </c>
      <c r="AO247" s="89" t="s">
        <v>60</v>
      </c>
      <c r="AQ247" s="75" t="s">
        <v>61</v>
      </c>
      <c r="AR247" s="75" t="s">
        <v>62</v>
      </c>
      <c r="AS247" s="75" t="s">
        <v>63</v>
      </c>
    </row>
    <row r="248" spans="3:45">
      <c r="C248" s="17" t="str">
        <f>VLOOKUP(O248,'[1]mã đối tượng'!$C:$F,4,0)</f>
        <v>N</v>
      </c>
      <c r="D248" s="89" t="s">
        <v>48</v>
      </c>
      <c r="E248" s="89" t="s">
        <v>49</v>
      </c>
      <c r="F248" s="90" t="s">
        <v>50</v>
      </c>
      <c r="G248" s="90" t="s">
        <v>50</v>
      </c>
      <c r="H248" s="91" t="s">
        <v>647</v>
      </c>
      <c r="I248" s="90" t="s">
        <v>50</v>
      </c>
      <c r="J248" s="92" t="s">
        <v>648</v>
      </c>
      <c r="L248" s="75" t="s">
        <v>53</v>
      </c>
      <c r="M248" s="76" t="s">
        <v>649</v>
      </c>
      <c r="N248" s="93" t="s">
        <v>50</v>
      </c>
      <c r="O248" s="76" t="s">
        <v>121</v>
      </c>
      <c r="S248" s="101" t="s">
        <v>650</v>
      </c>
      <c r="V248" s="101" t="s">
        <v>650</v>
      </c>
      <c r="Y248" s="76" t="s">
        <v>79</v>
      </c>
      <c r="AB248" s="89" t="s">
        <v>58</v>
      </c>
      <c r="AC248" s="89" t="s">
        <v>59</v>
      </c>
      <c r="AE248" s="77">
        <v>1</v>
      </c>
      <c r="AG248" s="77">
        <v>50182</v>
      </c>
      <c r="AH248" s="94">
        <v>50182</v>
      </c>
      <c r="AL248" s="95">
        <v>8</v>
      </c>
      <c r="AN248" s="77">
        <v>4015</v>
      </c>
      <c r="AO248" s="89" t="s">
        <v>60</v>
      </c>
      <c r="AQ248" s="75" t="s">
        <v>61</v>
      </c>
      <c r="AR248" s="75" t="s">
        <v>62</v>
      </c>
      <c r="AS248" s="75" t="s">
        <v>63</v>
      </c>
    </row>
    <row r="249" spans="3:45">
      <c r="C249" s="17" t="str">
        <f>VLOOKUP(O249,'[1]mã đối tượng'!$C:$F,4,0)</f>
        <v>N</v>
      </c>
      <c r="D249" s="89" t="s">
        <v>48</v>
      </c>
      <c r="E249" s="89" t="s">
        <v>49</v>
      </c>
      <c r="F249" s="90" t="s">
        <v>50</v>
      </c>
      <c r="G249" s="90" t="s">
        <v>50</v>
      </c>
      <c r="H249" s="91" t="s">
        <v>651</v>
      </c>
      <c r="I249" s="90" t="s">
        <v>50</v>
      </c>
      <c r="J249" s="92" t="s">
        <v>652</v>
      </c>
      <c r="L249" s="75" t="s">
        <v>53</v>
      </c>
      <c r="M249" s="76" t="s">
        <v>653</v>
      </c>
      <c r="N249" s="93" t="s">
        <v>50</v>
      </c>
      <c r="O249" s="76" t="s">
        <v>75</v>
      </c>
      <c r="S249" s="101" t="s">
        <v>654</v>
      </c>
      <c r="V249" s="101" t="s">
        <v>654</v>
      </c>
      <c r="Y249" s="76" t="s">
        <v>77</v>
      </c>
      <c r="AB249" s="89" t="s">
        <v>58</v>
      </c>
      <c r="AC249" s="89" t="s">
        <v>59</v>
      </c>
      <c r="AE249" s="77">
        <v>3</v>
      </c>
      <c r="AG249" s="77">
        <v>70950</v>
      </c>
      <c r="AH249" s="94">
        <v>212850</v>
      </c>
      <c r="AL249" s="95">
        <v>8</v>
      </c>
      <c r="AN249" s="77">
        <v>17027</v>
      </c>
      <c r="AO249" s="89" t="s">
        <v>60</v>
      </c>
      <c r="AQ249" s="75" t="s">
        <v>61</v>
      </c>
      <c r="AR249" s="75" t="s">
        <v>62</v>
      </c>
      <c r="AS249" s="75" t="s">
        <v>63</v>
      </c>
    </row>
    <row r="250" spans="3:45">
      <c r="C250" s="17" t="str">
        <f>VLOOKUP(O250,'[1]mã đối tượng'!$C:$F,4,0)</f>
        <v>N</v>
      </c>
      <c r="D250" s="89" t="s">
        <v>48</v>
      </c>
      <c r="E250" s="89" t="s">
        <v>49</v>
      </c>
      <c r="F250" s="90" t="s">
        <v>50</v>
      </c>
      <c r="G250" s="90" t="s">
        <v>50</v>
      </c>
      <c r="H250" s="91" t="s">
        <v>651</v>
      </c>
      <c r="I250" s="90" t="s">
        <v>50</v>
      </c>
      <c r="J250" s="92" t="s">
        <v>652</v>
      </c>
      <c r="L250" s="75" t="s">
        <v>53</v>
      </c>
      <c r="M250" s="76" t="s">
        <v>653</v>
      </c>
      <c r="N250" s="93" t="s">
        <v>50</v>
      </c>
      <c r="O250" s="76" t="s">
        <v>75</v>
      </c>
      <c r="S250" s="101" t="s">
        <v>654</v>
      </c>
      <c r="V250" s="101" t="s">
        <v>654</v>
      </c>
      <c r="Y250" s="76" t="s">
        <v>70</v>
      </c>
      <c r="AB250" s="89" t="s">
        <v>58</v>
      </c>
      <c r="AC250" s="89" t="s">
        <v>59</v>
      </c>
      <c r="AE250" s="77">
        <v>2</v>
      </c>
      <c r="AG250" s="77">
        <v>89285</v>
      </c>
      <c r="AH250" s="94">
        <v>178570</v>
      </c>
      <c r="AL250" s="95">
        <v>8</v>
      </c>
      <c r="AN250" s="77">
        <v>14286</v>
      </c>
      <c r="AO250" s="89" t="s">
        <v>60</v>
      </c>
      <c r="AQ250" s="75" t="s">
        <v>61</v>
      </c>
      <c r="AR250" s="75" t="s">
        <v>62</v>
      </c>
      <c r="AS250" s="75" t="s">
        <v>63</v>
      </c>
    </row>
    <row r="251" spans="3:45">
      <c r="C251" s="17" t="str">
        <f>VLOOKUP(O251,'[1]mã đối tượng'!$C:$F,4,0)</f>
        <v>N</v>
      </c>
      <c r="D251" s="89" t="s">
        <v>48</v>
      </c>
      <c r="E251" s="89" t="s">
        <v>49</v>
      </c>
      <c r="F251" s="90" t="s">
        <v>50</v>
      </c>
      <c r="G251" s="90" t="s">
        <v>50</v>
      </c>
      <c r="H251" s="91" t="s">
        <v>651</v>
      </c>
      <c r="I251" s="90" t="s">
        <v>50</v>
      </c>
      <c r="J251" s="92" t="s">
        <v>652</v>
      </c>
      <c r="L251" s="75" t="s">
        <v>53</v>
      </c>
      <c r="M251" s="76" t="s">
        <v>653</v>
      </c>
      <c r="N251" s="93" t="s">
        <v>50</v>
      </c>
      <c r="O251" s="76" t="s">
        <v>75</v>
      </c>
      <c r="S251" s="101" t="s">
        <v>654</v>
      </c>
      <c r="V251" s="101" t="s">
        <v>654</v>
      </c>
      <c r="Y251" s="76" t="s">
        <v>80</v>
      </c>
      <c r="AB251" s="89" t="s">
        <v>58</v>
      </c>
      <c r="AC251" s="89" t="s">
        <v>59</v>
      </c>
      <c r="AE251" s="77">
        <v>3</v>
      </c>
      <c r="AG251" s="77">
        <v>111058</v>
      </c>
      <c r="AH251" s="94">
        <v>333174</v>
      </c>
      <c r="AL251" s="95">
        <v>8</v>
      </c>
      <c r="AN251" s="77">
        <v>26654</v>
      </c>
      <c r="AO251" s="89" t="s">
        <v>60</v>
      </c>
      <c r="AQ251" s="75" t="s">
        <v>61</v>
      </c>
      <c r="AR251" s="75" t="s">
        <v>62</v>
      </c>
      <c r="AS251" s="75" t="s">
        <v>63</v>
      </c>
    </row>
    <row r="252" spans="3:45">
      <c r="C252" s="17" t="str">
        <f>VLOOKUP(O252,'[1]mã đối tượng'!$C:$F,4,0)</f>
        <v>N</v>
      </c>
      <c r="D252" s="89" t="s">
        <v>48</v>
      </c>
      <c r="E252" s="89" t="s">
        <v>49</v>
      </c>
      <c r="F252" s="90" t="s">
        <v>50</v>
      </c>
      <c r="G252" s="90" t="s">
        <v>50</v>
      </c>
      <c r="H252" s="91" t="s">
        <v>651</v>
      </c>
      <c r="I252" s="90" t="s">
        <v>50</v>
      </c>
      <c r="J252" s="92" t="s">
        <v>652</v>
      </c>
      <c r="L252" s="75" t="s">
        <v>53</v>
      </c>
      <c r="M252" s="76" t="s">
        <v>653</v>
      </c>
      <c r="N252" s="93" t="s">
        <v>50</v>
      </c>
      <c r="O252" s="76" t="s">
        <v>75</v>
      </c>
      <c r="S252" s="101" t="s">
        <v>654</v>
      </c>
      <c r="V252" s="101" t="s">
        <v>654</v>
      </c>
      <c r="Y252" s="76" t="s">
        <v>69</v>
      </c>
      <c r="AB252" s="89" t="s">
        <v>58</v>
      </c>
      <c r="AC252" s="89" t="s">
        <v>59</v>
      </c>
      <c r="AE252" s="77">
        <v>2</v>
      </c>
      <c r="AG252" s="77">
        <v>49500</v>
      </c>
      <c r="AH252" s="94">
        <v>99000</v>
      </c>
      <c r="AL252" s="95">
        <v>8</v>
      </c>
      <c r="AN252" s="77">
        <v>7920</v>
      </c>
      <c r="AO252" s="89" t="s">
        <v>60</v>
      </c>
      <c r="AQ252" s="75" t="s">
        <v>61</v>
      </c>
      <c r="AR252" s="75" t="s">
        <v>62</v>
      </c>
      <c r="AS252" s="75" t="s">
        <v>63</v>
      </c>
    </row>
    <row r="253" spans="3:45">
      <c r="C253" s="17" t="str">
        <f>VLOOKUP(O253,'[1]mã đối tượng'!$C:$F,4,0)</f>
        <v>N</v>
      </c>
      <c r="D253" s="89" t="s">
        <v>48</v>
      </c>
      <c r="E253" s="89" t="s">
        <v>49</v>
      </c>
      <c r="F253" s="90" t="s">
        <v>50</v>
      </c>
      <c r="G253" s="90" t="s">
        <v>50</v>
      </c>
      <c r="H253" s="91" t="s">
        <v>651</v>
      </c>
      <c r="I253" s="90" t="s">
        <v>50</v>
      </c>
      <c r="J253" s="92" t="s">
        <v>652</v>
      </c>
      <c r="L253" s="75" t="s">
        <v>53</v>
      </c>
      <c r="M253" s="76" t="s">
        <v>653</v>
      </c>
      <c r="N253" s="93" t="s">
        <v>50</v>
      </c>
      <c r="O253" s="76" t="s">
        <v>75</v>
      </c>
      <c r="S253" s="101" t="s">
        <v>654</v>
      </c>
      <c r="V253" s="101" t="s">
        <v>654</v>
      </c>
      <c r="Y253" s="76" t="s">
        <v>79</v>
      </c>
      <c r="AB253" s="89" t="s">
        <v>58</v>
      </c>
      <c r="AC253" s="89" t="s">
        <v>59</v>
      </c>
      <c r="AE253" s="77">
        <v>1</v>
      </c>
      <c r="AG253" s="77">
        <v>50182</v>
      </c>
      <c r="AH253" s="94">
        <v>50182</v>
      </c>
      <c r="AL253" s="95">
        <v>8</v>
      </c>
      <c r="AN253" s="77">
        <v>4015</v>
      </c>
      <c r="AO253" s="89" t="s">
        <v>60</v>
      </c>
      <c r="AQ253" s="75" t="s">
        <v>61</v>
      </c>
      <c r="AR253" s="75" t="s">
        <v>62</v>
      </c>
      <c r="AS253" s="75" t="s">
        <v>63</v>
      </c>
    </row>
    <row r="254" spans="3:45">
      <c r="C254" s="17" t="str">
        <f>VLOOKUP(O254,'[1]mã đối tượng'!$C:$F,4,0)</f>
        <v>N</v>
      </c>
      <c r="D254" s="89" t="s">
        <v>48</v>
      </c>
      <c r="E254" s="89" t="s">
        <v>49</v>
      </c>
      <c r="F254" s="90" t="s">
        <v>50</v>
      </c>
      <c r="G254" s="90" t="s">
        <v>50</v>
      </c>
      <c r="H254" s="91" t="s">
        <v>651</v>
      </c>
      <c r="I254" s="90" t="s">
        <v>50</v>
      </c>
      <c r="J254" s="92" t="s">
        <v>652</v>
      </c>
      <c r="L254" s="75" t="s">
        <v>53</v>
      </c>
      <c r="M254" s="76" t="s">
        <v>653</v>
      </c>
      <c r="N254" s="93" t="s">
        <v>50</v>
      </c>
      <c r="O254" s="76" t="s">
        <v>75</v>
      </c>
      <c r="S254" s="101" t="s">
        <v>654</v>
      </c>
      <c r="V254" s="101" t="s">
        <v>654</v>
      </c>
      <c r="Y254" s="76" t="s">
        <v>78</v>
      </c>
      <c r="AB254" s="89" t="s">
        <v>58</v>
      </c>
      <c r="AC254" s="89" t="s">
        <v>59</v>
      </c>
      <c r="AE254" s="77">
        <v>1</v>
      </c>
      <c r="AG254" s="77">
        <v>46000</v>
      </c>
      <c r="AH254" s="94">
        <v>46000</v>
      </c>
      <c r="AL254" s="95">
        <v>8</v>
      </c>
      <c r="AN254" s="77">
        <v>3680</v>
      </c>
      <c r="AO254" s="89" t="s">
        <v>60</v>
      </c>
      <c r="AQ254" s="75" t="s">
        <v>61</v>
      </c>
      <c r="AR254" s="75" t="s">
        <v>62</v>
      </c>
      <c r="AS254" s="75" t="s">
        <v>63</v>
      </c>
    </row>
    <row r="255" spans="3:45">
      <c r="C255" s="17" t="str">
        <f>VLOOKUP(O255,'[1]mã đối tượng'!$C:$F,4,0)</f>
        <v>N</v>
      </c>
      <c r="D255" s="89" t="s">
        <v>48</v>
      </c>
      <c r="E255" s="89" t="s">
        <v>49</v>
      </c>
      <c r="F255" s="90" t="s">
        <v>50</v>
      </c>
      <c r="G255" s="90" t="s">
        <v>50</v>
      </c>
      <c r="H255" s="91" t="s">
        <v>655</v>
      </c>
      <c r="I255" s="90" t="s">
        <v>50</v>
      </c>
      <c r="J255" s="92" t="s">
        <v>656</v>
      </c>
      <c r="L255" s="75" t="s">
        <v>53</v>
      </c>
      <c r="M255" s="76" t="s">
        <v>657</v>
      </c>
      <c r="N255" s="93" t="s">
        <v>50</v>
      </c>
      <c r="O255" s="76" t="s">
        <v>658</v>
      </c>
      <c r="S255" s="101" t="s">
        <v>659</v>
      </c>
      <c r="V255" s="101" t="s">
        <v>659</v>
      </c>
      <c r="Y255" s="76" t="s">
        <v>117</v>
      </c>
      <c r="AB255" s="89" t="s">
        <v>58</v>
      </c>
      <c r="AC255" s="89" t="s">
        <v>59</v>
      </c>
      <c r="AE255" s="77">
        <v>1</v>
      </c>
      <c r="AG255" s="77">
        <v>74250</v>
      </c>
      <c r="AH255" s="94">
        <v>74250</v>
      </c>
      <c r="AL255" s="95">
        <v>8</v>
      </c>
      <c r="AN255" s="77">
        <v>5940</v>
      </c>
      <c r="AO255" s="89" t="s">
        <v>60</v>
      </c>
      <c r="AQ255" s="75" t="s">
        <v>61</v>
      </c>
      <c r="AR255" s="75" t="s">
        <v>62</v>
      </c>
      <c r="AS255" s="75" t="s">
        <v>63</v>
      </c>
    </row>
    <row r="256" spans="3:45">
      <c r="C256" s="17" t="str">
        <f>VLOOKUP(O256,'[1]mã đối tượng'!$C:$F,4,0)</f>
        <v>N</v>
      </c>
      <c r="D256" s="89" t="s">
        <v>48</v>
      </c>
      <c r="E256" s="89" t="s">
        <v>49</v>
      </c>
      <c r="F256" s="90" t="s">
        <v>50</v>
      </c>
      <c r="G256" s="90" t="s">
        <v>50</v>
      </c>
      <c r="H256" s="91" t="s">
        <v>660</v>
      </c>
      <c r="I256" s="90" t="s">
        <v>50</v>
      </c>
      <c r="J256" s="92" t="s">
        <v>661</v>
      </c>
      <c r="L256" s="75" t="s">
        <v>53</v>
      </c>
      <c r="M256" s="76" t="s">
        <v>662</v>
      </c>
      <c r="N256" s="93" t="s">
        <v>50</v>
      </c>
      <c r="O256" s="76" t="s">
        <v>75</v>
      </c>
      <c r="S256" s="101" t="s">
        <v>663</v>
      </c>
      <c r="V256" s="101" t="s">
        <v>663</v>
      </c>
      <c r="Y256" s="76" t="s">
        <v>70</v>
      </c>
      <c r="AB256" s="89" t="s">
        <v>58</v>
      </c>
      <c r="AC256" s="89" t="s">
        <v>59</v>
      </c>
      <c r="AE256" s="77">
        <v>2</v>
      </c>
      <c r="AG256" s="77">
        <v>89285</v>
      </c>
      <c r="AH256" s="94">
        <v>178570</v>
      </c>
      <c r="AL256" s="95">
        <v>8</v>
      </c>
      <c r="AN256" s="77">
        <v>14286</v>
      </c>
      <c r="AO256" s="89" t="s">
        <v>60</v>
      </c>
      <c r="AQ256" s="75" t="s">
        <v>61</v>
      </c>
      <c r="AR256" s="75" t="s">
        <v>62</v>
      </c>
      <c r="AS256" s="75" t="s">
        <v>63</v>
      </c>
    </row>
    <row r="257" spans="3:45">
      <c r="C257" s="17" t="str">
        <f>VLOOKUP(O257,'[1]mã đối tượng'!$C:$F,4,0)</f>
        <v>N</v>
      </c>
      <c r="D257" s="89" t="s">
        <v>48</v>
      </c>
      <c r="E257" s="89" t="s">
        <v>49</v>
      </c>
      <c r="F257" s="90" t="s">
        <v>50</v>
      </c>
      <c r="G257" s="90" t="s">
        <v>50</v>
      </c>
      <c r="H257" s="91" t="s">
        <v>660</v>
      </c>
      <c r="I257" s="90" t="s">
        <v>50</v>
      </c>
      <c r="J257" s="92" t="s">
        <v>661</v>
      </c>
      <c r="L257" s="75" t="s">
        <v>53</v>
      </c>
      <c r="M257" s="76" t="s">
        <v>662</v>
      </c>
      <c r="N257" s="93" t="s">
        <v>50</v>
      </c>
      <c r="O257" s="76" t="s">
        <v>75</v>
      </c>
      <c r="S257" s="101" t="s">
        <v>663</v>
      </c>
      <c r="V257" s="101" t="s">
        <v>663</v>
      </c>
      <c r="Y257" s="76" t="s">
        <v>77</v>
      </c>
      <c r="AB257" s="89" t="s">
        <v>58</v>
      </c>
      <c r="AC257" s="89" t="s">
        <v>59</v>
      </c>
      <c r="AE257" s="77">
        <v>2</v>
      </c>
      <c r="AG257" s="77">
        <v>70950</v>
      </c>
      <c r="AH257" s="94">
        <v>141900</v>
      </c>
      <c r="AL257" s="95">
        <v>8</v>
      </c>
      <c r="AN257" s="77">
        <v>11352</v>
      </c>
      <c r="AO257" s="89" t="s">
        <v>60</v>
      </c>
      <c r="AQ257" s="75" t="s">
        <v>61</v>
      </c>
      <c r="AR257" s="75" t="s">
        <v>62</v>
      </c>
      <c r="AS257" s="75" t="s">
        <v>63</v>
      </c>
    </row>
    <row r="258" spans="3:45">
      <c r="C258" s="17" t="str">
        <f>VLOOKUP(O258,'[1]mã đối tượng'!$C:$F,4,0)</f>
        <v>N</v>
      </c>
      <c r="D258" s="89" t="s">
        <v>48</v>
      </c>
      <c r="E258" s="89" t="s">
        <v>49</v>
      </c>
      <c r="F258" s="90" t="s">
        <v>50</v>
      </c>
      <c r="G258" s="90" t="s">
        <v>50</v>
      </c>
      <c r="H258" s="91" t="s">
        <v>660</v>
      </c>
      <c r="I258" s="90" t="s">
        <v>50</v>
      </c>
      <c r="J258" s="92" t="s">
        <v>661</v>
      </c>
      <c r="L258" s="75" t="s">
        <v>53</v>
      </c>
      <c r="M258" s="76" t="s">
        <v>662</v>
      </c>
      <c r="N258" s="93" t="s">
        <v>50</v>
      </c>
      <c r="O258" s="76" t="s">
        <v>75</v>
      </c>
      <c r="S258" s="101" t="s">
        <v>663</v>
      </c>
      <c r="V258" s="101" t="s">
        <v>663</v>
      </c>
      <c r="Y258" s="76" t="s">
        <v>80</v>
      </c>
      <c r="AB258" s="89" t="s">
        <v>58</v>
      </c>
      <c r="AC258" s="89" t="s">
        <v>59</v>
      </c>
      <c r="AE258" s="77">
        <v>3</v>
      </c>
      <c r="AG258" s="77">
        <v>111058</v>
      </c>
      <c r="AH258" s="94">
        <v>333174</v>
      </c>
      <c r="AL258" s="95">
        <v>8</v>
      </c>
      <c r="AN258" s="77">
        <v>26654</v>
      </c>
      <c r="AO258" s="89" t="s">
        <v>60</v>
      </c>
      <c r="AQ258" s="75" t="s">
        <v>61</v>
      </c>
      <c r="AR258" s="75" t="s">
        <v>62</v>
      </c>
      <c r="AS258" s="75" t="s">
        <v>63</v>
      </c>
    </row>
    <row r="259" spans="3:45">
      <c r="C259" s="17" t="str">
        <f>VLOOKUP(O259,'[1]mã đối tượng'!$C:$F,4,0)</f>
        <v>N</v>
      </c>
      <c r="D259" s="89" t="s">
        <v>48</v>
      </c>
      <c r="E259" s="89" t="s">
        <v>49</v>
      </c>
      <c r="F259" s="90" t="s">
        <v>50</v>
      </c>
      <c r="G259" s="90" t="s">
        <v>50</v>
      </c>
      <c r="H259" s="91" t="s">
        <v>660</v>
      </c>
      <c r="I259" s="90" t="s">
        <v>50</v>
      </c>
      <c r="J259" s="92" t="s">
        <v>661</v>
      </c>
      <c r="L259" s="75" t="s">
        <v>53</v>
      </c>
      <c r="M259" s="76" t="s">
        <v>662</v>
      </c>
      <c r="N259" s="93" t="s">
        <v>50</v>
      </c>
      <c r="O259" s="76" t="s">
        <v>75</v>
      </c>
      <c r="S259" s="101" t="s">
        <v>663</v>
      </c>
      <c r="V259" s="101" t="s">
        <v>663</v>
      </c>
      <c r="Y259" s="76" t="s">
        <v>78</v>
      </c>
      <c r="AB259" s="89" t="s">
        <v>58</v>
      </c>
      <c r="AC259" s="89" t="s">
        <v>59</v>
      </c>
      <c r="AE259" s="77">
        <v>3</v>
      </c>
      <c r="AG259" s="77">
        <v>46000</v>
      </c>
      <c r="AH259" s="94">
        <v>138000</v>
      </c>
      <c r="AL259" s="95">
        <v>8</v>
      </c>
      <c r="AN259" s="77">
        <v>11040</v>
      </c>
      <c r="AO259" s="89" t="s">
        <v>60</v>
      </c>
      <c r="AQ259" s="75" t="s">
        <v>61</v>
      </c>
      <c r="AR259" s="75" t="s">
        <v>62</v>
      </c>
      <c r="AS259" s="75" t="s">
        <v>63</v>
      </c>
    </row>
    <row r="260" spans="3:45">
      <c r="C260" s="17" t="str">
        <f>VLOOKUP(O260,'[1]mã đối tượng'!$C:$F,4,0)</f>
        <v>N</v>
      </c>
      <c r="D260" s="89" t="s">
        <v>48</v>
      </c>
      <c r="E260" s="89" t="s">
        <v>49</v>
      </c>
      <c r="F260" s="90" t="s">
        <v>50</v>
      </c>
      <c r="G260" s="90" t="s">
        <v>50</v>
      </c>
      <c r="H260" s="91" t="s">
        <v>664</v>
      </c>
      <c r="I260" s="90" t="s">
        <v>50</v>
      </c>
      <c r="J260" s="92" t="s">
        <v>665</v>
      </c>
      <c r="L260" s="75" t="s">
        <v>53</v>
      </c>
      <c r="M260" s="76" t="s">
        <v>666</v>
      </c>
      <c r="N260" s="93" t="s">
        <v>50</v>
      </c>
      <c r="O260" s="76" t="s">
        <v>75</v>
      </c>
      <c r="S260" s="101" t="s">
        <v>667</v>
      </c>
      <c r="V260" s="101" t="s">
        <v>667</v>
      </c>
      <c r="Y260" s="76" t="s">
        <v>80</v>
      </c>
      <c r="AB260" s="89" t="s">
        <v>58</v>
      </c>
      <c r="AC260" s="89" t="s">
        <v>59</v>
      </c>
      <c r="AE260" s="77">
        <v>3</v>
      </c>
      <c r="AG260" s="77">
        <v>111058</v>
      </c>
      <c r="AH260" s="94">
        <v>333174</v>
      </c>
      <c r="AL260" s="95">
        <v>8</v>
      </c>
      <c r="AN260" s="77">
        <v>26654</v>
      </c>
      <c r="AO260" s="89" t="s">
        <v>60</v>
      </c>
      <c r="AQ260" s="75" t="s">
        <v>61</v>
      </c>
      <c r="AR260" s="75" t="s">
        <v>62</v>
      </c>
      <c r="AS260" s="75" t="s">
        <v>63</v>
      </c>
    </row>
    <row r="261" spans="3:45">
      <c r="C261" s="17" t="str">
        <f>VLOOKUP(O261,'[1]mã đối tượng'!$C:$F,4,0)</f>
        <v>N</v>
      </c>
      <c r="D261" s="89" t="s">
        <v>48</v>
      </c>
      <c r="E261" s="89" t="s">
        <v>49</v>
      </c>
      <c r="F261" s="90" t="s">
        <v>50</v>
      </c>
      <c r="G261" s="90" t="s">
        <v>50</v>
      </c>
      <c r="H261" s="91" t="s">
        <v>664</v>
      </c>
      <c r="I261" s="90" t="s">
        <v>50</v>
      </c>
      <c r="J261" s="92" t="s">
        <v>665</v>
      </c>
      <c r="L261" s="75" t="s">
        <v>53</v>
      </c>
      <c r="M261" s="76" t="s">
        <v>666</v>
      </c>
      <c r="N261" s="93" t="s">
        <v>50</v>
      </c>
      <c r="O261" s="76" t="s">
        <v>75</v>
      </c>
      <c r="S261" s="101" t="s">
        <v>667</v>
      </c>
      <c r="V261" s="101" t="s">
        <v>667</v>
      </c>
      <c r="Y261" s="76" t="s">
        <v>69</v>
      </c>
      <c r="AB261" s="89" t="s">
        <v>58</v>
      </c>
      <c r="AC261" s="89" t="s">
        <v>59</v>
      </c>
      <c r="AE261" s="77">
        <v>4</v>
      </c>
      <c r="AG261" s="77">
        <v>49500</v>
      </c>
      <c r="AH261" s="94">
        <v>198000</v>
      </c>
      <c r="AL261" s="95">
        <v>8</v>
      </c>
      <c r="AN261" s="77">
        <v>15840</v>
      </c>
      <c r="AO261" s="89" t="s">
        <v>60</v>
      </c>
      <c r="AQ261" s="75" t="s">
        <v>61</v>
      </c>
      <c r="AR261" s="75" t="s">
        <v>62</v>
      </c>
      <c r="AS261" s="75" t="s">
        <v>63</v>
      </c>
    </row>
    <row r="262" spans="3:45">
      <c r="C262" s="17" t="str">
        <f>VLOOKUP(O262,'[1]mã đối tượng'!$C:$F,4,0)</f>
        <v>N</v>
      </c>
      <c r="D262" s="89" t="s">
        <v>48</v>
      </c>
      <c r="E262" s="89" t="s">
        <v>49</v>
      </c>
      <c r="F262" s="90" t="s">
        <v>50</v>
      </c>
      <c r="G262" s="90" t="s">
        <v>50</v>
      </c>
      <c r="H262" s="91" t="s">
        <v>664</v>
      </c>
      <c r="I262" s="90" t="s">
        <v>50</v>
      </c>
      <c r="J262" s="92" t="s">
        <v>665</v>
      </c>
      <c r="L262" s="75" t="s">
        <v>53</v>
      </c>
      <c r="M262" s="76" t="s">
        <v>666</v>
      </c>
      <c r="N262" s="93" t="s">
        <v>50</v>
      </c>
      <c r="O262" s="76" t="s">
        <v>75</v>
      </c>
      <c r="S262" s="101" t="s">
        <v>667</v>
      </c>
      <c r="V262" s="101" t="s">
        <v>667</v>
      </c>
      <c r="Y262" s="76" t="s">
        <v>77</v>
      </c>
      <c r="AB262" s="89" t="s">
        <v>58</v>
      </c>
      <c r="AC262" s="89" t="s">
        <v>59</v>
      </c>
      <c r="AE262" s="77">
        <v>5</v>
      </c>
      <c r="AG262" s="77">
        <v>70950</v>
      </c>
      <c r="AH262" s="94">
        <v>354750</v>
      </c>
      <c r="AL262" s="95">
        <v>8</v>
      </c>
      <c r="AN262" s="77">
        <v>28380</v>
      </c>
      <c r="AO262" s="89" t="s">
        <v>60</v>
      </c>
      <c r="AQ262" s="75" t="s">
        <v>61</v>
      </c>
      <c r="AR262" s="75" t="s">
        <v>62</v>
      </c>
      <c r="AS262" s="75" t="s">
        <v>63</v>
      </c>
    </row>
    <row r="263" spans="3:45">
      <c r="C263" s="17" t="str">
        <f>VLOOKUP(O263,'[1]mã đối tượng'!$C:$F,4,0)</f>
        <v>N</v>
      </c>
      <c r="D263" s="89" t="s">
        <v>48</v>
      </c>
      <c r="E263" s="89" t="s">
        <v>49</v>
      </c>
      <c r="F263" s="90" t="s">
        <v>50</v>
      </c>
      <c r="G263" s="90" t="s">
        <v>50</v>
      </c>
      <c r="H263" s="91" t="s">
        <v>664</v>
      </c>
      <c r="I263" s="90" t="s">
        <v>50</v>
      </c>
      <c r="J263" s="92" t="s">
        <v>665</v>
      </c>
      <c r="L263" s="75" t="s">
        <v>53</v>
      </c>
      <c r="M263" s="76" t="s">
        <v>666</v>
      </c>
      <c r="N263" s="93" t="s">
        <v>50</v>
      </c>
      <c r="O263" s="76" t="s">
        <v>75</v>
      </c>
      <c r="S263" s="101" t="s">
        <v>667</v>
      </c>
      <c r="V263" s="101" t="s">
        <v>667</v>
      </c>
      <c r="Y263" s="76" t="s">
        <v>117</v>
      </c>
      <c r="AB263" s="89" t="s">
        <v>58</v>
      </c>
      <c r="AC263" s="89" t="s">
        <v>59</v>
      </c>
      <c r="AE263" s="77">
        <v>1</v>
      </c>
      <c r="AG263" s="77">
        <v>74250</v>
      </c>
      <c r="AH263" s="94">
        <v>74250</v>
      </c>
      <c r="AL263" s="95">
        <v>8</v>
      </c>
      <c r="AN263" s="77">
        <v>5940</v>
      </c>
      <c r="AO263" s="89" t="s">
        <v>60</v>
      </c>
      <c r="AQ263" s="75" t="s">
        <v>61</v>
      </c>
      <c r="AR263" s="75" t="s">
        <v>62</v>
      </c>
      <c r="AS263" s="75" t="s">
        <v>63</v>
      </c>
    </row>
    <row r="264" spans="3:45">
      <c r="C264" s="17" t="str">
        <f>VLOOKUP(O264,'[1]mã đối tượng'!$C:$F,4,0)</f>
        <v>N</v>
      </c>
      <c r="D264" s="89" t="s">
        <v>48</v>
      </c>
      <c r="E264" s="89" t="s">
        <v>49</v>
      </c>
      <c r="F264" s="90" t="s">
        <v>50</v>
      </c>
      <c r="G264" s="90" t="s">
        <v>50</v>
      </c>
      <c r="H264" s="91" t="s">
        <v>664</v>
      </c>
      <c r="I264" s="90" t="s">
        <v>50</v>
      </c>
      <c r="J264" s="92" t="s">
        <v>665</v>
      </c>
      <c r="L264" s="75" t="s">
        <v>53</v>
      </c>
      <c r="M264" s="76" t="s">
        <v>666</v>
      </c>
      <c r="N264" s="93" t="s">
        <v>50</v>
      </c>
      <c r="O264" s="76" t="s">
        <v>75</v>
      </c>
      <c r="S264" s="101" t="s">
        <v>667</v>
      </c>
      <c r="V264" s="101" t="s">
        <v>667</v>
      </c>
      <c r="Y264" s="76" t="s">
        <v>70</v>
      </c>
      <c r="AB264" s="89" t="s">
        <v>58</v>
      </c>
      <c r="AC264" s="89" t="s">
        <v>59</v>
      </c>
      <c r="AE264" s="77">
        <v>3</v>
      </c>
      <c r="AG264" s="77">
        <v>89285</v>
      </c>
      <c r="AH264" s="94">
        <v>267855</v>
      </c>
      <c r="AL264" s="95">
        <v>8</v>
      </c>
      <c r="AN264" s="77">
        <v>21428</v>
      </c>
      <c r="AO264" s="89" t="s">
        <v>60</v>
      </c>
      <c r="AQ264" s="75" t="s">
        <v>61</v>
      </c>
      <c r="AR264" s="75" t="s">
        <v>62</v>
      </c>
      <c r="AS264" s="75" t="s">
        <v>63</v>
      </c>
    </row>
    <row r="265" spans="3:45">
      <c r="C265" s="17" t="str">
        <f>VLOOKUP(O265,'[1]mã đối tượng'!$C:$F,4,0)</f>
        <v>N</v>
      </c>
      <c r="D265" s="89" t="s">
        <v>48</v>
      </c>
      <c r="E265" s="89" t="s">
        <v>49</v>
      </c>
      <c r="F265" s="90" t="s">
        <v>50</v>
      </c>
      <c r="G265" s="90" t="s">
        <v>50</v>
      </c>
      <c r="H265" s="91" t="s">
        <v>664</v>
      </c>
      <c r="I265" s="90" t="s">
        <v>50</v>
      </c>
      <c r="J265" s="92" t="s">
        <v>665</v>
      </c>
      <c r="L265" s="75" t="s">
        <v>53</v>
      </c>
      <c r="M265" s="76" t="s">
        <v>666</v>
      </c>
      <c r="N265" s="93" t="s">
        <v>50</v>
      </c>
      <c r="O265" s="76" t="s">
        <v>75</v>
      </c>
      <c r="S265" s="101" t="s">
        <v>667</v>
      </c>
      <c r="V265" s="101" t="s">
        <v>667</v>
      </c>
      <c r="Y265" s="76" t="s">
        <v>78</v>
      </c>
      <c r="AB265" s="89" t="s">
        <v>58</v>
      </c>
      <c r="AC265" s="89" t="s">
        <v>59</v>
      </c>
      <c r="AE265" s="77">
        <v>2</v>
      </c>
      <c r="AG265" s="77">
        <v>46000</v>
      </c>
      <c r="AH265" s="94">
        <v>92000</v>
      </c>
      <c r="AL265" s="95">
        <v>8</v>
      </c>
      <c r="AN265" s="77">
        <v>7360</v>
      </c>
      <c r="AO265" s="89" t="s">
        <v>60</v>
      </c>
      <c r="AQ265" s="75" t="s">
        <v>61</v>
      </c>
      <c r="AR265" s="75" t="s">
        <v>62</v>
      </c>
      <c r="AS265" s="75" t="s">
        <v>63</v>
      </c>
    </row>
    <row r="266" spans="3:45">
      <c r="C266" s="17" t="str">
        <f>VLOOKUP(O266,'[1]mã đối tượng'!$C:$F,4,0)</f>
        <v>B</v>
      </c>
      <c r="D266" s="89" t="s">
        <v>48</v>
      </c>
      <c r="E266" s="89" t="s">
        <v>49</v>
      </c>
      <c r="F266" s="90" t="s">
        <v>50</v>
      </c>
      <c r="G266" s="90" t="s">
        <v>50</v>
      </c>
      <c r="H266" s="91" t="s">
        <v>668</v>
      </c>
      <c r="I266" s="90" t="s">
        <v>50</v>
      </c>
      <c r="J266" s="92" t="s">
        <v>669</v>
      </c>
      <c r="L266" s="75" t="s">
        <v>53</v>
      </c>
      <c r="M266" s="76" t="s">
        <v>670</v>
      </c>
      <c r="N266" s="93" t="s">
        <v>50</v>
      </c>
      <c r="O266" s="76" t="s">
        <v>133</v>
      </c>
      <c r="S266" s="101" t="s">
        <v>671</v>
      </c>
      <c r="V266" s="101" t="s">
        <v>671</v>
      </c>
      <c r="Y266" s="76" t="s">
        <v>80</v>
      </c>
      <c r="AB266" s="89" t="s">
        <v>58</v>
      </c>
      <c r="AC266" s="89" t="s">
        <v>59</v>
      </c>
      <c r="AE266" s="77">
        <v>1</v>
      </c>
      <c r="AG266" s="77">
        <v>111058</v>
      </c>
      <c r="AH266" s="94">
        <v>111058</v>
      </c>
      <c r="AL266" s="95">
        <v>8</v>
      </c>
      <c r="AN266" s="77">
        <v>8885</v>
      </c>
      <c r="AO266" s="89" t="s">
        <v>60</v>
      </c>
      <c r="AQ266" s="75" t="s">
        <v>61</v>
      </c>
      <c r="AR266" s="75" t="s">
        <v>62</v>
      </c>
      <c r="AS266" s="75" t="s">
        <v>63</v>
      </c>
    </row>
    <row r="267" spans="3:45">
      <c r="C267" s="17" t="str">
        <f>VLOOKUP(O267,'[1]mã đối tượng'!$C:$F,4,0)</f>
        <v>B</v>
      </c>
      <c r="D267" s="89" t="s">
        <v>48</v>
      </c>
      <c r="E267" s="89" t="s">
        <v>49</v>
      </c>
      <c r="F267" s="90" t="s">
        <v>50</v>
      </c>
      <c r="G267" s="90" t="s">
        <v>50</v>
      </c>
      <c r="H267" s="91" t="s">
        <v>672</v>
      </c>
      <c r="I267" s="90" t="s">
        <v>50</v>
      </c>
      <c r="J267" s="92" t="s">
        <v>673</v>
      </c>
      <c r="L267" s="75" t="s">
        <v>53</v>
      </c>
      <c r="M267" s="76" t="s">
        <v>674</v>
      </c>
      <c r="N267" s="93" t="s">
        <v>50</v>
      </c>
      <c r="O267" s="76" t="s">
        <v>133</v>
      </c>
      <c r="S267" s="101" t="s">
        <v>675</v>
      </c>
      <c r="V267" s="101" t="s">
        <v>675</v>
      </c>
      <c r="Y267" s="76" t="s">
        <v>94</v>
      </c>
      <c r="AB267" s="89" t="s">
        <v>58</v>
      </c>
      <c r="AC267" s="89" t="s">
        <v>59</v>
      </c>
      <c r="AE267" s="77">
        <v>1</v>
      </c>
      <c r="AG267" s="77">
        <v>73431</v>
      </c>
      <c r="AH267" s="94">
        <v>73431</v>
      </c>
      <c r="AL267" s="95">
        <v>8</v>
      </c>
      <c r="AN267" s="77">
        <v>5874</v>
      </c>
      <c r="AO267" s="89" t="s">
        <v>60</v>
      </c>
      <c r="AQ267" s="75" t="s">
        <v>61</v>
      </c>
      <c r="AR267" s="75" t="s">
        <v>62</v>
      </c>
      <c r="AS267" s="75" t="s">
        <v>63</v>
      </c>
    </row>
    <row r="268" spans="3:45">
      <c r="C268" s="17" t="str">
        <f>VLOOKUP(O268,'[1]mã đối tượng'!$C:$F,4,0)</f>
        <v>B</v>
      </c>
      <c r="D268" s="89" t="s">
        <v>48</v>
      </c>
      <c r="E268" s="89" t="s">
        <v>49</v>
      </c>
      <c r="F268" s="90" t="s">
        <v>50</v>
      </c>
      <c r="G268" s="90" t="s">
        <v>50</v>
      </c>
      <c r="H268" s="91" t="s">
        <v>676</v>
      </c>
      <c r="I268" s="90" t="s">
        <v>50</v>
      </c>
      <c r="J268" s="92" t="s">
        <v>677</v>
      </c>
      <c r="L268" s="75" t="s">
        <v>53</v>
      </c>
      <c r="M268" s="76" t="s">
        <v>678</v>
      </c>
      <c r="N268" s="93" t="s">
        <v>50</v>
      </c>
      <c r="O268" s="76" t="s">
        <v>245</v>
      </c>
      <c r="S268" s="101" t="s">
        <v>679</v>
      </c>
      <c r="V268" s="101" t="s">
        <v>679</v>
      </c>
      <c r="Y268" s="76" t="s">
        <v>78</v>
      </c>
      <c r="AB268" s="89" t="s">
        <v>58</v>
      </c>
      <c r="AC268" s="89" t="s">
        <v>59</v>
      </c>
      <c r="AE268" s="77">
        <v>1</v>
      </c>
      <c r="AG268" s="77">
        <v>46000</v>
      </c>
      <c r="AH268" s="94">
        <v>46000</v>
      </c>
      <c r="AL268" s="95">
        <v>8</v>
      </c>
      <c r="AN268" s="77">
        <v>3680</v>
      </c>
      <c r="AO268" s="89" t="s">
        <v>60</v>
      </c>
      <c r="AQ268" s="75" t="s">
        <v>61</v>
      </c>
      <c r="AR268" s="75" t="s">
        <v>62</v>
      </c>
      <c r="AS268" s="75" t="s">
        <v>63</v>
      </c>
    </row>
    <row r="269" spans="3:45">
      <c r="C269" s="17" t="str">
        <f>VLOOKUP(O269,'[1]mã đối tượng'!$C:$F,4,0)</f>
        <v>B</v>
      </c>
      <c r="D269" s="89" t="s">
        <v>48</v>
      </c>
      <c r="E269" s="89" t="s">
        <v>49</v>
      </c>
      <c r="F269" s="90" t="s">
        <v>50</v>
      </c>
      <c r="G269" s="90" t="s">
        <v>50</v>
      </c>
      <c r="H269" s="91" t="s">
        <v>680</v>
      </c>
      <c r="I269" s="90" t="s">
        <v>50</v>
      </c>
      <c r="J269" s="92" t="s">
        <v>681</v>
      </c>
      <c r="L269" s="75" t="s">
        <v>53</v>
      </c>
      <c r="M269" s="76" t="s">
        <v>682</v>
      </c>
      <c r="N269" s="93" t="s">
        <v>50</v>
      </c>
      <c r="O269" s="76" t="s">
        <v>133</v>
      </c>
      <c r="S269" s="101" t="s">
        <v>683</v>
      </c>
      <c r="V269" s="101" t="s">
        <v>683</v>
      </c>
      <c r="Y269" s="76" t="s">
        <v>94</v>
      </c>
      <c r="AB269" s="89" t="s">
        <v>58</v>
      </c>
      <c r="AC269" s="89" t="s">
        <v>59</v>
      </c>
      <c r="AE269" s="77">
        <v>1</v>
      </c>
      <c r="AG269" s="77">
        <v>73431</v>
      </c>
      <c r="AH269" s="94">
        <v>73431</v>
      </c>
      <c r="AL269" s="95">
        <v>8</v>
      </c>
      <c r="AN269" s="77">
        <v>5874</v>
      </c>
      <c r="AO269" s="89" t="s">
        <v>60</v>
      </c>
      <c r="AQ269" s="75" t="s">
        <v>61</v>
      </c>
      <c r="AR269" s="75" t="s">
        <v>62</v>
      </c>
      <c r="AS269" s="75" t="s">
        <v>63</v>
      </c>
    </row>
    <row r="270" spans="3:45">
      <c r="C270" s="17" t="str">
        <f>VLOOKUP(O270,'[1]mã đối tượng'!$C:$F,4,0)</f>
        <v>B</v>
      </c>
      <c r="D270" s="89" t="s">
        <v>48</v>
      </c>
      <c r="E270" s="89" t="s">
        <v>49</v>
      </c>
      <c r="F270" s="90" t="s">
        <v>50</v>
      </c>
      <c r="G270" s="90" t="s">
        <v>50</v>
      </c>
      <c r="H270" s="91" t="s">
        <v>684</v>
      </c>
      <c r="I270" s="90" t="s">
        <v>50</v>
      </c>
      <c r="J270" s="92" t="s">
        <v>685</v>
      </c>
      <c r="L270" s="75" t="s">
        <v>53</v>
      </c>
      <c r="M270" s="76" t="s">
        <v>686</v>
      </c>
      <c r="N270" s="93" t="s">
        <v>50</v>
      </c>
      <c r="O270" s="76" t="s">
        <v>55</v>
      </c>
      <c r="S270" s="101" t="s">
        <v>687</v>
      </c>
      <c r="V270" s="101" t="s">
        <v>687</v>
      </c>
      <c r="Y270" s="76" t="s">
        <v>80</v>
      </c>
      <c r="AB270" s="89" t="s">
        <v>58</v>
      </c>
      <c r="AC270" s="89" t="s">
        <v>59</v>
      </c>
      <c r="AE270" s="77">
        <v>2</v>
      </c>
      <c r="AG270" s="77">
        <v>111058</v>
      </c>
      <c r="AH270" s="94">
        <v>222116</v>
      </c>
      <c r="AL270" s="95">
        <v>8</v>
      </c>
      <c r="AN270" s="77">
        <v>17769</v>
      </c>
      <c r="AO270" s="89" t="s">
        <v>60</v>
      </c>
      <c r="AQ270" s="75" t="s">
        <v>61</v>
      </c>
      <c r="AR270" s="75" t="s">
        <v>62</v>
      </c>
      <c r="AS270" s="75" t="s">
        <v>63</v>
      </c>
    </row>
    <row r="271" spans="3:45">
      <c r="C271" s="17" t="str">
        <f>VLOOKUP(O271,'[1]mã đối tượng'!$C:$F,4,0)</f>
        <v>N</v>
      </c>
      <c r="D271" s="89" t="s">
        <v>48</v>
      </c>
      <c r="E271" s="89" t="s">
        <v>49</v>
      </c>
      <c r="F271" s="90" t="s">
        <v>50</v>
      </c>
      <c r="G271" s="90" t="s">
        <v>50</v>
      </c>
      <c r="H271" s="91" t="s">
        <v>688</v>
      </c>
      <c r="I271" s="90" t="s">
        <v>50</v>
      </c>
      <c r="J271" s="92" t="s">
        <v>689</v>
      </c>
      <c r="L271" s="75" t="s">
        <v>53</v>
      </c>
      <c r="M271" s="76" t="s">
        <v>690</v>
      </c>
      <c r="N271" s="93" t="s">
        <v>50</v>
      </c>
      <c r="O271" s="76" t="s">
        <v>121</v>
      </c>
      <c r="S271" s="101" t="s">
        <v>691</v>
      </c>
      <c r="V271" s="101" t="s">
        <v>691</v>
      </c>
      <c r="Y271" s="76" t="s">
        <v>69</v>
      </c>
      <c r="AB271" s="89" t="s">
        <v>58</v>
      </c>
      <c r="AC271" s="89" t="s">
        <v>59</v>
      </c>
      <c r="AE271" s="77">
        <v>1</v>
      </c>
      <c r="AG271" s="77">
        <v>49500</v>
      </c>
      <c r="AH271" s="94">
        <v>49500</v>
      </c>
      <c r="AL271" s="95">
        <v>8</v>
      </c>
      <c r="AN271" s="77">
        <v>3960</v>
      </c>
      <c r="AO271" s="89" t="s">
        <v>60</v>
      </c>
      <c r="AQ271" s="75" t="s">
        <v>61</v>
      </c>
      <c r="AR271" s="75" t="s">
        <v>62</v>
      </c>
      <c r="AS271" s="75" t="s">
        <v>63</v>
      </c>
    </row>
    <row r="272" spans="3:45">
      <c r="C272" s="17" t="str">
        <f>VLOOKUP(O272,'[1]mã đối tượng'!$C:$F,4,0)</f>
        <v>N</v>
      </c>
      <c r="D272" s="89" t="s">
        <v>48</v>
      </c>
      <c r="E272" s="89" t="s">
        <v>49</v>
      </c>
      <c r="F272" s="90" t="s">
        <v>50</v>
      </c>
      <c r="G272" s="90" t="s">
        <v>50</v>
      </c>
      <c r="H272" s="91" t="s">
        <v>688</v>
      </c>
      <c r="I272" s="90" t="s">
        <v>50</v>
      </c>
      <c r="J272" s="92" t="s">
        <v>689</v>
      </c>
      <c r="L272" s="75" t="s">
        <v>53</v>
      </c>
      <c r="M272" s="76" t="s">
        <v>690</v>
      </c>
      <c r="N272" s="93" t="s">
        <v>50</v>
      </c>
      <c r="O272" s="76" t="s">
        <v>121</v>
      </c>
      <c r="S272" s="101" t="s">
        <v>691</v>
      </c>
      <c r="V272" s="101" t="s">
        <v>691</v>
      </c>
      <c r="Y272" s="76" t="s">
        <v>77</v>
      </c>
      <c r="AB272" s="89" t="s">
        <v>58</v>
      </c>
      <c r="AC272" s="89" t="s">
        <v>59</v>
      </c>
      <c r="AE272" s="77">
        <v>2</v>
      </c>
      <c r="AG272" s="77">
        <v>70950</v>
      </c>
      <c r="AH272" s="94">
        <v>141900</v>
      </c>
      <c r="AL272" s="95">
        <v>8</v>
      </c>
      <c r="AN272" s="77">
        <v>11352</v>
      </c>
      <c r="AO272" s="89" t="s">
        <v>60</v>
      </c>
      <c r="AQ272" s="75" t="s">
        <v>61</v>
      </c>
      <c r="AR272" s="75" t="s">
        <v>62</v>
      </c>
      <c r="AS272" s="75" t="s">
        <v>63</v>
      </c>
    </row>
    <row r="273" spans="3:45">
      <c r="C273" s="17" t="str">
        <f>VLOOKUP(O273,'[1]mã đối tượng'!$C:$F,4,0)</f>
        <v>N</v>
      </c>
      <c r="D273" s="89" t="s">
        <v>48</v>
      </c>
      <c r="E273" s="89" t="s">
        <v>49</v>
      </c>
      <c r="F273" s="90" t="s">
        <v>50</v>
      </c>
      <c r="G273" s="90" t="s">
        <v>50</v>
      </c>
      <c r="H273" s="91" t="s">
        <v>688</v>
      </c>
      <c r="I273" s="90" t="s">
        <v>50</v>
      </c>
      <c r="J273" s="92" t="s">
        <v>689</v>
      </c>
      <c r="L273" s="75" t="s">
        <v>53</v>
      </c>
      <c r="M273" s="76" t="s">
        <v>690</v>
      </c>
      <c r="N273" s="93" t="s">
        <v>50</v>
      </c>
      <c r="O273" s="76" t="s">
        <v>121</v>
      </c>
      <c r="S273" s="101" t="s">
        <v>691</v>
      </c>
      <c r="V273" s="101" t="s">
        <v>691</v>
      </c>
      <c r="Y273" s="76" t="s">
        <v>80</v>
      </c>
      <c r="AB273" s="89" t="s">
        <v>58</v>
      </c>
      <c r="AC273" s="89" t="s">
        <v>59</v>
      </c>
      <c r="AE273" s="77">
        <v>2</v>
      </c>
      <c r="AG273" s="77">
        <v>111058</v>
      </c>
      <c r="AH273" s="94">
        <v>222116</v>
      </c>
      <c r="AL273" s="95">
        <v>8</v>
      </c>
      <c r="AN273" s="77">
        <v>17769</v>
      </c>
      <c r="AO273" s="89" t="s">
        <v>60</v>
      </c>
      <c r="AQ273" s="75" t="s">
        <v>61</v>
      </c>
      <c r="AR273" s="75" t="s">
        <v>62</v>
      </c>
      <c r="AS273" s="75" t="s">
        <v>63</v>
      </c>
    </row>
    <row r="274" spans="3:45">
      <c r="C274" s="17" t="str">
        <f>VLOOKUP(O274,'[1]mã đối tượng'!$C:$F,4,0)</f>
        <v>N</v>
      </c>
      <c r="D274" s="89" t="s">
        <v>48</v>
      </c>
      <c r="E274" s="89" t="s">
        <v>49</v>
      </c>
      <c r="F274" s="90" t="s">
        <v>50</v>
      </c>
      <c r="G274" s="90" t="s">
        <v>50</v>
      </c>
      <c r="H274" s="91" t="s">
        <v>688</v>
      </c>
      <c r="I274" s="90" t="s">
        <v>50</v>
      </c>
      <c r="J274" s="92" t="s">
        <v>689</v>
      </c>
      <c r="L274" s="75" t="s">
        <v>53</v>
      </c>
      <c r="M274" s="76" t="s">
        <v>690</v>
      </c>
      <c r="N274" s="93" t="s">
        <v>50</v>
      </c>
      <c r="O274" s="76" t="s">
        <v>121</v>
      </c>
      <c r="S274" s="101" t="s">
        <v>691</v>
      </c>
      <c r="V274" s="101" t="s">
        <v>691</v>
      </c>
      <c r="Y274" s="76" t="s">
        <v>94</v>
      </c>
      <c r="AB274" s="89" t="s">
        <v>58</v>
      </c>
      <c r="AC274" s="89" t="s">
        <v>59</v>
      </c>
      <c r="AE274" s="77">
        <v>2</v>
      </c>
      <c r="AG274" s="77">
        <v>73431</v>
      </c>
      <c r="AH274" s="94">
        <v>146862</v>
      </c>
      <c r="AL274" s="95">
        <v>8</v>
      </c>
      <c r="AN274" s="77">
        <v>11749</v>
      </c>
      <c r="AO274" s="89" t="s">
        <v>60</v>
      </c>
      <c r="AQ274" s="75" t="s">
        <v>61</v>
      </c>
      <c r="AR274" s="75" t="s">
        <v>62</v>
      </c>
      <c r="AS274" s="75" t="s">
        <v>63</v>
      </c>
    </row>
    <row r="275" spans="3:45">
      <c r="C275" s="17" t="str">
        <f>VLOOKUP(O275,'[1]mã đối tượng'!$C:$F,4,0)</f>
        <v>B</v>
      </c>
      <c r="D275" s="89" t="s">
        <v>48</v>
      </c>
      <c r="E275" s="89" t="s">
        <v>49</v>
      </c>
      <c r="F275" s="90" t="s">
        <v>50</v>
      </c>
      <c r="G275" s="90" t="s">
        <v>50</v>
      </c>
      <c r="H275" s="91" t="s">
        <v>692</v>
      </c>
      <c r="I275" s="90" t="s">
        <v>50</v>
      </c>
      <c r="J275" s="92" t="s">
        <v>693</v>
      </c>
      <c r="L275" s="75" t="s">
        <v>53</v>
      </c>
      <c r="M275" s="76" t="s">
        <v>694</v>
      </c>
      <c r="N275" s="93" t="s">
        <v>50</v>
      </c>
      <c r="O275" s="76" t="s">
        <v>399</v>
      </c>
      <c r="S275" s="101" t="s">
        <v>695</v>
      </c>
      <c r="V275" s="101" t="s">
        <v>695</v>
      </c>
      <c r="Y275" s="76" t="s">
        <v>79</v>
      </c>
      <c r="AB275" s="89" t="s">
        <v>58</v>
      </c>
      <c r="AC275" s="89" t="s">
        <v>59</v>
      </c>
      <c r="AE275" s="77">
        <v>4</v>
      </c>
      <c r="AG275" s="77">
        <v>50182</v>
      </c>
      <c r="AH275" s="94">
        <v>200728</v>
      </c>
      <c r="AL275" s="95">
        <v>8</v>
      </c>
      <c r="AN275" s="77">
        <v>16058</v>
      </c>
      <c r="AO275" s="89" t="s">
        <v>60</v>
      </c>
      <c r="AQ275" s="75" t="s">
        <v>61</v>
      </c>
      <c r="AR275" s="75" t="s">
        <v>62</v>
      </c>
      <c r="AS275" s="75" t="s">
        <v>63</v>
      </c>
    </row>
    <row r="276" spans="3:45">
      <c r="C276" s="17" t="str">
        <f>VLOOKUP(O276,'[1]mã đối tượng'!$C:$F,4,0)</f>
        <v>B</v>
      </c>
      <c r="D276" s="89" t="s">
        <v>48</v>
      </c>
      <c r="E276" s="89" t="s">
        <v>49</v>
      </c>
      <c r="F276" s="90" t="s">
        <v>50</v>
      </c>
      <c r="G276" s="90" t="s">
        <v>50</v>
      </c>
      <c r="H276" s="91" t="s">
        <v>692</v>
      </c>
      <c r="I276" s="90" t="s">
        <v>50</v>
      </c>
      <c r="J276" s="92" t="s">
        <v>693</v>
      </c>
      <c r="L276" s="75" t="s">
        <v>53</v>
      </c>
      <c r="M276" s="76" t="s">
        <v>694</v>
      </c>
      <c r="N276" s="93" t="s">
        <v>50</v>
      </c>
      <c r="O276" s="76" t="s">
        <v>399</v>
      </c>
      <c r="S276" s="101" t="s">
        <v>695</v>
      </c>
      <c r="V276" s="101" t="s">
        <v>695</v>
      </c>
      <c r="Y276" s="76" t="s">
        <v>69</v>
      </c>
      <c r="AB276" s="89" t="s">
        <v>58</v>
      </c>
      <c r="AC276" s="89" t="s">
        <v>59</v>
      </c>
      <c r="AE276" s="77">
        <v>4</v>
      </c>
      <c r="AG276" s="77">
        <v>49500</v>
      </c>
      <c r="AH276" s="94">
        <v>198000</v>
      </c>
      <c r="AL276" s="95">
        <v>8</v>
      </c>
      <c r="AN276" s="77">
        <v>15840</v>
      </c>
      <c r="AO276" s="89" t="s">
        <v>60</v>
      </c>
      <c r="AQ276" s="75" t="s">
        <v>61</v>
      </c>
      <c r="AR276" s="75" t="s">
        <v>62</v>
      </c>
      <c r="AS276" s="75" t="s">
        <v>63</v>
      </c>
    </row>
    <row r="277" spans="3:45">
      <c r="C277" s="17" t="str">
        <f>VLOOKUP(O277,'[1]mã đối tượng'!$C:$F,4,0)</f>
        <v>N</v>
      </c>
      <c r="D277" s="89" t="s">
        <v>48</v>
      </c>
      <c r="E277" s="89" t="s">
        <v>49</v>
      </c>
      <c r="F277" s="90" t="s">
        <v>50</v>
      </c>
      <c r="G277" s="90" t="s">
        <v>50</v>
      </c>
      <c r="H277" s="91" t="s">
        <v>696</v>
      </c>
      <c r="I277" s="90" t="s">
        <v>50</v>
      </c>
      <c r="J277" s="92" t="s">
        <v>697</v>
      </c>
      <c r="L277" s="75" t="s">
        <v>53</v>
      </c>
      <c r="M277" s="76" t="s">
        <v>698</v>
      </c>
      <c r="N277" s="93" t="s">
        <v>50</v>
      </c>
      <c r="O277" s="76" t="s">
        <v>699</v>
      </c>
      <c r="S277" s="101" t="s">
        <v>700</v>
      </c>
      <c r="V277" s="101" t="s">
        <v>700</v>
      </c>
      <c r="Y277" s="76" t="s">
        <v>94</v>
      </c>
      <c r="AB277" s="89" t="s">
        <v>58</v>
      </c>
      <c r="AC277" s="89" t="s">
        <v>59</v>
      </c>
      <c r="AE277" s="77">
        <v>1</v>
      </c>
      <c r="AG277" s="77">
        <v>73431</v>
      </c>
      <c r="AH277" s="94">
        <v>73431</v>
      </c>
      <c r="AL277" s="95">
        <v>8</v>
      </c>
      <c r="AN277" s="77">
        <v>5874</v>
      </c>
      <c r="AO277" s="89" t="s">
        <v>60</v>
      </c>
      <c r="AQ277" s="75" t="s">
        <v>61</v>
      </c>
      <c r="AR277" s="75" t="s">
        <v>62</v>
      </c>
      <c r="AS277" s="75" t="s">
        <v>63</v>
      </c>
    </row>
    <row r="278" spans="3:45">
      <c r="C278" s="17" t="str">
        <f>VLOOKUP(O278,'[1]mã đối tượng'!$C:$F,4,0)</f>
        <v>B</v>
      </c>
      <c r="D278" s="89" t="s">
        <v>48</v>
      </c>
      <c r="E278" s="89" t="s">
        <v>49</v>
      </c>
      <c r="F278" s="90" t="s">
        <v>50</v>
      </c>
      <c r="G278" s="90" t="s">
        <v>50</v>
      </c>
      <c r="H278" s="91" t="s">
        <v>701</v>
      </c>
      <c r="I278" s="90" t="s">
        <v>50</v>
      </c>
      <c r="J278" s="92" t="s">
        <v>702</v>
      </c>
      <c r="L278" s="75" t="s">
        <v>53</v>
      </c>
      <c r="M278" s="76" t="s">
        <v>703</v>
      </c>
      <c r="N278" s="93" t="s">
        <v>50</v>
      </c>
      <c r="O278" s="76" t="s">
        <v>704</v>
      </c>
      <c r="S278" s="101" t="s">
        <v>705</v>
      </c>
      <c r="V278" s="101" t="s">
        <v>705</v>
      </c>
      <c r="Y278" s="76" t="s">
        <v>79</v>
      </c>
      <c r="AB278" s="89" t="s">
        <v>58</v>
      </c>
      <c r="AC278" s="89" t="s">
        <v>59</v>
      </c>
      <c r="AE278" s="77">
        <v>3</v>
      </c>
      <c r="AG278" s="77">
        <v>50182</v>
      </c>
      <c r="AH278" s="94">
        <v>150546</v>
      </c>
      <c r="AL278" s="95">
        <v>8</v>
      </c>
      <c r="AN278" s="77">
        <v>12044</v>
      </c>
      <c r="AO278" s="89" t="s">
        <v>60</v>
      </c>
      <c r="AQ278" s="75" t="s">
        <v>61</v>
      </c>
      <c r="AR278" s="75" t="s">
        <v>62</v>
      </c>
      <c r="AS278" s="75" t="s">
        <v>63</v>
      </c>
    </row>
    <row r="279" spans="3:45">
      <c r="C279" s="17" t="str">
        <f>VLOOKUP(O279,'[1]mã đối tượng'!$C:$F,4,0)</f>
        <v>N</v>
      </c>
      <c r="D279" s="89" t="s">
        <v>48</v>
      </c>
      <c r="E279" s="89" t="s">
        <v>49</v>
      </c>
      <c r="F279" s="90" t="s">
        <v>50</v>
      </c>
      <c r="G279" s="90" t="s">
        <v>50</v>
      </c>
      <c r="H279" s="91" t="s">
        <v>706</v>
      </c>
      <c r="I279" s="90" t="s">
        <v>50</v>
      </c>
      <c r="J279" s="92" t="s">
        <v>707</v>
      </c>
      <c r="L279" s="75" t="s">
        <v>53</v>
      </c>
      <c r="M279" s="76" t="s">
        <v>708</v>
      </c>
      <c r="N279" s="93" t="s">
        <v>50</v>
      </c>
      <c r="O279" s="76" t="s">
        <v>121</v>
      </c>
      <c r="S279" s="101" t="s">
        <v>709</v>
      </c>
      <c r="V279" s="101" t="s">
        <v>709</v>
      </c>
      <c r="Y279" s="76" t="s">
        <v>117</v>
      </c>
      <c r="AB279" s="89" t="s">
        <v>58</v>
      </c>
      <c r="AC279" s="89" t="s">
        <v>59</v>
      </c>
      <c r="AE279" s="77">
        <v>1</v>
      </c>
      <c r="AG279" s="77">
        <v>74250</v>
      </c>
      <c r="AH279" s="94">
        <v>74250</v>
      </c>
      <c r="AL279" s="95">
        <v>8</v>
      </c>
      <c r="AN279" s="77">
        <v>5940</v>
      </c>
      <c r="AO279" s="89" t="s">
        <v>60</v>
      </c>
      <c r="AQ279" s="75" t="s">
        <v>61</v>
      </c>
      <c r="AR279" s="75" t="s">
        <v>62</v>
      </c>
      <c r="AS279" s="75" t="s">
        <v>63</v>
      </c>
    </row>
    <row r="280" spans="3:45">
      <c r="C280" s="17" t="str">
        <f>VLOOKUP(O280,'[1]mã đối tượng'!$C:$F,4,0)</f>
        <v>N</v>
      </c>
      <c r="D280" s="89" t="s">
        <v>48</v>
      </c>
      <c r="E280" s="89" t="s">
        <v>49</v>
      </c>
      <c r="F280" s="90" t="s">
        <v>50</v>
      </c>
      <c r="G280" s="90" t="s">
        <v>50</v>
      </c>
      <c r="H280" s="91" t="s">
        <v>706</v>
      </c>
      <c r="I280" s="90" t="s">
        <v>50</v>
      </c>
      <c r="J280" s="92" t="s">
        <v>707</v>
      </c>
      <c r="L280" s="75" t="s">
        <v>53</v>
      </c>
      <c r="M280" s="76" t="s">
        <v>708</v>
      </c>
      <c r="N280" s="93" t="s">
        <v>50</v>
      </c>
      <c r="O280" s="76" t="s">
        <v>121</v>
      </c>
      <c r="S280" s="101" t="s">
        <v>709</v>
      </c>
      <c r="V280" s="101" t="s">
        <v>709</v>
      </c>
      <c r="Y280" s="76" t="s">
        <v>78</v>
      </c>
      <c r="AB280" s="89" t="s">
        <v>58</v>
      </c>
      <c r="AC280" s="89" t="s">
        <v>59</v>
      </c>
      <c r="AE280" s="77">
        <v>1</v>
      </c>
      <c r="AG280" s="77">
        <v>46000</v>
      </c>
      <c r="AH280" s="94">
        <v>46000</v>
      </c>
      <c r="AL280" s="95">
        <v>8</v>
      </c>
      <c r="AN280" s="77">
        <v>3680</v>
      </c>
      <c r="AO280" s="89" t="s">
        <v>60</v>
      </c>
      <c r="AQ280" s="75" t="s">
        <v>61</v>
      </c>
      <c r="AR280" s="75" t="s">
        <v>62</v>
      </c>
      <c r="AS280" s="75" t="s">
        <v>63</v>
      </c>
    </row>
    <row r="281" spans="3:45">
      <c r="C281" s="17" t="str">
        <f>VLOOKUP(O281,'[1]mã đối tượng'!$C:$F,4,0)</f>
        <v>B</v>
      </c>
      <c r="D281" s="89" t="s">
        <v>48</v>
      </c>
      <c r="E281" s="89" t="s">
        <v>49</v>
      </c>
      <c r="F281" s="90" t="s">
        <v>50</v>
      </c>
      <c r="G281" s="90" t="s">
        <v>50</v>
      </c>
      <c r="H281" s="91" t="s">
        <v>710</v>
      </c>
      <c r="I281" s="90" t="s">
        <v>50</v>
      </c>
      <c r="J281" s="92" t="s">
        <v>711</v>
      </c>
      <c r="L281" s="75" t="s">
        <v>53</v>
      </c>
      <c r="M281" s="76" t="s">
        <v>712</v>
      </c>
      <c r="N281" s="93" t="s">
        <v>50</v>
      </c>
      <c r="O281" s="76" t="s">
        <v>704</v>
      </c>
      <c r="S281" s="101" t="s">
        <v>713</v>
      </c>
      <c r="V281" s="101" t="s">
        <v>713</v>
      </c>
      <c r="Y281" s="76" t="s">
        <v>57</v>
      </c>
      <c r="AB281" s="89" t="s">
        <v>58</v>
      </c>
      <c r="AC281" s="89" t="s">
        <v>59</v>
      </c>
      <c r="AE281" s="77">
        <v>2</v>
      </c>
      <c r="AG281" s="77">
        <v>55595</v>
      </c>
      <c r="AH281" s="94">
        <v>111190</v>
      </c>
      <c r="AL281" s="95">
        <v>8</v>
      </c>
      <c r="AN281" s="77">
        <v>8895</v>
      </c>
      <c r="AO281" s="89" t="s">
        <v>60</v>
      </c>
      <c r="AQ281" s="75" t="s">
        <v>61</v>
      </c>
      <c r="AR281" s="75" t="s">
        <v>62</v>
      </c>
      <c r="AS281" s="75" t="s">
        <v>63</v>
      </c>
    </row>
    <row r="282" spans="3:45">
      <c r="C282" s="17" t="str">
        <f>VLOOKUP(O282,'[1]mã đối tượng'!$C:$F,4,0)</f>
        <v>B</v>
      </c>
      <c r="D282" s="89" t="s">
        <v>48</v>
      </c>
      <c r="E282" s="89" t="s">
        <v>49</v>
      </c>
      <c r="F282" s="90" t="s">
        <v>50</v>
      </c>
      <c r="G282" s="90" t="s">
        <v>50</v>
      </c>
      <c r="H282" s="91" t="s">
        <v>714</v>
      </c>
      <c r="I282" s="90" t="s">
        <v>50</v>
      </c>
      <c r="J282" s="92" t="s">
        <v>715</v>
      </c>
      <c r="L282" s="75" t="s">
        <v>53</v>
      </c>
      <c r="M282" s="76" t="s">
        <v>716</v>
      </c>
      <c r="N282" s="93" t="s">
        <v>50</v>
      </c>
      <c r="O282" s="76" t="s">
        <v>592</v>
      </c>
      <c r="S282" s="101" t="s">
        <v>717</v>
      </c>
      <c r="V282" s="101" t="s">
        <v>717</v>
      </c>
      <c r="Y282" s="76" t="s">
        <v>78</v>
      </c>
      <c r="AB282" s="89" t="s">
        <v>58</v>
      </c>
      <c r="AC282" s="89" t="s">
        <v>59</v>
      </c>
      <c r="AE282" s="77">
        <v>4</v>
      </c>
      <c r="AG282" s="77">
        <v>46000</v>
      </c>
      <c r="AH282" s="94">
        <v>184000</v>
      </c>
      <c r="AL282" s="95">
        <v>8</v>
      </c>
      <c r="AN282" s="77">
        <v>14720</v>
      </c>
      <c r="AO282" s="89" t="s">
        <v>60</v>
      </c>
      <c r="AQ282" s="75" t="s">
        <v>61</v>
      </c>
      <c r="AR282" s="75" t="s">
        <v>62</v>
      </c>
      <c r="AS282" s="75" t="s">
        <v>63</v>
      </c>
    </row>
    <row r="283" spans="3:45">
      <c r="C283" s="17" t="str">
        <f>VLOOKUP(O283,'[1]mã đối tượng'!$C:$F,4,0)</f>
        <v>N</v>
      </c>
      <c r="D283" s="89" t="s">
        <v>48</v>
      </c>
      <c r="E283" s="89" t="s">
        <v>49</v>
      </c>
      <c r="F283" s="90" t="s">
        <v>50</v>
      </c>
      <c r="G283" s="90" t="s">
        <v>50</v>
      </c>
      <c r="H283" s="91" t="s">
        <v>718</v>
      </c>
      <c r="I283" s="90" t="s">
        <v>50</v>
      </c>
      <c r="J283" s="92" t="s">
        <v>719</v>
      </c>
      <c r="L283" s="75" t="s">
        <v>53</v>
      </c>
      <c r="M283" s="76" t="s">
        <v>720</v>
      </c>
      <c r="N283" s="93" t="s">
        <v>50</v>
      </c>
      <c r="O283" s="76" t="s">
        <v>121</v>
      </c>
      <c r="S283" s="101" t="s">
        <v>721</v>
      </c>
      <c r="V283" s="101" t="s">
        <v>721</v>
      </c>
      <c r="Y283" s="76" t="s">
        <v>77</v>
      </c>
      <c r="AB283" s="89" t="s">
        <v>58</v>
      </c>
      <c r="AC283" s="89" t="s">
        <v>59</v>
      </c>
      <c r="AE283" s="77">
        <v>2</v>
      </c>
      <c r="AG283" s="77">
        <v>70950</v>
      </c>
      <c r="AH283" s="94">
        <v>141900</v>
      </c>
      <c r="AL283" s="95">
        <v>8</v>
      </c>
      <c r="AN283" s="77">
        <v>11352</v>
      </c>
      <c r="AO283" s="89" t="s">
        <v>60</v>
      </c>
      <c r="AQ283" s="75" t="s">
        <v>61</v>
      </c>
      <c r="AR283" s="75" t="s">
        <v>62</v>
      </c>
      <c r="AS283" s="75" t="s">
        <v>63</v>
      </c>
    </row>
    <row r="284" spans="3:45">
      <c r="C284" s="17" t="str">
        <f>VLOOKUP(O284,'[1]mã đối tượng'!$C:$F,4,0)</f>
        <v>N</v>
      </c>
      <c r="D284" s="89" t="s">
        <v>48</v>
      </c>
      <c r="E284" s="89" t="s">
        <v>49</v>
      </c>
      <c r="F284" s="90" t="s">
        <v>50</v>
      </c>
      <c r="G284" s="90" t="s">
        <v>50</v>
      </c>
      <c r="H284" s="91" t="s">
        <v>722</v>
      </c>
      <c r="I284" s="90" t="s">
        <v>50</v>
      </c>
      <c r="J284" s="92" t="s">
        <v>723</v>
      </c>
      <c r="L284" s="75" t="s">
        <v>53</v>
      </c>
      <c r="M284" s="76" t="s">
        <v>724</v>
      </c>
      <c r="N284" s="93" t="s">
        <v>50</v>
      </c>
      <c r="O284" s="76" t="s">
        <v>725</v>
      </c>
      <c r="S284" s="101" t="s">
        <v>726</v>
      </c>
      <c r="V284" s="101" t="s">
        <v>726</v>
      </c>
      <c r="Y284" s="76" t="s">
        <v>69</v>
      </c>
      <c r="AB284" s="89" t="s">
        <v>58</v>
      </c>
      <c r="AC284" s="89" t="s">
        <v>59</v>
      </c>
      <c r="AE284" s="77">
        <v>1</v>
      </c>
      <c r="AG284" s="77">
        <v>49500</v>
      </c>
      <c r="AH284" s="94">
        <v>49500</v>
      </c>
      <c r="AL284" s="95">
        <v>8</v>
      </c>
      <c r="AN284" s="77">
        <v>3960</v>
      </c>
      <c r="AO284" s="89" t="s">
        <v>60</v>
      </c>
      <c r="AQ284" s="75" t="s">
        <v>61</v>
      </c>
      <c r="AR284" s="75" t="s">
        <v>62</v>
      </c>
      <c r="AS284" s="75" t="s">
        <v>63</v>
      </c>
    </row>
    <row r="285" spans="3:45">
      <c r="C285" s="17" t="str">
        <f>VLOOKUP(O285,'[1]mã đối tượng'!$C:$F,4,0)</f>
        <v>N</v>
      </c>
      <c r="D285" s="89" t="s">
        <v>48</v>
      </c>
      <c r="E285" s="89" t="s">
        <v>49</v>
      </c>
      <c r="F285" s="90" t="s">
        <v>50</v>
      </c>
      <c r="G285" s="90" t="s">
        <v>50</v>
      </c>
      <c r="H285" s="91" t="s">
        <v>727</v>
      </c>
      <c r="I285" s="90" t="s">
        <v>50</v>
      </c>
      <c r="J285" s="92" t="s">
        <v>728</v>
      </c>
      <c r="L285" s="75" t="s">
        <v>53</v>
      </c>
      <c r="M285" s="76" t="s">
        <v>729</v>
      </c>
      <c r="N285" s="93" t="s">
        <v>50</v>
      </c>
      <c r="O285" s="76" t="s">
        <v>725</v>
      </c>
      <c r="S285" s="101" t="s">
        <v>730</v>
      </c>
      <c r="V285" s="101" t="s">
        <v>730</v>
      </c>
      <c r="Y285" s="76" t="s">
        <v>79</v>
      </c>
      <c r="AB285" s="89" t="s">
        <v>58</v>
      </c>
      <c r="AC285" s="89" t="s">
        <v>59</v>
      </c>
      <c r="AE285" s="77">
        <v>2</v>
      </c>
      <c r="AG285" s="77">
        <v>50182</v>
      </c>
      <c r="AH285" s="94">
        <v>100364</v>
      </c>
      <c r="AL285" s="95">
        <v>8</v>
      </c>
      <c r="AN285" s="77">
        <v>8029</v>
      </c>
      <c r="AO285" s="89" t="s">
        <v>60</v>
      </c>
      <c r="AQ285" s="75" t="s">
        <v>61</v>
      </c>
      <c r="AR285" s="75" t="s">
        <v>62</v>
      </c>
      <c r="AS285" s="75" t="s">
        <v>63</v>
      </c>
    </row>
    <row r="286" spans="3:45">
      <c r="C286" s="17" t="str">
        <f>VLOOKUP(O286,'[1]mã đối tượng'!$C:$F,4,0)</f>
        <v>B</v>
      </c>
      <c r="D286" s="89" t="s">
        <v>48</v>
      </c>
      <c r="E286" s="89" t="s">
        <v>49</v>
      </c>
      <c r="F286" s="90" t="s">
        <v>50</v>
      </c>
      <c r="G286" s="90" t="s">
        <v>50</v>
      </c>
      <c r="H286" s="91" t="s">
        <v>731</v>
      </c>
      <c r="I286" s="90" t="s">
        <v>50</v>
      </c>
      <c r="J286" s="92" t="s">
        <v>732</v>
      </c>
      <c r="L286" s="75" t="s">
        <v>53</v>
      </c>
      <c r="M286" s="76" t="s">
        <v>733</v>
      </c>
      <c r="N286" s="93" t="s">
        <v>50</v>
      </c>
      <c r="O286" s="76" t="s">
        <v>133</v>
      </c>
      <c r="S286" s="101" t="s">
        <v>734</v>
      </c>
      <c r="V286" s="101" t="s">
        <v>734</v>
      </c>
      <c r="Y286" s="76" t="s">
        <v>80</v>
      </c>
      <c r="AB286" s="89" t="s">
        <v>58</v>
      </c>
      <c r="AC286" s="89" t="s">
        <v>59</v>
      </c>
      <c r="AE286" s="77">
        <v>3</v>
      </c>
      <c r="AG286" s="77">
        <v>111058</v>
      </c>
      <c r="AH286" s="94">
        <v>333174</v>
      </c>
      <c r="AL286" s="95">
        <v>8</v>
      </c>
      <c r="AN286" s="77">
        <v>26654</v>
      </c>
      <c r="AO286" s="89" t="s">
        <v>60</v>
      </c>
      <c r="AQ286" s="75" t="s">
        <v>61</v>
      </c>
      <c r="AR286" s="75" t="s">
        <v>62</v>
      </c>
      <c r="AS286" s="75" t="s">
        <v>63</v>
      </c>
    </row>
    <row r="287" spans="3:45">
      <c r="C287" s="17" t="str">
        <f>VLOOKUP(O287,'[1]mã đối tượng'!$C:$F,4,0)</f>
        <v>B</v>
      </c>
      <c r="D287" s="89" t="s">
        <v>48</v>
      </c>
      <c r="E287" s="89" t="s">
        <v>49</v>
      </c>
      <c r="F287" s="90" t="s">
        <v>50</v>
      </c>
      <c r="G287" s="90" t="s">
        <v>50</v>
      </c>
      <c r="H287" s="91" t="s">
        <v>731</v>
      </c>
      <c r="I287" s="90" t="s">
        <v>50</v>
      </c>
      <c r="J287" s="92" t="s">
        <v>732</v>
      </c>
      <c r="L287" s="75" t="s">
        <v>53</v>
      </c>
      <c r="M287" s="76" t="s">
        <v>733</v>
      </c>
      <c r="N287" s="93" t="s">
        <v>50</v>
      </c>
      <c r="O287" s="76" t="s">
        <v>133</v>
      </c>
      <c r="S287" s="101" t="s">
        <v>734</v>
      </c>
      <c r="V287" s="101" t="s">
        <v>734</v>
      </c>
      <c r="Y287" s="76" t="s">
        <v>57</v>
      </c>
      <c r="AB287" s="89" t="s">
        <v>58</v>
      </c>
      <c r="AC287" s="89" t="s">
        <v>59</v>
      </c>
      <c r="AE287" s="77">
        <v>3</v>
      </c>
      <c r="AG287" s="77">
        <v>55595</v>
      </c>
      <c r="AH287" s="94">
        <v>166785</v>
      </c>
      <c r="AL287" s="95">
        <v>8</v>
      </c>
      <c r="AN287" s="77">
        <v>13343</v>
      </c>
      <c r="AO287" s="89" t="s">
        <v>60</v>
      </c>
      <c r="AQ287" s="75" t="s">
        <v>61</v>
      </c>
      <c r="AR287" s="75" t="s">
        <v>62</v>
      </c>
      <c r="AS287" s="75" t="s">
        <v>63</v>
      </c>
    </row>
    <row r="288" spans="3:45">
      <c r="C288" s="17" t="str">
        <f>VLOOKUP(O288,'[1]mã đối tượng'!$C:$F,4,0)</f>
        <v>N</v>
      </c>
      <c r="D288" s="89" t="s">
        <v>48</v>
      </c>
      <c r="E288" s="89" t="s">
        <v>49</v>
      </c>
      <c r="F288" s="90" t="s">
        <v>50</v>
      </c>
      <c r="G288" s="90" t="s">
        <v>50</v>
      </c>
      <c r="H288" s="91" t="s">
        <v>735</v>
      </c>
      <c r="I288" s="90" t="s">
        <v>50</v>
      </c>
      <c r="J288" s="92" t="s">
        <v>736</v>
      </c>
      <c r="L288" s="75" t="s">
        <v>53</v>
      </c>
      <c r="M288" s="76" t="s">
        <v>737</v>
      </c>
      <c r="N288" s="93" t="s">
        <v>50</v>
      </c>
      <c r="O288" s="76" t="s">
        <v>369</v>
      </c>
      <c r="S288" s="101" t="s">
        <v>613</v>
      </c>
      <c r="V288" s="101" t="s">
        <v>613</v>
      </c>
      <c r="Y288" s="76" t="s">
        <v>117</v>
      </c>
      <c r="AB288" s="89" t="s">
        <v>58</v>
      </c>
      <c r="AC288" s="89" t="s">
        <v>59</v>
      </c>
      <c r="AE288" s="77">
        <v>1</v>
      </c>
      <c r="AG288" s="77">
        <v>74250</v>
      </c>
      <c r="AH288" s="94">
        <v>74250</v>
      </c>
      <c r="AL288" s="95">
        <v>8</v>
      </c>
      <c r="AN288" s="77">
        <v>5940</v>
      </c>
      <c r="AO288" s="89" t="s">
        <v>60</v>
      </c>
      <c r="AQ288" s="75" t="s">
        <v>61</v>
      </c>
      <c r="AR288" s="75" t="s">
        <v>62</v>
      </c>
      <c r="AS288" s="75" t="s">
        <v>63</v>
      </c>
    </row>
    <row r="289" spans="3:45">
      <c r="C289" s="17" t="str">
        <f>VLOOKUP(O289,'[1]mã đối tượng'!$C:$F,4,0)</f>
        <v>B</v>
      </c>
      <c r="D289" s="89" t="s">
        <v>48</v>
      </c>
      <c r="E289" s="89" t="s">
        <v>49</v>
      </c>
      <c r="F289" s="90" t="s">
        <v>50</v>
      </c>
      <c r="G289" s="90" t="s">
        <v>50</v>
      </c>
      <c r="H289" s="91" t="s">
        <v>738</v>
      </c>
      <c r="I289" s="90" t="s">
        <v>50</v>
      </c>
      <c r="J289" s="92" t="s">
        <v>739</v>
      </c>
      <c r="L289" s="75" t="s">
        <v>53</v>
      </c>
      <c r="M289" s="76" t="s">
        <v>740</v>
      </c>
      <c r="N289" s="93" t="s">
        <v>50</v>
      </c>
      <c r="O289" s="76" t="s">
        <v>55</v>
      </c>
      <c r="S289" s="101" t="s">
        <v>741</v>
      </c>
      <c r="V289" s="101" t="s">
        <v>741</v>
      </c>
      <c r="Y289" s="76" t="s">
        <v>80</v>
      </c>
      <c r="AB289" s="89" t="s">
        <v>58</v>
      </c>
      <c r="AC289" s="89" t="s">
        <v>59</v>
      </c>
      <c r="AE289" s="77">
        <v>1</v>
      </c>
      <c r="AG289" s="77">
        <v>111058</v>
      </c>
      <c r="AH289" s="94">
        <v>111058</v>
      </c>
      <c r="AL289" s="95">
        <v>8</v>
      </c>
      <c r="AN289" s="77">
        <v>8885</v>
      </c>
      <c r="AO289" s="89" t="s">
        <v>60</v>
      </c>
      <c r="AQ289" s="75" t="s">
        <v>61</v>
      </c>
      <c r="AR289" s="75" t="s">
        <v>62</v>
      </c>
      <c r="AS289" s="75" t="s">
        <v>63</v>
      </c>
    </row>
    <row r="290" spans="3:45">
      <c r="C290" s="17" t="str">
        <f>VLOOKUP(O290,'[1]mã đối tượng'!$C:$F,4,0)</f>
        <v>N</v>
      </c>
      <c r="D290" s="89" t="s">
        <v>48</v>
      </c>
      <c r="E290" s="89" t="s">
        <v>49</v>
      </c>
      <c r="F290" s="90" t="s">
        <v>50</v>
      </c>
      <c r="G290" s="90" t="s">
        <v>50</v>
      </c>
      <c r="H290" s="91" t="s">
        <v>742</v>
      </c>
      <c r="I290" s="90" t="s">
        <v>50</v>
      </c>
      <c r="J290" s="92" t="s">
        <v>743</v>
      </c>
      <c r="L290" s="75" t="s">
        <v>53</v>
      </c>
      <c r="M290" s="76" t="s">
        <v>744</v>
      </c>
      <c r="N290" s="93" t="s">
        <v>50</v>
      </c>
      <c r="O290" s="76" t="s">
        <v>369</v>
      </c>
      <c r="S290" s="101" t="s">
        <v>745</v>
      </c>
      <c r="V290" s="101" t="s">
        <v>745</v>
      </c>
      <c r="Y290" s="76" t="s">
        <v>69</v>
      </c>
      <c r="AB290" s="89" t="s">
        <v>58</v>
      </c>
      <c r="AC290" s="89" t="s">
        <v>59</v>
      </c>
      <c r="AE290" s="77">
        <v>2</v>
      </c>
      <c r="AG290" s="77">
        <v>49500</v>
      </c>
      <c r="AH290" s="94">
        <v>99000</v>
      </c>
      <c r="AL290" s="95">
        <v>8</v>
      </c>
      <c r="AN290" s="77">
        <v>7920</v>
      </c>
      <c r="AO290" s="89" t="s">
        <v>60</v>
      </c>
      <c r="AQ290" s="75" t="s">
        <v>61</v>
      </c>
      <c r="AR290" s="75" t="s">
        <v>62</v>
      </c>
      <c r="AS290" s="75" t="s">
        <v>63</v>
      </c>
    </row>
    <row r="291" spans="3:45">
      <c r="C291" s="17" t="str">
        <f>VLOOKUP(O291,'[1]mã đối tượng'!$C:$F,4,0)</f>
        <v>N</v>
      </c>
      <c r="D291" s="89" t="s">
        <v>48</v>
      </c>
      <c r="E291" s="89" t="s">
        <v>49</v>
      </c>
      <c r="F291" s="90" t="s">
        <v>50</v>
      </c>
      <c r="G291" s="90" t="s">
        <v>50</v>
      </c>
      <c r="H291" s="91" t="s">
        <v>742</v>
      </c>
      <c r="I291" s="90" t="s">
        <v>50</v>
      </c>
      <c r="J291" s="92" t="s">
        <v>743</v>
      </c>
      <c r="L291" s="75" t="s">
        <v>53</v>
      </c>
      <c r="M291" s="76" t="s">
        <v>744</v>
      </c>
      <c r="N291" s="93" t="s">
        <v>50</v>
      </c>
      <c r="O291" s="76" t="s">
        <v>369</v>
      </c>
      <c r="S291" s="101" t="s">
        <v>745</v>
      </c>
      <c r="V291" s="101" t="s">
        <v>745</v>
      </c>
      <c r="Y291" s="76" t="s">
        <v>117</v>
      </c>
      <c r="AB291" s="89" t="s">
        <v>58</v>
      </c>
      <c r="AC291" s="89" t="s">
        <v>59</v>
      </c>
      <c r="AE291" s="77">
        <v>2</v>
      </c>
      <c r="AG291" s="77">
        <v>74250</v>
      </c>
      <c r="AH291" s="94">
        <v>148500</v>
      </c>
      <c r="AL291" s="95">
        <v>8</v>
      </c>
      <c r="AN291" s="77">
        <v>11880</v>
      </c>
      <c r="AO291" s="89" t="s">
        <v>60</v>
      </c>
      <c r="AQ291" s="75" t="s">
        <v>61</v>
      </c>
      <c r="AR291" s="75" t="s">
        <v>62</v>
      </c>
      <c r="AS291" s="75" t="s">
        <v>63</v>
      </c>
    </row>
    <row r="292" spans="3:45">
      <c r="C292" s="17" t="str">
        <f>VLOOKUP(O292,'[1]mã đối tượng'!$C:$F,4,0)</f>
        <v>B</v>
      </c>
      <c r="D292" s="89" t="s">
        <v>48</v>
      </c>
      <c r="E292" s="89" t="s">
        <v>49</v>
      </c>
      <c r="F292" s="90" t="s">
        <v>50</v>
      </c>
      <c r="G292" s="90" t="s">
        <v>50</v>
      </c>
      <c r="H292" s="91" t="s">
        <v>746</v>
      </c>
      <c r="I292" s="90" t="s">
        <v>50</v>
      </c>
      <c r="J292" s="92" t="s">
        <v>747</v>
      </c>
      <c r="L292" s="75" t="s">
        <v>53</v>
      </c>
      <c r="M292" s="76" t="s">
        <v>748</v>
      </c>
      <c r="N292" s="93" t="s">
        <v>50</v>
      </c>
      <c r="O292" s="76" t="s">
        <v>314</v>
      </c>
      <c r="S292" s="101" t="s">
        <v>749</v>
      </c>
      <c r="V292" s="101" t="s">
        <v>749</v>
      </c>
      <c r="Y292" s="76" t="s">
        <v>79</v>
      </c>
      <c r="AB292" s="89" t="s">
        <v>58</v>
      </c>
      <c r="AC292" s="89" t="s">
        <v>59</v>
      </c>
      <c r="AE292" s="77">
        <v>1</v>
      </c>
      <c r="AG292" s="77">
        <v>50182</v>
      </c>
      <c r="AH292" s="94">
        <v>50182</v>
      </c>
      <c r="AL292" s="95">
        <v>8</v>
      </c>
      <c r="AN292" s="77">
        <v>4015</v>
      </c>
      <c r="AO292" s="89" t="s">
        <v>60</v>
      </c>
      <c r="AQ292" s="75" t="s">
        <v>61</v>
      </c>
      <c r="AR292" s="75" t="s">
        <v>62</v>
      </c>
      <c r="AS292" s="75" t="s">
        <v>63</v>
      </c>
    </row>
    <row r="293" spans="3:45">
      <c r="C293" s="17" t="str">
        <f>VLOOKUP(O293,'[1]mã đối tượng'!$C:$F,4,0)</f>
        <v>N</v>
      </c>
      <c r="D293" s="89" t="s">
        <v>48</v>
      </c>
      <c r="E293" s="89" t="s">
        <v>49</v>
      </c>
      <c r="F293" s="90" t="s">
        <v>50</v>
      </c>
      <c r="G293" s="90" t="s">
        <v>50</v>
      </c>
      <c r="H293" s="91" t="s">
        <v>750</v>
      </c>
      <c r="I293" s="90" t="s">
        <v>50</v>
      </c>
      <c r="J293" s="92" t="s">
        <v>751</v>
      </c>
      <c r="L293" s="75" t="s">
        <v>53</v>
      </c>
      <c r="M293" s="76" t="s">
        <v>752</v>
      </c>
      <c r="N293" s="93" t="s">
        <v>50</v>
      </c>
      <c r="O293" s="76" t="s">
        <v>658</v>
      </c>
      <c r="S293" s="101" t="s">
        <v>753</v>
      </c>
      <c r="V293" s="101" t="s">
        <v>753</v>
      </c>
      <c r="Y293" s="76" t="s">
        <v>142</v>
      </c>
      <c r="AB293" s="89" t="s">
        <v>58</v>
      </c>
      <c r="AC293" s="89" t="s">
        <v>59</v>
      </c>
      <c r="AE293" s="77">
        <v>1</v>
      </c>
      <c r="AG293" s="77">
        <v>50400</v>
      </c>
      <c r="AH293" s="94">
        <v>50400</v>
      </c>
      <c r="AL293" s="95">
        <v>8</v>
      </c>
      <c r="AN293" s="77">
        <v>4032</v>
      </c>
      <c r="AO293" s="89" t="s">
        <v>60</v>
      </c>
      <c r="AQ293" s="75" t="s">
        <v>61</v>
      </c>
      <c r="AR293" s="75" t="s">
        <v>62</v>
      </c>
      <c r="AS293" s="75" t="s">
        <v>63</v>
      </c>
    </row>
    <row r="294" spans="3:45">
      <c r="C294" s="17" t="str">
        <f>VLOOKUP(O294,'[1]mã đối tượng'!$C:$F,4,0)</f>
        <v>B</v>
      </c>
      <c r="D294" s="89" t="s">
        <v>48</v>
      </c>
      <c r="E294" s="89" t="s">
        <v>49</v>
      </c>
      <c r="F294" s="90" t="s">
        <v>50</v>
      </c>
      <c r="G294" s="90" t="s">
        <v>50</v>
      </c>
      <c r="H294" s="91" t="s">
        <v>754</v>
      </c>
      <c r="I294" s="90" t="s">
        <v>50</v>
      </c>
      <c r="J294" s="92" t="s">
        <v>755</v>
      </c>
      <c r="L294" s="75" t="s">
        <v>53</v>
      </c>
      <c r="M294" s="76" t="s">
        <v>756</v>
      </c>
      <c r="N294" s="93" t="s">
        <v>50</v>
      </c>
      <c r="O294" s="76" t="s">
        <v>133</v>
      </c>
      <c r="S294" s="101" t="s">
        <v>757</v>
      </c>
      <c r="V294" s="101" t="s">
        <v>757</v>
      </c>
      <c r="Y294" s="76" t="s">
        <v>57</v>
      </c>
      <c r="AB294" s="89" t="s">
        <v>58</v>
      </c>
      <c r="AC294" s="89" t="s">
        <v>59</v>
      </c>
      <c r="AE294" s="77">
        <v>3</v>
      </c>
      <c r="AG294" s="77">
        <v>55595</v>
      </c>
      <c r="AH294" s="94">
        <v>166785</v>
      </c>
      <c r="AL294" s="95">
        <v>8</v>
      </c>
      <c r="AN294" s="77">
        <v>13343</v>
      </c>
      <c r="AO294" s="89" t="s">
        <v>60</v>
      </c>
      <c r="AQ294" s="75" t="s">
        <v>61</v>
      </c>
      <c r="AR294" s="75" t="s">
        <v>62</v>
      </c>
      <c r="AS294" s="75" t="s">
        <v>63</v>
      </c>
    </row>
    <row r="295" spans="3:45">
      <c r="C295" s="17" t="str">
        <f>VLOOKUP(O295,'[1]mã đối tượng'!$C:$F,4,0)</f>
        <v>B</v>
      </c>
      <c r="D295" s="89" t="s">
        <v>48</v>
      </c>
      <c r="E295" s="89" t="s">
        <v>49</v>
      </c>
      <c r="F295" s="90" t="s">
        <v>50</v>
      </c>
      <c r="G295" s="90" t="s">
        <v>50</v>
      </c>
      <c r="H295" s="91" t="s">
        <v>754</v>
      </c>
      <c r="I295" s="90" t="s">
        <v>50</v>
      </c>
      <c r="J295" s="92" t="s">
        <v>755</v>
      </c>
      <c r="L295" s="75" t="s">
        <v>53</v>
      </c>
      <c r="M295" s="76" t="s">
        <v>756</v>
      </c>
      <c r="N295" s="93" t="s">
        <v>50</v>
      </c>
      <c r="O295" s="76" t="s">
        <v>133</v>
      </c>
      <c r="S295" s="101" t="s">
        <v>757</v>
      </c>
      <c r="V295" s="101" t="s">
        <v>757</v>
      </c>
      <c r="Y295" s="76" t="s">
        <v>80</v>
      </c>
      <c r="AB295" s="89" t="s">
        <v>58</v>
      </c>
      <c r="AC295" s="89" t="s">
        <v>59</v>
      </c>
      <c r="AE295" s="77">
        <v>5</v>
      </c>
      <c r="AG295" s="77">
        <v>111058</v>
      </c>
      <c r="AH295" s="94">
        <v>555290</v>
      </c>
      <c r="AL295" s="95">
        <v>8</v>
      </c>
      <c r="AN295" s="77">
        <v>44423</v>
      </c>
      <c r="AO295" s="89" t="s">
        <v>60</v>
      </c>
      <c r="AQ295" s="75" t="s">
        <v>61</v>
      </c>
      <c r="AR295" s="75" t="s">
        <v>62</v>
      </c>
      <c r="AS295" s="75" t="s">
        <v>63</v>
      </c>
    </row>
    <row r="296" spans="3:45">
      <c r="C296" s="17" t="str">
        <f>VLOOKUP(O296,'[1]mã đối tượng'!$C:$F,4,0)</f>
        <v>B</v>
      </c>
      <c r="D296" s="89" t="s">
        <v>48</v>
      </c>
      <c r="E296" s="89" t="s">
        <v>49</v>
      </c>
      <c r="F296" s="90" t="s">
        <v>50</v>
      </c>
      <c r="G296" s="90" t="s">
        <v>50</v>
      </c>
      <c r="H296" s="91" t="s">
        <v>758</v>
      </c>
      <c r="I296" s="90" t="s">
        <v>50</v>
      </c>
      <c r="J296" s="92" t="s">
        <v>759</v>
      </c>
      <c r="L296" s="75" t="s">
        <v>53</v>
      </c>
      <c r="M296" s="76" t="s">
        <v>760</v>
      </c>
      <c r="N296" s="93" t="s">
        <v>50</v>
      </c>
      <c r="O296" s="76" t="s">
        <v>133</v>
      </c>
      <c r="S296" s="101" t="s">
        <v>761</v>
      </c>
      <c r="V296" s="101" t="s">
        <v>761</v>
      </c>
      <c r="Y296" s="76" t="s">
        <v>77</v>
      </c>
      <c r="AB296" s="89" t="s">
        <v>58</v>
      </c>
      <c r="AC296" s="89" t="s">
        <v>59</v>
      </c>
      <c r="AE296" s="77">
        <v>2</v>
      </c>
      <c r="AG296" s="77">
        <v>70950</v>
      </c>
      <c r="AH296" s="94">
        <v>141900</v>
      </c>
      <c r="AL296" s="95">
        <v>8</v>
      </c>
      <c r="AN296" s="77">
        <v>11352</v>
      </c>
      <c r="AO296" s="89" t="s">
        <v>60</v>
      </c>
      <c r="AQ296" s="75" t="s">
        <v>61</v>
      </c>
      <c r="AR296" s="75" t="s">
        <v>62</v>
      </c>
      <c r="AS296" s="75" t="s">
        <v>63</v>
      </c>
    </row>
    <row r="297" spans="3:45">
      <c r="C297" s="17" t="str">
        <f>VLOOKUP(O297,'[1]mã đối tượng'!$C:$F,4,0)</f>
        <v>B</v>
      </c>
      <c r="D297" s="89" t="s">
        <v>48</v>
      </c>
      <c r="E297" s="89" t="s">
        <v>49</v>
      </c>
      <c r="F297" s="90" t="s">
        <v>50</v>
      </c>
      <c r="G297" s="90" t="s">
        <v>50</v>
      </c>
      <c r="H297" s="91" t="s">
        <v>762</v>
      </c>
      <c r="I297" s="90" t="s">
        <v>50</v>
      </c>
      <c r="J297" s="92" t="s">
        <v>763</v>
      </c>
      <c r="L297" s="75" t="s">
        <v>53</v>
      </c>
      <c r="M297" s="76" t="s">
        <v>764</v>
      </c>
      <c r="N297" s="93" t="s">
        <v>50</v>
      </c>
      <c r="O297" s="76" t="s">
        <v>193</v>
      </c>
      <c r="S297" s="101" t="s">
        <v>765</v>
      </c>
      <c r="V297" s="101" t="s">
        <v>765</v>
      </c>
      <c r="Y297" s="76" t="s">
        <v>69</v>
      </c>
      <c r="AB297" s="89" t="s">
        <v>58</v>
      </c>
      <c r="AC297" s="89" t="s">
        <v>59</v>
      </c>
      <c r="AE297" s="77">
        <v>5</v>
      </c>
      <c r="AG297" s="77">
        <v>49500</v>
      </c>
      <c r="AH297" s="94">
        <v>247500</v>
      </c>
      <c r="AL297" s="95">
        <v>8</v>
      </c>
      <c r="AN297" s="77">
        <v>19800</v>
      </c>
      <c r="AO297" s="89" t="s">
        <v>60</v>
      </c>
      <c r="AQ297" s="75" t="s">
        <v>61</v>
      </c>
      <c r="AR297" s="75" t="s">
        <v>62</v>
      </c>
      <c r="AS297" s="75" t="s">
        <v>63</v>
      </c>
    </row>
    <row r="298" spans="3:45">
      <c r="C298" s="17" t="str">
        <f>VLOOKUP(O298,'[1]mã đối tượng'!$C:$F,4,0)</f>
        <v>B</v>
      </c>
      <c r="D298" s="89" t="s">
        <v>48</v>
      </c>
      <c r="E298" s="89" t="s">
        <v>49</v>
      </c>
      <c r="F298" s="90" t="s">
        <v>50</v>
      </c>
      <c r="G298" s="90" t="s">
        <v>50</v>
      </c>
      <c r="H298" s="91" t="s">
        <v>762</v>
      </c>
      <c r="I298" s="90" t="s">
        <v>50</v>
      </c>
      <c r="J298" s="92" t="s">
        <v>763</v>
      </c>
      <c r="L298" s="75" t="s">
        <v>53</v>
      </c>
      <c r="M298" s="76" t="s">
        <v>764</v>
      </c>
      <c r="N298" s="93" t="s">
        <v>50</v>
      </c>
      <c r="O298" s="76" t="s">
        <v>193</v>
      </c>
      <c r="S298" s="101" t="s">
        <v>765</v>
      </c>
      <c r="V298" s="101" t="s">
        <v>765</v>
      </c>
      <c r="Y298" s="76" t="s">
        <v>142</v>
      </c>
      <c r="AB298" s="89" t="s">
        <v>58</v>
      </c>
      <c r="AC298" s="89" t="s">
        <v>59</v>
      </c>
      <c r="AE298" s="77">
        <v>1</v>
      </c>
      <c r="AG298" s="77">
        <v>50400</v>
      </c>
      <c r="AH298" s="94">
        <v>50400</v>
      </c>
      <c r="AL298" s="95">
        <v>8</v>
      </c>
      <c r="AN298" s="77">
        <v>4032</v>
      </c>
      <c r="AO298" s="89" t="s">
        <v>60</v>
      </c>
      <c r="AQ298" s="75" t="s">
        <v>61</v>
      </c>
      <c r="AR298" s="75" t="s">
        <v>62</v>
      </c>
      <c r="AS298" s="75" t="s">
        <v>63</v>
      </c>
    </row>
    <row r="299" spans="3:45">
      <c r="C299" s="17" t="str">
        <f>VLOOKUP(O299,'[1]mã đối tượng'!$C:$F,4,0)</f>
        <v>B</v>
      </c>
      <c r="D299" s="89" t="s">
        <v>48</v>
      </c>
      <c r="E299" s="89" t="s">
        <v>49</v>
      </c>
      <c r="F299" s="90" t="s">
        <v>50</v>
      </c>
      <c r="G299" s="90" t="s">
        <v>50</v>
      </c>
      <c r="H299" s="91" t="s">
        <v>766</v>
      </c>
      <c r="I299" s="90" t="s">
        <v>50</v>
      </c>
      <c r="J299" s="92" t="s">
        <v>767</v>
      </c>
      <c r="L299" s="75" t="s">
        <v>53</v>
      </c>
      <c r="M299" s="76" t="s">
        <v>768</v>
      </c>
      <c r="N299" s="93" t="s">
        <v>50</v>
      </c>
      <c r="O299" s="76" t="s">
        <v>108</v>
      </c>
      <c r="S299" s="101" t="s">
        <v>769</v>
      </c>
      <c r="V299" s="101" t="s">
        <v>769</v>
      </c>
      <c r="Y299" s="76" t="s">
        <v>57</v>
      </c>
      <c r="AB299" s="89" t="s">
        <v>58</v>
      </c>
      <c r="AC299" s="89" t="s">
        <v>59</v>
      </c>
      <c r="AE299" s="77">
        <v>4</v>
      </c>
      <c r="AG299" s="77">
        <v>55595</v>
      </c>
      <c r="AH299" s="94">
        <v>222380</v>
      </c>
      <c r="AL299" s="95">
        <v>8</v>
      </c>
      <c r="AN299" s="77">
        <v>17790</v>
      </c>
      <c r="AO299" s="89" t="s">
        <v>60</v>
      </c>
      <c r="AQ299" s="75" t="s">
        <v>61</v>
      </c>
      <c r="AR299" s="75" t="s">
        <v>62</v>
      </c>
      <c r="AS299" s="75" t="s">
        <v>63</v>
      </c>
    </row>
    <row r="300" spans="3:45">
      <c r="C300" s="17" t="str">
        <f>VLOOKUP(O300,'[1]mã đối tượng'!$C:$F,4,0)</f>
        <v>B</v>
      </c>
      <c r="D300" s="89" t="s">
        <v>48</v>
      </c>
      <c r="E300" s="89" t="s">
        <v>49</v>
      </c>
      <c r="F300" s="90" t="s">
        <v>50</v>
      </c>
      <c r="G300" s="90" t="s">
        <v>50</v>
      </c>
      <c r="H300" s="91" t="s">
        <v>770</v>
      </c>
      <c r="I300" s="90" t="s">
        <v>50</v>
      </c>
      <c r="J300" s="92" t="s">
        <v>771</v>
      </c>
      <c r="L300" s="75" t="s">
        <v>53</v>
      </c>
      <c r="M300" s="76" t="s">
        <v>772</v>
      </c>
      <c r="N300" s="93" t="s">
        <v>50</v>
      </c>
      <c r="O300" s="76" t="s">
        <v>103</v>
      </c>
      <c r="S300" s="101" t="s">
        <v>773</v>
      </c>
      <c r="V300" s="101" t="s">
        <v>773</v>
      </c>
      <c r="Y300" s="76" t="s">
        <v>78</v>
      </c>
      <c r="AB300" s="89" t="s">
        <v>58</v>
      </c>
      <c r="AC300" s="89" t="s">
        <v>59</v>
      </c>
      <c r="AE300" s="77">
        <v>2</v>
      </c>
      <c r="AG300" s="77">
        <v>46000</v>
      </c>
      <c r="AH300" s="94">
        <v>92000</v>
      </c>
      <c r="AL300" s="95">
        <v>8</v>
      </c>
      <c r="AN300" s="77">
        <v>7360</v>
      </c>
      <c r="AO300" s="89" t="s">
        <v>60</v>
      </c>
      <c r="AQ300" s="75" t="s">
        <v>61</v>
      </c>
      <c r="AR300" s="75" t="s">
        <v>62</v>
      </c>
      <c r="AS300" s="75" t="s">
        <v>63</v>
      </c>
    </row>
    <row r="301" spans="3:45">
      <c r="C301" s="17" t="str">
        <f>VLOOKUP(O301,'[1]mã đối tượng'!$C:$F,4,0)</f>
        <v>B</v>
      </c>
      <c r="D301" s="89" t="s">
        <v>48</v>
      </c>
      <c r="E301" s="89" t="s">
        <v>49</v>
      </c>
      <c r="F301" s="90" t="s">
        <v>50</v>
      </c>
      <c r="G301" s="90" t="s">
        <v>50</v>
      </c>
      <c r="H301" s="91" t="s">
        <v>770</v>
      </c>
      <c r="I301" s="90" t="s">
        <v>50</v>
      </c>
      <c r="J301" s="92" t="s">
        <v>771</v>
      </c>
      <c r="L301" s="75" t="s">
        <v>53</v>
      </c>
      <c r="M301" s="76" t="s">
        <v>772</v>
      </c>
      <c r="N301" s="93" t="s">
        <v>50</v>
      </c>
      <c r="O301" s="76" t="s">
        <v>103</v>
      </c>
      <c r="S301" s="101" t="s">
        <v>773</v>
      </c>
      <c r="V301" s="101" t="s">
        <v>773</v>
      </c>
      <c r="Y301" s="76" t="s">
        <v>77</v>
      </c>
      <c r="AB301" s="89" t="s">
        <v>58</v>
      </c>
      <c r="AC301" s="89" t="s">
        <v>59</v>
      </c>
      <c r="AE301" s="77">
        <v>1</v>
      </c>
      <c r="AG301" s="77">
        <v>70950</v>
      </c>
      <c r="AH301" s="94">
        <v>70950</v>
      </c>
      <c r="AL301" s="95">
        <v>8</v>
      </c>
      <c r="AN301" s="77">
        <v>5676</v>
      </c>
      <c r="AO301" s="89" t="s">
        <v>60</v>
      </c>
      <c r="AQ301" s="75" t="s">
        <v>61</v>
      </c>
      <c r="AR301" s="75" t="s">
        <v>62</v>
      </c>
      <c r="AS301" s="75" t="s">
        <v>63</v>
      </c>
    </row>
    <row r="302" spans="3:45">
      <c r="C302" s="17" t="str">
        <f>VLOOKUP(O302,'[1]mã đối tượng'!$C:$F,4,0)</f>
        <v>N</v>
      </c>
      <c r="D302" s="89" t="s">
        <v>48</v>
      </c>
      <c r="E302" s="89" t="s">
        <v>49</v>
      </c>
      <c r="F302" s="90" t="s">
        <v>50</v>
      </c>
      <c r="G302" s="90" t="s">
        <v>50</v>
      </c>
      <c r="H302" s="91" t="s">
        <v>774</v>
      </c>
      <c r="I302" s="90" t="s">
        <v>50</v>
      </c>
      <c r="J302" s="92" t="s">
        <v>775</v>
      </c>
      <c r="L302" s="75" t="s">
        <v>53</v>
      </c>
      <c r="M302" s="76" t="s">
        <v>776</v>
      </c>
      <c r="N302" s="93" t="s">
        <v>50</v>
      </c>
      <c r="O302" s="76" t="s">
        <v>121</v>
      </c>
      <c r="S302" s="101" t="s">
        <v>224</v>
      </c>
      <c r="V302" s="101" t="s">
        <v>224</v>
      </c>
      <c r="Y302" s="76" t="s">
        <v>69</v>
      </c>
      <c r="AB302" s="89" t="s">
        <v>58</v>
      </c>
      <c r="AC302" s="89" t="s">
        <v>59</v>
      </c>
      <c r="AE302" s="77">
        <v>1</v>
      </c>
      <c r="AG302" s="77">
        <v>49500</v>
      </c>
      <c r="AH302" s="94">
        <v>49500</v>
      </c>
      <c r="AL302" s="95">
        <v>8</v>
      </c>
      <c r="AN302" s="77">
        <v>3960</v>
      </c>
      <c r="AO302" s="89" t="s">
        <v>60</v>
      </c>
      <c r="AQ302" s="75" t="s">
        <v>61</v>
      </c>
      <c r="AR302" s="75" t="s">
        <v>62</v>
      </c>
      <c r="AS302" s="75" t="s">
        <v>63</v>
      </c>
    </row>
    <row r="303" spans="3:45">
      <c r="C303" s="17" t="str">
        <f>VLOOKUP(O303,'[1]mã đối tượng'!$C:$F,4,0)</f>
        <v>B</v>
      </c>
      <c r="D303" s="89" t="s">
        <v>48</v>
      </c>
      <c r="E303" s="89" t="s">
        <v>49</v>
      </c>
      <c r="F303" s="90" t="s">
        <v>50</v>
      </c>
      <c r="G303" s="90" t="s">
        <v>50</v>
      </c>
      <c r="H303" s="91" t="s">
        <v>777</v>
      </c>
      <c r="I303" s="90" t="s">
        <v>50</v>
      </c>
      <c r="J303" s="92" t="s">
        <v>778</v>
      </c>
      <c r="L303" s="75" t="s">
        <v>53</v>
      </c>
      <c r="M303" s="76" t="s">
        <v>779</v>
      </c>
      <c r="N303" s="93" t="s">
        <v>50</v>
      </c>
      <c r="O303" s="76" t="s">
        <v>780</v>
      </c>
      <c r="S303" s="101" t="s">
        <v>781</v>
      </c>
      <c r="V303" s="101" t="s">
        <v>781</v>
      </c>
      <c r="Y303" s="76" t="s">
        <v>80</v>
      </c>
      <c r="AB303" s="89" t="s">
        <v>58</v>
      </c>
      <c r="AC303" s="89" t="s">
        <v>59</v>
      </c>
      <c r="AE303" s="77">
        <v>3</v>
      </c>
      <c r="AG303" s="77">
        <v>111058</v>
      </c>
      <c r="AH303" s="94">
        <v>333174</v>
      </c>
      <c r="AL303" s="95">
        <v>8</v>
      </c>
      <c r="AN303" s="77">
        <v>26654</v>
      </c>
      <c r="AO303" s="89" t="s">
        <v>60</v>
      </c>
      <c r="AQ303" s="75" t="s">
        <v>61</v>
      </c>
      <c r="AR303" s="75" t="s">
        <v>62</v>
      </c>
      <c r="AS303" s="75" t="s">
        <v>63</v>
      </c>
    </row>
    <row r="304" spans="3:45">
      <c r="C304" s="17" t="str">
        <f>VLOOKUP(O304,'[1]mã đối tượng'!$C:$F,4,0)</f>
        <v>N</v>
      </c>
      <c r="D304" s="89" t="s">
        <v>48</v>
      </c>
      <c r="E304" s="89" t="s">
        <v>49</v>
      </c>
      <c r="F304" s="90" t="s">
        <v>50</v>
      </c>
      <c r="G304" s="90" t="s">
        <v>50</v>
      </c>
      <c r="H304" s="91" t="s">
        <v>782</v>
      </c>
      <c r="I304" s="90" t="s">
        <v>50</v>
      </c>
      <c r="J304" s="92" t="s">
        <v>783</v>
      </c>
      <c r="L304" s="75" t="s">
        <v>53</v>
      </c>
      <c r="M304" s="76" t="s">
        <v>784</v>
      </c>
      <c r="N304" s="93" t="s">
        <v>50</v>
      </c>
      <c r="O304" s="76" t="s">
        <v>75</v>
      </c>
      <c r="S304" s="101" t="s">
        <v>785</v>
      </c>
      <c r="V304" s="101" t="s">
        <v>785</v>
      </c>
      <c r="Y304" s="76" t="s">
        <v>117</v>
      </c>
      <c r="AB304" s="89" t="s">
        <v>58</v>
      </c>
      <c r="AC304" s="89" t="s">
        <v>59</v>
      </c>
      <c r="AE304" s="77">
        <v>2</v>
      </c>
      <c r="AG304" s="77">
        <v>74250</v>
      </c>
      <c r="AH304" s="94">
        <v>148500</v>
      </c>
      <c r="AL304" s="95">
        <v>8</v>
      </c>
      <c r="AN304" s="77">
        <v>11880</v>
      </c>
      <c r="AO304" s="89" t="s">
        <v>60</v>
      </c>
      <c r="AQ304" s="75" t="s">
        <v>61</v>
      </c>
      <c r="AR304" s="75" t="s">
        <v>62</v>
      </c>
      <c r="AS304" s="75" t="s">
        <v>63</v>
      </c>
    </row>
    <row r="305" spans="1:232">
      <c r="C305" s="17" t="str">
        <f>VLOOKUP(O305,'[1]mã đối tượng'!$C:$F,4,0)</f>
        <v>N</v>
      </c>
      <c r="D305" s="89" t="s">
        <v>48</v>
      </c>
      <c r="E305" s="89" t="s">
        <v>49</v>
      </c>
      <c r="F305" s="90" t="s">
        <v>50</v>
      </c>
      <c r="G305" s="90" t="s">
        <v>50</v>
      </c>
      <c r="H305" s="91" t="s">
        <v>782</v>
      </c>
      <c r="I305" s="90" t="s">
        <v>50</v>
      </c>
      <c r="J305" s="92" t="s">
        <v>783</v>
      </c>
      <c r="L305" s="75" t="s">
        <v>53</v>
      </c>
      <c r="M305" s="76" t="s">
        <v>784</v>
      </c>
      <c r="N305" s="93" t="s">
        <v>50</v>
      </c>
      <c r="O305" s="76" t="s">
        <v>75</v>
      </c>
      <c r="S305" s="101" t="s">
        <v>785</v>
      </c>
      <c r="V305" s="101" t="s">
        <v>785</v>
      </c>
      <c r="Y305" s="76" t="s">
        <v>80</v>
      </c>
      <c r="AB305" s="89" t="s">
        <v>58</v>
      </c>
      <c r="AC305" s="89" t="s">
        <v>59</v>
      </c>
      <c r="AE305" s="77">
        <v>3</v>
      </c>
      <c r="AG305" s="77">
        <v>111058</v>
      </c>
      <c r="AH305" s="94">
        <v>333174</v>
      </c>
      <c r="AL305" s="95">
        <v>8</v>
      </c>
      <c r="AN305" s="77">
        <v>26654</v>
      </c>
      <c r="AO305" s="89" t="s">
        <v>60</v>
      </c>
      <c r="AQ305" s="75" t="s">
        <v>61</v>
      </c>
      <c r="AR305" s="75" t="s">
        <v>62</v>
      </c>
      <c r="AS305" s="75" t="s">
        <v>63</v>
      </c>
    </row>
    <row r="306" spans="1:232">
      <c r="C306" s="17" t="str">
        <f>VLOOKUP(O306,'[1]mã đối tượng'!$C:$F,4,0)</f>
        <v>B</v>
      </c>
      <c r="D306" s="89" t="s">
        <v>48</v>
      </c>
      <c r="E306" s="89" t="s">
        <v>49</v>
      </c>
      <c r="F306" s="90" t="s">
        <v>50</v>
      </c>
      <c r="G306" s="90" t="s">
        <v>50</v>
      </c>
      <c r="H306" s="91" t="s">
        <v>786</v>
      </c>
      <c r="I306" s="90" t="s">
        <v>50</v>
      </c>
      <c r="J306" s="92" t="s">
        <v>787</v>
      </c>
      <c r="L306" s="75" t="s">
        <v>53</v>
      </c>
      <c r="M306" s="76" t="s">
        <v>788</v>
      </c>
      <c r="N306" s="93" t="s">
        <v>50</v>
      </c>
      <c r="O306" s="76" t="s">
        <v>456</v>
      </c>
      <c r="S306" s="101" t="s">
        <v>789</v>
      </c>
      <c r="V306" s="101" t="s">
        <v>789</v>
      </c>
      <c r="Y306" s="76" t="s">
        <v>57</v>
      </c>
      <c r="AB306" s="89" t="s">
        <v>58</v>
      </c>
      <c r="AC306" s="89" t="s">
        <v>59</v>
      </c>
      <c r="AE306" s="77">
        <v>3</v>
      </c>
      <c r="AG306" s="77">
        <v>55595</v>
      </c>
      <c r="AH306" s="94">
        <v>166785</v>
      </c>
      <c r="AL306" s="95">
        <v>8</v>
      </c>
      <c r="AN306" s="77">
        <v>13343</v>
      </c>
      <c r="AO306" s="89" t="s">
        <v>60</v>
      </c>
      <c r="AQ306" s="75" t="s">
        <v>61</v>
      </c>
      <c r="AR306" s="75" t="s">
        <v>62</v>
      </c>
      <c r="AS306" s="75" t="s">
        <v>63</v>
      </c>
    </row>
    <row r="307" spans="1:232">
      <c r="C307" s="17" t="str">
        <f>VLOOKUP(O307,'[1]mã đối tượng'!$C:$F,4,0)</f>
        <v>B</v>
      </c>
      <c r="D307" s="89" t="s">
        <v>48</v>
      </c>
      <c r="E307" s="89" t="s">
        <v>49</v>
      </c>
      <c r="F307" s="90" t="s">
        <v>50</v>
      </c>
      <c r="G307" s="90" t="s">
        <v>50</v>
      </c>
      <c r="H307" s="91" t="s">
        <v>790</v>
      </c>
      <c r="I307" s="90" t="s">
        <v>50</v>
      </c>
      <c r="J307" s="92" t="s">
        <v>791</v>
      </c>
      <c r="L307" s="75" t="s">
        <v>53</v>
      </c>
      <c r="M307" s="76" t="s">
        <v>792</v>
      </c>
      <c r="N307" s="93" t="s">
        <v>50</v>
      </c>
      <c r="O307" s="76" t="s">
        <v>245</v>
      </c>
      <c r="S307" s="101" t="s">
        <v>793</v>
      </c>
      <c r="V307" s="101" t="s">
        <v>793</v>
      </c>
      <c r="Y307" s="76" t="s">
        <v>80</v>
      </c>
      <c r="AB307" s="89" t="s">
        <v>58</v>
      </c>
      <c r="AC307" s="89" t="s">
        <v>59</v>
      </c>
      <c r="AE307" s="77">
        <v>2</v>
      </c>
      <c r="AG307" s="77">
        <v>111058</v>
      </c>
      <c r="AH307" s="94">
        <v>222116</v>
      </c>
      <c r="AL307" s="95">
        <v>8</v>
      </c>
      <c r="AN307" s="77">
        <v>17769</v>
      </c>
      <c r="AO307" s="89" t="s">
        <v>60</v>
      </c>
      <c r="AQ307" s="75" t="s">
        <v>61</v>
      </c>
      <c r="AR307" s="75" t="s">
        <v>62</v>
      </c>
      <c r="AS307" s="75" t="s">
        <v>63</v>
      </c>
    </row>
    <row r="308" spans="1:232" s="77" customFormat="1">
      <c r="A308" s="88"/>
      <c r="B308" s="76"/>
      <c r="C308" s="17" t="str">
        <f>VLOOKUP(O308,'[1]mã đối tượng'!$C:$F,4,0)</f>
        <v>N</v>
      </c>
      <c r="D308" s="89" t="s">
        <v>48</v>
      </c>
      <c r="E308" s="89" t="s">
        <v>49</v>
      </c>
      <c r="F308" s="90" t="s">
        <v>50</v>
      </c>
      <c r="G308" s="90" t="s">
        <v>50</v>
      </c>
      <c r="H308" s="91" t="s">
        <v>72</v>
      </c>
      <c r="I308" s="90" t="s">
        <v>50</v>
      </c>
      <c r="J308" s="96"/>
      <c r="K308" s="76"/>
      <c r="L308" s="75" t="s">
        <v>53</v>
      </c>
      <c r="M308" s="76" t="s">
        <v>74</v>
      </c>
      <c r="N308" s="93" t="s">
        <v>50</v>
      </c>
      <c r="O308" s="76" t="s">
        <v>75</v>
      </c>
      <c r="P308" s="76"/>
      <c r="Q308" s="76"/>
      <c r="R308" s="76"/>
      <c r="S308" s="101" t="s">
        <v>76</v>
      </c>
      <c r="T308" s="76"/>
      <c r="U308" s="76"/>
      <c r="V308" s="101" t="s">
        <v>76</v>
      </c>
      <c r="W308" s="76"/>
      <c r="X308" s="76"/>
      <c r="Y308" s="76" t="s">
        <v>77</v>
      </c>
      <c r="Z308" s="76"/>
      <c r="AA308" s="76"/>
      <c r="AB308" s="89" t="s">
        <v>58</v>
      </c>
      <c r="AC308" s="89" t="s">
        <v>59</v>
      </c>
      <c r="AD308" s="76"/>
      <c r="AE308" s="77">
        <v>2</v>
      </c>
      <c r="AG308" s="77">
        <v>70950</v>
      </c>
      <c r="AH308" s="94">
        <v>141900</v>
      </c>
      <c r="AK308" s="76"/>
      <c r="AL308" s="95">
        <v>8</v>
      </c>
      <c r="AN308" s="77">
        <v>11351</v>
      </c>
      <c r="AO308" s="89" t="s">
        <v>60</v>
      </c>
      <c r="AP308" s="76"/>
      <c r="AQ308" s="75" t="s">
        <v>61</v>
      </c>
      <c r="AR308" s="75" t="s">
        <v>62</v>
      </c>
      <c r="AS308" s="75" t="s">
        <v>63</v>
      </c>
      <c r="AT308" s="76"/>
      <c r="AU308" s="76"/>
      <c r="AV308" s="76"/>
    </row>
    <row r="309" spans="1:232" s="77" customFormat="1">
      <c r="A309" s="88"/>
      <c r="B309" s="76"/>
      <c r="C309" s="17" t="str">
        <f>VLOOKUP(O309,'[1]mã đối tượng'!$C:$F,4,0)</f>
        <v>N</v>
      </c>
      <c r="D309" s="89" t="s">
        <v>48</v>
      </c>
      <c r="E309" s="89" t="s">
        <v>49</v>
      </c>
      <c r="F309" s="74" t="s">
        <v>798</v>
      </c>
      <c r="G309" s="74" t="s">
        <v>798</v>
      </c>
      <c r="H309" s="74" t="s">
        <v>794</v>
      </c>
      <c r="I309" s="74" t="s">
        <v>798</v>
      </c>
      <c r="J309" s="74"/>
      <c r="K309" s="76"/>
      <c r="L309" s="75" t="s">
        <v>53</v>
      </c>
      <c r="M309" s="73" t="s">
        <v>797</v>
      </c>
      <c r="N309" s="73" t="s">
        <v>798</v>
      </c>
      <c r="O309" s="73" t="s">
        <v>228</v>
      </c>
      <c r="P309" s="76"/>
      <c r="Q309" s="76"/>
      <c r="R309" s="76"/>
      <c r="S309" s="102" t="s">
        <v>796</v>
      </c>
      <c r="T309" s="76"/>
      <c r="U309" s="76"/>
      <c r="V309" s="102" t="s">
        <v>796</v>
      </c>
      <c r="W309" s="76"/>
      <c r="X309" s="76"/>
      <c r="Y309" s="73" t="s">
        <v>79</v>
      </c>
      <c r="Z309" s="76"/>
      <c r="AA309" s="76"/>
      <c r="AB309" s="89" t="s">
        <v>58</v>
      </c>
      <c r="AC309" s="89" t="s">
        <v>59</v>
      </c>
      <c r="AD309" s="76"/>
      <c r="AE309" s="73">
        <v>1</v>
      </c>
      <c r="AG309" s="78">
        <v>50182</v>
      </c>
      <c r="AH309" s="78">
        <v>50182</v>
      </c>
      <c r="AK309" s="76"/>
      <c r="AL309" s="95">
        <v>8</v>
      </c>
      <c r="AN309" s="77">
        <v>11351</v>
      </c>
      <c r="AO309" s="89" t="s">
        <v>60</v>
      </c>
      <c r="AP309" s="76"/>
      <c r="AQ309" s="75" t="s">
        <v>61</v>
      </c>
      <c r="AR309" s="75" t="s">
        <v>62</v>
      </c>
      <c r="AS309" s="75" t="s">
        <v>63</v>
      </c>
      <c r="AT309" s="76"/>
      <c r="AU309" s="76"/>
      <c r="AV309" s="76"/>
    </row>
    <row r="310" spans="1:232" s="77" customFormat="1">
      <c r="A310" s="88"/>
      <c r="B310" s="76"/>
      <c r="C310" s="17" t="str">
        <f>VLOOKUP(O310,'[1]mã đối tượng'!$C:$F,4,0)</f>
        <v>N</v>
      </c>
      <c r="D310" s="89" t="s">
        <v>48</v>
      </c>
      <c r="E310" s="89" t="s">
        <v>49</v>
      </c>
      <c r="F310" s="74" t="s">
        <v>798</v>
      </c>
      <c r="G310" s="74" t="s">
        <v>798</v>
      </c>
      <c r="H310" s="74" t="s">
        <v>794</v>
      </c>
      <c r="I310" s="74" t="s">
        <v>798</v>
      </c>
      <c r="J310" s="74"/>
      <c r="K310" s="76"/>
      <c r="L310" s="75" t="s">
        <v>53</v>
      </c>
      <c r="M310" s="73" t="s">
        <v>797</v>
      </c>
      <c r="N310" s="73" t="s">
        <v>798</v>
      </c>
      <c r="O310" s="73" t="s">
        <v>228</v>
      </c>
      <c r="P310" s="76"/>
      <c r="Q310" s="76"/>
      <c r="R310" s="76"/>
      <c r="S310" s="102" t="s">
        <v>796</v>
      </c>
      <c r="T310" s="76"/>
      <c r="U310" s="76"/>
      <c r="V310" s="102" t="s">
        <v>796</v>
      </c>
      <c r="W310" s="76"/>
      <c r="X310" s="76"/>
      <c r="Y310" s="73" t="s">
        <v>78</v>
      </c>
      <c r="Z310" s="76"/>
      <c r="AA310" s="76"/>
      <c r="AB310" s="89" t="s">
        <v>58</v>
      </c>
      <c r="AC310" s="89" t="s">
        <v>59</v>
      </c>
      <c r="AD310" s="76"/>
      <c r="AE310" s="73">
        <v>2</v>
      </c>
      <c r="AG310" s="78">
        <v>92000</v>
      </c>
      <c r="AH310" s="78">
        <v>92000</v>
      </c>
      <c r="AK310" s="76"/>
      <c r="AL310" s="95">
        <v>8</v>
      </c>
      <c r="AN310" s="77">
        <v>11351</v>
      </c>
      <c r="AO310" s="89" t="s">
        <v>60</v>
      </c>
      <c r="AP310" s="76"/>
      <c r="AQ310" s="75" t="s">
        <v>61</v>
      </c>
      <c r="AR310" s="75" t="s">
        <v>62</v>
      </c>
      <c r="AS310" s="75" t="s">
        <v>63</v>
      </c>
      <c r="AT310" s="76"/>
      <c r="AU310" s="76"/>
      <c r="AV310" s="76"/>
    </row>
    <row r="311" spans="1:232" s="77" customFormat="1">
      <c r="A311" s="88"/>
      <c r="B311" s="76"/>
      <c r="C311" s="17" t="str">
        <f>VLOOKUP(O311,'[1]mã đối tượng'!$C:$F,4,0)</f>
        <v>N</v>
      </c>
      <c r="D311" s="89" t="s">
        <v>48</v>
      </c>
      <c r="E311" s="89" t="s">
        <v>49</v>
      </c>
      <c r="F311" s="74" t="s">
        <v>798</v>
      </c>
      <c r="G311" s="74" t="s">
        <v>798</v>
      </c>
      <c r="H311" s="74" t="s">
        <v>794</v>
      </c>
      <c r="I311" s="74" t="s">
        <v>798</v>
      </c>
      <c r="J311" s="74"/>
      <c r="K311" s="76"/>
      <c r="L311" s="75" t="s">
        <v>53</v>
      </c>
      <c r="M311" s="73" t="s">
        <v>797</v>
      </c>
      <c r="N311" s="73" t="s">
        <v>798</v>
      </c>
      <c r="O311" s="73" t="s">
        <v>228</v>
      </c>
      <c r="P311" s="76"/>
      <c r="Q311" s="76"/>
      <c r="R311" s="76"/>
      <c r="S311" s="102" t="s">
        <v>796</v>
      </c>
      <c r="T311" s="76"/>
      <c r="U311" s="76"/>
      <c r="V311" s="102" t="s">
        <v>796</v>
      </c>
      <c r="W311" s="76"/>
      <c r="X311" s="76"/>
      <c r="Y311" s="73" t="s">
        <v>77</v>
      </c>
      <c r="Z311" s="76"/>
      <c r="AA311" s="76"/>
      <c r="AB311" s="89" t="s">
        <v>58</v>
      </c>
      <c r="AC311" s="89" t="s">
        <v>59</v>
      </c>
      <c r="AD311" s="76"/>
      <c r="AE311" s="73">
        <v>2</v>
      </c>
      <c r="AG311" s="78">
        <v>141900</v>
      </c>
      <c r="AH311" s="78">
        <v>141900</v>
      </c>
      <c r="AK311" s="76"/>
      <c r="AL311" s="95">
        <v>8</v>
      </c>
      <c r="AN311" s="77">
        <v>11351</v>
      </c>
      <c r="AO311" s="89" t="s">
        <v>60</v>
      </c>
      <c r="AP311" s="76"/>
      <c r="AQ311" s="75" t="s">
        <v>61</v>
      </c>
      <c r="AR311" s="75" t="s">
        <v>62</v>
      </c>
      <c r="AS311" s="75" t="s">
        <v>63</v>
      </c>
      <c r="AT311" s="76"/>
      <c r="AU311" s="76"/>
      <c r="AV311" s="76"/>
    </row>
    <row r="312" spans="1:232" s="77" customFormat="1">
      <c r="A312" s="88"/>
      <c r="B312" s="76"/>
      <c r="C312" s="17" t="str">
        <f>VLOOKUP(O312,'[1]mã đối tượng'!$C:$F,4,0)</f>
        <v>N</v>
      </c>
      <c r="D312" s="89" t="s">
        <v>48</v>
      </c>
      <c r="E312" s="89" t="s">
        <v>49</v>
      </c>
      <c r="F312" s="74" t="s">
        <v>798</v>
      </c>
      <c r="G312" s="74" t="s">
        <v>798</v>
      </c>
      <c r="H312" s="74" t="s">
        <v>805</v>
      </c>
      <c r="I312" s="74" t="s">
        <v>798</v>
      </c>
      <c r="J312" s="74"/>
      <c r="K312" s="76"/>
      <c r="L312" s="75" t="s">
        <v>53</v>
      </c>
      <c r="M312" s="73" t="s">
        <v>807</v>
      </c>
      <c r="N312" s="73" t="s">
        <v>798</v>
      </c>
      <c r="O312" s="73" t="s">
        <v>228</v>
      </c>
      <c r="P312" s="76"/>
      <c r="Q312" s="76"/>
      <c r="R312" s="76"/>
      <c r="S312" s="102" t="s">
        <v>806</v>
      </c>
      <c r="T312" s="76"/>
      <c r="U312" s="76"/>
      <c r="V312" s="102" t="s">
        <v>806</v>
      </c>
      <c r="W312" s="76"/>
      <c r="X312" s="76"/>
      <c r="Y312" s="73" t="s">
        <v>70</v>
      </c>
      <c r="Z312" s="76"/>
      <c r="AA312" s="76"/>
      <c r="AB312" s="89" t="s">
        <v>58</v>
      </c>
      <c r="AC312" s="89" t="s">
        <v>59</v>
      </c>
      <c r="AD312" s="76"/>
      <c r="AE312" s="73">
        <v>1</v>
      </c>
      <c r="AG312" s="78">
        <v>89285</v>
      </c>
      <c r="AH312" s="78">
        <v>89285</v>
      </c>
      <c r="AK312" s="76"/>
      <c r="AL312" s="95">
        <v>8</v>
      </c>
      <c r="AN312" s="77">
        <v>11351</v>
      </c>
      <c r="AO312" s="89" t="s">
        <v>60</v>
      </c>
      <c r="AP312" s="76"/>
      <c r="AQ312" s="75" t="s">
        <v>61</v>
      </c>
      <c r="AR312" s="75" t="s">
        <v>62</v>
      </c>
      <c r="AS312" s="75" t="s">
        <v>63</v>
      </c>
      <c r="AT312" s="76"/>
      <c r="AU312" s="76"/>
      <c r="AV312" s="76"/>
    </row>
    <row r="313" spans="1:232" s="77" customFormat="1">
      <c r="A313" s="88"/>
      <c r="B313" s="76"/>
      <c r="C313" s="17" t="str">
        <f>VLOOKUP(O313,'[1]mã đối tượng'!$C:$F,4,0)</f>
        <v>N</v>
      </c>
      <c r="D313" s="89" t="s">
        <v>48</v>
      </c>
      <c r="E313" s="89" t="s">
        <v>49</v>
      </c>
      <c r="F313" s="74" t="s">
        <v>798</v>
      </c>
      <c r="G313" s="74" t="s">
        <v>798</v>
      </c>
      <c r="H313" s="74" t="s">
        <v>810</v>
      </c>
      <c r="I313" s="74" t="s">
        <v>798</v>
      </c>
      <c r="J313" s="74"/>
      <c r="K313" s="76"/>
      <c r="L313" s="75" t="s">
        <v>53</v>
      </c>
      <c r="M313" s="73" t="s">
        <v>812</v>
      </c>
      <c r="N313" s="73" t="s">
        <v>798</v>
      </c>
      <c r="O313" s="73" t="s">
        <v>725</v>
      </c>
      <c r="P313" s="76"/>
      <c r="Q313" s="76"/>
      <c r="R313" s="76"/>
      <c r="S313" s="102" t="s">
        <v>811</v>
      </c>
      <c r="T313" s="76"/>
      <c r="U313" s="76"/>
      <c r="V313" s="102" t="s">
        <v>811</v>
      </c>
      <c r="W313" s="76"/>
      <c r="X313" s="76"/>
      <c r="Y313" s="73" t="s">
        <v>80</v>
      </c>
      <c r="Z313" s="76"/>
      <c r="AA313" s="76"/>
      <c r="AB313" s="89" t="s">
        <v>58</v>
      </c>
      <c r="AC313" s="89" t="s">
        <v>59</v>
      </c>
      <c r="AD313" s="76"/>
      <c r="AE313" s="73">
        <v>2</v>
      </c>
      <c r="AG313" s="78">
        <v>222116</v>
      </c>
      <c r="AH313" s="78">
        <v>222116</v>
      </c>
      <c r="AK313" s="76"/>
      <c r="AL313" s="95">
        <v>8</v>
      </c>
      <c r="AN313" s="77">
        <v>11351</v>
      </c>
      <c r="AO313" s="89" t="s">
        <v>60</v>
      </c>
      <c r="AP313" s="76"/>
      <c r="AQ313" s="75" t="s">
        <v>61</v>
      </c>
      <c r="AR313" s="75" t="s">
        <v>62</v>
      </c>
      <c r="AS313" s="75" t="s">
        <v>63</v>
      </c>
      <c r="AT313" s="76"/>
      <c r="AU313" s="76"/>
      <c r="AV313" s="76"/>
    </row>
    <row r="314" spans="1:232" s="77" customFormat="1">
      <c r="A314" s="88"/>
      <c r="B314" s="76"/>
      <c r="C314" s="17" t="str">
        <f>VLOOKUP(O314,'[1]mã đối tượng'!$C:$F,4,0)</f>
        <v>N</v>
      </c>
      <c r="D314" s="89" t="s">
        <v>48</v>
      </c>
      <c r="E314" s="89" t="s">
        <v>49</v>
      </c>
      <c r="F314" s="74" t="s">
        <v>798</v>
      </c>
      <c r="G314" s="74" t="s">
        <v>798</v>
      </c>
      <c r="H314" s="74" t="s">
        <v>810</v>
      </c>
      <c r="I314" s="74" t="s">
        <v>798</v>
      </c>
      <c r="J314" s="74"/>
      <c r="K314" s="76"/>
      <c r="L314" s="75" t="s">
        <v>53</v>
      </c>
      <c r="M314" s="73" t="s">
        <v>812</v>
      </c>
      <c r="N314" s="73" t="s">
        <v>798</v>
      </c>
      <c r="O314" s="73" t="s">
        <v>725</v>
      </c>
      <c r="P314" s="76"/>
      <c r="Q314" s="76"/>
      <c r="R314" s="76"/>
      <c r="S314" s="102" t="s">
        <v>811</v>
      </c>
      <c r="T314" s="76"/>
      <c r="U314" s="76"/>
      <c r="V314" s="102" t="s">
        <v>811</v>
      </c>
      <c r="W314" s="76"/>
      <c r="X314" s="76"/>
      <c r="Y314" s="73" t="s">
        <v>57</v>
      </c>
      <c r="Z314" s="76"/>
      <c r="AA314" s="76"/>
      <c r="AB314" s="89" t="s">
        <v>58</v>
      </c>
      <c r="AC314" s="89" t="s">
        <v>59</v>
      </c>
      <c r="AD314" s="76"/>
      <c r="AE314" s="73">
        <v>1</v>
      </c>
      <c r="AG314" s="78">
        <v>55595</v>
      </c>
      <c r="AH314" s="78">
        <v>55595</v>
      </c>
      <c r="AK314" s="76"/>
      <c r="AL314" s="95">
        <v>8</v>
      </c>
      <c r="AN314" s="77">
        <v>11351</v>
      </c>
      <c r="AO314" s="89" t="s">
        <v>60</v>
      </c>
      <c r="AP314" s="76"/>
      <c r="AQ314" s="75" t="s">
        <v>61</v>
      </c>
      <c r="AR314" s="75" t="s">
        <v>62</v>
      </c>
      <c r="AS314" s="75" t="s">
        <v>63</v>
      </c>
      <c r="AT314" s="76"/>
      <c r="AU314" s="76"/>
      <c r="AV314" s="76"/>
    </row>
    <row r="315" spans="1:232" s="76" customFormat="1">
      <c r="A315" s="88"/>
      <c r="C315" s="17" t="str">
        <f>VLOOKUP(O315,'[1]mã đối tượng'!$C:$F,4,0)</f>
        <v>N</v>
      </c>
      <c r="D315" s="89" t="s">
        <v>48</v>
      </c>
      <c r="E315" s="89" t="s">
        <v>49</v>
      </c>
      <c r="F315" s="74" t="s">
        <v>798</v>
      </c>
      <c r="G315" s="74" t="s">
        <v>798</v>
      </c>
      <c r="H315" s="74" t="s">
        <v>817</v>
      </c>
      <c r="I315" s="74" t="s">
        <v>798</v>
      </c>
      <c r="J315" s="74"/>
      <c r="L315" s="75" t="s">
        <v>53</v>
      </c>
      <c r="M315" s="73" t="s">
        <v>819</v>
      </c>
      <c r="N315" s="73" t="s">
        <v>798</v>
      </c>
      <c r="O315" s="73" t="s">
        <v>3551</v>
      </c>
      <c r="S315" s="102" t="s">
        <v>818</v>
      </c>
      <c r="V315" s="102" t="s">
        <v>818</v>
      </c>
      <c r="Y315" s="73" t="s">
        <v>80</v>
      </c>
      <c r="AB315" s="89" t="s">
        <v>58</v>
      </c>
      <c r="AC315" s="89" t="s">
        <v>59</v>
      </c>
      <c r="AE315" s="73">
        <v>3</v>
      </c>
      <c r="AF315" s="77"/>
      <c r="AG315" s="78">
        <v>333174</v>
      </c>
      <c r="AH315" s="78">
        <v>333174</v>
      </c>
      <c r="AI315" s="77"/>
      <c r="AJ315" s="77"/>
      <c r="AL315" s="95">
        <v>8</v>
      </c>
      <c r="AM315" s="77"/>
      <c r="AN315" s="77">
        <v>11351</v>
      </c>
      <c r="AO315" s="89" t="s">
        <v>60</v>
      </c>
      <c r="AQ315" s="75" t="s">
        <v>61</v>
      </c>
      <c r="AR315" s="75" t="s">
        <v>62</v>
      </c>
      <c r="AS315" s="75" t="s">
        <v>63</v>
      </c>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row>
    <row r="316" spans="1:232" s="76" customFormat="1">
      <c r="A316" s="88"/>
      <c r="C316" s="17" t="str">
        <f>VLOOKUP(O316,'[1]mã đối tượng'!$C:$F,4,0)</f>
        <v>N</v>
      </c>
      <c r="D316" s="89" t="s">
        <v>48</v>
      </c>
      <c r="E316" s="89" t="s">
        <v>49</v>
      </c>
      <c r="F316" s="74" t="s">
        <v>798</v>
      </c>
      <c r="G316" s="74" t="s">
        <v>798</v>
      </c>
      <c r="H316" s="74" t="s">
        <v>817</v>
      </c>
      <c r="I316" s="74" t="s">
        <v>798</v>
      </c>
      <c r="J316" s="74"/>
      <c r="L316" s="75" t="s">
        <v>53</v>
      </c>
      <c r="M316" s="73" t="s">
        <v>819</v>
      </c>
      <c r="N316" s="73" t="s">
        <v>798</v>
      </c>
      <c r="O316" s="73" t="s">
        <v>3551</v>
      </c>
      <c r="S316" s="102" t="s">
        <v>818</v>
      </c>
      <c r="V316" s="102" t="s">
        <v>818</v>
      </c>
      <c r="Y316" s="73" t="s">
        <v>57</v>
      </c>
      <c r="AB316" s="89" t="s">
        <v>58</v>
      </c>
      <c r="AC316" s="89" t="s">
        <v>59</v>
      </c>
      <c r="AE316" s="73">
        <v>1</v>
      </c>
      <c r="AF316" s="77"/>
      <c r="AG316" s="78">
        <v>55595</v>
      </c>
      <c r="AH316" s="78">
        <v>55595</v>
      </c>
      <c r="AI316" s="77"/>
      <c r="AJ316" s="77"/>
      <c r="AL316" s="95">
        <v>8</v>
      </c>
      <c r="AM316" s="77"/>
      <c r="AN316" s="77">
        <v>11351</v>
      </c>
      <c r="AO316" s="89" t="s">
        <v>60</v>
      </c>
      <c r="AQ316" s="75" t="s">
        <v>61</v>
      </c>
      <c r="AR316" s="75" t="s">
        <v>62</v>
      </c>
      <c r="AS316" s="75" t="s">
        <v>63</v>
      </c>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c r="FE316" s="77"/>
      <c r="FF316" s="77"/>
      <c r="FG316" s="77"/>
      <c r="FH316" s="77"/>
      <c r="FI316" s="77"/>
      <c r="FJ316" s="77"/>
      <c r="FK316" s="77"/>
      <c r="FL316" s="77"/>
      <c r="FM316" s="77"/>
      <c r="FN316" s="77"/>
      <c r="FO316" s="77"/>
      <c r="FP316" s="77"/>
      <c r="FQ316" s="77"/>
      <c r="FR316" s="77"/>
      <c r="FS316" s="77"/>
      <c r="FT316" s="77"/>
      <c r="FU316" s="77"/>
      <c r="FV316" s="77"/>
      <c r="FW316" s="77"/>
      <c r="FX316" s="77"/>
      <c r="FY316" s="77"/>
      <c r="FZ316" s="77"/>
      <c r="GA316" s="77"/>
      <c r="GB316" s="77"/>
      <c r="GC316" s="77"/>
      <c r="GD316" s="77"/>
      <c r="GE316" s="77"/>
      <c r="GF316" s="77"/>
      <c r="GG316" s="77"/>
      <c r="GH316" s="77"/>
      <c r="GI316" s="77"/>
      <c r="GJ316" s="77"/>
      <c r="GK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HL316" s="77"/>
      <c r="HM316" s="77"/>
      <c r="HN316" s="77"/>
      <c r="HO316" s="77"/>
      <c r="HP316" s="77"/>
      <c r="HQ316" s="77"/>
      <c r="HR316" s="77"/>
      <c r="HS316" s="77"/>
      <c r="HT316" s="77"/>
      <c r="HU316" s="77"/>
      <c r="HV316" s="77"/>
      <c r="HW316" s="77"/>
      <c r="HX316" s="77"/>
    </row>
    <row r="317" spans="1:232" s="76" customFormat="1">
      <c r="A317" s="88"/>
      <c r="C317" s="17" t="str">
        <f>VLOOKUP(O317,'[1]mã đối tượng'!$C:$F,4,0)</f>
        <v>N</v>
      </c>
      <c r="D317" s="89" t="s">
        <v>48</v>
      </c>
      <c r="E317" s="89" t="s">
        <v>49</v>
      </c>
      <c r="F317" s="74" t="s">
        <v>798</v>
      </c>
      <c r="G317" s="74" t="s">
        <v>798</v>
      </c>
      <c r="H317" s="74" t="s">
        <v>820</v>
      </c>
      <c r="I317" s="74" t="s">
        <v>798</v>
      </c>
      <c r="J317" s="74"/>
      <c r="L317" s="75" t="s">
        <v>53</v>
      </c>
      <c r="M317" s="73" t="s">
        <v>822</v>
      </c>
      <c r="N317" s="73" t="s">
        <v>798</v>
      </c>
      <c r="O317" s="73" t="s">
        <v>3551</v>
      </c>
      <c r="S317" s="102" t="s">
        <v>821</v>
      </c>
      <c r="V317" s="102" t="s">
        <v>821</v>
      </c>
      <c r="Y317" s="73" t="s">
        <v>80</v>
      </c>
      <c r="AB317" s="89" t="s">
        <v>58</v>
      </c>
      <c r="AC317" s="89" t="s">
        <v>59</v>
      </c>
      <c r="AE317" s="73">
        <v>3</v>
      </c>
      <c r="AF317" s="77"/>
      <c r="AG317" s="78">
        <v>333174</v>
      </c>
      <c r="AH317" s="78">
        <v>333174</v>
      </c>
      <c r="AI317" s="77"/>
      <c r="AJ317" s="77"/>
      <c r="AL317" s="95">
        <v>8</v>
      </c>
      <c r="AM317" s="77"/>
      <c r="AN317" s="77">
        <v>11351</v>
      </c>
      <c r="AO317" s="89" t="s">
        <v>60</v>
      </c>
      <c r="AQ317" s="75" t="s">
        <v>61</v>
      </c>
      <c r="AR317" s="75" t="s">
        <v>62</v>
      </c>
      <c r="AS317" s="75" t="s">
        <v>63</v>
      </c>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7"/>
      <c r="ET317" s="77"/>
      <c r="EU317" s="77"/>
      <c r="EV317" s="77"/>
      <c r="EW317" s="77"/>
      <c r="EX317" s="77"/>
      <c r="EY317" s="77"/>
      <c r="EZ317" s="77"/>
      <c r="FA317" s="77"/>
      <c r="FB317" s="77"/>
      <c r="FC317" s="77"/>
      <c r="FD317" s="77"/>
      <c r="FE317" s="77"/>
      <c r="FF317" s="77"/>
      <c r="FG317" s="77"/>
      <c r="FH317" s="77"/>
      <c r="FI317" s="77"/>
      <c r="FJ317" s="77"/>
      <c r="FK317" s="77"/>
      <c r="FL317" s="77"/>
      <c r="FM317" s="77"/>
      <c r="FN317" s="77"/>
      <c r="FO317" s="77"/>
      <c r="FP317" s="77"/>
      <c r="FQ317" s="77"/>
      <c r="FR317" s="77"/>
      <c r="FS317" s="77"/>
      <c r="FT317" s="77"/>
      <c r="FU317" s="77"/>
      <c r="FV317" s="77"/>
      <c r="FW317" s="77"/>
      <c r="FX317" s="77"/>
      <c r="FY317" s="77"/>
      <c r="FZ317" s="77"/>
      <c r="GA317" s="77"/>
      <c r="GB317" s="77"/>
      <c r="GC317" s="77"/>
      <c r="GD317" s="77"/>
      <c r="GE317" s="77"/>
      <c r="GF317" s="77"/>
      <c r="GG317" s="77"/>
      <c r="GH317" s="77"/>
      <c r="GI317" s="77"/>
      <c r="GJ317" s="77"/>
      <c r="GK317" s="77"/>
      <c r="GL317" s="77"/>
      <c r="GM317" s="77"/>
      <c r="GN317" s="77"/>
      <c r="GO317" s="77"/>
      <c r="GP317" s="77"/>
      <c r="GQ317" s="77"/>
      <c r="GR317" s="77"/>
      <c r="GS317" s="77"/>
      <c r="GT317" s="77"/>
      <c r="GU317" s="77"/>
      <c r="GV317" s="77"/>
      <c r="GW317" s="77"/>
      <c r="GX317" s="77"/>
      <c r="GY317" s="77"/>
      <c r="GZ317" s="77"/>
      <c r="HA317" s="77"/>
      <c r="HB317" s="77"/>
      <c r="HC317" s="77"/>
      <c r="HD317" s="77"/>
      <c r="HE317" s="77"/>
      <c r="HF317" s="77"/>
      <c r="HG317" s="77"/>
      <c r="HH317" s="77"/>
      <c r="HI317" s="77"/>
      <c r="HJ317" s="77"/>
      <c r="HK317" s="77"/>
      <c r="HL317" s="77"/>
      <c r="HM317" s="77"/>
      <c r="HN317" s="77"/>
      <c r="HO317" s="77"/>
      <c r="HP317" s="77"/>
      <c r="HQ317" s="77"/>
      <c r="HR317" s="77"/>
      <c r="HS317" s="77"/>
      <c r="HT317" s="77"/>
      <c r="HU317" s="77"/>
      <c r="HV317" s="77"/>
      <c r="HW317" s="77"/>
      <c r="HX317" s="77"/>
    </row>
    <row r="318" spans="1:232" s="76" customFormat="1">
      <c r="A318" s="88"/>
      <c r="C318" s="17" t="str">
        <f>VLOOKUP(O318,'[1]mã đối tượng'!$C:$F,4,0)</f>
        <v>N</v>
      </c>
      <c r="D318" s="89" t="s">
        <v>48</v>
      </c>
      <c r="E318" s="89" t="s">
        <v>49</v>
      </c>
      <c r="F318" s="74" t="s">
        <v>798</v>
      </c>
      <c r="G318" s="74" t="s">
        <v>798</v>
      </c>
      <c r="H318" s="74" t="s">
        <v>823</v>
      </c>
      <c r="I318" s="74" t="s">
        <v>798</v>
      </c>
      <c r="J318" s="74"/>
      <c r="L318" s="75" t="s">
        <v>53</v>
      </c>
      <c r="M318" s="73" t="s">
        <v>825</v>
      </c>
      <c r="N318" s="73" t="s">
        <v>798</v>
      </c>
      <c r="O318" s="73" t="s">
        <v>369</v>
      </c>
      <c r="S318" s="102" t="s">
        <v>824</v>
      </c>
      <c r="V318" s="102" t="s">
        <v>824</v>
      </c>
      <c r="Y318" s="73" t="s">
        <v>69</v>
      </c>
      <c r="AB318" s="89" t="s">
        <v>58</v>
      </c>
      <c r="AC318" s="89" t="s">
        <v>59</v>
      </c>
      <c r="AE318" s="73">
        <v>1</v>
      </c>
      <c r="AF318" s="77"/>
      <c r="AG318" s="78">
        <v>49500</v>
      </c>
      <c r="AH318" s="78">
        <v>49500</v>
      </c>
      <c r="AI318" s="77"/>
      <c r="AJ318" s="77"/>
      <c r="AL318" s="95">
        <v>8</v>
      </c>
      <c r="AM318" s="77"/>
      <c r="AN318" s="77">
        <v>11351</v>
      </c>
      <c r="AO318" s="89" t="s">
        <v>60</v>
      </c>
      <c r="AQ318" s="75" t="s">
        <v>61</v>
      </c>
      <c r="AR318" s="75" t="s">
        <v>62</v>
      </c>
      <c r="AS318" s="75" t="s">
        <v>63</v>
      </c>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row>
    <row r="319" spans="1:232" s="76" customFormat="1">
      <c r="A319" s="88"/>
      <c r="C319" s="17" t="str">
        <f>VLOOKUP(O319,'[1]mã đối tượng'!$C:$F,4,0)</f>
        <v>N</v>
      </c>
      <c r="D319" s="89" t="s">
        <v>48</v>
      </c>
      <c r="E319" s="89" t="s">
        <v>49</v>
      </c>
      <c r="F319" s="74" t="s">
        <v>798</v>
      </c>
      <c r="G319" s="74" t="s">
        <v>798</v>
      </c>
      <c r="H319" s="74" t="s">
        <v>828</v>
      </c>
      <c r="I319" s="74" t="s">
        <v>798</v>
      </c>
      <c r="J319" s="74"/>
      <c r="L319" s="75" t="s">
        <v>53</v>
      </c>
      <c r="M319" s="73" t="s">
        <v>829</v>
      </c>
      <c r="N319" s="73" t="s">
        <v>798</v>
      </c>
      <c r="O319" s="73" t="s">
        <v>369</v>
      </c>
      <c r="S319" s="102" t="s">
        <v>370</v>
      </c>
      <c r="V319" s="102" t="s">
        <v>370</v>
      </c>
      <c r="Y319" s="73" t="s">
        <v>78</v>
      </c>
      <c r="AB319" s="89" t="s">
        <v>58</v>
      </c>
      <c r="AC319" s="89" t="s">
        <v>59</v>
      </c>
      <c r="AE319" s="73">
        <v>1</v>
      </c>
      <c r="AF319" s="77"/>
      <c r="AG319" s="78">
        <v>46000</v>
      </c>
      <c r="AH319" s="78">
        <v>46000</v>
      </c>
      <c r="AI319" s="77"/>
      <c r="AJ319" s="77"/>
      <c r="AL319" s="95">
        <v>8</v>
      </c>
      <c r="AM319" s="77"/>
      <c r="AN319" s="77">
        <v>11351</v>
      </c>
      <c r="AO319" s="89" t="s">
        <v>60</v>
      </c>
      <c r="AQ319" s="75" t="s">
        <v>61</v>
      </c>
      <c r="AR319" s="75" t="s">
        <v>62</v>
      </c>
      <c r="AS319" s="75" t="s">
        <v>63</v>
      </c>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GL319" s="77"/>
      <c r="GM319" s="77"/>
      <c r="GN319" s="77"/>
      <c r="GO319" s="77"/>
      <c r="GP319" s="77"/>
      <c r="GQ319" s="77"/>
      <c r="GR319" s="77"/>
      <c r="GS319" s="77"/>
      <c r="GT319" s="77"/>
      <c r="GU319" s="77"/>
      <c r="GV319" s="77"/>
      <c r="GW319" s="77"/>
      <c r="GX319" s="77"/>
      <c r="GY319" s="77"/>
      <c r="GZ319" s="77"/>
      <c r="HA319" s="77"/>
      <c r="HB319" s="77"/>
      <c r="HC319" s="77"/>
      <c r="HD319" s="77"/>
      <c r="HE319" s="77"/>
      <c r="HF319" s="77"/>
      <c r="HG319" s="77"/>
      <c r="HH319" s="77"/>
      <c r="HI319" s="77"/>
      <c r="HJ319" s="77"/>
      <c r="HK319" s="77"/>
      <c r="HL319" s="77"/>
      <c r="HM319" s="77"/>
      <c r="HN319" s="77"/>
      <c r="HO319" s="77"/>
      <c r="HP319" s="77"/>
      <c r="HQ319" s="77"/>
      <c r="HR319" s="77"/>
      <c r="HS319" s="77"/>
      <c r="HT319" s="77"/>
      <c r="HU319" s="77"/>
      <c r="HV319" s="77"/>
      <c r="HW319" s="77"/>
      <c r="HX319" s="77"/>
    </row>
    <row r="320" spans="1:232" s="76" customFormat="1">
      <c r="A320" s="88"/>
      <c r="C320" s="17" t="str">
        <f>VLOOKUP(O320,'[1]mã đối tượng'!$C:$F,4,0)</f>
        <v>N</v>
      </c>
      <c r="D320" s="89" t="s">
        <v>48</v>
      </c>
      <c r="E320" s="89" t="s">
        <v>49</v>
      </c>
      <c r="F320" s="74" t="s">
        <v>798</v>
      </c>
      <c r="G320" s="74" t="s">
        <v>798</v>
      </c>
      <c r="H320" s="74" t="s">
        <v>830</v>
      </c>
      <c r="I320" s="74" t="s">
        <v>798</v>
      </c>
      <c r="J320" s="74"/>
      <c r="L320" s="75" t="s">
        <v>53</v>
      </c>
      <c r="M320" s="73" t="s">
        <v>832</v>
      </c>
      <c r="N320" s="73" t="s">
        <v>798</v>
      </c>
      <c r="O320" s="73" t="s">
        <v>369</v>
      </c>
      <c r="S320" s="102" t="s">
        <v>831</v>
      </c>
      <c r="V320" s="102" t="s">
        <v>831</v>
      </c>
      <c r="Y320" s="73" t="s">
        <v>57</v>
      </c>
      <c r="AB320" s="89" t="s">
        <v>58</v>
      </c>
      <c r="AC320" s="89" t="s">
        <v>59</v>
      </c>
      <c r="AE320" s="73">
        <v>1</v>
      </c>
      <c r="AF320" s="77"/>
      <c r="AG320" s="78">
        <v>55595</v>
      </c>
      <c r="AH320" s="78">
        <v>55595</v>
      </c>
      <c r="AI320" s="77"/>
      <c r="AJ320" s="77"/>
      <c r="AL320" s="95">
        <v>8</v>
      </c>
      <c r="AM320" s="77"/>
      <c r="AN320" s="77">
        <v>11351</v>
      </c>
      <c r="AO320" s="89" t="s">
        <v>60</v>
      </c>
      <c r="AQ320" s="75" t="s">
        <v>61</v>
      </c>
      <c r="AR320" s="75" t="s">
        <v>62</v>
      </c>
      <c r="AS320" s="75" t="s">
        <v>63</v>
      </c>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row>
    <row r="321" spans="1:232" s="76" customFormat="1">
      <c r="A321" s="88"/>
      <c r="C321" s="17" t="str">
        <f>VLOOKUP(O321,'[1]mã đối tượng'!$C:$F,4,0)</f>
        <v>N</v>
      </c>
      <c r="D321" s="89" t="s">
        <v>48</v>
      </c>
      <c r="E321" s="89" t="s">
        <v>49</v>
      </c>
      <c r="F321" s="74" t="s">
        <v>798</v>
      </c>
      <c r="G321" s="74" t="s">
        <v>798</v>
      </c>
      <c r="H321" s="74" t="s">
        <v>830</v>
      </c>
      <c r="I321" s="74" t="s">
        <v>798</v>
      </c>
      <c r="J321" s="74"/>
      <c r="L321" s="75" t="s">
        <v>53</v>
      </c>
      <c r="M321" s="73" t="s">
        <v>832</v>
      </c>
      <c r="N321" s="73" t="s">
        <v>798</v>
      </c>
      <c r="O321" s="73" t="s">
        <v>369</v>
      </c>
      <c r="S321" s="102" t="s">
        <v>831</v>
      </c>
      <c r="V321" s="102" t="s">
        <v>831</v>
      </c>
      <c r="Y321" s="73" t="s">
        <v>77</v>
      </c>
      <c r="AB321" s="89" t="s">
        <v>58</v>
      </c>
      <c r="AC321" s="89" t="s">
        <v>59</v>
      </c>
      <c r="AE321" s="73">
        <v>1</v>
      </c>
      <c r="AF321" s="77"/>
      <c r="AG321" s="78">
        <v>70950</v>
      </c>
      <c r="AH321" s="78">
        <v>70950</v>
      </c>
      <c r="AI321" s="77"/>
      <c r="AJ321" s="77"/>
      <c r="AL321" s="95">
        <v>8</v>
      </c>
      <c r="AM321" s="77"/>
      <c r="AN321" s="77">
        <v>11351</v>
      </c>
      <c r="AO321" s="89" t="s">
        <v>60</v>
      </c>
      <c r="AQ321" s="75" t="s">
        <v>61</v>
      </c>
      <c r="AR321" s="75" t="s">
        <v>62</v>
      </c>
      <c r="AS321" s="75" t="s">
        <v>63</v>
      </c>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c r="EY321" s="77"/>
      <c r="EZ321" s="77"/>
      <c r="FA321" s="77"/>
      <c r="FB321" s="77"/>
      <c r="FC321" s="77"/>
      <c r="FD321" s="77"/>
      <c r="FE321" s="77"/>
      <c r="FF321" s="77"/>
      <c r="FG321" s="77"/>
      <c r="FH321" s="77"/>
      <c r="FI321" s="77"/>
      <c r="FJ321" s="77"/>
      <c r="FK321" s="77"/>
      <c r="FL321" s="77"/>
      <c r="FM321" s="77"/>
      <c r="FN321" s="77"/>
      <c r="FO321" s="77"/>
      <c r="FP321" s="77"/>
      <c r="FQ321" s="77"/>
      <c r="FR321" s="77"/>
      <c r="FS321" s="77"/>
      <c r="FT321" s="77"/>
      <c r="FU321" s="77"/>
      <c r="FV321" s="77"/>
      <c r="FW321" s="77"/>
      <c r="FX321" s="77"/>
      <c r="FY321" s="77"/>
      <c r="FZ321" s="77"/>
      <c r="GA321" s="77"/>
      <c r="GB321" s="77"/>
      <c r="GC321" s="77"/>
      <c r="GD321" s="77"/>
      <c r="GE321" s="77"/>
      <c r="GF321" s="77"/>
      <c r="GG321" s="77"/>
      <c r="GH321" s="77"/>
      <c r="GI321" s="77"/>
      <c r="GJ321" s="77"/>
      <c r="GK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7"/>
      <c r="HN321" s="77"/>
      <c r="HO321" s="77"/>
      <c r="HP321" s="77"/>
      <c r="HQ321" s="77"/>
      <c r="HR321" s="77"/>
      <c r="HS321" s="77"/>
      <c r="HT321" s="77"/>
      <c r="HU321" s="77"/>
      <c r="HV321" s="77"/>
      <c r="HW321" s="77"/>
      <c r="HX321" s="77"/>
    </row>
    <row r="322" spans="1:232" s="76" customFormat="1">
      <c r="A322" s="88"/>
      <c r="C322" s="17" t="str">
        <f>VLOOKUP(O322,'[1]mã đối tượng'!$C:$F,4,0)</f>
        <v>N</v>
      </c>
      <c r="D322" s="89" t="s">
        <v>48</v>
      </c>
      <c r="E322" s="89" t="s">
        <v>49</v>
      </c>
      <c r="F322" s="74" t="s">
        <v>798</v>
      </c>
      <c r="G322" s="74" t="s">
        <v>798</v>
      </c>
      <c r="H322" s="74" t="s">
        <v>830</v>
      </c>
      <c r="I322" s="74" t="s">
        <v>798</v>
      </c>
      <c r="J322" s="74"/>
      <c r="L322" s="75" t="s">
        <v>53</v>
      </c>
      <c r="M322" s="73" t="s">
        <v>832</v>
      </c>
      <c r="N322" s="73" t="s">
        <v>798</v>
      </c>
      <c r="O322" s="73" t="s">
        <v>369</v>
      </c>
      <c r="S322" s="102" t="s">
        <v>831</v>
      </c>
      <c r="V322" s="102" t="s">
        <v>831</v>
      </c>
      <c r="Y322" s="73" t="s">
        <v>117</v>
      </c>
      <c r="AB322" s="89" t="s">
        <v>58</v>
      </c>
      <c r="AC322" s="89" t="s">
        <v>59</v>
      </c>
      <c r="AE322" s="73">
        <v>5</v>
      </c>
      <c r="AF322" s="77"/>
      <c r="AG322" s="78">
        <v>371250</v>
      </c>
      <c r="AH322" s="78">
        <v>371250</v>
      </c>
      <c r="AI322" s="77"/>
      <c r="AJ322" s="77"/>
      <c r="AL322" s="95">
        <v>8</v>
      </c>
      <c r="AM322" s="77"/>
      <c r="AN322" s="77">
        <v>11351</v>
      </c>
      <c r="AO322" s="89" t="s">
        <v>60</v>
      </c>
      <c r="AQ322" s="75" t="s">
        <v>61</v>
      </c>
      <c r="AR322" s="75" t="s">
        <v>62</v>
      </c>
      <c r="AS322" s="75" t="s">
        <v>63</v>
      </c>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row>
    <row r="323" spans="1:232" s="76" customFormat="1">
      <c r="A323" s="88"/>
      <c r="C323" s="17" t="str">
        <f>VLOOKUP(O323,'[1]mã đối tượng'!$C:$F,4,0)</f>
        <v>N</v>
      </c>
      <c r="D323" s="89" t="s">
        <v>48</v>
      </c>
      <c r="E323" s="89" t="s">
        <v>49</v>
      </c>
      <c r="F323" s="74" t="s">
        <v>798</v>
      </c>
      <c r="G323" s="74" t="s">
        <v>798</v>
      </c>
      <c r="H323" s="74" t="s">
        <v>830</v>
      </c>
      <c r="I323" s="74" t="s">
        <v>798</v>
      </c>
      <c r="J323" s="74"/>
      <c r="L323" s="75" t="s">
        <v>53</v>
      </c>
      <c r="M323" s="73" t="s">
        <v>832</v>
      </c>
      <c r="N323" s="73" t="s">
        <v>798</v>
      </c>
      <c r="O323" s="73" t="s">
        <v>369</v>
      </c>
      <c r="S323" s="102" t="s">
        <v>831</v>
      </c>
      <c r="V323" s="102" t="s">
        <v>831</v>
      </c>
      <c r="Y323" s="73" t="s">
        <v>79</v>
      </c>
      <c r="AB323" s="89" t="s">
        <v>58</v>
      </c>
      <c r="AC323" s="89" t="s">
        <v>59</v>
      </c>
      <c r="AE323" s="73">
        <v>1</v>
      </c>
      <c r="AF323" s="77"/>
      <c r="AG323" s="78">
        <v>50182</v>
      </c>
      <c r="AH323" s="78">
        <v>50182</v>
      </c>
      <c r="AI323" s="77"/>
      <c r="AJ323" s="77"/>
      <c r="AL323" s="95">
        <v>8</v>
      </c>
      <c r="AM323" s="77"/>
      <c r="AN323" s="77">
        <v>11351</v>
      </c>
      <c r="AO323" s="89" t="s">
        <v>60</v>
      </c>
      <c r="AQ323" s="75" t="s">
        <v>61</v>
      </c>
      <c r="AR323" s="75" t="s">
        <v>62</v>
      </c>
      <c r="AS323" s="75" t="s">
        <v>63</v>
      </c>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row>
    <row r="324" spans="1:232" s="76" customFormat="1">
      <c r="A324" s="88"/>
      <c r="C324" s="17" t="str">
        <f>VLOOKUP(O324,'[1]mã đối tượng'!$C:$F,4,0)</f>
        <v>N</v>
      </c>
      <c r="D324" s="89" t="s">
        <v>48</v>
      </c>
      <c r="E324" s="89" t="s">
        <v>49</v>
      </c>
      <c r="F324" s="74" t="s">
        <v>798</v>
      </c>
      <c r="G324" s="74" t="s">
        <v>798</v>
      </c>
      <c r="H324" s="74" t="s">
        <v>835</v>
      </c>
      <c r="I324" s="74" t="s">
        <v>798</v>
      </c>
      <c r="J324" s="74"/>
      <c r="L324" s="75" t="s">
        <v>53</v>
      </c>
      <c r="M324" s="73" t="s">
        <v>837</v>
      </c>
      <c r="N324" s="73" t="s">
        <v>798</v>
      </c>
      <c r="O324" s="73" t="s">
        <v>121</v>
      </c>
      <c r="S324" s="102" t="s">
        <v>836</v>
      </c>
      <c r="V324" s="102" t="s">
        <v>836</v>
      </c>
      <c r="Y324" s="73" t="s">
        <v>78</v>
      </c>
      <c r="AB324" s="89" t="s">
        <v>58</v>
      </c>
      <c r="AC324" s="89" t="s">
        <v>59</v>
      </c>
      <c r="AE324" s="73">
        <v>1</v>
      </c>
      <c r="AF324" s="77"/>
      <c r="AG324" s="78">
        <v>46000</v>
      </c>
      <c r="AH324" s="78">
        <v>46000</v>
      </c>
      <c r="AI324" s="77"/>
      <c r="AJ324" s="77"/>
      <c r="AL324" s="95">
        <v>8</v>
      </c>
      <c r="AM324" s="77"/>
      <c r="AN324" s="77">
        <v>11351</v>
      </c>
      <c r="AO324" s="89" t="s">
        <v>60</v>
      </c>
      <c r="AQ324" s="75" t="s">
        <v>61</v>
      </c>
      <c r="AR324" s="75" t="s">
        <v>62</v>
      </c>
      <c r="AS324" s="75" t="s">
        <v>63</v>
      </c>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row>
    <row r="325" spans="1:232" s="76" customFormat="1">
      <c r="A325" s="88"/>
      <c r="C325" s="17" t="str">
        <f>VLOOKUP(O325,'[1]mã đối tượng'!$C:$F,4,0)</f>
        <v>N</v>
      </c>
      <c r="D325" s="89" t="s">
        <v>48</v>
      </c>
      <c r="E325" s="89" t="s">
        <v>49</v>
      </c>
      <c r="F325" s="74" t="s">
        <v>798</v>
      </c>
      <c r="G325" s="74" t="s">
        <v>798</v>
      </c>
      <c r="H325" s="74" t="s">
        <v>838</v>
      </c>
      <c r="I325" s="74" t="s">
        <v>798</v>
      </c>
      <c r="J325" s="74"/>
      <c r="L325" s="75" t="s">
        <v>53</v>
      </c>
      <c r="M325" s="73" t="s">
        <v>840</v>
      </c>
      <c r="N325" s="73" t="s">
        <v>798</v>
      </c>
      <c r="O325" s="73" t="s">
        <v>369</v>
      </c>
      <c r="S325" s="102" t="s">
        <v>839</v>
      </c>
      <c r="V325" s="102" t="s">
        <v>839</v>
      </c>
      <c r="Y325" s="73" t="s">
        <v>80</v>
      </c>
      <c r="AB325" s="89" t="s">
        <v>58</v>
      </c>
      <c r="AC325" s="89" t="s">
        <v>59</v>
      </c>
      <c r="AE325" s="73">
        <v>2</v>
      </c>
      <c r="AF325" s="77"/>
      <c r="AG325" s="78">
        <v>222116</v>
      </c>
      <c r="AH325" s="78">
        <v>222116</v>
      </c>
      <c r="AI325" s="77"/>
      <c r="AJ325" s="77"/>
      <c r="AL325" s="95">
        <v>8</v>
      </c>
      <c r="AM325" s="77"/>
      <c r="AN325" s="77">
        <v>11351</v>
      </c>
      <c r="AO325" s="89" t="s">
        <v>60</v>
      </c>
      <c r="AQ325" s="75" t="s">
        <v>61</v>
      </c>
      <c r="AR325" s="75" t="s">
        <v>62</v>
      </c>
      <c r="AS325" s="75" t="s">
        <v>63</v>
      </c>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row>
    <row r="326" spans="1:232" s="76" customFormat="1">
      <c r="A326" s="88"/>
      <c r="C326" s="17" t="str">
        <f>VLOOKUP(O326,'[1]mã đối tượng'!$C:$F,4,0)</f>
        <v>N</v>
      </c>
      <c r="D326" s="89" t="s">
        <v>48</v>
      </c>
      <c r="E326" s="89" t="s">
        <v>49</v>
      </c>
      <c r="F326" s="74" t="s">
        <v>798</v>
      </c>
      <c r="G326" s="74" t="s">
        <v>798</v>
      </c>
      <c r="H326" s="74" t="s">
        <v>838</v>
      </c>
      <c r="I326" s="74" t="s">
        <v>798</v>
      </c>
      <c r="J326" s="74"/>
      <c r="L326" s="75" t="s">
        <v>53</v>
      </c>
      <c r="M326" s="73" t="s">
        <v>840</v>
      </c>
      <c r="N326" s="73" t="s">
        <v>798</v>
      </c>
      <c r="O326" s="73" t="s">
        <v>369</v>
      </c>
      <c r="S326" s="102" t="s">
        <v>839</v>
      </c>
      <c r="V326" s="102" t="s">
        <v>839</v>
      </c>
      <c r="Y326" s="73" t="s">
        <v>70</v>
      </c>
      <c r="AB326" s="89" t="s">
        <v>58</v>
      </c>
      <c r="AC326" s="89" t="s">
        <v>59</v>
      </c>
      <c r="AE326" s="73">
        <v>1</v>
      </c>
      <c r="AF326" s="77"/>
      <c r="AG326" s="78">
        <v>89285</v>
      </c>
      <c r="AH326" s="78">
        <v>89285</v>
      </c>
      <c r="AI326" s="77"/>
      <c r="AJ326" s="77"/>
      <c r="AL326" s="95">
        <v>8</v>
      </c>
      <c r="AM326" s="77"/>
      <c r="AN326" s="77">
        <v>11351</v>
      </c>
      <c r="AO326" s="89" t="s">
        <v>60</v>
      </c>
      <c r="AQ326" s="75" t="s">
        <v>61</v>
      </c>
      <c r="AR326" s="75" t="s">
        <v>62</v>
      </c>
      <c r="AS326" s="75" t="s">
        <v>63</v>
      </c>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row>
    <row r="327" spans="1:232" s="76" customFormat="1">
      <c r="A327" s="88"/>
      <c r="C327" s="17" t="str">
        <f>VLOOKUP(O327,'[1]mã đối tượng'!$C:$F,4,0)</f>
        <v>N</v>
      </c>
      <c r="D327" s="89" t="s">
        <v>48</v>
      </c>
      <c r="E327" s="89" t="s">
        <v>49</v>
      </c>
      <c r="F327" s="74" t="s">
        <v>798</v>
      </c>
      <c r="G327" s="74" t="s">
        <v>798</v>
      </c>
      <c r="H327" s="74" t="s">
        <v>838</v>
      </c>
      <c r="I327" s="74" t="s">
        <v>798</v>
      </c>
      <c r="J327" s="74"/>
      <c r="L327" s="75" t="s">
        <v>53</v>
      </c>
      <c r="M327" s="73" t="s">
        <v>840</v>
      </c>
      <c r="N327" s="73" t="s">
        <v>798</v>
      </c>
      <c r="O327" s="73" t="s">
        <v>369</v>
      </c>
      <c r="S327" s="102" t="s">
        <v>839</v>
      </c>
      <c r="V327" s="102" t="s">
        <v>839</v>
      </c>
      <c r="Y327" s="73" t="s">
        <v>77</v>
      </c>
      <c r="AB327" s="89" t="s">
        <v>58</v>
      </c>
      <c r="AC327" s="89" t="s">
        <v>59</v>
      </c>
      <c r="AE327" s="73">
        <v>1</v>
      </c>
      <c r="AF327" s="77"/>
      <c r="AG327" s="78">
        <v>70950</v>
      </c>
      <c r="AH327" s="78">
        <v>70950</v>
      </c>
      <c r="AI327" s="77"/>
      <c r="AJ327" s="77"/>
      <c r="AL327" s="95">
        <v>8</v>
      </c>
      <c r="AM327" s="77"/>
      <c r="AN327" s="77">
        <v>11351</v>
      </c>
      <c r="AO327" s="89" t="s">
        <v>60</v>
      </c>
      <c r="AQ327" s="75" t="s">
        <v>61</v>
      </c>
      <c r="AR327" s="75" t="s">
        <v>62</v>
      </c>
      <c r="AS327" s="75" t="s">
        <v>63</v>
      </c>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row>
    <row r="328" spans="1:232" s="76" customFormat="1">
      <c r="A328" s="88"/>
      <c r="C328" s="17" t="str">
        <f>VLOOKUP(O328,'[1]mã đối tượng'!$C:$F,4,0)</f>
        <v>N</v>
      </c>
      <c r="D328" s="89" t="s">
        <v>48</v>
      </c>
      <c r="E328" s="89" t="s">
        <v>49</v>
      </c>
      <c r="F328" s="74" t="s">
        <v>798</v>
      </c>
      <c r="G328" s="74" t="s">
        <v>798</v>
      </c>
      <c r="H328" s="74" t="s">
        <v>841</v>
      </c>
      <c r="I328" s="74" t="s">
        <v>798</v>
      </c>
      <c r="J328" s="74"/>
      <c r="L328" s="75" t="s">
        <v>53</v>
      </c>
      <c r="M328" s="73" t="s">
        <v>843</v>
      </c>
      <c r="N328" s="73" t="s">
        <v>798</v>
      </c>
      <c r="O328" s="73" t="s">
        <v>369</v>
      </c>
      <c r="S328" s="102" t="s">
        <v>842</v>
      </c>
      <c r="V328" s="102" t="s">
        <v>842</v>
      </c>
      <c r="Y328" s="73" t="s">
        <v>70</v>
      </c>
      <c r="AB328" s="89" t="s">
        <v>58</v>
      </c>
      <c r="AC328" s="89" t="s">
        <v>59</v>
      </c>
      <c r="AE328" s="73">
        <v>1</v>
      </c>
      <c r="AF328" s="77"/>
      <c r="AG328" s="78">
        <v>89285</v>
      </c>
      <c r="AH328" s="78">
        <v>89285</v>
      </c>
      <c r="AI328" s="77"/>
      <c r="AJ328" s="77"/>
      <c r="AL328" s="95">
        <v>8</v>
      </c>
      <c r="AM328" s="77"/>
      <c r="AN328" s="77">
        <v>11351</v>
      </c>
      <c r="AO328" s="89" t="s">
        <v>60</v>
      </c>
      <c r="AQ328" s="75" t="s">
        <v>61</v>
      </c>
      <c r="AR328" s="75" t="s">
        <v>62</v>
      </c>
      <c r="AS328" s="75" t="s">
        <v>63</v>
      </c>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row>
    <row r="329" spans="1:232" s="76" customFormat="1">
      <c r="A329" s="88"/>
      <c r="C329" s="17" t="str">
        <f>VLOOKUP(O329,'[1]mã đối tượng'!$C:$F,4,0)</f>
        <v>N</v>
      </c>
      <c r="D329" s="89" t="s">
        <v>48</v>
      </c>
      <c r="E329" s="89" t="s">
        <v>49</v>
      </c>
      <c r="F329" s="74" t="s">
        <v>798</v>
      </c>
      <c r="G329" s="74" t="s">
        <v>798</v>
      </c>
      <c r="H329" s="74" t="s">
        <v>841</v>
      </c>
      <c r="I329" s="74" t="s">
        <v>798</v>
      </c>
      <c r="J329" s="74"/>
      <c r="L329" s="75" t="s">
        <v>53</v>
      </c>
      <c r="M329" s="73" t="s">
        <v>843</v>
      </c>
      <c r="N329" s="73" t="s">
        <v>798</v>
      </c>
      <c r="O329" s="73" t="s">
        <v>369</v>
      </c>
      <c r="S329" s="102" t="s">
        <v>842</v>
      </c>
      <c r="V329" s="102" t="s">
        <v>842</v>
      </c>
      <c r="Y329" s="73" t="s">
        <v>77</v>
      </c>
      <c r="AB329" s="89" t="s">
        <v>58</v>
      </c>
      <c r="AC329" s="89" t="s">
        <v>59</v>
      </c>
      <c r="AE329" s="73">
        <v>1</v>
      </c>
      <c r="AF329" s="77"/>
      <c r="AG329" s="78">
        <v>70950</v>
      </c>
      <c r="AH329" s="78">
        <v>70950</v>
      </c>
      <c r="AI329" s="77"/>
      <c r="AJ329" s="77"/>
      <c r="AL329" s="95">
        <v>8</v>
      </c>
      <c r="AM329" s="77"/>
      <c r="AN329" s="77">
        <v>11351</v>
      </c>
      <c r="AO329" s="89" t="s">
        <v>60</v>
      </c>
      <c r="AQ329" s="75" t="s">
        <v>61</v>
      </c>
      <c r="AR329" s="75" t="s">
        <v>62</v>
      </c>
      <c r="AS329" s="75" t="s">
        <v>63</v>
      </c>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row>
    <row r="330" spans="1:232" s="76" customFormat="1">
      <c r="A330" s="88"/>
      <c r="C330" s="17" t="str">
        <f>VLOOKUP(O330,'[1]mã đối tượng'!$C:$F,4,0)</f>
        <v>N</v>
      </c>
      <c r="D330" s="89" t="s">
        <v>48</v>
      </c>
      <c r="E330" s="89" t="s">
        <v>49</v>
      </c>
      <c r="F330" s="74" t="s">
        <v>798</v>
      </c>
      <c r="G330" s="74" t="s">
        <v>798</v>
      </c>
      <c r="H330" s="74" t="s">
        <v>844</v>
      </c>
      <c r="I330" s="74" t="s">
        <v>798</v>
      </c>
      <c r="J330" s="74"/>
      <c r="L330" s="75" t="s">
        <v>53</v>
      </c>
      <c r="M330" s="73" t="s">
        <v>846</v>
      </c>
      <c r="N330" s="73" t="s">
        <v>798</v>
      </c>
      <c r="O330" s="73" t="s">
        <v>121</v>
      </c>
      <c r="S330" s="102" t="s">
        <v>845</v>
      </c>
      <c r="V330" s="102" t="s">
        <v>845</v>
      </c>
      <c r="Y330" s="73" t="s">
        <v>80</v>
      </c>
      <c r="AB330" s="89" t="s">
        <v>58</v>
      </c>
      <c r="AC330" s="89" t="s">
        <v>59</v>
      </c>
      <c r="AE330" s="73">
        <v>1</v>
      </c>
      <c r="AF330" s="77"/>
      <c r="AG330" s="78">
        <v>111058</v>
      </c>
      <c r="AH330" s="78">
        <v>111058</v>
      </c>
      <c r="AI330" s="77"/>
      <c r="AJ330" s="77"/>
      <c r="AL330" s="95">
        <v>8</v>
      </c>
      <c r="AM330" s="77"/>
      <c r="AN330" s="77">
        <v>11351</v>
      </c>
      <c r="AO330" s="89" t="s">
        <v>60</v>
      </c>
      <c r="AQ330" s="75" t="s">
        <v>61</v>
      </c>
      <c r="AR330" s="75" t="s">
        <v>62</v>
      </c>
      <c r="AS330" s="75" t="s">
        <v>63</v>
      </c>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row>
    <row r="331" spans="1:232" s="76" customFormat="1">
      <c r="A331" s="88"/>
      <c r="C331" s="17" t="str">
        <f>VLOOKUP(O331,'[1]mã đối tượng'!$C:$F,4,0)</f>
        <v>N</v>
      </c>
      <c r="D331" s="89" t="s">
        <v>48</v>
      </c>
      <c r="E331" s="89" t="s">
        <v>49</v>
      </c>
      <c r="F331" s="74" t="s">
        <v>798</v>
      </c>
      <c r="G331" s="74" t="s">
        <v>798</v>
      </c>
      <c r="H331" s="74" t="s">
        <v>847</v>
      </c>
      <c r="I331" s="74" t="s">
        <v>798</v>
      </c>
      <c r="J331" s="74"/>
      <c r="L331" s="75" t="s">
        <v>53</v>
      </c>
      <c r="M331" s="73" t="s">
        <v>849</v>
      </c>
      <c r="N331" s="73" t="s">
        <v>798</v>
      </c>
      <c r="O331" s="73" t="s">
        <v>3555</v>
      </c>
      <c r="S331" s="102" t="s">
        <v>848</v>
      </c>
      <c r="V331" s="102" t="s">
        <v>848</v>
      </c>
      <c r="Y331" s="73" t="s">
        <v>80</v>
      </c>
      <c r="AB331" s="89" t="s">
        <v>58</v>
      </c>
      <c r="AC331" s="89" t="s">
        <v>59</v>
      </c>
      <c r="AE331" s="73">
        <v>2</v>
      </c>
      <c r="AF331" s="77"/>
      <c r="AG331" s="78">
        <v>222116</v>
      </c>
      <c r="AH331" s="78">
        <v>222116</v>
      </c>
      <c r="AI331" s="77"/>
      <c r="AJ331" s="77"/>
      <c r="AL331" s="95">
        <v>8</v>
      </c>
      <c r="AM331" s="77"/>
      <c r="AN331" s="77">
        <v>11351</v>
      </c>
      <c r="AO331" s="89" t="s">
        <v>60</v>
      </c>
      <c r="AQ331" s="75" t="s">
        <v>61</v>
      </c>
      <c r="AR331" s="75" t="s">
        <v>62</v>
      </c>
      <c r="AS331" s="75" t="s">
        <v>63</v>
      </c>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row>
    <row r="332" spans="1:232" s="76" customFormat="1">
      <c r="A332" s="88"/>
      <c r="C332" s="17" t="str">
        <f>VLOOKUP(O332,'[1]mã đối tượng'!$C:$F,4,0)</f>
        <v>N</v>
      </c>
      <c r="D332" s="89" t="s">
        <v>48</v>
      </c>
      <c r="E332" s="89" t="s">
        <v>49</v>
      </c>
      <c r="F332" s="74" t="s">
        <v>798</v>
      </c>
      <c r="G332" s="74" t="s">
        <v>798</v>
      </c>
      <c r="H332" s="74" t="s">
        <v>847</v>
      </c>
      <c r="I332" s="74" t="s">
        <v>798</v>
      </c>
      <c r="J332" s="74"/>
      <c r="L332" s="75" t="s">
        <v>53</v>
      </c>
      <c r="M332" s="73" t="s">
        <v>849</v>
      </c>
      <c r="N332" s="73" t="s">
        <v>798</v>
      </c>
      <c r="O332" s="73" t="s">
        <v>3555</v>
      </c>
      <c r="S332" s="102" t="s">
        <v>848</v>
      </c>
      <c r="V332" s="102" t="s">
        <v>848</v>
      </c>
      <c r="Y332" s="73" t="s">
        <v>117</v>
      </c>
      <c r="AB332" s="89" t="s">
        <v>58</v>
      </c>
      <c r="AC332" s="89" t="s">
        <v>59</v>
      </c>
      <c r="AE332" s="73">
        <v>1</v>
      </c>
      <c r="AF332" s="77"/>
      <c r="AG332" s="78">
        <v>74250</v>
      </c>
      <c r="AH332" s="78">
        <v>74250</v>
      </c>
      <c r="AI332" s="77"/>
      <c r="AJ332" s="77"/>
      <c r="AL332" s="95">
        <v>8</v>
      </c>
      <c r="AM332" s="77"/>
      <c r="AN332" s="77">
        <v>11351</v>
      </c>
      <c r="AO332" s="89" t="s">
        <v>60</v>
      </c>
      <c r="AQ332" s="75" t="s">
        <v>61</v>
      </c>
      <c r="AR332" s="75" t="s">
        <v>62</v>
      </c>
      <c r="AS332" s="75" t="s">
        <v>63</v>
      </c>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row>
    <row r="333" spans="1:232" s="76" customFormat="1">
      <c r="A333" s="88"/>
      <c r="C333" s="17" t="str">
        <f>VLOOKUP(O333,'[1]mã đối tượng'!$C:$F,4,0)</f>
        <v>N</v>
      </c>
      <c r="D333" s="89" t="s">
        <v>48</v>
      </c>
      <c r="E333" s="89" t="s">
        <v>49</v>
      </c>
      <c r="F333" s="74" t="s">
        <v>798</v>
      </c>
      <c r="G333" s="74" t="s">
        <v>798</v>
      </c>
      <c r="H333" s="74" t="s">
        <v>847</v>
      </c>
      <c r="I333" s="74" t="s">
        <v>798</v>
      </c>
      <c r="J333" s="74"/>
      <c r="L333" s="75" t="s">
        <v>53</v>
      </c>
      <c r="M333" s="73" t="s">
        <v>849</v>
      </c>
      <c r="N333" s="73" t="s">
        <v>798</v>
      </c>
      <c r="O333" s="73" t="s">
        <v>3555</v>
      </c>
      <c r="S333" s="102" t="s">
        <v>848</v>
      </c>
      <c r="V333" s="102" t="s">
        <v>848</v>
      </c>
      <c r="Y333" s="73" t="s">
        <v>70</v>
      </c>
      <c r="AB333" s="89" t="s">
        <v>58</v>
      </c>
      <c r="AC333" s="89" t="s">
        <v>59</v>
      </c>
      <c r="AE333" s="73">
        <v>1</v>
      </c>
      <c r="AF333" s="77"/>
      <c r="AG333" s="78">
        <v>89285</v>
      </c>
      <c r="AH333" s="78">
        <v>89285</v>
      </c>
      <c r="AI333" s="77"/>
      <c r="AJ333" s="77"/>
      <c r="AL333" s="95">
        <v>8</v>
      </c>
      <c r="AM333" s="77"/>
      <c r="AN333" s="77">
        <v>11351</v>
      </c>
      <c r="AO333" s="89" t="s">
        <v>60</v>
      </c>
      <c r="AQ333" s="75" t="s">
        <v>61</v>
      </c>
      <c r="AR333" s="75" t="s">
        <v>62</v>
      </c>
      <c r="AS333" s="75" t="s">
        <v>63</v>
      </c>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row>
    <row r="334" spans="1:232" s="76" customFormat="1">
      <c r="A334" s="88"/>
      <c r="C334" s="17" t="str">
        <f>VLOOKUP(O334,'[1]mã đối tượng'!$C:$F,4,0)</f>
        <v>N</v>
      </c>
      <c r="D334" s="89" t="s">
        <v>48</v>
      </c>
      <c r="E334" s="89" t="s">
        <v>49</v>
      </c>
      <c r="F334" s="74" t="s">
        <v>798</v>
      </c>
      <c r="G334" s="74" t="s">
        <v>798</v>
      </c>
      <c r="H334" s="74" t="s">
        <v>847</v>
      </c>
      <c r="I334" s="74" t="s">
        <v>798</v>
      </c>
      <c r="J334" s="74"/>
      <c r="L334" s="75" t="s">
        <v>53</v>
      </c>
      <c r="M334" s="73" t="s">
        <v>849</v>
      </c>
      <c r="N334" s="73" t="s">
        <v>798</v>
      </c>
      <c r="O334" s="73" t="s">
        <v>3555</v>
      </c>
      <c r="S334" s="102" t="s">
        <v>848</v>
      </c>
      <c r="V334" s="102" t="s">
        <v>848</v>
      </c>
      <c r="Y334" s="73" t="s">
        <v>69</v>
      </c>
      <c r="AB334" s="89" t="s">
        <v>58</v>
      </c>
      <c r="AC334" s="89" t="s">
        <v>59</v>
      </c>
      <c r="AE334" s="73">
        <v>1</v>
      </c>
      <c r="AF334" s="77"/>
      <c r="AG334" s="78">
        <v>49500</v>
      </c>
      <c r="AH334" s="78">
        <v>49500</v>
      </c>
      <c r="AI334" s="77"/>
      <c r="AJ334" s="77"/>
      <c r="AL334" s="95">
        <v>8</v>
      </c>
      <c r="AM334" s="77"/>
      <c r="AN334" s="77">
        <v>11351</v>
      </c>
      <c r="AO334" s="89" t="s">
        <v>60</v>
      </c>
      <c r="AQ334" s="75" t="s">
        <v>61</v>
      </c>
      <c r="AR334" s="75" t="s">
        <v>62</v>
      </c>
      <c r="AS334" s="75" t="s">
        <v>63</v>
      </c>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row>
    <row r="335" spans="1:232" s="76" customFormat="1">
      <c r="A335" s="88"/>
      <c r="C335" s="17" t="str">
        <f>VLOOKUP(O335,'[1]mã đối tượng'!$C:$F,4,0)</f>
        <v>N</v>
      </c>
      <c r="D335" s="89" t="s">
        <v>48</v>
      </c>
      <c r="E335" s="89" t="s">
        <v>49</v>
      </c>
      <c r="F335" s="74" t="s">
        <v>798</v>
      </c>
      <c r="G335" s="74" t="s">
        <v>798</v>
      </c>
      <c r="H335" s="74" t="s">
        <v>850</v>
      </c>
      <c r="I335" s="74" t="s">
        <v>798</v>
      </c>
      <c r="J335" s="74"/>
      <c r="L335" s="75" t="s">
        <v>53</v>
      </c>
      <c r="M335" s="73" t="s">
        <v>852</v>
      </c>
      <c r="N335" s="73" t="s">
        <v>798</v>
      </c>
      <c r="O335" s="73" t="s">
        <v>369</v>
      </c>
      <c r="S335" s="102" t="s">
        <v>851</v>
      </c>
      <c r="V335" s="102" t="s">
        <v>851</v>
      </c>
      <c r="Y335" s="73" t="s">
        <v>78</v>
      </c>
      <c r="AB335" s="89" t="s">
        <v>58</v>
      </c>
      <c r="AC335" s="89" t="s">
        <v>59</v>
      </c>
      <c r="AE335" s="73">
        <v>1</v>
      </c>
      <c r="AF335" s="77"/>
      <c r="AG335" s="78">
        <v>46000</v>
      </c>
      <c r="AH335" s="78">
        <v>46000</v>
      </c>
      <c r="AI335" s="77"/>
      <c r="AJ335" s="77"/>
      <c r="AL335" s="95">
        <v>8</v>
      </c>
      <c r="AM335" s="77"/>
      <c r="AN335" s="77">
        <v>11351</v>
      </c>
      <c r="AO335" s="89" t="s">
        <v>60</v>
      </c>
      <c r="AQ335" s="75" t="s">
        <v>61</v>
      </c>
      <c r="AR335" s="75" t="s">
        <v>62</v>
      </c>
      <c r="AS335" s="75" t="s">
        <v>63</v>
      </c>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row>
    <row r="336" spans="1:232" s="76" customFormat="1">
      <c r="A336" s="88"/>
      <c r="C336" s="17" t="str">
        <f>VLOOKUP(O336,'[1]mã đối tượng'!$C:$F,4,0)</f>
        <v>N</v>
      </c>
      <c r="D336" s="89" t="s">
        <v>48</v>
      </c>
      <c r="E336" s="89" t="s">
        <v>49</v>
      </c>
      <c r="F336" s="74" t="s">
        <v>798</v>
      </c>
      <c r="G336" s="74" t="s">
        <v>798</v>
      </c>
      <c r="H336" s="74" t="s">
        <v>850</v>
      </c>
      <c r="I336" s="74" t="s">
        <v>798</v>
      </c>
      <c r="J336" s="74"/>
      <c r="L336" s="75" t="s">
        <v>53</v>
      </c>
      <c r="M336" s="73" t="s">
        <v>852</v>
      </c>
      <c r="N336" s="73" t="s">
        <v>798</v>
      </c>
      <c r="O336" s="73" t="s">
        <v>369</v>
      </c>
      <c r="S336" s="102" t="s">
        <v>851</v>
      </c>
      <c r="V336" s="102" t="s">
        <v>851</v>
      </c>
      <c r="Y336" s="73" t="s">
        <v>117</v>
      </c>
      <c r="AB336" s="89" t="s">
        <v>58</v>
      </c>
      <c r="AC336" s="89" t="s">
        <v>59</v>
      </c>
      <c r="AE336" s="73">
        <v>1</v>
      </c>
      <c r="AF336" s="77"/>
      <c r="AG336" s="78">
        <v>74250</v>
      </c>
      <c r="AH336" s="78">
        <v>74250</v>
      </c>
      <c r="AI336" s="77"/>
      <c r="AJ336" s="77"/>
      <c r="AL336" s="95">
        <v>8</v>
      </c>
      <c r="AM336" s="77"/>
      <c r="AN336" s="77">
        <v>11351</v>
      </c>
      <c r="AO336" s="89" t="s">
        <v>60</v>
      </c>
      <c r="AQ336" s="75" t="s">
        <v>61</v>
      </c>
      <c r="AR336" s="75" t="s">
        <v>62</v>
      </c>
      <c r="AS336" s="75" t="s">
        <v>63</v>
      </c>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row>
    <row r="337" spans="1:232" s="76" customFormat="1">
      <c r="A337" s="88"/>
      <c r="C337" s="17" t="str">
        <f>VLOOKUP(O337,'[1]mã đối tượng'!$C:$F,4,0)</f>
        <v>N</v>
      </c>
      <c r="D337" s="89" t="s">
        <v>48</v>
      </c>
      <c r="E337" s="89" t="s">
        <v>49</v>
      </c>
      <c r="F337" s="74" t="s">
        <v>798</v>
      </c>
      <c r="G337" s="74" t="s">
        <v>798</v>
      </c>
      <c r="H337" s="74" t="s">
        <v>850</v>
      </c>
      <c r="I337" s="74" t="s">
        <v>798</v>
      </c>
      <c r="J337" s="74"/>
      <c r="L337" s="75" t="s">
        <v>53</v>
      </c>
      <c r="M337" s="73" t="s">
        <v>852</v>
      </c>
      <c r="N337" s="73" t="s">
        <v>798</v>
      </c>
      <c r="O337" s="73" t="s">
        <v>369</v>
      </c>
      <c r="S337" s="102" t="s">
        <v>851</v>
      </c>
      <c r="V337" s="102" t="s">
        <v>851</v>
      </c>
      <c r="Y337" s="73" t="s">
        <v>70</v>
      </c>
      <c r="AB337" s="89" t="s">
        <v>58</v>
      </c>
      <c r="AC337" s="89" t="s">
        <v>59</v>
      </c>
      <c r="AE337" s="73">
        <v>2</v>
      </c>
      <c r="AF337" s="77"/>
      <c r="AG337" s="78">
        <v>178570</v>
      </c>
      <c r="AH337" s="78">
        <v>178570</v>
      </c>
      <c r="AI337" s="77"/>
      <c r="AJ337" s="77"/>
      <c r="AL337" s="95">
        <v>8</v>
      </c>
      <c r="AM337" s="77"/>
      <c r="AN337" s="77">
        <v>11351</v>
      </c>
      <c r="AO337" s="89" t="s">
        <v>60</v>
      </c>
      <c r="AQ337" s="75" t="s">
        <v>61</v>
      </c>
      <c r="AR337" s="75" t="s">
        <v>62</v>
      </c>
      <c r="AS337" s="75" t="s">
        <v>63</v>
      </c>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row>
    <row r="338" spans="1:232" s="76" customFormat="1">
      <c r="A338" s="88"/>
      <c r="C338" s="17" t="str">
        <f>VLOOKUP(O338,'[1]mã đối tượng'!$C:$F,4,0)</f>
        <v>N</v>
      </c>
      <c r="D338" s="89" t="s">
        <v>48</v>
      </c>
      <c r="E338" s="89" t="s">
        <v>49</v>
      </c>
      <c r="F338" s="74" t="s">
        <v>798</v>
      </c>
      <c r="G338" s="74" t="s">
        <v>798</v>
      </c>
      <c r="H338" s="74" t="s">
        <v>850</v>
      </c>
      <c r="I338" s="74" t="s">
        <v>798</v>
      </c>
      <c r="J338" s="74"/>
      <c r="L338" s="75" t="s">
        <v>53</v>
      </c>
      <c r="M338" s="73" t="s">
        <v>852</v>
      </c>
      <c r="N338" s="73" t="s">
        <v>798</v>
      </c>
      <c r="O338" s="73" t="s">
        <v>369</v>
      </c>
      <c r="S338" s="102" t="s">
        <v>851</v>
      </c>
      <c r="V338" s="102" t="s">
        <v>851</v>
      </c>
      <c r="Y338" s="73" t="s">
        <v>80</v>
      </c>
      <c r="AB338" s="89" t="s">
        <v>58</v>
      </c>
      <c r="AC338" s="89" t="s">
        <v>59</v>
      </c>
      <c r="AE338" s="73">
        <v>1</v>
      </c>
      <c r="AF338" s="77"/>
      <c r="AG338" s="78">
        <v>111058</v>
      </c>
      <c r="AH338" s="78">
        <v>111058</v>
      </c>
      <c r="AI338" s="77"/>
      <c r="AJ338" s="77"/>
      <c r="AL338" s="95">
        <v>8</v>
      </c>
      <c r="AM338" s="77"/>
      <c r="AN338" s="77">
        <v>11351</v>
      </c>
      <c r="AO338" s="89" t="s">
        <v>60</v>
      </c>
      <c r="AQ338" s="75" t="s">
        <v>61</v>
      </c>
      <c r="AR338" s="75" t="s">
        <v>62</v>
      </c>
      <c r="AS338" s="75" t="s">
        <v>63</v>
      </c>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c r="FE338" s="77"/>
      <c r="FF338" s="77"/>
      <c r="FG338" s="77"/>
      <c r="FH338" s="77"/>
      <c r="FI338" s="77"/>
      <c r="FJ338" s="77"/>
      <c r="FK338" s="77"/>
      <c r="FL338" s="77"/>
      <c r="FM338" s="77"/>
      <c r="FN338" s="77"/>
      <c r="FO338" s="77"/>
      <c r="FP338" s="77"/>
      <c r="FQ338" s="77"/>
      <c r="FR338" s="77"/>
      <c r="FS338" s="77"/>
      <c r="FT338" s="77"/>
      <c r="FU338" s="77"/>
      <c r="FV338" s="77"/>
      <c r="FW338" s="77"/>
      <c r="FX338" s="77"/>
      <c r="FY338" s="77"/>
      <c r="FZ338" s="77"/>
      <c r="GA338" s="77"/>
      <c r="GB338" s="77"/>
      <c r="GC338" s="77"/>
      <c r="GD338" s="77"/>
      <c r="GE338" s="77"/>
      <c r="GF338" s="77"/>
      <c r="GG338" s="77"/>
      <c r="GH338" s="77"/>
      <c r="GI338" s="77"/>
      <c r="GJ338" s="77"/>
      <c r="GK338" s="77"/>
      <c r="GL338" s="77"/>
      <c r="GM338" s="77"/>
      <c r="GN338" s="77"/>
      <c r="GO338" s="77"/>
      <c r="GP338" s="77"/>
      <c r="GQ338" s="77"/>
      <c r="GR338" s="77"/>
      <c r="GS338" s="77"/>
      <c r="GT338" s="77"/>
      <c r="GU338" s="77"/>
      <c r="GV338" s="77"/>
      <c r="GW338" s="77"/>
      <c r="GX338" s="77"/>
      <c r="GY338" s="77"/>
      <c r="GZ338" s="77"/>
      <c r="HA338" s="77"/>
      <c r="HB338" s="77"/>
      <c r="HC338" s="77"/>
      <c r="HD338" s="77"/>
      <c r="HE338" s="77"/>
      <c r="HF338" s="77"/>
      <c r="HG338" s="77"/>
      <c r="HH338" s="77"/>
      <c r="HI338" s="77"/>
      <c r="HJ338" s="77"/>
      <c r="HK338" s="77"/>
      <c r="HL338" s="77"/>
      <c r="HM338" s="77"/>
      <c r="HN338" s="77"/>
      <c r="HO338" s="77"/>
      <c r="HP338" s="77"/>
      <c r="HQ338" s="77"/>
      <c r="HR338" s="77"/>
      <c r="HS338" s="77"/>
      <c r="HT338" s="77"/>
      <c r="HU338" s="77"/>
      <c r="HV338" s="77"/>
      <c r="HW338" s="77"/>
      <c r="HX338" s="77"/>
    </row>
    <row r="339" spans="1:232" s="76" customFormat="1">
      <c r="A339" s="88"/>
      <c r="C339" s="17" t="str">
        <f>VLOOKUP(O339,'[1]mã đối tượng'!$C:$F,4,0)</f>
        <v>N</v>
      </c>
      <c r="D339" s="89" t="s">
        <v>48</v>
      </c>
      <c r="E339" s="89" t="s">
        <v>49</v>
      </c>
      <c r="F339" s="74" t="s">
        <v>798</v>
      </c>
      <c r="G339" s="74" t="s">
        <v>798</v>
      </c>
      <c r="H339" s="74" t="s">
        <v>853</v>
      </c>
      <c r="I339" s="74" t="s">
        <v>798</v>
      </c>
      <c r="J339" s="74"/>
      <c r="L339" s="75" t="s">
        <v>53</v>
      </c>
      <c r="M339" s="73" t="s">
        <v>855</v>
      </c>
      <c r="N339" s="73" t="s">
        <v>798</v>
      </c>
      <c r="O339" s="73" t="s">
        <v>75</v>
      </c>
      <c r="S339" s="102" t="s">
        <v>854</v>
      </c>
      <c r="V339" s="102" t="s">
        <v>854</v>
      </c>
      <c r="Y339" s="73" t="s">
        <v>80</v>
      </c>
      <c r="AB339" s="89" t="s">
        <v>58</v>
      </c>
      <c r="AC339" s="89" t="s">
        <v>59</v>
      </c>
      <c r="AE339" s="73">
        <v>1</v>
      </c>
      <c r="AF339" s="77"/>
      <c r="AG339" s="78">
        <v>111058</v>
      </c>
      <c r="AH339" s="78">
        <v>111058</v>
      </c>
      <c r="AI339" s="77"/>
      <c r="AJ339" s="77"/>
      <c r="AL339" s="95">
        <v>8</v>
      </c>
      <c r="AM339" s="77"/>
      <c r="AN339" s="77">
        <v>11351</v>
      </c>
      <c r="AO339" s="89" t="s">
        <v>60</v>
      </c>
      <c r="AQ339" s="75" t="s">
        <v>61</v>
      </c>
      <c r="AR339" s="75" t="s">
        <v>62</v>
      </c>
      <c r="AS339" s="75" t="s">
        <v>63</v>
      </c>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row>
    <row r="340" spans="1:232" s="76" customFormat="1">
      <c r="A340" s="88"/>
      <c r="C340" s="17" t="str">
        <f>VLOOKUP(O340,'[1]mã đối tượng'!$C:$F,4,0)</f>
        <v>N</v>
      </c>
      <c r="D340" s="89" t="s">
        <v>48</v>
      </c>
      <c r="E340" s="89" t="s">
        <v>49</v>
      </c>
      <c r="F340" s="74" t="s">
        <v>798</v>
      </c>
      <c r="G340" s="74" t="s">
        <v>798</v>
      </c>
      <c r="H340" s="74" t="s">
        <v>853</v>
      </c>
      <c r="I340" s="74" t="s">
        <v>798</v>
      </c>
      <c r="J340" s="74"/>
      <c r="L340" s="75" t="s">
        <v>53</v>
      </c>
      <c r="M340" s="73" t="s">
        <v>855</v>
      </c>
      <c r="N340" s="73" t="s">
        <v>798</v>
      </c>
      <c r="O340" s="73" t="s">
        <v>75</v>
      </c>
      <c r="S340" s="102" t="s">
        <v>854</v>
      </c>
      <c r="V340" s="102" t="s">
        <v>854</v>
      </c>
      <c r="Y340" s="73" t="s">
        <v>117</v>
      </c>
      <c r="AB340" s="89" t="s">
        <v>58</v>
      </c>
      <c r="AC340" s="89" t="s">
        <v>59</v>
      </c>
      <c r="AE340" s="73">
        <v>2</v>
      </c>
      <c r="AF340" s="77"/>
      <c r="AG340" s="78">
        <v>148500</v>
      </c>
      <c r="AH340" s="78">
        <v>148500</v>
      </c>
      <c r="AI340" s="77"/>
      <c r="AJ340" s="77"/>
      <c r="AL340" s="95">
        <v>8</v>
      </c>
      <c r="AM340" s="77"/>
      <c r="AN340" s="77">
        <v>11351</v>
      </c>
      <c r="AO340" s="89" t="s">
        <v>60</v>
      </c>
      <c r="AQ340" s="75" t="s">
        <v>61</v>
      </c>
      <c r="AR340" s="75" t="s">
        <v>62</v>
      </c>
      <c r="AS340" s="75" t="s">
        <v>63</v>
      </c>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c r="EC340" s="77"/>
      <c r="ED340" s="77"/>
      <c r="EE340" s="77"/>
      <c r="EF340" s="77"/>
      <c r="EG340" s="77"/>
      <c r="EH340" s="77"/>
      <c r="EI340" s="77"/>
      <c r="EJ340" s="77"/>
      <c r="EK340" s="77"/>
      <c r="EL340" s="77"/>
      <c r="EM340" s="77"/>
      <c r="EN340" s="77"/>
      <c r="EO340" s="77"/>
      <c r="EP340" s="77"/>
      <c r="EQ340" s="77"/>
      <c r="ER340" s="77"/>
      <c r="ES340" s="77"/>
      <c r="ET340" s="77"/>
      <c r="EU340" s="77"/>
      <c r="EV340" s="77"/>
      <c r="EW340" s="77"/>
      <c r="EX340" s="77"/>
      <c r="EY340" s="77"/>
      <c r="EZ340" s="77"/>
      <c r="FA340" s="77"/>
      <c r="FB340" s="77"/>
      <c r="FC340" s="77"/>
      <c r="FD340" s="77"/>
      <c r="FE340" s="77"/>
      <c r="FF340" s="77"/>
      <c r="FG340" s="77"/>
      <c r="FH340" s="77"/>
      <c r="FI340" s="77"/>
      <c r="FJ340" s="77"/>
      <c r="FK340" s="77"/>
      <c r="FL340" s="77"/>
      <c r="FM340" s="77"/>
      <c r="FN340" s="77"/>
      <c r="FO340" s="77"/>
      <c r="FP340" s="77"/>
      <c r="FQ340" s="77"/>
      <c r="FR340" s="77"/>
      <c r="FS340" s="77"/>
      <c r="FT340" s="77"/>
      <c r="FU340" s="77"/>
      <c r="FV340" s="77"/>
      <c r="FW340" s="77"/>
      <c r="FX340" s="77"/>
      <c r="FY340" s="77"/>
      <c r="FZ340" s="77"/>
      <c r="GA340" s="77"/>
      <c r="GB340" s="77"/>
      <c r="GC340" s="77"/>
      <c r="GD340" s="77"/>
      <c r="GE340" s="77"/>
      <c r="GF340" s="77"/>
      <c r="GG340" s="77"/>
      <c r="GH340" s="77"/>
      <c r="GI340" s="77"/>
      <c r="GJ340" s="77"/>
      <c r="GK340" s="77"/>
      <c r="GL340" s="77"/>
      <c r="GM340" s="77"/>
      <c r="GN340" s="77"/>
      <c r="GO340" s="77"/>
      <c r="GP340" s="77"/>
      <c r="GQ340" s="77"/>
      <c r="GR340" s="77"/>
      <c r="GS340" s="77"/>
      <c r="GT340" s="77"/>
      <c r="GU340" s="77"/>
      <c r="GV340" s="77"/>
      <c r="GW340" s="77"/>
      <c r="GX340" s="77"/>
      <c r="GY340" s="77"/>
      <c r="GZ340" s="77"/>
      <c r="HA340" s="77"/>
      <c r="HB340" s="77"/>
      <c r="HC340" s="77"/>
      <c r="HD340" s="77"/>
      <c r="HE340" s="77"/>
      <c r="HF340" s="77"/>
      <c r="HG340" s="77"/>
      <c r="HH340" s="77"/>
      <c r="HI340" s="77"/>
      <c r="HJ340" s="77"/>
      <c r="HK340" s="77"/>
      <c r="HL340" s="77"/>
      <c r="HM340" s="77"/>
      <c r="HN340" s="77"/>
      <c r="HO340" s="77"/>
      <c r="HP340" s="77"/>
      <c r="HQ340" s="77"/>
      <c r="HR340" s="77"/>
      <c r="HS340" s="77"/>
      <c r="HT340" s="77"/>
      <c r="HU340" s="77"/>
      <c r="HV340" s="77"/>
      <c r="HW340" s="77"/>
      <c r="HX340" s="77"/>
    </row>
    <row r="341" spans="1:232" s="76" customFormat="1">
      <c r="A341" s="88"/>
      <c r="C341" s="17" t="str">
        <f>VLOOKUP(O341,'[1]mã đối tượng'!$C:$F,4,0)</f>
        <v>N</v>
      </c>
      <c r="D341" s="89" t="s">
        <v>48</v>
      </c>
      <c r="E341" s="89" t="s">
        <v>49</v>
      </c>
      <c r="F341" s="74" t="s">
        <v>798</v>
      </c>
      <c r="G341" s="74" t="s">
        <v>798</v>
      </c>
      <c r="H341" s="74" t="s">
        <v>853</v>
      </c>
      <c r="I341" s="74" t="s">
        <v>798</v>
      </c>
      <c r="J341" s="74"/>
      <c r="L341" s="75" t="s">
        <v>53</v>
      </c>
      <c r="M341" s="73" t="s">
        <v>855</v>
      </c>
      <c r="N341" s="73" t="s">
        <v>798</v>
      </c>
      <c r="O341" s="73" t="s">
        <v>75</v>
      </c>
      <c r="S341" s="102" t="s">
        <v>854</v>
      </c>
      <c r="V341" s="102" t="s">
        <v>854</v>
      </c>
      <c r="Y341" s="73" t="s">
        <v>79</v>
      </c>
      <c r="AB341" s="89" t="s">
        <v>58</v>
      </c>
      <c r="AC341" s="89" t="s">
        <v>59</v>
      </c>
      <c r="AE341" s="73">
        <v>1</v>
      </c>
      <c r="AF341" s="77"/>
      <c r="AG341" s="78">
        <v>50182</v>
      </c>
      <c r="AH341" s="78">
        <v>50182</v>
      </c>
      <c r="AI341" s="77"/>
      <c r="AJ341" s="77"/>
      <c r="AL341" s="95">
        <v>8</v>
      </c>
      <c r="AM341" s="77"/>
      <c r="AN341" s="77">
        <v>11351</v>
      </c>
      <c r="AO341" s="89" t="s">
        <v>60</v>
      </c>
      <c r="AQ341" s="75" t="s">
        <v>61</v>
      </c>
      <c r="AR341" s="75" t="s">
        <v>62</v>
      </c>
      <c r="AS341" s="75" t="s">
        <v>63</v>
      </c>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7"/>
      <c r="EM341" s="77"/>
      <c r="EN341" s="77"/>
      <c r="EO341" s="77"/>
      <c r="EP341" s="77"/>
      <c r="EQ341" s="77"/>
      <c r="ER341" s="77"/>
      <c r="ES341" s="77"/>
      <c r="ET341" s="77"/>
      <c r="EU341" s="77"/>
      <c r="EV341" s="77"/>
      <c r="EW341" s="77"/>
      <c r="EX341" s="77"/>
      <c r="EY341" s="77"/>
      <c r="EZ341" s="77"/>
      <c r="FA341" s="77"/>
      <c r="FB341" s="77"/>
      <c r="FC341" s="77"/>
      <c r="FD341" s="77"/>
      <c r="FE341" s="77"/>
      <c r="FF341" s="77"/>
      <c r="FG341" s="77"/>
      <c r="FH341" s="77"/>
      <c r="FI341" s="77"/>
      <c r="FJ341" s="77"/>
      <c r="FK341" s="77"/>
      <c r="FL341" s="77"/>
      <c r="FM341" s="77"/>
      <c r="FN341" s="77"/>
      <c r="FO341" s="77"/>
      <c r="FP341" s="77"/>
      <c r="FQ341" s="77"/>
      <c r="FR341" s="77"/>
      <c r="FS341" s="77"/>
      <c r="FT341" s="77"/>
      <c r="FU341" s="77"/>
      <c r="FV341" s="77"/>
      <c r="FW341" s="77"/>
      <c r="FX341" s="77"/>
      <c r="FY341" s="77"/>
      <c r="FZ341" s="77"/>
      <c r="GA341" s="77"/>
      <c r="GB341" s="77"/>
      <c r="GC341" s="77"/>
      <c r="GD341" s="77"/>
      <c r="GE341" s="77"/>
      <c r="GF341" s="77"/>
      <c r="GG341" s="77"/>
      <c r="GH341" s="77"/>
      <c r="GI341" s="77"/>
      <c r="GJ341" s="77"/>
      <c r="GK341" s="77"/>
      <c r="GL341" s="77"/>
      <c r="GM341" s="77"/>
      <c r="GN341" s="77"/>
      <c r="GO341" s="77"/>
      <c r="GP341" s="77"/>
      <c r="GQ341" s="77"/>
      <c r="GR341" s="77"/>
      <c r="GS341" s="77"/>
      <c r="GT341" s="77"/>
      <c r="GU341" s="77"/>
      <c r="GV341" s="77"/>
      <c r="GW341" s="77"/>
      <c r="GX341" s="77"/>
      <c r="GY341" s="77"/>
      <c r="GZ341" s="77"/>
      <c r="HA341" s="77"/>
      <c r="HB341" s="77"/>
      <c r="HC341" s="77"/>
      <c r="HD341" s="77"/>
      <c r="HE341" s="77"/>
      <c r="HF341" s="77"/>
      <c r="HG341" s="77"/>
      <c r="HH341" s="77"/>
      <c r="HI341" s="77"/>
      <c r="HJ341" s="77"/>
      <c r="HK341" s="77"/>
      <c r="HL341" s="77"/>
      <c r="HM341" s="77"/>
      <c r="HN341" s="77"/>
      <c r="HO341" s="77"/>
      <c r="HP341" s="77"/>
      <c r="HQ341" s="77"/>
      <c r="HR341" s="77"/>
      <c r="HS341" s="77"/>
      <c r="HT341" s="77"/>
      <c r="HU341" s="77"/>
      <c r="HV341" s="77"/>
      <c r="HW341" s="77"/>
      <c r="HX341" s="77"/>
    </row>
    <row r="342" spans="1:232" s="76" customFormat="1">
      <c r="A342" s="88"/>
      <c r="C342" s="17" t="str">
        <f>VLOOKUP(O342,'[1]mã đối tượng'!$C:$F,4,0)</f>
        <v>N</v>
      </c>
      <c r="D342" s="89" t="s">
        <v>48</v>
      </c>
      <c r="E342" s="89" t="s">
        <v>49</v>
      </c>
      <c r="F342" s="74" t="s">
        <v>798</v>
      </c>
      <c r="G342" s="74" t="s">
        <v>798</v>
      </c>
      <c r="H342" s="74" t="s">
        <v>856</v>
      </c>
      <c r="I342" s="74" t="s">
        <v>798</v>
      </c>
      <c r="J342" s="74"/>
      <c r="L342" s="75" t="s">
        <v>53</v>
      </c>
      <c r="M342" s="73" t="s">
        <v>858</v>
      </c>
      <c r="N342" s="73" t="s">
        <v>798</v>
      </c>
      <c r="O342" s="73" t="s">
        <v>369</v>
      </c>
      <c r="S342" s="102" t="s">
        <v>857</v>
      </c>
      <c r="V342" s="102" t="s">
        <v>857</v>
      </c>
      <c r="Y342" s="73" t="s">
        <v>94</v>
      </c>
      <c r="AB342" s="89" t="s">
        <v>58</v>
      </c>
      <c r="AC342" s="89" t="s">
        <v>59</v>
      </c>
      <c r="AE342" s="73">
        <v>1</v>
      </c>
      <c r="AF342" s="77"/>
      <c r="AG342" s="78">
        <v>73431</v>
      </c>
      <c r="AH342" s="78">
        <v>73431</v>
      </c>
      <c r="AI342" s="77"/>
      <c r="AJ342" s="77"/>
      <c r="AL342" s="95">
        <v>8</v>
      </c>
      <c r="AM342" s="77"/>
      <c r="AN342" s="77">
        <v>11351</v>
      </c>
      <c r="AO342" s="89" t="s">
        <v>60</v>
      </c>
      <c r="AQ342" s="75" t="s">
        <v>61</v>
      </c>
      <c r="AR342" s="75" t="s">
        <v>62</v>
      </c>
      <c r="AS342" s="75" t="s">
        <v>63</v>
      </c>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7"/>
      <c r="FD342" s="77"/>
      <c r="FE342" s="77"/>
      <c r="FF342" s="77"/>
      <c r="FG342" s="77"/>
      <c r="FH342" s="77"/>
      <c r="FI342" s="77"/>
      <c r="FJ342" s="77"/>
      <c r="FK342" s="77"/>
      <c r="FL342" s="77"/>
      <c r="FM342" s="77"/>
      <c r="FN342" s="77"/>
      <c r="FO342" s="77"/>
      <c r="FP342" s="77"/>
      <c r="FQ342" s="77"/>
      <c r="FR342" s="77"/>
      <c r="FS342" s="77"/>
      <c r="FT342" s="77"/>
      <c r="FU342" s="77"/>
      <c r="FV342" s="77"/>
      <c r="FW342" s="77"/>
      <c r="FX342" s="77"/>
      <c r="FY342" s="77"/>
      <c r="FZ342" s="77"/>
      <c r="GA342" s="77"/>
      <c r="GB342" s="77"/>
      <c r="GC342" s="77"/>
      <c r="GD342" s="77"/>
      <c r="GE342" s="77"/>
      <c r="GF342" s="77"/>
      <c r="GG342" s="77"/>
      <c r="GH342" s="77"/>
      <c r="GI342" s="77"/>
      <c r="GJ342" s="77"/>
      <c r="GK342" s="77"/>
      <c r="GL342" s="77"/>
      <c r="GM342" s="77"/>
      <c r="GN342" s="77"/>
      <c r="GO342" s="77"/>
      <c r="GP342" s="77"/>
      <c r="GQ342" s="77"/>
      <c r="GR342" s="77"/>
      <c r="GS342" s="77"/>
      <c r="GT342" s="77"/>
      <c r="GU342" s="77"/>
      <c r="GV342" s="77"/>
      <c r="GW342" s="77"/>
      <c r="GX342" s="77"/>
      <c r="GY342" s="77"/>
      <c r="GZ342" s="77"/>
      <c r="HA342" s="77"/>
      <c r="HB342" s="77"/>
      <c r="HC342" s="77"/>
      <c r="HD342" s="77"/>
      <c r="HE342" s="77"/>
      <c r="HF342" s="77"/>
      <c r="HG342" s="77"/>
      <c r="HH342" s="77"/>
      <c r="HI342" s="77"/>
      <c r="HJ342" s="77"/>
      <c r="HK342" s="77"/>
      <c r="HL342" s="77"/>
      <c r="HM342" s="77"/>
      <c r="HN342" s="77"/>
      <c r="HO342" s="77"/>
      <c r="HP342" s="77"/>
      <c r="HQ342" s="77"/>
      <c r="HR342" s="77"/>
      <c r="HS342" s="77"/>
      <c r="HT342" s="77"/>
      <c r="HU342" s="77"/>
      <c r="HV342" s="77"/>
      <c r="HW342" s="77"/>
      <c r="HX342" s="77"/>
    </row>
    <row r="343" spans="1:232" s="76" customFormat="1">
      <c r="A343" s="88"/>
      <c r="C343" s="17" t="str">
        <f>VLOOKUP(O343,'[1]mã đối tượng'!$C:$F,4,0)</f>
        <v>N</v>
      </c>
      <c r="D343" s="89" t="s">
        <v>48</v>
      </c>
      <c r="E343" s="89" t="s">
        <v>49</v>
      </c>
      <c r="F343" s="74" t="s">
        <v>798</v>
      </c>
      <c r="G343" s="74" t="s">
        <v>798</v>
      </c>
      <c r="H343" s="74" t="s">
        <v>856</v>
      </c>
      <c r="I343" s="74" t="s">
        <v>798</v>
      </c>
      <c r="J343" s="74"/>
      <c r="L343" s="75" t="s">
        <v>53</v>
      </c>
      <c r="M343" s="73" t="s">
        <v>858</v>
      </c>
      <c r="N343" s="73" t="s">
        <v>798</v>
      </c>
      <c r="O343" s="73" t="s">
        <v>369</v>
      </c>
      <c r="S343" s="102" t="s">
        <v>857</v>
      </c>
      <c r="V343" s="102" t="s">
        <v>857</v>
      </c>
      <c r="Y343" s="73" t="s">
        <v>80</v>
      </c>
      <c r="AB343" s="89" t="s">
        <v>58</v>
      </c>
      <c r="AC343" s="89" t="s">
        <v>59</v>
      </c>
      <c r="AE343" s="73">
        <v>1</v>
      </c>
      <c r="AF343" s="77"/>
      <c r="AG343" s="78">
        <v>111058</v>
      </c>
      <c r="AH343" s="78">
        <v>111058</v>
      </c>
      <c r="AI343" s="77"/>
      <c r="AJ343" s="77"/>
      <c r="AL343" s="95">
        <v>8</v>
      </c>
      <c r="AM343" s="77"/>
      <c r="AN343" s="77">
        <v>11351</v>
      </c>
      <c r="AO343" s="89" t="s">
        <v>60</v>
      </c>
      <c r="AQ343" s="75" t="s">
        <v>61</v>
      </c>
      <c r="AR343" s="75" t="s">
        <v>62</v>
      </c>
      <c r="AS343" s="75" t="s">
        <v>63</v>
      </c>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c r="EC343" s="77"/>
      <c r="ED343" s="77"/>
      <c r="EE343" s="77"/>
      <c r="EF343" s="77"/>
      <c r="EG343" s="77"/>
      <c r="EH343" s="77"/>
      <c r="EI343" s="77"/>
      <c r="EJ343" s="77"/>
      <c r="EK343" s="77"/>
      <c r="EL343" s="77"/>
      <c r="EM343" s="77"/>
      <c r="EN343" s="77"/>
      <c r="EO343" s="77"/>
      <c r="EP343" s="77"/>
      <c r="EQ343" s="77"/>
      <c r="ER343" s="77"/>
      <c r="ES343" s="77"/>
      <c r="ET343" s="77"/>
      <c r="EU343" s="77"/>
      <c r="EV343" s="77"/>
      <c r="EW343" s="77"/>
      <c r="EX343" s="77"/>
      <c r="EY343" s="77"/>
      <c r="EZ343" s="77"/>
      <c r="FA343" s="77"/>
      <c r="FB343" s="77"/>
      <c r="FC343" s="77"/>
      <c r="FD343" s="77"/>
      <c r="FE343" s="77"/>
      <c r="FF343" s="77"/>
      <c r="FG343" s="77"/>
      <c r="FH343" s="77"/>
      <c r="FI343" s="77"/>
      <c r="FJ343" s="77"/>
      <c r="FK343" s="77"/>
      <c r="FL343" s="77"/>
      <c r="FM343" s="77"/>
      <c r="FN343" s="77"/>
      <c r="FO343" s="77"/>
      <c r="FP343" s="77"/>
      <c r="FQ343" s="77"/>
      <c r="FR343" s="77"/>
      <c r="FS343" s="77"/>
      <c r="FT343" s="77"/>
      <c r="FU343" s="77"/>
      <c r="FV343" s="77"/>
      <c r="FW343" s="77"/>
      <c r="FX343" s="77"/>
      <c r="FY343" s="77"/>
      <c r="FZ343" s="77"/>
      <c r="GA343" s="77"/>
      <c r="GB343" s="77"/>
      <c r="GC343" s="77"/>
      <c r="GD343" s="77"/>
      <c r="GE343" s="77"/>
      <c r="GF343" s="77"/>
      <c r="GG343" s="77"/>
      <c r="GH343" s="77"/>
      <c r="GI343" s="77"/>
      <c r="GJ343" s="77"/>
      <c r="GK343" s="77"/>
      <c r="GL343" s="77"/>
      <c r="GM343" s="77"/>
      <c r="GN343" s="77"/>
      <c r="GO343" s="77"/>
      <c r="GP343" s="77"/>
      <c r="GQ343" s="77"/>
      <c r="GR343" s="77"/>
      <c r="GS343" s="77"/>
      <c r="GT343" s="77"/>
      <c r="GU343" s="77"/>
      <c r="GV343" s="77"/>
      <c r="GW343" s="77"/>
      <c r="GX343" s="77"/>
      <c r="GY343" s="77"/>
      <c r="GZ343" s="77"/>
      <c r="HA343" s="77"/>
      <c r="HB343" s="77"/>
      <c r="HC343" s="77"/>
      <c r="HD343" s="77"/>
      <c r="HE343" s="77"/>
      <c r="HF343" s="77"/>
      <c r="HG343" s="77"/>
      <c r="HH343" s="77"/>
      <c r="HI343" s="77"/>
      <c r="HJ343" s="77"/>
      <c r="HK343" s="77"/>
      <c r="HL343" s="77"/>
      <c r="HM343" s="77"/>
      <c r="HN343" s="77"/>
      <c r="HO343" s="77"/>
      <c r="HP343" s="77"/>
      <c r="HQ343" s="77"/>
      <c r="HR343" s="77"/>
      <c r="HS343" s="77"/>
      <c r="HT343" s="77"/>
      <c r="HU343" s="77"/>
      <c r="HV343" s="77"/>
      <c r="HW343" s="77"/>
      <c r="HX343" s="77"/>
    </row>
    <row r="344" spans="1:232" s="76" customFormat="1">
      <c r="A344" s="88"/>
      <c r="C344" s="17" t="str">
        <f>VLOOKUP(O344,'[1]mã đối tượng'!$C:$F,4,0)</f>
        <v>N</v>
      </c>
      <c r="D344" s="89" t="s">
        <v>48</v>
      </c>
      <c r="E344" s="89" t="s">
        <v>49</v>
      </c>
      <c r="F344" s="74" t="s">
        <v>798</v>
      </c>
      <c r="G344" s="74" t="s">
        <v>798</v>
      </c>
      <c r="H344" s="74" t="s">
        <v>856</v>
      </c>
      <c r="I344" s="74" t="s">
        <v>798</v>
      </c>
      <c r="J344" s="74"/>
      <c r="L344" s="75" t="s">
        <v>53</v>
      </c>
      <c r="M344" s="73" t="s">
        <v>858</v>
      </c>
      <c r="N344" s="73" t="s">
        <v>798</v>
      </c>
      <c r="O344" s="73" t="s">
        <v>369</v>
      </c>
      <c r="S344" s="102" t="s">
        <v>857</v>
      </c>
      <c r="V344" s="102" t="s">
        <v>857</v>
      </c>
      <c r="Y344" s="73" t="s">
        <v>57</v>
      </c>
      <c r="AB344" s="89" t="s">
        <v>58</v>
      </c>
      <c r="AC344" s="89" t="s">
        <v>59</v>
      </c>
      <c r="AE344" s="73">
        <v>1</v>
      </c>
      <c r="AF344" s="77"/>
      <c r="AG344" s="78">
        <v>55595</v>
      </c>
      <c r="AH344" s="78">
        <v>55595</v>
      </c>
      <c r="AI344" s="77"/>
      <c r="AJ344" s="77"/>
      <c r="AL344" s="95">
        <v>8</v>
      </c>
      <c r="AM344" s="77"/>
      <c r="AN344" s="77">
        <v>11351</v>
      </c>
      <c r="AO344" s="89" t="s">
        <v>60</v>
      </c>
      <c r="AQ344" s="75" t="s">
        <v>61</v>
      </c>
      <c r="AR344" s="75" t="s">
        <v>62</v>
      </c>
      <c r="AS344" s="75" t="s">
        <v>63</v>
      </c>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row>
    <row r="345" spans="1:232" s="76" customFormat="1">
      <c r="A345" s="88"/>
      <c r="C345" s="17" t="str">
        <f>VLOOKUP(O345,'[1]mã đối tượng'!$C:$F,4,0)</f>
        <v>N</v>
      </c>
      <c r="D345" s="89" t="s">
        <v>48</v>
      </c>
      <c r="E345" s="89" t="s">
        <v>49</v>
      </c>
      <c r="F345" s="74" t="s">
        <v>798</v>
      </c>
      <c r="G345" s="74" t="s">
        <v>798</v>
      </c>
      <c r="H345" s="74" t="s">
        <v>856</v>
      </c>
      <c r="I345" s="74" t="s">
        <v>798</v>
      </c>
      <c r="J345" s="74"/>
      <c r="L345" s="75" t="s">
        <v>53</v>
      </c>
      <c r="M345" s="73" t="s">
        <v>858</v>
      </c>
      <c r="N345" s="73" t="s">
        <v>798</v>
      </c>
      <c r="O345" s="73" t="s">
        <v>369</v>
      </c>
      <c r="S345" s="102" t="s">
        <v>857</v>
      </c>
      <c r="V345" s="102" t="s">
        <v>857</v>
      </c>
      <c r="Y345" s="73" t="s">
        <v>77</v>
      </c>
      <c r="AB345" s="89" t="s">
        <v>58</v>
      </c>
      <c r="AC345" s="89" t="s">
        <v>59</v>
      </c>
      <c r="AE345" s="73">
        <v>1</v>
      </c>
      <c r="AF345" s="77"/>
      <c r="AG345" s="78">
        <v>70950</v>
      </c>
      <c r="AH345" s="78">
        <v>70950</v>
      </c>
      <c r="AI345" s="77"/>
      <c r="AJ345" s="77"/>
      <c r="AL345" s="95">
        <v>8</v>
      </c>
      <c r="AM345" s="77"/>
      <c r="AN345" s="77">
        <v>11351</v>
      </c>
      <c r="AO345" s="89" t="s">
        <v>60</v>
      </c>
      <c r="AQ345" s="75" t="s">
        <v>61</v>
      </c>
      <c r="AR345" s="75" t="s">
        <v>62</v>
      </c>
      <c r="AS345" s="75" t="s">
        <v>63</v>
      </c>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c r="EY345" s="77"/>
      <c r="EZ345" s="77"/>
      <c r="FA345" s="77"/>
      <c r="FB345" s="77"/>
      <c r="FC345" s="77"/>
      <c r="FD345" s="77"/>
      <c r="FE345" s="77"/>
      <c r="FF345" s="77"/>
      <c r="FG345" s="77"/>
      <c r="FH345" s="77"/>
      <c r="FI345" s="77"/>
      <c r="FJ345" s="77"/>
      <c r="FK345" s="77"/>
      <c r="FL345" s="77"/>
      <c r="FM345" s="77"/>
      <c r="FN345" s="77"/>
      <c r="FO345" s="77"/>
      <c r="FP345" s="77"/>
      <c r="FQ345" s="77"/>
      <c r="FR345" s="77"/>
      <c r="FS345" s="77"/>
      <c r="FT345" s="77"/>
      <c r="FU345" s="77"/>
      <c r="FV345" s="77"/>
      <c r="FW345" s="77"/>
      <c r="FX345" s="77"/>
      <c r="FY345" s="77"/>
      <c r="FZ345" s="77"/>
      <c r="GA345" s="77"/>
      <c r="GB345" s="77"/>
      <c r="GC345" s="77"/>
      <c r="GD345" s="77"/>
      <c r="GE345" s="77"/>
      <c r="GF345" s="77"/>
      <c r="GG345" s="77"/>
      <c r="GH345" s="77"/>
      <c r="GI345" s="77"/>
      <c r="GJ345" s="77"/>
      <c r="GK345" s="77"/>
      <c r="GL345" s="77"/>
      <c r="GM345" s="77"/>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c r="HO345" s="77"/>
      <c r="HP345" s="77"/>
      <c r="HQ345" s="77"/>
      <c r="HR345" s="77"/>
      <c r="HS345" s="77"/>
      <c r="HT345" s="77"/>
      <c r="HU345" s="77"/>
      <c r="HV345" s="77"/>
      <c r="HW345" s="77"/>
      <c r="HX345" s="77"/>
    </row>
    <row r="346" spans="1:232" s="76" customFormat="1">
      <c r="A346" s="88"/>
      <c r="C346" s="17" t="str">
        <f>VLOOKUP(O346,'[1]mã đối tượng'!$C:$F,4,0)</f>
        <v>N</v>
      </c>
      <c r="D346" s="89" t="s">
        <v>48</v>
      </c>
      <c r="E346" s="89" t="s">
        <v>49</v>
      </c>
      <c r="F346" s="74" t="s">
        <v>798</v>
      </c>
      <c r="G346" s="74" t="s">
        <v>798</v>
      </c>
      <c r="H346" s="74" t="s">
        <v>856</v>
      </c>
      <c r="I346" s="74" t="s">
        <v>798</v>
      </c>
      <c r="J346" s="74"/>
      <c r="L346" s="75" t="s">
        <v>53</v>
      </c>
      <c r="M346" s="73" t="s">
        <v>858</v>
      </c>
      <c r="N346" s="73" t="s">
        <v>798</v>
      </c>
      <c r="O346" s="73" t="s">
        <v>369</v>
      </c>
      <c r="S346" s="102" t="s">
        <v>857</v>
      </c>
      <c r="V346" s="102" t="s">
        <v>857</v>
      </c>
      <c r="Y346" s="73" t="s">
        <v>79</v>
      </c>
      <c r="AB346" s="89" t="s">
        <v>58</v>
      </c>
      <c r="AC346" s="89" t="s">
        <v>59</v>
      </c>
      <c r="AE346" s="73">
        <v>1</v>
      </c>
      <c r="AF346" s="77"/>
      <c r="AG346" s="78">
        <v>50182</v>
      </c>
      <c r="AH346" s="78">
        <v>50182</v>
      </c>
      <c r="AI346" s="77"/>
      <c r="AJ346" s="77"/>
      <c r="AL346" s="95">
        <v>8</v>
      </c>
      <c r="AM346" s="77"/>
      <c r="AN346" s="77">
        <v>11351</v>
      </c>
      <c r="AO346" s="89" t="s">
        <v>60</v>
      </c>
      <c r="AQ346" s="75" t="s">
        <v>61</v>
      </c>
      <c r="AR346" s="75" t="s">
        <v>62</v>
      </c>
      <c r="AS346" s="75" t="s">
        <v>63</v>
      </c>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c r="EC346" s="77"/>
      <c r="ED346" s="77"/>
      <c r="EE346" s="77"/>
      <c r="EF346" s="77"/>
      <c r="EG346" s="77"/>
      <c r="EH346" s="77"/>
      <c r="EI346" s="77"/>
      <c r="EJ346" s="77"/>
      <c r="EK346" s="77"/>
      <c r="EL346" s="77"/>
      <c r="EM346" s="77"/>
      <c r="EN346" s="77"/>
      <c r="EO346" s="77"/>
      <c r="EP346" s="77"/>
      <c r="EQ346" s="77"/>
      <c r="ER346" s="77"/>
      <c r="ES346" s="77"/>
      <c r="ET346" s="77"/>
      <c r="EU346" s="77"/>
      <c r="EV346" s="77"/>
      <c r="EW346" s="77"/>
      <c r="EX346" s="77"/>
      <c r="EY346" s="77"/>
      <c r="EZ346" s="77"/>
      <c r="FA346" s="77"/>
      <c r="FB346" s="77"/>
      <c r="FC346" s="77"/>
      <c r="FD346" s="77"/>
      <c r="FE346" s="77"/>
      <c r="FF346" s="77"/>
      <c r="FG346" s="77"/>
      <c r="FH346" s="77"/>
      <c r="FI346" s="77"/>
      <c r="FJ346" s="77"/>
      <c r="FK346" s="77"/>
      <c r="FL346" s="77"/>
      <c r="FM346" s="77"/>
      <c r="FN346" s="77"/>
      <c r="FO346" s="77"/>
      <c r="FP346" s="77"/>
      <c r="FQ346" s="77"/>
      <c r="FR346" s="77"/>
      <c r="FS346" s="77"/>
      <c r="FT346" s="77"/>
      <c r="FU346" s="77"/>
      <c r="FV346" s="77"/>
      <c r="FW346" s="77"/>
      <c r="FX346" s="77"/>
      <c r="FY346" s="77"/>
      <c r="FZ346" s="77"/>
      <c r="GA346" s="77"/>
      <c r="GB346" s="77"/>
      <c r="GC346" s="77"/>
      <c r="GD346" s="77"/>
      <c r="GE346" s="77"/>
      <c r="GF346" s="77"/>
      <c r="GG346" s="77"/>
      <c r="GH346" s="77"/>
      <c r="GI346" s="77"/>
      <c r="GJ346" s="77"/>
      <c r="GK346" s="77"/>
      <c r="GL346" s="77"/>
      <c r="GM346" s="77"/>
      <c r="GN346" s="77"/>
      <c r="GO346" s="77"/>
      <c r="GP346" s="77"/>
      <c r="GQ346" s="77"/>
      <c r="GR346" s="77"/>
      <c r="GS346" s="77"/>
      <c r="GT346" s="77"/>
      <c r="GU346" s="77"/>
      <c r="GV346" s="77"/>
      <c r="GW346" s="77"/>
      <c r="GX346" s="77"/>
      <c r="GY346" s="77"/>
      <c r="GZ346" s="77"/>
      <c r="HA346" s="77"/>
      <c r="HB346" s="77"/>
      <c r="HC346" s="77"/>
      <c r="HD346" s="77"/>
      <c r="HE346" s="77"/>
      <c r="HF346" s="77"/>
      <c r="HG346" s="77"/>
      <c r="HH346" s="77"/>
      <c r="HI346" s="77"/>
      <c r="HJ346" s="77"/>
      <c r="HK346" s="77"/>
      <c r="HL346" s="77"/>
      <c r="HM346" s="77"/>
      <c r="HN346" s="77"/>
      <c r="HO346" s="77"/>
      <c r="HP346" s="77"/>
      <c r="HQ346" s="77"/>
      <c r="HR346" s="77"/>
      <c r="HS346" s="77"/>
      <c r="HT346" s="77"/>
      <c r="HU346" s="77"/>
      <c r="HV346" s="77"/>
      <c r="HW346" s="77"/>
      <c r="HX346" s="77"/>
    </row>
    <row r="347" spans="1:232" s="76" customFormat="1">
      <c r="A347" s="88"/>
      <c r="C347" s="17" t="str">
        <f>VLOOKUP(O347,'[1]mã đối tượng'!$C:$F,4,0)</f>
        <v>N</v>
      </c>
      <c r="D347" s="89" t="s">
        <v>48</v>
      </c>
      <c r="E347" s="89" t="s">
        <v>49</v>
      </c>
      <c r="F347" s="74" t="s">
        <v>798</v>
      </c>
      <c r="G347" s="74" t="s">
        <v>798</v>
      </c>
      <c r="H347" s="74" t="s">
        <v>856</v>
      </c>
      <c r="I347" s="74" t="s">
        <v>798</v>
      </c>
      <c r="J347" s="74"/>
      <c r="L347" s="75" t="s">
        <v>53</v>
      </c>
      <c r="M347" s="73" t="s">
        <v>858</v>
      </c>
      <c r="N347" s="73" t="s">
        <v>798</v>
      </c>
      <c r="O347" s="73" t="s">
        <v>369</v>
      </c>
      <c r="S347" s="102" t="s">
        <v>857</v>
      </c>
      <c r="V347" s="102" t="s">
        <v>857</v>
      </c>
      <c r="Y347" s="73" t="s">
        <v>78</v>
      </c>
      <c r="AB347" s="89" t="s">
        <v>58</v>
      </c>
      <c r="AC347" s="89" t="s">
        <v>59</v>
      </c>
      <c r="AE347" s="73">
        <v>1</v>
      </c>
      <c r="AF347" s="77"/>
      <c r="AG347" s="78">
        <v>46000</v>
      </c>
      <c r="AH347" s="78">
        <v>46000</v>
      </c>
      <c r="AI347" s="77"/>
      <c r="AJ347" s="77"/>
      <c r="AL347" s="95">
        <v>8</v>
      </c>
      <c r="AM347" s="77"/>
      <c r="AN347" s="77">
        <v>11351</v>
      </c>
      <c r="AO347" s="89" t="s">
        <v>60</v>
      </c>
      <c r="AQ347" s="75" t="s">
        <v>61</v>
      </c>
      <c r="AR347" s="75" t="s">
        <v>62</v>
      </c>
      <c r="AS347" s="75" t="s">
        <v>63</v>
      </c>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c r="FE347" s="77"/>
      <c r="FF347" s="77"/>
      <c r="FG347" s="77"/>
      <c r="FH347" s="77"/>
      <c r="FI347" s="77"/>
      <c r="FJ347" s="77"/>
      <c r="FK347" s="77"/>
      <c r="FL347" s="77"/>
      <c r="FM347" s="77"/>
      <c r="FN347" s="77"/>
      <c r="FO347" s="77"/>
      <c r="FP347" s="77"/>
      <c r="FQ347" s="77"/>
      <c r="FR347" s="77"/>
      <c r="FS347" s="77"/>
      <c r="FT347" s="77"/>
      <c r="FU347" s="77"/>
      <c r="FV347" s="77"/>
      <c r="FW347" s="77"/>
      <c r="FX347" s="77"/>
      <c r="FY347" s="77"/>
      <c r="FZ347" s="77"/>
      <c r="GA347" s="77"/>
      <c r="GB347" s="77"/>
      <c r="GC347" s="77"/>
      <c r="GD347" s="77"/>
      <c r="GE347" s="77"/>
      <c r="GF347" s="77"/>
      <c r="GG347" s="77"/>
      <c r="GH347" s="77"/>
      <c r="GI347" s="77"/>
      <c r="GJ347" s="77"/>
      <c r="GK347" s="77"/>
      <c r="GL347" s="77"/>
      <c r="GM347" s="77"/>
      <c r="GN347" s="77"/>
      <c r="GO347" s="77"/>
      <c r="GP347" s="77"/>
      <c r="GQ347" s="77"/>
      <c r="GR347" s="77"/>
      <c r="GS347" s="77"/>
      <c r="GT347" s="77"/>
      <c r="GU347" s="77"/>
      <c r="GV347" s="77"/>
      <c r="GW347" s="77"/>
      <c r="GX347" s="77"/>
      <c r="GY347" s="77"/>
      <c r="GZ347" s="77"/>
      <c r="HA347" s="77"/>
      <c r="HB347" s="77"/>
      <c r="HC347" s="77"/>
      <c r="HD347" s="77"/>
      <c r="HE347" s="77"/>
      <c r="HF347" s="77"/>
      <c r="HG347" s="77"/>
      <c r="HH347" s="77"/>
      <c r="HI347" s="77"/>
      <c r="HJ347" s="77"/>
      <c r="HK347" s="77"/>
      <c r="HL347" s="77"/>
      <c r="HM347" s="77"/>
      <c r="HN347" s="77"/>
      <c r="HO347" s="77"/>
      <c r="HP347" s="77"/>
      <c r="HQ347" s="77"/>
      <c r="HR347" s="77"/>
      <c r="HS347" s="77"/>
      <c r="HT347" s="77"/>
      <c r="HU347" s="77"/>
      <c r="HV347" s="77"/>
      <c r="HW347" s="77"/>
      <c r="HX347" s="77"/>
    </row>
    <row r="348" spans="1:232" s="76" customFormat="1">
      <c r="A348" s="88"/>
      <c r="C348" s="17" t="str">
        <f>VLOOKUP(O348,'[1]mã đối tượng'!$C:$F,4,0)</f>
        <v>N</v>
      </c>
      <c r="D348" s="89" t="s">
        <v>48</v>
      </c>
      <c r="E348" s="89" t="s">
        <v>49</v>
      </c>
      <c r="F348" s="74" t="s">
        <v>798</v>
      </c>
      <c r="G348" s="74" t="s">
        <v>798</v>
      </c>
      <c r="H348" s="74" t="s">
        <v>861</v>
      </c>
      <c r="I348" s="74" t="s">
        <v>798</v>
      </c>
      <c r="J348" s="74"/>
      <c r="L348" s="75" t="s">
        <v>53</v>
      </c>
      <c r="M348" s="73" t="s">
        <v>863</v>
      </c>
      <c r="N348" s="73" t="s">
        <v>798</v>
      </c>
      <c r="O348" s="73" t="s">
        <v>369</v>
      </c>
      <c r="S348" s="102" t="s">
        <v>862</v>
      </c>
      <c r="V348" s="102" t="s">
        <v>862</v>
      </c>
      <c r="Y348" s="73" t="s">
        <v>80</v>
      </c>
      <c r="AB348" s="89" t="s">
        <v>58</v>
      </c>
      <c r="AC348" s="89" t="s">
        <v>59</v>
      </c>
      <c r="AE348" s="73">
        <v>1</v>
      </c>
      <c r="AF348" s="77"/>
      <c r="AG348" s="78">
        <v>111058</v>
      </c>
      <c r="AH348" s="78">
        <v>111058</v>
      </c>
      <c r="AI348" s="77"/>
      <c r="AJ348" s="77"/>
      <c r="AL348" s="95">
        <v>8</v>
      </c>
      <c r="AM348" s="77"/>
      <c r="AN348" s="77">
        <v>11351</v>
      </c>
      <c r="AO348" s="89" t="s">
        <v>60</v>
      </c>
      <c r="AQ348" s="75" t="s">
        <v>61</v>
      </c>
      <c r="AR348" s="75" t="s">
        <v>62</v>
      </c>
      <c r="AS348" s="75" t="s">
        <v>63</v>
      </c>
      <c r="AW348" s="77"/>
      <c r="AX348" s="77"/>
      <c r="AY348" s="77"/>
      <c r="AZ348" s="77"/>
      <c r="BA348" s="77"/>
      <c r="BB348" s="77"/>
      <c r="BC348" s="77"/>
      <c r="BD348" s="77"/>
      <c r="BE348" s="77"/>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c r="EC348" s="77"/>
      <c r="ED348" s="77"/>
      <c r="EE348" s="77"/>
      <c r="EF348" s="77"/>
      <c r="EG348" s="77"/>
      <c r="EH348" s="77"/>
      <c r="EI348" s="77"/>
      <c r="EJ348" s="77"/>
      <c r="EK348" s="77"/>
      <c r="EL348" s="77"/>
      <c r="EM348" s="77"/>
      <c r="EN348" s="77"/>
      <c r="EO348" s="77"/>
      <c r="EP348" s="77"/>
      <c r="EQ348" s="77"/>
      <c r="ER348" s="77"/>
      <c r="ES348" s="77"/>
      <c r="ET348" s="77"/>
      <c r="EU348" s="77"/>
      <c r="EV348" s="77"/>
      <c r="EW348" s="77"/>
      <c r="EX348" s="77"/>
      <c r="EY348" s="77"/>
      <c r="EZ348" s="77"/>
      <c r="FA348" s="77"/>
      <c r="FB348" s="77"/>
      <c r="FC348" s="77"/>
      <c r="FD348" s="77"/>
      <c r="FE348" s="77"/>
      <c r="FF348" s="77"/>
      <c r="FG348" s="77"/>
      <c r="FH348" s="77"/>
      <c r="FI348" s="77"/>
      <c r="FJ348" s="77"/>
      <c r="FK348" s="77"/>
      <c r="FL348" s="77"/>
      <c r="FM348" s="77"/>
      <c r="FN348" s="77"/>
      <c r="FO348" s="77"/>
      <c r="FP348" s="77"/>
      <c r="FQ348" s="77"/>
      <c r="FR348" s="77"/>
      <c r="FS348" s="77"/>
      <c r="FT348" s="77"/>
      <c r="FU348" s="77"/>
      <c r="FV348" s="77"/>
      <c r="FW348" s="77"/>
      <c r="FX348" s="77"/>
      <c r="FY348" s="77"/>
      <c r="FZ348" s="77"/>
      <c r="GA348" s="77"/>
      <c r="GB348" s="77"/>
      <c r="GC348" s="77"/>
      <c r="GD348" s="77"/>
      <c r="GE348" s="77"/>
      <c r="GF348" s="77"/>
      <c r="GG348" s="77"/>
      <c r="GH348" s="77"/>
      <c r="GI348" s="77"/>
      <c r="GJ348" s="77"/>
      <c r="GK348" s="77"/>
      <c r="GL348" s="77"/>
      <c r="GM348" s="77"/>
      <c r="GN348" s="77"/>
      <c r="GO348" s="77"/>
      <c r="GP348" s="77"/>
      <c r="GQ348" s="77"/>
      <c r="GR348" s="77"/>
      <c r="GS348" s="77"/>
      <c r="GT348" s="77"/>
      <c r="GU348" s="77"/>
      <c r="GV348" s="77"/>
      <c r="GW348" s="77"/>
      <c r="GX348" s="77"/>
      <c r="GY348" s="77"/>
      <c r="GZ348" s="77"/>
      <c r="HA348" s="77"/>
      <c r="HB348" s="77"/>
      <c r="HC348" s="77"/>
      <c r="HD348" s="77"/>
      <c r="HE348" s="77"/>
      <c r="HF348" s="77"/>
      <c r="HG348" s="77"/>
      <c r="HH348" s="77"/>
      <c r="HI348" s="77"/>
      <c r="HJ348" s="77"/>
      <c r="HK348" s="77"/>
      <c r="HL348" s="77"/>
      <c r="HM348" s="77"/>
      <c r="HN348" s="77"/>
      <c r="HO348" s="77"/>
      <c r="HP348" s="77"/>
      <c r="HQ348" s="77"/>
      <c r="HR348" s="77"/>
      <c r="HS348" s="77"/>
      <c r="HT348" s="77"/>
      <c r="HU348" s="77"/>
      <c r="HV348" s="77"/>
      <c r="HW348" s="77"/>
      <c r="HX348" s="77"/>
    </row>
    <row r="349" spans="1:232" s="76" customFormat="1">
      <c r="A349" s="88"/>
      <c r="C349" s="17" t="str">
        <f>VLOOKUP(O349,'[1]mã đối tượng'!$C:$F,4,0)</f>
        <v>N</v>
      </c>
      <c r="D349" s="89" t="s">
        <v>48</v>
      </c>
      <c r="E349" s="89" t="s">
        <v>49</v>
      </c>
      <c r="F349" s="74" t="s">
        <v>798</v>
      </c>
      <c r="G349" s="74" t="s">
        <v>798</v>
      </c>
      <c r="H349" s="74" t="s">
        <v>861</v>
      </c>
      <c r="I349" s="74" t="s">
        <v>798</v>
      </c>
      <c r="J349" s="74"/>
      <c r="L349" s="75" t="s">
        <v>53</v>
      </c>
      <c r="M349" s="73" t="s">
        <v>863</v>
      </c>
      <c r="N349" s="73" t="s">
        <v>798</v>
      </c>
      <c r="O349" s="73" t="s">
        <v>369</v>
      </c>
      <c r="S349" s="102" t="s">
        <v>862</v>
      </c>
      <c r="V349" s="102" t="s">
        <v>862</v>
      </c>
      <c r="Y349" s="73" t="s">
        <v>70</v>
      </c>
      <c r="AB349" s="89" t="s">
        <v>58</v>
      </c>
      <c r="AC349" s="89" t="s">
        <v>59</v>
      </c>
      <c r="AE349" s="73">
        <v>1</v>
      </c>
      <c r="AF349" s="77"/>
      <c r="AG349" s="78">
        <v>89285</v>
      </c>
      <c r="AH349" s="78">
        <v>89285</v>
      </c>
      <c r="AI349" s="77"/>
      <c r="AJ349" s="77"/>
      <c r="AL349" s="95">
        <v>8</v>
      </c>
      <c r="AM349" s="77"/>
      <c r="AN349" s="77">
        <v>11351</v>
      </c>
      <c r="AO349" s="89" t="s">
        <v>60</v>
      </c>
      <c r="AQ349" s="75" t="s">
        <v>61</v>
      </c>
      <c r="AR349" s="75" t="s">
        <v>62</v>
      </c>
      <c r="AS349" s="75" t="s">
        <v>63</v>
      </c>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EQ349" s="77"/>
      <c r="ER349" s="77"/>
      <c r="ES349" s="77"/>
      <c r="ET349" s="77"/>
      <c r="EU349" s="77"/>
      <c r="EV349" s="77"/>
      <c r="EW349" s="77"/>
      <c r="EX349" s="77"/>
      <c r="EY349" s="77"/>
      <c r="EZ349" s="77"/>
      <c r="FA349" s="77"/>
      <c r="FB349" s="77"/>
      <c r="FC349" s="77"/>
      <c r="FD349" s="77"/>
      <c r="FE349" s="77"/>
      <c r="FF349" s="77"/>
      <c r="FG349" s="77"/>
      <c r="FH349" s="77"/>
      <c r="FI349" s="77"/>
      <c r="FJ349" s="77"/>
      <c r="FK349" s="77"/>
      <c r="FL349" s="77"/>
      <c r="FM349" s="77"/>
      <c r="FN349" s="77"/>
      <c r="FO349" s="77"/>
      <c r="FP349" s="77"/>
      <c r="FQ349" s="77"/>
      <c r="FR349" s="77"/>
      <c r="FS349" s="77"/>
      <c r="FT349" s="77"/>
      <c r="FU349" s="77"/>
      <c r="FV349" s="77"/>
      <c r="FW349" s="77"/>
      <c r="FX349" s="77"/>
      <c r="FY349" s="77"/>
      <c r="FZ349" s="77"/>
      <c r="GA349" s="77"/>
      <c r="GB349" s="77"/>
      <c r="GC349" s="77"/>
      <c r="GD349" s="77"/>
      <c r="GE349" s="77"/>
      <c r="GF349" s="77"/>
      <c r="GG349" s="77"/>
      <c r="GH349" s="77"/>
      <c r="GI349" s="77"/>
      <c r="GJ349" s="77"/>
      <c r="GK349" s="77"/>
      <c r="GL349" s="77"/>
      <c r="GM349" s="77"/>
      <c r="GN349" s="77"/>
      <c r="GO349" s="77"/>
      <c r="GP349" s="77"/>
      <c r="GQ349" s="77"/>
      <c r="GR349" s="77"/>
      <c r="GS349" s="77"/>
      <c r="GT349" s="77"/>
      <c r="GU349" s="77"/>
      <c r="GV349" s="77"/>
      <c r="GW349" s="77"/>
      <c r="GX349" s="77"/>
      <c r="GY349" s="77"/>
      <c r="GZ349" s="77"/>
      <c r="HA349" s="77"/>
      <c r="HB349" s="77"/>
      <c r="HC349" s="77"/>
      <c r="HD349" s="77"/>
      <c r="HE349" s="77"/>
      <c r="HF349" s="77"/>
      <c r="HG349" s="77"/>
      <c r="HH349" s="77"/>
      <c r="HI349" s="77"/>
      <c r="HJ349" s="77"/>
      <c r="HK349" s="77"/>
      <c r="HL349" s="77"/>
      <c r="HM349" s="77"/>
      <c r="HN349" s="77"/>
      <c r="HO349" s="77"/>
      <c r="HP349" s="77"/>
      <c r="HQ349" s="77"/>
      <c r="HR349" s="77"/>
      <c r="HS349" s="77"/>
      <c r="HT349" s="77"/>
      <c r="HU349" s="77"/>
      <c r="HV349" s="77"/>
      <c r="HW349" s="77"/>
      <c r="HX349" s="77"/>
    </row>
    <row r="350" spans="1:232" s="76" customFormat="1">
      <c r="A350" s="88"/>
      <c r="C350" s="17" t="str">
        <f>VLOOKUP(O350,'[1]mã đối tượng'!$C:$F,4,0)</f>
        <v>N</v>
      </c>
      <c r="D350" s="89" t="s">
        <v>48</v>
      </c>
      <c r="E350" s="89" t="s">
        <v>49</v>
      </c>
      <c r="F350" s="74" t="s">
        <v>798</v>
      </c>
      <c r="G350" s="74" t="s">
        <v>798</v>
      </c>
      <c r="H350" s="74" t="s">
        <v>861</v>
      </c>
      <c r="I350" s="74" t="s">
        <v>798</v>
      </c>
      <c r="J350" s="74"/>
      <c r="L350" s="75" t="s">
        <v>53</v>
      </c>
      <c r="M350" s="73" t="s">
        <v>863</v>
      </c>
      <c r="N350" s="73" t="s">
        <v>798</v>
      </c>
      <c r="O350" s="73" t="s">
        <v>369</v>
      </c>
      <c r="S350" s="102" t="s">
        <v>862</v>
      </c>
      <c r="V350" s="102" t="s">
        <v>862</v>
      </c>
      <c r="Y350" s="73" t="s">
        <v>79</v>
      </c>
      <c r="AB350" s="89" t="s">
        <v>58</v>
      </c>
      <c r="AC350" s="89" t="s">
        <v>59</v>
      </c>
      <c r="AE350" s="73">
        <v>2</v>
      </c>
      <c r="AF350" s="77"/>
      <c r="AG350" s="78">
        <v>100364</v>
      </c>
      <c r="AH350" s="78">
        <v>100364</v>
      </c>
      <c r="AI350" s="77"/>
      <c r="AJ350" s="77"/>
      <c r="AL350" s="95">
        <v>8</v>
      </c>
      <c r="AM350" s="77"/>
      <c r="AN350" s="77">
        <v>11351</v>
      </c>
      <c r="AO350" s="89" t="s">
        <v>60</v>
      </c>
      <c r="AQ350" s="75" t="s">
        <v>61</v>
      </c>
      <c r="AR350" s="75" t="s">
        <v>62</v>
      </c>
      <c r="AS350" s="75" t="s">
        <v>63</v>
      </c>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row>
    <row r="351" spans="1:232" s="76" customFormat="1">
      <c r="A351" s="88"/>
      <c r="C351" s="17" t="str">
        <f>VLOOKUP(O351,'[1]mã đối tượng'!$C:$F,4,0)</f>
        <v>N</v>
      </c>
      <c r="D351" s="89" t="s">
        <v>48</v>
      </c>
      <c r="E351" s="89" t="s">
        <v>49</v>
      </c>
      <c r="F351" s="74" t="s">
        <v>798</v>
      </c>
      <c r="G351" s="74" t="s">
        <v>798</v>
      </c>
      <c r="H351" s="74" t="s">
        <v>861</v>
      </c>
      <c r="I351" s="74" t="s">
        <v>798</v>
      </c>
      <c r="J351" s="74"/>
      <c r="L351" s="75" t="s">
        <v>53</v>
      </c>
      <c r="M351" s="73" t="s">
        <v>863</v>
      </c>
      <c r="N351" s="73" t="s">
        <v>798</v>
      </c>
      <c r="O351" s="73" t="s">
        <v>369</v>
      </c>
      <c r="S351" s="102" t="s">
        <v>862</v>
      </c>
      <c r="V351" s="102" t="s">
        <v>862</v>
      </c>
      <c r="Y351" s="73" t="s">
        <v>117</v>
      </c>
      <c r="AB351" s="89" t="s">
        <v>58</v>
      </c>
      <c r="AC351" s="89" t="s">
        <v>59</v>
      </c>
      <c r="AE351" s="73">
        <v>1</v>
      </c>
      <c r="AF351" s="77"/>
      <c r="AG351" s="78">
        <v>74250</v>
      </c>
      <c r="AH351" s="78">
        <v>74250</v>
      </c>
      <c r="AI351" s="77"/>
      <c r="AJ351" s="77"/>
      <c r="AL351" s="95">
        <v>8</v>
      </c>
      <c r="AM351" s="77"/>
      <c r="AN351" s="77">
        <v>11351</v>
      </c>
      <c r="AO351" s="89" t="s">
        <v>60</v>
      </c>
      <c r="AQ351" s="75" t="s">
        <v>61</v>
      </c>
      <c r="AR351" s="75" t="s">
        <v>62</v>
      </c>
      <c r="AS351" s="75" t="s">
        <v>63</v>
      </c>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c r="EC351" s="77"/>
      <c r="ED351" s="77"/>
      <c r="EE351" s="77"/>
      <c r="EF351" s="77"/>
      <c r="EG351" s="77"/>
      <c r="EH351" s="77"/>
      <c r="EI351" s="77"/>
      <c r="EJ351" s="77"/>
      <c r="EK351" s="77"/>
      <c r="EL351" s="77"/>
      <c r="EM351" s="77"/>
      <c r="EN351" s="77"/>
      <c r="EO351" s="77"/>
      <c r="EP351" s="77"/>
      <c r="EQ351" s="77"/>
      <c r="ER351" s="77"/>
      <c r="ES351" s="77"/>
      <c r="ET351" s="77"/>
      <c r="EU351" s="77"/>
      <c r="EV351" s="77"/>
      <c r="EW351" s="77"/>
      <c r="EX351" s="77"/>
      <c r="EY351" s="77"/>
      <c r="EZ351" s="77"/>
      <c r="FA351" s="77"/>
      <c r="FB351" s="77"/>
      <c r="FC351" s="77"/>
      <c r="FD351" s="77"/>
      <c r="FE351" s="77"/>
      <c r="FF351" s="77"/>
      <c r="FG351" s="77"/>
      <c r="FH351" s="77"/>
      <c r="FI351" s="77"/>
      <c r="FJ351" s="77"/>
      <c r="FK351" s="77"/>
      <c r="FL351" s="77"/>
      <c r="FM351" s="77"/>
      <c r="FN351" s="77"/>
      <c r="FO351" s="77"/>
      <c r="FP351" s="77"/>
      <c r="FQ351" s="77"/>
      <c r="FR351" s="77"/>
      <c r="FS351" s="77"/>
      <c r="FT351" s="77"/>
      <c r="FU351" s="77"/>
      <c r="FV351" s="77"/>
      <c r="FW351" s="77"/>
      <c r="FX351" s="77"/>
      <c r="FY351" s="77"/>
      <c r="FZ351" s="77"/>
      <c r="GA351" s="77"/>
      <c r="GB351" s="77"/>
      <c r="GC351" s="77"/>
      <c r="GD351" s="77"/>
      <c r="GE351" s="77"/>
      <c r="GF351" s="77"/>
      <c r="GG351" s="77"/>
      <c r="GH351" s="77"/>
      <c r="GI351" s="77"/>
      <c r="GJ351" s="77"/>
      <c r="GK351" s="77"/>
      <c r="GL351" s="77"/>
      <c r="GM351" s="77"/>
      <c r="GN351" s="77"/>
      <c r="GO351" s="77"/>
      <c r="GP351" s="77"/>
      <c r="GQ351" s="77"/>
      <c r="GR351" s="77"/>
      <c r="GS351" s="77"/>
      <c r="GT351" s="77"/>
      <c r="GU351" s="77"/>
      <c r="GV351" s="77"/>
      <c r="GW351" s="77"/>
      <c r="GX351" s="77"/>
      <c r="GY351" s="77"/>
      <c r="GZ351" s="77"/>
      <c r="HA351" s="77"/>
      <c r="HB351" s="77"/>
      <c r="HC351" s="77"/>
      <c r="HD351" s="77"/>
      <c r="HE351" s="77"/>
      <c r="HF351" s="77"/>
      <c r="HG351" s="77"/>
      <c r="HH351" s="77"/>
      <c r="HI351" s="77"/>
      <c r="HJ351" s="77"/>
      <c r="HK351" s="77"/>
      <c r="HL351" s="77"/>
      <c r="HM351" s="77"/>
      <c r="HN351" s="77"/>
      <c r="HO351" s="77"/>
      <c r="HP351" s="77"/>
      <c r="HQ351" s="77"/>
      <c r="HR351" s="77"/>
      <c r="HS351" s="77"/>
      <c r="HT351" s="77"/>
      <c r="HU351" s="77"/>
      <c r="HV351" s="77"/>
      <c r="HW351" s="77"/>
      <c r="HX351" s="77"/>
    </row>
    <row r="352" spans="1:232" s="76" customFormat="1">
      <c r="A352" s="88"/>
      <c r="C352" s="17" t="str">
        <f>VLOOKUP(O352,'[1]mã đối tượng'!$C:$F,4,0)</f>
        <v>N</v>
      </c>
      <c r="D352" s="89" t="s">
        <v>48</v>
      </c>
      <c r="E352" s="89" t="s">
        <v>49</v>
      </c>
      <c r="F352" s="74" t="s">
        <v>798</v>
      </c>
      <c r="G352" s="74" t="s">
        <v>798</v>
      </c>
      <c r="H352" s="74" t="s">
        <v>864</v>
      </c>
      <c r="I352" s="74" t="s">
        <v>798</v>
      </c>
      <c r="J352" s="74"/>
      <c r="L352" s="75" t="s">
        <v>53</v>
      </c>
      <c r="M352" s="73" t="s">
        <v>866</v>
      </c>
      <c r="N352" s="73" t="s">
        <v>798</v>
      </c>
      <c r="O352" s="73" t="s">
        <v>369</v>
      </c>
      <c r="S352" s="102" t="s">
        <v>865</v>
      </c>
      <c r="V352" s="102" t="s">
        <v>865</v>
      </c>
      <c r="Y352" s="73" t="s">
        <v>57</v>
      </c>
      <c r="AB352" s="89" t="s">
        <v>58</v>
      </c>
      <c r="AC352" s="89" t="s">
        <v>59</v>
      </c>
      <c r="AE352" s="73">
        <v>3</v>
      </c>
      <c r="AF352" s="77"/>
      <c r="AG352" s="78">
        <v>166785</v>
      </c>
      <c r="AH352" s="78">
        <v>166785</v>
      </c>
      <c r="AI352" s="77"/>
      <c r="AJ352" s="77"/>
      <c r="AL352" s="95">
        <v>8</v>
      </c>
      <c r="AM352" s="77"/>
      <c r="AN352" s="77">
        <v>11351</v>
      </c>
      <c r="AO352" s="89" t="s">
        <v>60</v>
      </c>
      <c r="AQ352" s="75" t="s">
        <v>61</v>
      </c>
      <c r="AR352" s="75" t="s">
        <v>62</v>
      </c>
      <c r="AS352" s="75" t="s">
        <v>63</v>
      </c>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row>
    <row r="353" spans="1:232" s="76" customFormat="1">
      <c r="A353" s="88"/>
      <c r="C353" s="17" t="str">
        <f>VLOOKUP(O353,'[1]mã đối tượng'!$C:$F,4,0)</f>
        <v>N</v>
      </c>
      <c r="D353" s="89" t="s">
        <v>48</v>
      </c>
      <c r="E353" s="89" t="s">
        <v>49</v>
      </c>
      <c r="F353" s="74" t="s">
        <v>798</v>
      </c>
      <c r="G353" s="74" t="s">
        <v>798</v>
      </c>
      <c r="H353" s="74" t="s">
        <v>864</v>
      </c>
      <c r="I353" s="74" t="s">
        <v>798</v>
      </c>
      <c r="J353" s="74"/>
      <c r="L353" s="75" t="s">
        <v>53</v>
      </c>
      <c r="M353" s="73" t="s">
        <v>866</v>
      </c>
      <c r="N353" s="73" t="s">
        <v>798</v>
      </c>
      <c r="O353" s="73" t="s">
        <v>369</v>
      </c>
      <c r="S353" s="102" t="s">
        <v>865</v>
      </c>
      <c r="V353" s="102" t="s">
        <v>865</v>
      </c>
      <c r="Y353" s="73" t="s">
        <v>79</v>
      </c>
      <c r="AB353" s="89" t="s">
        <v>58</v>
      </c>
      <c r="AC353" s="89" t="s">
        <v>59</v>
      </c>
      <c r="AE353" s="73">
        <v>1</v>
      </c>
      <c r="AF353" s="77"/>
      <c r="AG353" s="78">
        <v>50182</v>
      </c>
      <c r="AH353" s="78">
        <v>50182</v>
      </c>
      <c r="AI353" s="77"/>
      <c r="AJ353" s="77"/>
      <c r="AL353" s="95">
        <v>8</v>
      </c>
      <c r="AM353" s="77"/>
      <c r="AN353" s="77">
        <v>11351</v>
      </c>
      <c r="AO353" s="89" t="s">
        <v>60</v>
      </c>
      <c r="AQ353" s="75" t="s">
        <v>61</v>
      </c>
      <c r="AR353" s="75" t="s">
        <v>62</v>
      </c>
      <c r="AS353" s="75" t="s">
        <v>63</v>
      </c>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77"/>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c r="EC353" s="77"/>
      <c r="ED353" s="77"/>
      <c r="EE353" s="77"/>
      <c r="EF353" s="77"/>
      <c r="EG353" s="77"/>
      <c r="EH353" s="77"/>
      <c r="EI353" s="77"/>
      <c r="EJ353" s="77"/>
      <c r="EK353" s="77"/>
      <c r="EL353" s="77"/>
      <c r="EM353" s="77"/>
      <c r="EN353" s="77"/>
      <c r="EO353" s="77"/>
      <c r="EP353" s="77"/>
      <c r="EQ353" s="77"/>
      <c r="ER353" s="77"/>
      <c r="ES353" s="77"/>
      <c r="ET353" s="77"/>
      <c r="EU353" s="77"/>
      <c r="EV353" s="77"/>
      <c r="EW353" s="77"/>
      <c r="EX353" s="77"/>
      <c r="EY353" s="77"/>
      <c r="EZ353" s="77"/>
      <c r="FA353" s="77"/>
      <c r="FB353" s="77"/>
      <c r="FC353" s="77"/>
      <c r="FD353" s="77"/>
      <c r="FE353" s="77"/>
      <c r="FF353" s="77"/>
      <c r="FG353" s="77"/>
      <c r="FH353" s="77"/>
      <c r="FI353" s="77"/>
      <c r="FJ353" s="77"/>
      <c r="FK353" s="77"/>
      <c r="FL353" s="77"/>
      <c r="FM353" s="77"/>
      <c r="FN353" s="77"/>
      <c r="FO353" s="77"/>
      <c r="FP353" s="77"/>
      <c r="FQ353" s="77"/>
      <c r="FR353" s="77"/>
      <c r="FS353" s="77"/>
      <c r="FT353" s="77"/>
      <c r="FU353" s="77"/>
      <c r="FV353" s="77"/>
      <c r="FW353" s="77"/>
      <c r="FX353" s="77"/>
      <c r="FY353" s="77"/>
      <c r="FZ353" s="77"/>
      <c r="GA353" s="77"/>
      <c r="GB353" s="77"/>
      <c r="GC353" s="77"/>
      <c r="GD353" s="77"/>
      <c r="GE353" s="77"/>
      <c r="GF353" s="77"/>
      <c r="GG353" s="77"/>
      <c r="GH353" s="77"/>
      <c r="GI353" s="77"/>
      <c r="GJ353" s="77"/>
      <c r="GK353" s="77"/>
      <c r="GL353" s="77"/>
      <c r="GM353" s="77"/>
      <c r="GN353" s="77"/>
      <c r="GO353" s="77"/>
      <c r="GP353" s="77"/>
      <c r="GQ353" s="77"/>
      <c r="GR353" s="77"/>
      <c r="GS353" s="77"/>
      <c r="GT353" s="77"/>
      <c r="GU353" s="77"/>
      <c r="GV353" s="77"/>
      <c r="GW353" s="77"/>
      <c r="GX353" s="77"/>
      <c r="GY353" s="77"/>
      <c r="GZ353" s="77"/>
      <c r="HA353" s="77"/>
      <c r="HB353" s="77"/>
      <c r="HC353" s="77"/>
      <c r="HD353" s="77"/>
      <c r="HE353" s="77"/>
      <c r="HF353" s="77"/>
      <c r="HG353" s="77"/>
      <c r="HH353" s="77"/>
      <c r="HI353" s="77"/>
      <c r="HJ353" s="77"/>
      <c r="HK353" s="77"/>
      <c r="HL353" s="77"/>
      <c r="HM353" s="77"/>
      <c r="HN353" s="77"/>
      <c r="HO353" s="77"/>
      <c r="HP353" s="77"/>
      <c r="HQ353" s="77"/>
      <c r="HR353" s="77"/>
      <c r="HS353" s="77"/>
      <c r="HT353" s="77"/>
      <c r="HU353" s="77"/>
      <c r="HV353" s="77"/>
      <c r="HW353" s="77"/>
      <c r="HX353" s="77"/>
    </row>
    <row r="354" spans="1:232" s="76" customFormat="1">
      <c r="A354" s="88"/>
      <c r="C354" s="17" t="str">
        <f>VLOOKUP(O354,'[1]mã đối tượng'!$C:$F,4,0)</f>
        <v>N</v>
      </c>
      <c r="D354" s="89" t="s">
        <v>48</v>
      </c>
      <c r="E354" s="89" t="s">
        <v>49</v>
      </c>
      <c r="F354" s="74" t="s">
        <v>798</v>
      </c>
      <c r="G354" s="74" t="s">
        <v>798</v>
      </c>
      <c r="H354" s="74" t="s">
        <v>867</v>
      </c>
      <c r="I354" s="74" t="s">
        <v>798</v>
      </c>
      <c r="J354" s="74"/>
      <c r="L354" s="75" t="s">
        <v>53</v>
      </c>
      <c r="M354" s="73" t="s">
        <v>869</v>
      </c>
      <c r="N354" s="73" t="s">
        <v>798</v>
      </c>
      <c r="O354" s="73" t="s">
        <v>228</v>
      </c>
      <c r="S354" s="102" t="s">
        <v>868</v>
      </c>
      <c r="V354" s="102" t="s">
        <v>868</v>
      </c>
      <c r="Y354" s="73" t="s">
        <v>57</v>
      </c>
      <c r="AB354" s="89" t="s">
        <v>58</v>
      </c>
      <c r="AC354" s="89" t="s">
        <v>59</v>
      </c>
      <c r="AE354" s="73">
        <v>5</v>
      </c>
      <c r="AF354" s="77"/>
      <c r="AG354" s="78">
        <v>277975</v>
      </c>
      <c r="AH354" s="78">
        <v>277975</v>
      </c>
      <c r="AI354" s="77"/>
      <c r="AJ354" s="77"/>
      <c r="AL354" s="95">
        <v>8</v>
      </c>
      <c r="AM354" s="77"/>
      <c r="AN354" s="77">
        <v>11351</v>
      </c>
      <c r="AO354" s="89" t="s">
        <v>60</v>
      </c>
      <c r="AQ354" s="75" t="s">
        <v>61</v>
      </c>
      <c r="AR354" s="75" t="s">
        <v>62</v>
      </c>
      <c r="AS354" s="75" t="s">
        <v>63</v>
      </c>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c r="EC354" s="77"/>
      <c r="ED354" s="77"/>
      <c r="EE354" s="77"/>
      <c r="EF354" s="77"/>
      <c r="EG354" s="77"/>
      <c r="EH354" s="77"/>
      <c r="EI354" s="77"/>
      <c r="EJ354" s="77"/>
      <c r="EK354" s="77"/>
      <c r="EL354" s="77"/>
      <c r="EM354" s="77"/>
      <c r="EN354" s="77"/>
      <c r="EO354" s="77"/>
      <c r="EP354" s="77"/>
      <c r="EQ354" s="77"/>
      <c r="ER354" s="77"/>
      <c r="ES354" s="77"/>
      <c r="ET354" s="77"/>
      <c r="EU354" s="77"/>
      <c r="EV354" s="77"/>
      <c r="EW354" s="77"/>
      <c r="EX354" s="77"/>
      <c r="EY354" s="77"/>
      <c r="EZ354" s="77"/>
      <c r="FA354" s="77"/>
      <c r="FB354" s="77"/>
      <c r="FC354" s="77"/>
      <c r="FD354" s="77"/>
      <c r="FE354" s="77"/>
      <c r="FF354" s="77"/>
      <c r="FG354" s="77"/>
      <c r="FH354" s="77"/>
      <c r="FI354" s="77"/>
      <c r="FJ354" s="77"/>
      <c r="FK354" s="77"/>
      <c r="FL354" s="77"/>
      <c r="FM354" s="77"/>
      <c r="FN354" s="77"/>
      <c r="FO354" s="77"/>
      <c r="FP354" s="77"/>
      <c r="FQ354" s="77"/>
      <c r="FR354" s="77"/>
      <c r="FS354" s="77"/>
      <c r="FT354" s="77"/>
      <c r="FU354" s="77"/>
      <c r="FV354" s="77"/>
      <c r="FW354" s="77"/>
      <c r="FX354" s="77"/>
      <c r="FY354" s="77"/>
      <c r="FZ354" s="77"/>
      <c r="GA354" s="77"/>
      <c r="GB354" s="77"/>
      <c r="GC354" s="77"/>
      <c r="GD354" s="77"/>
      <c r="GE354" s="77"/>
      <c r="GF354" s="77"/>
      <c r="GG354" s="77"/>
      <c r="GH354" s="77"/>
      <c r="GI354" s="77"/>
      <c r="GJ354" s="77"/>
      <c r="GK354" s="77"/>
      <c r="GL354" s="77"/>
      <c r="GM354" s="77"/>
      <c r="GN354" s="77"/>
      <c r="GO354" s="77"/>
      <c r="GP354" s="77"/>
      <c r="GQ354" s="77"/>
      <c r="GR354" s="77"/>
      <c r="GS354" s="77"/>
      <c r="GT354" s="77"/>
      <c r="GU354" s="77"/>
      <c r="GV354" s="77"/>
      <c r="GW354" s="77"/>
      <c r="GX354" s="77"/>
      <c r="GY354" s="77"/>
      <c r="GZ354" s="77"/>
      <c r="HA354" s="77"/>
      <c r="HB354" s="77"/>
      <c r="HC354" s="77"/>
      <c r="HD354" s="77"/>
      <c r="HE354" s="77"/>
      <c r="HF354" s="77"/>
      <c r="HG354" s="77"/>
      <c r="HH354" s="77"/>
      <c r="HI354" s="77"/>
      <c r="HJ354" s="77"/>
      <c r="HK354" s="77"/>
      <c r="HL354" s="77"/>
      <c r="HM354" s="77"/>
      <c r="HN354" s="77"/>
      <c r="HO354" s="77"/>
      <c r="HP354" s="77"/>
      <c r="HQ354" s="77"/>
      <c r="HR354" s="77"/>
      <c r="HS354" s="77"/>
      <c r="HT354" s="77"/>
      <c r="HU354" s="77"/>
      <c r="HV354" s="77"/>
      <c r="HW354" s="77"/>
      <c r="HX354" s="77"/>
    </row>
    <row r="355" spans="1:232" s="76" customFormat="1">
      <c r="A355" s="88"/>
      <c r="C355" s="17" t="str">
        <f>VLOOKUP(O355,'[1]mã đối tượng'!$C:$F,4,0)</f>
        <v>N</v>
      </c>
      <c r="D355" s="89" t="s">
        <v>48</v>
      </c>
      <c r="E355" s="89" t="s">
        <v>49</v>
      </c>
      <c r="F355" s="74" t="s">
        <v>798</v>
      </c>
      <c r="G355" s="74" t="s">
        <v>798</v>
      </c>
      <c r="H355" s="74" t="s">
        <v>870</v>
      </c>
      <c r="I355" s="74" t="s">
        <v>798</v>
      </c>
      <c r="J355" s="74"/>
      <c r="L355" s="75" t="s">
        <v>53</v>
      </c>
      <c r="M355" s="73" t="s">
        <v>872</v>
      </c>
      <c r="N355" s="73" t="s">
        <v>798</v>
      </c>
      <c r="O355" s="73" t="s">
        <v>75</v>
      </c>
      <c r="S355" s="102" t="s">
        <v>871</v>
      </c>
      <c r="V355" s="102" t="s">
        <v>871</v>
      </c>
      <c r="Y355" s="73" t="s">
        <v>94</v>
      </c>
      <c r="AB355" s="89" t="s">
        <v>58</v>
      </c>
      <c r="AC355" s="89" t="s">
        <v>59</v>
      </c>
      <c r="AE355" s="73">
        <v>1</v>
      </c>
      <c r="AF355" s="77"/>
      <c r="AG355" s="78">
        <v>73431</v>
      </c>
      <c r="AH355" s="78">
        <v>73431</v>
      </c>
      <c r="AI355" s="77"/>
      <c r="AJ355" s="77"/>
      <c r="AL355" s="95">
        <v>8</v>
      </c>
      <c r="AM355" s="77"/>
      <c r="AN355" s="77">
        <v>11351</v>
      </c>
      <c r="AO355" s="89" t="s">
        <v>60</v>
      </c>
      <c r="AQ355" s="75" t="s">
        <v>61</v>
      </c>
      <c r="AR355" s="75" t="s">
        <v>62</v>
      </c>
      <c r="AS355" s="75" t="s">
        <v>63</v>
      </c>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77"/>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c r="DS355" s="77"/>
      <c r="DT355" s="77"/>
      <c r="DU355" s="77"/>
      <c r="DV355" s="77"/>
      <c r="DW355" s="77"/>
      <c r="DX355" s="77"/>
      <c r="DY355" s="77"/>
      <c r="DZ355" s="77"/>
      <c r="EA355" s="77"/>
      <c r="EB355" s="77"/>
      <c r="EC355" s="77"/>
      <c r="ED355" s="77"/>
      <c r="EE355" s="77"/>
      <c r="EF355" s="77"/>
      <c r="EG355" s="77"/>
      <c r="EH355" s="77"/>
      <c r="EI355" s="77"/>
      <c r="EJ355" s="77"/>
      <c r="EK355" s="77"/>
      <c r="EL355" s="77"/>
      <c r="EM355" s="77"/>
      <c r="EN355" s="77"/>
      <c r="EO355" s="77"/>
      <c r="EP355" s="77"/>
      <c r="EQ355" s="77"/>
      <c r="ER355" s="77"/>
      <c r="ES355" s="77"/>
      <c r="ET355" s="77"/>
      <c r="EU355" s="77"/>
      <c r="EV355" s="77"/>
      <c r="EW355" s="77"/>
      <c r="EX355" s="77"/>
      <c r="EY355" s="77"/>
      <c r="EZ355" s="77"/>
      <c r="FA355" s="77"/>
      <c r="FB355" s="77"/>
      <c r="FC355" s="77"/>
      <c r="FD355" s="77"/>
      <c r="FE355" s="77"/>
      <c r="FF355" s="77"/>
      <c r="FG355" s="77"/>
      <c r="FH355" s="77"/>
      <c r="FI355" s="77"/>
      <c r="FJ355" s="77"/>
      <c r="FK355" s="77"/>
      <c r="FL355" s="77"/>
      <c r="FM355" s="77"/>
      <c r="FN355" s="77"/>
      <c r="FO355" s="77"/>
      <c r="FP355" s="77"/>
      <c r="FQ355" s="77"/>
      <c r="FR355" s="77"/>
      <c r="FS355" s="77"/>
      <c r="FT355" s="77"/>
      <c r="FU355" s="77"/>
      <c r="FV355" s="77"/>
      <c r="FW355" s="77"/>
      <c r="FX355" s="77"/>
      <c r="FY355" s="77"/>
      <c r="FZ355" s="77"/>
      <c r="GA355" s="77"/>
      <c r="GB355" s="77"/>
      <c r="GC355" s="77"/>
      <c r="GD355" s="77"/>
      <c r="GE355" s="77"/>
      <c r="GF355" s="77"/>
      <c r="GG355" s="77"/>
      <c r="GH355" s="77"/>
      <c r="GI355" s="77"/>
      <c r="GJ355" s="77"/>
      <c r="GK355" s="77"/>
      <c r="GL355" s="77"/>
      <c r="GM355" s="77"/>
      <c r="GN355" s="77"/>
      <c r="GO355" s="77"/>
      <c r="GP355" s="77"/>
      <c r="GQ355" s="77"/>
      <c r="GR355" s="77"/>
      <c r="GS355" s="77"/>
      <c r="GT355" s="77"/>
      <c r="GU355" s="77"/>
      <c r="GV355" s="77"/>
      <c r="GW355" s="77"/>
      <c r="GX355" s="77"/>
      <c r="GY355" s="77"/>
      <c r="GZ355" s="77"/>
      <c r="HA355" s="77"/>
      <c r="HB355" s="77"/>
      <c r="HC355" s="77"/>
      <c r="HD355" s="77"/>
      <c r="HE355" s="77"/>
      <c r="HF355" s="77"/>
      <c r="HG355" s="77"/>
      <c r="HH355" s="77"/>
      <c r="HI355" s="77"/>
      <c r="HJ355" s="77"/>
      <c r="HK355" s="77"/>
      <c r="HL355" s="77"/>
      <c r="HM355" s="77"/>
      <c r="HN355" s="77"/>
      <c r="HO355" s="77"/>
      <c r="HP355" s="77"/>
      <c r="HQ355" s="77"/>
      <c r="HR355" s="77"/>
      <c r="HS355" s="77"/>
      <c r="HT355" s="77"/>
      <c r="HU355" s="77"/>
      <c r="HV355" s="77"/>
      <c r="HW355" s="77"/>
      <c r="HX355" s="77"/>
    </row>
    <row r="356" spans="1:232" s="76" customFormat="1">
      <c r="A356" s="88"/>
      <c r="C356" s="17" t="str">
        <f>VLOOKUP(O356,'[1]mã đối tượng'!$C:$F,4,0)</f>
        <v>N</v>
      </c>
      <c r="D356" s="89" t="s">
        <v>48</v>
      </c>
      <c r="E356" s="89" t="s">
        <v>49</v>
      </c>
      <c r="F356" s="74" t="s">
        <v>798</v>
      </c>
      <c r="G356" s="74" t="s">
        <v>798</v>
      </c>
      <c r="H356" s="74" t="s">
        <v>870</v>
      </c>
      <c r="I356" s="74" t="s">
        <v>798</v>
      </c>
      <c r="J356" s="74"/>
      <c r="L356" s="75" t="s">
        <v>53</v>
      </c>
      <c r="M356" s="73" t="s">
        <v>872</v>
      </c>
      <c r="N356" s="73" t="s">
        <v>798</v>
      </c>
      <c r="O356" s="73" t="s">
        <v>75</v>
      </c>
      <c r="S356" s="102" t="s">
        <v>871</v>
      </c>
      <c r="V356" s="102" t="s">
        <v>871</v>
      </c>
      <c r="Y356" s="73" t="s">
        <v>77</v>
      </c>
      <c r="AB356" s="89" t="s">
        <v>58</v>
      </c>
      <c r="AC356" s="89" t="s">
        <v>59</v>
      </c>
      <c r="AE356" s="73">
        <v>6</v>
      </c>
      <c r="AF356" s="77"/>
      <c r="AG356" s="78">
        <v>425700</v>
      </c>
      <c r="AH356" s="78">
        <v>425700</v>
      </c>
      <c r="AI356" s="77"/>
      <c r="AJ356" s="77"/>
      <c r="AL356" s="95">
        <v>8</v>
      </c>
      <c r="AM356" s="77"/>
      <c r="AN356" s="77">
        <v>11351</v>
      </c>
      <c r="AO356" s="89" t="s">
        <v>60</v>
      </c>
      <c r="AQ356" s="75" t="s">
        <v>61</v>
      </c>
      <c r="AR356" s="75" t="s">
        <v>62</v>
      </c>
      <c r="AS356" s="75" t="s">
        <v>63</v>
      </c>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C356" s="77"/>
      <c r="CD356" s="77"/>
      <c r="CE356" s="77"/>
      <c r="CF356" s="77"/>
      <c r="CG356" s="77"/>
      <c r="CH356" s="77"/>
      <c r="CI356" s="77"/>
      <c r="CJ356" s="77"/>
      <c r="CK356" s="77"/>
      <c r="CL356" s="77"/>
      <c r="CM356" s="77"/>
      <c r="CN356" s="77"/>
      <c r="CO356" s="77"/>
      <c r="CP356" s="77"/>
      <c r="CQ356" s="77"/>
      <c r="CR356" s="77"/>
      <c r="CS356" s="77"/>
      <c r="CT356" s="77"/>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c r="DS356" s="77"/>
      <c r="DT356" s="77"/>
      <c r="DU356" s="77"/>
      <c r="DV356" s="77"/>
      <c r="DW356" s="77"/>
      <c r="DX356" s="77"/>
      <c r="DY356" s="77"/>
      <c r="DZ356" s="77"/>
      <c r="EA356" s="77"/>
      <c r="EB356" s="77"/>
      <c r="EC356" s="77"/>
      <c r="ED356" s="77"/>
      <c r="EE356" s="77"/>
      <c r="EF356" s="77"/>
      <c r="EG356" s="77"/>
      <c r="EH356" s="77"/>
      <c r="EI356" s="77"/>
      <c r="EJ356" s="77"/>
      <c r="EK356" s="77"/>
      <c r="EL356" s="77"/>
      <c r="EM356" s="77"/>
      <c r="EN356" s="77"/>
      <c r="EO356" s="77"/>
      <c r="EP356" s="77"/>
      <c r="EQ356" s="77"/>
      <c r="ER356" s="77"/>
      <c r="ES356" s="77"/>
      <c r="ET356" s="77"/>
      <c r="EU356" s="77"/>
      <c r="EV356" s="77"/>
      <c r="EW356" s="77"/>
      <c r="EX356" s="77"/>
      <c r="EY356" s="77"/>
      <c r="EZ356" s="77"/>
      <c r="FA356" s="77"/>
      <c r="FB356" s="77"/>
      <c r="FC356" s="77"/>
      <c r="FD356" s="77"/>
      <c r="FE356" s="77"/>
      <c r="FF356" s="77"/>
      <c r="FG356" s="77"/>
      <c r="FH356" s="77"/>
      <c r="FI356" s="77"/>
      <c r="FJ356" s="77"/>
      <c r="FK356" s="77"/>
      <c r="FL356" s="77"/>
      <c r="FM356" s="77"/>
      <c r="FN356" s="77"/>
      <c r="FO356" s="77"/>
      <c r="FP356" s="77"/>
      <c r="FQ356" s="77"/>
      <c r="FR356" s="77"/>
      <c r="FS356" s="77"/>
      <c r="FT356" s="77"/>
      <c r="FU356" s="77"/>
      <c r="FV356" s="77"/>
      <c r="FW356" s="77"/>
      <c r="FX356" s="77"/>
      <c r="FY356" s="77"/>
      <c r="FZ356" s="77"/>
      <c r="GA356" s="77"/>
      <c r="GB356" s="77"/>
      <c r="GC356" s="77"/>
      <c r="GD356" s="77"/>
      <c r="GE356" s="77"/>
      <c r="GF356" s="77"/>
      <c r="GG356" s="77"/>
      <c r="GH356" s="77"/>
      <c r="GI356" s="77"/>
      <c r="GJ356" s="77"/>
      <c r="GK356" s="77"/>
      <c r="GL356" s="77"/>
      <c r="GM356" s="77"/>
      <c r="GN356" s="77"/>
      <c r="GO356" s="77"/>
      <c r="GP356" s="77"/>
      <c r="GQ356" s="77"/>
      <c r="GR356" s="77"/>
      <c r="GS356" s="77"/>
      <c r="GT356" s="77"/>
      <c r="GU356" s="77"/>
      <c r="GV356" s="77"/>
      <c r="GW356" s="77"/>
      <c r="GX356" s="77"/>
      <c r="GY356" s="77"/>
      <c r="GZ356" s="77"/>
      <c r="HA356" s="77"/>
      <c r="HB356" s="77"/>
      <c r="HC356" s="77"/>
      <c r="HD356" s="77"/>
      <c r="HE356" s="77"/>
      <c r="HF356" s="77"/>
      <c r="HG356" s="77"/>
      <c r="HH356" s="77"/>
      <c r="HI356" s="77"/>
      <c r="HJ356" s="77"/>
      <c r="HK356" s="77"/>
      <c r="HL356" s="77"/>
      <c r="HM356" s="77"/>
      <c r="HN356" s="77"/>
      <c r="HO356" s="77"/>
      <c r="HP356" s="77"/>
      <c r="HQ356" s="77"/>
      <c r="HR356" s="77"/>
      <c r="HS356" s="77"/>
      <c r="HT356" s="77"/>
      <c r="HU356" s="77"/>
      <c r="HV356" s="77"/>
      <c r="HW356" s="77"/>
      <c r="HX356" s="77"/>
    </row>
    <row r="357" spans="1:232" s="76" customFormat="1">
      <c r="A357" s="88"/>
      <c r="C357" s="17" t="str">
        <f>VLOOKUP(O357,'[1]mã đối tượng'!$C:$F,4,0)</f>
        <v>N</v>
      </c>
      <c r="D357" s="89" t="s">
        <v>48</v>
      </c>
      <c r="E357" s="89" t="s">
        <v>49</v>
      </c>
      <c r="F357" s="74" t="s">
        <v>798</v>
      </c>
      <c r="G357" s="74" t="s">
        <v>798</v>
      </c>
      <c r="H357" s="74" t="s">
        <v>870</v>
      </c>
      <c r="I357" s="74" t="s">
        <v>798</v>
      </c>
      <c r="J357" s="74"/>
      <c r="L357" s="75" t="s">
        <v>53</v>
      </c>
      <c r="M357" s="73" t="s">
        <v>872</v>
      </c>
      <c r="N357" s="73" t="s">
        <v>798</v>
      </c>
      <c r="O357" s="73" t="s">
        <v>75</v>
      </c>
      <c r="S357" s="102" t="s">
        <v>871</v>
      </c>
      <c r="V357" s="102" t="s">
        <v>871</v>
      </c>
      <c r="Y357" s="73" t="s">
        <v>117</v>
      </c>
      <c r="AB357" s="89" t="s">
        <v>58</v>
      </c>
      <c r="AC357" s="89" t="s">
        <v>59</v>
      </c>
      <c r="AE357" s="73">
        <v>1</v>
      </c>
      <c r="AF357" s="77"/>
      <c r="AG357" s="78">
        <v>74250</v>
      </c>
      <c r="AH357" s="78">
        <v>74250</v>
      </c>
      <c r="AI357" s="77"/>
      <c r="AJ357" s="77"/>
      <c r="AL357" s="95">
        <v>8</v>
      </c>
      <c r="AM357" s="77"/>
      <c r="AN357" s="77">
        <v>11351</v>
      </c>
      <c r="AO357" s="89" t="s">
        <v>60</v>
      </c>
      <c r="AQ357" s="75" t="s">
        <v>61</v>
      </c>
      <c r="AR357" s="75" t="s">
        <v>62</v>
      </c>
      <c r="AS357" s="75" t="s">
        <v>63</v>
      </c>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HL357" s="77"/>
      <c r="HM357" s="77"/>
      <c r="HN357" s="77"/>
      <c r="HO357" s="77"/>
      <c r="HP357" s="77"/>
      <c r="HQ357" s="77"/>
      <c r="HR357" s="77"/>
      <c r="HS357" s="77"/>
      <c r="HT357" s="77"/>
      <c r="HU357" s="77"/>
      <c r="HV357" s="77"/>
      <c r="HW357" s="77"/>
      <c r="HX357" s="77"/>
    </row>
    <row r="358" spans="1:232" s="76" customFormat="1">
      <c r="A358" s="88"/>
      <c r="C358" s="17" t="str">
        <f>VLOOKUP(O358,'[1]mã đối tượng'!$C:$F,4,0)</f>
        <v>N</v>
      </c>
      <c r="D358" s="89" t="s">
        <v>48</v>
      </c>
      <c r="E358" s="89" t="s">
        <v>49</v>
      </c>
      <c r="F358" s="74" t="s">
        <v>798</v>
      </c>
      <c r="G358" s="74" t="s">
        <v>798</v>
      </c>
      <c r="H358" s="74" t="s">
        <v>870</v>
      </c>
      <c r="I358" s="74" t="s">
        <v>798</v>
      </c>
      <c r="J358" s="74"/>
      <c r="L358" s="75" t="s">
        <v>53</v>
      </c>
      <c r="M358" s="73" t="s">
        <v>872</v>
      </c>
      <c r="N358" s="73" t="s">
        <v>798</v>
      </c>
      <c r="O358" s="73" t="s">
        <v>75</v>
      </c>
      <c r="S358" s="102" t="s">
        <v>871</v>
      </c>
      <c r="V358" s="102" t="s">
        <v>871</v>
      </c>
      <c r="Y358" s="73" t="s">
        <v>70</v>
      </c>
      <c r="AB358" s="89" t="s">
        <v>58</v>
      </c>
      <c r="AC358" s="89" t="s">
        <v>59</v>
      </c>
      <c r="AE358" s="73">
        <v>3</v>
      </c>
      <c r="AF358" s="77"/>
      <c r="AG358" s="78">
        <v>267855</v>
      </c>
      <c r="AH358" s="78">
        <v>267855</v>
      </c>
      <c r="AI358" s="77"/>
      <c r="AJ358" s="77"/>
      <c r="AL358" s="95">
        <v>8</v>
      </c>
      <c r="AM358" s="77"/>
      <c r="AN358" s="77">
        <v>11351</v>
      </c>
      <c r="AO358" s="89" t="s">
        <v>60</v>
      </c>
      <c r="AQ358" s="75" t="s">
        <v>61</v>
      </c>
      <c r="AR358" s="75" t="s">
        <v>62</v>
      </c>
      <c r="AS358" s="75" t="s">
        <v>63</v>
      </c>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c r="FE358" s="77"/>
      <c r="FF358" s="77"/>
      <c r="FG358" s="77"/>
      <c r="FH358" s="77"/>
      <c r="FI358" s="77"/>
      <c r="FJ358" s="77"/>
      <c r="FK358" s="77"/>
      <c r="FL358" s="77"/>
      <c r="FM358" s="77"/>
      <c r="FN358" s="77"/>
      <c r="FO358" s="77"/>
      <c r="FP358" s="77"/>
      <c r="FQ358" s="77"/>
      <c r="FR358" s="77"/>
      <c r="FS358" s="77"/>
      <c r="FT358" s="77"/>
      <c r="FU358" s="77"/>
      <c r="FV358" s="77"/>
      <c r="FW358" s="77"/>
      <c r="FX358" s="77"/>
      <c r="FY358" s="77"/>
      <c r="FZ358" s="77"/>
      <c r="GA358" s="77"/>
      <c r="GB358" s="77"/>
      <c r="GC358" s="77"/>
      <c r="GD358" s="77"/>
      <c r="GE358" s="77"/>
      <c r="GF358" s="77"/>
      <c r="GG358" s="77"/>
      <c r="GH358" s="77"/>
      <c r="GI358" s="77"/>
      <c r="GJ358" s="77"/>
      <c r="GK358" s="77"/>
      <c r="GL358" s="77"/>
      <c r="GM358" s="77"/>
      <c r="GN358" s="77"/>
      <c r="GO358" s="77"/>
      <c r="GP358" s="77"/>
      <c r="GQ358" s="77"/>
      <c r="GR358" s="77"/>
      <c r="GS358" s="77"/>
      <c r="GT358" s="77"/>
      <c r="GU358" s="77"/>
      <c r="GV358" s="77"/>
      <c r="GW358" s="77"/>
      <c r="GX358" s="77"/>
      <c r="GY358" s="77"/>
      <c r="GZ358" s="77"/>
      <c r="HA358" s="77"/>
      <c r="HB358" s="77"/>
      <c r="HC358" s="77"/>
      <c r="HD358" s="77"/>
      <c r="HE358" s="77"/>
      <c r="HF358" s="77"/>
      <c r="HG358" s="77"/>
      <c r="HH358" s="77"/>
      <c r="HI358" s="77"/>
      <c r="HJ358" s="77"/>
      <c r="HK358" s="77"/>
      <c r="HL358" s="77"/>
      <c r="HM358" s="77"/>
      <c r="HN358" s="77"/>
      <c r="HO358" s="77"/>
      <c r="HP358" s="77"/>
      <c r="HQ358" s="77"/>
      <c r="HR358" s="77"/>
      <c r="HS358" s="77"/>
      <c r="HT358" s="77"/>
      <c r="HU358" s="77"/>
      <c r="HV358" s="77"/>
      <c r="HW358" s="77"/>
      <c r="HX358" s="77"/>
    </row>
    <row r="359" spans="1:232" s="76" customFormat="1">
      <c r="A359" s="88"/>
      <c r="C359" s="17" t="str">
        <f>VLOOKUP(O359,'[1]mã đối tượng'!$C:$F,4,0)</f>
        <v>N</v>
      </c>
      <c r="D359" s="89" t="s">
        <v>48</v>
      </c>
      <c r="E359" s="89" t="s">
        <v>49</v>
      </c>
      <c r="F359" s="74" t="s">
        <v>798</v>
      </c>
      <c r="G359" s="74" t="s">
        <v>798</v>
      </c>
      <c r="H359" s="74" t="s">
        <v>870</v>
      </c>
      <c r="I359" s="74" t="s">
        <v>798</v>
      </c>
      <c r="J359" s="74"/>
      <c r="L359" s="75" t="s">
        <v>53</v>
      </c>
      <c r="M359" s="73" t="s">
        <v>872</v>
      </c>
      <c r="N359" s="73" t="s">
        <v>798</v>
      </c>
      <c r="O359" s="73" t="s">
        <v>75</v>
      </c>
      <c r="S359" s="102" t="s">
        <v>871</v>
      </c>
      <c r="V359" s="102" t="s">
        <v>871</v>
      </c>
      <c r="Y359" s="73" t="s">
        <v>78</v>
      </c>
      <c r="AB359" s="89" t="s">
        <v>58</v>
      </c>
      <c r="AC359" s="89" t="s">
        <v>59</v>
      </c>
      <c r="AE359" s="73">
        <v>3</v>
      </c>
      <c r="AF359" s="77"/>
      <c r="AG359" s="78">
        <v>138000</v>
      </c>
      <c r="AH359" s="78">
        <v>138000</v>
      </c>
      <c r="AI359" s="77"/>
      <c r="AJ359" s="77"/>
      <c r="AL359" s="95">
        <v>8</v>
      </c>
      <c r="AM359" s="77"/>
      <c r="AN359" s="77">
        <v>11351</v>
      </c>
      <c r="AO359" s="89" t="s">
        <v>60</v>
      </c>
      <c r="AQ359" s="75" t="s">
        <v>61</v>
      </c>
      <c r="AR359" s="75" t="s">
        <v>62</v>
      </c>
      <c r="AS359" s="75" t="s">
        <v>63</v>
      </c>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77"/>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c r="DS359" s="77"/>
      <c r="DT359" s="77"/>
      <c r="DU359" s="77"/>
      <c r="DV359" s="77"/>
      <c r="DW359" s="77"/>
      <c r="DX359" s="77"/>
      <c r="DY359" s="77"/>
      <c r="DZ359" s="77"/>
      <c r="EA359" s="77"/>
      <c r="EB359" s="77"/>
      <c r="EC359" s="77"/>
      <c r="ED359" s="77"/>
      <c r="EE359" s="77"/>
      <c r="EF359" s="77"/>
      <c r="EG359" s="77"/>
      <c r="EH359" s="77"/>
      <c r="EI359" s="77"/>
      <c r="EJ359" s="77"/>
      <c r="EK359" s="77"/>
      <c r="EL359" s="77"/>
      <c r="EM359" s="77"/>
      <c r="EN359" s="77"/>
      <c r="EO359" s="77"/>
      <c r="EP359" s="77"/>
      <c r="EQ359" s="77"/>
      <c r="ER359" s="77"/>
      <c r="ES359" s="77"/>
      <c r="ET359" s="77"/>
      <c r="EU359" s="77"/>
      <c r="EV359" s="77"/>
      <c r="EW359" s="77"/>
      <c r="EX359" s="77"/>
      <c r="EY359" s="77"/>
      <c r="EZ359" s="77"/>
      <c r="FA359" s="77"/>
      <c r="FB359" s="77"/>
      <c r="FC359" s="77"/>
      <c r="FD359" s="77"/>
      <c r="FE359" s="77"/>
      <c r="FF359" s="77"/>
      <c r="FG359" s="77"/>
      <c r="FH359" s="77"/>
      <c r="FI359" s="77"/>
      <c r="FJ359" s="77"/>
      <c r="FK359" s="77"/>
      <c r="FL359" s="77"/>
      <c r="FM359" s="77"/>
      <c r="FN359" s="77"/>
      <c r="FO359" s="77"/>
      <c r="FP359" s="77"/>
      <c r="FQ359" s="77"/>
      <c r="FR359" s="77"/>
      <c r="FS359" s="77"/>
      <c r="FT359" s="77"/>
      <c r="FU359" s="77"/>
      <c r="FV359" s="77"/>
      <c r="FW359" s="77"/>
      <c r="FX359" s="77"/>
      <c r="FY359" s="77"/>
      <c r="FZ359" s="77"/>
      <c r="GA359" s="77"/>
      <c r="GB359" s="77"/>
      <c r="GC359" s="77"/>
      <c r="GD359" s="77"/>
      <c r="GE359" s="77"/>
      <c r="GF359" s="77"/>
      <c r="GG359" s="77"/>
      <c r="GH359" s="77"/>
      <c r="GI359" s="77"/>
      <c r="GJ359" s="77"/>
      <c r="GK359" s="77"/>
      <c r="GL359" s="77"/>
      <c r="GM359" s="77"/>
      <c r="GN359" s="77"/>
      <c r="GO359" s="77"/>
      <c r="GP359" s="77"/>
      <c r="GQ359" s="77"/>
      <c r="GR359" s="77"/>
      <c r="GS359" s="77"/>
      <c r="GT359" s="77"/>
      <c r="GU359" s="77"/>
      <c r="GV359" s="77"/>
      <c r="GW359" s="77"/>
      <c r="GX359" s="77"/>
      <c r="GY359" s="77"/>
      <c r="GZ359" s="77"/>
      <c r="HA359" s="77"/>
      <c r="HB359" s="77"/>
      <c r="HC359" s="77"/>
      <c r="HD359" s="77"/>
      <c r="HE359" s="77"/>
      <c r="HF359" s="77"/>
      <c r="HG359" s="77"/>
      <c r="HH359" s="77"/>
      <c r="HI359" s="77"/>
      <c r="HJ359" s="77"/>
      <c r="HK359" s="77"/>
      <c r="HL359" s="77"/>
      <c r="HM359" s="77"/>
      <c r="HN359" s="77"/>
      <c r="HO359" s="77"/>
      <c r="HP359" s="77"/>
      <c r="HQ359" s="77"/>
      <c r="HR359" s="77"/>
      <c r="HS359" s="77"/>
      <c r="HT359" s="77"/>
      <c r="HU359" s="77"/>
      <c r="HV359" s="77"/>
      <c r="HW359" s="77"/>
      <c r="HX359" s="77"/>
    </row>
    <row r="360" spans="1:232" s="76" customFormat="1">
      <c r="A360" s="88"/>
      <c r="C360" s="17" t="str">
        <f>VLOOKUP(O360,'[1]mã đối tượng'!$C:$F,4,0)</f>
        <v>N</v>
      </c>
      <c r="D360" s="89" t="s">
        <v>48</v>
      </c>
      <c r="E360" s="89" t="s">
        <v>49</v>
      </c>
      <c r="F360" s="74" t="s">
        <v>798</v>
      </c>
      <c r="G360" s="74" t="s">
        <v>798</v>
      </c>
      <c r="H360" s="74" t="s">
        <v>873</v>
      </c>
      <c r="I360" s="74" t="s">
        <v>798</v>
      </c>
      <c r="J360" s="74"/>
      <c r="L360" s="75" t="s">
        <v>53</v>
      </c>
      <c r="M360" s="73" t="s">
        <v>875</v>
      </c>
      <c r="N360" s="73" t="s">
        <v>798</v>
      </c>
      <c r="O360" s="73" t="s">
        <v>369</v>
      </c>
      <c r="S360" s="102" t="s">
        <v>874</v>
      </c>
      <c r="V360" s="102" t="s">
        <v>874</v>
      </c>
      <c r="Y360" s="73" t="s">
        <v>78</v>
      </c>
      <c r="AB360" s="89" t="s">
        <v>58</v>
      </c>
      <c r="AC360" s="89" t="s">
        <v>59</v>
      </c>
      <c r="AE360" s="73">
        <v>1</v>
      </c>
      <c r="AF360" s="77"/>
      <c r="AG360" s="78">
        <v>46000</v>
      </c>
      <c r="AH360" s="78">
        <v>46000</v>
      </c>
      <c r="AI360" s="77"/>
      <c r="AJ360" s="77"/>
      <c r="AL360" s="95">
        <v>8</v>
      </c>
      <c r="AM360" s="77"/>
      <c r="AN360" s="77">
        <v>11351</v>
      </c>
      <c r="AO360" s="89" t="s">
        <v>60</v>
      </c>
      <c r="AQ360" s="75" t="s">
        <v>61</v>
      </c>
      <c r="AR360" s="75" t="s">
        <v>62</v>
      </c>
      <c r="AS360" s="75" t="s">
        <v>63</v>
      </c>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row>
    <row r="361" spans="1:232" s="76" customFormat="1">
      <c r="A361" s="88"/>
      <c r="C361" s="17" t="str">
        <f>VLOOKUP(O361,'[1]mã đối tượng'!$C:$F,4,0)</f>
        <v>N</v>
      </c>
      <c r="D361" s="89" t="s">
        <v>48</v>
      </c>
      <c r="E361" s="89" t="s">
        <v>49</v>
      </c>
      <c r="F361" s="74" t="s">
        <v>798</v>
      </c>
      <c r="G361" s="74" t="s">
        <v>798</v>
      </c>
      <c r="H361" s="74" t="s">
        <v>873</v>
      </c>
      <c r="I361" s="74" t="s">
        <v>798</v>
      </c>
      <c r="J361" s="74"/>
      <c r="L361" s="75" t="s">
        <v>53</v>
      </c>
      <c r="M361" s="73" t="s">
        <v>875</v>
      </c>
      <c r="N361" s="73" t="s">
        <v>798</v>
      </c>
      <c r="O361" s="73" t="s">
        <v>369</v>
      </c>
      <c r="S361" s="102" t="s">
        <v>874</v>
      </c>
      <c r="V361" s="102" t="s">
        <v>874</v>
      </c>
      <c r="Y361" s="73" t="s">
        <v>70</v>
      </c>
      <c r="AB361" s="89" t="s">
        <v>58</v>
      </c>
      <c r="AC361" s="89" t="s">
        <v>59</v>
      </c>
      <c r="AE361" s="73">
        <v>1</v>
      </c>
      <c r="AF361" s="77"/>
      <c r="AG361" s="78">
        <v>89285</v>
      </c>
      <c r="AH361" s="78">
        <v>89285</v>
      </c>
      <c r="AI361" s="77"/>
      <c r="AJ361" s="77"/>
      <c r="AL361" s="95">
        <v>8</v>
      </c>
      <c r="AM361" s="77"/>
      <c r="AN361" s="77">
        <v>11351</v>
      </c>
      <c r="AO361" s="89" t="s">
        <v>60</v>
      </c>
      <c r="AQ361" s="75" t="s">
        <v>61</v>
      </c>
      <c r="AR361" s="75" t="s">
        <v>62</v>
      </c>
      <c r="AS361" s="75" t="s">
        <v>63</v>
      </c>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CK361" s="77"/>
      <c r="CL361" s="77"/>
      <c r="CM361" s="77"/>
      <c r="CN361" s="77"/>
      <c r="CO361" s="77"/>
      <c r="CP361" s="77"/>
      <c r="CQ361" s="77"/>
      <c r="CR361" s="77"/>
      <c r="CS361" s="77"/>
      <c r="CT361" s="77"/>
      <c r="CU361" s="77"/>
      <c r="CV361" s="77"/>
      <c r="CW361" s="77"/>
      <c r="CX361" s="77"/>
      <c r="CY361" s="77"/>
      <c r="CZ361" s="77"/>
      <c r="DA361" s="77"/>
      <c r="DB361" s="77"/>
      <c r="DC361" s="77"/>
      <c r="DD361" s="77"/>
      <c r="DE361" s="77"/>
      <c r="DF361" s="77"/>
      <c r="DG361" s="77"/>
      <c r="DH361" s="77"/>
      <c r="DI361" s="77"/>
      <c r="DJ361" s="77"/>
      <c r="DK361" s="77"/>
      <c r="DL361" s="77"/>
      <c r="DM361" s="77"/>
      <c r="DN361" s="77"/>
      <c r="DO361" s="77"/>
      <c r="DP361" s="77"/>
      <c r="DQ361" s="77"/>
      <c r="DR361" s="77"/>
      <c r="DS361" s="77"/>
      <c r="DT361" s="77"/>
      <c r="DU361" s="77"/>
      <c r="DV361" s="77"/>
      <c r="DW361" s="77"/>
      <c r="DX361" s="77"/>
      <c r="DY361" s="77"/>
      <c r="DZ361" s="77"/>
      <c r="EA361" s="77"/>
      <c r="EB361" s="77"/>
      <c r="EC361" s="77"/>
      <c r="ED361" s="77"/>
      <c r="EE361" s="77"/>
      <c r="EF361" s="77"/>
      <c r="EG361" s="77"/>
      <c r="EH361" s="77"/>
      <c r="EI361" s="77"/>
      <c r="EJ361" s="77"/>
      <c r="EK361" s="77"/>
      <c r="EL361" s="77"/>
      <c r="EM361" s="77"/>
      <c r="EN361" s="77"/>
      <c r="EO361" s="77"/>
      <c r="EP361" s="77"/>
      <c r="EQ361" s="77"/>
      <c r="ER361" s="77"/>
      <c r="ES361" s="77"/>
      <c r="ET361" s="77"/>
      <c r="EU361" s="77"/>
      <c r="EV361" s="77"/>
      <c r="EW361" s="77"/>
      <c r="EX361" s="77"/>
      <c r="EY361" s="77"/>
      <c r="EZ361" s="77"/>
      <c r="FA361" s="77"/>
      <c r="FB361" s="77"/>
      <c r="FC361" s="77"/>
      <c r="FD361" s="77"/>
      <c r="FE361" s="77"/>
      <c r="FF361" s="77"/>
      <c r="FG361" s="77"/>
      <c r="FH361" s="77"/>
      <c r="FI361" s="77"/>
      <c r="FJ361" s="77"/>
      <c r="FK361" s="77"/>
      <c r="FL361" s="77"/>
      <c r="FM361" s="77"/>
      <c r="FN361" s="77"/>
      <c r="FO361" s="77"/>
      <c r="FP361" s="77"/>
      <c r="FQ361" s="77"/>
      <c r="FR361" s="77"/>
      <c r="FS361" s="77"/>
      <c r="FT361" s="77"/>
      <c r="FU361" s="77"/>
      <c r="FV361" s="77"/>
      <c r="FW361" s="77"/>
      <c r="FX361" s="77"/>
      <c r="FY361" s="77"/>
      <c r="FZ361" s="77"/>
      <c r="GA361" s="77"/>
      <c r="GB361" s="77"/>
      <c r="GC361" s="77"/>
      <c r="GD361" s="77"/>
      <c r="GE361" s="77"/>
      <c r="GF361" s="77"/>
      <c r="GG361" s="77"/>
      <c r="GH361" s="77"/>
      <c r="GI361" s="77"/>
      <c r="GJ361" s="77"/>
      <c r="GK361" s="77"/>
      <c r="GL361" s="77"/>
      <c r="GM361" s="77"/>
      <c r="GN361" s="77"/>
      <c r="GO361" s="77"/>
      <c r="GP361" s="77"/>
      <c r="GQ361" s="77"/>
      <c r="GR361" s="77"/>
      <c r="GS361" s="77"/>
      <c r="GT361" s="77"/>
      <c r="GU361" s="77"/>
      <c r="GV361" s="77"/>
      <c r="GW361" s="77"/>
      <c r="GX361" s="77"/>
      <c r="GY361" s="77"/>
      <c r="GZ361" s="77"/>
      <c r="HA361" s="77"/>
      <c r="HB361" s="77"/>
      <c r="HC361" s="77"/>
      <c r="HD361" s="77"/>
      <c r="HE361" s="77"/>
      <c r="HF361" s="77"/>
      <c r="HG361" s="77"/>
      <c r="HH361" s="77"/>
      <c r="HI361" s="77"/>
      <c r="HJ361" s="77"/>
      <c r="HK361" s="77"/>
      <c r="HL361" s="77"/>
      <c r="HM361" s="77"/>
      <c r="HN361" s="77"/>
      <c r="HO361" s="77"/>
      <c r="HP361" s="77"/>
      <c r="HQ361" s="77"/>
      <c r="HR361" s="77"/>
      <c r="HS361" s="77"/>
      <c r="HT361" s="77"/>
      <c r="HU361" s="77"/>
      <c r="HV361" s="77"/>
      <c r="HW361" s="77"/>
      <c r="HX361" s="77"/>
    </row>
    <row r="362" spans="1:232" s="76" customFormat="1">
      <c r="A362" s="88"/>
      <c r="C362" s="17" t="str">
        <f>VLOOKUP(O362,'[1]mã đối tượng'!$C:$F,4,0)</f>
        <v>N</v>
      </c>
      <c r="D362" s="89" t="s">
        <v>48</v>
      </c>
      <c r="E362" s="89" t="s">
        <v>49</v>
      </c>
      <c r="F362" s="74" t="s">
        <v>798</v>
      </c>
      <c r="G362" s="74" t="s">
        <v>798</v>
      </c>
      <c r="H362" s="74" t="s">
        <v>873</v>
      </c>
      <c r="I362" s="74" t="s">
        <v>798</v>
      </c>
      <c r="J362" s="74"/>
      <c r="L362" s="75" t="s">
        <v>53</v>
      </c>
      <c r="M362" s="73" t="s">
        <v>875</v>
      </c>
      <c r="N362" s="73" t="s">
        <v>798</v>
      </c>
      <c r="O362" s="73" t="s">
        <v>369</v>
      </c>
      <c r="S362" s="102" t="s">
        <v>874</v>
      </c>
      <c r="V362" s="102" t="s">
        <v>874</v>
      </c>
      <c r="Y362" s="73" t="s">
        <v>69</v>
      </c>
      <c r="AB362" s="89" t="s">
        <v>58</v>
      </c>
      <c r="AC362" s="89" t="s">
        <v>59</v>
      </c>
      <c r="AE362" s="73">
        <v>1</v>
      </c>
      <c r="AF362" s="77"/>
      <c r="AG362" s="78">
        <v>49500</v>
      </c>
      <c r="AH362" s="78">
        <v>49500</v>
      </c>
      <c r="AI362" s="77"/>
      <c r="AJ362" s="77"/>
      <c r="AL362" s="95">
        <v>8</v>
      </c>
      <c r="AM362" s="77"/>
      <c r="AN362" s="77">
        <v>11351</v>
      </c>
      <c r="AO362" s="89" t="s">
        <v>60</v>
      </c>
      <c r="AQ362" s="75" t="s">
        <v>61</v>
      </c>
      <c r="AR362" s="75" t="s">
        <v>62</v>
      </c>
      <c r="AS362" s="75" t="s">
        <v>63</v>
      </c>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HL362" s="77"/>
      <c r="HM362" s="77"/>
      <c r="HN362" s="77"/>
      <c r="HO362" s="77"/>
      <c r="HP362" s="77"/>
      <c r="HQ362" s="77"/>
      <c r="HR362" s="77"/>
      <c r="HS362" s="77"/>
      <c r="HT362" s="77"/>
      <c r="HU362" s="77"/>
      <c r="HV362" s="77"/>
      <c r="HW362" s="77"/>
      <c r="HX362" s="77"/>
    </row>
    <row r="363" spans="1:232" s="76" customFormat="1">
      <c r="A363" s="88"/>
      <c r="C363" s="17" t="str">
        <f>VLOOKUP(O363,'[1]mã đối tượng'!$C:$F,4,0)</f>
        <v>N</v>
      </c>
      <c r="D363" s="89" t="s">
        <v>48</v>
      </c>
      <c r="E363" s="89" t="s">
        <v>49</v>
      </c>
      <c r="F363" s="74" t="s">
        <v>798</v>
      </c>
      <c r="G363" s="74" t="s">
        <v>798</v>
      </c>
      <c r="H363" s="74" t="s">
        <v>873</v>
      </c>
      <c r="I363" s="74" t="s">
        <v>798</v>
      </c>
      <c r="J363" s="74"/>
      <c r="L363" s="75" t="s">
        <v>53</v>
      </c>
      <c r="M363" s="73" t="s">
        <v>875</v>
      </c>
      <c r="N363" s="73" t="s">
        <v>798</v>
      </c>
      <c r="O363" s="73" t="s">
        <v>369</v>
      </c>
      <c r="S363" s="102" t="s">
        <v>874</v>
      </c>
      <c r="V363" s="102" t="s">
        <v>874</v>
      </c>
      <c r="Y363" s="73" t="s">
        <v>79</v>
      </c>
      <c r="AB363" s="89" t="s">
        <v>58</v>
      </c>
      <c r="AC363" s="89" t="s">
        <v>59</v>
      </c>
      <c r="AE363" s="73">
        <v>3</v>
      </c>
      <c r="AF363" s="77"/>
      <c r="AG363" s="78">
        <v>150546</v>
      </c>
      <c r="AH363" s="78">
        <v>150546</v>
      </c>
      <c r="AI363" s="77"/>
      <c r="AJ363" s="77"/>
      <c r="AL363" s="95">
        <v>8</v>
      </c>
      <c r="AM363" s="77"/>
      <c r="AN363" s="77">
        <v>11351</v>
      </c>
      <c r="AO363" s="89" t="s">
        <v>60</v>
      </c>
      <c r="AQ363" s="75" t="s">
        <v>61</v>
      </c>
      <c r="AR363" s="75" t="s">
        <v>62</v>
      </c>
      <c r="AS363" s="75" t="s">
        <v>63</v>
      </c>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row>
    <row r="364" spans="1:232" s="76" customFormat="1">
      <c r="A364" s="88"/>
      <c r="C364" s="17" t="str">
        <f>VLOOKUP(O364,'[1]mã đối tượng'!$C:$F,4,0)</f>
        <v>N</v>
      </c>
      <c r="D364" s="89" t="s">
        <v>48</v>
      </c>
      <c r="E364" s="89" t="s">
        <v>49</v>
      </c>
      <c r="F364" s="74" t="s">
        <v>798</v>
      </c>
      <c r="G364" s="74" t="s">
        <v>798</v>
      </c>
      <c r="H364" s="74" t="s">
        <v>876</v>
      </c>
      <c r="I364" s="74" t="s">
        <v>798</v>
      </c>
      <c r="J364" s="74"/>
      <c r="L364" s="75" t="s">
        <v>53</v>
      </c>
      <c r="M364" s="73" t="s">
        <v>878</v>
      </c>
      <c r="N364" s="73" t="s">
        <v>798</v>
      </c>
      <c r="O364" s="73" t="s">
        <v>369</v>
      </c>
      <c r="S364" s="102" t="s">
        <v>877</v>
      </c>
      <c r="V364" s="102" t="s">
        <v>877</v>
      </c>
      <c r="Y364" s="73" t="s">
        <v>80</v>
      </c>
      <c r="AB364" s="89" t="s">
        <v>58</v>
      </c>
      <c r="AC364" s="89" t="s">
        <v>59</v>
      </c>
      <c r="AE364" s="73">
        <v>2</v>
      </c>
      <c r="AF364" s="77"/>
      <c r="AG364" s="78">
        <v>222116</v>
      </c>
      <c r="AH364" s="78">
        <v>222116</v>
      </c>
      <c r="AI364" s="77"/>
      <c r="AJ364" s="77"/>
      <c r="AL364" s="95">
        <v>8</v>
      </c>
      <c r="AM364" s="77"/>
      <c r="AN364" s="77">
        <v>11351</v>
      </c>
      <c r="AO364" s="89" t="s">
        <v>60</v>
      </c>
      <c r="AQ364" s="75" t="s">
        <v>61</v>
      </c>
      <c r="AR364" s="75" t="s">
        <v>62</v>
      </c>
      <c r="AS364" s="75" t="s">
        <v>63</v>
      </c>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c r="FE364" s="77"/>
      <c r="FF364" s="77"/>
      <c r="FG364" s="77"/>
      <c r="FH364" s="77"/>
      <c r="FI364" s="77"/>
      <c r="FJ364" s="77"/>
      <c r="FK364" s="77"/>
      <c r="FL364" s="77"/>
      <c r="FM364" s="77"/>
      <c r="FN364" s="77"/>
      <c r="FO364" s="77"/>
      <c r="FP364" s="77"/>
      <c r="FQ364" s="77"/>
      <c r="FR364" s="77"/>
      <c r="FS364" s="77"/>
      <c r="FT364" s="77"/>
      <c r="FU364" s="77"/>
      <c r="FV364" s="77"/>
      <c r="FW364" s="77"/>
      <c r="FX364" s="77"/>
      <c r="FY364" s="77"/>
      <c r="FZ364" s="77"/>
      <c r="GA364" s="77"/>
      <c r="GB364" s="77"/>
      <c r="GC364" s="77"/>
      <c r="GD364" s="77"/>
      <c r="GE364" s="77"/>
      <c r="GF364" s="77"/>
      <c r="GG364" s="77"/>
      <c r="GH364" s="77"/>
      <c r="GI364" s="77"/>
      <c r="GJ364" s="77"/>
      <c r="GK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row>
    <row r="365" spans="1:232" s="76" customFormat="1">
      <c r="A365" s="88"/>
      <c r="C365" s="17" t="str">
        <f>VLOOKUP(O365,'[1]mã đối tượng'!$C:$F,4,0)</f>
        <v>N</v>
      </c>
      <c r="D365" s="89" t="s">
        <v>48</v>
      </c>
      <c r="E365" s="89" t="s">
        <v>49</v>
      </c>
      <c r="F365" s="74" t="s">
        <v>798</v>
      </c>
      <c r="G365" s="74" t="s">
        <v>798</v>
      </c>
      <c r="H365" s="74" t="s">
        <v>876</v>
      </c>
      <c r="I365" s="74" t="s">
        <v>798</v>
      </c>
      <c r="J365" s="74"/>
      <c r="L365" s="75" t="s">
        <v>53</v>
      </c>
      <c r="M365" s="73" t="s">
        <v>878</v>
      </c>
      <c r="N365" s="73" t="s">
        <v>798</v>
      </c>
      <c r="O365" s="73" t="s">
        <v>369</v>
      </c>
      <c r="S365" s="102" t="s">
        <v>877</v>
      </c>
      <c r="V365" s="102" t="s">
        <v>877</v>
      </c>
      <c r="Y365" s="73" t="s">
        <v>79</v>
      </c>
      <c r="AB365" s="89" t="s">
        <v>58</v>
      </c>
      <c r="AC365" s="89" t="s">
        <v>59</v>
      </c>
      <c r="AE365" s="73">
        <v>1</v>
      </c>
      <c r="AF365" s="77"/>
      <c r="AG365" s="78">
        <v>50182</v>
      </c>
      <c r="AH365" s="78">
        <v>50182</v>
      </c>
      <c r="AI365" s="77"/>
      <c r="AJ365" s="77"/>
      <c r="AL365" s="95">
        <v>8</v>
      </c>
      <c r="AM365" s="77"/>
      <c r="AN365" s="77">
        <v>11351</v>
      </c>
      <c r="AO365" s="89" t="s">
        <v>60</v>
      </c>
      <c r="AQ365" s="75" t="s">
        <v>61</v>
      </c>
      <c r="AR365" s="75" t="s">
        <v>62</v>
      </c>
      <c r="AS365" s="75" t="s">
        <v>63</v>
      </c>
      <c r="AW365" s="77"/>
      <c r="AX365" s="77"/>
      <c r="AY365" s="77"/>
      <c r="AZ365" s="77"/>
      <c r="BA365" s="77"/>
      <c r="BB365" s="77"/>
      <c r="BC365" s="77"/>
      <c r="BD365" s="77"/>
      <c r="BE365" s="77"/>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77"/>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c r="DS365" s="77"/>
      <c r="DT365" s="77"/>
      <c r="DU365" s="77"/>
      <c r="DV365" s="77"/>
      <c r="DW365" s="77"/>
      <c r="DX365" s="77"/>
      <c r="DY365" s="77"/>
      <c r="DZ365" s="77"/>
      <c r="EA365" s="77"/>
      <c r="EB365" s="77"/>
      <c r="EC365" s="77"/>
      <c r="ED365" s="77"/>
      <c r="EE365" s="77"/>
      <c r="EF365" s="77"/>
      <c r="EG365" s="77"/>
      <c r="EH365" s="77"/>
      <c r="EI365" s="77"/>
      <c r="EJ365" s="77"/>
      <c r="EK365" s="77"/>
      <c r="EL365" s="77"/>
      <c r="EM365" s="77"/>
      <c r="EN365" s="77"/>
      <c r="EO365" s="77"/>
      <c r="EP365" s="77"/>
      <c r="EQ365" s="77"/>
      <c r="ER365" s="77"/>
      <c r="ES365" s="77"/>
      <c r="ET365" s="77"/>
      <c r="EU365" s="77"/>
      <c r="EV365" s="77"/>
      <c r="EW365" s="77"/>
      <c r="EX365" s="77"/>
      <c r="EY365" s="77"/>
      <c r="EZ365" s="77"/>
      <c r="FA365" s="77"/>
      <c r="FB365" s="77"/>
      <c r="FC365" s="77"/>
      <c r="FD365" s="77"/>
      <c r="FE365" s="77"/>
      <c r="FF365" s="77"/>
      <c r="FG365" s="77"/>
      <c r="FH365" s="77"/>
      <c r="FI365" s="77"/>
      <c r="FJ365" s="77"/>
      <c r="FK365" s="77"/>
      <c r="FL365" s="77"/>
      <c r="FM365" s="77"/>
      <c r="FN365" s="77"/>
      <c r="FO365" s="77"/>
      <c r="FP365" s="77"/>
      <c r="FQ365" s="77"/>
      <c r="FR365" s="77"/>
      <c r="FS365" s="77"/>
      <c r="FT365" s="77"/>
      <c r="FU365" s="77"/>
      <c r="FV365" s="77"/>
      <c r="FW365" s="77"/>
      <c r="FX365" s="77"/>
      <c r="FY365" s="77"/>
      <c r="FZ365" s="77"/>
      <c r="GA365" s="77"/>
      <c r="GB365" s="77"/>
      <c r="GC365" s="77"/>
      <c r="GD365" s="77"/>
      <c r="GE365" s="77"/>
      <c r="GF365" s="77"/>
      <c r="GG365" s="77"/>
      <c r="GH365" s="77"/>
      <c r="GI365" s="77"/>
      <c r="GJ365" s="77"/>
      <c r="GK365" s="77"/>
      <c r="GL365" s="77"/>
      <c r="GM365" s="77"/>
      <c r="GN365" s="77"/>
      <c r="GO365" s="77"/>
      <c r="GP365" s="77"/>
      <c r="GQ365" s="77"/>
      <c r="GR365" s="77"/>
      <c r="GS365" s="77"/>
      <c r="GT365" s="77"/>
      <c r="GU365" s="77"/>
      <c r="GV365" s="77"/>
      <c r="GW365" s="77"/>
      <c r="GX365" s="77"/>
      <c r="GY365" s="77"/>
      <c r="GZ365" s="77"/>
      <c r="HA365" s="77"/>
      <c r="HB365" s="77"/>
      <c r="HC365" s="77"/>
      <c r="HD365" s="77"/>
      <c r="HE365" s="77"/>
      <c r="HF365" s="77"/>
      <c r="HG365" s="77"/>
      <c r="HH365" s="77"/>
      <c r="HI365" s="77"/>
      <c r="HJ365" s="77"/>
      <c r="HK365" s="77"/>
      <c r="HL365" s="77"/>
      <c r="HM365" s="77"/>
      <c r="HN365" s="77"/>
      <c r="HO365" s="77"/>
      <c r="HP365" s="77"/>
      <c r="HQ365" s="77"/>
      <c r="HR365" s="77"/>
      <c r="HS365" s="77"/>
      <c r="HT365" s="77"/>
      <c r="HU365" s="77"/>
      <c r="HV365" s="77"/>
      <c r="HW365" s="77"/>
      <c r="HX365" s="77"/>
    </row>
    <row r="366" spans="1:232" s="76" customFormat="1">
      <c r="A366" s="88"/>
      <c r="C366" s="17" t="str">
        <f>VLOOKUP(O366,'[1]mã đối tượng'!$C:$F,4,0)</f>
        <v>N</v>
      </c>
      <c r="D366" s="89" t="s">
        <v>48</v>
      </c>
      <c r="E366" s="89" t="s">
        <v>49</v>
      </c>
      <c r="F366" s="74" t="s">
        <v>798</v>
      </c>
      <c r="G366" s="74" t="s">
        <v>798</v>
      </c>
      <c r="H366" s="74" t="s">
        <v>876</v>
      </c>
      <c r="I366" s="74" t="s">
        <v>798</v>
      </c>
      <c r="J366" s="74"/>
      <c r="L366" s="75" t="s">
        <v>53</v>
      </c>
      <c r="M366" s="73" t="s">
        <v>878</v>
      </c>
      <c r="N366" s="73" t="s">
        <v>798</v>
      </c>
      <c r="O366" s="73" t="s">
        <v>369</v>
      </c>
      <c r="S366" s="102" t="s">
        <v>877</v>
      </c>
      <c r="V366" s="102" t="s">
        <v>877</v>
      </c>
      <c r="Y366" s="73" t="s">
        <v>78</v>
      </c>
      <c r="AB366" s="89" t="s">
        <v>58</v>
      </c>
      <c r="AC366" s="89" t="s">
        <v>59</v>
      </c>
      <c r="AE366" s="73">
        <v>1</v>
      </c>
      <c r="AF366" s="77"/>
      <c r="AG366" s="78">
        <v>46000</v>
      </c>
      <c r="AH366" s="78">
        <v>46000</v>
      </c>
      <c r="AI366" s="77"/>
      <c r="AJ366" s="77"/>
      <c r="AL366" s="95">
        <v>8</v>
      </c>
      <c r="AM366" s="77"/>
      <c r="AN366" s="77">
        <v>11351</v>
      </c>
      <c r="AO366" s="89" t="s">
        <v>60</v>
      </c>
      <c r="AQ366" s="75" t="s">
        <v>61</v>
      </c>
      <c r="AR366" s="75" t="s">
        <v>62</v>
      </c>
      <c r="AS366" s="75" t="s">
        <v>63</v>
      </c>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c r="EC366" s="77"/>
      <c r="ED366" s="77"/>
      <c r="EE366" s="77"/>
      <c r="EF366" s="77"/>
      <c r="EG366" s="77"/>
      <c r="EH366" s="77"/>
      <c r="EI366" s="77"/>
      <c r="EJ366" s="77"/>
      <c r="EK366" s="77"/>
      <c r="EL366" s="77"/>
      <c r="EM366" s="77"/>
      <c r="EN366" s="77"/>
      <c r="EO366" s="77"/>
      <c r="EP366" s="77"/>
      <c r="EQ366" s="77"/>
      <c r="ER366" s="77"/>
      <c r="ES366" s="77"/>
      <c r="ET366" s="77"/>
      <c r="EU366" s="77"/>
      <c r="EV366" s="77"/>
      <c r="EW366" s="77"/>
      <c r="EX366" s="77"/>
      <c r="EY366" s="77"/>
      <c r="EZ366" s="77"/>
      <c r="FA366" s="77"/>
      <c r="FB366" s="77"/>
      <c r="FC366" s="77"/>
      <c r="FD366" s="77"/>
      <c r="FE366" s="77"/>
      <c r="FF366" s="77"/>
      <c r="FG366" s="77"/>
      <c r="FH366" s="77"/>
      <c r="FI366" s="77"/>
      <c r="FJ366" s="77"/>
      <c r="FK366" s="77"/>
      <c r="FL366" s="77"/>
      <c r="FM366" s="77"/>
      <c r="FN366" s="77"/>
      <c r="FO366" s="77"/>
      <c r="FP366" s="77"/>
      <c r="FQ366" s="77"/>
      <c r="FR366" s="77"/>
      <c r="FS366" s="77"/>
      <c r="FT366" s="77"/>
      <c r="FU366" s="77"/>
      <c r="FV366" s="77"/>
      <c r="FW366" s="77"/>
      <c r="FX366" s="77"/>
      <c r="FY366" s="77"/>
      <c r="FZ366" s="77"/>
      <c r="GA366" s="77"/>
      <c r="GB366" s="77"/>
      <c r="GC366" s="77"/>
      <c r="GD366" s="77"/>
      <c r="GE366" s="77"/>
      <c r="GF366" s="77"/>
      <c r="GG366" s="77"/>
      <c r="GH366" s="77"/>
      <c r="GI366" s="77"/>
      <c r="GJ366" s="77"/>
      <c r="GK366" s="77"/>
      <c r="GL366" s="77"/>
      <c r="GM366" s="77"/>
      <c r="GN366" s="77"/>
      <c r="GO366" s="77"/>
      <c r="GP366" s="77"/>
      <c r="GQ366" s="77"/>
      <c r="GR366" s="77"/>
      <c r="GS366" s="77"/>
      <c r="GT366" s="77"/>
      <c r="GU366" s="77"/>
      <c r="GV366" s="77"/>
      <c r="GW366" s="77"/>
      <c r="GX366" s="77"/>
      <c r="GY366" s="77"/>
      <c r="GZ366" s="77"/>
      <c r="HA366" s="77"/>
      <c r="HB366" s="77"/>
      <c r="HC366" s="77"/>
      <c r="HD366" s="77"/>
      <c r="HE366" s="77"/>
      <c r="HF366" s="77"/>
      <c r="HG366" s="77"/>
      <c r="HH366" s="77"/>
      <c r="HI366" s="77"/>
      <c r="HJ366" s="77"/>
      <c r="HK366" s="77"/>
      <c r="HL366" s="77"/>
      <c r="HM366" s="77"/>
      <c r="HN366" s="77"/>
      <c r="HO366" s="77"/>
      <c r="HP366" s="77"/>
      <c r="HQ366" s="77"/>
      <c r="HR366" s="77"/>
      <c r="HS366" s="77"/>
      <c r="HT366" s="77"/>
      <c r="HU366" s="77"/>
      <c r="HV366" s="77"/>
      <c r="HW366" s="77"/>
      <c r="HX366" s="77"/>
    </row>
    <row r="367" spans="1:232" s="76" customFormat="1">
      <c r="A367" s="88"/>
      <c r="C367" s="17" t="str">
        <f>VLOOKUP(O367,'[1]mã đối tượng'!$C:$F,4,0)</f>
        <v>N</v>
      </c>
      <c r="D367" s="89" t="s">
        <v>48</v>
      </c>
      <c r="E367" s="89" t="s">
        <v>49</v>
      </c>
      <c r="F367" s="74" t="s">
        <v>798</v>
      </c>
      <c r="G367" s="74" t="s">
        <v>798</v>
      </c>
      <c r="H367" s="74" t="s">
        <v>876</v>
      </c>
      <c r="I367" s="74" t="s">
        <v>798</v>
      </c>
      <c r="J367" s="74"/>
      <c r="L367" s="75" t="s">
        <v>53</v>
      </c>
      <c r="M367" s="73" t="s">
        <v>878</v>
      </c>
      <c r="N367" s="73" t="s">
        <v>798</v>
      </c>
      <c r="O367" s="73" t="s">
        <v>369</v>
      </c>
      <c r="S367" s="102" t="s">
        <v>877</v>
      </c>
      <c r="V367" s="102" t="s">
        <v>877</v>
      </c>
      <c r="Y367" s="73" t="s">
        <v>94</v>
      </c>
      <c r="AB367" s="89" t="s">
        <v>58</v>
      </c>
      <c r="AC367" s="89" t="s">
        <v>59</v>
      </c>
      <c r="AE367" s="73">
        <v>1</v>
      </c>
      <c r="AF367" s="77"/>
      <c r="AG367" s="78">
        <v>73431</v>
      </c>
      <c r="AH367" s="78">
        <v>73431</v>
      </c>
      <c r="AI367" s="77"/>
      <c r="AJ367" s="77"/>
      <c r="AL367" s="95">
        <v>8</v>
      </c>
      <c r="AM367" s="77"/>
      <c r="AN367" s="77">
        <v>11351</v>
      </c>
      <c r="AO367" s="89" t="s">
        <v>60</v>
      </c>
      <c r="AQ367" s="75" t="s">
        <v>61</v>
      </c>
      <c r="AR367" s="75" t="s">
        <v>62</v>
      </c>
      <c r="AS367" s="75" t="s">
        <v>63</v>
      </c>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K367" s="77"/>
      <c r="CL367" s="77"/>
      <c r="CM367" s="77"/>
      <c r="CN367" s="77"/>
      <c r="CO367" s="77"/>
      <c r="CP367" s="77"/>
      <c r="CQ367" s="77"/>
      <c r="CR367" s="77"/>
      <c r="CS367" s="77"/>
      <c r="CT367" s="77"/>
      <c r="CU367" s="77"/>
      <c r="CV367" s="77"/>
      <c r="CW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c r="DS367" s="77"/>
      <c r="DT367" s="77"/>
      <c r="DU367" s="77"/>
      <c r="DV367" s="77"/>
      <c r="DW367" s="77"/>
      <c r="DX367" s="77"/>
      <c r="DY367" s="77"/>
      <c r="DZ367" s="77"/>
      <c r="EA367" s="77"/>
      <c r="EB367" s="77"/>
      <c r="EC367" s="77"/>
      <c r="ED367" s="77"/>
      <c r="EE367" s="77"/>
      <c r="EF367" s="77"/>
      <c r="EG367" s="77"/>
      <c r="EH367" s="77"/>
      <c r="EI367" s="77"/>
      <c r="EJ367" s="77"/>
      <c r="EK367" s="77"/>
      <c r="EL367" s="77"/>
      <c r="EM367" s="77"/>
      <c r="EN367" s="77"/>
      <c r="EO367" s="77"/>
      <c r="EP367" s="77"/>
      <c r="EQ367" s="77"/>
      <c r="ER367" s="77"/>
      <c r="ES367" s="77"/>
      <c r="ET367" s="77"/>
      <c r="EU367" s="77"/>
      <c r="EV367" s="77"/>
      <c r="EW367" s="77"/>
      <c r="EX367" s="77"/>
      <c r="EY367" s="77"/>
      <c r="EZ367" s="77"/>
      <c r="FA367" s="77"/>
      <c r="FB367" s="77"/>
      <c r="FC367" s="77"/>
      <c r="FD367" s="77"/>
      <c r="FE367" s="77"/>
      <c r="FF367" s="77"/>
      <c r="FG367" s="77"/>
      <c r="FH367" s="77"/>
      <c r="FI367" s="77"/>
      <c r="FJ367" s="77"/>
      <c r="FK367" s="77"/>
      <c r="FL367" s="77"/>
      <c r="FM367" s="77"/>
      <c r="FN367" s="77"/>
      <c r="FO367" s="77"/>
      <c r="FP367" s="77"/>
      <c r="FQ367" s="77"/>
      <c r="FR367" s="77"/>
      <c r="FS367" s="77"/>
      <c r="FT367" s="77"/>
      <c r="FU367" s="77"/>
      <c r="FV367" s="77"/>
      <c r="FW367" s="77"/>
      <c r="FX367" s="77"/>
      <c r="FY367" s="77"/>
      <c r="FZ367" s="77"/>
      <c r="GA367" s="77"/>
      <c r="GB367" s="77"/>
      <c r="GC367" s="77"/>
      <c r="GD367" s="77"/>
      <c r="GE367" s="77"/>
      <c r="GF367" s="77"/>
      <c r="GG367" s="77"/>
      <c r="GH367" s="77"/>
      <c r="GI367" s="77"/>
      <c r="GJ367" s="77"/>
      <c r="GK367" s="77"/>
      <c r="GL367" s="77"/>
      <c r="GM367" s="77"/>
      <c r="GN367" s="77"/>
      <c r="GO367" s="77"/>
      <c r="GP367" s="77"/>
      <c r="GQ367" s="77"/>
      <c r="GR367" s="77"/>
      <c r="GS367" s="77"/>
      <c r="GT367" s="77"/>
      <c r="GU367" s="77"/>
      <c r="GV367" s="77"/>
      <c r="GW367" s="77"/>
      <c r="GX367" s="77"/>
      <c r="GY367" s="77"/>
      <c r="GZ367" s="77"/>
      <c r="HA367" s="77"/>
      <c r="HB367" s="77"/>
      <c r="HC367" s="77"/>
      <c r="HD367" s="77"/>
      <c r="HE367" s="77"/>
      <c r="HF367" s="77"/>
      <c r="HG367" s="77"/>
      <c r="HH367" s="77"/>
      <c r="HI367" s="77"/>
      <c r="HJ367" s="77"/>
      <c r="HK367" s="77"/>
      <c r="HL367" s="77"/>
      <c r="HM367" s="77"/>
      <c r="HN367" s="77"/>
      <c r="HO367" s="77"/>
      <c r="HP367" s="77"/>
      <c r="HQ367" s="77"/>
      <c r="HR367" s="77"/>
      <c r="HS367" s="77"/>
      <c r="HT367" s="77"/>
      <c r="HU367" s="77"/>
      <c r="HV367" s="77"/>
      <c r="HW367" s="77"/>
      <c r="HX367" s="77"/>
    </row>
    <row r="368" spans="1:232" s="76" customFormat="1">
      <c r="A368" s="88"/>
      <c r="C368" s="17" t="str">
        <f>VLOOKUP(O368,'[1]mã đối tượng'!$C:$F,4,0)</f>
        <v>N</v>
      </c>
      <c r="D368" s="89" t="s">
        <v>48</v>
      </c>
      <c r="E368" s="89" t="s">
        <v>49</v>
      </c>
      <c r="F368" s="74" t="s">
        <v>798</v>
      </c>
      <c r="G368" s="74" t="s">
        <v>798</v>
      </c>
      <c r="H368" s="74" t="s">
        <v>876</v>
      </c>
      <c r="I368" s="74" t="s">
        <v>798</v>
      </c>
      <c r="J368" s="74"/>
      <c r="L368" s="75" t="s">
        <v>53</v>
      </c>
      <c r="M368" s="73" t="s">
        <v>878</v>
      </c>
      <c r="N368" s="73" t="s">
        <v>798</v>
      </c>
      <c r="O368" s="73" t="s">
        <v>369</v>
      </c>
      <c r="S368" s="102" t="s">
        <v>877</v>
      </c>
      <c r="V368" s="102" t="s">
        <v>877</v>
      </c>
      <c r="Y368" s="73" t="s">
        <v>69</v>
      </c>
      <c r="AB368" s="89" t="s">
        <v>58</v>
      </c>
      <c r="AC368" s="89" t="s">
        <v>59</v>
      </c>
      <c r="AE368" s="73">
        <v>1</v>
      </c>
      <c r="AF368" s="77"/>
      <c r="AG368" s="78">
        <v>49500</v>
      </c>
      <c r="AH368" s="78">
        <v>49500</v>
      </c>
      <c r="AI368" s="77"/>
      <c r="AJ368" s="77"/>
      <c r="AL368" s="95">
        <v>8</v>
      </c>
      <c r="AM368" s="77"/>
      <c r="AN368" s="77">
        <v>11351</v>
      </c>
      <c r="AO368" s="89" t="s">
        <v>60</v>
      </c>
      <c r="AQ368" s="75" t="s">
        <v>61</v>
      </c>
      <c r="AR368" s="75" t="s">
        <v>62</v>
      </c>
      <c r="AS368" s="75" t="s">
        <v>63</v>
      </c>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77"/>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c r="EC368" s="77"/>
      <c r="ED368" s="77"/>
      <c r="EE368" s="77"/>
      <c r="EF368" s="77"/>
      <c r="EG368" s="77"/>
      <c r="EH368" s="77"/>
      <c r="EI368" s="77"/>
      <c r="EJ368" s="77"/>
      <c r="EK368" s="77"/>
      <c r="EL368" s="77"/>
      <c r="EM368" s="77"/>
      <c r="EN368" s="77"/>
      <c r="EO368" s="77"/>
      <c r="EP368" s="77"/>
      <c r="EQ368" s="77"/>
      <c r="ER368" s="77"/>
      <c r="ES368" s="77"/>
      <c r="ET368" s="77"/>
      <c r="EU368" s="77"/>
      <c r="EV368" s="77"/>
      <c r="EW368" s="77"/>
      <c r="EX368" s="77"/>
      <c r="EY368" s="77"/>
      <c r="EZ368" s="77"/>
      <c r="FA368" s="77"/>
      <c r="FB368" s="77"/>
      <c r="FC368" s="77"/>
      <c r="FD368" s="77"/>
      <c r="FE368" s="77"/>
      <c r="FF368" s="77"/>
      <c r="FG368" s="77"/>
      <c r="FH368" s="77"/>
      <c r="FI368" s="77"/>
      <c r="FJ368" s="77"/>
      <c r="FK368" s="77"/>
      <c r="FL368" s="77"/>
      <c r="FM368" s="77"/>
      <c r="FN368" s="77"/>
      <c r="FO368" s="77"/>
      <c r="FP368" s="77"/>
      <c r="FQ368" s="77"/>
      <c r="FR368" s="77"/>
      <c r="FS368" s="77"/>
      <c r="FT368" s="77"/>
      <c r="FU368" s="77"/>
      <c r="FV368" s="77"/>
      <c r="FW368" s="77"/>
      <c r="FX368" s="77"/>
      <c r="FY368" s="77"/>
      <c r="FZ368" s="77"/>
      <c r="GA368" s="77"/>
      <c r="GB368" s="77"/>
      <c r="GC368" s="77"/>
      <c r="GD368" s="77"/>
      <c r="GE368" s="77"/>
      <c r="GF368" s="77"/>
      <c r="GG368" s="77"/>
      <c r="GH368" s="77"/>
      <c r="GI368" s="77"/>
      <c r="GJ368" s="77"/>
      <c r="GK368" s="77"/>
      <c r="GL368" s="77"/>
      <c r="GM368" s="77"/>
      <c r="GN368" s="77"/>
      <c r="GO368" s="77"/>
      <c r="GP368" s="77"/>
      <c r="GQ368" s="77"/>
      <c r="GR368" s="77"/>
      <c r="GS368" s="77"/>
      <c r="GT368" s="77"/>
      <c r="GU368" s="77"/>
      <c r="GV368" s="77"/>
      <c r="GW368" s="77"/>
      <c r="GX368" s="77"/>
      <c r="GY368" s="77"/>
      <c r="GZ368" s="77"/>
      <c r="HA368" s="77"/>
      <c r="HB368" s="77"/>
      <c r="HC368" s="77"/>
      <c r="HD368" s="77"/>
      <c r="HE368" s="77"/>
      <c r="HF368" s="77"/>
      <c r="HG368" s="77"/>
      <c r="HH368" s="77"/>
      <c r="HI368" s="77"/>
      <c r="HJ368" s="77"/>
      <c r="HK368" s="77"/>
      <c r="HL368" s="77"/>
      <c r="HM368" s="77"/>
      <c r="HN368" s="77"/>
      <c r="HO368" s="77"/>
      <c r="HP368" s="77"/>
      <c r="HQ368" s="77"/>
      <c r="HR368" s="77"/>
      <c r="HS368" s="77"/>
      <c r="HT368" s="77"/>
      <c r="HU368" s="77"/>
      <c r="HV368" s="77"/>
      <c r="HW368" s="77"/>
      <c r="HX368" s="77"/>
    </row>
    <row r="369" spans="1:232" s="76" customFormat="1">
      <c r="A369" s="88"/>
      <c r="C369" s="17" t="str">
        <f>VLOOKUP(O369,'[1]mã đối tượng'!$C:$F,4,0)</f>
        <v>N</v>
      </c>
      <c r="D369" s="89" t="s">
        <v>48</v>
      </c>
      <c r="E369" s="89" t="s">
        <v>49</v>
      </c>
      <c r="F369" s="74" t="s">
        <v>798</v>
      </c>
      <c r="G369" s="74" t="s">
        <v>798</v>
      </c>
      <c r="H369" s="74" t="s">
        <v>879</v>
      </c>
      <c r="I369" s="74" t="s">
        <v>798</v>
      </c>
      <c r="J369" s="74"/>
      <c r="L369" s="75" t="s">
        <v>53</v>
      </c>
      <c r="M369" s="73" t="s">
        <v>881</v>
      </c>
      <c r="N369" s="73" t="s">
        <v>798</v>
      </c>
      <c r="O369" s="73" t="s">
        <v>75</v>
      </c>
      <c r="S369" s="102" t="s">
        <v>880</v>
      </c>
      <c r="V369" s="102" t="s">
        <v>880</v>
      </c>
      <c r="Y369" s="73" t="s">
        <v>80</v>
      </c>
      <c r="AB369" s="89" t="s">
        <v>58</v>
      </c>
      <c r="AC369" s="89" t="s">
        <v>59</v>
      </c>
      <c r="AE369" s="73">
        <v>1</v>
      </c>
      <c r="AF369" s="77"/>
      <c r="AG369" s="78">
        <v>111058</v>
      </c>
      <c r="AH369" s="78">
        <v>111058</v>
      </c>
      <c r="AI369" s="77"/>
      <c r="AJ369" s="77"/>
      <c r="AL369" s="95">
        <v>8</v>
      </c>
      <c r="AM369" s="77"/>
      <c r="AN369" s="77">
        <v>11351</v>
      </c>
      <c r="AO369" s="89" t="s">
        <v>60</v>
      </c>
      <c r="AQ369" s="75" t="s">
        <v>61</v>
      </c>
      <c r="AR369" s="75" t="s">
        <v>62</v>
      </c>
      <c r="AS369" s="75" t="s">
        <v>63</v>
      </c>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c r="EC369" s="77"/>
      <c r="ED369" s="77"/>
      <c r="EE369" s="77"/>
      <c r="EF369" s="77"/>
      <c r="EG369" s="77"/>
      <c r="EH369" s="77"/>
      <c r="EI369" s="77"/>
      <c r="EJ369" s="77"/>
      <c r="EK369" s="77"/>
      <c r="EL369" s="77"/>
      <c r="EM369" s="77"/>
      <c r="EN369" s="77"/>
      <c r="EO369" s="77"/>
      <c r="EP369" s="77"/>
      <c r="EQ369" s="77"/>
      <c r="ER369" s="77"/>
      <c r="ES369" s="77"/>
      <c r="ET369" s="77"/>
      <c r="EU369" s="77"/>
      <c r="EV369" s="77"/>
      <c r="EW369" s="77"/>
      <c r="EX369" s="77"/>
      <c r="EY369" s="77"/>
      <c r="EZ369" s="77"/>
      <c r="FA369" s="77"/>
      <c r="FB369" s="77"/>
      <c r="FC369" s="77"/>
      <c r="FD369" s="77"/>
      <c r="FE369" s="77"/>
      <c r="FF369" s="77"/>
      <c r="FG369" s="77"/>
      <c r="FH369" s="77"/>
      <c r="FI369" s="77"/>
      <c r="FJ369" s="77"/>
      <c r="FK369" s="77"/>
      <c r="FL369" s="77"/>
      <c r="FM369" s="77"/>
      <c r="FN369" s="77"/>
      <c r="FO369" s="77"/>
      <c r="FP369" s="77"/>
      <c r="FQ369" s="77"/>
      <c r="FR369" s="77"/>
      <c r="FS369" s="77"/>
      <c r="FT369" s="77"/>
      <c r="FU369" s="77"/>
      <c r="FV369" s="77"/>
      <c r="FW369" s="77"/>
      <c r="FX369" s="77"/>
      <c r="FY369" s="77"/>
      <c r="FZ369" s="77"/>
      <c r="GA369" s="77"/>
      <c r="GB369" s="77"/>
      <c r="GC369" s="77"/>
      <c r="GD369" s="77"/>
      <c r="GE369" s="77"/>
      <c r="GF369" s="77"/>
      <c r="GG369" s="77"/>
      <c r="GH369" s="77"/>
      <c r="GI369" s="77"/>
      <c r="GJ369" s="77"/>
      <c r="GK369" s="77"/>
      <c r="GL369" s="77"/>
      <c r="GM369" s="77"/>
      <c r="GN369" s="77"/>
      <c r="GO369" s="77"/>
      <c r="GP369" s="77"/>
      <c r="GQ369" s="77"/>
      <c r="GR369" s="77"/>
      <c r="GS369" s="77"/>
      <c r="GT369" s="77"/>
      <c r="GU369" s="77"/>
      <c r="GV369" s="77"/>
      <c r="GW369" s="77"/>
      <c r="GX369" s="77"/>
      <c r="GY369" s="77"/>
      <c r="GZ369" s="77"/>
      <c r="HA369" s="77"/>
      <c r="HB369" s="77"/>
      <c r="HC369" s="77"/>
      <c r="HD369" s="77"/>
      <c r="HE369" s="77"/>
      <c r="HF369" s="77"/>
      <c r="HG369" s="77"/>
      <c r="HH369" s="77"/>
      <c r="HI369" s="77"/>
      <c r="HJ369" s="77"/>
      <c r="HK369" s="77"/>
      <c r="HL369" s="77"/>
      <c r="HM369" s="77"/>
      <c r="HN369" s="77"/>
      <c r="HO369" s="77"/>
      <c r="HP369" s="77"/>
      <c r="HQ369" s="77"/>
      <c r="HR369" s="77"/>
      <c r="HS369" s="77"/>
      <c r="HT369" s="77"/>
      <c r="HU369" s="77"/>
      <c r="HV369" s="77"/>
      <c r="HW369" s="77"/>
      <c r="HX369" s="77"/>
    </row>
    <row r="370" spans="1:232" s="76" customFormat="1">
      <c r="A370" s="88"/>
      <c r="C370" s="17" t="str">
        <f>VLOOKUP(O370,'[1]mã đối tượng'!$C:$F,4,0)</f>
        <v>N</v>
      </c>
      <c r="D370" s="89" t="s">
        <v>48</v>
      </c>
      <c r="E370" s="89" t="s">
        <v>49</v>
      </c>
      <c r="F370" s="74" t="s">
        <v>798</v>
      </c>
      <c r="G370" s="74" t="s">
        <v>798</v>
      </c>
      <c r="H370" s="74" t="s">
        <v>879</v>
      </c>
      <c r="I370" s="74" t="s">
        <v>798</v>
      </c>
      <c r="J370" s="74"/>
      <c r="L370" s="75" t="s">
        <v>53</v>
      </c>
      <c r="M370" s="73" t="s">
        <v>881</v>
      </c>
      <c r="N370" s="73" t="s">
        <v>798</v>
      </c>
      <c r="O370" s="73" t="s">
        <v>75</v>
      </c>
      <c r="S370" s="102" t="s">
        <v>880</v>
      </c>
      <c r="V370" s="102" t="s">
        <v>880</v>
      </c>
      <c r="Y370" s="73" t="s">
        <v>70</v>
      </c>
      <c r="AB370" s="89" t="s">
        <v>58</v>
      </c>
      <c r="AC370" s="89" t="s">
        <v>59</v>
      </c>
      <c r="AE370" s="73">
        <v>2</v>
      </c>
      <c r="AF370" s="77"/>
      <c r="AG370" s="78">
        <v>178570</v>
      </c>
      <c r="AH370" s="78">
        <v>178570</v>
      </c>
      <c r="AI370" s="77"/>
      <c r="AJ370" s="77"/>
      <c r="AL370" s="95">
        <v>8</v>
      </c>
      <c r="AM370" s="77"/>
      <c r="AN370" s="77">
        <v>11351</v>
      </c>
      <c r="AO370" s="89" t="s">
        <v>60</v>
      </c>
      <c r="AQ370" s="75" t="s">
        <v>61</v>
      </c>
      <c r="AR370" s="75" t="s">
        <v>62</v>
      </c>
      <c r="AS370" s="75" t="s">
        <v>63</v>
      </c>
      <c r="AW370" s="77"/>
      <c r="AX370" s="77"/>
      <c r="AY370" s="77"/>
      <c r="AZ370" s="77"/>
      <c r="BA370" s="77"/>
      <c r="BB370" s="77"/>
      <c r="BC370" s="77"/>
      <c r="BD370" s="77"/>
      <c r="BE370" s="77"/>
      <c r="BF370" s="77"/>
      <c r="BG370" s="77"/>
      <c r="BH370" s="77"/>
      <c r="BI370" s="77"/>
      <c r="BJ370" s="77"/>
      <c r="BK370" s="77"/>
      <c r="BL370" s="77"/>
      <c r="BM370" s="77"/>
      <c r="BN370" s="77"/>
      <c r="BO370" s="77"/>
      <c r="BP370" s="77"/>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77"/>
      <c r="CU370" s="77"/>
      <c r="CV370" s="77"/>
      <c r="CW370" s="77"/>
      <c r="CX370" s="77"/>
      <c r="CY370" s="77"/>
      <c r="CZ370" s="77"/>
      <c r="DA370" s="77"/>
      <c r="DB370" s="77"/>
      <c r="DC370" s="77"/>
      <c r="DD370" s="77"/>
      <c r="DE370" s="77"/>
      <c r="DF370" s="77"/>
      <c r="DG370" s="77"/>
      <c r="DH370" s="77"/>
      <c r="DI370" s="77"/>
      <c r="DJ370" s="77"/>
      <c r="DK370" s="77"/>
      <c r="DL370" s="77"/>
      <c r="DM370" s="77"/>
      <c r="DN370" s="77"/>
      <c r="DO370" s="77"/>
      <c r="DP370" s="77"/>
      <c r="DQ370" s="77"/>
      <c r="DR370" s="77"/>
      <c r="DS370" s="77"/>
      <c r="DT370" s="77"/>
      <c r="DU370" s="77"/>
      <c r="DV370" s="77"/>
      <c r="DW370" s="77"/>
      <c r="DX370" s="77"/>
      <c r="DY370" s="77"/>
      <c r="DZ370" s="77"/>
      <c r="EA370" s="77"/>
      <c r="EB370" s="77"/>
      <c r="EC370" s="77"/>
      <c r="ED370" s="77"/>
      <c r="EE370" s="77"/>
      <c r="EF370" s="77"/>
      <c r="EG370" s="77"/>
      <c r="EH370" s="77"/>
      <c r="EI370" s="77"/>
      <c r="EJ370" s="77"/>
      <c r="EK370" s="77"/>
      <c r="EL370" s="77"/>
      <c r="EM370" s="77"/>
      <c r="EN370" s="77"/>
      <c r="EO370" s="77"/>
      <c r="EP370" s="77"/>
      <c r="EQ370" s="77"/>
      <c r="ER370" s="77"/>
      <c r="ES370" s="77"/>
      <c r="ET370" s="77"/>
      <c r="EU370" s="77"/>
      <c r="EV370" s="77"/>
      <c r="EW370" s="77"/>
      <c r="EX370" s="77"/>
      <c r="EY370" s="77"/>
      <c r="EZ370" s="77"/>
      <c r="FA370" s="77"/>
      <c r="FB370" s="77"/>
      <c r="FC370" s="77"/>
      <c r="FD370" s="77"/>
      <c r="FE370" s="77"/>
      <c r="FF370" s="77"/>
      <c r="FG370" s="77"/>
      <c r="FH370" s="77"/>
      <c r="FI370" s="77"/>
      <c r="FJ370" s="77"/>
      <c r="FK370" s="77"/>
      <c r="FL370" s="77"/>
      <c r="FM370" s="77"/>
      <c r="FN370" s="77"/>
      <c r="FO370" s="77"/>
      <c r="FP370" s="77"/>
      <c r="FQ370" s="77"/>
      <c r="FR370" s="77"/>
      <c r="FS370" s="77"/>
      <c r="FT370" s="77"/>
      <c r="FU370" s="77"/>
      <c r="FV370" s="77"/>
      <c r="FW370" s="77"/>
      <c r="FX370" s="77"/>
      <c r="FY370" s="77"/>
      <c r="FZ370" s="77"/>
      <c r="GA370" s="77"/>
      <c r="GB370" s="77"/>
      <c r="GC370" s="77"/>
      <c r="GD370" s="77"/>
      <c r="GE370" s="77"/>
      <c r="GF370" s="77"/>
      <c r="GG370" s="77"/>
      <c r="GH370" s="77"/>
      <c r="GI370" s="77"/>
      <c r="GJ370" s="77"/>
      <c r="GK370" s="77"/>
      <c r="GL370" s="77"/>
      <c r="GM370" s="77"/>
      <c r="GN370" s="77"/>
      <c r="GO370" s="77"/>
      <c r="GP370" s="77"/>
      <c r="GQ370" s="77"/>
      <c r="GR370" s="77"/>
      <c r="GS370" s="77"/>
      <c r="GT370" s="77"/>
      <c r="GU370" s="77"/>
      <c r="GV370" s="77"/>
      <c r="GW370" s="77"/>
      <c r="GX370" s="77"/>
      <c r="GY370" s="77"/>
      <c r="GZ370" s="77"/>
      <c r="HA370" s="77"/>
      <c r="HB370" s="77"/>
      <c r="HC370" s="77"/>
      <c r="HD370" s="77"/>
      <c r="HE370" s="77"/>
      <c r="HF370" s="77"/>
      <c r="HG370" s="77"/>
      <c r="HH370" s="77"/>
      <c r="HI370" s="77"/>
      <c r="HJ370" s="77"/>
      <c r="HK370" s="77"/>
      <c r="HL370" s="77"/>
      <c r="HM370" s="77"/>
      <c r="HN370" s="77"/>
      <c r="HO370" s="77"/>
      <c r="HP370" s="77"/>
      <c r="HQ370" s="77"/>
      <c r="HR370" s="77"/>
      <c r="HS370" s="77"/>
      <c r="HT370" s="77"/>
      <c r="HU370" s="77"/>
      <c r="HV370" s="77"/>
      <c r="HW370" s="77"/>
      <c r="HX370" s="77"/>
    </row>
    <row r="371" spans="1:232" s="76" customFormat="1">
      <c r="A371" s="88"/>
      <c r="C371" s="17" t="str">
        <f>VLOOKUP(O371,'[1]mã đối tượng'!$C:$F,4,0)</f>
        <v>N</v>
      </c>
      <c r="D371" s="89" t="s">
        <v>48</v>
      </c>
      <c r="E371" s="89" t="s">
        <v>49</v>
      </c>
      <c r="F371" s="74" t="s">
        <v>798</v>
      </c>
      <c r="G371" s="74" t="s">
        <v>798</v>
      </c>
      <c r="H371" s="74" t="s">
        <v>879</v>
      </c>
      <c r="I371" s="74" t="s">
        <v>798</v>
      </c>
      <c r="J371" s="74"/>
      <c r="L371" s="75" t="s">
        <v>53</v>
      </c>
      <c r="M371" s="73" t="s">
        <v>881</v>
      </c>
      <c r="N371" s="73" t="s">
        <v>798</v>
      </c>
      <c r="O371" s="73" t="s">
        <v>75</v>
      </c>
      <c r="S371" s="102" t="s">
        <v>880</v>
      </c>
      <c r="V371" s="102" t="s">
        <v>880</v>
      </c>
      <c r="Y371" s="73" t="s">
        <v>77</v>
      </c>
      <c r="AB371" s="89" t="s">
        <v>58</v>
      </c>
      <c r="AC371" s="89" t="s">
        <v>59</v>
      </c>
      <c r="AE371" s="73">
        <v>3</v>
      </c>
      <c r="AF371" s="77"/>
      <c r="AG371" s="78">
        <v>212850</v>
      </c>
      <c r="AH371" s="78">
        <v>212850</v>
      </c>
      <c r="AI371" s="77"/>
      <c r="AJ371" s="77"/>
      <c r="AL371" s="95">
        <v>8</v>
      </c>
      <c r="AM371" s="77"/>
      <c r="AN371" s="77">
        <v>11351</v>
      </c>
      <c r="AO371" s="89" t="s">
        <v>60</v>
      </c>
      <c r="AQ371" s="75" t="s">
        <v>61</v>
      </c>
      <c r="AR371" s="75" t="s">
        <v>62</v>
      </c>
      <c r="AS371" s="75" t="s">
        <v>63</v>
      </c>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c r="EC371" s="77"/>
      <c r="ED371" s="77"/>
      <c r="EE371" s="77"/>
      <c r="EF371" s="77"/>
      <c r="EG371" s="77"/>
      <c r="EH371" s="77"/>
      <c r="EI371" s="77"/>
      <c r="EJ371" s="77"/>
      <c r="EK371" s="77"/>
      <c r="EL371" s="77"/>
      <c r="EM371" s="77"/>
      <c r="EN371" s="77"/>
      <c r="EO371" s="77"/>
      <c r="EP371" s="77"/>
      <c r="EQ371" s="77"/>
      <c r="ER371" s="77"/>
      <c r="ES371" s="77"/>
      <c r="ET371" s="77"/>
      <c r="EU371" s="77"/>
      <c r="EV371" s="77"/>
      <c r="EW371" s="77"/>
      <c r="EX371" s="77"/>
      <c r="EY371" s="77"/>
      <c r="EZ371" s="77"/>
      <c r="FA371" s="77"/>
      <c r="FB371" s="77"/>
      <c r="FC371" s="77"/>
      <c r="FD371" s="77"/>
      <c r="FE371" s="77"/>
      <c r="FF371" s="77"/>
      <c r="FG371" s="77"/>
      <c r="FH371" s="77"/>
      <c r="FI371" s="77"/>
      <c r="FJ371" s="77"/>
      <c r="FK371" s="77"/>
      <c r="FL371" s="77"/>
      <c r="FM371" s="77"/>
      <c r="FN371" s="77"/>
      <c r="FO371" s="77"/>
      <c r="FP371" s="77"/>
      <c r="FQ371" s="77"/>
      <c r="FR371" s="77"/>
      <c r="FS371" s="77"/>
      <c r="FT371" s="77"/>
      <c r="FU371" s="77"/>
      <c r="FV371" s="77"/>
      <c r="FW371" s="77"/>
      <c r="FX371" s="77"/>
      <c r="FY371" s="77"/>
      <c r="FZ371" s="77"/>
      <c r="GA371" s="77"/>
      <c r="GB371" s="77"/>
      <c r="GC371" s="77"/>
      <c r="GD371" s="77"/>
      <c r="GE371" s="77"/>
      <c r="GF371" s="77"/>
      <c r="GG371" s="77"/>
      <c r="GH371" s="77"/>
      <c r="GI371" s="77"/>
      <c r="GJ371" s="77"/>
      <c r="GK371" s="77"/>
      <c r="GL371" s="77"/>
      <c r="GM371" s="77"/>
      <c r="GN371" s="77"/>
      <c r="GO371" s="77"/>
      <c r="GP371" s="77"/>
      <c r="GQ371" s="77"/>
      <c r="GR371" s="77"/>
      <c r="GS371" s="77"/>
      <c r="GT371" s="77"/>
      <c r="GU371" s="77"/>
      <c r="GV371" s="77"/>
      <c r="GW371" s="77"/>
      <c r="GX371" s="77"/>
      <c r="GY371" s="77"/>
      <c r="GZ371" s="77"/>
      <c r="HA371" s="77"/>
      <c r="HB371" s="77"/>
      <c r="HC371" s="77"/>
      <c r="HD371" s="77"/>
      <c r="HE371" s="77"/>
      <c r="HF371" s="77"/>
      <c r="HG371" s="77"/>
      <c r="HH371" s="77"/>
      <c r="HI371" s="77"/>
      <c r="HJ371" s="77"/>
      <c r="HK371" s="77"/>
      <c r="HL371" s="77"/>
      <c r="HM371" s="77"/>
      <c r="HN371" s="77"/>
      <c r="HO371" s="77"/>
      <c r="HP371" s="77"/>
      <c r="HQ371" s="77"/>
      <c r="HR371" s="77"/>
      <c r="HS371" s="77"/>
      <c r="HT371" s="77"/>
      <c r="HU371" s="77"/>
      <c r="HV371" s="77"/>
      <c r="HW371" s="77"/>
      <c r="HX371" s="77"/>
    </row>
    <row r="372" spans="1:232" s="76" customFormat="1">
      <c r="A372" s="88"/>
      <c r="C372" s="17" t="str">
        <f>VLOOKUP(O372,'[1]mã đối tượng'!$C:$F,4,0)</f>
        <v>N</v>
      </c>
      <c r="D372" s="89" t="s">
        <v>48</v>
      </c>
      <c r="E372" s="89" t="s">
        <v>49</v>
      </c>
      <c r="F372" s="74" t="s">
        <v>798</v>
      </c>
      <c r="G372" s="74" t="s">
        <v>798</v>
      </c>
      <c r="H372" s="74" t="s">
        <v>879</v>
      </c>
      <c r="I372" s="74" t="s">
        <v>798</v>
      </c>
      <c r="J372" s="74"/>
      <c r="L372" s="75" t="s">
        <v>53</v>
      </c>
      <c r="M372" s="73" t="s">
        <v>881</v>
      </c>
      <c r="N372" s="73" t="s">
        <v>798</v>
      </c>
      <c r="O372" s="73" t="s">
        <v>75</v>
      </c>
      <c r="S372" s="102" t="s">
        <v>880</v>
      </c>
      <c r="V372" s="102" t="s">
        <v>880</v>
      </c>
      <c r="Y372" s="73" t="s">
        <v>79</v>
      </c>
      <c r="AB372" s="89" t="s">
        <v>58</v>
      </c>
      <c r="AC372" s="89" t="s">
        <v>59</v>
      </c>
      <c r="AE372" s="73">
        <v>1</v>
      </c>
      <c r="AF372" s="77"/>
      <c r="AG372" s="78">
        <v>50182</v>
      </c>
      <c r="AH372" s="78">
        <v>50182</v>
      </c>
      <c r="AI372" s="77"/>
      <c r="AJ372" s="77"/>
      <c r="AL372" s="95">
        <v>8</v>
      </c>
      <c r="AM372" s="77"/>
      <c r="AN372" s="77">
        <v>11351</v>
      </c>
      <c r="AO372" s="89" t="s">
        <v>60</v>
      </c>
      <c r="AQ372" s="75" t="s">
        <v>61</v>
      </c>
      <c r="AR372" s="75" t="s">
        <v>62</v>
      </c>
      <c r="AS372" s="75" t="s">
        <v>63</v>
      </c>
      <c r="AW372" s="77"/>
      <c r="AX372" s="77"/>
      <c r="AY372" s="77"/>
      <c r="AZ372" s="77"/>
      <c r="BA372" s="77"/>
      <c r="BB372" s="77"/>
      <c r="BC372" s="77"/>
      <c r="BD372" s="77"/>
      <c r="BE372" s="77"/>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77"/>
      <c r="CD372" s="77"/>
      <c r="CE372" s="77"/>
      <c r="CF372" s="77"/>
      <c r="CG372" s="77"/>
      <c r="CH372" s="77"/>
      <c r="CI372" s="77"/>
      <c r="CJ372" s="77"/>
      <c r="CK372" s="77"/>
      <c r="CL372" s="77"/>
      <c r="CM372" s="77"/>
      <c r="CN372" s="77"/>
      <c r="CO372" s="77"/>
      <c r="CP372" s="77"/>
      <c r="CQ372" s="77"/>
      <c r="CR372" s="77"/>
      <c r="CS372" s="77"/>
      <c r="CT372" s="77"/>
      <c r="CU372" s="77"/>
      <c r="CV372" s="77"/>
      <c r="CW372" s="77"/>
      <c r="CX372" s="77"/>
      <c r="CY372" s="77"/>
      <c r="CZ372" s="77"/>
      <c r="DA372" s="77"/>
      <c r="DB372" s="77"/>
      <c r="DC372" s="77"/>
      <c r="DD372" s="77"/>
      <c r="DE372" s="77"/>
      <c r="DF372" s="77"/>
      <c r="DG372" s="77"/>
      <c r="DH372" s="77"/>
      <c r="DI372" s="77"/>
      <c r="DJ372" s="77"/>
      <c r="DK372" s="77"/>
      <c r="DL372" s="77"/>
      <c r="DM372" s="77"/>
      <c r="DN372" s="77"/>
      <c r="DO372" s="77"/>
      <c r="DP372" s="77"/>
      <c r="DQ372" s="77"/>
      <c r="DR372" s="77"/>
      <c r="DS372" s="77"/>
      <c r="DT372" s="77"/>
      <c r="DU372" s="77"/>
      <c r="DV372" s="77"/>
      <c r="DW372" s="77"/>
      <c r="DX372" s="77"/>
      <c r="DY372" s="77"/>
      <c r="DZ372" s="77"/>
      <c r="EA372" s="77"/>
      <c r="EB372" s="77"/>
      <c r="EC372" s="77"/>
      <c r="ED372" s="77"/>
      <c r="EE372" s="77"/>
      <c r="EF372" s="77"/>
      <c r="EG372" s="77"/>
      <c r="EH372" s="77"/>
      <c r="EI372" s="77"/>
      <c r="EJ372" s="77"/>
      <c r="EK372" s="77"/>
      <c r="EL372" s="77"/>
      <c r="EM372" s="77"/>
      <c r="EN372" s="77"/>
      <c r="EO372" s="77"/>
      <c r="EP372" s="77"/>
      <c r="EQ372" s="77"/>
      <c r="ER372" s="77"/>
      <c r="ES372" s="77"/>
      <c r="ET372" s="77"/>
      <c r="EU372" s="77"/>
      <c r="EV372" s="77"/>
      <c r="EW372" s="77"/>
      <c r="EX372" s="77"/>
      <c r="EY372" s="77"/>
      <c r="EZ372" s="77"/>
      <c r="FA372" s="77"/>
      <c r="FB372" s="77"/>
      <c r="FC372" s="77"/>
      <c r="FD372" s="77"/>
      <c r="FE372" s="77"/>
      <c r="FF372" s="77"/>
      <c r="FG372" s="77"/>
      <c r="FH372" s="77"/>
      <c r="FI372" s="77"/>
      <c r="FJ372" s="77"/>
      <c r="FK372" s="77"/>
      <c r="FL372" s="77"/>
      <c r="FM372" s="77"/>
      <c r="FN372" s="77"/>
      <c r="FO372" s="77"/>
      <c r="FP372" s="77"/>
      <c r="FQ372" s="77"/>
      <c r="FR372" s="77"/>
      <c r="FS372" s="77"/>
      <c r="FT372" s="77"/>
      <c r="FU372" s="77"/>
      <c r="FV372" s="77"/>
      <c r="FW372" s="77"/>
      <c r="FX372" s="77"/>
      <c r="FY372" s="77"/>
      <c r="FZ372" s="77"/>
      <c r="GA372" s="77"/>
      <c r="GB372" s="77"/>
      <c r="GC372" s="77"/>
      <c r="GD372" s="77"/>
      <c r="GE372" s="77"/>
      <c r="GF372" s="77"/>
      <c r="GG372" s="77"/>
      <c r="GH372" s="77"/>
      <c r="GI372" s="77"/>
      <c r="GJ372" s="77"/>
      <c r="GK372" s="77"/>
      <c r="GL372" s="77"/>
      <c r="GM372" s="77"/>
      <c r="GN372" s="77"/>
      <c r="GO372" s="77"/>
      <c r="GP372" s="77"/>
      <c r="GQ372" s="77"/>
      <c r="GR372" s="77"/>
      <c r="GS372" s="77"/>
      <c r="GT372" s="77"/>
      <c r="GU372" s="77"/>
      <c r="GV372" s="77"/>
      <c r="GW372" s="77"/>
      <c r="GX372" s="77"/>
      <c r="GY372" s="77"/>
      <c r="GZ372" s="77"/>
      <c r="HA372" s="77"/>
      <c r="HB372" s="77"/>
      <c r="HC372" s="77"/>
      <c r="HD372" s="77"/>
      <c r="HE372" s="77"/>
      <c r="HF372" s="77"/>
      <c r="HG372" s="77"/>
      <c r="HH372" s="77"/>
      <c r="HI372" s="77"/>
      <c r="HJ372" s="77"/>
      <c r="HK372" s="77"/>
      <c r="HL372" s="77"/>
      <c r="HM372" s="77"/>
      <c r="HN372" s="77"/>
      <c r="HO372" s="77"/>
      <c r="HP372" s="77"/>
      <c r="HQ372" s="77"/>
      <c r="HR372" s="77"/>
      <c r="HS372" s="77"/>
      <c r="HT372" s="77"/>
      <c r="HU372" s="77"/>
      <c r="HV372" s="77"/>
      <c r="HW372" s="77"/>
      <c r="HX372" s="77"/>
    </row>
    <row r="373" spans="1:232" s="76" customFormat="1">
      <c r="A373" s="88"/>
      <c r="C373" s="17" t="str">
        <f>VLOOKUP(O373,'[1]mã đối tượng'!$C:$F,4,0)</f>
        <v>N</v>
      </c>
      <c r="D373" s="89" t="s">
        <v>48</v>
      </c>
      <c r="E373" s="89" t="s">
        <v>49</v>
      </c>
      <c r="F373" s="74" t="s">
        <v>798</v>
      </c>
      <c r="G373" s="74" t="s">
        <v>798</v>
      </c>
      <c r="H373" s="74" t="s">
        <v>879</v>
      </c>
      <c r="I373" s="74" t="s">
        <v>798</v>
      </c>
      <c r="J373" s="74"/>
      <c r="L373" s="75" t="s">
        <v>53</v>
      </c>
      <c r="M373" s="73" t="s">
        <v>881</v>
      </c>
      <c r="N373" s="73" t="s">
        <v>798</v>
      </c>
      <c r="O373" s="73" t="s">
        <v>75</v>
      </c>
      <c r="S373" s="102" t="s">
        <v>880</v>
      </c>
      <c r="V373" s="102" t="s">
        <v>880</v>
      </c>
      <c r="Y373" s="73" t="s">
        <v>69</v>
      </c>
      <c r="AB373" s="89" t="s">
        <v>58</v>
      </c>
      <c r="AC373" s="89" t="s">
        <v>59</v>
      </c>
      <c r="AE373" s="73">
        <v>3</v>
      </c>
      <c r="AF373" s="77"/>
      <c r="AG373" s="78">
        <v>148500</v>
      </c>
      <c r="AH373" s="78">
        <v>148500</v>
      </c>
      <c r="AI373" s="77"/>
      <c r="AJ373" s="77"/>
      <c r="AL373" s="95">
        <v>8</v>
      </c>
      <c r="AM373" s="77"/>
      <c r="AN373" s="77">
        <v>11351</v>
      </c>
      <c r="AO373" s="89" t="s">
        <v>60</v>
      </c>
      <c r="AQ373" s="75" t="s">
        <v>61</v>
      </c>
      <c r="AR373" s="75" t="s">
        <v>62</v>
      </c>
      <c r="AS373" s="75" t="s">
        <v>63</v>
      </c>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ER373" s="77"/>
      <c r="ES373" s="77"/>
      <c r="ET373" s="77"/>
      <c r="EU373" s="77"/>
      <c r="EV373" s="77"/>
      <c r="EW373" s="77"/>
      <c r="EX373" s="77"/>
      <c r="EY373" s="77"/>
      <c r="EZ373" s="77"/>
      <c r="FA373" s="77"/>
      <c r="FB373" s="77"/>
      <c r="FC373" s="77"/>
      <c r="FD373" s="77"/>
      <c r="FE373" s="77"/>
      <c r="FF373" s="77"/>
      <c r="FG373" s="77"/>
      <c r="FH373" s="77"/>
      <c r="FI373" s="77"/>
      <c r="FJ373" s="77"/>
      <c r="FK373" s="77"/>
      <c r="FL373" s="77"/>
      <c r="FM373" s="77"/>
      <c r="FN373" s="77"/>
      <c r="FO373" s="77"/>
      <c r="FP373" s="77"/>
      <c r="FQ373" s="77"/>
      <c r="FR373" s="77"/>
      <c r="FS373" s="77"/>
      <c r="FT373" s="77"/>
      <c r="FU373" s="77"/>
      <c r="FV373" s="77"/>
      <c r="FW373" s="77"/>
      <c r="FX373" s="77"/>
      <c r="FY373" s="77"/>
      <c r="FZ373" s="77"/>
      <c r="GA373" s="77"/>
      <c r="GB373" s="77"/>
      <c r="GC373" s="77"/>
      <c r="GD373" s="77"/>
      <c r="GE373" s="77"/>
      <c r="GF373" s="77"/>
      <c r="GG373" s="77"/>
      <c r="GH373" s="77"/>
      <c r="GI373" s="77"/>
      <c r="GJ373" s="77"/>
      <c r="GK373" s="77"/>
      <c r="GL373" s="77"/>
      <c r="GM373" s="77"/>
      <c r="GN373" s="77"/>
      <c r="GO373" s="77"/>
      <c r="GP373" s="77"/>
      <c r="GQ373" s="77"/>
      <c r="GR373" s="77"/>
      <c r="GS373" s="77"/>
      <c r="GT373" s="77"/>
      <c r="GU373" s="77"/>
      <c r="GV373" s="77"/>
      <c r="GW373" s="77"/>
      <c r="GX373" s="77"/>
      <c r="GY373" s="77"/>
      <c r="GZ373" s="77"/>
      <c r="HA373" s="77"/>
      <c r="HB373" s="77"/>
      <c r="HC373" s="77"/>
      <c r="HD373" s="77"/>
      <c r="HE373" s="77"/>
      <c r="HF373" s="77"/>
      <c r="HG373" s="77"/>
      <c r="HH373" s="77"/>
      <c r="HI373" s="77"/>
      <c r="HJ373" s="77"/>
      <c r="HK373" s="77"/>
      <c r="HL373" s="77"/>
      <c r="HM373" s="77"/>
      <c r="HN373" s="77"/>
      <c r="HO373" s="77"/>
      <c r="HP373" s="77"/>
      <c r="HQ373" s="77"/>
      <c r="HR373" s="77"/>
      <c r="HS373" s="77"/>
      <c r="HT373" s="77"/>
      <c r="HU373" s="77"/>
      <c r="HV373" s="77"/>
      <c r="HW373" s="77"/>
      <c r="HX373" s="77"/>
    </row>
    <row r="374" spans="1:232" s="76" customFormat="1">
      <c r="A374" s="88"/>
      <c r="C374" s="17" t="str">
        <f>VLOOKUP(O374,'[1]mã đối tượng'!$C:$F,4,0)</f>
        <v>N</v>
      </c>
      <c r="D374" s="89" t="s">
        <v>48</v>
      </c>
      <c r="E374" s="89" t="s">
        <v>49</v>
      </c>
      <c r="F374" s="74" t="s">
        <v>798</v>
      </c>
      <c r="G374" s="74" t="s">
        <v>798</v>
      </c>
      <c r="H374" s="74" t="s">
        <v>879</v>
      </c>
      <c r="I374" s="74" t="s">
        <v>798</v>
      </c>
      <c r="J374" s="74"/>
      <c r="L374" s="75" t="s">
        <v>53</v>
      </c>
      <c r="M374" s="73" t="s">
        <v>881</v>
      </c>
      <c r="N374" s="73" t="s">
        <v>798</v>
      </c>
      <c r="O374" s="73" t="s">
        <v>75</v>
      </c>
      <c r="S374" s="102" t="s">
        <v>880</v>
      </c>
      <c r="V374" s="102" t="s">
        <v>880</v>
      </c>
      <c r="Y374" s="73" t="s">
        <v>117</v>
      </c>
      <c r="AB374" s="89" t="s">
        <v>58</v>
      </c>
      <c r="AC374" s="89" t="s">
        <v>59</v>
      </c>
      <c r="AE374" s="73">
        <v>2</v>
      </c>
      <c r="AF374" s="77"/>
      <c r="AG374" s="78">
        <v>148500</v>
      </c>
      <c r="AH374" s="78">
        <v>148500</v>
      </c>
      <c r="AI374" s="77"/>
      <c r="AJ374" s="77"/>
      <c r="AL374" s="95">
        <v>8</v>
      </c>
      <c r="AM374" s="77"/>
      <c r="AN374" s="77">
        <v>11351</v>
      </c>
      <c r="AO374" s="89" t="s">
        <v>60</v>
      </c>
      <c r="AQ374" s="75" t="s">
        <v>61</v>
      </c>
      <c r="AR374" s="75" t="s">
        <v>62</v>
      </c>
      <c r="AS374" s="75" t="s">
        <v>63</v>
      </c>
      <c r="AW374" s="77"/>
      <c r="AX374" s="77"/>
      <c r="AY374" s="77"/>
      <c r="AZ374" s="77"/>
      <c r="BA374" s="77"/>
      <c r="BB374" s="77"/>
      <c r="BC374" s="77"/>
      <c r="BD374" s="77"/>
      <c r="BE374" s="77"/>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77"/>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77"/>
      <c r="EM374" s="77"/>
      <c r="EN374" s="77"/>
      <c r="EO374" s="77"/>
      <c r="EP374" s="77"/>
      <c r="EQ374" s="77"/>
      <c r="ER374" s="77"/>
      <c r="ES374" s="77"/>
      <c r="ET374" s="77"/>
      <c r="EU374" s="77"/>
      <c r="EV374" s="77"/>
      <c r="EW374" s="77"/>
      <c r="EX374" s="77"/>
      <c r="EY374" s="77"/>
      <c r="EZ374" s="77"/>
      <c r="FA374" s="77"/>
      <c r="FB374" s="77"/>
      <c r="FC374" s="77"/>
      <c r="FD374" s="77"/>
      <c r="FE374" s="77"/>
      <c r="FF374" s="77"/>
      <c r="FG374" s="77"/>
      <c r="FH374" s="77"/>
      <c r="FI374" s="77"/>
      <c r="FJ374" s="77"/>
      <c r="FK374" s="77"/>
      <c r="FL374" s="77"/>
      <c r="FM374" s="77"/>
      <c r="FN374" s="77"/>
      <c r="FO374" s="77"/>
      <c r="FP374" s="77"/>
      <c r="FQ374" s="77"/>
      <c r="FR374" s="77"/>
      <c r="FS374" s="77"/>
      <c r="FT374" s="77"/>
      <c r="FU374" s="77"/>
      <c r="FV374" s="77"/>
      <c r="FW374" s="77"/>
      <c r="FX374" s="77"/>
      <c r="FY374" s="77"/>
      <c r="FZ374" s="77"/>
      <c r="GA374" s="77"/>
      <c r="GB374" s="77"/>
      <c r="GC374" s="77"/>
      <c r="GD374" s="77"/>
      <c r="GE374" s="77"/>
      <c r="GF374" s="77"/>
      <c r="GG374" s="77"/>
      <c r="GH374" s="77"/>
      <c r="GI374" s="77"/>
      <c r="GJ374" s="77"/>
      <c r="GK374" s="77"/>
      <c r="GL374" s="77"/>
      <c r="GM374" s="77"/>
      <c r="GN374" s="77"/>
      <c r="GO374" s="77"/>
      <c r="GP374" s="77"/>
      <c r="GQ374" s="77"/>
      <c r="GR374" s="77"/>
      <c r="GS374" s="77"/>
      <c r="GT374" s="77"/>
      <c r="GU374" s="77"/>
      <c r="GV374" s="77"/>
      <c r="GW374" s="77"/>
      <c r="GX374" s="77"/>
      <c r="GY374" s="77"/>
      <c r="GZ374" s="77"/>
      <c r="HA374" s="77"/>
      <c r="HB374" s="77"/>
      <c r="HC374" s="77"/>
      <c r="HD374" s="77"/>
      <c r="HE374" s="77"/>
      <c r="HF374" s="77"/>
      <c r="HG374" s="77"/>
      <c r="HH374" s="77"/>
      <c r="HI374" s="77"/>
      <c r="HJ374" s="77"/>
      <c r="HK374" s="77"/>
      <c r="HL374" s="77"/>
      <c r="HM374" s="77"/>
      <c r="HN374" s="77"/>
      <c r="HO374" s="77"/>
      <c r="HP374" s="77"/>
      <c r="HQ374" s="77"/>
      <c r="HR374" s="77"/>
      <c r="HS374" s="77"/>
      <c r="HT374" s="77"/>
      <c r="HU374" s="77"/>
      <c r="HV374" s="77"/>
      <c r="HW374" s="77"/>
      <c r="HX374" s="77"/>
    </row>
    <row r="375" spans="1:232" s="76" customFormat="1">
      <c r="A375" s="88"/>
      <c r="C375" s="17" t="str">
        <f>VLOOKUP(O375,'[1]mã đối tượng'!$C:$F,4,0)</f>
        <v>N</v>
      </c>
      <c r="D375" s="89" t="s">
        <v>48</v>
      </c>
      <c r="E375" s="89" t="s">
        <v>49</v>
      </c>
      <c r="F375" s="74" t="s">
        <v>798</v>
      </c>
      <c r="G375" s="74" t="s">
        <v>798</v>
      </c>
      <c r="H375" s="74" t="s">
        <v>879</v>
      </c>
      <c r="I375" s="74" t="s">
        <v>798</v>
      </c>
      <c r="J375" s="74"/>
      <c r="L375" s="75" t="s">
        <v>53</v>
      </c>
      <c r="M375" s="73" t="s">
        <v>881</v>
      </c>
      <c r="N375" s="73" t="s">
        <v>798</v>
      </c>
      <c r="O375" s="73" t="s">
        <v>75</v>
      </c>
      <c r="S375" s="102" t="s">
        <v>880</v>
      </c>
      <c r="V375" s="102" t="s">
        <v>880</v>
      </c>
      <c r="Y375" s="73" t="s">
        <v>78</v>
      </c>
      <c r="AB375" s="89" t="s">
        <v>58</v>
      </c>
      <c r="AC375" s="89" t="s">
        <v>59</v>
      </c>
      <c r="AE375" s="73">
        <v>3</v>
      </c>
      <c r="AF375" s="77"/>
      <c r="AG375" s="78">
        <v>138000</v>
      </c>
      <c r="AH375" s="78">
        <v>138000</v>
      </c>
      <c r="AI375" s="77"/>
      <c r="AJ375" s="77"/>
      <c r="AL375" s="95">
        <v>8</v>
      </c>
      <c r="AM375" s="77"/>
      <c r="AN375" s="77">
        <v>11351</v>
      </c>
      <c r="AO375" s="89" t="s">
        <v>60</v>
      </c>
      <c r="AQ375" s="75" t="s">
        <v>61</v>
      </c>
      <c r="AR375" s="75" t="s">
        <v>62</v>
      </c>
      <c r="AS375" s="75" t="s">
        <v>63</v>
      </c>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77"/>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c r="EC375" s="77"/>
      <c r="ED375" s="77"/>
      <c r="EE375" s="77"/>
      <c r="EF375" s="77"/>
      <c r="EG375" s="77"/>
      <c r="EH375" s="77"/>
      <c r="EI375" s="77"/>
      <c r="EJ375" s="77"/>
      <c r="EK375" s="77"/>
      <c r="EL375" s="77"/>
      <c r="EM375" s="77"/>
      <c r="EN375" s="77"/>
      <c r="EO375" s="77"/>
      <c r="EP375" s="77"/>
      <c r="EQ375" s="77"/>
      <c r="ER375" s="77"/>
      <c r="ES375" s="77"/>
      <c r="ET375" s="77"/>
      <c r="EU375" s="77"/>
      <c r="EV375" s="77"/>
      <c r="EW375" s="77"/>
      <c r="EX375" s="77"/>
      <c r="EY375" s="77"/>
      <c r="EZ375" s="77"/>
      <c r="FA375" s="77"/>
      <c r="FB375" s="77"/>
      <c r="FC375" s="77"/>
      <c r="FD375" s="77"/>
      <c r="FE375" s="77"/>
      <c r="FF375" s="77"/>
      <c r="FG375" s="77"/>
      <c r="FH375" s="77"/>
      <c r="FI375" s="77"/>
      <c r="FJ375" s="77"/>
      <c r="FK375" s="77"/>
      <c r="FL375" s="77"/>
      <c r="FM375" s="77"/>
      <c r="FN375" s="77"/>
      <c r="FO375" s="77"/>
      <c r="FP375" s="77"/>
      <c r="FQ375" s="77"/>
      <c r="FR375" s="77"/>
      <c r="FS375" s="77"/>
      <c r="FT375" s="77"/>
      <c r="FU375" s="77"/>
      <c r="FV375" s="77"/>
      <c r="FW375" s="77"/>
      <c r="FX375" s="77"/>
      <c r="FY375" s="77"/>
      <c r="FZ375" s="77"/>
      <c r="GA375" s="77"/>
      <c r="GB375" s="77"/>
      <c r="GC375" s="77"/>
      <c r="GD375" s="77"/>
      <c r="GE375" s="77"/>
      <c r="GF375" s="77"/>
      <c r="GG375" s="77"/>
      <c r="GH375" s="77"/>
      <c r="GI375" s="77"/>
      <c r="GJ375" s="77"/>
      <c r="GK375" s="77"/>
      <c r="GL375" s="77"/>
      <c r="GM375" s="77"/>
      <c r="GN375" s="77"/>
      <c r="GO375" s="77"/>
      <c r="GP375" s="77"/>
      <c r="GQ375" s="77"/>
      <c r="GR375" s="77"/>
      <c r="GS375" s="77"/>
      <c r="GT375" s="77"/>
      <c r="GU375" s="77"/>
      <c r="GV375" s="77"/>
      <c r="GW375" s="77"/>
      <c r="GX375" s="77"/>
      <c r="GY375" s="77"/>
      <c r="GZ375" s="77"/>
      <c r="HA375" s="77"/>
      <c r="HB375" s="77"/>
      <c r="HC375" s="77"/>
      <c r="HD375" s="77"/>
      <c r="HE375" s="77"/>
      <c r="HF375" s="77"/>
      <c r="HG375" s="77"/>
      <c r="HH375" s="77"/>
      <c r="HI375" s="77"/>
      <c r="HJ375" s="77"/>
      <c r="HK375" s="77"/>
      <c r="HL375" s="77"/>
      <c r="HM375" s="77"/>
      <c r="HN375" s="77"/>
      <c r="HO375" s="77"/>
      <c r="HP375" s="77"/>
      <c r="HQ375" s="77"/>
      <c r="HR375" s="77"/>
      <c r="HS375" s="77"/>
      <c r="HT375" s="77"/>
      <c r="HU375" s="77"/>
      <c r="HV375" s="77"/>
      <c r="HW375" s="77"/>
      <c r="HX375" s="77"/>
    </row>
    <row r="376" spans="1:232" s="76" customFormat="1">
      <c r="A376" s="88"/>
      <c r="C376" s="17" t="str">
        <f>VLOOKUP(O376,'[1]mã đối tượng'!$C:$F,4,0)</f>
        <v>N</v>
      </c>
      <c r="D376" s="89" t="s">
        <v>48</v>
      </c>
      <c r="E376" s="89" t="s">
        <v>49</v>
      </c>
      <c r="F376" s="74" t="s">
        <v>798</v>
      </c>
      <c r="G376" s="74" t="s">
        <v>798</v>
      </c>
      <c r="H376" s="74" t="s">
        <v>882</v>
      </c>
      <c r="I376" s="74" t="s">
        <v>798</v>
      </c>
      <c r="J376" s="74"/>
      <c r="L376" s="75" t="s">
        <v>53</v>
      </c>
      <c r="M376" s="73" t="s">
        <v>883</v>
      </c>
      <c r="N376" s="73" t="s">
        <v>798</v>
      </c>
      <c r="O376" s="73" t="s">
        <v>75</v>
      </c>
      <c r="S376" s="102" t="s">
        <v>880</v>
      </c>
      <c r="V376" s="102" t="s">
        <v>880</v>
      </c>
      <c r="Y376" s="73" t="s">
        <v>70</v>
      </c>
      <c r="AB376" s="89" t="s">
        <v>58</v>
      </c>
      <c r="AC376" s="89" t="s">
        <v>59</v>
      </c>
      <c r="AE376" s="73">
        <v>2</v>
      </c>
      <c r="AF376" s="77"/>
      <c r="AG376" s="78">
        <v>178570</v>
      </c>
      <c r="AH376" s="78">
        <v>178570</v>
      </c>
      <c r="AI376" s="77"/>
      <c r="AJ376" s="77"/>
      <c r="AL376" s="95">
        <v>8</v>
      </c>
      <c r="AM376" s="77"/>
      <c r="AN376" s="77">
        <v>11351</v>
      </c>
      <c r="AO376" s="89" t="s">
        <v>60</v>
      </c>
      <c r="AQ376" s="75" t="s">
        <v>61</v>
      </c>
      <c r="AR376" s="75" t="s">
        <v>62</v>
      </c>
      <c r="AS376" s="75" t="s">
        <v>63</v>
      </c>
      <c r="AW376" s="77"/>
      <c r="AX376" s="77"/>
      <c r="AY376" s="77"/>
      <c r="AZ376" s="77"/>
      <c r="BA376" s="77"/>
      <c r="BB376" s="77"/>
      <c r="BC376" s="77"/>
      <c r="BD376" s="77"/>
      <c r="BE376" s="77"/>
      <c r="BF376" s="77"/>
      <c r="BG376" s="77"/>
      <c r="BH376" s="77"/>
      <c r="BI376" s="77"/>
      <c r="BJ376" s="77"/>
      <c r="BK376" s="77"/>
      <c r="BL376" s="77"/>
      <c r="BM376" s="77"/>
      <c r="BN376" s="77"/>
      <c r="BO376" s="77"/>
      <c r="BP376" s="77"/>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77"/>
      <c r="CU376" s="77"/>
      <c r="CV376" s="77"/>
      <c r="CW376" s="77"/>
      <c r="CX376" s="77"/>
      <c r="CY376" s="77"/>
      <c r="CZ376" s="77"/>
      <c r="DA376" s="77"/>
      <c r="DB376" s="77"/>
      <c r="DC376" s="77"/>
      <c r="DD376" s="77"/>
      <c r="DE376" s="77"/>
      <c r="DF376" s="77"/>
      <c r="DG376" s="77"/>
      <c r="DH376" s="77"/>
      <c r="DI376" s="77"/>
      <c r="DJ376" s="77"/>
      <c r="DK376" s="77"/>
      <c r="DL376" s="77"/>
      <c r="DM376" s="77"/>
      <c r="DN376" s="77"/>
      <c r="DO376" s="77"/>
      <c r="DP376" s="77"/>
      <c r="DQ376" s="77"/>
      <c r="DR376" s="77"/>
      <c r="DS376" s="77"/>
      <c r="DT376" s="77"/>
      <c r="DU376" s="77"/>
      <c r="DV376" s="77"/>
      <c r="DW376" s="77"/>
      <c r="DX376" s="77"/>
      <c r="DY376" s="77"/>
      <c r="DZ376" s="77"/>
      <c r="EA376" s="77"/>
      <c r="EB376" s="77"/>
      <c r="EC376" s="77"/>
      <c r="ED376" s="77"/>
      <c r="EE376" s="77"/>
      <c r="EF376" s="77"/>
      <c r="EG376" s="77"/>
      <c r="EH376" s="77"/>
      <c r="EI376" s="77"/>
      <c r="EJ376" s="77"/>
      <c r="EK376" s="77"/>
      <c r="EL376" s="77"/>
      <c r="EM376" s="77"/>
      <c r="EN376" s="77"/>
      <c r="EO376" s="77"/>
      <c r="EP376" s="77"/>
      <c r="EQ376" s="77"/>
      <c r="ER376" s="77"/>
      <c r="ES376" s="77"/>
      <c r="ET376" s="77"/>
      <c r="EU376" s="77"/>
      <c r="EV376" s="77"/>
      <c r="EW376" s="77"/>
      <c r="EX376" s="77"/>
      <c r="EY376" s="77"/>
      <c r="EZ376" s="77"/>
      <c r="FA376" s="77"/>
      <c r="FB376" s="77"/>
      <c r="FC376" s="77"/>
      <c r="FD376" s="77"/>
      <c r="FE376" s="77"/>
      <c r="FF376" s="77"/>
      <c r="FG376" s="77"/>
      <c r="FH376" s="77"/>
      <c r="FI376" s="77"/>
      <c r="FJ376" s="77"/>
      <c r="FK376" s="77"/>
      <c r="FL376" s="77"/>
      <c r="FM376" s="77"/>
      <c r="FN376" s="77"/>
      <c r="FO376" s="77"/>
      <c r="FP376" s="77"/>
      <c r="FQ376" s="77"/>
      <c r="FR376" s="77"/>
      <c r="FS376" s="77"/>
      <c r="FT376" s="77"/>
      <c r="FU376" s="77"/>
      <c r="FV376" s="77"/>
      <c r="FW376" s="77"/>
      <c r="FX376" s="77"/>
      <c r="FY376" s="77"/>
      <c r="FZ376" s="77"/>
      <c r="GA376" s="77"/>
      <c r="GB376" s="77"/>
      <c r="GC376" s="77"/>
      <c r="GD376" s="77"/>
      <c r="GE376" s="77"/>
      <c r="GF376" s="77"/>
      <c r="GG376" s="77"/>
      <c r="GH376" s="77"/>
      <c r="GI376" s="77"/>
      <c r="GJ376" s="77"/>
      <c r="GK376" s="77"/>
      <c r="GL376" s="77"/>
      <c r="GM376" s="77"/>
      <c r="GN376" s="77"/>
      <c r="GO376" s="77"/>
      <c r="GP376" s="77"/>
      <c r="GQ376" s="77"/>
      <c r="GR376" s="77"/>
      <c r="GS376" s="77"/>
      <c r="GT376" s="77"/>
      <c r="GU376" s="77"/>
      <c r="GV376" s="77"/>
      <c r="GW376" s="77"/>
      <c r="GX376" s="77"/>
      <c r="GY376" s="77"/>
      <c r="GZ376" s="77"/>
      <c r="HA376" s="77"/>
      <c r="HB376" s="77"/>
      <c r="HC376" s="77"/>
      <c r="HD376" s="77"/>
      <c r="HE376" s="77"/>
      <c r="HF376" s="77"/>
      <c r="HG376" s="77"/>
      <c r="HH376" s="77"/>
      <c r="HI376" s="77"/>
      <c r="HJ376" s="77"/>
      <c r="HK376" s="77"/>
      <c r="HL376" s="77"/>
      <c r="HM376" s="77"/>
      <c r="HN376" s="77"/>
      <c r="HO376" s="77"/>
      <c r="HP376" s="77"/>
      <c r="HQ376" s="77"/>
      <c r="HR376" s="77"/>
      <c r="HS376" s="77"/>
      <c r="HT376" s="77"/>
      <c r="HU376" s="77"/>
      <c r="HV376" s="77"/>
      <c r="HW376" s="77"/>
      <c r="HX376" s="77"/>
    </row>
    <row r="377" spans="1:232" s="76" customFormat="1">
      <c r="A377" s="88"/>
      <c r="C377" s="17" t="str">
        <f>VLOOKUP(O377,'[1]mã đối tượng'!$C:$F,4,0)</f>
        <v>N</v>
      </c>
      <c r="D377" s="89" t="s">
        <v>48</v>
      </c>
      <c r="E377" s="89" t="s">
        <v>49</v>
      </c>
      <c r="F377" s="74" t="s">
        <v>798</v>
      </c>
      <c r="G377" s="74" t="s">
        <v>798</v>
      </c>
      <c r="H377" s="74" t="s">
        <v>882</v>
      </c>
      <c r="I377" s="74" t="s">
        <v>798</v>
      </c>
      <c r="J377" s="74"/>
      <c r="L377" s="75" t="s">
        <v>53</v>
      </c>
      <c r="M377" s="73" t="s">
        <v>883</v>
      </c>
      <c r="N377" s="73" t="s">
        <v>798</v>
      </c>
      <c r="O377" s="73" t="s">
        <v>75</v>
      </c>
      <c r="S377" s="102" t="s">
        <v>880</v>
      </c>
      <c r="V377" s="102" t="s">
        <v>880</v>
      </c>
      <c r="Y377" s="73" t="s">
        <v>77</v>
      </c>
      <c r="AB377" s="89" t="s">
        <v>58</v>
      </c>
      <c r="AC377" s="89" t="s">
        <v>59</v>
      </c>
      <c r="AE377" s="73">
        <v>2</v>
      </c>
      <c r="AF377" s="77"/>
      <c r="AG377" s="78">
        <v>141900</v>
      </c>
      <c r="AH377" s="78">
        <v>141900</v>
      </c>
      <c r="AI377" s="77"/>
      <c r="AJ377" s="77"/>
      <c r="AL377" s="95">
        <v>8</v>
      </c>
      <c r="AM377" s="77"/>
      <c r="AN377" s="77">
        <v>11351</v>
      </c>
      <c r="AO377" s="89" t="s">
        <v>60</v>
      </c>
      <c r="AQ377" s="75" t="s">
        <v>61</v>
      </c>
      <c r="AR377" s="75" t="s">
        <v>62</v>
      </c>
      <c r="AS377" s="75" t="s">
        <v>63</v>
      </c>
      <c r="AW377" s="77"/>
      <c r="AX377" s="77"/>
      <c r="AY377" s="77"/>
      <c r="AZ377" s="77"/>
      <c r="BA377" s="77"/>
      <c r="BB377" s="77"/>
      <c r="BC377" s="77"/>
      <c r="BD377" s="77"/>
      <c r="BE377" s="77"/>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77"/>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77"/>
      <c r="EM377" s="77"/>
      <c r="EN377" s="77"/>
      <c r="EO377" s="77"/>
      <c r="EP377" s="77"/>
      <c r="EQ377" s="77"/>
      <c r="ER377" s="77"/>
      <c r="ES377" s="77"/>
      <c r="ET377" s="77"/>
      <c r="EU377" s="77"/>
      <c r="EV377" s="77"/>
      <c r="EW377" s="77"/>
      <c r="EX377" s="77"/>
      <c r="EY377" s="77"/>
      <c r="EZ377" s="77"/>
      <c r="FA377" s="77"/>
      <c r="FB377" s="77"/>
      <c r="FC377" s="77"/>
      <c r="FD377" s="77"/>
      <c r="FE377" s="77"/>
      <c r="FF377" s="77"/>
      <c r="FG377" s="77"/>
      <c r="FH377" s="77"/>
      <c r="FI377" s="77"/>
      <c r="FJ377" s="77"/>
      <c r="FK377" s="77"/>
      <c r="FL377" s="77"/>
      <c r="FM377" s="77"/>
      <c r="FN377" s="77"/>
      <c r="FO377" s="77"/>
      <c r="FP377" s="77"/>
      <c r="FQ377" s="77"/>
      <c r="FR377" s="77"/>
      <c r="FS377" s="77"/>
      <c r="FT377" s="77"/>
      <c r="FU377" s="77"/>
      <c r="FV377" s="77"/>
      <c r="FW377" s="77"/>
      <c r="FX377" s="77"/>
      <c r="FY377" s="77"/>
      <c r="FZ377" s="77"/>
      <c r="GA377" s="77"/>
      <c r="GB377" s="77"/>
      <c r="GC377" s="77"/>
      <c r="GD377" s="77"/>
      <c r="GE377" s="77"/>
      <c r="GF377" s="77"/>
      <c r="GG377" s="77"/>
      <c r="GH377" s="77"/>
      <c r="GI377" s="77"/>
      <c r="GJ377" s="77"/>
      <c r="GK377" s="77"/>
      <c r="GL377" s="77"/>
      <c r="GM377" s="77"/>
      <c r="GN377" s="77"/>
      <c r="GO377" s="77"/>
      <c r="GP377" s="77"/>
      <c r="GQ377" s="77"/>
      <c r="GR377" s="77"/>
      <c r="GS377" s="77"/>
      <c r="GT377" s="77"/>
      <c r="GU377" s="77"/>
      <c r="GV377" s="77"/>
      <c r="GW377" s="77"/>
      <c r="GX377" s="77"/>
      <c r="GY377" s="77"/>
      <c r="GZ377" s="77"/>
      <c r="HA377" s="77"/>
      <c r="HB377" s="77"/>
      <c r="HC377" s="77"/>
      <c r="HD377" s="77"/>
      <c r="HE377" s="77"/>
      <c r="HF377" s="77"/>
      <c r="HG377" s="77"/>
      <c r="HH377" s="77"/>
      <c r="HI377" s="77"/>
      <c r="HJ377" s="77"/>
      <c r="HK377" s="77"/>
      <c r="HL377" s="77"/>
      <c r="HM377" s="77"/>
      <c r="HN377" s="77"/>
      <c r="HO377" s="77"/>
      <c r="HP377" s="77"/>
      <c r="HQ377" s="77"/>
      <c r="HR377" s="77"/>
      <c r="HS377" s="77"/>
      <c r="HT377" s="77"/>
      <c r="HU377" s="77"/>
      <c r="HV377" s="77"/>
      <c r="HW377" s="77"/>
      <c r="HX377" s="77"/>
    </row>
    <row r="378" spans="1:232" s="76" customFormat="1">
      <c r="A378" s="88"/>
      <c r="C378" s="17" t="str">
        <f>VLOOKUP(O378,'[1]mã đối tượng'!$C:$F,4,0)</f>
        <v>N</v>
      </c>
      <c r="D378" s="89" t="s">
        <v>48</v>
      </c>
      <c r="E378" s="89" t="s">
        <v>49</v>
      </c>
      <c r="F378" s="74" t="s">
        <v>798</v>
      </c>
      <c r="G378" s="74" t="s">
        <v>798</v>
      </c>
      <c r="H378" s="74" t="s">
        <v>882</v>
      </c>
      <c r="I378" s="74" t="s">
        <v>798</v>
      </c>
      <c r="J378" s="74"/>
      <c r="L378" s="75" t="s">
        <v>53</v>
      </c>
      <c r="M378" s="73" t="s">
        <v>883</v>
      </c>
      <c r="N378" s="73" t="s">
        <v>798</v>
      </c>
      <c r="O378" s="73" t="s">
        <v>75</v>
      </c>
      <c r="S378" s="102" t="s">
        <v>880</v>
      </c>
      <c r="V378" s="102" t="s">
        <v>880</v>
      </c>
      <c r="Y378" s="73" t="s">
        <v>79</v>
      </c>
      <c r="AB378" s="89" t="s">
        <v>58</v>
      </c>
      <c r="AC378" s="89" t="s">
        <v>59</v>
      </c>
      <c r="AE378" s="73">
        <v>2</v>
      </c>
      <c r="AF378" s="77"/>
      <c r="AG378" s="78">
        <v>100364</v>
      </c>
      <c r="AH378" s="78">
        <v>100364</v>
      </c>
      <c r="AI378" s="77"/>
      <c r="AJ378" s="77"/>
      <c r="AL378" s="95">
        <v>8</v>
      </c>
      <c r="AM378" s="77"/>
      <c r="AN378" s="77">
        <v>11351</v>
      </c>
      <c r="AO378" s="89" t="s">
        <v>60</v>
      </c>
      <c r="AQ378" s="75" t="s">
        <v>61</v>
      </c>
      <c r="AR378" s="75" t="s">
        <v>62</v>
      </c>
      <c r="AS378" s="75" t="s">
        <v>63</v>
      </c>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c r="EC378" s="77"/>
      <c r="ED378" s="77"/>
      <c r="EE378" s="77"/>
      <c r="EF378" s="77"/>
      <c r="EG378" s="77"/>
      <c r="EH378" s="77"/>
      <c r="EI378" s="77"/>
      <c r="EJ378" s="77"/>
      <c r="EK378" s="77"/>
      <c r="EL378" s="77"/>
      <c r="EM378" s="77"/>
      <c r="EN378" s="77"/>
      <c r="EO378" s="77"/>
      <c r="EP378" s="77"/>
      <c r="EQ378" s="77"/>
      <c r="ER378" s="77"/>
      <c r="ES378" s="77"/>
      <c r="ET378" s="77"/>
      <c r="EU378" s="77"/>
      <c r="EV378" s="77"/>
      <c r="EW378" s="77"/>
      <c r="EX378" s="77"/>
      <c r="EY378" s="77"/>
      <c r="EZ378" s="77"/>
      <c r="FA378" s="77"/>
      <c r="FB378" s="77"/>
      <c r="FC378" s="77"/>
      <c r="FD378" s="77"/>
      <c r="FE378" s="77"/>
      <c r="FF378" s="77"/>
      <c r="FG378" s="77"/>
      <c r="FH378" s="77"/>
      <c r="FI378" s="77"/>
      <c r="FJ378" s="77"/>
      <c r="FK378" s="77"/>
      <c r="FL378" s="77"/>
      <c r="FM378" s="77"/>
      <c r="FN378" s="77"/>
      <c r="FO378" s="77"/>
      <c r="FP378" s="77"/>
      <c r="FQ378" s="77"/>
      <c r="FR378" s="77"/>
      <c r="FS378" s="77"/>
      <c r="FT378" s="77"/>
      <c r="FU378" s="77"/>
      <c r="FV378" s="77"/>
      <c r="FW378" s="77"/>
      <c r="FX378" s="77"/>
      <c r="FY378" s="77"/>
      <c r="FZ378" s="77"/>
      <c r="GA378" s="77"/>
      <c r="GB378" s="77"/>
      <c r="GC378" s="77"/>
      <c r="GD378" s="77"/>
      <c r="GE378" s="77"/>
      <c r="GF378" s="77"/>
      <c r="GG378" s="77"/>
      <c r="GH378" s="77"/>
      <c r="GI378" s="77"/>
      <c r="GJ378" s="77"/>
      <c r="GK378" s="77"/>
      <c r="GL378" s="77"/>
      <c r="GM378" s="77"/>
      <c r="GN378" s="77"/>
      <c r="GO378" s="77"/>
      <c r="GP378" s="77"/>
      <c r="GQ378" s="77"/>
      <c r="GR378" s="77"/>
      <c r="GS378" s="77"/>
      <c r="GT378" s="77"/>
      <c r="GU378" s="77"/>
      <c r="GV378" s="77"/>
      <c r="GW378" s="77"/>
      <c r="GX378" s="77"/>
      <c r="GY378" s="77"/>
      <c r="GZ378" s="77"/>
      <c r="HA378" s="77"/>
      <c r="HB378" s="77"/>
      <c r="HC378" s="77"/>
      <c r="HD378" s="77"/>
      <c r="HE378" s="77"/>
      <c r="HF378" s="77"/>
      <c r="HG378" s="77"/>
      <c r="HH378" s="77"/>
      <c r="HI378" s="77"/>
      <c r="HJ378" s="77"/>
      <c r="HK378" s="77"/>
      <c r="HL378" s="77"/>
      <c r="HM378" s="77"/>
      <c r="HN378" s="77"/>
      <c r="HO378" s="77"/>
      <c r="HP378" s="77"/>
      <c r="HQ378" s="77"/>
      <c r="HR378" s="77"/>
      <c r="HS378" s="77"/>
      <c r="HT378" s="77"/>
      <c r="HU378" s="77"/>
      <c r="HV378" s="77"/>
      <c r="HW378" s="77"/>
      <c r="HX378" s="77"/>
    </row>
    <row r="379" spans="1:232" s="76" customFormat="1">
      <c r="A379" s="88"/>
      <c r="C379" s="17" t="str">
        <f>VLOOKUP(O379,'[1]mã đối tượng'!$C:$F,4,0)</f>
        <v>N</v>
      </c>
      <c r="D379" s="89" t="s">
        <v>48</v>
      </c>
      <c r="E379" s="89" t="s">
        <v>49</v>
      </c>
      <c r="F379" s="74" t="s">
        <v>798</v>
      </c>
      <c r="G379" s="74" t="s">
        <v>798</v>
      </c>
      <c r="H379" s="74" t="s">
        <v>882</v>
      </c>
      <c r="I379" s="74" t="s">
        <v>798</v>
      </c>
      <c r="J379" s="74"/>
      <c r="L379" s="75" t="s">
        <v>53</v>
      </c>
      <c r="M379" s="73" t="s">
        <v>883</v>
      </c>
      <c r="N379" s="73" t="s">
        <v>798</v>
      </c>
      <c r="O379" s="73" t="s">
        <v>75</v>
      </c>
      <c r="S379" s="102" t="s">
        <v>880</v>
      </c>
      <c r="V379" s="102" t="s">
        <v>880</v>
      </c>
      <c r="Y379" s="73" t="s">
        <v>69</v>
      </c>
      <c r="AB379" s="89" t="s">
        <v>58</v>
      </c>
      <c r="AC379" s="89" t="s">
        <v>59</v>
      </c>
      <c r="AE379" s="73">
        <v>2</v>
      </c>
      <c r="AF379" s="77"/>
      <c r="AG379" s="78">
        <v>99000</v>
      </c>
      <c r="AH379" s="78">
        <v>99000</v>
      </c>
      <c r="AI379" s="77"/>
      <c r="AJ379" s="77"/>
      <c r="AL379" s="95">
        <v>8</v>
      </c>
      <c r="AM379" s="77"/>
      <c r="AN379" s="77">
        <v>11351</v>
      </c>
      <c r="AO379" s="89" t="s">
        <v>60</v>
      </c>
      <c r="AQ379" s="75" t="s">
        <v>61</v>
      </c>
      <c r="AR379" s="75" t="s">
        <v>62</v>
      </c>
      <c r="AS379" s="75" t="s">
        <v>63</v>
      </c>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row>
    <row r="380" spans="1:232" s="76" customFormat="1">
      <c r="A380" s="88"/>
      <c r="C380" s="17" t="str">
        <f>VLOOKUP(O380,'[1]mã đối tượng'!$C:$F,4,0)</f>
        <v>N</v>
      </c>
      <c r="D380" s="89" t="s">
        <v>48</v>
      </c>
      <c r="E380" s="89" t="s">
        <v>49</v>
      </c>
      <c r="F380" s="74" t="s">
        <v>798</v>
      </c>
      <c r="G380" s="74" t="s">
        <v>798</v>
      </c>
      <c r="H380" s="74" t="s">
        <v>882</v>
      </c>
      <c r="I380" s="74" t="s">
        <v>798</v>
      </c>
      <c r="J380" s="74"/>
      <c r="L380" s="75" t="s">
        <v>53</v>
      </c>
      <c r="M380" s="73" t="s">
        <v>883</v>
      </c>
      <c r="N380" s="73" t="s">
        <v>798</v>
      </c>
      <c r="O380" s="73" t="s">
        <v>75</v>
      </c>
      <c r="S380" s="102" t="s">
        <v>880</v>
      </c>
      <c r="V380" s="102" t="s">
        <v>880</v>
      </c>
      <c r="Y380" s="73" t="s">
        <v>117</v>
      </c>
      <c r="AB380" s="89" t="s">
        <v>58</v>
      </c>
      <c r="AC380" s="89" t="s">
        <v>59</v>
      </c>
      <c r="AE380" s="73">
        <v>2</v>
      </c>
      <c r="AF380" s="77"/>
      <c r="AG380" s="78">
        <v>148500</v>
      </c>
      <c r="AH380" s="78">
        <v>148500</v>
      </c>
      <c r="AI380" s="77"/>
      <c r="AJ380" s="77"/>
      <c r="AL380" s="95">
        <v>8</v>
      </c>
      <c r="AM380" s="77"/>
      <c r="AN380" s="77">
        <v>11351</v>
      </c>
      <c r="AO380" s="89" t="s">
        <v>60</v>
      </c>
      <c r="AQ380" s="75" t="s">
        <v>61</v>
      </c>
      <c r="AR380" s="75" t="s">
        <v>62</v>
      </c>
      <c r="AS380" s="75" t="s">
        <v>63</v>
      </c>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c r="EC380" s="77"/>
      <c r="ED380" s="77"/>
      <c r="EE380" s="77"/>
      <c r="EF380" s="77"/>
      <c r="EG380" s="77"/>
      <c r="EH380" s="77"/>
      <c r="EI380" s="77"/>
      <c r="EJ380" s="77"/>
      <c r="EK380" s="77"/>
      <c r="EL380" s="77"/>
      <c r="EM380" s="77"/>
      <c r="EN380" s="77"/>
      <c r="EO380" s="77"/>
      <c r="EP380" s="77"/>
      <c r="EQ380" s="77"/>
      <c r="ER380" s="77"/>
      <c r="ES380" s="77"/>
      <c r="ET380" s="77"/>
      <c r="EU380" s="77"/>
      <c r="EV380" s="77"/>
      <c r="EW380" s="77"/>
      <c r="EX380" s="77"/>
      <c r="EY380" s="77"/>
      <c r="EZ380" s="77"/>
      <c r="FA380" s="77"/>
      <c r="FB380" s="77"/>
      <c r="FC380" s="77"/>
      <c r="FD380" s="77"/>
      <c r="FE380" s="77"/>
      <c r="FF380" s="77"/>
      <c r="FG380" s="77"/>
      <c r="FH380" s="77"/>
      <c r="FI380" s="77"/>
      <c r="FJ380" s="77"/>
      <c r="FK380" s="77"/>
      <c r="FL380" s="77"/>
      <c r="FM380" s="77"/>
      <c r="FN380" s="77"/>
      <c r="FO380" s="77"/>
      <c r="FP380" s="77"/>
      <c r="FQ380" s="77"/>
      <c r="FR380" s="77"/>
      <c r="FS380" s="77"/>
      <c r="FT380" s="77"/>
      <c r="FU380" s="77"/>
      <c r="FV380" s="77"/>
      <c r="FW380" s="77"/>
      <c r="FX380" s="77"/>
      <c r="FY380" s="77"/>
      <c r="FZ380" s="77"/>
      <c r="GA380" s="77"/>
      <c r="GB380" s="77"/>
      <c r="GC380" s="77"/>
      <c r="GD380" s="77"/>
      <c r="GE380" s="77"/>
      <c r="GF380" s="77"/>
      <c r="GG380" s="77"/>
      <c r="GH380" s="77"/>
      <c r="GI380" s="77"/>
      <c r="GJ380" s="77"/>
      <c r="GK380" s="77"/>
      <c r="GL380" s="77"/>
      <c r="GM380" s="77"/>
      <c r="GN380" s="77"/>
      <c r="GO380" s="77"/>
      <c r="GP380" s="77"/>
      <c r="GQ380" s="77"/>
      <c r="GR380" s="77"/>
      <c r="GS380" s="77"/>
      <c r="GT380" s="77"/>
      <c r="GU380" s="77"/>
      <c r="GV380" s="77"/>
      <c r="GW380" s="77"/>
      <c r="GX380" s="77"/>
      <c r="GY380" s="77"/>
      <c r="GZ380" s="77"/>
      <c r="HA380" s="77"/>
      <c r="HB380" s="77"/>
      <c r="HC380" s="77"/>
      <c r="HD380" s="77"/>
      <c r="HE380" s="77"/>
      <c r="HF380" s="77"/>
      <c r="HG380" s="77"/>
      <c r="HH380" s="77"/>
      <c r="HI380" s="77"/>
      <c r="HJ380" s="77"/>
      <c r="HK380" s="77"/>
      <c r="HL380" s="77"/>
      <c r="HM380" s="77"/>
      <c r="HN380" s="77"/>
      <c r="HO380" s="77"/>
      <c r="HP380" s="77"/>
      <c r="HQ380" s="77"/>
      <c r="HR380" s="77"/>
      <c r="HS380" s="77"/>
      <c r="HT380" s="77"/>
      <c r="HU380" s="77"/>
      <c r="HV380" s="77"/>
      <c r="HW380" s="77"/>
      <c r="HX380" s="77"/>
    </row>
    <row r="381" spans="1:232" s="76" customFormat="1">
      <c r="A381" s="88"/>
      <c r="C381" s="17" t="str">
        <f>VLOOKUP(O381,'[1]mã đối tượng'!$C:$F,4,0)</f>
        <v>N</v>
      </c>
      <c r="D381" s="89" t="s">
        <v>48</v>
      </c>
      <c r="E381" s="89" t="s">
        <v>49</v>
      </c>
      <c r="F381" s="74" t="s">
        <v>798</v>
      </c>
      <c r="G381" s="74" t="s">
        <v>798</v>
      </c>
      <c r="H381" s="74" t="s">
        <v>882</v>
      </c>
      <c r="I381" s="74" t="s">
        <v>798</v>
      </c>
      <c r="J381" s="74"/>
      <c r="L381" s="75" t="s">
        <v>53</v>
      </c>
      <c r="M381" s="73" t="s">
        <v>883</v>
      </c>
      <c r="N381" s="73" t="s">
        <v>798</v>
      </c>
      <c r="O381" s="73" t="s">
        <v>75</v>
      </c>
      <c r="S381" s="102" t="s">
        <v>880</v>
      </c>
      <c r="V381" s="102" t="s">
        <v>880</v>
      </c>
      <c r="Y381" s="73" t="s">
        <v>78</v>
      </c>
      <c r="AB381" s="89" t="s">
        <v>58</v>
      </c>
      <c r="AC381" s="89" t="s">
        <v>59</v>
      </c>
      <c r="AE381" s="73">
        <v>3</v>
      </c>
      <c r="AF381" s="77"/>
      <c r="AG381" s="78">
        <v>138000</v>
      </c>
      <c r="AH381" s="78">
        <v>138000</v>
      </c>
      <c r="AI381" s="77"/>
      <c r="AJ381" s="77"/>
      <c r="AL381" s="95">
        <v>8</v>
      </c>
      <c r="AM381" s="77"/>
      <c r="AN381" s="77">
        <v>11351</v>
      </c>
      <c r="AO381" s="89" t="s">
        <v>60</v>
      </c>
      <c r="AQ381" s="75" t="s">
        <v>61</v>
      </c>
      <c r="AR381" s="75" t="s">
        <v>62</v>
      </c>
      <c r="AS381" s="75" t="s">
        <v>63</v>
      </c>
      <c r="AW381" s="77"/>
      <c r="AX381" s="77"/>
      <c r="AY381" s="77"/>
      <c r="AZ381" s="77"/>
      <c r="BA381" s="77"/>
      <c r="BB381" s="77"/>
      <c r="BC381" s="77"/>
      <c r="BD381" s="77"/>
      <c r="BE381" s="77"/>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77"/>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7"/>
      <c r="FD381" s="77"/>
      <c r="FE381" s="77"/>
      <c r="FF381" s="77"/>
      <c r="FG381" s="77"/>
      <c r="FH381" s="77"/>
      <c r="FI381" s="77"/>
      <c r="FJ381" s="77"/>
      <c r="FK381" s="77"/>
      <c r="FL381" s="77"/>
      <c r="FM381" s="77"/>
      <c r="FN381" s="77"/>
      <c r="FO381" s="77"/>
      <c r="FP381" s="77"/>
      <c r="FQ381" s="77"/>
      <c r="FR381" s="77"/>
      <c r="FS381" s="77"/>
      <c r="FT381" s="77"/>
      <c r="FU381" s="77"/>
      <c r="FV381" s="77"/>
      <c r="FW381" s="77"/>
      <c r="FX381" s="77"/>
      <c r="FY381" s="77"/>
      <c r="FZ381" s="77"/>
      <c r="GA381" s="77"/>
      <c r="GB381" s="77"/>
      <c r="GC381" s="77"/>
      <c r="GD381" s="77"/>
      <c r="GE381" s="77"/>
      <c r="GF381" s="77"/>
      <c r="GG381" s="77"/>
      <c r="GH381" s="77"/>
      <c r="GI381" s="77"/>
      <c r="GJ381" s="77"/>
      <c r="GK381" s="77"/>
      <c r="GL381" s="77"/>
      <c r="GM381" s="77"/>
      <c r="GN381" s="77"/>
      <c r="GO381" s="77"/>
      <c r="GP381" s="77"/>
      <c r="GQ381" s="77"/>
      <c r="GR381" s="77"/>
      <c r="GS381" s="77"/>
      <c r="GT381" s="77"/>
      <c r="GU381" s="77"/>
      <c r="GV381" s="77"/>
      <c r="GW381" s="77"/>
      <c r="GX381" s="77"/>
      <c r="GY381" s="77"/>
      <c r="GZ381" s="77"/>
      <c r="HA381" s="77"/>
      <c r="HB381" s="77"/>
      <c r="HC381" s="77"/>
      <c r="HD381" s="77"/>
      <c r="HE381" s="77"/>
      <c r="HF381" s="77"/>
      <c r="HG381" s="77"/>
      <c r="HH381" s="77"/>
      <c r="HI381" s="77"/>
      <c r="HJ381" s="77"/>
      <c r="HK381" s="77"/>
      <c r="HL381" s="77"/>
      <c r="HM381" s="77"/>
      <c r="HN381" s="77"/>
      <c r="HO381" s="77"/>
      <c r="HP381" s="77"/>
      <c r="HQ381" s="77"/>
      <c r="HR381" s="77"/>
      <c r="HS381" s="77"/>
      <c r="HT381" s="77"/>
      <c r="HU381" s="77"/>
      <c r="HV381" s="77"/>
      <c r="HW381" s="77"/>
      <c r="HX381" s="77"/>
    </row>
    <row r="382" spans="1:232" s="76" customFormat="1">
      <c r="A382" s="88"/>
      <c r="C382" s="17" t="str">
        <f>VLOOKUP(O382,'[1]mã đối tượng'!$C:$F,4,0)</f>
        <v>N</v>
      </c>
      <c r="D382" s="89" t="s">
        <v>48</v>
      </c>
      <c r="E382" s="89" t="s">
        <v>49</v>
      </c>
      <c r="F382" s="74" t="s">
        <v>798</v>
      </c>
      <c r="G382" s="74" t="s">
        <v>798</v>
      </c>
      <c r="H382" s="74" t="s">
        <v>884</v>
      </c>
      <c r="I382" s="74" t="s">
        <v>798</v>
      </c>
      <c r="J382" s="74"/>
      <c r="L382" s="75" t="s">
        <v>53</v>
      </c>
      <c r="M382" s="73" t="s">
        <v>886</v>
      </c>
      <c r="N382" s="73" t="s">
        <v>798</v>
      </c>
      <c r="O382" s="73" t="s">
        <v>75</v>
      </c>
      <c r="S382" s="102" t="s">
        <v>885</v>
      </c>
      <c r="V382" s="102" t="s">
        <v>885</v>
      </c>
      <c r="Y382" s="73" t="s">
        <v>79</v>
      </c>
      <c r="AB382" s="89" t="s">
        <v>58</v>
      </c>
      <c r="AC382" s="89" t="s">
        <v>59</v>
      </c>
      <c r="AE382" s="73">
        <v>3</v>
      </c>
      <c r="AF382" s="77"/>
      <c r="AG382" s="78">
        <v>150546</v>
      </c>
      <c r="AH382" s="78">
        <v>150546</v>
      </c>
      <c r="AI382" s="77"/>
      <c r="AJ382" s="77"/>
      <c r="AL382" s="95">
        <v>8</v>
      </c>
      <c r="AM382" s="77"/>
      <c r="AN382" s="77">
        <v>11351</v>
      </c>
      <c r="AO382" s="89" t="s">
        <v>60</v>
      </c>
      <c r="AQ382" s="75" t="s">
        <v>61</v>
      </c>
      <c r="AR382" s="75" t="s">
        <v>62</v>
      </c>
      <c r="AS382" s="75" t="s">
        <v>63</v>
      </c>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c r="EC382" s="77"/>
      <c r="ED382" s="77"/>
      <c r="EE382" s="77"/>
      <c r="EF382" s="77"/>
      <c r="EG382" s="77"/>
      <c r="EH382" s="77"/>
      <c r="EI382" s="77"/>
      <c r="EJ382" s="77"/>
      <c r="EK382" s="77"/>
      <c r="EL382" s="77"/>
      <c r="EM382" s="77"/>
      <c r="EN382" s="77"/>
      <c r="EO382" s="77"/>
      <c r="EP382" s="77"/>
      <c r="EQ382" s="77"/>
      <c r="ER382" s="77"/>
      <c r="ES382" s="77"/>
      <c r="ET382" s="77"/>
      <c r="EU382" s="77"/>
      <c r="EV382" s="77"/>
      <c r="EW382" s="77"/>
      <c r="EX382" s="77"/>
      <c r="EY382" s="77"/>
      <c r="EZ382" s="77"/>
      <c r="FA382" s="77"/>
      <c r="FB382" s="77"/>
      <c r="FC382" s="77"/>
      <c r="FD382" s="77"/>
      <c r="FE382" s="77"/>
      <c r="FF382" s="77"/>
      <c r="FG382" s="77"/>
      <c r="FH382" s="77"/>
      <c r="FI382" s="77"/>
      <c r="FJ382" s="77"/>
      <c r="FK382" s="77"/>
      <c r="FL382" s="77"/>
      <c r="FM382" s="77"/>
      <c r="FN382" s="77"/>
      <c r="FO382" s="77"/>
      <c r="FP382" s="77"/>
      <c r="FQ382" s="77"/>
      <c r="FR382" s="77"/>
      <c r="FS382" s="77"/>
      <c r="FT382" s="77"/>
      <c r="FU382" s="77"/>
      <c r="FV382" s="77"/>
      <c r="FW382" s="77"/>
      <c r="FX382" s="77"/>
      <c r="FY382" s="77"/>
      <c r="FZ382" s="77"/>
      <c r="GA382" s="77"/>
      <c r="GB382" s="77"/>
      <c r="GC382" s="77"/>
      <c r="GD382" s="77"/>
      <c r="GE382" s="77"/>
      <c r="GF382" s="77"/>
      <c r="GG382" s="77"/>
      <c r="GH382" s="77"/>
      <c r="GI382" s="77"/>
      <c r="GJ382" s="77"/>
      <c r="GK382" s="77"/>
      <c r="GL382" s="77"/>
      <c r="GM382" s="77"/>
      <c r="GN382" s="77"/>
      <c r="GO382" s="77"/>
      <c r="GP382" s="77"/>
      <c r="GQ382" s="77"/>
      <c r="GR382" s="77"/>
      <c r="GS382" s="77"/>
      <c r="GT382" s="77"/>
      <c r="GU382" s="77"/>
      <c r="GV382" s="77"/>
      <c r="GW382" s="77"/>
      <c r="GX382" s="77"/>
      <c r="GY382" s="77"/>
      <c r="GZ382" s="77"/>
      <c r="HA382" s="77"/>
      <c r="HB382" s="77"/>
      <c r="HC382" s="77"/>
      <c r="HD382" s="77"/>
      <c r="HE382" s="77"/>
      <c r="HF382" s="77"/>
      <c r="HG382" s="77"/>
      <c r="HH382" s="77"/>
      <c r="HI382" s="77"/>
      <c r="HJ382" s="77"/>
      <c r="HK382" s="77"/>
      <c r="HL382" s="77"/>
      <c r="HM382" s="77"/>
      <c r="HN382" s="77"/>
      <c r="HO382" s="77"/>
      <c r="HP382" s="77"/>
      <c r="HQ382" s="77"/>
      <c r="HR382" s="77"/>
      <c r="HS382" s="77"/>
      <c r="HT382" s="77"/>
      <c r="HU382" s="77"/>
      <c r="HV382" s="77"/>
      <c r="HW382" s="77"/>
      <c r="HX382" s="77"/>
    </row>
    <row r="383" spans="1:232" s="76" customFormat="1">
      <c r="A383" s="88"/>
      <c r="C383" s="17" t="str">
        <f>VLOOKUP(O383,'[1]mã đối tượng'!$C:$F,4,0)</f>
        <v>N</v>
      </c>
      <c r="D383" s="89" t="s">
        <v>48</v>
      </c>
      <c r="E383" s="89" t="s">
        <v>49</v>
      </c>
      <c r="F383" s="74" t="s">
        <v>798</v>
      </c>
      <c r="G383" s="74" t="s">
        <v>798</v>
      </c>
      <c r="H383" s="74" t="s">
        <v>884</v>
      </c>
      <c r="I383" s="74" t="s">
        <v>798</v>
      </c>
      <c r="J383" s="74"/>
      <c r="L383" s="75" t="s">
        <v>53</v>
      </c>
      <c r="M383" s="73" t="s">
        <v>886</v>
      </c>
      <c r="N383" s="73" t="s">
        <v>798</v>
      </c>
      <c r="O383" s="73" t="s">
        <v>75</v>
      </c>
      <c r="S383" s="102" t="s">
        <v>885</v>
      </c>
      <c r="V383" s="102" t="s">
        <v>885</v>
      </c>
      <c r="Y383" s="73" t="s">
        <v>94</v>
      </c>
      <c r="AB383" s="89" t="s">
        <v>58</v>
      </c>
      <c r="AC383" s="89" t="s">
        <v>59</v>
      </c>
      <c r="AE383" s="73">
        <v>3</v>
      </c>
      <c r="AF383" s="77"/>
      <c r="AG383" s="78">
        <v>220293</v>
      </c>
      <c r="AH383" s="78">
        <v>220293</v>
      </c>
      <c r="AI383" s="77"/>
      <c r="AJ383" s="77"/>
      <c r="AL383" s="95">
        <v>8</v>
      </c>
      <c r="AM383" s="77"/>
      <c r="AN383" s="77">
        <v>11351</v>
      </c>
      <c r="AO383" s="89" t="s">
        <v>60</v>
      </c>
      <c r="AQ383" s="75" t="s">
        <v>61</v>
      </c>
      <c r="AR383" s="75" t="s">
        <v>62</v>
      </c>
      <c r="AS383" s="75" t="s">
        <v>63</v>
      </c>
      <c r="AW383" s="77"/>
      <c r="AX383" s="77"/>
      <c r="AY383" s="77"/>
      <c r="AZ383" s="77"/>
      <c r="BA383" s="77"/>
      <c r="BB383" s="77"/>
      <c r="BC383" s="77"/>
      <c r="BD383" s="77"/>
      <c r="BE383" s="77"/>
      <c r="BF383" s="77"/>
      <c r="BG383" s="77"/>
      <c r="BH383" s="77"/>
      <c r="BI383" s="77"/>
      <c r="BJ383" s="77"/>
      <c r="BK383" s="77"/>
      <c r="BL383" s="77"/>
      <c r="BM383" s="77"/>
      <c r="BN383" s="77"/>
      <c r="BO383" s="77"/>
      <c r="BP383" s="77"/>
      <c r="BQ383" s="77"/>
      <c r="BR383" s="77"/>
      <c r="BS383" s="77"/>
      <c r="BT383" s="77"/>
      <c r="BU383" s="77"/>
      <c r="BV383" s="77"/>
      <c r="BW383" s="77"/>
      <c r="BX383" s="77"/>
      <c r="BY383" s="77"/>
      <c r="BZ383" s="77"/>
      <c r="CA383" s="77"/>
      <c r="CB383" s="77"/>
      <c r="CC383" s="77"/>
      <c r="CD383" s="77"/>
      <c r="CE383" s="77"/>
      <c r="CF383" s="77"/>
      <c r="CG383" s="77"/>
      <c r="CH383" s="77"/>
      <c r="CI383" s="77"/>
      <c r="CJ383" s="77"/>
      <c r="CK383" s="77"/>
      <c r="CL383" s="77"/>
      <c r="CM383" s="77"/>
      <c r="CN383" s="77"/>
      <c r="CO383" s="77"/>
      <c r="CP383" s="77"/>
      <c r="CQ383" s="77"/>
      <c r="CR383" s="77"/>
      <c r="CS383" s="77"/>
      <c r="CT383" s="77"/>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c r="DS383" s="77"/>
      <c r="DT383" s="77"/>
      <c r="DU383" s="77"/>
      <c r="DV383" s="77"/>
      <c r="DW383" s="77"/>
      <c r="DX383" s="77"/>
      <c r="DY383" s="77"/>
      <c r="DZ383" s="77"/>
      <c r="EA383" s="77"/>
      <c r="EB383" s="77"/>
      <c r="EC383" s="77"/>
      <c r="ED383" s="77"/>
      <c r="EE383" s="77"/>
      <c r="EF383" s="77"/>
      <c r="EG383" s="77"/>
      <c r="EH383" s="77"/>
      <c r="EI383" s="77"/>
      <c r="EJ383" s="77"/>
      <c r="EK383" s="77"/>
      <c r="EL383" s="77"/>
      <c r="EM383" s="77"/>
      <c r="EN383" s="77"/>
      <c r="EO383" s="77"/>
      <c r="EP383" s="77"/>
      <c r="EQ383" s="77"/>
      <c r="ER383" s="77"/>
      <c r="ES383" s="77"/>
      <c r="ET383" s="77"/>
      <c r="EU383" s="77"/>
      <c r="EV383" s="77"/>
      <c r="EW383" s="77"/>
      <c r="EX383" s="77"/>
      <c r="EY383" s="77"/>
      <c r="EZ383" s="77"/>
      <c r="FA383" s="77"/>
      <c r="FB383" s="77"/>
      <c r="FC383" s="77"/>
      <c r="FD383" s="77"/>
      <c r="FE383" s="77"/>
      <c r="FF383" s="77"/>
      <c r="FG383" s="77"/>
      <c r="FH383" s="77"/>
      <c r="FI383" s="77"/>
      <c r="FJ383" s="77"/>
      <c r="FK383" s="77"/>
      <c r="FL383" s="77"/>
      <c r="FM383" s="77"/>
      <c r="FN383" s="77"/>
      <c r="FO383" s="77"/>
      <c r="FP383" s="77"/>
      <c r="FQ383" s="77"/>
      <c r="FR383" s="77"/>
      <c r="FS383" s="77"/>
      <c r="FT383" s="77"/>
      <c r="FU383" s="77"/>
      <c r="FV383" s="77"/>
      <c r="FW383" s="77"/>
      <c r="FX383" s="77"/>
      <c r="FY383" s="77"/>
      <c r="FZ383" s="77"/>
      <c r="GA383" s="77"/>
      <c r="GB383" s="77"/>
      <c r="GC383" s="77"/>
      <c r="GD383" s="77"/>
      <c r="GE383" s="77"/>
      <c r="GF383" s="77"/>
      <c r="GG383" s="77"/>
      <c r="GH383" s="77"/>
      <c r="GI383" s="77"/>
      <c r="GJ383" s="77"/>
      <c r="GK383" s="77"/>
      <c r="GL383" s="77"/>
      <c r="GM383" s="77"/>
      <c r="GN383" s="77"/>
      <c r="GO383" s="77"/>
      <c r="GP383" s="77"/>
      <c r="GQ383" s="77"/>
      <c r="GR383" s="77"/>
      <c r="GS383" s="77"/>
      <c r="GT383" s="77"/>
      <c r="GU383" s="77"/>
      <c r="GV383" s="77"/>
      <c r="GW383" s="77"/>
      <c r="GX383" s="77"/>
      <c r="GY383" s="77"/>
      <c r="GZ383" s="77"/>
      <c r="HA383" s="77"/>
      <c r="HB383" s="77"/>
      <c r="HC383" s="77"/>
      <c r="HD383" s="77"/>
      <c r="HE383" s="77"/>
      <c r="HF383" s="77"/>
      <c r="HG383" s="77"/>
      <c r="HH383" s="77"/>
      <c r="HI383" s="77"/>
      <c r="HJ383" s="77"/>
      <c r="HK383" s="77"/>
      <c r="HL383" s="77"/>
      <c r="HM383" s="77"/>
      <c r="HN383" s="77"/>
      <c r="HO383" s="77"/>
      <c r="HP383" s="77"/>
      <c r="HQ383" s="77"/>
      <c r="HR383" s="77"/>
      <c r="HS383" s="77"/>
      <c r="HT383" s="77"/>
      <c r="HU383" s="77"/>
      <c r="HV383" s="77"/>
      <c r="HW383" s="77"/>
      <c r="HX383" s="77"/>
    </row>
    <row r="384" spans="1:232" s="76" customFormat="1">
      <c r="A384" s="88"/>
      <c r="C384" s="17" t="str">
        <f>VLOOKUP(O384,'[1]mã đối tượng'!$C:$F,4,0)</f>
        <v>N</v>
      </c>
      <c r="D384" s="89" t="s">
        <v>48</v>
      </c>
      <c r="E384" s="89" t="s">
        <v>49</v>
      </c>
      <c r="F384" s="74" t="s">
        <v>798</v>
      </c>
      <c r="G384" s="74" t="s">
        <v>798</v>
      </c>
      <c r="H384" s="74" t="s">
        <v>884</v>
      </c>
      <c r="I384" s="74" t="s">
        <v>798</v>
      </c>
      <c r="J384" s="74"/>
      <c r="L384" s="75" t="s">
        <v>53</v>
      </c>
      <c r="M384" s="73" t="s">
        <v>886</v>
      </c>
      <c r="N384" s="73" t="s">
        <v>798</v>
      </c>
      <c r="O384" s="73" t="s">
        <v>75</v>
      </c>
      <c r="S384" s="102" t="s">
        <v>885</v>
      </c>
      <c r="V384" s="102" t="s">
        <v>885</v>
      </c>
      <c r="Y384" s="73" t="s">
        <v>57</v>
      </c>
      <c r="AB384" s="89" t="s">
        <v>58</v>
      </c>
      <c r="AC384" s="89" t="s">
        <v>59</v>
      </c>
      <c r="AE384" s="73">
        <v>1</v>
      </c>
      <c r="AF384" s="77"/>
      <c r="AG384" s="78">
        <v>55595</v>
      </c>
      <c r="AH384" s="78">
        <v>55595</v>
      </c>
      <c r="AI384" s="77"/>
      <c r="AJ384" s="77"/>
      <c r="AL384" s="95">
        <v>8</v>
      </c>
      <c r="AM384" s="77"/>
      <c r="AN384" s="77">
        <v>11351</v>
      </c>
      <c r="AO384" s="89" t="s">
        <v>60</v>
      </c>
      <c r="AQ384" s="75" t="s">
        <v>61</v>
      </c>
      <c r="AR384" s="75" t="s">
        <v>62</v>
      </c>
      <c r="AS384" s="75" t="s">
        <v>63</v>
      </c>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row>
    <row r="385" spans="1:232" s="76" customFormat="1">
      <c r="A385" s="88"/>
      <c r="C385" s="17" t="str">
        <f>VLOOKUP(O385,'[1]mã đối tượng'!$C:$F,4,0)</f>
        <v>N</v>
      </c>
      <c r="D385" s="89" t="s">
        <v>48</v>
      </c>
      <c r="E385" s="89" t="s">
        <v>49</v>
      </c>
      <c r="F385" s="74" t="s">
        <v>798</v>
      </c>
      <c r="G385" s="74" t="s">
        <v>798</v>
      </c>
      <c r="H385" s="74" t="s">
        <v>887</v>
      </c>
      <c r="I385" s="74" t="s">
        <v>798</v>
      </c>
      <c r="J385" s="74"/>
      <c r="L385" s="75" t="s">
        <v>53</v>
      </c>
      <c r="M385" s="73" t="s">
        <v>891</v>
      </c>
      <c r="N385" s="73" t="s">
        <v>798</v>
      </c>
      <c r="O385" s="73" t="s">
        <v>3551</v>
      </c>
      <c r="S385" s="102" t="s">
        <v>890</v>
      </c>
      <c r="V385" s="102" t="s">
        <v>890</v>
      </c>
      <c r="Y385" s="73" t="s">
        <v>80</v>
      </c>
      <c r="AB385" s="89" t="s">
        <v>58</v>
      </c>
      <c r="AC385" s="89" t="s">
        <v>59</v>
      </c>
      <c r="AE385" s="73">
        <v>2</v>
      </c>
      <c r="AF385" s="77"/>
      <c r="AG385" s="78">
        <v>222116</v>
      </c>
      <c r="AH385" s="78">
        <v>222116</v>
      </c>
      <c r="AI385" s="77"/>
      <c r="AJ385" s="77"/>
      <c r="AL385" s="95">
        <v>8</v>
      </c>
      <c r="AM385" s="77"/>
      <c r="AN385" s="77">
        <v>11351</v>
      </c>
      <c r="AO385" s="89" t="s">
        <v>60</v>
      </c>
      <c r="AQ385" s="75" t="s">
        <v>61</v>
      </c>
      <c r="AR385" s="75" t="s">
        <v>62</v>
      </c>
      <c r="AS385" s="75" t="s">
        <v>63</v>
      </c>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row>
    <row r="386" spans="1:232" s="76" customFormat="1">
      <c r="A386" s="88"/>
      <c r="C386" s="17" t="str">
        <f>VLOOKUP(O386,'[1]mã đối tượng'!$C:$F,4,0)</f>
        <v>N</v>
      </c>
      <c r="D386" s="89" t="s">
        <v>48</v>
      </c>
      <c r="E386" s="89" t="s">
        <v>49</v>
      </c>
      <c r="F386" s="74" t="s">
        <v>798</v>
      </c>
      <c r="G386" s="74" t="s">
        <v>798</v>
      </c>
      <c r="H386" s="74" t="s">
        <v>892</v>
      </c>
      <c r="I386" s="74" t="s">
        <v>798</v>
      </c>
      <c r="J386" s="74"/>
      <c r="L386" s="75" t="s">
        <v>53</v>
      </c>
      <c r="M386" s="73" t="s">
        <v>894</v>
      </c>
      <c r="N386" s="73" t="s">
        <v>798</v>
      </c>
      <c r="O386" s="73" t="s">
        <v>369</v>
      </c>
      <c r="S386" s="102" t="s">
        <v>893</v>
      </c>
      <c r="V386" s="102" t="s">
        <v>893</v>
      </c>
      <c r="Y386" s="73" t="s">
        <v>80</v>
      </c>
      <c r="AB386" s="89" t="s">
        <v>58</v>
      </c>
      <c r="AC386" s="89" t="s">
        <v>59</v>
      </c>
      <c r="AE386" s="73">
        <v>2</v>
      </c>
      <c r="AF386" s="77"/>
      <c r="AG386" s="78">
        <v>222116</v>
      </c>
      <c r="AH386" s="78">
        <v>222116</v>
      </c>
      <c r="AI386" s="77"/>
      <c r="AJ386" s="77"/>
      <c r="AL386" s="95">
        <v>8</v>
      </c>
      <c r="AM386" s="77"/>
      <c r="AN386" s="77">
        <v>11351</v>
      </c>
      <c r="AO386" s="89" t="s">
        <v>60</v>
      </c>
      <c r="AQ386" s="75" t="s">
        <v>61</v>
      </c>
      <c r="AR386" s="75" t="s">
        <v>62</v>
      </c>
      <c r="AS386" s="75" t="s">
        <v>63</v>
      </c>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row>
    <row r="387" spans="1:232" s="76" customFormat="1">
      <c r="A387" s="88"/>
      <c r="C387" s="17" t="str">
        <f>VLOOKUP(O387,'[1]mã đối tượng'!$C:$F,4,0)</f>
        <v>N</v>
      </c>
      <c r="D387" s="89" t="s">
        <v>48</v>
      </c>
      <c r="E387" s="89" t="s">
        <v>49</v>
      </c>
      <c r="F387" s="74" t="s">
        <v>798</v>
      </c>
      <c r="G387" s="74" t="s">
        <v>798</v>
      </c>
      <c r="H387" s="74" t="s">
        <v>892</v>
      </c>
      <c r="I387" s="74" t="s">
        <v>798</v>
      </c>
      <c r="J387" s="74"/>
      <c r="L387" s="75" t="s">
        <v>53</v>
      </c>
      <c r="M387" s="73" t="s">
        <v>894</v>
      </c>
      <c r="N387" s="73" t="s">
        <v>798</v>
      </c>
      <c r="O387" s="73" t="s">
        <v>369</v>
      </c>
      <c r="S387" s="102" t="s">
        <v>893</v>
      </c>
      <c r="V387" s="102" t="s">
        <v>893</v>
      </c>
      <c r="Y387" s="73" t="s">
        <v>117</v>
      </c>
      <c r="AB387" s="89" t="s">
        <v>58</v>
      </c>
      <c r="AC387" s="89" t="s">
        <v>59</v>
      </c>
      <c r="AE387" s="73">
        <v>1</v>
      </c>
      <c r="AF387" s="77"/>
      <c r="AG387" s="78">
        <v>74250</v>
      </c>
      <c r="AH387" s="78">
        <v>74250</v>
      </c>
      <c r="AI387" s="77"/>
      <c r="AJ387" s="77"/>
      <c r="AL387" s="95">
        <v>8</v>
      </c>
      <c r="AM387" s="77"/>
      <c r="AN387" s="77">
        <v>11351</v>
      </c>
      <c r="AO387" s="89" t="s">
        <v>60</v>
      </c>
      <c r="AQ387" s="75" t="s">
        <v>61</v>
      </c>
      <c r="AR387" s="75" t="s">
        <v>62</v>
      </c>
      <c r="AS387" s="75" t="s">
        <v>63</v>
      </c>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row>
    <row r="388" spans="1:232" s="76" customFormat="1">
      <c r="A388" s="88"/>
      <c r="C388" s="17" t="str">
        <f>VLOOKUP(O388,'[1]mã đối tượng'!$C:$F,4,0)</f>
        <v>N</v>
      </c>
      <c r="D388" s="89" t="s">
        <v>48</v>
      </c>
      <c r="E388" s="89" t="s">
        <v>49</v>
      </c>
      <c r="F388" s="74" t="s">
        <v>798</v>
      </c>
      <c r="G388" s="74" t="s">
        <v>798</v>
      </c>
      <c r="H388" s="74" t="s">
        <v>892</v>
      </c>
      <c r="I388" s="74" t="s">
        <v>798</v>
      </c>
      <c r="J388" s="74"/>
      <c r="L388" s="75" t="s">
        <v>53</v>
      </c>
      <c r="M388" s="73" t="s">
        <v>894</v>
      </c>
      <c r="N388" s="73" t="s">
        <v>798</v>
      </c>
      <c r="O388" s="73" t="s">
        <v>369</v>
      </c>
      <c r="S388" s="102" t="s">
        <v>893</v>
      </c>
      <c r="V388" s="102" t="s">
        <v>893</v>
      </c>
      <c r="Y388" s="73" t="s">
        <v>69</v>
      </c>
      <c r="AB388" s="89" t="s">
        <v>58</v>
      </c>
      <c r="AC388" s="89" t="s">
        <v>59</v>
      </c>
      <c r="AE388" s="73">
        <v>1</v>
      </c>
      <c r="AF388" s="77"/>
      <c r="AG388" s="78">
        <v>49500</v>
      </c>
      <c r="AH388" s="78">
        <v>49500</v>
      </c>
      <c r="AI388" s="77"/>
      <c r="AJ388" s="77"/>
      <c r="AL388" s="95">
        <v>8</v>
      </c>
      <c r="AM388" s="77"/>
      <c r="AN388" s="77">
        <v>11351</v>
      </c>
      <c r="AO388" s="89" t="s">
        <v>60</v>
      </c>
      <c r="AQ388" s="75" t="s">
        <v>61</v>
      </c>
      <c r="AR388" s="75" t="s">
        <v>62</v>
      </c>
      <c r="AS388" s="75" t="s">
        <v>63</v>
      </c>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row>
    <row r="389" spans="1:232" s="76" customFormat="1">
      <c r="A389" s="88"/>
      <c r="C389" s="17" t="str">
        <f>VLOOKUP(O389,'[1]mã đối tượng'!$C:$F,4,0)</f>
        <v>N</v>
      </c>
      <c r="D389" s="89" t="s">
        <v>48</v>
      </c>
      <c r="E389" s="89" t="s">
        <v>49</v>
      </c>
      <c r="F389" s="74" t="s">
        <v>798</v>
      </c>
      <c r="G389" s="74" t="s">
        <v>798</v>
      </c>
      <c r="H389" s="74" t="s">
        <v>895</v>
      </c>
      <c r="I389" s="74" t="s">
        <v>798</v>
      </c>
      <c r="J389" s="74"/>
      <c r="L389" s="75" t="s">
        <v>53</v>
      </c>
      <c r="M389" s="73" t="s">
        <v>897</v>
      </c>
      <c r="N389" s="73" t="s">
        <v>798</v>
      </c>
      <c r="O389" s="73" t="s">
        <v>3555</v>
      </c>
      <c r="S389" s="102" t="s">
        <v>896</v>
      </c>
      <c r="V389" s="102" t="s">
        <v>896</v>
      </c>
      <c r="Y389" s="73" t="s">
        <v>117</v>
      </c>
      <c r="AB389" s="89" t="s">
        <v>58</v>
      </c>
      <c r="AC389" s="89" t="s">
        <v>59</v>
      </c>
      <c r="AE389" s="73">
        <v>4</v>
      </c>
      <c r="AF389" s="77"/>
      <c r="AG389" s="78">
        <v>297000</v>
      </c>
      <c r="AH389" s="78">
        <v>297000</v>
      </c>
      <c r="AI389" s="77"/>
      <c r="AJ389" s="77"/>
      <c r="AL389" s="95">
        <v>8</v>
      </c>
      <c r="AM389" s="77"/>
      <c r="AN389" s="77">
        <v>11351</v>
      </c>
      <c r="AO389" s="89" t="s">
        <v>60</v>
      </c>
      <c r="AQ389" s="75" t="s">
        <v>61</v>
      </c>
      <c r="AR389" s="75" t="s">
        <v>62</v>
      </c>
      <c r="AS389" s="75" t="s">
        <v>63</v>
      </c>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row>
    <row r="390" spans="1:232" s="76" customFormat="1">
      <c r="A390" s="88"/>
      <c r="C390" s="17" t="str">
        <f>VLOOKUP(O390,'[1]mã đối tượng'!$C:$F,4,0)</f>
        <v>N</v>
      </c>
      <c r="D390" s="89" t="s">
        <v>48</v>
      </c>
      <c r="E390" s="89" t="s">
        <v>49</v>
      </c>
      <c r="F390" s="74" t="s">
        <v>798</v>
      </c>
      <c r="G390" s="74" t="s">
        <v>798</v>
      </c>
      <c r="H390" s="74" t="s">
        <v>895</v>
      </c>
      <c r="I390" s="74" t="s">
        <v>798</v>
      </c>
      <c r="J390" s="74"/>
      <c r="L390" s="75" t="s">
        <v>53</v>
      </c>
      <c r="M390" s="73" t="s">
        <v>897</v>
      </c>
      <c r="N390" s="73" t="s">
        <v>798</v>
      </c>
      <c r="O390" s="73" t="s">
        <v>3555</v>
      </c>
      <c r="S390" s="102" t="s">
        <v>896</v>
      </c>
      <c r="V390" s="102" t="s">
        <v>896</v>
      </c>
      <c r="Y390" s="73" t="s">
        <v>78</v>
      </c>
      <c r="AB390" s="89" t="s">
        <v>58</v>
      </c>
      <c r="AC390" s="89" t="s">
        <v>59</v>
      </c>
      <c r="AE390" s="73">
        <v>2</v>
      </c>
      <c r="AF390" s="77"/>
      <c r="AG390" s="78">
        <v>92000</v>
      </c>
      <c r="AH390" s="78">
        <v>92000</v>
      </c>
      <c r="AI390" s="77"/>
      <c r="AJ390" s="77"/>
      <c r="AL390" s="95">
        <v>8</v>
      </c>
      <c r="AM390" s="77"/>
      <c r="AN390" s="77">
        <v>11351</v>
      </c>
      <c r="AO390" s="89" t="s">
        <v>60</v>
      </c>
      <c r="AQ390" s="75" t="s">
        <v>61</v>
      </c>
      <c r="AR390" s="75" t="s">
        <v>62</v>
      </c>
      <c r="AS390" s="75" t="s">
        <v>63</v>
      </c>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row>
    <row r="391" spans="1:232" s="76" customFormat="1">
      <c r="A391" s="88"/>
      <c r="C391" s="17" t="str">
        <f>VLOOKUP(O391,'[1]mã đối tượng'!$C:$F,4,0)</f>
        <v>N</v>
      </c>
      <c r="D391" s="89" t="s">
        <v>48</v>
      </c>
      <c r="E391" s="89" t="s">
        <v>49</v>
      </c>
      <c r="F391" s="74" t="s">
        <v>798</v>
      </c>
      <c r="G391" s="74" t="s">
        <v>798</v>
      </c>
      <c r="H391" s="74" t="s">
        <v>898</v>
      </c>
      <c r="I391" s="74" t="s">
        <v>798</v>
      </c>
      <c r="J391" s="74"/>
      <c r="L391" s="75" t="s">
        <v>53</v>
      </c>
      <c r="M391" s="73" t="s">
        <v>900</v>
      </c>
      <c r="N391" s="73" t="s">
        <v>798</v>
      </c>
      <c r="O391" s="73" t="s">
        <v>75</v>
      </c>
      <c r="S391" s="102" t="s">
        <v>899</v>
      </c>
      <c r="V391" s="102" t="s">
        <v>899</v>
      </c>
      <c r="Y391" s="73" t="s">
        <v>80</v>
      </c>
      <c r="AB391" s="89" t="s">
        <v>58</v>
      </c>
      <c r="AC391" s="89" t="s">
        <v>59</v>
      </c>
      <c r="AE391" s="73">
        <v>4</v>
      </c>
      <c r="AF391" s="77"/>
      <c r="AG391" s="78">
        <v>444232</v>
      </c>
      <c r="AH391" s="78">
        <v>444232</v>
      </c>
      <c r="AI391" s="77"/>
      <c r="AJ391" s="77"/>
      <c r="AL391" s="95">
        <v>8</v>
      </c>
      <c r="AM391" s="77"/>
      <c r="AN391" s="77">
        <v>11351</v>
      </c>
      <c r="AO391" s="89" t="s">
        <v>60</v>
      </c>
      <c r="AQ391" s="75" t="s">
        <v>61</v>
      </c>
      <c r="AR391" s="75" t="s">
        <v>62</v>
      </c>
      <c r="AS391" s="75" t="s">
        <v>63</v>
      </c>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row>
    <row r="392" spans="1:232" s="76" customFormat="1">
      <c r="A392" s="88"/>
      <c r="C392" s="17" t="str">
        <f>VLOOKUP(O392,'[1]mã đối tượng'!$C:$F,4,0)</f>
        <v>N</v>
      </c>
      <c r="D392" s="89" t="s">
        <v>48</v>
      </c>
      <c r="E392" s="89" t="s">
        <v>49</v>
      </c>
      <c r="F392" s="74" t="s">
        <v>798</v>
      </c>
      <c r="G392" s="74" t="s">
        <v>798</v>
      </c>
      <c r="H392" s="74" t="s">
        <v>898</v>
      </c>
      <c r="I392" s="74" t="s">
        <v>798</v>
      </c>
      <c r="J392" s="74"/>
      <c r="L392" s="75" t="s">
        <v>53</v>
      </c>
      <c r="M392" s="73" t="s">
        <v>900</v>
      </c>
      <c r="N392" s="73" t="s">
        <v>798</v>
      </c>
      <c r="O392" s="73" t="s">
        <v>75</v>
      </c>
      <c r="S392" s="102" t="s">
        <v>899</v>
      </c>
      <c r="V392" s="102" t="s">
        <v>899</v>
      </c>
      <c r="Y392" s="73" t="s">
        <v>78</v>
      </c>
      <c r="AB392" s="89" t="s">
        <v>58</v>
      </c>
      <c r="AC392" s="89" t="s">
        <v>59</v>
      </c>
      <c r="AE392" s="73">
        <v>1</v>
      </c>
      <c r="AF392" s="77"/>
      <c r="AG392" s="78">
        <v>46000</v>
      </c>
      <c r="AH392" s="78">
        <v>46000</v>
      </c>
      <c r="AI392" s="77"/>
      <c r="AJ392" s="77"/>
      <c r="AL392" s="95">
        <v>8</v>
      </c>
      <c r="AM392" s="77"/>
      <c r="AN392" s="77">
        <v>11351</v>
      </c>
      <c r="AO392" s="89" t="s">
        <v>60</v>
      </c>
      <c r="AQ392" s="75" t="s">
        <v>61</v>
      </c>
      <c r="AR392" s="75" t="s">
        <v>62</v>
      </c>
      <c r="AS392" s="75" t="s">
        <v>63</v>
      </c>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row>
    <row r="393" spans="1:232" s="76" customFormat="1">
      <c r="A393" s="88"/>
      <c r="C393" s="17" t="str">
        <f>VLOOKUP(O393,'[1]mã đối tượng'!$C:$F,4,0)</f>
        <v>N</v>
      </c>
      <c r="D393" s="89" t="s">
        <v>48</v>
      </c>
      <c r="E393" s="89" t="s">
        <v>49</v>
      </c>
      <c r="F393" s="74" t="s">
        <v>798</v>
      </c>
      <c r="G393" s="74" t="s">
        <v>798</v>
      </c>
      <c r="H393" s="74" t="s">
        <v>898</v>
      </c>
      <c r="I393" s="74" t="s">
        <v>798</v>
      </c>
      <c r="J393" s="74"/>
      <c r="L393" s="75" t="s">
        <v>53</v>
      </c>
      <c r="M393" s="73" t="s">
        <v>900</v>
      </c>
      <c r="N393" s="73" t="s">
        <v>798</v>
      </c>
      <c r="O393" s="73" t="s">
        <v>75</v>
      </c>
      <c r="S393" s="102" t="s">
        <v>899</v>
      </c>
      <c r="V393" s="102" t="s">
        <v>899</v>
      </c>
      <c r="Y393" s="73" t="s">
        <v>79</v>
      </c>
      <c r="AB393" s="89" t="s">
        <v>58</v>
      </c>
      <c r="AC393" s="89" t="s">
        <v>59</v>
      </c>
      <c r="AE393" s="73">
        <v>2</v>
      </c>
      <c r="AF393" s="77"/>
      <c r="AG393" s="78">
        <v>100364</v>
      </c>
      <c r="AH393" s="78">
        <v>100364</v>
      </c>
      <c r="AI393" s="77"/>
      <c r="AJ393" s="77"/>
      <c r="AL393" s="95">
        <v>8</v>
      </c>
      <c r="AM393" s="77"/>
      <c r="AN393" s="77">
        <v>11351</v>
      </c>
      <c r="AO393" s="89" t="s">
        <v>60</v>
      </c>
      <c r="AQ393" s="75" t="s">
        <v>61</v>
      </c>
      <c r="AR393" s="75" t="s">
        <v>62</v>
      </c>
      <c r="AS393" s="75" t="s">
        <v>63</v>
      </c>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row>
    <row r="394" spans="1:232" s="76" customFormat="1">
      <c r="A394" s="88"/>
      <c r="C394" s="17" t="str">
        <f>VLOOKUP(O394,'[1]mã đối tượng'!$C:$F,4,0)</f>
        <v>N</v>
      </c>
      <c r="D394" s="89" t="s">
        <v>48</v>
      </c>
      <c r="E394" s="89" t="s">
        <v>49</v>
      </c>
      <c r="F394" s="74" t="s">
        <v>798</v>
      </c>
      <c r="G394" s="74" t="s">
        <v>798</v>
      </c>
      <c r="H394" s="74" t="s">
        <v>898</v>
      </c>
      <c r="I394" s="74" t="s">
        <v>798</v>
      </c>
      <c r="J394" s="74"/>
      <c r="L394" s="75" t="s">
        <v>53</v>
      </c>
      <c r="M394" s="73" t="s">
        <v>900</v>
      </c>
      <c r="N394" s="73" t="s">
        <v>798</v>
      </c>
      <c r="O394" s="73" t="s">
        <v>75</v>
      </c>
      <c r="S394" s="102" t="s">
        <v>899</v>
      </c>
      <c r="V394" s="102" t="s">
        <v>899</v>
      </c>
      <c r="Y394" s="73" t="s">
        <v>70</v>
      </c>
      <c r="AB394" s="89" t="s">
        <v>58</v>
      </c>
      <c r="AC394" s="89" t="s">
        <v>59</v>
      </c>
      <c r="AE394" s="73">
        <v>4</v>
      </c>
      <c r="AF394" s="77"/>
      <c r="AG394" s="78">
        <v>357140</v>
      </c>
      <c r="AH394" s="78">
        <v>357140</v>
      </c>
      <c r="AI394" s="77"/>
      <c r="AJ394" s="77"/>
      <c r="AL394" s="95">
        <v>8</v>
      </c>
      <c r="AM394" s="77"/>
      <c r="AN394" s="77">
        <v>11351</v>
      </c>
      <c r="AO394" s="89" t="s">
        <v>60</v>
      </c>
      <c r="AQ394" s="75" t="s">
        <v>61</v>
      </c>
      <c r="AR394" s="75" t="s">
        <v>62</v>
      </c>
      <c r="AS394" s="75" t="s">
        <v>63</v>
      </c>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row>
    <row r="395" spans="1:232" s="76" customFormat="1">
      <c r="A395" s="88"/>
      <c r="C395" s="17" t="str">
        <f>VLOOKUP(O395,'[1]mã đối tượng'!$C:$F,4,0)</f>
        <v>N</v>
      </c>
      <c r="D395" s="89" t="s">
        <v>48</v>
      </c>
      <c r="E395" s="89" t="s">
        <v>49</v>
      </c>
      <c r="F395" s="74" t="s">
        <v>798</v>
      </c>
      <c r="G395" s="74" t="s">
        <v>798</v>
      </c>
      <c r="H395" s="74" t="s">
        <v>901</v>
      </c>
      <c r="I395" s="74" t="s">
        <v>798</v>
      </c>
      <c r="J395" s="74"/>
      <c r="L395" s="75" t="s">
        <v>53</v>
      </c>
      <c r="M395" s="73" t="s">
        <v>903</v>
      </c>
      <c r="N395" s="73" t="s">
        <v>798</v>
      </c>
      <c r="O395" s="73" t="s">
        <v>75</v>
      </c>
      <c r="S395" s="102" t="s">
        <v>902</v>
      </c>
      <c r="V395" s="102" t="s">
        <v>902</v>
      </c>
      <c r="Y395" s="73" t="s">
        <v>70</v>
      </c>
      <c r="AB395" s="89" t="s">
        <v>58</v>
      </c>
      <c r="AC395" s="89" t="s">
        <v>59</v>
      </c>
      <c r="AE395" s="73">
        <v>1</v>
      </c>
      <c r="AF395" s="77"/>
      <c r="AG395" s="78">
        <v>89285</v>
      </c>
      <c r="AH395" s="78">
        <v>89285</v>
      </c>
      <c r="AI395" s="77"/>
      <c r="AJ395" s="77"/>
      <c r="AL395" s="95">
        <v>8</v>
      </c>
      <c r="AM395" s="77"/>
      <c r="AN395" s="77">
        <v>11351</v>
      </c>
      <c r="AO395" s="89" t="s">
        <v>60</v>
      </c>
      <c r="AQ395" s="75" t="s">
        <v>61</v>
      </c>
      <c r="AR395" s="75" t="s">
        <v>62</v>
      </c>
      <c r="AS395" s="75" t="s">
        <v>63</v>
      </c>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row>
    <row r="396" spans="1:232" s="76" customFormat="1">
      <c r="A396" s="88"/>
      <c r="C396" s="17" t="str">
        <f>VLOOKUP(O396,'[1]mã đối tượng'!$C:$F,4,0)</f>
        <v>N</v>
      </c>
      <c r="D396" s="89" t="s">
        <v>48</v>
      </c>
      <c r="E396" s="89" t="s">
        <v>49</v>
      </c>
      <c r="F396" s="74" t="s">
        <v>798</v>
      </c>
      <c r="G396" s="74" t="s">
        <v>798</v>
      </c>
      <c r="H396" s="74" t="s">
        <v>901</v>
      </c>
      <c r="I396" s="74" t="s">
        <v>798</v>
      </c>
      <c r="J396" s="74"/>
      <c r="L396" s="75" t="s">
        <v>53</v>
      </c>
      <c r="M396" s="73" t="s">
        <v>903</v>
      </c>
      <c r="N396" s="73" t="s">
        <v>798</v>
      </c>
      <c r="O396" s="73" t="s">
        <v>75</v>
      </c>
      <c r="S396" s="102" t="s">
        <v>902</v>
      </c>
      <c r="V396" s="102" t="s">
        <v>902</v>
      </c>
      <c r="Y396" s="73" t="s">
        <v>77</v>
      </c>
      <c r="AB396" s="89" t="s">
        <v>58</v>
      </c>
      <c r="AC396" s="89" t="s">
        <v>59</v>
      </c>
      <c r="AE396" s="73">
        <v>1</v>
      </c>
      <c r="AF396" s="77"/>
      <c r="AG396" s="78">
        <v>70950</v>
      </c>
      <c r="AH396" s="78">
        <v>70950</v>
      </c>
      <c r="AI396" s="77"/>
      <c r="AJ396" s="77"/>
      <c r="AL396" s="95">
        <v>8</v>
      </c>
      <c r="AM396" s="77"/>
      <c r="AN396" s="77">
        <v>11351</v>
      </c>
      <c r="AO396" s="89" t="s">
        <v>60</v>
      </c>
      <c r="AQ396" s="75" t="s">
        <v>61</v>
      </c>
      <c r="AR396" s="75" t="s">
        <v>62</v>
      </c>
      <c r="AS396" s="75" t="s">
        <v>63</v>
      </c>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row>
    <row r="397" spans="1:232" s="76" customFormat="1">
      <c r="A397" s="88"/>
      <c r="C397" s="17" t="str">
        <f>VLOOKUP(O397,'[1]mã đối tượng'!$C:$F,4,0)</f>
        <v>N</v>
      </c>
      <c r="D397" s="89" t="s">
        <v>48</v>
      </c>
      <c r="E397" s="89" t="s">
        <v>49</v>
      </c>
      <c r="F397" s="74" t="s">
        <v>798</v>
      </c>
      <c r="G397" s="74" t="s">
        <v>798</v>
      </c>
      <c r="H397" s="74" t="s">
        <v>901</v>
      </c>
      <c r="I397" s="74" t="s">
        <v>798</v>
      </c>
      <c r="J397" s="74"/>
      <c r="L397" s="75" t="s">
        <v>53</v>
      </c>
      <c r="M397" s="73" t="s">
        <v>903</v>
      </c>
      <c r="N397" s="73" t="s">
        <v>798</v>
      </c>
      <c r="O397" s="73" t="s">
        <v>75</v>
      </c>
      <c r="S397" s="102" t="s">
        <v>902</v>
      </c>
      <c r="V397" s="102" t="s">
        <v>902</v>
      </c>
      <c r="Y397" s="73" t="s">
        <v>78</v>
      </c>
      <c r="AB397" s="89" t="s">
        <v>58</v>
      </c>
      <c r="AC397" s="89" t="s">
        <v>59</v>
      </c>
      <c r="AE397" s="73">
        <v>1</v>
      </c>
      <c r="AF397" s="77"/>
      <c r="AG397" s="78">
        <v>46000</v>
      </c>
      <c r="AH397" s="78">
        <v>46000</v>
      </c>
      <c r="AI397" s="77"/>
      <c r="AJ397" s="77"/>
      <c r="AL397" s="95">
        <v>8</v>
      </c>
      <c r="AM397" s="77"/>
      <c r="AN397" s="77">
        <v>11351</v>
      </c>
      <c r="AO397" s="89" t="s">
        <v>60</v>
      </c>
      <c r="AQ397" s="75" t="s">
        <v>61</v>
      </c>
      <c r="AR397" s="75" t="s">
        <v>62</v>
      </c>
      <c r="AS397" s="75" t="s">
        <v>63</v>
      </c>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row>
    <row r="398" spans="1:232" s="76" customFormat="1">
      <c r="A398" s="88"/>
      <c r="C398" s="17" t="str">
        <f>VLOOKUP(O398,'[1]mã đối tượng'!$C:$F,4,0)</f>
        <v>N</v>
      </c>
      <c r="D398" s="89" t="s">
        <v>48</v>
      </c>
      <c r="E398" s="89" t="s">
        <v>49</v>
      </c>
      <c r="F398" s="74" t="s">
        <v>798</v>
      </c>
      <c r="G398" s="74" t="s">
        <v>798</v>
      </c>
      <c r="H398" s="74" t="s">
        <v>904</v>
      </c>
      <c r="I398" s="74" t="s">
        <v>798</v>
      </c>
      <c r="J398" s="74"/>
      <c r="L398" s="75" t="s">
        <v>53</v>
      </c>
      <c r="M398" s="73" t="s">
        <v>905</v>
      </c>
      <c r="N398" s="73" t="s">
        <v>798</v>
      </c>
      <c r="O398" s="73" t="s">
        <v>394</v>
      </c>
      <c r="S398" s="102" t="s">
        <v>395</v>
      </c>
      <c r="V398" s="102" t="s">
        <v>395</v>
      </c>
      <c r="Y398" s="73" t="s">
        <v>79</v>
      </c>
      <c r="AB398" s="89" t="s">
        <v>58</v>
      </c>
      <c r="AC398" s="89" t="s">
        <v>59</v>
      </c>
      <c r="AE398" s="73">
        <v>4</v>
      </c>
      <c r="AF398" s="77"/>
      <c r="AG398" s="78">
        <v>200728</v>
      </c>
      <c r="AH398" s="78">
        <v>200728</v>
      </c>
      <c r="AI398" s="77"/>
      <c r="AJ398" s="77"/>
      <c r="AL398" s="95">
        <v>8</v>
      </c>
      <c r="AM398" s="77"/>
      <c r="AN398" s="77">
        <v>11351</v>
      </c>
      <c r="AO398" s="89" t="s">
        <v>60</v>
      </c>
      <c r="AQ398" s="75" t="s">
        <v>61</v>
      </c>
      <c r="AR398" s="75" t="s">
        <v>62</v>
      </c>
      <c r="AS398" s="75" t="s">
        <v>63</v>
      </c>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row>
    <row r="399" spans="1:232" s="76" customFormat="1">
      <c r="A399" s="88"/>
      <c r="C399" s="17" t="str">
        <f>VLOOKUP(O399,'[1]mã đối tượng'!$C:$F,4,0)</f>
        <v>N</v>
      </c>
      <c r="D399" s="89" t="s">
        <v>48</v>
      </c>
      <c r="E399" s="89" t="s">
        <v>49</v>
      </c>
      <c r="F399" s="74" t="s">
        <v>798</v>
      </c>
      <c r="G399" s="74" t="s">
        <v>798</v>
      </c>
      <c r="H399" s="74" t="s">
        <v>906</v>
      </c>
      <c r="I399" s="74" t="s">
        <v>798</v>
      </c>
      <c r="J399" s="74"/>
      <c r="L399" s="75" t="s">
        <v>53</v>
      </c>
      <c r="M399" s="73" t="s">
        <v>908</v>
      </c>
      <c r="N399" s="73" t="s">
        <v>798</v>
      </c>
      <c r="O399" s="73" t="s">
        <v>369</v>
      </c>
      <c r="S399" s="102" t="s">
        <v>907</v>
      </c>
      <c r="V399" s="102" t="s">
        <v>907</v>
      </c>
      <c r="Y399" s="73" t="s">
        <v>80</v>
      </c>
      <c r="AB399" s="89" t="s">
        <v>58</v>
      </c>
      <c r="AC399" s="89" t="s">
        <v>59</v>
      </c>
      <c r="AE399" s="73">
        <v>3</v>
      </c>
      <c r="AF399" s="77"/>
      <c r="AG399" s="78">
        <v>333174</v>
      </c>
      <c r="AH399" s="78">
        <v>333174</v>
      </c>
      <c r="AI399" s="77"/>
      <c r="AJ399" s="77"/>
      <c r="AL399" s="95">
        <v>8</v>
      </c>
      <c r="AM399" s="77"/>
      <c r="AN399" s="77">
        <v>11351</v>
      </c>
      <c r="AO399" s="89" t="s">
        <v>60</v>
      </c>
      <c r="AQ399" s="75" t="s">
        <v>61</v>
      </c>
      <c r="AR399" s="75" t="s">
        <v>62</v>
      </c>
      <c r="AS399" s="75" t="s">
        <v>63</v>
      </c>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row>
    <row r="400" spans="1:232" s="76" customFormat="1">
      <c r="A400" s="88"/>
      <c r="C400" s="17" t="str">
        <f>VLOOKUP(O400,'[1]mã đối tượng'!$C:$F,4,0)</f>
        <v>N</v>
      </c>
      <c r="D400" s="89" t="s">
        <v>48</v>
      </c>
      <c r="E400" s="89" t="s">
        <v>49</v>
      </c>
      <c r="F400" s="74" t="s">
        <v>798</v>
      </c>
      <c r="G400" s="74" t="s">
        <v>798</v>
      </c>
      <c r="H400" s="74" t="s">
        <v>906</v>
      </c>
      <c r="I400" s="74" t="s">
        <v>798</v>
      </c>
      <c r="J400" s="74"/>
      <c r="L400" s="75" t="s">
        <v>53</v>
      </c>
      <c r="M400" s="73" t="s">
        <v>908</v>
      </c>
      <c r="N400" s="73" t="s">
        <v>798</v>
      </c>
      <c r="O400" s="73" t="s">
        <v>369</v>
      </c>
      <c r="S400" s="102" t="s">
        <v>907</v>
      </c>
      <c r="V400" s="102" t="s">
        <v>907</v>
      </c>
      <c r="Y400" s="73" t="s">
        <v>57</v>
      </c>
      <c r="AB400" s="89" t="s">
        <v>58</v>
      </c>
      <c r="AC400" s="89" t="s">
        <v>59</v>
      </c>
      <c r="AE400" s="73">
        <v>1</v>
      </c>
      <c r="AF400" s="77"/>
      <c r="AG400" s="78">
        <v>55595</v>
      </c>
      <c r="AH400" s="78">
        <v>55595</v>
      </c>
      <c r="AI400" s="77"/>
      <c r="AJ400" s="77"/>
      <c r="AL400" s="95">
        <v>8</v>
      </c>
      <c r="AM400" s="77"/>
      <c r="AN400" s="77">
        <v>11351</v>
      </c>
      <c r="AO400" s="89" t="s">
        <v>60</v>
      </c>
      <c r="AQ400" s="75" t="s">
        <v>61</v>
      </c>
      <c r="AR400" s="75" t="s">
        <v>62</v>
      </c>
      <c r="AS400" s="75" t="s">
        <v>63</v>
      </c>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row>
    <row r="401" spans="1:232" s="76" customFormat="1">
      <c r="A401" s="88"/>
      <c r="C401" s="17" t="str">
        <f>VLOOKUP(O401,'[1]mã đối tượng'!$C:$F,4,0)</f>
        <v>N</v>
      </c>
      <c r="D401" s="89" t="s">
        <v>48</v>
      </c>
      <c r="E401" s="89" t="s">
        <v>49</v>
      </c>
      <c r="F401" s="74" t="s">
        <v>798</v>
      </c>
      <c r="G401" s="74" t="s">
        <v>798</v>
      </c>
      <c r="H401" s="74" t="s">
        <v>906</v>
      </c>
      <c r="I401" s="74" t="s">
        <v>798</v>
      </c>
      <c r="J401" s="74"/>
      <c r="L401" s="75" t="s">
        <v>53</v>
      </c>
      <c r="M401" s="73" t="s">
        <v>908</v>
      </c>
      <c r="N401" s="73" t="s">
        <v>798</v>
      </c>
      <c r="O401" s="73" t="s">
        <v>369</v>
      </c>
      <c r="S401" s="102" t="s">
        <v>907</v>
      </c>
      <c r="V401" s="102" t="s">
        <v>907</v>
      </c>
      <c r="Y401" s="73" t="s">
        <v>78</v>
      </c>
      <c r="AB401" s="89" t="s">
        <v>58</v>
      </c>
      <c r="AC401" s="89" t="s">
        <v>59</v>
      </c>
      <c r="AE401" s="73">
        <v>1</v>
      </c>
      <c r="AF401" s="77"/>
      <c r="AG401" s="78">
        <v>46000</v>
      </c>
      <c r="AH401" s="78">
        <v>46000</v>
      </c>
      <c r="AI401" s="77"/>
      <c r="AJ401" s="77"/>
      <c r="AL401" s="95">
        <v>8</v>
      </c>
      <c r="AM401" s="77"/>
      <c r="AN401" s="77">
        <v>11351</v>
      </c>
      <c r="AO401" s="89" t="s">
        <v>60</v>
      </c>
      <c r="AQ401" s="75" t="s">
        <v>61</v>
      </c>
      <c r="AR401" s="75" t="s">
        <v>62</v>
      </c>
      <c r="AS401" s="75" t="s">
        <v>63</v>
      </c>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row>
    <row r="402" spans="1:232" s="76" customFormat="1">
      <c r="A402" s="88"/>
      <c r="C402" s="17" t="str">
        <f>VLOOKUP(O402,'[1]mã đối tượng'!$C:$F,4,0)</f>
        <v>N</v>
      </c>
      <c r="D402" s="89" t="s">
        <v>48</v>
      </c>
      <c r="E402" s="89" t="s">
        <v>49</v>
      </c>
      <c r="F402" s="74" t="s">
        <v>798</v>
      </c>
      <c r="G402" s="74" t="s">
        <v>798</v>
      </c>
      <c r="H402" s="74" t="s">
        <v>906</v>
      </c>
      <c r="I402" s="74" t="s">
        <v>798</v>
      </c>
      <c r="J402" s="74"/>
      <c r="L402" s="75" t="s">
        <v>53</v>
      </c>
      <c r="M402" s="73" t="s">
        <v>908</v>
      </c>
      <c r="N402" s="73" t="s">
        <v>798</v>
      </c>
      <c r="O402" s="73" t="s">
        <v>369</v>
      </c>
      <c r="S402" s="102" t="s">
        <v>907</v>
      </c>
      <c r="V402" s="102" t="s">
        <v>907</v>
      </c>
      <c r="Y402" s="73" t="s">
        <v>69</v>
      </c>
      <c r="AB402" s="89" t="s">
        <v>58</v>
      </c>
      <c r="AC402" s="89" t="s">
        <v>59</v>
      </c>
      <c r="AE402" s="73">
        <v>2</v>
      </c>
      <c r="AF402" s="77"/>
      <c r="AG402" s="78">
        <v>99000</v>
      </c>
      <c r="AH402" s="78">
        <v>99000</v>
      </c>
      <c r="AI402" s="77"/>
      <c r="AJ402" s="77"/>
      <c r="AL402" s="95">
        <v>8</v>
      </c>
      <c r="AM402" s="77"/>
      <c r="AN402" s="77">
        <v>11351</v>
      </c>
      <c r="AO402" s="89" t="s">
        <v>60</v>
      </c>
      <c r="AQ402" s="75" t="s">
        <v>61</v>
      </c>
      <c r="AR402" s="75" t="s">
        <v>62</v>
      </c>
      <c r="AS402" s="75" t="s">
        <v>63</v>
      </c>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row>
    <row r="403" spans="1:232" s="76" customFormat="1">
      <c r="A403" s="88"/>
      <c r="C403" s="17" t="str">
        <f>VLOOKUP(O403,'[1]mã đối tượng'!$C:$F,4,0)</f>
        <v>N</v>
      </c>
      <c r="D403" s="89" t="s">
        <v>48</v>
      </c>
      <c r="E403" s="89" t="s">
        <v>49</v>
      </c>
      <c r="F403" s="74" t="s">
        <v>798</v>
      </c>
      <c r="G403" s="74" t="s">
        <v>798</v>
      </c>
      <c r="H403" s="74" t="s">
        <v>909</v>
      </c>
      <c r="I403" s="74" t="s">
        <v>798</v>
      </c>
      <c r="J403" s="74"/>
      <c r="L403" s="75" t="s">
        <v>53</v>
      </c>
      <c r="M403" s="73" t="s">
        <v>911</v>
      </c>
      <c r="N403" s="73" t="s">
        <v>798</v>
      </c>
      <c r="O403" s="73" t="s">
        <v>3559</v>
      </c>
      <c r="S403" s="102" t="s">
        <v>910</v>
      </c>
      <c r="V403" s="102" t="s">
        <v>910</v>
      </c>
      <c r="Y403" s="73" t="s">
        <v>78</v>
      </c>
      <c r="AB403" s="89" t="s">
        <v>58</v>
      </c>
      <c r="AC403" s="89" t="s">
        <v>59</v>
      </c>
      <c r="AE403" s="73">
        <v>1</v>
      </c>
      <c r="AF403" s="77"/>
      <c r="AG403" s="78">
        <v>46000</v>
      </c>
      <c r="AH403" s="78">
        <v>46000</v>
      </c>
      <c r="AI403" s="77"/>
      <c r="AJ403" s="77"/>
      <c r="AL403" s="95">
        <v>8</v>
      </c>
      <c r="AM403" s="77"/>
      <c r="AN403" s="77">
        <v>11351</v>
      </c>
      <c r="AO403" s="89" t="s">
        <v>60</v>
      </c>
      <c r="AQ403" s="75" t="s">
        <v>61</v>
      </c>
      <c r="AR403" s="75" t="s">
        <v>62</v>
      </c>
      <c r="AS403" s="75" t="s">
        <v>63</v>
      </c>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row>
    <row r="404" spans="1:232" s="76" customFormat="1">
      <c r="A404" s="88"/>
      <c r="C404" s="17" t="str">
        <f>VLOOKUP(O404,'[1]mã đối tượng'!$C:$F,4,0)</f>
        <v>N</v>
      </c>
      <c r="D404" s="89" t="s">
        <v>48</v>
      </c>
      <c r="E404" s="89" t="s">
        <v>49</v>
      </c>
      <c r="F404" s="74" t="s">
        <v>798</v>
      </c>
      <c r="G404" s="74" t="s">
        <v>798</v>
      </c>
      <c r="H404" s="74" t="s">
        <v>912</v>
      </c>
      <c r="I404" s="74" t="s">
        <v>798</v>
      </c>
      <c r="J404" s="74"/>
      <c r="L404" s="75" t="s">
        <v>53</v>
      </c>
      <c r="M404" s="73" t="s">
        <v>914</v>
      </c>
      <c r="N404" s="73" t="s">
        <v>798</v>
      </c>
      <c r="O404" s="73" t="s">
        <v>369</v>
      </c>
      <c r="S404" s="102" t="s">
        <v>913</v>
      </c>
      <c r="V404" s="102" t="s">
        <v>913</v>
      </c>
      <c r="Y404" s="73" t="s">
        <v>80</v>
      </c>
      <c r="AB404" s="89" t="s">
        <v>58</v>
      </c>
      <c r="AC404" s="89" t="s">
        <v>59</v>
      </c>
      <c r="AE404" s="73">
        <v>1</v>
      </c>
      <c r="AF404" s="77"/>
      <c r="AG404" s="78">
        <v>111058</v>
      </c>
      <c r="AH404" s="78">
        <v>111058</v>
      </c>
      <c r="AI404" s="77"/>
      <c r="AJ404" s="77"/>
      <c r="AL404" s="95">
        <v>8</v>
      </c>
      <c r="AM404" s="77"/>
      <c r="AN404" s="77">
        <v>11351</v>
      </c>
      <c r="AO404" s="89" t="s">
        <v>60</v>
      </c>
      <c r="AQ404" s="75" t="s">
        <v>61</v>
      </c>
      <c r="AR404" s="75" t="s">
        <v>62</v>
      </c>
      <c r="AS404" s="75" t="s">
        <v>63</v>
      </c>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row>
    <row r="405" spans="1:232" s="76" customFormat="1">
      <c r="A405" s="88"/>
      <c r="C405" s="17" t="str">
        <f>VLOOKUP(O405,'[1]mã đối tượng'!$C:$F,4,0)</f>
        <v>N</v>
      </c>
      <c r="D405" s="89" t="s">
        <v>48</v>
      </c>
      <c r="E405" s="89" t="s">
        <v>49</v>
      </c>
      <c r="F405" s="74" t="s">
        <v>798</v>
      </c>
      <c r="G405" s="74" t="s">
        <v>798</v>
      </c>
      <c r="H405" s="74" t="s">
        <v>912</v>
      </c>
      <c r="I405" s="74" t="s">
        <v>798</v>
      </c>
      <c r="J405" s="74"/>
      <c r="L405" s="75" t="s">
        <v>53</v>
      </c>
      <c r="M405" s="73" t="s">
        <v>914</v>
      </c>
      <c r="N405" s="73" t="s">
        <v>798</v>
      </c>
      <c r="O405" s="73" t="s">
        <v>369</v>
      </c>
      <c r="S405" s="102" t="s">
        <v>913</v>
      </c>
      <c r="V405" s="102" t="s">
        <v>913</v>
      </c>
      <c r="Y405" s="73" t="s">
        <v>77</v>
      </c>
      <c r="AB405" s="89" t="s">
        <v>58</v>
      </c>
      <c r="AC405" s="89" t="s">
        <v>59</v>
      </c>
      <c r="AE405" s="73">
        <v>2</v>
      </c>
      <c r="AF405" s="77"/>
      <c r="AG405" s="78">
        <v>141900</v>
      </c>
      <c r="AH405" s="78">
        <v>141900</v>
      </c>
      <c r="AI405" s="77"/>
      <c r="AJ405" s="77"/>
      <c r="AL405" s="95">
        <v>8</v>
      </c>
      <c r="AM405" s="77"/>
      <c r="AN405" s="77">
        <v>11351</v>
      </c>
      <c r="AO405" s="89" t="s">
        <v>60</v>
      </c>
      <c r="AQ405" s="75" t="s">
        <v>61</v>
      </c>
      <c r="AR405" s="75" t="s">
        <v>62</v>
      </c>
      <c r="AS405" s="75" t="s">
        <v>63</v>
      </c>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row>
    <row r="406" spans="1:232" s="76" customFormat="1">
      <c r="A406" s="88"/>
      <c r="C406" s="17" t="str">
        <f>VLOOKUP(O406,'[1]mã đối tượng'!$C:$F,4,0)</f>
        <v>N</v>
      </c>
      <c r="D406" s="89" t="s">
        <v>48</v>
      </c>
      <c r="E406" s="89" t="s">
        <v>49</v>
      </c>
      <c r="F406" s="74" t="s">
        <v>798</v>
      </c>
      <c r="G406" s="74" t="s">
        <v>798</v>
      </c>
      <c r="H406" s="74" t="s">
        <v>912</v>
      </c>
      <c r="I406" s="74" t="s">
        <v>798</v>
      </c>
      <c r="J406" s="74"/>
      <c r="L406" s="75" t="s">
        <v>53</v>
      </c>
      <c r="M406" s="73" t="s">
        <v>914</v>
      </c>
      <c r="N406" s="73" t="s">
        <v>798</v>
      </c>
      <c r="O406" s="73" t="s">
        <v>369</v>
      </c>
      <c r="S406" s="102" t="s">
        <v>913</v>
      </c>
      <c r="V406" s="102" t="s">
        <v>913</v>
      </c>
      <c r="Y406" s="73" t="s">
        <v>57</v>
      </c>
      <c r="AB406" s="89" t="s">
        <v>58</v>
      </c>
      <c r="AC406" s="89" t="s">
        <v>59</v>
      </c>
      <c r="AE406" s="73">
        <v>1</v>
      </c>
      <c r="AF406" s="77"/>
      <c r="AG406" s="78">
        <v>55595</v>
      </c>
      <c r="AH406" s="78">
        <v>55595</v>
      </c>
      <c r="AI406" s="77"/>
      <c r="AJ406" s="77"/>
      <c r="AL406" s="95">
        <v>8</v>
      </c>
      <c r="AM406" s="77"/>
      <c r="AN406" s="77">
        <v>11351</v>
      </c>
      <c r="AO406" s="89" t="s">
        <v>60</v>
      </c>
      <c r="AQ406" s="75" t="s">
        <v>61</v>
      </c>
      <c r="AR406" s="75" t="s">
        <v>62</v>
      </c>
      <c r="AS406" s="75" t="s">
        <v>63</v>
      </c>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row>
    <row r="407" spans="1:232" s="76" customFormat="1">
      <c r="A407" s="88"/>
      <c r="C407" s="17" t="str">
        <f>VLOOKUP(O407,'[1]mã đối tượng'!$C:$F,4,0)</f>
        <v>N</v>
      </c>
      <c r="D407" s="89" t="s">
        <v>48</v>
      </c>
      <c r="E407" s="89" t="s">
        <v>49</v>
      </c>
      <c r="F407" s="74" t="s">
        <v>798</v>
      </c>
      <c r="G407" s="74" t="s">
        <v>798</v>
      </c>
      <c r="H407" s="74" t="s">
        <v>912</v>
      </c>
      <c r="I407" s="74" t="s">
        <v>798</v>
      </c>
      <c r="J407" s="74"/>
      <c r="L407" s="75" t="s">
        <v>53</v>
      </c>
      <c r="M407" s="73" t="s">
        <v>914</v>
      </c>
      <c r="N407" s="73" t="s">
        <v>798</v>
      </c>
      <c r="O407" s="73" t="s">
        <v>369</v>
      </c>
      <c r="S407" s="102" t="s">
        <v>913</v>
      </c>
      <c r="V407" s="102" t="s">
        <v>913</v>
      </c>
      <c r="Y407" s="73" t="s">
        <v>117</v>
      </c>
      <c r="AB407" s="89" t="s">
        <v>58</v>
      </c>
      <c r="AC407" s="89" t="s">
        <v>59</v>
      </c>
      <c r="AE407" s="73">
        <v>3</v>
      </c>
      <c r="AF407" s="77"/>
      <c r="AG407" s="78">
        <v>222750</v>
      </c>
      <c r="AH407" s="78">
        <v>222750</v>
      </c>
      <c r="AI407" s="77"/>
      <c r="AJ407" s="77"/>
      <c r="AL407" s="95">
        <v>8</v>
      </c>
      <c r="AM407" s="77"/>
      <c r="AN407" s="77">
        <v>11351</v>
      </c>
      <c r="AO407" s="89" t="s">
        <v>60</v>
      </c>
      <c r="AQ407" s="75" t="s">
        <v>61</v>
      </c>
      <c r="AR407" s="75" t="s">
        <v>62</v>
      </c>
      <c r="AS407" s="75" t="s">
        <v>63</v>
      </c>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row>
    <row r="408" spans="1:232" s="76" customFormat="1">
      <c r="A408" s="88"/>
      <c r="C408" s="17" t="str">
        <f>VLOOKUP(O408,'[1]mã đối tượng'!$C:$F,4,0)</f>
        <v>N</v>
      </c>
      <c r="D408" s="89" t="s">
        <v>48</v>
      </c>
      <c r="E408" s="89" t="s">
        <v>49</v>
      </c>
      <c r="F408" s="74" t="s">
        <v>798</v>
      </c>
      <c r="G408" s="74" t="s">
        <v>798</v>
      </c>
      <c r="H408" s="74" t="s">
        <v>915</v>
      </c>
      <c r="I408" s="74" t="s">
        <v>798</v>
      </c>
      <c r="J408" s="74"/>
      <c r="L408" s="75" t="s">
        <v>53</v>
      </c>
      <c r="M408" s="73" t="s">
        <v>917</v>
      </c>
      <c r="N408" s="73" t="s">
        <v>798</v>
      </c>
      <c r="O408" s="73" t="s">
        <v>369</v>
      </c>
      <c r="S408" s="102" t="s">
        <v>916</v>
      </c>
      <c r="V408" s="102" t="s">
        <v>916</v>
      </c>
      <c r="Y408" s="73" t="s">
        <v>80</v>
      </c>
      <c r="AB408" s="89" t="s">
        <v>58</v>
      </c>
      <c r="AC408" s="89" t="s">
        <v>59</v>
      </c>
      <c r="AE408" s="73">
        <v>1</v>
      </c>
      <c r="AF408" s="77"/>
      <c r="AG408" s="78">
        <v>111058</v>
      </c>
      <c r="AH408" s="78">
        <v>111058</v>
      </c>
      <c r="AI408" s="77"/>
      <c r="AJ408" s="77"/>
      <c r="AL408" s="95">
        <v>8</v>
      </c>
      <c r="AM408" s="77"/>
      <c r="AN408" s="77">
        <v>11351</v>
      </c>
      <c r="AO408" s="89" t="s">
        <v>60</v>
      </c>
      <c r="AQ408" s="75" t="s">
        <v>61</v>
      </c>
      <c r="AR408" s="75" t="s">
        <v>62</v>
      </c>
      <c r="AS408" s="75" t="s">
        <v>63</v>
      </c>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row>
    <row r="409" spans="1:232" s="76" customFormat="1">
      <c r="A409" s="88"/>
      <c r="C409" s="17" t="str">
        <f>VLOOKUP(O409,'[1]mã đối tượng'!$C:$F,4,0)</f>
        <v>N</v>
      </c>
      <c r="D409" s="89" t="s">
        <v>48</v>
      </c>
      <c r="E409" s="89" t="s">
        <v>49</v>
      </c>
      <c r="F409" s="74" t="s">
        <v>798</v>
      </c>
      <c r="G409" s="74" t="s">
        <v>798</v>
      </c>
      <c r="H409" s="74" t="s">
        <v>915</v>
      </c>
      <c r="I409" s="74" t="s">
        <v>798</v>
      </c>
      <c r="J409" s="74"/>
      <c r="L409" s="75" t="s">
        <v>53</v>
      </c>
      <c r="M409" s="73" t="s">
        <v>917</v>
      </c>
      <c r="N409" s="73" t="s">
        <v>798</v>
      </c>
      <c r="O409" s="73" t="s">
        <v>369</v>
      </c>
      <c r="S409" s="102" t="s">
        <v>916</v>
      </c>
      <c r="V409" s="102" t="s">
        <v>916</v>
      </c>
      <c r="Y409" s="73" t="s">
        <v>69</v>
      </c>
      <c r="AB409" s="89" t="s">
        <v>58</v>
      </c>
      <c r="AC409" s="89" t="s">
        <v>59</v>
      </c>
      <c r="AE409" s="73">
        <v>1</v>
      </c>
      <c r="AF409" s="77"/>
      <c r="AG409" s="78">
        <v>49500</v>
      </c>
      <c r="AH409" s="78">
        <v>49500</v>
      </c>
      <c r="AI409" s="77"/>
      <c r="AJ409" s="77"/>
      <c r="AL409" s="95">
        <v>8</v>
      </c>
      <c r="AM409" s="77"/>
      <c r="AN409" s="77">
        <v>11351</v>
      </c>
      <c r="AO409" s="89" t="s">
        <v>60</v>
      </c>
      <c r="AQ409" s="75" t="s">
        <v>61</v>
      </c>
      <c r="AR409" s="75" t="s">
        <v>62</v>
      </c>
      <c r="AS409" s="75" t="s">
        <v>63</v>
      </c>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row>
    <row r="410" spans="1:232" s="76" customFormat="1">
      <c r="A410" s="88"/>
      <c r="C410" s="17" t="str">
        <f>VLOOKUP(O410,'[1]mã đối tượng'!$C:$F,4,0)</f>
        <v>N</v>
      </c>
      <c r="D410" s="89" t="s">
        <v>48</v>
      </c>
      <c r="E410" s="89" t="s">
        <v>49</v>
      </c>
      <c r="F410" s="74" t="s">
        <v>798</v>
      </c>
      <c r="G410" s="74" t="s">
        <v>798</v>
      </c>
      <c r="H410" s="74" t="s">
        <v>918</v>
      </c>
      <c r="I410" s="74" t="s">
        <v>798</v>
      </c>
      <c r="J410" s="74"/>
      <c r="L410" s="75" t="s">
        <v>53</v>
      </c>
      <c r="M410" s="73" t="s">
        <v>920</v>
      </c>
      <c r="N410" s="73" t="s">
        <v>798</v>
      </c>
      <c r="O410" s="73" t="s">
        <v>369</v>
      </c>
      <c r="S410" s="102" t="s">
        <v>919</v>
      </c>
      <c r="V410" s="102" t="s">
        <v>919</v>
      </c>
      <c r="Y410" s="73" t="s">
        <v>94</v>
      </c>
      <c r="AB410" s="89" t="s">
        <v>58</v>
      </c>
      <c r="AC410" s="89" t="s">
        <v>59</v>
      </c>
      <c r="AE410" s="73">
        <v>2</v>
      </c>
      <c r="AF410" s="77"/>
      <c r="AG410" s="78">
        <v>146862</v>
      </c>
      <c r="AH410" s="78">
        <v>146862</v>
      </c>
      <c r="AI410" s="77"/>
      <c r="AJ410" s="77"/>
      <c r="AL410" s="95">
        <v>8</v>
      </c>
      <c r="AM410" s="77"/>
      <c r="AN410" s="77">
        <v>11351</v>
      </c>
      <c r="AO410" s="89" t="s">
        <v>60</v>
      </c>
      <c r="AQ410" s="75" t="s">
        <v>61</v>
      </c>
      <c r="AR410" s="75" t="s">
        <v>62</v>
      </c>
      <c r="AS410" s="75" t="s">
        <v>63</v>
      </c>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row>
    <row r="411" spans="1:232" s="76" customFormat="1">
      <c r="A411" s="88"/>
      <c r="C411" s="17" t="str">
        <f>VLOOKUP(O411,'[1]mã đối tượng'!$C:$F,4,0)</f>
        <v>N</v>
      </c>
      <c r="D411" s="89" t="s">
        <v>48</v>
      </c>
      <c r="E411" s="89" t="s">
        <v>49</v>
      </c>
      <c r="F411" s="74" t="s">
        <v>798</v>
      </c>
      <c r="G411" s="74" t="s">
        <v>798</v>
      </c>
      <c r="H411" s="74" t="s">
        <v>918</v>
      </c>
      <c r="I411" s="74" t="s">
        <v>798</v>
      </c>
      <c r="J411" s="74"/>
      <c r="L411" s="75" t="s">
        <v>53</v>
      </c>
      <c r="M411" s="73" t="s">
        <v>920</v>
      </c>
      <c r="N411" s="73" t="s">
        <v>798</v>
      </c>
      <c r="O411" s="73" t="s">
        <v>369</v>
      </c>
      <c r="S411" s="102" t="s">
        <v>919</v>
      </c>
      <c r="V411" s="102" t="s">
        <v>919</v>
      </c>
      <c r="Y411" s="73" t="s">
        <v>79</v>
      </c>
      <c r="AB411" s="89" t="s">
        <v>58</v>
      </c>
      <c r="AC411" s="89" t="s">
        <v>59</v>
      </c>
      <c r="AE411" s="73">
        <v>2</v>
      </c>
      <c r="AF411" s="77"/>
      <c r="AG411" s="78">
        <v>100364</v>
      </c>
      <c r="AH411" s="78">
        <v>100364</v>
      </c>
      <c r="AI411" s="77"/>
      <c r="AJ411" s="77"/>
      <c r="AL411" s="95">
        <v>8</v>
      </c>
      <c r="AM411" s="77"/>
      <c r="AN411" s="77">
        <v>11351</v>
      </c>
      <c r="AO411" s="89" t="s">
        <v>60</v>
      </c>
      <c r="AQ411" s="75" t="s">
        <v>61</v>
      </c>
      <c r="AR411" s="75" t="s">
        <v>62</v>
      </c>
      <c r="AS411" s="75" t="s">
        <v>63</v>
      </c>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row>
    <row r="412" spans="1:232" s="76" customFormat="1">
      <c r="A412" s="88"/>
      <c r="C412" s="17" t="str">
        <f>VLOOKUP(O412,'[1]mã đối tượng'!$C:$F,4,0)</f>
        <v>N</v>
      </c>
      <c r="D412" s="89" t="s">
        <v>48</v>
      </c>
      <c r="E412" s="89" t="s">
        <v>49</v>
      </c>
      <c r="F412" s="74" t="s">
        <v>798</v>
      </c>
      <c r="G412" s="74" t="s">
        <v>798</v>
      </c>
      <c r="H412" s="74" t="s">
        <v>918</v>
      </c>
      <c r="I412" s="74" t="s">
        <v>798</v>
      </c>
      <c r="J412" s="74"/>
      <c r="L412" s="75" t="s">
        <v>53</v>
      </c>
      <c r="M412" s="73" t="s">
        <v>920</v>
      </c>
      <c r="N412" s="73" t="s">
        <v>798</v>
      </c>
      <c r="O412" s="73" t="s">
        <v>369</v>
      </c>
      <c r="S412" s="102" t="s">
        <v>919</v>
      </c>
      <c r="V412" s="102" t="s">
        <v>919</v>
      </c>
      <c r="Y412" s="73" t="s">
        <v>57</v>
      </c>
      <c r="AB412" s="89" t="s">
        <v>58</v>
      </c>
      <c r="AC412" s="89" t="s">
        <v>59</v>
      </c>
      <c r="AE412" s="73">
        <v>1</v>
      </c>
      <c r="AF412" s="77"/>
      <c r="AG412" s="78">
        <v>55595</v>
      </c>
      <c r="AH412" s="78">
        <v>55595</v>
      </c>
      <c r="AI412" s="77"/>
      <c r="AJ412" s="77"/>
      <c r="AL412" s="95">
        <v>8</v>
      </c>
      <c r="AM412" s="77"/>
      <c r="AN412" s="77">
        <v>11351</v>
      </c>
      <c r="AO412" s="89" t="s">
        <v>60</v>
      </c>
      <c r="AQ412" s="75" t="s">
        <v>61</v>
      </c>
      <c r="AR412" s="75" t="s">
        <v>62</v>
      </c>
      <c r="AS412" s="75" t="s">
        <v>63</v>
      </c>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row>
    <row r="413" spans="1:232" s="76" customFormat="1">
      <c r="A413" s="88"/>
      <c r="C413" s="17" t="str">
        <f>VLOOKUP(O413,'[1]mã đối tượng'!$C:$F,4,0)</f>
        <v>N</v>
      </c>
      <c r="D413" s="89" t="s">
        <v>48</v>
      </c>
      <c r="E413" s="89" t="s">
        <v>49</v>
      </c>
      <c r="F413" s="74" t="s">
        <v>798</v>
      </c>
      <c r="G413" s="74" t="s">
        <v>798</v>
      </c>
      <c r="H413" s="74" t="s">
        <v>921</v>
      </c>
      <c r="I413" s="74" t="s">
        <v>798</v>
      </c>
      <c r="J413" s="74"/>
      <c r="L413" s="75" t="s">
        <v>53</v>
      </c>
      <c r="M413" s="73" t="s">
        <v>923</v>
      </c>
      <c r="N413" s="73" t="s">
        <v>798</v>
      </c>
      <c r="O413" s="73" t="s">
        <v>369</v>
      </c>
      <c r="S413" s="102" t="s">
        <v>922</v>
      </c>
      <c r="V413" s="102" t="s">
        <v>922</v>
      </c>
      <c r="Y413" s="73" t="s">
        <v>77</v>
      </c>
      <c r="AB413" s="89" t="s">
        <v>58</v>
      </c>
      <c r="AC413" s="89" t="s">
        <v>59</v>
      </c>
      <c r="AE413" s="73">
        <v>2</v>
      </c>
      <c r="AF413" s="77"/>
      <c r="AG413" s="78">
        <v>141900</v>
      </c>
      <c r="AH413" s="78">
        <v>141900</v>
      </c>
      <c r="AI413" s="77"/>
      <c r="AJ413" s="77"/>
      <c r="AL413" s="95">
        <v>8</v>
      </c>
      <c r="AM413" s="77"/>
      <c r="AN413" s="77">
        <v>11351</v>
      </c>
      <c r="AO413" s="89" t="s">
        <v>60</v>
      </c>
      <c r="AQ413" s="75" t="s">
        <v>61</v>
      </c>
      <c r="AR413" s="75" t="s">
        <v>62</v>
      </c>
      <c r="AS413" s="75" t="s">
        <v>63</v>
      </c>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row>
    <row r="414" spans="1:232" s="76" customFormat="1">
      <c r="A414" s="88"/>
      <c r="C414" s="17" t="str">
        <f>VLOOKUP(O414,'[1]mã đối tượng'!$C:$F,4,0)</f>
        <v>N</v>
      </c>
      <c r="D414" s="89" t="s">
        <v>48</v>
      </c>
      <c r="E414" s="89" t="s">
        <v>49</v>
      </c>
      <c r="F414" s="74" t="s">
        <v>798</v>
      </c>
      <c r="G414" s="74" t="s">
        <v>798</v>
      </c>
      <c r="H414" s="74" t="s">
        <v>921</v>
      </c>
      <c r="I414" s="74" t="s">
        <v>798</v>
      </c>
      <c r="J414" s="74"/>
      <c r="L414" s="75" t="s">
        <v>53</v>
      </c>
      <c r="M414" s="73" t="s">
        <v>923</v>
      </c>
      <c r="N414" s="73" t="s">
        <v>798</v>
      </c>
      <c r="O414" s="73" t="s">
        <v>369</v>
      </c>
      <c r="S414" s="102" t="s">
        <v>922</v>
      </c>
      <c r="V414" s="102" t="s">
        <v>922</v>
      </c>
      <c r="Y414" s="73" t="s">
        <v>70</v>
      </c>
      <c r="AB414" s="89" t="s">
        <v>58</v>
      </c>
      <c r="AC414" s="89" t="s">
        <v>59</v>
      </c>
      <c r="AE414" s="73">
        <v>2</v>
      </c>
      <c r="AF414" s="77"/>
      <c r="AG414" s="78">
        <v>178570</v>
      </c>
      <c r="AH414" s="78">
        <v>178570</v>
      </c>
      <c r="AI414" s="77"/>
      <c r="AJ414" s="77"/>
      <c r="AL414" s="95">
        <v>8</v>
      </c>
      <c r="AM414" s="77"/>
      <c r="AN414" s="77">
        <v>11351</v>
      </c>
      <c r="AO414" s="89" t="s">
        <v>60</v>
      </c>
      <c r="AQ414" s="75" t="s">
        <v>61</v>
      </c>
      <c r="AR414" s="75" t="s">
        <v>62</v>
      </c>
      <c r="AS414" s="75" t="s">
        <v>63</v>
      </c>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row>
    <row r="415" spans="1:232" s="76" customFormat="1">
      <c r="A415" s="88"/>
      <c r="C415" s="17" t="str">
        <f>VLOOKUP(O415,'[1]mã đối tượng'!$C:$F,4,0)</f>
        <v>N</v>
      </c>
      <c r="D415" s="89" t="s">
        <v>48</v>
      </c>
      <c r="E415" s="89" t="s">
        <v>49</v>
      </c>
      <c r="F415" s="74" t="s">
        <v>798</v>
      </c>
      <c r="G415" s="74" t="s">
        <v>798</v>
      </c>
      <c r="H415" s="74" t="s">
        <v>921</v>
      </c>
      <c r="I415" s="74" t="s">
        <v>798</v>
      </c>
      <c r="J415" s="74"/>
      <c r="L415" s="75" t="s">
        <v>53</v>
      </c>
      <c r="M415" s="73" t="s">
        <v>923</v>
      </c>
      <c r="N415" s="73" t="s">
        <v>798</v>
      </c>
      <c r="O415" s="73" t="s">
        <v>369</v>
      </c>
      <c r="S415" s="102" t="s">
        <v>922</v>
      </c>
      <c r="V415" s="102" t="s">
        <v>922</v>
      </c>
      <c r="Y415" s="73" t="s">
        <v>80</v>
      </c>
      <c r="AB415" s="89" t="s">
        <v>58</v>
      </c>
      <c r="AC415" s="89" t="s">
        <v>59</v>
      </c>
      <c r="AE415" s="73">
        <v>1</v>
      </c>
      <c r="AF415" s="77"/>
      <c r="AG415" s="78">
        <v>111058</v>
      </c>
      <c r="AH415" s="78">
        <v>111058</v>
      </c>
      <c r="AI415" s="77"/>
      <c r="AJ415" s="77"/>
      <c r="AL415" s="95">
        <v>8</v>
      </c>
      <c r="AM415" s="77"/>
      <c r="AN415" s="77">
        <v>11351</v>
      </c>
      <c r="AO415" s="89" t="s">
        <v>60</v>
      </c>
      <c r="AQ415" s="75" t="s">
        <v>61</v>
      </c>
      <c r="AR415" s="75" t="s">
        <v>62</v>
      </c>
      <c r="AS415" s="75" t="s">
        <v>63</v>
      </c>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row>
    <row r="416" spans="1:232" s="76" customFormat="1">
      <c r="A416" s="88"/>
      <c r="C416" s="17" t="str">
        <f>VLOOKUP(O416,'[1]mã đối tượng'!$C:$F,4,0)</f>
        <v>N</v>
      </c>
      <c r="D416" s="89" t="s">
        <v>48</v>
      </c>
      <c r="E416" s="89" t="s">
        <v>49</v>
      </c>
      <c r="F416" s="74" t="s">
        <v>798</v>
      </c>
      <c r="G416" s="74" t="s">
        <v>798</v>
      </c>
      <c r="H416" s="74" t="s">
        <v>921</v>
      </c>
      <c r="I416" s="74" t="s">
        <v>798</v>
      </c>
      <c r="J416" s="74"/>
      <c r="L416" s="75" t="s">
        <v>53</v>
      </c>
      <c r="M416" s="73" t="s">
        <v>923</v>
      </c>
      <c r="N416" s="73" t="s">
        <v>798</v>
      </c>
      <c r="O416" s="73" t="s">
        <v>369</v>
      </c>
      <c r="S416" s="102" t="s">
        <v>922</v>
      </c>
      <c r="V416" s="102" t="s">
        <v>922</v>
      </c>
      <c r="Y416" s="73" t="s">
        <v>94</v>
      </c>
      <c r="AB416" s="89" t="s">
        <v>58</v>
      </c>
      <c r="AC416" s="89" t="s">
        <v>59</v>
      </c>
      <c r="AE416" s="73">
        <v>1</v>
      </c>
      <c r="AF416" s="77"/>
      <c r="AG416" s="78">
        <v>73431</v>
      </c>
      <c r="AH416" s="78">
        <v>73431</v>
      </c>
      <c r="AI416" s="77"/>
      <c r="AJ416" s="77"/>
      <c r="AL416" s="95">
        <v>8</v>
      </c>
      <c r="AM416" s="77"/>
      <c r="AN416" s="77">
        <v>11351</v>
      </c>
      <c r="AO416" s="89" t="s">
        <v>60</v>
      </c>
      <c r="AQ416" s="75" t="s">
        <v>61</v>
      </c>
      <c r="AR416" s="75" t="s">
        <v>62</v>
      </c>
      <c r="AS416" s="75" t="s">
        <v>63</v>
      </c>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row>
    <row r="417" spans="1:232" s="76" customFormat="1">
      <c r="A417" s="88"/>
      <c r="C417" s="17" t="str">
        <f>VLOOKUP(O417,'[1]mã đối tượng'!$C:$F,4,0)</f>
        <v>N</v>
      </c>
      <c r="D417" s="89" t="s">
        <v>48</v>
      </c>
      <c r="E417" s="89" t="s">
        <v>49</v>
      </c>
      <c r="F417" s="74" t="s">
        <v>798</v>
      </c>
      <c r="G417" s="74" t="s">
        <v>798</v>
      </c>
      <c r="H417" s="74" t="s">
        <v>921</v>
      </c>
      <c r="I417" s="74" t="s">
        <v>798</v>
      </c>
      <c r="J417" s="74"/>
      <c r="L417" s="75" t="s">
        <v>53</v>
      </c>
      <c r="M417" s="73" t="s">
        <v>923</v>
      </c>
      <c r="N417" s="73" t="s">
        <v>798</v>
      </c>
      <c r="O417" s="73" t="s">
        <v>369</v>
      </c>
      <c r="S417" s="102" t="s">
        <v>922</v>
      </c>
      <c r="V417" s="102" t="s">
        <v>922</v>
      </c>
      <c r="Y417" s="73" t="s">
        <v>69</v>
      </c>
      <c r="AB417" s="89" t="s">
        <v>58</v>
      </c>
      <c r="AC417" s="89" t="s">
        <v>59</v>
      </c>
      <c r="AE417" s="73">
        <v>1</v>
      </c>
      <c r="AF417" s="77"/>
      <c r="AG417" s="78">
        <v>49500</v>
      </c>
      <c r="AH417" s="78">
        <v>49500</v>
      </c>
      <c r="AI417" s="77"/>
      <c r="AJ417" s="77"/>
      <c r="AL417" s="95">
        <v>8</v>
      </c>
      <c r="AM417" s="77"/>
      <c r="AN417" s="77">
        <v>11351</v>
      </c>
      <c r="AO417" s="89" t="s">
        <v>60</v>
      </c>
      <c r="AQ417" s="75" t="s">
        <v>61</v>
      </c>
      <c r="AR417" s="75" t="s">
        <v>62</v>
      </c>
      <c r="AS417" s="75" t="s">
        <v>63</v>
      </c>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row>
    <row r="418" spans="1:232" s="76" customFormat="1">
      <c r="A418" s="88"/>
      <c r="C418" s="17" t="str">
        <f>VLOOKUP(O418,'[1]mã đối tượng'!$C:$F,4,0)</f>
        <v>N</v>
      </c>
      <c r="D418" s="89" t="s">
        <v>48</v>
      </c>
      <c r="E418" s="89" t="s">
        <v>49</v>
      </c>
      <c r="F418" s="74" t="s">
        <v>798</v>
      </c>
      <c r="G418" s="74" t="s">
        <v>798</v>
      </c>
      <c r="H418" s="74" t="s">
        <v>924</v>
      </c>
      <c r="I418" s="74" t="s">
        <v>798</v>
      </c>
      <c r="J418" s="74"/>
      <c r="L418" s="75" t="s">
        <v>53</v>
      </c>
      <c r="M418" s="73" t="s">
        <v>926</v>
      </c>
      <c r="N418" s="73" t="s">
        <v>798</v>
      </c>
      <c r="O418" s="73" t="s">
        <v>75</v>
      </c>
      <c r="S418" s="102" t="s">
        <v>925</v>
      </c>
      <c r="V418" s="102" t="s">
        <v>925</v>
      </c>
      <c r="Y418" s="73" t="s">
        <v>78</v>
      </c>
      <c r="AB418" s="89" t="s">
        <v>58</v>
      </c>
      <c r="AC418" s="89" t="s">
        <v>59</v>
      </c>
      <c r="AE418" s="73">
        <v>1</v>
      </c>
      <c r="AF418" s="77"/>
      <c r="AG418" s="78">
        <v>46000</v>
      </c>
      <c r="AH418" s="78">
        <v>46000</v>
      </c>
      <c r="AI418" s="77"/>
      <c r="AJ418" s="77"/>
      <c r="AL418" s="95">
        <v>8</v>
      </c>
      <c r="AM418" s="77"/>
      <c r="AN418" s="77">
        <v>11351</v>
      </c>
      <c r="AO418" s="89" t="s">
        <v>60</v>
      </c>
      <c r="AQ418" s="75" t="s">
        <v>61</v>
      </c>
      <c r="AR418" s="75" t="s">
        <v>62</v>
      </c>
      <c r="AS418" s="75" t="s">
        <v>63</v>
      </c>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row>
    <row r="419" spans="1:232" s="76" customFormat="1">
      <c r="A419" s="88"/>
      <c r="C419" s="17" t="str">
        <f>VLOOKUP(O419,'[1]mã đối tượng'!$C:$F,4,0)</f>
        <v>N</v>
      </c>
      <c r="D419" s="89" t="s">
        <v>48</v>
      </c>
      <c r="E419" s="89" t="s">
        <v>49</v>
      </c>
      <c r="F419" s="74" t="s">
        <v>798</v>
      </c>
      <c r="G419" s="74" t="s">
        <v>798</v>
      </c>
      <c r="H419" s="74" t="s">
        <v>924</v>
      </c>
      <c r="I419" s="74" t="s">
        <v>798</v>
      </c>
      <c r="J419" s="74"/>
      <c r="L419" s="75" t="s">
        <v>53</v>
      </c>
      <c r="M419" s="73" t="s">
        <v>926</v>
      </c>
      <c r="N419" s="73" t="s">
        <v>798</v>
      </c>
      <c r="O419" s="73" t="s">
        <v>75</v>
      </c>
      <c r="S419" s="102" t="s">
        <v>925</v>
      </c>
      <c r="V419" s="102" t="s">
        <v>925</v>
      </c>
      <c r="Y419" s="73" t="s">
        <v>77</v>
      </c>
      <c r="AB419" s="89" t="s">
        <v>58</v>
      </c>
      <c r="AC419" s="89" t="s">
        <v>59</v>
      </c>
      <c r="AE419" s="73">
        <v>2</v>
      </c>
      <c r="AF419" s="77"/>
      <c r="AG419" s="78">
        <v>141900</v>
      </c>
      <c r="AH419" s="78">
        <v>141900</v>
      </c>
      <c r="AI419" s="77"/>
      <c r="AJ419" s="77"/>
      <c r="AL419" s="95">
        <v>8</v>
      </c>
      <c r="AM419" s="77"/>
      <c r="AN419" s="77">
        <v>11351</v>
      </c>
      <c r="AO419" s="89" t="s">
        <v>60</v>
      </c>
      <c r="AQ419" s="75" t="s">
        <v>61</v>
      </c>
      <c r="AR419" s="75" t="s">
        <v>62</v>
      </c>
      <c r="AS419" s="75" t="s">
        <v>63</v>
      </c>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row>
    <row r="420" spans="1:232" s="76" customFormat="1">
      <c r="A420" s="88"/>
      <c r="C420" s="17" t="str">
        <f>VLOOKUP(O420,'[1]mã đối tượng'!$C:$F,4,0)</f>
        <v>N</v>
      </c>
      <c r="D420" s="89" t="s">
        <v>48</v>
      </c>
      <c r="E420" s="89" t="s">
        <v>49</v>
      </c>
      <c r="F420" s="74" t="s">
        <v>798</v>
      </c>
      <c r="G420" s="74" t="s">
        <v>798</v>
      </c>
      <c r="H420" s="74" t="s">
        <v>924</v>
      </c>
      <c r="I420" s="74" t="s">
        <v>798</v>
      </c>
      <c r="J420" s="74"/>
      <c r="L420" s="75" t="s">
        <v>53</v>
      </c>
      <c r="M420" s="73" t="s">
        <v>926</v>
      </c>
      <c r="N420" s="73" t="s">
        <v>798</v>
      </c>
      <c r="O420" s="73" t="s">
        <v>75</v>
      </c>
      <c r="S420" s="102" t="s">
        <v>925</v>
      </c>
      <c r="V420" s="102" t="s">
        <v>925</v>
      </c>
      <c r="Y420" s="73" t="s">
        <v>79</v>
      </c>
      <c r="AB420" s="89" t="s">
        <v>58</v>
      </c>
      <c r="AC420" s="89" t="s">
        <v>59</v>
      </c>
      <c r="AE420" s="73">
        <v>5</v>
      </c>
      <c r="AF420" s="77"/>
      <c r="AG420" s="78">
        <v>250910</v>
      </c>
      <c r="AH420" s="78">
        <v>250910</v>
      </c>
      <c r="AI420" s="77"/>
      <c r="AJ420" s="77"/>
      <c r="AL420" s="95">
        <v>8</v>
      </c>
      <c r="AM420" s="77"/>
      <c r="AN420" s="77">
        <v>11351</v>
      </c>
      <c r="AO420" s="89" t="s">
        <v>60</v>
      </c>
      <c r="AQ420" s="75" t="s">
        <v>61</v>
      </c>
      <c r="AR420" s="75" t="s">
        <v>62</v>
      </c>
      <c r="AS420" s="75" t="s">
        <v>63</v>
      </c>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row>
    <row r="421" spans="1:232" s="76" customFormat="1">
      <c r="A421" s="88"/>
      <c r="C421" s="17" t="str">
        <f>VLOOKUP(O421,'[1]mã đối tượng'!$C:$F,4,0)</f>
        <v>N</v>
      </c>
      <c r="D421" s="89" t="s">
        <v>48</v>
      </c>
      <c r="E421" s="89" t="s">
        <v>49</v>
      </c>
      <c r="F421" s="74" t="s">
        <v>798</v>
      </c>
      <c r="G421" s="74" t="s">
        <v>798</v>
      </c>
      <c r="H421" s="74" t="s">
        <v>924</v>
      </c>
      <c r="I421" s="74" t="s">
        <v>798</v>
      </c>
      <c r="J421" s="74"/>
      <c r="L421" s="75" t="s">
        <v>53</v>
      </c>
      <c r="M421" s="73" t="s">
        <v>926</v>
      </c>
      <c r="N421" s="73" t="s">
        <v>798</v>
      </c>
      <c r="O421" s="73" t="s">
        <v>75</v>
      </c>
      <c r="S421" s="102" t="s">
        <v>925</v>
      </c>
      <c r="V421" s="102" t="s">
        <v>925</v>
      </c>
      <c r="Y421" s="73" t="s">
        <v>80</v>
      </c>
      <c r="AB421" s="89" t="s">
        <v>58</v>
      </c>
      <c r="AC421" s="89" t="s">
        <v>59</v>
      </c>
      <c r="AE421" s="73">
        <v>1</v>
      </c>
      <c r="AF421" s="77"/>
      <c r="AG421" s="78">
        <v>111058</v>
      </c>
      <c r="AH421" s="78">
        <v>111058</v>
      </c>
      <c r="AI421" s="77"/>
      <c r="AJ421" s="77"/>
      <c r="AL421" s="95">
        <v>8</v>
      </c>
      <c r="AM421" s="77"/>
      <c r="AN421" s="77">
        <v>11351</v>
      </c>
      <c r="AO421" s="89" t="s">
        <v>60</v>
      </c>
      <c r="AQ421" s="75" t="s">
        <v>61</v>
      </c>
      <c r="AR421" s="75" t="s">
        <v>62</v>
      </c>
      <c r="AS421" s="75" t="s">
        <v>63</v>
      </c>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row>
    <row r="422" spans="1:232" s="76" customFormat="1">
      <c r="A422" s="88"/>
      <c r="C422" s="17" t="str">
        <f>VLOOKUP(O422,'[1]mã đối tượng'!$C:$F,4,0)</f>
        <v>N</v>
      </c>
      <c r="D422" s="89" t="s">
        <v>48</v>
      </c>
      <c r="E422" s="89" t="s">
        <v>49</v>
      </c>
      <c r="F422" s="74" t="s">
        <v>798</v>
      </c>
      <c r="G422" s="74" t="s">
        <v>798</v>
      </c>
      <c r="H422" s="74" t="s">
        <v>927</v>
      </c>
      <c r="I422" s="74" t="s">
        <v>798</v>
      </c>
      <c r="J422" s="74"/>
      <c r="L422" s="75" t="s">
        <v>53</v>
      </c>
      <c r="M422" s="73" t="s">
        <v>929</v>
      </c>
      <c r="N422" s="73" t="s">
        <v>798</v>
      </c>
      <c r="O422" s="73" t="s">
        <v>75</v>
      </c>
      <c r="S422" s="102" t="s">
        <v>928</v>
      </c>
      <c r="V422" s="102" t="s">
        <v>928</v>
      </c>
      <c r="Y422" s="73" t="s">
        <v>80</v>
      </c>
      <c r="AB422" s="89" t="s">
        <v>58</v>
      </c>
      <c r="AC422" s="89" t="s">
        <v>59</v>
      </c>
      <c r="AE422" s="73">
        <v>2</v>
      </c>
      <c r="AF422" s="77"/>
      <c r="AG422" s="78">
        <v>222116</v>
      </c>
      <c r="AH422" s="78">
        <v>222116</v>
      </c>
      <c r="AI422" s="77"/>
      <c r="AJ422" s="77"/>
      <c r="AL422" s="95">
        <v>8</v>
      </c>
      <c r="AM422" s="77"/>
      <c r="AN422" s="77">
        <v>11351</v>
      </c>
      <c r="AO422" s="89" t="s">
        <v>60</v>
      </c>
      <c r="AQ422" s="75" t="s">
        <v>61</v>
      </c>
      <c r="AR422" s="75" t="s">
        <v>62</v>
      </c>
      <c r="AS422" s="75" t="s">
        <v>63</v>
      </c>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row>
    <row r="423" spans="1:232" s="76" customFormat="1">
      <c r="A423" s="88"/>
      <c r="C423" s="17" t="str">
        <f>VLOOKUP(O423,'[1]mã đối tượng'!$C:$F,4,0)</f>
        <v>N</v>
      </c>
      <c r="D423" s="89" t="s">
        <v>48</v>
      </c>
      <c r="E423" s="89" t="s">
        <v>49</v>
      </c>
      <c r="F423" s="74" t="s">
        <v>798</v>
      </c>
      <c r="G423" s="74" t="s">
        <v>798</v>
      </c>
      <c r="H423" s="74" t="s">
        <v>927</v>
      </c>
      <c r="I423" s="74" t="s">
        <v>798</v>
      </c>
      <c r="J423" s="74"/>
      <c r="L423" s="75" t="s">
        <v>53</v>
      </c>
      <c r="M423" s="73" t="s">
        <v>929</v>
      </c>
      <c r="N423" s="73" t="s">
        <v>798</v>
      </c>
      <c r="O423" s="73" t="s">
        <v>75</v>
      </c>
      <c r="S423" s="102" t="s">
        <v>928</v>
      </c>
      <c r="V423" s="102" t="s">
        <v>928</v>
      </c>
      <c r="Y423" s="73" t="s">
        <v>77</v>
      </c>
      <c r="AB423" s="89" t="s">
        <v>58</v>
      </c>
      <c r="AC423" s="89" t="s">
        <v>59</v>
      </c>
      <c r="AE423" s="73">
        <v>1</v>
      </c>
      <c r="AF423" s="77"/>
      <c r="AG423" s="78">
        <v>70950</v>
      </c>
      <c r="AH423" s="78">
        <v>70950</v>
      </c>
      <c r="AI423" s="77"/>
      <c r="AJ423" s="77"/>
      <c r="AL423" s="95">
        <v>8</v>
      </c>
      <c r="AM423" s="77"/>
      <c r="AN423" s="77">
        <v>11351</v>
      </c>
      <c r="AO423" s="89" t="s">
        <v>60</v>
      </c>
      <c r="AQ423" s="75" t="s">
        <v>61</v>
      </c>
      <c r="AR423" s="75" t="s">
        <v>62</v>
      </c>
      <c r="AS423" s="75" t="s">
        <v>63</v>
      </c>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row>
    <row r="424" spans="1:232" s="76" customFormat="1">
      <c r="A424" s="88"/>
      <c r="C424" s="17" t="str">
        <f>VLOOKUP(O424,'[1]mã đối tượng'!$C:$F,4,0)</f>
        <v>N</v>
      </c>
      <c r="D424" s="89" t="s">
        <v>48</v>
      </c>
      <c r="E424" s="89" t="s">
        <v>49</v>
      </c>
      <c r="F424" s="74" t="s">
        <v>798</v>
      </c>
      <c r="G424" s="74" t="s">
        <v>798</v>
      </c>
      <c r="H424" s="74" t="s">
        <v>927</v>
      </c>
      <c r="I424" s="74" t="s">
        <v>798</v>
      </c>
      <c r="J424" s="74"/>
      <c r="L424" s="75" t="s">
        <v>53</v>
      </c>
      <c r="M424" s="73" t="s">
        <v>929</v>
      </c>
      <c r="N424" s="73" t="s">
        <v>798</v>
      </c>
      <c r="O424" s="73" t="s">
        <v>75</v>
      </c>
      <c r="S424" s="102" t="s">
        <v>928</v>
      </c>
      <c r="V424" s="102" t="s">
        <v>928</v>
      </c>
      <c r="Y424" s="73" t="s">
        <v>117</v>
      </c>
      <c r="AB424" s="89" t="s">
        <v>58</v>
      </c>
      <c r="AC424" s="89" t="s">
        <v>59</v>
      </c>
      <c r="AE424" s="73">
        <v>1</v>
      </c>
      <c r="AF424" s="77"/>
      <c r="AG424" s="78">
        <v>74250</v>
      </c>
      <c r="AH424" s="78">
        <v>74250</v>
      </c>
      <c r="AI424" s="77"/>
      <c r="AJ424" s="77"/>
      <c r="AL424" s="95">
        <v>8</v>
      </c>
      <c r="AM424" s="77"/>
      <c r="AN424" s="77">
        <v>11351</v>
      </c>
      <c r="AO424" s="89" t="s">
        <v>60</v>
      </c>
      <c r="AQ424" s="75" t="s">
        <v>61</v>
      </c>
      <c r="AR424" s="75" t="s">
        <v>62</v>
      </c>
      <c r="AS424" s="75" t="s">
        <v>63</v>
      </c>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row>
    <row r="425" spans="1:232" s="76" customFormat="1">
      <c r="A425" s="88"/>
      <c r="C425" s="17" t="str">
        <f>VLOOKUP(O425,'[1]mã đối tượng'!$C:$F,4,0)</f>
        <v>N</v>
      </c>
      <c r="D425" s="89" t="s">
        <v>48</v>
      </c>
      <c r="E425" s="89" t="s">
        <v>49</v>
      </c>
      <c r="F425" s="74" t="s">
        <v>798</v>
      </c>
      <c r="G425" s="74" t="s">
        <v>798</v>
      </c>
      <c r="H425" s="74" t="s">
        <v>927</v>
      </c>
      <c r="I425" s="74" t="s">
        <v>798</v>
      </c>
      <c r="J425" s="74"/>
      <c r="L425" s="75" t="s">
        <v>53</v>
      </c>
      <c r="M425" s="73" t="s">
        <v>929</v>
      </c>
      <c r="N425" s="73" t="s">
        <v>798</v>
      </c>
      <c r="O425" s="73" t="s">
        <v>75</v>
      </c>
      <c r="S425" s="102" t="s">
        <v>928</v>
      </c>
      <c r="V425" s="102" t="s">
        <v>928</v>
      </c>
      <c r="Y425" s="73" t="s">
        <v>79</v>
      </c>
      <c r="AB425" s="89" t="s">
        <v>58</v>
      </c>
      <c r="AC425" s="89" t="s">
        <v>59</v>
      </c>
      <c r="AE425" s="73">
        <v>2</v>
      </c>
      <c r="AF425" s="77"/>
      <c r="AG425" s="78">
        <v>100364</v>
      </c>
      <c r="AH425" s="78">
        <v>100364</v>
      </c>
      <c r="AI425" s="77"/>
      <c r="AJ425" s="77"/>
      <c r="AL425" s="95">
        <v>8</v>
      </c>
      <c r="AM425" s="77"/>
      <c r="AN425" s="77">
        <v>11351</v>
      </c>
      <c r="AO425" s="89" t="s">
        <v>60</v>
      </c>
      <c r="AQ425" s="75" t="s">
        <v>61</v>
      </c>
      <c r="AR425" s="75" t="s">
        <v>62</v>
      </c>
      <c r="AS425" s="75" t="s">
        <v>63</v>
      </c>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c r="FE425" s="77"/>
      <c r="FF425" s="77"/>
      <c r="FG425" s="77"/>
      <c r="FH425" s="77"/>
      <c r="FI425" s="77"/>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77"/>
      <c r="HE425" s="77"/>
      <c r="HF425" s="77"/>
      <c r="HG425" s="77"/>
      <c r="HH425" s="77"/>
      <c r="HI425" s="77"/>
      <c r="HJ425" s="77"/>
      <c r="HK425" s="77"/>
      <c r="HL425" s="77"/>
      <c r="HM425" s="77"/>
      <c r="HN425" s="77"/>
      <c r="HO425" s="77"/>
      <c r="HP425" s="77"/>
      <c r="HQ425" s="77"/>
      <c r="HR425" s="77"/>
      <c r="HS425" s="77"/>
      <c r="HT425" s="77"/>
      <c r="HU425" s="77"/>
      <c r="HV425" s="77"/>
      <c r="HW425" s="77"/>
      <c r="HX425" s="77"/>
    </row>
    <row r="426" spans="1:232" s="76" customFormat="1">
      <c r="A426" s="88"/>
      <c r="C426" s="17" t="str">
        <f>VLOOKUP(O426,'[1]mã đối tượng'!$C:$F,4,0)</f>
        <v>N</v>
      </c>
      <c r="D426" s="89" t="s">
        <v>48</v>
      </c>
      <c r="E426" s="89" t="s">
        <v>49</v>
      </c>
      <c r="F426" s="74" t="s">
        <v>798</v>
      </c>
      <c r="G426" s="74" t="s">
        <v>798</v>
      </c>
      <c r="H426" s="74" t="s">
        <v>930</v>
      </c>
      <c r="I426" s="74" t="s">
        <v>798</v>
      </c>
      <c r="J426" s="74"/>
      <c r="L426" s="75" t="s">
        <v>53</v>
      </c>
      <c r="M426" s="73" t="s">
        <v>932</v>
      </c>
      <c r="N426" s="73" t="s">
        <v>798</v>
      </c>
      <c r="O426" s="73" t="s">
        <v>75</v>
      </c>
      <c r="S426" s="102" t="s">
        <v>931</v>
      </c>
      <c r="V426" s="102" t="s">
        <v>931</v>
      </c>
      <c r="Y426" s="73" t="s">
        <v>117</v>
      </c>
      <c r="AB426" s="89" t="s">
        <v>58</v>
      </c>
      <c r="AC426" s="89" t="s">
        <v>59</v>
      </c>
      <c r="AE426" s="73">
        <v>1</v>
      </c>
      <c r="AF426" s="77"/>
      <c r="AG426" s="78">
        <v>74250</v>
      </c>
      <c r="AH426" s="78">
        <v>74250</v>
      </c>
      <c r="AI426" s="77"/>
      <c r="AJ426" s="77"/>
      <c r="AL426" s="95">
        <v>8</v>
      </c>
      <c r="AM426" s="77"/>
      <c r="AN426" s="77">
        <v>11351</v>
      </c>
      <c r="AO426" s="89" t="s">
        <v>60</v>
      </c>
      <c r="AQ426" s="75" t="s">
        <v>61</v>
      </c>
      <c r="AR426" s="75" t="s">
        <v>62</v>
      </c>
      <c r="AS426" s="75" t="s">
        <v>63</v>
      </c>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row>
    <row r="427" spans="1:232" s="76" customFormat="1">
      <c r="A427" s="88"/>
      <c r="C427" s="17" t="str">
        <f>VLOOKUP(O427,'[1]mã đối tượng'!$C:$F,4,0)</f>
        <v>N</v>
      </c>
      <c r="D427" s="89" t="s">
        <v>48</v>
      </c>
      <c r="E427" s="89" t="s">
        <v>49</v>
      </c>
      <c r="F427" s="74" t="s">
        <v>798</v>
      </c>
      <c r="G427" s="74" t="s">
        <v>798</v>
      </c>
      <c r="H427" s="74" t="s">
        <v>930</v>
      </c>
      <c r="I427" s="74" t="s">
        <v>798</v>
      </c>
      <c r="J427" s="74"/>
      <c r="L427" s="75" t="s">
        <v>53</v>
      </c>
      <c r="M427" s="73" t="s">
        <v>932</v>
      </c>
      <c r="N427" s="73" t="s">
        <v>798</v>
      </c>
      <c r="O427" s="73" t="s">
        <v>75</v>
      </c>
      <c r="S427" s="102" t="s">
        <v>931</v>
      </c>
      <c r="V427" s="102" t="s">
        <v>931</v>
      </c>
      <c r="Y427" s="73" t="s">
        <v>69</v>
      </c>
      <c r="AB427" s="89" t="s">
        <v>58</v>
      </c>
      <c r="AC427" s="89" t="s">
        <v>59</v>
      </c>
      <c r="AE427" s="73">
        <v>1</v>
      </c>
      <c r="AF427" s="77"/>
      <c r="AG427" s="78">
        <v>49500</v>
      </c>
      <c r="AH427" s="78">
        <v>49500</v>
      </c>
      <c r="AI427" s="77"/>
      <c r="AJ427" s="77"/>
      <c r="AL427" s="95">
        <v>8</v>
      </c>
      <c r="AM427" s="77"/>
      <c r="AN427" s="77">
        <v>11351</v>
      </c>
      <c r="AO427" s="89" t="s">
        <v>60</v>
      </c>
      <c r="AQ427" s="75" t="s">
        <v>61</v>
      </c>
      <c r="AR427" s="75" t="s">
        <v>62</v>
      </c>
      <c r="AS427" s="75" t="s">
        <v>63</v>
      </c>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row>
    <row r="428" spans="1:232" s="76" customFormat="1">
      <c r="A428" s="88"/>
      <c r="C428" s="17" t="str">
        <f>VLOOKUP(O428,'[1]mã đối tượng'!$C:$F,4,0)</f>
        <v>N</v>
      </c>
      <c r="D428" s="89" t="s">
        <v>48</v>
      </c>
      <c r="E428" s="89" t="s">
        <v>49</v>
      </c>
      <c r="F428" s="74" t="s">
        <v>798</v>
      </c>
      <c r="G428" s="74" t="s">
        <v>798</v>
      </c>
      <c r="H428" s="74" t="s">
        <v>930</v>
      </c>
      <c r="I428" s="74" t="s">
        <v>798</v>
      </c>
      <c r="J428" s="74"/>
      <c r="L428" s="75" t="s">
        <v>53</v>
      </c>
      <c r="M428" s="73" t="s">
        <v>932</v>
      </c>
      <c r="N428" s="73" t="s">
        <v>798</v>
      </c>
      <c r="O428" s="73" t="s">
        <v>75</v>
      </c>
      <c r="S428" s="102" t="s">
        <v>931</v>
      </c>
      <c r="V428" s="102" t="s">
        <v>931</v>
      </c>
      <c r="Y428" s="73" t="s">
        <v>94</v>
      </c>
      <c r="AB428" s="89" t="s">
        <v>58</v>
      </c>
      <c r="AC428" s="89" t="s">
        <v>59</v>
      </c>
      <c r="AE428" s="73">
        <v>2</v>
      </c>
      <c r="AF428" s="77"/>
      <c r="AG428" s="78">
        <v>146862</v>
      </c>
      <c r="AH428" s="78">
        <v>146862</v>
      </c>
      <c r="AI428" s="77"/>
      <c r="AJ428" s="77"/>
      <c r="AL428" s="95">
        <v>8</v>
      </c>
      <c r="AM428" s="77"/>
      <c r="AN428" s="77">
        <v>11351</v>
      </c>
      <c r="AO428" s="89" t="s">
        <v>60</v>
      </c>
      <c r="AQ428" s="75" t="s">
        <v>61</v>
      </c>
      <c r="AR428" s="75" t="s">
        <v>62</v>
      </c>
      <c r="AS428" s="75" t="s">
        <v>63</v>
      </c>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row>
    <row r="429" spans="1:232" s="76" customFormat="1">
      <c r="A429" s="88"/>
      <c r="C429" s="17" t="str">
        <f>VLOOKUP(O429,'[1]mã đối tượng'!$C:$F,4,0)</f>
        <v>N</v>
      </c>
      <c r="D429" s="89" t="s">
        <v>48</v>
      </c>
      <c r="E429" s="89" t="s">
        <v>49</v>
      </c>
      <c r="F429" s="74" t="s">
        <v>798</v>
      </c>
      <c r="G429" s="74" t="s">
        <v>798</v>
      </c>
      <c r="H429" s="74" t="s">
        <v>930</v>
      </c>
      <c r="I429" s="74" t="s">
        <v>798</v>
      </c>
      <c r="J429" s="74"/>
      <c r="L429" s="75" t="s">
        <v>53</v>
      </c>
      <c r="M429" s="73" t="s">
        <v>932</v>
      </c>
      <c r="N429" s="73" t="s">
        <v>798</v>
      </c>
      <c r="O429" s="73" t="s">
        <v>75</v>
      </c>
      <c r="S429" s="102" t="s">
        <v>931</v>
      </c>
      <c r="V429" s="102" t="s">
        <v>931</v>
      </c>
      <c r="Y429" s="73" t="s">
        <v>80</v>
      </c>
      <c r="AB429" s="89" t="s">
        <v>58</v>
      </c>
      <c r="AC429" s="89" t="s">
        <v>59</v>
      </c>
      <c r="AE429" s="73">
        <v>1</v>
      </c>
      <c r="AF429" s="77"/>
      <c r="AG429" s="78">
        <v>111058</v>
      </c>
      <c r="AH429" s="78">
        <v>111058</v>
      </c>
      <c r="AI429" s="77"/>
      <c r="AJ429" s="77"/>
      <c r="AL429" s="95">
        <v>8</v>
      </c>
      <c r="AM429" s="77"/>
      <c r="AN429" s="77">
        <v>11351</v>
      </c>
      <c r="AO429" s="89" t="s">
        <v>60</v>
      </c>
      <c r="AQ429" s="75" t="s">
        <v>61</v>
      </c>
      <c r="AR429" s="75" t="s">
        <v>62</v>
      </c>
      <c r="AS429" s="75" t="s">
        <v>63</v>
      </c>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row>
    <row r="430" spans="1:232" s="76" customFormat="1">
      <c r="A430" s="88"/>
      <c r="C430" s="17" t="str">
        <f>VLOOKUP(O430,'[1]mã đối tượng'!$C:$F,4,0)</f>
        <v>N</v>
      </c>
      <c r="D430" s="89" t="s">
        <v>48</v>
      </c>
      <c r="E430" s="89" t="s">
        <v>49</v>
      </c>
      <c r="F430" s="74" t="s">
        <v>798</v>
      </c>
      <c r="G430" s="74" t="s">
        <v>798</v>
      </c>
      <c r="H430" s="74" t="s">
        <v>930</v>
      </c>
      <c r="I430" s="74" t="s">
        <v>798</v>
      </c>
      <c r="J430" s="74"/>
      <c r="L430" s="75" t="s">
        <v>53</v>
      </c>
      <c r="M430" s="73" t="s">
        <v>932</v>
      </c>
      <c r="N430" s="73" t="s">
        <v>798</v>
      </c>
      <c r="O430" s="73" t="s">
        <v>75</v>
      </c>
      <c r="S430" s="102" t="s">
        <v>931</v>
      </c>
      <c r="V430" s="102" t="s">
        <v>931</v>
      </c>
      <c r="Y430" s="73" t="s">
        <v>77</v>
      </c>
      <c r="AB430" s="89" t="s">
        <v>58</v>
      </c>
      <c r="AC430" s="89" t="s">
        <v>59</v>
      </c>
      <c r="AE430" s="73">
        <v>1</v>
      </c>
      <c r="AF430" s="77"/>
      <c r="AG430" s="78">
        <v>70950</v>
      </c>
      <c r="AH430" s="78">
        <v>70950</v>
      </c>
      <c r="AI430" s="77"/>
      <c r="AJ430" s="77"/>
      <c r="AL430" s="95">
        <v>8</v>
      </c>
      <c r="AM430" s="77"/>
      <c r="AN430" s="77">
        <v>11351</v>
      </c>
      <c r="AO430" s="89" t="s">
        <v>60</v>
      </c>
      <c r="AQ430" s="75" t="s">
        <v>61</v>
      </c>
      <c r="AR430" s="75" t="s">
        <v>62</v>
      </c>
      <c r="AS430" s="75" t="s">
        <v>63</v>
      </c>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row>
    <row r="431" spans="1:232" s="76" customFormat="1">
      <c r="A431" s="88"/>
      <c r="C431" s="17" t="str">
        <f>VLOOKUP(O431,'[1]mã đối tượng'!$C:$F,4,0)</f>
        <v>N</v>
      </c>
      <c r="D431" s="89" t="s">
        <v>48</v>
      </c>
      <c r="E431" s="89" t="s">
        <v>49</v>
      </c>
      <c r="F431" s="74" t="s">
        <v>798</v>
      </c>
      <c r="G431" s="74" t="s">
        <v>798</v>
      </c>
      <c r="H431" s="74" t="s">
        <v>930</v>
      </c>
      <c r="I431" s="74" t="s">
        <v>798</v>
      </c>
      <c r="J431" s="74"/>
      <c r="L431" s="75" t="s">
        <v>53</v>
      </c>
      <c r="M431" s="73" t="s">
        <v>932</v>
      </c>
      <c r="N431" s="73" t="s">
        <v>798</v>
      </c>
      <c r="O431" s="73" t="s">
        <v>75</v>
      </c>
      <c r="S431" s="102" t="s">
        <v>931</v>
      </c>
      <c r="V431" s="102" t="s">
        <v>931</v>
      </c>
      <c r="Y431" s="73" t="s">
        <v>57</v>
      </c>
      <c r="AB431" s="89" t="s">
        <v>58</v>
      </c>
      <c r="AC431" s="89" t="s">
        <v>59</v>
      </c>
      <c r="AE431" s="73">
        <v>1</v>
      </c>
      <c r="AF431" s="77"/>
      <c r="AG431" s="78">
        <v>55595</v>
      </c>
      <c r="AH431" s="78">
        <v>55595</v>
      </c>
      <c r="AI431" s="77"/>
      <c r="AJ431" s="77"/>
      <c r="AL431" s="95">
        <v>8</v>
      </c>
      <c r="AM431" s="77"/>
      <c r="AN431" s="77">
        <v>11351</v>
      </c>
      <c r="AO431" s="89" t="s">
        <v>60</v>
      </c>
      <c r="AQ431" s="75" t="s">
        <v>61</v>
      </c>
      <c r="AR431" s="75" t="s">
        <v>62</v>
      </c>
      <c r="AS431" s="75" t="s">
        <v>63</v>
      </c>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GL431" s="77"/>
      <c r="GM431" s="77"/>
      <c r="GN431" s="77"/>
      <c r="GO431" s="77"/>
      <c r="GP431" s="77"/>
      <c r="GQ431" s="77"/>
      <c r="GR431" s="77"/>
      <c r="GS431" s="77"/>
      <c r="GT431" s="77"/>
      <c r="GU431" s="77"/>
      <c r="GV431" s="77"/>
      <c r="GW431" s="77"/>
      <c r="GX431" s="77"/>
      <c r="GY431" s="77"/>
      <c r="GZ431" s="77"/>
      <c r="HA431" s="77"/>
      <c r="HB431" s="77"/>
      <c r="HC431" s="77"/>
      <c r="HD431" s="77"/>
      <c r="HE431" s="77"/>
      <c r="HF431" s="77"/>
      <c r="HG431" s="77"/>
      <c r="HH431" s="77"/>
      <c r="HI431" s="77"/>
      <c r="HJ431" s="77"/>
      <c r="HK431" s="77"/>
      <c r="HL431" s="77"/>
      <c r="HM431" s="77"/>
      <c r="HN431" s="77"/>
      <c r="HO431" s="77"/>
      <c r="HP431" s="77"/>
      <c r="HQ431" s="77"/>
      <c r="HR431" s="77"/>
      <c r="HS431" s="77"/>
      <c r="HT431" s="77"/>
      <c r="HU431" s="77"/>
      <c r="HV431" s="77"/>
      <c r="HW431" s="77"/>
      <c r="HX431" s="77"/>
    </row>
    <row r="432" spans="1:232" s="76" customFormat="1">
      <c r="A432" s="88"/>
      <c r="C432" s="17" t="str">
        <f>VLOOKUP(O432,'[1]mã đối tượng'!$C:$F,4,0)</f>
        <v>N</v>
      </c>
      <c r="D432" s="89" t="s">
        <v>48</v>
      </c>
      <c r="E432" s="89" t="s">
        <v>49</v>
      </c>
      <c r="F432" s="74" t="s">
        <v>798</v>
      </c>
      <c r="G432" s="74" t="s">
        <v>798</v>
      </c>
      <c r="H432" s="74" t="s">
        <v>933</v>
      </c>
      <c r="I432" s="74" t="s">
        <v>798</v>
      </c>
      <c r="J432" s="74"/>
      <c r="L432" s="75" t="s">
        <v>53</v>
      </c>
      <c r="M432" s="73" t="s">
        <v>935</v>
      </c>
      <c r="N432" s="73" t="s">
        <v>798</v>
      </c>
      <c r="O432" s="73" t="s">
        <v>121</v>
      </c>
      <c r="S432" s="102" t="s">
        <v>934</v>
      </c>
      <c r="V432" s="102" t="s">
        <v>934</v>
      </c>
      <c r="Y432" s="73" t="s">
        <v>70</v>
      </c>
      <c r="AB432" s="89" t="s">
        <v>58</v>
      </c>
      <c r="AC432" s="89" t="s">
        <v>59</v>
      </c>
      <c r="AE432" s="73">
        <v>1</v>
      </c>
      <c r="AF432" s="77"/>
      <c r="AG432" s="78">
        <v>89285</v>
      </c>
      <c r="AH432" s="78">
        <v>89285</v>
      </c>
      <c r="AI432" s="77"/>
      <c r="AJ432" s="77"/>
      <c r="AL432" s="95">
        <v>8</v>
      </c>
      <c r="AM432" s="77"/>
      <c r="AN432" s="77">
        <v>11351</v>
      </c>
      <c r="AO432" s="89" t="s">
        <v>60</v>
      </c>
      <c r="AQ432" s="75" t="s">
        <v>61</v>
      </c>
      <c r="AR432" s="75" t="s">
        <v>62</v>
      </c>
      <c r="AS432" s="75" t="s">
        <v>63</v>
      </c>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row>
    <row r="433" spans="1:232" s="76" customFormat="1">
      <c r="A433" s="88"/>
      <c r="C433" s="17" t="str">
        <f>VLOOKUP(O433,'[1]mã đối tượng'!$C:$F,4,0)</f>
        <v>N</v>
      </c>
      <c r="D433" s="89" t="s">
        <v>48</v>
      </c>
      <c r="E433" s="89" t="s">
        <v>49</v>
      </c>
      <c r="F433" s="74" t="s">
        <v>798</v>
      </c>
      <c r="G433" s="74" t="s">
        <v>798</v>
      </c>
      <c r="H433" s="74" t="s">
        <v>936</v>
      </c>
      <c r="I433" s="74" t="s">
        <v>798</v>
      </c>
      <c r="J433" s="74"/>
      <c r="L433" s="75" t="s">
        <v>53</v>
      </c>
      <c r="M433" s="73" t="s">
        <v>938</v>
      </c>
      <c r="N433" s="73" t="s">
        <v>798</v>
      </c>
      <c r="O433" s="73" t="s">
        <v>369</v>
      </c>
      <c r="S433" s="102" t="s">
        <v>937</v>
      </c>
      <c r="V433" s="102" t="s">
        <v>937</v>
      </c>
      <c r="Y433" s="73" t="s">
        <v>57</v>
      </c>
      <c r="AB433" s="89" t="s">
        <v>58</v>
      </c>
      <c r="AC433" s="89" t="s">
        <v>59</v>
      </c>
      <c r="AE433" s="73">
        <v>2</v>
      </c>
      <c r="AF433" s="77"/>
      <c r="AG433" s="78">
        <v>111190</v>
      </c>
      <c r="AH433" s="78">
        <v>111190</v>
      </c>
      <c r="AI433" s="77"/>
      <c r="AJ433" s="77"/>
      <c r="AL433" s="95">
        <v>8</v>
      </c>
      <c r="AM433" s="77"/>
      <c r="AN433" s="77">
        <v>11351</v>
      </c>
      <c r="AO433" s="89" t="s">
        <v>60</v>
      </c>
      <c r="AQ433" s="75" t="s">
        <v>61</v>
      </c>
      <c r="AR433" s="75" t="s">
        <v>62</v>
      </c>
      <c r="AS433" s="75" t="s">
        <v>63</v>
      </c>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row>
    <row r="434" spans="1:232" s="76" customFormat="1">
      <c r="A434" s="88"/>
      <c r="C434" s="17" t="str">
        <f>VLOOKUP(O434,'[1]mã đối tượng'!$C:$F,4,0)</f>
        <v>N</v>
      </c>
      <c r="D434" s="89" t="s">
        <v>48</v>
      </c>
      <c r="E434" s="89" t="s">
        <v>49</v>
      </c>
      <c r="F434" s="74" t="s">
        <v>798</v>
      </c>
      <c r="G434" s="74" t="s">
        <v>798</v>
      </c>
      <c r="H434" s="74" t="s">
        <v>939</v>
      </c>
      <c r="I434" s="74" t="s">
        <v>798</v>
      </c>
      <c r="J434" s="74"/>
      <c r="L434" s="75" t="s">
        <v>53</v>
      </c>
      <c r="M434" s="73" t="s">
        <v>941</v>
      </c>
      <c r="N434" s="73" t="s">
        <v>798</v>
      </c>
      <c r="O434" s="73" t="s">
        <v>3561</v>
      </c>
      <c r="S434" s="102" t="s">
        <v>940</v>
      </c>
      <c r="V434" s="102" t="s">
        <v>940</v>
      </c>
      <c r="Y434" s="73" t="s">
        <v>142</v>
      </c>
      <c r="AB434" s="89" t="s">
        <v>58</v>
      </c>
      <c r="AC434" s="89" t="s">
        <v>59</v>
      </c>
      <c r="AE434" s="73">
        <v>2</v>
      </c>
      <c r="AF434" s="77"/>
      <c r="AG434" s="78">
        <v>100800</v>
      </c>
      <c r="AH434" s="78">
        <v>100800</v>
      </c>
      <c r="AI434" s="77"/>
      <c r="AJ434" s="77"/>
      <c r="AL434" s="95">
        <v>8</v>
      </c>
      <c r="AM434" s="77"/>
      <c r="AN434" s="77">
        <v>11351</v>
      </c>
      <c r="AO434" s="89" t="s">
        <v>60</v>
      </c>
      <c r="AQ434" s="75" t="s">
        <v>61</v>
      </c>
      <c r="AR434" s="75" t="s">
        <v>62</v>
      </c>
      <c r="AS434" s="75" t="s">
        <v>63</v>
      </c>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row>
    <row r="435" spans="1:232" s="76" customFormat="1">
      <c r="A435" s="88"/>
      <c r="C435" s="17" t="str">
        <f>VLOOKUP(O435,'[1]mã đối tượng'!$C:$F,4,0)</f>
        <v>N</v>
      </c>
      <c r="D435" s="89" t="s">
        <v>48</v>
      </c>
      <c r="E435" s="89" t="s">
        <v>49</v>
      </c>
      <c r="F435" s="74" t="s">
        <v>798</v>
      </c>
      <c r="G435" s="74" t="s">
        <v>798</v>
      </c>
      <c r="H435" s="74" t="s">
        <v>939</v>
      </c>
      <c r="I435" s="74" t="s">
        <v>798</v>
      </c>
      <c r="J435" s="74"/>
      <c r="L435" s="75" t="s">
        <v>53</v>
      </c>
      <c r="M435" s="73" t="s">
        <v>941</v>
      </c>
      <c r="N435" s="73" t="s">
        <v>798</v>
      </c>
      <c r="O435" s="73" t="s">
        <v>3561</v>
      </c>
      <c r="S435" s="102" t="s">
        <v>940</v>
      </c>
      <c r="V435" s="102" t="s">
        <v>940</v>
      </c>
      <c r="Y435" s="73" t="s">
        <v>79</v>
      </c>
      <c r="AB435" s="89" t="s">
        <v>58</v>
      </c>
      <c r="AC435" s="89" t="s">
        <v>59</v>
      </c>
      <c r="AE435" s="73">
        <v>1</v>
      </c>
      <c r="AF435" s="77"/>
      <c r="AG435" s="78">
        <v>50182</v>
      </c>
      <c r="AH435" s="78">
        <v>50182</v>
      </c>
      <c r="AI435" s="77"/>
      <c r="AJ435" s="77"/>
      <c r="AL435" s="95">
        <v>8</v>
      </c>
      <c r="AM435" s="77"/>
      <c r="AN435" s="77">
        <v>11351</v>
      </c>
      <c r="AO435" s="89" t="s">
        <v>60</v>
      </c>
      <c r="AQ435" s="75" t="s">
        <v>61</v>
      </c>
      <c r="AR435" s="75" t="s">
        <v>62</v>
      </c>
      <c r="AS435" s="75" t="s">
        <v>63</v>
      </c>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row>
    <row r="436" spans="1:232" s="76" customFormat="1">
      <c r="A436" s="88"/>
      <c r="C436" s="17" t="str">
        <f>VLOOKUP(O436,'[1]mã đối tượng'!$C:$F,4,0)</f>
        <v>N</v>
      </c>
      <c r="D436" s="89" t="s">
        <v>48</v>
      </c>
      <c r="E436" s="89" t="s">
        <v>49</v>
      </c>
      <c r="F436" s="74" t="s">
        <v>798</v>
      </c>
      <c r="G436" s="74" t="s">
        <v>798</v>
      </c>
      <c r="H436" s="74" t="s">
        <v>944</v>
      </c>
      <c r="I436" s="74" t="s">
        <v>798</v>
      </c>
      <c r="J436" s="74"/>
      <c r="L436" s="75" t="s">
        <v>53</v>
      </c>
      <c r="M436" s="73" t="s">
        <v>946</v>
      </c>
      <c r="N436" s="73" t="s">
        <v>798</v>
      </c>
      <c r="O436" s="73" t="s">
        <v>658</v>
      </c>
      <c r="S436" s="102" t="s">
        <v>945</v>
      </c>
      <c r="V436" s="102" t="s">
        <v>945</v>
      </c>
      <c r="Y436" s="73" t="s">
        <v>70</v>
      </c>
      <c r="AB436" s="89" t="s">
        <v>58</v>
      </c>
      <c r="AC436" s="89" t="s">
        <v>59</v>
      </c>
      <c r="AE436" s="73">
        <v>1</v>
      </c>
      <c r="AF436" s="77"/>
      <c r="AG436" s="78">
        <v>89285</v>
      </c>
      <c r="AH436" s="78">
        <v>89285</v>
      </c>
      <c r="AI436" s="77"/>
      <c r="AJ436" s="77"/>
      <c r="AL436" s="95">
        <v>8</v>
      </c>
      <c r="AM436" s="77"/>
      <c r="AN436" s="77">
        <v>11351</v>
      </c>
      <c r="AO436" s="89" t="s">
        <v>60</v>
      </c>
      <c r="AQ436" s="75" t="s">
        <v>61</v>
      </c>
      <c r="AR436" s="75" t="s">
        <v>62</v>
      </c>
      <c r="AS436" s="75" t="s">
        <v>63</v>
      </c>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row>
    <row r="437" spans="1:232" s="76" customFormat="1">
      <c r="A437" s="88"/>
      <c r="C437" s="17" t="str">
        <f>VLOOKUP(O437,'[1]mã đối tượng'!$C:$F,4,0)</f>
        <v>N</v>
      </c>
      <c r="D437" s="89" t="s">
        <v>48</v>
      </c>
      <c r="E437" s="89" t="s">
        <v>49</v>
      </c>
      <c r="F437" s="74" t="s">
        <v>798</v>
      </c>
      <c r="G437" s="74" t="s">
        <v>798</v>
      </c>
      <c r="H437" s="74" t="s">
        <v>947</v>
      </c>
      <c r="I437" s="74" t="s">
        <v>798</v>
      </c>
      <c r="J437" s="74"/>
      <c r="L437" s="75" t="s">
        <v>53</v>
      </c>
      <c r="M437" s="73" t="s">
        <v>949</v>
      </c>
      <c r="N437" s="73" t="s">
        <v>798</v>
      </c>
      <c r="O437" s="73" t="s">
        <v>121</v>
      </c>
      <c r="S437" s="102" t="s">
        <v>948</v>
      </c>
      <c r="V437" s="102" t="s">
        <v>948</v>
      </c>
      <c r="Y437" s="73" t="s">
        <v>70</v>
      </c>
      <c r="AB437" s="89" t="s">
        <v>58</v>
      </c>
      <c r="AC437" s="89" t="s">
        <v>59</v>
      </c>
      <c r="AE437" s="73">
        <v>1</v>
      </c>
      <c r="AF437" s="77"/>
      <c r="AG437" s="78">
        <v>89285</v>
      </c>
      <c r="AH437" s="78">
        <v>89285</v>
      </c>
      <c r="AI437" s="77"/>
      <c r="AJ437" s="77"/>
      <c r="AL437" s="95">
        <v>8</v>
      </c>
      <c r="AM437" s="77"/>
      <c r="AN437" s="77">
        <v>11351</v>
      </c>
      <c r="AO437" s="89" t="s">
        <v>60</v>
      </c>
      <c r="AQ437" s="75" t="s">
        <v>61</v>
      </c>
      <c r="AR437" s="75" t="s">
        <v>62</v>
      </c>
      <c r="AS437" s="75" t="s">
        <v>63</v>
      </c>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row>
    <row r="438" spans="1:232" s="76" customFormat="1">
      <c r="A438" s="88"/>
      <c r="C438" s="17" t="str">
        <f>VLOOKUP(O438,'[1]mã đối tượng'!$C:$F,4,0)</f>
        <v>N</v>
      </c>
      <c r="D438" s="89" t="s">
        <v>48</v>
      </c>
      <c r="E438" s="89" t="s">
        <v>49</v>
      </c>
      <c r="F438" s="74" t="s">
        <v>798</v>
      </c>
      <c r="G438" s="74" t="s">
        <v>798</v>
      </c>
      <c r="H438" s="74" t="s">
        <v>950</v>
      </c>
      <c r="I438" s="74" t="s">
        <v>798</v>
      </c>
      <c r="J438" s="74"/>
      <c r="L438" s="75" t="s">
        <v>53</v>
      </c>
      <c r="M438" s="73" t="s">
        <v>952</v>
      </c>
      <c r="N438" s="73" t="s">
        <v>798</v>
      </c>
      <c r="O438" s="73" t="s">
        <v>3561</v>
      </c>
      <c r="S438" s="102" t="s">
        <v>951</v>
      </c>
      <c r="V438" s="102" t="s">
        <v>951</v>
      </c>
      <c r="Y438" s="73" t="s">
        <v>79</v>
      </c>
      <c r="AB438" s="89" t="s">
        <v>58</v>
      </c>
      <c r="AC438" s="89" t="s">
        <v>59</v>
      </c>
      <c r="AE438" s="73">
        <v>5</v>
      </c>
      <c r="AF438" s="77"/>
      <c r="AG438" s="78">
        <v>250910</v>
      </c>
      <c r="AH438" s="78">
        <v>250910</v>
      </c>
      <c r="AI438" s="77"/>
      <c r="AJ438" s="77"/>
      <c r="AL438" s="95">
        <v>8</v>
      </c>
      <c r="AM438" s="77"/>
      <c r="AN438" s="77">
        <v>11351</v>
      </c>
      <c r="AO438" s="89" t="s">
        <v>60</v>
      </c>
      <c r="AQ438" s="75" t="s">
        <v>61</v>
      </c>
      <c r="AR438" s="75" t="s">
        <v>62</v>
      </c>
      <c r="AS438" s="75" t="s">
        <v>63</v>
      </c>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row>
    <row r="439" spans="1:232" s="76" customFormat="1">
      <c r="A439" s="88"/>
      <c r="C439" s="17" t="str">
        <f>VLOOKUP(O439,'[1]mã đối tượng'!$C:$F,4,0)</f>
        <v>N</v>
      </c>
      <c r="D439" s="89" t="s">
        <v>48</v>
      </c>
      <c r="E439" s="89" t="s">
        <v>49</v>
      </c>
      <c r="F439" s="74" t="s">
        <v>798</v>
      </c>
      <c r="G439" s="74" t="s">
        <v>798</v>
      </c>
      <c r="H439" s="74" t="s">
        <v>953</v>
      </c>
      <c r="I439" s="74" t="s">
        <v>798</v>
      </c>
      <c r="J439" s="74"/>
      <c r="L439" s="75" t="s">
        <v>53</v>
      </c>
      <c r="M439" s="73" t="s">
        <v>955</v>
      </c>
      <c r="N439" s="73" t="s">
        <v>798</v>
      </c>
      <c r="O439" s="73" t="s">
        <v>121</v>
      </c>
      <c r="S439" s="102" t="s">
        <v>954</v>
      </c>
      <c r="V439" s="102" t="s">
        <v>954</v>
      </c>
      <c r="Y439" s="73" t="s">
        <v>117</v>
      </c>
      <c r="AB439" s="89" t="s">
        <v>58</v>
      </c>
      <c r="AC439" s="89" t="s">
        <v>59</v>
      </c>
      <c r="AE439" s="73">
        <v>1</v>
      </c>
      <c r="AF439" s="77"/>
      <c r="AG439" s="78">
        <v>74250</v>
      </c>
      <c r="AH439" s="78">
        <v>74250</v>
      </c>
      <c r="AI439" s="77"/>
      <c r="AJ439" s="77"/>
      <c r="AL439" s="95">
        <v>8</v>
      </c>
      <c r="AM439" s="77"/>
      <c r="AN439" s="77">
        <v>11351</v>
      </c>
      <c r="AO439" s="89" t="s">
        <v>60</v>
      </c>
      <c r="AQ439" s="75" t="s">
        <v>61</v>
      </c>
      <c r="AR439" s="75" t="s">
        <v>62</v>
      </c>
      <c r="AS439" s="75" t="s">
        <v>63</v>
      </c>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row>
    <row r="440" spans="1:232" s="76" customFormat="1">
      <c r="A440" s="88"/>
      <c r="C440" s="17" t="str">
        <f>VLOOKUP(O440,'[1]mã đối tượng'!$C:$F,4,0)</f>
        <v>N</v>
      </c>
      <c r="D440" s="89" t="s">
        <v>48</v>
      </c>
      <c r="E440" s="89" t="s">
        <v>49</v>
      </c>
      <c r="F440" s="74" t="s">
        <v>798</v>
      </c>
      <c r="G440" s="74" t="s">
        <v>798</v>
      </c>
      <c r="H440" s="74" t="s">
        <v>953</v>
      </c>
      <c r="I440" s="74" t="s">
        <v>798</v>
      </c>
      <c r="J440" s="74"/>
      <c r="L440" s="75" t="s">
        <v>53</v>
      </c>
      <c r="M440" s="73" t="s">
        <v>955</v>
      </c>
      <c r="N440" s="73" t="s">
        <v>798</v>
      </c>
      <c r="O440" s="73" t="s">
        <v>121</v>
      </c>
      <c r="S440" s="102" t="s">
        <v>954</v>
      </c>
      <c r="V440" s="102" t="s">
        <v>954</v>
      </c>
      <c r="Y440" s="73" t="s">
        <v>78</v>
      </c>
      <c r="AB440" s="89" t="s">
        <v>58</v>
      </c>
      <c r="AC440" s="89" t="s">
        <v>59</v>
      </c>
      <c r="AE440" s="73">
        <v>2</v>
      </c>
      <c r="AF440" s="77"/>
      <c r="AG440" s="78">
        <v>92000</v>
      </c>
      <c r="AH440" s="78">
        <v>92000</v>
      </c>
      <c r="AI440" s="77"/>
      <c r="AJ440" s="77"/>
      <c r="AL440" s="95">
        <v>8</v>
      </c>
      <c r="AM440" s="77"/>
      <c r="AN440" s="77">
        <v>11351</v>
      </c>
      <c r="AO440" s="89" t="s">
        <v>60</v>
      </c>
      <c r="AQ440" s="75" t="s">
        <v>61</v>
      </c>
      <c r="AR440" s="75" t="s">
        <v>62</v>
      </c>
      <c r="AS440" s="75" t="s">
        <v>63</v>
      </c>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row>
    <row r="441" spans="1:232" s="76" customFormat="1">
      <c r="A441" s="88"/>
      <c r="C441" s="17" t="str">
        <f>VLOOKUP(O441,'[1]mã đối tượng'!$C:$F,4,0)</f>
        <v>N</v>
      </c>
      <c r="D441" s="89" t="s">
        <v>48</v>
      </c>
      <c r="E441" s="89" t="s">
        <v>49</v>
      </c>
      <c r="F441" s="74" t="s">
        <v>798</v>
      </c>
      <c r="G441" s="74" t="s">
        <v>798</v>
      </c>
      <c r="H441" s="74" t="s">
        <v>956</v>
      </c>
      <c r="I441" s="74" t="s">
        <v>798</v>
      </c>
      <c r="J441" s="74"/>
      <c r="L441" s="75" t="s">
        <v>53</v>
      </c>
      <c r="M441" s="73" t="s">
        <v>958</v>
      </c>
      <c r="N441" s="73" t="s">
        <v>798</v>
      </c>
      <c r="O441" s="73" t="s">
        <v>88</v>
      </c>
      <c r="S441" s="102" t="s">
        <v>957</v>
      </c>
      <c r="V441" s="102" t="s">
        <v>957</v>
      </c>
      <c r="Y441" s="73" t="s">
        <v>78</v>
      </c>
      <c r="AB441" s="89" t="s">
        <v>58</v>
      </c>
      <c r="AC441" s="89" t="s">
        <v>59</v>
      </c>
      <c r="AE441" s="73">
        <v>1</v>
      </c>
      <c r="AF441" s="77"/>
      <c r="AG441" s="78">
        <v>46000</v>
      </c>
      <c r="AH441" s="78">
        <v>46000</v>
      </c>
      <c r="AI441" s="77"/>
      <c r="AJ441" s="77"/>
      <c r="AL441" s="95">
        <v>8</v>
      </c>
      <c r="AM441" s="77"/>
      <c r="AN441" s="77">
        <v>11351</v>
      </c>
      <c r="AO441" s="89" t="s">
        <v>60</v>
      </c>
      <c r="AQ441" s="75" t="s">
        <v>61</v>
      </c>
      <c r="AR441" s="75" t="s">
        <v>62</v>
      </c>
      <c r="AS441" s="75" t="s">
        <v>63</v>
      </c>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row>
    <row r="442" spans="1:232" s="76" customFormat="1">
      <c r="A442" s="88"/>
      <c r="C442" s="17" t="str">
        <f>VLOOKUP(O442,'[1]mã đối tượng'!$C:$F,4,0)</f>
        <v>N</v>
      </c>
      <c r="D442" s="89" t="s">
        <v>48</v>
      </c>
      <c r="E442" s="89" t="s">
        <v>49</v>
      </c>
      <c r="F442" s="74" t="s">
        <v>798</v>
      </c>
      <c r="G442" s="74" t="s">
        <v>798</v>
      </c>
      <c r="H442" s="74" t="s">
        <v>956</v>
      </c>
      <c r="I442" s="74" t="s">
        <v>798</v>
      </c>
      <c r="J442" s="74"/>
      <c r="L442" s="75" t="s">
        <v>53</v>
      </c>
      <c r="M442" s="73" t="s">
        <v>958</v>
      </c>
      <c r="N442" s="73" t="s">
        <v>798</v>
      </c>
      <c r="O442" s="73" t="s">
        <v>88</v>
      </c>
      <c r="S442" s="102" t="s">
        <v>957</v>
      </c>
      <c r="V442" s="102" t="s">
        <v>957</v>
      </c>
      <c r="Y442" s="73" t="s">
        <v>69</v>
      </c>
      <c r="AB442" s="89" t="s">
        <v>58</v>
      </c>
      <c r="AC442" s="89" t="s">
        <v>59</v>
      </c>
      <c r="AE442" s="73">
        <v>1</v>
      </c>
      <c r="AF442" s="77"/>
      <c r="AG442" s="78">
        <v>49500</v>
      </c>
      <c r="AH442" s="78">
        <v>49500</v>
      </c>
      <c r="AI442" s="77"/>
      <c r="AJ442" s="77"/>
      <c r="AL442" s="95">
        <v>8</v>
      </c>
      <c r="AM442" s="77"/>
      <c r="AN442" s="77">
        <v>11351</v>
      </c>
      <c r="AO442" s="89" t="s">
        <v>60</v>
      </c>
      <c r="AQ442" s="75" t="s">
        <v>61</v>
      </c>
      <c r="AR442" s="75" t="s">
        <v>62</v>
      </c>
      <c r="AS442" s="75" t="s">
        <v>63</v>
      </c>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row>
    <row r="443" spans="1:232" s="76" customFormat="1">
      <c r="A443" s="88"/>
      <c r="C443" s="17" t="str">
        <f>VLOOKUP(O443,'[1]mã đối tượng'!$C:$F,4,0)</f>
        <v>N</v>
      </c>
      <c r="D443" s="89" t="s">
        <v>48</v>
      </c>
      <c r="E443" s="89" t="s">
        <v>49</v>
      </c>
      <c r="F443" s="74" t="s">
        <v>798</v>
      </c>
      <c r="G443" s="74" t="s">
        <v>798</v>
      </c>
      <c r="H443" s="74" t="s">
        <v>956</v>
      </c>
      <c r="I443" s="74" t="s">
        <v>798</v>
      </c>
      <c r="J443" s="74"/>
      <c r="L443" s="75" t="s">
        <v>53</v>
      </c>
      <c r="M443" s="73" t="s">
        <v>958</v>
      </c>
      <c r="N443" s="73" t="s">
        <v>798</v>
      </c>
      <c r="O443" s="73" t="s">
        <v>88</v>
      </c>
      <c r="S443" s="102" t="s">
        <v>957</v>
      </c>
      <c r="V443" s="102" t="s">
        <v>957</v>
      </c>
      <c r="Y443" s="73" t="s">
        <v>79</v>
      </c>
      <c r="AB443" s="89" t="s">
        <v>58</v>
      </c>
      <c r="AC443" s="89" t="s">
        <v>59</v>
      </c>
      <c r="AE443" s="73">
        <v>1</v>
      </c>
      <c r="AF443" s="77"/>
      <c r="AG443" s="78">
        <v>50182</v>
      </c>
      <c r="AH443" s="78">
        <v>50182</v>
      </c>
      <c r="AI443" s="77"/>
      <c r="AJ443" s="77"/>
      <c r="AL443" s="95">
        <v>8</v>
      </c>
      <c r="AM443" s="77"/>
      <c r="AN443" s="77">
        <v>11351</v>
      </c>
      <c r="AO443" s="89" t="s">
        <v>60</v>
      </c>
      <c r="AQ443" s="75" t="s">
        <v>61</v>
      </c>
      <c r="AR443" s="75" t="s">
        <v>62</v>
      </c>
      <c r="AS443" s="75" t="s">
        <v>63</v>
      </c>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row>
    <row r="444" spans="1:232" s="76" customFormat="1">
      <c r="A444" s="88"/>
      <c r="C444" s="17" t="str">
        <f>VLOOKUP(O444,'[1]mã đối tượng'!$C:$F,4,0)</f>
        <v>N</v>
      </c>
      <c r="D444" s="89" t="s">
        <v>48</v>
      </c>
      <c r="E444" s="89" t="s">
        <v>49</v>
      </c>
      <c r="F444" s="74" t="s">
        <v>798</v>
      </c>
      <c r="G444" s="74" t="s">
        <v>798</v>
      </c>
      <c r="H444" s="74" t="s">
        <v>956</v>
      </c>
      <c r="I444" s="74" t="s">
        <v>798</v>
      </c>
      <c r="J444" s="74"/>
      <c r="L444" s="75" t="s">
        <v>53</v>
      </c>
      <c r="M444" s="73" t="s">
        <v>958</v>
      </c>
      <c r="N444" s="73" t="s">
        <v>798</v>
      </c>
      <c r="O444" s="73" t="s">
        <v>88</v>
      </c>
      <c r="S444" s="102" t="s">
        <v>957</v>
      </c>
      <c r="V444" s="102" t="s">
        <v>957</v>
      </c>
      <c r="Y444" s="73" t="s">
        <v>77</v>
      </c>
      <c r="AB444" s="89" t="s">
        <v>58</v>
      </c>
      <c r="AC444" s="89" t="s">
        <v>59</v>
      </c>
      <c r="AE444" s="73">
        <v>1</v>
      </c>
      <c r="AF444" s="77"/>
      <c r="AG444" s="78">
        <v>70950</v>
      </c>
      <c r="AH444" s="78">
        <v>70950</v>
      </c>
      <c r="AI444" s="77"/>
      <c r="AJ444" s="77"/>
      <c r="AL444" s="95">
        <v>8</v>
      </c>
      <c r="AM444" s="77"/>
      <c r="AN444" s="77">
        <v>11351</v>
      </c>
      <c r="AO444" s="89" t="s">
        <v>60</v>
      </c>
      <c r="AQ444" s="75" t="s">
        <v>61</v>
      </c>
      <c r="AR444" s="75" t="s">
        <v>62</v>
      </c>
      <c r="AS444" s="75" t="s">
        <v>63</v>
      </c>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row>
    <row r="445" spans="1:232" s="76" customFormat="1">
      <c r="A445" s="88"/>
      <c r="C445" s="17" t="str">
        <f>VLOOKUP(O445,'[1]mã đối tượng'!$C:$F,4,0)</f>
        <v>N</v>
      </c>
      <c r="D445" s="89" t="s">
        <v>48</v>
      </c>
      <c r="E445" s="89" t="s">
        <v>49</v>
      </c>
      <c r="F445" s="74" t="s">
        <v>798</v>
      </c>
      <c r="G445" s="74" t="s">
        <v>798</v>
      </c>
      <c r="H445" s="74" t="s">
        <v>956</v>
      </c>
      <c r="I445" s="74" t="s">
        <v>798</v>
      </c>
      <c r="J445" s="74"/>
      <c r="L445" s="75" t="s">
        <v>53</v>
      </c>
      <c r="M445" s="73" t="s">
        <v>958</v>
      </c>
      <c r="N445" s="73" t="s">
        <v>798</v>
      </c>
      <c r="O445" s="73" t="s">
        <v>88</v>
      </c>
      <c r="S445" s="102" t="s">
        <v>957</v>
      </c>
      <c r="V445" s="102" t="s">
        <v>957</v>
      </c>
      <c r="Y445" s="73" t="s">
        <v>70</v>
      </c>
      <c r="AB445" s="89" t="s">
        <v>58</v>
      </c>
      <c r="AC445" s="89" t="s">
        <v>59</v>
      </c>
      <c r="AE445" s="73">
        <v>2</v>
      </c>
      <c r="AF445" s="77"/>
      <c r="AG445" s="78">
        <v>178570</v>
      </c>
      <c r="AH445" s="78">
        <v>178570</v>
      </c>
      <c r="AI445" s="77"/>
      <c r="AJ445" s="77"/>
      <c r="AL445" s="95">
        <v>8</v>
      </c>
      <c r="AM445" s="77"/>
      <c r="AN445" s="77">
        <v>11351</v>
      </c>
      <c r="AO445" s="89" t="s">
        <v>60</v>
      </c>
      <c r="AQ445" s="75" t="s">
        <v>61</v>
      </c>
      <c r="AR445" s="75" t="s">
        <v>62</v>
      </c>
      <c r="AS445" s="75" t="s">
        <v>63</v>
      </c>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row>
    <row r="446" spans="1:232" s="76" customFormat="1">
      <c r="A446" s="88"/>
      <c r="C446" s="17" t="str">
        <f>VLOOKUP(O446,'[1]mã đối tượng'!$C:$F,4,0)</f>
        <v>N</v>
      </c>
      <c r="D446" s="89" t="s">
        <v>48</v>
      </c>
      <c r="E446" s="89" t="s">
        <v>49</v>
      </c>
      <c r="F446" s="74" t="s">
        <v>798</v>
      </c>
      <c r="G446" s="74" t="s">
        <v>798</v>
      </c>
      <c r="H446" s="74" t="s">
        <v>959</v>
      </c>
      <c r="I446" s="74" t="s">
        <v>798</v>
      </c>
      <c r="J446" s="74"/>
      <c r="L446" s="75" t="s">
        <v>53</v>
      </c>
      <c r="M446" s="73" t="s">
        <v>961</v>
      </c>
      <c r="N446" s="73" t="s">
        <v>798</v>
      </c>
      <c r="O446" s="73" t="s">
        <v>3565</v>
      </c>
      <c r="S446" s="102" t="s">
        <v>960</v>
      </c>
      <c r="V446" s="102" t="s">
        <v>960</v>
      </c>
      <c r="Y446" s="73" t="s">
        <v>70</v>
      </c>
      <c r="AB446" s="89" t="s">
        <v>58</v>
      </c>
      <c r="AC446" s="89" t="s">
        <v>59</v>
      </c>
      <c r="AE446" s="73">
        <v>3</v>
      </c>
      <c r="AF446" s="77"/>
      <c r="AG446" s="78">
        <v>267855</v>
      </c>
      <c r="AH446" s="78">
        <v>267855</v>
      </c>
      <c r="AI446" s="77"/>
      <c r="AJ446" s="77"/>
      <c r="AL446" s="95">
        <v>8</v>
      </c>
      <c r="AM446" s="77"/>
      <c r="AN446" s="77">
        <v>11351</v>
      </c>
      <c r="AO446" s="89" t="s">
        <v>60</v>
      </c>
      <c r="AQ446" s="75" t="s">
        <v>61</v>
      </c>
      <c r="AR446" s="75" t="s">
        <v>62</v>
      </c>
      <c r="AS446" s="75" t="s">
        <v>63</v>
      </c>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row>
    <row r="447" spans="1:232" s="76" customFormat="1">
      <c r="A447" s="88"/>
      <c r="C447" s="17" t="str">
        <f>VLOOKUP(O447,'[1]mã đối tượng'!$C:$F,4,0)</f>
        <v>N</v>
      </c>
      <c r="D447" s="89" t="s">
        <v>48</v>
      </c>
      <c r="E447" s="89" t="s">
        <v>49</v>
      </c>
      <c r="F447" s="74" t="s">
        <v>798</v>
      </c>
      <c r="G447" s="74" t="s">
        <v>798</v>
      </c>
      <c r="H447" s="74" t="s">
        <v>959</v>
      </c>
      <c r="I447" s="74" t="s">
        <v>798</v>
      </c>
      <c r="J447" s="74"/>
      <c r="L447" s="75" t="s">
        <v>53</v>
      </c>
      <c r="M447" s="73" t="s">
        <v>961</v>
      </c>
      <c r="N447" s="73" t="s">
        <v>798</v>
      </c>
      <c r="O447" s="73" t="s">
        <v>3565</v>
      </c>
      <c r="S447" s="102" t="s">
        <v>960</v>
      </c>
      <c r="V447" s="102" t="s">
        <v>960</v>
      </c>
      <c r="Y447" s="73" t="s">
        <v>69</v>
      </c>
      <c r="AB447" s="89" t="s">
        <v>58</v>
      </c>
      <c r="AC447" s="89" t="s">
        <v>59</v>
      </c>
      <c r="AE447" s="73">
        <v>2</v>
      </c>
      <c r="AF447" s="77"/>
      <c r="AG447" s="78">
        <v>99000</v>
      </c>
      <c r="AH447" s="78">
        <v>99000</v>
      </c>
      <c r="AI447" s="77"/>
      <c r="AJ447" s="77"/>
      <c r="AL447" s="95">
        <v>8</v>
      </c>
      <c r="AM447" s="77"/>
      <c r="AN447" s="77">
        <v>11351</v>
      </c>
      <c r="AO447" s="89" t="s">
        <v>60</v>
      </c>
      <c r="AQ447" s="75" t="s">
        <v>61</v>
      </c>
      <c r="AR447" s="75" t="s">
        <v>62</v>
      </c>
      <c r="AS447" s="75" t="s">
        <v>63</v>
      </c>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EQ447" s="77"/>
      <c r="ER447" s="77"/>
      <c r="ES447" s="77"/>
      <c r="ET447" s="77"/>
      <c r="EU447" s="77"/>
      <c r="EV447" s="77"/>
      <c r="EW447" s="77"/>
      <c r="EX447" s="77"/>
      <c r="EY447" s="77"/>
      <c r="EZ447" s="77"/>
      <c r="FA447" s="77"/>
      <c r="FB447" s="77"/>
      <c r="FC447" s="77"/>
      <c r="FD447" s="77"/>
      <c r="FE447" s="77"/>
      <c r="FF447" s="77"/>
      <c r="FG447" s="77"/>
      <c r="FH447" s="77"/>
      <c r="FI447" s="77"/>
      <c r="FJ447" s="77"/>
      <c r="FK447" s="77"/>
      <c r="FL447" s="77"/>
      <c r="FM447" s="77"/>
      <c r="FN447" s="77"/>
      <c r="FO447" s="77"/>
      <c r="FP447" s="77"/>
      <c r="FQ447" s="77"/>
      <c r="FR447" s="77"/>
      <c r="FS447" s="77"/>
      <c r="FT447" s="77"/>
      <c r="FU447" s="77"/>
      <c r="FV447" s="77"/>
      <c r="FW447" s="77"/>
      <c r="FX447" s="77"/>
      <c r="FY447" s="77"/>
      <c r="FZ447" s="77"/>
      <c r="GA447" s="77"/>
      <c r="GB447" s="77"/>
      <c r="GC447" s="77"/>
      <c r="GD447" s="77"/>
      <c r="GE447" s="77"/>
      <c r="GF447" s="77"/>
      <c r="GG447" s="77"/>
      <c r="GH447" s="77"/>
      <c r="GI447" s="77"/>
      <c r="GJ447" s="77"/>
      <c r="GK447" s="77"/>
      <c r="GL447" s="77"/>
      <c r="GM447" s="77"/>
      <c r="GN447" s="77"/>
      <c r="GO447" s="77"/>
      <c r="GP447" s="77"/>
      <c r="GQ447" s="77"/>
      <c r="GR447" s="77"/>
      <c r="GS447" s="77"/>
      <c r="GT447" s="77"/>
      <c r="GU447" s="77"/>
      <c r="GV447" s="77"/>
      <c r="GW447" s="77"/>
      <c r="GX447" s="77"/>
      <c r="GY447" s="77"/>
      <c r="GZ447" s="77"/>
      <c r="HA447" s="77"/>
      <c r="HB447" s="77"/>
      <c r="HC447" s="77"/>
      <c r="HD447" s="77"/>
      <c r="HE447" s="77"/>
      <c r="HF447" s="77"/>
      <c r="HG447" s="77"/>
      <c r="HH447" s="77"/>
      <c r="HI447" s="77"/>
      <c r="HJ447" s="77"/>
      <c r="HK447" s="77"/>
      <c r="HL447" s="77"/>
      <c r="HM447" s="77"/>
      <c r="HN447" s="77"/>
      <c r="HO447" s="77"/>
      <c r="HP447" s="77"/>
      <c r="HQ447" s="77"/>
      <c r="HR447" s="77"/>
      <c r="HS447" s="77"/>
      <c r="HT447" s="77"/>
      <c r="HU447" s="77"/>
      <c r="HV447" s="77"/>
      <c r="HW447" s="77"/>
      <c r="HX447" s="77"/>
    </row>
    <row r="448" spans="1:232" s="76" customFormat="1">
      <c r="A448" s="88"/>
      <c r="C448" s="17" t="str">
        <f>VLOOKUP(O448,'[1]mã đối tượng'!$C:$F,4,0)</f>
        <v>N</v>
      </c>
      <c r="D448" s="89" t="s">
        <v>48</v>
      </c>
      <c r="E448" s="89" t="s">
        <v>49</v>
      </c>
      <c r="F448" s="74" t="s">
        <v>798</v>
      </c>
      <c r="G448" s="74" t="s">
        <v>798</v>
      </c>
      <c r="H448" s="74" t="s">
        <v>962</v>
      </c>
      <c r="I448" s="74" t="s">
        <v>798</v>
      </c>
      <c r="J448" s="74"/>
      <c r="L448" s="75" t="s">
        <v>53</v>
      </c>
      <c r="M448" s="73" t="s">
        <v>964</v>
      </c>
      <c r="N448" s="73" t="s">
        <v>798</v>
      </c>
      <c r="O448" s="73" t="s">
        <v>75</v>
      </c>
      <c r="S448" s="102" t="s">
        <v>963</v>
      </c>
      <c r="V448" s="102" t="s">
        <v>963</v>
      </c>
      <c r="Y448" s="73" t="s">
        <v>77</v>
      </c>
      <c r="AB448" s="89" t="s">
        <v>58</v>
      </c>
      <c r="AC448" s="89" t="s">
        <v>59</v>
      </c>
      <c r="AE448" s="73">
        <v>4</v>
      </c>
      <c r="AF448" s="77"/>
      <c r="AG448" s="78">
        <v>283800</v>
      </c>
      <c r="AH448" s="78">
        <v>283800</v>
      </c>
      <c r="AI448" s="77"/>
      <c r="AJ448" s="77"/>
      <c r="AL448" s="95">
        <v>8</v>
      </c>
      <c r="AM448" s="77"/>
      <c r="AN448" s="77">
        <v>11351</v>
      </c>
      <c r="AO448" s="89" t="s">
        <v>60</v>
      </c>
      <c r="AQ448" s="75" t="s">
        <v>61</v>
      </c>
      <c r="AR448" s="75" t="s">
        <v>62</v>
      </c>
      <c r="AS448" s="75" t="s">
        <v>63</v>
      </c>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row>
    <row r="449" spans="1:232" s="76" customFormat="1">
      <c r="A449" s="88"/>
      <c r="C449" s="17" t="str">
        <f>VLOOKUP(O449,'[1]mã đối tượng'!$C:$F,4,0)</f>
        <v>N</v>
      </c>
      <c r="D449" s="89" t="s">
        <v>48</v>
      </c>
      <c r="E449" s="89" t="s">
        <v>49</v>
      </c>
      <c r="F449" s="74" t="s">
        <v>798</v>
      </c>
      <c r="G449" s="74" t="s">
        <v>798</v>
      </c>
      <c r="H449" s="74" t="s">
        <v>962</v>
      </c>
      <c r="I449" s="74" t="s">
        <v>798</v>
      </c>
      <c r="J449" s="74"/>
      <c r="L449" s="75" t="s">
        <v>53</v>
      </c>
      <c r="M449" s="73" t="s">
        <v>964</v>
      </c>
      <c r="N449" s="73" t="s">
        <v>798</v>
      </c>
      <c r="O449" s="73" t="s">
        <v>75</v>
      </c>
      <c r="S449" s="102" t="s">
        <v>963</v>
      </c>
      <c r="V449" s="102" t="s">
        <v>963</v>
      </c>
      <c r="Y449" s="73" t="s">
        <v>117</v>
      </c>
      <c r="AB449" s="89" t="s">
        <v>58</v>
      </c>
      <c r="AC449" s="89" t="s">
        <v>59</v>
      </c>
      <c r="AE449" s="73">
        <v>1</v>
      </c>
      <c r="AF449" s="77"/>
      <c r="AG449" s="78">
        <v>74250</v>
      </c>
      <c r="AH449" s="78">
        <v>74250</v>
      </c>
      <c r="AI449" s="77"/>
      <c r="AJ449" s="77"/>
      <c r="AL449" s="95">
        <v>8</v>
      </c>
      <c r="AM449" s="77"/>
      <c r="AN449" s="77">
        <v>11351</v>
      </c>
      <c r="AO449" s="89" t="s">
        <v>60</v>
      </c>
      <c r="AQ449" s="75" t="s">
        <v>61</v>
      </c>
      <c r="AR449" s="75" t="s">
        <v>62</v>
      </c>
      <c r="AS449" s="75" t="s">
        <v>63</v>
      </c>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c r="EY449" s="77"/>
      <c r="EZ449" s="77"/>
      <c r="FA449" s="77"/>
      <c r="FB449" s="77"/>
      <c r="FC449" s="77"/>
      <c r="FD449" s="77"/>
      <c r="FE449" s="77"/>
      <c r="FF449" s="77"/>
      <c r="FG449" s="77"/>
      <c r="FH449" s="77"/>
      <c r="FI449" s="77"/>
      <c r="FJ449" s="77"/>
      <c r="FK449" s="77"/>
      <c r="FL449" s="77"/>
      <c r="FM449" s="77"/>
      <c r="FN449" s="77"/>
      <c r="FO449" s="77"/>
      <c r="FP449" s="77"/>
      <c r="FQ449" s="77"/>
      <c r="FR449" s="77"/>
      <c r="FS449" s="77"/>
      <c r="FT449" s="77"/>
      <c r="FU449" s="77"/>
      <c r="FV449" s="77"/>
      <c r="FW449" s="77"/>
      <c r="FX449" s="77"/>
      <c r="FY449" s="77"/>
      <c r="FZ449" s="77"/>
      <c r="GA449" s="77"/>
      <c r="GB449" s="77"/>
      <c r="GC449" s="77"/>
      <c r="GD449" s="77"/>
      <c r="GE449" s="77"/>
      <c r="GF449" s="77"/>
      <c r="GG449" s="77"/>
      <c r="GH449" s="77"/>
      <c r="GI449" s="77"/>
      <c r="GJ449" s="77"/>
      <c r="GK449" s="77"/>
      <c r="GL449" s="77"/>
      <c r="GM449" s="77"/>
      <c r="GN449" s="77"/>
      <c r="GO449" s="77"/>
      <c r="GP449" s="77"/>
      <c r="GQ449" s="77"/>
      <c r="GR449" s="77"/>
      <c r="GS449" s="77"/>
      <c r="GT449" s="77"/>
      <c r="GU449" s="77"/>
      <c r="GV449" s="77"/>
      <c r="GW449" s="77"/>
      <c r="GX449" s="77"/>
      <c r="GY449" s="77"/>
      <c r="GZ449" s="77"/>
      <c r="HA449" s="77"/>
      <c r="HB449" s="77"/>
      <c r="HC449" s="77"/>
      <c r="HD449" s="77"/>
      <c r="HE449" s="77"/>
      <c r="HF449" s="77"/>
      <c r="HG449" s="77"/>
      <c r="HH449" s="77"/>
      <c r="HI449" s="77"/>
      <c r="HJ449" s="77"/>
      <c r="HK449" s="77"/>
      <c r="HL449" s="77"/>
      <c r="HM449" s="77"/>
      <c r="HN449" s="77"/>
      <c r="HO449" s="77"/>
      <c r="HP449" s="77"/>
      <c r="HQ449" s="77"/>
      <c r="HR449" s="77"/>
      <c r="HS449" s="77"/>
      <c r="HT449" s="77"/>
      <c r="HU449" s="77"/>
      <c r="HV449" s="77"/>
      <c r="HW449" s="77"/>
      <c r="HX449" s="77"/>
    </row>
    <row r="450" spans="1:232" s="76" customFormat="1">
      <c r="A450" s="88"/>
      <c r="C450" s="17" t="str">
        <f>VLOOKUP(O450,'[1]mã đối tượng'!$C:$F,4,0)</f>
        <v>N</v>
      </c>
      <c r="D450" s="89" t="s">
        <v>48</v>
      </c>
      <c r="E450" s="89" t="s">
        <v>49</v>
      </c>
      <c r="F450" s="74" t="s">
        <v>798</v>
      </c>
      <c r="G450" s="74" t="s">
        <v>798</v>
      </c>
      <c r="H450" s="74" t="s">
        <v>962</v>
      </c>
      <c r="I450" s="74" t="s">
        <v>798</v>
      </c>
      <c r="J450" s="74"/>
      <c r="L450" s="75" t="s">
        <v>53</v>
      </c>
      <c r="M450" s="73" t="s">
        <v>964</v>
      </c>
      <c r="N450" s="73" t="s">
        <v>798</v>
      </c>
      <c r="O450" s="73" t="s">
        <v>75</v>
      </c>
      <c r="S450" s="102" t="s">
        <v>963</v>
      </c>
      <c r="V450" s="102" t="s">
        <v>963</v>
      </c>
      <c r="Y450" s="73" t="s">
        <v>70</v>
      </c>
      <c r="AB450" s="89" t="s">
        <v>58</v>
      </c>
      <c r="AC450" s="89" t="s">
        <v>59</v>
      </c>
      <c r="AE450" s="73">
        <v>3</v>
      </c>
      <c r="AF450" s="77"/>
      <c r="AG450" s="78">
        <v>267855</v>
      </c>
      <c r="AH450" s="78">
        <v>267855</v>
      </c>
      <c r="AI450" s="77"/>
      <c r="AJ450" s="77"/>
      <c r="AL450" s="95">
        <v>8</v>
      </c>
      <c r="AM450" s="77"/>
      <c r="AN450" s="77">
        <v>11351</v>
      </c>
      <c r="AO450" s="89" t="s">
        <v>60</v>
      </c>
      <c r="AQ450" s="75" t="s">
        <v>61</v>
      </c>
      <c r="AR450" s="75" t="s">
        <v>62</v>
      </c>
      <c r="AS450" s="75" t="s">
        <v>63</v>
      </c>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row>
    <row r="451" spans="1:232" s="76" customFormat="1">
      <c r="A451" s="88"/>
      <c r="C451" s="17" t="str">
        <f>VLOOKUP(O451,'[1]mã đối tượng'!$C:$F,4,0)</f>
        <v>N</v>
      </c>
      <c r="D451" s="89" t="s">
        <v>48</v>
      </c>
      <c r="E451" s="89" t="s">
        <v>49</v>
      </c>
      <c r="F451" s="74" t="s">
        <v>798</v>
      </c>
      <c r="G451" s="74" t="s">
        <v>798</v>
      </c>
      <c r="H451" s="74" t="s">
        <v>962</v>
      </c>
      <c r="I451" s="74" t="s">
        <v>798</v>
      </c>
      <c r="J451" s="74"/>
      <c r="L451" s="75" t="s">
        <v>53</v>
      </c>
      <c r="M451" s="73" t="s">
        <v>964</v>
      </c>
      <c r="N451" s="73" t="s">
        <v>798</v>
      </c>
      <c r="O451" s="73" t="s">
        <v>75</v>
      </c>
      <c r="S451" s="102" t="s">
        <v>963</v>
      </c>
      <c r="V451" s="102" t="s">
        <v>963</v>
      </c>
      <c r="Y451" s="73" t="s">
        <v>79</v>
      </c>
      <c r="AB451" s="89" t="s">
        <v>58</v>
      </c>
      <c r="AC451" s="89" t="s">
        <v>59</v>
      </c>
      <c r="AE451" s="73">
        <v>4</v>
      </c>
      <c r="AF451" s="77"/>
      <c r="AG451" s="78">
        <v>200728</v>
      </c>
      <c r="AH451" s="78">
        <v>200728</v>
      </c>
      <c r="AI451" s="77"/>
      <c r="AJ451" s="77"/>
      <c r="AL451" s="95">
        <v>8</v>
      </c>
      <c r="AM451" s="77"/>
      <c r="AN451" s="77">
        <v>11351</v>
      </c>
      <c r="AO451" s="89" t="s">
        <v>60</v>
      </c>
      <c r="AQ451" s="75" t="s">
        <v>61</v>
      </c>
      <c r="AR451" s="75" t="s">
        <v>62</v>
      </c>
      <c r="AS451" s="75" t="s">
        <v>63</v>
      </c>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row>
    <row r="452" spans="1:232" s="76" customFormat="1">
      <c r="A452" s="88"/>
      <c r="C452" s="17" t="str">
        <f>VLOOKUP(O452,'[1]mã đối tượng'!$C:$F,4,0)</f>
        <v>N</v>
      </c>
      <c r="D452" s="89" t="s">
        <v>48</v>
      </c>
      <c r="E452" s="89" t="s">
        <v>49</v>
      </c>
      <c r="F452" s="74" t="s">
        <v>798</v>
      </c>
      <c r="G452" s="74" t="s">
        <v>798</v>
      </c>
      <c r="H452" s="74" t="s">
        <v>965</v>
      </c>
      <c r="I452" s="74" t="s">
        <v>798</v>
      </c>
      <c r="J452" s="74"/>
      <c r="L452" s="75" t="s">
        <v>53</v>
      </c>
      <c r="M452" s="73" t="s">
        <v>967</v>
      </c>
      <c r="N452" s="73" t="s">
        <v>798</v>
      </c>
      <c r="O452" s="73" t="s">
        <v>75</v>
      </c>
      <c r="S452" s="102" t="s">
        <v>966</v>
      </c>
      <c r="V452" s="102" t="s">
        <v>966</v>
      </c>
      <c r="Y452" s="73" t="s">
        <v>70</v>
      </c>
      <c r="AB452" s="89" t="s">
        <v>58</v>
      </c>
      <c r="AC452" s="89" t="s">
        <v>59</v>
      </c>
      <c r="AE452" s="73">
        <v>3</v>
      </c>
      <c r="AF452" s="77"/>
      <c r="AG452" s="78">
        <v>267855</v>
      </c>
      <c r="AH452" s="78">
        <v>267855</v>
      </c>
      <c r="AI452" s="77"/>
      <c r="AJ452" s="77"/>
      <c r="AL452" s="95">
        <v>8</v>
      </c>
      <c r="AM452" s="77"/>
      <c r="AN452" s="77">
        <v>11351</v>
      </c>
      <c r="AO452" s="89" t="s">
        <v>60</v>
      </c>
      <c r="AQ452" s="75" t="s">
        <v>61</v>
      </c>
      <c r="AR452" s="75" t="s">
        <v>62</v>
      </c>
      <c r="AS452" s="75" t="s">
        <v>63</v>
      </c>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row>
    <row r="453" spans="1:232" s="76" customFormat="1">
      <c r="A453" s="88"/>
      <c r="C453" s="17" t="str">
        <f>VLOOKUP(O453,'[1]mã đối tượng'!$C:$F,4,0)</f>
        <v>N</v>
      </c>
      <c r="D453" s="89" t="s">
        <v>48</v>
      </c>
      <c r="E453" s="89" t="s">
        <v>49</v>
      </c>
      <c r="F453" s="74" t="s">
        <v>798</v>
      </c>
      <c r="G453" s="74" t="s">
        <v>798</v>
      </c>
      <c r="H453" s="74" t="s">
        <v>965</v>
      </c>
      <c r="I453" s="74" t="s">
        <v>798</v>
      </c>
      <c r="J453" s="74"/>
      <c r="L453" s="75" t="s">
        <v>53</v>
      </c>
      <c r="M453" s="73" t="s">
        <v>967</v>
      </c>
      <c r="N453" s="73" t="s">
        <v>798</v>
      </c>
      <c r="O453" s="73" t="s">
        <v>75</v>
      </c>
      <c r="S453" s="102" t="s">
        <v>966</v>
      </c>
      <c r="V453" s="102" t="s">
        <v>966</v>
      </c>
      <c r="Y453" s="73" t="s">
        <v>77</v>
      </c>
      <c r="AB453" s="89" t="s">
        <v>58</v>
      </c>
      <c r="AC453" s="89" t="s">
        <v>59</v>
      </c>
      <c r="AE453" s="73">
        <v>3</v>
      </c>
      <c r="AF453" s="77"/>
      <c r="AG453" s="78">
        <v>212850</v>
      </c>
      <c r="AH453" s="78">
        <v>212850</v>
      </c>
      <c r="AI453" s="77"/>
      <c r="AJ453" s="77"/>
      <c r="AL453" s="95">
        <v>8</v>
      </c>
      <c r="AM453" s="77"/>
      <c r="AN453" s="77">
        <v>11351</v>
      </c>
      <c r="AO453" s="89" t="s">
        <v>60</v>
      </c>
      <c r="AQ453" s="75" t="s">
        <v>61</v>
      </c>
      <c r="AR453" s="75" t="s">
        <v>62</v>
      </c>
      <c r="AS453" s="75" t="s">
        <v>63</v>
      </c>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77"/>
      <c r="HM453" s="77"/>
      <c r="HN453" s="77"/>
      <c r="HO453" s="77"/>
      <c r="HP453" s="77"/>
      <c r="HQ453" s="77"/>
      <c r="HR453" s="77"/>
      <c r="HS453" s="77"/>
      <c r="HT453" s="77"/>
      <c r="HU453" s="77"/>
      <c r="HV453" s="77"/>
      <c r="HW453" s="77"/>
      <c r="HX453" s="77"/>
    </row>
    <row r="454" spans="1:232" s="76" customFormat="1">
      <c r="A454" s="88"/>
      <c r="C454" s="17" t="str">
        <f>VLOOKUP(O454,'[1]mã đối tượng'!$C:$F,4,0)</f>
        <v>N</v>
      </c>
      <c r="D454" s="89" t="s">
        <v>48</v>
      </c>
      <c r="E454" s="89" t="s">
        <v>49</v>
      </c>
      <c r="F454" s="74" t="s">
        <v>798</v>
      </c>
      <c r="G454" s="74" t="s">
        <v>798</v>
      </c>
      <c r="H454" s="74" t="s">
        <v>968</v>
      </c>
      <c r="I454" s="74" t="s">
        <v>798</v>
      </c>
      <c r="J454" s="74"/>
      <c r="L454" s="75" t="s">
        <v>53</v>
      </c>
      <c r="M454" s="73" t="s">
        <v>970</v>
      </c>
      <c r="N454" s="73" t="s">
        <v>798</v>
      </c>
      <c r="O454" s="73" t="s">
        <v>121</v>
      </c>
      <c r="S454" s="102" t="s">
        <v>969</v>
      </c>
      <c r="V454" s="102" t="s">
        <v>969</v>
      </c>
      <c r="Y454" s="73" t="s">
        <v>78</v>
      </c>
      <c r="AB454" s="89" t="s">
        <v>58</v>
      </c>
      <c r="AC454" s="89" t="s">
        <v>59</v>
      </c>
      <c r="AE454" s="73">
        <v>1</v>
      </c>
      <c r="AF454" s="77"/>
      <c r="AG454" s="78">
        <v>46000</v>
      </c>
      <c r="AH454" s="78">
        <v>46000</v>
      </c>
      <c r="AI454" s="77"/>
      <c r="AJ454" s="77"/>
      <c r="AL454" s="95">
        <v>8</v>
      </c>
      <c r="AM454" s="77"/>
      <c r="AN454" s="77">
        <v>11351</v>
      </c>
      <c r="AO454" s="89" t="s">
        <v>60</v>
      </c>
      <c r="AQ454" s="75" t="s">
        <v>61</v>
      </c>
      <c r="AR454" s="75" t="s">
        <v>62</v>
      </c>
      <c r="AS454" s="75" t="s">
        <v>63</v>
      </c>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c r="FE454" s="77"/>
      <c r="FF454" s="77"/>
      <c r="FG454" s="77"/>
      <c r="FH454" s="77"/>
      <c r="FI454" s="77"/>
      <c r="FJ454" s="77"/>
      <c r="FK454" s="77"/>
      <c r="FL454" s="77"/>
      <c r="FM454" s="77"/>
      <c r="FN454" s="77"/>
      <c r="FO454" s="77"/>
      <c r="FP454" s="77"/>
      <c r="FQ454" s="77"/>
      <c r="FR454" s="77"/>
      <c r="FS454" s="77"/>
      <c r="FT454" s="77"/>
      <c r="FU454" s="77"/>
      <c r="FV454" s="77"/>
      <c r="FW454" s="77"/>
      <c r="FX454" s="77"/>
      <c r="FY454" s="77"/>
      <c r="FZ454" s="77"/>
      <c r="GA454" s="77"/>
      <c r="GB454" s="77"/>
      <c r="GC454" s="77"/>
      <c r="GD454" s="77"/>
      <c r="GE454" s="77"/>
      <c r="GF454" s="77"/>
      <c r="GG454" s="77"/>
      <c r="GH454" s="77"/>
      <c r="GI454" s="77"/>
      <c r="GJ454" s="77"/>
      <c r="GK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HL454" s="77"/>
      <c r="HM454" s="77"/>
      <c r="HN454" s="77"/>
      <c r="HO454" s="77"/>
      <c r="HP454" s="77"/>
      <c r="HQ454" s="77"/>
      <c r="HR454" s="77"/>
      <c r="HS454" s="77"/>
      <c r="HT454" s="77"/>
      <c r="HU454" s="77"/>
      <c r="HV454" s="77"/>
      <c r="HW454" s="77"/>
      <c r="HX454" s="77"/>
    </row>
    <row r="455" spans="1:232" s="76" customFormat="1">
      <c r="A455" s="88"/>
      <c r="C455" s="17" t="str">
        <f>VLOOKUP(O455,'[1]mã đối tượng'!$C:$F,4,0)</f>
        <v>N</v>
      </c>
      <c r="D455" s="89" t="s">
        <v>48</v>
      </c>
      <c r="E455" s="89" t="s">
        <v>49</v>
      </c>
      <c r="F455" s="74" t="s">
        <v>798</v>
      </c>
      <c r="G455" s="74" t="s">
        <v>798</v>
      </c>
      <c r="H455" s="74" t="s">
        <v>971</v>
      </c>
      <c r="I455" s="74" t="s">
        <v>798</v>
      </c>
      <c r="J455" s="74"/>
      <c r="L455" s="75" t="s">
        <v>53</v>
      </c>
      <c r="M455" s="73" t="s">
        <v>973</v>
      </c>
      <c r="N455" s="73" t="s">
        <v>798</v>
      </c>
      <c r="O455" s="73" t="s">
        <v>121</v>
      </c>
      <c r="S455" s="102" t="s">
        <v>972</v>
      </c>
      <c r="V455" s="102" t="s">
        <v>972</v>
      </c>
      <c r="Y455" s="73" t="s">
        <v>80</v>
      </c>
      <c r="AB455" s="89" t="s">
        <v>58</v>
      </c>
      <c r="AC455" s="89" t="s">
        <v>59</v>
      </c>
      <c r="AE455" s="73">
        <v>1</v>
      </c>
      <c r="AF455" s="77"/>
      <c r="AG455" s="78">
        <v>111058</v>
      </c>
      <c r="AH455" s="78">
        <v>111058</v>
      </c>
      <c r="AI455" s="77"/>
      <c r="AJ455" s="77"/>
      <c r="AL455" s="95">
        <v>8</v>
      </c>
      <c r="AM455" s="77"/>
      <c r="AN455" s="77">
        <v>11351</v>
      </c>
      <c r="AO455" s="89" t="s">
        <v>60</v>
      </c>
      <c r="AQ455" s="75" t="s">
        <v>61</v>
      </c>
      <c r="AR455" s="75" t="s">
        <v>62</v>
      </c>
      <c r="AS455" s="75" t="s">
        <v>63</v>
      </c>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77"/>
      <c r="EM455" s="77"/>
      <c r="EN455" s="77"/>
      <c r="EO455" s="77"/>
      <c r="EP455" s="77"/>
      <c r="EQ455" s="77"/>
      <c r="ER455" s="77"/>
      <c r="ES455" s="77"/>
      <c r="ET455" s="77"/>
      <c r="EU455" s="77"/>
      <c r="EV455" s="77"/>
      <c r="EW455" s="77"/>
      <c r="EX455" s="77"/>
      <c r="EY455" s="77"/>
      <c r="EZ455" s="77"/>
      <c r="FA455" s="77"/>
      <c r="FB455" s="77"/>
      <c r="FC455" s="77"/>
      <c r="FD455" s="77"/>
      <c r="FE455" s="77"/>
      <c r="FF455" s="77"/>
      <c r="FG455" s="77"/>
      <c r="FH455" s="77"/>
      <c r="FI455" s="77"/>
      <c r="FJ455" s="77"/>
      <c r="FK455" s="77"/>
      <c r="FL455" s="77"/>
      <c r="FM455" s="77"/>
      <c r="FN455" s="77"/>
      <c r="FO455" s="77"/>
      <c r="FP455" s="77"/>
      <c r="FQ455" s="77"/>
      <c r="FR455" s="77"/>
      <c r="FS455" s="77"/>
      <c r="FT455" s="77"/>
      <c r="FU455" s="77"/>
      <c r="FV455" s="77"/>
      <c r="FW455" s="77"/>
      <c r="FX455" s="77"/>
      <c r="FY455" s="77"/>
      <c r="FZ455" s="77"/>
      <c r="GA455" s="77"/>
      <c r="GB455" s="77"/>
      <c r="GC455" s="77"/>
      <c r="GD455" s="77"/>
      <c r="GE455" s="77"/>
      <c r="GF455" s="77"/>
      <c r="GG455" s="77"/>
      <c r="GH455" s="77"/>
      <c r="GI455" s="77"/>
      <c r="GJ455" s="77"/>
      <c r="GK455" s="77"/>
      <c r="GL455" s="77"/>
      <c r="GM455" s="77"/>
      <c r="GN455" s="77"/>
      <c r="GO455" s="77"/>
      <c r="GP455" s="77"/>
      <c r="GQ455" s="77"/>
      <c r="GR455" s="77"/>
      <c r="GS455" s="77"/>
      <c r="GT455" s="77"/>
      <c r="GU455" s="77"/>
      <c r="GV455" s="77"/>
      <c r="GW455" s="77"/>
      <c r="GX455" s="77"/>
      <c r="GY455" s="77"/>
      <c r="GZ455" s="77"/>
      <c r="HA455" s="77"/>
      <c r="HB455" s="77"/>
      <c r="HC455" s="77"/>
      <c r="HD455" s="77"/>
      <c r="HE455" s="77"/>
      <c r="HF455" s="77"/>
      <c r="HG455" s="77"/>
      <c r="HH455" s="77"/>
      <c r="HI455" s="77"/>
      <c r="HJ455" s="77"/>
      <c r="HK455" s="77"/>
      <c r="HL455" s="77"/>
      <c r="HM455" s="77"/>
      <c r="HN455" s="77"/>
      <c r="HO455" s="77"/>
      <c r="HP455" s="77"/>
      <c r="HQ455" s="77"/>
      <c r="HR455" s="77"/>
      <c r="HS455" s="77"/>
      <c r="HT455" s="77"/>
      <c r="HU455" s="77"/>
      <c r="HV455" s="77"/>
      <c r="HW455" s="77"/>
      <c r="HX455" s="77"/>
    </row>
    <row r="456" spans="1:232" s="76" customFormat="1">
      <c r="A456" s="88"/>
      <c r="C456" s="17" t="str">
        <f>VLOOKUP(O456,'[1]mã đối tượng'!$C:$F,4,0)</f>
        <v>N</v>
      </c>
      <c r="D456" s="89" t="s">
        <v>48</v>
      </c>
      <c r="E456" s="89" t="s">
        <v>49</v>
      </c>
      <c r="F456" s="74" t="s">
        <v>798</v>
      </c>
      <c r="G456" s="74" t="s">
        <v>798</v>
      </c>
      <c r="H456" s="74" t="s">
        <v>974</v>
      </c>
      <c r="I456" s="74" t="s">
        <v>798</v>
      </c>
      <c r="J456" s="74"/>
      <c r="L456" s="75" t="s">
        <v>53</v>
      </c>
      <c r="M456" s="73" t="s">
        <v>976</v>
      </c>
      <c r="N456" s="73" t="s">
        <v>798</v>
      </c>
      <c r="O456" s="73" t="s">
        <v>75</v>
      </c>
      <c r="S456" s="102" t="s">
        <v>975</v>
      </c>
      <c r="V456" s="102" t="s">
        <v>975</v>
      </c>
      <c r="Y456" s="73" t="s">
        <v>94</v>
      </c>
      <c r="AB456" s="89" t="s">
        <v>58</v>
      </c>
      <c r="AC456" s="89" t="s">
        <v>59</v>
      </c>
      <c r="AE456" s="73">
        <v>2</v>
      </c>
      <c r="AF456" s="77"/>
      <c r="AG456" s="78">
        <v>146862</v>
      </c>
      <c r="AH456" s="78">
        <v>146862</v>
      </c>
      <c r="AI456" s="77"/>
      <c r="AJ456" s="77"/>
      <c r="AL456" s="95">
        <v>8</v>
      </c>
      <c r="AM456" s="77"/>
      <c r="AN456" s="77">
        <v>11351</v>
      </c>
      <c r="AO456" s="89" t="s">
        <v>60</v>
      </c>
      <c r="AQ456" s="75" t="s">
        <v>61</v>
      </c>
      <c r="AR456" s="75" t="s">
        <v>62</v>
      </c>
      <c r="AS456" s="75" t="s">
        <v>63</v>
      </c>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77"/>
      <c r="ER456" s="77"/>
      <c r="ES456" s="77"/>
      <c r="ET456" s="77"/>
      <c r="EU456" s="77"/>
      <c r="EV456" s="77"/>
      <c r="EW456" s="77"/>
      <c r="EX456" s="77"/>
      <c r="EY456" s="77"/>
      <c r="EZ456" s="77"/>
      <c r="FA456" s="77"/>
      <c r="FB456" s="77"/>
      <c r="FC456" s="77"/>
      <c r="FD456" s="77"/>
      <c r="FE456" s="77"/>
      <c r="FF456" s="77"/>
      <c r="FG456" s="77"/>
      <c r="FH456" s="77"/>
      <c r="FI456" s="77"/>
      <c r="FJ456" s="77"/>
      <c r="FK456" s="77"/>
      <c r="FL456" s="77"/>
      <c r="FM456" s="77"/>
      <c r="FN456" s="77"/>
      <c r="FO456" s="77"/>
      <c r="FP456" s="77"/>
      <c r="FQ456" s="77"/>
      <c r="FR456" s="77"/>
      <c r="FS456" s="77"/>
      <c r="FT456" s="77"/>
      <c r="FU456" s="77"/>
      <c r="FV456" s="77"/>
      <c r="FW456" s="77"/>
      <c r="FX456" s="77"/>
      <c r="FY456" s="77"/>
      <c r="FZ456" s="77"/>
      <c r="GA456" s="77"/>
      <c r="GB456" s="77"/>
      <c r="GC456" s="77"/>
      <c r="GD456" s="77"/>
      <c r="GE456" s="77"/>
      <c r="GF456" s="77"/>
      <c r="GG456" s="77"/>
      <c r="GH456" s="77"/>
      <c r="GI456" s="77"/>
      <c r="GJ456" s="77"/>
      <c r="GK456" s="77"/>
      <c r="GL456" s="77"/>
      <c r="GM456" s="77"/>
      <c r="GN456" s="77"/>
      <c r="GO456" s="77"/>
      <c r="GP456" s="77"/>
      <c r="GQ456" s="77"/>
      <c r="GR456" s="77"/>
      <c r="GS456" s="77"/>
      <c r="GT456" s="77"/>
      <c r="GU456" s="77"/>
      <c r="GV456" s="77"/>
      <c r="GW456" s="77"/>
      <c r="GX456" s="77"/>
      <c r="GY456" s="77"/>
      <c r="GZ456" s="77"/>
      <c r="HA456" s="77"/>
      <c r="HB456" s="77"/>
      <c r="HC456" s="77"/>
      <c r="HD456" s="77"/>
      <c r="HE456" s="77"/>
      <c r="HF456" s="77"/>
      <c r="HG456" s="77"/>
      <c r="HH456" s="77"/>
      <c r="HI456" s="77"/>
      <c r="HJ456" s="77"/>
      <c r="HK456" s="77"/>
      <c r="HL456" s="77"/>
      <c r="HM456" s="77"/>
      <c r="HN456" s="77"/>
      <c r="HO456" s="77"/>
      <c r="HP456" s="77"/>
      <c r="HQ456" s="77"/>
      <c r="HR456" s="77"/>
      <c r="HS456" s="77"/>
      <c r="HT456" s="77"/>
      <c r="HU456" s="77"/>
      <c r="HV456" s="77"/>
      <c r="HW456" s="77"/>
      <c r="HX456" s="77"/>
    </row>
    <row r="457" spans="1:232" s="76" customFormat="1">
      <c r="A457" s="88"/>
      <c r="C457" s="17" t="str">
        <f>VLOOKUP(O457,'[1]mã đối tượng'!$C:$F,4,0)</f>
        <v>N</v>
      </c>
      <c r="D457" s="89" t="s">
        <v>48</v>
      </c>
      <c r="E457" s="89" t="s">
        <v>49</v>
      </c>
      <c r="F457" s="74" t="s">
        <v>798</v>
      </c>
      <c r="G457" s="74" t="s">
        <v>798</v>
      </c>
      <c r="H457" s="74" t="s">
        <v>974</v>
      </c>
      <c r="I457" s="74" t="s">
        <v>798</v>
      </c>
      <c r="J457" s="74"/>
      <c r="L457" s="75" t="s">
        <v>53</v>
      </c>
      <c r="M457" s="73" t="s">
        <v>976</v>
      </c>
      <c r="N457" s="73" t="s">
        <v>798</v>
      </c>
      <c r="O457" s="73" t="s">
        <v>75</v>
      </c>
      <c r="S457" s="102" t="s">
        <v>975</v>
      </c>
      <c r="V457" s="102" t="s">
        <v>975</v>
      </c>
      <c r="Y457" s="73" t="s">
        <v>80</v>
      </c>
      <c r="AB457" s="89" t="s">
        <v>58</v>
      </c>
      <c r="AC457" s="89" t="s">
        <v>59</v>
      </c>
      <c r="AE457" s="73">
        <v>3</v>
      </c>
      <c r="AF457" s="77"/>
      <c r="AG457" s="78">
        <v>333174</v>
      </c>
      <c r="AH457" s="78">
        <v>333174</v>
      </c>
      <c r="AI457" s="77"/>
      <c r="AJ457" s="77"/>
      <c r="AL457" s="95">
        <v>8</v>
      </c>
      <c r="AM457" s="77"/>
      <c r="AN457" s="77">
        <v>11351</v>
      </c>
      <c r="AO457" s="89" t="s">
        <v>60</v>
      </c>
      <c r="AQ457" s="75" t="s">
        <v>61</v>
      </c>
      <c r="AR457" s="75" t="s">
        <v>62</v>
      </c>
      <c r="AS457" s="75" t="s">
        <v>63</v>
      </c>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row>
    <row r="458" spans="1:232" s="76" customFormat="1">
      <c r="A458" s="88"/>
      <c r="C458" s="17" t="str">
        <f>VLOOKUP(O458,'[1]mã đối tượng'!$C:$F,4,0)</f>
        <v>N</v>
      </c>
      <c r="D458" s="89" t="s">
        <v>48</v>
      </c>
      <c r="E458" s="89" t="s">
        <v>49</v>
      </c>
      <c r="F458" s="74" t="s">
        <v>798</v>
      </c>
      <c r="G458" s="74" t="s">
        <v>798</v>
      </c>
      <c r="H458" s="74" t="s">
        <v>974</v>
      </c>
      <c r="I458" s="74" t="s">
        <v>798</v>
      </c>
      <c r="J458" s="74"/>
      <c r="L458" s="75" t="s">
        <v>53</v>
      </c>
      <c r="M458" s="73" t="s">
        <v>976</v>
      </c>
      <c r="N458" s="73" t="s">
        <v>798</v>
      </c>
      <c r="O458" s="73" t="s">
        <v>75</v>
      </c>
      <c r="S458" s="102" t="s">
        <v>975</v>
      </c>
      <c r="V458" s="102" t="s">
        <v>975</v>
      </c>
      <c r="Y458" s="73" t="s">
        <v>57</v>
      </c>
      <c r="AB458" s="89" t="s">
        <v>58</v>
      </c>
      <c r="AC458" s="89" t="s">
        <v>59</v>
      </c>
      <c r="AE458" s="73">
        <v>1</v>
      </c>
      <c r="AF458" s="77"/>
      <c r="AG458" s="78">
        <v>55595</v>
      </c>
      <c r="AH458" s="78">
        <v>55595</v>
      </c>
      <c r="AI458" s="77"/>
      <c r="AJ458" s="77"/>
      <c r="AL458" s="95">
        <v>8</v>
      </c>
      <c r="AM458" s="77"/>
      <c r="AN458" s="77">
        <v>11351</v>
      </c>
      <c r="AO458" s="89" t="s">
        <v>60</v>
      </c>
      <c r="AQ458" s="75" t="s">
        <v>61</v>
      </c>
      <c r="AR458" s="75" t="s">
        <v>62</v>
      </c>
      <c r="AS458" s="75" t="s">
        <v>63</v>
      </c>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7"/>
      <c r="FD458" s="77"/>
      <c r="FE458" s="77"/>
      <c r="FF458" s="77"/>
      <c r="FG458" s="77"/>
      <c r="FH458" s="77"/>
      <c r="FI458" s="77"/>
      <c r="FJ458" s="77"/>
      <c r="FK458" s="77"/>
      <c r="FL458" s="77"/>
      <c r="FM458" s="77"/>
      <c r="FN458" s="77"/>
      <c r="FO458" s="77"/>
      <c r="FP458" s="77"/>
      <c r="FQ458" s="77"/>
      <c r="FR458" s="77"/>
      <c r="FS458" s="77"/>
      <c r="FT458" s="77"/>
      <c r="FU458" s="77"/>
      <c r="FV458" s="77"/>
      <c r="FW458" s="77"/>
      <c r="FX458" s="77"/>
      <c r="FY458" s="77"/>
      <c r="FZ458" s="77"/>
      <c r="GA458" s="77"/>
      <c r="GB458" s="77"/>
      <c r="GC458" s="77"/>
      <c r="GD458" s="77"/>
      <c r="GE458" s="77"/>
      <c r="GF458" s="77"/>
      <c r="GG458" s="77"/>
      <c r="GH458" s="77"/>
      <c r="GI458" s="77"/>
      <c r="GJ458" s="77"/>
      <c r="GK458" s="77"/>
      <c r="GL458" s="77"/>
      <c r="GM458" s="77"/>
      <c r="GN458" s="77"/>
      <c r="GO458" s="77"/>
      <c r="GP458" s="77"/>
      <c r="GQ458" s="77"/>
      <c r="GR458" s="77"/>
      <c r="GS458" s="77"/>
      <c r="GT458" s="77"/>
      <c r="GU458" s="77"/>
      <c r="GV458" s="77"/>
      <c r="GW458" s="77"/>
      <c r="GX458" s="77"/>
      <c r="GY458" s="77"/>
      <c r="GZ458" s="77"/>
      <c r="HA458" s="77"/>
      <c r="HB458" s="77"/>
      <c r="HC458" s="77"/>
      <c r="HD458" s="77"/>
      <c r="HE458" s="77"/>
      <c r="HF458" s="77"/>
      <c r="HG458" s="77"/>
      <c r="HH458" s="77"/>
      <c r="HI458" s="77"/>
      <c r="HJ458" s="77"/>
      <c r="HK458" s="77"/>
      <c r="HL458" s="77"/>
      <c r="HM458" s="77"/>
      <c r="HN458" s="77"/>
      <c r="HO458" s="77"/>
      <c r="HP458" s="77"/>
      <c r="HQ458" s="77"/>
      <c r="HR458" s="77"/>
      <c r="HS458" s="77"/>
      <c r="HT458" s="77"/>
      <c r="HU458" s="77"/>
      <c r="HV458" s="77"/>
      <c r="HW458" s="77"/>
      <c r="HX458" s="77"/>
    </row>
    <row r="459" spans="1:232" s="76" customFormat="1">
      <c r="A459" s="88"/>
      <c r="C459" s="17" t="str">
        <f>VLOOKUP(O459,'[1]mã đối tượng'!$C:$F,4,0)</f>
        <v>N</v>
      </c>
      <c r="D459" s="89" t="s">
        <v>48</v>
      </c>
      <c r="E459" s="89" t="s">
        <v>49</v>
      </c>
      <c r="F459" s="74" t="s">
        <v>798</v>
      </c>
      <c r="G459" s="74" t="s">
        <v>798</v>
      </c>
      <c r="H459" s="74" t="s">
        <v>974</v>
      </c>
      <c r="I459" s="74" t="s">
        <v>798</v>
      </c>
      <c r="J459" s="74"/>
      <c r="L459" s="75" t="s">
        <v>53</v>
      </c>
      <c r="M459" s="73" t="s">
        <v>976</v>
      </c>
      <c r="N459" s="73" t="s">
        <v>798</v>
      </c>
      <c r="O459" s="73" t="s">
        <v>75</v>
      </c>
      <c r="S459" s="102" t="s">
        <v>975</v>
      </c>
      <c r="V459" s="102" t="s">
        <v>975</v>
      </c>
      <c r="Y459" s="73" t="s">
        <v>69</v>
      </c>
      <c r="AB459" s="89" t="s">
        <v>58</v>
      </c>
      <c r="AC459" s="89" t="s">
        <v>59</v>
      </c>
      <c r="AE459" s="73">
        <v>1</v>
      </c>
      <c r="AF459" s="77"/>
      <c r="AG459" s="78">
        <v>49500</v>
      </c>
      <c r="AH459" s="78">
        <v>49500</v>
      </c>
      <c r="AI459" s="77"/>
      <c r="AJ459" s="77"/>
      <c r="AL459" s="95">
        <v>8</v>
      </c>
      <c r="AM459" s="77"/>
      <c r="AN459" s="77">
        <v>11351</v>
      </c>
      <c r="AO459" s="89" t="s">
        <v>60</v>
      </c>
      <c r="AQ459" s="75" t="s">
        <v>61</v>
      </c>
      <c r="AR459" s="75" t="s">
        <v>62</v>
      </c>
      <c r="AS459" s="75" t="s">
        <v>63</v>
      </c>
      <c r="AW459" s="77"/>
      <c r="AX459" s="77"/>
      <c r="AY459" s="77"/>
      <c r="AZ459" s="77"/>
      <c r="BA459" s="77"/>
      <c r="BB459" s="77"/>
      <c r="BC459" s="77"/>
      <c r="BD459" s="77"/>
      <c r="BE459" s="77"/>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c r="EC459" s="77"/>
      <c r="ED459" s="77"/>
      <c r="EE459" s="77"/>
      <c r="EF459" s="77"/>
      <c r="EG459" s="77"/>
      <c r="EH459" s="77"/>
      <c r="EI459" s="77"/>
      <c r="EJ459" s="77"/>
      <c r="EK459" s="77"/>
      <c r="EL459" s="77"/>
      <c r="EM459" s="77"/>
      <c r="EN459" s="77"/>
      <c r="EO459" s="77"/>
      <c r="EP459" s="77"/>
      <c r="EQ459" s="77"/>
      <c r="ER459" s="77"/>
      <c r="ES459" s="77"/>
      <c r="ET459" s="77"/>
      <c r="EU459" s="77"/>
      <c r="EV459" s="77"/>
      <c r="EW459" s="77"/>
      <c r="EX459" s="77"/>
      <c r="EY459" s="77"/>
      <c r="EZ459" s="77"/>
      <c r="FA459" s="77"/>
      <c r="FB459" s="77"/>
      <c r="FC459" s="77"/>
      <c r="FD459" s="77"/>
      <c r="FE459" s="77"/>
      <c r="FF459" s="77"/>
      <c r="FG459" s="77"/>
      <c r="FH459" s="77"/>
      <c r="FI459" s="77"/>
      <c r="FJ459" s="77"/>
      <c r="FK459" s="77"/>
      <c r="FL459" s="77"/>
      <c r="FM459" s="77"/>
      <c r="FN459" s="77"/>
      <c r="FO459" s="77"/>
      <c r="FP459" s="77"/>
      <c r="FQ459" s="77"/>
      <c r="FR459" s="77"/>
      <c r="FS459" s="77"/>
      <c r="FT459" s="77"/>
      <c r="FU459" s="77"/>
      <c r="FV459" s="77"/>
      <c r="FW459" s="77"/>
      <c r="FX459" s="77"/>
      <c r="FY459" s="77"/>
      <c r="FZ459" s="77"/>
      <c r="GA459" s="77"/>
      <c r="GB459" s="77"/>
      <c r="GC459" s="77"/>
      <c r="GD459" s="77"/>
      <c r="GE459" s="77"/>
      <c r="GF459" s="77"/>
      <c r="GG459" s="77"/>
      <c r="GH459" s="77"/>
      <c r="GI459" s="77"/>
      <c r="GJ459" s="77"/>
      <c r="GK459" s="77"/>
      <c r="GL459" s="77"/>
      <c r="GM459" s="77"/>
      <c r="GN459" s="77"/>
      <c r="GO459" s="77"/>
      <c r="GP459" s="77"/>
      <c r="GQ459" s="77"/>
      <c r="GR459" s="77"/>
      <c r="GS459" s="77"/>
      <c r="GT459" s="77"/>
      <c r="GU459" s="77"/>
      <c r="GV459" s="77"/>
      <c r="GW459" s="77"/>
      <c r="GX459" s="77"/>
      <c r="GY459" s="77"/>
      <c r="GZ459" s="77"/>
      <c r="HA459" s="77"/>
      <c r="HB459" s="77"/>
      <c r="HC459" s="77"/>
      <c r="HD459" s="77"/>
      <c r="HE459" s="77"/>
      <c r="HF459" s="77"/>
      <c r="HG459" s="77"/>
      <c r="HH459" s="77"/>
      <c r="HI459" s="77"/>
      <c r="HJ459" s="77"/>
      <c r="HK459" s="77"/>
      <c r="HL459" s="77"/>
      <c r="HM459" s="77"/>
      <c r="HN459" s="77"/>
      <c r="HO459" s="77"/>
      <c r="HP459" s="77"/>
      <c r="HQ459" s="77"/>
      <c r="HR459" s="77"/>
      <c r="HS459" s="77"/>
      <c r="HT459" s="77"/>
      <c r="HU459" s="77"/>
      <c r="HV459" s="77"/>
      <c r="HW459" s="77"/>
      <c r="HX459" s="77"/>
    </row>
    <row r="460" spans="1:232" s="76" customFormat="1">
      <c r="A460" s="88"/>
      <c r="C460" s="17" t="str">
        <f>VLOOKUP(O460,'[1]mã đối tượng'!$C:$F,4,0)</f>
        <v>N</v>
      </c>
      <c r="D460" s="89" t="s">
        <v>48</v>
      </c>
      <c r="E460" s="89" t="s">
        <v>49</v>
      </c>
      <c r="F460" s="74" t="s">
        <v>798</v>
      </c>
      <c r="G460" s="74" t="s">
        <v>798</v>
      </c>
      <c r="H460" s="74" t="s">
        <v>974</v>
      </c>
      <c r="I460" s="74" t="s">
        <v>798</v>
      </c>
      <c r="J460" s="74"/>
      <c r="L460" s="75" t="s">
        <v>53</v>
      </c>
      <c r="M460" s="73" t="s">
        <v>976</v>
      </c>
      <c r="N460" s="73" t="s">
        <v>798</v>
      </c>
      <c r="O460" s="73" t="s">
        <v>75</v>
      </c>
      <c r="S460" s="102" t="s">
        <v>975</v>
      </c>
      <c r="V460" s="102" t="s">
        <v>975</v>
      </c>
      <c r="Y460" s="73" t="s">
        <v>77</v>
      </c>
      <c r="AB460" s="89" t="s">
        <v>58</v>
      </c>
      <c r="AC460" s="89" t="s">
        <v>59</v>
      </c>
      <c r="AE460" s="73">
        <v>1</v>
      </c>
      <c r="AF460" s="77"/>
      <c r="AG460" s="78">
        <v>70950</v>
      </c>
      <c r="AH460" s="78">
        <v>70950</v>
      </c>
      <c r="AI460" s="77"/>
      <c r="AJ460" s="77"/>
      <c r="AL460" s="95">
        <v>8</v>
      </c>
      <c r="AM460" s="77"/>
      <c r="AN460" s="77">
        <v>11351</v>
      </c>
      <c r="AO460" s="89" t="s">
        <v>60</v>
      </c>
      <c r="AQ460" s="75" t="s">
        <v>61</v>
      </c>
      <c r="AR460" s="75" t="s">
        <v>62</v>
      </c>
      <c r="AS460" s="75" t="s">
        <v>63</v>
      </c>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row>
    <row r="461" spans="1:232" s="76" customFormat="1">
      <c r="A461" s="88"/>
      <c r="C461" s="17" t="str">
        <f>VLOOKUP(O461,'[1]mã đối tượng'!$C:$F,4,0)</f>
        <v>N</v>
      </c>
      <c r="D461" s="89" t="s">
        <v>48</v>
      </c>
      <c r="E461" s="89" t="s">
        <v>49</v>
      </c>
      <c r="F461" s="74" t="s">
        <v>798</v>
      </c>
      <c r="G461" s="74" t="s">
        <v>798</v>
      </c>
      <c r="H461" s="74" t="s">
        <v>974</v>
      </c>
      <c r="I461" s="74" t="s">
        <v>798</v>
      </c>
      <c r="J461" s="74"/>
      <c r="L461" s="75" t="s">
        <v>53</v>
      </c>
      <c r="M461" s="73" t="s">
        <v>976</v>
      </c>
      <c r="N461" s="73" t="s">
        <v>798</v>
      </c>
      <c r="O461" s="73" t="s">
        <v>75</v>
      </c>
      <c r="S461" s="102" t="s">
        <v>975</v>
      </c>
      <c r="V461" s="102" t="s">
        <v>975</v>
      </c>
      <c r="Y461" s="73" t="s">
        <v>117</v>
      </c>
      <c r="AB461" s="89" t="s">
        <v>58</v>
      </c>
      <c r="AC461" s="89" t="s">
        <v>59</v>
      </c>
      <c r="AE461" s="73">
        <v>1</v>
      </c>
      <c r="AF461" s="77"/>
      <c r="AG461" s="78">
        <v>74250</v>
      </c>
      <c r="AH461" s="78">
        <v>74250</v>
      </c>
      <c r="AI461" s="77"/>
      <c r="AJ461" s="77"/>
      <c r="AL461" s="95">
        <v>8</v>
      </c>
      <c r="AM461" s="77"/>
      <c r="AN461" s="77">
        <v>11351</v>
      </c>
      <c r="AO461" s="89" t="s">
        <v>60</v>
      </c>
      <c r="AQ461" s="75" t="s">
        <v>61</v>
      </c>
      <c r="AR461" s="75" t="s">
        <v>62</v>
      </c>
      <c r="AS461" s="75" t="s">
        <v>63</v>
      </c>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7"/>
      <c r="CB461" s="77"/>
      <c r="CC461" s="77"/>
      <c r="CD461" s="77"/>
      <c r="CE461" s="77"/>
      <c r="CF461" s="77"/>
      <c r="CG461" s="77"/>
      <c r="CH461" s="77"/>
      <c r="CI461" s="77"/>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c r="EY461" s="77"/>
      <c r="EZ461" s="77"/>
      <c r="FA461" s="77"/>
      <c r="FB461" s="77"/>
      <c r="FC461" s="77"/>
      <c r="FD461" s="77"/>
      <c r="FE461" s="77"/>
      <c r="FF461" s="77"/>
      <c r="FG461" s="77"/>
      <c r="FH461" s="77"/>
      <c r="FI461" s="77"/>
      <c r="FJ461" s="77"/>
      <c r="FK461" s="77"/>
      <c r="FL461" s="77"/>
      <c r="FM461" s="77"/>
      <c r="FN461" s="77"/>
      <c r="FO461" s="77"/>
      <c r="FP461" s="77"/>
      <c r="FQ461" s="77"/>
      <c r="FR461" s="77"/>
      <c r="FS461" s="77"/>
      <c r="FT461" s="77"/>
      <c r="FU461" s="77"/>
      <c r="FV461" s="77"/>
      <c r="FW461" s="77"/>
      <c r="FX461" s="77"/>
      <c r="FY461" s="77"/>
      <c r="FZ461" s="77"/>
      <c r="GA461" s="77"/>
      <c r="GB461" s="77"/>
      <c r="GC461" s="77"/>
      <c r="GD461" s="77"/>
      <c r="GE461" s="77"/>
      <c r="GF461" s="77"/>
      <c r="GG461" s="77"/>
      <c r="GH461" s="77"/>
      <c r="GI461" s="77"/>
      <c r="GJ461" s="77"/>
      <c r="GK461" s="77"/>
      <c r="GL461" s="77"/>
      <c r="GM461" s="77"/>
      <c r="GN461" s="77"/>
      <c r="GO461" s="77"/>
      <c r="GP461" s="77"/>
      <c r="GQ461" s="77"/>
      <c r="GR461" s="77"/>
      <c r="GS461" s="77"/>
      <c r="GT461" s="77"/>
      <c r="GU461" s="77"/>
      <c r="GV461" s="77"/>
      <c r="GW461" s="77"/>
      <c r="GX461" s="77"/>
      <c r="GY461" s="77"/>
      <c r="GZ461" s="77"/>
      <c r="HA461" s="77"/>
      <c r="HB461" s="77"/>
      <c r="HC461" s="77"/>
      <c r="HD461" s="77"/>
      <c r="HE461" s="77"/>
      <c r="HF461" s="77"/>
      <c r="HG461" s="77"/>
      <c r="HH461" s="77"/>
      <c r="HI461" s="77"/>
      <c r="HJ461" s="77"/>
      <c r="HK461" s="77"/>
      <c r="HL461" s="77"/>
      <c r="HM461" s="77"/>
      <c r="HN461" s="77"/>
      <c r="HO461" s="77"/>
      <c r="HP461" s="77"/>
      <c r="HQ461" s="77"/>
      <c r="HR461" s="77"/>
      <c r="HS461" s="77"/>
      <c r="HT461" s="77"/>
      <c r="HU461" s="77"/>
      <c r="HV461" s="77"/>
      <c r="HW461" s="77"/>
      <c r="HX461" s="77"/>
    </row>
    <row r="462" spans="1:232" s="76" customFormat="1">
      <c r="A462" s="88"/>
      <c r="C462" s="17" t="str">
        <f>VLOOKUP(O462,'[1]mã đối tượng'!$C:$F,4,0)</f>
        <v>N</v>
      </c>
      <c r="D462" s="89" t="s">
        <v>48</v>
      </c>
      <c r="E462" s="89" t="s">
        <v>49</v>
      </c>
      <c r="F462" s="74" t="s">
        <v>798</v>
      </c>
      <c r="G462" s="74" t="s">
        <v>798</v>
      </c>
      <c r="H462" s="74" t="s">
        <v>974</v>
      </c>
      <c r="I462" s="74" t="s">
        <v>798</v>
      </c>
      <c r="J462" s="74"/>
      <c r="L462" s="75" t="s">
        <v>53</v>
      </c>
      <c r="M462" s="73" t="s">
        <v>976</v>
      </c>
      <c r="N462" s="73" t="s">
        <v>798</v>
      </c>
      <c r="O462" s="73" t="s">
        <v>75</v>
      </c>
      <c r="S462" s="102" t="s">
        <v>975</v>
      </c>
      <c r="V462" s="102" t="s">
        <v>975</v>
      </c>
      <c r="Y462" s="73" t="s">
        <v>70</v>
      </c>
      <c r="AB462" s="89" t="s">
        <v>58</v>
      </c>
      <c r="AC462" s="89" t="s">
        <v>59</v>
      </c>
      <c r="AE462" s="73">
        <v>1</v>
      </c>
      <c r="AF462" s="77"/>
      <c r="AG462" s="78">
        <v>89285</v>
      </c>
      <c r="AH462" s="78">
        <v>89285</v>
      </c>
      <c r="AI462" s="77"/>
      <c r="AJ462" s="77"/>
      <c r="AL462" s="95">
        <v>8</v>
      </c>
      <c r="AM462" s="77"/>
      <c r="AN462" s="77">
        <v>11351</v>
      </c>
      <c r="AO462" s="89" t="s">
        <v>60</v>
      </c>
      <c r="AQ462" s="75" t="s">
        <v>61</v>
      </c>
      <c r="AR462" s="75" t="s">
        <v>62</v>
      </c>
      <c r="AS462" s="75" t="s">
        <v>63</v>
      </c>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c r="EC462" s="77"/>
      <c r="ED462" s="77"/>
      <c r="EE462" s="77"/>
      <c r="EF462" s="77"/>
      <c r="EG462" s="77"/>
      <c r="EH462" s="77"/>
      <c r="EI462" s="77"/>
      <c r="EJ462" s="77"/>
      <c r="EK462" s="77"/>
      <c r="EL462" s="77"/>
      <c r="EM462" s="77"/>
      <c r="EN462" s="77"/>
      <c r="EO462" s="77"/>
      <c r="EP462" s="77"/>
      <c r="EQ462" s="77"/>
      <c r="ER462" s="77"/>
      <c r="ES462" s="77"/>
      <c r="ET462" s="77"/>
      <c r="EU462" s="77"/>
      <c r="EV462" s="77"/>
      <c r="EW462" s="77"/>
      <c r="EX462" s="77"/>
      <c r="EY462" s="77"/>
      <c r="EZ462" s="77"/>
      <c r="FA462" s="77"/>
      <c r="FB462" s="77"/>
      <c r="FC462" s="77"/>
      <c r="FD462" s="77"/>
      <c r="FE462" s="77"/>
      <c r="FF462" s="77"/>
      <c r="FG462" s="77"/>
      <c r="FH462" s="77"/>
      <c r="FI462" s="77"/>
      <c r="FJ462" s="77"/>
      <c r="FK462" s="77"/>
      <c r="FL462" s="77"/>
      <c r="FM462" s="77"/>
      <c r="FN462" s="77"/>
      <c r="FO462" s="77"/>
      <c r="FP462" s="77"/>
      <c r="FQ462" s="77"/>
      <c r="FR462" s="77"/>
      <c r="FS462" s="77"/>
      <c r="FT462" s="77"/>
      <c r="FU462" s="77"/>
      <c r="FV462" s="77"/>
      <c r="FW462" s="77"/>
      <c r="FX462" s="77"/>
      <c r="FY462" s="77"/>
      <c r="FZ462" s="77"/>
      <c r="GA462" s="77"/>
      <c r="GB462" s="77"/>
      <c r="GC462" s="77"/>
      <c r="GD462" s="77"/>
      <c r="GE462" s="77"/>
      <c r="GF462" s="77"/>
      <c r="GG462" s="77"/>
      <c r="GH462" s="77"/>
      <c r="GI462" s="77"/>
      <c r="GJ462" s="77"/>
      <c r="GK462" s="77"/>
      <c r="GL462" s="77"/>
      <c r="GM462" s="77"/>
      <c r="GN462" s="77"/>
      <c r="GO462" s="77"/>
      <c r="GP462" s="77"/>
      <c r="GQ462" s="77"/>
      <c r="GR462" s="77"/>
      <c r="GS462" s="77"/>
      <c r="GT462" s="77"/>
      <c r="GU462" s="77"/>
      <c r="GV462" s="77"/>
      <c r="GW462" s="77"/>
      <c r="GX462" s="77"/>
      <c r="GY462" s="77"/>
      <c r="GZ462" s="77"/>
      <c r="HA462" s="77"/>
      <c r="HB462" s="77"/>
      <c r="HC462" s="77"/>
      <c r="HD462" s="77"/>
      <c r="HE462" s="77"/>
      <c r="HF462" s="77"/>
      <c r="HG462" s="77"/>
      <c r="HH462" s="77"/>
      <c r="HI462" s="77"/>
      <c r="HJ462" s="77"/>
      <c r="HK462" s="77"/>
      <c r="HL462" s="77"/>
      <c r="HM462" s="77"/>
      <c r="HN462" s="77"/>
      <c r="HO462" s="77"/>
      <c r="HP462" s="77"/>
      <c r="HQ462" s="77"/>
      <c r="HR462" s="77"/>
      <c r="HS462" s="77"/>
      <c r="HT462" s="77"/>
      <c r="HU462" s="77"/>
      <c r="HV462" s="77"/>
      <c r="HW462" s="77"/>
      <c r="HX462" s="77"/>
    </row>
    <row r="463" spans="1:232" s="76" customFormat="1">
      <c r="A463" s="88"/>
      <c r="C463" s="17" t="str">
        <f>VLOOKUP(O463,'[1]mã đối tượng'!$C:$F,4,0)</f>
        <v>N</v>
      </c>
      <c r="D463" s="89" t="s">
        <v>48</v>
      </c>
      <c r="E463" s="89" t="s">
        <v>49</v>
      </c>
      <c r="F463" s="74" t="s">
        <v>798</v>
      </c>
      <c r="G463" s="74" t="s">
        <v>798</v>
      </c>
      <c r="H463" s="74" t="s">
        <v>974</v>
      </c>
      <c r="I463" s="74" t="s">
        <v>798</v>
      </c>
      <c r="J463" s="74"/>
      <c r="L463" s="75" t="s">
        <v>53</v>
      </c>
      <c r="M463" s="73" t="s">
        <v>976</v>
      </c>
      <c r="N463" s="73" t="s">
        <v>798</v>
      </c>
      <c r="O463" s="73" t="s">
        <v>75</v>
      </c>
      <c r="S463" s="102" t="s">
        <v>975</v>
      </c>
      <c r="V463" s="102" t="s">
        <v>975</v>
      </c>
      <c r="Y463" s="73" t="s">
        <v>78</v>
      </c>
      <c r="AB463" s="89" t="s">
        <v>58</v>
      </c>
      <c r="AC463" s="89" t="s">
        <v>59</v>
      </c>
      <c r="AE463" s="73">
        <v>1</v>
      </c>
      <c r="AF463" s="77"/>
      <c r="AG463" s="78">
        <v>46000</v>
      </c>
      <c r="AH463" s="78">
        <v>46000</v>
      </c>
      <c r="AI463" s="77"/>
      <c r="AJ463" s="77"/>
      <c r="AL463" s="95">
        <v>8</v>
      </c>
      <c r="AM463" s="77"/>
      <c r="AN463" s="77">
        <v>11351</v>
      </c>
      <c r="AO463" s="89" t="s">
        <v>60</v>
      </c>
      <c r="AQ463" s="75" t="s">
        <v>61</v>
      </c>
      <c r="AR463" s="75" t="s">
        <v>62</v>
      </c>
      <c r="AS463" s="75" t="s">
        <v>63</v>
      </c>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77"/>
      <c r="BU463" s="77"/>
      <c r="BV463" s="77"/>
      <c r="BW463" s="77"/>
      <c r="BX463" s="77"/>
      <c r="BY463" s="77"/>
      <c r="BZ463" s="77"/>
      <c r="CA463" s="77"/>
      <c r="CB463" s="77"/>
      <c r="CC463" s="77"/>
      <c r="CD463" s="77"/>
      <c r="CE463" s="77"/>
      <c r="CF463" s="77"/>
      <c r="CG463" s="77"/>
      <c r="CH463" s="77"/>
      <c r="CI463" s="77"/>
      <c r="CJ463" s="77"/>
      <c r="CK463" s="77"/>
      <c r="CL463" s="77"/>
      <c r="CM463" s="77"/>
      <c r="CN463" s="77"/>
      <c r="CO463" s="77"/>
      <c r="CP463" s="77"/>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DZ463" s="77"/>
      <c r="EA463" s="77"/>
      <c r="EB463" s="77"/>
      <c r="EC463" s="77"/>
      <c r="ED463" s="77"/>
      <c r="EE463" s="77"/>
      <c r="EF463" s="77"/>
      <c r="EG463" s="77"/>
      <c r="EH463" s="77"/>
      <c r="EI463" s="77"/>
      <c r="EJ463" s="77"/>
      <c r="EK463" s="77"/>
      <c r="EL463" s="77"/>
      <c r="EM463" s="77"/>
      <c r="EN463" s="77"/>
      <c r="EO463" s="77"/>
      <c r="EP463" s="77"/>
      <c r="EQ463" s="77"/>
      <c r="ER463" s="77"/>
      <c r="ES463" s="77"/>
      <c r="ET463" s="77"/>
      <c r="EU463" s="77"/>
      <c r="EV463" s="77"/>
      <c r="EW463" s="77"/>
      <c r="EX463" s="77"/>
      <c r="EY463" s="77"/>
      <c r="EZ463" s="77"/>
      <c r="FA463" s="77"/>
      <c r="FB463" s="77"/>
      <c r="FC463" s="77"/>
      <c r="FD463" s="77"/>
      <c r="FE463" s="77"/>
      <c r="FF463" s="77"/>
      <c r="FG463" s="77"/>
      <c r="FH463" s="77"/>
      <c r="FI463" s="77"/>
      <c r="FJ463" s="77"/>
      <c r="FK463" s="77"/>
      <c r="FL463" s="77"/>
      <c r="FM463" s="77"/>
      <c r="FN463" s="77"/>
      <c r="FO463" s="77"/>
      <c r="FP463" s="77"/>
      <c r="FQ463" s="77"/>
      <c r="FR463" s="77"/>
      <c r="FS463" s="77"/>
      <c r="FT463" s="77"/>
      <c r="FU463" s="77"/>
      <c r="FV463" s="77"/>
      <c r="FW463" s="77"/>
      <c r="FX463" s="77"/>
      <c r="FY463" s="77"/>
      <c r="FZ463" s="77"/>
      <c r="GA463" s="77"/>
      <c r="GB463" s="77"/>
      <c r="GC463" s="77"/>
      <c r="GD463" s="77"/>
      <c r="GE463" s="77"/>
      <c r="GF463" s="77"/>
      <c r="GG463" s="77"/>
      <c r="GH463" s="77"/>
      <c r="GI463" s="77"/>
      <c r="GJ463" s="77"/>
      <c r="GK463" s="77"/>
      <c r="GL463" s="77"/>
      <c r="GM463" s="77"/>
      <c r="GN463" s="77"/>
      <c r="GO463" s="77"/>
      <c r="GP463" s="77"/>
      <c r="GQ463" s="77"/>
      <c r="GR463" s="77"/>
      <c r="GS463" s="77"/>
      <c r="GT463" s="77"/>
      <c r="GU463" s="77"/>
      <c r="GV463" s="77"/>
      <c r="GW463" s="77"/>
      <c r="GX463" s="77"/>
      <c r="GY463" s="77"/>
      <c r="GZ463" s="77"/>
      <c r="HA463" s="77"/>
      <c r="HB463" s="77"/>
      <c r="HC463" s="77"/>
      <c r="HD463" s="77"/>
      <c r="HE463" s="77"/>
      <c r="HF463" s="77"/>
      <c r="HG463" s="77"/>
      <c r="HH463" s="77"/>
      <c r="HI463" s="77"/>
      <c r="HJ463" s="77"/>
      <c r="HK463" s="77"/>
      <c r="HL463" s="77"/>
      <c r="HM463" s="77"/>
      <c r="HN463" s="77"/>
      <c r="HO463" s="77"/>
      <c r="HP463" s="77"/>
      <c r="HQ463" s="77"/>
      <c r="HR463" s="77"/>
      <c r="HS463" s="77"/>
      <c r="HT463" s="77"/>
      <c r="HU463" s="77"/>
      <c r="HV463" s="77"/>
      <c r="HW463" s="77"/>
      <c r="HX463" s="77"/>
    </row>
    <row r="464" spans="1:232" s="76" customFormat="1">
      <c r="A464" s="88"/>
      <c r="C464" s="17" t="str">
        <f>VLOOKUP(O464,'[1]mã đối tượng'!$C:$F,4,0)</f>
        <v>N</v>
      </c>
      <c r="D464" s="89" t="s">
        <v>48</v>
      </c>
      <c r="E464" s="89" t="s">
        <v>49</v>
      </c>
      <c r="F464" s="74" t="s">
        <v>798</v>
      </c>
      <c r="G464" s="74" t="s">
        <v>798</v>
      </c>
      <c r="H464" s="74" t="s">
        <v>974</v>
      </c>
      <c r="I464" s="74" t="s">
        <v>798</v>
      </c>
      <c r="J464" s="74"/>
      <c r="L464" s="75" t="s">
        <v>53</v>
      </c>
      <c r="M464" s="73" t="s">
        <v>976</v>
      </c>
      <c r="N464" s="73" t="s">
        <v>798</v>
      </c>
      <c r="O464" s="73" t="s">
        <v>75</v>
      </c>
      <c r="S464" s="102" t="s">
        <v>975</v>
      </c>
      <c r="V464" s="102" t="s">
        <v>975</v>
      </c>
      <c r="Y464" s="73" t="s">
        <v>79</v>
      </c>
      <c r="AB464" s="89" t="s">
        <v>58</v>
      </c>
      <c r="AC464" s="89" t="s">
        <v>59</v>
      </c>
      <c r="AE464" s="73">
        <v>1</v>
      </c>
      <c r="AF464" s="77"/>
      <c r="AG464" s="78">
        <v>50182</v>
      </c>
      <c r="AH464" s="78">
        <v>50182</v>
      </c>
      <c r="AI464" s="77"/>
      <c r="AJ464" s="77"/>
      <c r="AL464" s="95">
        <v>8</v>
      </c>
      <c r="AM464" s="77"/>
      <c r="AN464" s="77">
        <v>11351</v>
      </c>
      <c r="AO464" s="89" t="s">
        <v>60</v>
      </c>
      <c r="AQ464" s="75" t="s">
        <v>61</v>
      </c>
      <c r="AR464" s="75" t="s">
        <v>62</v>
      </c>
      <c r="AS464" s="75" t="s">
        <v>63</v>
      </c>
      <c r="AW464" s="77"/>
      <c r="AX464" s="77"/>
      <c r="AY464" s="77"/>
      <c r="AZ464" s="77"/>
      <c r="BA464" s="77"/>
      <c r="BB464" s="77"/>
      <c r="BC464" s="77"/>
      <c r="BD464" s="77"/>
      <c r="BE464" s="77"/>
      <c r="BF464" s="77"/>
      <c r="BG464" s="77"/>
      <c r="BH464" s="77"/>
      <c r="BI464" s="77"/>
      <c r="BJ464" s="77"/>
      <c r="BK464" s="77"/>
      <c r="BL464" s="77"/>
      <c r="BM464" s="77"/>
      <c r="BN464" s="77"/>
      <c r="BO464" s="77"/>
      <c r="BP464" s="77"/>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77"/>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c r="DS464" s="77"/>
      <c r="DT464" s="77"/>
      <c r="DU464" s="77"/>
      <c r="DV464" s="77"/>
      <c r="DW464" s="77"/>
      <c r="DX464" s="77"/>
      <c r="DY464" s="77"/>
      <c r="DZ464" s="77"/>
      <c r="EA464" s="77"/>
      <c r="EB464" s="77"/>
      <c r="EC464" s="77"/>
      <c r="ED464" s="77"/>
      <c r="EE464" s="77"/>
      <c r="EF464" s="77"/>
      <c r="EG464" s="77"/>
      <c r="EH464" s="77"/>
      <c r="EI464" s="77"/>
      <c r="EJ464" s="77"/>
      <c r="EK464" s="77"/>
      <c r="EL464" s="77"/>
      <c r="EM464" s="77"/>
      <c r="EN464" s="77"/>
      <c r="EO464" s="77"/>
      <c r="EP464" s="77"/>
      <c r="EQ464" s="77"/>
      <c r="ER464" s="77"/>
      <c r="ES464" s="77"/>
      <c r="ET464" s="77"/>
      <c r="EU464" s="77"/>
      <c r="EV464" s="77"/>
      <c r="EW464" s="77"/>
      <c r="EX464" s="77"/>
      <c r="EY464" s="77"/>
      <c r="EZ464" s="77"/>
      <c r="FA464" s="77"/>
      <c r="FB464" s="77"/>
      <c r="FC464" s="77"/>
      <c r="FD464" s="77"/>
      <c r="FE464" s="77"/>
      <c r="FF464" s="77"/>
      <c r="FG464" s="77"/>
      <c r="FH464" s="77"/>
      <c r="FI464" s="77"/>
      <c r="FJ464" s="77"/>
      <c r="FK464" s="77"/>
      <c r="FL464" s="77"/>
      <c r="FM464" s="77"/>
      <c r="FN464" s="77"/>
      <c r="FO464" s="77"/>
      <c r="FP464" s="77"/>
      <c r="FQ464" s="77"/>
      <c r="FR464" s="77"/>
      <c r="FS464" s="77"/>
      <c r="FT464" s="77"/>
      <c r="FU464" s="77"/>
      <c r="FV464" s="77"/>
      <c r="FW464" s="77"/>
      <c r="FX464" s="77"/>
      <c r="FY464" s="77"/>
      <c r="FZ464" s="77"/>
      <c r="GA464" s="77"/>
      <c r="GB464" s="77"/>
      <c r="GC464" s="77"/>
      <c r="GD464" s="77"/>
      <c r="GE464" s="77"/>
      <c r="GF464" s="77"/>
      <c r="GG464" s="77"/>
      <c r="GH464" s="77"/>
      <c r="GI464" s="77"/>
      <c r="GJ464" s="77"/>
      <c r="GK464" s="77"/>
      <c r="GL464" s="77"/>
      <c r="GM464" s="77"/>
      <c r="GN464" s="77"/>
      <c r="GO464" s="77"/>
      <c r="GP464" s="77"/>
      <c r="GQ464" s="77"/>
      <c r="GR464" s="77"/>
      <c r="GS464" s="77"/>
      <c r="GT464" s="77"/>
      <c r="GU464" s="77"/>
      <c r="GV464" s="77"/>
      <c r="GW464" s="77"/>
      <c r="GX464" s="77"/>
      <c r="GY464" s="77"/>
      <c r="GZ464" s="77"/>
      <c r="HA464" s="77"/>
      <c r="HB464" s="77"/>
      <c r="HC464" s="77"/>
      <c r="HD464" s="77"/>
      <c r="HE464" s="77"/>
      <c r="HF464" s="77"/>
      <c r="HG464" s="77"/>
      <c r="HH464" s="77"/>
      <c r="HI464" s="77"/>
      <c r="HJ464" s="77"/>
      <c r="HK464" s="77"/>
      <c r="HL464" s="77"/>
      <c r="HM464" s="77"/>
      <c r="HN464" s="77"/>
      <c r="HO464" s="77"/>
      <c r="HP464" s="77"/>
      <c r="HQ464" s="77"/>
      <c r="HR464" s="77"/>
      <c r="HS464" s="77"/>
      <c r="HT464" s="77"/>
      <c r="HU464" s="77"/>
      <c r="HV464" s="77"/>
      <c r="HW464" s="77"/>
      <c r="HX464" s="77"/>
    </row>
    <row r="465" spans="1:232" s="76" customFormat="1">
      <c r="A465" s="88"/>
      <c r="C465" s="17" t="str">
        <f>VLOOKUP(O465,'[1]mã đối tượng'!$C:$F,4,0)</f>
        <v>N</v>
      </c>
      <c r="D465" s="89" t="s">
        <v>48</v>
      </c>
      <c r="E465" s="89" t="s">
        <v>49</v>
      </c>
      <c r="F465" s="74" t="s">
        <v>798</v>
      </c>
      <c r="G465" s="74" t="s">
        <v>798</v>
      </c>
      <c r="H465" s="74" t="s">
        <v>977</v>
      </c>
      <c r="I465" s="74" t="s">
        <v>798</v>
      </c>
      <c r="J465" s="74"/>
      <c r="L465" s="75" t="s">
        <v>53</v>
      </c>
      <c r="M465" s="73" t="s">
        <v>978</v>
      </c>
      <c r="N465" s="73" t="s">
        <v>798</v>
      </c>
      <c r="O465" s="73" t="s">
        <v>121</v>
      </c>
      <c r="S465" s="102" t="s">
        <v>969</v>
      </c>
      <c r="V465" s="102" t="s">
        <v>969</v>
      </c>
      <c r="Y465" s="73" t="s">
        <v>117</v>
      </c>
      <c r="AB465" s="89" t="s">
        <v>58</v>
      </c>
      <c r="AC465" s="89" t="s">
        <v>59</v>
      </c>
      <c r="AE465" s="73">
        <v>1</v>
      </c>
      <c r="AF465" s="77"/>
      <c r="AG465" s="78">
        <v>74250</v>
      </c>
      <c r="AH465" s="78">
        <v>74250</v>
      </c>
      <c r="AI465" s="77"/>
      <c r="AJ465" s="77"/>
      <c r="AL465" s="95">
        <v>8</v>
      </c>
      <c r="AM465" s="77"/>
      <c r="AN465" s="77">
        <v>11351</v>
      </c>
      <c r="AO465" s="89" t="s">
        <v>60</v>
      </c>
      <c r="AQ465" s="75" t="s">
        <v>61</v>
      </c>
      <c r="AR465" s="75" t="s">
        <v>62</v>
      </c>
      <c r="AS465" s="75" t="s">
        <v>63</v>
      </c>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c r="EC465" s="77"/>
      <c r="ED465" s="77"/>
      <c r="EE465" s="77"/>
      <c r="EF465" s="77"/>
      <c r="EG465" s="77"/>
      <c r="EH465" s="77"/>
      <c r="EI465" s="77"/>
      <c r="EJ465" s="77"/>
      <c r="EK465" s="77"/>
      <c r="EL465" s="77"/>
      <c r="EM465" s="77"/>
      <c r="EN465" s="77"/>
      <c r="EO465" s="77"/>
      <c r="EP465" s="77"/>
      <c r="EQ465" s="77"/>
      <c r="ER465" s="77"/>
      <c r="ES465" s="77"/>
      <c r="ET465" s="77"/>
      <c r="EU465" s="77"/>
      <c r="EV465" s="77"/>
      <c r="EW465" s="77"/>
      <c r="EX465" s="77"/>
      <c r="EY465" s="77"/>
      <c r="EZ465" s="77"/>
      <c r="FA465" s="77"/>
      <c r="FB465" s="77"/>
      <c r="FC465" s="77"/>
      <c r="FD465" s="77"/>
      <c r="FE465" s="77"/>
      <c r="FF465" s="77"/>
      <c r="FG465" s="77"/>
      <c r="FH465" s="77"/>
      <c r="FI465" s="77"/>
      <c r="FJ465" s="77"/>
      <c r="FK465" s="77"/>
      <c r="FL465" s="77"/>
      <c r="FM465" s="77"/>
      <c r="FN465" s="77"/>
      <c r="FO465" s="77"/>
      <c r="FP465" s="77"/>
      <c r="FQ465" s="77"/>
      <c r="FR465" s="77"/>
      <c r="FS465" s="77"/>
      <c r="FT465" s="77"/>
      <c r="FU465" s="77"/>
      <c r="FV465" s="77"/>
      <c r="FW465" s="77"/>
      <c r="FX465" s="77"/>
      <c r="FY465" s="77"/>
      <c r="FZ465" s="77"/>
      <c r="GA465" s="77"/>
      <c r="GB465" s="77"/>
      <c r="GC465" s="77"/>
      <c r="GD465" s="77"/>
      <c r="GE465" s="77"/>
      <c r="GF465" s="77"/>
      <c r="GG465" s="77"/>
      <c r="GH465" s="77"/>
      <c r="GI465" s="77"/>
      <c r="GJ465" s="77"/>
      <c r="GK465" s="77"/>
      <c r="GL465" s="77"/>
      <c r="GM465" s="77"/>
      <c r="GN465" s="77"/>
      <c r="GO465" s="77"/>
      <c r="GP465" s="77"/>
      <c r="GQ465" s="77"/>
      <c r="GR465" s="77"/>
      <c r="GS465" s="77"/>
      <c r="GT465" s="77"/>
      <c r="GU465" s="77"/>
      <c r="GV465" s="77"/>
      <c r="GW465" s="77"/>
      <c r="GX465" s="77"/>
      <c r="GY465" s="77"/>
      <c r="GZ465" s="77"/>
      <c r="HA465" s="77"/>
      <c r="HB465" s="77"/>
      <c r="HC465" s="77"/>
      <c r="HD465" s="77"/>
      <c r="HE465" s="77"/>
      <c r="HF465" s="77"/>
      <c r="HG465" s="77"/>
      <c r="HH465" s="77"/>
      <c r="HI465" s="77"/>
      <c r="HJ465" s="77"/>
      <c r="HK465" s="77"/>
      <c r="HL465" s="77"/>
      <c r="HM465" s="77"/>
      <c r="HN465" s="77"/>
      <c r="HO465" s="77"/>
      <c r="HP465" s="77"/>
      <c r="HQ465" s="77"/>
      <c r="HR465" s="77"/>
      <c r="HS465" s="77"/>
      <c r="HT465" s="77"/>
      <c r="HU465" s="77"/>
      <c r="HV465" s="77"/>
      <c r="HW465" s="77"/>
      <c r="HX465" s="77"/>
    </row>
    <row r="466" spans="1:232">
      <c r="C466" s="17" t="str">
        <f>VLOOKUP(O466,'[1]mã đối tượng'!$C:$F,4,0)</f>
        <v>N</v>
      </c>
      <c r="D466" s="89" t="s">
        <v>48</v>
      </c>
      <c r="E466" s="89" t="s">
        <v>49</v>
      </c>
      <c r="F466" s="74" t="s">
        <v>798</v>
      </c>
      <c r="G466" s="74" t="s">
        <v>798</v>
      </c>
      <c r="H466" s="74" t="s">
        <v>979</v>
      </c>
      <c r="I466" s="74" t="s">
        <v>798</v>
      </c>
      <c r="J466" s="74"/>
      <c r="L466" s="75" t="s">
        <v>53</v>
      </c>
      <c r="M466" s="73" t="s">
        <v>981</v>
      </c>
      <c r="N466" s="73" t="s">
        <v>798</v>
      </c>
      <c r="O466" s="73" t="s">
        <v>121</v>
      </c>
      <c r="S466" s="102" t="s">
        <v>980</v>
      </c>
      <c r="V466" s="102" t="s">
        <v>980</v>
      </c>
      <c r="Y466" s="73" t="s">
        <v>69</v>
      </c>
      <c r="AB466" s="89" t="s">
        <v>58</v>
      </c>
      <c r="AC466" s="89" t="s">
        <v>59</v>
      </c>
      <c r="AE466" s="73">
        <v>3</v>
      </c>
      <c r="AG466" s="78">
        <v>148500</v>
      </c>
      <c r="AH466" s="78">
        <v>148500</v>
      </c>
      <c r="AL466" s="95">
        <v>8</v>
      </c>
      <c r="AN466" s="77">
        <v>11351</v>
      </c>
      <c r="AO466" s="89" t="s">
        <v>60</v>
      </c>
      <c r="AQ466" s="75" t="s">
        <v>61</v>
      </c>
      <c r="AR466" s="75" t="s">
        <v>62</v>
      </c>
      <c r="AS466" s="75" t="s">
        <v>63</v>
      </c>
    </row>
    <row r="467" spans="1:232">
      <c r="C467" s="17" t="str">
        <f>VLOOKUP(O467,'[1]mã đối tượng'!$C:$F,4,0)</f>
        <v>N</v>
      </c>
      <c r="D467" s="89" t="s">
        <v>48</v>
      </c>
      <c r="E467" s="89" t="s">
        <v>49</v>
      </c>
      <c r="F467" s="74" t="s">
        <v>798</v>
      </c>
      <c r="G467" s="74" t="s">
        <v>798</v>
      </c>
      <c r="H467" s="74" t="s">
        <v>979</v>
      </c>
      <c r="I467" s="74" t="s">
        <v>798</v>
      </c>
      <c r="J467" s="74"/>
      <c r="L467" s="75" t="s">
        <v>53</v>
      </c>
      <c r="M467" s="73" t="s">
        <v>981</v>
      </c>
      <c r="N467" s="73" t="s">
        <v>798</v>
      </c>
      <c r="O467" s="73" t="s">
        <v>121</v>
      </c>
      <c r="S467" s="102" t="s">
        <v>980</v>
      </c>
      <c r="V467" s="102" t="s">
        <v>980</v>
      </c>
      <c r="Y467" s="73" t="s">
        <v>57</v>
      </c>
      <c r="AB467" s="89" t="s">
        <v>58</v>
      </c>
      <c r="AC467" s="89" t="s">
        <v>59</v>
      </c>
      <c r="AE467" s="73">
        <v>4</v>
      </c>
      <c r="AG467" s="78">
        <v>222380</v>
      </c>
      <c r="AH467" s="78">
        <v>222380</v>
      </c>
      <c r="AL467" s="95">
        <v>8</v>
      </c>
      <c r="AN467" s="77">
        <v>11351</v>
      </c>
      <c r="AO467" s="89" t="s">
        <v>60</v>
      </c>
      <c r="AQ467" s="75" t="s">
        <v>61</v>
      </c>
      <c r="AR467" s="75" t="s">
        <v>62</v>
      </c>
      <c r="AS467" s="75" t="s">
        <v>63</v>
      </c>
    </row>
    <row r="468" spans="1:232">
      <c r="C468" s="17" t="str">
        <f>VLOOKUP(O468,'[1]mã đối tượng'!$C:$F,4,0)</f>
        <v>N</v>
      </c>
      <c r="D468" s="89" t="s">
        <v>48</v>
      </c>
      <c r="E468" s="89" t="s">
        <v>49</v>
      </c>
      <c r="F468" s="74" t="s">
        <v>798</v>
      </c>
      <c r="G468" s="74" t="s">
        <v>798</v>
      </c>
      <c r="H468" s="74" t="s">
        <v>979</v>
      </c>
      <c r="I468" s="74" t="s">
        <v>798</v>
      </c>
      <c r="J468" s="74"/>
      <c r="L468" s="75" t="s">
        <v>53</v>
      </c>
      <c r="M468" s="73" t="s">
        <v>981</v>
      </c>
      <c r="N468" s="73" t="s">
        <v>798</v>
      </c>
      <c r="O468" s="73" t="s">
        <v>121</v>
      </c>
      <c r="S468" s="102" t="s">
        <v>980</v>
      </c>
      <c r="V468" s="102" t="s">
        <v>980</v>
      </c>
      <c r="Y468" s="73" t="s">
        <v>79</v>
      </c>
      <c r="AB468" s="89" t="s">
        <v>58</v>
      </c>
      <c r="AC468" s="89" t="s">
        <v>59</v>
      </c>
      <c r="AE468" s="73">
        <v>2</v>
      </c>
      <c r="AG468" s="78">
        <v>100364</v>
      </c>
      <c r="AH468" s="78">
        <v>100364</v>
      </c>
      <c r="AL468" s="95">
        <v>8</v>
      </c>
      <c r="AN468" s="77">
        <v>11351</v>
      </c>
      <c r="AO468" s="89" t="s">
        <v>60</v>
      </c>
      <c r="AQ468" s="75" t="s">
        <v>61</v>
      </c>
      <c r="AR468" s="75" t="s">
        <v>62</v>
      </c>
      <c r="AS468" s="75" t="s">
        <v>63</v>
      </c>
    </row>
    <row r="469" spans="1:232">
      <c r="C469" s="17" t="str">
        <f>VLOOKUP(O469,'[1]mã đối tượng'!$C:$F,4,0)</f>
        <v>N</v>
      </c>
      <c r="D469" s="89" t="s">
        <v>48</v>
      </c>
      <c r="E469" s="89" t="s">
        <v>49</v>
      </c>
      <c r="F469" s="74" t="s">
        <v>798</v>
      </c>
      <c r="G469" s="74" t="s">
        <v>798</v>
      </c>
      <c r="H469" s="74" t="s">
        <v>982</v>
      </c>
      <c r="I469" s="74" t="s">
        <v>798</v>
      </c>
      <c r="J469" s="74"/>
      <c r="L469" s="75" t="s">
        <v>53</v>
      </c>
      <c r="M469" s="73" t="s">
        <v>983</v>
      </c>
      <c r="N469" s="73" t="s">
        <v>798</v>
      </c>
      <c r="O469" s="73" t="s">
        <v>121</v>
      </c>
      <c r="S469" s="102" t="s">
        <v>980</v>
      </c>
      <c r="V469" s="102" t="s">
        <v>980</v>
      </c>
      <c r="Y469" s="73" t="s">
        <v>79</v>
      </c>
      <c r="AB469" s="89" t="s">
        <v>58</v>
      </c>
      <c r="AC469" s="89" t="s">
        <v>59</v>
      </c>
      <c r="AE469" s="73">
        <v>2</v>
      </c>
      <c r="AG469" s="78">
        <v>100364</v>
      </c>
      <c r="AH469" s="78">
        <v>100364</v>
      </c>
      <c r="AL469" s="95">
        <v>8</v>
      </c>
      <c r="AN469" s="77">
        <v>11351</v>
      </c>
      <c r="AO469" s="89" t="s">
        <v>60</v>
      </c>
      <c r="AQ469" s="75" t="s">
        <v>61</v>
      </c>
      <c r="AR469" s="75" t="s">
        <v>62</v>
      </c>
      <c r="AS469" s="75" t="s">
        <v>63</v>
      </c>
    </row>
    <row r="470" spans="1:232">
      <c r="C470" s="17" t="str">
        <f>VLOOKUP(O470,'[1]mã đối tượng'!$C:$F,4,0)</f>
        <v>N</v>
      </c>
      <c r="D470" s="89" t="s">
        <v>48</v>
      </c>
      <c r="E470" s="89" t="s">
        <v>49</v>
      </c>
      <c r="F470" s="74" t="s">
        <v>798</v>
      </c>
      <c r="G470" s="74" t="s">
        <v>798</v>
      </c>
      <c r="H470" s="74" t="s">
        <v>982</v>
      </c>
      <c r="I470" s="74" t="s">
        <v>798</v>
      </c>
      <c r="J470" s="74"/>
      <c r="L470" s="75" t="s">
        <v>53</v>
      </c>
      <c r="M470" s="73" t="s">
        <v>983</v>
      </c>
      <c r="N470" s="73" t="s">
        <v>798</v>
      </c>
      <c r="O470" s="73" t="s">
        <v>121</v>
      </c>
      <c r="S470" s="102" t="s">
        <v>980</v>
      </c>
      <c r="V470" s="102" t="s">
        <v>980</v>
      </c>
      <c r="Y470" s="73" t="s">
        <v>79</v>
      </c>
      <c r="AB470" s="89" t="s">
        <v>58</v>
      </c>
      <c r="AC470" s="89" t="s">
        <v>59</v>
      </c>
      <c r="AE470" s="73">
        <v>2</v>
      </c>
      <c r="AG470" s="78">
        <v>100364</v>
      </c>
      <c r="AH470" s="78">
        <v>100364</v>
      </c>
      <c r="AL470" s="95">
        <v>8</v>
      </c>
      <c r="AN470" s="77">
        <v>11351</v>
      </c>
      <c r="AO470" s="89" t="s">
        <v>60</v>
      </c>
      <c r="AQ470" s="75" t="s">
        <v>61</v>
      </c>
      <c r="AR470" s="75" t="s">
        <v>62</v>
      </c>
      <c r="AS470" s="75" t="s">
        <v>63</v>
      </c>
    </row>
    <row r="471" spans="1:232">
      <c r="C471" s="17" t="str">
        <f>VLOOKUP(O471,'[1]mã đối tượng'!$C:$F,4,0)</f>
        <v>N</v>
      </c>
      <c r="D471" s="89" t="s">
        <v>48</v>
      </c>
      <c r="E471" s="89" t="s">
        <v>49</v>
      </c>
      <c r="F471" s="74" t="s">
        <v>798</v>
      </c>
      <c r="G471" s="74" t="s">
        <v>798</v>
      </c>
      <c r="H471" s="74" t="s">
        <v>982</v>
      </c>
      <c r="I471" s="74" t="s">
        <v>798</v>
      </c>
      <c r="J471" s="74"/>
      <c r="L471" s="75" t="s">
        <v>53</v>
      </c>
      <c r="M471" s="73" t="s">
        <v>983</v>
      </c>
      <c r="N471" s="73" t="s">
        <v>798</v>
      </c>
      <c r="O471" s="73" t="s">
        <v>121</v>
      </c>
      <c r="S471" s="102" t="s">
        <v>980</v>
      </c>
      <c r="V471" s="102" t="s">
        <v>980</v>
      </c>
      <c r="Y471" s="73" t="s">
        <v>77</v>
      </c>
      <c r="AB471" s="89" t="s">
        <v>58</v>
      </c>
      <c r="AC471" s="89" t="s">
        <v>59</v>
      </c>
      <c r="AE471" s="73">
        <v>1</v>
      </c>
      <c r="AG471" s="78">
        <v>70950</v>
      </c>
      <c r="AH471" s="78">
        <v>70950</v>
      </c>
      <c r="AL471" s="95">
        <v>8</v>
      </c>
      <c r="AN471" s="77">
        <v>11351</v>
      </c>
      <c r="AO471" s="89" t="s">
        <v>60</v>
      </c>
      <c r="AQ471" s="75" t="s">
        <v>61</v>
      </c>
      <c r="AR471" s="75" t="s">
        <v>62</v>
      </c>
      <c r="AS471" s="75" t="s">
        <v>63</v>
      </c>
    </row>
    <row r="472" spans="1:232">
      <c r="C472" s="17" t="str">
        <f>VLOOKUP(O472,'[1]mã đối tượng'!$C:$F,4,0)</f>
        <v>N</v>
      </c>
      <c r="D472" s="89" t="s">
        <v>48</v>
      </c>
      <c r="E472" s="89" t="s">
        <v>49</v>
      </c>
      <c r="F472" s="74" t="s">
        <v>798</v>
      </c>
      <c r="G472" s="74" t="s">
        <v>798</v>
      </c>
      <c r="H472" s="74" t="s">
        <v>984</v>
      </c>
      <c r="I472" s="74" t="s">
        <v>798</v>
      </c>
      <c r="J472" s="74"/>
      <c r="L472" s="75" t="s">
        <v>53</v>
      </c>
      <c r="M472" s="73" t="s">
        <v>988</v>
      </c>
      <c r="N472" s="73" t="s">
        <v>798</v>
      </c>
      <c r="O472" s="73" t="s">
        <v>202</v>
      </c>
      <c r="S472" s="102" t="s">
        <v>987</v>
      </c>
      <c r="V472" s="102" t="s">
        <v>987</v>
      </c>
      <c r="Y472" s="73" t="s">
        <v>69</v>
      </c>
      <c r="AB472" s="89" t="s">
        <v>58</v>
      </c>
      <c r="AC472" s="89" t="s">
        <v>59</v>
      </c>
      <c r="AE472" s="73">
        <v>1</v>
      </c>
      <c r="AG472" s="78">
        <v>49500</v>
      </c>
      <c r="AH472" s="78">
        <v>49500</v>
      </c>
      <c r="AL472" s="95">
        <v>8</v>
      </c>
      <c r="AN472" s="77">
        <v>11351</v>
      </c>
      <c r="AO472" s="89" t="s">
        <v>60</v>
      </c>
      <c r="AQ472" s="75" t="s">
        <v>61</v>
      </c>
      <c r="AR472" s="75" t="s">
        <v>62</v>
      </c>
      <c r="AS472" s="75" t="s">
        <v>63</v>
      </c>
    </row>
    <row r="473" spans="1:232">
      <c r="C473" s="17" t="str">
        <f>VLOOKUP(O473,'[1]mã đối tượng'!$C:$F,4,0)</f>
        <v>N</v>
      </c>
      <c r="D473" s="89" t="s">
        <v>48</v>
      </c>
      <c r="E473" s="89" t="s">
        <v>49</v>
      </c>
      <c r="F473" s="74" t="s">
        <v>798</v>
      </c>
      <c r="G473" s="74" t="s">
        <v>798</v>
      </c>
      <c r="H473" s="74" t="s">
        <v>984</v>
      </c>
      <c r="I473" s="74" t="s">
        <v>798</v>
      </c>
      <c r="J473" s="74"/>
      <c r="L473" s="75" t="s">
        <v>53</v>
      </c>
      <c r="M473" s="73" t="s">
        <v>988</v>
      </c>
      <c r="N473" s="73" t="s">
        <v>798</v>
      </c>
      <c r="O473" s="73" t="s">
        <v>202</v>
      </c>
      <c r="S473" s="102" t="s">
        <v>987</v>
      </c>
      <c r="V473" s="102" t="s">
        <v>987</v>
      </c>
      <c r="Y473" s="73" t="s">
        <v>57</v>
      </c>
      <c r="AB473" s="89" t="s">
        <v>58</v>
      </c>
      <c r="AC473" s="89" t="s">
        <v>59</v>
      </c>
      <c r="AE473" s="73">
        <v>1</v>
      </c>
      <c r="AG473" s="78">
        <v>55595</v>
      </c>
      <c r="AH473" s="78">
        <v>55595</v>
      </c>
      <c r="AL473" s="95">
        <v>8</v>
      </c>
      <c r="AN473" s="77">
        <v>11351</v>
      </c>
      <c r="AO473" s="89" t="s">
        <v>60</v>
      </c>
      <c r="AQ473" s="75" t="s">
        <v>61</v>
      </c>
      <c r="AR473" s="75" t="s">
        <v>62</v>
      </c>
      <c r="AS473" s="75" t="s">
        <v>63</v>
      </c>
    </row>
    <row r="474" spans="1:232">
      <c r="C474" s="17" t="str">
        <f>VLOOKUP(O474,'[1]mã đối tượng'!$C:$F,4,0)</f>
        <v>N</v>
      </c>
      <c r="D474" s="89" t="s">
        <v>48</v>
      </c>
      <c r="E474" s="89" t="s">
        <v>49</v>
      </c>
      <c r="F474" s="74" t="s">
        <v>798</v>
      </c>
      <c r="G474" s="74" t="s">
        <v>798</v>
      </c>
      <c r="H474" s="74" t="s">
        <v>989</v>
      </c>
      <c r="I474" s="74" t="s">
        <v>798</v>
      </c>
      <c r="J474" s="74"/>
      <c r="L474" s="75" t="s">
        <v>53</v>
      </c>
      <c r="M474" s="73" t="s">
        <v>991</v>
      </c>
      <c r="N474" s="73" t="s">
        <v>798</v>
      </c>
      <c r="O474" s="73" t="s">
        <v>121</v>
      </c>
      <c r="S474" s="102" t="s">
        <v>990</v>
      </c>
      <c r="V474" s="102" t="s">
        <v>990</v>
      </c>
      <c r="Y474" s="73" t="s">
        <v>70</v>
      </c>
      <c r="AB474" s="89" t="s">
        <v>58</v>
      </c>
      <c r="AC474" s="89" t="s">
        <v>59</v>
      </c>
      <c r="AE474" s="73">
        <v>2</v>
      </c>
      <c r="AG474" s="78">
        <v>178570</v>
      </c>
      <c r="AH474" s="78">
        <v>178570</v>
      </c>
      <c r="AL474" s="95">
        <v>8</v>
      </c>
      <c r="AN474" s="77">
        <v>11351</v>
      </c>
      <c r="AO474" s="89" t="s">
        <v>60</v>
      </c>
      <c r="AQ474" s="75" t="s">
        <v>61</v>
      </c>
      <c r="AR474" s="75" t="s">
        <v>62</v>
      </c>
      <c r="AS474" s="75" t="s">
        <v>63</v>
      </c>
    </row>
    <row r="475" spans="1:232">
      <c r="C475" s="17" t="str">
        <f>VLOOKUP(O475,'[1]mã đối tượng'!$C:$F,4,0)</f>
        <v>N</v>
      </c>
      <c r="D475" s="89" t="s">
        <v>48</v>
      </c>
      <c r="E475" s="89" t="s">
        <v>49</v>
      </c>
      <c r="F475" s="74" t="s">
        <v>798</v>
      </c>
      <c r="G475" s="74" t="s">
        <v>798</v>
      </c>
      <c r="H475" s="74" t="s">
        <v>989</v>
      </c>
      <c r="I475" s="74" t="s">
        <v>798</v>
      </c>
      <c r="J475" s="74"/>
      <c r="L475" s="75" t="s">
        <v>53</v>
      </c>
      <c r="M475" s="73" t="s">
        <v>991</v>
      </c>
      <c r="N475" s="73" t="s">
        <v>798</v>
      </c>
      <c r="O475" s="73" t="s">
        <v>121</v>
      </c>
      <c r="S475" s="102" t="s">
        <v>990</v>
      </c>
      <c r="V475" s="102" t="s">
        <v>990</v>
      </c>
      <c r="Y475" s="73" t="s">
        <v>77</v>
      </c>
      <c r="AB475" s="89" t="s">
        <v>58</v>
      </c>
      <c r="AC475" s="89" t="s">
        <v>59</v>
      </c>
      <c r="AE475" s="73">
        <v>1</v>
      </c>
      <c r="AG475" s="78">
        <v>70950</v>
      </c>
      <c r="AH475" s="78">
        <v>70950</v>
      </c>
      <c r="AL475" s="95">
        <v>8</v>
      </c>
      <c r="AN475" s="77">
        <v>11351</v>
      </c>
      <c r="AO475" s="89" t="s">
        <v>60</v>
      </c>
      <c r="AQ475" s="75" t="s">
        <v>61</v>
      </c>
      <c r="AR475" s="75" t="s">
        <v>62</v>
      </c>
      <c r="AS475" s="75" t="s">
        <v>63</v>
      </c>
    </row>
    <row r="476" spans="1:232">
      <c r="C476" s="17" t="str">
        <f>VLOOKUP(O476,'[1]mã đối tượng'!$C:$F,4,0)</f>
        <v>N</v>
      </c>
      <c r="D476" s="89" t="s">
        <v>48</v>
      </c>
      <c r="E476" s="89" t="s">
        <v>49</v>
      </c>
      <c r="F476" s="74" t="s">
        <v>798</v>
      </c>
      <c r="G476" s="74" t="s">
        <v>798</v>
      </c>
      <c r="H476" s="74" t="s">
        <v>992</v>
      </c>
      <c r="I476" s="74" t="s">
        <v>798</v>
      </c>
      <c r="J476" s="74"/>
      <c r="L476" s="75" t="s">
        <v>53</v>
      </c>
      <c r="M476" s="73" t="s">
        <v>994</v>
      </c>
      <c r="N476" s="73" t="s">
        <v>798</v>
      </c>
      <c r="O476" s="73" t="s">
        <v>121</v>
      </c>
      <c r="S476" s="102" t="s">
        <v>993</v>
      </c>
      <c r="V476" s="102" t="s">
        <v>993</v>
      </c>
      <c r="Y476" s="73" t="s">
        <v>80</v>
      </c>
      <c r="AB476" s="89" t="s">
        <v>58</v>
      </c>
      <c r="AC476" s="89" t="s">
        <v>59</v>
      </c>
      <c r="AE476" s="73">
        <v>1</v>
      </c>
      <c r="AG476" s="78">
        <v>111058</v>
      </c>
      <c r="AH476" s="78">
        <v>111058</v>
      </c>
      <c r="AL476" s="95">
        <v>8</v>
      </c>
      <c r="AN476" s="77">
        <v>11351</v>
      </c>
      <c r="AO476" s="89" t="s">
        <v>60</v>
      </c>
      <c r="AQ476" s="75" t="s">
        <v>61</v>
      </c>
      <c r="AR476" s="75" t="s">
        <v>62</v>
      </c>
      <c r="AS476" s="75" t="s">
        <v>63</v>
      </c>
    </row>
    <row r="477" spans="1:232">
      <c r="C477" s="17" t="str">
        <f>VLOOKUP(O477,'[1]mã đối tượng'!$C:$F,4,0)</f>
        <v>N</v>
      </c>
      <c r="D477" s="89" t="s">
        <v>48</v>
      </c>
      <c r="E477" s="89" t="s">
        <v>49</v>
      </c>
      <c r="F477" s="74" t="s">
        <v>798</v>
      </c>
      <c r="G477" s="74" t="s">
        <v>798</v>
      </c>
      <c r="H477" s="74" t="s">
        <v>992</v>
      </c>
      <c r="I477" s="74" t="s">
        <v>798</v>
      </c>
      <c r="J477" s="74"/>
      <c r="L477" s="75" t="s">
        <v>53</v>
      </c>
      <c r="M477" s="73" t="s">
        <v>994</v>
      </c>
      <c r="N477" s="73" t="s">
        <v>798</v>
      </c>
      <c r="O477" s="73" t="s">
        <v>121</v>
      </c>
      <c r="S477" s="102" t="s">
        <v>993</v>
      </c>
      <c r="V477" s="102" t="s">
        <v>993</v>
      </c>
      <c r="Y477" s="73" t="s">
        <v>70</v>
      </c>
      <c r="AB477" s="89" t="s">
        <v>58</v>
      </c>
      <c r="AC477" s="89" t="s">
        <v>59</v>
      </c>
      <c r="AE477" s="73">
        <v>1</v>
      </c>
      <c r="AG477" s="78">
        <v>89285</v>
      </c>
      <c r="AH477" s="78">
        <v>89285</v>
      </c>
      <c r="AL477" s="95">
        <v>8</v>
      </c>
      <c r="AN477" s="77">
        <v>11351</v>
      </c>
      <c r="AO477" s="89" t="s">
        <v>60</v>
      </c>
      <c r="AQ477" s="75" t="s">
        <v>61</v>
      </c>
      <c r="AR477" s="75" t="s">
        <v>62</v>
      </c>
      <c r="AS477" s="75" t="s">
        <v>63</v>
      </c>
    </row>
    <row r="478" spans="1:232">
      <c r="C478" s="17" t="str">
        <f>VLOOKUP(O478,'[1]mã đối tượng'!$C:$F,4,0)</f>
        <v>N</v>
      </c>
      <c r="D478" s="89" t="s">
        <v>48</v>
      </c>
      <c r="E478" s="89" t="s">
        <v>49</v>
      </c>
      <c r="F478" s="74" t="s">
        <v>798</v>
      </c>
      <c r="G478" s="74" t="s">
        <v>798</v>
      </c>
      <c r="H478" s="74" t="s">
        <v>995</v>
      </c>
      <c r="I478" s="74" t="s">
        <v>798</v>
      </c>
      <c r="J478" s="74"/>
      <c r="L478" s="75" t="s">
        <v>53</v>
      </c>
      <c r="M478" s="73" t="s">
        <v>997</v>
      </c>
      <c r="N478" s="73" t="s">
        <v>798</v>
      </c>
      <c r="O478" s="73" t="s">
        <v>3568</v>
      </c>
      <c r="S478" s="102" t="s">
        <v>996</v>
      </c>
      <c r="V478" s="102" t="s">
        <v>996</v>
      </c>
      <c r="Y478" s="73" t="s">
        <v>80</v>
      </c>
      <c r="AB478" s="89" t="s">
        <v>58</v>
      </c>
      <c r="AC478" s="89" t="s">
        <v>59</v>
      </c>
      <c r="AE478" s="73">
        <v>1</v>
      </c>
      <c r="AG478" s="78">
        <v>111058</v>
      </c>
      <c r="AH478" s="78">
        <v>111058</v>
      </c>
      <c r="AL478" s="95">
        <v>8</v>
      </c>
      <c r="AN478" s="77">
        <v>11351</v>
      </c>
      <c r="AO478" s="89" t="s">
        <v>60</v>
      </c>
      <c r="AQ478" s="75" t="s">
        <v>61</v>
      </c>
      <c r="AR478" s="75" t="s">
        <v>62</v>
      </c>
      <c r="AS478" s="75" t="s">
        <v>63</v>
      </c>
    </row>
    <row r="479" spans="1:232">
      <c r="C479" s="17" t="str">
        <f>VLOOKUP(O479,'[1]mã đối tượng'!$C:$F,4,0)</f>
        <v>N</v>
      </c>
      <c r="D479" s="89" t="s">
        <v>48</v>
      </c>
      <c r="E479" s="89" t="s">
        <v>49</v>
      </c>
      <c r="F479" s="74" t="s">
        <v>798</v>
      </c>
      <c r="G479" s="74" t="s">
        <v>798</v>
      </c>
      <c r="H479" s="74" t="s">
        <v>998</v>
      </c>
      <c r="I479" s="74" t="s">
        <v>798</v>
      </c>
      <c r="J479" s="74"/>
      <c r="L479" s="75" t="s">
        <v>53</v>
      </c>
      <c r="M479" s="73" t="s">
        <v>112</v>
      </c>
      <c r="N479" s="73" t="s">
        <v>798</v>
      </c>
      <c r="O479" s="73" t="s">
        <v>658</v>
      </c>
      <c r="S479" s="102" t="s">
        <v>999</v>
      </c>
      <c r="V479" s="102" t="s">
        <v>999</v>
      </c>
      <c r="Y479" s="73" t="s">
        <v>94</v>
      </c>
      <c r="AB479" s="89" t="s">
        <v>58</v>
      </c>
      <c r="AC479" s="89" t="s">
        <v>59</v>
      </c>
      <c r="AE479" s="73">
        <v>1</v>
      </c>
      <c r="AG479" s="78">
        <v>73431</v>
      </c>
      <c r="AH479" s="78">
        <v>73431</v>
      </c>
      <c r="AL479" s="95">
        <v>8</v>
      </c>
      <c r="AN479" s="77">
        <v>11351</v>
      </c>
      <c r="AO479" s="89" t="s">
        <v>60</v>
      </c>
      <c r="AQ479" s="75" t="s">
        <v>61</v>
      </c>
      <c r="AR479" s="75" t="s">
        <v>62</v>
      </c>
      <c r="AS479" s="75" t="s">
        <v>63</v>
      </c>
    </row>
    <row r="480" spans="1:232">
      <c r="C480" s="17" t="str">
        <f>VLOOKUP(O480,'[1]mã đối tượng'!$C:$F,4,0)</f>
        <v>N</v>
      </c>
      <c r="D480" s="89" t="s">
        <v>48</v>
      </c>
      <c r="E480" s="89" t="s">
        <v>49</v>
      </c>
      <c r="F480" s="74" t="s">
        <v>1003</v>
      </c>
      <c r="G480" s="74" t="s">
        <v>1003</v>
      </c>
      <c r="H480" s="74" t="s">
        <v>1000</v>
      </c>
      <c r="I480" s="74" t="s">
        <v>1003</v>
      </c>
      <c r="J480" s="74"/>
      <c r="L480" s="75" t="s">
        <v>53</v>
      </c>
      <c r="M480" s="73" t="s">
        <v>1002</v>
      </c>
      <c r="N480" s="73" t="s">
        <v>1003</v>
      </c>
      <c r="O480" s="73" t="s">
        <v>3555</v>
      </c>
      <c r="S480" s="102" t="s">
        <v>1001</v>
      </c>
      <c r="V480" s="102" t="s">
        <v>1001</v>
      </c>
      <c r="Y480" s="73" t="s">
        <v>80</v>
      </c>
      <c r="AB480" s="89" t="s">
        <v>58</v>
      </c>
      <c r="AC480" s="89" t="s">
        <v>59</v>
      </c>
      <c r="AE480" s="73">
        <v>1</v>
      </c>
      <c r="AG480" s="78">
        <v>111058</v>
      </c>
      <c r="AH480" s="78">
        <v>111058</v>
      </c>
      <c r="AL480" s="95">
        <v>8</v>
      </c>
      <c r="AN480" s="77">
        <v>11351</v>
      </c>
      <c r="AO480" s="89" t="s">
        <v>60</v>
      </c>
      <c r="AQ480" s="75" t="s">
        <v>61</v>
      </c>
      <c r="AR480" s="75" t="s">
        <v>62</v>
      </c>
      <c r="AS480" s="75" t="s">
        <v>63</v>
      </c>
    </row>
    <row r="481" spans="3:45">
      <c r="C481" s="17" t="str">
        <f>VLOOKUP(O481,'[1]mã đối tượng'!$C:$F,4,0)</f>
        <v>N</v>
      </c>
      <c r="D481" s="89" t="s">
        <v>48</v>
      </c>
      <c r="E481" s="89" t="s">
        <v>49</v>
      </c>
      <c r="F481" s="74" t="s">
        <v>1003</v>
      </c>
      <c r="G481" s="74" t="s">
        <v>1003</v>
      </c>
      <c r="H481" s="74" t="s">
        <v>1004</v>
      </c>
      <c r="I481" s="74" t="s">
        <v>1003</v>
      </c>
      <c r="J481" s="74"/>
      <c r="L481" s="75" t="s">
        <v>53</v>
      </c>
      <c r="M481" s="73" t="s">
        <v>1006</v>
      </c>
      <c r="N481" s="73" t="s">
        <v>1003</v>
      </c>
      <c r="O481" s="73" t="s">
        <v>3555</v>
      </c>
      <c r="S481" s="102" t="s">
        <v>1005</v>
      </c>
      <c r="V481" s="102" t="s">
        <v>1005</v>
      </c>
      <c r="Y481" s="73" t="s">
        <v>78</v>
      </c>
      <c r="AB481" s="89" t="s">
        <v>58</v>
      </c>
      <c r="AC481" s="89" t="s">
        <v>59</v>
      </c>
      <c r="AE481" s="73">
        <v>5</v>
      </c>
      <c r="AG481" s="78">
        <v>230000</v>
      </c>
      <c r="AH481" s="78">
        <v>230000</v>
      </c>
      <c r="AL481" s="95">
        <v>8</v>
      </c>
      <c r="AN481" s="77">
        <v>11351</v>
      </c>
      <c r="AO481" s="89" t="s">
        <v>60</v>
      </c>
      <c r="AQ481" s="75" t="s">
        <v>61</v>
      </c>
      <c r="AR481" s="75" t="s">
        <v>62</v>
      </c>
      <c r="AS481" s="75" t="s">
        <v>63</v>
      </c>
    </row>
    <row r="482" spans="3:45">
      <c r="C482" s="17" t="str">
        <f>VLOOKUP(O482,'[1]mã đối tượng'!$C:$F,4,0)</f>
        <v>N</v>
      </c>
      <c r="D482" s="89" t="s">
        <v>48</v>
      </c>
      <c r="E482" s="89" t="s">
        <v>49</v>
      </c>
      <c r="F482" s="74" t="s">
        <v>1003</v>
      </c>
      <c r="G482" s="74" t="s">
        <v>1003</v>
      </c>
      <c r="H482" s="74" t="s">
        <v>1007</v>
      </c>
      <c r="I482" s="74" t="s">
        <v>1003</v>
      </c>
      <c r="J482" s="74"/>
      <c r="L482" s="75" t="s">
        <v>53</v>
      </c>
      <c r="M482" s="73" t="s">
        <v>1009</v>
      </c>
      <c r="N482" s="73" t="s">
        <v>1003</v>
      </c>
      <c r="O482" s="73" t="s">
        <v>75</v>
      </c>
      <c r="S482" s="102" t="s">
        <v>1008</v>
      </c>
      <c r="V482" s="102" t="s">
        <v>1008</v>
      </c>
      <c r="Y482" s="73" t="s">
        <v>80</v>
      </c>
      <c r="AB482" s="89" t="s">
        <v>58</v>
      </c>
      <c r="AC482" s="89" t="s">
        <v>59</v>
      </c>
      <c r="AE482" s="73">
        <v>1</v>
      </c>
      <c r="AG482" s="78">
        <v>111058</v>
      </c>
      <c r="AH482" s="78">
        <v>111058</v>
      </c>
      <c r="AL482" s="95">
        <v>8</v>
      </c>
      <c r="AN482" s="77">
        <v>11351</v>
      </c>
      <c r="AO482" s="89" t="s">
        <v>60</v>
      </c>
      <c r="AQ482" s="75" t="s">
        <v>61</v>
      </c>
      <c r="AR482" s="75" t="s">
        <v>62</v>
      </c>
      <c r="AS482" s="75" t="s">
        <v>63</v>
      </c>
    </row>
    <row r="483" spans="3:45">
      <c r="C483" s="17" t="str">
        <f>VLOOKUP(O483,'[1]mã đối tượng'!$C:$F,4,0)</f>
        <v>N</v>
      </c>
      <c r="D483" s="89" t="s">
        <v>48</v>
      </c>
      <c r="E483" s="89" t="s">
        <v>49</v>
      </c>
      <c r="F483" s="74" t="s">
        <v>1003</v>
      </c>
      <c r="G483" s="74" t="s">
        <v>1003</v>
      </c>
      <c r="H483" s="74" t="s">
        <v>1007</v>
      </c>
      <c r="I483" s="74" t="s">
        <v>1003</v>
      </c>
      <c r="J483" s="74"/>
      <c r="L483" s="75" t="s">
        <v>53</v>
      </c>
      <c r="M483" s="73" t="s">
        <v>1009</v>
      </c>
      <c r="N483" s="73" t="s">
        <v>1003</v>
      </c>
      <c r="O483" s="73" t="s">
        <v>75</v>
      </c>
      <c r="S483" s="102" t="s">
        <v>1008</v>
      </c>
      <c r="V483" s="102" t="s">
        <v>1008</v>
      </c>
      <c r="Y483" s="73" t="s">
        <v>117</v>
      </c>
      <c r="AB483" s="89" t="s">
        <v>58</v>
      </c>
      <c r="AC483" s="89" t="s">
        <v>59</v>
      </c>
      <c r="AE483" s="73">
        <v>2</v>
      </c>
      <c r="AG483" s="78">
        <v>148500</v>
      </c>
      <c r="AH483" s="78">
        <v>148500</v>
      </c>
      <c r="AL483" s="95">
        <v>8</v>
      </c>
      <c r="AN483" s="77">
        <v>11351</v>
      </c>
      <c r="AO483" s="89" t="s">
        <v>60</v>
      </c>
      <c r="AQ483" s="75" t="s">
        <v>61</v>
      </c>
      <c r="AR483" s="75" t="s">
        <v>62</v>
      </c>
      <c r="AS483" s="75" t="s">
        <v>63</v>
      </c>
    </row>
    <row r="484" spans="3:45">
      <c r="C484" s="17" t="str">
        <f>VLOOKUP(O484,'[1]mã đối tượng'!$C:$F,4,0)</f>
        <v>N</v>
      </c>
      <c r="D484" s="89" t="s">
        <v>48</v>
      </c>
      <c r="E484" s="89" t="s">
        <v>49</v>
      </c>
      <c r="F484" s="74" t="s">
        <v>1003</v>
      </c>
      <c r="G484" s="74" t="s">
        <v>1003</v>
      </c>
      <c r="H484" s="74" t="s">
        <v>1007</v>
      </c>
      <c r="I484" s="74" t="s">
        <v>1003</v>
      </c>
      <c r="J484" s="74"/>
      <c r="L484" s="75" t="s">
        <v>53</v>
      </c>
      <c r="M484" s="73" t="s">
        <v>1009</v>
      </c>
      <c r="N484" s="73" t="s">
        <v>1003</v>
      </c>
      <c r="O484" s="73" t="s">
        <v>75</v>
      </c>
      <c r="S484" s="102" t="s">
        <v>1008</v>
      </c>
      <c r="V484" s="102" t="s">
        <v>1008</v>
      </c>
      <c r="Y484" s="73" t="s">
        <v>78</v>
      </c>
      <c r="AB484" s="89" t="s">
        <v>58</v>
      </c>
      <c r="AC484" s="89" t="s">
        <v>59</v>
      </c>
      <c r="AE484" s="73">
        <v>2</v>
      </c>
      <c r="AG484" s="78">
        <v>92000</v>
      </c>
      <c r="AH484" s="78">
        <v>92000</v>
      </c>
      <c r="AL484" s="95">
        <v>8</v>
      </c>
      <c r="AN484" s="77">
        <v>11351</v>
      </c>
      <c r="AO484" s="89" t="s">
        <v>60</v>
      </c>
      <c r="AQ484" s="75" t="s">
        <v>61</v>
      </c>
      <c r="AR484" s="75" t="s">
        <v>62</v>
      </c>
      <c r="AS484" s="75" t="s">
        <v>63</v>
      </c>
    </row>
    <row r="485" spans="3:45">
      <c r="C485" s="17" t="str">
        <f>VLOOKUP(O485,'[1]mã đối tượng'!$C:$F,4,0)</f>
        <v>N</v>
      </c>
      <c r="D485" s="89" t="s">
        <v>48</v>
      </c>
      <c r="E485" s="89" t="s">
        <v>49</v>
      </c>
      <c r="F485" s="74" t="s">
        <v>1003</v>
      </c>
      <c r="G485" s="74" t="s">
        <v>1003</v>
      </c>
      <c r="H485" s="74" t="s">
        <v>1007</v>
      </c>
      <c r="I485" s="74" t="s">
        <v>1003</v>
      </c>
      <c r="J485" s="74"/>
      <c r="L485" s="75" t="s">
        <v>53</v>
      </c>
      <c r="M485" s="73" t="s">
        <v>1009</v>
      </c>
      <c r="N485" s="73" t="s">
        <v>1003</v>
      </c>
      <c r="O485" s="73" t="s">
        <v>75</v>
      </c>
      <c r="S485" s="102" t="s">
        <v>1008</v>
      </c>
      <c r="V485" s="102" t="s">
        <v>1008</v>
      </c>
      <c r="Y485" s="73" t="s">
        <v>79</v>
      </c>
      <c r="AB485" s="89" t="s">
        <v>58</v>
      </c>
      <c r="AC485" s="89" t="s">
        <v>59</v>
      </c>
      <c r="AE485" s="73">
        <v>2</v>
      </c>
      <c r="AG485" s="78">
        <v>100364</v>
      </c>
      <c r="AH485" s="78">
        <v>100364</v>
      </c>
      <c r="AL485" s="95">
        <v>8</v>
      </c>
      <c r="AN485" s="77">
        <v>11351</v>
      </c>
      <c r="AO485" s="89" t="s">
        <v>60</v>
      </c>
      <c r="AQ485" s="75" t="s">
        <v>61</v>
      </c>
      <c r="AR485" s="75" t="s">
        <v>62</v>
      </c>
      <c r="AS485" s="75" t="s">
        <v>63</v>
      </c>
    </row>
    <row r="486" spans="3:45">
      <c r="C486" s="17" t="str">
        <f>VLOOKUP(O486,'[1]mã đối tượng'!$C:$F,4,0)</f>
        <v>N</v>
      </c>
      <c r="D486" s="89" t="s">
        <v>48</v>
      </c>
      <c r="E486" s="89" t="s">
        <v>49</v>
      </c>
      <c r="F486" s="74" t="s">
        <v>1003</v>
      </c>
      <c r="G486" s="74" t="s">
        <v>1003</v>
      </c>
      <c r="H486" s="74" t="s">
        <v>1007</v>
      </c>
      <c r="I486" s="74" t="s">
        <v>1003</v>
      </c>
      <c r="J486" s="74"/>
      <c r="L486" s="75" t="s">
        <v>53</v>
      </c>
      <c r="M486" s="73" t="s">
        <v>1009</v>
      </c>
      <c r="N486" s="73" t="s">
        <v>1003</v>
      </c>
      <c r="O486" s="73" t="s">
        <v>75</v>
      </c>
      <c r="S486" s="102" t="s">
        <v>1008</v>
      </c>
      <c r="V486" s="102" t="s">
        <v>1008</v>
      </c>
      <c r="Y486" s="73" t="s">
        <v>117</v>
      </c>
      <c r="AB486" s="89" t="s">
        <v>58</v>
      </c>
      <c r="AC486" s="89" t="s">
        <v>59</v>
      </c>
      <c r="AE486" s="73">
        <v>2</v>
      </c>
      <c r="AG486" s="78">
        <v>148500</v>
      </c>
      <c r="AH486" s="78">
        <v>148500</v>
      </c>
      <c r="AL486" s="95">
        <v>8</v>
      </c>
      <c r="AN486" s="77">
        <v>11351</v>
      </c>
      <c r="AO486" s="89" t="s">
        <v>60</v>
      </c>
      <c r="AQ486" s="75" t="s">
        <v>61</v>
      </c>
      <c r="AR486" s="75" t="s">
        <v>62</v>
      </c>
      <c r="AS486" s="75" t="s">
        <v>63</v>
      </c>
    </row>
    <row r="487" spans="3:45">
      <c r="C487" s="17" t="str">
        <f>VLOOKUP(O487,'[1]mã đối tượng'!$C:$F,4,0)</f>
        <v>N</v>
      </c>
      <c r="D487" s="89" t="s">
        <v>48</v>
      </c>
      <c r="E487" s="89" t="s">
        <v>49</v>
      </c>
      <c r="F487" s="74" t="s">
        <v>1003</v>
      </c>
      <c r="G487" s="74" t="s">
        <v>1003</v>
      </c>
      <c r="H487" s="74" t="s">
        <v>1007</v>
      </c>
      <c r="I487" s="74" t="s">
        <v>1003</v>
      </c>
      <c r="J487" s="74"/>
      <c r="L487" s="75" t="s">
        <v>53</v>
      </c>
      <c r="M487" s="73" t="s">
        <v>1009</v>
      </c>
      <c r="N487" s="73" t="s">
        <v>1003</v>
      </c>
      <c r="O487" s="73" t="s">
        <v>75</v>
      </c>
      <c r="S487" s="102" t="s">
        <v>1008</v>
      </c>
      <c r="V487" s="102" t="s">
        <v>1008</v>
      </c>
      <c r="Y487" s="73" t="s">
        <v>57</v>
      </c>
      <c r="AB487" s="89" t="s">
        <v>58</v>
      </c>
      <c r="AC487" s="89" t="s">
        <v>59</v>
      </c>
      <c r="AE487" s="73">
        <v>4</v>
      </c>
      <c r="AG487" s="78">
        <v>222380</v>
      </c>
      <c r="AH487" s="78">
        <v>222380</v>
      </c>
      <c r="AL487" s="95">
        <v>8</v>
      </c>
      <c r="AN487" s="77">
        <v>11351</v>
      </c>
      <c r="AO487" s="89" t="s">
        <v>60</v>
      </c>
      <c r="AQ487" s="75" t="s">
        <v>61</v>
      </c>
      <c r="AR487" s="75" t="s">
        <v>62</v>
      </c>
      <c r="AS487" s="75" t="s">
        <v>63</v>
      </c>
    </row>
    <row r="488" spans="3:45">
      <c r="C488" s="17" t="str">
        <f>VLOOKUP(O488,'[1]mã đối tượng'!$C:$F,4,0)</f>
        <v>N</v>
      </c>
      <c r="D488" s="89" t="s">
        <v>48</v>
      </c>
      <c r="E488" s="89" t="s">
        <v>49</v>
      </c>
      <c r="F488" s="74" t="s">
        <v>1003</v>
      </c>
      <c r="G488" s="74" t="s">
        <v>1003</v>
      </c>
      <c r="H488" s="74" t="s">
        <v>1010</v>
      </c>
      <c r="I488" s="74" t="s">
        <v>1003</v>
      </c>
      <c r="J488" s="74"/>
      <c r="L488" s="75" t="s">
        <v>53</v>
      </c>
      <c r="M488" s="73" t="s">
        <v>1012</v>
      </c>
      <c r="N488" s="73" t="s">
        <v>1003</v>
      </c>
      <c r="O488" s="73" t="s">
        <v>3555</v>
      </c>
      <c r="S488" s="102" t="s">
        <v>1011</v>
      </c>
      <c r="V488" s="102" t="s">
        <v>1011</v>
      </c>
      <c r="Y488" s="73" t="s">
        <v>117</v>
      </c>
      <c r="AB488" s="89" t="s">
        <v>58</v>
      </c>
      <c r="AC488" s="89" t="s">
        <v>59</v>
      </c>
      <c r="AE488" s="73">
        <v>4</v>
      </c>
      <c r="AG488" s="78">
        <v>297000</v>
      </c>
      <c r="AH488" s="78">
        <v>297000</v>
      </c>
      <c r="AL488" s="95">
        <v>8</v>
      </c>
      <c r="AN488" s="77">
        <v>11351</v>
      </c>
      <c r="AO488" s="89" t="s">
        <v>60</v>
      </c>
      <c r="AQ488" s="75" t="s">
        <v>61</v>
      </c>
      <c r="AR488" s="75" t="s">
        <v>62</v>
      </c>
      <c r="AS488" s="75" t="s">
        <v>63</v>
      </c>
    </row>
    <row r="489" spans="3:45">
      <c r="C489" s="17" t="str">
        <f>VLOOKUP(O489,'[1]mã đối tượng'!$C:$F,4,0)</f>
        <v>N</v>
      </c>
      <c r="D489" s="89" t="s">
        <v>48</v>
      </c>
      <c r="E489" s="89" t="s">
        <v>49</v>
      </c>
      <c r="F489" s="74" t="s">
        <v>1003</v>
      </c>
      <c r="G489" s="74" t="s">
        <v>1003</v>
      </c>
      <c r="H489" s="74" t="s">
        <v>1010</v>
      </c>
      <c r="I489" s="74" t="s">
        <v>1003</v>
      </c>
      <c r="J489" s="74"/>
      <c r="L489" s="75" t="s">
        <v>53</v>
      </c>
      <c r="M489" s="73" t="s">
        <v>1012</v>
      </c>
      <c r="N489" s="73" t="s">
        <v>1003</v>
      </c>
      <c r="O489" s="73" t="s">
        <v>3555</v>
      </c>
      <c r="S489" s="102" t="s">
        <v>1011</v>
      </c>
      <c r="V489" s="102" t="s">
        <v>1011</v>
      </c>
      <c r="Y489" s="73" t="s">
        <v>78</v>
      </c>
      <c r="AB489" s="89" t="s">
        <v>58</v>
      </c>
      <c r="AC489" s="89" t="s">
        <v>59</v>
      </c>
      <c r="AE489" s="73">
        <v>2</v>
      </c>
      <c r="AG489" s="78">
        <v>92000</v>
      </c>
      <c r="AH489" s="78">
        <v>92000</v>
      </c>
      <c r="AL489" s="95">
        <v>8</v>
      </c>
      <c r="AN489" s="77">
        <v>11351</v>
      </c>
      <c r="AO489" s="89" t="s">
        <v>60</v>
      </c>
      <c r="AQ489" s="75" t="s">
        <v>61</v>
      </c>
      <c r="AR489" s="75" t="s">
        <v>62</v>
      </c>
      <c r="AS489" s="75" t="s">
        <v>63</v>
      </c>
    </row>
    <row r="490" spans="3:45">
      <c r="C490" s="17" t="str">
        <f>VLOOKUP(O490,'[1]mã đối tượng'!$C:$F,4,0)</f>
        <v>N</v>
      </c>
      <c r="D490" s="89" t="s">
        <v>48</v>
      </c>
      <c r="E490" s="89" t="s">
        <v>49</v>
      </c>
      <c r="F490" s="74" t="s">
        <v>1003</v>
      </c>
      <c r="G490" s="74" t="s">
        <v>1003</v>
      </c>
      <c r="H490" s="74" t="s">
        <v>1013</v>
      </c>
      <c r="I490" s="74" t="s">
        <v>1003</v>
      </c>
      <c r="J490" s="74"/>
      <c r="L490" s="75" t="s">
        <v>53</v>
      </c>
      <c r="M490" s="73" t="s">
        <v>1015</v>
      </c>
      <c r="N490" s="73" t="s">
        <v>1003</v>
      </c>
      <c r="O490" s="73" t="s">
        <v>75</v>
      </c>
      <c r="S490" s="102" t="s">
        <v>1014</v>
      </c>
      <c r="V490" s="102" t="s">
        <v>1014</v>
      </c>
      <c r="Y490" s="73" t="s">
        <v>117</v>
      </c>
      <c r="AB490" s="89" t="s">
        <v>58</v>
      </c>
      <c r="AC490" s="89" t="s">
        <v>59</v>
      </c>
      <c r="AE490" s="73">
        <v>1</v>
      </c>
      <c r="AG490" s="78">
        <v>74250</v>
      </c>
      <c r="AH490" s="78">
        <v>74250</v>
      </c>
      <c r="AL490" s="95">
        <v>8</v>
      </c>
      <c r="AN490" s="77">
        <v>11351</v>
      </c>
      <c r="AO490" s="89" t="s">
        <v>60</v>
      </c>
      <c r="AQ490" s="75" t="s">
        <v>61</v>
      </c>
      <c r="AR490" s="75" t="s">
        <v>62</v>
      </c>
      <c r="AS490" s="75" t="s">
        <v>63</v>
      </c>
    </row>
    <row r="491" spans="3:45">
      <c r="C491" s="17" t="str">
        <f>VLOOKUP(O491,'[1]mã đối tượng'!$C:$F,4,0)</f>
        <v>N</v>
      </c>
      <c r="D491" s="89" t="s">
        <v>48</v>
      </c>
      <c r="E491" s="89" t="s">
        <v>49</v>
      </c>
      <c r="F491" s="74" t="s">
        <v>1003</v>
      </c>
      <c r="G491" s="74" t="s">
        <v>1003</v>
      </c>
      <c r="H491" s="74" t="s">
        <v>1013</v>
      </c>
      <c r="I491" s="74" t="s">
        <v>1003</v>
      </c>
      <c r="J491" s="74"/>
      <c r="L491" s="75" t="s">
        <v>53</v>
      </c>
      <c r="M491" s="73" t="s">
        <v>1015</v>
      </c>
      <c r="N491" s="73" t="s">
        <v>1003</v>
      </c>
      <c r="O491" s="73" t="s">
        <v>75</v>
      </c>
      <c r="S491" s="102" t="s">
        <v>1014</v>
      </c>
      <c r="V491" s="102" t="s">
        <v>1014</v>
      </c>
      <c r="Y491" s="73" t="s">
        <v>79</v>
      </c>
      <c r="AB491" s="89" t="s">
        <v>58</v>
      </c>
      <c r="AC491" s="89" t="s">
        <v>59</v>
      </c>
      <c r="AE491" s="73">
        <v>1</v>
      </c>
      <c r="AG491" s="78">
        <v>50182</v>
      </c>
      <c r="AH491" s="78">
        <v>50182</v>
      </c>
      <c r="AL491" s="95">
        <v>8</v>
      </c>
      <c r="AN491" s="77">
        <v>11351</v>
      </c>
      <c r="AO491" s="89" t="s">
        <v>60</v>
      </c>
      <c r="AQ491" s="75" t="s">
        <v>61</v>
      </c>
      <c r="AR491" s="75" t="s">
        <v>62</v>
      </c>
      <c r="AS491" s="75" t="s">
        <v>63</v>
      </c>
    </row>
    <row r="492" spans="3:45">
      <c r="C492" s="17" t="str">
        <f>VLOOKUP(O492,'[1]mã đối tượng'!$C:$F,4,0)</f>
        <v>N</v>
      </c>
      <c r="D492" s="89" t="s">
        <v>48</v>
      </c>
      <c r="E492" s="89" t="s">
        <v>49</v>
      </c>
      <c r="F492" s="74" t="s">
        <v>1003</v>
      </c>
      <c r="G492" s="74" t="s">
        <v>1003</v>
      </c>
      <c r="H492" s="74" t="s">
        <v>1016</v>
      </c>
      <c r="I492" s="74" t="s">
        <v>1003</v>
      </c>
      <c r="J492" s="74"/>
      <c r="L492" s="75" t="s">
        <v>53</v>
      </c>
      <c r="M492" s="73" t="s">
        <v>1018</v>
      </c>
      <c r="N492" s="73" t="s">
        <v>1003</v>
      </c>
      <c r="O492" s="73" t="s">
        <v>75</v>
      </c>
      <c r="S492" s="102" t="s">
        <v>1017</v>
      </c>
      <c r="V492" s="102" t="s">
        <v>1017</v>
      </c>
      <c r="Y492" s="73" t="s">
        <v>78</v>
      </c>
      <c r="AB492" s="89" t="s">
        <v>58</v>
      </c>
      <c r="AC492" s="89" t="s">
        <v>59</v>
      </c>
      <c r="AE492" s="73">
        <v>2</v>
      </c>
      <c r="AG492" s="78">
        <v>92000</v>
      </c>
      <c r="AH492" s="78">
        <v>92000</v>
      </c>
      <c r="AL492" s="95">
        <v>8</v>
      </c>
      <c r="AN492" s="77">
        <v>11351</v>
      </c>
      <c r="AO492" s="89" t="s">
        <v>60</v>
      </c>
      <c r="AQ492" s="75" t="s">
        <v>61</v>
      </c>
      <c r="AR492" s="75" t="s">
        <v>62</v>
      </c>
      <c r="AS492" s="75" t="s">
        <v>63</v>
      </c>
    </row>
    <row r="493" spans="3:45">
      <c r="C493" s="17" t="str">
        <f>VLOOKUP(O493,'[1]mã đối tượng'!$C:$F,4,0)</f>
        <v>N</v>
      </c>
      <c r="D493" s="89" t="s">
        <v>48</v>
      </c>
      <c r="E493" s="89" t="s">
        <v>49</v>
      </c>
      <c r="F493" s="74" t="s">
        <v>1003</v>
      </c>
      <c r="G493" s="74" t="s">
        <v>1003</v>
      </c>
      <c r="H493" s="74" t="s">
        <v>1016</v>
      </c>
      <c r="I493" s="74" t="s">
        <v>1003</v>
      </c>
      <c r="J493" s="74"/>
      <c r="L493" s="75" t="s">
        <v>53</v>
      </c>
      <c r="M493" s="73" t="s">
        <v>1018</v>
      </c>
      <c r="N493" s="73" t="s">
        <v>1003</v>
      </c>
      <c r="O493" s="73" t="s">
        <v>75</v>
      </c>
      <c r="S493" s="102" t="s">
        <v>1017</v>
      </c>
      <c r="V493" s="102" t="s">
        <v>1017</v>
      </c>
      <c r="Y493" s="73" t="s">
        <v>117</v>
      </c>
      <c r="AB493" s="89" t="s">
        <v>58</v>
      </c>
      <c r="AC493" s="89" t="s">
        <v>59</v>
      </c>
      <c r="AE493" s="73">
        <v>2</v>
      </c>
      <c r="AG493" s="78">
        <v>148500</v>
      </c>
      <c r="AH493" s="78">
        <v>148500</v>
      </c>
      <c r="AL493" s="95">
        <v>8</v>
      </c>
      <c r="AN493" s="77">
        <v>11351</v>
      </c>
      <c r="AO493" s="89" t="s">
        <v>60</v>
      </c>
      <c r="AQ493" s="75" t="s">
        <v>61</v>
      </c>
      <c r="AR493" s="75" t="s">
        <v>62</v>
      </c>
      <c r="AS493" s="75" t="s">
        <v>63</v>
      </c>
    </row>
    <row r="494" spans="3:45">
      <c r="C494" s="17" t="str">
        <f>VLOOKUP(O494,'[1]mã đối tượng'!$C:$F,4,0)</f>
        <v>N</v>
      </c>
      <c r="D494" s="89" t="s">
        <v>48</v>
      </c>
      <c r="E494" s="89" t="s">
        <v>49</v>
      </c>
      <c r="F494" s="74" t="s">
        <v>1003</v>
      </c>
      <c r="G494" s="74" t="s">
        <v>1003</v>
      </c>
      <c r="H494" s="74" t="s">
        <v>1016</v>
      </c>
      <c r="I494" s="74" t="s">
        <v>1003</v>
      </c>
      <c r="J494" s="74"/>
      <c r="L494" s="75" t="s">
        <v>53</v>
      </c>
      <c r="M494" s="73" t="s">
        <v>1018</v>
      </c>
      <c r="N494" s="73" t="s">
        <v>1003</v>
      </c>
      <c r="O494" s="73" t="s">
        <v>75</v>
      </c>
      <c r="S494" s="102" t="s">
        <v>1017</v>
      </c>
      <c r="V494" s="102" t="s">
        <v>1017</v>
      </c>
      <c r="Y494" s="73" t="s">
        <v>77</v>
      </c>
      <c r="AB494" s="89" t="s">
        <v>58</v>
      </c>
      <c r="AC494" s="89" t="s">
        <v>59</v>
      </c>
      <c r="AE494" s="73">
        <v>2</v>
      </c>
      <c r="AG494" s="78">
        <v>141900</v>
      </c>
      <c r="AH494" s="78">
        <v>141900</v>
      </c>
      <c r="AL494" s="95">
        <v>8</v>
      </c>
      <c r="AN494" s="77">
        <v>11351</v>
      </c>
      <c r="AO494" s="89" t="s">
        <v>60</v>
      </c>
      <c r="AQ494" s="75" t="s">
        <v>61</v>
      </c>
      <c r="AR494" s="75" t="s">
        <v>62</v>
      </c>
      <c r="AS494" s="75" t="s">
        <v>63</v>
      </c>
    </row>
    <row r="495" spans="3:45">
      <c r="C495" s="17" t="str">
        <f>VLOOKUP(O495,'[1]mã đối tượng'!$C:$F,4,0)</f>
        <v>N</v>
      </c>
      <c r="D495" s="89" t="s">
        <v>48</v>
      </c>
      <c r="E495" s="89" t="s">
        <v>49</v>
      </c>
      <c r="F495" s="74" t="s">
        <v>1003</v>
      </c>
      <c r="G495" s="74" t="s">
        <v>1003</v>
      </c>
      <c r="H495" s="74" t="s">
        <v>1016</v>
      </c>
      <c r="I495" s="74" t="s">
        <v>1003</v>
      </c>
      <c r="J495" s="74"/>
      <c r="L495" s="75" t="s">
        <v>53</v>
      </c>
      <c r="M495" s="73" t="s">
        <v>1018</v>
      </c>
      <c r="N495" s="73" t="s">
        <v>1003</v>
      </c>
      <c r="O495" s="73" t="s">
        <v>75</v>
      </c>
      <c r="S495" s="102" t="s">
        <v>1017</v>
      </c>
      <c r="V495" s="102" t="s">
        <v>1017</v>
      </c>
      <c r="Y495" s="73" t="s">
        <v>80</v>
      </c>
      <c r="AB495" s="89" t="s">
        <v>58</v>
      </c>
      <c r="AC495" s="89" t="s">
        <v>59</v>
      </c>
      <c r="AE495" s="73">
        <v>2</v>
      </c>
      <c r="AG495" s="78">
        <v>222116</v>
      </c>
      <c r="AH495" s="78">
        <v>222116</v>
      </c>
      <c r="AL495" s="95">
        <v>8</v>
      </c>
      <c r="AN495" s="77">
        <v>11351</v>
      </c>
      <c r="AO495" s="89" t="s">
        <v>60</v>
      </c>
      <c r="AQ495" s="75" t="s">
        <v>61</v>
      </c>
      <c r="AR495" s="75" t="s">
        <v>62</v>
      </c>
      <c r="AS495" s="75" t="s">
        <v>63</v>
      </c>
    </row>
    <row r="496" spans="3:45">
      <c r="C496" s="17" t="str">
        <f>VLOOKUP(O496,'[1]mã đối tượng'!$C:$F,4,0)</f>
        <v>N</v>
      </c>
      <c r="D496" s="89" t="s">
        <v>48</v>
      </c>
      <c r="E496" s="89" t="s">
        <v>49</v>
      </c>
      <c r="F496" s="74" t="s">
        <v>1003</v>
      </c>
      <c r="G496" s="74" t="s">
        <v>1003</v>
      </c>
      <c r="H496" s="74" t="s">
        <v>1016</v>
      </c>
      <c r="I496" s="74" t="s">
        <v>1003</v>
      </c>
      <c r="J496" s="74"/>
      <c r="L496" s="75" t="s">
        <v>53</v>
      </c>
      <c r="M496" s="73" t="s">
        <v>1018</v>
      </c>
      <c r="N496" s="73" t="s">
        <v>1003</v>
      </c>
      <c r="O496" s="73" t="s">
        <v>75</v>
      </c>
      <c r="S496" s="102" t="s">
        <v>1017</v>
      </c>
      <c r="V496" s="102" t="s">
        <v>1017</v>
      </c>
      <c r="Y496" s="73" t="s">
        <v>79</v>
      </c>
      <c r="AB496" s="89" t="s">
        <v>58</v>
      </c>
      <c r="AC496" s="89" t="s">
        <v>59</v>
      </c>
      <c r="AE496" s="73">
        <v>1</v>
      </c>
      <c r="AG496" s="78">
        <v>50182</v>
      </c>
      <c r="AH496" s="78">
        <v>50182</v>
      </c>
      <c r="AL496" s="95">
        <v>8</v>
      </c>
      <c r="AN496" s="77">
        <v>11351</v>
      </c>
      <c r="AO496" s="89" t="s">
        <v>60</v>
      </c>
      <c r="AQ496" s="75" t="s">
        <v>61</v>
      </c>
      <c r="AR496" s="75" t="s">
        <v>62</v>
      </c>
      <c r="AS496" s="75" t="s">
        <v>63</v>
      </c>
    </row>
    <row r="497" spans="3:45">
      <c r="C497" s="17" t="str">
        <f>VLOOKUP(O497,'[1]mã đối tượng'!$C:$F,4,0)</f>
        <v>N</v>
      </c>
      <c r="D497" s="89" t="s">
        <v>48</v>
      </c>
      <c r="E497" s="89" t="s">
        <v>49</v>
      </c>
      <c r="F497" s="74" t="s">
        <v>1003</v>
      </c>
      <c r="G497" s="74" t="s">
        <v>1003</v>
      </c>
      <c r="H497" s="74" t="s">
        <v>1016</v>
      </c>
      <c r="I497" s="74" t="s">
        <v>1003</v>
      </c>
      <c r="J497" s="74"/>
      <c r="L497" s="75" t="s">
        <v>53</v>
      </c>
      <c r="M497" s="73" t="s">
        <v>1018</v>
      </c>
      <c r="N497" s="73" t="s">
        <v>1003</v>
      </c>
      <c r="O497" s="73" t="s">
        <v>75</v>
      </c>
      <c r="S497" s="102" t="s">
        <v>1017</v>
      </c>
      <c r="V497" s="102" t="s">
        <v>1017</v>
      </c>
      <c r="Y497" s="73" t="s">
        <v>70</v>
      </c>
      <c r="AB497" s="89" t="s">
        <v>58</v>
      </c>
      <c r="AC497" s="89" t="s">
        <v>59</v>
      </c>
      <c r="AE497" s="73">
        <v>1</v>
      </c>
      <c r="AG497" s="78">
        <v>89285</v>
      </c>
      <c r="AH497" s="78">
        <v>89285</v>
      </c>
      <c r="AL497" s="95">
        <v>8</v>
      </c>
      <c r="AN497" s="77">
        <v>11351</v>
      </c>
      <c r="AO497" s="89" t="s">
        <v>60</v>
      </c>
      <c r="AQ497" s="75" t="s">
        <v>61</v>
      </c>
      <c r="AR497" s="75" t="s">
        <v>62</v>
      </c>
      <c r="AS497" s="75" t="s">
        <v>63</v>
      </c>
    </row>
    <row r="498" spans="3:45">
      <c r="C498" s="17" t="str">
        <f>VLOOKUP(O498,'[1]mã đối tượng'!$C:$F,4,0)</f>
        <v>N</v>
      </c>
      <c r="D498" s="89" t="s">
        <v>48</v>
      </c>
      <c r="E498" s="89" t="s">
        <v>49</v>
      </c>
      <c r="F498" s="74" t="s">
        <v>1003</v>
      </c>
      <c r="G498" s="74" t="s">
        <v>1003</v>
      </c>
      <c r="H498" s="74" t="s">
        <v>1016</v>
      </c>
      <c r="I498" s="74" t="s">
        <v>1003</v>
      </c>
      <c r="J498" s="74"/>
      <c r="L498" s="75" t="s">
        <v>53</v>
      </c>
      <c r="M498" s="73" t="s">
        <v>1018</v>
      </c>
      <c r="N498" s="73" t="s">
        <v>1003</v>
      </c>
      <c r="O498" s="73" t="s">
        <v>75</v>
      </c>
      <c r="S498" s="102" t="s">
        <v>1017</v>
      </c>
      <c r="V498" s="102" t="s">
        <v>1017</v>
      </c>
      <c r="Y498" s="73" t="s">
        <v>94</v>
      </c>
      <c r="AB498" s="89" t="s">
        <v>58</v>
      </c>
      <c r="AC498" s="89" t="s">
        <v>59</v>
      </c>
      <c r="AE498" s="73">
        <v>1</v>
      </c>
      <c r="AG498" s="78">
        <v>73431</v>
      </c>
      <c r="AH498" s="78">
        <v>73431</v>
      </c>
      <c r="AL498" s="95">
        <v>8</v>
      </c>
      <c r="AN498" s="77">
        <v>11351</v>
      </c>
      <c r="AO498" s="89" t="s">
        <v>60</v>
      </c>
      <c r="AQ498" s="75" t="s">
        <v>61</v>
      </c>
      <c r="AR498" s="75" t="s">
        <v>62</v>
      </c>
      <c r="AS498" s="75" t="s">
        <v>63</v>
      </c>
    </row>
    <row r="499" spans="3:45">
      <c r="C499" s="17" t="str">
        <f>VLOOKUP(O499,'[1]mã đối tượng'!$C:$F,4,0)</f>
        <v>N</v>
      </c>
      <c r="D499" s="89" t="s">
        <v>48</v>
      </c>
      <c r="E499" s="89" t="s">
        <v>49</v>
      </c>
      <c r="F499" s="74" t="s">
        <v>1003</v>
      </c>
      <c r="G499" s="74" t="s">
        <v>1003</v>
      </c>
      <c r="H499" s="74" t="s">
        <v>1019</v>
      </c>
      <c r="I499" s="74" t="s">
        <v>1003</v>
      </c>
      <c r="J499" s="74"/>
      <c r="L499" s="75" t="s">
        <v>53</v>
      </c>
      <c r="M499" s="73" t="s">
        <v>1020</v>
      </c>
      <c r="N499" s="73" t="s">
        <v>1003</v>
      </c>
      <c r="O499" s="73" t="s">
        <v>75</v>
      </c>
      <c r="S499" s="102" t="s">
        <v>1017</v>
      </c>
      <c r="V499" s="102" t="s">
        <v>1017</v>
      </c>
      <c r="Y499" s="73" t="s">
        <v>77</v>
      </c>
      <c r="AB499" s="89" t="s">
        <v>58</v>
      </c>
      <c r="AC499" s="89" t="s">
        <v>59</v>
      </c>
      <c r="AE499" s="73">
        <v>5</v>
      </c>
      <c r="AG499" s="78">
        <v>354750</v>
      </c>
      <c r="AH499" s="78">
        <v>354750</v>
      </c>
      <c r="AL499" s="95">
        <v>8</v>
      </c>
      <c r="AN499" s="77">
        <v>11351</v>
      </c>
      <c r="AO499" s="89" t="s">
        <v>60</v>
      </c>
      <c r="AQ499" s="75" t="s">
        <v>61</v>
      </c>
      <c r="AR499" s="75" t="s">
        <v>62</v>
      </c>
      <c r="AS499" s="75" t="s">
        <v>63</v>
      </c>
    </row>
    <row r="500" spans="3:45">
      <c r="C500" s="17" t="str">
        <f>VLOOKUP(O500,'[1]mã đối tượng'!$C:$F,4,0)</f>
        <v>N</v>
      </c>
      <c r="D500" s="89" t="s">
        <v>48</v>
      </c>
      <c r="E500" s="89" t="s">
        <v>49</v>
      </c>
      <c r="F500" s="74" t="s">
        <v>1003</v>
      </c>
      <c r="G500" s="74" t="s">
        <v>1003</v>
      </c>
      <c r="H500" s="74" t="s">
        <v>1019</v>
      </c>
      <c r="I500" s="74" t="s">
        <v>1003</v>
      </c>
      <c r="J500" s="74"/>
      <c r="L500" s="75" t="s">
        <v>53</v>
      </c>
      <c r="M500" s="73" t="s">
        <v>1020</v>
      </c>
      <c r="N500" s="73" t="s">
        <v>1003</v>
      </c>
      <c r="O500" s="73" t="s">
        <v>75</v>
      </c>
      <c r="S500" s="102" t="s">
        <v>1017</v>
      </c>
      <c r="V500" s="102" t="s">
        <v>1017</v>
      </c>
      <c r="Y500" s="73" t="s">
        <v>117</v>
      </c>
      <c r="AB500" s="89" t="s">
        <v>58</v>
      </c>
      <c r="AC500" s="89" t="s">
        <v>59</v>
      </c>
      <c r="AE500" s="73">
        <v>4</v>
      </c>
      <c r="AG500" s="78">
        <v>297000</v>
      </c>
      <c r="AH500" s="78">
        <v>297000</v>
      </c>
      <c r="AL500" s="95">
        <v>8</v>
      </c>
      <c r="AN500" s="77">
        <v>11351</v>
      </c>
      <c r="AO500" s="89" t="s">
        <v>60</v>
      </c>
      <c r="AQ500" s="75" t="s">
        <v>61</v>
      </c>
      <c r="AR500" s="75" t="s">
        <v>62</v>
      </c>
      <c r="AS500" s="75" t="s">
        <v>63</v>
      </c>
    </row>
    <row r="501" spans="3:45">
      <c r="C501" s="17" t="str">
        <f>VLOOKUP(O501,'[1]mã đối tượng'!$C:$F,4,0)</f>
        <v>N</v>
      </c>
      <c r="D501" s="89" t="s">
        <v>48</v>
      </c>
      <c r="E501" s="89" t="s">
        <v>49</v>
      </c>
      <c r="F501" s="74" t="s">
        <v>1003</v>
      </c>
      <c r="G501" s="74" t="s">
        <v>1003</v>
      </c>
      <c r="H501" s="74" t="s">
        <v>1019</v>
      </c>
      <c r="I501" s="74" t="s">
        <v>1003</v>
      </c>
      <c r="J501" s="74"/>
      <c r="L501" s="75" t="s">
        <v>53</v>
      </c>
      <c r="M501" s="73" t="s">
        <v>1020</v>
      </c>
      <c r="N501" s="73" t="s">
        <v>1003</v>
      </c>
      <c r="O501" s="73" t="s">
        <v>75</v>
      </c>
      <c r="S501" s="102" t="s">
        <v>1017</v>
      </c>
      <c r="V501" s="102" t="s">
        <v>1017</v>
      </c>
      <c r="Y501" s="73" t="s">
        <v>79</v>
      </c>
      <c r="AB501" s="89" t="s">
        <v>58</v>
      </c>
      <c r="AC501" s="89" t="s">
        <v>59</v>
      </c>
      <c r="AE501" s="73">
        <v>3</v>
      </c>
      <c r="AG501" s="78">
        <v>150546</v>
      </c>
      <c r="AH501" s="78">
        <v>150546</v>
      </c>
      <c r="AL501" s="95">
        <v>8</v>
      </c>
      <c r="AN501" s="77">
        <v>11351</v>
      </c>
      <c r="AO501" s="89" t="s">
        <v>60</v>
      </c>
      <c r="AQ501" s="75" t="s">
        <v>61</v>
      </c>
      <c r="AR501" s="75" t="s">
        <v>62</v>
      </c>
      <c r="AS501" s="75" t="s">
        <v>63</v>
      </c>
    </row>
    <row r="502" spans="3:45">
      <c r="C502" s="17" t="str">
        <f>VLOOKUP(O502,'[1]mã đối tượng'!$C:$F,4,0)</f>
        <v>N</v>
      </c>
      <c r="D502" s="89" t="s">
        <v>48</v>
      </c>
      <c r="E502" s="89" t="s">
        <v>49</v>
      </c>
      <c r="F502" s="74" t="s">
        <v>1003</v>
      </c>
      <c r="G502" s="74" t="s">
        <v>1003</v>
      </c>
      <c r="H502" s="74" t="s">
        <v>1019</v>
      </c>
      <c r="I502" s="74" t="s">
        <v>1003</v>
      </c>
      <c r="J502" s="74"/>
      <c r="L502" s="75" t="s">
        <v>53</v>
      </c>
      <c r="M502" s="73" t="s">
        <v>1020</v>
      </c>
      <c r="N502" s="73" t="s">
        <v>1003</v>
      </c>
      <c r="O502" s="73" t="s">
        <v>75</v>
      </c>
      <c r="S502" s="102" t="s">
        <v>1017</v>
      </c>
      <c r="V502" s="102" t="s">
        <v>1017</v>
      </c>
      <c r="Y502" s="73" t="s">
        <v>78</v>
      </c>
      <c r="AB502" s="89" t="s">
        <v>58</v>
      </c>
      <c r="AC502" s="89" t="s">
        <v>59</v>
      </c>
      <c r="AE502" s="73">
        <v>2</v>
      </c>
      <c r="AG502" s="78">
        <v>92000</v>
      </c>
      <c r="AH502" s="78">
        <v>92000</v>
      </c>
      <c r="AL502" s="95">
        <v>8</v>
      </c>
      <c r="AN502" s="77">
        <v>11351</v>
      </c>
      <c r="AO502" s="89" t="s">
        <v>60</v>
      </c>
      <c r="AQ502" s="75" t="s">
        <v>61</v>
      </c>
      <c r="AR502" s="75" t="s">
        <v>62</v>
      </c>
      <c r="AS502" s="75" t="s">
        <v>63</v>
      </c>
    </row>
    <row r="503" spans="3:45">
      <c r="C503" s="17" t="str">
        <f>VLOOKUP(O503,'[1]mã đối tượng'!$C:$F,4,0)</f>
        <v>N</v>
      </c>
      <c r="D503" s="89" t="s">
        <v>48</v>
      </c>
      <c r="E503" s="89" t="s">
        <v>49</v>
      </c>
      <c r="F503" s="74" t="s">
        <v>1003</v>
      </c>
      <c r="G503" s="74" t="s">
        <v>1003</v>
      </c>
      <c r="H503" s="74" t="s">
        <v>1019</v>
      </c>
      <c r="I503" s="74" t="s">
        <v>1003</v>
      </c>
      <c r="J503" s="74"/>
      <c r="L503" s="75" t="s">
        <v>53</v>
      </c>
      <c r="M503" s="73" t="s">
        <v>1020</v>
      </c>
      <c r="N503" s="73" t="s">
        <v>1003</v>
      </c>
      <c r="O503" s="73" t="s">
        <v>75</v>
      </c>
      <c r="S503" s="102" t="s">
        <v>1017</v>
      </c>
      <c r="V503" s="102" t="s">
        <v>1017</v>
      </c>
      <c r="Y503" s="73" t="s">
        <v>94</v>
      </c>
      <c r="AB503" s="89" t="s">
        <v>58</v>
      </c>
      <c r="AC503" s="89" t="s">
        <v>59</v>
      </c>
      <c r="AE503" s="73">
        <v>1</v>
      </c>
      <c r="AG503" s="78">
        <v>73431</v>
      </c>
      <c r="AH503" s="78">
        <v>73431</v>
      </c>
      <c r="AL503" s="95">
        <v>8</v>
      </c>
      <c r="AN503" s="77">
        <v>11351</v>
      </c>
      <c r="AO503" s="89" t="s">
        <v>60</v>
      </c>
      <c r="AQ503" s="75" t="s">
        <v>61</v>
      </c>
      <c r="AR503" s="75" t="s">
        <v>62</v>
      </c>
      <c r="AS503" s="75" t="s">
        <v>63</v>
      </c>
    </row>
    <row r="504" spans="3:45">
      <c r="C504" s="17" t="str">
        <f>VLOOKUP(O504,'[1]mã đối tượng'!$C:$F,4,0)</f>
        <v>N</v>
      </c>
      <c r="D504" s="89" t="s">
        <v>48</v>
      </c>
      <c r="E504" s="89" t="s">
        <v>49</v>
      </c>
      <c r="F504" s="74" t="s">
        <v>1003</v>
      </c>
      <c r="G504" s="74" t="s">
        <v>1003</v>
      </c>
      <c r="H504" s="74" t="s">
        <v>1021</v>
      </c>
      <c r="I504" s="74" t="s">
        <v>1003</v>
      </c>
      <c r="J504" s="74"/>
      <c r="L504" s="75" t="s">
        <v>53</v>
      </c>
      <c r="M504" s="73" t="s">
        <v>1023</v>
      </c>
      <c r="N504" s="73" t="s">
        <v>1003</v>
      </c>
      <c r="O504" s="73" t="s">
        <v>121</v>
      </c>
      <c r="S504" s="102" t="s">
        <v>1022</v>
      </c>
      <c r="V504" s="102" t="s">
        <v>1022</v>
      </c>
      <c r="Y504" s="73" t="s">
        <v>70</v>
      </c>
      <c r="AB504" s="89" t="s">
        <v>58</v>
      </c>
      <c r="AC504" s="89" t="s">
        <v>59</v>
      </c>
      <c r="AE504" s="73">
        <v>1</v>
      </c>
      <c r="AG504" s="78">
        <v>89285</v>
      </c>
      <c r="AH504" s="78">
        <v>89285</v>
      </c>
      <c r="AL504" s="95">
        <v>8</v>
      </c>
      <c r="AN504" s="77">
        <v>11351</v>
      </c>
      <c r="AO504" s="89" t="s">
        <v>60</v>
      </c>
      <c r="AQ504" s="75" t="s">
        <v>61</v>
      </c>
      <c r="AR504" s="75" t="s">
        <v>62</v>
      </c>
      <c r="AS504" s="75" t="s">
        <v>63</v>
      </c>
    </row>
    <row r="505" spans="3:45">
      <c r="C505" s="17" t="str">
        <f>VLOOKUP(O505,'[1]mã đối tượng'!$C:$F,4,0)</f>
        <v>N</v>
      </c>
      <c r="D505" s="89" t="s">
        <v>48</v>
      </c>
      <c r="E505" s="89" t="s">
        <v>49</v>
      </c>
      <c r="F505" s="74" t="s">
        <v>1003</v>
      </c>
      <c r="G505" s="74" t="s">
        <v>1003</v>
      </c>
      <c r="H505" s="74" t="s">
        <v>1024</v>
      </c>
      <c r="I505" s="74" t="s">
        <v>1003</v>
      </c>
      <c r="J505" s="74"/>
      <c r="L505" s="75" t="s">
        <v>53</v>
      </c>
      <c r="M505" s="73" t="s">
        <v>1026</v>
      </c>
      <c r="N505" s="73" t="s">
        <v>1003</v>
      </c>
      <c r="O505" s="73" t="s">
        <v>75</v>
      </c>
      <c r="S505" s="102" t="s">
        <v>1025</v>
      </c>
      <c r="V505" s="102" t="s">
        <v>1025</v>
      </c>
      <c r="Y505" s="73" t="s">
        <v>80</v>
      </c>
      <c r="AB505" s="89" t="s">
        <v>58</v>
      </c>
      <c r="AC505" s="89" t="s">
        <v>59</v>
      </c>
      <c r="AE505" s="73">
        <v>3</v>
      </c>
      <c r="AG505" s="78">
        <v>333174</v>
      </c>
      <c r="AH505" s="78">
        <v>333174</v>
      </c>
      <c r="AL505" s="95">
        <v>8</v>
      </c>
      <c r="AN505" s="77">
        <v>11351</v>
      </c>
      <c r="AO505" s="89" t="s">
        <v>60</v>
      </c>
      <c r="AQ505" s="75" t="s">
        <v>61</v>
      </c>
      <c r="AR505" s="75" t="s">
        <v>62</v>
      </c>
      <c r="AS505" s="75" t="s">
        <v>63</v>
      </c>
    </row>
    <row r="506" spans="3:45">
      <c r="C506" s="17" t="str">
        <f>VLOOKUP(O506,'[1]mã đối tượng'!$C:$F,4,0)</f>
        <v>N</v>
      </c>
      <c r="D506" s="89" t="s">
        <v>48</v>
      </c>
      <c r="E506" s="89" t="s">
        <v>49</v>
      </c>
      <c r="F506" s="74" t="s">
        <v>1003</v>
      </c>
      <c r="G506" s="74" t="s">
        <v>1003</v>
      </c>
      <c r="H506" s="74" t="s">
        <v>1024</v>
      </c>
      <c r="I506" s="74" t="s">
        <v>1003</v>
      </c>
      <c r="J506" s="74"/>
      <c r="L506" s="75" t="s">
        <v>53</v>
      </c>
      <c r="M506" s="73" t="s">
        <v>1026</v>
      </c>
      <c r="N506" s="73" t="s">
        <v>1003</v>
      </c>
      <c r="O506" s="73" t="s">
        <v>75</v>
      </c>
      <c r="S506" s="102" t="s">
        <v>1025</v>
      </c>
      <c r="V506" s="102" t="s">
        <v>1025</v>
      </c>
      <c r="Y506" s="73" t="s">
        <v>57</v>
      </c>
      <c r="AB506" s="89" t="s">
        <v>58</v>
      </c>
      <c r="AC506" s="89" t="s">
        <v>59</v>
      </c>
      <c r="AE506" s="73">
        <v>4</v>
      </c>
      <c r="AG506" s="78">
        <v>222380</v>
      </c>
      <c r="AH506" s="78">
        <v>222380</v>
      </c>
      <c r="AL506" s="95">
        <v>8</v>
      </c>
      <c r="AN506" s="77">
        <v>11351</v>
      </c>
      <c r="AO506" s="89" t="s">
        <v>60</v>
      </c>
      <c r="AQ506" s="75" t="s">
        <v>61</v>
      </c>
      <c r="AR506" s="75" t="s">
        <v>62</v>
      </c>
      <c r="AS506" s="75" t="s">
        <v>63</v>
      </c>
    </row>
    <row r="507" spans="3:45">
      <c r="C507" s="17" t="str">
        <f>VLOOKUP(O507,'[1]mã đối tượng'!$C:$F,4,0)</f>
        <v>N</v>
      </c>
      <c r="D507" s="89" t="s">
        <v>48</v>
      </c>
      <c r="E507" s="89" t="s">
        <v>49</v>
      </c>
      <c r="F507" s="74" t="s">
        <v>1003</v>
      </c>
      <c r="G507" s="74" t="s">
        <v>1003</v>
      </c>
      <c r="H507" s="74" t="s">
        <v>1024</v>
      </c>
      <c r="I507" s="74" t="s">
        <v>1003</v>
      </c>
      <c r="J507" s="74"/>
      <c r="L507" s="75" t="s">
        <v>53</v>
      </c>
      <c r="M507" s="73" t="s">
        <v>1026</v>
      </c>
      <c r="N507" s="73" t="s">
        <v>1003</v>
      </c>
      <c r="O507" s="73" t="s">
        <v>75</v>
      </c>
      <c r="S507" s="102" t="s">
        <v>1025</v>
      </c>
      <c r="V507" s="102" t="s">
        <v>1025</v>
      </c>
      <c r="Y507" s="73" t="s">
        <v>117</v>
      </c>
      <c r="AB507" s="89" t="s">
        <v>58</v>
      </c>
      <c r="AC507" s="89" t="s">
        <v>59</v>
      </c>
      <c r="AE507" s="73">
        <v>2</v>
      </c>
      <c r="AG507" s="78">
        <v>148500</v>
      </c>
      <c r="AH507" s="78">
        <v>148500</v>
      </c>
      <c r="AL507" s="95">
        <v>8</v>
      </c>
      <c r="AN507" s="77">
        <v>11351</v>
      </c>
      <c r="AO507" s="89" t="s">
        <v>60</v>
      </c>
      <c r="AQ507" s="75" t="s">
        <v>61</v>
      </c>
      <c r="AR507" s="75" t="s">
        <v>62</v>
      </c>
      <c r="AS507" s="75" t="s">
        <v>63</v>
      </c>
    </row>
    <row r="508" spans="3:45">
      <c r="C508" s="17" t="str">
        <f>VLOOKUP(O508,'[1]mã đối tượng'!$C:$F,4,0)</f>
        <v>N</v>
      </c>
      <c r="D508" s="89" t="s">
        <v>48</v>
      </c>
      <c r="E508" s="89" t="s">
        <v>49</v>
      </c>
      <c r="F508" s="74" t="s">
        <v>1003</v>
      </c>
      <c r="G508" s="74" t="s">
        <v>1003</v>
      </c>
      <c r="H508" s="74" t="s">
        <v>1024</v>
      </c>
      <c r="I508" s="74" t="s">
        <v>1003</v>
      </c>
      <c r="J508" s="74"/>
      <c r="L508" s="75" t="s">
        <v>53</v>
      </c>
      <c r="M508" s="73" t="s">
        <v>1026</v>
      </c>
      <c r="N508" s="73" t="s">
        <v>1003</v>
      </c>
      <c r="O508" s="73" t="s">
        <v>75</v>
      </c>
      <c r="S508" s="102" t="s">
        <v>1025</v>
      </c>
      <c r="V508" s="102" t="s">
        <v>1025</v>
      </c>
      <c r="Y508" s="73" t="s">
        <v>70</v>
      </c>
      <c r="AB508" s="89" t="s">
        <v>58</v>
      </c>
      <c r="AC508" s="89" t="s">
        <v>59</v>
      </c>
      <c r="AE508" s="73">
        <v>6</v>
      </c>
      <c r="AG508" s="78">
        <v>535710</v>
      </c>
      <c r="AH508" s="78">
        <v>535710</v>
      </c>
      <c r="AL508" s="95">
        <v>8</v>
      </c>
      <c r="AN508" s="77">
        <v>11351</v>
      </c>
      <c r="AO508" s="89" t="s">
        <v>60</v>
      </c>
      <c r="AQ508" s="75" t="s">
        <v>61</v>
      </c>
      <c r="AR508" s="75" t="s">
        <v>62</v>
      </c>
      <c r="AS508" s="75" t="s">
        <v>63</v>
      </c>
    </row>
    <row r="509" spans="3:45">
      <c r="C509" s="17" t="str">
        <f>VLOOKUP(O509,'[1]mã đối tượng'!$C:$F,4,0)</f>
        <v>N</v>
      </c>
      <c r="D509" s="89" t="s">
        <v>48</v>
      </c>
      <c r="E509" s="89" t="s">
        <v>49</v>
      </c>
      <c r="F509" s="74" t="s">
        <v>1003</v>
      </c>
      <c r="G509" s="74" t="s">
        <v>1003</v>
      </c>
      <c r="H509" s="74" t="s">
        <v>1024</v>
      </c>
      <c r="I509" s="74" t="s">
        <v>1003</v>
      </c>
      <c r="J509" s="74"/>
      <c r="L509" s="75" t="s">
        <v>53</v>
      </c>
      <c r="M509" s="73" t="s">
        <v>1026</v>
      </c>
      <c r="N509" s="73" t="s">
        <v>1003</v>
      </c>
      <c r="O509" s="73" t="s">
        <v>75</v>
      </c>
      <c r="S509" s="102" t="s">
        <v>1025</v>
      </c>
      <c r="V509" s="102" t="s">
        <v>1025</v>
      </c>
      <c r="Y509" s="73" t="s">
        <v>79</v>
      </c>
      <c r="AB509" s="89" t="s">
        <v>58</v>
      </c>
      <c r="AC509" s="89" t="s">
        <v>59</v>
      </c>
      <c r="AE509" s="73">
        <v>3</v>
      </c>
      <c r="AG509" s="78">
        <v>150546</v>
      </c>
      <c r="AH509" s="78">
        <v>150546</v>
      </c>
      <c r="AL509" s="95">
        <v>8</v>
      </c>
      <c r="AN509" s="77">
        <v>11351</v>
      </c>
      <c r="AO509" s="89" t="s">
        <v>60</v>
      </c>
      <c r="AQ509" s="75" t="s">
        <v>61</v>
      </c>
      <c r="AR509" s="75" t="s">
        <v>62</v>
      </c>
      <c r="AS509" s="75" t="s">
        <v>63</v>
      </c>
    </row>
    <row r="510" spans="3:45">
      <c r="C510" s="17" t="str">
        <f>VLOOKUP(O510,'[1]mã đối tượng'!$C:$F,4,0)</f>
        <v>N</v>
      </c>
      <c r="D510" s="89" t="s">
        <v>48</v>
      </c>
      <c r="E510" s="89" t="s">
        <v>49</v>
      </c>
      <c r="F510" s="74" t="s">
        <v>1003</v>
      </c>
      <c r="G510" s="74" t="s">
        <v>1003</v>
      </c>
      <c r="H510" s="74" t="s">
        <v>1024</v>
      </c>
      <c r="I510" s="74" t="s">
        <v>1003</v>
      </c>
      <c r="J510" s="74"/>
      <c r="L510" s="75" t="s">
        <v>53</v>
      </c>
      <c r="M510" s="73" t="s">
        <v>1026</v>
      </c>
      <c r="N510" s="73" t="s">
        <v>1003</v>
      </c>
      <c r="O510" s="73" t="s">
        <v>75</v>
      </c>
      <c r="S510" s="102" t="s">
        <v>1025</v>
      </c>
      <c r="V510" s="102" t="s">
        <v>1025</v>
      </c>
      <c r="Y510" s="73" t="s">
        <v>78</v>
      </c>
      <c r="AB510" s="89" t="s">
        <v>58</v>
      </c>
      <c r="AC510" s="89" t="s">
        <v>59</v>
      </c>
      <c r="AE510" s="73">
        <v>1</v>
      </c>
      <c r="AG510" s="78">
        <v>46000</v>
      </c>
      <c r="AH510" s="78">
        <v>46000</v>
      </c>
      <c r="AL510" s="95">
        <v>8</v>
      </c>
      <c r="AN510" s="77">
        <v>11351</v>
      </c>
      <c r="AO510" s="89" t="s">
        <v>60</v>
      </c>
      <c r="AQ510" s="75" t="s">
        <v>61</v>
      </c>
      <c r="AR510" s="75" t="s">
        <v>62</v>
      </c>
      <c r="AS510" s="75" t="s">
        <v>63</v>
      </c>
    </row>
    <row r="511" spans="3:45">
      <c r="C511" s="17" t="str">
        <f>VLOOKUP(O511,'[1]mã đối tượng'!$C:$F,4,0)</f>
        <v>N</v>
      </c>
      <c r="D511" s="89" t="s">
        <v>48</v>
      </c>
      <c r="E511" s="89" t="s">
        <v>49</v>
      </c>
      <c r="F511" s="74" t="s">
        <v>1003</v>
      </c>
      <c r="G511" s="74" t="s">
        <v>1003</v>
      </c>
      <c r="H511" s="74" t="s">
        <v>1027</v>
      </c>
      <c r="I511" s="74" t="s">
        <v>1003</v>
      </c>
      <c r="J511" s="74"/>
      <c r="L511" s="75" t="s">
        <v>53</v>
      </c>
      <c r="M511" s="73" t="s">
        <v>1029</v>
      </c>
      <c r="N511" s="73" t="s">
        <v>1003</v>
      </c>
      <c r="O511" s="73" t="s">
        <v>88</v>
      </c>
      <c r="S511" s="102" t="s">
        <v>1028</v>
      </c>
      <c r="V511" s="102" t="s">
        <v>1028</v>
      </c>
      <c r="Y511" s="73" t="s">
        <v>80</v>
      </c>
      <c r="AB511" s="89" t="s">
        <v>58</v>
      </c>
      <c r="AC511" s="89" t="s">
        <v>59</v>
      </c>
      <c r="AE511" s="73">
        <v>2</v>
      </c>
      <c r="AG511" s="78">
        <v>222116</v>
      </c>
      <c r="AH511" s="78">
        <v>222116</v>
      </c>
      <c r="AL511" s="95">
        <v>8</v>
      </c>
      <c r="AN511" s="77">
        <v>11351</v>
      </c>
      <c r="AO511" s="89" t="s">
        <v>60</v>
      </c>
      <c r="AQ511" s="75" t="s">
        <v>61</v>
      </c>
      <c r="AR511" s="75" t="s">
        <v>62</v>
      </c>
      <c r="AS511" s="75" t="s">
        <v>63</v>
      </c>
    </row>
    <row r="512" spans="3:45">
      <c r="C512" s="17" t="str">
        <f>VLOOKUP(O512,'[1]mã đối tượng'!$C:$F,4,0)</f>
        <v>N</v>
      </c>
      <c r="D512" s="89" t="s">
        <v>48</v>
      </c>
      <c r="E512" s="89" t="s">
        <v>49</v>
      </c>
      <c r="F512" s="74" t="s">
        <v>1003</v>
      </c>
      <c r="G512" s="74" t="s">
        <v>1003</v>
      </c>
      <c r="H512" s="74" t="s">
        <v>1030</v>
      </c>
      <c r="I512" s="74" t="s">
        <v>1003</v>
      </c>
      <c r="J512" s="74"/>
      <c r="L512" s="75" t="s">
        <v>53</v>
      </c>
      <c r="M512" s="73" t="s">
        <v>1031</v>
      </c>
      <c r="N512" s="73" t="s">
        <v>1003</v>
      </c>
      <c r="O512" s="73" t="s">
        <v>121</v>
      </c>
      <c r="S512" s="102" t="s">
        <v>709</v>
      </c>
      <c r="V512" s="102" t="s">
        <v>709</v>
      </c>
      <c r="Y512" s="73" t="s">
        <v>70</v>
      </c>
      <c r="AB512" s="89" t="s">
        <v>58</v>
      </c>
      <c r="AC512" s="89" t="s">
        <v>59</v>
      </c>
      <c r="AE512" s="73">
        <v>2</v>
      </c>
      <c r="AG512" s="78">
        <v>178570</v>
      </c>
      <c r="AH512" s="78">
        <v>178570</v>
      </c>
      <c r="AL512" s="95">
        <v>8</v>
      </c>
      <c r="AN512" s="77">
        <v>11351</v>
      </c>
      <c r="AO512" s="89" t="s">
        <v>60</v>
      </c>
      <c r="AQ512" s="75" t="s">
        <v>61</v>
      </c>
      <c r="AR512" s="75" t="s">
        <v>62</v>
      </c>
      <c r="AS512" s="75" t="s">
        <v>63</v>
      </c>
    </row>
    <row r="513" spans="3:45">
      <c r="C513" s="17" t="str">
        <f>VLOOKUP(O513,'[1]mã đối tượng'!$C:$F,4,0)</f>
        <v>N</v>
      </c>
      <c r="D513" s="89" t="s">
        <v>48</v>
      </c>
      <c r="E513" s="89" t="s">
        <v>49</v>
      </c>
      <c r="F513" s="74" t="s">
        <v>1003</v>
      </c>
      <c r="G513" s="74" t="s">
        <v>1003</v>
      </c>
      <c r="H513" s="74" t="s">
        <v>1032</v>
      </c>
      <c r="I513" s="74" t="s">
        <v>1003</v>
      </c>
      <c r="J513" s="74"/>
      <c r="L513" s="75" t="s">
        <v>53</v>
      </c>
      <c r="M513" s="73" t="s">
        <v>1034</v>
      </c>
      <c r="N513" s="73" t="s">
        <v>1003</v>
      </c>
      <c r="O513" s="73" t="s">
        <v>121</v>
      </c>
      <c r="S513" s="102" t="s">
        <v>1033</v>
      </c>
      <c r="V513" s="102" t="s">
        <v>1033</v>
      </c>
      <c r="Y513" s="73" t="s">
        <v>70</v>
      </c>
      <c r="AB513" s="89" t="s">
        <v>58</v>
      </c>
      <c r="AC513" s="89" t="s">
        <v>59</v>
      </c>
      <c r="AE513" s="73">
        <v>2</v>
      </c>
      <c r="AG513" s="78">
        <v>178570</v>
      </c>
      <c r="AH513" s="78">
        <v>178570</v>
      </c>
      <c r="AL513" s="95">
        <v>8</v>
      </c>
      <c r="AN513" s="77">
        <v>11351</v>
      </c>
      <c r="AO513" s="89" t="s">
        <v>60</v>
      </c>
      <c r="AQ513" s="75" t="s">
        <v>61</v>
      </c>
      <c r="AR513" s="75" t="s">
        <v>62</v>
      </c>
      <c r="AS513" s="75" t="s">
        <v>63</v>
      </c>
    </row>
    <row r="514" spans="3:45">
      <c r="C514" s="17" t="str">
        <f>VLOOKUP(O514,'[1]mã đối tượng'!$C:$F,4,0)</f>
        <v>N</v>
      </c>
      <c r="D514" s="89" t="s">
        <v>48</v>
      </c>
      <c r="E514" s="89" t="s">
        <v>49</v>
      </c>
      <c r="F514" s="74" t="s">
        <v>1003</v>
      </c>
      <c r="G514" s="74" t="s">
        <v>1003</v>
      </c>
      <c r="H514" s="74" t="s">
        <v>1032</v>
      </c>
      <c r="I514" s="74" t="s">
        <v>1003</v>
      </c>
      <c r="J514" s="74"/>
      <c r="L514" s="75" t="s">
        <v>53</v>
      </c>
      <c r="M514" s="73" t="s">
        <v>1034</v>
      </c>
      <c r="N514" s="73" t="s">
        <v>1003</v>
      </c>
      <c r="O514" s="73" t="s">
        <v>121</v>
      </c>
      <c r="S514" s="102" t="s">
        <v>1033</v>
      </c>
      <c r="V514" s="102" t="s">
        <v>1033</v>
      </c>
      <c r="Y514" s="73" t="s">
        <v>79</v>
      </c>
      <c r="AB514" s="89" t="s">
        <v>58</v>
      </c>
      <c r="AC514" s="89" t="s">
        <v>59</v>
      </c>
      <c r="AE514" s="73">
        <v>2</v>
      </c>
      <c r="AG514" s="78">
        <v>100364</v>
      </c>
      <c r="AH514" s="78">
        <v>100364</v>
      </c>
      <c r="AL514" s="95">
        <v>8</v>
      </c>
      <c r="AN514" s="77">
        <v>11351</v>
      </c>
      <c r="AO514" s="89" t="s">
        <v>60</v>
      </c>
      <c r="AQ514" s="75" t="s">
        <v>61</v>
      </c>
      <c r="AR514" s="75" t="s">
        <v>62</v>
      </c>
      <c r="AS514" s="75" t="s">
        <v>63</v>
      </c>
    </row>
    <row r="515" spans="3:45">
      <c r="C515" s="17" t="str">
        <f>VLOOKUP(O515,'[1]mã đối tượng'!$C:$F,4,0)</f>
        <v>N</v>
      </c>
      <c r="D515" s="89" t="s">
        <v>48</v>
      </c>
      <c r="E515" s="89" t="s">
        <v>49</v>
      </c>
      <c r="F515" s="74" t="s">
        <v>1003</v>
      </c>
      <c r="G515" s="74" t="s">
        <v>1003</v>
      </c>
      <c r="H515" s="74" t="s">
        <v>1035</v>
      </c>
      <c r="I515" s="74" t="s">
        <v>1003</v>
      </c>
      <c r="J515" s="74"/>
      <c r="L515" s="75" t="s">
        <v>53</v>
      </c>
      <c r="M515" s="73" t="s">
        <v>1037</v>
      </c>
      <c r="N515" s="73" t="s">
        <v>1003</v>
      </c>
      <c r="O515" s="73" t="s">
        <v>3568</v>
      </c>
      <c r="S515" s="102" t="s">
        <v>1036</v>
      </c>
      <c r="V515" s="102" t="s">
        <v>1036</v>
      </c>
      <c r="Y515" s="73" t="s">
        <v>80</v>
      </c>
      <c r="AB515" s="89" t="s">
        <v>58</v>
      </c>
      <c r="AC515" s="89" t="s">
        <v>59</v>
      </c>
      <c r="AE515" s="73">
        <v>1</v>
      </c>
      <c r="AG515" s="78">
        <v>111058</v>
      </c>
      <c r="AH515" s="78">
        <v>111058</v>
      </c>
      <c r="AL515" s="95">
        <v>8</v>
      </c>
      <c r="AN515" s="77">
        <v>11351</v>
      </c>
      <c r="AO515" s="89" t="s">
        <v>60</v>
      </c>
      <c r="AQ515" s="75" t="s">
        <v>61</v>
      </c>
      <c r="AR515" s="75" t="s">
        <v>62</v>
      </c>
      <c r="AS515" s="75" t="s">
        <v>63</v>
      </c>
    </row>
    <row r="516" spans="3:45">
      <c r="C516" s="17" t="str">
        <f>VLOOKUP(O516,'[1]mã đối tượng'!$C:$F,4,0)</f>
        <v>N</v>
      </c>
      <c r="D516" s="89" t="s">
        <v>48</v>
      </c>
      <c r="E516" s="89" t="s">
        <v>49</v>
      </c>
      <c r="F516" s="74" t="s">
        <v>1003</v>
      </c>
      <c r="G516" s="74" t="s">
        <v>1003</v>
      </c>
      <c r="H516" s="74" t="s">
        <v>1038</v>
      </c>
      <c r="I516" s="74" t="s">
        <v>1003</v>
      </c>
      <c r="J516" s="74"/>
      <c r="L516" s="75" t="s">
        <v>53</v>
      </c>
      <c r="M516" s="73" t="s">
        <v>1039</v>
      </c>
      <c r="N516" s="73" t="s">
        <v>1003</v>
      </c>
      <c r="O516" s="73" t="s">
        <v>228</v>
      </c>
      <c r="S516" s="102" t="s">
        <v>806</v>
      </c>
      <c r="V516" s="102" t="s">
        <v>806</v>
      </c>
      <c r="Y516" s="73" t="s">
        <v>94</v>
      </c>
      <c r="AB516" s="89" t="s">
        <v>58</v>
      </c>
      <c r="AC516" s="89" t="s">
        <v>59</v>
      </c>
      <c r="AE516" s="73">
        <v>1</v>
      </c>
      <c r="AG516" s="78">
        <v>73431</v>
      </c>
      <c r="AH516" s="78">
        <v>73431</v>
      </c>
      <c r="AL516" s="95">
        <v>8</v>
      </c>
      <c r="AN516" s="77">
        <v>11351</v>
      </c>
      <c r="AO516" s="89" t="s">
        <v>60</v>
      </c>
      <c r="AQ516" s="75" t="s">
        <v>61</v>
      </c>
      <c r="AR516" s="75" t="s">
        <v>62</v>
      </c>
      <c r="AS516" s="75" t="s">
        <v>63</v>
      </c>
    </row>
    <row r="517" spans="3:45">
      <c r="C517" s="17" t="str">
        <f>VLOOKUP(O517,'[1]mã đối tượng'!$C:$F,4,0)</f>
        <v>N</v>
      </c>
      <c r="D517" s="89" t="s">
        <v>48</v>
      </c>
      <c r="E517" s="89" t="s">
        <v>49</v>
      </c>
      <c r="F517" s="74" t="s">
        <v>1003</v>
      </c>
      <c r="G517" s="74" t="s">
        <v>1003</v>
      </c>
      <c r="H517" s="74" t="s">
        <v>1040</v>
      </c>
      <c r="I517" s="74" t="s">
        <v>1003</v>
      </c>
      <c r="J517" s="74"/>
      <c r="L517" s="75" t="s">
        <v>53</v>
      </c>
      <c r="M517" s="73" t="s">
        <v>1042</v>
      </c>
      <c r="N517" s="73" t="s">
        <v>1003</v>
      </c>
      <c r="O517" s="73" t="s">
        <v>3570</v>
      </c>
      <c r="S517" s="102" t="s">
        <v>1041</v>
      </c>
      <c r="V517" s="102" t="s">
        <v>1041</v>
      </c>
      <c r="Y517" s="73" t="s">
        <v>80</v>
      </c>
      <c r="AB517" s="89" t="s">
        <v>58</v>
      </c>
      <c r="AC517" s="89" t="s">
        <v>59</v>
      </c>
      <c r="AE517" s="73">
        <v>2</v>
      </c>
      <c r="AG517" s="78">
        <v>222116</v>
      </c>
      <c r="AH517" s="78">
        <v>222116</v>
      </c>
      <c r="AL517" s="95">
        <v>8</v>
      </c>
      <c r="AN517" s="77">
        <v>11351</v>
      </c>
      <c r="AO517" s="89" t="s">
        <v>60</v>
      </c>
      <c r="AQ517" s="75" t="s">
        <v>61</v>
      </c>
      <c r="AR517" s="75" t="s">
        <v>62</v>
      </c>
      <c r="AS517" s="75" t="s">
        <v>63</v>
      </c>
    </row>
    <row r="518" spans="3:45">
      <c r="C518" s="17" t="str">
        <f>VLOOKUP(O518,'[1]mã đối tượng'!$C:$F,4,0)</f>
        <v>N</v>
      </c>
      <c r="D518" s="89" t="s">
        <v>48</v>
      </c>
      <c r="E518" s="89" t="s">
        <v>49</v>
      </c>
      <c r="F518" s="74" t="s">
        <v>1003</v>
      </c>
      <c r="G518" s="74" t="s">
        <v>1003</v>
      </c>
      <c r="H518" s="74" t="s">
        <v>1043</v>
      </c>
      <c r="I518" s="74" t="s">
        <v>1003</v>
      </c>
      <c r="J518" s="74"/>
      <c r="L518" s="75" t="s">
        <v>53</v>
      </c>
      <c r="M518" s="73" t="s">
        <v>1044</v>
      </c>
      <c r="N518" s="73" t="s">
        <v>1003</v>
      </c>
      <c r="O518" s="73" t="s">
        <v>3570</v>
      </c>
      <c r="S518" s="102" t="s">
        <v>1041</v>
      </c>
      <c r="V518" s="102" t="s">
        <v>1041</v>
      </c>
      <c r="Y518" s="73" t="s">
        <v>79</v>
      </c>
      <c r="AB518" s="89" t="s">
        <v>58</v>
      </c>
      <c r="AC518" s="89" t="s">
        <v>59</v>
      </c>
      <c r="AE518" s="73">
        <v>3</v>
      </c>
      <c r="AG518" s="78">
        <v>150546</v>
      </c>
      <c r="AH518" s="78">
        <v>150546</v>
      </c>
      <c r="AL518" s="95">
        <v>8</v>
      </c>
      <c r="AN518" s="77">
        <v>11351</v>
      </c>
      <c r="AO518" s="89" t="s">
        <v>60</v>
      </c>
      <c r="AQ518" s="75" t="s">
        <v>61</v>
      </c>
      <c r="AR518" s="75" t="s">
        <v>62</v>
      </c>
      <c r="AS518" s="75" t="s">
        <v>63</v>
      </c>
    </row>
    <row r="519" spans="3:45">
      <c r="C519" s="17" t="str">
        <f>VLOOKUP(O519,'[1]mã đối tượng'!$C:$F,4,0)</f>
        <v>N</v>
      </c>
      <c r="D519" s="89" t="s">
        <v>48</v>
      </c>
      <c r="E519" s="89" t="s">
        <v>49</v>
      </c>
      <c r="F519" s="74" t="s">
        <v>1003</v>
      </c>
      <c r="G519" s="74" t="s">
        <v>1003</v>
      </c>
      <c r="H519" s="74" t="s">
        <v>1045</v>
      </c>
      <c r="I519" s="74" t="s">
        <v>1003</v>
      </c>
      <c r="J519" s="74"/>
      <c r="L519" s="75" t="s">
        <v>53</v>
      </c>
      <c r="M519" s="73" t="s">
        <v>1047</v>
      </c>
      <c r="N519" s="73" t="s">
        <v>1003</v>
      </c>
      <c r="O519" s="73" t="s">
        <v>184</v>
      </c>
      <c r="S519" s="102" t="s">
        <v>1046</v>
      </c>
      <c r="V519" s="102" t="s">
        <v>1046</v>
      </c>
      <c r="Y519" s="73" t="s">
        <v>80</v>
      </c>
      <c r="AB519" s="89" t="s">
        <v>58</v>
      </c>
      <c r="AC519" s="89" t="s">
        <v>59</v>
      </c>
      <c r="AE519" s="73">
        <v>1</v>
      </c>
      <c r="AG519" s="78">
        <v>111058</v>
      </c>
      <c r="AH519" s="78">
        <v>111058</v>
      </c>
      <c r="AL519" s="95">
        <v>8</v>
      </c>
      <c r="AN519" s="77">
        <v>11351</v>
      </c>
      <c r="AO519" s="89" t="s">
        <v>60</v>
      </c>
      <c r="AQ519" s="75" t="s">
        <v>61</v>
      </c>
      <c r="AR519" s="75" t="s">
        <v>62</v>
      </c>
      <c r="AS519" s="75" t="s">
        <v>63</v>
      </c>
    </row>
    <row r="520" spans="3:45">
      <c r="C520" s="17" t="str">
        <f>VLOOKUP(O520,'[1]mã đối tượng'!$C:$F,4,0)</f>
        <v>N</v>
      </c>
      <c r="D520" s="89" t="s">
        <v>48</v>
      </c>
      <c r="E520" s="89" t="s">
        <v>49</v>
      </c>
      <c r="F520" s="74" t="s">
        <v>1003</v>
      </c>
      <c r="G520" s="74" t="s">
        <v>1003</v>
      </c>
      <c r="H520" s="74" t="s">
        <v>1048</v>
      </c>
      <c r="I520" s="74" t="s">
        <v>1003</v>
      </c>
      <c r="J520" s="74"/>
      <c r="L520" s="75" t="s">
        <v>53</v>
      </c>
      <c r="M520" s="73" t="s">
        <v>1052</v>
      </c>
      <c r="N520" s="73" t="s">
        <v>1003</v>
      </c>
      <c r="O520" s="73" t="s">
        <v>121</v>
      </c>
      <c r="S520" s="102" t="s">
        <v>1051</v>
      </c>
      <c r="V520" s="102" t="s">
        <v>1051</v>
      </c>
      <c r="Y520" s="73" t="s">
        <v>79</v>
      </c>
      <c r="AB520" s="89" t="s">
        <v>58</v>
      </c>
      <c r="AC520" s="89" t="s">
        <v>59</v>
      </c>
      <c r="AE520" s="73">
        <v>2</v>
      </c>
      <c r="AG520" s="78">
        <v>100364</v>
      </c>
      <c r="AH520" s="78">
        <v>100364</v>
      </c>
      <c r="AL520" s="95">
        <v>8</v>
      </c>
      <c r="AN520" s="77">
        <v>11351</v>
      </c>
      <c r="AO520" s="89" t="s">
        <v>60</v>
      </c>
      <c r="AQ520" s="75" t="s">
        <v>61</v>
      </c>
      <c r="AR520" s="75" t="s">
        <v>62</v>
      </c>
      <c r="AS520" s="75" t="s">
        <v>63</v>
      </c>
    </row>
    <row r="521" spans="3:45">
      <c r="C521" s="17" t="str">
        <f>VLOOKUP(O521,'[1]mã đối tượng'!$C:$F,4,0)</f>
        <v>N</v>
      </c>
      <c r="D521" s="89" t="s">
        <v>48</v>
      </c>
      <c r="E521" s="89" t="s">
        <v>49</v>
      </c>
      <c r="F521" s="74" t="s">
        <v>1003</v>
      </c>
      <c r="G521" s="74" t="s">
        <v>1003</v>
      </c>
      <c r="H521" s="74" t="s">
        <v>1048</v>
      </c>
      <c r="I521" s="74" t="s">
        <v>1003</v>
      </c>
      <c r="J521" s="74"/>
      <c r="L521" s="75" t="s">
        <v>53</v>
      </c>
      <c r="M521" s="73" t="s">
        <v>1052</v>
      </c>
      <c r="N521" s="73" t="s">
        <v>1003</v>
      </c>
      <c r="O521" s="73" t="s">
        <v>121</v>
      </c>
      <c r="S521" s="102" t="s">
        <v>1051</v>
      </c>
      <c r="V521" s="102" t="s">
        <v>1051</v>
      </c>
      <c r="Y521" s="73" t="s">
        <v>78</v>
      </c>
      <c r="AB521" s="89" t="s">
        <v>58</v>
      </c>
      <c r="AC521" s="89" t="s">
        <v>59</v>
      </c>
      <c r="AE521" s="73">
        <v>1</v>
      </c>
      <c r="AG521" s="78">
        <v>46000</v>
      </c>
      <c r="AH521" s="78">
        <v>46000</v>
      </c>
      <c r="AL521" s="95">
        <v>8</v>
      </c>
      <c r="AN521" s="77">
        <v>11351</v>
      </c>
      <c r="AO521" s="89" t="s">
        <v>60</v>
      </c>
      <c r="AQ521" s="75" t="s">
        <v>61</v>
      </c>
      <c r="AR521" s="75" t="s">
        <v>62</v>
      </c>
      <c r="AS521" s="75" t="s">
        <v>63</v>
      </c>
    </row>
    <row r="522" spans="3:45">
      <c r="C522" s="17" t="str">
        <f>VLOOKUP(O522,'[1]mã đối tượng'!$C:$F,4,0)</f>
        <v>N</v>
      </c>
      <c r="D522" s="89" t="s">
        <v>48</v>
      </c>
      <c r="E522" s="89" t="s">
        <v>49</v>
      </c>
      <c r="F522" s="74" t="s">
        <v>1003</v>
      </c>
      <c r="G522" s="74" t="s">
        <v>1003</v>
      </c>
      <c r="H522" s="74" t="s">
        <v>1048</v>
      </c>
      <c r="I522" s="74" t="s">
        <v>1003</v>
      </c>
      <c r="J522" s="74"/>
      <c r="L522" s="75" t="s">
        <v>53</v>
      </c>
      <c r="M522" s="73" t="s">
        <v>1052</v>
      </c>
      <c r="N522" s="73" t="s">
        <v>1003</v>
      </c>
      <c r="O522" s="73" t="s">
        <v>121</v>
      </c>
      <c r="S522" s="102" t="s">
        <v>1051</v>
      </c>
      <c r="V522" s="102" t="s">
        <v>1051</v>
      </c>
      <c r="Y522" s="73" t="s">
        <v>117</v>
      </c>
      <c r="AB522" s="89" t="s">
        <v>58</v>
      </c>
      <c r="AC522" s="89" t="s">
        <v>59</v>
      </c>
      <c r="AE522" s="73">
        <v>2</v>
      </c>
      <c r="AG522" s="78">
        <v>148500</v>
      </c>
      <c r="AH522" s="78">
        <v>148500</v>
      </c>
      <c r="AL522" s="95">
        <v>8</v>
      </c>
      <c r="AN522" s="77">
        <v>11351</v>
      </c>
      <c r="AO522" s="89" t="s">
        <v>60</v>
      </c>
      <c r="AQ522" s="75" t="s">
        <v>61</v>
      </c>
      <c r="AR522" s="75" t="s">
        <v>62</v>
      </c>
      <c r="AS522" s="75" t="s">
        <v>63</v>
      </c>
    </row>
    <row r="523" spans="3:45">
      <c r="C523" s="17" t="str">
        <f>VLOOKUP(O523,'[1]mã đối tượng'!$C:$F,4,0)</f>
        <v>N</v>
      </c>
      <c r="D523" s="89" t="s">
        <v>48</v>
      </c>
      <c r="E523" s="89" t="s">
        <v>49</v>
      </c>
      <c r="F523" s="74" t="s">
        <v>1003</v>
      </c>
      <c r="G523" s="74" t="s">
        <v>1003</v>
      </c>
      <c r="H523" s="74" t="s">
        <v>1053</v>
      </c>
      <c r="I523" s="74" t="s">
        <v>1003</v>
      </c>
      <c r="J523" s="74"/>
      <c r="L523" s="75" t="s">
        <v>53</v>
      </c>
      <c r="M523" s="73" t="s">
        <v>1055</v>
      </c>
      <c r="N523" s="73" t="s">
        <v>1003</v>
      </c>
      <c r="O523" s="73" t="s">
        <v>369</v>
      </c>
      <c r="S523" s="102" t="s">
        <v>1054</v>
      </c>
      <c r="V523" s="102" t="s">
        <v>1054</v>
      </c>
      <c r="Y523" s="73" t="s">
        <v>77</v>
      </c>
      <c r="AB523" s="89" t="s">
        <v>58</v>
      </c>
      <c r="AC523" s="89" t="s">
        <v>59</v>
      </c>
      <c r="AE523" s="73">
        <v>1</v>
      </c>
      <c r="AG523" s="78">
        <v>70950</v>
      </c>
      <c r="AH523" s="78">
        <v>70950</v>
      </c>
      <c r="AL523" s="95">
        <v>8</v>
      </c>
      <c r="AN523" s="77">
        <v>11351</v>
      </c>
      <c r="AO523" s="89" t="s">
        <v>60</v>
      </c>
      <c r="AQ523" s="75" t="s">
        <v>61</v>
      </c>
      <c r="AR523" s="75" t="s">
        <v>62</v>
      </c>
      <c r="AS523" s="75" t="s">
        <v>63</v>
      </c>
    </row>
    <row r="524" spans="3:45">
      <c r="C524" s="17" t="str">
        <f>VLOOKUP(O524,'[1]mã đối tượng'!$C:$F,4,0)</f>
        <v>N</v>
      </c>
      <c r="D524" s="89" t="s">
        <v>48</v>
      </c>
      <c r="E524" s="89" t="s">
        <v>49</v>
      </c>
      <c r="F524" s="74" t="s">
        <v>1003</v>
      </c>
      <c r="G524" s="74" t="s">
        <v>1003</v>
      </c>
      <c r="H524" s="74" t="s">
        <v>1053</v>
      </c>
      <c r="I524" s="74" t="s">
        <v>1003</v>
      </c>
      <c r="J524" s="74"/>
      <c r="L524" s="75" t="s">
        <v>53</v>
      </c>
      <c r="M524" s="73" t="s">
        <v>1055</v>
      </c>
      <c r="N524" s="73" t="s">
        <v>1003</v>
      </c>
      <c r="O524" s="73" t="s">
        <v>369</v>
      </c>
      <c r="S524" s="102" t="s">
        <v>1054</v>
      </c>
      <c r="V524" s="102" t="s">
        <v>1054</v>
      </c>
      <c r="Y524" s="73" t="s">
        <v>70</v>
      </c>
      <c r="AB524" s="89" t="s">
        <v>58</v>
      </c>
      <c r="AC524" s="89" t="s">
        <v>59</v>
      </c>
      <c r="AE524" s="73">
        <v>2</v>
      </c>
      <c r="AG524" s="78">
        <v>178570</v>
      </c>
      <c r="AH524" s="78">
        <v>178570</v>
      </c>
      <c r="AL524" s="95">
        <v>8</v>
      </c>
      <c r="AN524" s="77">
        <v>11351</v>
      </c>
      <c r="AO524" s="89" t="s">
        <v>60</v>
      </c>
      <c r="AQ524" s="75" t="s">
        <v>61</v>
      </c>
      <c r="AR524" s="75" t="s">
        <v>62</v>
      </c>
      <c r="AS524" s="75" t="s">
        <v>63</v>
      </c>
    </row>
    <row r="525" spans="3:45">
      <c r="C525" s="17" t="str">
        <f>VLOOKUP(O525,'[1]mã đối tượng'!$C:$F,4,0)</f>
        <v>N</v>
      </c>
      <c r="D525" s="89" t="s">
        <v>48</v>
      </c>
      <c r="E525" s="89" t="s">
        <v>49</v>
      </c>
      <c r="F525" s="74" t="s">
        <v>1003</v>
      </c>
      <c r="G525" s="74" t="s">
        <v>1003</v>
      </c>
      <c r="H525" s="74" t="s">
        <v>1053</v>
      </c>
      <c r="I525" s="74" t="s">
        <v>1003</v>
      </c>
      <c r="J525" s="74"/>
      <c r="L525" s="75" t="s">
        <v>53</v>
      </c>
      <c r="M525" s="73" t="s">
        <v>1055</v>
      </c>
      <c r="N525" s="73" t="s">
        <v>1003</v>
      </c>
      <c r="O525" s="73" t="s">
        <v>369</v>
      </c>
      <c r="S525" s="102" t="s">
        <v>1054</v>
      </c>
      <c r="V525" s="102" t="s">
        <v>1054</v>
      </c>
      <c r="Y525" s="73" t="s">
        <v>79</v>
      </c>
      <c r="AB525" s="89" t="s">
        <v>58</v>
      </c>
      <c r="AC525" s="89" t="s">
        <v>59</v>
      </c>
      <c r="AE525" s="73">
        <v>2</v>
      </c>
      <c r="AG525" s="78">
        <v>100364</v>
      </c>
      <c r="AH525" s="78">
        <v>100364</v>
      </c>
      <c r="AL525" s="95">
        <v>8</v>
      </c>
      <c r="AN525" s="77">
        <v>11351</v>
      </c>
      <c r="AO525" s="89" t="s">
        <v>60</v>
      </c>
      <c r="AQ525" s="75" t="s">
        <v>61</v>
      </c>
      <c r="AR525" s="75" t="s">
        <v>62</v>
      </c>
      <c r="AS525" s="75" t="s">
        <v>63</v>
      </c>
    </row>
    <row r="526" spans="3:45">
      <c r="C526" s="17" t="str">
        <f>VLOOKUP(O526,'[1]mã đối tượng'!$C:$F,4,0)</f>
        <v>N</v>
      </c>
      <c r="D526" s="89" t="s">
        <v>48</v>
      </c>
      <c r="E526" s="89" t="s">
        <v>49</v>
      </c>
      <c r="F526" s="74" t="s">
        <v>1003</v>
      </c>
      <c r="G526" s="74" t="s">
        <v>1003</v>
      </c>
      <c r="H526" s="74" t="s">
        <v>1053</v>
      </c>
      <c r="I526" s="74" t="s">
        <v>1003</v>
      </c>
      <c r="J526" s="74"/>
      <c r="L526" s="75" t="s">
        <v>53</v>
      </c>
      <c r="M526" s="73" t="s">
        <v>1055</v>
      </c>
      <c r="N526" s="73" t="s">
        <v>1003</v>
      </c>
      <c r="O526" s="73" t="s">
        <v>369</v>
      </c>
      <c r="S526" s="102" t="s">
        <v>1054</v>
      </c>
      <c r="V526" s="102" t="s">
        <v>1054</v>
      </c>
      <c r="Y526" s="73" t="s">
        <v>78</v>
      </c>
      <c r="AB526" s="89" t="s">
        <v>58</v>
      </c>
      <c r="AC526" s="89" t="s">
        <v>59</v>
      </c>
      <c r="AE526" s="73">
        <v>1</v>
      </c>
      <c r="AG526" s="78">
        <v>46000</v>
      </c>
      <c r="AH526" s="78">
        <v>46000</v>
      </c>
      <c r="AL526" s="95">
        <v>8</v>
      </c>
      <c r="AN526" s="77">
        <v>11351</v>
      </c>
      <c r="AO526" s="89" t="s">
        <v>60</v>
      </c>
      <c r="AQ526" s="75" t="s">
        <v>61</v>
      </c>
      <c r="AR526" s="75" t="s">
        <v>62</v>
      </c>
      <c r="AS526" s="75" t="s">
        <v>63</v>
      </c>
    </row>
    <row r="527" spans="3:45">
      <c r="C527" s="17" t="str">
        <f>VLOOKUP(O527,'[1]mã đối tượng'!$C:$F,4,0)</f>
        <v>N</v>
      </c>
      <c r="D527" s="89" t="s">
        <v>48</v>
      </c>
      <c r="E527" s="89" t="s">
        <v>49</v>
      </c>
      <c r="F527" s="74" t="s">
        <v>1003</v>
      </c>
      <c r="G527" s="74" t="s">
        <v>1003</v>
      </c>
      <c r="H527" s="74" t="s">
        <v>1053</v>
      </c>
      <c r="I527" s="74" t="s">
        <v>1003</v>
      </c>
      <c r="J527" s="74"/>
      <c r="L527" s="75" t="s">
        <v>53</v>
      </c>
      <c r="M527" s="73" t="s">
        <v>1055</v>
      </c>
      <c r="N527" s="73" t="s">
        <v>1003</v>
      </c>
      <c r="O527" s="73" t="s">
        <v>369</v>
      </c>
      <c r="S527" s="102" t="s">
        <v>1054</v>
      </c>
      <c r="V527" s="102" t="s">
        <v>1054</v>
      </c>
      <c r="Y527" s="73" t="s">
        <v>57</v>
      </c>
      <c r="AB527" s="89" t="s">
        <v>58</v>
      </c>
      <c r="AC527" s="89" t="s">
        <v>59</v>
      </c>
      <c r="AE527" s="73">
        <v>1</v>
      </c>
      <c r="AG527" s="78">
        <v>55595</v>
      </c>
      <c r="AH527" s="78">
        <v>55595</v>
      </c>
      <c r="AL527" s="95">
        <v>8</v>
      </c>
      <c r="AN527" s="77">
        <v>11351</v>
      </c>
      <c r="AO527" s="89" t="s">
        <v>60</v>
      </c>
      <c r="AQ527" s="75" t="s">
        <v>61</v>
      </c>
      <c r="AR527" s="75" t="s">
        <v>62</v>
      </c>
      <c r="AS527" s="75" t="s">
        <v>63</v>
      </c>
    </row>
    <row r="528" spans="3:45">
      <c r="C528" s="17" t="str">
        <f>VLOOKUP(O528,'[1]mã đối tượng'!$C:$F,4,0)</f>
        <v>N</v>
      </c>
      <c r="D528" s="89" t="s">
        <v>48</v>
      </c>
      <c r="E528" s="89" t="s">
        <v>49</v>
      </c>
      <c r="F528" s="74" t="s">
        <v>1003</v>
      </c>
      <c r="G528" s="74" t="s">
        <v>1003</v>
      </c>
      <c r="H528" s="74" t="s">
        <v>1056</v>
      </c>
      <c r="I528" s="74" t="s">
        <v>1003</v>
      </c>
      <c r="J528" s="74"/>
      <c r="L528" s="75" t="s">
        <v>53</v>
      </c>
      <c r="M528" s="73" t="s">
        <v>1057</v>
      </c>
      <c r="N528" s="73" t="s">
        <v>1003</v>
      </c>
      <c r="O528" s="73" t="s">
        <v>121</v>
      </c>
      <c r="S528" s="102" t="s">
        <v>224</v>
      </c>
      <c r="V528" s="102" t="s">
        <v>224</v>
      </c>
      <c r="Y528" s="73" t="s">
        <v>80</v>
      </c>
      <c r="AB528" s="89" t="s">
        <v>58</v>
      </c>
      <c r="AC528" s="89" t="s">
        <v>59</v>
      </c>
      <c r="AE528" s="73">
        <v>2</v>
      </c>
      <c r="AG528" s="78">
        <v>222116</v>
      </c>
      <c r="AH528" s="78">
        <v>222116</v>
      </c>
      <c r="AL528" s="95">
        <v>8</v>
      </c>
      <c r="AN528" s="77">
        <v>11351</v>
      </c>
      <c r="AO528" s="89" t="s">
        <v>60</v>
      </c>
      <c r="AQ528" s="75" t="s">
        <v>61</v>
      </c>
      <c r="AR528" s="75" t="s">
        <v>62</v>
      </c>
      <c r="AS528" s="75" t="s">
        <v>63</v>
      </c>
    </row>
    <row r="529" spans="3:45">
      <c r="C529" s="17" t="str">
        <f>VLOOKUP(O529,'[1]mã đối tượng'!$C:$F,4,0)</f>
        <v>N</v>
      </c>
      <c r="D529" s="89" t="s">
        <v>48</v>
      </c>
      <c r="E529" s="89" t="s">
        <v>49</v>
      </c>
      <c r="F529" s="74" t="s">
        <v>1003</v>
      </c>
      <c r="G529" s="74" t="s">
        <v>1003</v>
      </c>
      <c r="H529" s="74" t="s">
        <v>1058</v>
      </c>
      <c r="I529" s="74" t="s">
        <v>1003</v>
      </c>
      <c r="J529" s="74"/>
      <c r="L529" s="75" t="s">
        <v>53</v>
      </c>
      <c r="M529" s="73" t="s">
        <v>1059</v>
      </c>
      <c r="N529" s="73" t="s">
        <v>1003</v>
      </c>
      <c r="O529" s="73" t="s">
        <v>121</v>
      </c>
      <c r="S529" s="102" t="s">
        <v>224</v>
      </c>
      <c r="V529" s="102" t="s">
        <v>224</v>
      </c>
      <c r="Y529" s="73" t="s">
        <v>80</v>
      </c>
      <c r="AB529" s="89" t="s">
        <v>58</v>
      </c>
      <c r="AC529" s="89" t="s">
        <v>59</v>
      </c>
      <c r="AE529" s="73">
        <v>2</v>
      </c>
      <c r="AG529" s="78">
        <v>222116</v>
      </c>
      <c r="AH529" s="78">
        <v>222116</v>
      </c>
      <c r="AL529" s="95">
        <v>8</v>
      </c>
      <c r="AN529" s="77">
        <v>11351</v>
      </c>
      <c r="AO529" s="89" t="s">
        <v>60</v>
      </c>
      <c r="AQ529" s="75" t="s">
        <v>61</v>
      </c>
      <c r="AR529" s="75" t="s">
        <v>62</v>
      </c>
      <c r="AS529" s="75" t="s">
        <v>63</v>
      </c>
    </row>
    <row r="530" spans="3:45">
      <c r="C530" s="17" t="str">
        <f>VLOOKUP(O530,'[1]mã đối tượng'!$C:$F,4,0)</f>
        <v>N</v>
      </c>
      <c r="D530" s="89" t="s">
        <v>48</v>
      </c>
      <c r="E530" s="89" t="s">
        <v>49</v>
      </c>
      <c r="F530" s="74" t="s">
        <v>1003</v>
      </c>
      <c r="G530" s="74" t="s">
        <v>1003</v>
      </c>
      <c r="H530" s="74" t="s">
        <v>1060</v>
      </c>
      <c r="I530" s="74" t="s">
        <v>1003</v>
      </c>
      <c r="J530" s="74"/>
      <c r="L530" s="75" t="s">
        <v>53</v>
      </c>
      <c r="M530" s="73" t="s">
        <v>1062</v>
      </c>
      <c r="N530" s="73" t="s">
        <v>1003</v>
      </c>
      <c r="O530" s="73" t="s">
        <v>3573</v>
      </c>
      <c r="S530" s="102" t="s">
        <v>1061</v>
      </c>
      <c r="V530" s="102" t="s">
        <v>1061</v>
      </c>
      <c r="Y530" s="73" t="s">
        <v>79</v>
      </c>
      <c r="AB530" s="89" t="s">
        <v>58</v>
      </c>
      <c r="AC530" s="89" t="s">
        <v>59</v>
      </c>
      <c r="AE530" s="73">
        <v>3</v>
      </c>
      <c r="AG530" s="78">
        <v>150546</v>
      </c>
      <c r="AH530" s="78">
        <v>150546</v>
      </c>
      <c r="AL530" s="95">
        <v>8</v>
      </c>
      <c r="AN530" s="77">
        <v>11351</v>
      </c>
      <c r="AO530" s="89" t="s">
        <v>60</v>
      </c>
      <c r="AQ530" s="75" t="s">
        <v>61</v>
      </c>
      <c r="AR530" s="75" t="s">
        <v>62</v>
      </c>
      <c r="AS530" s="75" t="s">
        <v>63</v>
      </c>
    </row>
    <row r="531" spans="3:45">
      <c r="C531" s="17" t="str">
        <f>VLOOKUP(O531,'[1]mã đối tượng'!$C:$F,4,0)</f>
        <v>N</v>
      </c>
      <c r="D531" s="89" t="s">
        <v>48</v>
      </c>
      <c r="E531" s="89" t="s">
        <v>49</v>
      </c>
      <c r="F531" s="74" t="s">
        <v>1003</v>
      </c>
      <c r="G531" s="74" t="s">
        <v>1003</v>
      </c>
      <c r="H531" s="74" t="s">
        <v>1060</v>
      </c>
      <c r="I531" s="74" t="s">
        <v>1003</v>
      </c>
      <c r="J531" s="74"/>
      <c r="L531" s="75" t="s">
        <v>53</v>
      </c>
      <c r="M531" s="73" t="s">
        <v>1062</v>
      </c>
      <c r="N531" s="73" t="s">
        <v>1003</v>
      </c>
      <c r="O531" s="73" t="s">
        <v>3573</v>
      </c>
      <c r="S531" s="102" t="s">
        <v>1061</v>
      </c>
      <c r="V531" s="102" t="s">
        <v>1061</v>
      </c>
      <c r="Y531" s="73" t="s">
        <v>142</v>
      </c>
      <c r="AB531" s="89" t="s">
        <v>58</v>
      </c>
      <c r="AC531" s="89" t="s">
        <v>59</v>
      </c>
      <c r="AE531" s="73">
        <v>2</v>
      </c>
      <c r="AG531" s="78">
        <v>100800</v>
      </c>
      <c r="AH531" s="78">
        <v>100800</v>
      </c>
      <c r="AL531" s="95">
        <v>8</v>
      </c>
      <c r="AN531" s="77">
        <v>11351</v>
      </c>
      <c r="AO531" s="89" t="s">
        <v>60</v>
      </c>
      <c r="AQ531" s="75" t="s">
        <v>61</v>
      </c>
      <c r="AR531" s="75" t="s">
        <v>62</v>
      </c>
      <c r="AS531" s="75" t="s">
        <v>63</v>
      </c>
    </row>
    <row r="532" spans="3:45">
      <c r="C532" s="17" t="str">
        <f>VLOOKUP(O532,'[1]mã đối tượng'!$C:$F,4,0)</f>
        <v>N</v>
      </c>
      <c r="D532" s="89" t="s">
        <v>48</v>
      </c>
      <c r="E532" s="89" t="s">
        <v>49</v>
      </c>
      <c r="F532" s="74" t="s">
        <v>1003</v>
      </c>
      <c r="G532" s="74" t="s">
        <v>1003</v>
      </c>
      <c r="H532" s="74" t="s">
        <v>1060</v>
      </c>
      <c r="I532" s="74" t="s">
        <v>1003</v>
      </c>
      <c r="J532" s="74"/>
      <c r="L532" s="75" t="s">
        <v>53</v>
      </c>
      <c r="M532" s="73" t="s">
        <v>1062</v>
      </c>
      <c r="N532" s="73" t="s">
        <v>1003</v>
      </c>
      <c r="O532" s="73" t="s">
        <v>3573</v>
      </c>
      <c r="S532" s="102" t="s">
        <v>1061</v>
      </c>
      <c r="V532" s="102" t="s">
        <v>1061</v>
      </c>
      <c r="Y532" s="73" t="s">
        <v>77</v>
      </c>
      <c r="AB532" s="89" t="s">
        <v>58</v>
      </c>
      <c r="AC532" s="89" t="s">
        <v>59</v>
      </c>
      <c r="AE532" s="73">
        <v>4</v>
      </c>
      <c r="AG532" s="78">
        <v>283800</v>
      </c>
      <c r="AH532" s="78">
        <v>283800</v>
      </c>
      <c r="AL532" s="95">
        <v>8</v>
      </c>
      <c r="AN532" s="77">
        <v>11351</v>
      </c>
      <c r="AO532" s="89" t="s">
        <v>60</v>
      </c>
      <c r="AQ532" s="75" t="s">
        <v>61</v>
      </c>
      <c r="AR532" s="75" t="s">
        <v>62</v>
      </c>
      <c r="AS532" s="75" t="s">
        <v>63</v>
      </c>
    </row>
    <row r="533" spans="3:45">
      <c r="C533" s="17" t="str">
        <f>VLOOKUP(O533,'[1]mã đối tượng'!$C:$F,4,0)</f>
        <v>N</v>
      </c>
      <c r="D533" s="89" t="s">
        <v>48</v>
      </c>
      <c r="E533" s="89" t="s">
        <v>49</v>
      </c>
      <c r="F533" s="74" t="s">
        <v>1003</v>
      </c>
      <c r="G533" s="74" t="s">
        <v>1003</v>
      </c>
      <c r="H533" s="74" t="s">
        <v>1063</v>
      </c>
      <c r="I533" s="74" t="s">
        <v>1003</v>
      </c>
      <c r="J533" s="74"/>
      <c r="L533" s="75" t="s">
        <v>53</v>
      </c>
      <c r="M533" s="73" t="s">
        <v>1064</v>
      </c>
      <c r="N533" s="73" t="s">
        <v>1003</v>
      </c>
      <c r="O533" s="73" t="s">
        <v>121</v>
      </c>
      <c r="S533" s="102" t="s">
        <v>224</v>
      </c>
      <c r="V533" s="102" t="s">
        <v>224</v>
      </c>
      <c r="Y533" s="73" t="s">
        <v>80</v>
      </c>
      <c r="AB533" s="89" t="s">
        <v>58</v>
      </c>
      <c r="AC533" s="89" t="s">
        <v>59</v>
      </c>
      <c r="AE533" s="73">
        <v>1</v>
      </c>
      <c r="AG533" s="78">
        <v>111058</v>
      </c>
      <c r="AH533" s="78">
        <v>111058</v>
      </c>
      <c r="AL533" s="95">
        <v>8</v>
      </c>
      <c r="AN533" s="77">
        <v>11351</v>
      </c>
      <c r="AO533" s="89" t="s">
        <v>60</v>
      </c>
      <c r="AQ533" s="75" t="s">
        <v>61</v>
      </c>
      <c r="AR533" s="75" t="s">
        <v>62</v>
      </c>
      <c r="AS533" s="75" t="s">
        <v>63</v>
      </c>
    </row>
    <row r="534" spans="3:45">
      <c r="C534" s="17" t="str">
        <f>VLOOKUP(O534,'[1]mã đối tượng'!$C:$F,4,0)</f>
        <v>N</v>
      </c>
      <c r="D534" s="89" t="s">
        <v>48</v>
      </c>
      <c r="E534" s="89" t="s">
        <v>49</v>
      </c>
      <c r="F534" s="74" t="s">
        <v>1003</v>
      </c>
      <c r="G534" s="74" t="s">
        <v>1003</v>
      </c>
      <c r="H534" s="74" t="s">
        <v>1065</v>
      </c>
      <c r="I534" s="74" t="s">
        <v>1003</v>
      </c>
      <c r="J534" s="74"/>
      <c r="L534" s="75" t="s">
        <v>53</v>
      </c>
      <c r="M534" s="73" t="s">
        <v>1067</v>
      </c>
      <c r="N534" s="73" t="s">
        <v>1003</v>
      </c>
      <c r="O534" s="73" t="s">
        <v>3570</v>
      </c>
      <c r="S534" s="102" t="s">
        <v>1066</v>
      </c>
      <c r="V534" s="102" t="s">
        <v>1066</v>
      </c>
      <c r="Y534" s="73" t="s">
        <v>79</v>
      </c>
      <c r="AB534" s="89" t="s">
        <v>58</v>
      </c>
      <c r="AC534" s="89" t="s">
        <v>59</v>
      </c>
      <c r="AE534" s="73">
        <v>5</v>
      </c>
      <c r="AG534" s="78">
        <v>250910</v>
      </c>
      <c r="AH534" s="78">
        <v>250910</v>
      </c>
      <c r="AL534" s="95">
        <v>8</v>
      </c>
      <c r="AN534" s="77">
        <v>11351</v>
      </c>
      <c r="AO534" s="89" t="s">
        <v>60</v>
      </c>
      <c r="AQ534" s="75" t="s">
        <v>61</v>
      </c>
      <c r="AR534" s="75" t="s">
        <v>62</v>
      </c>
      <c r="AS534" s="75" t="s">
        <v>63</v>
      </c>
    </row>
    <row r="535" spans="3:45">
      <c r="C535" s="17" t="str">
        <f>VLOOKUP(O535,'[1]mã đối tượng'!$C:$F,4,0)</f>
        <v>N</v>
      </c>
      <c r="D535" s="89" t="s">
        <v>48</v>
      </c>
      <c r="E535" s="89" t="s">
        <v>49</v>
      </c>
      <c r="F535" s="74" t="s">
        <v>1003</v>
      </c>
      <c r="G535" s="74" t="s">
        <v>1003</v>
      </c>
      <c r="H535" s="74" t="s">
        <v>1068</v>
      </c>
      <c r="I535" s="74" t="s">
        <v>1003</v>
      </c>
      <c r="J535" s="74"/>
      <c r="L535" s="75" t="s">
        <v>53</v>
      </c>
      <c r="M535" s="73" t="s">
        <v>1069</v>
      </c>
      <c r="N535" s="73" t="s">
        <v>1003</v>
      </c>
      <c r="O535" s="73" t="s">
        <v>88</v>
      </c>
      <c r="S535" s="102" t="s">
        <v>283</v>
      </c>
      <c r="V535" s="102" t="s">
        <v>283</v>
      </c>
      <c r="Y535" s="73" t="s">
        <v>69</v>
      </c>
      <c r="AB535" s="89" t="s">
        <v>58</v>
      </c>
      <c r="AC535" s="89" t="s">
        <v>59</v>
      </c>
      <c r="AE535" s="73">
        <v>2</v>
      </c>
      <c r="AG535" s="78">
        <v>99000</v>
      </c>
      <c r="AH535" s="78">
        <v>99000</v>
      </c>
      <c r="AL535" s="95">
        <v>8</v>
      </c>
      <c r="AN535" s="77">
        <v>11351</v>
      </c>
      <c r="AO535" s="89" t="s">
        <v>60</v>
      </c>
      <c r="AQ535" s="75" t="s">
        <v>61</v>
      </c>
      <c r="AR535" s="75" t="s">
        <v>62</v>
      </c>
      <c r="AS535" s="75" t="s">
        <v>63</v>
      </c>
    </row>
    <row r="536" spans="3:45">
      <c r="C536" s="17" t="str">
        <f>VLOOKUP(O536,'[1]mã đối tượng'!$C:$F,4,0)</f>
        <v>N</v>
      </c>
      <c r="D536" s="89" t="s">
        <v>48</v>
      </c>
      <c r="E536" s="89" t="s">
        <v>49</v>
      </c>
      <c r="F536" s="74" t="s">
        <v>1003</v>
      </c>
      <c r="G536" s="74" t="s">
        <v>1003</v>
      </c>
      <c r="H536" s="74" t="s">
        <v>1068</v>
      </c>
      <c r="I536" s="74" t="s">
        <v>1003</v>
      </c>
      <c r="J536" s="74"/>
      <c r="L536" s="75" t="s">
        <v>53</v>
      </c>
      <c r="M536" s="73" t="s">
        <v>1069</v>
      </c>
      <c r="N536" s="73" t="s">
        <v>1003</v>
      </c>
      <c r="O536" s="73" t="s">
        <v>88</v>
      </c>
      <c r="S536" s="102" t="s">
        <v>283</v>
      </c>
      <c r="V536" s="102" t="s">
        <v>283</v>
      </c>
      <c r="Y536" s="73" t="s">
        <v>79</v>
      </c>
      <c r="AB536" s="89" t="s">
        <v>58</v>
      </c>
      <c r="AC536" s="89" t="s">
        <v>59</v>
      </c>
      <c r="AE536" s="73">
        <v>1</v>
      </c>
      <c r="AG536" s="78">
        <v>50182</v>
      </c>
      <c r="AH536" s="78">
        <v>50182</v>
      </c>
      <c r="AL536" s="95">
        <v>8</v>
      </c>
      <c r="AN536" s="77">
        <v>11351</v>
      </c>
      <c r="AO536" s="89" t="s">
        <v>60</v>
      </c>
      <c r="AQ536" s="75" t="s">
        <v>61</v>
      </c>
      <c r="AR536" s="75" t="s">
        <v>62</v>
      </c>
      <c r="AS536" s="75" t="s">
        <v>63</v>
      </c>
    </row>
    <row r="537" spans="3:45">
      <c r="C537" s="17" t="str">
        <f>VLOOKUP(O537,'[1]mã đối tượng'!$C:$F,4,0)</f>
        <v>N</v>
      </c>
      <c r="D537" s="89" t="s">
        <v>48</v>
      </c>
      <c r="E537" s="89" t="s">
        <v>49</v>
      </c>
      <c r="F537" s="74" t="s">
        <v>1003</v>
      </c>
      <c r="G537" s="74" t="s">
        <v>1003</v>
      </c>
      <c r="H537" s="74" t="s">
        <v>1070</v>
      </c>
      <c r="I537" s="74" t="s">
        <v>1003</v>
      </c>
      <c r="J537" s="74"/>
      <c r="L537" s="75" t="s">
        <v>53</v>
      </c>
      <c r="M537" s="73" t="s">
        <v>1074</v>
      </c>
      <c r="N537" s="73" t="s">
        <v>1003</v>
      </c>
      <c r="O537" s="73" t="s">
        <v>3555</v>
      </c>
      <c r="S537" s="102" t="s">
        <v>1073</v>
      </c>
      <c r="V537" s="102" t="s">
        <v>1073</v>
      </c>
      <c r="Y537" s="73" t="s">
        <v>117</v>
      </c>
      <c r="AB537" s="89" t="s">
        <v>58</v>
      </c>
      <c r="AC537" s="89" t="s">
        <v>59</v>
      </c>
      <c r="AE537" s="73">
        <v>2</v>
      </c>
      <c r="AG537" s="78">
        <v>148500</v>
      </c>
      <c r="AH537" s="78">
        <v>148500</v>
      </c>
      <c r="AL537" s="95">
        <v>8</v>
      </c>
      <c r="AN537" s="77">
        <v>11351</v>
      </c>
      <c r="AO537" s="89" t="s">
        <v>60</v>
      </c>
      <c r="AQ537" s="75" t="s">
        <v>61</v>
      </c>
      <c r="AR537" s="75" t="s">
        <v>62</v>
      </c>
      <c r="AS537" s="75" t="s">
        <v>63</v>
      </c>
    </row>
    <row r="538" spans="3:45">
      <c r="C538" s="17" t="str">
        <f>VLOOKUP(O538,'[1]mã đối tượng'!$C:$F,4,0)</f>
        <v>N</v>
      </c>
      <c r="D538" s="89" t="s">
        <v>48</v>
      </c>
      <c r="E538" s="89" t="s">
        <v>49</v>
      </c>
      <c r="F538" s="74" t="s">
        <v>1003</v>
      </c>
      <c r="G538" s="74" t="s">
        <v>1003</v>
      </c>
      <c r="H538" s="74" t="s">
        <v>1075</v>
      </c>
      <c r="I538" s="74" t="s">
        <v>1003</v>
      </c>
      <c r="J538" s="74"/>
      <c r="L538" s="75" t="s">
        <v>53</v>
      </c>
      <c r="M538" s="73" t="s">
        <v>1077</v>
      </c>
      <c r="N538" s="73" t="s">
        <v>1003</v>
      </c>
      <c r="O538" s="73" t="s">
        <v>121</v>
      </c>
      <c r="S538" s="102" t="s">
        <v>1076</v>
      </c>
      <c r="V538" s="102" t="s">
        <v>1076</v>
      </c>
      <c r="Y538" s="73" t="s">
        <v>77</v>
      </c>
      <c r="AB538" s="89" t="s">
        <v>58</v>
      </c>
      <c r="AC538" s="89" t="s">
        <v>59</v>
      </c>
      <c r="AE538" s="73">
        <v>1</v>
      </c>
      <c r="AG538" s="78">
        <v>70950</v>
      </c>
      <c r="AH538" s="78">
        <v>70950</v>
      </c>
      <c r="AL538" s="95">
        <v>8</v>
      </c>
      <c r="AN538" s="77">
        <v>11351</v>
      </c>
      <c r="AO538" s="89" t="s">
        <v>60</v>
      </c>
      <c r="AQ538" s="75" t="s">
        <v>61</v>
      </c>
      <c r="AR538" s="75" t="s">
        <v>62</v>
      </c>
      <c r="AS538" s="75" t="s">
        <v>63</v>
      </c>
    </row>
    <row r="539" spans="3:45">
      <c r="C539" s="17" t="str">
        <f>VLOOKUP(O539,'[1]mã đối tượng'!$C:$F,4,0)</f>
        <v>N</v>
      </c>
      <c r="D539" s="89" t="s">
        <v>48</v>
      </c>
      <c r="E539" s="89" t="s">
        <v>49</v>
      </c>
      <c r="F539" s="74" t="s">
        <v>1003</v>
      </c>
      <c r="G539" s="74" t="s">
        <v>1003</v>
      </c>
      <c r="H539" s="74" t="s">
        <v>1078</v>
      </c>
      <c r="I539" s="74" t="s">
        <v>1003</v>
      </c>
      <c r="J539" s="74"/>
      <c r="L539" s="75" t="s">
        <v>53</v>
      </c>
      <c r="M539" s="73" t="s">
        <v>1080</v>
      </c>
      <c r="N539" s="73" t="s">
        <v>1003</v>
      </c>
      <c r="O539" s="73" t="s">
        <v>121</v>
      </c>
      <c r="S539" s="102" t="s">
        <v>1079</v>
      </c>
      <c r="V539" s="102" t="s">
        <v>1079</v>
      </c>
      <c r="Y539" s="73" t="s">
        <v>77</v>
      </c>
      <c r="AB539" s="89" t="s">
        <v>58</v>
      </c>
      <c r="AC539" s="89" t="s">
        <v>59</v>
      </c>
      <c r="AE539" s="73">
        <v>1</v>
      </c>
      <c r="AG539" s="78">
        <v>70950</v>
      </c>
      <c r="AH539" s="78">
        <v>70950</v>
      </c>
      <c r="AL539" s="95">
        <v>8</v>
      </c>
      <c r="AN539" s="77">
        <v>11351</v>
      </c>
      <c r="AO539" s="89" t="s">
        <v>60</v>
      </c>
      <c r="AQ539" s="75" t="s">
        <v>61</v>
      </c>
      <c r="AR539" s="75" t="s">
        <v>62</v>
      </c>
      <c r="AS539" s="75" t="s">
        <v>63</v>
      </c>
    </row>
    <row r="540" spans="3:45">
      <c r="C540" s="17" t="str">
        <f>VLOOKUP(O540,'[1]mã đối tượng'!$C:$F,4,0)</f>
        <v>N</v>
      </c>
      <c r="D540" s="89" t="s">
        <v>48</v>
      </c>
      <c r="E540" s="89" t="s">
        <v>49</v>
      </c>
      <c r="F540" s="74" t="s">
        <v>1003</v>
      </c>
      <c r="G540" s="74" t="s">
        <v>1003</v>
      </c>
      <c r="H540" s="74" t="s">
        <v>1078</v>
      </c>
      <c r="I540" s="74" t="s">
        <v>1003</v>
      </c>
      <c r="J540" s="74"/>
      <c r="L540" s="75" t="s">
        <v>53</v>
      </c>
      <c r="M540" s="73" t="s">
        <v>1080</v>
      </c>
      <c r="N540" s="73" t="s">
        <v>1003</v>
      </c>
      <c r="O540" s="73" t="s">
        <v>121</v>
      </c>
      <c r="S540" s="102" t="s">
        <v>1079</v>
      </c>
      <c r="V540" s="102" t="s">
        <v>1079</v>
      </c>
      <c r="Y540" s="73" t="s">
        <v>70</v>
      </c>
      <c r="AB540" s="89" t="s">
        <v>58</v>
      </c>
      <c r="AC540" s="89" t="s">
        <v>59</v>
      </c>
      <c r="AE540" s="73">
        <v>1</v>
      </c>
      <c r="AG540" s="78">
        <v>89285</v>
      </c>
      <c r="AH540" s="78">
        <v>89285</v>
      </c>
      <c r="AL540" s="95">
        <v>8</v>
      </c>
      <c r="AN540" s="77">
        <v>11351</v>
      </c>
      <c r="AO540" s="89" t="s">
        <v>60</v>
      </c>
      <c r="AQ540" s="75" t="s">
        <v>61</v>
      </c>
      <c r="AR540" s="75" t="s">
        <v>62</v>
      </c>
      <c r="AS540" s="75" t="s">
        <v>63</v>
      </c>
    </row>
    <row r="541" spans="3:45">
      <c r="C541" s="17" t="str">
        <f>VLOOKUP(O541,'[1]mã đối tượng'!$C:$F,4,0)</f>
        <v>N</v>
      </c>
      <c r="D541" s="89" t="s">
        <v>48</v>
      </c>
      <c r="E541" s="89" t="s">
        <v>49</v>
      </c>
      <c r="F541" s="74" t="s">
        <v>1003</v>
      </c>
      <c r="G541" s="74" t="s">
        <v>1003</v>
      </c>
      <c r="H541" s="74" t="s">
        <v>1081</v>
      </c>
      <c r="I541" s="74" t="s">
        <v>1003</v>
      </c>
      <c r="J541" s="74"/>
      <c r="L541" s="75" t="s">
        <v>53</v>
      </c>
      <c r="M541" s="73" t="s">
        <v>1082</v>
      </c>
      <c r="N541" s="73" t="s">
        <v>1003</v>
      </c>
      <c r="O541" s="73" t="s">
        <v>509</v>
      </c>
      <c r="S541" s="102" t="s">
        <v>510</v>
      </c>
      <c r="V541" s="102" t="s">
        <v>510</v>
      </c>
      <c r="Y541" s="73" t="s">
        <v>117</v>
      </c>
      <c r="AB541" s="89" t="s">
        <v>58</v>
      </c>
      <c r="AC541" s="89" t="s">
        <v>59</v>
      </c>
      <c r="AE541" s="73">
        <v>1</v>
      </c>
      <c r="AG541" s="78">
        <v>74250</v>
      </c>
      <c r="AH541" s="78">
        <v>74250</v>
      </c>
      <c r="AL541" s="95">
        <v>8</v>
      </c>
      <c r="AN541" s="77">
        <v>11351</v>
      </c>
      <c r="AO541" s="89" t="s">
        <v>60</v>
      </c>
      <c r="AQ541" s="75" t="s">
        <v>61</v>
      </c>
      <c r="AR541" s="75" t="s">
        <v>62</v>
      </c>
      <c r="AS541" s="75" t="s">
        <v>63</v>
      </c>
    </row>
    <row r="542" spans="3:45">
      <c r="C542" s="17" t="str">
        <f>VLOOKUP(O542,'[1]mã đối tượng'!$C:$F,4,0)</f>
        <v>N</v>
      </c>
      <c r="D542" s="89" t="s">
        <v>48</v>
      </c>
      <c r="E542" s="89" t="s">
        <v>49</v>
      </c>
      <c r="F542" s="74" t="s">
        <v>1003</v>
      </c>
      <c r="G542" s="74" t="s">
        <v>1003</v>
      </c>
      <c r="H542" s="74" t="s">
        <v>1083</v>
      </c>
      <c r="I542" s="74" t="s">
        <v>1003</v>
      </c>
      <c r="J542" s="74"/>
      <c r="L542" s="75" t="s">
        <v>53</v>
      </c>
      <c r="M542" s="73" t="s">
        <v>1087</v>
      </c>
      <c r="N542" s="73" t="s">
        <v>1003</v>
      </c>
      <c r="O542" s="73" t="s">
        <v>228</v>
      </c>
      <c r="S542" s="102" t="s">
        <v>1086</v>
      </c>
      <c r="V542" s="102" t="s">
        <v>1086</v>
      </c>
      <c r="Y542" s="73" t="s">
        <v>94</v>
      </c>
      <c r="AB542" s="89" t="s">
        <v>58</v>
      </c>
      <c r="AC542" s="89" t="s">
        <v>59</v>
      </c>
      <c r="AE542" s="73">
        <v>1</v>
      </c>
      <c r="AG542" s="78">
        <v>73431</v>
      </c>
      <c r="AH542" s="78">
        <v>73431</v>
      </c>
      <c r="AL542" s="95">
        <v>8</v>
      </c>
      <c r="AN542" s="77">
        <v>11351</v>
      </c>
      <c r="AO542" s="89" t="s">
        <v>60</v>
      </c>
      <c r="AQ542" s="75" t="s">
        <v>61</v>
      </c>
      <c r="AR542" s="75" t="s">
        <v>62</v>
      </c>
      <c r="AS542" s="75" t="s">
        <v>63</v>
      </c>
    </row>
    <row r="543" spans="3:45">
      <c r="C543" s="17" t="str">
        <f>VLOOKUP(O543,'[1]mã đối tượng'!$C:$F,4,0)</f>
        <v>N</v>
      </c>
      <c r="D543" s="89" t="s">
        <v>48</v>
      </c>
      <c r="E543" s="89" t="s">
        <v>49</v>
      </c>
      <c r="F543" s="74" t="s">
        <v>1003</v>
      </c>
      <c r="G543" s="74" t="s">
        <v>1003</v>
      </c>
      <c r="H543" s="74" t="s">
        <v>1083</v>
      </c>
      <c r="I543" s="74" t="s">
        <v>1003</v>
      </c>
      <c r="J543" s="74"/>
      <c r="L543" s="75" t="s">
        <v>53</v>
      </c>
      <c r="M543" s="73" t="s">
        <v>1087</v>
      </c>
      <c r="N543" s="73" t="s">
        <v>1003</v>
      </c>
      <c r="O543" s="73" t="s">
        <v>228</v>
      </c>
      <c r="S543" s="102" t="s">
        <v>1086</v>
      </c>
      <c r="V543" s="102" t="s">
        <v>1086</v>
      </c>
      <c r="Y543" s="73" t="s">
        <v>80</v>
      </c>
      <c r="AB543" s="89" t="s">
        <v>58</v>
      </c>
      <c r="AC543" s="89" t="s">
        <v>59</v>
      </c>
      <c r="AE543" s="73">
        <v>2</v>
      </c>
      <c r="AG543" s="78">
        <v>222116</v>
      </c>
      <c r="AH543" s="78">
        <v>222116</v>
      </c>
      <c r="AL543" s="95">
        <v>8</v>
      </c>
      <c r="AN543" s="77">
        <v>11351</v>
      </c>
      <c r="AO543" s="89" t="s">
        <v>60</v>
      </c>
      <c r="AQ543" s="75" t="s">
        <v>61</v>
      </c>
      <c r="AR543" s="75" t="s">
        <v>62</v>
      </c>
      <c r="AS543" s="75" t="s">
        <v>63</v>
      </c>
    </row>
    <row r="544" spans="3:45">
      <c r="C544" s="17" t="str">
        <f>VLOOKUP(O544,'[1]mã đối tượng'!$C:$F,4,0)</f>
        <v>N</v>
      </c>
      <c r="D544" s="89" t="s">
        <v>48</v>
      </c>
      <c r="E544" s="89" t="s">
        <v>49</v>
      </c>
      <c r="F544" s="74" t="s">
        <v>1091</v>
      </c>
      <c r="G544" s="74" t="s">
        <v>1091</v>
      </c>
      <c r="H544" s="74" t="s">
        <v>1088</v>
      </c>
      <c r="I544" s="74" t="s">
        <v>1091</v>
      </c>
      <c r="J544" s="74"/>
      <c r="L544" s="75" t="s">
        <v>53</v>
      </c>
      <c r="M544" s="73" t="s">
        <v>1090</v>
      </c>
      <c r="N544" s="73" t="s">
        <v>1091</v>
      </c>
      <c r="O544" s="73" t="s">
        <v>75</v>
      </c>
      <c r="S544" s="102" t="s">
        <v>1089</v>
      </c>
      <c r="V544" s="102" t="s">
        <v>1089</v>
      </c>
      <c r="Y544" s="73" t="s">
        <v>80</v>
      </c>
      <c r="AB544" s="89" t="s">
        <v>58</v>
      </c>
      <c r="AC544" s="89" t="s">
        <v>59</v>
      </c>
      <c r="AE544" s="73">
        <v>2</v>
      </c>
      <c r="AG544" s="78">
        <v>222116</v>
      </c>
      <c r="AH544" s="78">
        <v>222116</v>
      </c>
      <c r="AL544" s="95">
        <v>8</v>
      </c>
      <c r="AN544" s="77">
        <v>11351</v>
      </c>
      <c r="AO544" s="89" t="s">
        <v>60</v>
      </c>
      <c r="AQ544" s="75" t="s">
        <v>61</v>
      </c>
      <c r="AR544" s="75" t="s">
        <v>62</v>
      </c>
      <c r="AS544" s="75" t="s">
        <v>63</v>
      </c>
    </row>
    <row r="545" spans="3:45">
      <c r="C545" s="17" t="str">
        <f>VLOOKUP(O545,'[1]mã đối tượng'!$C:$F,4,0)</f>
        <v>N</v>
      </c>
      <c r="D545" s="89" t="s">
        <v>48</v>
      </c>
      <c r="E545" s="89" t="s">
        <v>49</v>
      </c>
      <c r="F545" s="74" t="s">
        <v>1091</v>
      </c>
      <c r="G545" s="74" t="s">
        <v>1091</v>
      </c>
      <c r="H545" s="74" t="s">
        <v>1088</v>
      </c>
      <c r="I545" s="74" t="s">
        <v>1091</v>
      </c>
      <c r="J545" s="74"/>
      <c r="L545" s="75" t="s">
        <v>53</v>
      </c>
      <c r="M545" s="73" t="s">
        <v>1090</v>
      </c>
      <c r="N545" s="73" t="s">
        <v>1091</v>
      </c>
      <c r="O545" s="73" t="s">
        <v>75</v>
      </c>
      <c r="S545" s="102" t="s">
        <v>1089</v>
      </c>
      <c r="V545" s="102" t="s">
        <v>1089</v>
      </c>
      <c r="Y545" s="73" t="s">
        <v>78</v>
      </c>
      <c r="AB545" s="89" t="s">
        <v>58</v>
      </c>
      <c r="AC545" s="89" t="s">
        <v>59</v>
      </c>
      <c r="AE545" s="73">
        <v>2</v>
      </c>
      <c r="AG545" s="78">
        <v>92000</v>
      </c>
      <c r="AH545" s="78">
        <v>92000</v>
      </c>
      <c r="AL545" s="95">
        <v>8</v>
      </c>
      <c r="AN545" s="77">
        <v>11351</v>
      </c>
      <c r="AO545" s="89" t="s">
        <v>60</v>
      </c>
      <c r="AQ545" s="75" t="s">
        <v>61</v>
      </c>
      <c r="AR545" s="75" t="s">
        <v>62</v>
      </c>
      <c r="AS545" s="75" t="s">
        <v>63</v>
      </c>
    </row>
    <row r="546" spans="3:45">
      <c r="C546" s="17" t="str">
        <f>VLOOKUP(O546,'[1]mã đối tượng'!$C:$F,4,0)</f>
        <v>N</v>
      </c>
      <c r="D546" s="89" t="s">
        <v>48</v>
      </c>
      <c r="E546" s="89" t="s">
        <v>49</v>
      </c>
      <c r="F546" s="74" t="s">
        <v>1091</v>
      </c>
      <c r="G546" s="74" t="s">
        <v>1091</v>
      </c>
      <c r="H546" s="74" t="s">
        <v>1088</v>
      </c>
      <c r="I546" s="74" t="s">
        <v>1091</v>
      </c>
      <c r="J546" s="74"/>
      <c r="L546" s="75" t="s">
        <v>53</v>
      </c>
      <c r="M546" s="73" t="s">
        <v>1090</v>
      </c>
      <c r="N546" s="73" t="s">
        <v>1091</v>
      </c>
      <c r="O546" s="73" t="s">
        <v>75</v>
      </c>
      <c r="S546" s="102" t="s">
        <v>1089</v>
      </c>
      <c r="V546" s="102" t="s">
        <v>1089</v>
      </c>
      <c r="Y546" s="73" t="s">
        <v>70</v>
      </c>
      <c r="AB546" s="89" t="s">
        <v>58</v>
      </c>
      <c r="AC546" s="89" t="s">
        <v>59</v>
      </c>
      <c r="AE546" s="73">
        <v>2</v>
      </c>
      <c r="AG546" s="78">
        <v>178570</v>
      </c>
      <c r="AH546" s="78">
        <v>178570</v>
      </c>
      <c r="AL546" s="95">
        <v>8</v>
      </c>
      <c r="AN546" s="77">
        <v>11351</v>
      </c>
      <c r="AO546" s="89" t="s">
        <v>60</v>
      </c>
      <c r="AQ546" s="75" t="s">
        <v>61</v>
      </c>
      <c r="AR546" s="75" t="s">
        <v>62</v>
      </c>
      <c r="AS546" s="75" t="s">
        <v>63</v>
      </c>
    </row>
    <row r="547" spans="3:45">
      <c r="C547" s="17" t="str">
        <f>VLOOKUP(O547,'[1]mã đối tượng'!$C:$F,4,0)</f>
        <v>N</v>
      </c>
      <c r="D547" s="89" t="s">
        <v>48</v>
      </c>
      <c r="E547" s="89" t="s">
        <v>49</v>
      </c>
      <c r="F547" s="74" t="s">
        <v>1091</v>
      </c>
      <c r="G547" s="74" t="s">
        <v>1091</v>
      </c>
      <c r="H547" s="74" t="s">
        <v>1088</v>
      </c>
      <c r="I547" s="74" t="s">
        <v>1091</v>
      </c>
      <c r="J547" s="74"/>
      <c r="L547" s="75" t="s">
        <v>53</v>
      </c>
      <c r="M547" s="73" t="s">
        <v>1090</v>
      </c>
      <c r="N547" s="73" t="s">
        <v>1091</v>
      </c>
      <c r="O547" s="73" t="s">
        <v>75</v>
      </c>
      <c r="S547" s="102" t="s">
        <v>1089</v>
      </c>
      <c r="V547" s="102" t="s">
        <v>1089</v>
      </c>
      <c r="Y547" s="73" t="s">
        <v>94</v>
      </c>
      <c r="AB547" s="89" t="s">
        <v>58</v>
      </c>
      <c r="AC547" s="89" t="s">
        <v>59</v>
      </c>
      <c r="AE547" s="73">
        <v>1</v>
      </c>
      <c r="AG547" s="78">
        <v>73431</v>
      </c>
      <c r="AH547" s="78">
        <v>73431</v>
      </c>
      <c r="AL547" s="95">
        <v>8</v>
      </c>
      <c r="AN547" s="77">
        <v>11351</v>
      </c>
      <c r="AO547" s="89" t="s">
        <v>60</v>
      </c>
      <c r="AQ547" s="75" t="s">
        <v>61</v>
      </c>
      <c r="AR547" s="75" t="s">
        <v>62</v>
      </c>
      <c r="AS547" s="75" t="s">
        <v>63</v>
      </c>
    </row>
    <row r="548" spans="3:45">
      <c r="C548" s="17" t="str">
        <f>VLOOKUP(O548,'[1]mã đối tượng'!$C:$F,4,0)</f>
        <v>N</v>
      </c>
      <c r="D548" s="89" t="s">
        <v>48</v>
      </c>
      <c r="E548" s="89" t="s">
        <v>49</v>
      </c>
      <c r="F548" s="74" t="s">
        <v>1091</v>
      </c>
      <c r="G548" s="74" t="s">
        <v>1091</v>
      </c>
      <c r="H548" s="74" t="s">
        <v>1092</v>
      </c>
      <c r="I548" s="74" t="s">
        <v>1091</v>
      </c>
      <c r="J548" s="74"/>
      <c r="L548" s="75" t="s">
        <v>53</v>
      </c>
      <c r="M548" s="73" t="s">
        <v>1094</v>
      </c>
      <c r="N548" s="73" t="s">
        <v>1091</v>
      </c>
      <c r="O548" s="73" t="s">
        <v>75</v>
      </c>
      <c r="S548" s="102" t="s">
        <v>1093</v>
      </c>
      <c r="V548" s="102" t="s">
        <v>1093</v>
      </c>
      <c r="Y548" s="73" t="s">
        <v>57</v>
      </c>
      <c r="AB548" s="89" t="s">
        <v>58</v>
      </c>
      <c r="AC548" s="89" t="s">
        <v>59</v>
      </c>
      <c r="AE548" s="73">
        <v>2</v>
      </c>
      <c r="AG548" s="78">
        <v>111190</v>
      </c>
      <c r="AH548" s="78">
        <v>111190</v>
      </c>
      <c r="AL548" s="95">
        <v>8</v>
      </c>
      <c r="AN548" s="77">
        <v>11351</v>
      </c>
      <c r="AO548" s="89" t="s">
        <v>60</v>
      </c>
      <c r="AQ548" s="75" t="s">
        <v>61</v>
      </c>
      <c r="AR548" s="75" t="s">
        <v>62</v>
      </c>
      <c r="AS548" s="75" t="s">
        <v>63</v>
      </c>
    </row>
    <row r="549" spans="3:45">
      <c r="C549" s="17" t="str">
        <f>VLOOKUP(O549,'[1]mã đối tượng'!$C:$F,4,0)</f>
        <v>N</v>
      </c>
      <c r="D549" s="89" t="s">
        <v>48</v>
      </c>
      <c r="E549" s="89" t="s">
        <v>49</v>
      </c>
      <c r="F549" s="74" t="s">
        <v>1091</v>
      </c>
      <c r="G549" s="74" t="s">
        <v>1091</v>
      </c>
      <c r="H549" s="74" t="s">
        <v>1092</v>
      </c>
      <c r="I549" s="74" t="s">
        <v>1091</v>
      </c>
      <c r="J549" s="74"/>
      <c r="L549" s="75" t="s">
        <v>53</v>
      </c>
      <c r="M549" s="73" t="s">
        <v>1094</v>
      </c>
      <c r="N549" s="73" t="s">
        <v>1091</v>
      </c>
      <c r="O549" s="73" t="s">
        <v>75</v>
      </c>
      <c r="S549" s="102" t="s">
        <v>1093</v>
      </c>
      <c r="V549" s="102" t="s">
        <v>1093</v>
      </c>
      <c r="Y549" s="73" t="s">
        <v>80</v>
      </c>
      <c r="AB549" s="89" t="s">
        <v>58</v>
      </c>
      <c r="AC549" s="89" t="s">
        <v>59</v>
      </c>
      <c r="AE549" s="73">
        <v>1</v>
      </c>
      <c r="AG549" s="78">
        <v>111058</v>
      </c>
      <c r="AH549" s="78">
        <v>111058</v>
      </c>
      <c r="AL549" s="95">
        <v>8</v>
      </c>
      <c r="AN549" s="77">
        <v>11351</v>
      </c>
      <c r="AO549" s="89" t="s">
        <v>60</v>
      </c>
      <c r="AQ549" s="75" t="s">
        <v>61</v>
      </c>
      <c r="AR549" s="75" t="s">
        <v>62</v>
      </c>
      <c r="AS549" s="75" t="s">
        <v>63</v>
      </c>
    </row>
    <row r="550" spans="3:45">
      <c r="C550" s="17" t="str">
        <f>VLOOKUP(O550,'[1]mã đối tượng'!$C:$F,4,0)</f>
        <v>N</v>
      </c>
      <c r="D550" s="89" t="s">
        <v>48</v>
      </c>
      <c r="E550" s="89" t="s">
        <v>49</v>
      </c>
      <c r="F550" s="74" t="s">
        <v>1091</v>
      </c>
      <c r="G550" s="74" t="s">
        <v>1091</v>
      </c>
      <c r="H550" s="74" t="s">
        <v>1095</v>
      </c>
      <c r="I550" s="74" t="s">
        <v>1091</v>
      </c>
      <c r="J550" s="74"/>
      <c r="L550" s="75" t="s">
        <v>53</v>
      </c>
      <c r="M550" s="73" t="s">
        <v>1097</v>
      </c>
      <c r="N550" s="73" t="s">
        <v>1091</v>
      </c>
      <c r="O550" s="73" t="s">
        <v>75</v>
      </c>
      <c r="S550" s="102" t="s">
        <v>1096</v>
      </c>
      <c r="V550" s="102" t="s">
        <v>1096</v>
      </c>
      <c r="Y550" s="73" t="s">
        <v>80</v>
      </c>
      <c r="AB550" s="89" t="s">
        <v>58</v>
      </c>
      <c r="AC550" s="89" t="s">
        <v>59</v>
      </c>
      <c r="AE550" s="73">
        <v>2</v>
      </c>
      <c r="AG550" s="78">
        <v>222116</v>
      </c>
      <c r="AH550" s="78">
        <v>222116</v>
      </c>
      <c r="AL550" s="95">
        <v>8</v>
      </c>
      <c r="AN550" s="77">
        <v>11351</v>
      </c>
      <c r="AO550" s="89" t="s">
        <v>60</v>
      </c>
      <c r="AQ550" s="75" t="s">
        <v>61</v>
      </c>
      <c r="AR550" s="75" t="s">
        <v>62</v>
      </c>
      <c r="AS550" s="75" t="s">
        <v>63</v>
      </c>
    </row>
    <row r="551" spans="3:45">
      <c r="C551" s="17" t="str">
        <f>VLOOKUP(O551,'[1]mã đối tượng'!$C:$F,4,0)</f>
        <v>N</v>
      </c>
      <c r="D551" s="89" t="s">
        <v>48</v>
      </c>
      <c r="E551" s="89" t="s">
        <v>49</v>
      </c>
      <c r="F551" s="74" t="s">
        <v>1091</v>
      </c>
      <c r="G551" s="74" t="s">
        <v>1091</v>
      </c>
      <c r="H551" s="74" t="s">
        <v>1098</v>
      </c>
      <c r="I551" s="74" t="s">
        <v>1091</v>
      </c>
      <c r="J551" s="74"/>
      <c r="L551" s="75" t="s">
        <v>53</v>
      </c>
      <c r="M551" s="73" t="s">
        <v>1100</v>
      </c>
      <c r="N551" s="73" t="s">
        <v>1091</v>
      </c>
      <c r="O551" s="73" t="s">
        <v>121</v>
      </c>
      <c r="S551" s="102" t="s">
        <v>1099</v>
      </c>
      <c r="V551" s="102" t="s">
        <v>1099</v>
      </c>
      <c r="Y551" s="73" t="s">
        <v>78</v>
      </c>
      <c r="AB551" s="89" t="s">
        <v>58</v>
      </c>
      <c r="AC551" s="89" t="s">
        <v>59</v>
      </c>
      <c r="AE551" s="73">
        <v>2</v>
      </c>
      <c r="AG551" s="78">
        <v>92000</v>
      </c>
      <c r="AH551" s="78">
        <v>92000</v>
      </c>
      <c r="AL551" s="95">
        <v>8</v>
      </c>
      <c r="AN551" s="77">
        <v>11351</v>
      </c>
      <c r="AO551" s="89" t="s">
        <v>60</v>
      </c>
      <c r="AQ551" s="75" t="s">
        <v>61</v>
      </c>
      <c r="AR551" s="75" t="s">
        <v>62</v>
      </c>
      <c r="AS551" s="75" t="s">
        <v>63</v>
      </c>
    </row>
    <row r="552" spans="3:45">
      <c r="C552" s="17" t="str">
        <f>VLOOKUP(O552,'[1]mã đối tượng'!$C:$F,4,0)</f>
        <v>N</v>
      </c>
      <c r="D552" s="89" t="s">
        <v>48</v>
      </c>
      <c r="E552" s="89" t="s">
        <v>49</v>
      </c>
      <c r="F552" s="74" t="s">
        <v>1091</v>
      </c>
      <c r="G552" s="74" t="s">
        <v>1091</v>
      </c>
      <c r="H552" s="74" t="s">
        <v>1101</v>
      </c>
      <c r="I552" s="74" t="s">
        <v>1091</v>
      </c>
      <c r="J552" s="74"/>
      <c r="L552" s="75" t="s">
        <v>53</v>
      </c>
      <c r="M552" s="73" t="s">
        <v>1103</v>
      </c>
      <c r="N552" s="73" t="s">
        <v>1091</v>
      </c>
      <c r="O552" s="73" t="s">
        <v>75</v>
      </c>
      <c r="S552" s="102" t="s">
        <v>1102</v>
      </c>
      <c r="V552" s="102" t="s">
        <v>1102</v>
      </c>
      <c r="Y552" s="73" t="s">
        <v>80</v>
      </c>
      <c r="AB552" s="89" t="s">
        <v>58</v>
      </c>
      <c r="AC552" s="89" t="s">
        <v>59</v>
      </c>
      <c r="AE552" s="73">
        <v>2</v>
      </c>
      <c r="AG552" s="78">
        <v>222116</v>
      </c>
      <c r="AH552" s="78">
        <v>222116</v>
      </c>
      <c r="AL552" s="95">
        <v>8</v>
      </c>
      <c r="AN552" s="77">
        <v>11351</v>
      </c>
      <c r="AO552" s="89" t="s">
        <v>60</v>
      </c>
      <c r="AQ552" s="75" t="s">
        <v>61</v>
      </c>
      <c r="AR552" s="75" t="s">
        <v>62</v>
      </c>
      <c r="AS552" s="75" t="s">
        <v>63</v>
      </c>
    </row>
    <row r="553" spans="3:45">
      <c r="C553" s="17" t="str">
        <f>VLOOKUP(O553,'[1]mã đối tượng'!$C:$F,4,0)</f>
        <v>N</v>
      </c>
      <c r="D553" s="89" t="s">
        <v>48</v>
      </c>
      <c r="E553" s="89" t="s">
        <v>49</v>
      </c>
      <c r="F553" s="74" t="s">
        <v>1091</v>
      </c>
      <c r="G553" s="74" t="s">
        <v>1091</v>
      </c>
      <c r="H553" s="74" t="s">
        <v>1104</v>
      </c>
      <c r="I553" s="74" t="s">
        <v>1091</v>
      </c>
      <c r="J553" s="74"/>
      <c r="L553" s="75" t="s">
        <v>53</v>
      </c>
      <c r="M553" s="73" t="s">
        <v>1106</v>
      </c>
      <c r="N553" s="73" t="s">
        <v>1091</v>
      </c>
      <c r="O553" s="73" t="s">
        <v>369</v>
      </c>
      <c r="S553" s="102" t="s">
        <v>1105</v>
      </c>
      <c r="V553" s="102" t="s">
        <v>1105</v>
      </c>
      <c r="Y553" s="73" t="s">
        <v>80</v>
      </c>
      <c r="AB553" s="89" t="s">
        <v>58</v>
      </c>
      <c r="AC553" s="89" t="s">
        <v>59</v>
      </c>
      <c r="AE553" s="73">
        <v>2</v>
      </c>
      <c r="AG553" s="78">
        <v>222116</v>
      </c>
      <c r="AH553" s="78">
        <v>222116</v>
      </c>
      <c r="AL553" s="95">
        <v>8</v>
      </c>
      <c r="AN553" s="77">
        <v>11351</v>
      </c>
      <c r="AO553" s="89" t="s">
        <v>60</v>
      </c>
      <c r="AQ553" s="75" t="s">
        <v>61</v>
      </c>
      <c r="AR553" s="75" t="s">
        <v>62</v>
      </c>
      <c r="AS553" s="75" t="s">
        <v>63</v>
      </c>
    </row>
    <row r="554" spans="3:45">
      <c r="C554" s="17" t="str">
        <f>VLOOKUP(O554,'[1]mã đối tượng'!$C:$F,4,0)</f>
        <v>N</v>
      </c>
      <c r="D554" s="89" t="s">
        <v>48</v>
      </c>
      <c r="E554" s="89" t="s">
        <v>49</v>
      </c>
      <c r="F554" s="74" t="s">
        <v>1091</v>
      </c>
      <c r="G554" s="74" t="s">
        <v>1091</v>
      </c>
      <c r="H554" s="74" t="s">
        <v>1104</v>
      </c>
      <c r="I554" s="74" t="s">
        <v>1091</v>
      </c>
      <c r="J554" s="74"/>
      <c r="L554" s="75" t="s">
        <v>53</v>
      </c>
      <c r="M554" s="73" t="s">
        <v>1106</v>
      </c>
      <c r="N554" s="73" t="s">
        <v>1091</v>
      </c>
      <c r="O554" s="73" t="s">
        <v>369</v>
      </c>
      <c r="S554" s="102" t="s">
        <v>1105</v>
      </c>
      <c r="V554" s="102" t="s">
        <v>1105</v>
      </c>
      <c r="Y554" s="73" t="s">
        <v>77</v>
      </c>
      <c r="AB554" s="89" t="s">
        <v>58</v>
      </c>
      <c r="AC554" s="89" t="s">
        <v>59</v>
      </c>
      <c r="AE554" s="73">
        <v>1</v>
      </c>
      <c r="AG554" s="78">
        <v>70950</v>
      </c>
      <c r="AH554" s="78">
        <v>70950</v>
      </c>
      <c r="AL554" s="95">
        <v>8</v>
      </c>
      <c r="AN554" s="77">
        <v>11351</v>
      </c>
      <c r="AO554" s="89" t="s">
        <v>60</v>
      </c>
      <c r="AQ554" s="75" t="s">
        <v>61</v>
      </c>
      <c r="AR554" s="75" t="s">
        <v>62</v>
      </c>
      <c r="AS554" s="75" t="s">
        <v>63</v>
      </c>
    </row>
    <row r="555" spans="3:45">
      <c r="C555" s="17" t="str">
        <f>VLOOKUP(O555,'[1]mã đối tượng'!$C:$F,4,0)</f>
        <v>N</v>
      </c>
      <c r="D555" s="89" t="s">
        <v>48</v>
      </c>
      <c r="E555" s="89" t="s">
        <v>49</v>
      </c>
      <c r="F555" s="74" t="s">
        <v>1091</v>
      </c>
      <c r="G555" s="74" t="s">
        <v>1091</v>
      </c>
      <c r="H555" s="74" t="s">
        <v>1104</v>
      </c>
      <c r="I555" s="74" t="s">
        <v>1091</v>
      </c>
      <c r="J555" s="74"/>
      <c r="L555" s="75" t="s">
        <v>53</v>
      </c>
      <c r="M555" s="73" t="s">
        <v>1106</v>
      </c>
      <c r="N555" s="73" t="s">
        <v>1091</v>
      </c>
      <c r="O555" s="73" t="s">
        <v>369</v>
      </c>
      <c r="S555" s="102" t="s">
        <v>1105</v>
      </c>
      <c r="V555" s="102" t="s">
        <v>1105</v>
      </c>
      <c r="Y555" s="73" t="s">
        <v>79</v>
      </c>
      <c r="AB555" s="89" t="s">
        <v>58</v>
      </c>
      <c r="AC555" s="89" t="s">
        <v>59</v>
      </c>
      <c r="AE555" s="73">
        <v>1</v>
      </c>
      <c r="AG555" s="78">
        <v>50182</v>
      </c>
      <c r="AH555" s="78">
        <v>50182</v>
      </c>
      <c r="AL555" s="95">
        <v>8</v>
      </c>
      <c r="AN555" s="77">
        <v>11351</v>
      </c>
      <c r="AO555" s="89" t="s">
        <v>60</v>
      </c>
      <c r="AQ555" s="75" t="s">
        <v>61</v>
      </c>
      <c r="AR555" s="75" t="s">
        <v>62</v>
      </c>
      <c r="AS555" s="75" t="s">
        <v>63</v>
      </c>
    </row>
    <row r="556" spans="3:45">
      <c r="C556" s="17" t="str">
        <f>VLOOKUP(O556,'[1]mã đối tượng'!$C:$F,4,0)</f>
        <v>N</v>
      </c>
      <c r="D556" s="89" t="s">
        <v>48</v>
      </c>
      <c r="E556" s="89" t="s">
        <v>49</v>
      </c>
      <c r="F556" s="74" t="s">
        <v>1091</v>
      </c>
      <c r="G556" s="74" t="s">
        <v>1091</v>
      </c>
      <c r="H556" s="74" t="s">
        <v>1104</v>
      </c>
      <c r="I556" s="74" t="s">
        <v>1091</v>
      </c>
      <c r="J556" s="74"/>
      <c r="L556" s="75" t="s">
        <v>53</v>
      </c>
      <c r="M556" s="73" t="s">
        <v>1106</v>
      </c>
      <c r="N556" s="73" t="s">
        <v>1091</v>
      </c>
      <c r="O556" s="73" t="s">
        <v>369</v>
      </c>
      <c r="S556" s="102" t="s">
        <v>1105</v>
      </c>
      <c r="V556" s="102" t="s">
        <v>1105</v>
      </c>
      <c r="Y556" s="73" t="s">
        <v>78</v>
      </c>
      <c r="AB556" s="89" t="s">
        <v>58</v>
      </c>
      <c r="AC556" s="89" t="s">
        <v>59</v>
      </c>
      <c r="AE556" s="73">
        <v>3</v>
      </c>
      <c r="AG556" s="78">
        <v>138000</v>
      </c>
      <c r="AH556" s="78">
        <v>138000</v>
      </c>
      <c r="AL556" s="95">
        <v>8</v>
      </c>
      <c r="AN556" s="77">
        <v>11351</v>
      </c>
      <c r="AO556" s="89" t="s">
        <v>60</v>
      </c>
      <c r="AQ556" s="75" t="s">
        <v>61</v>
      </c>
      <c r="AR556" s="75" t="s">
        <v>62</v>
      </c>
      <c r="AS556" s="75" t="s">
        <v>63</v>
      </c>
    </row>
    <row r="557" spans="3:45">
      <c r="C557" s="17" t="str">
        <f>VLOOKUP(O557,'[1]mã đối tượng'!$C:$F,4,0)</f>
        <v>N</v>
      </c>
      <c r="D557" s="89" t="s">
        <v>48</v>
      </c>
      <c r="E557" s="89" t="s">
        <v>49</v>
      </c>
      <c r="F557" s="74" t="s">
        <v>1091</v>
      </c>
      <c r="G557" s="74" t="s">
        <v>1091</v>
      </c>
      <c r="H557" s="74" t="s">
        <v>1104</v>
      </c>
      <c r="I557" s="74" t="s">
        <v>1091</v>
      </c>
      <c r="J557" s="74"/>
      <c r="L557" s="75" t="s">
        <v>53</v>
      </c>
      <c r="M557" s="73" t="s">
        <v>1106</v>
      </c>
      <c r="N557" s="73" t="s">
        <v>1091</v>
      </c>
      <c r="O557" s="73" t="s">
        <v>369</v>
      </c>
      <c r="S557" s="102" t="s">
        <v>1105</v>
      </c>
      <c r="V557" s="102" t="s">
        <v>1105</v>
      </c>
      <c r="Y557" s="73" t="s">
        <v>117</v>
      </c>
      <c r="AB557" s="89" t="s">
        <v>58</v>
      </c>
      <c r="AC557" s="89" t="s">
        <v>59</v>
      </c>
      <c r="AE557" s="73">
        <v>1</v>
      </c>
      <c r="AG557" s="78">
        <v>74250</v>
      </c>
      <c r="AH557" s="78">
        <v>74250</v>
      </c>
      <c r="AL557" s="95">
        <v>8</v>
      </c>
      <c r="AN557" s="77">
        <v>11351</v>
      </c>
      <c r="AO557" s="89" t="s">
        <v>60</v>
      </c>
      <c r="AQ557" s="75" t="s">
        <v>61</v>
      </c>
      <c r="AR557" s="75" t="s">
        <v>62</v>
      </c>
      <c r="AS557" s="75" t="s">
        <v>63</v>
      </c>
    </row>
    <row r="558" spans="3:45">
      <c r="C558" s="17" t="str">
        <f>VLOOKUP(O558,'[1]mã đối tượng'!$C:$F,4,0)</f>
        <v>N</v>
      </c>
      <c r="D558" s="89" t="s">
        <v>48</v>
      </c>
      <c r="E558" s="89" t="s">
        <v>49</v>
      </c>
      <c r="F558" s="74" t="s">
        <v>1091</v>
      </c>
      <c r="G558" s="74" t="s">
        <v>1091</v>
      </c>
      <c r="H558" s="74" t="s">
        <v>1107</v>
      </c>
      <c r="I558" s="74" t="s">
        <v>1091</v>
      </c>
      <c r="J558" s="74"/>
      <c r="L558" s="75" t="s">
        <v>53</v>
      </c>
      <c r="M558" s="73" t="s">
        <v>1108</v>
      </c>
      <c r="N558" s="73" t="s">
        <v>1091</v>
      </c>
      <c r="O558" s="73" t="s">
        <v>369</v>
      </c>
      <c r="S558" s="102" t="s">
        <v>1105</v>
      </c>
      <c r="V558" s="102" t="s">
        <v>1105</v>
      </c>
      <c r="Y558" s="73" t="s">
        <v>117</v>
      </c>
      <c r="AB558" s="89" t="s">
        <v>58</v>
      </c>
      <c r="AC558" s="89" t="s">
        <v>59</v>
      </c>
      <c r="AE558" s="73">
        <v>1</v>
      </c>
      <c r="AG558" s="78">
        <v>74250</v>
      </c>
      <c r="AH558" s="78">
        <v>74250</v>
      </c>
      <c r="AL558" s="95">
        <v>8</v>
      </c>
      <c r="AN558" s="77">
        <v>11351</v>
      </c>
      <c r="AO558" s="89" t="s">
        <v>60</v>
      </c>
      <c r="AQ558" s="75" t="s">
        <v>61</v>
      </c>
      <c r="AR558" s="75" t="s">
        <v>62</v>
      </c>
      <c r="AS558" s="75" t="s">
        <v>63</v>
      </c>
    </row>
    <row r="559" spans="3:45">
      <c r="C559" s="17" t="str">
        <f>VLOOKUP(O559,'[1]mã đối tượng'!$C:$F,4,0)</f>
        <v>N</v>
      </c>
      <c r="D559" s="89" t="s">
        <v>48</v>
      </c>
      <c r="E559" s="89" t="s">
        <v>49</v>
      </c>
      <c r="F559" s="74" t="s">
        <v>1091</v>
      </c>
      <c r="G559" s="74" t="s">
        <v>1091</v>
      </c>
      <c r="H559" s="74" t="s">
        <v>1109</v>
      </c>
      <c r="I559" s="74" t="s">
        <v>1091</v>
      </c>
      <c r="J559" s="74"/>
      <c r="L559" s="75" t="s">
        <v>53</v>
      </c>
      <c r="M559" s="73" t="s">
        <v>1111</v>
      </c>
      <c r="N559" s="73" t="s">
        <v>1091</v>
      </c>
      <c r="O559" s="73" t="s">
        <v>75</v>
      </c>
      <c r="S559" s="102" t="s">
        <v>1110</v>
      </c>
      <c r="V559" s="102" t="s">
        <v>1110</v>
      </c>
      <c r="Y559" s="73" t="s">
        <v>79</v>
      </c>
      <c r="AB559" s="89" t="s">
        <v>58</v>
      </c>
      <c r="AC559" s="89" t="s">
        <v>59</v>
      </c>
      <c r="AE559" s="73">
        <v>3</v>
      </c>
      <c r="AG559" s="78">
        <v>150546</v>
      </c>
      <c r="AH559" s="78">
        <v>150546</v>
      </c>
      <c r="AL559" s="95">
        <v>8</v>
      </c>
      <c r="AN559" s="77">
        <v>11351</v>
      </c>
      <c r="AO559" s="89" t="s">
        <v>60</v>
      </c>
      <c r="AQ559" s="75" t="s">
        <v>61</v>
      </c>
      <c r="AR559" s="75" t="s">
        <v>62</v>
      </c>
      <c r="AS559" s="75" t="s">
        <v>63</v>
      </c>
    </row>
    <row r="560" spans="3:45">
      <c r="C560" s="17" t="str">
        <f>VLOOKUP(O560,'[1]mã đối tượng'!$C:$F,4,0)</f>
        <v>N</v>
      </c>
      <c r="D560" s="89" t="s">
        <v>48</v>
      </c>
      <c r="E560" s="89" t="s">
        <v>49</v>
      </c>
      <c r="F560" s="74" t="s">
        <v>1091</v>
      </c>
      <c r="G560" s="74" t="s">
        <v>1091</v>
      </c>
      <c r="H560" s="74" t="s">
        <v>1112</v>
      </c>
      <c r="I560" s="74" t="s">
        <v>1091</v>
      </c>
      <c r="J560" s="74"/>
      <c r="L560" s="75" t="s">
        <v>53</v>
      </c>
      <c r="M560" s="73" t="s">
        <v>1114</v>
      </c>
      <c r="N560" s="73" t="s">
        <v>1091</v>
      </c>
      <c r="O560" s="73" t="s">
        <v>121</v>
      </c>
      <c r="S560" s="102" t="s">
        <v>1113</v>
      </c>
      <c r="V560" s="102" t="s">
        <v>1113</v>
      </c>
      <c r="Y560" s="73" t="s">
        <v>78</v>
      </c>
      <c r="AB560" s="89" t="s">
        <v>58</v>
      </c>
      <c r="AC560" s="89" t="s">
        <v>59</v>
      </c>
      <c r="AE560" s="73">
        <v>2</v>
      </c>
      <c r="AG560" s="78">
        <v>92000</v>
      </c>
      <c r="AH560" s="78">
        <v>92000</v>
      </c>
      <c r="AL560" s="95">
        <v>8</v>
      </c>
      <c r="AN560" s="77">
        <v>11351</v>
      </c>
      <c r="AO560" s="89" t="s">
        <v>60</v>
      </c>
      <c r="AQ560" s="75" t="s">
        <v>61</v>
      </c>
      <c r="AR560" s="75" t="s">
        <v>62</v>
      </c>
      <c r="AS560" s="75" t="s">
        <v>63</v>
      </c>
    </row>
    <row r="561" spans="3:45">
      <c r="C561" s="17" t="str">
        <f>VLOOKUP(O561,'[1]mã đối tượng'!$C:$F,4,0)</f>
        <v>N</v>
      </c>
      <c r="D561" s="89" t="s">
        <v>48</v>
      </c>
      <c r="E561" s="89" t="s">
        <v>49</v>
      </c>
      <c r="F561" s="74" t="s">
        <v>1091</v>
      </c>
      <c r="G561" s="74" t="s">
        <v>1091</v>
      </c>
      <c r="H561" s="74" t="s">
        <v>1115</v>
      </c>
      <c r="I561" s="74" t="s">
        <v>1091</v>
      </c>
      <c r="J561" s="74"/>
      <c r="L561" s="75" t="s">
        <v>53</v>
      </c>
      <c r="M561" s="73" t="s">
        <v>1117</v>
      </c>
      <c r="N561" s="73" t="s">
        <v>1091</v>
      </c>
      <c r="O561" s="73" t="s">
        <v>184</v>
      </c>
      <c r="S561" s="102" t="s">
        <v>1116</v>
      </c>
      <c r="V561" s="102" t="s">
        <v>1116</v>
      </c>
      <c r="Y561" s="73" t="s">
        <v>80</v>
      </c>
      <c r="AB561" s="89" t="s">
        <v>58</v>
      </c>
      <c r="AC561" s="89" t="s">
        <v>59</v>
      </c>
      <c r="AE561" s="73">
        <v>4</v>
      </c>
      <c r="AG561" s="78">
        <v>444232</v>
      </c>
      <c r="AH561" s="78">
        <v>444232</v>
      </c>
      <c r="AL561" s="95">
        <v>8</v>
      </c>
      <c r="AN561" s="77">
        <v>11351</v>
      </c>
      <c r="AO561" s="89" t="s">
        <v>60</v>
      </c>
      <c r="AQ561" s="75" t="s">
        <v>61</v>
      </c>
      <c r="AR561" s="75" t="s">
        <v>62</v>
      </c>
      <c r="AS561" s="75" t="s">
        <v>63</v>
      </c>
    </row>
    <row r="562" spans="3:45">
      <c r="C562" s="17" t="str">
        <f>VLOOKUP(O562,'[1]mã đối tượng'!$C:$F,4,0)</f>
        <v>N</v>
      </c>
      <c r="D562" s="89" t="s">
        <v>48</v>
      </c>
      <c r="E562" s="89" t="s">
        <v>49</v>
      </c>
      <c r="F562" s="74" t="s">
        <v>1091</v>
      </c>
      <c r="G562" s="74" t="s">
        <v>1091</v>
      </c>
      <c r="H562" s="74" t="s">
        <v>1118</v>
      </c>
      <c r="I562" s="74" t="s">
        <v>1091</v>
      </c>
      <c r="J562" s="74"/>
      <c r="L562" s="75" t="s">
        <v>53</v>
      </c>
      <c r="M562" s="73" t="s">
        <v>1120</v>
      </c>
      <c r="N562" s="73" t="s">
        <v>1091</v>
      </c>
      <c r="O562" s="73" t="s">
        <v>75</v>
      </c>
      <c r="S562" s="102" t="s">
        <v>1119</v>
      </c>
      <c r="V562" s="102" t="s">
        <v>1119</v>
      </c>
      <c r="Y562" s="73" t="s">
        <v>70</v>
      </c>
      <c r="AB562" s="89" t="s">
        <v>58</v>
      </c>
      <c r="AC562" s="89" t="s">
        <v>59</v>
      </c>
      <c r="AE562" s="73">
        <v>2</v>
      </c>
      <c r="AG562" s="78">
        <v>178570</v>
      </c>
      <c r="AH562" s="78">
        <v>178570</v>
      </c>
      <c r="AL562" s="95">
        <v>8</v>
      </c>
      <c r="AN562" s="77">
        <v>11351</v>
      </c>
      <c r="AO562" s="89" t="s">
        <v>60</v>
      </c>
      <c r="AQ562" s="75" t="s">
        <v>61</v>
      </c>
      <c r="AR562" s="75" t="s">
        <v>62</v>
      </c>
      <c r="AS562" s="75" t="s">
        <v>63</v>
      </c>
    </row>
    <row r="563" spans="3:45">
      <c r="C563" s="17" t="str">
        <f>VLOOKUP(O563,'[1]mã đối tượng'!$C:$F,4,0)</f>
        <v>N</v>
      </c>
      <c r="D563" s="89" t="s">
        <v>48</v>
      </c>
      <c r="E563" s="89" t="s">
        <v>49</v>
      </c>
      <c r="F563" s="74" t="s">
        <v>1091</v>
      </c>
      <c r="G563" s="74" t="s">
        <v>1091</v>
      </c>
      <c r="H563" s="74" t="s">
        <v>1118</v>
      </c>
      <c r="I563" s="74" t="s">
        <v>1091</v>
      </c>
      <c r="J563" s="74"/>
      <c r="L563" s="75" t="s">
        <v>53</v>
      </c>
      <c r="M563" s="73" t="s">
        <v>1120</v>
      </c>
      <c r="N563" s="73" t="s">
        <v>1091</v>
      </c>
      <c r="O563" s="73" t="s">
        <v>75</v>
      </c>
      <c r="S563" s="102" t="s">
        <v>1119</v>
      </c>
      <c r="V563" s="102" t="s">
        <v>1119</v>
      </c>
      <c r="Y563" s="73" t="s">
        <v>79</v>
      </c>
      <c r="AB563" s="89" t="s">
        <v>58</v>
      </c>
      <c r="AC563" s="89" t="s">
        <v>59</v>
      </c>
      <c r="AE563" s="73">
        <v>1</v>
      </c>
      <c r="AG563" s="78">
        <v>50182</v>
      </c>
      <c r="AH563" s="78">
        <v>50182</v>
      </c>
      <c r="AL563" s="95">
        <v>8</v>
      </c>
      <c r="AN563" s="77">
        <v>11351</v>
      </c>
      <c r="AO563" s="89" t="s">
        <v>60</v>
      </c>
      <c r="AQ563" s="75" t="s">
        <v>61</v>
      </c>
      <c r="AR563" s="75" t="s">
        <v>62</v>
      </c>
      <c r="AS563" s="75" t="s">
        <v>63</v>
      </c>
    </row>
    <row r="564" spans="3:45">
      <c r="C564" s="17" t="str">
        <f>VLOOKUP(O564,'[1]mã đối tượng'!$C:$F,4,0)</f>
        <v>N</v>
      </c>
      <c r="D564" s="89" t="s">
        <v>48</v>
      </c>
      <c r="E564" s="89" t="s">
        <v>49</v>
      </c>
      <c r="F564" s="74" t="s">
        <v>1091</v>
      </c>
      <c r="G564" s="74" t="s">
        <v>1091</v>
      </c>
      <c r="H564" s="74" t="s">
        <v>1118</v>
      </c>
      <c r="I564" s="74" t="s">
        <v>1091</v>
      </c>
      <c r="J564" s="74"/>
      <c r="L564" s="75" t="s">
        <v>53</v>
      </c>
      <c r="M564" s="73" t="s">
        <v>1120</v>
      </c>
      <c r="N564" s="73" t="s">
        <v>1091</v>
      </c>
      <c r="O564" s="73" t="s">
        <v>75</v>
      </c>
      <c r="S564" s="102" t="s">
        <v>1119</v>
      </c>
      <c r="V564" s="102" t="s">
        <v>1119</v>
      </c>
      <c r="Y564" s="73" t="s">
        <v>77</v>
      </c>
      <c r="AB564" s="89" t="s">
        <v>58</v>
      </c>
      <c r="AC564" s="89" t="s">
        <v>59</v>
      </c>
      <c r="AE564" s="73">
        <v>2</v>
      </c>
      <c r="AG564" s="78">
        <v>141900</v>
      </c>
      <c r="AH564" s="78">
        <v>141900</v>
      </c>
      <c r="AL564" s="95">
        <v>8</v>
      </c>
      <c r="AN564" s="77">
        <v>11351</v>
      </c>
      <c r="AO564" s="89" t="s">
        <v>60</v>
      </c>
      <c r="AQ564" s="75" t="s">
        <v>61</v>
      </c>
      <c r="AR564" s="75" t="s">
        <v>62</v>
      </c>
      <c r="AS564" s="75" t="s">
        <v>63</v>
      </c>
    </row>
    <row r="565" spans="3:45">
      <c r="C565" s="17" t="str">
        <f>VLOOKUP(O565,'[1]mã đối tượng'!$C:$F,4,0)</f>
        <v>N</v>
      </c>
      <c r="D565" s="89" t="s">
        <v>48</v>
      </c>
      <c r="E565" s="89" t="s">
        <v>49</v>
      </c>
      <c r="F565" s="74" t="s">
        <v>1091</v>
      </c>
      <c r="G565" s="74" t="s">
        <v>1091</v>
      </c>
      <c r="H565" s="74" t="s">
        <v>1121</v>
      </c>
      <c r="I565" s="74" t="s">
        <v>1091</v>
      </c>
      <c r="J565" s="74"/>
      <c r="L565" s="75" t="s">
        <v>53</v>
      </c>
      <c r="M565" s="73" t="s">
        <v>1123</v>
      </c>
      <c r="N565" s="73" t="s">
        <v>1091</v>
      </c>
      <c r="O565" s="73" t="s">
        <v>75</v>
      </c>
      <c r="S565" s="102" t="s">
        <v>1122</v>
      </c>
      <c r="V565" s="102" t="s">
        <v>1122</v>
      </c>
      <c r="Y565" s="73" t="s">
        <v>117</v>
      </c>
      <c r="AB565" s="89" t="s">
        <v>58</v>
      </c>
      <c r="AC565" s="89" t="s">
        <v>59</v>
      </c>
      <c r="AE565" s="73">
        <v>1</v>
      </c>
      <c r="AG565" s="78">
        <v>74250</v>
      </c>
      <c r="AH565" s="78">
        <v>74250</v>
      </c>
      <c r="AL565" s="95">
        <v>8</v>
      </c>
      <c r="AN565" s="77">
        <v>11351</v>
      </c>
      <c r="AO565" s="89" t="s">
        <v>60</v>
      </c>
      <c r="AQ565" s="75" t="s">
        <v>61</v>
      </c>
      <c r="AR565" s="75" t="s">
        <v>62</v>
      </c>
      <c r="AS565" s="75" t="s">
        <v>63</v>
      </c>
    </row>
    <row r="566" spans="3:45">
      <c r="C566" s="17" t="str">
        <f>VLOOKUP(O566,'[1]mã đối tượng'!$C:$F,4,0)</f>
        <v>N</v>
      </c>
      <c r="D566" s="89" t="s">
        <v>48</v>
      </c>
      <c r="E566" s="89" t="s">
        <v>49</v>
      </c>
      <c r="F566" s="74" t="s">
        <v>1091</v>
      </c>
      <c r="G566" s="74" t="s">
        <v>1091</v>
      </c>
      <c r="H566" s="74" t="s">
        <v>1121</v>
      </c>
      <c r="I566" s="74" t="s">
        <v>1091</v>
      </c>
      <c r="J566" s="74"/>
      <c r="L566" s="75" t="s">
        <v>53</v>
      </c>
      <c r="M566" s="73" t="s">
        <v>1123</v>
      </c>
      <c r="N566" s="73" t="s">
        <v>1091</v>
      </c>
      <c r="O566" s="73" t="s">
        <v>75</v>
      </c>
      <c r="S566" s="102" t="s">
        <v>1122</v>
      </c>
      <c r="V566" s="102" t="s">
        <v>1122</v>
      </c>
      <c r="Y566" s="73" t="s">
        <v>69</v>
      </c>
      <c r="AB566" s="89" t="s">
        <v>58</v>
      </c>
      <c r="AC566" s="89" t="s">
        <v>59</v>
      </c>
      <c r="AE566" s="73">
        <v>1</v>
      </c>
      <c r="AG566" s="78">
        <v>49500</v>
      </c>
      <c r="AH566" s="78">
        <v>49500</v>
      </c>
      <c r="AL566" s="95">
        <v>8</v>
      </c>
      <c r="AN566" s="77">
        <v>11351</v>
      </c>
      <c r="AO566" s="89" t="s">
        <v>60</v>
      </c>
      <c r="AQ566" s="75" t="s">
        <v>61</v>
      </c>
      <c r="AR566" s="75" t="s">
        <v>62</v>
      </c>
      <c r="AS566" s="75" t="s">
        <v>63</v>
      </c>
    </row>
    <row r="567" spans="3:45">
      <c r="C567" s="17" t="str">
        <f>VLOOKUP(O567,'[1]mã đối tượng'!$C:$F,4,0)</f>
        <v>N</v>
      </c>
      <c r="D567" s="89" t="s">
        <v>48</v>
      </c>
      <c r="E567" s="89" t="s">
        <v>49</v>
      </c>
      <c r="F567" s="74" t="s">
        <v>1091</v>
      </c>
      <c r="G567" s="74" t="s">
        <v>1091</v>
      </c>
      <c r="H567" s="74" t="s">
        <v>1124</v>
      </c>
      <c r="I567" s="74" t="s">
        <v>1091</v>
      </c>
      <c r="J567" s="74"/>
      <c r="L567" s="75" t="s">
        <v>53</v>
      </c>
      <c r="M567" s="73" t="s">
        <v>1125</v>
      </c>
      <c r="N567" s="73" t="s">
        <v>1091</v>
      </c>
      <c r="O567" s="73" t="s">
        <v>88</v>
      </c>
      <c r="S567" s="102" t="s">
        <v>89</v>
      </c>
      <c r="V567" s="102" t="s">
        <v>89</v>
      </c>
      <c r="Y567" s="73" t="s">
        <v>57</v>
      </c>
      <c r="AB567" s="89" t="s">
        <v>58</v>
      </c>
      <c r="AC567" s="89" t="s">
        <v>59</v>
      </c>
      <c r="AE567" s="73">
        <v>1</v>
      </c>
      <c r="AG567" s="78">
        <v>55595</v>
      </c>
      <c r="AH567" s="78">
        <v>55595</v>
      </c>
      <c r="AL567" s="95">
        <v>8</v>
      </c>
      <c r="AN567" s="77">
        <v>11351</v>
      </c>
      <c r="AO567" s="89" t="s">
        <v>60</v>
      </c>
      <c r="AQ567" s="75" t="s">
        <v>61</v>
      </c>
      <c r="AR567" s="75" t="s">
        <v>62</v>
      </c>
      <c r="AS567" s="75" t="s">
        <v>63</v>
      </c>
    </row>
    <row r="568" spans="3:45">
      <c r="C568" s="17" t="str">
        <f>VLOOKUP(O568,'[1]mã đối tượng'!$C:$F,4,0)</f>
        <v>N</v>
      </c>
      <c r="D568" s="89" t="s">
        <v>48</v>
      </c>
      <c r="E568" s="89" t="s">
        <v>49</v>
      </c>
      <c r="F568" s="74" t="s">
        <v>1091</v>
      </c>
      <c r="G568" s="74" t="s">
        <v>1091</v>
      </c>
      <c r="H568" s="74" t="s">
        <v>1126</v>
      </c>
      <c r="I568" s="74" t="s">
        <v>1091</v>
      </c>
      <c r="J568" s="74"/>
      <c r="L568" s="75" t="s">
        <v>53</v>
      </c>
      <c r="M568" s="73" t="s">
        <v>1128</v>
      </c>
      <c r="N568" s="73" t="s">
        <v>1091</v>
      </c>
      <c r="O568" s="73" t="s">
        <v>658</v>
      </c>
      <c r="S568" s="102" t="s">
        <v>1127</v>
      </c>
      <c r="V568" s="102" t="s">
        <v>1127</v>
      </c>
      <c r="Y568" s="73" t="s">
        <v>57</v>
      </c>
      <c r="AB568" s="89" t="s">
        <v>58</v>
      </c>
      <c r="AC568" s="89" t="s">
        <v>59</v>
      </c>
      <c r="AE568" s="73">
        <v>1</v>
      </c>
      <c r="AG568" s="78">
        <v>55595</v>
      </c>
      <c r="AH568" s="78">
        <v>55595</v>
      </c>
      <c r="AL568" s="95">
        <v>8</v>
      </c>
      <c r="AN568" s="77">
        <v>11351</v>
      </c>
      <c r="AO568" s="89" t="s">
        <v>60</v>
      </c>
      <c r="AQ568" s="75" t="s">
        <v>61</v>
      </c>
      <c r="AR568" s="75" t="s">
        <v>62</v>
      </c>
      <c r="AS568" s="75" t="s">
        <v>63</v>
      </c>
    </row>
    <row r="569" spans="3:45">
      <c r="C569" s="17" t="str">
        <f>VLOOKUP(O569,'[1]mã đối tượng'!$C:$F,4,0)</f>
        <v>N</v>
      </c>
      <c r="D569" s="89" t="s">
        <v>48</v>
      </c>
      <c r="E569" s="89" t="s">
        <v>49</v>
      </c>
      <c r="F569" s="74" t="s">
        <v>1091</v>
      </c>
      <c r="G569" s="74" t="s">
        <v>1091</v>
      </c>
      <c r="H569" s="74" t="s">
        <v>1129</v>
      </c>
      <c r="I569" s="74" t="s">
        <v>1091</v>
      </c>
      <c r="J569" s="74"/>
      <c r="L569" s="75" t="s">
        <v>53</v>
      </c>
      <c r="M569" s="73" t="s">
        <v>1131</v>
      </c>
      <c r="N569" s="73" t="s">
        <v>1091</v>
      </c>
      <c r="O569" s="73" t="s">
        <v>75</v>
      </c>
      <c r="S569" s="102" t="s">
        <v>1130</v>
      </c>
      <c r="V569" s="102" t="s">
        <v>1130</v>
      </c>
      <c r="Y569" s="73" t="s">
        <v>80</v>
      </c>
      <c r="AB569" s="89" t="s">
        <v>58</v>
      </c>
      <c r="AC569" s="89" t="s">
        <v>59</v>
      </c>
      <c r="AE569" s="73">
        <v>2</v>
      </c>
      <c r="AG569" s="78">
        <v>222116</v>
      </c>
      <c r="AH569" s="78">
        <v>222116</v>
      </c>
      <c r="AL569" s="95">
        <v>8</v>
      </c>
      <c r="AN569" s="77">
        <v>11351</v>
      </c>
      <c r="AO569" s="89" t="s">
        <v>60</v>
      </c>
      <c r="AQ569" s="75" t="s">
        <v>61</v>
      </c>
      <c r="AR569" s="75" t="s">
        <v>62</v>
      </c>
      <c r="AS569" s="75" t="s">
        <v>63</v>
      </c>
    </row>
    <row r="570" spans="3:45">
      <c r="C570" s="17" t="str">
        <f>VLOOKUP(O570,'[1]mã đối tượng'!$C:$F,4,0)</f>
        <v>N</v>
      </c>
      <c r="D570" s="89" t="s">
        <v>48</v>
      </c>
      <c r="E570" s="89" t="s">
        <v>49</v>
      </c>
      <c r="F570" s="74" t="s">
        <v>1091</v>
      </c>
      <c r="G570" s="74" t="s">
        <v>1091</v>
      </c>
      <c r="H570" s="74" t="s">
        <v>1129</v>
      </c>
      <c r="I570" s="74" t="s">
        <v>1091</v>
      </c>
      <c r="J570" s="74"/>
      <c r="L570" s="75" t="s">
        <v>53</v>
      </c>
      <c r="M570" s="73" t="s">
        <v>1131</v>
      </c>
      <c r="N570" s="73" t="s">
        <v>1091</v>
      </c>
      <c r="O570" s="73" t="s">
        <v>75</v>
      </c>
      <c r="S570" s="102" t="s">
        <v>1130</v>
      </c>
      <c r="V570" s="102" t="s">
        <v>1130</v>
      </c>
      <c r="Y570" s="73" t="s">
        <v>57</v>
      </c>
      <c r="AB570" s="89" t="s">
        <v>58</v>
      </c>
      <c r="AC570" s="89" t="s">
        <v>59</v>
      </c>
      <c r="AE570" s="73">
        <v>1</v>
      </c>
      <c r="AG570" s="78">
        <v>55595</v>
      </c>
      <c r="AH570" s="78">
        <v>55595</v>
      </c>
      <c r="AL570" s="95">
        <v>8</v>
      </c>
      <c r="AN570" s="77">
        <v>11351</v>
      </c>
      <c r="AO570" s="89" t="s">
        <v>60</v>
      </c>
      <c r="AQ570" s="75" t="s">
        <v>61</v>
      </c>
      <c r="AR570" s="75" t="s">
        <v>62</v>
      </c>
      <c r="AS570" s="75" t="s">
        <v>63</v>
      </c>
    </row>
    <row r="571" spans="3:45">
      <c r="C571" s="17" t="str">
        <f>VLOOKUP(O571,'[1]mã đối tượng'!$C:$F,4,0)</f>
        <v>N</v>
      </c>
      <c r="D571" s="89" t="s">
        <v>48</v>
      </c>
      <c r="E571" s="89" t="s">
        <v>49</v>
      </c>
      <c r="F571" s="74" t="s">
        <v>1091</v>
      </c>
      <c r="G571" s="74" t="s">
        <v>1091</v>
      </c>
      <c r="H571" s="74" t="s">
        <v>1132</v>
      </c>
      <c r="I571" s="74" t="s">
        <v>1091</v>
      </c>
      <c r="J571" s="74"/>
      <c r="L571" s="75" t="s">
        <v>53</v>
      </c>
      <c r="M571" s="73" t="s">
        <v>1134</v>
      </c>
      <c r="N571" s="73" t="s">
        <v>1091</v>
      </c>
      <c r="O571" s="73" t="s">
        <v>75</v>
      </c>
      <c r="S571" s="102" t="s">
        <v>1133</v>
      </c>
      <c r="V571" s="102" t="s">
        <v>1133</v>
      </c>
      <c r="Y571" s="73" t="s">
        <v>77</v>
      </c>
      <c r="AB571" s="89" t="s">
        <v>58</v>
      </c>
      <c r="AC571" s="89" t="s">
        <v>59</v>
      </c>
      <c r="AE571" s="73">
        <v>1</v>
      </c>
      <c r="AG571" s="78">
        <v>70950</v>
      </c>
      <c r="AH571" s="78">
        <v>70950</v>
      </c>
      <c r="AL571" s="95">
        <v>8</v>
      </c>
      <c r="AN571" s="77">
        <v>11351</v>
      </c>
      <c r="AO571" s="89" t="s">
        <v>60</v>
      </c>
      <c r="AQ571" s="75" t="s">
        <v>61</v>
      </c>
      <c r="AR571" s="75" t="s">
        <v>62</v>
      </c>
      <c r="AS571" s="75" t="s">
        <v>63</v>
      </c>
    </row>
    <row r="572" spans="3:45">
      <c r="C572" s="17" t="str">
        <f>VLOOKUP(O572,'[1]mã đối tượng'!$C:$F,4,0)</f>
        <v>N</v>
      </c>
      <c r="D572" s="89" t="s">
        <v>48</v>
      </c>
      <c r="E572" s="89" t="s">
        <v>49</v>
      </c>
      <c r="F572" s="74" t="s">
        <v>1091</v>
      </c>
      <c r="G572" s="74" t="s">
        <v>1091</v>
      </c>
      <c r="H572" s="74" t="s">
        <v>1132</v>
      </c>
      <c r="I572" s="74" t="s">
        <v>1091</v>
      </c>
      <c r="J572" s="74"/>
      <c r="L572" s="75" t="s">
        <v>53</v>
      </c>
      <c r="M572" s="73" t="s">
        <v>1134</v>
      </c>
      <c r="N572" s="73" t="s">
        <v>1091</v>
      </c>
      <c r="O572" s="73" t="s">
        <v>75</v>
      </c>
      <c r="S572" s="102" t="s">
        <v>1133</v>
      </c>
      <c r="V572" s="102" t="s">
        <v>1133</v>
      </c>
      <c r="Y572" s="73" t="s">
        <v>57</v>
      </c>
      <c r="AB572" s="89" t="s">
        <v>58</v>
      </c>
      <c r="AC572" s="89" t="s">
        <v>59</v>
      </c>
      <c r="AE572" s="73">
        <v>2</v>
      </c>
      <c r="AG572" s="78">
        <v>111190</v>
      </c>
      <c r="AH572" s="78">
        <v>111190</v>
      </c>
      <c r="AL572" s="95">
        <v>8</v>
      </c>
      <c r="AN572" s="77">
        <v>11351</v>
      </c>
      <c r="AO572" s="89" t="s">
        <v>60</v>
      </c>
      <c r="AQ572" s="75" t="s">
        <v>61</v>
      </c>
      <c r="AR572" s="75" t="s">
        <v>62</v>
      </c>
      <c r="AS572" s="75" t="s">
        <v>63</v>
      </c>
    </row>
    <row r="573" spans="3:45">
      <c r="C573" s="17" t="str">
        <f>VLOOKUP(O573,'[1]mã đối tượng'!$C:$F,4,0)</f>
        <v>N</v>
      </c>
      <c r="D573" s="89" t="s">
        <v>48</v>
      </c>
      <c r="E573" s="89" t="s">
        <v>49</v>
      </c>
      <c r="F573" s="74" t="s">
        <v>1091</v>
      </c>
      <c r="G573" s="74" t="s">
        <v>1091</v>
      </c>
      <c r="H573" s="74" t="s">
        <v>1135</v>
      </c>
      <c r="I573" s="74" t="s">
        <v>1091</v>
      </c>
      <c r="J573" s="74"/>
      <c r="L573" s="75" t="s">
        <v>53</v>
      </c>
      <c r="M573" s="73" t="s">
        <v>1136</v>
      </c>
      <c r="N573" s="73" t="s">
        <v>1091</v>
      </c>
      <c r="O573" s="73" t="s">
        <v>75</v>
      </c>
      <c r="S573" s="102" t="s">
        <v>1122</v>
      </c>
      <c r="V573" s="102" t="s">
        <v>1122</v>
      </c>
      <c r="Y573" s="73" t="s">
        <v>117</v>
      </c>
      <c r="AB573" s="89" t="s">
        <v>58</v>
      </c>
      <c r="AC573" s="89" t="s">
        <v>59</v>
      </c>
      <c r="AE573" s="73">
        <v>1</v>
      </c>
      <c r="AG573" s="78">
        <v>74250</v>
      </c>
      <c r="AH573" s="78">
        <v>74250</v>
      </c>
      <c r="AL573" s="95">
        <v>8</v>
      </c>
      <c r="AN573" s="77">
        <v>11351</v>
      </c>
      <c r="AO573" s="89" t="s">
        <v>60</v>
      </c>
      <c r="AQ573" s="75" t="s">
        <v>61</v>
      </c>
      <c r="AR573" s="75" t="s">
        <v>62</v>
      </c>
      <c r="AS573" s="75" t="s">
        <v>63</v>
      </c>
    </row>
    <row r="574" spans="3:45">
      <c r="C574" s="17" t="str">
        <f>VLOOKUP(O574,'[1]mã đối tượng'!$C:$F,4,0)</f>
        <v>N</v>
      </c>
      <c r="D574" s="89" t="s">
        <v>48</v>
      </c>
      <c r="E574" s="89" t="s">
        <v>49</v>
      </c>
      <c r="F574" s="74" t="s">
        <v>1091</v>
      </c>
      <c r="G574" s="74" t="s">
        <v>1091</v>
      </c>
      <c r="H574" s="74" t="s">
        <v>1135</v>
      </c>
      <c r="I574" s="74" t="s">
        <v>1091</v>
      </c>
      <c r="J574" s="74"/>
      <c r="L574" s="75" t="s">
        <v>53</v>
      </c>
      <c r="M574" s="73" t="s">
        <v>1136</v>
      </c>
      <c r="N574" s="73" t="s">
        <v>1091</v>
      </c>
      <c r="O574" s="73" t="s">
        <v>75</v>
      </c>
      <c r="S574" s="102" t="s">
        <v>1122</v>
      </c>
      <c r="V574" s="102" t="s">
        <v>1122</v>
      </c>
      <c r="Y574" s="73" t="s">
        <v>80</v>
      </c>
      <c r="AB574" s="89" t="s">
        <v>58</v>
      </c>
      <c r="AC574" s="89" t="s">
        <v>59</v>
      </c>
      <c r="AE574" s="73">
        <v>2</v>
      </c>
      <c r="AG574" s="78">
        <v>222116</v>
      </c>
      <c r="AH574" s="78">
        <v>222116</v>
      </c>
      <c r="AL574" s="95">
        <v>8</v>
      </c>
      <c r="AN574" s="77">
        <v>11351</v>
      </c>
      <c r="AO574" s="89" t="s">
        <v>60</v>
      </c>
      <c r="AQ574" s="75" t="s">
        <v>61</v>
      </c>
      <c r="AR574" s="75" t="s">
        <v>62</v>
      </c>
      <c r="AS574" s="75" t="s">
        <v>63</v>
      </c>
    </row>
    <row r="575" spans="3:45">
      <c r="C575" s="17" t="str">
        <f>VLOOKUP(O575,'[1]mã đối tượng'!$C:$F,4,0)</f>
        <v>N</v>
      </c>
      <c r="D575" s="89" t="s">
        <v>48</v>
      </c>
      <c r="E575" s="89" t="s">
        <v>49</v>
      </c>
      <c r="F575" s="74" t="s">
        <v>1091</v>
      </c>
      <c r="G575" s="74" t="s">
        <v>1091</v>
      </c>
      <c r="H575" s="74" t="s">
        <v>1137</v>
      </c>
      <c r="I575" s="74" t="s">
        <v>1091</v>
      </c>
      <c r="J575" s="74"/>
      <c r="L575" s="75" t="s">
        <v>53</v>
      </c>
      <c r="M575" s="73" t="s">
        <v>1139</v>
      </c>
      <c r="N575" s="73" t="s">
        <v>1091</v>
      </c>
      <c r="O575" s="73" t="s">
        <v>184</v>
      </c>
      <c r="S575" s="102" t="s">
        <v>1138</v>
      </c>
      <c r="V575" s="102" t="s">
        <v>1138</v>
      </c>
      <c r="Y575" s="73" t="s">
        <v>57</v>
      </c>
      <c r="AB575" s="89" t="s">
        <v>58</v>
      </c>
      <c r="AC575" s="89" t="s">
        <v>59</v>
      </c>
      <c r="AE575" s="73">
        <v>1</v>
      </c>
      <c r="AG575" s="78">
        <v>55595</v>
      </c>
      <c r="AH575" s="78">
        <v>55595</v>
      </c>
      <c r="AL575" s="95">
        <v>8</v>
      </c>
      <c r="AN575" s="77">
        <v>11351</v>
      </c>
      <c r="AO575" s="89" t="s">
        <v>60</v>
      </c>
      <c r="AQ575" s="75" t="s">
        <v>61</v>
      </c>
      <c r="AR575" s="75" t="s">
        <v>62</v>
      </c>
      <c r="AS575" s="75" t="s">
        <v>63</v>
      </c>
    </row>
    <row r="576" spans="3:45">
      <c r="C576" s="17" t="str">
        <f>VLOOKUP(O576,'[1]mã đối tượng'!$C:$F,4,0)</f>
        <v>N</v>
      </c>
      <c r="D576" s="89" t="s">
        <v>48</v>
      </c>
      <c r="E576" s="89" t="s">
        <v>49</v>
      </c>
      <c r="F576" s="74" t="s">
        <v>1091</v>
      </c>
      <c r="G576" s="74" t="s">
        <v>1091</v>
      </c>
      <c r="H576" s="74" t="s">
        <v>1140</v>
      </c>
      <c r="I576" s="74" t="s">
        <v>1091</v>
      </c>
      <c r="J576" s="74"/>
      <c r="L576" s="75" t="s">
        <v>53</v>
      </c>
      <c r="M576" s="73" t="s">
        <v>1142</v>
      </c>
      <c r="N576" s="73" t="s">
        <v>1091</v>
      </c>
      <c r="O576" s="73" t="s">
        <v>3561</v>
      </c>
      <c r="S576" s="102" t="s">
        <v>1141</v>
      </c>
      <c r="V576" s="102" t="s">
        <v>1141</v>
      </c>
      <c r="Y576" s="73" t="s">
        <v>142</v>
      </c>
      <c r="AB576" s="89" t="s">
        <v>58</v>
      </c>
      <c r="AC576" s="89" t="s">
        <v>59</v>
      </c>
      <c r="AE576" s="73">
        <v>3</v>
      </c>
      <c r="AG576" s="78">
        <v>151200</v>
      </c>
      <c r="AH576" s="78">
        <v>151200</v>
      </c>
      <c r="AL576" s="95">
        <v>8</v>
      </c>
      <c r="AN576" s="77">
        <v>11351</v>
      </c>
      <c r="AO576" s="89" t="s">
        <v>60</v>
      </c>
      <c r="AQ576" s="75" t="s">
        <v>61</v>
      </c>
      <c r="AR576" s="75" t="s">
        <v>62</v>
      </c>
      <c r="AS576" s="75" t="s">
        <v>63</v>
      </c>
    </row>
    <row r="577" spans="3:45">
      <c r="C577" s="17" t="str">
        <f>VLOOKUP(O577,'[1]mã đối tượng'!$C:$F,4,0)</f>
        <v>N</v>
      </c>
      <c r="D577" s="89" t="s">
        <v>48</v>
      </c>
      <c r="E577" s="89" t="s">
        <v>49</v>
      </c>
      <c r="F577" s="74" t="s">
        <v>1091</v>
      </c>
      <c r="G577" s="74" t="s">
        <v>1091</v>
      </c>
      <c r="H577" s="74" t="s">
        <v>1143</v>
      </c>
      <c r="I577" s="74" t="s">
        <v>1091</v>
      </c>
      <c r="J577" s="74"/>
      <c r="L577" s="75" t="s">
        <v>53</v>
      </c>
      <c r="M577" s="73" t="s">
        <v>1145</v>
      </c>
      <c r="N577" s="73" t="s">
        <v>1091</v>
      </c>
      <c r="O577" s="73" t="s">
        <v>75</v>
      </c>
      <c r="S577" s="102" t="s">
        <v>1144</v>
      </c>
      <c r="V577" s="102" t="s">
        <v>1144</v>
      </c>
      <c r="Y577" s="73" t="s">
        <v>94</v>
      </c>
      <c r="AB577" s="89" t="s">
        <v>58</v>
      </c>
      <c r="AC577" s="89" t="s">
        <v>59</v>
      </c>
      <c r="AE577" s="73">
        <v>2</v>
      </c>
      <c r="AG577" s="78">
        <v>146862</v>
      </c>
      <c r="AH577" s="78">
        <v>146862</v>
      </c>
      <c r="AL577" s="95">
        <v>8</v>
      </c>
      <c r="AN577" s="77">
        <v>11351</v>
      </c>
      <c r="AO577" s="89" t="s">
        <v>60</v>
      </c>
      <c r="AQ577" s="75" t="s">
        <v>61</v>
      </c>
      <c r="AR577" s="75" t="s">
        <v>62</v>
      </c>
      <c r="AS577" s="75" t="s">
        <v>63</v>
      </c>
    </row>
    <row r="578" spans="3:45">
      <c r="C578" s="17" t="str">
        <f>VLOOKUP(O578,'[1]mã đối tượng'!$C:$F,4,0)</f>
        <v>N</v>
      </c>
      <c r="D578" s="89" t="s">
        <v>48</v>
      </c>
      <c r="E578" s="89" t="s">
        <v>49</v>
      </c>
      <c r="F578" s="74" t="s">
        <v>1091</v>
      </c>
      <c r="G578" s="74" t="s">
        <v>1091</v>
      </c>
      <c r="H578" s="74" t="s">
        <v>1143</v>
      </c>
      <c r="I578" s="74" t="s">
        <v>1091</v>
      </c>
      <c r="J578" s="74"/>
      <c r="L578" s="75" t="s">
        <v>53</v>
      </c>
      <c r="M578" s="73" t="s">
        <v>1145</v>
      </c>
      <c r="N578" s="73" t="s">
        <v>1091</v>
      </c>
      <c r="O578" s="73" t="s">
        <v>75</v>
      </c>
      <c r="S578" s="102" t="s">
        <v>1144</v>
      </c>
      <c r="V578" s="102" t="s">
        <v>1144</v>
      </c>
      <c r="Y578" s="73" t="s">
        <v>80</v>
      </c>
      <c r="AB578" s="89" t="s">
        <v>58</v>
      </c>
      <c r="AC578" s="89" t="s">
        <v>59</v>
      </c>
      <c r="AE578" s="73">
        <v>2</v>
      </c>
      <c r="AG578" s="78">
        <v>222116</v>
      </c>
      <c r="AH578" s="78">
        <v>222116</v>
      </c>
      <c r="AL578" s="95">
        <v>8</v>
      </c>
      <c r="AN578" s="77">
        <v>11351</v>
      </c>
      <c r="AO578" s="89" t="s">
        <v>60</v>
      </c>
      <c r="AQ578" s="75" t="s">
        <v>61</v>
      </c>
      <c r="AR578" s="75" t="s">
        <v>62</v>
      </c>
      <c r="AS578" s="75" t="s">
        <v>63</v>
      </c>
    </row>
    <row r="579" spans="3:45">
      <c r="C579" s="17" t="str">
        <f>VLOOKUP(O579,'[1]mã đối tượng'!$C:$F,4,0)</f>
        <v>N</v>
      </c>
      <c r="D579" s="89" t="s">
        <v>48</v>
      </c>
      <c r="E579" s="89" t="s">
        <v>49</v>
      </c>
      <c r="F579" s="74" t="s">
        <v>1091</v>
      </c>
      <c r="G579" s="74" t="s">
        <v>1091</v>
      </c>
      <c r="H579" s="74" t="s">
        <v>1146</v>
      </c>
      <c r="I579" s="74" t="s">
        <v>1091</v>
      </c>
      <c r="J579" s="74"/>
      <c r="L579" s="75" t="s">
        <v>53</v>
      </c>
      <c r="M579" s="73" t="s">
        <v>1147</v>
      </c>
      <c r="N579" s="73" t="s">
        <v>1091</v>
      </c>
      <c r="O579" s="73" t="s">
        <v>75</v>
      </c>
      <c r="S579" s="102" t="s">
        <v>1144</v>
      </c>
      <c r="V579" s="102" t="s">
        <v>1144</v>
      </c>
      <c r="Y579" s="73" t="s">
        <v>94</v>
      </c>
      <c r="AB579" s="89" t="s">
        <v>58</v>
      </c>
      <c r="AC579" s="89" t="s">
        <v>59</v>
      </c>
      <c r="AE579" s="73">
        <v>3</v>
      </c>
      <c r="AG579" s="78">
        <v>220293</v>
      </c>
      <c r="AH579" s="78">
        <v>220293</v>
      </c>
      <c r="AL579" s="95">
        <v>8</v>
      </c>
      <c r="AN579" s="77">
        <v>11351</v>
      </c>
      <c r="AO579" s="89" t="s">
        <v>60</v>
      </c>
      <c r="AQ579" s="75" t="s">
        <v>61</v>
      </c>
      <c r="AR579" s="75" t="s">
        <v>62</v>
      </c>
      <c r="AS579" s="75" t="s">
        <v>63</v>
      </c>
    </row>
    <row r="580" spans="3:45">
      <c r="C580" s="17" t="str">
        <f>VLOOKUP(O580,'[1]mã đối tượng'!$C:$F,4,0)</f>
        <v>N</v>
      </c>
      <c r="D580" s="89" t="s">
        <v>48</v>
      </c>
      <c r="E580" s="89" t="s">
        <v>49</v>
      </c>
      <c r="F580" s="74" t="s">
        <v>1091</v>
      </c>
      <c r="G580" s="74" t="s">
        <v>1091</v>
      </c>
      <c r="H580" s="74" t="s">
        <v>1146</v>
      </c>
      <c r="I580" s="74" t="s">
        <v>1091</v>
      </c>
      <c r="J580" s="74"/>
      <c r="L580" s="75" t="s">
        <v>53</v>
      </c>
      <c r="M580" s="73" t="s">
        <v>1147</v>
      </c>
      <c r="N580" s="73" t="s">
        <v>1091</v>
      </c>
      <c r="O580" s="73" t="s">
        <v>75</v>
      </c>
      <c r="S580" s="102" t="s">
        <v>1144</v>
      </c>
      <c r="V580" s="102" t="s">
        <v>1144</v>
      </c>
      <c r="Y580" s="73" t="s">
        <v>57</v>
      </c>
      <c r="AB580" s="89" t="s">
        <v>58</v>
      </c>
      <c r="AC580" s="89" t="s">
        <v>59</v>
      </c>
      <c r="AE580" s="73">
        <v>2</v>
      </c>
      <c r="AG580" s="78">
        <v>111190</v>
      </c>
      <c r="AH580" s="78">
        <v>111190</v>
      </c>
      <c r="AL580" s="95">
        <v>8</v>
      </c>
      <c r="AN580" s="77">
        <v>11351</v>
      </c>
      <c r="AO580" s="89" t="s">
        <v>60</v>
      </c>
      <c r="AQ580" s="75" t="s">
        <v>61</v>
      </c>
      <c r="AR580" s="75" t="s">
        <v>62</v>
      </c>
      <c r="AS580" s="75" t="s">
        <v>63</v>
      </c>
    </row>
    <row r="581" spans="3:45">
      <c r="C581" s="17" t="str">
        <f>VLOOKUP(O581,'[1]mã đối tượng'!$C:$F,4,0)</f>
        <v>N</v>
      </c>
      <c r="D581" s="89" t="s">
        <v>48</v>
      </c>
      <c r="E581" s="89" t="s">
        <v>49</v>
      </c>
      <c r="F581" s="74" t="s">
        <v>1091</v>
      </c>
      <c r="G581" s="74" t="s">
        <v>1091</v>
      </c>
      <c r="H581" s="74" t="s">
        <v>1146</v>
      </c>
      <c r="I581" s="74" t="s">
        <v>1091</v>
      </c>
      <c r="J581" s="74"/>
      <c r="L581" s="75" t="s">
        <v>53</v>
      </c>
      <c r="M581" s="73" t="s">
        <v>1147</v>
      </c>
      <c r="N581" s="73" t="s">
        <v>1091</v>
      </c>
      <c r="O581" s="73" t="s">
        <v>75</v>
      </c>
      <c r="S581" s="102" t="s">
        <v>1144</v>
      </c>
      <c r="V581" s="102" t="s">
        <v>1144</v>
      </c>
      <c r="Y581" s="73" t="s">
        <v>69</v>
      </c>
      <c r="AB581" s="89" t="s">
        <v>58</v>
      </c>
      <c r="AC581" s="89" t="s">
        <v>59</v>
      </c>
      <c r="AE581" s="73">
        <v>1</v>
      </c>
      <c r="AG581" s="78">
        <v>49500</v>
      </c>
      <c r="AH581" s="78">
        <v>49500</v>
      </c>
      <c r="AL581" s="95">
        <v>8</v>
      </c>
      <c r="AN581" s="77">
        <v>11351</v>
      </c>
      <c r="AO581" s="89" t="s">
        <v>60</v>
      </c>
      <c r="AQ581" s="75" t="s">
        <v>61</v>
      </c>
      <c r="AR581" s="75" t="s">
        <v>62</v>
      </c>
      <c r="AS581" s="75" t="s">
        <v>63</v>
      </c>
    </row>
    <row r="582" spans="3:45">
      <c r="C582" s="17" t="str">
        <f>VLOOKUP(O582,'[1]mã đối tượng'!$C:$F,4,0)</f>
        <v>N</v>
      </c>
      <c r="D582" s="89" t="s">
        <v>48</v>
      </c>
      <c r="E582" s="89" t="s">
        <v>49</v>
      </c>
      <c r="F582" s="74" t="s">
        <v>1091</v>
      </c>
      <c r="G582" s="74" t="s">
        <v>1091</v>
      </c>
      <c r="H582" s="74" t="s">
        <v>1146</v>
      </c>
      <c r="I582" s="74" t="s">
        <v>1091</v>
      </c>
      <c r="J582" s="74"/>
      <c r="L582" s="75" t="s">
        <v>53</v>
      </c>
      <c r="M582" s="73" t="s">
        <v>1147</v>
      </c>
      <c r="N582" s="73" t="s">
        <v>1091</v>
      </c>
      <c r="O582" s="73" t="s">
        <v>75</v>
      </c>
      <c r="S582" s="102" t="s">
        <v>1144</v>
      </c>
      <c r="V582" s="102" t="s">
        <v>1144</v>
      </c>
      <c r="Y582" s="73" t="s">
        <v>117</v>
      </c>
      <c r="AB582" s="89" t="s">
        <v>58</v>
      </c>
      <c r="AC582" s="89" t="s">
        <v>59</v>
      </c>
      <c r="AE582" s="73">
        <v>1</v>
      </c>
      <c r="AG582" s="78">
        <v>74250</v>
      </c>
      <c r="AH582" s="78">
        <v>74250</v>
      </c>
      <c r="AL582" s="95">
        <v>8</v>
      </c>
      <c r="AN582" s="77">
        <v>11351</v>
      </c>
      <c r="AO582" s="89" t="s">
        <v>60</v>
      </c>
      <c r="AQ582" s="75" t="s">
        <v>61</v>
      </c>
      <c r="AR582" s="75" t="s">
        <v>62</v>
      </c>
      <c r="AS582" s="75" t="s">
        <v>63</v>
      </c>
    </row>
    <row r="583" spans="3:45">
      <c r="C583" s="17" t="str">
        <f>VLOOKUP(O583,'[1]mã đối tượng'!$C:$F,4,0)</f>
        <v>N</v>
      </c>
      <c r="D583" s="89" t="s">
        <v>48</v>
      </c>
      <c r="E583" s="89" t="s">
        <v>49</v>
      </c>
      <c r="F583" s="74" t="s">
        <v>1091</v>
      </c>
      <c r="G583" s="74" t="s">
        <v>1091</v>
      </c>
      <c r="H583" s="74" t="s">
        <v>1148</v>
      </c>
      <c r="I583" s="74" t="s">
        <v>1091</v>
      </c>
      <c r="J583" s="74"/>
      <c r="L583" s="75" t="s">
        <v>53</v>
      </c>
      <c r="M583" s="73" t="s">
        <v>1150</v>
      </c>
      <c r="N583" s="73" t="s">
        <v>1091</v>
      </c>
      <c r="O583" s="73" t="s">
        <v>75</v>
      </c>
      <c r="S583" s="102" t="s">
        <v>1149</v>
      </c>
      <c r="V583" s="102" t="s">
        <v>1149</v>
      </c>
      <c r="Y583" s="73" t="s">
        <v>142</v>
      </c>
      <c r="AB583" s="89" t="s">
        <v>58</v>
      </c>
      <c r="AC583" s="89" t="s">
        <v>59</v>
      </c>
      <c r="AE583" s="73">
        <v>2</v>
      </c>
      <c r="AG583" s="78">
        <v>100800</v>
      </c>
      <c r="AH583" s="78">
        <v>100800</v>
      </c>
      <c r="AL583" s="95">
        <v>8</v>
      </c>
      <c r="AN583" s="77">
        <v>11351</v>
      </c>
      <c r="AO583" s="89" t="s">
        <v>60</v>
      </c>
      <c r="AQ583" s="75" t="s">
        <v>61</v>
      </c>
      <c r="AR583" s="75" t="s">
        <v>62</v>
      </c>
      <c r="AS583" s="75" t="s">
        <v>63</v>
      </c>
    </row>
    <row r="584" spans="3:45">
      <c r="C584" s="17" t="str">
        <f>VLOOKUP(O584,'[1]mã đối tượng'!$C:$F,4,0)</f>
        <v>N</v>
      </c>
      <c r="D584" s="89" t="s">
        <v>48</v>
      </c>
      <c r="E584" s="89" t="s">
        <v>49</v>
      </c>
      <c r="F584" s="74" t="s">
        <v>1091</v>
      </c>
      <c r="G584" s="74" t="s">
        <v>1091</v>
      </c>
      <c r="H584" s="74" t="s">
        <v>1151</v>
      </c>
      <c r="I584" s="74" t="s">
        <v>1091</v>
      </c>
      <c r="J584" s="74"/>
      <c r="L584" s="75" t="s">
        <v>53</v>
      </c>
      <c r="M584" s="73" t="s">
        <v>1153</v>
      </c>
      <c r="N584" s="73" t="s">
        <v>1091</v>
      </c>
      <c r="O584" s="73" t="s">
        <v>75</v>
      </c>
      <c r="S584" s="102" t="s">
        <v>1152</v>
      </c>
      <c r="V584" s="102" t="s">
        <v>1152</v>
      </c>
      <c r="Y584" s="73" t="s">
        <v>94</v>
      </c>
      <c r="AB584" s="89" t="s">
        <v>58</v>
      </c>
      <c r="AC584" s="89" t="s">
        <v>59</v>
      </c>
      <c r="AE584" s="73">
        <v>2</v>
      </c>
      <c r="AG584" s="78">
        <v>146862</v>
      </c>
      <c r="AH584" s="78">
        <v>146862</v>
      </c>
      <c r="AL584" s="95">
        <v>8</v>
      </c>
      <c r="AN584" s="77">
        <v>11351</v>
      </c>
      <c r="AO584" s="89" t="s">
        <v>60</v>
      </c>
      <c r="AQ584" s="75" t="s">
        <v>61</v>
      </c>
      <c r="AR584" s="75" t="s">
        <v>62</v>
      </c>
      <c r="AS584" s="75" t="s">
        <v>63</v>
      </c>
    </row>
    <row r="585" spans="3:45">
      <c r="C585" s="17" t="str">
        <f>VLOOKUP(O585,'[1]mã đối tượng'!$C:$F,4,0)</f>
        <v>N</v>
      </c>
      <c r="D585" s="89" t="s">
        <v>48</v>
      </c>
      <c r="E585" s="89" t="s">
        <v>49</v>
      </c>
      <c r="F585" s="74" t="s">
        <v>1091</v>
      </c>
      <c r="G585" s="74" t="s">
        <v>1091</v>
      </c>
      <c r="H585" s="74" t="s">
        <v>1151</v>
      </c>
      <c r="I585" s="74" t="s">
        <v>1091</v>
      </c>
      <c r="J585" s="74"/>
      <c r="L585" s="75" t="s">
        <v>53</v>
      </c>
      <c r="M585" s="73" t="s">
        <v>1153</v>
      </c>
      <c r="N585" s="73" t="s">
        <v>1091</v>
      </c>
      <c r="O585" s="73" t="s">
        <v>75</v>
      </c>
      <c r="S585" s="102" t="s">
        <v>1152</v>
      </c>
      <c r="V585" s="102" t="s">
        <v>1152</v>
      </c>
      <c r="Y585" s="73" t="s">
        <v>80</v>
      </c>
      <c r="AB585" s="89" t="s">
        <v>58</v>
      </c>
      <c r="AC585" s="89" t="s">
        <v>59</v>
      </c>
      <c r="AE585" s="73">
        <v>3</v>
      </c>
      <c r="AG585" s="78">
        <v>333174</v>
      </c>
      <c r="AH585" s="78">
        <v>333174</v>
      </c>
      <c r="AL585" s="95">
        <v>8</v>
      </c>
      <c r="AN585" s="77">
        <v>11351</v>
      </c>
      <c r="AO585" s="89" t="s">
        <v>60</v>
      </c>
      <c r="AQ585" s="75" t="s">
        <v>61</v>
      </c>
      <c r="AR585" s="75" t="s">
        <v>62</v>
      </c>
      <c r="AS585" s="75" t="s">
        <v>63</v>
      </c>
    </row>
    <row r="586" spans="3:45">
      <c r="C586" s="17" t="str">
        <f>VLOOKUP(O586,'[1]mã đối tượng'!$C:$F,4,0)</f>
        <v>N</v>
      </c>
      <c r="D586" s="89" t="s">
        <v>48</v>
      </c>
      <c r="E586" s="89" t="s">
        <v>49</v>
      </c>
      <c r="F586" s="74" t="s">
        <v>1091</v>
      </c>
      <c r="G586" s="74" t="s">
        <v>1091</v>
      </c>
      <c r="H586" s="74" t="s">
        <v>1151</v>
      </c>
      <c r="I586" s="74" t="s">
        <v>1091</v>
      </c>
      <c r="J586" s="74"/>
      <c r="L586" s="75" t="s">
        <v>53</v>
      </c>
      <c r="M586" s="73" t="s">
        <v>1153</v>
      </c>
      <c r="N586" s="73" t="s">
        <v>1091</v>
      </c>
      <c r="O586" s="73" t="s">
        <v>75</v>
      </c>
      <c r="S586" s="102" t="s">
        <v>1152</v>
      </c>
      <c r="V586" s="102" t="s">
        <v>1152</v>
      </c>
      <c r="Y586" s="73" t="s">
        <v>57</v>
      </c>
      <c r="AB586" s="89" t="s">
        <v>58</v>
      </c>
      <c r="AC586" s="89" t="s">
        <v>59</v>
      </c>
      <c r="AE586" s="73">
        <v>5</v>
      </c>
      <c r="AG586" s="78">
        <v>277975</v>
      </c>
      <c r="AH586" s="78">
        <v>277975</v>
      </c>
      <c r="AL586" s="95">
        <v>8</v>
      </c>
      <c r="AN586" s="77">
        <v>11351</v>
      </c>
      <c r="AO586" s="89" t="s">
        <v>60</v>
      </c>
      <c r="AQ586" s="75" t="s">
        <v>61</v>
      </c>
      <c r="AR586" s="75" t="s">
        <v>62</v>
      </c>
      <c r="AS586" s="75" t="s">
        <v>63</v>
      </c>
    </row>
    <row r="587" spans="3:45">
      <c r="C587" s="17" t="str">
        <f>VLOOKUP(O587,'[1]mã đối tượng'!$C:$F,4,0)</f>
        <v>N</v>
      </c>
      <c r="D587" s="89" t="s">
        <v>48</v>
      </c>
      <c r="E587" s="89" t="s">
        <v>49</v>
      </c>
      <c r="F587" s="74" t="s">
        <v>1091</v>
      </c>
      <c r="G587" s="74" t="s">
        <v>1091</v>
      </c>
      <c r="H587" s="74" t="s">
        <v>1154</v>
      </c>
      <c r="I587" s="74" t="s">
        <v>1091</v>
      </c>
      <c r="J587" s="74"/>
      <c r="L587" s="75" t="s">
        <v>53</v>
      </c>
      <c r="M587" s="73" t="s">
        <v>1156</v>
      </c>
      <c r="N587" s="73" t="s">
        <v>1091</v>
      </c>
      <c r="O587" s="73" t="s">
        <v>75</v>
      </c>
      <c r="S587" s="102" t="s">
        <v>1155</v>
      </c>
      <c r="V587" s="102" t="s">
        <v>1155</v>
      </c>
      <c r="Y587" s="73" t="s">
        <v>79</v>
      </c>
      <c r="AB587" s="89" t="s">
        <v>58</v>
      </c>
      <c r="AC587" s="89" t="s">
        <v>59</v>
      </c>
      <c r="AE587" s="73">
        <v>1</v>
      </c>
      <c r="AG587" s="78">
        <v>50182</v>
      </c>
      <c r="AH587" s="78">
        <v>50182</v>
      </c>
      <c r="AL587" s="95">
        <v>8</v>
      </c>
      <c r="AN587" s="77">
        <v>11351</v>
      </c>
      <c r="AO587" s="89" t="s">
        <v>60</v>
      </c>
      <c r="AQ587" s="75" t="s">
        <v>61</v>
      </c>
      <c r="AR587" s="75" t="s">
        <v>62</v>
      </c>
      <c r="AS587" s="75" t="s">
        <v>63</v>
      </c>
    </row>
    <row r="588" spans="3:45">
      <c r="C588" s="17" t="str">
        <f>VLOOKUP(O588,'[1]mã đối tượng'!$C:$F,4,0)</f>
        <v>N</v>
      </c>
      <c r="D588" s="89" t="s">
        <v>48</v>
      </c>
      <c r="E588" s="89" t="s">
        <v>49</v>
      </c>
      <c r="F588" s="74" t="s">
        <v>1091</v>
      </c>
      <c r="G588" s="74" t="s">
        <v>1091</v>
      </c>
      <c r="H588" s="74" t="s">
        <v>1154</v>
      </c>
      <c r="I588" s="74" t="s">
        <v>1091</v>
      </c>
      <c r="J588" s="74"/>
      <c r="L588" s="75" t="s">
        <v>53</v>
      </c>
      <c r="M588" s="73" t="s">
        <v>1156</v>
      </c>
      <c r="N588" s="73" t="s">
        <v>1091</v>
      </c>
      <c r="O588" s="73" t="s">
        <v>75</v>
      </c>
      <c r="S588" s="102" t="s">
        <v>1155</v>
      </c>
      <c r="V588" s="102" t="s">
        <v>1155</v>
      </c>
      <c r="Y588" s="73" t="s">
        <v>80</v>
      </c>
      <c r="AB588" s="89" t="s">
        <v>58</v>
      </c>
      <c r="AC588" s="89" t="s">
        <v>59</v>
      </c>
      <c r="AE588" s="73">
        <v>2</v>
      </c>
      <c r="AG588" s="78">
        <v>222116</v>
      </c>
      <c r="AH588" s="78">
        <v>222116</v>
      </c>
      <c r="AL588" s="95">
        <v>8</v>
      </c>
      <c r="AN588" s="77">
        <v>11351</v>
      </c>
      <c r="AO588" s="89" t="s">
        <v>60</v>
      </c>
      <c r="AQ588" s="75" t="s">
        <v>61</v>
      </c>
      <c r="AR588" s="75" t="s">
        <v>62</v>
      </c>
      <c r="AS588" s="75" t="s">
        <v>63</v>
      </c>
    </row>
    <row r="589" spans="3:45">
      <c r="C589" s="17" t="str">
        <f>VLOOKUP(O589,'[1]mã đối tượng'!$C:$F,4,0)</f>
        <v>N</v>
      </c>
      <c r="D589" s="89" t="s">
        <v>48</v>
      </c>
      <c r="E589" s="89" t="s">
        <v>49</v>
      </c>
      <c r="F589" s="74" t="s">
        <v>1091</v>
      </c>
      <c r="G589" s="74" t="s">
        <v>1091</v>
      </c>
      <c r="H589" s="74" t="s">
        <v>1154</v>
      </c>
      <c r="I589" s="74" t="s">
        <v>1091</v>
      </c>
      <c r="J589" s="74"/>
      <c r="L589" s="75" t="s">
        <v>53</v>
      </c>
      <c r="M589" s="73" t="s">
        <v>1156</v>
      </c>
      <c r="N589" s="73" t="s">
        <v>1091</v>
      </c>
      <c r="O589" s="73" t="s">
        <v>75</v>
      </c>
      <c r="S589" s="102" t="s">
        <v>1155</v>
      </c>
      <c r="V589" s="102" t="s">
        <v>1155</v>
      </c>
      <c r="Y589" s="73" t="s">
        <v>94</v>
      </c>
      <c r="AB589" s="89" t="s">
        <v>58</v>
      </c>
      <c r="AC589" s="89" t="s">
        <v>59</v>
      </c>
      <c r="AE589" s="73">
        <v>5</v>
      </c>
      <c r="AG589" s="78">
        <v>367155</v>
      </c>
      <c r="AH589" s="78">
        <v>367155</v>
      </c>
      <c r="AL589" s="95">
        <v>8</v>
      </c>
      <c r="AN589" s="77">
        <v>11351</v>
      </c>
      <c r="AO589" s="89" t="s">
        <v>60</v>
      </c>
      <c r="AQ589" s="75" t="s">
        <v>61</v>
      </c>
      <c r="AR589" s="75" t="s">
        <v>62</v>
      </c>
      <c r="AS589" s="75" t="s">
        <v>63</v>
      </c>
    </row>
    <row r="590" spans="3:45">
      <c r="C590" s="17" t="str">
        <f>VLOOKUP(O590,'[1]mã đối tượng'!$C:$F,4,0)</f>
        <v>N</v>
      </c>
      <c r="D590" s="89" t="s">
        <v>48</v>
      </c>
      <c r="E590" s="89" t="s">
        <v>49</v>
      </c>
      <c r="F590" s="74" t="s">
        <v>1091</v>
      </c>
      <c r="G590" s="74" t="s">
        <v>1091</v>
      </c>
      <c r="H590" s="74" t="s">
        <v>1157</v>
      </c>
      <c r="I590" s="74" t="s">
        <v>1091</v>
      </c>
      <c r="J590" s="74"/>
      <c r="L590" s="75" t="s">
        <v>53</v>
      </c>
      <c r="M590" s="73" t="s">
        <v>1159</v>
      </c>
      <c r="N590" s="73" t="s">
        <v>1091</v>
      </c>
      <c r="O590" s="73" t="s">
        <v>121</v>
      </c>
      <c r="S590" s="102" t="s">
        <v>1158</v>
      </c>
      <c r="V590" s="102" t="s">
        <v>1158</v>
      </c>
      <c r="Y590" s="73" t="s">
        <v>70</v>
      </c>
      <c r="AB590" s="89" t="s">
        <v>58</v>
      </c>
      <c r="AC590" s="89" t="s">
        <v>59</v>
      </c>
      <c r="AE590" s="73">
        <v>1</v>
      </c>
      <c r="AG590" s="78">
        <v>89285</v>
      </c>
      <c r="AH590" s="78">
        <v>89285</v>
      </c>
      <c r="AL590" s="95">
        <v>8</v>
      </c>
      <c r="AN590" s="77">
        <v>11351</v>
      </c>
      <c r="AO590" s="89" t="s">
        <v>60</v>
      </c>
      <c r="AQ590" s="75" t="s">
        <v>61</v>
      </c>
      <c r="AR590" s="75" t="s">
        <v>62</v>
      </c>
      <c r="AS590" s="75" t="s">
        <v>63</v>
      </c>
    </row>
    <row r="591" spans="3:45">
      <c r="C591" s="17" t="str">
        <f>VLOOKUP(O591,'[1]mã đối tượng'!$C:$F,4,0)</f>
        <v>N</v>
      </c>
      <c r="D591" s="89" t="s">
        <v>48</v>
      </c>
      <c r="E591" s="89" t="s">
        <v>49</v>
      </c>
      <c r="F591" s="74" t="s">
        <v>1091</v>
      </c>
      <c r="G591" s="74" t="s">
        <v>1091</v>
      </c>
      <c r="H591" s="74" t="s">
        <v>1157</v>
      </c>
      <c r="I591" s="74" t="s">
        <v>1091</v>
      </c>
      <c r="J591" s="74"/>
      <c r="L591" s="75" t="s">
        <v>53</v>
      </c>
      <c r="M591" s="73" t="s">
        <v>1159</v>
      </c>
      <c r="N591" s="73" t="s">
        <v>1091</v>
      </c>
      <c r="O591" s="73" t="s">
        <v>121</v>
      </c>
      <c r="S591" s="102" t="s">
        <v>1158</v>
      </c>
      <c r="V591" s="102" t="s">
        <v>1158</v>
      </c>
      <c r="Y591" s="73" t="s">
        <v>78</v>
      </c>
      <c r="AB591" s="89" t="s">
        <v>58</v>
      </c>
      <c r="AC591" s="89" t="s">
        <v>59</v>
      </c>
      <c r="AE591" s="73">
        <v>2</v>
      </c>
      <c r="AG591" s="78">
        <v>92000</v>
      </c>
      <c r="AH591" s="78">
        <v>92000</v>
      </c>
      <c r="AL591" s="95">
        <v>8</v>
      </c>
      <c r="AN591" s="77">
        <v>11351</v>
      </c>
      <c r="AO591" s="89" t="s">
        <v>60</v>
      </c>
      <c r="AQ591" s="75" t="s">
        <v>61</v>
      </c>
      <c r="AR591" s="75" t="s">
        <v>62</v>
      </c>
      <c r="AS591" s="75" t="s">
        <v>63</v>
      </c>
    </row>
    <row r="592" spans="3:45">
      <c r="C592" s="17" t="str">
        <f>VLOOKUP(O592,'[1]mã đối tượng'!$C:$F,4,0)</f>
        <v>N</v>
      </c>
      <c r="D592" s="89" t="s">
        <v>48</v>
      </c>
      <c r="E592" s="89" t="s">
        <v>49</v>
      </c>
      <c r="F592" s="74" t="s">
        <v>1091</v>
      </c>
      <c r="G592" s="74" t="s">
        <v>1091</v>
      </c>
      <c r="H592" s="74" t="s">
        <v>1160</v>
      </c>
      <c r="I592" s="74" t="s">
        <v>1091</v>
      </c>
      <c r="J592" s="74"/>
      <c r="L592" s="75" t="s">
        <v>53</v>
      </c>
      <c r="M592" s="73" t="s">
        <v>1162</v>
      </c>
      <c r="N592" s="73" t="s">
        <v>1091</v>
      </c>
      <c r="O592" s="73" t="s">
        <v>121</v>
      </c>
      <c r="S592" s="102" t="s">
        <v>1161</v>
      </c>
      <c r="V592" s="102" t="s">
        <v>1161</v>
      </c>
      <c r="Y592" s="73" t="s">
        <v>117</v>
      </c>
      <c r="AB592" s="89" t="s">
        <v>58</v>
      </c>
      <c r="AC592" s="89" t="s">
        <v>59</v>
      </c>
      <c r="AE592" s="73">
        <v>2</v>
      </c>
      <c r="AG592" s="78">
        <v>148500</v>
      </c>
      <c r="AH592" s="78">
        <v>148500</v>
      </c>
      <c r="AL592" s="95">
        <v>8</v>
      </c>
      <c r="AN592" s="77">
        <v>11351</v>
      </c>
      <c r="AO592" s="89" t="s">
        <v>60</v>
      </c>
      <c r="AQ592" s="75" t="s">
        <v>61</v>
      </c>
      <c r="AR592" s="75" t="s">
        <v>62</v>
      </c>
      <c r="AS592" s="75" t="s">
        <v>63</v>
      </c>
    </row>
    <row r="593" spans="3:45">
      <c r="C593" s="17" t="str">
        <f>VLOOKUP(O593,'[1]mã đối tượng'!$C:$F,4,0)</f>
        <v>N</v>
      </c>
      <c r="D593" s="89" t="s">
        <v>48</v>
      </c>
      <c r="E593" s="89" t="s">
        <v>49</v>
      </c>
      <c r="F593" s="74" t="s">
        <v>1091</v>
      </c>
      <c r="G593" s="74" t="s">
        <v>1091</v>
      </c>
      <c r="H593" s="74" t="s">
        <v>1160</v>
      </c>
      <c r="I593" s="74" t="s">
        <v>1091</v>
      </c>
      <c r="J593" s="74"/>
      <c r="L593" s="75" t="s">
        <v>53</v>
      </c>
      <c r="M593" s="73" t="s">
        <v>1162</v>
      </c>
      <c r="N593" s="73" t="s">
        <v>1091</v>
      </c>
      <c r="O593" s="73" t="s">
        <v>121</v>
      </c>
      <c r="S593" s="102" t="s">
        <v>1161</v>
      </c>
      <c r="V593" s="102" t="s">
        <v>1161</v>
      </c>
      <c r="Y593" s="73" t="s">
        <v>70</v>
      </c>
      <c r="AB593" s="89" t="s">
        <v>58</v>
      </c>
      <c r="AC593" s="89" t="s">
        <v>59</v>
      </c>
      <c r="AE593" s="73">
        <v>2</v>
      </c>
      <c r="AG593" s="78">
        <v>178570</v>
      </c>
      <c r="AH593" s="78">
        <v>178570</v>
      </c>
      <c r="AL593" s="95">
        <v>8</v>
      </c>
      <c r="AN593" s="77">
        <v>11351</v>
      </c>
      <c r="AO593" s="89" t="s">
        <v>60</v>
      </c>
      <c r="AQ593" s="75" t="s">
        <v>61</v>
      </c>
      <c r="AR593" s="75" t="s">
        <v>62</v>
      </c>
      <c r="AS593" s="75" t="s">
        <v>63</v>
      </c>
    </row>
    <row r="594" spans="3:45">
      <c r="C594" s="17" t="str">
        <f>VLOOKUP(O594,'[1]mã đối tượng'!$C:$F,4,0)</f>
        <v>N</v>
      </c>
      <c r="D594" s="89" t="s">
        <v>48</v>
      </c>
      <c r="E594" s="89" t="s">
        <v>49</v>
      </c>
      <c r="F594" s="74" t="s">
        <v>1091</v>
      </c>
      <c r="G594" s="74" t="s">
        <v>1091</v>
      </c>
      <c r="H594" s="74" t="s">
        <v>1163</v>
      </c>
      <c r="I594" s="74" t="s">
        <v>1091</v>
      </c>
      <c r="J594" s="74"/>
      <c r="L594" s="75" t="s">
        <v>53</v>
      </c>
      <c r="M594" s="73" t="s">
        <v>1165</v>
      </c>
      <c r="N594" s="73" t="s">
        <v>1091</v>
      </c>
      <c r="O594" s="73" t="s">
        <v>75</v>
      </c>
      <c r="S594" s="102" t="s">
        <v>1164</v>
      </c>
      <c r="V594" s="102" t="s">
        <v>1164</v>
      </c>
      <c r="Y594" s="73" t="s">
        <v>80</v>
      </c>
      <c r="AB594" s="89" t="s">
        <v>58</v>
      </c>
      <c r="AC594" s="89" t="s">
        <v>59</v>
      </c>
      <c r="AE594" s="73">
        <v>2</v>
      </c>
      <c r="AG594" s="78">
        <v>222116</v>
      </c>
      <c r="AH594" s="78">
        <v>222116</v>
      </c>
      <c r="AL594" s="95">
        <v>8</v>
      </c>
      <c r="AN594" s="77">
        <v>11351</v>
      </c>
      <c r="AO594" s="89" t="s">
        <v>60</v>
      </c>
      <c r="AQ594" s="75" t="s">
        <v>61</v>
      </c>
      <c r="AR594" s="75" t="s">
        <v>62</v>
      </c>
      <c r="AS594" s="75" t="s">
        <v>63</v>
      </c>
    </row>
    <row r="595" spans="3:45">
      <c r="C595" s="17" t="str">
        <f>VLOOKUP(O595,'[1]mã đối tượng'!$C:$F,4,0)</f>
        <v>N</v>
      </c>
      <c r="D595" s="89" t="s">
        <v>48</v>
      </c>
      <c r="E595" s="89" t="s">
        <v>49</v>
      </c>
      <c r="F595" s="74" t="s">
        <v>1091</v>
      </c>
      <c r="G595" s="74" t="s">
        <v>1091</v>
      </c>
      <c r="H595" s="74" t="s">
        <v>1166</v>
      </c>
      <c r="I595" s="74" t="s">
        <v>1091</v>
      </c>
      <c r="J595" s="74"/>
      <c r="L595" s="75" t="s">
        <v>53</v>
      </c>
      <c r="M595" s="73" t="s">
        <v>1168</v>
      </c>
      <c r="N595" s="73" t="s">
        <v>1091</v>
      </c>
      <c r="O595" s="73" t="s">
        <v>75</v>
      </c>
      <c r="S595" s="102" t="s">
        <v>1167</v>
      </c>
      <c r="V595" s="102" t="s">
        <v>1167</v>
      </c>
      <c r="Y595" s="73" t="s">
        <v>80</v>
      </c>
      <c r="AB595" s="89" t="s">
        <v>58</v>
      </c>
      <c r="AC595" s="89" t="s">
        <v>59</v>
      </c>
      <c r="AE595" s="73">
        <v>3</v>
      </c>
      <c r="AG595" s="78">
        <v>333174</v>
      </c>
      <c r="AH595" s="78">
        <v>333174</v>
      </c>
      <c r="AL595" s="95">
        <v>8</v>
      </c>
      <c r="AN595" s="77">
        <v>11351</v>
      </c>
      <c r="AO595" s="89" t="s">
        <v>60</v>
      </c>
      <c r="AQ595" s="75" t="s">
        <v>61</v>
      </c>
      <c r="AR595" s="75" t="s">
        <v>62</v>
      </c>
      <c r="AS595" s="75" t="s">
        <v>63</v>
      </c>
    </row>
    <row r="596" spans="3:45">
      <c r="C596" s="17" t="str">
        <f>VLOOKUP(O596,'[1]mã đối tượng'!$C:$F,4,0)</f>
        <v>N</v>
      </c>
      <c r="D596" s="89" t="s">
        <v>48</v>
      </c>
      <c r="E596" s="89" t="s">
        <v>49</v>
      </c>
      <c r="F596" s="74" t="s">
        <v>1091</v>
      </c>
      <c r="G596" s="74" t="s">
        <v>1091</v>
      </c>
      <c r="H596" s="74" t="s">
        <v>1166</v>
      </c>
      <c r="I596" s="74" t="s">
        <v>1091</v>
      </c>
      <c r="J596" s="74"/>
      <c r="L596" s="75" t="s">
        <v>53</v>
      </c>
      <c r="M596" s="73" t="s">
        <v>1168</v>
      </c>
      <c r="N596" s="73" t="s">
        <v>1091</v>
      </c>
      <c r="O596" s="73" t="s">
        <v>75</v>
      </c>
      <c r="S596" s="102" t="s">
        <v>1167</v>
      </c>
      <c r="V596" s="102" t="s">
        <v>1167</v>
      </c>
      <c r="Y596" s="73" t="s">
        <v>117</v>
      </c>
      <c r="AB596" s="89" t="s">
        <v>58</v>
      </c>
      <c r="AC596" s="89" t="s">
        <v>59</v>
      </c>
      <c r="AE596" s="73">
        <v>1</v>
      </c>
      <c r="AG596" s="78">
        <v>74250</v>
      </c>
      <c r="AH596" s="78">
        <v>74250</v>
      </c>
      <c r="AL596" s="95">
        <v>8</v>
      </c>
      <c r="AN596" s="77">
        <v>11351</v>
      </c>
      <c r="AO596" s="89" t="s">
        <v>60</v>
      </c>
      <c r="AQ596" s="75" t="s">
        <v>61</v>
      </c>
      <c r="AR596" s="75" t="s">
        <v>62</v>
      </c>
      <c r="AS596" s="75" t="s">
        <v>63</v>
      </c>
    </row>
    <row r="597" spans="3:45">
      <c r="C597" s="17" t="str">
        <f>VLOOKUP(O597,'[1]mã đối tượng'!$C:$F,4,0)</f>
        <v>N</v>
      </c>
      <c r="D597" s="89" t="s">
        <v>48</v>
      </c>
      <c r="E597" s="89" t="s">
        <v>49</v>
      </c>
      <c r="F597" s="74" t="s">
        <v>1091</v>
      </c>
      <c r="G597" s="74" t="s">
        <v>1091</v>
      </c>
      <c r="H597" s="74" t="s">
        <v>1166</v>
      </c>
      <c r="I597" s="74" t="s">
        <v>1091</v>
      </c>
      <c r="J597" s="74"/>
      <c r="L597" s="75" t="s">
        <v>53</v>
      </c>
      <c r="M597" s="73" t="s">
        <v>1168</v>
      </c>
      <c r="N597" s="73" t="s">
        <v>1091</v>
      </c>
      <c r="O597" s="73" t="s">
        <v>75</v>
      </c>
      <c r="S597" s="102" t="s">
        <v>1167</v>
      </c>
      <c r="V597" s="102" t="s">
        <v>1167</v>
      </c>
      <c r="Y597" s="73" t="s">
        <v>57</v>
      </c>
      <c r="AB597" s="89" t="s">
        <v>58</v>
      </c>
      <c r="AC597" s="89" t="s">
        <v>59</v>
      </c>
      <c r="AE597" s="73">
        <v>2</v>
      </c>
      <c r="AG597" s="78">
        <v>111190</v>
      </c>
      <c r="AH597" s="78">
        <v>111190</v>
      </c>
      <c r="AL597" s="95">
        <v>8</v>
      </c>
      <c r="AN597" s="77">
        <v>11351</v>
      </c>
      <c r="AO597" s="89" t="s">
        <v>60</v>
      </c>
      <c r="AQ597" s="75" t="s">
        <v>61</v>
      </c>
      <c r="AR597" s="75" t="s">
        <v>62</v>
      </c>
      <c r="AS597" s="75" t="s">
        <v>63</v>
      </c>
    </row>
    <row r="598" spans="3:45">
      <c r="C598" s="17" t="str">
        <f>VLOOKUP(O598,'[1]mã đối tượng'!$C:$F,4,0)</f>
        <v>N</v>
      </c>
      <c r="D598" s="89" t="s">
        <v>48</v>
      </c>
      <c r="E598" s="89" t="s">
        <v>49</v>
      </c>
      <c r="F598" s="74" t="s">
        <v>1091</v>
      </c>
      <c r="G598" s="74" t="s">
        <v>1091</v>
      </c>
      <c r="H598" s="74" t="s">
        <v>1166</v>
      </c>
      <c r="I598" s="74" t="s">
        <v>1091</v>
      </c>
      <c r="J598" s="74"/>
      <c r="L598" s="75" t="s">
        <v>53</v>
      </c>
      <c r="M598" s="73" t="s">
        <v>1168</v>
      </c>
      <c r="N598" s="73" t="s">
        <v>1091</v>
      </c>
      <c r="O598" s="73" t="s">
        <v>75</v>
      </c>
      <c r="S598" s="102" t="s">
        <v>1167</v>
      </c>
      <c r="V598" s="102" t="s">
        <v>1167</v>
      </c>
      <c r="Y598" s="73" t="s">
        <v>78</v>
      </c>
      <c r="AB598" s="89" t="s">
        <v>58</v>
      </c>
      <c r="AC598" s="89" t="s">
        <v>59</v>
      </c>
      <c r="AE598" s="73">
        <v>2</v>
      </c>
      <c r="AG598" s="78">
        <v>92000</v>
      </c>
      <c r="AH598" s="78">
        <v>92000</v>
      </c>
      <c r="AL598" s="95">
        <v>8</v>
      </c>
      <c r="AN598" s="77">
        <v>11351</v>
      </c>
      <c r="AO598" s="89" t="s">
        <v>60</v>
      </c>
      <c r="AQ598" s="75" t="s">
        <v>61</v>
      </c>
      <c r="AR598" s="75" t="s">
        <v>62</v>
      </c>
      <c r="AS598" s="75" t="s">
        <v>63</v>
      </c>
    </row>
    <row r="599" spans="3:45">
      <c r="C599" s="17" t="str">
        <f>VLOOKUP(O599,'[1]mã đối tượng'!$C:$F,4,0)</f>
        <v>N</v>
      </c>
      <c r="D599" s="89" t="s">
        <v>48</v>
      </c>
      <c r="E599" s="89" t="s">
        <v>49</v>
      </c>
      <c r="F599" s="74" t="s">
        <v>1091</v>
      </c>
      <c r="G599" s="74" t="s">
        <v>1091</v>
      </c>
      <c r="H599" s="74" t="s">
        <v>1166</v>
      </c>
      <c r="I599" s="74" t="s">
        <v>1091</v>
      </c>
      <c r="J599" s="74"/>
      <c r="L599" s="75" t="s">
        <v>53</v>
      </c>
      <c r="M599" s="73" t="s">
        <v>1168</v>
      </c>
      <c r="N599" s="73" t="s">
        <v>1091</v>
      </c>
      <c r="O599" s="73" t="s">
        <v>75</v>
      </c>
      <c r="S599" s="102" t="s">
        <v>1167</v>
      </c>
      <c r="V599" s="102" t="s">
        <v>1167</v>
      </c>
      <c r="Y599" s="73" t="s">
        <v>77</v>
      </c>
      <c r="AB599" s="89" t="s">
        <v>58</v>
      </c>
      <c r="AC599" s="89" t="s">
        <v>59</v>
      </c>
      <c r="AE599" s="73">
        <v>2</v>
      </c>
      <c r="AG599" s="78">
        <v>141900</v>
      </c>
      <c r="AH599" s="78">
        <v>141900</v>
      </c>
      <c r="AL599" s="95">
        <v>8</v>
      </c>
      <c r="AN599" s="77">
        <v>11351</v>
      </c>
      <c r="AO599" s="89" t="s">
        <v>60</v>
      </c>
      <c r="AQ599" s="75" t="s">
        <v>61</v>
      </c>
      <c r="AR599" s="75" t="s">
        <v>62</v>
      </c>
      <c r="AS599" s="75" t="s">
        <v>63</v>
      </c>
    </row>
    <row r="600" spans="3:45">
      <c r="C600" s="17" t="str">
        <f>VLOOKUP(O600,'[1]mã đối tượng'!$C:$F,4,0)</f>
        <v>N</v>
      </c>
      <c r="D600" s="89" t="s">
        <v>48</v>
      </c>
      <c r="E600" s="89" t="s">
        <v>49</v>
      </c>
      <c r="F600" s="74" t="s">
        <v>1091</v>
      </c>
      <c r="G600" s="74" t="s">
        <v>1091</v>
      </c>
      <c r="H600" s="74" t="s">
        <v>1166</v>
      </c>
      <c r="I600" s="74" t="s">
        <v>1091</v>
      </c>
      <c r="J600" s="74"/>
      <c r="L600" s="75" t="s">
        <v>53</v>
      </c>
      <c r="M600" s="73" t="s">
        <v>1168</v>
      </c>
      <c r="N600" s="73" t="s">
        <v>1091</v>
      </c>
      <c r="O600" s="73" t="s">
        <v>75</v>
      </c>
      <c r="S600" s="102" t="s">
        <v>1167</v>
      </c>
      <c r="V600" s="102" t="s">
        <v>1167</v>
      </c>
      <c r="Y600" s="73" t="s">
        <v>79</v>
      </c>
      <c r="AB600" s="89" t="s">
        <v>58</v>
      </c>
      <c r="AC600" s="89" t="s">
        <v>59</v>
      </c>
      <c r="AE600" s="73">
        <v>2</v>
      </c>
      <c r="AG600" s="78">
        <v>100364</v>
      </c>
      <c r="AH600" s="78">
        <v>100364</v>
      </c>
      <c r="AL600" s="95">
        <v>8</v>
      </c>
      <c r="AN600" s="77">
        <v>11351</v>
      </c>
      <c r="AO600" s="89" t="s">
        <v>60</v>
      </c>
      <c r="AQ600" s="75" t="s">
        <v>61</v>
      </c>
      <c r="AR600" s="75" t="s">
        <v>62</v>
      </c>
      <c r="AS600" s="75" t="s">
        <v>63</v>
      </c>
    </row>
    <row r="601" spans="3:45">
      <c r="C601" s="17" t="str">
        <f>VLOOKUP(O601,'[1]mã đối tượng'!$C:$F,4,0)</f>
        <v>N</v>
      </c>
      <c r="D601" s="89" t="s">
        <v>48</v>
      </c>
      <c r="E601" s="89" t="s">
        <v>49</v>
      </c>
      <c r="F601" s="74" t="s">
        <v>1091</v>
      </c>
      <c r="G601" s="74" t="s">
        <v>1091</v>
      </c>
      <c r="H601" s="74" t="s">
        <v>1169</v>
      </c>
      <c r="I601" s="74" t="s">
        <v>1091</v>
      </c>
      <c r="J601" s="74"/>
      <c r="L601" s="75" t="s">
        <v>53</v>
      </c>
      <c r="M601" s="73" t="s">
        <v>1171</v>
      </c>
      <c r="N601" s="73" t="s">
        <v>1091</v>
      </c>
      <c r="O601" s="73" t="s">
        <v>75</v>
      </c>
      <c r="S601" s="102" t="s">
        <v>1170</v>
      </c>
      <c r="V601" s="102" t="s">
        <v>1170</v>
      </c>
      <c r="Y601" s="73" t="s">
        <v>142</v>
      </c>
      <c r="AB601" s="89" t="s">
        <v>58</v>
      </c>
      <c r="AC601" s="89" t="s">
        <v>59</v>
      </c>
      <c r="AE601" s="73">
        <v>6</v>
      </c>
      <c r="AG601" s="78">
        <v>302400</v>
      </c>
      <c r="AH601" s="78">
        <v>302400</v>
      </c>
      <c r="AL601" s="95">
        <v>8</v>
      </c>
      <c r="AN601" s="77">
        <v>11351</v>
      </c>
      <c r="AO601" s="89" t="s">
        <v>60</v>
      </c>
      <c r="AQ601" s="75" t="s">
        <v>61</v>
      </c>
      <c r="AR601" s="75" t="s">
        <v>62</v>
      </c>
      <c r="AS601" s="75" t="s">
        <v>63</v>
      </c>
    </row>
    <row r="602" spans="3:45">
      <c r="C602" s="17" t="str">
        <f>VLOOKUP(O602,'[1]mã đối tượng'!$C:$F,4,0)</f>
        <v>N</v>
      </c>
      <c r="D602" s="89" t="s">
        <v>48</v>
      </c>
      <c r="E602" s="89" t="s">
        <v>49</v>
      </c>
      <c r="F602" s="74" t="s">
        <v>1091</v>
      </c>
      <c r="G602" s="74" t="s">
        <v>1091</v>
      </c>
      <c r="H602" s="74" t="s">
        <v>1169</v>
      </c>
      <c r="I602" s="74" t="s">
        <v>1091</v>
      </c>
      <c r="J602" s="74"/>
      <c r="L602" s="75" t="s">
        <v>53</v>
      </c>
      <c r="M602" s="73" t="s">
        <v>1171</v>
      </c>
      <c r="N602" s="73" t="s">
        <v>1091</v>
      </c>
      <c r="O602" s="73" t="s">
        <v>75</v>
      </c>
      <c r="S602" s="102" t="s">
        <v>1170</v>
      </c>
      <c r="V602" s="102" t="s">
        <v>1170</v>
      </c>
      <c r="Y602" s="73" t="s">
        <v>69</v>
      </c>
      <c r="AB602" s="89" t="s">
        <v>58</v>
      </c>
      <c r="AC602" s="89" t="s">
        <v>59</v>
      </c>
      <c r="AE602" s="73">
        <v>4</v>
      </c>
      <c r="AG602" s="78">
        <v>198000</v>
      </c>
      <c r="AH602" s="78">
        <v>198000</v>
      </c>
      <c r="AL602" s="95">
        <v>8</v>
      </c>
      <c r="AN602" s="77">
        <v>11351</v>
      </c>
      <c r="AO602" s="89" t="s">
        <v>60</v>
      </c>
      <c r="AQ602" s="75" t="s">
        <v>61</v>
      </c>
      <c r="AR602" s="75" t="s">
        <v>62</v>
      </c>
      <c r="AS602" s="75" t="s">
        <v>63</v>
      </c>
    </row>
    <row r="603" spans="3:45">
      <c r="C603" s="17" t="str">
        <f>VLOOKUP(O603,'[1]mã đối tượng'!$C:$F,4,0)</f>
        <v>N</v>
      </c>
      <c r="D603" s="89" t="s">
        <v>48</v>
      </c>
      <c r="E603" s="89" t="s">
        <v>49</v>
      </c>
      <c r="F603" s="74" t="s">
        <v>1091</v>
      </c>
      <c r="G603" s="74" t="s">
        <v>1091</v>
      </c>
      <c r="H603" s="74" t="s">
        <v>1169</v>
      </c>
      <c r="I603" s="74" t="s">
        <v>1091</v>
      </c>
      <c r="J603" s="74"/>
      <c r="L603" s="75" t="s">
        <v>53</v>
      </c>
      <c r="M603" s="73" t="s">
        <v>1171</v>
      </c>
      <c r="N603" s="73" t="s">
        <v>1091</v>
      </c>
      <c r="O603" s="73" t="s">
        <v>75</v>
      </c>
      <c r="S603" s="102" t="s">
        <v>1170</v>
      </c>
      <c r="V603" s="102" t="s">
        <v>1170</v>
      </c>
      <c r="Y603" s="73" t="s">
        <v>57</v>
      </c>
      <c r="AB603" s="89" t="s">
        <v>58</v>
      </c>
      <c r="AC603" s="89" t="s">
        <v>59</v>
      </c>
      <c r="AE603" s="73">
        <v>1</v>
      </c>
      <c r="AG603" s="78">
        <v>55595</v>
      </c>
      <c r="AH603" s="78">
        <v>55595</v>
      </c>
      <c r="AL603" s="95">
        <v>8</v>
      </c>
      <c r="AN603" s="77">
        <v>11351</v>
      </c>
      <c r="AO603" s="89" t="s">
        <v>60</v>
      </c>
      <c r="AQ603" s="75" t="s">
        <v>61</v>
      </c>
      <c r="AR603" s="75" t="s">
        <v>62</v>
      </c>
      <c r="AS603" s="75" t="s">
        <v>63</v>
      </c>
    </row>
    <row r="604" spans="3:45">
      <c r="C604" s="17" t="str">
        <f>VLOOKUP(O604,'[1]mã đối tượng'!$C:$F,4,0)</f>
        <v>N</v>
      </c>
      <c r="D604" s="89" t="s">
        <v>48</v>
      </c>
      <c r="E604" s="89" t="s">
        <v>49</v>
      </c>
      <c r="F604" s="74" t="s">
        <v>1091</v>
      </c>
      <c r="G604" s="74" t="s">
        <v>1091</v>
      </c>
      <c r="H604" s="74" t="s">
        <v>1169</v>
      </c>
      <c r="I604" s="74" t="s">
        <v>1091</v>
      </c>
      <c r="J604" s="74"/>
      <c r="L604" s="75" t="s">
        <v>53</v>
      </c>
      <c r="M604" s="73" t="s">
        <v>1171</v>
      </c>
      <c r="N604" s="73" t="s">
        <v>1091</v>
      </c>
      <c r="O604" s="73" t="s">
        <v>75</v>
      </c>
      <c r="S604" s="102" t="s">
        <v>1170</v>
      </c>
      <c r="V604" s="102" t="s">
        <v>1170</v>
      </c>
      <c r="Y604" s="73" t="s">
        <v>79</v>
      </c>
      <c r="AB604" s="89" t="s">
        <v>58</v>
      </c>
      <c r="AC604" s="89" t="s">
        <v>59</v>
      </c>
      <c r="AE604" s="73">
        <v>1</v>
      </c>
      <c r="AG604" s="78">
        <v>50182</v>
      </c>
      <c r="AH604" s="78">
        <v>50182</v>
      </c>
      <c r="AL604" s="95">
        <v>8</v>
      </c>
      <c r="AN604" s="77">
        <v>11351</v>
      </c>
      <c r="AO604" s="89" t="s">
        <v>60</v>
      </c>
      <c r="AQ604" s="75" t="s">
        <v>61</v>
      </c>
      <c r="AR604" s="75" t="s">
        <v>62</v>
      </c>
      <c r="AS604" s="75" t="s">
        <v>63</v>
      </c>
    </row>
    <row r="605" spans="3:45">
      <c r="C605" s="17" t="str">
        <f>VLOOKUP(O605,'[1]mã đối tượng'!$C:$F,4,0)</f>
        <v>N</v>
      </c>
      <c r="D605" s="89" t="s">
        <v>48</v>
      </c>
      <c r="E605" s="89" t="s">
        <v>49</v>
      </c>
      <c r="F605" s="74" t="s">
        <v>1091</v>
      </c>
      <c r="G605" s="74" t="s">
        <v>1091</v>
      </c>
      <c r="H605" s="74" t="s">
        <v>1172</v>
      </c>
      <c r="I605" s="74" t="s">
        <v>1091</v>
      </c>
      <c r="J605" s="74"/>
      <c r="L605" s="75" t="s">
        <v>53</v>
      </c>
      <c r="M605" s="73" t="s">
        <v>1174</v>
      </c>
      <c r="N605" s="73" t="s">
        <v>1091</v>
      </c>
      <c r="O605" s="73" t="s">
        <v>3576</v>
      </c>
      <c r="S605" s="102" t="s">
        <v>1173</v>
      </c>
      <c r="V605" s="102" t="s">
        <v>1173</v>
      </c>
      <c r="Y605" s="73" t="s">
        <v>69</v>
      </c>
      <c r="AB605" s="89" t="s">
        <v>58</v>
      </c>
      <c r="AC605" s="89" t="s">
        <v>59</v>
      </c>
      <c r="AE605" s="73">
        <v>1</v>
      </c>
      <c r="AG605" s="78">
        <v>49500</v>
      </c>
      <c r="AH605" s="78">
        <v>49500</v>
      </c>
      <c r="AL605" s="95">
        <v>8</v>
      </c>
      <c r="AN605" s="77">
        <v>11351</v>
      </c>
      <c r="AO605" s="89" t="s">
        <v>60</v>
      </c>
      <c r="AQ605" s="75" t="s">
        <v>61</v>
      </c>
      <c r="AR605" s="75" t="s">
        <v>62</v>
      </c>
      <c r="AS605" s="75" t="s">
        <v>63</v>
      </c>
    </row>
    <row r="606" spans="3:45">
      <c r="C606" s="17" t="str">
        <f>VLOOKUP(O606,'[1]mã đối tượng'!$C:$F,4,0)</f>
        <v>N</v>
      </c>
      <c r="D606" s="89" t="s">
        <v>48</v>
      </c>
      <c r="E606" s="89" t="s">
        <v>49</v>
      </c>
      <c r="F606" s="74" t="s">
        <v>1091</v>
      </c>
      <c r="G606" s="74" t="s">
        <v>1091</v>
      </c>
      <c r="H606" s="74" t="s">
        <v>1172</v>
      </c>
      <c r="I606" s="74" t="s">
        <v>1091</v>
      </c>
      <c r="J606" s="74"/>
      <c r="L606" s="75" t="s">
        <v>53</v>
      </c>
      <c r="M606" s="73" t="s">
        <v>1174</v>
      </c>
      <c r="N606" s="73" t="s">
        <v>1091</v>
      </c>
      <c r="O606" s="73" t="s">
        <v>3576</v>
      </c>
      <c r="S606" s="102" t="s">
        <v>1173</v>
      </c>
      <c r="V606" s="102" t="s">
        <v>1173</v>
      </c>
      <c r="Y606" s="73" t="s">
        <v>77</v>
      </c>
      <c r="AB606" s="89" t="s">
        <v>58</v>
      </c>
      <c r="AC606" s="89" t="s">
        <v>59</v>
      </c>
      <c r="AE606" s="73">
        <v>2</v>
      </c>
      <c r="AG606" s="78">
        <v>141900</v>
      </c>
      <c r="AH606" s="78">
        <v>141900</v>
      </c>
      <c r="AL606" s="95">
        <v>8</v>
      </c>
      <c r="AN606" s="77">
        <v>11351</v>
      </c>
      <c r="AO606" s="89" t="s">
        <v>60</v>
      </c>
      <c r="AQ606" s="75" t="s">
        <v>61</v>
      </c>
      <c r="AR606" s="75" t="s">
        <v>62</v>
      </c>
      <c r="AS606" s="75" t="s">
        <v>63</v>
      </c>
    </row>
    <row r="607" spans="3:45">
      <c r="C607" s="17" t="str">
        <f>VLOOKUP(O607,'[1]mã đối tượng'!$C:$F,4,0)</f>
        <v>N</v>
      </c>
      <c r="D607" s="89" t="s">
        <v>48</v>
      </c>
      <c r="E607" s="89" t="s">
        <v>49</v>
      </c>
      <c r="F607" s="74" t="s">
        <v>1091</v>
      </c>
      <c r="G607" s="74" t="s">
        <v>1091</v>
      </c>
      <c r="H607" s="74" t="s">
        <v>1172</v>
      </c>
      <c r="I607" s="74" t="s">
        <v>1091</v>
      </c>
      <c r="J607" s="74"/>
      <c r="L607" s="75" t="s">
        <v>53</v>
      </c>
      <c r="M607" s="73" t="s">
        <v>1174</v>
      </c>
      <c r="N607" s="73" t="s">
        <v>1091</v>
      </c>
      <c r="O607" s="73" t="s">
        <v>3576</v>
      </c>
      <c r="S607" s="102" t="s">
        <v>1173</v>
      </c>
      <c r="V607" s="102" t="s">
        <v>1173</v>
      </c>
      <c r="Y607" s="73" t="s">
        <v>70</v>
      </c>
      <c r="AB607" s="89" t="s">
        <v>58</v>
      </c>
      <c r="AC607" s="89" t="s">
        <v>59</v>
      </c>
      <c r="AE607" s="73">
        <v>1</v>
      </c>
      <c r="AG607" s="78">
        <v>89285</v>
      </c>
      <c r="AH607" s="78">
        <v>89285</v>
      </c>
      <c r="AL607" s="95">
        <v>8</v>
      </c>
      <c r="AN607" s="77">
        <v>11351</v>
      </c>
      <c r="AO607" s="89" t="s">
        <v>60</v>
      </c>
      <c r="AQ607" s="75" t="s">
        <v>61</v>
      </c>
      <c r="AR607" s="75" t="s">
        <v>62</v>
      </c>
      <c r="AS607" s="75" t="s">
        <v>63</v>
      </c>
    </row>
    <row r="608" spans="3:45">
      <c r="C608" s="17" t="str">
        <f>VLOOKUP(O608,'[1]mã đối tượng'!$C:$F,4,0)</f>
        <v>N</v>
      </c>
      <c r="D608" s="89" t="s">
        <v>48</v>
      </c>
      <c r="E608" s="89" t="s">
        <v>49</v>
      </c>
      <c r="F608" s="74" t="s">
        <v>1091</v>
      </c>
      <c r="G608" s="74" t="s">
        <v>1091</v>
      </c>
      <c r="H608" s="74" t="s">
        <v>1172</v>
      </c>
      <c r="I608" s="74" t="s">
        <v>1091</v>
      </c>
      <c r="J608" s="74"/>
      <c r="L608" s="75" t="s">
        <v>53</v>
      </c>
      <c r="M608" s="73" t="s">
        <v>1174</v>
      </c>
      <c r="N608" s="73" t="s">
        <v>1091</v>
      </c>
      <c r="O608" s="73" t="s">
        <v>3576</v>
      </c>
      <c r="S608" s="102" t="s">
        <v>1173</v>
      </c>
      <c r="V608" s="102" t="s">
        <v>1173</v>
      </c>
      <c r="Y608" s="73" t="s">
        <v>78</v>
      </c>
      <c r="AB608" s="89" t="s">
        <v>58</v>
      </c>
      <c r="AC608" s="89" t="s">
        <v>59</v>
      </c>
      <c r="AE608" s="73">
        <v>1</v>
      </c>
      <c r="AG608" s="78">
        <v>46000</v>
      </c>
      <c r="AH608" s="78">
        <v>46000</v>
      </c>
      <c r="AL608" s="95">
        <v>8</v>
      </c>
      <c r="AN608" s="77">
        <v>11351</v>
      </c>
      <c r="AO608" s="89" t="s">
        <v>60</v>
      </c>
      <c r="AQ608" s="75" t="s">
        <v>61</v>
      </c>
      <c r="AR608" s="75" t="s">
        <v>62</v>
      </c>
      <c r="AS608" s="75" t="s">
        <v>63</v>
      </c>
    </row>
    <row r="609" spans="3:45">
      <c r="C609" s="17" t="str">
        <f>VLOOKUP(O609,'[1]mã đối tượng'!$C:$F,4,0)</f>
        <v>N</v>
      </c>
      <c r="D609" s="89" t="s">
        <v>48</v>
      </c>
      <c r="E609" s="89" t="s">
        <v>49</v>
      </c>
      <c r="F609" s="74" t="s">
        <v>1091</v>
      </c>
      <c r="G609" s="74" t="s">
        <v>1091</v>
      </c>
      <c r="H609" s="74" t="s">
        <v>1172</v>
      </c>
      <c r="I609" s="74" t="s">
        <v>1091</v>
      </c>
      <c r="J609" s="74"/>
      <c r="L609" s="75" t="s">
        <v>53</v>
      </c>
      <c r="M609" s="73" t="s">
        <v>1174</v>
      </c>
      <c r="N609" s="73" t="s">
        <v>1091</v>
      </c>
      <c r="O609" s="73" t="s">
        <v>3576</v>
      </c>
      <c r="S609" s="102" t="s">
        <v>1173</v>
      </c>
      <c r="V609" s="102" t="s">
        <v>1173</v>
      </c>
      <c r="Y609" s="73" t="s">
        <v>57</v>
      </c>
      <c r="AB609" s="89" t="s">
        <v>58</v>
      </c>
      <c r="AC609" s="89" t="s">
        <v>59</v>
      </c>
      <c r="AE609" s="73">
        <v>3</v>
      </c>
      <c r="AG609" s="78">
        <v>166785</v>
      </c>
      <c r="AH609" s="78">
        <v>166785</v>
      </c>
      <c r="AL609" s="95">
        <v>8</v>
      </c>
      <c r="AN609" s="77">
        <v>11351</v>
      </c>
      <c r="AO609" s="89" t="s">
        <v>60</v>
      </c>
      <c r="AQ609" s="75" t="s">
        <v>61</v>
      </c>
      <c r="AR609" s="75" t="s">
        <v>62</v>
      </c>
      <c r="AS609" s="75" t="s">
        <v>63</v>
      </c>
    </row>
    <row r="610" spans="3:45">
      <c r="C610" s="17" t="str">
        <f>VLOOKUP(O610,'[1]mã đối tượng'!$C:$F,4,0)</f>
        <v>N</v>
      </c>
      <c r="D610" s="89" t="s">
        <v>48</v>
      </c>
      <c r="E610" s="89" t="s">
        <v>49</v>
      </c>
      <c r="F610" s="74" t="s">
        <v>1091</v>
      </c>
      <c r="G610" s="74" t="s">
        <v>1091</v>
      </c>
      <c r="H610" s="74" t="s">
        <v>1172</v>
      </c>
      <c r="I610" s="74" t="s">
        <v>1091</v>
      </c>
      <c r="J610" s="74"/>
      <c r="L610" s="75" t="s">
        <v>53</v>
      </c>
      <c r="M610" s="73" t="s">
        <v>1174</v>
      </c>
      <c r="N610" s="73" t="s">
        <v>1091</v>
      </c>
      <c r="O610" s="73" t="s">
        <v>3576</v>
      </c>
      <c r="S610" s="102" t="s">
        <v>1173</v>
      </c>
      <c r="V610" s="102" t="s">
        <v>1173</v>
      </c>
      <c r="Y610" s="73" t="s">
        <v>94</v>
      </c>
      <c r="AB610" s="89" t="s">
        <v>58</v>
      </c>
      <c r="AC610" s="89" t="s">
        <v>59</v>
      </c>
      <c r="AE610" s="73">
        <v>1</v>
      </c>
      <c r="AG610" s="78">
        <v>73431</v>
      </c>
      <c r="AH610" s="78">
        <v>73431</v>
      </c>
      <c r="AL610" s="95">
        <v>8</v>
      </c>
      <c r="AN610" s="77">
        <v>11351</v>
      </c>
      <c r="AO610" s="89" t="s">
        <v>60</v>
      </c>
      <c r="AQ610" s="75" t="s">
        <v>61</v>
      </c>
      <c r="AR610" s="75" t="s">
        <v>62</v>
      </c>
      <c r="AS610" s="75" t="s">
        <v>63</v>
      </c>
    </row>
    <row r="611" spans="3:45">
      <c r="C611" s="17" t="str">
        <f>VLOOKUP(O611,'[1]mã đối tượng'!$C:$F,4,0)</f>
        <v>N</v>
      </c>
      <c r="D611" s="89" t="s">
        <v>48</v>
      </c>
      <c r="E611" s="89" t="s">
        <v>49</v>
      </c>
      <c r="F611" s="74" t="s">
        <v>1091</v>
      </c>
      <c r="G611" s="74" t="s">
        <v>1091</v>
      </c>
      <c r="H611" s="74" t="s">
        <v>1172</v>
      </c>
      <c r="I611" s="74" t="s">
        <v>1091</v>
      </c>
      <c r="J611" s="74"/>
      <c r="L611" s="75" t="s">
        <v>53</v>
      </c>
      <c r="M611" s="73" t="s">
        <v>1174</v>
      </c>
      <c r="N611" s="73" t="s">
        <v>1091</v>
      </c>
      <c r="O611" s="73" t="s">
        <v>3576</v>
      </c>
      <c r="S611" s="102" t="s">
        <v>1173</v>
      </c>
      <c r="V611" s="102" t="s">
        <v>1173</v>
      </c>
      <c r="Y611" s="73" t="s">
        <v>117</v>
      </c>
      <c r="AB611" s="89" t="s">
        <v>58</v>
      </c>
      <c r="AC611" s="89" t="s">
        <v>59</v>
      </c>
      <c r="AE611" s="73">
        <v>3</v>
      </c>
      <c r="AG611" s="78">
        <v>222750</v>
      </c>
      <c r="AH611" s="78">
        <v>222750</v>
      </c>
      <c r="AL611" s="95">
        <v>8</v>
      </c>
      <c r="AN611" s="77">
        <v>11351</v>
      </c>
      <c r="AO611" s="89" t="s">
        <v>60</v>
      </c>
      <c r="AQ611" s="75" t="s">
        <v>61</v>
      </c>
      <c r="AR611" s="75" t="s">
        <v>62</v>
      </c>
      <c r="AS611" s="75" t="s">
        <v>63</v>
      </c>
    </row>
    <row r="612" spans="3:45">
      <c r="C612" s="17" t="str">
        <f>VLOOKUP(O612,'[1]mã đối tượng'!$C:$F,4,0)</f>
        <v>N</v>
      </c>
      <c r="D612" s="89" t="s">
        <v>48</v>
      </c>
      <c r="E612" s="89" t="s">
        <v>49</v>
      </c>
      <c r="F612" s="74" t="s">
        <v>1091</v>
      </c>
      <c r="G612" s="74" t="s">
        <v>1091</v>
      </c>
      <c r="H612" s="74" t="s">
        <v>1172</v>
      </c>
      <c r="I612" s="74" t="s">
        <v>1091</v>
      </c>
      <c r="J612" s="74"/>
      <c r="L612" s="75" t="s">
        <v>53</v>
      </c>
      <c r="M612" s="73" t="s">
        <v>1174</v>
      </c>
      <c r="N612" s="73" t="s">
        <v>1091</v>
      </c>
      <c r="O612" s="73" t="s">
        <v>3576</v>
      </c>
      <c r="S612" s="102" t="s">
        <v>1173</v>
      </c>
      <c r="V612" s="102" t="s">
        <v>1173</v>
      </c>
      <c r="Y612" s="73" t="s">
        <v>80</v>
      </c>
      <c r="AB612" s="89" t="s">
        <v>58</v>
      </c>
      <c r="AC612" s="89" t="s">
        <v>59</v>
      </c>
      <c r="AE612" s="73">
        <v>2</v>
      </c>
      <c r="AG612" s="78">
        <v>222116</v>
      </c>
      <c r="AH612" s="78">
        <v>222116</v>
      </c>
      <c r="AL612" s="95">
        <v>8</v>
      </c>
      <c r="AN612" s="77">
        <v>11351</v>
      </c>
      <c r="AO612" s="89" t="s">
        <v>60</v>
      </c>
      <c r="AQ612" s="75" t="s">
        <v>61</v>
      </c>
      <c r="AR612" s="75" t="s">
        <v>62</v>
      </c>
      <c r="AS612" s="75" t="s">
        <v>63</v>
      </c>
    </row>
    <row r="613" spans="3:45">
      <c r="C613" s="17" t="str">
        <f>VLOOKUP(O613,'[1]mã đối tượng'!$C:$F,4,0)</f>
        <v>N</v>
      </c>
      <c r="D613" s="89" t="s">
        <v>48</v>
      </c>
      <c r="E613" s="89" t="s">
        <v>49</v>
      </c>
      <c r="F613" s="74" t="s">
        <v>1091</v>
      </c>
      <c r="G613" s="74" t="s">
        <v>1091</v>
      </c>
      <c r="H613" s="74" t="s">
        <v>1175</v>
      </c>
      <c r="I613" s="74" t="s">
        <v>1091</v>
      </c>
      <c r="J613" s="74"/>
      <c r="L613" s="75" t="s">
        <v>53</v>
      </c>
      <c r="M613" s="73" t="s">
        <v>1177</v>
      </c>
      <c r="N613" s="73" t="s">
        <v>1091</v>
      </c>
      <c r="O613" s="73" t="s">
        <v>121</v>
      </c>
      <c r="S613" s="102" t="s">
        <v>1176</v>
      </c>
      <c r="V613" s="102" t="s">
        <v>1176</v>
      </c>
      <c r="Y613" s="73" t="s">
        <v>79</v>
      </c>
      <c r="AB613" s="89" t="s">
        <v>58</v>
      </c>
      <c r="AC613" s="89" t="s">
        <v>59</v>
      </c>
      <c r="AE613" s="73">
        <v>1</v>
      </c>
      <c r="AG613" s="78">
        <v>50182</v>
      </c>
      <c r="AH613" s="78">
        <v>50182</v>
      </c>
      <c r="AL613" s="95">
        <v>8</v>
      </c>
      <c r="AN613" s="77">
        <v>11351</v>
      </c>
      <c r="AO613" s="89" t="s">
        <v>60</v>
      </c>
      <c r="AQ613" s="75" t="s">
        <v>61</v>
      </c>
      <c r="AR613" s="75" t="s">
        <v>62</v>
      </c>
      <c r="AS613" s="75" t="s">
        <v>63</v>
      </c>
    </row>
    <row r="614" spans="3:45">
      <c r="C614" s="17" t="str">
        <f>VLOOKUP(O614,'[1]mã đối tượng'!$C:$F,4,0)</f>
        <v>N</v>
      </c>
      <c r="D614" s="89" t="s">
        <v>48</v>
      </c>
      <c r="E614" s="89" t="s">
        <v>49</v>
      </c>
      <c r="F614" s="74" t="s">
        <v>1091</v>
      </c>
      <c r="G614" s="74" t="s">
        <v>1091</v>
      </c>
      <c r="H614" s="74" t="s">
        <v>1178</v>
      </c>
      <c r="I614" s="74" t="s">
        <v>1091</v>
      </c>
      <c r="J614" s="74"/>
      <c r="L614" s="75" t="s">
        <v>53</v>
      </c>
      <c r="M614" s="73" t="s">
        <v>1180</v>
      </c>
      <c r="N614" s="73" t="s">
        <v>1091</v>
      </c>
      <c r="O614" s="73" t="s">
        <v>75</v>
      </c>
      <c r="S614" s="102" t="s">
        <v>1179</v>
      </c>
      <c r="V614" s="102" t="s">
        <v>1179</v>
      </c>
      <c r="Y614" s="73" t="s">
        <v>79</v>
      </c>
      <c r="AB614" s="89" t="s">
        <v>58</v>
      </c>
      <c r="AC614" s="89" t="s">
        <v>59</v>
      </c>
      <c r="AE614" s="73">
        <v>1</v>
      </c>
      <c r="AG614" s="78">
        <v>50182</v>
      </c>
      <c r="AH614" s="78">
        <v>50182</v>
      </c>
      <c r="AL614" s="95">
        <v>8</v>
      </c>
      <c r="AN614" s="77">
        <v>11351</v>
      </c>
      <c r="AO614" s="89" t="s">
        <v>60</v>
      </c>
      <c r="AQ614" s="75" t="s">
        <v>61</v>
      </c>
      <c r="AR614" s="75" t="s">
        <v>62</v>
      </c>
      <c r="AS614" s="75" t="s">
        <v>63</v>
      </c>
    </row>
    <row r="615" spans="3:45">
      <c r="C615" s="17" t="str">
        <f>VLOOKUP(O615,'[1]mã đối tượng'!$C:$F,4,0)</f>
        <v>N</v>
      </c>
      <c r="D615" s="89" t="s">
        <v>48</v>
      </c>
      <c r="E615" s="89" t="s">
        <v>49</v>
      </c>
      <c r="F615" s="74" t="s">
        <v>1091</v>
      </c>
      <c r="G615" s="74" t="s">
        <v>1091</v>
      </c>
      <c r="H615" s="74" t="s">
        <v>1178</v>
      </c>
      <c r="I615" s="74" t="s">
        <v>1091</v>
      </c>
      <c r="J615" s="74"/>
      <c r="L615" s="75" t="s">
        <v>53</v>
      </c>
      <c r="M615" s="73" t="s">
        <v>1180</v>
      </c>
      <c r="N615" s="73" t="s">
        <v>1091</v>
      </c>
      <c r="O615" s="73" t="s">
        <v>75</v>
      </c>
      <c r="S615" s="102" t="s">
        <v>1179</v>
      </c>
      <c r="V615" s="102" t="s">
        <v>1179</v>
      </c>
      <c r="Y615" s="73" t="s">
        <v>117</v>
      </c>
      <c r="AB615" s="89" t="s">
        <v>58</v>
      </c>
      <c r="AC615" s="89" t="s">
        <v>59</v>
      </c>
      <c r="AE615" s="73">
        <v>3</v>
      </c>
      <c r="AG615" s="78">
        <v>222750</v>
      </c>
      <c r="AH615" s="78">
        <v>222750</v>
      </c>
      <c r="AL615" s="95">
        <v>8</v>
      </c>
      <c r="AN615" s="77">
        <v>11351</v>
      </c>
      <c r="AO615" s="89" t="s">
        <v>60</v>
      </c>
      <c r="AQ615" s="75" t="s">
        <v>61</v>
      </c>
      <c r="AR615" s="75" t="s">
        <v>62</v>
      </c>
      <c r="AS615" s="75" t="s">
        <v>63</v>
      </c>
    </row>
    <row r="616" spans="3:45">
      <c r="C616" s="17" t="str">
        <f>VLOOKUP(O616,'[1]mã đối tượng'!$C:$F,4,0)</f>
        <v>N</v>
      </c>
      <c r="D616" s="89" t="s">
        <v>48</v>
      </c>
      <c r="E616" s="89" t="s">
        <v>49</v>
      </c>
      <c r="F616" s="74" t="s">
        <v>1091</v>
      </c>
      <c r="G616" s="74" t="s">
        <v>1091</v>
      </c>
      <c r="H616" s="74" t="s">
        <v>1178</v>
      </c>
      <c r="I616" s="74" t="s">
        <v>1091</v>
      </c>
      <c r="J616" s="74"/>
      <c r="L616" s="75" t="s">
        <v>53</v>
      </c>
      <c r="M616" s="73" t="s">
        <v>1180</v>
      </c>
      <c r="N616" s="73" t="s">
        <v>1091</v>
      </c>
      <c r="O616" s="73" t="s">
        <v>75</v>
      </c>
      <c r="S616" s="102" t="s">
        <v>1179</v>
      </c>
      <c r="V616" s="102" t="s">
        <v>1179</v>
      </c>
      <c r="Y616" s="73" t="s">
        <v>70</v>
      </c>
      <c r="AB616" s="89" t="s">
        <v>58</v>
      </c>
      <c r="AC616" s="89" t="s">
        <v>59</v>
      </c>
      <c r="AE616" s="73">
        <v>2</v>
      </c>
      <c r="AG616" s="78">
        <v>178570</v>
      </c>
      <c r="AH616" s="78">
        <v>178570</v>
      </c>
      <c r="AL616" s="95">
        <v>8</v>
      </c>
      <c r="AN616" s="77">
        <v>11351</v>
      </c>
      <c r="AO616" s="89" t="s">
        <v>60</v>
      </c>
      <c r="AQ616" s="75" t="s">
        <v>61</v>
      </c>
      <c r="AR616" s="75" t="s">
        <v>62</v>
      </c>
      <c r="AS616" s="75" t="s">
        <v>63</v>
      </c>
    </row>
    <row r="617" spans="3:45">
      <c r="C617" s="17" t="str">
        <f>VLOOKUP(O617,'[1]mã đối tượng'!$C:$F,4,0)</f>
        <v>N</v>
      </c>
      <c r="D617" s="89" t="s">
        <v>48</v>
      </c>
      <c r="E617" s="89" t="s">
        <v>49</v>
      </c>
      <c r="F617" s="74" t="s">
        <v>1091</v>
      </c>
      <c r="G617" s="74" t="s">
        <v>1091</v>
      </c>
      <c r="H617" s="74" t="s">
        <v>1178</v>
      </c>
      <c r="I617" s="74" t="s">
        <v>1091</v>
      </c>
      <c r="J617" s="74"/>
      <c r="L617" s="75" t="s">
        <v>53</v>
      </c>
      <c r="M617" s="73" t="s">
        <v>1180</v>
      </c>
      <c r="N617" s="73" t="s">
        <v>1091</v>
      </c>
      <c r="O617" s="73" t="s">
        <v>75</v>
      </c>
      <c r="S617" s="102" t="s">
        <v>1179</v>
      </c>
      <c r="V617" s="102" t="s">
        <v>1179</v>
      </c>
      <c r="Y617" s="73" t="s">
        <v>77</v>
      </c>
      <c r="AB617" s="89" t="s">
        <v>58</v>
      </c>
      <c r="AC617" s="89" t="s">
        <v>59</v>
      </c>
      <c r="AE617" s="73">
        <v>1</v>
      </c>
      <c r="AG617" s="78">
        <v>70950</v>
      </c>
      <c r="AH617" s="78">
        <v>70950</v>
      </c>
      <c r="AL617" s="95">
        <v>8</v>
      </c>
      <c r="AN617" s="77">
        <v>11351</v>
      </c>
      <c r="AO617" s="89" t="s">
        <v>60</v>
      </c>
      <c r="AQ617" s="75" t="s">
        <v>61</v>
      </c>
      <c r="AR617" s="75" t="s">
        <v>62</v>
      </c>
      <c r="AS617" s="75" t="s">
        <v>63</v>
      </c>
    </row>
    <row r="618" spans="3:45">
      <c r="C618" s="17" t="str">
        <f>VLOOKUP(O618,'[1]mã đối tượng'!$C:$F,4,0)</f>
        <v>N</v>
      </c>
      <c r="D618" s="89" t="s">
        <v>48</v>
      </c>
      <c r="E618" s="89" t="s">
        <v>49</v>
      </c>
      <c r="F618" s="74" t="s">
        <v>1091</v>
      </c>
      <c r="G618" s="74" t="s">
        <v>1091</v>
      </c>
      <c r="H618" s="74" t="s">
        <v>1178</v>
      </c>
      <c r="I618" s="74" t="s">
        <v>1091</v>
      </c>
      <c r="J618" s="74"/>
      <c r="L618" s="75" t="s">
        <v>53</v>
      </c>
      <c r="M618" s="73" t="s">
        <v>1180</v>
      </c>
      <c r="N618" s="73" t="s">
        <v>1091</v>
      </c>
      <c r="O618" s="73" t="s">
        <v>75</v>
      </c>
      <c r="S618" s="102" t="s">
        <v>1179</v>
      </c>
      <c r="V618" s="102" t="s">
        <v>1179</v>
      </c>
      <c r="Y618" s="73" t="s">
        <v>69</v>
      </c>
      <c r="AB618" s="89" t="s">
        <v>58</v>
      </c>
      <c r="AC618" s="89" t="s">
        <v>59</v>
      </c>
      <c r="AE618" s="73">
        <v>1</v>
      </c>
      <c r="AG618" s="78">
        <v>49500</v>
      </c>
      <c r="AH618" s="78">
        <v>49500</v>
      </c>
      <c r="AL618" s="95">
        <v>8</v>
      </c>
      <c r="AN618" s="77">
        <v>11351</v>
      </c>
      <c r="AO618" s="89" t="s">
        <v>60</v>
      </c>
      <c r="AQ618" s="75" t="s">
        <v>61</v>
      </c>
      <c r="AR618" s="75" t="s">
        <v>62</v>
      </c>
      <c r="AS618" s="75" t="s">
        <v>63</v>
      </c>
    </row>
    <row r="619" spans="3:45">
      <c r="C619" s="17" t="str">
        <f>VLOOKUP(O619,'[1]mã đối tượng'!$C:$F,4,0)</f>
        <v>N</v>
      </c>
      <c r="D619" s="89" t="s">
        <v>48</v>
      </c>
      <c r="E619" s="89" t="s">
        <v>49</v>
      </c>
      <c r="F619" s="74" t="s">
        <v>1091</v>
      </c>
      <c r="G619" s="74" t="s">
        <v>1091</v>
      </c>
      <c r="H619" s="74" t="s">
        <v>1181</v>
      </c>
      <c r="I619" s="74" t="s">
        <v>1091</v>
      </c>
      <c r="J619" s="74"/>
      <c r="L619" s="75" t="s">
        <v>53</v>
      </c>
      <c r="M619" s="73" t="s">
        <v>1183</v>
      </c>
      <c r="N619" s="73" t="s">
        <v>1091</v>
      </c>
      <c r="O619" s="73" t="s">
        <v>369</v>
      </c>
      <c r="S619" s="102" t="s">
        <v>1182</v>
      </c>
      <c r="V619" s="102" t="s">
        <v>1182</v>
      </c>
      <c r="Y619" s="73" t="s">
        <v>70</v>
      </c>
      <c r="AB619" s="89" t="s">
        <v>58</v>
      </c>
      <c r="AC619" s="89" t="s">
        <v>59</v>
      </c>
      <c r="AE619" s="73">
        <v>1</v>
      </c>
      <c r="AG619" s="78">
        <v>89285</v>
      </c>
      <c r="AH619" s="78">
        <v>89285</v>
      </c>
      <c r="AL619" s="95">
        <v>8</v>
      </c>
      <c r="AN619" s="77">
        <v>11351</v>
      </c>
      <c r="AO619" s="89" t="s">
        <v>60</v>
      </c>
      <c r="AQ619" s="75" t="s">
        <v>61</v>
      </c>
      <c r="AR619" s="75" t="s">
        <v>62</v>
      </c>
      <c r="AS619" s="75" t="s">
        <v>63</v>
      </c>
    </row>
    <row r="620" spans="3:45">
      <c r="C620" s="17" t="str">
        <f>VLOOKUP(O620,'[1]mã đối tượng'!$C:$F,4,0)</f>
        <v>N</v>
      </c>
      <c r="D620" s="89" t="s">
        <v>48</v>
      </c>
      <c r="E620" s="89" t="s">
        <v>49</v>
      </c>
      <c r="F620" s="74" t="s">
        <v>1091</v>
      </c>
      <c r="G620" s="74" t="s">
        <v>1091</v>
      </c>
      <c r="H620" s="74" t="s">
        <v>1184</v>
      </c>
      <c r="I620" s="74" t="s">
        <v>1091</v>
      </c>
      <c r="J620" s="74"/>
      <c r="L620" s="75" t="s">
        <v>53</v>
      </c>
      <c r="M620" s="73" t="s">
        <v>1186</v>
      </c>
      <c r="N620" s="73" t="s">
        <v>1091</v>
      </c>
      <c r="O620" s="73" t="s">
        <v>121</v>
      </c>
      <c r="S620" s="102" t="s">
        <v>1185</v>
      </c>
      <c r="V620" s="102" t="s">
        <v>1185</v>
      </c>
      <c r="Y620" s="73" t="s">
        <v>142</v>
      </c>
      <c r="AB620" s="89" t="s">
        <v>58</v>
      </c>
      <c r="AC620" s="89" t="s">
        <v>59</v>
      </c>
      <c r="AE620" s="73">
        <v>1</v>
      </c>
      <c r="AG620" s="78">
        <v>50400</v>
      </c>
      <c r="AH620" s="78">
        <v>50400</v>
      </c>
      <c r="AL620" s="95">
        <v>8</v>
      </c>
      <c r="AN620" s="77">
        <v>11351</v>
      </c>
      <c r="AO620" s="89" t="s">
        <v>60</v>
      </c>
      <c r="AQ620" s="75" t="s">
        <v>61</v>
      </c>
      <c r="AR620" s="75" t="s">
        <v>62</v>
      </c>
      <c r="AS620" s="75" t="s">
        <v>63</v>
      </c>
    </row>
    <row r="621" spans="3:45">
      <c r="C621" s="17" t="str">
        <f>VLOOKUP(O621,'[1]mã đối tượng'!$C:$F,4,0)</f>
        <v>N</v>
      </c>
      <c r="D621" s="89" t="s">
        <v>48</v>
      </c>
      <c r="E621" s="89" t="s">
        <v>49</v>
      </c>
      <c r="F621" s="74" t="s">
        <v>1091</v>
      </c>
      <c r="G621" s="74" t="s">
        <v>1091</v>
      </c>
      <c r="H621" s="74" t="s">
        <v>1187</v>
      </c>
      <c r="I621" s="74" t="s">
        <v>1091</v>
      </c>
      <c r="J621" s="74"/>
      <c r="L621" s="75" t="s">
        <v>53</v>
      </c>
      <c r="M621" s="73" t="s">
        <v>1189</v>
      </c>
      <c r="N621" s="73" t="s">
        <v>1091</v>
      </c>
      <c r="O621" s="73" t="s">
        <v>184</v>
      </c>
      <c r="S621" s="102" t="s">
        <v>1188</v>
      </c>
      <c r="V621" s="102" t="s">
        <v>1188</v>
      </c>
      <c r="Y621" s="73" t="s">
        <v>80</v>
      </c>
      <c r="AB621" s="89" t="s">
        <v>58</v>
      </c>
      <c r="AC621" s="89" t="s">
        <v>59</v>
      </c>
      <c r="AE621" s="73">
        <v>5</v>
      </c>
      <c r="AG621" s="78">
        <v>555290</v>
      </c>
      <c r="AH621" s="78">
        <v>555290</v>
      </c>
      <c r="AL621" s="95">
        <v>8</v>
      </c>
      <c r="AN621" s="77">
        <v>11351</v>
      </c>
      <c r="AO621" s="89" t="s">
        <v>60</v>
      </c>
      <c r="AQ621" s="75" t="s">
        <v>61</v>
      </c>
      <c r="AR621" s="75" t="s">
        <v>62</v>
      </c>
      <c r="AS621" s="75" t="s">
        <v>63</v>
      </c>
    </row>
    <row r="622" spans="3:45">
      <c r="C622" s="17" t="str">
        <f>VLOOKUP(O622,'[1]mã đối tượng'!$C:$F,4,0)</f>
        <v>N</v>
      </c>
      <c r="D622" s="89" t="s">
        <v>48</v>
      </c>
      <c r="E622" s="89" t="s">
        <v>49</v>
      </c>
      <c r="F622" s="74" t="s">
        <v>1091</v>
      </c>
      <c r="G622" s="74" t="s">
        <v>1091</v>
      </c>
      <c r="H622" s="74" t="s">
        <v>1190</v>
      </c>
      <c r="I622" s="74" t="s">
        <v>1091</v>
      </c>
      <c r="J622" s="74"/>
      <c r="L622" s="75" t="s">
        <v>53</v>
      </c>
      <c r="M622" s="73" t="s">
        <v>1192</v>
      </c>
      <c r="N622" s="73" t="s">
        <v>1091</v>
      </c>
      <c r="O622" s="73" t="s">
        <v>228</v>
      </c>
      <c r="S622" s="102" t="s">
        <v>1191</v>
      </c>
      <c r="V622" s="102" t="s">
        <v>1191</v>
      </c>
      <c r="Y622" s="73" t="s">
        <v>80</v>
      </c>
      <c r="AB622" s="89" t="s">
        <v>58</v>
      </c>
      <c r="AC622" s="89" t="s">
        <v>59</v>
      </c>
      <c r="AE622" s="73">
        <v>2</v>
      </c>
      <c r="AG622" s="78">
        <v>222116</v>
      </c>
      <c r="AH622" s="78">
        <v>222116</v>
      </c>
      <c r="AL622" s="95">
        <v>8</v>
      </c>
      <c r="AN622" s="77">
        <v>11351</v>
      </c>
      <c r="AO622" s="89" t="s">
        <v>60</v>
      </c>
      <c r="AQ622" s="75" t="s">
        <v>61</v>
      </c>
      <c r="AR622" s="75" t="s">
        <v>62</v>
      </c>
      <c r="AS622" s="75" t="s">
        <v>63</v>
      </c>
    </row>
    <row r="623" spans="3:45">
      <c r="C623" s="17" t="str">
        <f>VLOOKUP(O623,'[1]mã đối tượng'!$C:$F,4,0)</f>
        <v>N</v>
      </c>
      <c r="D623" s="89" t="s">
        <v>48</v>
      </c>
      <c r="E623" s="89" t="s">
        <v>49</v>
      </c>
      <c r="F623" s="74" t="s">
        <v>1091</v>
      </c>
      <c r="G623" s="74" t="s">
        <v>1091</v>
      </c>
      <c r="H623" s="74" t="s">
        <v>1193</v>
      </c>
      <c r="I623" s="74" t="s">
        <v>1091</v>
      </c>
      <c r="J623" s="74"/>
      <c r="L623" s="75" t="s">
        <v>53</v>
      </c>
      <c r="M623" s="73" t="s">
        <v>1195</v>
      </c>
      <c r="N623" s="73" t="s">
        <v>1091</v>
      </c>
      <c r="O623" s="73" t="s">
        <v>121</v>
      </c>
      <c r="S623" s="102" t="s">
        <v>1194</v>
      </c>
      <c r="V623" s="102" t="s">
        <v>1194</v>
      </c>
      <c r="Y623" s="73" t="s">
        <v>117</v>
      </c>
      <c r="AB623" s="89" t="s">
        <v>58</v>
      </c>
      <c r="AC623" s="89" t="s">
        <v>59</v>
      </c>
      <c r="AE623" s="73">
        <v>1</v>
      </c>
      <c r="AG623" s="78">
        <v>74250</v>
      </c>
      <c r="AH623" s="78">
        <v>74250</v>
      </c>
      <c r="AL623" s="95">
        <v>8</v>
      </c>
      <c r="AN623" s="77">
        <v>11351</v>
      </c>
      <c r="AO623" s="89" t="s">
        <v>60</v>
      </c>
      <c r="AQ623" s="75" t="s">
        <v>61</v>
      </c>
      <c r="AR623" s="75" t="s">
        <v>62</v>
      </c>
      <c r="AS623" s="75" t="s">
        <v>63</v>
      </c>
    </row>
    <row r="624" spans="3:45">
      <c r="C624" s="17" t="str">
        <f>VLOOKUP(O624,'[1]mã đối tượng'!$C:$F,4,0)</f>
        <v>N</v>
      </c>
      <c r="D624" s="89" t="s">
        <v>48</v>
      </c>
      <c r="E624" s="89" t="s">
        <v>49</v>
      </c>
      <c r="F624" s="74" t="s">
        <v>1091</v>
      </c>
      <c r="G624" s="74" t="s">
        <v>1091</v>
      </c>
      <c r="H624" s="74" t="s">
        <v>1196</v>
      </c>
      <c r="I624" s="74" t="s">
        <v>1091</v>
      </c>
      <c r="J624" s="74"/>
      <c r="L624" s="75" t="s">
        <v>53</v>
      </c>
      <c r="M624" s="73" t="s">
        <v>1198</v>
      </c>
      <c r="N624" s="73" t="s">
        <v>1091</v>
      </c>
      <c r="O624" s="73" t="s">
        <v>3555</v>
      </c>
      <c r="S624" s="102" t="s">
        <v>1197</v>
      </c>
      <c r="V624" s="102" t="s">
        <v>1197</v>
      </c>
      <c r="Y624" s="73" t="s">
        <v>79</v>
      </c>
      <c r="AB624" s="89" t="s">
        <v>58</v>
      </c>
      <c r="AC624" s="89" t="s">
        <v>59</v>
      </c>
      <c r="AE624" s="73">
        <v>3</v>
      </c>
      <c r="AG624" s="78">
        <v>150546</v>
      </c>
      <c r="AH624" s="78">
        <v>150546</v>
      </c>
      <c r="AL624" s="95">
        <v>8</v>
      </c>
      <c r="AN624" s="77">
        <v>11351</v>
      </c>
      <c r="AO624" s="89" t="s">
        <v>60</v>
      </c>
      <c r="AQ624" s="75" t="s">
        <v>61</v>
      </c>
      <c r="AR624" s="75" t="s">
        <v>62</v>
      </c>
      <c r="AS624" s="75" t="s">
        <v>63</v>
      </c>
    </row>
    <row r="625" spans="3:45">
      <c r="C625" s="17" t="str">
        <f>VLOOKUP(O625,'[1]mã đối tượng'!$C:$F,4,0)</f>
        <v>N</v>
      </c>
      <c r="D625" s="89" t="s">
        <v>48</v>
      </c>
      <c r="E625" s="89" t="s">
        <v>49</v>
      </c>
      <c r="F625" s="74" t="s">
        <v>1091</v>
      </c>
      <c r="G625" s="74" t="s">
        <v>1091</v>
      </c>
      <c r="H625" s="74" t="s">
        <v>1196</v>
      </c>
      <c r="I625" s="74" t="s">
        <v>1091</v>
      </c>
      <c r="J625" s="74"/>
      <c r="L625" s="75" t="s">
        <v>53</v>
      </c>
      <c r="M625" s="73" t="s">
        <v>1198</v>
      </c>
      <c r="N625" s="73" t="s">
        <v>1091</v>
      </c>
      <c r="O625" s="73" t="s">
        <v>3555</v>
      </c>
      <c r="S625" s="102" t="s">
        <v>1197</v>
      </c>
      <c r="V625" s="102" t="s">
        <v>1197</v>
      </c>
      <c r="Y625" s="73" t="s">
        <v>69</v>
      </c>
      <c r="AB625" s="89" t="s">
        <v>58</v>
      </c>
      <c r="AC625" s="89" t="s">
        <v>59</v>
      </c>
      <c r="AE625" s="73">
        <v>2</v>
      </c>
      <c r="AG625" s="78">
        <v>99000</v>
      </c>
      <c r="AH625" s="78">
        <v>99000</v>
      </c>
      <c r="AL625" s="95">
        <v>8</v>
      </c>
      <c r="AN625" s="77">
        <v>11351</v>
      </c>
      <c r="AO625" s="89" t="s">
        <v>60</v>
      </c>
      <c r="AQ625" s="75" t="s">
        <v>61</v>
      </c>
      <c r="AR625" s="75" t="s">
        <v>62</v>
      </c>
      <c r="AS625" s="75" t="s">
        <v>63</v>
      </c>
    </row>
    <row r="626" spans="3:45">
      <c r="C626" s="17" t="str">
        <f>VLOOKUP(O626,'[1]mã đối tượng'!$C:$F,4,0)</f>
        <v>N</v>
      </c>
      <c r="D626" s="89" t="s">
        <v>48</v>
      </c>
      <c r="E626" s="89" t="s">
        <v>49</v>
      </c>
      <c r="F626" s="74" t="s">
        <v>1091</v>
      </c>
      <c r="G626" s="74" t="s">
        <v>1091</v>
      </c>
      <c r="H626" s="74" t="s">
        <v>1199</v>
      </c>
      <c r="I626" s="74" t="s">
        <v>1091</v>
      </c>
      <c r="J626" s="74"/>
      <c r="L626" s="75" t="s">
        <v>53</v>
      </c>
      <c r="M626" s="73" t="s">
        <v>1201</v>
      </c>
      <c r="N626" s="73" t="s">
        <v>1091</v>
      </c>
      <c r="O626" s="73" t="s">
        <v>509</v>
      </c>
      <c r="S626" s="102" t="s">
        <v>1200</v>
      </c>
      <c r="V626" s="102" t="s">
        <v>1200</v>
      </c>
      <c r="Y626" s="73" t="s">
        <v>142</v>
      </c>
      <c r="AB626" s="89" t="s">
        <v>58</v>
      </c>
      <c r="AC626" s="89" t="s">
        <v>59</v>
      </c>
      <c r="AE626" s="73">
        <v>1</v>
      </c>
      <c r="AG626" s="78">
        <v>50400</v>
      </c>
      <c r="AH626" s="78">
        <v>50400</v>
      </c>
      <c r="AL626" s="95">
        <v>8</v>
      </c>
      <c r="AN626" s="77">
        <v>11351</v>
      </c>
      <c r="AO626" s="89" t="s">
        <v>60</v>
      </c>
      <c r="AQ626" s="75" t="s">
        <v>61</v>
      </c>
      <c r="AR626" s="75" t="s">
        <v>62</v>
      </c>
      <c r="AS626" s="75" t="s">
        <v>63</v>
      </c>
    </row>
    <row r="627" spans="3:45">
      <c r="C627" s="17" t="str">
        <f>VLOOKUP(O627,'[1]mã đối tượng'!$C:$F,4,0)</f>
        <v>N</v>
      </c>
      <c r="D627" s="89" t="s">
        <v>48</v>
      </c>
      <c r="E627" s="89" t="s">
        <v>49</v>
      </c>
      <c r="F627" s="74" t="s">
        <v>1091</v>
      </c>
      <c r="G627" s="74" t="s">
        <v>1091</v>
      </c>
      <c r="H627" s="74" t="s">
        <v>1202</v>
      </c>
      <c r="I627" s="74" t="s">
        <v>1091</v>
      </c>
      <c r="J627" s="74"/>
      <c r="L627" s="75" t="s">
        <v>53</v>
      </c>
      <c r="M627" s="73" t="s">
        <v>1204</v>
      </c>
      <c r="N627" s="73" t="s">
        <v>1091</v>
      </c>
      <c r="O627" s="73" t="s">
        <v>3559</v>
      </c>
      <c r="S627" s="102" t="s">
        <v>1203</v>
      </c>
      <c r="V627" s="102" t="s">
        <v>1203</v>
      </c>
      <c r="Y627" s="73" t="s">
        <v>77</v>
      </c>
      <c r="AB627" s="89" t="s">
        <v>58</v>
      </c>
      <c r="AC627" s="89" t="s">
        <v>59</v>
      </c>
      <c r="AE627" s="73">
        <v>3</v>
      </c>
      <c r="AG627" s="78">
        <v>212850</v>
      </c>
      <c r="AH627" s="78">
        <v>212850</v>
      </c>
      <c r="AL627" s="95">
        <v>8</v>
      </c>
      <c r="AN627" s="77">
        <v>11351</v>
      </c>
      <c r="AO627" s="89" t="s">
        <v>60</v>
      </c>
      <c r="AQ627" s="75" t="s">
        <v>61</v>
      </c>
      <c r="AR627" s="75" t="s">
        <v>62</v>
      </c>
      <c r="AS627" s="75" t="s">
        <v>63</v>
      </c>
    </row>
    <row r="628" spans="3:45">
      <c r="C628" s="17" t="str">
        <f>VLOOKUP(O628,'[1]mã đối tượng'!$C:$F,4,0)</f>
        <v>N</v>
      </c>
      <c r="D628" s="89" t="s">
        <v>48</v>
      </c>
      <c r="E628" s="89" t="s">
        <v>49</v>
      </c>
      <c r="F628" s="74" t="s">
        <v>1091</v>
      </c>
      <c r="G628" s="74" t="s">
        <v>1091</v>
      </c>
      <c r="H628" s="74" t="s">
        <v>1205</v>
      </c>
      <c r="I628" s="74" t="s">
        <v>1091</v>
      </c>
      <c r="J628" s="74"/>
      <c r="L628" s="75" t="s">
        <v>53</v>
      </c>
      <c r="M628" s="73" t="s">
        <v>1207</v>
      </c>
      <c r="N628" s="73" t="s">
        <v>1091</v>
      </c>
      <c r="O628" s="73" t="s">
        <v>121</v>
      </c>
      <c r="S628" s="102" t="s">
        <v>1206</v>
      </c>
      <c r="V628" s="102" t="s">
        <v>1206</v>
      </c>
      <c r="Y628" s="73" t="s">
        <v>78</v>
      </c>
      <c r="AB628" s="89" t="s">
        <v>58</v>
      </c>
      <c r="AC628" s="89" t="s">
        <v>59</v>
      </c>
      <c r="AE628" s="73">
        <v>1</v>
      </c>
      <c r="AG628" s="78">
        <v>46000</v>
      </c>
      <c r="AH628" s="78">
        <v>46000</v>
      </c>
      <c r="AL628" s="95">
        <v>8</v>
      </c>
      <c r="AN628" s="77">
        <v>11351</v>
      </c>
      <c r="AO628" s="89" t="s">
        <v>60</v>
      </c>
      <c r="AQ628" s="75" t="s">
        <v>61</v>
      </c>
      <c r="AR628" s="75" t="s">
        <v>62</v>
      </c>
      <c r="AS628" s="75" t="s">
        <v>63</v>
      </c>
    </row>
    <row r="629" spans="3:45">
      <c r="C629" s="17" t="str">
        <f>VLOOKUP(O629,'[1]mã đối tượng'!$C:$F,4,0)</f>
        <v>N</v>
      </c>
      <c r="D629" s="89" t="s">
        <v>48</v>
      </c>
      <c r="E629" s="89" t="s">
        <v>49</v>
      </c>
      <c r="F629" s="74" t="s">
        <v>1091</v>
      </c>
      <c r="G629" s="74" t="s">
        <v>1091</v>
      </c>
      <c r="H629" s="74" t="s">
        <v>1208</v>
      </c>
      <c r="I629" s="74" t="s">
        <v>1091</v>
      </c>
      <c r="J629" s="74"/>
      <c r="L629" s="75" t="s">
        <v>53</v>
      </c>
      <c r="M629" s="73" t="s">
        <v>1210</v>
      </c>
      <c r="N629" s="73" t="s">
        <v>1091</v>
      </c>
      <c r="O629" s="73" t="s">
        <v>121</v>
      </c>
      <c r="S629" s="102" t="s">
        <v>1209</v>
      </c>
      <c r="V629" s="102" t="s">
        <v>1209</v>
      </c>
      <c r="Y629" s="73" t="s">
        <v>79</v>
      </c>
      <c r="AB629" s="89" t="s">
        <v>58</v>
      </c>
      <c r="AC629" s="89" t="s">
        <v>59</v>
      </c>
      <c r="AE629" s="73">
        <v>1</v>
      </c>
      <c r="AG629" s="78">
        <v>50182</v>
      </c>
      <c r="AH629" s="78">
        <v>50182</v>
      </c>
      <c r="AL629" s="95">
        <v>8</v>
      </c>
      <c r="AN629" s="77">
        <v>11351</v>
      </c>
      <c r="AO629" s="89" t="s">
        <v>60</v>
      </c>
      <c r="AQ629" s="75" t="s">
        <v>61</v>
      </c>
      <c r="AR629" s="75" t="s">
        <v>62</v>
      </c>
      <c r="AS629" s="75" t="s">
        <v>63</v>
      </c>
    </row>
    <row r="630" spans="3:45">
      <c r="C630" s="17" t="str">
        <f>VLOOKUP(O630,'[1]mã đối tượng'!$C:$F,4,0)</f>
        <v>N</v>
      </c>
      <c r="D630" s="89" t="s">
        <v>48</v>
      </c>
      <c r="E630" s="89" t="s">
        <v>49</v>
      </c>
      <c r="F630" s="74" t="s">
        <v>1091</v>
      </c>
      <c r="G630" s="74" t="s">
        <v>1091</v>
      </c>
      <c r="H630" s="74" t="s">
        <v>1208</v>
      </c>
      <c r="I630" s="74" t="s">
        <v>1091</v>
      </c>
      <c r="J630" s="74"/>
      <c r="L630" s="75" t="s">
        <v>53</v>
      </c>
      <c r="M630" s="73" t="s">
        <v>1210</v>
      </c>
      <c r="N630" s="73" t="s">
        <v>1091</v>
      </c>
      <c r="O630" s="73" t="s">
        <v>121</v>
      </c>
      <c r="S630" s="102" t="s">
        <v>1209</v>
      </c>
      <c r="V630" s="102" t="s">
        <v>1209</v>
      </c>
      <c r="Y630" s="73" t="s">
        <v>77</v>
      </c>
      <c r="AB630" s="89" t="s">
        <v>58</v>
      </c>
      <c r="AC630" s="89" t="s">
        <v>59</v>
      </c>
      <c r="AE630" s="73">
        <v>1</v>
      </c>
      <c r="AG630" s="78">
        <v>70950</v>
      </c>
      <c r="AH630" s="78">
        <v>70950</v>
      </c>
      <c r="AL630" s="95">
        <v>8</v>
      </c>
      <c r="AN630" s="77">
        <v>11351</v>
      </c>
      <c r="AO630" s="89" t="s">
        <v>60</v>
      </c>
      <c r="AQ630" s="75" t="s">
        <v>61</v>
      </c>
      <c r="AR630" s="75" t="s">
        <v>62</v>
      </c>
      <c r="AS630" s="75" t="s">
        <v>63</v>
      </c>
    </row>
    <row r="631" spans="3:45">
      <c r="C631" s="17" t="str">
        <f>VLOOKUP(O631,'[1]mã đối tượng'!$C:$F,4,0)</f>
        <v>N</v>
      </c>
      <c r="D631" s="89" t="s">
        <v>48</v>
      </c>
      <c r="E631" s="89" t="s">
        <v>49</v>
      </c>
      <c r="F631" s="74" t="s">
        <v>1091</v>
      </c>
      <c r="G631" s="74" t="s">
        <v>1091</v>
      </c>
      <c r="H631" s="74" t="s">
        <v>1208</v>
      </c>
      <c r="I631" s="74" t="s">
        <v>1091</v>
      </c>
      <c r="J631" s="74"/>
      <c r="L631" s="75" t="s">
        <v>53</v>
      </c>
      <c r="M631" s="73" t="s">
        <v>1210</v>
      </c>
      <c r="N631" s="73" t="s">
        <v>1091</v>
      </c>
      <c r="O631" s="73" t="s">
        <v>121</v>
      </c>
      <c r="S631" s="102" t="s">
        <v>1209</v>
      </c>
      <c r="V631" s="102" t="s">
        <v>1209</v>
      </c>
      <c r="Y631" s="73" t="s">
        <v>77</v>
      </c>
      <c r="AB631" s="89" t="s">
        <v>58</v>
      </c>
      <c r="AC631" s="89" t="s">
        <v>59</v>
      </c>
      <c r="AE631" s="73">
        <v>2</v>
      </c>
      <c r="AG631" s="78">
        <v>141900</v>
      </c>
      <c r="AH631" s="78">
        <v>141900</v>
      </c>
      <c r="AL631" s="95">
        <v>8</v>
      </c>
      <c r="AN631" s="77">
        <v>11351</v>
      </c>
      <c r="AO631" s="89" t="s">
        <v>60</v>
      </c>
      <c r="AQ631" s="75" t="s">
        <v>61</v>
      </c>
      <c r="AR631" s="75" t="s">
        <v>62</v>
      </c>
      <c r="AS631" s="75" t="s">
        <v>63</v>
      </c>
    </row>
    <row r="632" spans="3:45">
      <c r="C632" s="17" t="str">
        <f>VLOOKUP(O632,'[1]mã đối tượng'!$C:$F,4,0)</f>
        <v>N</v>
      </c>
      <c r="D632" s="89" t="s">
        <v>48</v>
      </c>
      <c r="E632" s="89" t="s">
        <v>49</v>
      </c>
      <c r="F632" s="74" t="s">
        <v>1091</v>
      </c>
      <c r="G632" s="74" t="s">
        <v>1091</v>
      </c>
      <c r="H632" s="74" t="s">
        <v>1211</v>
      </c>
      <c r="I632" s="74" t="s">
        <v>1091</v>
      </c>
      <c r="J632" s="74"/>
      <c r="L632" s="75" t="s">
        <v>53</v>
      </c>
      <c r="M632" s="73" t="s">
        <v>1213</v>
      </c>
      <c r="N632" s="73" t="s">
        <v>1091</v>
      </c>
      <c r="O632" s="73" t="s">
        <v>184</v>
      </c>
      <c r="S632" s="102" t="s">
        <v>1212</v>
      </c>
      <c r="V632" s="102" t="s">
        <v>1212</v>
      </c>
      <c r="Y632" s="73" t="s">
        <v>80</v>
      </c>
      <c r="AB632" s="89" t="s">
        <v>58</v>
      </c>
      <c r="AC632" s="89" t="s">
        <v>59</v>
      </c>
      <c r="AE632" s="73">
        <v>2</v>
      </c>
      <c r="AG632" s="78">
        <v>222116</v>
      </c>
      <c r="AH632" s="78">
        <v>222116</v>
      </c>
      <c r="AL632" s="95">
        <v>8</v>
      </c>
      <c r="AN632" s="77">
        <v>11351</v>
      </c>
      <c r="AO632" s="89" t="s">
        <v>60</v>
      </c>
      <c r="AQ632" s="75" t="s">
        <v>61</v>
      </c>
      <c r="AR632" s="75" t="s">
        <v>62</v>
      </c>
      <c r="AS632" s="75" t="s">
        <v>63</v>
      </c>
    </row>
    <row r="633" spans="3:45">
      <c r="C633" s="17" t="str">
        <f>VLOOKUP(O633,'[1]mã đối tượng'!$C:$F,4,0)</f>
        <v>N</v>
      </c>
      <c r="D633" s="89" t="s">
        <v>48</v>
      </c>
      <c r="E633" s="89" t="s">
        <v>49</v>
      </c>
      <c r="F633" s="74" t="s">
        <v>1091</v>
      </c>
      <c r="G633" s="74" t="s">
        <v>1091</v>
      </c>
      <c r="H633" s="74" t="s">
        <v>1214</v>
      </c>
      <c r="I633" s="74" t="s">
        <v>1091</v>
      </c>
      <c r="J633" s="74"/>
      <c r="L633" s="75" t="s">
        <v>53</v>
      </c>
      <c r="M633" s="73" t="s">
        <v>1216</v>
      </c>
      <c r="N633" s="73" t="s">
        <v>1091</v>
      </c>
      <c r="O633" s="73" t="s">
        <v>75</v>
      </c>
      <c r="S633" s="102" t="s">
        <v>1215</v>
      </c>
      <c r="V633" s="102" t="s">
        <v>1215</v>
      </c>
      <c r="Y633" s="73" t="s">
        <v>57</v>
      </c>
      <c r="AB633" s="89" t="s">
        <v>58</v>
      </c>
      <c r="AC633" s="89" t="s">
        <v>59</v>
      </c>
      <c r="AE633" s="73">
        <v>4</v>
      </c>
      <c r="AG633" s="78">
        <v>222380</v>
      </c>
      <c r="AH633" s="78">
        <v>222380</v>
      </c>
      <c r="AL633" s="95">
        <v>8</v>
      </c>
      <c r="AN633" s="77">
        <v>11351</v>
      </c>
      <c r="AO633" s="89" t="s">
        <v>60</v>
      </c>
      <c r="AQ633" s="75" t="s">
        <v>61</v>
      </c>
      <c r="AR633" s="75" t="s">
        <v>62</v>
      </c>
      <c r="AS633" s="75" t="s">
        <v>63</v>
      </c>
    </row>
    <row r="634" spans="3:45">
      <c r="C634" s="17" t="str">
        <f>VLOOKUP(O634,'[1]mã đối tượng'!$C:$F,4,0)</f>
        <v>N</v>
      </c>
      <c r="D634" s="89" t="s">
        <v>48</v>
      </c>
      <c r="E634" s="89" t="s">
        <v>49</v>
      </c>
      <c r="F634" s="74" t="s">
        <v>1091</v>
      </c>
      <c r="G634" s="74" t="s">
        <v>1091</v>
      </c>
      <c r="H634" s="74" t="s">
        <v>1214</v>
      </c>
      <c r="I634" s="74" t="s">
        <v>1091</v>
      </c>
      <c r="J634" s="74"/>
      <c r="L634" s="75" t="s">
        <v>53</v>
      </c>
      <c r="M634" s="73" t="s">
        <v>1216</v>
      </c>
      <c r="N634" s="73" t="s">
        <v>1091</v>
      </c>
      <c r="O634" s="73" t="s">
        <v>75</v>
      </c>
      <c r="S634" s="102" t="s">
        <v>1215</v>
      </c>
      <c r="V634" s="102" t="s">
        <v>1215</v>
      </c>
      <c r="Y634" s="73" t="s">
        <v>94</v>
      </c>
      <c r="AB634" s="89" t="s">
        <v>58</v>
      </c>
      <c r="AC634" s="89" t="s">
        <v>59</v>
      </c>
      <c r="AE634" s="73">
        <v>3</v>
      </c>
      <c r="AG634" s="78">
        <v>220293</v>
      </c>
      <c r="AH634" s="78">
        <v>220293</v>
      </c>
      <c r="AL634" s="95">
        <v>8</v>
      </c>
      <c r="AN634" s="77">
        <v>11351</v>
      </c>
      <c r="AO634" s="89" t="s">
        <v>60</v>
      </c>
      <c r="AQ634" s="75" t="s">
        <v>61</v>
      </c>
      <c r="AR634" s="75" t="s">
        <v>62</v>
      </c>
      <c r="AS634" s="75" t="s">
        <v>63</v>
      </c>
    </row>
    <row r="635" spans="3:45">
      <c r="C635" s="17" t="str">
        <f>VLOOKUP(O635,'[1]mã đối tượng'!$C:$F,4,0)</f>
        <v>N</v>
      </c>
      <c r="D635" s="89" t="s">
        <v>48</v>
      </c>
      <c r="E635" s="89" t="s">
        <v>49</v>
      </c>
      <c r="F635" s="74" t="s">
        <v>1091</v>
      </c>
      <c r="G635" s="74" t="s">
        <v>1091</v>
      </c>
      <c r="H635" s="74" t="s">
        <v>1214</v>
      </c>
      <c r="I635" s="74" t="s">
        <v>1091</v>
      </c>
      <c r="J635" s="74"/>
      <c r="L635" s="75" t="s">
        <v>53</v>
      </c>
      <c r="M635" s="73" t="s">
        <v>1216</v>
      </c>
      <c r="N635" s="73" t="s">
        <v>1091</v>
      </c>
      <c r="O635" s="73" t="s">
        <v>75</v>
      </c>
      <c r="S635" s="102" t="s">
        <v>1215</v>
      </c>
      <c r="V635" s="102" t="s">
        <v>1215</v>
      </c>
      <c r="Y635" s="73" t="s">
        <v>80</v>
      </c>
      <c r="AB635" s="89" t="s">
        <v>58</v>
      </c>
      <c r="AC635" s="89" t="s">
        <v>59</v>
      </c>
      <c r="AE635" s="73">
        <v>2</v>
      </c>
      <c r="AG635" s="78">
        <v>222116</v>
      </c>
      <c r="AH635" s="78">
        <v>222116</v>
      </c>
      <c r="AL635" s="95">
        <v>8</v>
      </c>
      <c r="AN635" s="77">
        <v>11351</v>
      </c>
      <c r="AO635" s="89" t="s">
        <v>60</v>
      </c>
      <c r="AQ635" s="75" t="s">
        <v>61</v>
      </c>
      <c r="AR635" s="75" t="s">
        <v>62</v>
      </c>
      <c r="AS635" s="75" t="s">
        <v>63</v>
      </c>
    </row>
    <row r="636" spans="3:45">
      <c r="C636" s="17" t="str">
        <f>VLOOKUP(O636,'[1]mã đối tượng'!$C:$F,4,0)</f>
        <v>N</v>
      </c>
      <c r="D636" s="89" t="s">
        <v>48</v>
      </c>
      <c r="E636" s="89" t="s">
        <v>49</v>
      </c>
      <c r="F636" s="74" t="s">
        <v>1091</v>
      </c>
      <c r="G636" s="74" t="s">
        <v>1091</v>
      </c>
      <c r="H636" s="74" t="s">
        <v>1217</v>
      </c>
      <c r="I636" s="74" t="s">
        <v>1091</v>
      </c>
      <c r="J636" s="74"/>
      <c r="L636" s="75" t="s">
        <v>53</v>
      </c>
      <c r="M636" s="73" t="s">
        <v>1219</v>
      </c>
      <c r="N636" s="73" t="s">
        <v>1091</v>
      </c>
      <c r="O636" s="73" t="s">
        <v>75</v>
      </c>
      <c r="S636" s="102" t="s">
        <v>1218</v>
      </c>
      <c r="V636" s="102" t="s">
        <v>1218</v>
      </c>
      <c r="Y636" s="73" t="s">
        <v>70</v>
      </c>
      <c r="AB636" s="89" t="s">
        <v>58</v>
      </c>
      <c r="AC636" s="89" t="s">
        <v>59</v>
      </c>
      <c r="AE636" s="73">
        <v>2</v>
      </c>
      <c r="AG636" s="78">
        <v>178570</v>
      </c>
      <c r="AH636" s="78">
        <v>178570</v>
      </c>
      <c r="AL636" s="95">
        <v>8</v>
      </c>
      <c r="AN636" s="77">
        <v>11351</v>
      </c>
      <c r="AO636" s="89" t="s">
        <v>60</v>
      </c>
      <c r="AQ636" s="75" t="s">
        <v>61</v>
      </c>
      <c r="AR636" s="75" t="s">
        <v>62</v>
      </c>
      <c r="AS636" s="75" t="s">
        <v>63</v>
      </c>
    </row>
    <row r="637" spans="3:45">
      <c r="C637" s="17" t="str">
        <f>VLOOKUP(O637,'[1]mã đối tượng'!$C:$F,4,0)</f>
        <v>N</v>
      </c>
      <c r="D637" s="89" t="s">
        <v>48</v>
      </c>
      <c r="E637" s="89" t="s">
        <v>49</v>
      </c>
      <c r="F637" s="74" t="s">
        <v>1091</v>
      </c>
      <c r="G637" s="74" t="s">
        <v>1091</v>
      </c>
      <c r="H637" s="74" t="s">
        <v>1217</v>
      </c>
      <c r="I637" s="74" t="s">
        <v>1091</v>
      </c>
      <c r="J637" s="74"/>
      <c r="L637" s="75" t="s">
        <v>53</v>
      </c>
      <c r="M637" s="73" t="s">
        <v>1219</v>
      </c>
      <c r="N637" s="73" t="s">
        <v>1091</v>
      </c>
      <c r="O637" s="73" t="s">
        <v>75</v>
      </c>
      <c r="S637" s="102" t="s">
        <v>1218</v>
      </c>
      <c r="V637" s="102" t="s">
        <v>1218</v>
      </c>
      <c r="Y637" s="73" t="s">
        <v>77</v>
      </c>
      <c r="AB637" s="89" t="s">
        <v>58</v>
      </c>
      <c r="AC637" s="89" t="s">
        <v>59</v>
      </c>
      <c r="AE637" s="73">
        <v>1</v>
      </c>
      <c r="AG637" s="78">
        <v>70950</v>
      </c>
      <c r="AH637" s="78">
        <v>70950</v>
      </c>
      <c r="AL637" s="95">
        <v>8</v>
      </c>
      <c r="AN637" s="77">
        <v>11351</v>
      </c>
      <c r="AO637" s="89" t="s">
        <v>60</v>
      </c>
      <c r="AQ637" s="75" t="s">
        <v>61</v>
      </c>
      <c r="AR637" s="75" t="s">
        <v>62</v>
      </c>
      <c r="AS637" s="75" t="s">
        <v>63</v>
      </c>
    </row>
    <row r="638" spans="3:45">
      <c r="C638" s="17" t="str">
        <f>VLOOKUP(O638,'[1]mã đối tượng'!$C:$F,4,0)</f>
        <v>N</v>
      </c>
      <c r="D638" s="89" t="s">
        <v>48</v>
      </c>
      <c r="E638" s="89" t="s">
        <v>49</v>
      </c>
      <c r="F638" s="74" t="s">
        <v>1091</v>
      </c>
      <c r="G638" s="74" t="s">
        <v>1091</v>
      </c>
      <c r="H638" s="74" t="s">
        <v>1220</v>
      </c>
      <c r="I638" s="74" t="s">
        <v>1091</v>
      </c>
      <c r="J638" s="74"/>
      <c r="L638" s="75" t="s">
        <v>53</v>
      </c>
      <c r="M638" s="73" t="s">
        <v>1221</v>
      </c>
      <c r="N638" s="73" t="s">
        <v>1091</v>
      </c>
      <c r="O638" s="73" t="s">
        <v>75</v>
      </c>
      <c r="S638" s="102" t="s">
        <v>1218</v>
      </c>
      <c r="V638" s="102" t="s">
        <v>1218</v>
      </c>
      <c r="Y638" s="73" t="s">
        <v>94</v>
      </c>
      <c r="AB638" s="89" t="s">
        <v>58</v>
      </c>
      <c r="AC638" s="89" t="s">
        <v>59</v>
      </c>
      <c r="AE638" s="73">
        <v>3</v>
      </c>
      <c r="AG638" s="78">
        <v>220293</v>
      </c>
      <c r="AH638" s="78">
        <v>220293</v>
      </c>
      <c r="AL638" s="95">
        <v>8</v>
      </c>
      <c r="AN638" s="77">
        <v>11351</v>
      </c>
      <c r="AO638" s="89" t="s">
        <v>60</v>
      </c>
      <c r="AQ638" s="75" t="s">
        <v>61</v>
      </c>
      <c r="AR638" s="75" t="s">
        <v>62</v>
      </c>
      <c r="AS638" s="75" t="s">
        <v>63</v>
      </c>
    </row>
    <row r="639" spans="3:45">
      <c r="C639" s="17" t="str">
        <f>VLOOKUP(O639,'[1]mã đối tượng'!$C:$F,4,0)</f>
        <v>N</v>
      </c>
      <c r="D639" s="89" t="s">
        <v>48</v>
      </c>
      <c r="E639" s="89" t="s">
        <v>49</v>
      </c>
      <c r="F639" s="74" t="s">
        <v>1091</v>
      </c>
      <c r="G639" s="74" t="s">
        <v>1091</v>
      </c>
      <c r="H639" s="74" t="s">
        <v>1220</v>
      </c>
      <c r="I639" s="74" t="s">
        <v>1091</v>
      </c>
      <c r="J639" s="74"/>
      <c r="L639" s="75" t="s">
        <v>53</v>
      </c>
      <c r="M639" s="73" t="s">
        <v>1221</v>
      </c>
      <c r="N639" s="73" t="s">
        <v>1091</v>
      </c>
      <c r="O639" s="73" t="s">
        <v>75</v>
      </c>
      <c r="S639" s="102" t="s">
        <v>1218</v>
      </c>
      <c r="V639" s="102" t="s">
        <v>1218</v>
      </c>
      <c r="Y639" s="73" t="s">
        <v>80</v>
      </c>
      <c r="AB639" s="89" t="s">
        <v>58</v>
      </c>
      <c r="AC639" s="89" t="s">
        <v>59</v>
      </c>
      <c r="AE639" s="73">
        <v>2</v>
      </c>
      <c r="AG639" s="78">
        <v>222116</v>
      </c>
      <c r="AH639" s="78">
        <v>222116</v>
      </c>
      <c r="AL639" s="95">
        <v>8</v>
      </c>
      <c r="AN639" s="77">
        <v>11351</v>
      </c>
      <c r="AO639" s="89" t="s">
        <v>60</v>
      </c>
      <c r="AQ639" s="75" t="s">
        <v>61</v>
      </c>
      <c r="AR639" s="75" t="s">
        <v>62</v>
      </c>
      <c r="AS639" s="75" t="s">
        <v>63</v>
      </c>
    </row>
    <row r="640" spans="3:45">
      <c r="C640" s="17" t="str">
        <f>VLOOKUP(O640,'[1]mã đối tượng'!$C:$F,4,0)</f>
        <v>N</v>
      </c>
      <c r="D640" s="89" t="s">
        <v>48</v>
      </c>
      <c r="E640" s="89" t="s">
        <v>49</v>
      </c>
      <c r="F640" s="74" t="s">
        <v>1091</v>
      </c>
      <c r="G640" s="74" t="s">
        <v>1091</v>
      </c>
      <c r="H640" s="74" t="s">
        <v>1220</v>
      </c>
      <c r="I640" s="74" t="s">
        <v>1091</v>
      </c>
      <c r="J640" s="74"/>
      <c r="L640" s="75" t="s">
        <v>53</v>
      </c>
      <c r="M640" s="73" t="s">
        <v>1221</v>
      </c>
      <c r="N640" s="73" t="s">
        <v>1091</v>
      </c>
      <c r="O640" s="73" t="s">
        <v>75</v>
      </c>
      <c r="S640" s="102" t="s">
        <v>1218</v>
      </c>
      <c r="V640" s="102" t="s">
        <v>1218</v>
      </c>
      <c r="Y640" s="73" t="s">
        <v>57</v>
      </c>
      <c r="AB640" s="89" t="s">
        <v>58</v>
      </c>
      <c r="AC640" s="89" t="s">
        <v>59</v>
      </c>
      <c r="AE640" s="73">
        <v>1</v>
      </c>
      <c r="AG640" s="78">
        <v>55595</v>
      </c>
      <c r="AH640" s="78">
        <v>55595</v>
      </c>
      <c r="AL640" s="95">
        <v>8</v>
      </c>
      <c r="AN640" s="77">
        <v>11351</v>
      </c>
      <c r="AO640" s="89" t="s">
        <v>60</v>
      </c>
      <c r="AQ640" s="75" t="s">
        <v>61</v>
      </c>
      <c r="AR640" s="75" t="s">
        <v>62</v>
      </c>
      <c r="AS640" s="75" t="s">
        <v>63</v>
      </c>
    </row>
    <row r="641" spans="3:45">
      <c r="C641" s="17" t="str">
        <f>VLOOKUP(O641,'[1]mã đối tượng'!$C:$F,4,0)</f>
        <v>N</v>
      </c>
      <c r="D641" s="89" t="s">
        <v>48</v>
      </c>
      <c r="E641" s="89" t="s">
        <v>49</v>
      </c>
      <c r="F641" s="74" t="s">
        <v>1091</v>
      </c>
      <c r="G641" s="74" t="s">
        <v>1091</v>
      </c>
      <c r="H641" s="74" t="s">
        <v>1220</v>
      </c>
      <c r="I641" s="74" t="s">
        <v>1091</v>
      </c>
      <c r="J641" s="74"/>
      <c r="L641" s="75" t="s">
        <v>53</v>
      </c>
      <c r="M641" s="73" t="s">
        <v>1221</v>
      </c>
      <c r="N641" s="73" t="s">
        <v>1091</v>
      </c>
      <c r="O641" s="73" t="s">
        <v>75</v>
      </c>
      <c r="S641" s="102" t="s">
        <v>1218</v>
      </c>
      <c r="V641" s="102" t="s">
        <v>1218</v>
      </c>
      <c r="Y641" s="73" t="s">
        <v>78</v>
      </c>
      <c r="AB641" s="89" t="s">
        <v>58</v>
      </c>
      <c r="AC641" s="89" t="s">
        <v>59</v>
      </c>
      <c r="AE641" s="73">
        <v>4</v>
      </c>
      <c r="AG641" s="78">
        <v>184000</v>
      </c>
      <c r="AH641" s="78">
        <v>184000</v>
      </c>
      <c r="AL641" s="95">
        <v>8</v>
      </c>
      <c r="AN641" s="77">
        <v>11351</v>
      </c>
      <c r="AO641" s="89" t="s">
        <v>60</v>
      </c>
      <c r="AQ641" s="75" t="s">
        <v>61</v>
      </c>
      <c r="AR641" s="75" t="s">
        <v>62</v>
      </c>
      <c r="AS641" s="75" t="s">
        <v>63</v>
      </c>
    </row>
    <row r="642" spans="3:45">
      <c r="C642" s="17" t="str">
        <f>VLOOKUP(O642,'[1]mã đối tượng'!$C:$F,4,0)</f>
        <v>N</v>
      </c>
      <c r="D642" s="89" t="s">
        <v>48</v>
      </c>
      <c r="E642" s="89" t="s">
        <v>49</v>
      </c>
      <c r="F642" s="74" t="s">
        <v>1091</v>
      </c>
      <c r="G642" s="74" t="s">
        <v>1091</v>
      </c>
      <c r="H642" s="74" t="s">
        <v>1220</v>
      </c>
      <c r="I642" s="74" t="s">
        <v>1091</v>
      </c>
      <c r="J642" s="74"/>
      <c r="L642" s="75" t="s">
        <v>53</v>
      </c>
      <c r="M642" s="73" t="s">
        <v>1221</v>
      </c>
      <c r="N642" s="73" t="s">
        <v>1091</v>
      </c>
      <c r="O642" s="73" t="s">
        <v>75</v>
      </c>
      <c r="S642" s="102" t="s">
        <v>1218</v>
      </c>
      <c r="V642" s="102" t="s">
        <v>1218</v>
      </c>
      <c r="Y642" s="73" t="s">
        <v>79</v>
      </c>
      <c r="AB642" s="89" t="s">
        <v>58</v>
      </c>
      <c r="AC642" s="89" t="s">
        <v>59</v>
      </c>
      <c r="AE642" s="73">
        <v>2</v>
      </c>
      <c r="AG642" s="78">
        <v>100364</v>
      </c>
      <c r="AH642" s="78">
        <v>100364</v>
      </c>
      <c r="AL642" s="95">
        <v>8</v>
      </c>
      <c r="AN642" s="77">
        <v>11351</v>
      </c>
      <c r="AO642" s="89" t="s">
        <v>60</v>
      </c>
      <c r="AQ642" s="75" t="s">
        <v>61</v>
      </c>
      <c r="AR642" s="75" t="s">
        <v>62</v>
      </c>
      <c r="AS642" s="75" t="s">
        <v>63</v>
      </c>
    </row>
    <row r="643" spans="3:45">
      <c r="C643" s="17" t="str">
        <f>VLOOKUP(O643,'[1]mã đối tượng'!$C:$F,4,0)</f>
        <v>N</v>
      </c>
      <c r="D643" s="89" t="s">
        <v>48</v>
      </c>
      <c r="E643" s="89" t="s">
        <v>49</v>
      </c>
      <c r="F643" s="74" t="s">
        <v>1091</v>
      </c>
      <c r="G643" s="74" t="s">
        <v>1091</v>
      </c>
      <c r="H643" s="74" t="s">
        <v>1222</v>
      </c>
      <c r="I643" s="74" t="s">
        <v>1091</v>
      </c>
      <c r="J643" s="74"/>
      <c r="L643" s="75" t="s">
        <v>53</v>
      </c>
      <c r="M643" s="73" t="s">
        <v>1223</v>
      </c>
      <c r="N643" s="73" t="s">
        <v>1091</v>
      </c>
      <c r="O643" s="73" t="s">
        <v>75</v>
      </c>
      <c r="S643" s="102" t="s">
        <v>1218</v>
      </c>
      <c r="V643" s="102" t="s">
        <v>1218</v>
      </c>
      <c r="Y643" s="73" t="s">
        <v>94</v>
      </c>
      <c r="AB643" s="89" t="s">
        <v>58</v>
      </c>
      <c r="AC643" s="89" t="s">
        <v>59</v>
      </c>
      <c r="AE643" s="73">
        <v>2</v>
      </c>
      <c r="AG643" s="78">
        <v>146862</v>
      </c>
      <c r="AH643" s="78">
        <v>146862</v>
      </c>
      <c r="AL643" s="95">
        <v>8</v>
      </c>
      <c r="AN643" s="77">
        <v>11351</v>
      </c>
      <c r="AO643" s="89" t="s">
        <v>60</v>
      </c>
      <c r="AQ643" s="75" t="s">
        <v>61</v>
      </c>
      <c r="AR643" s="75" t="s">
        <v>62</v>
      </c>
      <c r="AS643" s="75" t="s">
        <v>63</v>
      </c>
    </row>
    <row r="644" spans="3:45">
      <c r="C644" s="17" t="str">
        <f>VLOOKUP(O644,'[1]mã đối tượng'!$C:$F,4,0)</f>
        <v>N</v>
      </c>
      <c r="D644" s="89" t="s">
        <v>48</v>
      </c>
      <c r="E644" s="89" t="s">
        <v>49</v>
      </c>
      <c r="F644" s="74" t="s">
        <v>1091</v>
      </c>
      <c r="G644" s="74" t="s">
        <v>1091</v>
      </c>
      <c r="H644" s="74" t="s">
        <v>1222</v>
      </c>
      <c r="I644" s="74" t="s">
        <v>1091</v>
      </c>
      <c r="J644" s="74"/>
      <c r="L644" s="75" t="s">
        <v>53</v>
      </c>
      <c r="M644" s="73" t="s">
        <v>1223</v>
      </c>
      <c r="N644" s="73" t="s">
        <v>1091</v>
      </c>
      <c r="O644" s="73" t="s">
        <v>75</v>
      </c>
      <c r="S644" s="102" t="s">
        <v>1218</v>
      </c>
      <c r="V644" s="102" t="s">
        <v>1218</v>
      </c>
      <c r="Y644" s="73" t="s">
        <v>80</v>
      </c>
      <c r="AB644" s="89" t="s">
        <v>58</v>
      </c>
      <c r="AC644" s="89" t="s">
        <v>59</v>
      </c>
      <c r="AE644" s="73">
        <v>1</v>
      </c>
      <c r="AG644" s="78">
        <v>111058</v>
      </c>
      <c r="AH644" s="78">
        <v>111058</v>
      </c>
      <c r="AL644" s="95">
        <v>8</v>
      </c>
      <c r="AN644" s="77">
        <v>11351</v>
      </c>
      <c r="AO644" s="89" t="s">
        <v>60</v>
      </c>
      <c r="AQ644" s="75" t="s">
        <v>61</v>
      </c>
      <c r="AR644" s="75" t="s">
        <v>62</v>
      </c>
      <c r="AS644" s="75" t="s">
        <v>63</v>
      </c>
    </row>
    <row r="645" spans="3:45">
      <c r="C645" s="17" t="str">
        <f>VLOOKUP(O645,'[1]mã đối tượng'!$C:$F,4,0)</f>
        <v>N</v>
      </c>
      <c r="D645" s="89" t="s">
        <v>48</v>
      </c>
      <c r="E645" s="89" t="s">
        <v>49</v>
      </c>
      <c r="F645" s="74" t="s">
        <v>1091</v>
      </c>
      <c r="G645" s="74" t="s">
        <v>1091</v>
      </c>
      <c r="H645" s="74" t="s">
        <v>1222</v>
      </c>
      <c r="I645" s="74" t="s">
        <v>1091</v>
      </c>
      <c r="J645" s="74"/>
      <c r="L645" s="75" t="s">
        <v>53</v>
      </c>
      <c r="M645" s="73" t="s">
        <v>1223</v>
      </c>
      <c r="N645" s="73" t="s">
        <v>1091</v>
      </c>
      <c r="O645" s="73" t="s">
        <v>75</v>
      </c>
      <c r="S645" s="102" t="s">
        <v>1218</v>
      </c>
      <c r="V645" s="102" t="s">
        <v>1218</v>
      </c>
      <c r="Y645" s="73" t="s">
        <v>69</v>
      </c>
      <c r="AB645" s="89" t="s">
        <v>58</v>
      </c>
      <c r="AC645" s="89" t="s">
        <v>59</v>
      </c>
      <c r="AE645" s="73">
        <v>2</v>
      </c>
      <c r="AG645" s="78">
        <v>99000</v>
      </c>
      <c r="AH645" s="78">
        <v>99000</v>
      </c>
      <c r="AL645" s="95">
        <v>8</v>
      </c>
      <c r="AN645" s="77">
        <v>11351</v>
      </c>
      <c r="AO645" s="89" t="s">
        <v>60</v>
      </c>
      <c r="AQ645" s="75" t="s">
        <v>61</v>
      </c>
      <c r="AR645" s="75" t="s">
        <v>62</v>
      </c>
      <c r="AS645" s="75" t="s">
        <v>63</v>
      </c>
    </row>
    <row r="646" spans="3:45">
      <c r="C646" s="17" t="str">
        <f>VLOOKUP(O646,'[1]mã đối tượng'!$C:$F,4,0)</f>
        <v>N</v>
      </c>
      <c r="D646" s="89" t="s">
        <v>48</v>
      </c>
      <c r="E646" s="89" t="s">
        <v>49</v>
      </c>
      <c r="F646" s="74" t="s">
        <v>1091</v>
      </c>
      <c r="G646" s="74" t="s">
        <v>1091</v>
      </c>
      <c r="H646" s="74" t="s">
        <v>1222</v>
      </c>
      <c r="I646" s="74" t="s">
        <v>1091</v>
      </c>
      <c r="J646" s="74"/>
      <c r="L646" s="75" t="s">
        <v>53</v>
      </c>
      <c r="M646" s="73" t="s">
        <v>1223</v>
      </c>
      <c r="N646" s="73" t="s">
        <v>1091</v>
      </c>
      <c r="O646" s="73" t="s">
        <v>75</v>
      </c>
      <c r="S646" s="102" t="s">
        <v>1218</v>
      </c>
      <c r="V646" s="102" t="s">
        <v>1218</v>
      </c>
      <c r="Y646" s="73" t="s">
        <v>77</v>
      </c>
      <c r="AB646" s="89" t="s">
        <v>58</v>
      </c>
      <c r="AC646" s="89" t="s">
        <v>59</v>
      </c>
      <c r="AE646" s="73">
        <v>2</v>
      </c>
      <c r="AG646" s="78">
        <v>141900</v>
      </c>
      <c r="AH646" s="78">
        <v>141900</v>
      </c>
      <c r="AL646" s="95">
        <v>8</v>
      </c>
      <c r="AN646" s="77">
        <v>11351</v>
      </c>
      <c r="AO646" s="89" t="s">
        <v>60</v>
      </c>
      <c r="AQ646" s="75" t="s">
        <v>61</v>
      </c>
      <c r="AR646" s="75" t="s">
        <v>62</v>
      </c>
      <c r="AS646" s="75" t="s">
        <v>63</v>
      </c>
    </row>
    <row r="647" spans="3:45">
      <c r="C647" s="17" t="str">
        <f>VLOOKUP(O647,'[1]mã đối tượng'!$C:$F,4,0)</f>
        <v>N</v>
      </c>
      <c r="D647" s="89" t="s">
        <v>48</v>
      </c>
      <c r="E647" s="89" t="s">
        <v>49</v>
      </c>
      <c r="F647" s="74" t="s">
        <v>1091</v>
      </c>
      <c r="G647" s="74" t="s">
        <v>1091</v>
      </c>
      <c r="H647" s="74" t="s">
        <v>1222</v>
      </c>
      <c r="I647" s="74" t="s">
        <v>1091</v>
      </c>
      <c r="J647" s="74"/>
      <c r="L647" s="75" t="s">
        <v>53</v>
      </c>
      <c r="M647" s="73" t="s">
        <v>1223</v>
      </c>
      <c r="N647" s="73" t="s">
        <v>1091</v>
      </c>
      <c r="O647" s="73" t="s">
        <v>75</v>
      </c>
      <c r="S647" s="102" t="s">
        <v>1218</v>
      </c>
      <c r="V647" s="102" t="s">
        <v>1218</v>
      </c>
      <c r="Y647" s="73" t="s">
        <v>117</v>
      </c>
      <c r="AB647" s="89" t="s">
        <v>58</v>
      </c>
      <c r="AC647" s="89" t="s">
        <v>59</v>
      </c>
      <c r="AE647" s="73">
        <v>1</v>
      </c>
      <c r="AG647" s="78">
        <v>74250</v>
      </c>
      <c r="AH647" s="78">
        <v>74250</v>
      </c>
      <c r="AL647" s="95">
        <v>8</v>
      </c>
      <c r="AN647" s="77">
        <v>11351</v>
      </c>
      <c r="AO647" s="89" t="s">
        <v>60</v>
      </c>
      <c r="AQ647" s="75" t="s">
        <v>61</v>
      </c>
      <c r="AR647" s="75" t="s">
        <v>62</v>
      </c>
      <c r="AS647" s="75" t="s">
        <v>63</v>
      </c>
    </row>
    <row r="648" spans="3:45">
      <c r="C648" s="17" t="str">
        <f>VLOOKUP(O648,'[1]mã đối tượng'!$C:$F,4,0)</f>
        <v>N</v>
      </c>
      <c r="D648" s="89" t="s">
        <v>48</v>
      </c>
      <c r="E648" s="89" t="s">
        <v>49</v>
      </c>
      <c r="F648" s="74" t="s">
        <v>1091</v>
      </c>
      <c r="G648" s="74" t="s">
        <v>1091</v>
      </c>
      <c r="H648" s="74" t="s">
        <v>1222</v>
      </c>
      <c r="I648" s="74" t="s">
        <v>1091</v>
      </c>
      <c r="J648" s="74"/>
      <c r="L648" s="75" t="s">
        <v>53</v>
      </c>
      <c r="M648" s="73" t="s">
        <v>1223</v>
      </c>
      <c r="N648" s="73" t="s">
        <v>1091</v>
      </c>
      <c r="O648" s="73" t="s">
        <v>75</v>
      </c>
      <c r="S648" s="102" t="s">
        <v>1218</v>
      </c>
      <c r="V648" s="102" t="s">
        <v>1218</v>
      </c>
      <c r="Y648" s="73" t="s">
        <v>70</v>
      </c>
      <c r="AB648" s="89" t="s">
        <v>58</v>
      </c>
      <c r="AC648" s="89" t="s">
        <v>59</v>
      </c>
      <c r="AE648" s="73">
        <v>4</v>
      </c>
      <c r="AG648" s="78">
        <v>357140</v>
      </c>
      <c r="AH648" s="78">
        <v>357140</v>
      </c>
      <c r="AL648" s="95">
        <v>8</v>
      </c>
      <c r="AN648" s="77">
        <v>11351</v>
      </c>
      <c r="AO648" s="89" t="s">
        <v>60</v>
      </c>
      <c r="AQ648" s="75" t="s">
        <v>61</v>
      </c>
      <c r="AR648" s="75" t="s">
        <v>62</v>
      </c>
      <c r="AS648" s="75" t="s">
        <v>63</v>
      </c>
    </row>
    <row r="649" spans="3:45">
      <c r="C649" s="17" t="str">
        <f>VLOOKUP(O649,'[1]mã đối tượng'!$C:$F,4,0)</f>
        <v>N</v>
      </c>
      <c r="D649" s="89" t="s">
        <v>48</v>
      </c>
      <c r="E649" s="89" t="s">
        <v>49</v>
      </c>
      <c r="F649" s="74" t="s">
        <v>1091</v>
      </c>
      <c r="G649" s="74" t="s">
        <v>1091</v>
      </c>
      <c r="H649" s="74" t="s">
        <v>1222</v>
      </c>
      <c r="I649" s="74" t="s">
        <v>1091</v>
      </c>
      <c r="J649" s="74"/>
      <c r="L649" s="75" t="s">
        <v>53</v>
      </c>
      <c r="M649" s="73" t="s">
        <v>1223</v>
      </c>
      <c r="N649" s="73" t="s">
        <v>1091</v>
      </c>
      <c r="O649" s="73" t="s">
        <v>75</v>
      </c>
      <c r="S649" s="102" t="s">
        <v>1218</v>
      </c>
      <c r="V649" s="102" t="s">
        <v>1218</v>
      </c>
      <c r="Y649" s="73" t="s">
        <v>79</v>
      </c>
      <c r="AB649" s="89" t="s">
        <v>58</v>
      </c>
      <c r="AC649" s="89" t="s">
        <v>59</v>
      </c>
      <c r="AE649" s="73">
        <v>3</v>
      </c>
      <c r="AG649" s="78">
        <v>150546</v>
      </c>
      <c r="AH649" s="78">
        <v>150546</v>
      </c>
      <c r="AL649" s="95">
        <v>8</v>
      </c>
      <c r="AN649" s="77">
        <v>11351</v>
      </c>
      <c r="AO649" s="89" t="s">
        <v>60</v>
      </c>
      <c r="AQ649" s="75" t="s">
        <v>61</v>
      </c>
      <c r="AR649" s="75" t="s">
        <v>62</v>
      </c>
      <c r="AS649" s="75" t="s">
        <v>63</v>
      </c>
    </row>
    <row r="650" spans="3:45">
      <c r="C650" s="17" t="str">
        <f>VLOOKUP(O650,'[1]mã đối tượng'!$C:$F,4,0)</f>
        <v>N</v>
      </c>
      <c r="D650" s="89" t="s">
        <v>48</v>
      </c>
      <c r="E650" s="89" t="s">
        <v>49</v>
      </c>
      <c r="F650" s="74" t="s">
        <v>1091</v>
      </c>
      <c r="G650" s="74" t="s">
        <v>1091</v>
      </c>
      <c r="H650" s="74" t="s">
        <v>1222</v>
      </c>
      <c r="I650" s="74" t="s">
        <v>1091</v>
      </c>
      <c r="J650" s="74"/>
      <c r="L650" s="75" t="s">
        <v>53</v>
      </c>
      <c r="M650" s="73" t="s">
        <v>1223</v>
      </c>
      <c r="N650" s="73" t="s">
        <v>1091</v>
      </c>
      <c r="O650" s="73" t="s">
        <v>75</v>
      </c>
      <c r="S650" s="102" t="s">
        <v>1218</v>
      </c>
      <c r="V650" s="102" t="s">
        <v>1218</v>
      </c>
      <c r="Y650" s="73" t="s">
        <v>78</v>
      </c>
      <c r="AB650" s="89" t="s">
        <v>58</v>
      </c>
      <c r="AC650" s="89" t="s">
        <v>59</v>
      </c>
      <c r="AE650" s="73">
        <v>2</v>
      </c>
      <c r="AG650" s="78">
        <v>92000</v>
      </c>
      <c r="AH650" s="78">
        <v>92000</v>
      </c>
      <c r="AL650" s="95">
        <v>8</v>
      </c>
      <c r="AN650" s="77">
        <v>11351</v>
      </c>
      <c r="AO650" s="89" t="s">
        <v>60</v>
      </c>
      <c r="AQ650" s="75" t="s">
        <v>61</v>
      </c>
      <c r="AR650" s="75" t="s">
        <v>62</v>
      </c>
      <c r="AS650" s="75" t="s">
        <v>63</v>
      </c>
    </row>
    <row r="651" spans="3:45">
      <c r="C651" s="17" t="str">
        <f>VLOOKUP(O651,'[1]mã đối tượng'!$C:$F,4,0)</f>
        <v>N</v>
      </c>
      <c r="D651" s="89" t="s">
        <v>48</v>
      </c>
      <c r="E651" s="89" t="s">
        <v>49</v>
      </c>
      <c r="F651" s="74" t="s">
        <v>1091</v>
      </c>
      <c r="G651" s="74" t="s">
        <v>1091</v>
      </c>
      <c r="H651" s="74" t="s">
        <v>1224</v>
      </c>
      <c r="I651" s="74" t="s">
        <v>1091</v>
      </c>
      <c r="J651" s="74"/>
      <c r="L651" s="75" t="s">
        <v>53</v>
      </c>
      <c r="M651" s="73" t="s">
        <v>1226</v>
      </c>
      <c r="N651" s="73" t="s">
        <v>1091</v>
      </c>
      <c r="O651" s="73" t="s">
        <v>228</v>
      </c>
      <c r="S651" s="102" t="s">
        <v>1225</v>
      </c>
      <c r="V651" s="102" t="s">
        <v>1225</v>
      </c>
      <c r="Y651" s="73" t="s">
        <v>79</v>
      </c>
      <c r="AB651" s="89" t="s">
        <v>58</v>
      </c>
      <c r="AC651" s="89" t="s">
        <v>59</v>
      </c>
      <c r="AE651" s="73">
        <v>2</v>
      </c>
      <c r="AG651" s="78">
        <v>100364</v>
      </c>
      <c r="AH651" s="78">
        <v>100364</v>
      </c>
      <c r="AL651" s="95">
        <v>8</v>
      </c>
      <c r="AN651" s="77">
        <v>11351</v>
      </c>
      <c r="AO651" s="89" t="s">
        <v>60</v>
      </c>
      <c r="AQ651" s="75" t="s">
        <v>61</v>
      </c>
      <c r="AR651" s="75" t="s">
        <v>62</v>
      </c>
      <c r="AS651" s="75" t="s">
        <v>63</v>
      </c>
    </row>
    <row r="652" spans="3:45">
      <c r="C652" s="17" t="str">
        <f>VLOOKUP(O652,'[1]mã đối tượng'!$C:$F,4,0)</f>
        <v>N</v>
      </c>
      <c r="D652" s="89" t="s">
        <v>48</v>
      </c>
      <c r="E652" s="89" t="s">
        <v>49</v>
      </c>
      <c r="F652" s="74" t="s">
        <v>1091</v>
      </c>
      <c r="G652" s="74" t="s">
        <v>1091</v>
      </c>
      <c r="H652" s="74" t="s">
        <v>1227</v>
      </c>
      <c r="I652" s="74" t="s">
        <v>1091</v>
      </c>
      <c r="J652" s="74"/>
      <c r="L652" s="75" t="s">
        <v>53</v>
      </c>
      <c r="M652" s="73" t="s">
        <v>1229</v>
      </c>
      <c r="N652" s="73" t="s">
        <v>1091</v>
      </c>
      <c r="O652" s="73" t="s">
        <v>121</v>
      </c>
      <c r="S652" s="102" t="s">
        <v>1228</v>
      </c>
      <c r="V652" s="102" t="s">
        <v>1228</v>
      </c>
      <c r="Y652" s="73" t="s">
        <v>77</v>
      </c>
      <c r="AB652" s="89" t="s">
        <v>58</v>
      </c>
      <c r="AC652" s="89" t="s">
        <v>59</v>
      </c>
      <c r="AE652" s="73">
        <v>1</v>
      </c>
      <c r="AG652" s="78">
        <v>70950</v>
      </c>
      <c r="AH652" s="78">
        <v>70950</v>
      </c>
      <c r="AL652" s="95">
        <v>8</v>
      </c>
      <c r="AN652" s="77">
        <v>11351</v>
      </c>
      <c r="AO652" s="89" t="s">
        <v>60</v>
      </c>
      <c r="AQ652" s="75" t="s">
        <v>61</v>
      </c>
      <c r="AR652" s="75" t="s">
        <v>62</v>
      </c>
      <c r="AS652" s="75" t="s">
        <v>63</v>
      </c>
    </row>
    <row r="653" spans="3:45">
      <c r="C653" s="17" t="str">
        <f>VLOOKUP(O653,'[1]mã đối tượng'!$C:$F,4,0)</f>
        <v>N</v>
      </c>
      <c r="D653" s="89" t="s">
        <v>48</v>
      </c>
      <c r="E653" s="89" t="s">
        <v>49</v>
      </c>
      <c r="F653" s="74" t="s">
        <v>1091</v>
      </c>
      <c r="G653" s="74" t="s">
        <v>1091</v>
      </c>
      <c r="H653" s="74" t="s">
        <v>1230</v>
      </c>
      <c r="I653" s="74" t="s">
        <v>1091</v>
      </c>
      <c r="J653" s="74"/>
      <c r="L653" s="75" t="s">
        <v>53</v>
      </c>
      <c r="M653" s="73" t="s">
        <v>1232</v>
      </c>
      <c r="N653" s="73" t="s">
        <v>1091</v>
      </c>
      <c r="O653" s="73" t="s">
        <v>75</v>
      </c>
      <c r="S653" s="102" t="s">
        <v>1231</v>
      </c>
      <c r="V653" s="102" t="s">
        <v>1231</v>
      </c>
      <c r="Y653" s="73" t="s">
        <v>80</v>
      </c>
      <c r="AB653" s="89" t="s">
        <v>58</v>
      </c>
      <c r="AC653" s="89" t="s">
        <v>59</v>
      </c>
      <c r="AE653" s="73">
        <v>4</v>
      </c>
      <c r="AG653" s="78">
        <v>444232</v>
      </c>
      <c r="AH653" s="78">
        <v>444232</v>
      </c>
      <c r="AL653" s="95">
        <v>8</v>
      </c>
      <c r="AN653" s="77">
        <v>11351</v>
      </c>
      <c r="AO653" s="89" t="s">
        <v>60</v>
      </c>
      <c r="AQ653" s="75" t="s">
        <v>61</v>
      </c>
      <c r="AR653" s="75" t="s">
        <v>62</v>
      </c>
      <c r="AS653" s="75" t="s">
        <v>63</v>
      </c>
    </row>
    <row r="654" spans="3:45">
      <c r="C654" s="17" t="str">
        <f>VLOOKUP(O654,'[1]mã đối tượng'!$C:$F,4,0)</f>
        <v>N</v>
      </c>
      <c r="D654" s="89" t="s">
        <v>48</v>
      </c>
      <c r="E654" s="89" t="s">
        <v>49</v>
      </c>
      <c r="F654" s="74" t="s">
        <v>1091</v>
      </c>
      <c r="G654" s="74" t="s">
        <v>1091</v>
      </c>
      <c r="H654" s="74" t="s">
        <v>1230</v>
      </c>
      <c r="I654" s="74" t="s">
        <v>1091</v>
      </c>
      <c r="J654" s="74"/>
      <c r="L654" s="75" t="s">
        <v>53</v>
      </c>
      <c r="M654" s="73" t="s">
        <v>1232</v>
      </c>
      <c r="N654" s="73" t="s">
        <v>1091</v>
      </c>
      <c r="O654" s="73" t="s">
        <v>75</v>
      </c>
      <c r="S654" s="102" t="s">
        <v>1231</v>
      </c>
      <c r="V654" s="102" t="s">
        <v>1231</v>
      </c>
      <c r="Y654" s="73" t="s">
        <v>70</v>
      </c>
      <c r="AB654" s="89" t="s">
        <v>58</v>
      </c>
      <c r="AC654" s="89" t="s">
        <v>59</v>
      </c>
      <c r="AE654" s="73">
        <v>1</v>
      </c>
      <c r="AG654" s="78">
        <v>89285</v>
      </c>
      <c r="AH654" s="78">
        <v>89285</v>
      </c>
      <c r="AL654" s="95">
        <v>8</v>
      </c>
      <c r="AN654" s="77">
        <v>11351</v>
      </c>
      <c r="AO654" s="89" t="s">
        <v>60</v>
      </c>
      <c r="AQ654" s="75" t="s">
        <v>61</v>
      </c>
      <c r="AR654" s="75" t="s">
        <v>62</v>
      </c>
      <c r="AS654" s="75" t="s">
        <v>63</v>
      </c>
    </row>
    <row r="655" spans="3:45">
      <c r="C655" s="17" t="str">
        <f>VLOOKUP(O655,'[1]mã đối tượng'!$C:$F,4,0)</f>
        <v>N</v>
      </c>
      <c r="D655" s="89" t="s">
        <v>48</v>
      </c>
      <c r="E655" s="89" t="s">
        <v>49</v>
      </c>
      <c r="F655" s="74" t="s">
        <v>1091</v>
      </c>
      <c r="G655" s="74" t="s">
        <v>1091</v>
      </c>
      <c r="H655" s="74" t="s">
        <v>1230</v>
      </c>
      <c r="I655" s="74" t="s">
        <v>1091</v>
      </c>
      <c r="J655" s="74"/>
      <c r="L655" s="75" t="s">
        <v>53</v>
      </c>
      <c r="M655" s="73" t="s">
        <v>1232</v>
      </c>
      <c r="N655" s="73" t="s">
        <v>1091</v>
      </c>
      <c r="O655" s="73" t="s">
        <v>75</v>
      </c>
      <c r="S655" s="102" t="s">
        <v>1231</v>
      </c>
      <c r="V655" s="102" t="s">
        <v>1231</v>
      </c>
      <c r="Y655" s="73" t="s">
        <v>77</v>
      </c>
      <c r="AB655" s="89" t="s">
        <v>58</v>
      </c>
      <c r="AC655" s="89" t="s">
        <v>59</v>
      </c>
      <c r="AE655" s="73">
        <v>1</v>
      </c>
      <c r="AG655" s="78">
        <v>70950</v>
      </c>
      <c r="AH655" s="78">
        <v>70950</v>
      </c>
      <c r="AL655" s="95">
        <v>8</v>
      </c>
      <c r="AN655" s="77">
        <v>11351</v>
      </c>
      <c r="AO655" s="89" t="s">
        <v>60</v>
      </c>
      <c r="AQ655" s="75" t="s">
        <v>61</v>
      </c>
      <c r="AR655" s="75" t="s">
        <v>62</v>
      </c>
      <c r="AS655" s="75" t="s">
        <v>63</v>
      </c>
    </row>
    <row r="656" spans="3:45">
      <c r="C656" s="17" t="str">
        <f>VLOOKUP(O656,'[1]mã đối tượng'!$C:$F,4,0)</f>
        <v>N</v>
      </c>
      <c r="D656" s="89" t="s">
        <v>48</v>
      </c>
      <c r="E656" s="89" t="s">
        <v>49</v>
      </c>
      <c r="F656" s="74" t="s">
        <v>1091</v>
      </c>
      <c r="G656" s="74" t="s">
        <v>1091</v>
      </c>
      <c r="H656" s="74" t="s">
        <v>1230</v>
      </c>
      <c r="I656" s="74" t="s">
        <v>1091</v>
      </c>
      <c r="J656" s="74"/>
      <c r="L656" s="75" t="s">
        <v>53</v>
      </c>
      <c r="M656" s="73" t="s">
        <v>1232</v>
      </c>
      <c r="N656" s="73" t="s">
        <v>1091</v>
      </c>
      <c r="O656" s="73" t="s">
        <v>75</v>
      </c>
      <c r="S656" s="102" t="s">
        <v>1231</v>
      </c>
      <c r="V656" s="102" t="s">
        <v>1231</v>
      </c>
      <c r="Y656" s="73" t="s">
        <v>117</v>
      </c>
      <c r="AB656" s="89" t="s">
        <v>58</v>
      </c>
      <c r="AC656" s="89" t="s">
        <v>59</v>
      </c>
      <c r="AE656" s="73">
        <v>1</v>
      </c>
      <c r="AG656" s="78">
        <v>74250</v>
      </c>
      <c r="AH656" s="78">
        <v>74250</v>
      </c>
      <c r="AL656" s="95">
        <v>8</v>
      </c>
      <c r="AN656" s="77">
        <v>11351</v>
      </c>
      <c r="AO656" s="89" t="s">
        <v>60</v>
      </c>
      <c r="AQ656" s="75" t="s">
        <v>61</v>
      </c>
      <c r="AR656" s="75" t="s">
        <v>62</v>
      </c>
      <c r="AS656" s="75" t="s">
        <v>63</v>
      </c>
    </row>
    <row r="657" spans="3:45">
      <c r="C657" s="17" t="str">
        <f>VLOOKUP(O657,'[1]mã đối tượng'!$C:$F,4,0)</f>
        <v>N</v>
      </c>
      <c r="D657" s="89" t="s">
        <v>48</v>
      </c>
      <c r="E657" s="89" t="s">
        <v>49</v>
      </c>
      <c r="F657" s="74" t="s">
        <v>1091</v>
      </c>
      <c r="G657" s="74" t="s">
        <v>1091</v>
      </c>
      <c r="H657" s="74" t="s">
        <v>1233</v>
      </c>
      <c r="I657" s="74" t="s">
        <v>1091</v>
      </c>
      <c r="J657" s="74"/>
      <c r="L657" s="75" t="s">
        <v>53</v>
      </c>
      <c r="M657" s="73" t="s">
        <v>1234</v>
      </c>
      <c r="N657" s="73" t="s">
        <v>1091</v>
      </c>
      <c r="O657" s="73" t="s">
        <v>184</v>
      </c>
      <c r="S657" s="102" t="s">
        <v>1046</v>
      </c>
      <c r="V657" s="102" t="s">
        <v>1046</v>
      </c>
      <c r="Y657" s="73" t="s">
        <v>94</v>
      </c>
      <c r="AB657" s="89" t="s">
        <v>58</v>
      </c>
      <c r="AC657" s="89" t="s">
        <v>59</v>
      </c>
      <c r="AE657" s="73">
        <v>3</v>
      </c>
      <c r="AG657" s="78">
        <v>220293</v>
      </c>
      <c r="AH657" s="78">
        <v>220293</v>
      </c>
      <c r="AL657" s="95">
        <v>8</v>
      </c>
      <c r="AN657" s="77">
        <v>11351</v>
      </c>
      <c r="AO657" s="89" t="s">
        <v>60</v>
      </c>
      <c r="AQ657" s="75" t="s">
        <v>61</v>
      </c>
      <c r="AR657" s="75" t="s">
        <v>62</v>
      </c>
      <c r="AS657" s="75" t="s">
        <v>63</v>
      </c>
    </row>
    <row r="658" spans="3:45">
      <c r="C658" s="17" t="str">
        <f>VLOOKUP(O658,'[1]mã đối tượng'!$C:$F,4,0)</f>
        <v>N</v>
      </c>
      <c r="D658" s="89" t="s">
        <v>48</v>
      </c>
      <c r="E658" s="89" t="s">
        <v>49</v>
      </c>
      <c r="F658" s="74" t="s">
        <v>1091</v>
      </c>
      <c r="G658" s="74" t="s">
        <v>1091</v>
      </c>
      <c r="H658" s="74" t="s">
        <v>1235</v>
      </c>
      <c r="I658" s="74" t="s">
        <v>1091</v>
      </c>
      <c r="J658" s="74"/>
      <c r="L658" s="75" t="s">
        <v>53</v>
      </c>
      <c r="M658" s="73" t="s">
        <v>1237</v>
      </c>
      <c r="N658" s="73" t="s">
        <v>1091</v>
      </c>
      <c r="O658" s="73" t="s">
        <v>3565</v>
      </c>
      <c r="S658" s="102" t="s">
        <v>1236</v>
      </c>
      <c r="V658" s="102" t="s">
        <v>1236</v>
      </c>
      <c r="Y658" s="73" t="s">
        <v>80</v>
      </c>
      <c r="AB658" s="89" t="s">
        <v>58</v>
      </c>
      <c r="AC658" s="89" t="s">
        <v>59</v>
      </c>
      <c r="AE658" s="73">
        <v>2</v>
      </c>
      <c r="AG658" s="78">
        <v>222116</v>
      </c>
      <c r="AH658" s="78">
        <v>222116</v>
      </c>
      <c r="AL658" s="95">
        <v>8</v>
      </c>
      <c r="AN658" s="77">
        <v>11351</v>
      </c>
      <c r="AO658" s="89" t="s">
        <v>60</v>
      </c>
      <c r="AQ658" s="75" t="s">
        <v>61</v>
      </c>
      <c r="AR658" s="75" t="s">
        <v>62</v>
      </c>
      <c r="AS658" s="75" t="s">
        <v>63</v>
      </c>
    </row>
    <row r="659" spans="3:45">
      <c r="C659" s="17" t="str">
        <f>VLOOKUP(O659,'[1]mã đối tượng'!$C:$F,4,0)</f>
        <v>N</v>
      </c>
      <c r="D659" s="89" t="s">
        <v>48</v>
      </c>
      <c r="E659" s="89" t="s">
        <v>49</v>
      </c>
      <c r="F659" s="74" t="s">
        <v>1091</v>
      </c>
      <c r="G659" s="74" t="s">
        <v>1091</v>
      </c>
      <c r="H659" s="74" t="s">
        <v>1235</v>
      </c>
      <c r="I659" s="74" t="s">
        <v>1091</v>
      </c>
      <c r="J659" s="74"/>
      <c r="L659" s="75" t="s">
        <v>53</v>
      </c>
      <c r="M659" s="73" t="s">
        <v>1237</v>
      </c>
      <c r="N659" s="73" t="s">
        <v>1091</v>
      </c>
      <c r="O659" s="73" t="s">
        <v>3565</v>
      </c>
      <c r="S659" s="102" t="s">
        <v>1236</v>
      </c>
      <c r="V659" s="102" t="s">
        <v>1236</v>
      </c>
      <c r="Y659" s="73" t="s">
        <v>57</v>
      </c>
      <c r="AB659" s="89" t="s">
        <v>58</v>
      </c>
      <c r="AC659" s="89" t="s">
        <v>59</v>
      </c>
      <c r="AE659" s="73">
        <v>2</v>
      </c>
      <c r="AG659" s="78">
        <v>111190</v>
      </c>
      <c r="AH659" s="78">
        <v>111190</v>
      </c>
      <c r="AL659" s="95">
        <v>8</v>
      </c>
      <c r="AN659" s="77">
        <v>11351</v>
      </c>
      <c r="AO659" s="89" t="s">
        <v>60</v>
      </c>
      <c r="AQ659" s="75" t="s">
        <v>61</v>
      </c>
      <c r="AR659" s="75" t="s">
        <v>62</v>
      </c>
      <c r="AS659" s="75" t="s">
        <v>63</v>
      </c>
    </row>
    <row r="660" spans="3:45">
      <c r="C660" s="17" t="str">
        <f>VLOOKUP(O660,'[1]mã đối tượng'!$C:$F,4,0)</f>
        <v>N</v>
      </c>
      <c r="D660" s="89" t="s">
        <v>48</v>
      </c>
      <c r="E660" s="89" t="s">
        <v>49</v>
      </c>
      <c r="F660" s="74" t="s">
        <v>1091</v>
      </c>
      <c r="G660" s="74" t="s">
        <v>1091</v>
      </c>
      <c r="H660" s="74" t="s">
        <v>1235</v>
      </c>
      <c r="I660" s="74" t="s">
        <v>1091</v>
      </c>
      <c r="J660" s="74"/>
      <c r="L660" s="75" t="s">
        <v>53</v>
      </c>
      <c r="M660" s="73" t="s">
        <v>1237</v>
      </c>
      <c r="N660" s="73" t="s">
        <v>1091</v>
      </c>
      <c r="O660" s="73" t="s">
        <v>3565</v>
      </c>
      <c r="S660" s="102" t="s">
        <v>1236</v>
      </c>
      <c r="V660" s="102" t="s">
        <v>1236</v>
      </c>
      <c r="Y660" s="73" t="s">
        <v>70</v>
      </c>
      <c r="AB660" s="89" t="s">
        <v>58</v>
      </c>
      <c r="AC660" s="89" t="s">
        <v>59</v>
      </c>
      <c r="AE660" s="73">
        <v>1</v>
      </c>
      <c r="AG660" s="78">
        <v>89285</v>
      </c>
      <c r="AH660" s="78">
        <v>89285</v>
      </c>
      <c r="AL660" s="95">
        <v>8</v>
      </c>
      <c r="AN660" s="77">
        <v>11351</v>
      </c>
      <c r="AO660" s="89" t="s">
        <v>60</v>
      </c>
      <c r="AQ660" s="75" t="s">
        <v>61</v>
      </c>
      <c r="AR660" s="75" t="s">
        <v>62</v>
      </c>
      <c r="AS660" s="75" t="s">
        <v>63</v>
      </c>
    </row>
    <row r="661" spans="3:45">
      <c r="C661" s="17" t="str">
        <f>VLOOKUP(O661,'[1]mã đối tượng'!$C:$F,4,0)</f>
        <v>N</v>
      </c>
      <c r="D661" s="89" t="s">
        <v>48</v>
      </c>
      <c r="E661" s="89" t="s">
        <v>49</v>
      </c>
      <c r="F661" s="74" t="s">
        <v>1091</v>
      </c>
      <c r="G661" s="74" t="s">
        <v>1091</v>
      </c>
      <c r="H661" s="74" t="s">
        <v>1238</v>
      </c>
      <c r="I661" s="74" t="s">
        <v>1091</v>
      </c>
      <c r="J661" s="74"/>
      <c r="L661" s="75" t="s">
        <v>53</v>
      </c>
      <c r="M661" s="73" t="s">
        <v>1240</v>
      </c>
      <c r="N661" s="73" t="s">
        <v>1091</v>
      </c>
      <c r="O661" s="73" t="s">
        <v>3565</v>
      </c>
      <c r="S661" s="102" t="s">
        <v>1239</v>
      </c>
      <c r="V661" s="102" t="s">
        <v>1239</v>
      </c>
      <c r="Y661" s="73" t="s">
        <v>94</v>
      </c>
      <c r="AB661" s="89" t="s">
        <v>58</v>
      </c>
      <c r="AC661" s="89" t="s">
        <v>59</v>
      </c>
      <c r="AE661" s="73">
        <v>1</v>
      </c>
      <c r="AG661" s="78">
        <v>73431</v>
      </c>
      <c r="AH661" s="78">
        <v>73431</v>
      </c>
      <c r="AL661" s="95">
        <v>8</v>
      </c>
      <c r="AN661" s="77">
        <v>11351</v>
      </c>
      <c r="AO661" s="89" t="s">
        <v>60</v>
      </c>
      <c r="AQ661" s="75" t="s">
        <v>61</v>
      </c>
      <c r="AR661" s="75" t="s">
        <v>62</v>
      </c>
      <c r="AS661" s="75" t="s">
        <v>63</v>
      </c>
    </row>
    <row r="662" spans="3:45">
      <c r="C662" s="17" t="str">
        <f>VLOOKUP(O662,'[1]mã đối tượng'!$C:$F,4,0)</f>
        <v>N</v>
      </c>
      <c r="D662" s="89" t="s">
        <v>48</v>
      </c>
      <c r="E662" s="89" t="s">
        <v>49</v>
      </c>
      <c r="F662" s="74" t="s">
        <v>1091</v>
      </c>
      <c r="G662" s="74" t="s">
        <v>1091</v>
      </c>
      <c r="H662" s="74" t="s">
        <v>1241</v>
      </c>
      <c r="I662" s="74" t="s">
        <v>1091</v>
      </c>
      <c r="J662" s="74"/>
      <c r="L662" s="75" t="s">
        <v>53</v>
      </c>
      <c r="M662" s="73" t="s">
        <v>1242</v>
      </c>
      <c r="N662" s="73" t="s">
        <v>1091</v>
      </c>
      <c r="O662" s="73" t="s">
        <v>121</v>
      </c>
      <c r="S662" s="102" t="s">
        <v>224</v>
      </c>
      <c r="V662" s="102" t="s">
        <v>224</v>
      </c>
      <c r="Y662" s="73" t="s">
        <v>94</v>
      </c>
      <c r="AB662" s="89" t="s">
        <v>58</v>
      </c>
      <c r="AC662" s="89" t="s">
        <v>59</v>
      </c>
      <c r="AE662" s="73">
        <v>2</v>
      </c>
      <c r="AG662" s="78">
        <v>146862</v>
      </c>
      <c r="AH662" s="78">
        <v>146862</v>
      </c>
      <c r="AL662" s="95">
        <v>8</v>
      </c>
      <c r="AN662" s="77">
        <v>11351</v>
      </c>
      <c r="AO662" s="89" t="s">
        <v>60</v>
      </c>
      <c r="AQ662" s="75" t="s">
        <v>61</v>
      </c>
      <c r="AR662" s="75" t="s">
        <v>62</v>
      </c>
      <c r="AS662" s="75" t="s">
        <v>63</v>
      </c>
    </row>
    <row r="663" spans="3:45">
      <c r="C663" s="17" t="str">
        <f>VLOOKUP(O663,'[1]mã đối tượng'!$C:$F,4,0)</f>
        <v>N</v>
      </c>
      <c r="D663" s="89" t="s">
        <v>48</v>
      </c>
      <c r="E663" s="89" t="s">
        <v>49</v>
      </c>
      <c r="F663" s="74" t="s">
        <v>1091</v>
      </c>
      <c r="G663" s="74" t="s">
        <v>1091</v>
      </c>
      <c r="H663" s="74" t="s">
        <v>1243</v>
      </c>
      <c r="I663" s="74" t="s">
        <v>1091</v>
      </c>
      <c r="J663" s="74"/>
      <c r="L663" s="75" t="s">
        <v>53</v>
      </c>
      <c r="M663" s="73" t="s">
        <v>1245</v>
      </c>
      <c r="N663" s="73" t="s">
        <v>1091</v>
      </c>
      <c r="O663" s="73" t="s">
        <v>3561</v>
      </c>
      <c r="S663" s="102" t="s">
        <v>1244</v>
      </c>
      <c r="V663" s="102" t="s">
        <v>1244</v>
      </c>
      <c r="Y663" s="73" t="s">
        <v>142</v>
      </c>
      <c r="AB663" s="89" t="s">
        <v>58</v>
      </c>
      <c r="AC663" s="89" t="s">
        <v>59</v>
      </c>
      <c r="AE663" s="73">
        <v>1</v>
      </c>
      <c r="AG663" s="78">
        <v>50400</v>
      </c>
      <c r="AH663" s="78">
        <v>50400</v>
      </c>
      <c r="AL663" s="95">
        <v>8</v>
      </c>
      <c r="AN663" s="77">
        <v>11351</v>
      </c>
      <c r="AO663" s="89" t="s">
        <v>60</v>
      </c>
      <c r="AQ663" s="75" t="s">
        <v>61</v>
      </c>
      <c r="AR663" s="75" t="s">
        <v>62</v>
      </c>
      <c r="AS663" s="75" t="s">
        <v>63</v>
      </c>
    </row>
    <row r="664" spans="3:45">
      <c r="C664" s="17" t="str">
        <f>VLOOKUP(O664,'[1]mã đối tượng'!$C:$F,4,0)</f>
        <v>N</v>
      </c>
      <c r="D664" s="89" t="s">
        <v>48</v>
      </c>
      <c r="E664" s="89" t="s">
        <v>49</v>
      </c>
      <c r="F664" s="74" t="s">
        <v>1091</v>
      </c>
      <c r="G664" s="74" t="s">
        <v>1091</v>
      </c>
      <c r="H664" s="74" t="s">
        <v>1243</v>
      </c>
      <c r="I664" s="74" t="s">
        <v>1091</v>
      </c>
      <c r="J664" s="74"/>
      <c r="L664" s="75" t="s">
        <v>53</v>
      </c>
      <c r="M664" s="73" t="s">
        <v>1245</v>
      </c>
      <c r="N664" s="73" t="s">
        <v>1091</v>
      </c>
      <c r="O664" s="73" t="s">
        <v>3561</v>
      </c>
      <c r="S664" s="102" t="s">
        <v>1244</v>
      </c>
      <c r="V664" s="102" t="s">
        <v>1244</v>
      </c>
      <c r="Y664" s="73" t="s">
        <v>69</v>
      </c>
      <c r="AB664" s="89" t="s">
        <v>58</v>
      </c>
      <c r="AC664" s="89" t="s">
        <v>59</v>
      </c>
      <c r="AE664" s="73">
        <v>2</v>
      </c>
      <c r="AG664" s="78">
        <v>99000</v>
      </c>
      <c r="AH664" s="78">
        <v>99000</v>
      </c>
      <c r="AL664" s="95">
        <v>8</v>
      </c>
      <c r="AN664" s="77">
        <v>11351</v>
      </c>
      <c r="AO664" s="89" t="s">
        <v>60</v>
      </c>
      <c r="AQ664" s="75" t="s">
        <v>61</v>
      </c>
      <c r="AR664" s="75" t="s">
        <v>62</v>
      </c>
      <c r="AS664" s="75" t="s">
        <v>63</v>
      </c>
    </row>
    <row r="665" spans="3:45">
      <c r="C665" s="17" t="str">
        <f>VLOOKUP(O665,'[1]mã đối tượng'!$C:$F,4,0)</f>
        <v>N</v>
      </c>
      <c r="D665" s="89" t="s">
        <v>48</v>
      </c>
      <c r="E665" s="89" t="s">
        <v>49</v>
      </c>
      <c r="F665" s="74" t="s">
        <v>1091</v>
      </c>
      <c r="G665" s="74" t="s">
        <v>1091</v>
      </c>
      <c r="H665" s="74" t="s">
        <v>1246</v>
      </c>
      <c r="I665" s="74" t="s">
        <v>1091</v>
      </c>
      <c r="J665" s="74"/>
      <c r="L665" s="75" t="s">
        <v>53</v>
      </c>
      <c r="M665" s="73" t="s">
        <v>1248</v>
      </c>
      <c r="N665" s="73" t="s">
        <v>1091</v>
      </c>
      <c r="O665" s="73" t="s">
        <v>3551</v>
      </c>
      <c r="S665" s="102" t="s">
        <v>1247</v>
      </c>
      <c r="V665" s="102" t="s">
        <v>1247</v>
      </c>
      <c r="Y665" s="73" t="s">
        <v>57</v>
      </c>
      <c r="AB665" s="89" t="s">
        <v>58</v>
      </c>
      <c r="AC665" s="89" t="s">
        <v>59</v>
      </c>
      <c r="AE665" s="73">
        <v>2</v>
      </c>
      <c r="AG665" s="78">
        <v>111190</v>
      </c>
      <c r="AH665" s="78">
        <v>111190</v>
      </c>
      <c r="AL665" s="95">
        <v>8</v>
      </c>
      <c r="AN665" s="77">
        <v>11351</v>
      </c>
      <c r="AO665" s="89" t="s">
        <v>60</v>
      </c>
      <c r="AQ665" s="75" t="s">
        <v>61</v>
      </c>
      <c r="AR665" s="75" t="s">
        <v>62</v>
      </c>
      <c r="AS665" s="75" t="s">
        <v>63</v>
      </c>
    </row>
    <row r="666" spans="3:45">
      <c r="C666" s="17" t="str">
        <f>VLOOKUP(O666,'[1]mã đối tượng'!$C:$F,4,0)</f>
        <v>N</v>
      </c>
      <c r="D666" s="89" t="s">
        <v>48</v>
      </c>
      <c r="E666" s="89" t="s">
        <v>49</v>
      </c>
      <c r="F666" s="74" t="s">
        <v>1091</v>
      </c>
      <c r="G666" s="74" t="s">
        <v>1091</v>
      </c>
      <c r="H666" s="74" t="s">
        <v>1249</v>
      </c>
      <c r="I666" s="74" t="s">
        <v>1091</v>
      </c>
      <c r="J666" s="74"/>
      <c r="L666" s="75" t="s">
        <v>53</v>
      </c>
      <c r="M666" s="73" t="s">
        <v>1251</v>
      </c>
      <c r="N666" s="73" t="s">
        <v>1091</v>
      </c>
      <c r="O666" s="73" t="s">
        <v>3568</v>
      </c>
      <c r="S666" s="102" t="s">
        <v>1250</v>
      </c>
      <c r="V666" s="102" t="s">
        <v>1250</v>
      </c>
      <c r="Y666" s="73" t="s">
        <v>142</v>
      </c>
      <c r="AB666" s="89" t="s">
        <v>58</v>
      </c>
      <c r="AC666" s="89" t="s">
        <v>59</v>
      </c>
      <c r="AE666" s="73">
        <v>1</v>
      </c>
      <c r="AG666" s="78">
        <v>50400</v>
      </c>
      <c r="AH666" s="78">
        <v>50400</v>
      </c>
      <c r="AL666" s="95">
        <v>8</v>
      </c>
      <c r="AN666" s="77">
        <v>11351</v>
      </c>
      <c r="AO666" s="89" t="s">
        <v>60</v>
      </c>
      <c r="AQ666" s="75" t="s">
        <v>61</v>
      </c>
      <c r="AR666" s="75" t="s">
        <v>62</v>
      </c>
      <c r="AS666" s="75" t="s">
        <v>63</v>
      </c>
    </row>
    <row r="667" spans="3:45">
      <c r="C667" s="17" t="str">
        <f>VLOOKUP(O667,'[1]mã đối tượng'!$C:$F,4,0)</f>
        <v>N</v>
      </c>
      <c r="D667" s="89" t="s">
        <v>48</v>
      </c>
      <c r="E667" s="89" t="s">
        <v>49</v>
      </c>
      <c r="F667" s="74" t="s">
        <v>1091</v>
      </c>
      <c r="G667" s="74" t="s">
        <v>1091</v>
      </c>
      <c r="H667" s="74" t="s">
        <v>1249</v>
      </c>
      <c r="I667" s="74" t="s">
        <v>1091</v>
      </c>
      <c r="J667" s="74"/>
      <c r="L667" s="75" t="s">
        <v>53</v>
      </c>
      <c r="M667" s="73" t="s">
        <v>1251</v>
      </c>
      <c r="N667" s="73" t="s">
        <v>1091</v>
      </c>
      <c r="O667" s="73" t="s">
        <v>3568</v>
      </c>
      <c r="S667" s="102" t="s">
        <v>1250</v>
      </c>
      <c r="V667" s="102" t="s">
        <v>1250</v>
      </c>
      <c r="Y667" s="73" t="s">
        <v>69</v>
      </c>
      <c r="AB667" s="89" t="s">
        <v>58</v>
      </c>
      <c r="AC667" s="89" t="s">
        <v>59</v>
      </c>
      <c r="AE667" s="73">
        <v>1</v>
      </c>
      <c r="AG667" s="78">
        <v>49500</v>
      </c>
      <c r="AH667" s="78">
        <v>49500</v>
      </c>
      <c r="AL667" s="95">
        <v>8</v>
      </c>
      <c r="AN667" s="77">
        <v>11351</v>
      </c>
      <c r="AO667" s="89" t="s">
        <v>60</v>
      </c>
      <c r="AQ667" s="75" t="s">
        <v>61</v>
      </c>
      <c r="AR667" s="75" t="s">
        <v>62</v>
      </c>
      <c r="AS667" s="75" t="s">
        <v>63</v>
      </c>
    </row>
    <row r="668" spans="3:45">
      <c r="C668" s="17" t="str">
        <f>VLOOKUP(O668,'[1]mã đối tượng'!$C:$F,4,0)</f>
        <v>N</v>
      </c>
      <c r="D668" s="89" t="s">
        <v>48</v>
      </c>
      <c r="E668" s="89" t="s">
        <v>49</v>
      </c>
      <c r="F668" s="74" t="s">
        <v>1091</v>
      </c>
      <c r="G668" s="74" t="s">
        <v>1091</v>
      </c>
      <c r="H668" s="74" t="s">
        <v>1252</v>
      </c>
      <c r="I668" s="74" t="s">
        <v>1091</v>
      </c>
      <c r="J668" s="74"/>
      <c r="L668" s="75" t="s">
        <v>53</v>
      </c>
      <c r="M668" s="73" t="s">
        <v>1254</v>
      </c>
      <c r="N668" s="73" t="s">
        <v>1091</v>
      </c>
      <c r="O668" s="73" t="s">
        <v>75</v>
      </c>
      <c r="S668" s="102" t="s">
        <v>1253</v>
      </c>
      <c r="V668" s="102" t="s">
        <v>1253</v>
      </c>
      <c r="Y668" s="73" t="s">
        <v>80</v>
      </c>
      <c r="AB668" s="89" t="s">
        <v>58</v>
      </c>
      <c r="AC668" s="89" t="s">
        <v>59</v>
      </c>
      <c r="AE668" s="73">
        <v>3</v>
      </c>
      <c r="AG668" s="78">
        <v>333174</v>
      </c>
      <c r="AH668" s="78">
        <v>333174</v>
      </c>
      <c r="AL668" s="95">
        <v>8</v>
      </c>
      <c r="AN668" s="77">
        <v>11351</v>
      </c>
      <c r="AO668" s="89" t="s">
        <v>60</v>
      </c>
      <c r="AQ668" s="75" t="s">
        <v>61</v>
      </c>
      <c r="AR668" s="75" t="s">
        <v>62</v>
      </c>
      <c r="AS668" s="75" t="s">
        <v>63</v>
      </c>
    </row>
    <row r="669" spans="3:45">
      <c r="C669" s="17" t="str">
        <f>VLOOKUP(O669,'[1]mã đối tượng'!$C:$F,4,0)</f>
        <v>N</v>
      </c>
      <c r="D669" s="89" t="s">
        <v>48</v>
      </c>
      <c r="E669" s="89" t="s">
        <v>49</v>
      </c>
      <c r="F669" s="74" t="s">
        <v>1091</v>
      </c>
      <c r="G669" s="74" t="s">
        <v>1091</v>
      </c>
      <c r="H669" s="74" t="s">
        <v>1252</v>
      </c>
      <c r="I669" s="74" t="s">
        <v>1091</v>
      </c>
      <c r="J669" s="74"/>
      <c r="L669" s="75" t="s">
        <v>53</v>
      </c>
      <c r="M669" s="73" t="s">
        <v>1254</v>
      </c>
      <c r="N669" s="73" t="s">
        <v>1091</v>
      </c>
      <c r="O669" s="73" t="s">
        <v>75</v>
      </c>
      <c r="S669" s="102" t="s">
        <v>1253</v>
      </c>
      <c r="V669" s="102" t="s">
        <v>1253</v>
      </c>
      <c r="Y669" s="73" t="s">
        <v>77</v>
      </c>
      <c r="AB669" s="89" t="s">
        <v>58</v>
      </c>
      <c r="AC669" s="89" t="s">
        <v>59</v>
      </c>
      <c r="AE669" s="73">
        <v>1</v>
      </c>
      <c r="AG669" s="78">
        <v>70950</v>
      </c>
      <c r="AH669" s="78">
        <v>70950</v>
      </c>
      <c r="AL669" s="95">
        <v>8</v>
      </c>
      <c r="AN669" s="77">
        <v>11351</v>
      </c>
      <c r="AO669" s="89" t="s">
        <v>60</v>
      </c>
      <c r="AQ669" s="75" t="s">
        <v>61</v>
      </c>
      <c r="AR669" s="75" t="s">
        <v>62</v>
      </c>
      <c r="AS669" s="75" t="s">
        <v>63</v>
      </c>
    </row>
    <row r="670" spans="3:45">
      <c r="C670" s="17" t="str">
        <f>VLOOKUP(O670,'[1]mã đối tượng'!$C:$F,4,0)</f>
        <v>N</v>
      </c>
      <c r="D670" s="89" t="s">
        <v>48</v>
      </c>
      <c r="E670" s="89" t="s">
        <v>49</v>
      </c>
      <c r="F670" s="74" t="s">
        <v>1091</v>
      </c>
      <c r="G670" s="74" t="s">
        <v>1091</v>
      </c>
      <c r="H670" s="74" t="s">
        <v>1255</v>
      </c>
      <c r="I670" s="74" t="s">
        <v>1091</v>
      </c>
      <c r="J670" s="74"/>
      <c r="L670" s="75" t="s">
        <v>53</v>
      </c>
      <c r="M670" s="73" t="s">
        <v>1257</v>
      </c>
      <c r="N670" s="73" t="s">
        <v>1091</v>
      </c>
      <c r="O670" s="73" t="s">
        <v>658</v>
      </c>
      <c r="S670" s="102" t="s">
        <v>1256</v>
      </c>
      <c r="V670" s="102" t="s">
        <v>1256</v>
      </c>
      <c r="Y670" s="73" t="s">
        <v>77</v>
      </c>
      <c r="AB670" s="89" t="s">
        <v>58</v>
      </c>
      <c r="AC670" s="89" t="s">
        <v>59</v>
      </c>
      <c r="AE670" s="73">
        <v>1</v>
      </c>
      <c r="AG670" s="78">
        <v>70950</v>
      </c>
      <c r="AH670" s="78">
        <v>70950</v>
      </c>
      <c r="AL670" s="95">
        <v>8</v>
      </c>
      <c r="AN670" s="77">
        <v>11351</v>
      </c>
      <c r="AO670" s="89" t="s">
        <v>60</v>
      </c>
      <c r="AQ670" s="75" t="s">
        <v>61</v>
      </c>
      <c r="AR670" s="75" t="s">
        <v>62</v>
      </c>
      <c r="AS670" s="75" t="s">
        <v>63</v>
      </c>
    </row>
    <row r="671" spans="3:45">
      <c r="C671" s="17" t="str">
        <f>VLOOKUP(O671,'[1]mã đối tượng'!$C:$F,4,0)</f>
        <v>N</v>
      </c>
      <c r="D671" s="89" t="s">
        <v>48</v>
      </c>
      <c r="E671" s="89" t="s">
        <v>49</v>
      </c>
      <c r="F671" s="74" t="s">
        <v>1091</v>
      </c>
      <c r="G671" s="74" t="s">
        <v>1091</v>
      </c>
      <c r="H671" s="74" t="s">
        <v>1255</v>
      </c>
      <c r="I671" s="74" t="s">
        <v>1091</v>
      </c>
      <c r="J671" s="74"/>
      <c r="L671" s="75" t="s">
        <v>53</v>
      </c>
      <c r="M671" s="73" t="s">
        <v>1257</v>
      </c>
      <c r="N671" s="73" t="s">
        <v>1091</v>
      </c>
      <c r="O671" s="73" t="s">
        <v>658</v>
      </c>
      <c r="S671" s="102" t="s">
        <v>1256</v>
      </c>
      <c r="V671" s="102" t="s">
        <v>1256</v>
      </c>
      <c r="Y671" s="73" t="s">
        <v>79</v>
      </c>
      <c r="AB671" s="89" t="s">
        <v>58</v>
      </c>
      <c r="AC671" s="89" t="s">
        <v>59</v>
      </c>
      <c r="AE671" s="73">
        <v>1</v>
      </c>
      <c r="AG671" s="78">
        <v>50182</v>
      </c>
      <c r="AH671" s="78">
        <v>50182</v>
      </c>
      <c r="AL671" s="95">
        <v>8</v>
      </c>
      <c r="AN671" s="77">
        <v>11351</v>
      </c>
      <c r="AO671" s="89" t="s">
        <v>60</v>
      </c>
      <c r="AQ671" s="75" t="s">
        <v>61</v>
      </c>
      <c r="AR671" s="75" t="s">
        <v>62</v>
      </c>
      <c r="AS671" s="75" t="s">
        <v>63</v>
      </c>
    </row>
    <row r="672" spans="3:45">
      <c r="C672" s="17" t="str">
        <f>VLOOKUP(O672,'[1]mã đối tượng'!$C:$F,4,0)</f>
        <v>N</v>
      </c>
      <c r="D672" s="89" t="s">
        <v>48</v>
      </c>
      <c r="E672" s="89" t="s">
        <v>49</v>
      </c>
      <c r="F672" s="74" t="s">
        <v>1261</v>
      </c>
      <c r="G672" s="74" t="s">
        <v>1261</v>
      </c>
      <c r="H672" s="74" t="s">
        <v>1258</v>
      </c>
      <c r="I672" s="74" t="s">
        <v>1261</v>
      </c>
      <c r="J672" s="74"/>
      <c r="L672" s="75" t="s">
        <v>53</v>
      </c>
      <c r="M672" s="73" t="s">
        <v>1260</v>
      </c>
      <c r="N672" s="73" t="s">
        <v>1261</v>
      </c>
      <c r="O672" s="73" t="s">
        <v>3576</v>
      </c>
      <c r="S672" s="102" t="s">
        <v>1259</v>
      </c>
      <c r="V672" s="102" t="s">
        <v>1259</v>
      </c>
      <c r="Y672" s="73" t="s">
        <v>78</v>
      </c>
      <c r="AB672" s="89" t="s">
        <v>58</v>
      </c>
      <c r="AC672" s="89" t="s">
        <v>59</v>
      </c>
      <c r="AE672" s="73">
        <v>1</v>
      </c>
      <c r="AG672" s="78">
        <v>46000</v>
      </c>
      <c r="AH672" s="78">
        <v>46000</v>
      </c>
      <c r="AL672" s="95">
        <v>8</v>
      </c>
      <c r="AN672" s="77">
        <v>11351</v>
      </c>
      <c r="AO672" s="89" t="s">
        <v>60</v>
      </c>
      <c r="AQ672" s="75" t="s">
        <v>61</v>
      </c>
      <c r="AR672" s="75" t="s">
        <v>62</v>
      </c>
      <c r="AS672" s="75" t="s">
        <v>63</v>
      </c>
    </row>
    <row r="673" spans="3:45">
      <c r="C673" s="17" t="str">
        <f>VLOOKUP(O673,'[1]mã đối tượng'!$C:$F,4,0)</f>
        <v>N</v>
      </c>
      <c r="D673" s="89" t="s">
        <v>48</v>
      </c>
      <c r="E673" s="89" t="s">
        <v>49</v>
      </c>
      <c r="F673" s="74" t="s">
        <v>1261</v>
      </c>
      <c r="G673" s="74" t="s">
        <v>1261</v>
      </c>
      <c r="H673" s="74" t="s">
        <v>1258</v>
      </c>
      <c r="I673" s="74" t="s">
        <v>1261</v>
      </c>
      <c r="J673" s="74"/>
      <c r="L673" s="75" t="s">
        <v>53</v>
      </c>
      <c r="M673" s="73" t="s">
        <v>1260</v>
      </c>
      <c r="N673" s="73" t="s">
        <v>1261</v>
      </c>
      <c r="O673" s="73" t="s">
        <v>3576</v>
      </c>
      <c r="S673" s="102" t="s">
        <v>1259</v>
      </c>
      <c r="V673" s="102" t="s">
        <v>1259</v>
      </c>
      <c r="Y673" s="73" t="s">
        <v>142</v>
      </c>
      <c r="AB673" s="89" t="s">
        <v>58</v>
      </c>
      <c r="AC673" s="89" t="s">
        <v>59</v>
      </c>
      <c r="AE673" s="73">
        <v>4</v>
      </c>
      <c r="AG673" s="78">
        <v>201600</v>
      </c>
      <c r="AH673" s="78">
        <v>201600</v>
      </c>
      <c r="AL673" s="95">
        <v>8</v>
      </c>
      <c r="AN673" s="77">
        <v>11351</v>
      </c>
      <c r="AO673" s="89" t="s">
        <v>60</v>
      </c>
      <c r="AQ673" s="75" t="s">
        <v>61</v>
      </c>
      <c r="AR673" s="75" t="s">
        <v>62</v>
      </c>
      <c r="AS673" s="75" t="s">
        <v>63</v>
      </c>
    </row>
    <row r="674" spans="3:45">
      <c r="C674" s="17" t="str">
        <f>VLOOKUP(O674,'[1]mã đối tượng'!$C:$F,4,0)</f>
        <v>N</v>
      </c>
      <c r="D674" s="89" t="s">
        <v>48</v>
      </c>
      <c r="E674" s="89" t="s">
        <v>49</v>
      </c>
      <c r="F674" s="74" t="s">
        <v>1261</v>
      </c>
      <c r="G674" s="74" t="s">
        <v>1261</v>
      </c>
      <c r="H674" s="74" t="s">
        <v>1262</v>
      </c>
      <c r="I674" s="74" t="s">
        <v>1261</v>
      </c>
      <c r="J674" s="74"/>
      <c r="L674" s="75" t="s">
        <v>53</v>
      </c>
      <c r="M674" s="73" t="s">
        <v>1264</v>
      </c>
      <c r="N674" s="73" t="s">
        <v>1261</v>
      </c>
      <c r="O674" s="73" t="s">
        <v>3578</v>
      </c>
      <c r="S674" s="102" t="s">
        <v>1263</v>
      </c>
      <c r="V674" s="102" t="s">
        <v>1263</v>
      </c>
      <c r="Y674" s="73" t="s">
        <v>69</v>
      </c>
      <c r="AB674" s="89" t="s">
        <v>58</v>
      </c>
      <c r="AC674" s="89" t="s">
        <v>59</v>
      </c>
      <c r="AE674" s="73">
        <v>3</v>
      </c>
      <c r="AG674" s="78">
        <v>148500</v>
      </c>
      <c r="AH674" s="78">
        <v>148500</v>
      </c>
      <c r="AL674" s="95">
        <v>8</v>
      </c>
      <c r="AN674" s="77">
        <v>11351</v>
      </c>
      <c r="AO674" s="89" t="s">
        <v>60</v>
      </c>
      <c r="AQ674" s="75" t="s">
        <v>61</v>
      </c>
      <c r="AR674" s="75" t="s">
        <v>62</v>
      </c>
      <c r="AS674" s="75" t="s">
        <v>63</v>
      </c>
    </row>
    <row r="675" spans="3:45">
      <c r="C675" s="17" t="str">
        <f>VLOOKUP(O675,'[1]mã đối tượng'!$C:$F,4,0)</f>
        <v>N</v>
      </c>
      <c r="D675" s="89" t="s">
        <v>48</v>
      </c>
      <c r="E675" s="89" t="s">
        <v>49</v>
      </c>
      <c r="F675" s="74" t="s">
        <v>1261</v>
      </c>
      <c r="G675" s="74" t="s">
        <v>1261</v>
      </c>
      <c r="H675" s="74" t="s">
        <v>1262</v>
      </c>
      <c r="I675" s="74" t="s">
        <v>1261</v>
      </c>
      <c r="J675" s="74"/>
      <c r="L675" s="75" t="s">
        <v>53</v>
      </c>
      <c r="M675" s="73" t="s">
        <v>1264</v>
      </c>
      <c r="N675" s="73" t="s">
        <v>1261</v>
      </c>
      <c r="O675" s="73" t="s">
        <v>3578</v>
      </c>
      <c r="S675" s="102" t="s">
        <v>1263</v>
      </c>
      <c r="V675" s="102" t="s">
        <v>1263</v>
      </c>
      <c r="Y675" s="73" t="s">
        <v>79</v>
      </c>
      <c r="AB675" s="89" t="s">
        <v>58</v>
      </c>
      <c r="AC675" s="89" t="s">
        <v>59</v>
      </c>
      <c r="AE675" s="73">
        <v>4</v>
      </c>
      <c r="AG675" s="78">
        <v>200728</v>
      </c>
      <c r="AH675" s="78">
        <v>200728</v>
      </c>
      <c r="AL675" s="95">
        <v>8</v>
      </c>
      <c r="AN675" s="77">
        <v>11351</v>
      </c>
      <c r="AO675" s="89" t="s">
        <v>60</v>
      </c>
      <c r="AQ675" s="75" t="s">
        <v>61</v>
      </c>
      <c r="AR675" s="75" t="s">
        <v>62</v>
      </c>
      <c r="AS675" s="75" t="s">
        <v>63</v>
      </c>
    </row>
    <row r="676" spans="3:45">
      <c r="C676" s="17" t="str">
        <f>VLOOKUP(O676,'[1]mã đối tượng'!$C:$F,4,0)</f>
        <v>N</v>
      </c>
      <c r="D676" s="89" t="s">
        <v>48</v>
      </c>
      <c r="E676" s="89" t="s">
        <v>49</v>
      </c>
      <c r="F676" s="74" t="s">
        <v>1261</v>
      </c>
      <c r="G676" s="74" t="s">
        <v>1261</v>
      </c>
      <c r="H676" s="74" t="s">
        <v>1262</v>
      </c>
      <c r="I676" s="74" t="s">
        <v>1261</v>
      </c>
      <c r="J676" s="74"/>
      <c r="L676" s="75" t="s">
        <v>53</v>
      </c>
      <c r="M676" s="73" t="s">
        <v>1264</v>
      </c>
      <c r="N676" s="73" t="s">
        <v>1261</v>
      </c>
      <c r="O676" s="73" t="s">
        <v>3578</v>
      </c>
      <c r="S676" s="102" t="s">
        <v>1263</v>
      </c>
      <c r="V676" s="102" t="s">
        <v>1263</v>
      </c>
      <c r="Y676" s="73" t="s">
        <v>80</v>
      </c>
      <c r="AB676" s="89" t="s">
        <v>58</v>
      </c>
      <c r="AC676" s="89" t="s">
        <v>59</v>
      </c>
      <c r="AE676" s="73">
        <v>1</v>
      </c>
      <c r="AG676" s="78">
        <v>111058</v>
      </c>
      <c r="AH676" s="78">
        <v>111058</v>
      </c>
      <c r="AL676" s="95">
        <v>8</v>
      </c>
      <c r="AN676" s="77">
        <v>11351</v>
      </c>
      <c r="AO676" s="89" t="s">
        <v>60</v>
      </c>
      <c r="AQ676" s="75" t="s">
        <v>61</v>
      </c>
      <c r="AR676" s="75" t="s">
        <v>62</v>
      </c>
      <c r="AS676" s="75" t="s">
        <v>63</v>
      </c>
    </row>
    <row r="677" spans="3:45">
      <c r="C677" s="17" t="str">
        <f>VLOOKUP(O677,'[1]mã đối tượng'!$C:$F,4,0)</f>
        <v>N</v>
      </c>
      <c r="D677" s="89" t="s">
        <v>48</v>
      </c>
      <c r="E677" s="89" t="s">
        <v>49</v>
      </c>
      <c r="F677" s="74" t="s">
        <v>1261</v>
      </c>
      <c r="G677" s="74" t="s">
        <v>1261</v>
      </c>
      <c r="H677" s="74" t="s">
        <v>1265</v>
      </c>
      <c r="I677" s="74" t="s">
        <v>1261</v>
      </c>
      <c r="J677" s="74"/>
      <c r="L677" s="75" t="s">
        <v>53</v>
      </c>
      <c r="M677" s="73" t="s">
        <v>1267</v>
      </c>
      <c r="N677" s="73" t="s">
        <v>1261</v>
      </c>
      <c r="O677" s="73" t="s">
        <v>369</v>
      </c>
      <c r="S677" s="102" t="s">
        <v>1266</v>
      </c>
      <c r="V677" s="102" t="s">
        <v>1266</v>
      </c>
      <c r="Y677" s="73" t="s">
        <v>94</v>
      </c>
      <c r="AB677" s="89" t="s">
        <v>58</v>
      </c>
      <c r="AC677" s="89" t="s">
        <v>59</v>
      </c>
      <c r="AE677" s="73">
        <v>1</v>
      </c>
      <c r="AG677" s="78">
        <v>73431</v>
      </c>
      <c r="AH677" s="78">
        <v>73431</v>
      </c>
      <c r="AL677" s="95">
        <v>8</v>
      </c>
      <c r="AN677" s="77">
        <v>11351</v>
      </c>
      <c r="AO677" s="89" t="s">
        <v>60</v>
      </c>
      <c r="AQ677" s="75" t="s">
        <v>61</v>
      </c>
      <c r="AR677" s="75" t="s">
        <v>62</v>
      </c>
      <c r="AS677" s="75" t="s">
        <v>63</v>
      </c>
    </row>
    <row r="678" spans="3:45">
      <c r="C678" s="17" t="str">
        <f>VLOOKUP(O678,'[1]mã đối tượng'!$C:$F,4,0)</f>
        <v>N</v>
      </c>
      <c r="D678" s="89" t="s">
        <v>48</v>
      </c>
      <c r="E678" s="89" t="s">
        <v>49</v>
      </c>
      <c r="F678" s="74" t="s">
        <v>1261</v>
      </c>
      <c r="G678" s="74" t="s">
        <v>1261</v>
      </c>
      <c r="H678" s="74" t="s">
        <v>1265</v>
      </c>
      <c r="I678" s="74" t="s">
        <v>1261</v>
      </c>
      <c r="J678" s="74"/>
      <c r="L678" s="75" t="s">
        <v>53</v>
      </c>
      <c r="M678" s="73" t="s">
        <v>1267</v>
      </c>
      <c r="N678" s="73" t="s">
        <v>1261</v>
      </c>
      <c r="O678" s="73" t="s">
        <v>369</v>
      </c>
      <c r="S678" s="102" t="s">
        <v>1266</v>
      </c>
      <c r="V678" s="102" t="s">
        <v>1266</v>
      </c>
      <c r="Y678" s="73" t="s">
        <v>80</v>
      </c>
      <c r="AB678" s="89" t="s">
        <v>58</v>
      </c>
      <c r="AC678" s="89" t="s">
        <v>59</v>
      </c>
      <c r="AE678" s="73">
        <v>1</v>
      </c>
      <c r="AG678" s="78">
        <v>111058</v>
      </c>
      <c r="AH678" s="78">
        <v>111058</v>
      </c>
      <c r="AL678" s="95">
        <v>8</v>
      </c>
      <c r="AN678" s="77">
        <v>11351</v>
      </c>
      <c r="AO678" s="89" t="s">
        <v>60</v>
      </c>
      <c r="AQ678" s="75" t="s">
        <v>61</v>
      </c>
      <c r="AR678" s="75" t="s">
        <v>62</v>
      </c>
      <c r="AS678" s="75" t="s">
        <v>63</v>
      </c>
    </row>
    <row r="679" spans="3:45">
      <c r="C679" s="17" t="str">
        <f>VLOOKUP(O679,'[1]mã đối tượng'!$C:$F,4,0)</f>
        <v>N</v>
      </c>
      <c r="D679" s="89" t="s">
        <v>48</v>
      </c>
      <c r="E679" s="89" t="s">
        <v>49</v>
      </c>
      <c r="F679" s="74" t="s">
        <v>1261</v>
      </c>
      <c r="G679" s="74" t="s">
        <v>1261</v>
      </c>
      <c r="H679" s="74" t="s">
        <v>1265</v>
      </c>
      <c r="I679" s="74" t="s">
        <v>1261</v>
      </c>
      <c r="J679" s="74"/>
      <c r="L679" s="75" t="s">
        <v>53</v>
      </c>
      <c r="M679" s="73" t="s">
        <v>1267</v>
      </c>
      <c r="N679" s="73" t="s">
        <v>1261</v>
      </c>
      <c r="O679" s="73" t="s">
        <v>369</v>
      </c>
      <c r="S679" s="102" t="s">
        <v>1266</v>
      </c>
      <c r="V679" s="102" t="s">
        <v>1266</v>
      </c>
      <c r="Y679" s="73" t="s">
        <v>77</v>
      </c>
      <c r="AB679" s="89" t="s">
        <v>58</v>
      </c>
      <c r="AC679" s="89" t="s">
        <v>59</v>
      </c>
      <c r="AE679" s="73">
        <v>2</v>
      </c>
      <c r="AG679" s="78">
        <v>141900</v>
      </c>
      <c r="AH679" s="78">
        <v>141900</v>
      </c>
      <c r="AL679" s="95">
        <v>8</v>
      </c>
      <c r="AN679" s="77">
        <v>11351</v>
      </c>
      <c r="AO679" s="89" t="s">
        <v>60</v>
      </c>
      <c r="AQ679" s="75" t="s">
        <v>61</v>
      </c>
      <c r="AR679" s="75" t="s">
        <v>62</v>
      </c>
      <c r="AS679" s="75" t="s">
        <v>63</v>
      </c>
    </row>
    <row r="680" spans="3:45">
      <c r="C680" s="17" t="str">
        <f>VLOOKUP(O680,'[1]mã đối tượng'!$C:$F,4,0)</f>
        <v>N</v>
      </c>
      <c r="D680" s="89" t="s">
        <v>48</v>
      </c>
      <c r="E680" s="89" t="s">
        <v>49</v>
      </c>
      <c r="F680" s="74" t="s">
        <v>1261</v>
      </c>
      <c r="G680" s="74" t="s">
        <v>1261</v>
      </c>
      <c r="H680" s="74" t="s">
        <v>1265</v>
      </c>
      <c r="I680" s="74" t="s">
        <v>1261</v>
      </c>
      <c r="J680" s="74"/>
      <c r="L680" s="75" t="s">
        <v>53</v>
      </c>
      <c r="M680" s="73" t="s">
        <v>1267</v>
      </c>
      <c r="N680" s="73" t="s">
        <v>1261</v>
      </c>
      <c r="O680" s="73" t="s">
        <v>369</v>
      </c>
      <c r="S680" s="102" t="s">
        <v>1266</v>
      </c>
      <c r="V680" s="102" t="s">
        <v>1266</v>
      </c>
      <c r="Y680" s="73" t="s">
        <v>70</v>
      </c>
      <c r="AB680" s="89" t="s">
        <v>58</v>
      </c>
      <c r="AC680" s="89" t="s">
        <v>59</v>
      </c>
      <c r="AE680" s="73">
        <v>2</v>
      </c>
      <c r="AG680" s="78">
        <v>178570</v>
      </c>
      <c r="AH680" s="78">
        <v>178570</v>
      </c>
      <c r="AL680" s="95">
        <v>8</v>
      </c>
      <c r="AN680" s="77">
        <v>11351</v>
      </c>
      <c r="AO680" s="89" t="s">
        <v>60</v>
      </c>
      <c r="AQ680" s="75" t="s">
        <v>61</v>
      </c>
      <c r="AR680" s="75" t="s">
        <v>62</v>
      </c>
      <c r="AS680" s="75" t="s">
        <v>63</v>
      </c>
    </row>
    <row r="681" spans="3:45">
      <c r="C681" s="17" t="str">
        <f>VLOOKUP(O681,'[1]mã đối tượng'!$C:$F,4,0)</f>
        <v>N</v>
      </c>
      <c r="D681" s="89" t="s">
        <v>48</v>
      </c>
      <c r="E681" s="89" t="s">
        <v>49</v>
      </c>
      <c r="F681" s="74" t="s">
        <v>1261</v>
      </c>
      <c r="G681" s="74" t="s">
        <v>1261</v>
      </c>
      <c r="H681" s="74" t="s">
        <v>1268</v>
      </c>
      <c r="I681" s="74" t="s">
        <v>1261</v>
      </c>
      <c r="J681" s="74"/>
      <c r="L681" s="75" t="s">
        <v>53</v>
      </c>
      <c r="M681" s="73" t="s">
        <v>1270</v>
      </c>
      <c r="N681" s="73" t="s">
        <v>1261</v>
      </c>
      <c r="O681" s="73" t="s">
        <v>3576</v>
      </c>
      <c r="S681" s="102" t="s">
        <v>1269</v>
      </c>
      <c r="V681" s="102" t="s">
        <v>1269</v>
      </c>
      <c r="Y681" s="73" t="s">
        <v>94</v>
      </c>
      <c r="AB681" s="89" t="s">
        <v>58</v>
      </c>
      <c r="AC681" s="89" t="s">
        <v>59</v>
      </c>
      <c r="AE681" s="73">
        <v>2</v>
      </c>
      <c r="AG681" s="78">
        <v>146862</v>
      </c>
      <c r="AH681" s="78">
        <v>146862</v>
      </c>
      <c r="AL681" s="95">
        <v>8</v>
      </c>
      <c r="AN681" s="77">
        <v>11351</v>
      </c>
      <c r="AO681" s="89" t="s">
        <v>60</v>
      </c>
      <c r="AQ681" s="75" t="s">
        <v>61</v>
      </c>
      <c r="AR681" s="75" t="s">
        <v>62</v>
      </c>
      <c r="AS681" s="75" t="s">
        <v>63</v>
      </c>
    </row>
    <row r="682" spans="3:45">
      <c r="C682" s="17" t="str">
        <f>VLOOKUP(O682,'[1]mã đối tượng'!$C:$F,4,0)</f>
        <v>N</v>
      </c>
      <c r="D682" s="89" t="s">
        <v>48</v>
      </c>
      <c r="E682" s="89" t="s">
        <v>49</v>
      </c>
      <c r="F682" s="74" t="s">
        <v>1261</v>
      </c>
      <c r="G682" s="74" t="s">
        <v>1261</v>
      </c>
      <c r="H682" s="74" t="s">
        <v>1271</v>
      </c>
      <c r="I682" s="74" t="s">
        <v>1261</v>
      </c>
      <c r="J682" s="74"/>
      <c r="L682" s="75" t="s">
        <v>53</v>
      </c>
      <c r="M682" s="73" t="s">
        <v>1273</v>
      </c>
      <c r="N682" s="73" t="s">
        <v>1261</v>
      </c>
      <c r="O682" s="73" t="s">
        <v>3568</v>
      </c>
      <c r="S682" s="102" t="s">
        <v>1272</v>
      </c>
      <c r="V682" s="102" t="s">
        <v>1272</v>
      </c>
      <c r="Y682" s="73" t="s">
        <v>117</v>
      </c>
      <c r="AB682" s="89" t="s">
        <v>58</v>
      </c>
      <c r="AC682" s="89" t="s">
        <v>59</v>
      </c>
      <c r="AE682" s="73">
        <v>1</v>
      </c>
      <c r="AG682" s="78">
        <v>74250</v>
      </c>
      <c r="AH682" s="78">
        <v>74250</v>
      </c>
      <c r="AL682" s="95">
        <v>8</v>
      </c>
      <c r="AN682" s="77">
        <v>11351</v>
      </c>
      <c r="AO682" s="89" t="s">
        <v>60</v>
      </c>
      <c r="AQ682" s="75" t="s">
        <v>61</v>
      </c>
      <c r="AR682" s="75" t="s">
        <v>62</v>
      </c>
      <c r="AS682" s="75" t="s">
        <v>63</v>
      </c>
    </row>
    <row r="683" spans="3:45">
      <c r="C683" s="17" t="str">
        <f>VLOOKUP(O683,'[1]mã đối tượng'!$C:$F,4,0)</f>
        <v>N</v>
      </c>
      <c r="D683" s="89" t="s">
        <v>48</v>
      </c>
      <c r="E683" s="89" t="s">
        <v>49</v>
      </c>
      <c r="F683" s="74" t="s">
        <v>1261</v>
      </c>
      <c r="G683" s="74" t="s">
        <v>1261</v>
      </c>
      <c r="H683" s="74" t="s">
        <v>1274</v>
      </c>
      <c r="I683" s="74" t="s">
        <v>1261</v>
      </c>
      <c r="J683" s="74"/>
      <c r="L683" s="75" t="s">
        <v>53</v>
      </c>
      <c r="M683" s="73" t="s">
        <v>1276</v>
      </c>
      <c r="N683" s="73" t="s">
        <v>1261</v>
      </c>
      <c r="O683" s="73" t="s">
        <v>3576</v>
      </c>
      <c r="S683" s="102" t="s">
        <v>1275</v>
      </c>
      <c r="V683" s="102" t="s">
        <v>1275</v>
      </c>
      <c r="Y683" s="73" t="s">
        <v>117</v>
      </c>
      <c r="AB683" s="89" t="s">
        <v>58</v>
      </c>
      <c r="AC683" s="89" t="s">
        <v>59</v>
      </c>
      <c r="AE683" s="73">
        <v>1</v>
      </c>
      <c r="AG683" s="78">
        <v>74250</v>
      </c>
      <c r="AH683" s="78">
        <v>74250</v>
      </c>
      <c r="AL683" s="95">
        <v>8</v>
      </c>
      <c r="AN683" s="77">
        <v>11351</v>
      </c>
      <c r="AO683" s="89" t="s">
        <v>60</v>
      </c>
      <c r="AQ683" s="75" t="s">
        <v>61</v>
      </c>
      <c r="AR683" s="75" t="s">
        <v>62</v>
      </c>
      <c r="AS683" s="75" t="s">
        <v>63</v>
      </c>
    </row>
    <row r="684" spans="3:45">
      <c r="C684" s="17" t="str">
        <f>VLOOKUP(O684,'[1]mã đối tượng'!$C:$F,4,0)</f>
        <v>N</v>
      </c>
      <c r="D684" s="89" t="s">
        <v>48</v>
      </c>
      <c r="E684" s="89" t="s">
        <v>49</v>
      </c>
      <c r="F684" s="74" t="s">
        <v>1261</v>
      </c>
      <c r="G684" s="74" t="s">
        <v>1261</v>
      </c>
      <c r="H684" s="74" t="s">
        <v>1274</v>
      </c>
      <c r="I684" s="74" t="s">
        <v>1261</v>
      </c>
      <c r="J684" s="74"/>
      <c r="L684" s="75" t="s">
        <v>53</v>
      </c>
      <c r="M684" s="73" t="s">
        <v>1276</v>
      </c>
      <c r="N684" s="73" t="s">
        <v>1261</v>
      </c>
      <c r="O684" s="73" t="s">
        <v>3576</v>
      </c>
      <c r="S684" s="102" t="s">
        <v>1275</v>
      </c>
      <c r="V684" s="102" t="s">
        <v>1275</v>
      </c>
      <c r="Y684" s="73" t="s">
        <v>94</v>
      </c>
      <c r="AB684" s="89" t="s">
        <v>58</v>
      </c>
      <c r="AC684" s="89" t="s">
        <v>59</v>
      </c>
      <c r="AE684" s="73">
        <v>2</v>
      </c>
      <c r="AG684" s="78">
        <v>146862</v>
      </c>
      <c r="AH684" s="78">
        <v>146862</v>
      </c>
      <c r="AL684" s="95">
        <v>8</v>
      </c>
      <c r="AN684" s="77">
        <v>11351</v>
      </c>
      <c r="AO684" s="89" t="s">
        <v>60</v>
      </c>
      <c r="AQ684" s="75" t="s">
        <v>61</v>
      </c>
      <c r="AR684" s="75" t="s">
        <v>62</v>
      </c>
      <c r="AS684" s="75" t="s">
        <v>63</v>
      </c>
    </row>
    <row r="685" spans="3:45">
      <c r="C685" s="17" t="str">
        <f>VLOOKUP(O685,'[1]mã đối tượng'!$C:$F,4,0)</f>
        <v>N</v>
      </c>
      <c r="D685" s="89" t="s">
        <v>48</v>
      </c>
      <c r="E685" s="89" t="s">
        <v>49</v>
      </c>
      <c r="F685" s="74" t="s">
        <v>1261</v>
      </c>
      <c r="G685" s="74" t="s">
        <v>1261</v>
      </c>
      <c r="H685" s="74" t="s">
        <v>1274</v>
      </c>
      <c r="I685" s="74" t="s">
        <v>1261</v>
      </c>
      <c r="J685" s="74"/>
      <c r="L685" s="75" t="s">
        <v>53</v>
      </c>
      <c r="M685" s="73" t="s">
        <v>1276</v>
      </c>
      <c r="N685" s="73" t="s">
        <v>1261</v>
      </c>
      <c r="O685" s="73" t="s">
        <v>3576</v>
      </c>
      <c r="S685" s="102" t="s">
        <v>1275</v>
      </c>
      <c r="V685" s="102" t="s">
        <v>1275</v>
      </c>
      <c r="Y685" s="73" t="s">
        <v>57</v>
      </c>
      <c r="AB685" s="89" t="s">
        <v>58</v>
      </c>
      <c r="AC685" s="89" t="s">
        <v>59</v>
      </c>
      <c r="AE685" s="73">
        <v>5</v>
      </c>
      <c r="AG685" s="78">
        <v>277975</v>
      </c>
      <c r="AH685" s="78">
        <v>277975</v>
      </c>
      <c r="AL685" s="95">
        <v>8</v>
      </c>
      <c r="AN685" s="77">
        <v>11351</v>
      </c>
      <c r="AO685" s="89" t="s">
        <v>60</v>
      </c>
      <c r="AQ685" s="75" t="s">
        <v>61</v>
      </c>
      <c r="AR685" s="75" t="s">
        <v>62</v>
      </c>
      <c r="AS685" s="75" t="s">
        <v>63</v>
      </c>
    </row>
    <row r="686" spans="3:45">
      <c r="C686" s="17" t="str">
        <f>VLOOKUP(O686,'[1]mã đối tượng'!$C:$F,4,0)</f>
        <v>N</v>
      </c>
      <c r="D686" s="89" t="s">
        <v>48</v>
      </c>
      <c r="E686" s="89" t="s">
        <v>49</v>
      </c>
      <c r="F686" s="74" t="s">
        <v>1261</v>
      </c>
      <c r="G686" s="74" t="s">
        <v>1261</v>
      </c>
      <c r="H686" s="74" t="s">
        <v>1277</v>
      </c>
      <c r="I686" s="74" t="s">
        <v>1261</v>
      </c>
      <c r="J686" s="74"/>
      <c r="L686" s="75" t="s">
        <v>53</v>
      </c>
      <c r="M686" s="73" t="s">
        <v>1279</v>
      </c>
      <c r="N686" s="73" t="s">
        <v>1261</v>
      </c>
      <c r="O686" s="73" t="s">
        <v>3576</v>
      </c>
      <c r="S686" s="102" t="s">
        <v>1278</v>
      </c>
      <c r="V686" s="102" t="s">
        <v>1278</v>
      </c>
      <c r="Y686" s="73" t="s">
        <v>78</v>
      </c>
      <c r="AB686" s="89" t="s">
        <v>58</v>
      </c>
      <c r="AC686" s="89" t="s">
        <v>59</v>
      </c>
      <c r="AE686" s="73">
        <v>1</v>
      </c>
      <c r="AG686" s="78">
        <v>46000</v>
      </c>
      <c r="AH686" s="78">
        <v>46000</v>
      </c>
      <c r="AL686" s="95">
        <v>8</v>
      </c>
      <c r="AN686" s="77">
        <v>11351</v>
      </c>
      <c r="AO686" s="89" t="s">
        <v>60</v>
      </c>
      <c r="AQ686" s="75" t="s">
        <v>61</v>
      </c>
      <c r="AR686" s="75" t="s">
        <v>62</v>
      </c>
      <c r="AS686" s="75" t="s">
        <v>63</v>
      </c>
    </row>
    <row r="687" spans="3:45">
      <c r="C687" s="17" t="str">
        <f>VLOOKUP(O687,'[1]mã đối tượng'!$C:$F,4,0)</f>
        <v>N</v>
      </c>
      <c r="D687" s="89" t="s">
        <v>48</v>
      </c>
      <c r="E687" s="89" t="s">
        <v>49</v>
      </c>
      <c r="F687" s="74" t="s">
        <v>1261</v>
      </c>
      <c r="G687" s="74" t="s">
        <v>1261</v>
      </c>
      <c r="H687" s="74" t="s">
        <v>1277</v>
      </c>
      <c r="I687" s="74" t="s">
        <v>1261</v>
      </c>
      <c r="J687" s="74"/>
      <c r="L687" s="75" t="s">
        <v>53</v>
      </c>
      <c r="M687" s="73" t="s">
        <v>1279</v>
      </c>
      <c r="N687" s="73" t="s">
        <v>1261</v>
      </c>
      <c r="O687" s="73" t="s">
        <v>3576</v>
      </c>
      <c r="S687" s="102" t="s">
        <v>1278</v>
      </c>
      <c r="V687" s="102" t="s">
        <v>1278</v>
      </c>
      <c r="Y687" s="73" t="s">
        <v>94</v>
      </c>
      <c r="AB687" s="89" t="s">
        <v>58</v>
      </c>
      <c r="AC687" s="89" t="s">
        <v>59</v>
      </c>
      <c r="AE687" s="73">
        <v>1</v>
      </c>
      <c r="AG687" s="78">
        <v>73431</v>
      </c>
      <c r="AH687" s="78">
        <v>73431</v>
      </c>
      <c r="AL687" s="95">
        <v>8</v>
      </c>
      <c r="AN687" s="77">
        <v>11351</v>
      </c>
      <c r="AO687" s="89" t="s">
        <v>60</v>
      </c>
      <c r="AQ687" s="75" t="s">
        <v>61</v>
      </c>
      <c r="AR687" s="75" t="s">
        <v>62</v>
      </c>
      <c r="AS687" s="75" t="s">
        <v>63</v>
      </c>
    </row>
    <row r="688" spans="3:45">
      <c r="C688" s="17" t="str">
        <f>VLOOKUP(O688,'[1]mã đối tượng'!$C:$F,4,0)</f>
        <v>N</v>
      </c>
      <c r="D688" s="89" t="s">
        <v>48</v>
      </c>
      <c r="E688" s="89" t="s">
        <v>49</v>
      </c>
      <c r="F688" s="74" t="s">
        <v>1261</v>
      </c>
      <c r="G688" s="74" t="s">
        <v>1261</v>
      </c>
      <c r="H688" s="74" t="s">
        <v>1277</v>
      </c>
      <c r="I688" s="74" t="s">
        <v>1261</v>
      </c>
      <c r="J688" s="74"/>
      <c r="L688" s="75" t="s">
        <v>53</v>
      </c>
      <c r="M688" s="73" t="s">
        <v>1279</v>
      </c>
      <c r="N688" s="73" t="s">
        <v>1261</v>
      </c>
      <c r="O688" s="73" t="s">
        <v>3576</v>
      </c>
      <c r="S688" s="102" t="s">
        <v>1278</v>
      </c>
      <c r="V688" s="102" t="s">
        <v>1278</v>
      </c>
      <c r="Y688" s="73" t="s">
        <v>117</v>
      </c>
      <c r="AB688" s="89" t="s">
        <v>58</v>
      </c>
      <c r="AC688" s="89" t="s">
        <v>59</v>
      </c>
      <c r="AE688" s="73">
        <v>1</v>
      </c>
      <c r="AG688" s="78">
        <v>74250</v>
      </c>
      <c r="AH688" s="78">
        <v>74250</v>
      </c>
      <c r="AL688" s="95">
        <v>8</v>
      </c>
      <c r="AN688" s="77">
        <v>11351</v>
      </c>
      <c r="AO688" s="89" t="s">
        <v>60</v>
      </c>
      <c r="AQ688" s="75" t="s">
        <v>61</v>
      </c>
      <c r="AR688" s="75" t="s">
        <v>62</v>
      </c>
      <c r="AS688" s="75" t="s">
        <v>63</v>
      </c>
    </row>
    <row r="689" spans="3:45">
      <c r="C689" s="17" t="str">
        <f>VLOOKUP(O689,'[1]mã đối tượng'!$C:$F,4,0)</f>
        <v>N</v>
      </c>
      <c r="D689" s="89" t="s">
        <v>48</v>
      </c>
      <c r="E689" s="89" t="s">
        <v>49</v>
      </c>
      <c r="F689" s="74" t="s">
        <v>1261</v>
      </c>
      <c r="G689" s="74" t="s">
        <v>1261</v>
      </c>
      <c r="H689" s="74" t="s">
        <v>1280</v>
      </c>
      <c r="I689" s="74" t="s">
        <v>1261</v>
      </c>
      <c r="J689" s="74"/>
      <c r="L689" s="75" t="s">
        <v>53</v>
      </c>
      <c r="M689" s="73" t="s">
        <v>1281</v>
      </c>
      <c r="N689" s="73" t="s">
        <v>1261</v>
      </c>
      <c r="O689" s="73" t="s">
        <v>369</v>
      </c>
      <c r="S689" s="102" t="s">
        <v>745</v>
      </c>
      <c r="V689" s="102" t="s">
        <v>745</v>
      </c>
      <c r="Y689" s="73" t="s">
        <v>117</v>
      </c>
      <c r="AB689" s="89" t="s">
        <v>58</v>
      </c>
      <c r="AC689" s="89" t="s">
        <v>59</v>
      </c>
      <c r="AE689" s="73">
        <v>2</v>
      </c>
      <c r="AG689" s="78">
        <v>148500</v>
      </c>
      <c r="AH689" s="78">
        <v>148500</v>
      </c>
      <c r="AL689" s="95">
        <v>8</v>
      </c>
      <c r="AN689" s="77">
        <v>11351</v>
      </c>
      <c r="AO689" s="89" t="s">
        <v>60</v>
      </c>
      <c r="AQ689" s="75" t="s">
        <v>61</v>
      </c>
      <c r="AR689" s="75" t="s">
        <v>62</v>
      </c>
      <c r="AS689" s="75" t="s">
        <v>63</v>
      </c>
    </row>
    <row r="690" spans="3:45">
      <c r="C690" s="17" t="str">
        <f>VLOOKUP(O690,'[1]mã đối tượng'!$C:$F,4,0)</f>
        <v>N</v>
      </c>
      <c r="D690" s="89" t="s">
        <v>48</v>
      </c>
      <c r="E690" s="89" t="s">
        <v>49</v>
      </c>
      <c r="F690" s="74" t="s">
        <v>1261</v>
      </c>
      <c r="G690" s="74" t="s">
        <v>1261</v>
      </c>
      <c r="H690" s="74" t="s">
        <v>1282</v>
      </c>
      <c r="I690" s="74" t="s">
        <v>1261</v>
      </c>
      <c r="J690" s="74"/>
      <c r="L690" s="75" t="s">
        <v>53</v>
      </c>
      <c r="M690" s="73" t="s">
        <v>1284</v>
      </c>
      <c r="N690" s="73" t="s">
        <v>1261</v>
      </c>
      <c r="O690" s="73" t="s">
        <v>3576</v>
      </c>
      <c r="S690" s="102" t="s">
        <v>1283</v>
      </c>
      <c r="V690" s="102" t="s">
        <v>1283</v>
      </c>
      <c r="Y690" s="73" t="s">
        <v>80</v>
      </c>
      <c r="AB690" s="89" t="s">
        <v>58</v>
      </c>
      <c r="AC690" s="89" t="s">
        <v>59</v>
      </c>
      <c r="AE690" s="73">
        <v>2</v>
      </c>
      <c r="AG690" s="78">
        <v>222116</v>
      </c>
      <c r="AH690" s="78">
        <v>222116</v>
      </c>
      <c r="AL690" s="95">
        <v>8</v>
      </c>
      <c r="AN690" s="77">
        <v>11351</v>
      </c>
      <c r="AO690" s="89" t="s">
        <v>60</v>
      </c>
      <c r="AQ690" s="75" t="s">
        <v>61</v>
      </c>
      <c r="AR690" s="75" t="s">
        <v>62</v>
      </c>
      <c r="AS690" s="75" t="s">
        <v>63</v>
      </c>
    </row>
    <row r="691" spans="3:45">
      <c r="C691" s="17" t="str">
        <f>VLOOKUP(O691,'[1]mã đối tượng'!$C:$F,4,0)</f>
        <v>N</v>
      </c>
      <c r="D691" s="89" t="s">
        <v>48</v>
      </c>
      <c r="E691" s="89" t="s">
        <v>49</v>
      </c>
      <c r="F691" s="74" t="s">
        <v>1261</v>
      </c>
      <c r="G691" s="74" t="s">
        <v>1261</v>
      </c>
      <c r="H691" s="74" t="s">
        <v>1282</v>
      </c>
      <c r="I691" s="74" t="s">
        <v>1261</v>
      </c>
      <c r="J691" s="74"/>
      <c r="L691" s="75" t="s">
        <v>53</v>
      </c>
      <c r="M691" s="73" t="s">
        <v>1284</v>
      </c>
      <c r="N691" s="73" t="s">
        <v>1261</v>
      </c>
      <c r="O691" s="73" t="s">
        <v>3576</v>
      </c>
      <c r="S691" s="102" t="s">
        <v>1283</v>
      </c>
      <c r="V691" s="102" t="s">
        <v>1283</v>
      </c>
      <c r="Y691" s="73" t="s">
        <v>77</v>
      </c>
      <c r="AB691" s="89" t="s">
        <v>58</v>
      </c>
      <c r="AC691" s="89" t="s">
        <v>59</v>
      </c>
      <c r="AE691" s="73">
        <v>4</v>
      </c>
      <c r="AG691" s="78">
        <v>283800</v>
      </c>
      <c r="AH691" s="78">
        <v>283800</v>
      </c>
      <c r="AL691" s="95">
        <v>8</v>
      </c>
      <c r="AN691" s="77">
        <v>11351</v>
      </c>
      <c r="AO691" s="89" t="s">
        <v>60</v>
      </c>
      <c r="AQ691" s="75" t="s">
        <v>61</v>
      </c>
      <c r="AR691" s="75" t="s">
        <v>62</v>
      </c>
      <c r="AS691" s="75" t="s">
        <v>63</v>
      </c>
    </row>
    <row r="692" spans="3:45">
      <c r="C692" s="17" t="str">
        <f>VLOOKUP(O692,'[1]mã đối tượng'!$C:$F,4,0)</f>
        <v>N</v>
      </c>
      <c r="D692" s="89" t="s">
        <v>48</v>
      </c>
      <c r="E692" s="89" t="s">
        <v>49</v>
      </c>
      <c r="F692" s="74" t="s">
        <v>1261</v>
      </c>
      <c r="G692" s="74" t="s">
        <v>1261</v>
      </c>
      <c r="H692" s="74" t="s">
        <v>1282</v>
      </c>
      <c r="I692" s="74" t="s">
        <v>1261</v>
      </c>
      <c r="J692" s="74"/>
      <c r="L692" s="75" t="s">
        <v>53</v>
      </c>
      <c r="M692" s="73" t="s">
        <v>1284</v>
      </c>
      <c r="N692" s="73" t="s">
        <v>1261</v>
      </c>
      <c r="O692" s="73" t="s">
        <v>3576</v>
      </c>
      <c r="S692" s="102" t="s">
        <v>1283</v>
      </c>
      <c r="V692" s="102" t="s">
        <v>1283</v>
      </c>
      <c r="Y692" s="73" t="s">
        <v>57</v>
      </c>
      <c r="AB692" s="89" t="s">
        <v>58</v>
      </c>
      <c r="AC692" s="89" t="s">
        <v>59</v>
      </c>
      <c r="AE692" s="73">
        <v>3</v>
      </c>
      <c r="AG692" s="78">
        <v>166785</v>
      </c>
      <c r="AH692" s="78">
        <v>166785</v>
      </c>
      <c r="AL692" s="95">
        <v>8</v>
      </c>
      <c r="AN692" s="77">
        <v>11351</v>
      </c>
      <c r="AO692" s="89" t="s">
        <v>60</v>
      </c>
      <c r="AQ692" s="75" t="s">
        <v>61</v>
      </c>
      <c r="AR692" s="75" t="s">
        <v>62</v>
      </c>
      <c r="AS692" s="75" t="s">
        <v>63</v>
      </c>
    </row>
    <row r="693" spans="3:45">
      <c r="C693" s="17" t="str">
        <f>VLOOKUP(O693,'[1]mã đối tượng'!$C:$F,4,0)</f>
        <v>N</v>
      </c>
      <c r="D693" s="89" t="s">
        <v>48</v>
      </c>
      <c r="E693" s="89" t="s">
        <v>49</v>
      </c>
      <c r="F693" s="74" t="s">
        <v>1261</v>
      </c>
      <c r="G693" s="74" t="s">
        <v>1261</v>
      </c>
      <c r="H693" s="74" t="s">
        <v>1282</v>
      </c>
      <c r="I693" s="74" t="s">
        <v>1261</v>
      </c>
      <c r="J693" s="74"/>
      <c r="L693" s="75" t="s">
        <v>53</v>
      </c>
      <c r="M693" s="73" t="s">
        <v>1284</v>
      </c>
      <c r="N693" s="73" t="s">
        <v>1261</v>
      </c>
      <c r="O693" s="73" t="s">
        <v>3576</v>
      </c>
      <c r="S693" s="102" t="s">
        <v>1283</v>
      </c>
      <c r="V693" s="102" t="s">
        <v>1283</v>
      </c>
      <c r="Y693" s="73" t="s">
        <v>117</v>
      </c>
      <c r="AB693" s="89" t="s">
        <v>58</v>
      </c>
      <c r="AC693" s="89" t="s">
        <v>59</v>
      </c>
      <c r="AE693" s="73">
        <v>1</v>
      </c>
      <c r="AG693" s="78">
        <v>74250</v>
      </c>
      <c r="AH693" s="78">
        <v>74250</v>
      </c>
      <c r="AL693" s="95">
        <v>8</v>
      </c>
      <c r="AN693" s="77">
        <v>11351</v>
      </c>
      <c r="AO693" s="89" t="s">
        <v>60</v>
      </c>
      <c r="AQ693" s="75" t="s">
        <v>61</v>
      </c>
      <c r="AR693" s="75" t="s">
        <v>62</v>
      </c>
      <c r="AS693" s="75" t="s">
        <v>63</v>
      </c>
    </row>
    <row r="694" spans="3:45">
      <c r="C694" s="17" t="str">
        <f>VLOOKUP(O694,'[1]mã đối tượng'!$C:$F,4,0)</f>
        <v>N</v>
      </c>
      <c r="D694" s="89" t="s">
        <v>48</v>
      </c>
      <c r="E694" s="89" t="s">
        <v>49</v>
      </c>
      <c r="F694" s="74" t="s">
        <v>1261</v>
      </c>
      <c r="G694" s="74" t="s">
        <v>1261</v>
      </c>
      <c r="H694" s="74" t="s">
        <v>1285</v>
      </c>
      <c r="I694" s="74" t="s">
        <v>1261</v>
      </c>
      <c r="J694" s="74"/>
      <c r="L694" s="75" t="s">
        <v>53</v>
      </c>
      <c r="M694" s="73" t="s">
        <v>1287</v>
      </c>
      <c r="N694" s="73" t="s">
        <v>1261</v>
      </c>
      <c r="O694" s="73" t="s">
        <v>121</v>
      </c>
      <c r="S694" s="102" t="s">
        <v>1286</v>
      </c>
      <c r="V694" s="102" t="s">
        <v>1286</v>
      </c>
      <c r="Y694" s="73" t="s">
        <v>70</v>
      </c>
      <c r="AB694" s="89" t="s">
        <v>58</v>
      </c>
      <c r="AC694" s="89" t="s">
        <v>59</v>
      </c>
      <c r="AE694" s="73">
        <v>2</v>
      </c>
      <c r="AG694" s="78">
        <v>178570</v>
      </c>
      <c r="AH694" s="78">
        <v>178570</v>
      </c>
      <c r="AL694" s="95">
        <v>8</v>
      </c>
      <c r="AN694" s="77">
        <v>11351</v>
      </c>
      <c r="AO694" s="89" t="s">
        <v>60</v>
      </c>
      <c r="AQ694" s="75" t="s">
        <v>61</v>
      </c>
      <c r="AR694" s="75" t="s">
        <v>62</v>
      </c>
      <c r="AS694" s="75" t="s">
        <v>63</v>
      </c>
    </row>
    <row r="695" spans="3:45">
      <c r="C695" s="17" t="str">
        <f>VLOOKUP(O695,'[1]mã đối tượng'!$C:$F,4,0)</f>
        <v>N</v>
      </c>
      <c r="D695" s="89" t="s">
        <v>48</v>
      </c>
      <c r="E695" s="89" t="s">
        <v>49</v>
      </c>
      <c r="F695" s="74" t="s">
        <v>1261</v>
      </c>
      <c r="G695" s="74" t="s">
        <v>1261</v>
      </c>
      <c r="H695" s="74" t="s">
        <v>1288</v>
      </c>
      <c r="I695" s="74" t="s">
        <v>1261</v>
      </c>
      <c r="J695" s="74"/>
      <c r="L695" s="75" t="s">
        <v>53</v>
      </c>
      <c r="M695" s="73" t="s">
        <v>1290</v>
      </c>
      <c r="N695" s="73" t="s">
        <v>1261</v>
      </c>
      <c r="O695" s="73" t="s">
        <v>121</v>
      </c>
      <c r="S695" s="102" t="s">
        <v>1289</v>
      </c>
      <c r="V695" s="102" t="s">
        <v>1289</v>
      </c>
      <c r="Y695" s="73" t="s">
        <v>80</v>
      </c>
      <c r="AB695" s="89" t="s">
        <v>58</v>
      </c>
      <c r="AC695" s="89" t="s">
        <v>59</v>
      </c>
      <c r="AE695" s="73">
        <v>1</v>
      </c>
      <c r="AG695" s="78">
        <v>111058</v>
      </c>
      <c r="AH695" s="78">
        <v>111058</v>
      </c>
      <c r="AL695" s="95">
        <v>8</v>
      </c>
      <c r="AN695" s="77">
        <v>11351</v>
      </c>
      <c r="AO695" s="89" t="s">
        <v>60</v>
      </c>
      <c r="AQ695" s="75" t="s">
        <v>61</v>
      </c>
      <c r="AR695" s="75" t="s">
        <v>62</v>
      </c>
      <c r="AS695" s="75" t="s">
        <v>63</v>
      </c>
    </row>
    <row r="696" spans="3:45">
      <c r="C696" s="17" t="str">
        <f>VLOOKUP(O696,'[1]mã đối tượng'!$C:$F,4,0)</f>
        <v>N</v>
      </c>
      <c r="D696" s="89" t="s">
        <v>48</v>
      </c>
      <c r="E696" s="89" t="s">
        <v>49</v>
      </c>
      <c r="F696" s="74" t="s">
        <v>1261</v>
      </c>
      <c r="G696" s="74" t="s">
        <v>1261</v>
      </c>
      <c r="H696" s="74" t="s">
        <v>1288</v>
      </c>
      <c r="I696" s="74" t="s">
        <v>1261</v>
      </c>
      <c r="J696" s="74"/>
      <c r="L696" s="75" t="s">
        <v>53</v>
      </c>
      <c r="M696" s="73" t="s">
        <v>1290</v>
      </c>
      <c r="N696" s="73" t="s">
        <v>1261</v>
      </c>
      <c r="O696" s="73" t="s">
        <v>121</v>
      </c>
      <c r="S696" s="102" t="s">
        <v>1289</v>
      </c>
      <c r="V696" s="102" t="s">
        <v>1289</v>
      </c>
      <c r="Y696" s="73" t="s">
        <v>78</v>
      </c>
      <c r="AB696" s="89" t="s">
        <v>58</v>
      </c>
      <c r="AC696" s="89" t="s">
        <v>59</v>
      </c>
      <c r="AE696" s="73">
        <v>1</v>
      </c>
      <c r="AG696" s="78">
        <v>46000</v>
      </c>
      <c r="AH696" s="78">
        <v>46000</v>
      </c>
      <c r="AL696" s="95">
        <v>8</v>
      </c>
      <c r="AN696" s="77">
        <v>11351</v>
      </c>
      <c r="AO696" s="89" t="s">
        <v>60</v>
      </c>
      <c r="AQ696" s="75" t="s">
        <v>61</v>
      </c>
      <c r="AR696" s="75" t="s">
        <v>62</v>
      </c>
      <c r="AS696" s="75" t="s">
        <v>63</v>
      </c>
    </row>
    <row r="697" spans="3:45">
      <c r="C697" s="17" t="str">
        <f>VLOOKUP(O697,'[1]mã đối tượng'!$C:$F,4,0)</f>
        <v>N</v>
      </c>
      <c r="D697" s="89" t="s">
        <v>48</v>
      </c>
      <c r="E697" s="89" t="s">
        <v>49</v>
      </c>
      <c r="F697" s="74" t="s">
        <v>1261</v>
      </c>
      <c r="G697" s="74" t="s">
        <v>1261</v>
      </c>
      <c r="H697" s="74" t="s">
        <v>1291</v>
      </c>
      <c r="I697" s="74" t="s">
        <v>1261</v>
      </c>
      <c r="J697" s="74"/>
      <c r="L697" s="75" t="s">
        <v>53</v>
      </c>
      <c r="M697" s="73" t="s">
        <v>1293</v>
      </c>
      <c r="N697" s="73" t="s">
        <v>1261</v>
      </c>
      <c r="O697" s="73" t="s">
        <v>75</v>
      </c>
      <c r="S697" s="102" t="s">
        <v>1292</v>
      </c>
      <c r="V697" s="102" t="s">
        <v>1292</v>
      </c>
      <c r="Y697" s="73" t="s">
        <v>69</v>
      </c>
      <c r="AB697" s="89" t="s">
        <v>58</v>
      </c>
      <c r="AC697" s="89" t="s">
        <v>59</v>
      </c>
      <c r="AE697" s="73">
        <v>1</v>
      </c>
      <c r="AG697" s="78">
        <v>49500</v>
      </c>
      <c r="AH697" s="78">
        <v>49500</v>
      </c>
      <c r="AL697" s="95">
        <v>8</v>
      </c>
      <c r="AN697" s="77">
        <v>11351</v>
      </c>
      <c r="AO697" s="89" t="s">
        <v>60</v>
      </c>
      <c r="AQ697" s="75" t="s">
        <v>61</v>
      </c>
      <c r="AR697" s="75" t="s">
        <v>62</v>
      </c>
      <c r="AS697" s="75" t="s">
        <v>63</v>
      </c>
    </row>
    <row r="698" spans="3:45">
      <c r="C698" s="17" t="str">
        <f>VLOOKUP(O698,'[1]mã đối tượng'!$C:$F,4,0)</f>
        <v>N</v>
      </c>
      <c r="D698" s="89" t="s">
        <v>48</v>
      </c>
      <c r="E698" s="89" t="s">
        <v>49</v>
      </c>
      <c r="F698" s="74" t="s">
        <v>1261</v>
      </c>
      <c r="G698" s="74" t="s">
        <v>1261</v>
      </c>
      <c r="H698" s="74" t="s">
        <v>1291</v>
      </c>
      <c r="I698" s="74" t="s">
        <v>1261</v>
      </c>
      <c r="J698" s="74"/>
      <c r="L698" s="75" t="s">
        <v>53</v>
      </c>
      <c r="M698" s="73" t="s">
        <v>1293</v>
      </c>
      <c r="N698" s="73" t="s">
        <v>1261</v>
      </c>
      <c r="O698" s="73" t="s">
        <v>75</v>
      </c>
      <c r="S698" s="102" t="s">
        <v>1292</v>
      </c>
      <c r="V698" s="102" t="s">
        <v>1292</v>
      </c>
      <c r="Y698" s="73" t="s">
        <v>142</v>
      </c>
      <c r="AB698" s="89" t="s">
        <v>58</v>
      </c>
      <c r="AC698" s="89" t="s">
        <v>59</v>
      </c>
      <c r="AE698" s="73">
        <v>3</v>
      </c>
      <c r="AG698" s="78">
        <v>151200</v>
      </c>
      <c r="AH698" s="78">
        <v>151200</v>
      </c>
      <c r="AL698" s="95">
        <v>8</v>
      </c>
      <c r="AN698" s="77">
        <v>11351</v>
      </c>
      <c r="AO698" s="89" t="s">
        <v>60</v>
      </c>
      <c r="AQ698" s="75" t="s">
        <v>61</v>
      </c>
      <c r="AR698" s="75" t="s">
        <v>62</v>
      </c>
      <c r="AS698" s="75" t="s">
        <v>63</v>
      </c>
    </row>
    <row r="699" spans="3:45">
      <c r="C699" s="17" t="str">
        <f>VLOOKUP(O699,'[1]mã đối tượng'!$C:$F,4,0)</f>
        <v>N</v>
      </c>
      <c r="D699" s="89" t="s">
        <v>48</v>
      </c>
      <c r="E699" s="89" t="s">
        <v>49</v>
      </c>
      <c r="F699" s="74" t="s">
        <v>1261</v>
      </c>
      <c r="G699" s="74" t="s">
        <v>1261</v>
      </c>
      <c r="H699" s="74" t="s">
        <v>1291</v>
      </c>
      <c r="I699" s="74" t="s">
        <v>1261</v>
      </c>
      <c r="J699" s="74"/>
      <c r="L699" s="75" t="s">
        <v>53</v>
      </c>
      <c r="M699" s="73" t="s">
        <v>1293</v>
      </c>
      <c r="N699" s="73" t="s">
        <v>1261</v>
      </c>
      <c r="O699" s="73" t="s">
        <v>75</v>
      </c>
      <c r="S699" s="102" t="s">
        <v>1292</v>
      </c>
      <c r="V699" s="102" t="s">
        <v>1292</v>
      </c>
      <c r="Y699" s="73" t="s">
        <v>79</v>
      </c>
      <c r="AB699" s="89" t="s">
        <v>58</v>
      </c>
      <c r="AC699" s="89" t="s">
        <v>59</v>
      </c>
      <c r="AE699" s="73">
        <v>2</v>
      </c>
      <c r="AG699" s="78">
        <v>100364</v>
      </c>
      <c r="AH699" s="78">
        <v>100364</v>
      </c>
      <c r="AL699" s="95">
        <v>8</v>
      </c>
      <c r="AN699" s="77">
        <v>11351</v>
      </c>
      <c r="AO699" s="89" t="s">
        <v>60</v>
      </c>
      <c r="AQ699" s="75" t="s">
        <v>61</v>
      </c>
      <c r="AR699" s="75" t="s">
        <v>62</v>
      </c>
      <c r="AS699" s="75" t="s">
        <v>63</v>
      </c>
    </row>
    <row r="700" spans="3:45">
      <c r="C700" s="17" t="str">
        <f>VLOOKUP(O700,'[1]mã đối tượng'!$C:$F,4,0)</f>
        <v>N</v>
      </c>
      <c r="D700" s="89" t="s">
        <v>48</v>
      </c>
      <c r="E700" s="89" t="s">
        <v>49</v>
      </c>
      <c r="F700" s="74" t="s">
        <v>1261</v>
      </c>
      <c r="G700" s="74" t="s">
        <v>1261</v>
      </c>
      <c r="H700" s="74" t="s">
        <v>1294</v>
      </c>
      <c r="I700" s="74" t="s">
        <v>1261</v>
      </c>
      <c r="J700" s="74"/>
      <c r="L700" s="75" t="s">
        <v>53</v>
      </c>
      <c r="M700" s="73" t="s">
        <v>1297</v>
      </c>
      <c r="N700" s="73" t="s">
        <v>1261</v>
      </c>
      <c r="O700" s="73" t="s">
        <v>699</v>
      </c>
      <c r="S700" s="102" t="s">
        <v>700</v>
      </c>
      <c r="V700" s="102" t="s">
        <v>700</v>
      </c>
      <c r="Y700" s="73" t="s">
        <v>80</v>
      </c>
      <c r="AB700" s="89" t="s">
        <v>58</v>
      </c>
      <c r="AC700" s="89" t="s">
        <v>59</v>
      </c>
      <c r="AE700" s="73">
        <v>1</v>
      </c>
      <c r="AG700" s="78">
        <v>111058</v>
      </c>
      <c r="AH700" s="78">
        <v>111058</v>
      </c>
      <c r="AL700" s="95">
        <v>8</v>
      </c>
      <c r="AN700" s="77">
        <v>11351</v>
      </c>
      <c r="AO700" s="89" t="s">
        <v>60</v>
      </c>
      <c r="AQ700" s="75" t="s">
        <v>61</v>
      </c>
      <c r="AR700" s="75" t="s">
        <v>62</v>
      </c>
      <c r="AS700" s="75" t="s">
        <v>63</v>
      </c>
    </row>
    <row r="701" spans="3:45">
      <c r="C701" s="17" t="str">
        <f>VLOOKUP(O701,'[1]mã đối tượng'!$C:$F,4,0)</f>
        <v>N</v>
      </c>
      <c r="D701" s="89" t="s">
        <v>48</v>
      </c>
      <c r="E701" s="89" t="s">
        <v>49</v>
      </c>
      <c r="F701" s="74" t="s">
        <v>1261</v>
      </c>
      <c r="G701" s="74" t="s">
        <v>1261</v>
      </c>
      <c r="H701" s="74" t="s">
        <v>1298</v>
      </c>
      <c r="I701" s="74" t="s">
        <v>1261</v>
      </c>
      <c r="J701" s="74"/>
      <c r="L701" s="75" t="s">
        <v>53</v>
      </c>
      <c r="M701" s="73" t="s">
        <v>1300</v>
      </c>
      <c r="N701" s="73" t="s">
        <v>1261</v>
      </c>
      <c r="O701" s="73" t="s">
        <v>3576</v>
      </c>
      <c r="S701" s="102" t="s">
        <v>1299</v>
      </c>
      <c r="V701" s="102" t="s">
        <v>1299</v>
      </c>
      <c r="Y701" s="73" t="s">
        <v>57</v>
      </c>
      <c r="AB701" s="89" t="s">
        <v>58</v>
      </c>
      <c r="AC701" s="89" t="s">
        <v>59</v>
      </c>
      <c r="AE701" s="73">
        <v>1</v>
      </c>
      <c r="AG701" s="78">
        <v>55595</v>
      </c>
      <c r="AH701" s="78">
        <v>55595</v>
      </c>
      <c r="AL701" s="95">
        <v>8</v>
      </c>
      <c r="AN701" s="77">
        <v>11351</v>
      </c>
      <c r="AO701" s="89" t="s">
        <v>60</v>
      </c>
      <c r="AQ701" s="75" t="s">
        <v>61</v>
      </c>
      <c r="AR701" s="75" t="s">
        <v>62</v>
      </c>
      <c r="AS701" s="75" t="s">
        <v>63</v>
      </c>
    </row>
    <row r="702" spans="3:45">
      <c r="C702" s="17" t="str">
        <f>VLOOKUP(O702,'[1]mã đối tượng'!$C:$F,4,0)</f>
        <v>N</v>
      </c>
      <c r="D702" s="89" t="s">
        <v>48</v>
      </c>
      <c r="E702" s="89" t="s">
        <v>49</v>
      </c>
      <c r="F702" s="74" t="s">
        <v>1261</v>
      </c>
      <c r="G702" s="74" t="s">
        <v>1261</v>
      </c>
      <c r="H702" s="74" t="s">
        <v>1298</v>
      </c>
      <c r="I702" s="74" t="s">
        <v>1261</v>
      </c>
      <c r="J702" s="74"/>
      <c r="L702" s="75" t="s">
        <v>53</v>
      </c>
      <c r="M702" s="73" t="s">
        <v>1300</v>
      </c>
      <c r="N702" s="73" t="s">
        <v>1261</v>
      </c>
      <c r="O702" s="73" t="s">
        <v>3576</v>
      </c>
      <c r="S702" s="102" t="s">
        <v>1299</v>
      </c>
      <c r="V702" s="102" t="s">
        <v>1299</v>
      </c>
      <c r="Y702" s="73" t="s">
        <v>94</v>
      </c>
      <c r="AB702" s="89" t="s">
        <v>58</v>
      </c>
      <c r="AC702" s="89" t="s">
        <v>59</v>
      </c>
      <c r="AE702" s="73">
        <v>1</v>
      </c>
      <c r="AG702" s="78">
        <v>73431</v>
      </c>
      <c r="AH702" s="78">
        <v>73431</v>
      </c>
      <c r="AL702" s="95">
        <v>8</v>
      </c>
      <c r="AN702" s="77">
        <v>11351</v>
      </c>
      <c r="AO702" s="89" t="s">
        <v>60</v>
      </c>
      <c r="AQ702" s="75" t="s">
        <v>61</v>
      </c>
      <c r="AR702" s="75" t="s">
        <v>62</v>
      </c>
      <c r="AS702" s="75" t="s">
        <v>63</v>
      </c>
    </row>
    <row r="703" spans="3:45">
      <c r="C703" s="17" t="str">
        <f>VLOOKUP(O703,'[1]mã đối tượng'!$C:$F,4,0)</f>
        <v>N</v>
      </c>
      <c r="D703" s="89" t="s">
        <v>48</v>
      </c>
      <c r="E703" s="89" t="s">
        <v>49</v>
      </c>
      <c r="F703" s="74" t="s">
        <v>1261</v>
      </c>
      <c r="G703" s="74" t="s">
        <v>1261</v>
      </c>
      <c r="H703" s="74" t="s">
        <v>1301</v>
      </c>
      <c r="I703" s="74" t="s">
        <v>1261</v>
      </c>
      <c r="J703" s="74"/>
      <c r="L703" s="75" t="s">
        <v>53</v>
      </c>
      <c r="M703" s="73" t="s">
        <v>1303</v>
      </c>
      <c r="N703" s="73" t="s">
        <v>1261</v>
      </c>
      <c r="O703" s="73" t="s">
        <v>3576</v>
      </c>
      <c r="S703" s="102" t="s">
        <v>1302</v>
      </c>
      <c r="V703" s="102" t="s">
        <v>1302</v>
      </c>
      <c r="Y703" s="73" t="s">
        <v>94</v>
      </c>
      <c r="AB703" s="89" t="s">
        <v>58</v>
      </c>
      <c r="AC703" s="89" t="s">
        <v>59</v>
      </c>
      <c r="AE703" s="73">
        <v>2</v>
      </c>
      <c r="AG703" s="78">
        <v>146862</v>
      </c>
      <c r="AH703" s="78">
        <v>146862</v>
      </c>
      <c r="AL703" s="95">
        <v>8</v>
      </c>
      <c r="AN703" s="77">
        <v>11351</v>
      </c>
      <c r="AO703" s="89" t="s">
        <v>60</v>
      </c>
      <c r="AQ703" s="75" t="s">
        <v>61</v>
      </c>
      <c r="AR703" s="75" t="s">
        <v>62</v>
      </c>
      <c r="AS703" s="75" t="s">
        <v>63</v>
      </c>
    </row>
    <row r="704" spans="3:45">
      <c r="C704" s="17" t="str">
        <f>VLOOKUP(O704,'[1]mã đối tượng'!$C:$F,4,0)</f>
        <v>N</v>
      </c>
      <c r="D704" s="89" t="s">
        <v>48</v>
      </c>
      <c r="E704" s="89" t="s">
        <v>49</v>
      </c>
      <c r="F704" s="74" t="s">
        <v>1261</v>
      </c>
      <c r="G704" s="74" t="s">
        <v>1261</v>
      </c>
      <c r="H704" s="74" t="s">
        <v>1301</v>
      </c>
      <c r="I704" s="74" t="s">
        <v>1261</v>
      </c>
      <c r="J704" s="74"/>
      <c r="L704" s="75" t="s">
        <v>53</v>
      </c>
      <c r="M704" s="73" t="s">
        <v>1303</v>
      </c>
      <c r="N704" s="73" t="s">
        <v>1261</v>
      </c>
      <c r="O704" s="73" t="s">
        <v>3576</v>
      </c>
      <c r="S704" s="102" t="s">
        <v>1302</v>
      </c>
      <c r="V704" s="102" t="s">
        <v>1302</v>
      </c>
      <c r="Y704" s="73" t="s">
        <v>70</v>
      </c>
      <c r="AB704" s="89" t="s">
        <v>58</v>
      </c>
      <c r="AC704" s="89" t="s">
        <v>59</v>
      </c>
      <c r="AE704" s="73">
        <v>1</v>
      </c>
      <c r="AG704" s="78">
        <v>89285</v>
      </c>
      <c r="AH704" s="78">
        <v>89285</v>
      </c>
      <c r="AL704" s="95">
        <v>8</v>
      </c>
      <c r="AN704" s="77">
        <v>11351</v>
      </c>
      <c r="AO704" s="89" t="s">
        <v>60</v>
      </c>
      <c r="AQ704" s="75" t="s">
        <v>61</v>
      </c>
      <c r="AR704" s="75" t="s">
        <v>62</v>
      </c>
      <c r="AS704" s="75" t="s">
        <v>63</v>
      </c>
    </row>
    <row r="705" spans="3:45">
      <c r="C705" s="17" t="str">
        <f>VLOOKUP(O705,'[1]mã đối tượng'!$C:$F,4,0)</f>
        <v>N</v>
      </c>
      <c r="D705" s="89" t="s">
        <v>48</v>
      </c>
      <c r="E705" s="89" t="s">
        <v>49</v>
      </c>
      <c r="F705" s="74" t="s">
        <v>1261</v>
      </c>
      <c r="G705" s="74" t="s">
        <v>1261</v>
      </c>
      <c r="H705" s="74" t="s">
        <v>1301</v>
      </c>
      <c r="I705" s="74" t="s">
        <v>1261</v>
      </c>
      <c r="J705" s="74"/>
      <c r="L705" s="75" t="s">
        <v>53</v>
      </c>
      <c r="M705" s="73" t="s">
        <v>1303</v>
      </c>
      <c r="N705" s="73" t="s">
        <v>1261</v>
      </c>
      <c r="O705" s="73" t="s">
        <v>3576</v>
      </c>
      <c r="S705" s="102" t="s">
        <v>1302</v>
      </c>
      <c r="V705" s="102" t="s">
        <v>1302</v>
      </c>
      <c r="Y705" s="73" t="s">
        <v>80</v>
      </c>
      <c r="AB705" s="89" t="s">
        <v>58</v>
      </c>
      <c r="AC705" s="89" t="s">
        <v>59</v>
      </c>
      <c r="AE705" s="73">
        <v>1</v>
      </c>
      <c r="AG705" s="78">
        <v>111058</v>
      </c>
      <c r="AH705" s="78">
        <v>111058</v>
      </c>
      <c r="AL705" s="95">
        <v>8</v>
      </c>
      <c r="AN705" s="77">
        <v>11351</v>
      </c>
      <c r="AO705" s="89" t="s">
        <v>60</v>
      </c>
      <c r="AQ705" s="75" t="s">
        <v>61</v>
      </c>
      <c r="AR705" s="75" t="s">
        <v>62</v>
      </c>
      <c r="AS705" s="75" t="s">
        <v>63</v>
      </c>
    </row>
    <row r="706" spans="3:45">
      <c r="C706" s="17" t="str">
        <f>VLOOKUP(O706,'[1]mã đối tượng'!$C:$F,4,0)</f>
        <v>N</v>
      </c>
      <c r="D706" s="89" t="s">
        <v>48</v>
      </c>
      <c r="E706" s="89" t="s">
        <v>49</v>
      </c>
      <c r="F706" s="74" t="s">
        <v>1261</v>
      </c>
      <c r="G706" s="74" t="s">
        <v>1261</v>
      </c>
      <c r="H706" s="74" t="s">
        <v>1301</v>
      </c>
      <c r="I706" s="74" t="s">
        <v>1261</v>
      </c>
      <c r="J706" s="74"/>
      <c r="L706" s="75" t="s">
        <v>53</v>
      </c>
      <c r="M706" s="73" t="s">
        <v>1303</v>
      </c>
      <c r="N706" s="73" t="s">
        <v>1261</v>
      </c>
      <c r="O706" s="73" t="s">
        <v>3576</v>
      </c>
      <c r="S706" s="102" t="s">
        <v>1302</v>
      </c>
      <c r="V706" s="102" t="s">
        <v>1302</v>
      </c>
      <c r="Y706" s="73" t="s">
        <v>77</v>
      </c>
      <c r="AB706" s="89" t="s">
        <v>58</v>
      </c>
      <c r="AC706" s="89" t="s">
        <v>59</v>
      </c>
      <c r="AE706" s="73">
        <v>2</v>
      </c>
      <c r="AG706" s="78">
        <v>141900</v>
      </c>
      <c r="AH706" s="78">
        <v>141900</v>
      </c>
      <c r="AL706" s="95">
        <v>8</v>
      </c>
      <c r="AN706" s="77">
        <v>11351</v>
      </c>
      <c r="AO706" s="89" t="s">
        <v>60</v>
      </c>
      <c r="AQ706" s="75" t="s">
        <v>61</v>
      </c>
      <c r="AR706" s="75" t="s">
        <v>62</v>
      </c>
      <c r="AS706" s="75" t="s">
        <v>63</v>
      </c>
    </row>
    <row r="707" spans="3:45">
      <c r="C707" s="17" t="str">
        <f>VLOOKUP(O707,'[1]mã đối tượng'!$C:$F,4,0)</f>
        <v>N</v>
      </c>
      <c r="D707" s="89" t="s">
        <v>48</v>
      </c>
      <c r="E707" s="89" t="s">
        <v>49</v>
      </c>
      <c r="F707" s="74" t="s">
        <v>1261</v>
      </c>
      <c r="G707" s="74" t="s">
        <v>1261</v>
      </c>
      <c r="H707" s="74" t="s">
        <v>1304</v>
      </c>
      <c r="I707" s="74" t="s">
        <v>1261</v>
      </c>
      <c r="J707" s="74"/>
      <c r="L707" s="75" t="s">
        <v>53</v>
      </c>
      <c r="M707" s="73" t="s">
        <v>1306</v>
      </c>
      <c r="N707" s="73" t="s">
        <v>1261</v>
      </c>
      <c r="O707" s="73" t="s">
        <v>121</v>
      </c>
      <c r="S707" s="102" t="s">
        <v>1305</v>
      </c>
      <c r="V707" s="102" t="s">
        <v>1305</v>
      </c>
      <c r="Y707" s="73" t="s">
        <v>77</v>
      </c>
      <c r="AB707" s="89" t="s">
        <v>58</v>
      </c>
      <c r="AC707" s="89" t="s">
        <v>59</v>
      </c>
      <c r="AE707" s="73">
        <v>1</v>
      </c>
      <c r="AG707" s="78">
        <v>70950</v>
      </c>
      <c r="AH707" s="78">
        <v>70950</v>
      </c>
      <c r="AL707" s="95">
        <v>8</v>
      </c>
      <c r="AN707" s="77">
        <v>11351</v>
      </c>
      <c r="AO707" s="89" t="s">
        <v>60</v>
      </c>
      <c r="AQ707" s="75" t="s">
        <v>61</v>
      </c>
      <c r="AR707" s="75" t="s">
        <v>62</v>
      </c>
      <c r="AS707" s="75" t="s">
        <v>63</v>
      </c>
    </row>
    <row r="708" spans="3:45">
      <c r="C708" s="17" t="str">
        <f>VLOOKUP(O708,'[1]mã đối tượng'!$C:$F,4,0)</f>
        <v>N</v>
      </c>
      <c r="D708" s="89" t="s">
        <v>48</v>
      </c>
      <c r="E708" s="89" t="s">
        <v>49</v>
      </c>
      <c r="F708" s="74" t="s">
        <v>1261</v>
      </c>
      <c r="G708" s="74" t="s">
        <v>1261</v>
      </c>
      <c r="H708" s="74" t="s">
        <v>1307</v>
      </c>
      <c r="I708" s="74" t="s">
        <v>1261</v>
      </c>
      <c r="J708" s="74"/>
      <c r="L708" s="75" t="s">
        <v>53</v>
      </c>
      <c r="M708" s="73" t="s">
        <v>1309</v>
      </c>
      <c r="N708" s="73" t="s">
        <v>1261</v>
      </c>
      <c r="O708" s="73" t="s">
        <v>75</v>
      </c>
      <c r="S708" s="102" t="s">
        <v>1308</v>
      </c>
      <c r="V708" s="102" t="s">
        <v>1308</v>
      </c>
      <c r="Y708" s="73" t="s">
        <v>117</v>
      </c>
      <c r="AB708" s="89" t="s">
        <v>58</v>
      </c>
      <c r="AC708" s="89" t="s">
        <v>59</v>
      </c>
      <c r="AE708" s="73">
        <v>2</v>
      </c>
      <c r="AG708" s="78">
        <v>148500</v>
      </c>
      <c r="AH708" s="78">
        <v>148500</v>
      </c>
      <c r="AL708" s="95">
        <v>8</v>
      </c>
      <c r="AN708" s="77">
        <v>11351</v>
      </c>
      <c r="AO708" s="89" t="s">
        <v>60</v>
      </c>
      <c r="AQ708" s="75" t="s">
        <v>61</v>
      </c>
      <c r="AR708" s="75" t="s">
        <v>62</v>
      </c>
      <c r="AS708" s="75" t="s">
        <v>63</v>
      </c>
    </row>
    <row r="709" spans="3:45">
      <c r="C709" s="17" t="str">
        <f>VLOOKUP(O709,'[1]mã đối tượng'!$C:$F,4,0)</f>
        <v>N</v>
      </c>
      <c r="D709" s="89" t="s">
        <v>48</v>
      </c>
      <c r="E709" s="89" t="s">
        <v>49</v>
      </c>
      <c r="F709" s="74" t="s">
        <v>1261</v>
      </c>
      <c r="G709" s="74" t="s">
        <v>1261</v>
      </c>
      <c r="H709" s="74" t="s">
        <v>1307</v>
      </c>
      <c r="I709" s="74" t="s">
        <v>1261</v>
      </c>
      <c r="J709" s="74"/>
      <c r="L709" s="75" t="s">
        <v>53</v>
      </c>
      <c r="M709" s="73" t="s">
        <v>1309</v>
      </c>
      <c r="N709" s="73" t="s">
        <v>1261</v>
      </c>
      <c r="O709" s="73" t="s">
        <v>75</v>
      </c>
      <c r="S709" s="102" t="s">
        <v>1308</v>
      </c>
      <c r="V709" s="102" t="s">
        <v>1308</v>
      </c>
      <c r="Y709" s="73" t="s">
        <v>77</v>
      </c>
      <c r="AB709" s="89" t="s">
        <v>58</v>
      </c>
      <c r="AC709" s="89" t="s">
        <v>59</v>
      </c>
      <c r="AE709" s="73">
        <v>3</v>
      </c>
      <c r="AG709" s="78">
        <v>212850</v>
      </c>
      <c r="AH709" s="78">
        <v>212850</v>
      </c>
      <c r="AL709" s="95">
        <v>8</v>
      </c>
      <c r="AN709" s="77">
        <v>11351</v>
      </c>
      <c r="AO709" s="89" t="s">
        <v>60</v>
      </c>
      <c r="AQ709" s="75" t="s">
        <v>61</v>
      </c>
      <c r="AR709" s="75" t="s">
        <v>62</v>
      </c>
      <c r="AS709" s="75" t="s">
        <v>63</v>
      </c>
    </row>
    <row r="710" spans="3:45">
      <c r="C710" s="17" t="str">
        <f>VLOOKUP(O710,'[1]mã đối tượng'!$C:$F,4,0)</f>
        <v>N</v>
      </c>
      <c r="D710" s="89" t="s">
        <v>48</v>
      </c>
      <c r="E710" s="89" t="s">
        <v>49</v>
      </c>
      <c r="F710" s="74" t="s">
        <v>1261</v>
      </c>
      <c r="G710" s="74" t="s">
        <v>1261</v>
      </c>
      <c r="H710" s="74" t="s">
        <v>1307</v>
      </c>
      <c r="I710" s="74" t="s">
        <v>1261</v>
      </c>
      <c r="J710" s="74"/>
      <c r="L710" s="75" t="s">
        <v>53</v>
      </c>
      <c r="M710" s="73" t="s">
        <v>1309</v>
      </c>
      <c r="N710" s="73" t="s">
        <v>1261</v>
      </c>
      <c r="O710" s="73" t="s">
        <v>75</v>
      </c>
      <c r="S710" s="102" t="s">
        <v>1308</v>
      </c>
      <c r="V710" s="102" t="s">
        <v>1308</v>
      </c>
      <c r="Y710" s="73" t="s">
        <v>57</v>
      </c>
      <c r="AB710" s="89" t="s">
        <v>58</v>
      </c>
      <c r="AC710" s="89" t="s">
        <v>59</v>
      </c>
      <c r="AE710" s="73">
        <v>3</v>
      </c>
      <c r="AG710" s="78">
        <v>166785</v>
      </c>
      <c r="AH710" s="78">
        <v>166785</v>
      </c>
      <c r="AL710" s="95">
        <v>8</v>
      </c>
      <c r="AN710" s="77">
        <v>11351</v>
      </c>
      <c r="AO710" s="89" t="s">
        <v>60</v>
      </c>
      <c r="AQ710" s="75" t="s">
        <v>61</v>
      </c>
      <c r="AR710" s="75" t="s">
        <v>62</v>
      </c>
      <c r="AS710" s="75" t="s">
        <v>63</v>
      </c>
    </row>
    <row r="711" spans="3:45">
      <c r="C711" s="17" t="str">
        <f>VLOOKUP(O711,'[1]mã đối tượng'!$C:$F,4,0)</f>
        <v>N</v>
      </c>
      <c r="D711" s="89" t="s">
        <v>48</v>
      </c>
      <c r="E711" s="89" t="s">
        <v>49</v>
      </c>
      <c r="F711" s="74" t="s">
        <v>1261</v>
      </c>
      <c r="G711" s="74" t="s">
        <v>1261</v>
      </c>
      <c r="H711" s="74" t="s">
        <v>1307</v>
      </c>
      <c r="I711" s="74" t="s">
        <v>1261</v>
      </c>
      <c r="J711" s="74"/>
      <c r="L711" s="75" t="s">
        <v>53</v>
      </c>
      <c r="M711" s="73" t="s">
        <v>1309</v>
      </c>
      <c r="N711" s="73" t="s">
        <v>1261</v>
      </c>
      <c r="O711" s="73" t="s">
        <v>75</v>
      </c>
      <c r="S711" s="102" t="s">
        <v>1308</v>
      </c>
      <c r="V711" s="102" t="s">
        <v>1308</v>
      </c>
      <c r="Y711" s="73" t="s">
        <v>70</v>
      </c>
      <c r="AB711" s="89" t="s">
        <v>58</v>
      </c>
      <c r="AC711" s="89" t="s">
        <v>59</v>
      </c>
      <c r="AE711" s="73">
        <v>3</v>
      </c>
      <c r="AG711" s="78">
        <v>267855</v>
      </c>
      <c r="AH711" s="78">
        <v>267855</v>
      </c>
      <c r="AL711" s="95">
        <v>8</v>
      </c>
      <c r="AN711" s="77">
        <v>11351</v>
      </c>
      <c r="AO711" s="89" t="s">
        <v>60</v>
      </c>
      <c r="AQ711" s="75" t="s">
        <v>61</v>
      </c>
      <c r="AR711" s="75" t="s">
        <v>62</v>
      </c>
      <c r="AS711" s="75" t="s">
        <v>63</v>
      </c>
    </row>
    <row r="712" spans="3:45">
      <c r="C712" s="17" t="str">
        <f>VLOOKUP(O712,'[1]mã đối tượng'!$C:$F,4,0)</f>
        <v>N</v>
      </c>
      <c r="D712" s="89" t="s">
        <v>48</v>
      </c>
      <c r="E712" s="89" t="s">
        <v>49</v>
      </c>
      <c r="F712" s="74" t="s">
        <v>1261</v>
      </c>
      <c r="G712" s="74" t="s">
        <v>1261</v>
      </c>
      <c r="H712" s="74" t="s">
        <v>1307</v>
      </c>
      <c r="I712" s="74" t="s">
        <v>1261</v>
      </c>
      <c r="J712" s="74"/>
      <c r="L712" s="75" t="s">
        <v>53</v>
      </c>
      <c r="M712" s="73" t="s">
        <v>1309</v>
      </c>
      <c r="N712" s="73" t="s">
        <v>1261</v>
      </c>
      <c r="O712" s="73" t="s">
        <v>75</v>
      </c>
      <c r="S712" s="102" t="s">
        <v>1308</v>
      </c>
      <c r="V712" s="102" t="s">
        <v>1308</v>
      </c>
      <c r="Y712" s="73" t="s">
        <v>80</v>
      </c>
      <c r="AB712" s="89" t="s">
        <v>58</v>
      </c>
      <c r="AC712" s="89" t="s">
        <v>59</v>
      </c>
      <c r="AE712" s="73">
        <v>2</v>
      </c>
      <c r="AG712" s="78">
        <v>222116</v>
      </c>
      <c r="AH712" s="78">
        <v>222116</v>
      </c>
      <c r="AL712" s="95">
        <v>8</v>
      </c>
      <c r="AN712" s="77">
        <v>11351</v>
      </c>
      <c r="AO712" s="89" t="s">
        <v>60</v>
      </c>
      <c r="AQ712" s="75" t="s">
        <v>61</v>
      </c>
      <c r="AR712" s="75" t="s">
        <v>62</v>
      </c>
      <c r="AS712" s="75" t="s">
        <v>63</v>
      </c>
    </row>
    <row r="713" spans="3:45">
      <c r="C713" s="17" t="str">
        <f>VLOOKUP(O713,'[1]mã đối tượng'!$C:$F,4,0)</f>
        <v>N</v>
      </c>
      <c r="D713" s="89" t="s">
        <v>48</v>
      </c>
      <c r="E713" s="89" t="s">
        <v>49</v>
      </c>
      <c r="F713" s="74" t="s">
        <v>1261</v>
      </c>
      <c r="G713" s="74" t="s">
        <v>1261</v>
      </c>
      <c r="H713" s="74" t="s">
        <v>1310</v>
      </c>
      <c r="I713" s="74" t="s">
        <v>1261</v>
      </c>
      <c r="J713" s="74"/>
      <c r="L713" s="75" t="s">
        <v>53</v>
      </c>
      <c r="M713" s="73" t="s">
        <v>1312</v>
      </c>
      <c r="N713" s="73" t="s">
        <v>1261</v>
      </c>
      <c r="O713" s="73" t="s">
        <v>3576</v>
      </c>
      <c r="S713" s="102" t="s">
        <v>1311</v>
      </c>
      <c r="V713" s="102" t="s">
        <v>1311</v>
      </c>
      <c r="Y713" s="73" t="s">
        <v>94</v>
      </c>
      <c r="AB713" s="89" t="s">
        <v>58</v>
      </c>
      <c r="AC713" s="89" t="s">
        <v>59</v>
      </c>
      <c r="AE713" s="73">
        <v>1</v>
      </c>
      <c r="AG713" s="78">
        <v>73431</v>
      </c>
      <c r="AH713" s="78">
        <v>73431</v>
      </c>
      <c r="AL713" s="95">
        <v>8</v>
      </c>
      <c r="AN713" s="77">
        <v>11351</v>
      </c>
      <c r="AO713" s="89" t="s">
        <v>60</v>
      </c>
      <c r="AQ713" s="75" t="s">
        <v>61</v>
      </c>
      <c r="AR713" s="75" t="s">
        <v>62</v>
      </c>
      <c r="AS713" s="75" t="s">
        <v>63</v>
      </c>
    </row>
    <row r="714" spans="3:45">
      <c r="C714" s="17" t="str">
        <f>VLOOKUP(O714,'[1]mã đối tượng'!$C:$F,4,0)</f>
        <v>N</v>
      </c>
      <c r="D714" s="89" t="s">
        <v>48</v>
      </c>
      <c r="E714" s="89" t="s">
        <v>49</v>
      </c>
      <c r="F714" s="74" t="s">
        <v>1261</v>
      </c>
      <c r="G714" s="74" t="s">
        <v>1261</v>
      </c>
      <c r="H714" s="74" t="s">
        <v>1310</v>
      </c>
      <c r="I714" s="74" t="s">
        <v>1261</v>
      </c>
      <c r="J714" s="74"/>
      <c r="L714" s="75" t="s">
        <v>53</v>
      </c>
      <c r="M714" s="73" t="s">
        <v>1312</v>
      </c>
      <c r="N714" s="73" t="s">
        <v>1261</v>
      </c>
      <c r="O714" s="73" t="s">
        <v>3576</v>
      </c>
      <c r="S714" s="102" t="s">
        <v>1311</v>
      </c>
      <c r="V714" s="102" t="s">
        <v>1311</v>
      </c>
      <c r="Y714" s="73" t="s">
        <v>69</v>
      </c>
      <c r="AB714" s="89" t="s">
        <v>58</v>
      </c>
      <c r="AC714" s="89" t="s">
        <v>59</v>
      </c>
      <c r="AE714" s="73">
        <v>1</v>
      </c>
      <c r="AG714" s="78">
        <v>49500</v>
      </c>
      <c r="AH714" s="78">
        <v>49500</v>
      </c>
      <c r="AL714" s="95">
        <v>8</v>
      </c>
      <c r="AN714" s="77">
        <v>11351</v>
      </c>
      <c r="AO714" s="89" t="s">
        <v>60</v>
      </c>
      <c r="AQ714" s="75" t="s">
        <v>61</v>
      </c>
      <c r="AR714" s="75" t="s">
        <v>62</v>
      </c>
      <c r="AS714" s="75" t="s">
        <v>63</v>
      </c>
    </row>
    <row r="715" spans="3:45">
      <c r="C715" s="17" t="str">
        <f>VLOOKUP(O715,'[1]mã đối tượng'!$C:$F,4,0)</f>
        <v>N</v>
      </c>
      <c r="D715" s="89" t="s">
        <v>48</v>
      </c>
      <c r="E715" s="89" t="s">
        <v>49</v>
      </c>
      <c r="F715" s="74" t="s">
        <v>1261</v>
      </c>
      <c r="G715" s="74" t="s">
        <v>1261</v>
      </c>
      <c r="H715" s="74" t="s">
        <v>1310</v>
      </c>
      <c r="I715" s="74" t="s">
        <v>1261</v>
      </c>
      <c r="J715" s="74"/>
      <c r="L715" s="75" t="s">
        <v>53</v>
      </c>
      <c r="M715" s="73" t="s">
        <v>1312</v>
      </c>
      <c r="N715" s="73" t="s">
        <v>1261</v>
      </c>
      <c r="O715" s="73" t="s">
        <v>3576</v>
      </c>
      <c r="S715" s="102" t="s">
        <v>1311</v>
      </c>
      <c r="V715" s="102" t="s">
        <v>1311</v>
      </c>
      <c r="Y715" s="73" t="s">
        <v>70</v>
      </c>
      <c r="AB715" s="89" t="s">
        <v>58</v>
      </c>
      <c r="AC715" s="89" t="s">
        <v>59</v>
      </c>
      <c r="AE715" s="73">
        <v>1</v>
      </c>
      <c r="AG715" s="78">
        <v>89285</v>
      </c>
      <c r="AH715" s="78">
        <v>89285</v>
      </c>
      <c r="AL715" s="95">
        <v>8</v>
      </c>
      <c r="AN715" s="77">
        <v>11351</v>
      </c>
      <c r="AO715" s="89" t="s">
        <v>60</v>
      </c>
      <c r="AQ715" s="75" t="s">
        <v>61</v>
      </c>
      <c r="AR715" s="75" t="s">
        <v>62</v>
      </c>
      <c r="AS715" s="75" t="s">
        <v>63</v>
      </c>
    </row>
    <row r="716" spans="3:45">
      <c r="C716" s="17" t="str">
        <f>VLOOKUP(O716,'[1]mã đối tượng'!$C:$F,4,0)</f>
        <v>N</v>
      </c>
      <c r="D716" s="89" t="s">
        <v>48</v>
      </c>
      <c r="E716" s="89" t="s">
        <v>49</v>
      </c>
      <c r="F716" s="74" t="s">
        <v>1261</v>
      </c>
      <c r="G716" s="74" t="s">
        <v>1261</v>
      </c>
      <c r="H716" s="74" t="s">
        <v>1313</v>
      </c>
      <c r="I716" s="74" t="s">
        <v>1261</v>
      </c>
      <c r="J716" s="74"/>
      <c r="L716" s="75" t="s">
        <v>53</v>
      </c>
      <c r="M716" s="73" t="s">
        <v>1315</v>
      </c>
      <c r="N716" s="73" t="s">
        <v>1261</v>
      </c>
      <c r="O716" s="73" t="s">
        <v>75</v>
      </c>
      <c r="S716" s="102" t="s">
        <v>1314</v>
      </c>
      <c r="V716" s="102" t="s">
        <v>1314</v>
      </c>
      <c r="Y716" s="73" t="s">
        <v>69</v>
      </c>
      <c r="AB716" s="89" t="s">
        <v>58</v>
      </c>
      <c r="AC716" s="89" t="s">
        <v>59</v>
      </c>
      <c r="AE716" s="73">
        <v>1</v>
      </c>
      <c r="AG716" s="78">
        <v>49500</v>
      </c>
      <c r="AH716" s="78">
        <v>49500</v>
      </c>
      <c r="AL716" s="95">
        <v>8</v>
      </c>
      <c r="AN716" s="77">
        <v>11351</v>
      </c>
      <c r="AO716" s="89" t="s">
        <v>60</v>
      </c>
      <c r="AQ716" s="75" t="s">
        <v>61</v>
      </c>
      <c r="AR716" s="75" t="s">
        <v>62</v>
      </c>
      <c r="AS716" s="75" t="s">
        <v>63</v>
      </c>
    </row>
    <row r="717" spans="3:45">
      <c r="C717" s="17" t="str">
        <f>VLOOKUP(O717,'[1]mã đối tượng'!$C:$F,4,0)</f>
        <v>N</v>
      </c>
      <c r="D717" s="89" t="s">
        <v>48</v>
      </c>
      <c r="E717" s="89" t="s">
        <v>49</v>
      </c>
      <c r="F717" s="74" t="s">
        <v>1261</v>
      </c>
      <c r="G717" s="74" t="s">
        <v>1261</v>
      </c>
      <c r="H717" s="74" t="s">
        <v>1313</v>
      </c>
      <c r="I717" s="74" t="s">
        <v>1261</v>
      </c>
      <c r="J717" s="74"/>
      <c r="L717" s="75" t="s">
        <v>53</v>
      </c>
      <c r="M717" s="73" t="s">
        <v>1315</v>
      </c>
      <c r="N717" s="73" t="s">
        <v>1261</v>
      </c>
      <c r="O717" s="73" t="s">
        <v>75</v>
      </c>
      <c r="S717" s="102" t="s">
        <v>1314</v>
      </c>
      <c r="V717" s="102" t="s">
        <v>1314</v>
      </c>
      <c r="Y717" s="73" t="s">
        <v>80</v>
      </c>
      <c r="AB717" s="89" t="s">
        <v>58</v>
      </c>
      <c r="AC717" s="89" t="s">
        <v>59</v>
      </c>
      <c r="AE717" s="73">
        <v>2</v>
      </c>
      <c r="AG717" s="78">
        <v>222116</v>
      </c>
      <c r="AH717" s="78">
        <v>222116</v>
      </c>
      <c r="AL717" s="95">
        <v>8</v>
      </c>
      <c r="AN717" s="77">
        <v>11351</v>
      </c>
      <c r="AO717" s="89" t="s">
        <v>60</v>
      </c>
      <c r="AQ717" s="75" t="s">
        <v>61</v>
      </c>
      <c r="AR717" s="75" t="s">
        <v>62</v>
      </c>
      <c r="AS717" s="75" t="s">
        <v>63</v>
      </c>
    </row>
    <row r="718" spans="3:45">
      <c r="C718" s="17" t="str">
        <f>VLOOKUP(O718,'[1]mã đối tượng'!$C:$F,4,0)</f>
        <v>N</v>
      </c>
      <c r="D718" s="89" t="s">
        <v>48</v>
      </c>
      <c r="E718" s="89" t="s">
        <v>49</v>
      </c>
      <c r="F718" s="74" t="s">
        <v>1261</v>
      </c>
      <c r="G718" s="74" t="s">
        <v>1261</v>
      </c>
      <c r="H718" s="74" t="s">
        <v>1313</v>
      </c>
      <c r="I718" s="74" t="s">
        <v>1261</v>
      </c>
      <c r="J718" s="74"/>
      <c r="L718" s="75" t="s">
        <v>53</v>
      </c>
      <c r="M718" s="73" t="s">
        <v>1315</v>
      </c>
      <c r="N718" s="73" t="s">
        <v>1261</v>
      </c>
      <c r="O718" s="73" t="s">
        <v>75</v>
      </c>
      <c r="S718" s="102" t="s">
        <v>1314</v>
      </c>
      <c r="V718" s="102" t="s">
        <v>1314</v>
      </c>
      <c r="Y718" s="73" t="s">
        <v>77</v>
      </c>
      <c r="AB718" s="89" t="s">
        <v>58</v>
      </c>
      <c r="AC718" s="89" t="s">
        <v>59</v>
      </c>
      <c r="AE718" s="73">
        <v>2</v>
      </c>
      <c r="AG718" s="78">
        <v>141900</v>
      </c>
      <c r="AH718" s="78">
        <v>141900</v>
      </c>
      <c r="AL718" s="95">
        <v>8</v>
      </c>
      <c r="AN718" s="77">
        <v>11351</v>
      </c>
      <c r="AO718" s="89" t="s">
        <v>60</v>
      </c>
      <c r="AQ718" s="75" t="s">
        <v>61</v>
      </c>
      <c r="AR718" s="75" t="s">
        <v>62</v>
      </c>
      <c r="AS718" s="75" t="s">
        <v>63</v>
      </c>
    </row>
    <row r="719" spans="3:45">
      <c r="C719" s="17" t="str">
        <f>VLOOKUP(O719,'[1]mã đối tượng'!$C:$F,4,0)</f>
        <v>N</v>
      </c>
      <c r="D719" s="89" t="s">
        <v>48</v>
      </c>
      <c r="E719" s="89" t="s">
        <v>49</v>
      </c>
      <c r="F719" s="74" t="s">
        <v>1261</v>
      </c>
      <c r="G719" s="74" t="s">
        <v>1261</v>
      </c>
      <c r="H719" s="74" t="s">
        <v>1313</v>
      </c>
      <c r="I719" s="74" t="s">
        <v>1261</v>
      </c>
      <c r="J719" s="74"/>
      <c r="L719" s="75" t="s">
        <v>53</v>
      </c>
      <c r="M719" s="73" t="s">
        <v>1315</v>
      </c>
      <c r="N719" s="73" t="s">
        <v>1261</v>
      </c>
      <c r="O719" s="73" t="s">
        <v>75</v>
      </c>
      <c r="S719" s="102" t="s">
        <v>1314</v>
      </c>
      <c r="V719" s="102" t="s">
        <v>1314</v>
      </c>
      <c r="Y719" s="73" t="s">
        <v>78</v>
      </c>
      <c r="AB719" s="89" t="s">
        <v>58</v>
      </c>
      <c r="AC719" s="89" t="s">
        <v>59</v>
      </c>
      <c r="AE719" s="73">
        <v>1</v>
      </c>
      <c r="AG719" s="78">
        <v>46000</v>
      </c>
      <c r="AH719" s="78">
        <v>46000</v>
      </c>
      <c r="AL719" s="95">
        <v>8</v>
      </c>
      <c r="AN719" s="77">
        <v>11351</v>
      </c>
      <c r="AO719" s="89" t="s">
        <v>60</v>
      </c>
      <c r="AQ719" s="75" t="s">
        <v>61</v>
      </c>
      <c r="AR719" s="75" t="s">
        <v>62</v>
      </c>
      <c r="AS719" s="75" t="s">
        <v>63</v>
      </c>
    </row>
    <row r="720" spans="3:45">
      <c r="C720" s="17" t="str">
        <f>VLOOKUP(O720,'[1]mã đối tượng'!$C:$F,4,0)</f>
        <v>N</v>
      </c>
      <c r="D720" s="89" t="s">
        <v>48</v>
      </c>
      <c r="E720" s="89" t="s">
        <v>49</v>
      </c>
      <c r="F720" s="74" t="s">
        <v>1261</v>
      </c>
      <c r="G720" s="74" t="s">
        <v>1261</v>
      </c>
      <c r="H720" s="74" t="s">
        <v>1313</v>
      </c>
      <c r="I720" s="74" t="s">
        <v>1261</v>
      </c>
      <c r="J720" s="74"/>
      <c r="L720" s="75" t="s">
        <v>53</v>
      </c>
      <c r="M720" s="73" t="s">
        <v>1315</v>
      </c>
      <c r="N720" s="73" t="s">
        <v>1261</v>
      </c>
      <c r="O720" s="73" t="s">
        <v>75</v>
      </c>
      <c r="S720" s="102" t="s">
        <v>1314</v>
      </c>
      <c r="V720" s="102" t="s">
        <v>1314</v>
      </c>
      <c r="Y720" s="73" t="s">
        <v>79</v>
      </c>
      <c r="AB720" s="89" t="s">
        <v>58</v>
      </c>
      <c r="AC720" s="89" t="s">
        <v>59</v>
      </c>
      <c r="AE720" s="73">
        <v>1</v>
      </c>
      <c r="AG720" s="78">
        <v>50182</v>
      </c>
      <c r="AH720" s="78">
        <v>50182</v>
      </c>
      <c r="AL720" s="95">
        <v>8</v>
      </c>
      <c r="AN720" s="77">
        <v>11351</v>
      </c>
      <c r="AO720" s="89" t="s">
        <v>60</v>
      </c>
      <c r="AQ720" s="75" t="s">
        <v>61</v>
      </c>
      <c r="AR720" s="75" t="s">
        <v>62</v>
      </c>
      <c r="AS720" s="75" t="s">
        <v>63</v>
      </c>
    </row>
    <row r="721" spans="3:45">
      <c r="C721" s="17" t="str">
        <f>VLOOKUP(O721,'[1]mã đối tượng'!$C:$F,4,0)</f>
        <v>N</v>
      </c>
      <c r="D721" s="89" t="s">
        <v>48</v>
      </c>
      <c r="E721" s="89" t="s">
        <v>49</v>
      </c>
      <c r="F721" s="74" t="s">
        <v>1261</v>
      </c>
      <c r="G721" s="74" t="s">
        <v>1261</v>
      </c>
      <c r="H721" s="74" t="s">
        <v>1316</v>
      </c>
      <c r="I721" s="74" t="s">
        <v>1261</v>
      </c>
      <c r="J721" s="74"/>
      <c r="L721" s="75" t="s">
        <v>53</v>
      </c>
      <c r="M721" s="73" t="s">
        <v>1318</v>
      </c>
      <c r="N721" s="73" t="s">
        <v>1261</v>
      </c>
      <c r="O721" s="73" t="s">
        <v>3576</v>
      </c>
      <c r="S721" s="102" t="s">
        <v>1317</v>
      </c>
      <c r="V721" s="102" t="s">
        <v>1317</v>
      </c>
      <c r="Y721" s="73" t="s">
        <v>80</v>
      </c>
      <c r="AB721" s="89" t="s">
        <v>58</v>
      </c>
      <c r="AC721" s="89" t="s">
        <v>59</v>
      </c>
      <c r="AE721" s="73">
        <v>2</v>
      </c>
      <c r="AG721" s="78">
        <v>222116</v>
      </c>
      <c r="AH721" s="78">
        <v>222116</v>
      </c>
      <c r="AL721" s="95">
        <v>8</v>
      </c>
      <c r="AN721" s="77">
        <v>11351</v>
      </c>
      <c r="AO721" s="89" t="s">
        <v>60</v>
      </c>
      <c r="AQ721" s="75" t="s">
        <v>61</v>
      </c>
      <c r="AR721" s="75" t="s">
        <v>62</v>
      </c>
      <c r="AS721" s="75" t="s">
        <v>63</v>
      </c>
    </row>
    <row r="722" spans="3:45">
      <c r="C722" s="17" t="str">
        <f>VLOOKUP(O722,'[1]mã đối tượng'!$C:$F,4,0)</f>
        <v>N</v>
      </c>
      <c r="D722" s="89" t="s">
        <v>48</v>
      </c>
      <c r="E722" s="89" t="s">
        <v>49</v>
      </c>
      <c r="F722" s="74" t="s">
        <v>1261</v>
      </c>
      <c r="G722" s="74" t="s">
        <v>1261</v>
      </c>
      <c r="H722" s="74" t="s">
        <v>1316</v>
      </c>
      <c r="I722" s="74" t="s">
        <v>1261</v>
      </c>
      <c r="J722" s="74"/>
      <c r="L722" s="75" t="s">
        <v>53</v>
      </c>
      <c r="M722" s="73" t="s">
        <v>1318</v>
      </c>
      <c r="N722" s="73" t="s">
        <v>1261</v>
      </c>
      <c r="O722" s="73" t="s">
        <v>3576</v>
      </c>
      <c r="S722" s="102" t="s">
        <v>1317</v>
      </c>
      <c r="V722" s="102" t="s">
        <v>1317</v>
      </c>
      <c r="Y722" s="73" t="s">
        <v>94</v>
      </c>
      <c r="AB722" s="89" t="s">
        <v>58</v>
      </c>
      <c r="AC722" s="89" t="s">
        <v>59</v>
      </c>
      <c r="AE722" s="73">
        <v>1</v>
      </c>
      <c r="AG722" s="78">
        <v>73431</v>
      </c>
      <c r="AH722" s="78">
        <v>73431</v>
      </c>
      <c r="AL722" s="95">
        <v>8</v>
      </c>
      <c r="AN722" s="77">
        <v>11351</v>
      </c>
      <c r="AO722" s="89" t="s">
        <v>60</v>
      </c>
      <c r="AQ722" s="75" t="s">
        <v>61</v>
      </c>
      <c r="AR722" s="75" t="s">
        <v>62</v>
      </c>
      <c r="AS722" s="75" t="s">
        <v>63</v>
      </c>
    </row>
    <row r="723" spans="3:45">
      <c r="C723" s="17" t="str">
        <f>VLOOKUP(O723,'[1]mã đối tượng'!$C:$F,4,0)</f>
        <v>N</v>
      </c>
      <c r="D723" s="89" t="s">
        <v>48</v>
      </c>
      <c r="E723" s="89" t="s">
        <v>49</v>
      </c>
      <c r="F723" s="74" t="s">
        <v>1261</v>
      </c>
      <c r="G723" s="74" t="s">
        <v>1261</v>
      </c>
      <c r="H723" s="74" t="s">
        <v>1316</v>
      </c>
      <c r="I723" s="74" t="s">
        <v>1261</v>
      </c>
      <c r="J723" s="74"/>
      <c r="L723" s="75" t="s">
        <v>53</v>
      </c>
      <c r="M723" s="73" t="s">
        <v>1318</v>
      </c>
      <c r="N723" s="73" t="s">
        <v>1261</v>
      </c>
      <c r="O723" s="73" t="s">
        <v>3576</v>
      </c>
      <c r="S723" s="102" t="s">
        <v>1317</v>
      </c>
      <c r="V723" s="102" t="s">
        <v>1317</v>
      </c>
      <c r="Y723" s="73" t="s">
        <v>77</v>
      </c>
      <c r="AB723" s="89" t="s">
        <v>58</v>
      </c>
      <c r="AC723" s="89" t="s">
        <v>59</v>
      </c>
      <c r="AE723" s="73">
        <v>1</v>
      </c>
      <c r="AG723" s="78">
        <v>70950</v>
      </c>
      <c r="AH723" s="78">
        <v>70950</v>
      </c>
      <c r="AL723" s="95">
        <v>8</v>
      </c>
      <c r="AN723" s="77">
        <v>11351</v>
      </c>
      <c r="AO723" s="89" t="s">
        <v>60</v>
      </c>
      <c r="AQ723" s="75" t="s">
        <v>61</v>
      </c>
      <c r="AR723" s="75" t="s">
        <v>62</v>
      </c>
      <c r="AS723" s="75" t="s">
        <v>63</v>
      </c>
    </row>
    <row r="724" spans="3:45">
      <c r="C724" s="17" t="str">
        <f>VLOOKUP(O724,'[1]mã đối tượng'!$C:$F,4,0)</f>
        <v>N</v>
      </c>
      <c r="D724" s="89" t="s">
        <v>48</v>
      </c>
      <c r="E724" s="89" t="s">
        <v>49</v>
      </c>
      <c r="F724" s="74" t="s">
        <v>1261</v>
      </c>
      <c r="G724" s="74" t="s">
        <v>1261</v>
      </c>
      <c r="H724" s="74" t="s">
        <v>1319</v>
      </c>
      <c r="I724" s="74" t="s">
        <v>1261</v>
      </c>
      <c r="J724" s="74"/>
      <c r="L724" s="75" t="s">
        <v>53</v>
      </c>
      <c r="M724" s="73" t="s">
        <v>1321</v>
      </c>
      <c r="N724" s="73" t="s">
        <v>1261</v>
      </c>
      <c r="O724" s="73" t="s">
        <v>228</v>
      </c>
      <c r="S724" s="102" t="s">
        <v>1320</v>
      </c>
      <c r="V724" s="102" t="s">
        <v>1320</v>
      </c>
      <c r="Y724" s="73" t="s">
        <v>57</v>
      </c>
      <c r="AB724" s="89" t="s">
        <v>58</v>
      </c>
      <c r="AC724" s="89" t="s">
        <v>59</v>
      </c>
      <c r="AE724" s="73">
        <v>1</v>
      </c>
      <c r="AG724" s="78">
        <v>55595</v>
      </c>
      <c r="AH724" s="78">
        <v>55595</v>
      </c>
      <c r="AL724" s="95">
        <v>8</v>
      </c>
      <c r="AN724" s="77">
        <v>11351</v>
      </c>
      <c r="AO724" s="89" t="s">
        <v>60</v>
      </c>
      <c r="AQ724" s="75" t="s">
        <v>61</v>
      </c>
      <c r="AR724" s="75" t="s">
        <v>62</v>
      </c>
      <c r="AS724" s="75" t="s">
        <v>63</v>
      </c>
    </row>
    <row r="725" spans="3:45">
      <c r="C725" s="17" t="str">
        <f>VLOOKUP(O725,'[1]mã đối tượng'!$C:$F,4,0)</f>
        <v>N</v>
      </c>
      <c r="D725" s="89" t="s">
        <v>48</v>
      </c>
      <c r="E725" s="89" t="s">
        <v>49</v>
      </c>
      <c r="F725" s="74" t="s">
        <v>1261</v>
      </c>
      <c r="G725" s="74" t="s">
        <v>1261</v>
      </c>
      <c r="H725" s="74" t="s">
        <v>1322</v>
      </c>
      <c r="I725" s="74" t="s">
        <v>1261</v>
      </c>
      <c r="J725" s="74"/>
      <c r="L725" s="75" t="s">
        <v>53</v>
      </c>
      <c r="M725" s="73" t="s">
        <v>1324</v>
      </c>
      <c r="N725" s="73" t="s">
        <v>1261</v>
      </c>
      <c r="O725" s="73" t="s">
        <v>75</v>
      </c>
      <c r="S725" s="102" t="s">
        <v>1323</v>
      </c>
      <c r="V725" s="102" t="s">
        <v>1323</v>
      </c>
      <c r="Y725" s="73" t="s">
        <v>80</v>
      </c>
      <c r="AB725" s="89" t="s">
        <v>58</v>
      </c>
      <c r="AC725" s="89" t="s">
        <v>59</v>
      </c>
      <c r="AE725" s="73">
        <v>1</v>
      </c>
      <c r="AG725" s="78">
        <v>111058</v>
      </c>
      <c r="AH725" s="78">
        <v>111058</v>
      </c>
      <c r="AL725" s="95">
        <v>8</v>
      </c>
      <c r="AN725" s="77">
        <v>11351</v>
      </c>
      <c r="AO725" s="89" t="s">
        <v>60</v>
      </c>
      <c r="AQ725" s="75" t="s">
        <v>61</v>
      </c>
      <c r="AR725" s="75" t="s">
        <v>62</v>
      </c>
      <c r="AS725" s="75" t="s">
        <v>63</v>
      </c>
    </row>
    <row r="726" spans="3:45">
      <c r="C726" s="17" t="str">
        <f>VLOOKUP(O726,'[1]mã đối tượng'!$C:$F,4,0)</f>
        <v>N</v>
      </c>
      <c r="D726" s="89" t="s">
        <v>48</v>
      </c>
      <c r="E726" s="89" t="s">
        <v>49</v>
      </c>
      <c r="F726" s="74" t="s">
        <v>1261</v>
      </c>
      <c r="G726" s="74" t="s">
        <v>1261</v>
      </c>
      <c r="H726" s="74" t="s">
        <v>1322</v>
      </c>
      <c r="I726" s="74" t="s">
        <v>1261</v>
      </c>
      <c r="J726" s="74"/>
      <c r="L726" s="75" t="s">
        <v>53</v>
      </c>
      <c r="M726" s="73" t="s">
        <v>1324</v>
      </c>
      <c r="N726" s="73" t="s">
        <v>1261</v>
      </c>
      <c r="O726" s="73" t="s">
        <v>75</v>
      </c>
      <c r="S726" s="102" t="s">
        <v>1323</v>
      </c>
      <c r="V726" s="102" t="s">
        <v>1323</v>
      </c>
      <c r="Y726" s="73" t="s">
        <v>70</v>
      </c>
      <c r="AB726" s="89" t="s">
        <v>58</v>
      </c>
      <c r="AC726" s="89" t="s">
        <v>59</v>
      </c>
      <c r="AE726" s="73">
        <v>4</v>
      </c>
      <c r="AG726" s="78">
        <v>357140</v>
      </c>
      <c r="AH726" s="78">
        <v>357140</v>
      </c>
      <c r="AL726" s="95">
        <v>8</v>
      </c>
      <c r="AN726" s="77">
        <v>11351</v>
      </c>
      <c r="AO726" s="89" t="s">
        <v>60</v>
      </c>
      <c r="AQ726" s="75" t="s">
        <v>61</v>
      </c>
      <c r="AR726" s="75" t="s">
        <v>62</v>
      </c>
      <c r="AS726" s="75" t="s">
        <v>63</v>
      </c>
    </row>
    <row r="727" spans="3:45">
      <c r="C727" s="17" t="str">
        <f>VLOOKUP(O727,'[1]mã đối tượng'!$C:$F,4,0)</f>
        <v>N</v>
      </c>
      <c r="D727" s="89" t="s">
        <v>48</v>
      </c>
      <c r="E727" s="89" t="s">
        <v>49</v>
      </c>
      <c r="F727" s="74" t="s">
        <v>1261</v>
      </c>
      <c r="G727" s="74" t="s">
        <v>1261</v>
      </c>
      <c r="H727" s="74" t="s">
        <v>1322</v>
      </c>
      <c r="I727" s="74" t="s">
        <v>1261</v>
      </c>
      <c r="J727" s="74"/>
      <c r="L727" s="75" t="s">
        <v>53</v>
      </c>
      <c r="M727" s="73" t="s">
        <v>1324</v>
      </c>
      <c r="N727" s="73" t="s">
        <v>1261</v>
      </c>
      <c r="O727" s="73" t="s">
        <v>75</v>
      </c>
      <c r="S727" s="102" t="s">
        <v>1323</v>
      </c>
      <c r="V727" s="102" t="s">
        <v>1323</v>
      </c>
      <c r="Y727" s="73" t="s">
        <v>57</v>
      </c>
      <c r="AB727" s="89" t="s">
        <v>58</v>
      </c>
      <c r="AC727" s="89" t="s">
        <v>59</v>
      </c>
      <c r="AE727" s="73">
        <v>3</v>
      </c>
      <c r="AG727" s="78">
        <v>166785</v>
      </c>
      <c r="AH727" s="78">
        <v>166785</v>
      </c>
      <c r="AL727" s="95">
        <v>8</v>
      </c>
      <c r="AN727" s="77">
        <v>11351</v>
      </c>
      <c r="AO727" s="89" t="s">
        <v>60</v>
      </c>
      <c r="AQ727" s="75" t="s">
        <v>61</v>
      </c>
      <c r="AR727" s="75" t="s">
        <v>62</v>
      </c>
      <c r="AS727" s="75" t="s">
        <v>63</v>
      </c>
    </row>
    <row r="728" spans="3:45">
      <c r="C728" s="17" t="str">
        <f>VLOOKUP(O728,'[1]mã đối tượng'!$C:$F,4,0)</f>
        <v>N</v>
      </c>
      <c r="D728" s="89" t="s">
        <v>48</v>
      </c>
      <c r="E728" s="89" t="s">
        <v>49</v>
      </c>
      <c r="F728" s="74" t="s">
        <v>1261</v>
      </c>
      <c r="G728" s="74" t="s">
        <v>1261</v>
      </c>
      <c r="H728" s="74" t="s">
        <v>1325</v>
      </c>
      <c r="I728" s="74" t="s">
        <v>1261</v>
      </c>
      <c r="J728" s="74"/>
      <c r="L728" s="75" t="s">
        <v>53</v>
      </c>
      <c r="M728" s="73" t="s">
        <v>1327</v>
      </c>
      <c r="N728" s="73" t="s">
        <v>1261</v>
      </c>
      <c r="O728" s="73" t="s">
        <v>3576</v>
      </c>
      <c r="S728" s="102" t="s">
        <v>1326</v>
      </c>
      <c r="V728" s="102" t="s">
        <v>1326</v>
      </c>
      <c r="Y728" s="73" t="s">
        <v>57</v>
      </c>
      <c r="AB728" s="89" t="s">
        <v>58</v>
      </c>
      <c r="AC728" s="89" t="s">
        <v>59</v>
      </c>
      <c r="AE728" s="73">
        <v>2</v>
      </c>
      <c r="AG728" s="78">
        <v>111190</v>
      </c>
      <c r="AH728" s="78">
        <v>111190</v>
      </c>
      <c r="AL728" s="95">
        <v>8</v>
      </c>
      <c r="AN728" s="77">
        <v>11351</v>
      </c>
      <c r="AO728" s="89" t="s">
        <v>60</v>
      </c>
      <c r="AQ728" s="75" t="s">
        <v>61</v>
      </c>
      <c r="AR728" s="75" t="s">
        <v>62</v>
      </c>
      <c r="AS728" s="75" t="s">
        <v>63</v>
      </c>
    </row>
    <row r="729" spans="3:45">
      <c r="C729" s="17" t="str">
        <f>VLOOKUP(O729,'[1]mã đối tượng'!$C:$F,4,0)</f>
        <v>N</v>
      </c>
      <c r="D729" s="89" t="s">
        <v>48</v>
      </c>
      <c r="E729" s="89" t="s">
        <v>49</v>
      </c>
      <c r="F729" s="74" t="s">
        <v>1261</v>
      </c>
      <c r="G729" s="74" t="s">
        <v>1261</v>
      </c>
      <c r="H729" s="74" t="s">
        <v>1325</v>
      </c>
      <c r="I729" s="74" t="s">
        <v>1261</v>
      </c>
      <c r="J729" s="74"/>
      <c r="L729" s="75" t="s">
        <v>53</v>
      </c>
      <c r="M729" s="73" t="s">
        <v>1327</v>
      </c>
      <c r="N729" s="73" t="s">
        <v>1261</v>
      </c>
      <c r="O729" s="73" t="s">
        <v>3576</v>
      </c>
      <c r="S729" s="102" t="s">
        <v>1326</v>
      </c>
      <c r="V729" s="102" t="s">
        <v>1326</v>
      </c>
      <c r="Y729" s="73" t="s">
        <v>94</v>
      </c>
      <c r="AB729" s="89" t="s">
        <v>58</v>
      </c>
      <c r="AC729" s="89" t="s">
        <v>59</v>
      </c>
      <c r="AE729" s="73">
        <v>1</v>
      </c>
      <c r="AG729" s="78">
        <v>73431</v>
      </c>
      <c r="AH729" s="78">
        <v>73431</v>
      </c>
      <c r="AL729" s="95">
        <v>8</v>
      </c>
      <c r="AN729" s="77">
        <v>11351</v>
      </c>
      <c r="AO729" s="89" t="s">
        <v>60</v>
      </c>
      <c r="AQ729" s="75" t="s">
        <v>61</v>
      </c>
      <c r="AR729" s="75" t="s">
        <v>62</v>
      </c>
      <c r="AS729" s="75" t="s">
        <v>63</v>
      </c>
    </row>
    <row r="730" spans="3:45">
      <c r="C730" s="17" t="str">
        <f>VLOOKUP(O730,'[1]mã đối tượng'!$C:$F,4,0)</f>
        <v>N</v>
      </c>
      <c r="D730" s="89" t="s">
        <v>48</v>
      </c>
      <c r="E730" s="89" t="s">
        <v>49</v>
      </c>
      <c r="F730" s="74" t="s">
        <v>1261</v>
      </c>
      <c r="G730" s="74" t="s">
        <v>1261</v>
      </c>
      <c r="H730" s="74" t="s">
        <v>1328</v>
      </c>
      <c r="I730" s="74" t="s">
        <v>1261</v>
      </c>
      <c r="J730" s="74"/>
      <c r="L730" s="75" t="s">
        <v>53</v>
      </c>
      <c r="M730" s="73" t="s">
        <v>1330</v>
      </c>
      <c r="N730" s="73" t="s">
        <v>1261</v>
      </c>
      <c r="O730" s="73" t="s">
        <v>75</v>
      </c>
      <c r="S730" s="102" t="s">
        <v>1329</v>
      </c>
      <c r="V730" s="102" t="s">
        <v>1329</v>
      </c>
      <c r="Y730" s="73" t="s">
        <v>57</v>
      </c>
      <c r="AB730" s="89" t="s">
        <v>58</v>
      </c>
      <c r="AC730" s="89" t="s">
        <v>59</v>
      </c>
      <c r="AE730" s="73">
        <v>1</v>
      </c>
      <c r="AG730" s="78">
        <v>55595</v>
      </c>
      <c r="AH730" s="78">
        <v>55595</v>
      </c>
      <c r="AL730" s="95">
        <v>8</v>
      </c>
      <c r="AN730" s="77">
        <v>11351</v>
      </c>
      <c r="AO730" s="89" t="s">
        <v>60</v>
      </c>
      <c r="AQ730" s="75" t="s">
        <v>61</v>
      </c>
      <c r="AR730" s="75" t="s">
        <v>62</v>
      </c>
      <c r="AS730" s="75" t="s">
        <v>63</v>
      </c>
    </row>
    <row r="731" spans="3:45">
      <c r="C731" s="17" t="str">
        <f>VLOOKUP(O731,'[1]mã đối tượng'!$C:$F,4,0)</f>
        <v>N</v>
      </c>
      <c r="D731" s="89" t="s">
        <v>48</v>
      </c>
      <c r="E731" s="89" t="s">
        <v>49</v>
      </c>
      <c r="F731" s="74" t="s">
        <v>1261</v>
      </c>
      <c r="G731" s="74" t="s">
        <v>1261</v>
      </c>
      <c r="H731" s="74" t="s">
        <v>1328</v>
      </c>
      <c r="I731" s="74" t="s">
        <v>1261</v>
      </c>
      <c r="J731" s="74"/>
      <c r="L731" s="75" t="s">
        <v>53</v>
      </c>
      <c r="M731" s="73" t="s">
        <v>1330</v>
      </c>
      <c r="N731" s="73" t="s">
        <v>1261</v>
      </c>
      <c r="O731" s="73" t="s">
        <v>75</v>
      </c>
      <c r="S731" s="102" t="s">
        <v>1329</v>
      </c>
      <c r="V731" s="102" t="s">
        <v>1329</v>
      </c>
      <c r="Y731" s="73" t="s">
        <v>77</v>
      </c>
      <c r="AB731" s="89" t="s">
        <v>58</v>
      </c>
      <c r="AC731" s="89" t="s">
        <v>59</v>
      </c>
      <c r="AE731" s="73">
        <v>1</v>
      </c>
      <c r="AG731" s="78">
        <v>70950</v>
      </c>
      <c r="AH731" s="78">
        <v>70950</v>
      </c>
      <c r="AL731" s="95">
        <v>8</v>
      </c>
      <c r="AN731" s="77">
        <v>11351</v>
      </c>
      <c r="AO731" s="89" t="s">
        <v>60</v>
      </c>
      <c r="AQ731" s="75" t="s">
        <v>61</v>
      </c>
      <c r="AR731" s="75" t="s">
        <v>62</v>
      </c>
      <c r="AS731" s="75" t="s">
        <v>63</v>
      </c>
    </row>
    <row r="732" spans="3:45">
      <c r="C732" s="17" t="str">
        <f>VLOOKUP(O732,'[1]mã đối tượng'!$C:$F,4,0)</f>
        <v>N</v>
      </c>
      <c r="D732" s="89" t="s">
        <v>48</v>
      </c>
      <c r="E732" s="89" t="s">
        <v>49</v>
      </c>
      <c r="F732" s="74" t="s">
        <v>1261</v>
      </c>
      <c r="G732" s="74" t="s">
        <v>1261</v>
      </c>
      <c r="H732" s="74" t="s">
        <v>1331</v>
      </c>
      <c r="I732" s="74" t="s">
        <v>1261</v>
      </c>
      <c r="J732" s="74"/>
      <c r="L732" s="75" t="s">
        <v>53</v>
      </c>
      <c r="M732" s="73" t="s">
        <v>1333</v>
      </c>
      <c r="N732" s="73" t="s">
        <v>1261</v>
      </c>
      <c r="O732" s="73" t="s">
        <v>3581</v>
      </c>
      <c r="S732" s="102" t="s">
        <v>1332</v>
      </c>
      <c r="V732" s="102" t="s">
        <v>1332</v>
      </c>
      <c r="Y732" s="73" t="s">
        <v>94</v>
      </c>
      <c r="AB732" s="89" t="s">
        <v>58</v>
      </c>
      <c r="AC732" s="89" t="s">
        <v>59</v>
      </c>
      <c r="AE732" s="73">
        <v>2</v>
      </c>
      <c r="AG732" s="78">
        <v>146862</v>
      </c>
      <c r="AH732" s="78">
        <v>146862</v>
      </c>
      <c r="AL732" s="95">
        <v>8</v>
      </c>
      <c r="AN732" s="77">
        <v>11351</v>
      </c>
      <c r="AO732" s="89" t="s">
        <v>60</v>
      </c>
      <c r="AQ732" s="75" t="s">
        <v>61</v>
      </c>
      <c r="AR732" s="75" t="s">
        <v>62</v>
      </c>
      <c r="AS732" s="75" t="s">
        <v>63</v>
      </c>
    </row>
    <row r="733" spans="3:45">
      <c r="C733" s="17" t="str">
        <f>VLOOKUP(O733,'[1]mã đối tượng'!$C:$F,4,0)</f>
        <v>N</v>
      </c>
      <c r="D733" s="89" t="s">
        <v>48</v>
      </c>
      <c r="E733" s="89" t="s">
        <v>49</v>
      </c>
      <c r="F733" s="74" t="s">
        <v>1261</v>
      </c>
      <c r="G733" s="74" t="s">
        <v>1261</v>
      </c>
      <c r="H733" s="74" t="s">
        <v>1331</v>
      </c>
      <c r="I733" s="74" t="s">
        <v>1261</v>
      </c>
      <c r="J733" s="74"/>
      <c r="L733" s="75" t="s">
        <v>53</v>
      </c>
      <c r="M733" s="73" t="s">
        <v>1333</v>
      </c>
      <c r="N733" s="73" t="s">
        <v>1261</v>
      </c>
      <c r="O733" s="73" t="s">
        <v>3581</v>
      </c>
      <c r="S733" s="102" t="s">
        <v>1332</v>
      </c>
      <c r="V733" s="102" t="s">
        <v>1332</v>
      </c>
      <c r="Y733" s="73" t="s">
        <v>77</v>
      </c>
      <c r="AB733" s="89" t="s">
        <v>58</v>
      </c>
      <c r="AC733" s="89" t="s">
        <v>59</v>
      </c>
      <c r="AE733" s="73">
        <v>1</v>
      </c>
      <c r="AG733" s="78">
        <v>70950</v>
      </c>
      <c r="AH733" s="78">
        <v>70950</v>
      </c>
      <c r="AL733" s="95">
        <v>8</v>
      </c>
      <c r="AN733" s="77">
        <v>11351</v>
      </c>
      <c r="AO733" s="89" t="s">
        <v>60</v>
      </c>
      <c r="AQ733" s="75" t="s">
        <v>61</v>
      </c>
      <c r="AR733" s="75" t="s">
        <v>62</v>
      </c>
      <c r="AS733" s="75" t="s">
        <v>63</v>
      </c>
    </row>
    <row r="734" spans="3:45">
      <c r="C734" s="17" t="str">
        <f>VLOOKUP(O734,'[1]mã đối tượng'!$C:$F,4,0)</f>
        <v>N</v>
      </c>
      <c r="D734" s="89" t="s">
        <v>48</v>
      </c>
      <c r="E734" s="89" t="s">
        <v>49</v>
      </c>
      <c r="F734" s="74" t="s">
        <v>1261</v>
      </c>
      <c r="G734" s="74" t="s">
        <v>1261</v>
      </c>
      <c r="H734" s="74" t="s">
        <v>1334</v>
      </c>
      <c r="I734" s="74" t="s">
        <v>1261</v>
      </c>
      <c r="J734" s="74"/>
      <c r="L734" s="75" t="s">
        <v>53</v>
      </c>
      <c r="M734" s="73" t="s">
        <v>1335</v>
      </c>
      <c r="N734" s="73" t="s">
        <v>1261</v>
      </c>
      <c r="O734" s="73" t="s">
        <v>3570</v>
      </c>
      <c r="S734" s="102" t="s">
        <v>1066</v>
      </c>
      <c r="V734" s="102" t="s">
        <v>1066</v>
      </c>
      <c r="Y734" s="73" t="s">
        <v>94</v>
      </c>
      <c r="AB734" s="89" t="s">
        <v>58</v>
      </c>
      <c r="AC734" s="89" t="s">
        <v>59</v>
      </c>
      <c r="AE734" s="73">
        <v>2</v>
      </c>
      <c r="AG734" s="78">
        <v>146862</v>
      </c>
      <c r="AH734" s="78">
        <v>146862</v>
      </c>
      <c r="AL734" s="95">
        <v>8</v>
      </c>
      <c r="AN734" s="77">
        <v>11351</v>
      </c>
      <c r="AO734" s="89" t="s">
        <v>60</v>
      </c>
      <c r="AQ734" s="75" t="s">
        <v>61</v>
      </c>
      <c r="AR734" s="75" t="s">
        <v>62</v>
      </c>
      <c r="AS734" s="75" t="s">
        <v>63</v>
      </c>
    </row>
    <row r="735" spans="3:45">
      <c r="C735" s="17" t="str">
        <f>VLOOKUP(O735,'[1]mã đối tượng'!$C:$F,4,0)</f>
        <v>N</v>
      </c>
      <c r="D735" s="89" t="s">
        <v>48</v>
      </c>
      <c r="E735" s="89" t="s">
        <v>49</v>
      </c>
      <c r="F735" s="74" t="s">
        <v>1261</v>
      </c>
      <c r="G735" s="74" t="s">
        <v>1261</v>
      </c>
      <c r="H735" s="74" t="s">
        <v>1334</v>
      </c>
      <c r="I735" s="74" t="s">
        <v>1261</v>
      </c>
      <c r="J735" s="74"/>
      <c r="L735" s="75" t="s">
        <v>53</v>
      </c>
      <c r="M735" s="73" t="s">
        <v>1335</v>
      </c>
      <c r="N735" s="73" t="s">
        <v>1261</v>
      </c>
      <c r="O735" s="73" t="s">
        <v>3570</v>
      </c>
      <c r="S735" s="102" t="s">
        <v>1066</v>
      </c>
      <c r="V735" s="102" t="s">
        <v>1066</v>
      </c>
      <c r="Y735" s="73" t="s">
        <v>57</v>
      </c>
      <c r="AB735" s="89" t="s">
        <v>58</v>
      </c>
      <c r="AC735" s="89" t="s">
        <v>59</v>
      </c>
      <c r="AE735" s="73">
        <v>2</v>
      </c>
      <c r="AG735" s="78">
        <v>111190</v>
      </c>
      <c r="AH735" s="78">
        <v>111190</v>
      </c>
      <c r="AL735" s="95">
        <v>8</v>
      </c>
      <c r="AN735" s="77">
        <v>11351</v>
      </c>
      <c r="AO735" s="89" t="s">
        <v>60</v>
      </c>
      <c r="AQ735" s="75" t="s">
        <v>61</v>
      </c>
      <c r="AR735" s="75" t="s">
        <v>62</v>
      </c>
      <c r="AS735" s="75" t="s">
        <v>63</v>
      </c>
    </row>
    <row r="736" spans="3:45">
      <c r="C736" s="17" t="str">
        <f>VLOOKUP(O736,'[1]mã đối tượng'!$C:$F,4,0)</f>
        <v>N</v>
      </c>
      <c r="D736" s="89" t="s">
        <v>48</v>
      </c>
      <c r="E736" s="89" t="s">
        <v>49</v>
      </c>
      <c r="F736" s="74" t="s">
        <v>1261</v>
      </c>
      <c r="G736" s="74" t="s">
        <v>1261</v>
      </c>
      <c r="H736" s="74" t="s">
        <v>1336</v>
      </c>
      <c r="I736" s="74" t="s">
        <v>1261</v>
      </c>
      <c r="J736" s="74"/>
      <c r="L736" s="75" t="s">
        <v>53</v>
      </c>
      <c r="M736" s="73" t="s">
        <v>1338</v>
      </c>
      <c r="N736" s="73" t="s">
        <v>1261</v>
      </c>
      <c r="O736" s="73" t="s">
        <v>3576</v>
      </c>
      <c r="S736" s="102" t="s">
        <v>1337</v>
      </c>
      <c r="V736" s="102" t="s">
        <v>1337</v>
      </c>
      <c r="Y736" s="73" t="s">
        <v>77</v>
      </c>
      <c r="AB736" s="89" t="s">
        <v>58</v>
      </c>
      <c r="AC736" s="89" t="s">
        <v>59</v>
      </c>
      <c r="AE736" s="73">
        <v>1</v>
      </c>
      <c r="AG736" s="78">
        <v>70950</v>
      </c>
      <c r="AH736" s="78">
        <v>70950</v>
      </c>
      <c r="AL736" s="95">
        <v>8</v>
      </c>
      <c r="AN736" s="77">
        <v>11351</v>
      </c>
      <c r="AO736" s="89" t="s">
        <v>60</v>
      </c>
      <c r="AQ736" s="75" t="s">
        <v>61</v>
      </c>
      <c r="AR736" s="75" t="s">
        <v>62</v>
      </c>
      <c r="AS736" s="75" t="s">
        <v>63</v>
      </c>
    </row>
    <row r="737" spans="3:45">
      <c r="C737" s="17" t="str">
        <f>VLOOKUP(O737,'[1]mã đối tượng'!$C:$F,4,0)</f>
        <v>N</v>
      </c>
      <c r="D737" s="89" t="s">
        <v>48</v>
      </c>
      <c r="E737" s="89" t="s">
        <v>49</v>
      </c>
      <c r="F737" s="74" t="s">
        <v>1261</v>
      </c>
      <c r="G737" s="74" t="s">
        <v>1261</v>
      </c>
      <c r="H737" s="74" t="s">
        <v>1336</v>
      </c>
      <c r="I737" s="74" t="s">
        <v>1261</v>
      </c>
      <c r="J737" s="74"/>
      <c r="L737" s="75" t="s">
        <v>53</v>
      </c>
      <c r="M737" s="73" t="s">
        <v>1338</v>
      </c>
      <c r="N737" s="73" t="s">
        <v>1261</v>
      </c>
      <c r="O737" s="73" t="s">
        <v>3576</v>
      </c>
      <c r="S737" s="102" t="s">
        <v>1337</v>
      </c>
      <c r="V737" s="102" t="s">
        <v>1337</v>
      </c>
      <c r="Y737" s="73" t="s">
        <v>78</v>
      </c>
      <c r="AB737" s="89" t="s">
        <v>58</v>
      </c>
      <c r="AC737" s="89" t="s">
        <v>59</v>
      </c>
      <c r="AE737" s="73">
        <v>1</v>
      </c>
      <c r="AG737" s="78">
        <v>46000</v>
      </c>
      <c r="AH737" s="78">
        <v>46000</v>
      </c>
      <c r="AL737" s="95">
        <v>8</v>
      </c>
      <c r="AN737" s="77">
        <v>11351</v>
      </c>
      <c r="AO737" s="89" t="s">
        <v>60</v>
      </c>
      <c r="AQ737" s="75" t="s">
        <v>61</v>
      </c>
      <c r="AR737" s="75" t="s">
        <v>62</v>
      </c>
      <c r="AS737" s="75" t="s">
        <v>63</v>
      </c>
    </row>
    <row r="738" spans="3:45">
      <c r="C738" s="17" t="str">
        <f>VLOOKUP(O738,'[1]mã đối tượng'!$C:$F,4,0)</f>
        <v>N</v>
      </c>
      <c r="D738" s="89" t="s">
        <v>48</v>
      </c>
      <c r="E738" s="89" t="s">
        <v>49</v>
      </c>
      <c r="F738" s="74" t="s">
        <v>1261</v>
      </c>
      <c r="G738" s="74" t="s">
        <v>1261</v>
      </c>
      <c r="H738" s="74" t="s">
        <v>1336</v>
      </c>
      <c r="I738" s="74" t="s">
        <v>1261</v>
      </c>
      <c r="J738" s="74"/>
      <c r="L738" s="75" t="s">
        <v>53</v>
      </c>
      <c r="M738" s="73" t="s">
        <v>1338</v>
      </c>
      <c r="N738" s="73" t="s">
        <v>1261</v>
      </c>
      <c r="O738" s="73" t="s">
        <v>3576</v>
      </c>
      <c r="S738" s="102" t="s">
        <v>1337</v>
      </c>
      <c r="V738" s="102" t="s">
        <v>1337</v>
      </c>
      <c r="Y738" s="73" t="s">
        <v>57</v>
      </c>
      <c r="AB738" s="89" t="s">
        <v>58</v>
      </c>
      <c r="AC738" s="89" t="s">
        <v>59</v>
      </c>
      <c r="AE738" s="73">
        <v>1</v>
      </c>
      <c r="AG738" s="78">
        <v>55595</v>
      </c>
      <c r="AH738" s="78">
        <v>55595</v>
      </c>
      <c r="AL738" s="95">
        <v>8</v>
      </c>
      <c r="AN738" s="77">
        <v>11351</v>
      </c>
      <c r="AO738" s="89" t="s">
        <v>60</v>
      </c>
      <c r="AQ738" s="75" t="s">
        <v>61</v>
      </c>
      <c r="AR738" s="75" t="s">
        <v>62</v>
      </c>
      <c r="AS738" s="75" t="s">
        <v>63</v>
      </c>
    </row>
    <row r="739" spans="3:45">
      <c r="C739" s="17" t="str">
        <f>VLOOKUP(O739,'[1]mã đối tượng'!$C:$F,4,0)</f>
        <v>N</v>
      </c>
      <c r="D739" s="89" t="s">
        <v>48</v>
      </c>
      <c r="E739" s="89" t="s">
        <v>49</v>
      </c>
      <c r="F739" s="74" t="s">
        <v>1261</v>
      </c>
      <c r="G739" s="74" t="s">
        <v>1261</v>
      </c>
      <c r="H739" s="74" t="s">
        <v>1339</v>
      </c>
      <c r="I739" s="74" t="s">
        <v>1261</v>
      </c>
      <c r="J739" s="74"/>
      <c r="L739" s="75" t="s">
        <v>53</v>
      </c>
      <c r="M739" s="73" t="s">
        <v>1341</v>
      </c>
      <c r="N739" s="73" t="s">
        <v>1261</v>
      </c>
      <c r="O739" s="73" t="s">
        <v>75</v>
      </c>
      <c r="S739" s="102" t="s">
        <v>1340</v>
      </c>
      <c r="V739" s="102" t="s">
        <v>1340</v>
      </c>
      <c r="Y739" s="73" t="s">
        <v>117</v>
      </c>
      <c r="AB739" s="89" t="s">
        <v>58</v>
      </c>
      <c r="AC739" s="89" t="s">
        <v>59</v>
      </c>
      <c r="AE739" s="73">
        <v>2</v>
      </c>
      <c r="AG739" s="78">
        <v>148500</v>
      </c>
      <c r="AH739" s="78">
        <v>148500</v>
      </c>
      <c r="AL739" s="95">
        <v>8</v>
      </c>
      <c r="AN739" s="77">
        <v>11351</v>
      </c>
      <c r="AO739" s="89" t="s">
        <v>60</v>
      </c>
      <c r="AQ739" s="75" t="s">
        <v>61</v>
      </c>
      <c r="AR739" s="75" t="s">
        <v>62</v>
      </c>
      <c r="AS739" s="75" t="s">
        <v>63</v>
      </c>
    </row>
    <row r="740" spans="3:45">
      <c r="C740" s="17" t="str">
        <f>VLOOKUP(O740,'[1]mã đối tượng'!$C:$F,4,0)</f>
        <v>N</v>
      </c>
      <c r="D740" s="89" t="s">
        <v>48</v>
      </c>
      <c r="E740" s="89" t="s">
        <v>49</v>
      </c>
      <c r="F740" s="74" t="s">
        <v>1261</v>
      </c>
      <c r="G740" s="74" t="s">
        <v>1261</v>
      </c>
      <c r="H740" s="74" t="s">
        <v>1339</v>
      </c>
      <c r="I740" s="74" t="s">
        <v>1261</v>
      </c>
      <c r="J740" s="74"/>
      <c r="L740" s="75" t="s">
        <v>53</v>
      </c>
      <c r="M740" s="73" t="s">
        <v>1341</v>
      </c>
      <c r="N740" s="73" t="s">
        <v>1261</v>
      </c>
      <c r="O740" s="73" t="s">
        <v>75</v>
      </c>
      <c r="S740" s="102" t="s">
        <v>1340</v>
      </c>
      <c r="V740" s="102" t="s">
        <v>1340</v>
      </c>
      <c r="Y740" s="73" t="s">
        <v>70</v>
      </c>
      <c r="AB740" s="89" t="s">
        <v>58</v>
      </c>
      <c r="AC740" s="89" t="s">
        <v>59</v>
      </c>
      <c r="AE740" s="73">
        <v>1</v>
      </c>
      <c r="AG740" s="78">
        <v>89285</v>
      </c>
      <c r="AH740" s="78">
        <v>89285</v>
      </c>
      <c r="AL740" s="95">
        <v>8</v>
      </c>
      <c r="AN740" s="77">
        <v>11351</v>
      </c>
      <c r="AO740" s="89" t="s">
        <v>60</v>
      </c>
      <c r="AQ740" s="75" t="s">
        <v>61</v>
      </c>
      <c r="AR740" s="75" t="s">
        <v>62</v>
      </c>
      <c r="AS740" s="75" t="s">
        <v>63</v>
      </c>
    </row>
    <row r="741" spans="3:45">
      <c r="C741" s="17" t="str">
        <f>VLOOKUP(O741,'[1]mã đối tượng'!$C:$F,4,0)</f>
        <v>N</v>
      </c>
      <c r="D741" s="89" t="s">
        <v>48</v>
      </c>
      <c r="E741" s="89" t="s">
        <v>49</v>
      </c>
      <c r="F741" s="74" t="s">
        <v>1261</v>
      </c>
      <c r="G741" s="74" t="s">
        <v>1261</v>
      </c>
      <c r="H741" s="74" t="s">
        <v>1339</v>
      </c>
      <c r="I741" s="74" t="s">
        <v>1261</v>
      </c>
      <c r="J741" s="74"/>
      <c r="L741" s="75" t="s">
        <v>53</v>
      </c>
      <c r="M741" s="73" t="s">
        <v>1341</v>
      </c>
      <c r="N741" s="73" t="s">
        <v>1261</v>
      </c>
      <c r="O741" s="73" t="s">
        <v>75</v>
      </c>
      <c r="S741" s="102" t="s">
        <v>1340</v>
      </c>
      <c r="V741" s="102" t="s">
        <v>1340</v>
      </c>
      <c r="Y741" s="73" t="s">
        <v>57</v>
      </c>
      <c r="AB741" s="89" t="s">
        <v>58</v>
      </c>
      <c r="AC741" s="89" t="s">
        <v>59</v>
      </c>
      <c r="AE741" s="73">
        <v>1</v>
      </c>
      <c r="AG741" s="78">
        <v>55595</v>
      </c>
      <c r="AH741" s="78">
        <v>55595</v>
      </c>
      <c r="AL741" s="95">
        <v>8</v>
      </c>
      <c r="AN741" s="77">
        <v>11351</v>
      </c>
      <c r="AO741" s="89" t="s">
        <v>60</v>
      </c>
      <c r="AQ741" s="75" t="s">
        <v>61</v>
      </c>
      <c r="AR741" s="75" t="s">
        <v>62</v>
      </c>
      <c r="AS741" s="75" t="s">
        <v>63</v>
      </c>
    </row>
    <row r="742" spans="3:45">
      <c r="C742" s="17" t="str">
        <f>VLOOKUP(O742,'[1]mã đối tượng'!$C:$F,4,0)</f>
        <v>N</v>
      </c>
      <c r="D742" s="89" t="s">
        <v>48</v>
      </c>
      <c r="E742" s="89" t="s">
        <v>49</v>
      </c>
      <c r="F742" s="74" t="s">
        <v>1261</v>
      </c>
      <c r="G742" s="74" t="s">
        <v>1261</v>
      </c>
      <c r="H742" s="74" t="s">
        <v>1339</v>
      </c>
      <c r="I742" s="74" t="s">
        <v>1261</v>
      </c>
      <c r="J742" s="74"/>
      <c r="L742" s="75" t="s">
        <v>53</v>
      </c>
      <c r="M742" s="73" t="s">
        <v>1341</v>
      </c>
      <c r="N742" s="73" t="s">
        <v>1261</v>
      </c>
      <c r="O742" s="73" t="s">
        <v>75</v>
      </c>
      <c r="S742" s="102" t="s">
        <v>1340</v>
      </c>
      <c r="V742" s="102" t="s">
        <v>1340</v>
      </c>
      <c r="Y742" s="73" t="s">
        <v>79</v>
      </c>
      <c r="AB742" s="89" t="s">
        <v>58</v>
      </c>
      <c r="AC742" s="89" t="s">
        <v>59</v>
      </c>
      <c r="AE742" s="73">
        <v>1</v>
      </c>
      <c r="AG742" s="78">
        <v>50182</v>
      </c>
      <c r="AH742" s="78">
        <v>50182</v>
      </c>
      <c r="AL742" s="95">
        <v>8</v>
      </c>
      <c r="AN742" s="77">
        <v>11351</v>
      </c>
      <c r="AO742" s="89" t="s">
        <v>60</v>
      </c>
      <c r="AQ742" s="75" t="s">
        <v>61</v>
      </c>
      <c r="AR742" s="75" t="s">
        <v>62</v>
      </c>
      <c r="AS742" s="75" t="s">
        <v>63</v>
      </c>
    </row>
    <row r="743" spans="3:45">
      <c r="C743" s="17" t="str">
        <f>VLOOKUP(O743,'[1]mã đối tượng'!$C:$F,4,0)</f>
        <v>N</v>
      </c>
      <c r="D743" s="89" t="s">
        <v>48</v>
      </c>
      <c r="E743" s="89" t="s">
        <v>49</v>
      </c>
      <c r="F743" s="74" t="s">
        <v>1261</v>
      </c>
      <c r="G743" s="74" t="s">
        <v>1261</v>
      </c>
      <c r="H743" s="74" t="s">
        <v>1339</v>
      </c>
      <c r="I743" s="74" t="s">
        <v>1261</v>
      </c>
      <c r="J743" s="74"/>
      <c r="L743" s="75" t="s">
        <v>53</v>
      </c>
      <c r="M743" s="73" t="s">
        <v>1341</v>
      </c>
      <c r="N743" s="73" t="s">
        <v>1261</v>
      </c>
      <c r="O743" s="73" t="s">
        <v>75</v>
      </c>
      <c r="S743" s="102" t="s">
        <v>1340</v>
      </c>
      <c r="V743" s="102" t="s">
        <v>1340</v>
      </c>
      <c r="Y743" s="73" t="s">
        <v>80</v>
      </c>
      <c r="AB743" s="89" t="s">
        <v>58</v>
      </c>
      <c r="AC743" s="89" t="s">
        <v>59</v>
      </c>
      <c r="AE743" s="73">
        <v>1</v>
      </c>
      <c r="AG743" s="78">
        <v>111058</v>
      </c>
      <c r="AH743" s="78">
        <v>111058</v>
      </c>
      <c r="AL743" s="95">
        <v>8</v>
      </c>
      <c r="AN743" s="77">
        <v>11351</v>
      </c>
      <c r="AO743" s="89" t="s">
        <v>60</v>
      </c>
      <c r="AQ743" s="75" t="s">
        <v>61</v>
      </c>
      <c r="AR743" s="75" t="s">
        <v>62</v>
      </c>
      <c r="AS743" s="75" t="s">
        <v>63</v>
      </c>
    </row>
    <row r="744" spans="3:45">
      <c r="C744" s="17" t="str">
        <f>VLOOKUP(O744,'[1]mã đối tượng'!$C:$F,4,0)</f>
        <v>N</v>
      </c>
      <c r="D744" s="89" t="s">
        <v>48</v>
      </c>
      <c r="E744" s="89" t="s">
        <v>49</v>
      </c>
      <c r="F744" s="74" t="s">
        <v>1261</v>
      </c>
      <c r="G744" s="74" t="s">
        <v>1261</v>
      </c>
      <c r="H744" s="74" t="s">
        <v>1342</v>
      </c>
      <c r="I744" s="74" t="s">
        <v>1261</v>
      </c>
      <c r="J744" s="74"/>
      <c r="L744" s="75" t="s">
        <v>53</v>
      </c>
      <c r="M744" s="73" t="s">
        <v>1343</v>
      </c>
      <c r="N744" s="73" t="s">
        <v>1261</v>
      </c>
      <c r="O744" s="73" t="s">
        <v>121</v>
      </c>
      <c r="S744" s="102" t="s">
        <v>1228</v>
      </c>
      <c r="V744" s="102" t="s">
        <v>1228</v>
      </c>
      <c r="Y744" s="73" t="s">
        <v>57</v>
      </c>
      <c r="AB744" s="89" t="s">
        <v>58</v>
      </c>
      <c r="AC744" s="89" t="s">
        <v>59</v>
      </c>
      <c r="AE744" s="73">
        <v>1</v>
      </c>
      <c r="AG744" s="78">
        <v>55595</v>
      </c>
      <c r="AH744" s="78">
        <v>55595</v>
      </c>
      <c r="AL744" s="95">
        <v>8</v>
      </c>
      <c r="AN744" s="77">
        <v>11351</v>
      </c>
      <c r="AO744" s="89" t="s">
        <v>60</v>
      </c>
      <c r="AQ744" s="75" t="s">
        <v>61</v>
      </c>
      <c r="AR744" s="75" t="s">
        <v>62</v>
      </c>
      <c r="AS744" s="75" t="s">
        <v>63</v>
      </c>
    </row>
    <row r="745" spans="3:45">
      <c r="C745" s="17" t="str">
        <f>VLOOKUP(O745,'[1]mã đối tượng'!$C:$F,4,0)</f>
        <v>N</v>
      </c>
      <c r="D745" s="89" t="s">
        <v>48</v>
      </c>
      <c r="E745" s="89" t="s">
        <v>49</v>
      </c>
      <c r="F745" s="74" t="s">
        <v>1261</v>
      </c>
      <c r="G745" s="74" t="s">
        <v>1261</v>
      </c>
      <c r="H745" s="74" t="s">
        <v>1344</v>
      </c>
      <c r="I745" s="74" t="s">
        <v>1261</v>
      </c>
      <c r="J745" s="74"/>
      <c r="L745" s="75" t="s">
        <v>53</v>
      </c>
      <c r="M745" s="73" t="s">
        <v>1346</v>
      </c>
      <c r="N745" s="73" t="s">
        <v>1261</v>
      </c>
      <c r="O745" s="73" t="s">
        <v>509</v>
      </c>
      <c r="S745" s="102" t="s">
        <v>1345</v>
      </c>
      <c r="V745" s="102" t="s">
        <v>1345</v>
      </c>
      <c r="Y745" s="73" t="s">
        <v>69</v>
      </c>
      <c r="AB745" s="89" t="s">
        <v>58</v>
      </c>
      <c r="AC745" s="89" t="s">
        <v>59</v>
      </c>
      <c r="AE745" s="73">
        <v>1</v>
      </c>
      <c r="AG745" s="78">
        <v>49500</v>
      </c>
      <c r="AH745" s="78">
        <v>49500</v>
      </c>
      <c r="AL745" s="95">
        <v>8</v>
      </c>
      <c r="AN745" s="77">
        <v>11351</v>
      </c>
      <c r="AO745" s="89" t="s">
        <v>60</v>
      </c>
      <c r="AQ745" s="75" t="s">
        <v>61</v>
      </c>
      <c r="AR745" s="75" t="s">
        <v>62</v>
      </c>
      <c r="AS745" s="75" t="s">
        <v>63</v>
      </c>
    </row>
    <row r="746" spans="3:45">
      <c r="C746" s="17" t="str">
        <f>VLOOKUP(O746,'[1]mã đối tượng'!$C:$F,4,0)</f>
        <v>N</v>
      </c>
      <c r="D746" s="89" t="s">
        <v>48</v>
      </c>
      <c r="E746" s="89" t="s">
        <v>49</v>
      </c>
      <c r="F746" s="74" t="s">
        <v>1261</v>
      </c>
      <c r="G746" s="74" t="s">
        <v>1261</v>
      </c>
      <c r="H746" s="74" t="s">
        <v>1347</v>
      </c>
      <c r="I746" s="74" t="s">
        <v>1261</v>
      </c>
      <c r="J746" s="74"/>
      <c r="L746" s="75" t="s">
        <v>53</v>
      </c>
      <c r="M746" s="73" t="s">
        <v>1349</v>
      </c>
      <c r="N746" s="73" t="s">
        <v>1261</v>
      </c>
      <c r="O746" s="73" t="s">
        <v>3576</v>
      </c>
      <c r="S746" s="102" t="s">
        <v>1348</v>
      </c>
      <c r="V746" s="102" t="s">
        <v>1348</v>
      </c>
      <c r="Y746" s="73" t="s">
        <v>77</v>
      </c>
      <c r="AB746" s="89" t="s">
        <v>58</v>
      </c>
      <c r="AC746" s="89" t="s">
        <v>59</v>
      </c>
      <c r="AE746" s="73">
        <v>1</v>
      </c>
      <c r="AG746" s="78">
        <v>70950</v>
      </c>
      <c r="AH746" s="78">
        <v>70950</v>
      </c>
      <c r="AL746" s="95">
        <v>8</v>
      </c>
      <c r="AN746" s="77">
        <v>11351</v>
      </c>
      <c r="AO746" s="89" t="s">
        <v>60</v>
      </c>
      <c r="AQ746" s="75" t="s">
        <v>61</v>
      </c>
      <c r="AR746" s="75" t="s">
        <v>62</v>
      </c>
      <c r="AS746" s="75" t="s">
        <v>63</v>
      </c>
    </row>
    <row r="747" spans="3:45">
      <c r="C747" s="17" t="str">
        <f>VLOOKUP(O747,'[1]mã đối tượng'!$C:$F,4,0)</f>
        <v>N</v>
      </c>
      <c r="D747" s="89" t="s">
        <v>48</v>
      </c>
      <c r="E747" s="89" t="s">
        <v>49</v>
      </c>
      <c r="F747" s="74" t="s">
        <v>1261</v>
      </c>
      <c r="G747" s="74" t="s">
        <v>1261</v>
      </c>
      <c r="H747" s="74" t="s">
        <v>1347</v>
      </c>
      <c r="I747" s="74" t="s">
        <v>1261</v>
      </c>
      <c r="J747" s="74"/>
      <c r="L747" s="75" t="s">
        <v>53</v>
      </c>
      <c r="M747" s="73" t="s">
        <v>1349</v>
      </c>
      <c r="N747" s="73" t="s">
        <v>1261</v>
      </c>
      <c r="O747" s="73" t="s">
        <v>3576</v>
      </c>
      <c r="S747" s="102" t="s">
        <v>1348</v>
      </c>
      <c r="V747" s="102" t="s">
        <v>1348</v>
      </c>
      <c r="Y747" s="73" t="s">
        <v>117</v>
      </c>
      <c r="AB747" s="89" t="s">
        <v>58</v>
      </c>
      <c r="AC747" s="89" t="s">
        <v>59</v>
      </c>
      <c r="AE747" s="73">
        <v>1</v>
      </c>
      <c r="AG747" s="78">
        <v>74250</v>
      </c>
      <c r="AH747" s="78">
        <v>74250</v>
      </c>
      <c r="AL747" s="95">
        <v>8</v>
      </c>
      <c r="AN747" s="77">
        <v>11351</v>
      </c>
      <c r="AO747" s="89" t="s">
        <v>60</v>
      </c>
      <c r="AQ747" s="75" t="s">
        <v>61</v>
      </c>
      <c r="AR747" s="75" t="s">
        <v>62</v>
      </c>
      <c r="AS747" s="75" t="s">
        <v>63</v>
      </c>
    </row>
    <row r="748" spans="3:45">
      <c r="C748" s="17" t="str">
        <f>VLOOKUP(O748,'[1]mã đối tượng'!$C:$F,4,0)</f>
        <v>N</v>
      </c>
      <c r="D748" s="89" t="s">
        <v>48</v>
      </c>
      <c r="E748" s="89" t="s">
        <v>49</v>
      </c>
      <c r="F748" s="74" t="s">
        <v>1261</v>
      </c>
      <c r="G748" s="74" t="s">
        <v>1261</v>
      </c>
      <c r="H748" s="74" t="s">
        <v>1347</v>
      </c>
      <c r="I748" s="74" t="s">
        <v>1261</v>
      </c>
      <c r="J748" s="74"/>
      <c r="L748" s="75" t="s">
        <v>53</v>
      </c>
      <c r="M748" s="73" t="s">
        <v>1349</v>
      </c>
      <c r="N748" s="73" t="s">
        <v>1261</v>
      </c>
      <c r="O748" s="73" t="s">
        <v>3576</v>
      </c>
      <c r="S748" s="102" t="s">
        <v>1348</v>
      </c>
      <c r="V748" s="102" t="s">
        <v>1348</v>
      </c>
      <c r="Y748" s="73" t="s">
        <v>57</v>
      </c>
      <c r="AB748" s="89" t="s">
        <v>58</v>
      </c>
      <c r="AC748" s="89" t="s">
        <v>59</v>
      </c>
      <c r="AE748" s="73">
        <v>2</v>
      </c>
      <c r="AG748" s="78">
        <v>111190</v>
      </c>
      <c r="AH748" s="78">
        <v>111190</v>
      </c>
      <c r="AL748" s="95">
        <v>8</v>
      </c>
      <c r="AN748" s="77">
        <v>11351</v>
      </c>
      <c r="AO748" s="89" t="s">
        <v>60</v>
      </c>
      <c r="AQ748" s="75" t="s">
        <v>61</v>
      </c>
      <c r="AR748" s="75" t="s">
        <v>62</v>
      </c>
      <c r="AS748" s="75" t="s">
        <v>63</v>
      </c>
    </row>
    <row r="749" spans="3:45">
      <c r="C749" s="17" t="str">
        <f>VLOOKUP(O749,'[1]mã đối tượng'!$C:$F,4,0)</f>
        <v>N</v>
      </c>
      <c r="D749" s="89" t="s">
        <v>48</v>
      </c>
      <c r="E749" s="89" t="s">
        <v>49</v>
      </c>
      <c r="F749" s="74" t="s">
        <v>1261</v>
      </c>
      <c r="G749" s="74" t="s">
        <v>1261</v>
      </c>
      <c r="H749" s="74" t="s">
        <v>1347</v>
      </c>
      <c r="I749" s="74" t="s">
        <v>1261</v>
      </c>
      <c r="J749" s="74"/>
      <c r="L749" s="75" t="s">
        <v>53</v>
      </c>
      <c r="M749" s="73" t="s">
        <v>1349</v>
      </c>
      <c r="N749" s="73" t="s">
        <v>1261</v>
      </c>
      <c r="O749" s="73" t="s">
        <v>3576</v>
      </c>
      <c r="S749" s="102" t="s">
        <v>1348</v>
      </c>
      <c r="V749" s="102" t="s">
        <v>1348</v>
      </c>
      <c r="Y749" s="73" t="s">
        <v>79</v>
      </c>
      <c r="AB749" s="89" t="s">
        <v>58</v>
      </c>
      <c r="AC749" s="89" t="s">
        <v>59</v>
      </c>
      <c r="AE749" s="73">
        <v>3</v>
      </c>
      <c r="AG749" s="78">
        <v>150546</v>
      </c>
      <c r="AH749" s="78">
        <v>150546</v>
      </c>
      <c r="AL749" s="95">
        <v>8</v>
      </c>
      <c r="AN749" s="77">
        <v>11351</v>
      </c>
      <c r="AO749" s="89" t="s">
        <v>60</v>
      </c>
      <c r="AQ749" s="75" t="s">
        <v>61</v>
      </c>
      <c r="AR749" s="75" t="s">
        <v>62</v>
      </c>
      <c r="AS749" s="75" t="s">
        <v>63</v>
      </c>
    </row>
    <row r="750" spans="3:45">
      <c r="C750" s="17" t="str">
        <f>VLOOKUP(O750,'[1]mã đối tượng'!$C:$F,4,0)</f>
        <v>N</v>
      </c>
      <c r="D750" s="89" t="s">
        <v>48</v>
      </c>
      <c r="E750" s="89" t="s">
        <v>49</v>
      </c>
      <c r="F750" s="74" t="s">
        <v>1261</v>
      </c>
      <c r="G750" s="74" t="s">
        <v>1261</v>
      </c>
      <c r="H750" s="74" t="s">
        <v>1350</v>
      </c>
      <c r="I750" s="74" t="s">
        <v>1261</v>
      </c>
      <c r="J750" s="74"/>
      <c r="L750" s="75" t="s">
        <v>53</v>
      </c>
      <c r="M750" s="73" t="s">
        <v>1352</v>
      </c>
      <c r="N750" s="73" t="s">
        <v>1261</v>
      </c>
      <c r="O750" s="73" t="s">
        <v>75</v>
      </c>
      <c r="S750" s="102" t="s">
        <v>1351</v>
      </c>
      <c r="V750" s="102" t="s">
        <v>1351</v>
      </c>
      <c r="Y750" s="73" t="s">
        <v>70</v>
      </c>
      <c r="AB750" s="89" t="s">
        <v>58</v>
      </c>
      <c r="AC750" s="89" t="s">
        <v>59</v>
      </c>
      <c r="AE750" s="73">
        <v>3</v>
      </c>
      <c r="AG750" s="78">
        <v>267855</v>
      </c>
      <c r="AH750" s="78">
        <v>267855</v>
      </c>
      <c r="AL750" s="95">
        <v>8</v>
      </c>
      <c r="AN750" s="77">
        <v>11351</v>
      </c>
      <c r="AO750" s="89" t="s">
        <v>60</v>
      </c>
      <c r="AQ750" s="75" t="s">
        <v>61</v>
      </c>
      <c r="AR750" s="75" t="s">
        <v>62</v>
      </c>
      <c r="AS750" s="75" t="s">
        <v>63</v>
      </c>
    </row>
    <row r="751" spans="3:45">
      <c r="C751" s="17" t="str">
        <f>VLOOKUP(O751,'[1]mã đối tượng'!$C:$F,4,0)</f>
        <v>N</v>
      </c>
      <c r="D751" s="89" t="s">
        <v>48</v>
      </c>
      <c r="E751" s="89" t="s">
        <v>49</v>
      </c>
      <c r="F751" s="74" t="s">
        <v>1261</v>
      </c>
      <c r="G751" s="74" t="s">
        <v>1261</v>
      </c>
      <c r="H751" s="74" t="s">
        <v>1350</v>
      </c>
      <c r="I751" s="74" t="s">
        <v>1261</v>
      </c>
      <c r="J751" s="74"/>
      <c r="L751" s="75" t="s">
        <v>53</v>
      </c>
      <c r="M751" s="73" t="s">
        <v>1352</v>
      </c>
      <c r="N751" s="73" t="s">
        <v>1261</v>
      </c>
      <c r="O751" s="73" t="s">
        <v>75</v>
      </c>
      <c r="S751" s="102" t="s">
        <v>1351</v>
      </c>
      <c r="V751" s="102" t="s">
        <v>1351</v>
      </c>
      <c r="Y751" s="73" t="s">
        <v>80</v>
      </c>
      <c r="AB751" s="89" t="s">
        <v>58</v>
      </c>
      <c r="AC751" s="89" t="s">
        <v>59</v>
      </c>
      <c r="AE751" s="73">
        <v>2</v>
      </c>
      <c r="AG751" s="78">
        <v>222116</v>
      </c>
      <c r="AH751" s="78">
        <v>222116</v>
      </c>
      <c r="AL751" s="95">
        <v>8</v>
      </c>
      <c r="AN751" s="77">
        <v>11351</v>
      </c>
      <c r="AO751" s="89" t="s">
        <v>60</v>
      </c>
      <c r="AQ751" s="75" t="s">
        <v>61</v>
      </c>
      <c r="AR751" s="75" t="s">
        <v>62</v>
      </c>
      <c r="AS751" s="75" t="s">
        <v>63</v>
      </c>
    </row>
    <row r="752" spans="3:45">
      <c r="C752" s="17" t="str">
        <f>VLOOKUP(O752,'[1]mã đối tượng'!$C:$F,4,0)</f>
        <v>N</v>
      </c>
      <c r="D752" s="89" t="s">
        <v>48</v>
      </c>
      <c r="E752" s="89" t="s">
        <v>49</v>
      </c>
      <c r="F752" s="74" t="s">
        <v>1261</v>
      </c>
      <c r="G752" s="74" t="s">
        <v>1261</v>
      </c>
      <c r="H752" s="74" t="s">
        <v>1350</v>
      </c>
      <c r="I752" s="74" t="s">
        <v>1261</v>
      </c>
      <c r="J752" s="74"/>
      <c r="L752" s="75" t="s">
        <v>53</v>
      </c>
      <c r="M752" s="73" t="s">
        <v>1352</v>
      </c>
      <c r="N752" s="73" t="s">
        <v>1261</v>
      </c>
      <c r="O752" s="73" t="s">
        <v>75</v>
      </c>
      <c r="S752" s="102" t="s">
        <v>1351</v>
      </c>
      <c r="V752" s="102" t="s">
        <v>1351</v>
      </c>
      <c r="Y752" s="73" t="s">
        <v>77</v>
      </c>
      <c r="AB752" s="89" t="s">
        <v>58</v>
      </c>
      <c r="AC752" s="89" t="s">
        <v>59</v>
      </c>
      <c r="AE752" s="73">
        <v>2</v>
      </c>
      <c r="AG752" s="78">
        <v>141900</v>
      </c>
      <c r="AH752" s="78">
        <v>141900</v>
      </c>
      <c r="AL752" s="95">
        <v>8</v>
      </c>
      <c r="AN752" s="77">
        <v>11351</v>
      </c>
      <c r="AO752" s="89" t="s">
        <v>60</v>
      </c>
      <c r="AQ752" s="75" t="s">
        <v>61</v>
      </c>
      <c r="AR752" s="75" t="s">
        <v>62</v>
      </c>
      <c r="AS752" s="75" t="s">
        <v>63</v>
      </c>
    </row>
    <row r="753" spans="3:45">
      <c r="C753" s="17" t="str">
        <f>VLOOKUP(O753,'[1]mã đối tượng'!$C:$F,4,0)</f>
        <v>N</v>
      </c>
      <c r="D753" s="89" t="s">
        <v>48</v>
      </c>
      <c r="E753" s="89" t="s">
        <v>49</v>
      </c>
      <c r="F753" s="74" t="s">
        <v>1261</v>
      </c>
      <c r="G753" s="74" t="s">
        <v>1261</v>
      </c>
      <c r="H753" s="74" t="s">
        <v>1350</v>
      </c>
      <c r="I753" s="74" t="s">
        <v>1261</v>
      </c>
      <c r="J753" s="74"/>
      <c r="L753" s="75" t="s">
        <v>53</v>
      </c>
      <c r="M753" s="73" t="s">
        <v>1352</v>
      </c>
      <c r="N753" s="73" t="s">
        <v>1261</v>
      </c>
      <c r="O753" s="73" t="s">
        <v>75</v>
      </c>
      <c r="S753" s="102" t="s">
        <v>1351</v>
      </c>
      <c r="V753" s="102" t="s">
        <v>1351</v>
      </c>
      <c r="Y753" s="73" t="s">
        <v>117</v>
      </c>
      <c r="AB753" s="89" t="s">
        <v>58</v>
      </c>
      <c r="AC753" s="89" t="s">
        <v>59</v>
      </c>
      <c r="AE753" s="73">
        <v>1</v>
      </c>
      <c r="AG753" s="78">
        <v>74250</v>
      </c>
      <c r="AH753" s="78">
        <v>74250</v>
      </c>
      <c r="AL753" s="95">
        <v>8</v>
      </c>
      <c r="AN753" s="77">
        <v>11351</v>
      </c>
      <c r="AO753" s="89" t="s">
        <v>60</v>
      </c>
      <c r="AQ753" s="75" t="s">
        <v>61</v>
      </c>
      <c r="AR753" s="75" t="s">
        <v>62</v>
      </c>
      <c r="AS753" s="75" t="s">
        <v>63</v>
      </c>
    </row>
    <row r="754" spans="3:45">
      <c r="C754" s="17" t="str">
        <f>VLOOKUP(O754,'[1]mã đối tượng'!$C:$F,4,0)</f>
        <v>N</v>
      </c>
      <c r="D754" s="89" t="s">
        <v>48</v>
      </c>
      <c r="E754" s="89" t="s">
        <v>49</v>
      </c>
      <c r="F754" s="74" t="s">
        <v>1261</v>
      </c>
      <c r="G754" s="74" t="s">
        <v>1261</v>
      </c>
      <c r="H754" s="74" t="s">
        <v>1350</v>
      </c>
      <c r="I754" s="74" t="s">
        <v>1261</v>
      </c>
      <c r="J754" s="74"/>
      <c r="L754" s="75" t="s">
        <v>53</v>
      </c>
      <c r="M754" s="73" t="s">
        <v>1352</v>
      </c>
      <c r="N754" s="73" t="s">
        <v>1261</v>
      </c>
      <c r="O754" s="73" t="s">
        <v>75</v>
      </c>
      <c r="S754" s="102" t="s">
        <v>1351</v>
      </c>
      <c r="V754" s="102" t="s">
        <v>1351</v>
      </c>
      <c r="Y754" s="73" t="s">
        <v>78</v>
      </c>
      <c r="AB754" s="89" t="s">
        <v>58</v>
      </c>
      <c r="AC754" s="89" t="s">
        <v>59</v>
      </c>
      <c r="AE754" s="73">
        <v>1</v>
      </c>
      <c r="AG754" s="78">
        <v>46000</v>
      </c>
      <c r="AH754" s="78">
        <v>46000</v>
      </c>
      <c r="AL754" s="95">
        <v>8</v>
      </c>
      <c r="AN754" s="77">
        <v>11351</v>
      </c>
      <c r="AO754" s="89" t="s">
        <v>60</v>
      </c>
      <c r="AQ754" s="75" t="s">
        <v>61</v>
      </c>
      <c r="AR754" s="75" t="s">
        <v>62</v>
      </c>
      <c r="AS754" s="75" t="s">
        <v>63</v>
      </c>
    </row>
    <row r="755" spans="3:45">
      <c r="C755" s="17" t="str">
        <f>VLOOKUP(O755,'[1]mã đối tượng'!$C:$F,4,0)</f>
        <v>N</v>
      </c>
      <c r="D755" s="89" t="s">
        <v>48</v>
      </c>
      <c r="E755" s="89" t="s">
        <v>49</v>
      </c>
      <c r="F755" s="74" t="s">
        <v>1261</v>
      </c>
      <c r="G755" s="74" t="s">
        <v>1261</v>
      </c>
      <c r="H755" s="74" t="s">
        <v>1350</v>
      </c>
      <c r="I755" s="74" t="s">
        <v>1261</v>
      </c>
      <c r="J755" s="74"/>
      <c r="L755" s="75" t="s">
        <v>53</v>
      </c>
      <c r="M755" s="73" t="s">
        <v>1352</v>
      </c>
      <c r="N755" s="73" t="s">
        <v>1261</v>
      </c>
      <c r="O755" s="73" t="s">
        <v>75</v>
      </c>
      <c r="S755" s="102" t="s">
        <v>1351</v>
      </c>
      <c r="V755" s="102" t="s">
        <v>1351</v>
      </c>
      <c r="Y755" s="73" t="s">
        <v>79</v>
      </c>
      <c r="AB755" s="89" t="s">
        <v>58</v>
      </c>
      <c r="AC755" s="89" t="s">
        <v>59</v>
      </c>
      <c r="AE755" s="73">
        <v>1</v>
      </c>
      <c r="AG755" s="78">
        <v>50182</v>
      </c>
      <c r="AH755" s="78">
        <v>50182</v>
      </c>
      <c r="AL755" s="95">
        <v>8</v>
      </c>
      <c r="AN755" s="77">
        <v>11351</v>
      </c>
      <c r="AO755" s="89" t="s">
        <v>60</v>
      </c>
      <c r="AQ755" s="75" t="s">
        <v>61</v>
      </c>
      <c r="AR755" s="75" t="s">
        <v>62</v>
      </c>
      <c r="AS755" s="75" t="s">
        <v>63</v>
      </c>
    </row>
    <row r="756" spans="3:45">
      <c r="C756" s="17" t="str">
        <f>VLOOKUP(O756,'[1]mã đối tượng'!$C:$F,4,0)</f>
        <v>N</v>
      </c>
      <c r="D756" s="89" t="s">
        <v>48</v>
      </c>
      <c r="E756" s="89" t="s">
        <v>49</v>
      </c>
      <c r="F756" s="74" t="s">
        <v>1261</v>
      </c>
      <c r="G756" s="74" t="s">
        <v>1261</v>
      </c>
      <c r="H756" s="74" t="s">
        <v>1350</v>
      </c>
      <c r="I756" s="74" t="s">
        <v>1261</v>
      </c>
      <c r="J756" s="74"/>
      <c r="L756" s="75" t="s">
        <v>53</v>
      </c>
      <c r="M756" s="73" t="s">
        <v>1352</v>
      </c>
      <c r="N756" s="73" t="s">
        <v>1261</v>
      </c>
      <c r="O756" s="73" t="s">
        <v>75</v>
      </c>
      <c r="S756" s="102" t="s">
        <v>1351</v>
      </c>
      <c r="V756" s="102" t="s">
        <v>1351</v>
      </c>
      <c r="Y756" s="73" t="s">
        <v>78</v>
      </c>
      <c r="AB756" s="89" t="s">
        <v>58</v>
      </c>
      <c r="AC756" s="89" t="s">
        <v>59</v>
      </c>
      <c r="AE756" s="73">
        <v>4</v>
      </c>
      <c r="AG756" s="78">
        <v>184000</v>
      </c>
      <c r="AH756" s="78">
        <v>184000</v>
      </c>
      <c r="AL756" s="95">
        <v>8</v>
      </c>
      <c r="AN756" s="77">
        <v>11351</v>
      </c>
      <c r="AO756" s="89" t="s">
        <v>60</v>
      </c>
      <c r="AQ756" s="75" t="s">
        <v>61</v>
      </c>
      <c r="AR756" s="75" t="s">
        <v>62</v>
      </c>
      <c r="AS756" s="75" t="s">
        <v>63</v>
      </c>
    </row>
    <row r="757" spans="3:45">
      <c r="C757" s="17" t="str">
        <f>VLOOKUP(O757,'[1]mã đối tượng'!$C:$F,4,0)</f>
        <v>N</v>
      </c>
      <c r="D757" s="89" t="s">
        <v>48</v>
      </c>
      <c r="E757" s="89" t="s">
        <v>49</v>
      </c>
      <c r="F757" s="74" t="s">
        <v>1261</v>
      </c>
      <c r="G757" s="74" t="s">
        <v>1261</v>
      </c>
      <c r="H757" s="74" t="s">
        <v>1353</v>
      </c>
      <c r="I757" s="74" t="s">
        <v>1261</v>
      </c>
      <c r="J757" s="74"/>
      <c r="L757" s="75" t="s">
        <v>53</v>
      </c>
      <c r="M757" s="73" t="s">
        <v>1355</v>
      </c>
      <c r="N757" s="73" t="s">
        <v>1261</v>
      </c>
      <c r="O757" s="73" t="s">
        <v>228</v>
      </c>
      <c r="S757" s="102" t="s">
        <v>1354</v>
      </c>
      <c r="V757" s="102" t="s">
        <v>1354</v>
      </c>
      <c r="Y757" s="73" t="s">
        <v>57</v>
      </c>
      <c r="AB757" s="89" t="s">
        <v>58</v>
      </c>
      <c r="AC757" s="89" t="s">
        <v>59</v>
      </c>
      <c r="AE757" s="73">
        <v>1</v>
      </c>
      <c r="AG757" s="78">
        <v>55595</v>
      </c>
      <c r="AH757" s="78">
        <v>55595</v>
      </c>
      <c r="AL757" s="95">
        <v>8</v>
      </c>
      <c r="AN757" s="77">
        <v>11351</v>
      </c>
      <c r="AO757" s="89" t="s">
        <v>60</v>
      </c>
      <c r="AQ757" s="75" t="s">
        <v>61</v>
      </c>
      <c r="AR757" s="75" t="s">
        <v>62</v>
      </c>
      <c r="AS757" s="75" t="s">
        <v>63</v>
      </c>
    </row>
    <row r="758" spans="3:45">
      <c r="C758" s="17" t="str">
        <f>VLOOKUP(O758,'[1]mã đối tượng'!$C:$F,4,0)</f>
        <v>N</v>
      </c>
      <c r="D758" s="89" t="s">
        <v>48</v>
      </c>
      <c r="E758" s="89" t="s">
        <v>49</v>
      </c>
      <c r="F758" s="74" t="s">
        <v>1261</v>
      </c>
      <c r="G758" s="74" t="s">
        <v>1261</v>
      </c>
      <c r="H758" s="74" t="s">
        <v>1353</v>
      </c>
      <c r="I758" s="74" t="s">
        <v>1261</v>
      </c>
      <c r="J758" s="74"/>
      <c r="L758" s="75" t="s">
        <v>53</v>
      </c>
      <c r="M758" s="73" t="s">
        <v>1355</v>
      </c>
      <c r="N758" s="73" t="s">
        <v>1261</v>
      </c>
      <c r="O758" s="73" t="s">
        <v>228</v>
      </c>
      <c r="S758" s="102" t="s">
        <v>1354</v>
      </c>
      <c r="V758" s="102" t="s">
        <v>1354</v>
      </c>
      <c r="Y758" s="73" t="s">
        <v>77</v>
      </c>
      <c r="AB758" s="89" t="s">
        <v>58</v>
      </c>
      <c r="AC758" s="89" t="s">
        <v>59</v>
      </c>
      <c r="AE758" s="73">
        <v>1</v>
      </c>
      <c r="AG758" s="78">
        <v>70950</v>
      </c>
      <c r="AH758" s="78">
        <v>70950</v>
      </c>
      <c r="AL758" s="95">
        <v>8</v>
      </c>
      <c r="AN758" s="77">
        <v>11351</v>
      </c>
      <c r="AO758" s="89" t="s">
        <v>60</v>
      </c>
      <c r="AQ758" s="75" t="s">
        <v>61</v>
      </c>
      <c r="AR758" s="75" t="s">
        <v>62</v>
      </c>
      <c r="AS758" s="75" t="s">
        <v>63</v>
      </c>
    </row>
    <row r="759" spans="3:45">
      <c r="C759" s="17" t="str">
        <f>VLOOKUP(O759,'[1]mã đối tượng'!$C:$F,4,0)</f>
        <v>N</v>
      </c>
      <c r="D759" s="89" t="s">
        <v>48</v>
      </c>
      <c r="E759" s="89" t="s">
        <v>49</v>
      </c>
      <c r="F759" s="74" t="s">
        <v>1261</v>
      </c>
      <c r="G759" s="74" t="s">
        <v>1261</v>
      </c>
      <c r="H759" s="74" t="s">
        <v>1356</v>
      </c>
      <c r="I759" s="74" t="s">
        <v>1261</v>
      </c>
      <c r="J759" s="74"/>
      <c r="L759" s="75" t="s">
        <v>53</v>
      </c>
      <c r="M759" s="73" t="s">
        <v>1358</v>
      </c>
      <c r="N759" s="73" t="s">
        <v>1261</v>
      </c>
      <c r="O759" s="73" t="s">
        <v>121</v>
      </c>
      <c r="S759" s="102" t="s">
        <v>1357</v>
      </c>
      <c r="V759" s="102" t="s">
        <v>1357</v>
      </c>
      <c r="Y759" s="73" t="s">
        <v>70</v>
      </c>
      <c r="AB759" s="89" t="s">
        <v>58</v>
      </c>
      <c r="AC759" s="89" t="s">
        <v>59</v>
      </c>
      <c r="AE759" s="73">
        <v>2</v>
      </c>
      <c r="AG759" s="78">
        <v>178570</v>
      </c>
      <c r="AH759" s="78">
        <v>178570</v>
      </c>
      <c r="AL759" s="95">
        <v>8</v>
      </c>
      <c r="AN759" s="77">
        <v>11351</v>
      </c>
      <c r="AO759" s="89" t="s">
        <v>60</v>
      </c>
      <c r="AQ759" s="75" t="s">
        <v>61</v>
      </c>
      <c r="AR759" s="75" t="s">
        <v>62</v>
      </c>
      <c r="AS759" s="75" t="s">
        <v>63</v>
      </c>
    </row>
    <row r="760" spans="3:45">
      <c r="C760" s="17" t="str">
        <f>VLOOKUP(O760,'[1]mã đối tượng'!$C:$F,4,0)</f>
        <v>N</v>
      </c>
      <c r="D760" s="89" t="s">
        <v>48</v>
      </c>
      <c r="E760" s="89" t="s">
        <v>49</v>
      </c>
      <c r="F760" s="74" t="s">
        <v>1261</v>
      </c>
      <c r="G760" s="74" t="s">
        <v>1261</v>
      </c>
      <c r="H760" s="74" t="s">
        <v>1356</v>
      </c>
      <c r="I760" s="74" t="s">
        <v>1261</v>
      </c>
      <c r="J760" s="74"/>
      <c r="L760" s="75" t="s">
        <v>53</v>
      </c>
      <c r="M760" s="73" t="s">
        <v>1358</v>
      </c>
      <c r="N760" s="73" t="s">
        <v>1261</v>
      </c>
      <c r="O760" s="73" t="s">
        <v>121</v>
      </c>
      <c r="S760" s="102" t="s">
        <v>1357</v>
      </c>
      <c r="V760" s="102" t="s">
        <v>1357</v>
      </c>
      <c r="Y760" s="73" t="s">
        <v>80</v>
      </c>
      <c r="AB760" s="89" t="s">
        <v>58</v>
      </c>
      <c r="AC760" s="89" t="s">
        <v>59</v>
      </c>
      <c r="AE760" s="73">
        <v>1</v>
      </c>
      <c r="AG760" s="78">
        <v>111058</v>
      </c>
      <c r="AH760" s="78">
        <v>111058</v>
      </c>
      <c r="AL760" s="95">
        <v>8</v>
      </c>
      <c r="AN760" s="77">
        <v>11351</v>
      </c>
      <c r="AO760" s="89" t="s">
        <v>60</v>
      </c>
      <c r="AQ760" s="75" t="s">
        <v>61</v>
      </c>
      <c r="AR760" s="75" t="s">
        <v>62</v>
      </c>
      <c r="AS760" s="75" t="s">
        <v>63</v>
      </c>
    </row>
    <row r="761" spans="3:45">
      <c r="C761" s="17" t="str">
        <f>VLOOKUP(O761,'[1]mã đối tượng'!$C:$F,4,0)</f>
        <v>N</v>
      </c>
      <c r="D761" s="89" t="s">
        <v>48</v>
      </c>
      <c r="E761" s="89" t="s">
        <v>49</v>
      </c>
      <c r="F761" s="74" t="s">
        <v>1261</v>
      </c>
      <c r="G761" s="74" t="s">
        <v>1261</v>
      </c>
      <c r="H761" s="74" t="s">
        <v>1359</v>
      </c>
      <c r="I761" s="74" t="s">
        <v>1261</v>
      </c>
      <c r="J761" s="74"/>
      <c r="L761" s="75" t="s">
        <v>53</v>
      </c>
      <c r="M761" s="73" t="s">
        <v>1361</v>
      </c>
      <c r="N761" s="73" t="s">
        <v>1261</v>
      </c>
      <c r="O761" s="73" t="s">
        <v>121</v>
      </c>
      <c r="S761" s="102" t="s">
        <v>1360</v>
      </c>
      <c r="V761" s="102" t="s">
        <v>1360</v>
      </c>
      <c r="Y761" s="73" t="s">
        <v>77</v>
      </c>
      <c r="AB761" s="89" t="s">
        <v>58</v>
      </c>
      <c r="AC761" s="89" t="s">
        <v>59</v>
      </c>
      <c r="AE761" s="73">
        <v>2</v>
      </c>
      <c r="AG761" s="78">
        <v>141900</v>
      </c>
      <c r="AH761" s="78">
        <v>141900</v>
      </c>
      <c r="AL761" s="95">
        <v>8</v>
      </c>
      <c r="AN761" s="77">
        <v>11351</v>
      </c>
      <c r="AO761" s="89" t="s">
        <v>60</v>
      </c>
      <c r="AQ761" s="75" t="s">
        <v>61</v>
      </c>
      <c r="AR761" s="75" t="s">
        <v>62</v>
      </c>
      <c r="AS761" s="75" t="s">
        <v>63</v>
      </c>
    </row>
    <row r="762" spans="3:45">
      <c r="C762" s="17" t="str">
        <f>VLOOKUP(O762,'[1]mã đối tượng'!$C:$F,4,0)</f>
        <v>N</v>
      </c>
      <c r="D762" s="89" t="s">
        <v>48</v>
      </c>
      <c r="E762" s="89" t="s">
        <v>49</v>
      </c>
      <c r="F762" s="74" t="s">
        <v>1261</v>
      </c>
      <c r="G762" s="74" t="s">
        <v>1261</v>
      </c>
      <c r="H762" s="74" t="s">
        <v>1362</v>
      </c>
      <c r="I762" s="74" t="s">
        <v>1261</v>
      </c>
      <c r="J762" s="74"/>
      <c r="L762" s="75" t="s">
        <v>53</v>
      </c>
      <c r="M762" s="73" t="s">
        <v>1364</v>
      </c>
      <c r="N762" s="73" t="s">
        <v>1261</v>
      </c>
      <c r="O762" s="73" t="s">
        <v>3576</v>
      </c>
      <c r="S762" s="102" t="s">
        <v>1363</v>
      </c>
      <c r="V762" s="102" t="s">
        <v>1363</v>
      </c>
      <c r="Y762" s="73" t="s">
        <v>80</v>
      </c>
      <c r="AB762" s="89" t="s">
        <v>58</v>
      </c>
      <c r="AC762" s="89" t="s">
        <v>59</v>
      </c>
      <c r="AE762" s="73">
        <v>1</v>
      </c>
      <c r="AG762" s="78">
        <v>111058</v>
      </c>
      <c r="AH762" s="78">
        <v>111058</v>
      </c>
      <c r="AL762" s="95">
        <v>8</v>
      </c>
      <c r="AN762" s="77">
        <v>11351</v>
      </c>
      <c r="AO762" s="89" t="s">
        <v>60</v>
      </c>
      <c r="AQ762" s="75" t="s">
        <v>61</v>
      </c>
      <c r="AR762" s="75" t="s">
        <v>62</v>
      </c>
      <c r="AS762" s="75" t="s">
        <v>63</v>
      </c>
    </row>
    <row r="763" spans="3:45">
      <c r="C763" s="17" t="str">
        <f>VLOOKUP(O763,'[1]mã đối tượng'!$C:$F,4,0)</f>
        <v>N</v>
      </c>
      <c r="D763" s="89" t="s">
        <v>48</v>
      </c>
      <c r="E763" s="89" t="s">
        <v>49</v>
      </c>
      <c r="F763" s="74" t="s">
        <v>1261</v>
      </c>
      <c r="G763" s="74" t="s">
        <v>1261</v>
      </c>
      <c r="H763" s="74" t="s">
        <v>1362</v>
      </c>
      <c r="I763" s="74" t="s">
        <v>1261</v>
      </c>
      <c r="J763" s="74"/>
      <c r="L763" s="75" t="s">
        <v>53</v>
      </c>
      <c r="M763" s="73" t="s">
        <v>1364</v>
      </c>
      <c r="N763" s="73" t="s">
        <v>1261</v>
      </c>
      <c r="O763" s="73" t="s">
        <v>3576</v>
      </c>
      <c r="S763" s="102" t="s">
        <v>1363</v>
      </c>
      <c r="V763" s="102" t="s">
        <v>1363</v>
      </c>
      <c r="Y763" s="73" t="s">
        <v>94</v>
      </c>
      <c r="AB763" s="89" t="s">
        <v>58</v>
      </c>
      <c r="AC763" s="89" t="s">
        <v>59</v>
      </c>
      <c r="AE763" s="73">
        <v>2</v>
      </c>
      <c r="AG763" s="78">
        <v>146862</v>
      </c>
      <c r="AH763" s="78">
        <v>146862</v>
      </c>
      <c r="AL763" s="95">
        <v>8</v>
      </c>
      <c r="AN763" s="77">
        <v>11351</v>
      </c>
      <c r="AO763" s="89" t="s">
        <v>60</v>
      </c>
      <c r="AQ763" s="75" t="s">
        <v>61</v>
      </c>
      <c r="AR763" s="75" t="s">
        <v>62</v>
      </c>
      <c r="AS763" s="75" t="s">
        <v>63</v>
      </c>
    </row>
    <row r="764" spans="3:45">
      <c r="C764" s="17" t="str">
        <f>VLOOKUP(O764,'[1]mã đối tượng'!$C:$F,4,0)</f>
        <v>N</v>
      </c>
      <c r="D764" s="89" t="s">
        <v>48</v>
      </c>
      <c r="E764" s="89" t="s">
        <v>49</v>
      </c>
      <c r="F764" s="74" t="s">
        <v>1261</v>
      </c>
      <c r="G764" s="74" t="s">
        <v>1261</v>
      </c>
      <c r="H764" s="74" t="s">
        <v>1362</v>
      </c>
      <c r="I764" s="74" t="s">
        <v>1261</v>
      </c>
      <c r="J764" s="74"/>
      <c r="L764" s="75" t="s">
        <v>53</v>
      </c>
      <c r="M764" s="73" t="s">
        <v>1364</v>
      </c>
      <c r="N764" s="73" t="s">
        <v>1261</v>
      </c>
      <c r="O764" s="73" t="s">
        <v>3576</v>
      </c>
      <c r="S764" s="102" t="s">
        <v>1363</v>
      </c>
      <c r="V764" s="102" t="s">
        <v>1363</v>
      </c>
      <c r="Y764" s="73" t="s">
        <v>69</v>
      </c>
      <c r="AB764" s="89" t="s">
        <v>58</v>
      </c>
      <c r="AC764" s="89" t="s">
        <v>59</v>
      </c>
      <c r="AE764" s="73">
        <v>2</v>
      </c>
      <c r="AG764" s="78">
        <v>99000</v>
      </c>
      <c r="AH764" s="78">
        <v>99000</v>
      </c>
      <c r="AL764" s="95">
        <v>8</v>
      </c>
      <c r="AN764" s="77">
        <v>11351</v>
      </c>
      <c r="AO764" s="89" t="s">
        <v>60</v>
      </c>
      <c r="AQ764" s="75" t="s">
        <v>61</v>
      </c>
      <c r="AR764" s="75" t="s">
        <v>62</v>
      </c>
      <c r="AS764" s="75" t="s">
        <v>63</v>
      </c>
    </row>
    <row r="765" spans="3:45">
      <c r="C765" s="17" t="str">
        <f>VLOOKUP(O765,'[1]mã đối tượng'!$C:$F,4,0)</f>
        <v>N</v>
      </c>
      <c r="D765" s="89" t="s">
        <v>48</v>
      </c>
      <c r="E765" s="89" t="s">
        <v>49</v>
      </c>
      <c r="F765" s="74" t="s">
        <v>1261</v>
      </c>
      <c r="G765" s="74" t="s">
        <v>1261</v>
      </c>
      <c r="H765" s="74" t="s">
        <v>1365</v>
      </c>
      <c r="I765" s="74" t="s">
        <v>1261</v>
      </c>
      <c r="J765" s="74"/>
      <c r="L765" s="75" t="s">
        <v>53</v>
      </c>
      <c r="M765" s="73" t="s">
        <v>1366</v>
      </c>
      <c r="N765" s="73" t="s">
        <v>1261</v>
      </c>
      <c r="O765" s="73" t="s">
        <v>121</v>
      </c>
      <c r="S765" s="102" t="s">
        <v>1286</v>
      </c>
      <c r="V765" s="102" t="s">
        <v>1286</v>
      </c>
      <c r="Y765" s="73" t="s">
        <v>77</v>
      </c>
      <c r="AB765" s="89" t="s">
        <v>58</v>
      </c>
      <c r="AC765" s="89" t="s">
        <v>59</v>
      </c>
      <c r="AE765" s="73">
        <v>1</v>
      </c>
      <c r="AG765" s="78">
        <v>70950</v>
      </c>
      <c r="AH765" s="78">
        <v>70950</v>
      </c>
      <c r="AL765" s="95">
        <v>8</v>
      </c>
      <c r="AN765" s="77">
        <v>11351</v>
      </c>
      <c r="AO765" s="89" t="s">
        <v>60</v>
      </c>
      <c r="AQ765" s="75" t="s">
        <v>61</v>
      </c>
      <c r="AR765" s="75" t="s">
        <v>62</v>
      </c>
      <c r="AS765" s="75" t="s">
        <v>63</v>
      </c>
    </row>
    <row r="766" spans="3:45">
      <c r="C766" s="17" t="str">
        <f>VLOOKUP(O766,'[1]mã đối tượng'!$C:$F,4,0)</f>
        <v>N</v>
      </c>
      <c r="D766" s="89" t="s">
        <v>48</v>
      </c>
      <c r="E766" s="89" t="s">
        <v>49</v>
      </c>
      <c r="F766" s="74" t="s">
        <v>1261</v>
      </c>
      <c r="G766" s="74" t="s">
        <v>1261</v>
      </c>
      <c r="H766" s="74" t="s">
        <v>1365</v>
      </c>
      <c r="I766" s="74" t="s">
        <v>1261</v>
      </c>
      <c r="J766" s="74"/>
      <c r="L766" s="75" t="s">
        <v>53</v>
      </c>
      <c r="M766" s="73" t="s">
        <v>1366</v>
      </c>
      <c r="N766" s="73" t="s">
        <v>1261</v>
      </c>
      <c r="O766" s="73" t="s">
        <v>121</v>
      </c>
      <c r="S766" s="102" t="s">
        <v>1286</v>
      </c>
      <c r="V766" s="102" t="s">
        <v>1286</v>
      </c>
      <c r="Y766" s="73" t="s">
        <v>78</v>
      </c>
      <c r="AB766" s="89" t="s">
        <v>58</v>
      </c>
      <c r="AC766" s="89" t="s">
        <v>59</v>
      </c>
      <c r="AE766" s="73">
        <v>1</v>
      </c>
      <c r="AG766" s="78">
        <v>46000</v>
      </c>
      <c r="AH766" s="78">
        <v>46000</v>
      </c>
      <c r="AL766" s="95">
        <v>8</v>
      </c>
      <c r="AN766" s="77">
        <v>11351</v>
      </c>
      <c r="AO766" s="89" t="s">
        <v>60</v>
      </c>
      <c r="AQ766" s="75" t="s">
        <v>61</v>
      </c>
      <c r="AR766" s="75" t="s">
        <v>62</v>
      </c>
      <c r="AS766" s="75" t="s">
        <v>63</v>
      </c>
    </row>
    <row r="767" spans="3:45">
      <c r="C767" s="17" t="str">
        <f>VLOOKUP(O767,'[1]mã đối tượng'!$C:$F,4,0)</f>
        <v>N</v>
      </c>
      <c r="D767" s="89" t="s">
        <v>48</v>
      </c>
      <c r="E767" s="89" t="s">
        <v>49</v>
      </c>
      <c r="F767" s="74" t="s">
        <v>1261</v>
      </c>
      <c r="G767" s="74" t="s">
        <v>1261</v>
      </c>
      <c r="H767" s="74" t="s">
        <v>1367</v>
      </c>
      <c r="I767" s="74" t="s">
        <v>1261</v>
      </c>
      <c r="J767" s="74"/>
      <c r="L767" s="75" t="s">
        <v>53</v>
      </c>
      <c r="M767" s="73" t="s">
        <v>1369</v>
      </c>
      <c r="N767" s="73" t="s">
        <v>1261</v>
      </c>
      <c r="O767" s="73" t="s">
        <v>75</v>
      </c>
      <c r="S767" s="102" t="s">
        <v>1368</v>
      </c>
      <c r="V767" s="102" t="s">
        <v>1368</v>
      </c>
      <c r="Y767" s="73" t="s">
        <v>80</v>
      </c>
      <c r="AB767" s="89" t="s">
        <v>58</v>
      </c>
      <c r="AC767" s="89" t="s">
        <v>59</v>
      </c>
      <c r="AE767" s="73">
        <v>1</v>
      </c>
      <c r="AG767" s="78">
        <v>111058</v>
      </c>
      <c r="AH767" s="78">
        <v>111058</v>
      </c>
      <c r="AL767" s="95">
        <v>8</v>
      </c>
      <c r="AN767" s="77">
        <v>11351</v>
      </c>
      <c r="AO767" s="89" t="s">
        <v>60</v>
      </c>
      <c r="AQ767" s="75" t="s">
        <v>61</v>
      </c>
      <c r="AR767" s="75" t="s">
        <v>62</v>
      </c>
      <c r="AS767" s="75" t="s">
        <v>63</v>
      </c>
    </row>
    <row r="768" spans="3:45">
      <c r="C768" s="17" t="str">
        <f>VLOOKUP(O768,'[1]mã đối tượng'!$C:$F,4,0)</f>
        <v>N</v>
      </c>
      <c r="D768" s="89" t="s">
        <v>48</v>
      </c>
      <c r="E768" s="89" t="s">
        <v>49</v>
      </c>
      <c r="F768" s="74" t="s">
        <v>1261</v>
      </c>
      <c r="G768" s="74" t="s">
        <v>1261</v>
      </c>
      <c r="H768" s="74" t="s">
        <v>1367</v>
      </c>
      <c r="I768" s="74" t="s">
        <v>1261</v>
      </c>
      <c r="J768" s="74"/>
      <c r="L768" s="75" t="s">
        <v>53</v>
      </c>
      <c r="M768" s="73" t="s">
        <v>1369</v>
      </c>
      <c r="N768" s="73" t="s">
        <v>1261</v>
      </c>
      <c r="O768" s="73" t="s">
        <v>75</v>
      </c>
      <c r="S768" s="102" t="s">
        <v>1368</v>
      </c>
      <c r="V768" s="102" t="s">
        <v>1368</v>
      </c>
      <c r="Y768" s="73" t="s">
        <v>94</v>
      </c>
      <c r="AB768" s="89" t="s">
        <v>58</v>
      </c>
      <c r="AC768" s="89" t="s">
        <v>59</v>
      </c>
      <c r="AE768" s="73">
        <v>2</v>
      </c>
      <c r="AG768" s="78">
        <v>146862</v>
      </c>
      <c r="AH768" s="78">
        <v>146862</v>
      </c>
      <c r="AL768" s="95">
        <v>8</v>
      </c>
      <c r="AN768" s="77">
        <v>11351</v>
      </c>
      <c r="AO768" s="89" t="s">
        <v>60</v>
      </c>
      <c r="AQ768" s="75" t="s">
        <v>61</v>
      </c>
      <c r="AR768" s="75" t="s">
        <v>62</v>
      </c>
      <c r="AS768" s="75" t="s">
        <v>63</v>
      </c>
    </row>
    <row r="769" spans="3:45">
      <c r="C769" s="17" t="str">
        <f>VLOOKUP(O769,'[1]mã đối tượng'!$C:$F,4,0)</f>
        <v>N</v>
      </c>
      <c r="D769" s="89" t="s">
        <v>48</v>
      </c>
      <c r="E769" s="89" t="s">
        <v>49</v>
      </c>
      <c r="F769" s="74" t="s">
        <v>1261</v>
      </c>
      <c r="G769" s="74" t="s">
        <v>1261</v>
      </c>
      <c r="H769" s="74" t="s">
        <v>1367</v>
      </c>
      <c r="I769" s="74" t="s">
        <v>1261</v>
      </c>
      <c r="J769" s="74"/>
      <c r="L769" s="75" t="s">
        <v>53</v>
      </c>
      <c r="M769" s="73" t="s">
        <v>1369</v>
      </c>
      <c r="N769" s="73" t="s">
        <v>1261</v>
      </c>
      <c r="O769" s="73" t="s">
        <v>75</v>
      </c>
      <c r="S769" s="102" t="s">
        <v>1368</v>
      </c>
      <c r="V769" s="102" t="s">
        <v>1368</v>
      </c>
      <c r="Y769" s="73" t="s">
        <v>79</v>
      </c>
      <c r="AB769" s="89" t="s">
        <v>58</v>
      </c>
      <c r="AC769" s="89" t="s">
        <v>59</v>
      </c>
      <c r="AE769" s="73">
        <v>2</v>
      </c>
      <c r="AG769" s="78">
        <v>100364</v>
      </c>
      <c r="AH769" s="78">
        <v>100364</v>
      </c>
      <c r="AL769" s="95">
        <v>8</v>
      </c>
      <c r="AN769" s="77">
        <v>11351</v>
      </c>
      <c r="AO769" s="89" t="s">
        <v>60</v>
      </c>
      <c r="AQ769" s="75" t="s">
        <v>61</v>
      </c>
      <c r="AR769" s="75" t="s">
        <v>62</v>
      </c>
      <c r="AS769" s="75" t="s">
        <v>63</v>
      </c>
    </row>
    <row r="770" spans="3:45">
      <c r="C770" s="17" t="str">
        <f>VLOOKUP(O770,'[1]mã đối tượng'!$C:$F,4,0)</f>
        <v>N</v>
      </c>
      <c r="D770" s="89" t="s">
        <v>48</v>
      </c>
      <c r="E770" s="89" t="s">
        <v>49</v>
      </c>
      <c r="F770" s="74" t="s">
        <v>1261</v>
      </c>
      <c r="G770" s="74" t="s">
        <v>1261</v>
      </c>
      <c r="H770" s="74" t="s">
        <v>1370</v>
      </c>
      <c r="I770" s="74" t="s">
        <v>1261</v>
      </c>
      <c r="J770" s="74"/>
      <c r="L770" s="75" t="s">
        <v>53</v>
      </c>
      <c r="M770" s="73" t="s">
        <v>1371</v>
      </c>
      <c r="N770" s="73" t="s">
        <v>1261</v>
      </c>
      <c r="O770" s="73" t="s">
        <v>75</v>
      </c>
      <c r="S770" s="102" t="s">
        <v>1368</v>
      </c>
      <c r="V770" s="102" t="s">
        <v>1368</v>
      </c>
      <c r="Y770" s="73" t="s">
        <v>80</v>
      </c>
      <c r="AB770" s="89" t="s">
        <v>58</v>
      </c>
      <c r="AC770" s="89" t="s">
        <v>59</v>
      </c>
      <c r="AE770" s="73">
        <v>1</v>
      </c>
      <c r="AG770" s="78">
        <v>111058</v>
      </c>
      <c r="AH770" s="78">
        <v>111058</v>
      </c>
      <c r="AL770" s="95">
        <v>8</v>
      </c>
      <c r="AN770" s="77">
        <v>11351</v>
      </c>
      <c r="AO770" s="89" t="s">
        <v>60</v>
      </c>
      <c r="AQ770" s="75" t="s">
        <v>61</v>
      </c>
      <c r="AR770" s="75" t="s">
        <v>62</v>
      </c>
      <c r="AS770" s="75" t="s">
        <v>63</v>
      </c>
    </row>
    <row r="771" spans="3:45">
      <c r="C771" s="17" t="str">
        <f>VLOOKUP(O771,'[1]mã đối tượng'!$C:$F,4,0)</f>
        <v>N</v>
      </c>
      <c r="D771" s="89" t="s">
        <v>48</v>
      </c>
      <c r="E771" s="89" t="s">
        <v>49</v>
      </c>
      <c r="F771" s="74" t="s">
        <v>1261</v>
      </c>
      <c r="G771" s="74" t="s">
        <v>1261</v>
      </c>
      <c r="H771" s="74" t="s">
        <v>1370</v>
      </c>
      <c r="I771" s="74" t="s">
        <v>1261</v>
      </c>
      <c r="J771" s="74"/>
      <c r="L771" s="75" t="s">
        <v>53</v>
      </c>
      <c r="M771" s="73" t="s">
        <v>1371</v>
      </c>
      <c r="N771" s="73" t="s">
        <v>1261</v>
      </c>
      <c r="O771" s="73" t="s">
        <v>75</v>
      </c>
      <c r="S771" s="102" t="s">
        <v>1368</v>
      </c>
      <c r="V771" s="102" t="s">
        <v>1368</v>
      </c>
      <c r="Y771" s="73" t="s">
        <v>94</v>
      </c>
      <c r="AB771" s="89" t="s">
        <v>58</v>
      </c>
      <c r="AC771" s="89" t="s">
        <v>59</v>
      </c>
      <c r="AE771" s="73">
        <v>2</v>
      </c>
      <c r="AG771" s="78">
        <v>146862</v>
      </c>
      <c r="AH771" s="78">
        <v>146862</v>
      </c>
      <c r="AL771" s="95">
        <v>8</v>
      </c>
      <c r="AN771" s="77">
        <v>11351</v>
      </c>
      <c r="AO771" s="89" t="s">
        <v>60</v>
      </c>
      <c r="AQ771" s="75" t="s">
        <v>61</v>
      </c>
      <c r="AR771" s="75" t="s">
        <v>62</v>
      </c>
      <c r="AS771" s="75" t="s">
        <v>63</v>
      </c>
    </row>
    <row r="772" spans="3:45">
      <c r="C772" s="17" t="str">
        <f>VLOOKUP(O772,'[1]mã đối tượng'!$C:$F,4,0)</f>
        <v>N</v>
      </c>
      <c r="D772" s="89" t="s">
        <v>48</v>
      </c>
      <c r="E772" s="89" t="s">
        <v>49</v>
      </c>
      <c r="F772" s="74" t="s">
        <v>1261</v>
      </c>
      <c r="G772" s="74" t="s">
        <v>1261</v>
      </c>
      <c r="H772" s="74" t="s">
        <v>1370</v>
      </c>
      <c r="I772" s="74" t="s">
        <v>1261</v>
      </c>
      <c r="J772" s="74"/>
      <c r="L772" s="75" t="s">
        <v>53</v>
      </c>
      <c r="M772" s="73" t="s">
        <v>1371</v>
      </c>
      <c r="N772" s="73" t="s">
        <v>1261</v>
      </c>
      <c r="O772" s="73" t="s">
        <v>75</v>
      </c>
      <c r="S772" s="102" t="s">
        <v>1368</v>
      </c>
      <c r="V772" s="102" t="s">
        <v>1368</v>
      </c>
      <c r="Y772" s="73" t="s">
        <v>79</v>
      </c>
      <c r="AB772" s="89" t="s">
        <v>58</v>
      </c>
      <c r="AC772" s="89" t="s">
        <v>59</v>
      </c>
      <c r="AE772" s="73">
        <v>2</v>
      </c>
      <c r="AG772" s="78">
        <v>100364</v>
      </c>
      <c r="AH772" s="78">
        <v>100364</v>
      </c>
      <c r="AL772" s="95">
        <v>8</v>
      </c>
      <c r="AN772" s="77">
        <v>11351</v>
      </c>
      <c r="AO772" s="89" t="s">
        <v>60</v>
      </c>
      <c r="AQ772" s="75" t="s">
        <v>61</v>
      </c>
      <c r="AR772" s="75" t="s">
        <v>62</v>
      </c>
      <c r="AS772" s="75" t="s">
        <v>63</v>
      </c>
    </row>
    <row r="773" spans="3:45">
      <c r="C773" s="17" t="str">
        <f>VLOOKUP(O773,'[1]mã đối tượng'!$C:$F,4,0)</f>
        <v>N</v>
      </c>
      <c r="D773" s="89" t="s">
        <v>48</v>
      </c>
      <c r="E773" s="89" t="s">
        <v>49</v>
      </c>
      <c r="F773" s="74" t="s">
        <v>1261</v>
      </c>
      <c r="G773" s="74" t="s">
        <v>1261</v>
      </c>
      <c r="H773" s="74" t="s">
        <v>1372</v>
      </c>
      <c r="I773" s="74" t="s">
        <v>1261</v>
      </c>
      <c r="J773" s="74"/>
      <c r="L773" s="75" t="s">
        <v>53</v>
      </c>
      <c r="M773" s="73" t="s">
        <v>1373</v>
      </c>
      <c r="N773" s="73" t="s">
        <v>1261</v>
      </c>
      <c r="O773" s="73" t="s">
        <v>121</v>
      </c>
      <c r="S773" s="102" t="s">
        <v>1360</v>
      </c>
      <c r="V773" s="102" t="s">
        <v>1360</v>
      </c>
      <c r="Y773" s="73" t="s">
        <v>77</v>
      </c>
      <c r="AB773" s="89" t="s">
        <v>58</v>
      </c>
      <c r="AC773" s="89" t="s">
        <v>59</v>
      </c>
      <c r="AE773" s="73">
        <v>1</v>
      </c>
      <c r="AG773" s="78">
        <v>70950</v>
      </c>
      <c r="AH773" s="78">
        <v>70950</v>
      </c>
      <c r="AL773" s="95">
        <v>8</v>
      </c>
      <c r="AN773" s="77">
        <v>11351</v>
      </c>
      <c r="AO773" s="89" t="s">
        <v>60</v>
      </c>
      <c r="AQ773" s="75" t="s">
        <v>61</v>
      </c>
      <c r="AR773" s="75" t="s">
        <v>62</v>
      </c>
      <c r="AS773" s="75" t="s">
        <v>63</v>
      </c>
    </row>
    <row r="774" spans="3:45">
      <c r="C774" s="17" t="str">
        <f>VLOOKUP(O774,'[1]mã đối tượng'!$C:$F,4,0)</f>
        <v>N</v>
      </c>
      <c r="D774" s="89" t="s">
        <v>48</v>
      </c>
      <c r="E774" s="89" t="s">
        <v>49</v>
      </c>
      <c r="F774" s="74" t="s">
        <v>1261</v>
      </c>
      <c r="G774" s="74" t="s">
        <v>1261</v>
      </c>
      <c r="H774" s="74" t="s">
        <v>1374</v>
      </c>
      <c r="I774" s="74" t="s">
        <v>1261</v>
      </c>
      <c r="J774" s="74"/>
      <c r="L774" s="75" t="s">
        <v>53</v>
      </c>
      <c r="M774" s="73" t="s">
        <v>1376</v>
      </c>
      <c r="N774" s="73" t="s">
        <v>1261</v>
      </c>
      <c r="O774" s="73" t="s">
        <v>228</v>
      </c>
      <c r="S774" s="102" t="s">
        <v>1375</v>
      </c>
      <c r="V774" s="102" t="s">
        <v>1375</v>
      </c>
      <c r="Y774" s="73" t="s">
        <v>79</v>
      </c>
      <c r="AB774" s="89" t="s">
        <v>58</v>
      </c>
      <c r="AC774" s="89" t="s">
        <v>59</v>
      </c>
      <c r="AE774" s="73">
        <v>1</v>
      </c>
      <c r="AG774" s="78">
        <v>50182</v>
      </c>
      <c r="AH774" s="78">
        <v>50182</v>
      </c>
      <c r="AL774" s="95">
        <v>8</v>
      </c>
      <c r="AN774" s="77">
        <v>11351</v>
      </c>
      <c r="AO774" s="89" t="s">
        <v>60</v>
      </c>
      <c r="AQ774" s="75" t="s">
        <v>61</v>
      </c>
      <c r="AR774" s="75" t="s">
        <v>62</v>
      </c>
      <c r="AS774" s="75" t="s">
        <v>63</v>
      </c>
    </row>
    <row r="775" spans="3:45">
      <c r="C775" s="17" t="str">
        <f>VLOOKUP(O775,'[1]mã đối tượng'!$C:$F,4,0)</f>
        <v>N</v>
      </c>
      <c r="D775" s="89" t="s">
        <v>48</v>
      </c>
      <c r="E775" s="89" t="s">
        <v>49</v>
      </c>
      <c r="F775" s="74" t="s">
        <v>1261</v>
      </c>
      <c r="G775" s="74" t="s">
        <v>1261</v>
      </c>
      <c r="H775" s="74" t="s">
        <v>1377</v>
      </c>
      <c r="I775" s="74" t="s">
        <v>1261</v>
      </c>
      <c r="J775" s="74"/>
      <c r="L775" s="75" t="s">
        <v>53</v>
      </c>
      <c r="M775" s="73" t="s">
        <v>1379</v>
      </c>
      <c r="N775" s="73" t="s">
        <v>1261</v>
      </c>
      <c r="O775" s="73" t="s">
        <v>121</v>
      </c>
      <c r="S775" s="102" t="s">
        <v>1378</v>
      </c>
      <c r="V775" s="102" t="s">
        <v>1378</v>
      </c>
      <c r="Y775" s="73" t="s">
        <v>70</v>
      </c>
      <c r="AB775" s="89" t="s">
        <v>58</v>
      </c>
      <c r="AC775" s="89" t="s">
        <v>59</v>
      </c>
      <c r="AE775" s="73">
        <v>1</v>
      </c>
      <c r="AG775" s="78">
        <v>89285</v>
      </c>
      <c r="AH775" s="78">
        <v>89285</v>
      </c>
      <c r="AL775" s="95">
        <v>8</v>
      </c>
      <c r="AN775" s="77">
        <v>11351</v>
      </c>
      <c r="AO775" s="89" t="s">
        <v>60</v>
      </c>
      <c r="AQ775" s="75" t="s">
        <v>61</v>
      </c>
      <c r="AR775" s="75" t="s">
        <v>62</v>
      </c>
      <c r="AS775" s="75" t="s">
        <v>63</v>
      </c>
    </row>
    <row r="776" spans="3:45">
      <c r="C776" s="17" t="str">
        <f>VLOOKUP(O776,'[1]mã đối tượng'!$C:$F,4,0)</f>
        <v>N</v>
      </c>
      <c r="D776" s="89" t="s">
        <v>48</v>
      </c>
      <c r="E776" s="89" t="s">
        <v>49</v>
      </c>
      <c r="F776" s="74" t="s">
        <v>1261</v>
      </c>
      <c r="G776" s="74" t="s">
        <v>1261</v>
      </c>
      <c r="H776" s="74" t="s">
        <v>1380</v>
      </c>
      <c r="I776" s="74" t="s">
        <v>1261</v>
      </c>
      <c r="J776" s="74"/>
      <c r="L776" s="75" t="s">
        <v>53</v>
      </c>
      <c r="M776" s="73" t="s">
        <v>1382</v>
      </c>
      <c r="N776" s="73" t="s">
        <v>1261</v>
      </c>
      <c r="O776" s="73" t="s">
        <v>75</v>
      </c>
      <c r="S776" s="102" t="s">
        <v>1381</v>
      </c>
      <c r="V776" s="102" t="s">
        <v>1381</v>
      </c>
      <c r="Y776" s="73" t="s">
        <v>94</v>
      </c>
      <c r="AB776" s="89" t="s">
        <v>58</v>
      </c>
      <c r="AC776" s="89" t="s">
        <v>59</v>
      </c>
      <c r="AE776" s="73">
        <v>3</v>
      </c>
      <c r="AG776" s="78">
        <v>220293</v>
      </c>
      <c r="AH776" s="78">
        <v>220293</v>
      </c>
      <c r="AL776" s="95">
        <v>8</v>
      </c>
      <c r="AN776" s="77">
        <v>11351</v>
      </c>
      <c r="AO776" s="89" t="s">
        <v>60</v>
      </c>
      <c r="AQ776" s="75" t="s">
        <v>61</v>
      </c>
      <c r="AR776" s="75" t="s">
        <v>62</v>
      </c>
      <c r="AS776" s="75" t="s">
        <v>63</v>
      </c>
    </row>
    <row r="777" spans="3:45">
      <c r="C777" s="17" t="str">
        <f>VLOOKUP(O777,'[1]mã đối tượng'!$C:$F,4,0)</f>
        <v>N</v>
      </c>
      <c r="D777" s="89" t="s">
        <v>48</v>
      </c>
      <c r="E777" s="89" t="s">
        <v>49</v>
      </c>
      <c r="F777" s="74" t="s">
        <v>1261</v>
      </c>
      <c r="G777" s="74" t="s">
        <v>1261</v>
      </c>
      <c r="H777" s="74" t="s">
        <v>1380</v>
      </c>
      <c r="I777" s="74" t="s">
        <v>1261</v>
      </c>
      <c r="J777" s="74"/>
      <c r="L777" s="75" t="s">
        <v>53</v>
      </c>
      <c r="M777" s="73" t="s">
        <v>1382</v>
      </c>
      <c r="N777" s="73" t="s">
        <v>1261</v>
      </c>
      <c r="O777" s="73" t="s">
        <v>75</v>
      </c>
      <c r="S777" s="102" t="s">
        <v>1381</v>
      </c>
      <c r="V777" s="102" t="s">
        <v>1381</v>
      </c>
      <c r="Y777" s="73" t="s">
        <v>117</v>
      </c>
      <c r="AB777" s="89" t="s">
        <v>58</v>
      </c>
      <c r="AC777" s="89" t="s">
        <v>59</v>
      </c>
      <c r="AE777" s="73">
        <v>2</v>
      </c>
      <c r="AG777" s="78">
        <v>148500</v>
      </c>
      <c r="AH777" s="78">
        <v>148500</v>
      </c>
      <c r="AL777" s="95">
        <v>8</v>
      </c>
      <c r="AN777" s="77">
        <v>11351</v>
      </c>
      <c r="AO777" s="89" t="s">
        <v>60</v>
      </c>
      <c r="AQ777" s="75" t="s">
        <v>61</v>
      </c>
      <c r="AR777" s="75" t="s">
        <v>62</v>
      </c>
      <c r="AS777" s="75" t="s">
        <v>63</v>
      </c>
    </row>
    <row r="778" spans="3:45">
      <c r="C778" s="17" t="str">
        <f>VLOOKUP(O778,'[1]mã đối tượng'!$C:$F,4,0)</f>
        <v>N</v>
      </c>
      <c r="D778" s="89" t="s">
        <v>48</v>
      </c>
      <c r="E778" s="89" t="s">
        <v>49</v>
      </c>
      <c r="F778" s="74" t="s">
        <v>1261</v>
      </c>
      <c r="G778" s="74" t="s">
        <v>1261</v>
      </c>
      <c r="H778" s="74" t="s">
        <v>1380</v>
      </c>
      <c r="I778" s="74" t="s">
        <v>1261</v>
      </c>
      <c r="J778" s="74"/>
      <c r="L778" s="75" t="s">
        <v>53</v>
      </c>
      <c r="M778" s="73" t="s">
        <v>1382</v>
      </c>
      <c r="N778" s="73" t="s">
        <v>1261</v>
      </c>
      <c r="O778" s="73" t="s">
        <v>75</v>
      </c>
      <c r="S778" s="102" t="s">
        <v>1381</v>
      </c>
      <c r="V778" s="102" t="s">
        <v>1381</v>
      </c>
      <c r="Y778" s="73" t="s">
        <v>77</v>
      </c>
      <c r="AB778" s="89" t="s">
        <v>58</v>
      </c>
      <c r="AC778" s="89" t="s">
        <v>59</v>
      </c>
      <c r="AE778" s="73">
        <v>2</v>
      </c>
      <c r="AG778" s="78">
        <v>141900</v>
      </c>
      <c r="AH778" s="78">
        <v>141900</v>
      </c>
      <c r="AL778" s="95">
        <v>8</v>
      </c>
      <c r="AN778" s="77">
        <v>11351</v>
      </c>
      <c r="AO778" s="89" t="s">
        <v>60</v>
      </c>
      <c r="AQ778" s="75" t="s">
        <v>61</v>
      </c>
      <c r="AR778" s="75" t="s">
        <v>62</v>
      </c>
      <c r="AS778" s="75" t="s">
        <v>63</v>
      </c>
    </row>
    <row r="779" spans="3:45">
      <c r="C779" s="17" t="str">
        <f>VLOOKUP(O779,'[1]mã đối tượng'!$C:$F,4,0)</f>
        <v>N</v>
      </c>
      <c r="D779" s="89" t="s">
        <v>48</v>
      </c>
      <c r="E779" s="89" t="s">
        <v>49</v>
      </c>
      <c r="F779" s="74" t="s">
        <v>1261</v>
      </c>
      <c r="G779" s="74" t="s">
        <v>1261</v>
      </c>
      <c r="H779" s="74" t="s">
        <v>1380</v>
      </c>
      <c r="I779" s="74" t="s">
        <v>1261</v>
      </c>
      <c r="J779" s="74"/>
      <c r="L779" s="75" t="s">
        <v>53</v>
      </c>
      <c r="M779" s="73" t="s">
        <v>1382</v>
      </c>
      <c r="N779" s="73" t="s">
        <v>1261</v>
      </c>
      <c r="O779" s="73" t="s">
        <v>75</v>
      </c>
      <c r="S779" s="102" t="s">
        <v>1381</v>
      </c>
      <c r="V779" s="102" t="s">
        <v>1381</v>
      </c>
      <c r="Y779" s="73" t="s">
        <v>79</v>
      </c>
      <c r="AB779" s="89" t="s">
        <v>58</v>
      </c>
      <c r="AC779" s="89" t="s">
        <v>59</v>
      </c>
      <c r="AE779" s="73">
        <v>2</v>
      </c>
      <c r="AG779" s="78">
        <v>100364</v>
      </c>
      <c r="AH779" s="78">
        <v>100364</v>
      </c>
      <c r="AL779" s="95">
        <v>8</v>
      </c>
      <c r="AN779" s="77">
        <v>11351</v>
      </c>
      <c r="AO779" s="89" t="s">
        <v>60</v>
      </c>
      <c r="AQ779" s="75" t="s">
        <v>61</v>
      </c>
      <c r="AR779" s="75" t="s">
        <v>62</v>
      </c>
      <c r="AS779" s="75" t="s">
        <v>63</v>
      </c>
    </row>
    <row r="780" spans="3:45">
      <c r="C780" s="17" t="str">
        <f>VLOOKUP(O780,'[1]mã đối tượng'!$C:$F,4,0)</f>
        <v>N</v>
      </c>
      <c r="D780" s="89" t="s">
        <v>48</v>
      </c>
      <c r="E780" s="89" t="s">
        <v>49</v>
      </c>
      <c r="F780" s="74" t="s">
        <v>1261</v>
      </c>
      <c r="G780" s="74" t="s">
        <v>1261</v>
      </c>
      <c r="H780" s="74" t="s">
        <v>1380</v>
      </c>
      <c r="I780" s="74" t="s">
        <v>1261</v>
      </c>
      <c r="J780" s="74"/>
      <c r="L780" s="75" t="s">
        <v>53</v>
      </c>
      <c r="M780" s="73" t="s">
        <v>1382</v>
      </c>
      <c r="N780" s="73" t="s">
        <v>1261</v>
      </c>
      <c r="O780" s="73" t="s">
        <v>75</v>
      </c>
      <c r="S780" s="102" t="s">
        <v>1381</v>
      </c>
      <c r="V780" s="102" t="s">
        <v>1381</v>
      </c>
      <c r="Y780" s="73" t="s">
        <v>69</v>
      </c>
      <c r="AB780" s="89" t="s">
        <v>58</v>
      </c>
      <c r="AC780" s="89" t="s">
        <v>59</v>
      </c>
      <c r="AE780" s="73">
        <v>1</v>
      </c>
      <c r="AG780" s="78">
        <v>49500</v>
      </c>
      <c r="AH780" s="78">
        <v>49500</v>
      </c>
      <c r="AL780" s="95">
        <v>8</v>
      </c>
      <c r="AN780" s="77">
        <v>11351</v>
      </c>
      <c r="AO780" s="89" t="s">
        <v>60</v>
      </c>
      <c r="AQ780" s="75" t="s">
        <v>61</v>
      </c>
      <c r="AR780" s="75" t="s">
        <v>62</v>
      </c>
      <c r="AS780" s="75" t="s">
        <v>63</v>
      </c>
    </row>
    <row r="781" spans="3:45">
      <c r="C781" s="17" t="str">
        <f>VLOOKUP(O781,'[1]mã đối tượng'!$C:$F,4,0)</f>
        <v>N</v>
      </c>
      <c r="D781" s="89" t="s">
        <v>48</v>
      </c>
      <c r="E781" s="89" t="s">
        <v>49</v>
      </c>
      <c r="F781" s="74" t="s">
        <v>1261</v>
      </c>
      <c r="G781" s="74" t="s">
        <v>1261</v>
      </c>
      <c r="H781" s="74" t="s">
        <v>1383</v>
      </c>
      <c r="I781" s="74" t="s">
        <v>1261</v>
      </c>
      <c r="J781" s="74"/>
      <c r="L781" s="75" t="s">
        <v>53</v>
      </c>
      <c r="M781" s="73" t="s">
        <v>1385</v>
      </c>
      <c r="N781" s="73" t="s">
        <v>1261</v>
      </c>
      <c r="O781" s="73" t="s">
        <v>3576</v>
      </c>
      <c r="S781" s="102" t="s">
        <v>1384</v>
      </c>
      <c r="V781" s="102" t="s">
        <v>1384</v>
      </c>
      <c r="Y781" s="73" t="s">
        <v>57</v>
      </c>
      <c r="AB781" s="89" t="s">
        <v>58</v>
      </c>
      <c r="AC781" s="89" t="s">
        <v>59</v>
      </c>
      <c r="AE781" s="73">
        <v>1</v>
      </c>
      <c r="AG781" s="78">
        <v>55595</v>
      </c>
      <c r="AH781" s="78">
        <v>55595</v>
      </c>
      <c r="AL781" s="95">
        <v>8</v>
      </c>
      <c r="AN781" s="77">
        <v>11351</v>
      </c>
      <c r="AO781" s="89" t="s">
        <v>60</v>
      </c>
      <c r="AQ781" s="75" t="s">
        <v>61</v>
      </c>
      <c r="AR781" s="75" t="s">
        <v>62</v>
      </c>
      <c r="AS781" s="75" t="s">
        <v>63</v>
      </c>
    </row>
    <row r="782" spans="3:45">
      <c r="C782" s="17" t="str">
        <f>VLOOKUP(O782,'[1]mã đối tượng'!$C:$F,4,0)</f>
        <v>N</v>
      </c>
      <c r="D782" s="89" t="s">
        <v>48</v>
      </c>
      <c r="E782" s="89" t="s">
        <v>49</v>
      </c>
      <c r="F782" s="74" t="s">
        <v>1261</v>
      </c>
      <c r="G782" s="74" t="s">
        <v>1261</v>
      </c>
      <c r="H782" s="74" t="s">
        <v>1383</v>
      </c>
      <c r="I782" s="74" t="s">
        <v>1261</v>
      </c>
      <c r="J782" s="74"/>
      <c r="L782" s="75" t="s">
        <v>53</v>
      </c>
      <c r="M782" s="73" t="s">
        <v>1385</v>
      </c>
      <c r="N782" s="73" t="s">
        <v>1261</v>
      </c>
      <c r="O782" s="73" t="s">
        <v>3576</v>
      </c>
      <c r="S782" s="102" t="s">
        <v>1384</v>
      </c>
      <c r="V782" s="102" t="s">
        <v>1384</v>
      </c>
      <c r="Y782" s="73" t="s">
        <v>78</v>
      </c>
      <c r="AB782" s="89" t="s">
        <v>58</v>
      </c>
      <c r="AC782" s="89" t="s">
        <v>59</v>
      </c>
      <c r="AE782" s="73">
        <v>1</v>
      </c>
      <c r="AG782" s="78">
        <v>46000</v>
      </c>
      <c r="AH782" s="78">
        <v>46000</v>
      </c>
      <c r="AL782" s="95">
        <v>8</v>
      </c>
      <c r="AN782" s="77">
        <v>11351</v>
      </c>
      <c r="AO782" s="89" t="s">
        <v>60</v>
      </c>
      <c r="AQ782" s="75" t="s">
        <v>61</v>
      </c>
      <c r="AR782" s="75" t="s">
        <v>62</v>
      </c>
      <c r="AS782" s="75" t="s">
        <v>63</v>
      </c>
    </row>
    <row r="783" spans="3:45">
      <c r="C783" s="17" t="str">
        <f>VLOOKUP(O783,'[1]mã đối tượng'!$C:$F,4,0)</f>
        <v>N</v>
      </c>
      <c r="D783" s="89" t="s">
        <v>48</v>
      </c>
      <c r="E783" s="89" t="s">
        <v>49</v>
      </c>
      <c r="F783" s="74" t="s">
        <v>1261</v>
      </c>
      <c r="G783" s="74" t="s">
        <v>1261</v>
      </c>
      <c r="H783" s="74" t="s">
        <v>1383</v>
      </c>
      <c r="I783" s="74" t="s">
        <v>1261</v>
      </c>
      <c r="J783" s="74"/>
      <c r="L783" s="75" t="s">
        <v>53</v>
      </c>
      <c r="M783" s="73" t="s">
        <v>1385</v>
      </c>
      <c r="N783" s="73" t="s">
        <v>1261</v>
      </c>
      <c r="O783" s="73" t="s">
        <v>3576</v>
      </c>
      <c r="S783" s="102" t="s">
        <v>1384</v>
      </c>
      <c r="V783" s="102" t="s">
        <v>1384</v>
      </c>
      <c r="Y783" s="73" t="s">
        <v>70</v>
      </c>
      <c r="AB783" s="89" t="s">
        <v>58</v>
      </c>
      <c r="AC783" s="89" t="s">
        <v>59</v>
      </c>
      <c r="AE783" s="73">
        <v>1</v>
      </c>
      <c r="AG783" s="78">
        <v>89285</v>
      </c>
      <c r="AH783" s="78">
        <v>89285</v>
      </c>
      <c r="AL783" s="95">
        <v>8</v>
      </c>
      <c r="AN783" s="77">
        <v>11351</v>
      </c>
      <c r="AO783" s="89" t="s">
        <v>60</v>
      </c>
      <c r="AQ783" s="75" t="s">
        <v>61</v>
      </c>
      <c r="AR783" s="75" t="s">
        <v>62</v>
      </c>
      <c r="AS783" s="75" t="s">
        <v>63</v>
      </c>
    </row>
    <row r="784" spans="3:45">
      <c r="C784" s="17" t="str">
        <f>VLOOKUP(O784,'[1]mã đối tượng'!$C:$F,4,0)</f>
        <v>N</v>
      </c>
      <c r="D784" s="89" t="s">
        <v>48</v>
      </c>
      <c r="E784" s="89" t="s">
        <v>49</v>
      </c>
      <c r="F784" s="74" t="s">
        <v>1261</v>
      </c>
      <c r="G784" s="74" t="s">
        <v>1261</v>
      </c>
      <c r="H784" s="74" t="s">
        <v>1383</v>
      </c>
      <c r="I784" s="74" t="s">
        <v>1261</v>
      </c>
      <c r="J784" s="74"/>
      <c r="L784" s="75" t="s">
        <v>53</v>
      </c>
      <c r="M784" s="73" t="s">
        <v>1385</v>
      </c>
      <c r="N784" s="73" t="s">
        <v>1261</v>
      </c>
      <c r="O784" s="73" t="s">
        <v>3576</v>
      </c>
      <c r="S784" s="102" t="s">
        <v>1384</v>
      </c>
      <c r="V784" s="102" t="s">
        <v>1384</v>
      </c>
      <c r="Y784" s="73" t="s">
        <v>80</v>
      </c>
      <c r="AB784" s="89" t="s">
        <v>58</v>
      </c>
      <c r="AC784" s="89" t="s">
        <v>59</v>
      </c>
      <c r="AE784" s="73">
        <v>2</v>
      </c>
      <c r="AG784" s="78">
        <v>222116</v>
      </c>
      <c r="AH784" s="78">
        <v>222116</v>
      </c>
      <c r="AL784" s="95">
        <v>8</v>
      </c>
      <c r="AN784" s="77">
        <v>11351</v>
      </c>
      <c r="AO784" s="89" t="s">
        <v>60</v>
      </c>
      <c r="AQ784" s="75" t="s">
        <v>61</v>
      </c>
      <c r="AR784" s="75" t="s">
        <v>62</v>
      </c>
      <c r="AS784" s="75" t="s">
        <v>63</v>
      </c>
    </row>
    <row r="785" spans="3:45">
      <c r="C785" s="17" t="str">
        <f>VLOOKUP(O785,'[1]mã đối tượng'!$C:$F,4,0)</f>
        <v>N</v>
      </c>
      <c r="D785" s="89" t="s">
        <v>48</v>
      </c>
      <c r="E785" s="89" t="s">
        <v>49</v>
      </c>
      <c r="F785" s="74" t="s">
        <v>1261</v>
      </c>
      <c r="G785" s="74" t="s">
        <v>1261</v>
      </c>
      <c r="H785" s="74" t="s">
        <v>1386</v>
      </c>
      <c r="I785" s="74" t="s">
        <v>1261</v>
      </c>
      <c r="J785" s="74"/>
      <c r="L785" s="75" t="s">
        <v>53</v>
      </c>
      <c r="M785" s="73" t="s">
        <v>1388</v>
      </c>
      <c r="N785" s="73" t="s">
        <v>1261</v>
      </c>
      <c r="O785" s="73" t="s">
        <v>3565</v>
      </c>
      <c r="S785" s="102" t="s">
        <v>1387</v>
      </c>
      <c r="V785" s="102" t="s">
        <v>1387</v>
      </c>
      <c r="Y785" s="73" t="s">
        <v>78</v>
      </c>
      <c r="AB785" s="89" t="s">
        <v>58</v>
      </c>
      <c r="AC785" s="89" t="s">
        <v>59</v>
      </c>
      <c r="AE785" s="73">
        <v>5</v>
      </c>
      <c r="AG785" s="78">
        <v>230000</v>
      </c>
      <c r="AH785" s="78">
        <v>230000</v>
      </c>
      <c r="AL785" s="95">
        <v>8</v>
      </c>
      <c r="AN785" s="77">
        <v>11351</v>
      </c>
      <c r="AO785" s="89" t="s">
        <v>60</v>
      </c>
      <c r="AQ785" s="75" t="s">
        <v>61</v>
      </c>
      <c r="AR785" s="75" t="s">
        <v>62</v>
      </c>
      <c r="AS785" s="75" t="s">
        <v>63</v>
      </c>
    </row>
    <row r="786" spans="3:45">
      <c r="C786" s="17" t="str">
        <f>VLOOKUP(O786,'[1]mã đối tượng'!$C:$F,4,0)</f>
        <v>N</v>
      </c>
      <c r="D786" s="89" t="s">
        <v>48</v>
      </c>
      <c r="E786" s="89" t="s">
        <v>49</v>
      </c>
      <c r="F786" s="74" t="s">
        <v>1261</v>
      </c>
      <c r="G786" s="74" t="s">
        <v>1261</v>
      </c>
      <c r="H786" s="74" t="s">
        <v>1389</v>
      </c>
      <c r="I786" s="74" t="s">
        <v>1261</v>
      </c>
      <c r="J786" s="74"/>
      <c r="L786" s="75" t="s">
        <v>53</v>
      </c>
      <c r="M786" s="73" t="s">
        <v>1393</v>
      </c>
      <c r="N786" s="73" t="s">
        <v>1261</v>
      </c>
      <c r="O786" s="73" t="s">
        <v>121</v>
      </c>
      <c r="S786" s="102" t="s">
        <v>1392</v>
      </c>
      <c r="V786" s="102" t="s">
        <v>1392</v>
      </c>
      <c r="Y786" s="73" t="s">
        <v>78</v>
      </c>
      <c r="AB786" s="89" t="s">
        <v>58</v>
      </c>
      <c r="AC786" s="89" t="s">
        <v>59</v>
      </c>
      <c r="AE786" s="73">
        <v>1</v>
      </c>
      <c r="AG786" s="78">
        <v>46000</v>
      </c>
      <c r="AH786" s="78">
        <v>46000</v>
      </c>
      <c r="AL786" s="95">
        <v>8</v>
      </c>
      <c r="AN786" s="77">
        <v>11351</v>
      </c>
      <c r="AO786" s="89" t="s">
        <v>60</v>
      </c>
      <c r="AQ786" s="75" t="s">
        <v>61</v>
      </c>
      <c r="AR786" s="75" t="s">
        <v>62</v>
      </c>
      <c r="AS786" s="75" t="s">
        <v>63</v>
      </c>
    </row>
    <row r="787" spans="3:45">
      <c r="C787" s="17" t="str">
        <f>VLOOKUP(O787,'[1]mã đối tượng'!$C:$F,4,0)</f>
        <v>N</v>
      </c>
      <c r="D787" s="89" t="s">
        <v>48</v>
      </c>
      <c r="E787" s="89" t="s">
        <v>49</v>
      </c>
      <c r="F787" s="74" t="s">
        <v>1261</v>
      </c>
      <c r="G787" s="74" t="s">
        <v>1261</v>
      </c>
      <c r="H787" s="74" t="s">
        <v>1394</v>
      </c>
      <c r="I787" s="74" t="s">
        <v>1261</v>
      </c>
      <c r="J787" s="74"/>
      <c r="L787" s="75" t="s">
        <v>53</v>
      </c>
      <c r="M787" s="73" t="s">
        <v>1396</v>
      </c>
      <c r="N787" s="73" t="s">
        <v>1261</v>
      </c>
      <c r="O787" s="73" t="s">
        <v>3555</v>
      </c>
      <c r="S787" s="102" t="s">
        <v>1395</v>
      </c>
      <c r="V787" s="102" t="s">
        <v>1395</v>
      </c>
      <c r="Y787" s="73" t="s">
        <v>80</v>
      </c>
      <c r="AB787" s="89" t="s">
        <v>58</v>
      </c>
      <c r="AC787" s="89" t="s">
        <v>59</v>
      </c>
      <c r="AE787" s="73">
        <v>1</v>
      </c>
      <c r="AG787" s="78">
        <v>111058</v>
      </c>
      <c r="AH787" s="78">
        <v>111058</v>
      </c>
      <c r="AL787" s="95">
        <v>8</v>
      </c>
      <c r="AN787" s="77">
        <v>11351</v>
      </c>
      <c r="AO787" s="89" t="s">
        <v>60</v>
      </c>
      <c r="AQ787" s="75" t="s">
        <v>61</v>
      </c>
      <c r="AR787" s="75" t="s">
        <v>62</v>
      </c>
      <c r="AS787" s="75" t="s">
        <v>63</v>
      </c>
    </row>
    <row r="788" spans="3:45">
      <c r="C788" s="17" t="str">
        <f>VLOOKUP(O788,'[1]mã đối tượng'!$C:$F,4,0)</f>
        <v>N</v>
      </c>
      <c r="D788" s="89" t="s">
        <v>48</v>
      </c>
      <c r="E788" s="89" t="s">
        <v>49</v>
      </c>
      <c r="F788" s="74" t="s">
        <v>1261</v>
      </c>
      <c r="G788" s="74" t="s">
        <v>1261</v>
      </c>
      <c r="H788" s="74" t="s">
        <v>1394</v>
      </c>
      <c r="I788" s="74" t="s">
        <v>1261</v>
      </c>
      <c r="J788" s="74"/>
      <c r="L788" s="75" t="s">
        <v>53</v>
      </c>
      <c r="M788" s="73" t="s">
        <v>1396</v>
      </c>
      <c r="N788" s="73" t="s">
        <v>1261</v>
      </c>
      <c r="O788" s="73" t="s">
        <v>3555</v>
      </c>
      <c r="S788" s="102" t="s">
        <v>1395</v>
      </c>
      <c r="V788" s="102" t="s">
        <v>1395</v>
      </c>
      <c r="Y788" s="73" t="s">
        <v>57</v>
      </c>
      <c r="AB788" s="89" t="s">
        <v>58</v>
      </c>
      <c r="AC788" s="89" t="s">
        <v>59</v>
      </c>
      <c r="AE788" s="73">
        <v>1</v>
      </c>
      <c r="AG788" s="78">
        <v>55595</v>
      </c>
      <c r="AH788" s="78">
        <v>55595</v>
      </c>
      <c r="AL788" s="95">
        <v>8</v>
      </c>
      <c r="AN788" s="77">
        <v>11351</v>
      </c>
      <c r="AO788" s="89" t="s">
        <v>60</v>
      </c>
      <c r="AQ788" s="75" t="s">
        <v>61</v>
      </c>
      <c r="AR788" s="75" t="s">
        <v>62</v>
      </c>
      <c r="AS788" s="75" t="s">
        <v>63</v>
      </c>
    </row>
    <row r="789" spans="3:45">
      <c r="C789" s="17" t="str">
        <f>VLOOKUP(O789,'[1]mã đối tượng'!$C:$F,4,0)</f>
        <v>N</v>
      </c>
      <c r="D789" s="89" t="s">
        <v>48</v>
      </c>
      <c r="E789" s="89" t="s">
        <v>49</v>
      </c>
      <c r="F789" s="74" t="s">
        <v>1261</v>
      </c>
      <c r="G789" s="74" t="s">
        <v>1261</v>
      </c>
      <c r="H789" s="74" t="s">
        <v>1397</v>
      </c>
      <c r="I789" s="74" t="s">
        <v>1261</v>
      </c>
      <c r="J789" s="74"/>
      <c r="L789" s="75" t="s">
        <v>53</v>
      </c>
      <c r="M789" s="73" t="s">
        <v>1399</v>
      </c>
      <c r="N789" s="73" t="s">
        <v>1261</v>
      </c>
      <c r="O789" s="73" t="s">
        <v>3561</v>
      </c>
      <c r="S789" s="102" t="s">
        <v>1398</v>
      </c>
      <c r="V789" s="102" t="s">
        <v>1398</v>
      </c>
      <c r="Y789" s="73" t="s">
        <v>117</v>
      </c>
      <c r="AB789" s="89" t="s">
        <v>58</v>
      </c>
      <c r="AC789" s="89" t="s">
        <v>59</v>
      </c>
      <c r="AE789" s="73">
        <v>1</v>
      </c>
      <c r="AG789" s="78">
        <v>74250</v>
      </c>
      <c r="AH789" s="78">
        <v>74250</v>
      </c>
      <c r="AL789" s="95">
        <v>8</v>
      </c>
      <c r="AN789" s="77">
        <v>11351</v>
      </c>
      <c r="AO789" s="89" t="s">
        <v>60</v>
      </c>
      <c r="AQ789" s="75" t="s">
        <v>61</v>
      </c>
      <c r="AR789" s="75" t="s">
        <v>62</v>
      </c>
      <c r="AS789" s="75" t="s">
        <v>63</v>
      </c>
    </row>
    <row r="790" spans="3:45">
      <c r="C790" s="17" t="str">
        <f>VLOOKUP(O790,'[1]mã đối tượng'!$C:$F,4,0)</f>
        <v>N</v>
      </c>
      <c r="D790" s="89" t="s">
        <v>48</v>
      </c>
      <c r="E790" s="89" t="s">
        <v>49</v>
      </c>
      <c r="F790" s="74" t="s">
        <v>1261</v>
      </c>
      <c r="G790" s="74" t="s">
        <v>1261</v>
      </c>
      <c r="H790" s="74" t="s">
        <v>1400</v>
      </c>
      <c r="I790" s="74" t="s">
        <v>1261</v>
      </c>
      <c r="J790" s="74"/>
      <c r="L790" s="75" t="s">
        <v>53</v>
      </c>
      <c r="M790" s="73" t="s">
        <v>1402</v>
      </c>
      <c r="N790" s="73" t="s">
        <v>1261</v>
      </c>
      <c r="O790" s="73" t="s">
        <v>3576</v>
      </c>
      <c r="S790" s="102" t="s">
        <v>1401</v>
      </c>
      <c r="V790" s="102" t="s">
        <v>1401</v>
      </c>
      <c r="Y790" s="73" t="s">
        <v>57</v>
      </c>
      <c r="AB790" s="89" t="s">
        <v>58</v>
      </c>
      <c r="AC790" s="89" t="s">
        <v>59</v>
      </c>
      <c r="AE790" s="73">
        <v>3</v>
      </c>
      <c r="AG790" s="78">
        <v>166785</v>
      </c>
      <c r="AH790" s="78">
        <v>166785</v>
      </c>
      <c r="AL790" s="95">
        <v>8</v>
      </c>
      <c r="AN790" s="77">
        <v>11351</v>
      </c>
      <c r="AO790" s="89" t="s">
        <v>60</v>
      </c>
      <c r="AQ790" s="75" t="s">
        <v>61</v>
      </c>
      <c r="AR790" s="75" t="s">
        <v>62</v>
      </c>
      <c r="AS790" s="75" t="s">
        <v>63</v>
      </c>
    </row>
    <row r="791" spans="3:45">
      <c r="C791" s="17" t="str">
        <f>VLOOKUP(O791,'[1]mã đối tượng'!$C:$F,4,0)</f>
        <v>N</v>
      </c>
      <c r="D791" s="89" t="s">
        <v>48</v>
      </c>
      <c r="E791" s="89" t="s">
        <v>49</v>
      </c>
      <c r="F791" s="74" t="s">
        <v>1261</v>
      </c>
      <c r="G791" s="74" t="s">
        <v>1261</v>
      </c>
      <c r="H791" s="74" t="s">
        <v>1400</v>
      </c>
      <c r="I791" s="74" t="s">
        <v>1261</v>
      </c>
      <c r="J791" s="74"/>
      <c r="L791" s="75" t="s">
        <v>53</v>
      </c>
      <c r="M791" s="73" t="s">
        <v>1402</v>
      </c>
      <c r="N791" s="73" t="s">
        <v>1261</v>
      </c>
      <c r="O791" s="73" t="s">
        <v>3576</v>
      </c>
      <c r="S791" s="102" t="s">
        <v>1401</v>
      </c>
      <c r="V791" s="102" t="s">
        <v>1401</v>
      </c>
      <c r="Y791" s="73" t="s">
        <v>78</v>
      </c>
      <c r="AB791" s="89" t="s">
        <v>58</v>
      </c>
      <c r="AC791" s="89" t="s">
        <v>59</v>
      </c>
      <c r="AE791" s="73">
        <v>2</v>
      </c>
      <c r="AG791" s="78">
        <v>92000</v>
      </c>
      <c r="AH791" s="78">
        <v>92000</v>
      </c>
      <c r="AL791" s="95">
        <v>8</v>
      </c>
      <c r="AN791" s="77">
        <v>11351</v>
      </c>
      <c r="AO791" s="89" t="s">
        <v>60</v>
      </c>
      <c r="AQ791" s="75" t="s">
        <v>61</v>
      </c>
      <c r="AR791" s="75" t="s">
        <v>62</v>
      </c>
      <c r="AS791" s="75" t="s">
        <v>63</v>
      </c>
    </row>
    <row r="792" spans="3:45">
      <c r="C792" s="17" t="str">
        <f>VLOOKUP(O792,'[1]mã đối tượng'!$C:$F,4,0)</f>
        <v>N</v>
      </c>
      <c r="D792" s="89" t="s">
        <v>48</v>
      </c>
      <c r="E792" s="89" t="s">
        <v>49</v>
      </c>
      <c r="F792" s="74" t="s">
        <v>1261</v>
      </c>
      <c r="G792" s="74" t="s">
        <v>1261</v>
      </c>
      <c r="H792" s="74" t="s">
        <v>1403</v>
      </c>
      <c r="I792" s="74" t="s">
        <v>1261</v>
      </c>
      <c r="J792" s="74"/>
      <c r="L792" s="75" t="s">
        <v>53</v>
      </c>
      <c r="M792" s="73" t="s">
        <v>1405</v>
      </c>
      <c r="N792" s="73" t="s">
        <v>1261</v>
      </c>
      <c r="O792" s="73" t="s">
        <v>3561</v>
      </c>
      <c r="S792" s="102" t="s">
        <v>1404</v>
      </c>
      <c r="V792" s="102" t="s">
        <v>1404</v>
      </c>
      <c r="Y792" s="73" t="s">
        <v>117</v>
      </c>
      <c r="AB792" s="89" t="s">
        <v>58</v>
      </c>
      <c r="AC792" s="89" t="s">
        <v>59</v>
      </c>
      <c r="AE792" s="73">
        <v>2</v>
      </c>
      <c r="AG792" s="78">
        <v>148500</v>
      </c>
      <c r="AH792" s="78">
        <v>148500</v>
      </c>
      <c r="AL792" s="95">
        <v>8</v>
      </c>
      <c r="AN792" s="77">
        <v>11351</v>
      </c>
      <c r="AO792" s="89" t="s">
        <v>60</v>
      </c>
      <c r="AQ792" s="75" t="s">
        <v>61</v>
      </c>
      <c r="AR792" s="75" t="s">
        <v>62</v>
      </c>
      <c r="AS792" s="75" t="s">
        <v>63</v>
      </c>
    </row>
    <row r="793" spans="3:45">
      <c r="C793" s="17" t="str">
        <f>VLOOKUP(O793,'[1]mã đối tượng'!$C:$F,4,0)</f>
        <v>N</v>
      </c>
      <c r="D793" s="89" t="s">
        <v>48</v>
      </c>
      <c r="E793" s="89" t="s">
        <v>49</v>
      </c>
      <c r="F793" s="74" t="s">
        <v>1261</v>
      </c>
      <c r="G793" s="74" t="s">
        <v>1261</v>
      </c>
      <c r="H793" s="74" t="s">
        <v>1406</v>
      </c>
      <c r="I793" s="74" t="s">
        <v>1261</v>
      </c>
      <c r="J793" s="74"/>
      <c r="L793" s="75" t="s">
        <v>53</v>
      </c>
      <c r="M793" s="73" t="s">
        <v>1408</v>
      </c>
      <c r="N793" s="73" t="s">
        <v>1261</v>
      </c>
      <c r="O793" s="73" t="s">
        <v>75</v>
      </c>
      <c r="S793" s="102" t="s">
        <v>1407</v>
      </c>
      <c r="V793" s="102" t="s">
        <v>1407</v>
      </c>
      <c r="Y793" s="73" t="s">
        <v>94</v>
      </c>
      <c r="AB793" s="89" t="s">
        <v>58</v>
      </c>
      <c r="AC793" s="89" t="s">
        <v>59</v>
      </c>
      <c r="AE793" s="73">
        <v>3</v>
      </c>
      <c r="AG793" s="78">
        <v>220293</v>
      </c>
      <c r="AH793" s="78">
        <v>220293</v>
      </c>
      <c r="AL793" s="95">
        <v>8</v>
      </c>
      <c r="AN793" s="77">
        <v>11351</v>
      </c>
      <c r="AO793" s="89" t="s">
        <v>60</v>
      </c>
      <c r="AQ793" s="75" t="s">
        <v>61</v>
      </c>
      <c r="AR793" s="75" t="s">
        <v>62</v>
      </c>
      <c r="AS793" s="75" t="s">
        <v>63</v>
      </c>
    </row>
    <row r="794" spans="3:45">
      <c r="C794" s="17" t="str">
        <f>VLOOKUP(O794,'[1]mã đối tượng'!$C:$F,4,0)</f>
        <v>N</v>
      </c>
      <c r="D794" s="89" t="s">
        <v>48</v>
      </c>
      <c r="E794" s="89" t="s">
        <v>49</v>
      </c>
      <c r="F794" s="74" t="s">
        <v>1261</v>
      </c>
      <c r="G794" s="74" t="s">
        <v>1261</v>
      </c>
      <c r="H794" s="74" t="s">
        <v>1406</v>
      </c>
      <c r="I794" s="74" t="s">
        <v>1261</v>
      </c>
      <c r="J794" s="74"/>
      <c r="L794" s="75" t="s">
        <v>53</v>
      </c>
      <c r="M794" s="73" t="s">
        <v>1408</v>
      </c>
      <c r="N794" s="73" t="s">
        <v>1261</v>
      </c>
      <c r="O794" s="73" t="s">
        <v>75</v>
      </c>
      <c r="S794" s="102" t="s">
        <v>1407</v>
      </c>
      <c r="V794" s="102" t="s">
        <v>1407</v>
      </c>
      <c r="Y794" s="73" t="s">
        <v>79</v>
      </c>
      <c r="AB794" s="89" t="s">
        <v>58</v>
      </c>
      <c r="AC794" s="89" t="s">
        <v>59</v>
      </c>
      <c r="AE794" s="73">
        <v>2</v>
      </c>
      <c r="AG794" s="78">
        <v>100364</v>
      </c>
      <c r="AH794" s="78">
        <v>100364</v>
      </c>
      <c r="AL794" s="95">
        <v>8</v>
      </c>
      <c r="AN794" s="77">
        <v>11351</v>
      </c>
      <c r="AO794" s="89" t="s">
        <v>60</v>
      </c>
      <c r="AQ794" s="75" t="s">
        <v>61</v>
      </c>
      <c r="AR794" s="75" t="s">
        <v>62</v>
      </c>
      <c r="AS794" s="75" t="s">
        <v>63</v>
      </c>
    </row>
    <row r="795" spans="3:45">
      <c r="C795" s="17" t="str">
        <f>VLOOKUP(O795,'[1]mã đối tượng'!$C:$F,4,0)</f>
        <v>N</v>
      </c>
      <c r="D795" s="89" t="s">
        <v>48</v>
      </c>
      <c r="E795" s="89" t="s">
        <v>49</v>
      </c>
      <c r="F795" s="74" t="s">
        <v>1261</v>
      </c>
      <c r="G795" s="74" t="s">
        <v>1261</v>
      </c>
      <c r="H795" s="74" t="s">
        <v>1406</v>
      </c>
      <c r="I795" s="74" t="s">
        <v>1261</v>
      </c>
      <c r="J795" s="74"/>
      <c r="L795" s="75" t="s">
        <v>53</v>
      </c>
      <c r="M795" s="73" t="s">
        <v>1408</v>
      </c>
      <c r="N795" s="73" t="s">
        <v>1261</v>
      </c>
      <c r="O795" s="73" t="s">
        <v>75</v>
      </c>
      <c r="S795" s="102" t="s">
        <v>1407</v>
      </c>
      <c r="V795" s="102" t="s">
        <v>1407</v>
      </c>
      <c r="Y795" s="73" t="s">
        <v>78</v>
      </c>
      <c r="AB795" s="89" t="s">
        <v>58</v>
      </c>
      <c r="AC795" s="89" t="s">
        <v>59</v>
      </c>
      <c r="AE795" s="73">
        <v>1</v>
      </c>
      <c r="AG795" s="78">
        <v>46000</v>
      </c>
      <c r="AH795" s="78">
        <v>46000</v>
      </c>
      <c r="AL795" s="95">
        <v>8</v>
      </c>
      <c r="AN795" s="77">
        <v>11351</v>
      </c>
      <c r="AO795" s="89" t="s">
        <v>60</v>
      </c>
      <c r="AQ795" s="75" t="s">
        <v>61</v>
      </c>
      <c r="AR795" s="75" t="s">
        <v>62</v>
      </c>
      <c r="AS795" s="75" t="s">
        <v>63</v>
      </c>
    </row>
    <row r="796" spans="3:45">
      <c r="C796" s="17" t="str">
        <f>VLOOKUP(O796,'[1]mã đối tượng'!$C:$F,4,0)</f>
        <v>N</v>
      </c>
      <c r="D796" s="89" t="s">
        <v>48</v>
      </c>
      <c r="E796" s="89" t="s">
        <v>49</v>
      </c>
      <c r="F796" s="74" t="s">
        <v>1261</v>
      </c>
      <c r="G796" s="74" t="s">
        <v>1261</v>
      </c>
      <c r="H796" s="74" t="s">
        <v>1406</v>
      </c>
      <c r="I796" s="74" t="s">
        <v>1261</v>
      </c>
      <c r="J796" s="74"/>
      <c r="L796" s="75" t="s">
        <v>53</v>
      </c>
      <c r="M796" s="73" t="s">
        <v>1408</v>
      </c>
      <c r="N796" s="73" t="s">
        <v>1261</v>
      </c>
      <c r="O796" s="73" t="s">
        <v>75</v>
      </c>
      <c r="S796" s="102" t="s">
        <v>1407</v>
      </c>
      <c r="V796" s="102" t="s">
        <v>1407</v>
      </c>
      <c r="Y796" s="73" t="s">
        <v>80</v>
      </c>
      <c r="AB796" s="89" t="s">
        <v>58</v>
      </c>
      <c r="AC796" s="89" t="s">
        <v>59</v>
      </c>
      <c r="AE796" s="73">
        <v>1</v>
      </c>
      <c r="AG796" s="78">
        <v>111058</v>
      </c>
      <c r="AH796" s="78">
        <v>111058</v>
      </c>
      <c r="AL796" s="95">
        <v>8</v>
      </c>
      <c r="AN796" s="77">
        <v>11351</v>
      </c>
      <c r="AO796" s="89" t="s">
        <v>60</v>
      </c>
      <c r="AQ796" s="75" t="s">
        <v>61</v>
      </c>
      <c r="AR796" s="75" t="s">
        <v>62</v>
      </c>
      <c r="AS796" s="75" t="s">
        <v>63</v>
      </c>
    </row>
    <row r="797" spans="3:45">
      <c r="C797" s="17" t="str">
        <f>VLOOKUP(O797,'[1]mã đối tượng'!$C:$F,4,0)</f>
        <v>N</v>
      </c>
      <c r="D797" s="89" t="s">
        <v>48</v>
      </c>
      <c r="E797" s="89" t="s">
        <v>49</v>
      </c>
      <c r="F797" s="74" t="s">
        <v>1261</v>
      </c>
      <c r="G797" s="74" t="s">
        <v>1261</v>
      </c>
      <c r="H797" s="74" t="s">
        <v>1406</v>
      </c>
      <c r="I797" s="74" t="s">
        <v>1261</v>
      </c>
      <c r="J797" s="74"/>
      <c r="L797" s="75" t="s">
        <v>53</v>
      </c>
      <c r="M797" s="73" t="s">
        <v>1408</v>
      </c>
      <c r="N797" s="73" t="s">
        <v>1261</v>
      </c>
      <c r="O797" s="73" t="s">
        <v>75</v>
      </c>
      <c r="S797" s="102" t="s">
        <v>1407</v>
      </c>
      <c r="V797" s="102" t="s">
        <v>1407</v>
      </c>
      <c r="Y797" s="73" t="s">
        <v>117</v>
      </c>
      <c r="AB797" s="89" t="s">
        <v>58</v>
      </c>
      <c r="AC797" s="89" t="s">
        <v>59</v>
      </c>
      <c r="AE797" s="73">
        <v>2</v>
      </c>
      <c r="AG797" s="78">
        <v>148500</v>
      </c>
      <c r="AH797" s="78">
        <v>148500</v>
      </c>
      <c r="AL797" s="95">
        <v>8</v>
      </c>
      <c r="AN797" s="77">
        <v>11351</v>
      </c>
      <c r="AO797" s="89" t="s">
        <v>60</v>
      </c>
      <c r="AQ797" s="75" t="s">
        <v>61</v>
      </c>
      <c r="AR797" s="75" t="s">
        <v>62</v>
      </c>
      <c r="AS797" s="75" t="s">
        <v>63</v>
      </c>
    </row>
    <row r="798" spans="3:45">
      <c r="C798" s="17" t="str">
        <f>VLOOKUP(O798,'[1]mã đối tượng'!$C:$F,4,0)</f>
        <v>N</v>
      </c>
      <c r="D798" s="89" t="s">
        <v>48</v>
      </c>
      <c r="E798" s="89" t="s">
        <v>49</v>
      </c>
      <c r="F798" s="74" t="s">
        <v>1261</v>
      </c>
      <c r="G798" s="74" t="s">
        <v>1261</v>
      </c>
      <c r="H798" s="74" t="s">
        <v>1409</v>
      </c>
      <c r="I798" s="74" t="s">
        <v>1261</v>
      </c>
      <c r="J798" s="74"/>
      <c r="L798" s="75" t="s">
        <v>53</v>
      </c>
      <c r="M798" s="73" t="s">
        <v>1411</v>
      </c>
      <c r="N798" s="73" t="s">
        <v>1261</v>
      </c>
      <c r="O798" s="73" t="s">
        <v>3568</v>
      </c>
      <c r="S798" s="102" t="s">
        <v>1410</v>
      </c>
      <c r="V798" s="102" t="s">
        <v>1410</v>
      </c>
      <c r="Y798" s="73" t="s">
        <v>57</v>
      </c>
      <c r="AB798" s="89" t="s">
        <v>58</v>
      </c>
      <c r="AC798" s="89" t="s">
        <v>59</v>
      </c>
      <c r="AE798" s="73">
        <v>1</v>
      </c>
      <c r="AG798" s="78">
        <v>55595</v>
      </c>
      <c r="AH798" s="78">
        <v>55595</v>
      </c>
      <c r="AL798" s="95">
        <v>8</v>
      </c>
      <c r="AN798" s="77">
        <v>11351</v>
      </c>
      <c r="AO798" s="89" t="s">
        <v>60</v>
      </c>
      <c r="AQ798" s="75" t="s">
        <v>61</v>
      </c>
      <c r="AR798" s="75" t="s">
        <v>62</v>
      </c>
      <c r="AS798" s="75" t="s">
        <v>63</v>
      </c>
    </row>
    <row r="799" spans="3:45">
      <c r="C799" s="17" t="str">
        <f>VLOOKUP(O799,'[1]mã đối tượng'!$C:$F,4,0)</f>
        <v>N</v>
      </c>
      <c r="D799" s="89" t="s">
        <v>48</v>
      </c>
      <c r="E799" s="89" t="s">
        <v>49</v>
      </c>
      <c r="F799" s="74" t="s">
        <v>1261</v>
      </c>
      <c r="G799" s="74" t="s">
        <v>1261</v>
      </c>
      <c r="H799" s="74" t="s">
        <v>1412</v>
      </c>
      <c r="I799" s="74" t="s">
        <v>1261</v>
      </c>
      <c r="J799" s="74"/>
      <c r="L799" s="75" t="s">
        <v>53</v>
      </c>
      <c r="M799" s="73" t="s">
        <v>1414</v>
      </c>
      <c r="N799" s="73" t="s">
        <v>1261</v>
      </c>
      <c r="O799" s="73" t="s">
        <v>75</v>
      </c>
      <c r="S799" s="102" t="s">
        <v>1413</v>
      </c>
      <c r="V799" s="102" t="s">
        <v>1413</v>
      </c>
      <c r="Y799" s="73" t="s">
        <v>79</v>
      </c>
      <c r="AB799" s="89" t="s">
        <v>58</v>
      </c>
      <c r="AC799" s="89" t="s">
        <v>59</v>
      </c>
      <c r="AE799" s="73">
        <v>2</v>
      </c>
      <c r="AG799" s="78">
        <v>100364</v>
      </c>
      <c r="AH799" s="78">
        <v>100364</v>
      </c>
      <c r="AL799" s="95">
        <v>8</v>
      </c>
      <c r="AN799" s="77">
        <v>11351</v>
      </c>
      <c r="AO799" s="89" t="s">
        <v>60</v>
      </c>
      <c r="AQ799" s="75" t="s">
        <v>61</v>
      </c>
      <c r="AR799" s="75" t="s">
        <v>62</v>
      </c>
      <c r="AS799" s="75" t="s">
        <v>63</v>
      </c>
    </row>
    <row r="800" spans="3:45">
      <c r="C800" s="17" t="str">
        <f>VLOOKUP(O800,'[1]mã đối tượng'!$C:$F,4,0)</f>
        <v>N</v>
      </c>
      <c r="D800" s="89" t="s">
        <v>48</v>
      </c>
      <c r="E800" s="89" t="s">
        <v>49</v>
      </c>
      <c r="F800" s="74" t="s">
        <v>1261</v>
      </c>
      <c r="G800" s="74" t="s">
        <v>1261</v>
      </c>
      <c r="H800" s="74" t="s">
        <v>1412</v>
      </c>
      <c r="I800" s="74" t="s">
        <v>1261</v>
      </c>
      <c r="J800" s="74"/>
      <c r="L800" s="75" t="s">
        <v>53</v>
      </c>
      <c r="M800" s="73" t="s">
        <v>1414</v>
      </c>
      <c r="N800" s="73" t="s">
        <v>1261</v>
      </c>
      <c r="O800" s="73" t="s">
        <v>75</v>
      </c>
      <c r="S800" s="102" t="s">
        <v>1413</v>
      </c>
      <c r="V800" s="102" t="s">
        <v>1413</v>
      </c>
      <c r="Y800" s="73" t="s">
        <v>78</v>
      </c>
      <c r="AB800" s="89" t="s">
        <v>58</v>
      </c>
      <c r="AC800" s="89" t="s">
        <v>59</v>
      </c>
      <c r="AE800" s="73">
        <v>2</v>
      </c>
      <c r="AG800" s="78">
        <v>92000</v>
      </c>
      <c r="AH800" s="78">
        <v>92000</v>
      </c>
      <c r="AL800" s="95">
        <v>8</v>
      </c>
      <c r="AN800" s="77">
        <v>11351</v>
      </c>
      <c r="AO800" s="89" t="s">
        <v>60</v>
      </c>
      <c r="AQ800" s="75" t="s">
        <v>61</v>
      </c>
      <c r="AR800" s="75" t="s">
        <v>62</v>
      </c>
      <c r="AS800" s="75" t="s">
        <v>63</v>
      </c>
    </row>
    <row r="801" spans="3:45">
      <c r="C801" s="17" t="str">
        <f>VLOOKUP(O801,'[1]mã đối tượng'!$C:$F,4,0)</f>
        <v>N</v>
      </c>
      <c r="D801" s="89" t="s">
        <v>48</v>
      </c>
      <c r="E801" s="89" t="s">
        <v>49</v>
      </c>
      <c r="F801" s="74" t="s">
        <v>1261</v>
      </c>
      <c r="G801" s="74" t="s">
        <v>1261</v>
      </c>
      <c r="H801" s="74" t="s">
        <v>1412</v>
      </c>
      <c r="I801" s="74" t="s">
        <v>1261</v>
      </c>
      <c r="J801" s="74"/>
      <c r="L801" s="75" t="s">
        <v>53</v>
      </c>
      <c r="M801" s="73" t="s">
        <v>1414</v>
      </c>
      <c r="N801" s="73" t="s">
        <v>1261</v>
      </c>
      <c r="O801" s="73" t="s">
        <v>75</v>
      </c>
      <c r="S801" s="102" t="s">
        <v>1413</v>
      </c>
      <c r="V801" s="102" t="s">
        <v>1413</v>
      </c>
      <c r="Y801" s="73" t="s">
        <v>77</v>
      </c>
      <c r="AB801" s="89" t="s">
        <v>58</v>
      </c>
      <c r="AC801" s="89" t="s">
        <v>59</v>
      </c>
      <c r="AE801" s="73">
        <v>1</v>
      </c>
      <c r="AG801" s="78">
        <v>70950</v>
      </c>
      <c r="AH801" s="78">
        <v>70950</v>
      </c>
      <c r="AL801" s="95">
        <v>8</v>
      </c>
      <c r="AN801" s="77">
        <v>11351</v>
      </c>
      <c r="AO801" s="89" t="s">
        <v>60</v>
      </c>
      <c r="AQ801" s="75" t="s">
        <v>61</v>
      </c>
      <c r="AR801" s="75" t="s">
        <v>62</v>
      </c>
      <c r="AS801" s="75" t="s">
        <v>63</v>
      </c>
    </row>
    <row r="802" spans="3:45">
      <c r="C802" s="17" t="str">
        <f>VLOOKUP(O802,'[1]mã đối tượng'!$C:$F,4,0)</f>
        <v>N</v>
      </c>
      <c r="D802" s="89" t="s">
        <v>48</v>
      </c>
      <c r="E802" s="89" t="s">
        <v>49</v>
      </c>
      <c r="F802" s="74" t="s">
        <v>1261</v>
      </c>
      <c r="G802" s="74" t="s">
        <v>1261</v>
      </c>
      <c r="H802" s="74" t="s">
        <v>1415</v>
      </c>
      <c r="I802" s="74" t="s">
        <v>1261</v>
      </c>
      <c r="J802" s="74"/>
      <c r="L802" s="75" t="s">
        <v>53</v>
      </c>
      <c r="M802" s="73" t="s">
        <v>1417</v>
      </c>
      <c r="N802" s="73" t="s">
        <v>1261</v>
      </c>
      <c r="O802" s="73" t="s">
        <v>3559</v>
      </c>
      <c r="S802" s="102" t="s">
        <v>1416</v>
      </c>
      <c r="V802" s="102" t="s">
        <v>1416</v>
      </c>
      <c r="Y802" s="73" t="s">
        <v>78</v>
      </c>
      <c r="AB802" s="89" t="s">
        <v>58</v>
      </c>
      <c r="AC802" s="89" t="s">
        <v>59</v>
      </c>
      <c r="AE802" s="73">
        <v>3</v>
      </c>
      <c r="AG802" s="78">
        <v>138000</v>
      </c>
      <c r="AH802" s="78">
        <v>138000</v>
      </c>
      <c r="AL802" s="95">
        <v>8</v>
      </c>
      <c r="AN802" s="77">
        <v>11351</v>
      </c>
      <c r="AO802" s="89" t="s">
        <v>60</v>
      </c>
      <c r="AQ802" s="75" t="s">
        <v>61</v>
      </c>
      <c r="AR802" s="75" t="s">
        <v>62</v>
      </c>
      <c r="AS802" s="75" t="s">
        <v>63</v>
      </c>
    </row>
    <row r="803" spans="3:45">
      <c r="C803" s="17" t="str">
        <f>VLOOKUP(O803,'[1]mã đối tượng'!$C:$F,4,0)</f>
        <v>N</v>
      </c>
      <c r="D803" s="89" t="s">
        <v>48</v>
      </c>
      <c r="E803" s="89" t="s">
        <v>49</v>
      </c>
      <c r="F803" s="74" t="s">
        <v>1261</v>
      </c>
      <c r="G803" s="74" t="s">
        <v>1261</v>
      </c>
      <c r="H803" s="74" t="s">
        <v>1415</v>
      </c>
      <c r="I803" s="74" t="s">
        <v>1261</v>
      </c>
      <c r="J803" s="74"/>
      <c r="L803" s="75" t="s">
        <v>53</v>
      </c>
      <c r="M803" s="73" t="s">
        <v>1417</v>
      </c>
      <c r="N803" s="73" t="s">
        <v>1261</v>
      </c>
      <c r="O803" s="73" t="s">
        <v>3559</v>
      </c>
      <c r="S803" s="102" t="s">
        <v>1416</v>
      </c>
      <c r="V803" s="102" t="s">
        <v>1416</v>
      </c>
      <c r="Y803" s="73" t="s">
        <v>69</v>
      </c>
      <c r="AB803" s="89" t="s">
        <v>58</v>
      </c>
      <c r="AC803" s="89" t="s">
        <v>59</v>
      </c>
      <c r="AE803" s="73">
        <v>3</v>
      </c>
      <c r="AG803" s="78">
        <v>148500</v>
      </c>
      <c r="AH803" s="78">
        <v>148500</v>
      </c>
      <c r="AL803" s="95">
        <v>8</v>
      </c>
      <c r="AN803" s="77">
        <v>11351</v>
      </c>
      <c r="AO803" s="89" t="s">
        <v>60</v>
      </c>
      <c r="AQ803" s="75" t="s">
        <v>61</v>
      </c>
      <c r="AR803" s="75" t="s">
        <v>62</v>
      </c>
      <c r="AS803" s="75" t="s">
        <v>63</v>
      </c>
    </row>
    <row r="804" spans="3:45">
      <c r="C804" s="17" t="str">
        <f>VLOOKUP(O804,'[1]mã đối tượng'!$C:$F,4,0)</f>
        <v>N</v>
      </c>
      <c r="D804" s="89" t="s">
        <v>48</v>
      </c>
      <c r="E804" s="89" t="s">
        <v>49</v>
      </c>
      <c r="F804" s="74" t="s">
        <v>1261</v>
      </c>
      <c r="G804" s="74" t="s">
        <v>1261</v>
      </c>
      <c r="H804" s="74" t="s">
        <v>1418</v>
      </c>
      <c r="I804" s="74" t="s">
        <v>1261</v>
      </c>
      <c r="J804" s="74"/>
      <c r="L804" s="75" t="s">
        <v>53</v>
      </c>
      <c r="M804" s="73" t="s">
        <v>1420</v>
      </c>
      <c r="N804" s="73" t="s">
        <v>1261</v>
      </c>
      <c r="O804" s="73" t="s">
        <v>658</v>
      </c>
      <c r="S804" s="102" t="s">
        <v>1419</v>
      </c>
      <c r="V804" s="102" t="s">
        <v>1419</v>
      </c>
      <c r="Y804" s="73" t="s">
        <v>94</v>
      </c>
      <c r="AB804" s="89" t="s">
        <v>58</v>
      </c>
      <c r="AC804" s="89" t="s">
        <v>59</v>
      </c>
      <c r="AE804" s="73">
        <v>1</v>
      </c>
      <c r="AG804" s="78">
        <v>73431</v>
      </c>
      <c r="AH804" s="78">
        <v>73431</v>
      </c>
      <c r="AL804" s="95">
        <v>8</v>
      </c>
      <c r="AN804" s="77">
        <v>11351</v>
      </c>
      <c r="AO804" s="89" t="s">
        <v>60</v>
      </c>
      <c r="AQ804" s="75" t="s">
        <v>61</v>
      </c>
      <c r="AR804" s="75" t="s">
        <v>62</v>
      </c>
      <c r="AS804" s="75" t="s">
        <v>63</v>
      </c>
    </row>
    <row r="805" spans="3:45">
      <c r="C805" s="17" t="str">
        <f>VLOOKUP(O805,'[1]mã đối tượng'!$C:$F,4,0)</f>
        <v>N</v>
      </c>
      <c r="D805" s="89" t="s">
        <v>48</v>
      </c>
      <c r="E805" s="89" t="s">
        <v>49</v>
      </c>
      <c r="F805" s="74" t="s">
        <v>1261</v>
      </c>
      <c r="G805" s="74" t="s">
        <v>1261</v>
      </c>
      <c r="H805" s="74" t="s">
        <v>1421</v>
      </c>
      <c r="I805" s="74" t="s">
        <v>1261</v>
      </c>
      <c r="J805" s="74"/>
      <c r="L805" s="75" t="s">
        <v>53</v>
      </c>
      <c r="M805" s="73" t="s">
        <v>1423</v>
      </c>
      <c r="N805" s="73" t="s">
        <v>1261</v>
      </c>
      <c r="O805" s="73" t="s">
        <v>228</v>
      </c>
      <c r="S805" s="102" t="s">
        <v>1422</v>
      </c>
      <c r="V805" s="102" t="s">
        <v>1422</v>
      </c>
      <c r="Y805" s="73" t="s">
        <v>94</v>
      </c>
      <c r="AB805" s="89" t="s">
        <v>58</v>
      </c>
      <c r="AC805" s="89" t="s">
        <v>59</v>
      </c>
      <c r="AE805" s="73">
        <v>1</v>
      </c>
      <c r="AG805" s="78">
        <v>73431</v>
      </c>
      <c r="AH805" s="78">
        <v>73431</v>
      </c>
      <c r="AL805" s="95">
        <v>8</v>
      </c>
      <c r="AN805" s="77">
        <v>11351</v>
      </c>
      <c r="AO805" s="89" t="s">
        <v>60</v>
      </c>
      <c r="AQ805" s="75" t="s">
        <v>61</v>
      </c>
      <c r="AR805" s="75" t="s">
        <v>62</v>
      </c>
      <c r="AS805" s="75" t="s">
        <v>63</v>
      </c>
    </row>
    <row r="806" spans="3:45">
      <c r="C806" s="17" t="str">
        <f>VLOOKUP(O806,'[1]mã đối tượng'!$C:$F,4,0)</f>
        <v>N</v>
      </c>
      <c r="D806" s="89" t="s">
        <v>48</v>
      </c>
      <c r="E806" s="89" t="s">
        <v>49</v>
      </c>
      <c r="F806" s="74" t="s">
        <v>1261</v>
      </c>
      <c r="G806" s="74" t="s">
        <v>1261</v>
      </c>
      <c r="H806" s="74" t="s">
        <v>1421</v>
      </c>
      <c r="I806" s="74" t="s">
        <v>1261</v>
      </c>
      <c r="J806" s="74"/>
      <c r="L806" s="75" t="s">
        <v>53</v>
      </c>
      <c r="M806" s="73" t="s">
        <v>1423</v>
      </c>
      <c r="N806" s="73" t="s">
        <v>1261</v>
      </c>
      <c r="O806" s="73" t="s">
        <v>228</v>
      </c>
      <c r="S806" s="102" t="s">
        <v>1422</v>
      </c>
      <c r="V806" s="102" t="s">
        <v>1422</v>
      </c>
      <c r="Y806" s="73" t="s">
        <v>80</v>
      </c>
      <c r="AB806" s="89" t="s">
        <v>58</v>
      </c>
      <c r="AC806" s="89" t="s">
        <v>59</v>
      </c>
      <c r="AE806" s="73">
        <v>2</v>
      </c>
      <c r="AG806" s="78">
        <v>222116</v>
      </c>
      <c r="AH806" s="78">
        <v>222116</v>
      </c>
      <c r="AL806" s="95">
        <v>8</v>
      </c>
      <c r="AN806" s="77">
        <v>11351</v>
      </c>
      <c r="AO806" s="89" t="s">
        <v>60</v>
      </c>
      <c r="AQ806" s="75" t="s">
        <v>61</v>
      </c>
      <c r="AR806" s="75" t="s">
        <v>62</v>
      </c>
      <c r="AS806" s="75" t="s">
        <v>63</v>
      </c>
    </row>
    <row r="807" spans="3:45">
      <c r="C807" s="17" t="str">
        <f>VLOOKUP(O807,'[1]mã đối tượng'!$C:$F,4,0)</f>
        <v>N</v>
      </c>
      <c r="D807" s="89" t="s">
        <v>48</v>
      </c>
      <c r="E807" s="89" t="s">
        <v>49</v>
      </c>
      <c r="F807" s="74" t="s">
        <v>1261</v>
      </c>
      <c r="G807" s="74" t="s">
        <v>1261</v>
      </c>
      <c r="H807" s="74" t="s">
        <v>1421</v>
      </c>
      <c r="I807" s="74" t="s">
        <v>1261</v>
      </c>
      <c r="J807" s="74"/>
      <c r="L807" s="75" t="s">
        <v>53</v>
      </c>
      <c r="M807" s="73" t="s">
        <v>1423</v>
      </c>
      <c r="N807" s="73" t="s">
        <v>1261</v>
      </c>
      <c r="O807" s="73" t="s">
        <v>228</v>
      </c>
      <c r="S807" s="102" t="s">
        <v>1422</v>
      </c>
      <c r="V807" s="102" t="s">
        <v>1422</v>
      </c>
      <c r="Y807" s="73" t="s">
        <v>57</v>
      </c>
      <c r="AB807" s="89" t="s">
        <v>58</v>
      </c>
      <c r="AC807" s="89" t="s">
        <v>59</v>
      </c>
      <c r="AE807" s="73">
        <v>3</v>
      </c>
      <c r="AG807" s="78">
        <v>166785</v>
      </c>
      <c r="AH807" s="78">
        <v>166785</v>
      </c>
      <c r="AL807" s="95">
        <v>8</v>
      </c>
      <c r="AN807" s="77">
        <v>11351</v>
      </c>
      <c r="AO807" s="89" t="s">
        <v>60</v>
      </c>
      <c r="AQ807" s="75" t="s">
        <v>61</v>
      </c>
      <c r="AR807" s="75" t="s">
        <v>62</v>
      </c>
      <c r="AS807" s="75" t="s">
        <v>63</v>
      </c>
    </row>
    <row r="808" spans="3:45">
      <c r="C808" s="17" t="str">
        <f>VLOOKUP(O808,'[1]mã đối tượng'!$C:$F,4,0)</f>
        <v>N</v>
      </c>
      <c r="D808" s="89" t="s">
        <v>48</v>
      </c>
      <c r="E808" s="89" t="s">
        <v>49</v>
      </c>
      <c r="F808" s="74" t="s">
        <v>1261</v>
      </c>
      <c r="G808" s="74" t="s">
        <v>1261</v>
      </c>
      <c r="H808" s="74" t="s">
        <v>1424</v>
      </c>
      <c r="I808" s="74" t="s">
        <v>1261</v>
      </c>
      <c r="J808" s="74"/>
      <c r="L808" s="75" t="s">
        <v>53</v>
      </c>
      <c r="M808" s="73" t="s">
        <v>1426</v>
      </c>
      <c r="N808" s="73" t="s">
        <v>1261</v>
      </c>
      <c r="O808" s="73" t="s">
        <v>75</v>
      </c>
      <c r="S808" s="102" t="s">
        <v>1425</v>
      </c>
      <c r="V808" s="102" t="s">
        <v>1425</v>
      </c>
      <c r="Y808" s="73" t="s">
        <v>77</v>
      </c>
      <c r="AB808" s="89" t="s">
        <v>58</v>
      </c>
      <c r="AC808" s="89" t="s">
        <v>59</v>
      </c>
      <c r="AE808" s="73">
        <v>1</v>
      </c>
      <c r="AG808" s="78">
        <v>70950</v>
      </c>
      <c r="AH808" s="78">
        <v>70950</v>
      </c>
      <c r="AL808" s="95">
        <v>8</v>
      </c>
      <c r="AN808" s="77">
        <v>11351</v>
      </c>
      <c r="AO808" s="89" t="s">
        <v>60</v>
      </c>
      <c r="AQ808" s="75" t="s">
        <v>61</v>
      </c>
      <c r="AR808" s="75" t="s">
        <v>62</v>
      </c>
      <c r="AS808" s="75" t="s">
        <v>63</v>
      </c>
    </row>
    <row r="809" spans="3:45">
      <c r="C809" s="17" t="str">
        <f>VLOOKUP(O809,'[1]mã đối tượng'!$C:$F,4,0)</f>
        <v>N</v>
      </c>
      <c r="D809" s="89" t="s">
        <v>48</v>
      </c>
      <c r="E809" s="89" t="s">
        <v>49</v>
      </c>
      <c r="F809" s="74" t="s">
        <v>1261</v>
      </c>
      <c r="G809" s="74" t="s">
        <v>1261</v>
      </c>
      <c r="H809" s="74" t="s">
        <v>1424</v>
      </c>
      <c r="I809" s="74" t="s">
        <v>1261</v>
      </c>
      <c r="J809" s="74"/>
      <c r="L809" s="75" t="s">
        <v>53</v>
      </c>
      <c r="M809" s="73" t="s">
        <v>1426</v>
      </c>
      <c r="N809" s="73" t="s">
        <v>1261</v>
      </c>
      <c r="O809" s="73" t="s">
        <v>75</v>
      </c>
      <c r="S809" s="102" t="s">
        <v>1425</v>
      </c>
      <c r="V809" s="102" t="s">
        <v>1425</v>
      </c>
      <c r="Y809" s="73" t="s">
        <v>94</v>
      </c>
      <c r="AB809" s="89" t="s">
        <v>58</v>
      </c>
      <c r="AC809" s="89" t="s">
        <v>59</v>
      </c>
      <c r="AE809" s="73">
        <v>1</v>
      </c>
      <c r="AG809" s="78">
        <v>73431</v>
      </c>
      <c r="AH809" s="78">
        <v>73431</v>
      </c>
      <c r="AL809" s="95">
        <v>8</v>
      </c>
      <c r="AN809" s="77">
        <v>11351</v>
      </c>
      <c r="AO809" s="89" t="s">
        <v>60</v>
      </c>
      <c r="AQ809" s="75" t="s">
        <v>61</v>
      </c>
      <c r="AR809" s="75" t="s">
        <v>62</v>
      </c>
      <c r="AS809" s="75" t="s">
        <v>63</v>
      </c>
    </row>
    <row r="810" spans="3:45">
      <c r="C810" s="17" t="str">
        <f>VLOOKUP(O810,'[1]mã đối tượng'!$C:$F,4,0)</f>
        <v>N</v>
      </c>
      <c r="D810" s="89" t="s">
        <v>48</v>
      </c>
      <c r="E810" s="89" t="s">
        <v>49</v>
      </c>
      <c r="F810" s="74" t="s">
        <v>1261</v>
      </c>
      <c r="G810" s="74" t="s">
        <v>1261</v>
      </c>
      <c r="H810" s="74" t="s">
        <v>1424</v>
      </c>
      <c r="I810" s="74" t="s">
        <v>1261</v>
      </c>
      <c r="J810" s="74"/>
      <c r="L810" s="75" t="s">
        <v>53</v>
      </c>
      <c r="M810" s="73" t="s">
        <v>1426</v>
      </c>
      <c r="N810" s="73" t="s">
        <v>1261</v>
      </c>
      <c r="O810" s="73" t="s">
        <v>75</v>
      </c>
      <c r="S810" s="102" t="s">
        <v>1425</v>
      </c>
      <c r="V810" s="102" t="s">
        <v>1425</v>
      </c>
      <c r="Y810" s="73" t="s">
        <v>117</v>
      </c>
      <c r="AB810" s="89" t="s">
        <v>58</v>
      </c>
      <c r="AC810" s="89" t="s">
        <v>59</v>
      </c>
      <c r="AE810" s="73">
        <v>1</v>
      </c>
      <c r="AG810" s="78">
        <v>74250</v>
      </c>
      <c r="AH810" s="78">
        <v>74250</v>
      </c>
      <c r="AL810" s="95">
        <v>8</v>
      </c>
      <c r="AN810" s="77">
        <v>11351</v>
      </c>
      <c r="AO810" s="89" t="s">
        <v>60</v>
      </c>
      <c r="AQ810" s="75" t="s">
        <v>61</v>
      </c>
      <c r="AR810" s="75" t="s">
        <v>62</v>
      </c>
      <c r="AS810" s="75" t="s">
        <v>63</v>
      </c>
    </row>
    <row r="811" spans="3:45">
      <c r="C811" s="17" t="str">
        <f>VLOOKUP(O811,'[1]mã đối tượng'!$C:$F,4,0)</f>
        <v>N</v>
      </c>
      <c r="D811" s="89" t="s">
        <v>48</v>
      </c>
      <c r="E811" s="89" t="s">
        <v>49</v>
      </c>
      <c r="F811" s="74" t="s">
        <v>1261</v>
      </c>
      <c r="G811" s="74" t="s">
        <v>1261</v>
      </c>
      <c r="H811" s="74" t="s">
        <v>1424</v>
      </c>
      <c r="I811" s="74" t="s">
        <v>1261</v>
      </c>
      <c r="J811" s="74"/>
      <c r="L811" s="75" t="s">
        <v>53</v>
      </c>
      <c r="M811" s="73" t="s">
        <v>1426</v>
      </c>
      <c r="N811" s="73" t="s">
        <v>1261</v>
      </c>
      <c r="O811" s="73" t="s">
        <v>75</v>
      </c>
      <c r="S811" s="102" t="s">
        <v>1425</v>
      </c>
      <c r="V811" s="102" t="s">
        <v>1425</v>
      </c>
      <c r="Y811" s="73" t="s">
        <v>79</v>
      </c>
      <c r="AB811" s="89" t="s">
        <v>58</v>
      </c>
      <c r="AC811" s="89" t="s">
        <v>59</v>
      </c>
      <c r="AE811" s="73">
        <v>2</v>
      </c>
      <c r="AG811" s="78">
        <v>100364</v>
      </c>
      <c r="AH811" s="78">
        <v>100364</v>
      </c>
      <c r="AL811" s="95">
        <v>8</v>
      </c>
      <c r="AN811" s="77">
        <v>11351</v>
      </c>
      <c r="AO811" s="89" t="s">
        <v>60</v>
      </c>
      <c r="AQ811" s="75" t="s">
        <v>61</v>
      </c>
      <c r="AR811" s="75" t="s">
        <v>62</v>
      </c>
      <c r="AS811" s="75" t="s">
        <v>63</v>
      </c>
    </row>
    <row r="812" spans="3:45">
      <c r="C812" s="17" t="str">
        <f>VLOOKUP(O812,'[1]mã đối tượng'!$C:$F,4,0)</f>
        <v>N</v>
      </c>
      <c r="D812" s="89" t="s">
        <v>48</v>
      </c>
      <c r="E812" s="89" t="s">
        <v>49</v>
      </c>
      <c r="F812" s="74" t="s">
        <v>1261</v>
      </c>
      <c r="G812" s="74" t="s">
        <v>1261</v>
      </c>
      <c r="H812" s="74" t="s">
        <v>1427</v>
      </c>
      <c r="I812" s="74" t="s">
        <v>1261</v>
      </c>
      <c r="J812" s="74"/>
      <c r="L812" s="75" t="s">
        <v>53</v>
      </c>
      <c r="M812" s="73" t="s">
        <v>1428</v>
      </c>
      <c r="N812" s="73" t="s">
        <v>1261</v>
      </c>
      <c r="O812" s="73" t="s">
        <v>75</v>
      </c>
      <c r="S812" s="102" t="s">
        <v>1425</v>
      </c>
      <c r="V812" s="102" t="s">
        <v>1425</v>
      </c>
      <c r="Y812" s="73" t="s">
        <v>80</v>
      </c>
      <c r="AB812" s="89" t="s">
        <v>58</v>
      </c>
      <c r="AC812" s="89" t="s">
        <v>59</v>
      </c>
      <c r="AE812" s="73">
        <v>2</v>
      </c>
      <c r="AG812" s="78">
        <v>222116</v>
      </c>
      <c r="AH812" s="78">
        <v>222116</v>
      </c>
      <c r="AL812" s="95">
        <v>8</v>
      </c>
      <c r="AN812" s="77">
        <v>11351</v>
      </c>
      <c r="AO812" s="89" t="s">
        <v>60</v>
      </c>
      <c r="AQ812" s="75" t="s">
        <v>61</v>
      </c>
      <c r="AR812" s="75" t="s">
        <v>62</v>
      </c>
      <c r="AS812" s="75" t="s">
        <v>63</v>
      </c>
    </row>
    <row r="813" spans="3:45">
      <c r="C813" s="17" t="str">
        <f>VLOOKUP(O813,'[1]mã đối tượng'!$C:$F,4,0)</f>
        <v>N</v>
      </c>
      <c r="D813" s="89" t="s">
        <v>48</v>
      </c>
      <c r="E813" s="89" t="s">
        <v>49</v>
      </c>
      <c r="F813" s="74" t="s">
        <v>1261</v>
      </c>
      <c r="G813" s="74" t="s">
        <v>1261</v>
      </c>
      <c r="H813" s="74" t="s">
        <v>1427</v>
      </c>
      <c r="I813" s="74" t="s">
        <v>1261</v>
      </c>
      <c r="J813" s="74"/>
      <c r="L813" s="75" t="s">
        <v>53</v>
      </c>
      <c r="M813" s="73" t="s">
        <v>1428</v>
      </c>
      <c r="N813" s="73" t="s">
        <v>1261</v>
      </c>
      <c r="O813" s="73" t="s">
        <v>75</v>
      </c>
      <c r="S813" s="102" t="s">
        <v>1425</v>
      </c>
      <c r="V813" s="102" t="s">
        <v>1425</v>
      </c>
      <c r="Y813" s="73" t="s">
        <v>79</v>
      </c>
      <c r="AB813" s="89" t="s">
        <v>58</v>
      </c>
      <c r="AC813" s="89" t="s">
        <v>59</v>
      </c>
      <c r="AE813" s="73">
        <v>1</v>
      </c>
      <c r="AG813" s="78">
        <v>50182</v>
      </c>
      <c r="AH813" s="78">
        <v>50182</v>
      </c>
      <c r="AL813" s="95">
        <v>8</v>
      </c>
      <c r="AN813" s="77">
        <v>11351</v>
      </c>
      <c r="AO813" s="89" t="s">
        <v>60</v>
      </c>
      <c r="AQ813" s="75" t="s">
        <v>61</v>
      </c>
      <c r="AR813" s="75" t="s">
        <v>62</v>
      </c>
      <c r="AS813" s="75" t="s">
        <v>63</v>
      </c>
    </row>
    <row r="814" spans="3:45">
      <c r="C814" s="17" t="str">
        <f>VLOOKUP(O814,'[1]mã đối tượng'!$C:$F,4,0)</f>
        <v>N</v>
      </c>
      <c r="D814" s="89" t="s">
        <v>48</v>
      </c>
      <c r="E814" s="89" t="s">
        <v>49</v>
      </c>
      <c r="F814" s="74" t="s">
        <v>1261</v>
      </c>
      <c r="G814" s="74" t="s">
        <v>1261</v>
      </c>
      <c r="H814" s="74" t="s">
        <v>1427</v>
      </c>
      <c r="I814" s="74" t="s">
        <v>1261</v>
      </c>
      <c r="J814" s="74"/>
      <c r="L814" s="75" t="s">
        <v>53</v>
      </c>
      <c r="M814" s="73" t="s">
        <v>1428</v>
      </c>
      <c r="N814" s="73" t="s">
        <v>1261</v>
      </c>
      <c r="O814" s="73" t="s">
        <v>75</v>
      </c>
      <c r="S814" s="102" t="s">
        <v>1425</v>
      </c>
      <c r="V814" s="102" t="s">
        <v>1425</v>
      </c>
      <c r="Y814" s="73" t="s">
        <v>117</v>
      </c>
      <c r="AB814" s="89" t="s">
        <v>58</v>
      </c>
      <c r="AC814" s="89" t="s">
        <v>59</v>
      </c>
      <c r="AE814" s="73">
        <v>1</v>
      </c>
      <c r="AG814" s="78">
        <v>74250</v>
      </c>
      <c r="AH814" s="78">
        <v>74250</v>
      </c>
      <c r="AL814" s="95">
        <v>8</v>
      </c>
      <c r="AN814" s="77">
        <v>11351</v>
      </c>
      <c r="AO814" s="89" t="s">
        <v>60</v>
      </c>
      <c r="AQ814" s="75" t="s">
        <v>61</v>
      </c>
      <c r="AR814" s="75" t="s">
        <v>62</v>
      </c>
      <c r="AS814" s="75" t="s">
        <v>63</v>
      </c>
    </row>
    <row r="815" spans="3:45">
      <c r="C815" s="17" t="str">
        <f>VLOOKUP(O815,'[1]mã đối tượng'!$C:$F,4,0)</f>
        <v>N</v>
      </c>
      <c r="D815" s="89" t="s">
        <v>48</v>
      </c>
      <c r="E815" s="89" t="s">
        <v>49</v>
      </c>
      <c r="F815" s="74" t="s">
        <v>1261</v>
      </c>
      <c r="G815" s="74" t="s">
        <v>1261</v>
      </c>
      <c r="H815" s="74" t="s">
        <v>1429</v>
      </c>
      <c r="I815" s="74" t="s">
        <v>1261</v>
      </c>
      <c r="J815" s="74"/>
      <c r="L815" s="75" t="s">
        <v>53</v>
      </c>
      <c r="M815" s="73" t="s">
        <v>1431</v>
      </c>
      <c r="N815" s="73" t="s">
        <v>1261</v>
      </c>
      <c r="O815" s="73" t="s">
        <v>121</v>
      </c>
      <c r="S815" s="102" t="s">
        <v>1430</v>
      </c>
      <c r="V815" s="102" t="s">
        <v>1430</v>
      </c>
      <c r="Y815" s="73" t="s">
        <v>80</v>
      </c>
      <c r="AB815" s="89" t="s">
        <v>58</v>
      </c>
      <c r="AC815" s="89" t="s">
        <v>59</v>
      </c>
      <c r="AE815" s="73">
        <v>1</v>
      </c>
      <c r="AG815" s="78">
        <v>111058</v>
      </c>
      <c r="AH815" s="78">
        <v>111058</v>
      </c>
      <c r="AL815" s="95">
        <v>8</v>
      </c>
      <c r="AN815" s="77">
        <v>11351</v>
      </c>
      <c r="AO815" s="89" t="s">
        <v>60</v>
      </c>
      <c r="AQ815" s="75" t="s">
        <v>61</v>
      </c>
      <c r="AR815" s="75" t="s">
        <v>62</v>
      </c>
      <c r="AS815" s="75" t="s">
        <v>63</v>
      </c>
    </row>
    <row r="816" spans="3:45">
      <c r="C816" s="17" t="str">
        <f>VLOOKUP(O816,'[1]mã đối tượng'!$C:$F,4,0)</f>
        <v>N</v>
      </c>
      <c r="D816" s="89" t="s">
        <v>48</v>
      </c>
      <c r="E816" s="89" t="s">
        <v>49</v>
      </c>
      <c r="F816" s="74" t="s">
        <v>1261</v>
      </c>
      <c r="G816" s="74" t="s">
        <v>1261</v>
      </c>
      <c r="H816" s="74" t="s">
        <v>1432</v>
      </c>
      <c r="I816" s="74" t="s">
        <v>1261</v>
      </c>
      <c r="J816" s="74"/>
      <c r="L816" s="75" t="s">
        <v>53</v>
      </c>
      <c r="M816" s="73" t="s">
        <v>1434</v>
      </c>
      <c r="N816" s="73" t="s">
        <v>1261</v>
      </c>
      <c r="O816" s="73" t="s">
        <v>75</v>
      </c>
      <c r="S816" s="102" t="s">
        <v>1433</v>
      </c>
      <c r="V816" s="102" t="s">
        <v>1433</v>
      </c>
      <c r="Y816" s="73" t="s">
        <v>80</v>
      </c>
      <c r="AB816" s="89" t="s">
        <v>58</v>
      </c>
      <c r="AC816" s="89" t="s">
        <v>59</v>
      </c>
      <c r="AE816" s="73">
        <v>5</v>
      </c>
      <c r="AG816" s="78">
        <v>555290</v>
      </c>
      <c r="AH816" s="78">
        <v>555290</v>
      </c>
      <c r="AL816" s="95">
        <v>8</v>
      </c>
      <c r="AN816" s="77">
        <v>11351</v>
      </c>
      <c r="AO816" s="89" t="s">
        <v>60</v>
      </c>
      <c r="AQ816" s="75" t="s">
        <v>61</v>
      </c>
      <c r="AR816" s="75" t="s">
        <v>62</v>
      </c>
      <c r="AS816" s="75" t="s">
        <v>63</v>
      </c>
    </row>
    <row r="817" spans="3:45">
      <c r="C817" s="17" t="str">
        <f>VLOOKUP(O817,'[1]mã đối tượng'!$C:$F,4,0)</f>
        <v>N</v>
      </c>
      <c r="D817" s="89" t="s">
        <v>48</v>
      </c>
      <c r="E817" s="89" t="s">
        <v>49</v>
      </c>
      <c r="F817" s="74" t="s">
        <v>1261</v>
      </c>
      <c r="G817" s="74" t="s">
        <v>1261</v>
      </c>
      <c r="H817" s="74" t="s">
        <v>1432</v>
      </c>
      <c r="I817" s="74" t="s">
        <v>1261</v>
      </c>
      <c r="J817" s="74"/>
      <c r="L817" s="75" t="s">
        <v>53</v>
      </c>
      <c r="M817" s="73" t="s">
        <v>1434</v>
      </c>
      <c r="N817" s="73" t="s">
        <v>1261</v>
      </c>
      <c r="O817" s="73" t="s">
        <v>75</v>
      </c>
      <c r="S817" s="102" t="s">
        <v>1433</v>
      </c>
      <c r="V817" s="102" t="s">
        <v>1433</v>
      </c>
      <c r="Y817" s="73" t="s">
        <v>57</v>
      </c>
      <c r="AB817" s="89" t="s">
        <v>58</v>
      </c>
      <c r="AC817" s="89" t="s">
        <v>59</v>
      </c>
      <c r="AE817" s="73">
        <v>2</v>
      </c>
      <c r="AG817" s="78">
        <v>111190</v>
      </c>
      <c r="AH817" s="78">
        <v>111190</v>
      </c>
      <c r="AL817" s="95">
        <v>8</v>
      </c>
      <c r="AN817" s="77">
        <v>11351</v>
      </c>
      <c r="AO817" s="89" t="s">
        <v>60</v>
      </c>
      <c r="AQ817" s="75" t="s">
        <v>61</v>
      </c>
      <c r="AR817" s="75" t="s">
        <v>62</v>
      </c>
      <c r="AS817" s="75" t="s">
        <v>63</v>
      </c>
    </row>
    <row r="818" spans="3:45">
      <c r="C818" s="17" t="str">
        <f>VLOOKUP(O818,'[1]mã đối tượng'!$C:$F,4,0)</f>
        <v>N</v>
      </c>
      <c r="D818" s="89" t="s">
        <v>48</v>
      </c>
      <c r="E818" s="89" t="s">
        <v>49</v>
      </c>
      <c r="F818" s="74" t="s">
        <v>1261</v>
      </c>
      <c r="G818" s="74" t="s">
        <v>1261</v>
      </c>
      <c r="H818" s="74" t="s">
        <v>1432</v>
      </c>
      <c r="I818" s="74" t="s">
        <v>1261</v>
      </c>
      <c r="J818" s="74"/>
      <c r="L818" s="75" t="s">
        <v>53</v>
      </c>
      <c r="M818" s="73" t="s">
        <v>1434</v>
      </c>
      <c r="N818" s="73" t="s">
        <v>1261</v>
      </c>
      <c r="O818" s="73" t="s">
        <v>75</v>
      </c>
      <c r="S818" s="102" t="s">
        <v>1433</v>
      </c>
      <c r="V818" s="102" t="s">
        <v>1433</v>
      </c>
      <c r="Y818" s="73" t="s">
        <v>69</v>
      </c>
      <c r="AB818" s="89" t="s">
        <v>58</v>
      </c>
      <c r="AC818" s="89" t="s">
        <v>59</v>
      </c>
      <c r="AE818" s="73">
        <v>1</v>
      </c>
      <c r="AG818" s="78">
        <v>49500</v>
      </c>
      <c r="AH818" s="78">
        <v>49500</v>
      </c>
      <c r="AL818" s="95">
        <v>8</v>
      </c>
      <c r="AN818" s="77">
        <v>11351</v>
      </c>
      <c r="AO818" s="89" t="s">
        <v>60</v>
      </c>
      <c r="AQ818" s="75" t="s">
        <v>61</v>
      </c>
      <c r="AR818" s="75" t="s">
        <v>62</v>
      </c>
      <c r="AS818" s="75" t="s">
        <v>63</v>
      </c>
    </row>
    <row r="819" spans="3:45">
      <c r="C819" s="17" t="str">
        <f>VLOOKUP(O819,'[1]mã đối tượng'!$C:$F,4,0)</f>
        <v>N</v>
      </c>
      <c r="D819" s="89" t="s">
        <v>48</v>
      </c>
      <c r="E819" s="89" t="s">
        <v>49</v>
      </c>
      <c r="F819" s="74" t="s">
        <v>1261</v>
      </c>
      <c r="G819" s="74" t="s">
        <v>1261</v>
      </c>
      <c r="H819" s="74" t="s">
        <v>1432</v>
      </c>
      <c r="I819" s="74" t="s">
        <v>1261</v>
      </c>
      <c r="J819" s="74"/>
      <c r="L819" s="75" t="s">
        <v>53</v>
      </c>
      <c r="M819" s="73" t="s">
        <v>1434</v>
      </c>
      <c r="N819" s="73" t="s">
        <v>1261</v>
      </c>
      <c r="O819" s="73" t="s">
        <v>75</v>
      </c>
      <c r="S819" s="102" t="s">
        <v>1433</v>
      </c>
      <c r="V819" s="102" t="s">
        <v>1433</v>
      </c>
      <c r="Y819" s="73" t="s">
        <v>117</v>
      </c>
      <c r="AB819" s="89" t="s">
        <v>58</v>
      </c>
      <c r="AC819" s="89" t="s">
        <v>59</v>
      </c>
      <c r="AE819" s="73">
        <v>2</v>
      </c>
      <c r="AG819" s="78">
        <v>148500</v>
      </c>
      <c r="AH819" s="78">
        <v>148500</v>
      </c>
      <c r="AL819" s="95">
        <v>8</v>
      </c>
      <c r="AN819" s="77">
        <v>11351</v>
      </c>
      <c r="AO819" s="89" t="s">
        <v>60</v>
      </c>
      <c r="AQ819" s="75" t="s">
        <v>61</v>
      </c>
      <c r="AR819" s="75" t="s">
        <v>62</v>
      </c>
      <c r="AS819" s="75" t="s">
        <v>63</v>
      </c>
    </row>
    <row r="820" spans="3:45">
      <c r="C820" s="17" t="str">
        <f>VLOOKUP(O820,'[1]mã đối tượng'!$C:$F,4,0)</f>
        <v>N</v>
      </c>
      <c r="D820" s="89" t="s">
        <v>48</v>
      </c>
      <c r="E820" s="89" t="s">
        <v>49</v>
      </c>
      <c r="F820" s="74" t="s">
        <v>1261</v>
      </c>
      <c r="G820" s="74" t="s">
        <v>1261</v>
      </c>
      <c r="H820" s="74" t="s">
        <v>1432</v>
      </c>
      <c r="I820" s="74" t="s">
        <v>1261</v>
      </c>
      <c r="J820" s="74"/>
      <c r="L820" s="75" t="s">
        <v>53</v>
      </c>
      <c r="M820" s="73" t="s">
        <v>1434</v>
      </c>
      <c r="N820" s="73" t="s">
        <v>1261</v>
      </c>
      <c r="O820" s="73" t="s">
        <v>75</v>
      </c>
      <c r="S820" s="102" t="s">
        <v>1433</v>
      </c>
      <c r="V820" s="102" t="s">
        <v>1433</v>
      </c>
      <c r="Y820" s="73" t="s">
        <v>79</v>
      </c>
      <c r="AB820" s="89" t="s">
        <v>58</v>
      </c>
      <c r="AC820" s="89" t="s">
        <v>59</v>
      </c>
      <c r="AE820" s="73">
        <v>2</v>
      </c>
      <c r="AG820" s="78">
        <v>100364</v>
      </c>
      <c r="AH820" s="78">
        <v>100364</v>
      </c>
      <c r="AL820" s="95">
        <v>8</v>
      </c>
      <c r="AN820" s="77">
        <v>11351</v>
      </c>
      <c r="AO820" s="89" t="s">
        <v>60</v>
      </c>
      <c r="AQ820" s="75" t="s">
        <v>61</v>
      </c>
      <c r="AR820" s="75" t="s">
        <v>62</v>
      </c>
      <c r="AS820" s="75" t="s">
        <v>63</v>
      </c>
    </row>
    <row r="821" spans="3:45">
      <c r="C821" s="17" t="str">
        <f>VLOOKUP(O821,'[1]mã đối tượng'!$C:$F,4,0)</f>
        <v>N</v>
      </c>
      <c r="D821" s="89" t="s">
        <v>48</v>
      </c>
      <c r="E821" s="89" t="s">
        <v>49</v>
      </c>
      <c r="F821" s="74" t="s">
        <v>1261</v>
      </c>
      <c r="G821" s="74" t="s">
        <v>1261</v>
      </c>
      <c r="H821" s="74" t="s">
        <v>1432</v>
      </c>
      <c r="I821" s="74" t="s">
        <v>1261</v>
      </c>
      <c r="J821" s="74"/>
      <c r="L821" s="75" t="s">
        <v>53</v>
      </c>
      <c r="M821" s="73" t="s">
        <v>1434</v>
      </c>
      <c r="N821" s="73" t="s">
        <v>1261</v>
      </c>
      <c r="O821" s="73" t="s">
        <v>75</v>
      </c>
      <c r="S821" s="102" t="s">
        <v>1433</v>
      </c>
      <c r="V821" s="102" t="s">
        <v>1433</v>
      </c>
      <c r="Y821" s="73" t="s">
        <v>78</v>
      </c>
      <c r="AB821" s="89" t="s">
        <v>58</v>
      </c>
      <c r="AC821" s="89" t="s">
        <v>59</v>
      </c>
      <c r="AE821" s="73">
        <v>1</v>
      </c>
      <c r="AG821" s="78">
        <v>46000</v>
      </c>
      <c r="AH821" s="78">
        <v>46000</v>
      </c>
      <c r="AL821" s="95">
        <v>8</v>
      </c>
      <c r="AN821" s="77">
        <v>11351</v>
      </c>
      <c r="AO821" s="89" t="s">
        <v>60</v>
      </c>
      <c r="AQ821" s="75" t="s">
        <v>61</v>
      </c>
      <c r="AR821" s="75" t="s">
        <v>62</v>
      </c>
      <c r="AS821" s="75" t="s">
        <v>63</v>
      </c>
    </row>
    <row r="822" spans="3:45">
      <c r="C822" s="17" t="str">
        <f>VLOOKUP(O822,'[1]mã đối tượng'!$C:$F,4,0)</f>
        <v>N</v>
      </c>
      <c r="D822" s="89" t="s">
        <v>48</v>
      </c>
      <c r="E822" s="89" t="s">
        <v>49</v>
      </c>
      <c r="F822" s="74" t="s">
        <v>1261</v>
      </c>
      <c r="G822" s="74" t="s">
        <v>1261</v>
      </c>
      <c r="H822" s="74" t="s">
        <v>1435</v>
      </c>
      <c r="I822" s="74" t="s">
        <v>1261</v>
      </c>
      <c r="J822" s="74"/>
      <c r="L822" s="75" t="s">
        <v>53</v>
      </c>
      <c r="M822" s="73" t="s">
        <v>1437</v>
      </c>
      <c r="N822" s="73" t="s">
        <v>1261</v>
      </c>
      <c r="O822" s="73" t="s">
        <v>369</v>
      </c>
      <c r="S822" s="102" t="s">
        <v>1436</v>
      </c>
      <c r="V822" s="102" t="s">
        <v>1436</v>
      </c>
      <c r="Y822" s="73" t="s">
        <v>70</v>
      </c>
      <c r="AB822" s="89" t="s">
        <v>58</v>
      </c>
      <c r="AC822" s="89" t="s">
        <v>59</v>
      </c>
      <c r="AE822" s="73">
        <v>1</v>
      </c>
      <c r="AG822" s="78">
        <v>89285</v>
      </c>
      <c r="AH822" s="78">
        <v>89285</v>
      </c>
      <c r="AL822" s="95">
        <v>8</v>
      </c>
      <c r="AN822" s="77">
        <v>11351</v>
      </c>
      <c r="AO822" s="89" t="s">
        <v>60</v>
      </c>
      <c r="AQ822" s="75" t="s">
        <v>61</v>
      </c>
      <c r="AR822" s="75" t="s">
        <v>62</v>
      </c>
      <c r="AS822" s="75" t="s">
        <v>63</v>
      </c>
    </row>
    <row r="823" spans="3:45">
      <c r="C823" s="17" t="str">
        <f>VLOOKUP(O823,'[1]mã đối tượng'!$C:$F,4,0)</f>
        <v>N</v>
      </c>
      <c r="D823" s="89" t="s">
        <v>48</v>
      </c>
      <c r="E823" s="89" t="s">
        <v>49</v>
      </c>
      <c r="F823" s="74" t="s">
        <v>1261</v>
      </c>
      <c r="G823" s="74" t="s">
        <v>1261</v>
      </c>
      <c r="H823" s="74" t="s">
        <v>1438</v>
      </c>
      <c r="I823" s="74" t="s">
        <v>1261</v>
      </c>
      <c r="J823" s="74"/>
      <c r="L823" s="75" t="s">
        <v>53</v>
      </c>
      <c r="M823" s="73" t="s">
        <v>1440</v>
      </c>
      <c r="N823" s="73" t="s">
        <v>1261</v>
      </c>
      <c r="O823" s="73" t="s">
        <v>3583</v>
      </c>
      <c r="S823" s="102" t="s">
        <v>1439</v>
      </c>
      <c r="V823" s="102" t="s">
        <v>1439</v>
      </c>
      <c r="Y823" s="73" t="s">
        <v>80</v>
      </c>
      <c r="AB823" s="89" t="s">
        <v>58</v>
      </c>
      <c r="AC823" s="89" t="s">
        <v>59</v>
      </c>
      <c r="AE823" s="73">
        <v>1</v>
      </c>
      <c r="AG823" s="78">
        <v>111058</v>
      </c>
      <c r="AH823" s="78">
        <v>111058</v>
      </c>
      <c r="AL823" s="95">
        <v>8</v>
      </c>
      <c r="AN823" s="77">
        <v>11351</v>
      </c>
      <c r="AO823" s="89" t="s">
        <v>60</v>
      </c>
      <c r="AQ823" s="75" t="s">
        <v>61</v>
      </c>
      <c r="AR823" s="75" t="s">
        <v>62</v>
      </c>
      <c r="AS823" s="75" t="s">
        <v>63</v>
      </c>
    </row>
    <row r="824" spans="3:45">
      <c r="C824" s="17" t="str">
        <f>VLOOKUP(O824,'[1]mã đối tượng'!$C:$F,4,0)</f>
        <v>N</v>
      </c>
      <c r="D824" s="89" t="s">
        <v>48</v>
      </c>
      <c r="E824" s="89" t="s">
        <v>49</v>
      </c>
      <c r="F824" s="74" t="s">
        <v>1261</v>
      </c>
      <c r="G824" s="74" t="s">
        <v>1261</v>
      </c>
      <c r="H824" s="74" t="s">
        <v>1441</v>
      </c>
      <c r="I824" s="74" t="s">
        <v>1261</v>
      </c>
      <c r="J824" s="74"/>
      <c r="L824" s="75" t="s">
        <v>53</v>
      </c>
      <c r="M824" s="73" t="s">
        <v>1443</v>
      </c>
      <c r="N824" s="73" t="s">
        <v>1261</v>
      </c>
      <c r="O824" s="73" t="s">
        <v>3561</v>
      </c>
      <c r="S824" s="102" t="s">
        <v>1442</v>
      </c>
      <c r="V824" s="102" t="s">
        <v>1442</v>
      </c>
      <c r="Y824" s="73" t="s">
        <v>57</v>
      </c>
      <c r="AB824" s="89" t="s">
        <v>58</v>
      </c>
      <c r="AC824" s="89" t="s">
        <v>59</v>
      </c>
      <c r="AE824" s="73">
        <v>1</v>
      </c>
      <c r="AG824" s="78">
        <v>55595</v>
      </c>
      <c r="AH824" s="78">
        <v>55595</v>
      </c>
      <c r="AL824" s="95">
        <v>8</v>
      </c>
      <c r="AN824" s="77">
        <v>11351</v>
      </c>
      <c r="AO824" s="89" t="s">
        <v>60</v>
      </c>
      <c r="AQ824" s="75" t="s">
        <v>61</v>
      </c>
      <c r="AR824" s="75" t="s">
        <v>62</v>
      </c>
      <c r="AS824" s="75" t="s">
        <v>63</v>
      </c>
    </row>
    <row r="825" spans="3:45">
      <c r="C825" s="17" t="str">
        <f>VLOOKUP(O825,'[1]mã đối tượng'!$C:$F,4,0)</f>
        <v>N</v>
      </c>
      <c r="D825" s="89" t="s">
        <v>48</v>
      </c>
      <c r="E825" s="89" t="s">
        <v>49</v>
      </c>
      <c r="F825" s="74" t="s">
        <v>1261</v>
      </c>
      <c r="G825" s="74" t="s">
        <v>1261</v>
      </c>
      <c r="H825" s="74" t="s">
        <v>1444</v>
      </c>
      <c r="I825" s="74" t="s">
        <v>1261</v>
      </c>
      <c r="J825" s="74"/>
      <c r="L825" s="75" t="s">
        <v>53</v>
      </c>
      <c r="M825" s="73" t="s">
        <v>1446</v>
      </c>
      <c r="N825" s="73" t="s">
        <v>1261</v>
      </c>
      <c r="O825" s="73" t="s">
        <v>228</v>
      </c>
      <c r="S825" s="102" t="s">
        <v>1445</v>
      </c>
      <c r="V825" s="102" t="s">
        <v>1445</v>
      </c>
      <c r="Y825" s="73" t="s">
        <v>80</v>
      </c>
      <c r="AB825" s="89" t="s">
        <v>58</v>
      </c>
      <c r="AC825" s="89" t="s">
        <v>59</v>
      </c>
      <c r="AE825" s="73">
        <v>4</v>
      </c>
      <c r="AG825" s="78">
        <v>444232</v>
      </c>
      <c r="AH825" s="78">
        <v>444232</v>
      </c>
      <c r="AL825" s="95">
        <v>8</v>
      </c>
      <c r="AN825" s="77">
        <v>11351</v>
      </c>
      <c r="AO825" s="89" t="s">
        <v>60</v>
      </c>
      <c r="AQ825" s="75" t="s">
        <v>61</v>
      </c>
      <c r="AR825" s="75" t="s">
        <v>62</v>
      </c>
      <c r="AS825" s="75" t="s">
        <v>63</v>
      </c>
    </row>
    <row r="826" spans="3:45">
      <c r="C826" s="17" t="str">
        <f>VLOOKUP(O826,'[1]mã đối tượng'!$C:$F,4,0)</f>
        <v>N</v>
      </c>
      <c r="D826" s="89" t="s">
        <v>48</v>
      </c>
      <c r="E826" s="89" t="s">
        <v>49</v>
      </c>
      <c r="F826" s="74" t="s">
        <v>1261</v>
      </c>
      <c r="G826" s="74" t="s">
        <v>1261</v>
      </c>
      <c r="H826" s="74" t="s">
        <v>1447</v>
      </c>
      <c r="I826" s="74" t="s">
        <v>1261</v>
      </c>
      <c r="J826" s="74"/>
      <c r="L826" s="75" t="s">
        <v>53</v>
      </c>
      <c r="M826" s="73" t="s">
        <v>1449</v>
      </c>
      <c r="N826" s="73" t="s">
        <v>1261</v>
      </c>
      <c r="O826" s="73" t="s">
        <v>184</v>
      </c>
      <c r="S826" s="102" t="s">
        <v>1448</v>
      </c>
      <c r="V826" s="102" t="s">
        <v>1448</v>
      </c>
      <c r="Y826" s="73" t="s">
        <v>80</v>
      </c>
      <c r="AB826" s="89" t="s">
        <v>58</v>
      </c>
      <c r="AC826" s="89" t="s">
        <v>59</v>
      </c>
      <c r="AE826" s="73">
        <v>1</v>
      </c>
      <c r="AG826" s="78">
        <v>111058</v>
      </c>
      <c r="AH826" s="78">
        <v>111058</v>
      </c>
      <c r="AL826" s="95">
        <v>8</v>
      </c>
      <c r="AN826" s="77">
        <v>11351</v>
      </c>
      <c r="AO826" s="89" t="s">
        <v>60</v>
      </c>
      <c r="AQ826" s="75" t="s">
        <v>61</v>
      </c>
      <c r="AR826" s="75" t="s">
        <v>62</v>
      </c>
      <c r="AS826" s="75" t="s">
        <v>63</v>
      </c>
    </row>
    <row r="827" spans="3:45">
      <c r="C827" s="17" t="str">
        <f>VLOOKUP(O827,'[1]mã đối tượng'!$C:$F,4,0)</f>
        <v>N</v>
      </c>
      <c r="D827" s="89" t="s">
        <v>48</v>
      </c>
      <c r="E827" s="89" t="s">
        <v>49</v>
      </c>
      <c r="F827" s="74" t="s">
        <v>1261</v>
      </c>
      <c r="G827" s="74" t="s">
        <v>1261</v>
      </c>
      <c r="H827" s="74" t="s">
        <v>1450</v>
      </c>
      <c r="I827" s="74" t="s">
        <v>1261</v>
      </c>
      <c r="J827" s="74"/>
      <c r="L827" s="75" t="s">
        <v>53</v>
      </c>
      <c r="M827" s="73" t="s">
        <v>1451</v>
      </c>
      <c r="N827" s="73" t="s">
        <v>1261</v>
      </c>
      <c r="O827" s="73" t="s">
        <v>184</v>
      </c>
      <c r="S827" s="102" t="s">
        <v>1448</v>
      </c>
      <c r="V827" s="102" t="s">
        <v>1448</v>
      </c>
      <c r="Y827" s="73" t="s">
        <v>94</v>
      </c>
      <c r="AB827" s="89" t="s">
        <v>58</v>
      </c>
      <c r="AC827" s="89" t="s">
        <v>59</v>
      </c>
      <c r="AE827" s="73">
        <v>3</v>
      </c>
      <c r="AG827" s="78">
        <v>220293</v>
      </c>
      <c r="AH827" s="78">
        <v>220293</v>
      </c>
      <c r="AL827" s="95">
        <v>8</v>
      </c>
      <c r="AN827" s="77">
        <v>11351</v>
      </c>
      <c r="AO827" s="89" t="s">
        <v>60</v>
      </c>
      <c r="AQ827" s="75" t="s">
        <v>61</v>
      </c>
      <c r="AR827" s="75" t="s">
        <v>62</v>
      </c>
      <c r="AS827" s="75" t="s">
        <v>63</v>
      </c>
    </row>
    <row r="828" spans="3:45">
      <c r="C828" s="17" t="str">
        <f>VLOOKUP(O828,'[1]mã đối tượng'!$C:$F,4,0)</f>
        <v>N</v>
      </c>
      <c r="D828" s="89" t="s">
        <v>48</v>
      </c>
      <c r="E828" s="89" t="s">
        <v>49</v>
      </c>
      <c r="F828" s="74" t="s">
        <v>1261</v>
      </c>
      <c r="G828" s="74" t="s">
        <v>1261</v>
      </c>
      <c r="H828" s="74" t="s">
        <v>1452</v>
      </c>
      <c r="I828" s="74" t="s">
        <v>1261</v>
      </c>
      <c r="J828" s="74"/>
      <c r="L828" s="75" t="s">
        <v>53</v>
      </c>
      <c r="M828" s="73" t="s">
        <v>1453</v>
      </c>
      <c r="N828" s="73" t="s">
        <v>1261</v>
      </c>
      <c r="O828" s="73" t="s">
        <v>121</v>
      </c>
      <c r="S828" s="102" t="s">
        <v>1206</v>
      </c>
      <c r="V828" s="102" t="s">
        <v>1206</v>
      </c>
      <c r="Y828" s="73" t="s">
        <v>117</v>
      </c>
      <c r="AB828" s="89" t="s">
        <v>58</v>
      </c>
      <c r="AC828" s="89" t="s">
        <v>59</v>
      </c>
      <c r="AE828" s="73">
        <v>2</v>
      </c>
      <c r="AG828" s="78">
        <v>148500</v>
      </c>
      <c r="AH828" s="78">
        <v>148500</v>
      </c>
      <c r="AL828" s="95">
        <v>8</v>
      </c>
      <c r="AN828" s="77">
        <v>11351</v>
      </c>
      <c r="AO828" s="89" t="s">
        <v>60</v>
      </c>
      <c r="AQ828" s="75" t="s">
        <v>61</v>
      </c>
      <c r="AR828" s="75" t="s">
        <v>62</v>
      </c>
      <c r="AS828" s="75" t="s">
        <v>63</v>
      </c>
    </row>
    <row r="829" spans="3:45">
      <c r="C829" s="17" t="str">
        <f>VLOOKUP(O829,'[1]mã đối tượng'!$C:$F,4,0)</f>
        <v>N</v>
      </c>
      <c r="D829" s="89" t="s">
        <v>48</v>
      </c>
      <c r="E829" s="89" t="s">
        <v>49</v>
      </c>
      <c r="F829" s="74" t="s">
        <v>1261</v>
      </c>
      <c r="G829" s="74" t="s">
        <v>1261</v>
      </c>
      <c r="H829" s="74" t="s">
        <v>1454</v>
      </c>
      <c r="I829" s="74" t="s">
        <v>1261</v>
      </c>
      <c r="J829" s="74"/>
      <c r="L829" s="75" t="s">
        <v>53</v>
      </c>
      <c r="M829" s="73" t="s">
        <v>1456</v>
      </c>
      <c r="N829" s="73" t="s">
        <v>1261</v>
      </c>
      <c r="O829" s="73" t="s">
        <v>184</v>
      </c>
      <c r="S829" s="102" t="s">
        <v>1455</v>
      </c>
      <c r="V829" s="102" t="s">
        <v>1455</v>
      </c>
      <c r="Y829" s="73" t="s">
        <v>94</v>
      </c>
      <c r="AB829" s="89" t="s">
        <v>58</v>
      </c>
      <c r="AC829" s="89" t="s">
        <v>59</v>
      </c>
      <c r="AE829" s="73">
        <v>1</v>
      </c>
      <c r="AG829" s="78">
        <v>73431</v>
      </c>
      <c r="AH829" s="78">
        <v>73431</v>
      </c>
      <c r="AL829" s="95">
        <v>8</v>
      </c>
      <c r="AN829" s="77">
        <v>11351</v>
      </c>
      <c r="AO829" s="89" t="s">
        <v>60</v>
      </c>
      <c r="AQ829" s="75" t="s">
        <v>61</v>
      </c>
      <c r="AR829" s="75" t="s">
        <v>62</v>
      </c>
      <c r="AS829" s="75" t="s">
        <v>63</v>
      </c>
    </row>
    <row r="830" spans="3:45">
      <c r="C830" s="17" t="str">
        <f>VLOOKUP(O830,'[1]mã đối tượng'!$C:$F,4,0)</f>
        <v>N</v>
      </c>
      <c r="D830" s="89" t="s">
        <v>48</v>
      </c>
      <c r="E830" s="89" t="s">
        <v>49</v>
      </c>
      <c r="F830" s="74" t="s">
        <v>1261</v>
      </c>
      <c r="G830" s="74" t="s">
        <v>1261</v>
      </c>
      <c r="H830" s="74" t="s">
        <v>1457</v>
      </c>
      <c r="I830" s="74" t="s">
        <v>1261</v>
      </c>
      <c r="J830" s="74"/>
      <c r="L830" s="75" t="s">
        <v>53</v>
      </c>
      <c r="M830" s="73" t="s">
        <v>1459</v>
      </c>
      <c r="N830" s="73" t="s">
        <v>1261</v>
      </c>
      <c r="O830" s="73" t="s">
        <v>121</v>
      </c>
      <c r="S830" s="102" t="s">
        <v>1458</v>
      </c>
      <c r="V830" s="102" t="s">
        <v>1458</v>
      </c>
      <c r="Y830" s="73" t="s">
        <v>70</v>
      </c>
      <c r="AB830" s="89" t="s">
        <v>58</v>
      </c>
      <c r="AC830" s="89" t="s">
        <v>59</v>
      </c>
      <c r="AE830" s="73">
        <v>1</v>
      </c>
      <c r="AG830" s="78">
        <v>89285</v>
      </c>
      <c r="AH830" s="78">
        <v>89285</v>
      </c>
      <c r="AL830" s="95">
        <v>8</v>
      </c>
      <c r="AN830" s="77">
        <v>11351</v>
      </c>
      <c r="AO830" s="89" t="s">
        <v>60</v>
      </c>
      <c r="AQ830" s="75" t="s">
        <v>61</v>
      </c>
      <c r="AR830" s="75" t="s">
        <v>62</v>
      </c>
      <c r="AS830" s="75" t="s">
        <v>63</v>
      </c>
    </row>
    <row r="831" spans="3:45">
      <c r="C831" s="17" t="str">
        <f>VLOOKUP(O831,'[1]mã đối tượng'!$C:$F,4,0)</f>
        <v>N</v>
      </c>
      <c r="D831" s="89" t="s">
        <v>48</v>
      </c>
      <c r="E831" s="89" t="s">
        <v>49</v>
      </c>
      <c r="F831" s="74" t="s">
        <v>1261</v>
      </c>
      <c r="G831" s="74" t="s">
        <v>1261</v>
      </c>
      <c r="H831" s="74" t="s">
        <v>1460</v>
      </c>
      <c r="I831" s="74" t="s">
        <v>1261</v>
      </c>
      <c r="J831" s="74"/>
      <c r="L831" s="75" t="s">
        <v>53</v>
      </c>
      <c r="M831" s="73" t="s">
        <v>1462</v>
      </c>
      <c r="N831" s="73" t="s">
        <v>1261</v>
      </c>
      <c r="O831" s="73" t="s">
        <v>75</v>
      </c>
      <c r="S831" s="102" t="s">
        <v>1461</v>
      </c>
      <c r="V831" s="102" t="s">
        <v>1461</v>
      </c>
      <c r="Y831" s="73" t="s">
        <v>80</v>
      </c>
      <c r="AB831" s="89" t="s">
        <v>58</v>
      </c>
      <c r="AC831" s="89" t="s">
        <v>59</v>
      </c>
      <c r="AE831" s="73">
        <v>3</v>
      </c>
      <c r="AG831" s="78">
        <v>333174</v>
      </c>
      <c r="AH831" s="78">
        <v>333174</v>
      </c>
      <c r="AL831" s="95">
        <v>8</v>
      </c>
      <c r="AN831" s="77">
        <v>11351</v>
      </c>
      <c r="AO831" s="89" t="s">
        <v>60</v>
      </c>
      <c r="AQ831" s="75" t="s">
        <v>61</v>
      </c>
      <c r="AR831" s="75" t="s">
        <v>62</v>
      </c>
      <c r="AS831" s="75" t="s">
        <v>63</v>
      </c>
    </row>
    <row r="832" spans="3:45">
      <c r="C832" s="17" t="str">
        <f>VLOOKUP(O832,'[1]mã đối tượng'!$C:$F,4,0)</f>
        <v>N</v>
      </c>
      <c r="D832" s="89" t="s">
        <v>48</v>
      </c>
      <c r="E832" s="89" t="s">
        <v>49</v>
      </c>
      <c r="F832" s="74" t="s">
        <v>1261</v>
      </c>
      <c r="G832" s="74" t="s">
        <v>1261</v>
      </c>
      <c r="H832" s="74" t="s">
        <v>1460</v>
      </c>
      <c r="I832" s="74" t="s">
        <v>1261</v>
      </c>
      <c r="J832" s="74"/>
      <c r="L832" s="75" t="s">
        <v>53</v>
      </c>
      <c r="M832" s="73" t="s">
        <v>1462</v>
      </c>
      <c r="N832" s="73" t="s">
        <v>1261</v>
      </c>
      <c r="O832" s="73" t="s">
        <v>75</v>
      </c>
      <c r="S832" s="102" t="s">
        <v>1461</v>
      </c>
      <c r="V832" s="102" t="s">
        <v>1461</v>
      </c>
      <c r="Y832" s="73" t="s">
        <v>57</v>
      </c>
      <c r="AB832" s="89" t="s">
        <v>58</v>
      </c>
      <c r="AC832" s="89" t="s">
        <v>59</v>
      </c>
      <c r="AE832" s="73">
        <v>2</v>
      </c>
      <c r="AG832" s="78">
        <v>111190</v>
      </c>
      <c r="AH832" s="78">
        <v>111190</v>
      </c>
      <c r="AL832" s="95">
        <v>8</v>
      </c>
      <c r="AN832" s="77">
        <v>11351</v>
      </c>
      <c r="AO832" s="89" t="s">
        <v>60</v>
      </c>
      <c r="AQ832" s="75" t="s">
        <v>61</v>
      </c>
      <c r="AR832" s="75" t="s">
        <v>62</v>
      </c>
      <c r="AS832" s="75" t="s">
        <v>63</v>
      </c>
    </row>
    <row r="833" spans="3:45">
      <c r="C833" s="17" t="str">
        <f>VLOOKUP(O833,'[1]mã đối tượng'!$C:$F,4,0)</f>
        <v>N</v>
      </c>
      <c r="D833" s="89" t="s">
        <v>48</v>
      </c>
      <c r="E833" s="89" t="s">
        <v>49</v>
      </c>
      <c r="F833" s="74" t="s">
        <v>1261</v>
      </c>
      <c r="G833" s="74" t="s">
        <v>1261</v>
      </c>
      <c r="H833" s="74" t="s">
        <v>1463</v>
      </c>
      <c r="I833" s="74" t="s">
        <v>1261</v>
      </c>
      <c r="J833" s="74"/>
      <c r="L833" s="75" t="s">
        <v>53</v>
      </c>
      <c r="M833" s="73" t="s">
        <v>1464</v>
      </c>
      <c r="N833" s="73" t="s">
        <v>1261</v>
      </c>
      <c r="O833" s="73" t="s">
        <v>75</v>
      </c>
      <c r="S833" s="102" t="s">
        <v>1461</v>
      </c>
      <c r="V833" s="102" t="s">
        <v>1461</v>
      </c>
      <c r="Y833" s="73" t="s">
        <v>77</v>
      </c>
      <c r="AB833" s="89" t="s">
        <v>58</v>
      </c>
      <c r="AC833" s="89" t="s">
        <v>59</v>
      </c>
      <c r="AE833" s="73">
        <v>1</v>
      </c>
      <c r="AG833" s="78">
        <v>70950</v>
      </c>
      <c r="AH833" s="78">
        <v>70950</v>
      </c>
      <c r="AL833" s="95">
        <v>8</v>
      </c>
      <c r="AN833" s="77">
        <v>11351</v>
      </c>
      <c r="AO833" s="89" t="s">
        <v>60</v>
      </c>
      <c r="AQ833" s="75" t="s">
        <v>61</v>
      </c>
      <c r="AR833" s="75" t="s">
        <v>62</v>
      </c>
      <c r="AS833" s="75" t="s">
        <v>63</v>
      </c>
    </row>
    <row r="834" spans="3:45">
      <c r="C834" s="17" t="str">
        <f>VLOOKUP(O834,'[1]mã đối tượng'!$C:$F,4,0)</f>
        <v>N</v>
      </c>
      <c r="D834" s="89" t="s">
        <v>48</v>
      </c>
      <c r="E834" s="89" t="s">
        <v>49</v>
      </c>
      <c r="F834" s="74" t="s">
        <v>1261</v>
      </c>
      <c r="G834" s="74" t="s">
        <v>1261</v>
      </c>
      <c r="H834" s="74" t="s">
        <v>1463</v>
      </c>
      <c r="I834" s="74" t="s">
        <v>1261</v>
      </c>
      <c r="J834" s="74"/>
      <c r="L834" s="75" t="s">
        <v>53</v>
      </c>
      <c r="M834" s="73" t="s">
        <v>1464</v>
      </c>
      <c r="N834" s="73" t="s">
        <v>1261</v>
      </c>
      <c r="O834" s="73" t="s">
        <v>75</v>
      </c>
      <c r="S834" s="102" t="s">
        <v>1461</v>
      </c>
      <c r="V834" s="102" t="s">
        <v>1461</v>
      </c>
      <c r="Y834" s="73" t="s">
        <v>117</v>
      </c>
      <c r="AB834" s="89" t="s">
        <v>58</v>
      </c>
      <c r="AC834" s="89" t="s">
        <v>59</v>
      </c>
      <c r="AE834" s="73">
        <v>3</v>
      </c>
      <c r="AG834" s="78">
        <v>222750</v>
      </c>
      <c r="AH834" s="78">
        <v>222750</v>
      </c>
      <c r="AL834" s="95">
        <v>8</v>
      </c>
      <c r="AN834" s="77">
        <v>11351</v>
      </c>
      <c r="AO834" s="89" t="s">
        <v>60</v>
      </c>
      <c r="AQ834" s="75" t="s">
        <v>61</v>
      </c>
      <c r="AR834" s="75" t="s">
        <v>62</v>
      </c>
      <c r="AS834" s="75" t="s">
        <v>63</v>
      </c>
    </row>
    <row r="835" spans="3:45">
      <c r="C835" s="17" t="str">
        <f>VLOOKUP(O835,'[1]mã đối tượng'!$C:$F,4,0)</f>
        <v>N</v>
      </c>
      <c r="D835" s="89" t="s">
        <v>48</v>
      </c>
      <c r="E835" s="89" t="s">
        <v>49</v>
      </c>
      <c r="F835" s="74" t="s">
        <v>1261</v>
      </c>
      <c r="G835" s="74" t="s">
        <v>1261</v>
      </c>
      <c r="H835" s="74" t="s">
        <v>1463</v>
      </c>
      <c r="I835" s="74" t="s">
        <v>1261</v>
      </c>
      <c r="J835" s="74"/>
      <c r="L835" s="75" t="s">
        <v>53</v>
      </c>
      <c r="M835" s="73" t="s">
        <v>1464</v>
      </c>
      <c r="N835" s="73" t="s">
        <v>1261</v>
      </c>
      <c r="O835" s="73" t="s">
        <v>75</v>
      </c>
      <c r="S835" s="102" t="s">
        <v>1461</v>
      </c>
      <c r="V835" s="102" t="s">
        <v>1461</v>
      </c>
      <c r="Y835" s="73" t="s">
        <v>79</v>
      </c>
      <c r="AB835" s="89" t="s">
        <v>58</v>
      </c>
      <c r="AC835" s="89" t="s">
        <v>59</v>
      </c>
      <c r="AE835" s="73">
        <v>7</v>
      </c>
      <c r="AG835" s="78">
        <v>351274</v>
      </c>
      <c r="AH835" s="78">
        <v>351274</v>
      </c>
      <c r="AL835" s="95">
        <v>8</v>
      </c>
      <c r="AN835" s="77">
        <v>11351</v>
      </c>
      <c r="AO835" s="89" t="s">
        <v>60</v>
      </c>
      <c r="AQ835" s="75" t="s">
        <v>61</v>
      </c>
      <c r="AR835" s="75" t="s">
        <v>62</v>
      </c>
      <c r="AS835" s="75" t="s">
        <v>63</v>
      </c>
    </row>
    <row r="836" spans="3:45">
      <c r="C836" s="17" t="str">
        <f>VLOOKUP(O836,'[1]mã đối tượng'!$C:$F,4,0)</f>
        <v>N</v>
      </c>
      <c r="D836" s="89" t="s">
        <v>48</v>
      </c>
      <c r="E836" s="89" t="s">
        <v>49</v>
      </c>
      <c r="F836" s="74" t="s">
        <v>1261</v>
      </c>
      <c r="G836" s="74" t="s">
        <v>1261</v>
      </c>
      <c r="H836" s="74" t="s">
        <v>1465</v>
      </c>
      <c r="I836" s="74" t="s">
        <v>1261</v>
      </c>
      <c r="J836" s="74"/>
      <c r="L836" s="75" t="s">
        <v>53</v>
      </c>
      <c r="M836" s="73" t="s">
        <v>1467</v>
      </c>
      <c r="N836" s="73" t="s">
        <v>1261</v>
      </c>
      <c r="O836" s="73" t="s">
        <v>75</v>
      </c>
      <c r="S836" s="102" t="s">
        <v>1466</v>
      </c>
      <c r="V836" s="102" t="s">
        <v>1466</v>
      </c>
      <c r="Y836" s="73" t="s">
        <v>69</v>
      </c>
      <c r="AB836" s="89" t="s">
        <v>58</v>
      </c>
      <c r="AC836" s="89" t="s">
        <v>59</v>
      </c>
      <c r="AE836" s="73">
        <v>2</v>
      </c>
      <c r="AG836" s="78">
        <v>99000</v>
      </c>
      <c r="AH836" s="78">
        <v>99000</v>
      </c>
      <c r="AL836" s="95">
        <v>8</v>
      </c>
      <c r="AN836" s="77">
        <v>11351</v>
      </c>
      <c r="AO836" s="89" t="s">
        <v>60</v>
      </c>
      <c r="AQ836" s="75" t="s">
        <v>61</v>
      </c>
      <c r="AR836" s="75" t="s">
        <v>62</v>
      </c>
      <c r="AS836" s="75" t="s">
        <v>63</v>
      </c>
    </row>
    <row r="837" spans="3:45">
      <c r="C837" s="17" t="str">
        <f>VLOOKUP(O837,'[1]mã đối tượng'!$C:$F,4,0)</f>
        <v>N</v>
      </c>
      <c r="D837" s="89" t="s">
        <v>48</v>
      </c>
      <c r="E837" s="89" t="s">
        <v>49</v>
      </c>
      <c r="F837" s="74" t="s">
        <v>1261</v>
      </c>
      <c r="G837" s="74" t="s">
        <v>1261</v>
      </c>
      <c r="H837" s="74" t="s">
        <v>1465</v>
      </c>
      <c r="I837" s="74" t="s">
        <v>1261</v>
      </c>
      <c r="J837" s="74"/>
      <c r="L837" s="75" t="s">
        <v>53</v>
      </c>
      <c r="M837" s="73" t="s">
        <v>1467</v>
      </c>
      <c r="N837" s="73" t="s">
        <v>1261</v>
      </c>
      <c r="O837" s="73" t="s">
        <v>75</v>
      </c>
      <c r="S837" s="102" t="s">
        <v>1466</v>
      </c>
      <c r="V837" s="102" t="s">
        <v>1466</v>
      </c>
      <c r="Y837" s="73" t="s">
        <v>94</v>
      </c>
      <c r="AB837" s="89" t="s">
        <v>58</v>
      </c>
      <c r="AC837" s="89" t="s">
        <v>59</v>
      </c>
      <c r="AE837" s="73">
        <v>1</v>
      </c>
      <c r="AG837" s="78">
        <v>73431</v>
      </c>
      <c r="AH837" s="78">
        <v>73431</v>
      </c>
      <c r="AL837" s="95">
        <v>8</v>
      </c>
      <c r="AN837" s="77">
        <v>11351</v>
      </c>
      <c r="AO837" s="89" t="s">
        <v>60</v>
      </c>
      <c r="AQ837" s="75" t="s">
        <v>61</v>
      </c>
      <c r="AR837" s="75" t="s">
        <v>62</v>
      </c>
      <c r="AS837" s="75" t="s">
        <v>63</v>
      </c>
    </row>
    <row r="838" spans="3:45">
      <c r="C838" s="17" t="str">
        <f>VLOOKUP(O838,'[1]mã đối tượng'!$C:$F,4,0)</f>
        <v>N</v>
      </c>
      <c r="D838" s="89" t="s">
        <v>48</v>
      </c>
      <c r="E838" s="89" t="s">
        <v>49</v>
      </c>
      <c r="F838" s="74" t="s">
        <v>1261</v>
      </c>
      <c r="G838" s="74" t="s">
        <v>1261</v>
      </c>
      <c r="H838" s="74" t="s">
        <v>1465</v>
      </c>
      <c r="I838" s="74" t="s">
        <v>1261</v>
      </c>
      <c r="J838" s="74"/>
      <c r="L838" s="75" t="s">
        <v>53</v>
      </c>
      <c r="M838" s="73" t="s">
        <v>1467</v>
      </c>
      <c r="N838" s="73" t="s">
        <v>1261</v>
      </c>
      <c r="O838" s="73" t="s">
        <v>75</v>
      </c>
      <c r="S838" s="102" t="s">
        <v>1466</v>
      </c>
      <c r="V838" s="102" t="s">
        <v>1466</v>
      </c>
      <c r="Y838" s="73" t="s">
        <v>80</v>
      </c>
      <c r="AB838" s="89" t="s">
        <v>58</v>
      </c>
      <c r="AC838" s="89" t="s">
        <v>59</v>
      </c>
      <c r="AE838" s="73">
        <v>3</v>
      </c>
      <c r="AG838" s="78">
        <v>333174</v>
      </c>
      <c r="AH838" s="78">
        <v>333174</v>
      </c>
      <c r="AL838" s="95">
        <v>8</v>
      </c>
      <c r="AN838" s="77">
        <v>11351</v>
      </c>
      <c r="AO838" s="89" t="s">
        <v>60</v>
      </c>
      <c r="AQ838" s="75" t="s">
        <v>61</v>
      </c>
      <c r="AR838" s="75" t="s">
        <v>62</v>
      </c>
      <c r="AS838" s="75" t="s">
        <v>63</v>
      </c>
    </row>
    <row r="839" spans="3:45">
      <c r="C839" s="17" t="str">
        <f>VLOOKUP(O839,'[1]mã đối tượng'!$C:$F,4,0)</f>
        <v>N</v>
      </c>
      <c r="D839" s="89" t="s">
        <v>48</v>
      </c>
      <c r="E839" s="89" t="s">
        <v>49</v>
      </c>
      <c r="F839" s="74" t="s">
        <v>1261</v>
      </c>
      <c r="G839" s="74" t="s">
        <v>1261</v>
      </c>
      <c r="H839" s="74" t="s">
        <v>1465</v>
      </c>
      <c r="I839" s="74" t="s">
        <v>1261</v>
      </c>
      <c r="J839" s="74"/>
      <c r="L839" s="75" t="s">
        <v>53</v>
      </c>
      <c r="M839" s="73" t="s">
        <v>1467</v>
      </c>
      <c r="N839" s="73" t="s">
        <v>1261</v>
      </c>
      <c r="O839" s="73" t="s">
        <v>75</v>
      </c>
      <c r="S839" s="102" t="s">
        <v>1466</v>
      </c>
      <c r="V839" s="102" t="s">
        <v>1466</v>
      </c>
      <c r="Y839" s="73" t="s">
        <v>79</v>
      </c>
      <c r="AB839" s="89" t="s">
        <v>58</v>
      </c>
      <c r="AC839" s="89" t="s">
        <v>59</v>
      </c>
      <c r="AE839" s="73">
        <v>5</v>
      </c>
      <c r="AG839" s="78">
        <v>250910</v>
      </c>
      <c r="AH839" s="78">
        <v>250910</v>
      </c>
      <c r="AL839" s="95">
        <v>8</v>
      </c>
      <c r="AN839" s="77">
        <v>11351</v>
      </c>
      <c r="AO839" s="89" t="s">
        <v>60</v>
      </c>
      <c r="AQ839" s="75" t="s">
        <v>61</v>
      </c>
      <c r="AR839" s="75" t="s">
        <v>62</v>
      </c>
      <c r="AS839" s="75" t="s">
        <v>63</v>
      </c>
    </row>
    <row r="840" spans="3:45">
      <c r="C840" s="17" t="str">
        <f>VLOOKUP(O840,'[1]mã đối tượng'!$C:$F,4,0)</f>
        <v>N</v>
      </c>
      <c r="D840" s="89" t="s">
        <v>48</v>
      </c>
      <c r="E840" s="89" t="s">
        <v>49</v>
      </c>
      <c r="F840" s="74" t="s">
        <v>1261</v>
      </c>
      <c r="G840" s="74" t="s">
        <v>1261</v>
      </c>
      <c r="H840" s="74" t="s">
        <v>1465</v>
      </c>
      <c r="I840" s="74" t="s">
        <v>1261</v>
      </c>
      <c r="J840" s="74"/>
      <c r="L840" s="75" t="s">
        <v>53</v>
      </c>
      <c r="M840" s="73" t="s">
        <v>1467</v>
      </c>
      <c r="N840" s="73" t="s">
        <v>1261</v>
      </c>
      <c r="O840" s="73" t="s">
        <v>75</v>
      </c>
      <c r="S840" s="102" t="s">
        <v>1466</v>
      </c>
      <c r="V840" s="102" t="s">
        <v>1466</v>
      </c>
      <c r="Y840" s="73" t="s">
        <v>117</v>
      </c>
      <c r="AB840" s="89" t="s">
        <v>58</v>
      </c>
      <c r="AC840" s="89" t="s">
        <v>59</v>
      </c>
      <c r="AE840" s="73">
        <v>3</v>
      </c>
      <c r="AG840" s="78">
        <v>222750</v>
      </c>
      <c r="AH840" s="78">
        <v>222750</v>
      </c>
      <c r="AL840" s="95">
        <v>8</v>
      </c>
      <c r="AN840" s="77">
        <v>11351</v>
      </c>
      <c r="AO840" s="89" t="s">
        <v>60</v>
      </c>
      <c r="AQ840" s="75" t="s">
        <v>61</v>
      </c>
      <c r="AR840" s="75" t="s">
        <v>62</v>
      </c>
      <c r="AS840" s="75" t="s">
        <v>63</v>
      </c>
    </row>
    <row r="841" spans="3:45">
      <c r="C841" s="17" t="str">
        <f>VLOOKUP(O841,'[1]mã đối tượng'!$C:$F,4,0)</f>
        <v>N</v>
      </c>
      <c r="D841" s="89" t="s">
        <v>48</v>
      </c>
      <c r="E841" s="89" t="s">
        <v>49</v>
      </c>
      <c r="F841" s="74" t="s">
        <v>1261</v>
      </c>
      <c r="G841" s="74" t="s">
        <v>1261</v>
      </c>
      <c r="H841" s="74" t="s">
        <v>1465</v>
      </c>
      <c r="I841" s="74" t="s">
        <v>1261</v>
      </c>
      <c r="J841" s="74"/>
      <c r="L841" s="75" t="s">
        <v>53</v>
      </c>
      <c r="M841" s="73" t="s">
        <v>1467</v>
      </c>
      <c r="N841" s="73" t="s">
        <v>1261</v>
      </c>
      <c r="O841" s="73" t="s">
        <v>75</v>
      </c>
      <c r="S841" s="102" t="s">
        <v>1466</v>
      </c>
      <c r="V841" s="102" t="s">
        <v>1466</v>
      </c>
      <c r="Y841" s="73" t="s">
        <v>77</v>
      </c>
      <c r="AB841" s="89" t="s">
        <v>58</v>
      </c>
      <c r="AC841" s="89" t="s">
        <v>59</v>
      </c>
      <c r="AE841" s="73">
        <v>3</v>
      </c>
      <c r="AG841" s="78">
        <v>212850</v>
      </c>
      <c r="AH841" s="78">
        <v>212850</v>
      </c>
      <c r="AL841" s="95">
        <v>8</v>
      </c>
      <c r="AN841" s="77">
        <v>11351</v>
      </c>
      <c r="AO841" s="89" t="s">
        <v>60</v>
      </c>
      <c r="AQ841" s="75" t="s">
        <v>61</v>
      </c>
      <c r="AR841" s="75" t="s">
        <v>62</v>
      </c>
      <c r="AS841" s="75" t="s">
        <v>63</v>
      </c>
    </row>
    <row r="842" spans="3:45">
      <c r="C842" s="17" t="str">
        <f>VLOOKUP(O842,'[1]mã đối tượng'!$C:$F,4,0)</f>
        <v>N</v>
      </c>
      <c r="D842" s="89" t="s">
        <v>48</v>
      </c>
      <c r="E842" s="89" t="s">
        <v>49</v>
      </c>
      <c r="F842" s="74" t="s">
        <v>1261</v>
      </c>
      <c r="G842" s="74" t="s">
        <v>1261</v>
      </c>
      <c r="H842" s="74" t="s">
        <v>1465</v>
      </c>
      <c r="I842" s="74" t="s">
        <v>1261</v>
      </c>
      <c r="J842" s="74"/>
      <c r="L842" s="75" t="s">
        <v>53</v>
      </c>
      <c r="M842" s="73" t="s">
        <v>1467</v>
      </c>
      <c r="N842" s="73" t="s">
        <v>1261</v>
      </c>
      <c r="O842" s="73" t="s">
        <v>75</v>
      </c>
      <c r="S842" s="102" t="s">
        <v>1466</v>
      </c>
      <c r="V842" s="102" t="s">
        <v>1466</v>
      </c>
      <c r="Y842" s="73" t="s">
        <v>78</v>
      </c>
      <c r="AB842" s="89" t="s">
        <v>58</v>
      </c>
      <c r="AC842" s="89" t="s">
        <v>59</v>
      </c>
      <c r="AE842" s="73">
        <v>1</v>
      </c>
      <c r="AG842" s="78">
        <v>46000</v>
      </c>
      <c r="AH842" s="78">
        <v>46000</v>
      </c>
      <c r="AL842" s="95">
        <v>8</v>
      </c>
      <c r="AN842" s="77">
        <v>11351</v>
      </c>
      <c r="AO842" s="89" t="s">
        <v>60</v>
      </c>
      <c r="AQ842" s="75" t="s">
        <v>61</v>
      </c>
      <c r="AR842" s="75" t="s">
        <v>62</v>
      </c>
      <c r="AS842" s="75" t="s">
        <v>63</v>
      </c>
    </row>
    <row r="843" spans="3:45">
      <c r="C843" s="17" t="str">
        <f>VLOOKUP(O843,'[1]mã đối tượng'!$C:$F,4,0)</f>
        <v>N</v>
      </c>
      <c r="D843" s="89" t="s">
        <v>48</v>
      </c>
      <c r="E843" s="89" t="s">
        <v>49</v>
      </c>
      <c r="F843" s="74" t="s">
        <v>1261</v>
      </c>
      <c r="G843" s="74" t="s">
        <v>1261</v>
      </c>
      <c r="H843" s="74" t="s">
        <v>1465</v>
      </c>
      <c r="I843" s="74" t="s">
        <v>1261</v>
      </c>
      <c r="J843" s="74"/>
      <c r="L843" s="75" t="s">
        <v>53</v>
      </c>
      <c r="M843" s="73" t="s">
        <v>1467</v>
      </c>
      <c r="N843" s="73" t="s">
        <v>1261</v>
      </c>
      <c r="O843" s="73" t="s">
        <v>75</v>
      </c>
      <c r="S843" s="102" t="s">
        <v>1466</v>
      </c>
      <c r="V843" s="102" t="s">
        <v>1466</v>
      </c>
      <c r="Y843" s="73" t="s">
        <v>70</v>
      </c>
      <c r="AB843" s="89" t="s">
        <v>58</v>
      </c>
      <c r="AC843" s="89" t="s">
        <v>59</v>
      </c>
      <c r="AE843" s="73">
        <v>3</v>
      </c>
      <c r="AG843" s="78">
        <v>267855</v>
      </c>
      <c r="AH843" s="78">
        <v>267855</v>
      </c>
      <c r="AL843" s="95">
        <v>8</v>
      </c>
      <c r="AN843" s="77">
        <v>11351</v>
      </c>
      <c r="AO843" s="89" t="s">
        <v>60</v>
      </c>
      <c r="AQ843" s="75" t="s">
        <v>61</v>
      </c>
      <c r="AR843" s="75" t="s">
        <v>62</v>
      </c>
      <c r="AS843" s="75" t="s">
        <v>63</v>
      </c>
    </row>
    <row r="844" spans="3:45">
      <c r="C844" s="17" t="str">
        <f>VLOOKUP(O844,'[1]mã đối tượng'!$C:$F,4,0)</f>
        <v>N</v>
      </c>
      <c r="D844" s="89" t="s">
        <v>48</v>
      </c>
      <c r="E844" s="89" t="s">
        <v>49</v>
      </c>
      <c r="F844" s="74" t="s">
        <v>1261</v>
      </c>
      <c r="G844" s="74" t="s">
        <v>1261</v>
      </c>
      <c r="H844" s="74" t="s">
        <v>1465</v>
      </c>
      <c r="I844" s="74" t="s">
        <v>1261</v>
      </c>
      <c r="J844" s="74"/>
      <c r="L844" s="75" t="s">
        <v>53</v>
      </c>
      <c r="M844" s="73" t="s">
        <v>1467</v>
      </c>
      <c r="N844" s="73" t="s">
        <v>1261</v>
      </c>
      <c r="O844" s="73" t="s">
        <v>75</v>
      </c>
      <c r="S844" s="102" t="s">
        <v>1466</v>
      </c>
      <c r="V844" s="102" t="s">
        <v>1466</v>
      </c>
      <c r="Y844" s="73" t="s">
        <v>57</v>
      </c>
      <c r="AB844" s="89" t="s">
        <v>58</v>
      </c>
      <c r="AC844" s="89" t="s">
        <v>59</v>
      </c>
      <c r="AE844" s="73">
        <v>2</v>
      </c>
      <c r="AG844" s="78">
        <v>111190</v>
      </c>
      <c r="AH844" s="78">
        <v>111190</v>
      </c>
      <c r="AL844" s="95">
        <v>8</v>
      </c>
      <c r="AN844" s="77">
        <v>11351</v>
      </c>
      <c r="AO844" s="89" t="s">
        <v>60</v>
      </c>
      <c r="AQ844" s="75" t="s">
        <v>61</v>
      </c>
      <c r="AR844" s="75" t="s">
        <v>62</v>
      </c>
      <c r="AS844" s="75" t="s">
        <v>63</v>
      </c>
    </row>
    <row r="845" spans="3:45">
      <c r="C845" s="17" t="str">
        <f>VLOOKUP(O845,'[1]mã đối tượng'!$C:$F,4,0)</f>
        <v>N</v>
      </c>
      <c r="D845" s="89" t="s">
        <v>48</v>
      </c>
      <c r="E845" s="89" t="s">
        <v>49</v>
      </c>
      <c r="F845" s="74" t="s">
        <v>1261</v>
      </c>
      <c r="G845" s="74" t="s">
        <v>1261</v>
      </c>
      <c r="H845" s="74" t="s">
        <v>1468</v>
      </c>
      <c r="I845" s="74" t="s">
        <v>1261</v>
      </c>
      <c r="J845" s="74"/>
      <c r="L845" s="75" t="s">
        <v>53</v>
      </c>
      <c r="M845" s="73" t="s">
        <v>1470</v>
      </c>
      <c r="N845" s="73" t="s">
        <v>1261</v>
      </c>
      <c r="O845" s="73" t="s">
        <v>3585</v>
      </c>
      <c r="S845" s="102" t="s">
        <v>1469</v>
      </c>
      <c r="V845" s="102" t="s">
        <v>1469</v>
      </c>
      <c r="Y845" s="73" t="s">
        <v>94</v>
      </c>
      <c r="AB845" s="89" t="s">
        <v>58</v>
      </c>
      <c r="AC845" s="89" t="s">
        <v>59</v>
      </c>
      <c r="AE845" s="73">
        <v>1</v>
      </c>
      <c r="AG845" s="78">
        <v>73431</v>
      </c>
      <c r="AH845" s="78">
        <v>73431</v>
      </c>
      <c r="AL845" s="95">
        <v>8</v>
      </c>
      <c r="AN845" s="77">
        <v>11351</v>
      </c>
      <c r="AO845" s="89" t="s">
        <v>60</v>
      </c>
      <c r="AQ845" s="75" t="s">
        <v>61</v>
      </c>
      <c r="AR845" s="75" t="s">
        <v>62</v>
      </c>
      <c r="AS845" s="75" t="s">
        <v>63</v>
      </c>
    </row>
    <row r="846" spans="3:45">
      <c r="C846" s="17" t="str">
        <f>VLOOKUP(O846,'[1]mã đối tượng'!$C:$F,4,0)</f>
        <v>N</v>
      </c>
      <c r="D846" s="89" t="s">
        <v>48</v>
      </c>
      <c r="E846" s="89" t="s">
        <v>49</v>
      </c>
      <c r="F846" s="74" t="s">
        <v>1261</v>
      </c>
      <c r="G846" s="74" t="s">
        <v>1261</v>
      </c>
      <c r="H846" s="74" t="s">
        <v>1471</v>
      </c>
      <c r="I846" s="74" t="s">
        <v>1261</v>
      </c>
      <c r="J846" s="74"/>
      <c r="L846" s="75" t="s">
        <v>53</v>
      </c>
      <c r="M846" s="73" t="s">
        <v>1473</v>
      </c>
      <c r="N846" s="73" t="s">
        <v>1261</v>
      </c>
      <c r="O846" s="73" t="s">
        <v>3576</v>
      </c>
      <c r="S846" s="102" t="s">
        <v>1472</v>
      </c>
      <c r="V846" s="102" t="s">
        <v>1472</v>
      </c>
      <c r="Y846" s="73" t="s">
        <v>57</v>
      </c>
      <c r="AB846" s="89" t="s">
        <v>58</v>
      </c>
      <c r="AC846" s="89" t="s">
        <v>59</v>
      </c>
      <c r="AE846" s="73">
        <v>3</v>
      </c>
      <c r="AG846" s="78">
        <v>166785</v>
      </c>
      <c r="AH846" s="78">
        <v>166785</v>
      </c>
      <c r="AL846" s="95">
        <v>8</v>
      </c>
      <c r="AN846" s="77">
        <v>11351</v>
      </c>
      <c r="AO846" s="89" t="s">
        <v>60</v>
      </c>
      <c r="AQ846" s="75" t="s">
        <v>61</v>
      </c>
      <c r="AR846" s="75" t="s">
        <v>62</v>
      </c>
      <c r="AS846" s="75" t="s">
        <v>63</v>
      </c>
    </row>
    <row r="847" spans="3:45">
      <c r="C847" s="17" t="str">
        <f>VLOOKUP(O847,'[1]mã đối tượng'!$C:$F,4,0)</f>
        <v>N</v>
      </c>
      <c r="D847" s="89" t="s">
        <v>48</v>
      </c>
      <c r="E847" s="89" t="s">
        <v>49</v>
      </c>
      <c r="F847" s="74" t="s">
        <v>1261</v>
      </c>
      <c r="G847" s="74" t="s">
        <v>1261</v>
      </c>
      <c r="H847" s="74" t="s">
        <v>1474</v>
      </c>
      <c r="I847" s="74" t="s">
        <v>1261</v>
      </c>
      <c r="J847" s="74"/>
      <c r="L847" s="75" t="s">
        <v>53</v>
      </c>
      <c r="M847" s="73" t="s">
        <v>437</v>
      </c>
      <c r="N847" s="73" t="s">
        <v>1261</v>
      </c>
      <c r="O847" s="73" t="s">
        <v>184</v>
      </c>
      <c r="S847" s="102" t="s">
        <v>1138</v>
      </c>
      <c r="V847" s="102" t="s">
        <v>1138</v>
      </c>
      <c r="Y847" s="73" t="s">
        <v>117</v>
      </c>
      <c r="AB847" s="89" t="s">
        <v>58</v>
      </c>
      <c r="AC847" s="89" t="s">
        <v>59</v>
      </c>
      <c r="AE847" s="73">
        <v>1</v>
      </c>
      <c r="AG847" s="78">
        <v>74250</v>
      </c>
      <c r="AH847" s="78">
        <v>74250</v>
      </c>
      <c r="AL847" s="95">
        <v>8</v>
      </c>
      <c r="AN847" s="77">
        <v>11351</v>
      </c>
      <c r="AO847" s="89" t="s">
        <v>60</v>
      </c>
      <c r="AQ847" s="75" t="s">
        <v>61</v>
      </c>
      <c r="AR847" s="75" t="s">
        <v>62</v>
      </c>
      <c r="AS847" s="75" t="s">
        <v>63</v>
      </c>
    </row>
    <row r="848" spans="3:45">
      <c r="C848" s="17" t="str">
        <f>VLOOKUP(O848,'[1]mã đối tượng'!$C:$F,4,0)</f>
        <v>N</v>
      </c>
      <c r="D848" s="89" t="s">
        <v>48</v>
      </c>
      <c r="E848" s="89" t="s">
        <v>49</v>
      </c>
      <c r="F848" s="74" t="s">
        <v>1261</v>
      </c>
      <c r="G848" s="74" t="s">
        <v>1261</v>
      </c>
      <c r="H848" s="74" t="s">
        <v>1475</v>
      </c>
      <c r="I848" s="74" t="s">
        <v>1261</v>
      </c>
      <c r="J848" s="74"/>
      <c r="L848" s="75" t="s">
        <v>53</v>
      </c>
      <c r="M848" s="73" t="s">
        <v>1476</v>
      </c>
      <c r="N848" s="73" t="s">
        <v>1261</v>
      </c>
      <c r="O848" s="73" t="s">
        <v>121</v>
      </c>
      <c r="S848" s="102" t="s">
        <v>122</v>
      </c>
      <c r="V848" s="102" t="s">
        <v>122</v>
      </c>
      <c r="Y848" s="73" t="s">
        <v>57</v>
      </c>
      <c r="AB848" s="89" t="s">
        <v>58</v>
      </c>
      <c r="AC848" s="89" t="s">
        <v>59</v>
      </c>
      <c r="AE848" s="73">
        <v>2</v>
      </c>
      <c r="AG848" s="78">
        <v>111190</v>
      </c>
      <c r="AH848" s="78">
        <v>111190</v>
      </c>
      <c r="AL848" s="95">
        <v>8</v>
      </c>
      <c r="AN848" s="77">
        <v>11351</v>
      </c>
      <c r="AO848" s="89" t="s">
        <v>60</v>
      </c>
      <c r="AQ848" s="75" t="s">
        <v>61</v>
      </c>
      <c r="AR848" s="75" t="s">
        <v>62</v>
      </c>
      <c r="AS848" s="75" t="s">
        <v>63</v>
      </c>
    </row>
    <row r="849" spans="3:45">
      <c r="C849" s="17" t="str">
        <f>VLOOKUP(O849,'[1]mã đối tượng'!$C:$F,4,0)</f>
        <v>N</v>
      </c>
      <c r="D849" s="89" t="s">
        <v>48</v>
      </c>
      <c r="E849" s="89" t="s">
        <v>49</v>
      </c>
      <c r="F849" s="74" t="s">
        <v>1261</v>
      </c>
      <c r="G849" s="74" t="s">
        <v>1261</v>
      </c>
      <c r="H849" s="74" t="s">
        <v>1477</v>
      </c>
      <c r="I849" s="74" t="s">
        <v>1261</v>
      </c>
      <c r="J849" s="74"/>
      <c r="L849" s="75" t="s">
        <v>53</v>
      </c>
      <c r="M849" s="73" t="s">
        <v>1478</v>
      </c>
      <c r="N849" s="73" t="s">
        <v>1261</v>
      </c>
      <c r="O849" s="73" t="s">
        <v>75</v>
      </c>
      <c r="S849" s="102" t="s">
        <v>1461</v>
      </c>
      <c r="V849" s="102" t="s">
        <v>1461</v>
      </c>
      <c r="Y849" s="73" t="s">
        <v>79</v>
      </c>
      <c r="AB849" s="89" t="s">
        <v>58</v>
      </c>
      <c r="AC849" s="89" t="s">
        <v>59</v>
      </c>
      <c r="AE849" s="73">
        <v>1</v>
      </c>
      <c r="AG849" s="78">
        <v>50182</v>
      </c>
      <c r="AH849" s="78">
        <v>50182</v>
      </c>
      <c r="AL849" s="95">
        <v>8</v>
      </c>
      <c r="AN849" s="77">
        <v>11351</v>
      </c>
      <c r="AO849" s="89" t="s">
        <v>60</v>
      </c>
      <c r="AQ849" s="75" t="s">
        <v>61</v>
      </c>
      <c r="AR849" s="75" t="s">
        <v>62</v>
      </c>
      <c r="AS849" s="75" t="s">
        <v>63</v>
      </c>
    </row>
    <row r="850" spans="3:45">
      <c r="C850" s="17" t="str">
        <f>VLOOKUP(O850,'[1]mã đối tượng'!$C:$F,4,0)</f>
        <v>N</v>
      </c>
      <c r="D850" s="89" t="s">
        <v>48</v>
      </c>
      <c r="E850" s="89" t="s">
        <v>49</v>
      </c>
      <c r="F850" s="74" t="s">
        <v>1261</v>
      </c>
      <c r="G850" s="74" t="s">
        <v>1261</v>
      </c>
      <c r="H850" s="74" t="s">
        <v>1479</v>
      </c>
      <c r="I850" s="74" t="s">
        <v>1261</v>
      </c>
      <c r="J850" s="74"/>
      <c r="L850" s="75" t="s">
        <v>53</v>
      </c>
      <c r="M850" s="73" t="s">
        <v>1481</v>
      </c>
      <c r="N850" s="73" t="s">
        <v>1261</v>
      </c>
      <c r="O850" s="73" t="s">
        <v>3570</v>
      </c>
      <c r="S850" s="102" t="s">
        <v>1480</v>
      </c>
      <c r="V850" s="102" t="s">
        <v>1480</v>
      </c>
      <c r="Y850" s="73" t="s">
        <v>80</v>
      </c>
      <c r="AB850" s="89" t="s">
        <v>58</v>
      </c>
      <c r="AC850" s="89" t="s">
        <v>59</v>
      </c>
      <c r="AE850" s="73">
        <v>1</v>
      </c>
      <c r="AG850" s="78">
        <v>111058</v>
      </c>
      <c r="AH850" s="78">
        <v>111058</v>
      </c>
      <c r="AL850" s="95">
        <v>8</v>
      </c>
      <c r="AN850" s="77">
        <v>11351</v>
      </c>
      <c r="AO850" s="89" t="s">
        <v>60</v>
      </c>
      <c r="AQ850" s="75" t="s">
        <v>61</v>
      </c>
      <c r="AR850" s="75" t="s">
        <v>62</v>
      </c>
      <c r="AS850" s="75" t="s">
        <v>63</v>
      </c>
    </row>
    <row r="851" spans="3:45">
      <c r="C851" s="17" t="str">
        <f>VLOOKUP(O851,'[1]mã đối tượng'!$C:$F,4,0)</f>
        <v>N</v>
      </c>
      <c r="D851" s="89" t="s">
        <v>48</v>
      </c>
      <c r="E851" s="89" t="s">
        <v>49</v>
      </c>
      <c r="F851" s="74" t="s">
        <v>1261</v>
      </c>
      <c r="G851" s="74" t="s">
        <v>1261</v>
      </c>
      <c r="H851" s="74" t="s">
        <v>1482</v>
      </c>
      <c r="I851" s="74" t="s">
        <v>1261</v>
      </c>
      <c r="J851" s="74"/>
      <c r="L851" s="75" t="s">
        <v>53</v>
      </c>
      <c r="M851" s="73" t="s">
        <v>1484</v>
      </c>
      <c r="N851" s="73" t="s">
        <v>1261</v>
      </c>
      <c r="O851" s="73" t="s">
        <v>121</v>
      </c>
      <c r="S851" s="102" t="s">
        <v>1483</v>
      </c>
      <c r="V851" s="102" t="s">
        <v>1483</v>
      </c>
      <c r="Y851" s="73" t="s">
        <v>80</v>
      </c>
      <c r="AB851" s="89" t="s">
        <v>58</v>
      </c>
      <c r="AC851" s="89" t="s">
        <v>59</v>
      </c>
      <c r="AE851" s="73">
        <v>3</v>
      </c>
      <c r="AG851" s="78">
        <v>333174</v>
      </c>
      <c r="AH851" s="78">
        <v>333174</v>
      </c>
      <c r="AL851" s="95">
        <v>8</v>
      </c>
      <c r="AN851" s="77">
        <v>11351</v>
      </c>
      <c r="AO851" s="89" t="s">
        <v>60</v>
      </c>
      <c r="AQ851" s="75" t="s">
        <v>61</v>
      </c>
      <c r="AR851" s="75" t="s">
        <v>62</v>
      </c>
      <c r="AS851" s="75" t="s">
        <v>63</v>
      </c>
    </row>
    <row r="852" spans="3:45">
      <c r="C852" s="17" t="str">
        <f>VLOOKUP(O852,'[1]mã đối tượng'!$C:$F,4,0)</f>
        <v>N</v>
      </c>
      <c r="D852" s="89" t="s">
        <v>48</v>
      </c>
      <c r="E852" s="89" t="s">
        <v>49</v>
      </c>
      <c r="F852" s="74" t="s">
        <v>1261</v>
      </c>
      <c r="G852" s="74" t="s">
        <v>1261</v>
      </c>
      <c r="H852" s="74" t="s">
        <v>1485</v>
      </c>
      <c r="I852" s="74" t="s">
        <v>1261</v>
      </c>
      <c r="J852" s="74"/>
      <c r="L852" s="75" t="s">
        <v>53</v>
      </c>
      <c r="M852" s="73" t="s">
        <v>1487</v>
      </c>
      <c r="N852" s="73" t="s">
        <v>1261</v>
      </c>
      <c r="O852" s="73" t="s">
        <v>228</v>
      </c>
      <c r="S852" s="102" t="s">
        <v>1486</v>
      </c>
      <c r="V852" s="102" t="s">
        <v>1486</v>
      </c>
      <c r="Y852" s="73" t="s">
        <v>80</v>
      </c>
      <c r="AB852" s="89" t="s">
        <v>58</v>
      </c>
      <c r="AC852" s="89" t="s">
        <v>59</v>
      </c>
      <c r="AE852" s="73">
        <v>2</v>
      </c>
      <c r="AG852" s="78">
        <v>222116</v>
      </c>
      <c r="AH852" s="78">
        <v>222116</v>
      </c>
      <c r="AL852" s="95">
        <v>8</v>
      </c>
      <c r="AN852" s="77">
        <v>11351</v>
      </c>
      <c r="AO852" s="89" t="s">
        <v>60</v>
      </c>
      <c r="AQ852" s="75" t="s">
        <v>61</v>
      </c>
      <c r="AR852" s="75" t="s">
        <v>62</v>
      </c>
      <c r="AS852" s="75" t="s">
        <v>63</v>
      </c>
    </row>
    <row r="853" spans="3:45">
      <c r="C853" s="17" t="str">
        <f>VLOOKUP(O853,'[1]mã đối tượng'!$C:$F,4,0)</f>
        <v>N</v>
      </c>
      <c r="D853" s="89" t="s">
        <v>48</v>
      </c>
      <c r="E853" s="89" t="s">
        <v>49</v>
      </c>
      <c r="F853" s="74" t="s">
        <v>1261</v>
      </c>
      <c r="G853" s="74" t="s">
        <v>1261</v>
      </c>
      <c r="H853" s="74" t="s">
        <v>1485</v>
      </c>
      <c r="I853" s="74" t="s">
        <v>1261</v>
      </c>
      <c r="J853" s="74"/>
      <c r="L853" s="75" t="s">
        <v>53</v>
      </c>
      <c r="M853" s="73" t="s">
        <v>1487</v>
      </c>
      <c r="N853" s="73" t="s">
        <v>1261</v>
      </c>
      <c r="O853" s="73" t="s">
        <v>228</v>
      </c>
      <c r="S853" s="102" t="s">
        <v>1486</v>
      </c>
      <c r="V853" s="102" t="s">
        <v>1486</v>
      </c>
      <c r="Y853" s="73" t="s">
        <v>57</v>
      </c>
      <c r="AB853" s="89" t="s">
        <v>58</v>
      </c>
      <c r="AC853" s="89" t="s">
        <v>59</v>
      </c>
      <c r="AE853" s="73">
        <v>1</v>
      </c>
      <c r="AG853" s="78">
        <v>55595</v>
      </c>
      <c r="AH853" s="78">
        <v>55595</v>
      </c>
      <c r="AL853" s="95">
        <v>8</v>
      </c>
      <c r="AN853" s="77">
        <v>11351</v>
      </c>
      <c r="AO853" s="89" t="s">
        <v>60</v>
      </c>
      <c r="AQ853" s="75" t="s">
        <v>61</v>
      </c>
      <c r="AR853" s="75" t="s">
        <v>62</v>
      </c>
      <c r="AS853" s="75" t="s">
        <v>63</v>
      </c>
    </row>
    <row r="854" spans="3:45">
      <c r="C854" s="17" t="str">
        <f>VLOOKUP(O854,'[1]mã đối tượng'!$C:$F,4,0)</f>
        <v>N</v>
      </c>
      <c r="D854" s="89" t="s">
        <v>48</v>
      </c>
      <c r="E854" s="89" t="s">
        <v>49</v>
      </c>
      <c r="F854" s="74" t="s">
        <v>1261</v>
      </c>
      <c r="G854" s="74" t="s">
        <v>1261</v>
      </c>
      <c r="H854" s="74" t="s">
        <v>1488</v>
      </c>
      <c r="I854" s="74" t="s">
        <v>1261</v>
      </c>
      <c r="J854" s="74"/>
      <c r="L854" s="75" t="s">
        <v>53</v>
      </c>
      <c r="M854" s="73" t="s">
        <v>1489</v>
      </c>
      <c r="N854" s="73" t="s">
        <v>1261</v>
      </c>
      <c r="O854" s="73" t="s">
        <v>184</v>
      </c>
      <c r="S854" s="102" t="s">
        <v>1138</v>
      </c>
      <c r="V854" s="102" t="s">
        <v>1138</v>
      </c>
      <c r="Y854" s="73" t="s">
        <v>57</v>
      </c>
      <c r="AB854" s="89" t="s">
        <v>58</v>
      </c>
      <c r="AC854" s="89" t="s">
        <v>59</v>
      </c>
      <c r="AE854" s="73">
        <v>1</v>
      </c>
      <c r="AG854" s="78">
        <v>55595</v>
      </c>
      <c r="AH854" s="78">
        <v>55595</v>
      </c>
      <c r="AL854" s="95">
        <v>8</v>
      </c>
      <c r="AN854" s="77">
        <v>11351</v>
      </c>
      <c r="AO854" s="89" t="s">
        <v>60</v>
      </c>
      <c r="AQ854" s="75" t="s">
        <v>61</v>
      </c>
      <c r="AR854" s="75" t="s">
        <v>62</v>
      </c>
      <c r="AS854" s="75" t="s">
        <v>63</v>
      </c>
    </row>
    <row r="855" spans="3:45">
      <c r="C855" s="17" t="str">
        <f>VLOOKUP(O855,'[1]mã đối tượng'!$C:$F,4,0)</f>
        <v>N</v>
      </c>
      <c r="D855" s="89" t="s">
        <v>48</v>
      </c>
      <c r="E855" s="89" t="s">
        <v>49</v>
      </c>
      <c r="F855" s="74" t="s">
        <v>1261</v>
      </c>
      <c r="G855" s="74" t="s">
        <v>1261</v>
      </c>
      <c r="H855" s="74" t="s">
        <v>1488</v>
      </c>
      <c r="I855" s="74" t="s">
        <v>1261</v>
      </c>
      <c r="J855" s="74"/>
      <c r="L855" s="75" t="s">
        <v>53</v>
      </c>
      <c r="M855" s="73" t="s">
        <v>1489</v>
      </c>
      <c r="N855" s="73" t="s">
        <v>1261</v>
      </c>
      <c r="O855" s="73" t="s">
        <v>184</v>
      </c>
      <c r="S855" s="102" t="s">
        <v>1138</v>
      </c>
      <c r="V855" s="102" t="s">
        <v>1138</v>
      </c>
      <c r="Y855" s="73" t="s">
        <v>79</v>
      </c>
      <c r="AB855" s="89" t="s">
        <v>58</v>
      </c>
      <c r="AC855" s="89" t="s">
        <v>59</v>
      </c>
      <c r="AE855" s="73">
        <v>1</v>
      </c>
      <c r="AG855" s="78">
        <v>50182</v>
      </c>
      <c r="AH855" s="78">
        <v>50182</v>
      </c>
      <c r="AL855" s="95">
        <v>8</v>
      </c>
      <c r="AN855" s="77">
        <v>11351</v>
      </c>
      <c r="AO855" s="89" t="s">
        <v>60</v>
      </c>
      <c r="AQ855" s="75" t="s">
        <v>61</v>
      </c>
      <c r="AR855" s="75" t="s">
        <v>62</v>
      </c>
      <c r="AS855" s="75" t="s">
        <v>63</v>
      </c>
    </row>
    <row r="856" spans="3:45">
      <c r="C856" s="17" t="str">
        <f>VLOOKUP(O856,'[1]mã đối tượng'!$C:$F,4,0)</f>
        <v>N</v>
      </c>
      <c r="D856" s="89" t="s">
        <v>48</v>
      </c>
      <c r="E856" s="89" t="s">
        <v>49</v>
      </c>
      <c r="F856" s="74" t="s">
        <v>1261</v>
      </c>
      <c r="G856" s="74" t="s">
        <v>1261</v>
      </c>
      <c r="H856" s="74" t="s">
        <v>1490</v>
      </c>
      <c r="I856" s="74" t="s">
        <v>1261</v>
      </c>
      <c r="J856" s="74"/>
      <c r="L856" s="75" t="s">
        <v>53</v>
      </c>
      <c r="M856" s="73" t="s">
        <v>1492</v>
      </c>
      <c r="N856" s="73" t="s">
        <v>1261</v>
      </c>
      <c r="O856" s="73" t="s">
        <v>75</v>
      </c>
      <c r="S856" s="102" t="s">
        <v>1491</v>
      </c>
      <c r="V856" s="102" t="s">
        <v>1491</v>
      </c>
      <c r="Y856" s="73" t="s">
        <v>69</v>
      </c>
      <c r="AB856" s="89" t="s">
        <v>58</v>
      </c>
      <c r="AC856" s="89" t="s">
        <v>59</v>
      </c>
      <c r="AE856" s="73">
        <v>1</v>
      </c>
      <c r="AG856" s="78">
        <v>49500</v>
      </c>
      <c r="AH856" s="78">
        <v>49500</v>
      </c>
      <c r="AL856" s="95">
        <v>8</v>
      </c>
      <c r="AN856" s="77">
        <v>11351</v>
      </c>
      <c r="AO856" s="89" t="s">
        <v>60</v>
      </c>
      <c r="AQ856" s="75" t="s">
        <v>61</v>
      </c>
      <c r="AR856" s="75" t="s">
        <v>62</v>
      </c>
      <c r="AS856" s="75" t="s">
        <v>63</v>
      </c>
    </row>
    <row r="857" spans="3:45">
      <c r="C857" s="17" t="str">
        <f>VLOOKUP(O857,'[1]mã đối tượng'!$C:$F,4,0)</f>
        <v>N</v>
      </c>
      <c r="D857" s="89" t="s">
        <v>48</v>
      </c>
      <c r="E857" s="89" t="s">
        <v>49</v>
      </c>
      <c r="F857" s="74" t="s">
        <v>1261</v>
      </c>
      <c r="G857" s="74" t="s">
        <v>1261</v>
      </c>
      <c r="H857" s="74" t="s">
        <v>1490</v>
      </c>
      <c r="I857" s="74" t="s">
        <v>1261</v>
      </c>
      <c r="J857" s="74"/>
      <c r="L857" s="75" t="s">
        <v>53</v>
      </c>
      <c r="M857" s="73" t="s">
        <v>1492</v>
      </c>
      <c r="N857" s="73" t="s">
        <v>1261</v>
      </c>
      <c r="O857" s="73" t="s">
        <v>75</v>
      </c>
      <c r="S857" s="102" t="s">
        <v>1491</v>
      </c>
      <c r="V857" s="102" t="s">
        <v>1491</v>
      </c>
      <c r="Y857" s="73" t="s">
        <v>79</v>
      </c>
      <c r="AB857" s="89" t="s">
        <v>58</v>
      </c>
      <c r="AC857" s="89" t="s">
        <v>59</v>
      </c>
      <c r="AE857" s="73">
        <v>2</v>
      </c>
      <c r="AG857" s="78">
        <v>100364</v>
      </c>
      <c r="AH857" s="78">
        <v>100364</v>
      </c>
      <c r="AL857" s="95">
        <v>8</v>
      </c>
      <c r="AN857" s="77">
        <v>11351</v>
      </c>
      <c r="AO857" s="89" t="s">
        <v>60</v>
      </c>
      <c r="AQ857" s="75" t="s">
        <v>61</v>
      </c>
      <c r="AR857" s="75" t="s">
        <v>62</v>
      </c>
      <c r="AS857" s="75" t="s">
        <v>63</v>
      </c>
    </row>
    <row r="858" spans="3:45">
      <c r="C858" s="17" t="str">
        <f>VLOOKUP(O858,'[1]mã đối tượng'!$C:$F,4,0)</f>
        <v>N</v>
      </c>
      <c r="D858" s="89" t="s">
        <v>48</v>
      </c>
      <c r="E858" s="89" t="s">
        <v>49</v>
      </c>
      <c r="F858" s="74" t="s">
        <v>1261</v>
      </c>
      <c r="G858" s="74" t="s">
        <v>1261</v>
      </c>
      <c r="H858" s="74" t="s">
        <v>1493</v>
      </c>
      <c r="I858" s="74" t="s">
        <v>1261</v>
      </c>
      <c r="J858" s="74"/>
      <c r="L858" s="75" t="s">
        <v>53</v>
      </c>
      <c r="M858" s="73" t="s">
        <v>1494</v>
      </c>
      <c r="N858" s="73" t="s">
        <v>1261</v>
      </c>
      <c r="O858" s="73" t="s">
        <v>228</v>
      </c>
      <c r="S858" s="102" t="s">
        <v>1486</v>
      </c>
      <c r="V858" s="102" t="s">
        <v>1486</v>
      </c>
      <c r="Y858" s="73" t="s">
        <v>78</v>
      </c>
      <c r="AB858" s="89" t="s">
        <v>58</v>
      </c>
      <c r="AC858" s="89" t="s">
        <v>59</v>
      </c>
      <c r="AE858" s="73">
        <v>1</v>
      </c>
      <c r="AG858" s="78">
        <v>46000</v>
      </c>
      <c r="AH858" s="78">
        <v>46000</v>
      </c>
      <c r="AL858" s="95">
        <v>8</v>
      </c>
      <c r="AN858" s="77">
        <v>11351</v>
      </c>
      <c r="AO858" s="89" t="s">
        <v>60</v>
      </c>
      <c r="AQ858" s="75" t="s">
        <v>61</v>
      </c>
      <c r="AR858" s="75" t="s">
        <v>62</v>
      </c>
      <c r="AS858" s="75" t="s">
        <v>63</v>
      </c>
    </row>
    <row r="859" spans="3:45">
      <c r="C859" s="17" t="str">
        <f>VLOOKUP(O859,'[1]mã đối tượng'!$C:$F,4,0)</f>
        <v>N</v>
      </c>
      <c r="D859" s="89" t="s">
        <v>48</v>
      </c>
      <c r="E859" s="89" t="s">
        <v>49</v>
      </c>
      <c r="F859" s="74" t="s">
        <v>1261</v>
      </c>
      <c r="G859" s="74" t="s">
        <v>1261</v>
      </c>
      <c r="H859" s="74" t="s">
        <v>1495</v>
      </c>
      <c r="I859" s="74" t="s">
        <v>1261</v>
      </c>
      <c r="J859" s="74"/>
      <c r="L859" s="75" t="s">
        <v>53</v>
      </c>
      <c r="M859" s="73" t="s">
        <v>1497</v>
      </c>
      <c r="N859" s="73" t="s">
        <v>1261</v>
      </c>
      <c r="O859" s="73" t="s">
        <v>228</v>
      </c>
      <c r="S859" s="102" t="s">
        <v>1496</v>
      </c>
      <c r="V859" s="102" t="s">
        <v>1496</v>
      </c>
      <c r="Y859" s="73" t="s">
        <v>57</v>
      </c>
      <c r="AB859" s="89" t="s">
        <v>58</v>
      </c>
      <c r="AC859" s="89" t="s">
        <v>59</v>
      </c>
      <c r="AE859" s="73">
        <v>1</v>
      </c>
      <c r="AG859" s="78">
        <v>55595</v>
      </c>
      <c r="AH859" s="78">
        <v>55595</v>
      </c>
      <c r="AL859" s="95">
        <v>8</v>
      </c>
      <c r="AN859" s="77">
        <v>11351</v>
      </c>
      <c r="AO859" s="89" t="s">
        <v>60</v>
      </c>
      <c r="AQ859" s="75" t="s">
        <v>61</v>
      </c>
      <c r="AR859" s="75" t="s">
        <v>62</v>
      </c>
      <c r="AS859" s="75" t="s">
        <v>63</v>
      </c>
    </row>
    <row r="860" spans="3:45">
      <c r="C860" s="17" t="str">
        <f>VLOOKUP(O860,'[1]mã đối tượng'!$C:$F,4,0)</f>
        <v>N</v>
      </c>
      <c r="D860" s="89" t="s">
        <v>48</v>
      </c>
      <c r="E860" s="89" t="s">
        <v>49</v>
      </c>
      <c r="F860" s="74" t="s">
        <v>1261</v>
      </c>
      <c r="G860" s="74" t="s">
        <v>1261</v>
      </c>
      <c r="H860" s="74" t="s">
        <v>1498</v>
      </c>
      <c r="I860" s="74" t="s">
        <v>1261</v>
      </c>
      <c r="J860" s="74"/>
      <c r="L860" s="75" t="s">
        <v>53</v>
      </c>
      <c r="M860" s="73" t="s">
        <v>1500</v>
      </c>
      <c r="N860" s="73" t="s">
        <v>1261</v>
      </c>
      <c r="O860" s="73" t="s">
        <v>121</v>
      </c>
      <c r="S860" s="102" t="s">
        <v>1499</v>
      </c>
      <c r="V860" s="102" t="s">
        <v>1499</v>
      </c>
      <c r="Y860" s="73" t="s">
        <v>117</v>
      </c>
      <c r="AB860" s="89" t="s">
        <v>58</v>
      </c>
      <c r="AC860" s="89" t="s">
        <v>59</v>
      </c>
      <c r="AE860" s="73">
        <v>1</v>
      </c>
      <c r="AG860" s="78">
        <v>74250</v>
      </c>
      <c r="AH860" s="78">
        <v>74250</v>
      </c>
      <c r="AL860" s="95">
        <v>8</v>
      </c>
      <c r="AN860" s="77">
        <v>11351</v>
      </c>
      <c r="AO860" s="89" t="s">
        <v>60</v>
      </c>
      <c r="AQ860" s="75" t="s">
        <v>61</v>
      </c>
      <c r="AR860" s="75" t="s">
        <v>62</v>
      </c>
      <c r="AS860" s="75" t="s">
        <v>63</v>
      </c>
    </row>
    <row r="861" spans="3:45">
      <c r="C861" s="17" t="str">
        <f>VLOOKUP(O861,'[1]mã đối tượng'!$C:$F,4,0)</f>
        <v>N</v>
      </c>
      <c r="D861" s="89" t="s">
        <v>48</v>
      </c>
      <c r="E861" s="89" t="s">
        <v>49</v>
      </c>
      <c r="F861" s="74" t="s">
        <v>1261</v>
      </c>
      <c r="G861" s="74" t="s">
        <v>1261</v>
      </c>
      <c r="H861" s="74" t="s">
        <v>1501</v>
      </c>
      <c r="I861" s="74" t="s">
        <v>1261</v>
      </c>
      <c r="J861" s="74"/>
      <c r="L861" s="75" t="s">
        <v>53</v>
      </c>
      <c r="M861" s="73" t="s">
        <v>1503</v>
      </c>
      <c r="N861" s="73" t="s">
        <v>1261</v>
      </c>
      <c r="O861" s="73" t="s">
        <v>228</v>
      </c>
      <c r="S861" s="102" t="s">
        <v>1502</v>
      </c>
      <c r="V861" s="102" t="s">
        <v>1502</v>
      </c>
      <c r="Y861" s="73" t="s">
        <v>80</v>
      </c>
      <c r="AB861" s="89" t="s">
        <v>58</v>
      </c>
      <c r="AC861" s="89" t="s">
        <v>59</v>
      </c>
      <c r="AE861" s="73">
        <v>2</v>
      </c>
      <c r="AG861" s="78">
        <v>222116</v>
      </c>
      <c r="AH861" s="78">
        <v>222116</v>
      </c>
      <c r="AL861" s="95">
        <v>8</v>
      </c>
      <c r="AN861" s="77">
        <v>11351</v>
      </c>
      <c r="AO861" s="89" t="s">
        <v>60</v>
      </c>
      <c r="AQ861" s="75" t="s">
        <v>61</v>
      </c>
      <c r="AR861" s="75" t="s">
        <v>62</v>
      </c>
      <c r="AS861" s="75" t="s">
        <v>63</v>
      </c>
    </row>
    <row r="862" spans="3:45">
      <c r="C862" s="17" t="str">
        <f>VLOOKUP(O862,'[1]mã đối tượng'!$C:$F,4,0)</f>
        <v>N</v>
      </c>
      <c r="D862" s="89" t="s">
        <v>48</v>
      </c>
      <c r="E862" s="89" t="s">
        <v>49</v>
      </c>
      <c r="F862" s="74" t="s">
        <v>1261</v>
      </c>
      <c r="G862" s="74" t="s">
        <v>1261</v>
      </c>
      <c r="H862" s="74" t="s">
        <v>1501</v>
      </c>
      <c r="I862" s="74" t="s">
        <v>1261</v>
      </c>
      <c r="J862" s="74"/>
      <c r="L862" s="75" t="s">
        <v>53</v>
      </c>
      <c r="M862" s="73" t="s">
        <v>1503</v>
      </c>
      <c r="N862" s="73" t="s">
        <v>1261</v>
      </c>
      <c r="O862" s="73" t="s">
        <v>228</v>
      </c>
      <c r="S862" s="102" t="s">
        <v>1502</v>
      </c>
      <c r="V862" s="102" t="s">
        <v>1502</v>
      </c>
      <c r="Y862" s="73" t="s">
        <v>57</v>
      </c>
      <c r="AB862" s="89" t="s">
        <v>58</v>
      </c>
      <c r="AC862" s="89" t="s">
        <v>59</v>
      </c>
      <c r="AE862" s="73">
        <v>2</v>
      </c>
      <c r="AG862" s="78">
        <v>111190</v>
      </c>
      <c r="AH862" s="78">
        <v>111190</v>
      </c>
      <c r="AL862" s="95">
        <v>8</v>
      </c>
      <c r="AN862" s="77">
        <v>11351</v>
      </c>
      <c r="AO862" s="89" t="s">
        <v>60</v>
      </c>
      <c r="AQ862" s="75" t="s">
        <v>61</v>
      </c>
      <c r="AR862" s="75" t="s">
        <v>62</v>
      </c>
      <c r="AS862" s="75" t="s">
        <v>63</v>
      </c>
    </row>
    <row r="863" spans="3:45">
      <c r="C863" s="17" t="str">
        <f>VLOOKUP(O863,'[1]mã đối tượng'!$C:$F,4,0)</f>
        <v>N</v>
      </c>
      <c r="D863" s="89" t="s">
        <v>48</v>
      </c>
      <c r="E863" s="89" t="s">
        <v>49</v>
      </c>
      <c r="F863" s="74" t="s">
        <v>1261</v>
      </c>
      <c r="G863" s="74" t="s">
        <v>1261</v>
      </c>
      <c r="H863" s="74" t="s">
        <v>1504</v>
      </c>
      <c r="I863" s="74" t="s">
        <v>1261</v>
      </c>
      <c r="J863" s="74"/>
      <c r="L863" s="75" t="s">
        <v>53</v>
      </c>
      <c r="M863" s="73" t="s">
        <v>1506</v>
      </c>
      <c r="N863" s="73" t="s">
        <v>1261</v>
      </c>
      <c r="O863" s="73" t="s">
        <v>3568</v>
      </c>
      <c r="S863" s="102" t="s">
        <v>1505</v>
      </c>
      <c r="V863" s="102" t="s">
        <v>1505</v>
      </c>
      <c r="Y863" s="73" t="s">
        <v>57</v>
      </c>
      <c r="AB863" s="89" t="s">
        <v>58</v>
      </c>
      <c r="AC863" s="89" t="s">
        <v>59</v>
      </c>
      <c r="AE863" s="73">
        <v>3</v>
      </c>
      <c r="AG863" s="78">
        <v>166785</v>
      </c>
      <c r="AH863" s="78">
        <v>166785</v>
      </c>
      <c r="AL863" s="95">
        <v>8</v>
      </c>
      <c r="AN863" s="77">
        <v>11351</v>
      </c>
      <c r="AO863" s="89" t="s">
        <v>60</v>
      </c>
      <c r="AQ863" s="75" t="s">
        <v>61</v>
      </c>
      <c r="AR863" s="75" t="s">
        <v>62</v>
      </c>
      <c r="AS863" s="75" t="s">
        <v>63</v>
      </c>
    </row>
    <row r="864" spans="3:45">
      <c r="C864" s="17" t="str">
        <f>VLOOKUP(O864,'[1]mã đối tượng'!$C:$F,4,0)</f>
        <v>N</v>
      </c>
      <c r="D864" s="89" t="s">
        <v>48</v>
      </c>
      <c r="E864" s="89" t="s">
        <v>49</v>
      </c>
      <c r="F864" s="74" t="s">
        <v>1261</v>
      </c>
      <c r="G864" s="74" t="s">
        <v>1261</v>
      </c>
      <c r="H864" s="74" t="s">
        <v>1507</v>
      </c>
      <c r="I864" s="74" t="s">
        <v>1261</v>
      </c>
      <c r="J864" s="74"/>
      <c r="L864" s="75" t="s">
        <v>53</v>
      </c>
      <c r="M864" s="73" t="s">
        <v>1509</v>
      </c>
      <c r="N864" s="73" t="s">
        <v>1261</v>
      </c>
      <c r="O864" s="73" t="s">
        <v>3568</v>
      </c>
      <c r="S864" s="102" t="s">
        <v>1508</v>
      </c>
      <c r="V864" s="102" t="s">
        <v>1508</v>
      </c>
      <c r="Y864" s="73" t="s">
        <v>78</v>
      </c>
      <c r="AB864" s="89" t="s">
        <v>58</v>
      </c>
      <c r="AC864" s="89" t="s">
        <v>59</v>
      </c>
      <c r="AE864" s="73">
        <v>1</v>
      </c>
      <c r="AG864" s="78">
        <v>46000</v>
      </c>
      <c r="AH864" s="78">
        <v>46000</v>
      </c>
      <c r="AL864" s="95">
        <v>8</v>
      </c>
      <c r="AN864" s="77">
        <v>11351</v>
      </c>
      <c r="AO864" s="89" t="s">
        <v>60</v>
      </c>
      <c r="AQ864" s="75" t="s">
        <v>61</v>
      </c>
      <c r="AR864" s="75" t="s">
        <v>62</v>
      </c>
      <c r="AS864" s="75" t="s">
        <v>63</v>
      </c>
    </row>
    <row r="865" spans="3:45">
      <c r="C865" s="17" t="str">
        <f>VLOOKUP(O865,'[1]mã đối tượng'!$C:$F,4,0)</f>
        <v>N</v>
      </c>
      <c r="D865" s="89" t="s">
        <v>48</v>
      </c>
      <c r="E865" s="89" t="s">
        <v>49</v>
      </c>
      <c r="F865" s="74" t="s">
        <v>1513</v>
      </c>
      <c r="G865" s="74" t="s">
        <v>1513</v>
      </c>
      <c r="H865" s="74" t="s">
        <v>1510</v>
      </c>
      <c r="I865" s="74" t="s">
        <v>1513</v>
      </c>
      <c r="J865" s="74"/>
      <c r="L865" s="75" t="s">
        <v>53</v>
      </c>
      <c r="M865" s="73" t="s">
        <v>1512</v>
      </c>
      <c r="N865" s="73" t="s">
        <v>1513</v>
      </c>
      <c r="O865" s="73" t="s">
        <v>369</v>
      </c>
      <c r="S865" s="102" t="s">
        <v>1511</v>
      </c>
      <c r="V865" s="102" t="s">
        <v>1511</v>
      </c>
      <c r="Y865" s="73" t="s">
        <v>77</v>
      </c>
      <c r="AB865" s="89" t="s">
        <v>58</v>
      </c>
      <c r="AC865" s="89" t="s">
        <v>59</v>
      </c>
      <c r="AE865" s="73">
        <v>4</v>
      </c>
      <c r="AG865" s="78">
        <v>283800</v>
      </c>
      <c r="AH865" s="78">
        <v>283800</v>
      </c>
      <c r="AL865" s="95">
        <v>8</v>
      </c>
      <c r="AN865" s="77">
        <v>11351</v>
      </c>
      <c r="AO865" s="89" t="s">
        <v>60</v>
      </c>
      <c r="AQ865" s="75" t="s">
        <v>61</v>
      </c>
      <c r="AR865" s="75" t="s">
        <v>62</v>
      </c>
      <c r="AS865" s="75" t="s">
        <v>63</v>
      </c>
    </row>
    <row r="866" spans="3:45">
      <c r="C866" s="17" t="str">
        <f>VLOOKUP(O866,'[1]mã đối tượng'!$C:$F,4,0)</f>
        <v>N</v>
      </c>
      <c r="D866" s="89" t="s">
        <v>48</v>
      </c>
      <c r="E866" s="89" t="s">
        <v>49</v>
      </c>
      <c r="F866" s="74" t="s">
        <v>1513</v>
      </c>
      <c r="G866" s="74" t="s">
        <v>1513</v>
      </c>
      <c r="H866" s="74" t="s">
        <v>1514</v>
      </c>
      <c r="I866" s="74" t="s">
        <v>1513</v>
      </c>
      <c r="J866" s="74"/>
      <c r="L866" s="75" t="s">
        <v>53</v>
      </c>
      <c r="M866" s="73" t="s">
        <v>1516</v>
      </c>
      <c r="N866" s="73" t="s">
        <v>1513</v>
      </c>
      <c r="O866" s="73" t="s">
        <v>3561</v>
      </c>
      <c r="S866" s="102" t="s">
        <v>1515</v>
      </c>
      <c r="V866" s="102" t="s">
        <v>1515</v>
      </c>
      <c r="Y866" s="73" t="s">
        <v>142</v>
      </c>
      <c r="AB866" s="89" t="s">
        <v>58</v>
      </c>
      <c r="AC866" s="89" t="s">
        <v>59</v>
      </c>
      <c r="AE866" s="73">
        <v>1</v>
      </c>
      <c r="AG866" s="78">
        <v>50400</v>
      </c>
      <c r="AH866" s="78">
        <v>50400</v>
      </c>
      <c r="AL866" s="95">
        <v>8</v>
      </c>
      <c r="AN866" s="77">
        <v>11351</v>
      </c>
      <c r="AO866" s="89" t="s">
        <v>60</v>
      </c>
      <c r="AQ866" s="75" t="s">
        <v>61</v>
      </c>
      <c r="AR866" s="75" t="s">
        <v>62</v>
      </c>
      <c r="AS866" s="75" t="s">
        <v>63</v>
      </c>
    </row>
    <row r="867" spans="3:45">
      <c r="C867" s="17" t="str">
        <f>VLOOKUP(O867,'[1]mã đối tượng'!$C:$F,4,0)</f>
        <v>N</v>
      </c>
      <c r="D867" s="89" t="s">
        <v>48</v>
      </c>
      <c r="E867" s="89" t="s">
        <v>49</v>
      </c>
      <c r="F867" s="74" t="s">
        <v>1513</v>
      </c>
      <c r="G867" s="74" t="s">
        <v>1513</v>
      </c>
      <c r="H867" s="74" t="s">
        <v>1517</v>
      </c>
      <c r="I867" s="74" t="s">
        <v>1513</v>
      </c>
      <c r="J867" s="74"/>
      <c r="L867" s="75" t="s">
        <v>53</v>
      </c>
      <c r="M867" s="73" t="s">
        <v>1519</v>
      </c>
      <c r="N867" s="73" t="s">
        <v>1513</v>
      </c>
      <c r="O867" s="73" t="s">
        <v>121</v>
      </c>
      <c r="S867" s="102" t="s">
        <v>1518</v>
      </c>
      <c r="V867" s="102" t="s">
        <v>1518</v>
      </c>
      <c r="Y867" s="73" t="s">
        <v>57</v>
      </c>
      <c r="AB867" s="89" t="s">
        <v>58</v>
      </c>
      <c r="AC867" s="89" t="s">
        <v>59</v>
      </c>
      <c r="AE867" s="73">
        <v>2</v>
      </c>
      <c r="AG867" s="78">
        <v>111190</v>
      </c>
      <c r="AH867" s="78">
        <v>111190</v>
      </c>
      <c r="AL867" s="95">
        <v>8</v>
      </c>
      <c r="AN867" s="77">
        <v>11351</v>
      </c>
      <c r="AO867" s="89" t="s">
        <v>60</v>
      </c>
      <c r="AQ867" s="75" t="s">
        <v>61</v>
      </c>
      <c r="AR867" s="75" t="s">
        <v>62</v>
      </c>
      <c r="AS867" s="75" t="s">
        <v>63</v>
      </c>
    </row>
    <row r="868" spans="3:45">
      <c r="C868" s="17" t="str">
        <f>VLOOKUP(O868,'[1]mã đối tượng'!$C:$F,4,0)</f>
        <v>N</v>
      </c>
      <c r="D868" s="89" t="s">
        <v>48</v>
      </c>
      <c r="E868" s="89" t="s">
        <v>49</v>
      </c>
      <c r="F868" s="74" t="s">
        <v>1513</v>
      </c>
      <c r="G868" s="74" t="s">
        <v>1513</v>
      </c>
      <c r="H868" s="74" t="s">
        <v>1520</v>
      </c>
      <c r="I868" s="74" t="s">
        <v>1513</v>
      </c>
      <c r="J868" s="74"/>
      <c r="L868" s="75" t="s">
        <v>53</v>
      </c>
      <c r="M868" s="73" t="s">
        <v>1522</v>
      </c>
      <c r="N868" s="73" t="s">
        <v>1513</v>
      </c>
      <c r="O868" s="73" t="s">
        <v>3561</v>
      </c>
      <c r="S868" s="102" t="s">
        <v>1521</v>
      </c>
      <c r="V868" s="102" t="s">
        <v>1521</v>
      </c>
      <c r="Y868" s="73" t="s">
        <v>79</v>
      </c>
      <c r="AB868" s="89" t="s">
        <v>58</v>
      </c>
      <c r="AC868" s="89" t="s">
        <v>59</v>
      </c>
      <c r="AE868" s="73">
        <v>2</v>
      </c>
      <c r="AG868" s="78">
        <v>100364</v>
      </c>
      <c r="AH868" s="78">
        <v>100364</v>
      </c>
      <c r="AL868" s="95">
        <v>8</v>
      </c>
      <c r="AN868" s="77">
        <v>11351</v>
      </c>
      <c r="AO868" s="89" t="s">
        <v>60</v>
      </c>
      <c r="AQ868" s="75" t="s">
        <v>61</v>
      </c>
      <c r="AR868" s="75" t="s">
        <v>62</v>
      </c>
      <c r="AS868" s="75" t="s">
        <v>63</v>
      </c>
    </row>
    <row r="869" spans="3:45">
      <c r="C869" s="17" t="str">
        <f>VLOOKUP(O869,'[1]mã đối tượng'!$C:$F,4,0)</f>
        <v>N</v>
      </c>
      <c r="D869" s="89" t="s">
        <v>48</v>
      </c>
      <c r="E869" s="89" t="s">
        <v>49</v>
      </c>
      <c r="F869" s="74" t="s">
        <v>1513</v>
      </c>
      <c r="G869" s="74" t="s">
        <v>1513</v>
      </c>
      <c r="H869" s="74" t="s">
        <v>1523</v>
      </c>
      <c r="I869" s="74" t="s">
        <v>1513</v>
      </c>
      <c r="J869" s="74"/>
      <c r="L869" s="75" t="s">
        <v>53</v>
      </c>
      <c r="M869" s="73" t="s">
        <v>1525</v>
      </c>
      <c r="N869" s="73" t="s">
        <v>1513</v>
      </c>
      <c r="O869" s="73" t="s">
        <v>352</v>
      </c>
      <c r="S869" s="102" t="s">
        <v>1524</v>
      </c>
      <c r="V869" s="102" t="s">
        <v>1524</v>
      </c>
      <c r="Y869" s="73" t="s">
        <v>80</v>
      </c>
      <c r="AB869" s="89" t="s">
        <v>58</v>
      </c>
      <c r="AC869" s="89" t="s">
        <v>59</v>
      </c>
      <c r="AE869" s="73">
        <v>2</v>
      </c>
      <c r="AG869" s="78">
        <v>222116</v>
      </c>
      <c r="AH869" s="78">
        <v>222116</v>
      </c>
      <c r="AL869" s="95">
        <v>8</v>
      </c>
      <c r="AN869" s="77">
        <v>11351</v>
      </c>
      <c r="AO869" s="89" t="s">
        <v>60</v>
      </c>
      <c r="AQ869" s="75" t="s">
        <v>61</v>
      </c>
      <c r="AR869" s="75" t="s">
        <v>62</v>
      </c>
      <c r="AS869" s="75" t="s">
        <v>63</v>
      </c>
    </row>
    <row r="870" spans="3:45">
      <c r="C870" s="17" t="str">
        <f>VLOOKUP(O870,'[1]mã đối tượng'!$C:$F,4,0)</f>
        <v>N</v>
      </c>
      <c r="D870" s="89" t="s">
        <v>48</v>
      </c>
      <c r="E870" s="89" t="s">
        <v>49</v>
      </c>
      <c r="F870" s="74" t="s">
        <v>1513</v>
      </c>
      <c r="G870" s="74" t="s">
        <v>1513</v>
      </c>
      <c r="H870" s="74" t="s">
        <v>1526</v>
      </c>
      <c r="I870" s="74" t="s">
        <v>1513</v>
      </c>
      <c r="J870" s="74"/>
      <c r="L870" s="75" t="s">
        <v>53</v>
      </c>
      <c r="M870" s="73" t="s">
        <v>1527</v>
      </c>
      <c r="N870" s="73" t="s">
        <v>1513</v>
      </c>
      <c r="O870" s="73" t="s">
        <v>3565</v>
      </c>
      <c r="S870" s="102" t="s">
        <v>1239</v>
      </c>
      <c r="V870" s="102" t="s">
        <v>1239</v>
      </c>
      <c r="Y870" s="73" t="s">
        <v>80</v>
      </c>
      <c r="AB870" s="89" t="s">
        <v>58</v>
      </c>
      <c r="AC870" s="89" t="s">
        <v>59</v>
      </c>
      <c r="AE870" s="73">
        <v>1</v>
      </c>
      <c r="AG870" s="78">
        <v>111058</v>
      </c>
      <c r="AH870" s="78">
        <v>111058</v>
      </c>
      <c r="AL870" s="95">
        <v>8</v>
      </c>
      <c r="AN870" s="77">
        <v>11351</v>
      </c>
      <c r="AO870" s="89" t="s">
        <v>60</v>
      </c>
      <c r="AQ870" s="75" t="s">
        <v>61</v>
      </c>
      <c r="AR870" s="75" t="s">
        <v>62</v>
      </c>
      <c r="AS870" s="75" t="s">
        <v>63</v>
      </c>
    </row>
    <row r="871" spans="3:45">
      <c r="C871" s="17" t="str">
        <f>VLOOKUP(O871,'[1]mã đối tượng'!$C:$F,4,0)</f>
        <v>N</v>
      </c>
      <c r="D871" s="89" t="s">
        <v>48</v>
      </c>
      <c r="E871" s="89" t="s">
        <v>49</v>
      </c>
      <c r="F871" s="74" t="s">
        <v>1513</v>
      </c>
      <c r="G871" s="74" t="s">
        <v>1513</v>
      </c>
      <c r="H871" s="74" t="s">
        <v>1528</v>
      </c>
      <c r="I871" s="74" t="s">
        <v>1513</v>
      </c>
      <c r="J871" s="74"/>
      <c r="L871" s="75" t="s">
        <v>53</v>
      </c>
      <c r="M871" s="73" t="s">
        <v>1530</v>
      </c>
      <c r="N871" s="73" t="s">
        <v>1513</v>
      </c>
      <c r="O871" s="73" t="s">
        <v>352</v>
      </c>
      <c r="S871" s="102" t="s">
        <v>1529</v>
      </c>
      <c r="V871" s="102" t="s">
        <v>1529</v>
      </c>
      <c r="Y871" s="73" t="s">
        <v>80</v>
      </c>
      <c r="AB871" s="89" t="s">
        <v>58</v>
      </c>
      <c r="AC871" s="89" t="s">
        <v>59</v>
      </c>
      <c r="AE871" s="73">
        <v>1</v>
      </c>
      <c r="AG871" s="78">
        <v>111058</v>
      </c>
      <c r="AH871" s="78">
        <v>111058</v>
      </c>
      <c r="AL871" s="95">
        <v>8</v>
      </c>
      <c r="AN871" s="77">
        <v>11351</v>
      </c>
      <c r="AO871" s="89" t="s">
        <v>60</v>
      </c>
      <c r="AQ871" s="75" t="s">
        <v>61</v>
      </c>
      <c r="AR871" s="75" t="s">
        <v>62</v>
      </c>
      <c r="AS871" s="75" t="s">
        <v>63</v>
      </c>
    </row>
    <row r="872" spans="3:45">
      <c r="C872" s="17" t="str">
        <f>VLOOKUP(O872,'[1]mã đối tượng'!$C:$F,4,0)</f>
        <v>N</v>
      </c>
      <c r="D872" s="89" t="s">
        <v>48</v>
      </c>
      <c r="E872" s="89" t="s">
        <v>49</v>
      </c>
      <c r="F872" s="74" t="s">
        <v>1513</v>
      </c>
      <c r="G872" s="74" t="s">
        <v>1513</v>
      </c>
      <c r="H872" s="74" t="s">
        <v>1528</v>
      </c>
      <c r="I872" s="74" t="s">
        <v>1513</v>
      </c>
      <c r="J872" s="74"/>
      <c r="L872" s="75" t="s">
        <v>53</v>
      </c>
      <c r="M872" s="73" t="s">
        <v>1530</v>
      </c>
      <c r="N872" s="73" t="s">
        <v>1513</v>
      </c>
      <c r="O872" s="73" t="s">
        <v>352</v>
      </c>
      <c r="S872" s="102" t="s">
        <v>1529</v>
      </c>
      <c r="V872" s="102" t="s">
        <v>1529</v>
      </c>
      <c r="Y872" s="73" t="s">
        <v>94</v>
      </c>
      <c r="AB872" s="89" t="s">
        <v>58</v>
      </c>
      <c r="AC872" s="89" t="s">
        <v>59</v>
      </c>
      <c r="AE872" s="73">
        <v>1</v>
      </c>
      <c r="AG872" s="78">
        <v>73431</v>
      </c>
      <c r="AH872" s="78">
        <v>73431</v>
      </c>
      <c r="AL872" s="95">
        <v>8</v>
      </c>
      <c r="AN872" s="77">
        <v>11351</v>
      </c>
      <c r="AO872" s="89" t="s">
        <v>60</v>
      </c>
      <c r="AQ872" s="75" t="s">
        <v>61</v>
      </c>
      <c r="AR872" s="75" t="s">
        <v>62</v>
      </c>
      <c r="AS872" s="75" t="s">
        <v>63</v>
      </c>
    </row>
    <row r="873" spans="3:45">
      <c r="C873" s="17" t="str">
        <f>VLOOKUP(O873,'[1]mã đối tượng'!$C:$F,4,0)</f>
        <v>N</v>
      </c>
      <c r="D873" s="89" t="s">
        <v>48</v>
      </c>
      <c r="E873" s="89" t="s">
        <v>49</v>
      </c>
      <c r="F873" s="74" t="s">
        <v>1513</v>
      </c>
      <c r="G873" s="74" t="s">
        <v>1513</v>
      </c>
      <c r="H873" s="74" t="s">
        <v>1528</v>
      </c>
      <c r="I873" s="74" t="s">
        <v>1513</v>
      </c>
      <c r="J873" s="74"/>
      <c r="L873" s="75" t="s">
        <v>53</v>
      </c>
      <c r="M873" s="73" t="s">
        <v>1530</v>
      </c>
      <c r="N873" s="73" t="s">
        <v>1513</v>
      </c>
      <c r="O873" s="73" t="s">
        <v>352</v>
      </c>
      <c r="S873" s="102" t="s">
        <v>1529</v>
      </c>
      <c r="V873" s="102" t="s">
        <v>1529</v>
      </c>
      <c r="Y873" s="73" t="s">
        <v>57</v>
      </c>
      <c r="AB873" s="89" t="s">
        <v>58</v>
      </c>
      <c r="AC873" s="89" t="s">
        <v>59</v>
      </c>
      <c r="AE873" s="73">
        <v>3</v>
      </c>
      <c r="AG873" s="78">
        <v>166785</v>
      </c>
      <c r="AH873" s="78">
        <v>166785</v>
      </c>
      <c r="AL873" s="95">
        <v>8</v>
      </c>
      <c r="AN873" s="77">
        <v>11351</v>
      </c>
      <c r="AO873" s="89" t="s">
        <v>60</v>
      </c>
      <c r="AQ873" s="75" t="s">
        <v>61</v>
      </c>
      <c r="AR873" s="75" t="s">
        <v>62</v>
      </c>
      <c r="AS873" s="75" t="s">
        <v>63</v>
      </c>
    </row>
    <row r="874" spans="3:45">
      <c r="C874" s="17" t="str">
        <f>VLOOKUP(O874,'[1]mã đối tượng'!$C:$F,4,0)</f>
        <v>N</v>
      </c>
      <c r="D874" s="89" t="s">
        <v>48</v>
      </c>
      <c r="E874" s="89" t="s">
        <v>49</v>
      </c>
      <c r="F874" s="74" t="s">
        <v>1513</v>
      </c>
      <c r="G874" s="74" t="s">
        <v>1513</v>
      </c>
      <c r="H874" s="74" t="s">
        <v>1531</v>
      </c>
      <c r="I874" s="74" t="s">
        <v>1513</v>
      </c>
      <c r="J874" s="74"/>
      <c r="L874" s="75" t="s">
        <v>53</v>
      </c>
      <c r="M874" s="73" t="s">
        <v>1533</v>
      </c>
      <c r="N874" s="73" t="s">
        <v>1513</v>
      </c>
      <c r="O874" s="73" t="s">
        <v>3561</v>
      </c>
      <c r="S874" s="102" t="s">
        <v>1532</v>
      </c>
      <c r="V874" s="102" t="s">
        <v>1532</v>
      </c>
      <c r="Y874" s="73" t="s">
        <v>94</v>
      </c>
      <c r="AB874" s="89" t="s">
        <v>58</v>
      </c>
      <c r="AC874" s="89" t="s">
        <v>59</v>
      </c>
      <c r="AE874" s="73">
        <v>2</v>
      </c>
      <c r="AG874" s="78">
        <v>146862</v>
      </c>
      <c r="AH874" s="78">
        <v>146862</v>
      </c>
      <c r="AL874" s="95">
        <v>8</v>
      </c>
      <c r="AN874" s="77">
        <v>11351</v>
      </c>
      <c r="AO874" s="89" t="s">
        <v>60</v>
      </c>
      <c r="AQ874" s="75" t="s">
        <v>61</v>
      </c>
      <c r="AR874" s="75" t="s">
        <v>62</v>
      </c>
      <c r="AS874" s="75" t="s">
        <v>63</v>
      </c>
    </row>
    <row r="875" spans="3:45">
      <c r="C875" s="17" t="str">
        <f>VLOOKUP(O875,'[1]mã đối tượng'!$C:$F,4,0)</f>
        <v>N</v>
      </c>
      <c r="D875" s="89" t="s">
        <v>48</v>
      </c>
      <c r="E875" s="89" t="s">
        <v>49</v>
      </c>
      <c r="F875" s="74" t="s">
        <v>1513</v>
      </c>
      <c r="G875" s="74" t="s">
        <v>1513</v>
      </c>
      <c r="H875" s="74" t="s">
        <v>1534</v>
      </c>
      <c r="I875" s="74" t="s">
        <v>1513</v>
      </c>
      <c r="J875" s="74"/>
      <c r="L875" s="75" t="s">
        <v>53</v>
      </c>
      <c r="M875" s="73" t="s">
        <v>1535</v>
      </c>
      <c r="N875" s="73" t="s">
        <v>1513</v>
      </c>
      <c r="O875" s="73" t="s">
        <v>88</v>
      </c>
      <c r="S875" s="102" t="s">
        <v>89</v>
      </c>
      <c r="V875" s="102" t="s">
        <v>89</v>
      </c>
      <c r="Y875" s="73" t="s">
        <v>80</v>
      </c>
      <c r="AB875" s="89" t="s">
        <v>58</v>
      </c>
      <c r="AC875" s="89" t="s">
        <v>59</v>
      </c>
      <c r="AE875" s="73">
        <v>1</v>
      </c>
      <c r="AG875" s="78">
        <v>111058</v>
      </c>
      <c r="AH875" s="78">
        <v>111058</v>
      </c>
      <c r="AL875" s="95">
        <v>8</v>
      </c>
      <c r="AN875" s="77">
        <v>11351</v>
      </c>
      <c r="AO875" s="89" t="s">
        <v>60</v>
      </c>
      <c r="AQ875" s="75" t="s">
        <v>61</v>
      </c>
      <c r="AR875" s="75" t="s">
        <v>62</v>
      </c>
      <c r="AS875" s="75" t="s">
        <v>63</v>
      </c>
    </row>
    <row r="876" spans="3:45">
      <c r="C876" s="17" t="str">
        <f>VLOOKUP(O876,'[1]mã đối tượng'!$C:$F,4,0)</f>
        <v>N</v>
      </c>
      <c r="D876" s="89" t="s">
        <v>48</v>
      </c>
      <c r="E876" s="89" t="s">
        <v>49</v>
      </c>
      <c r="F876" s="74" t="s">
        <v>1513</v>
      </c>
      <c r="G876" s="74" t="s">
        <v>1513</v>
      </c>
      <c r="H876" s="74" t="s">
        <v>1536</v>
      </c>
      <c r="I876" s="74" t="s">
        <v>1513</v>
      </c>
      <c r="J876" s="74"/>
      <c r="L876" s="75" t="s">
        <v>53</v>
      </c>
      <c r="M876" s="73" t="s">
        <v>1538</v>
      </c>
      <c r="N876" s="73" t="s">
        <v>1513</v>
      </c>
      <c r="O876" s="73" t="s">
        <v>658</v>
      </c>
      <c r="S876" s="102" t="s">
        <v>1537</v>
      </c>
      <c r="V876" s="102" t="s">
        <v>1537</v>
      </c>
      <c r="Y876" s="73" t="s">
        <v>70</v>
      </c>
      <c r="AB876" s="89" t="s">
        <v>58</v>
      </c>
      <c r="AC876" s="89" t="s">
        <v>59</v>
      </c>
      <c r="AE876" s="73">
        <v>1</v>
      </c>
      <c r="AG876" s="78">
        <v>89285</v>
      </c>
      <c r="AH876" s="78">
        <v>89285</v>
      </c>
      <c r="AL876" s="95">
        <v>8</v>
      </c>
      <c r="AN876" s="77">
        <v>11351</v>
      </c>
      <c r="AO876" s="89" t="s">
        <v>60</v>
      </c>
      <c r="AQ876" s="75" t="s">
        <v>61</v>
      </c>
      <c r="AR876" s="75" t="s">
        <v>62</v>
      </c>
      <c r="AS876" s="75" t="s">
        <v>63</v>
      </c>
    </row>
    <row r="877" spans="3:45">
      <c r="C877" s="17" t="str">
        <f>VLOOKUP(O877,'[1]mã đối tượng'!$C:$F,4,0)</f>
        <v>N</v>
      </c>
      <c r="D877" s="89" t="s">
        <v>48</v>
      </c>
      <c r="E877" s="89" t="s">
        <v>49</v>
      </c>
      <c r="F877" s="74" t="s">
        <v>1513</v>
      </c>
      <c r="G877" s="74" t="s">
        <v>1513</v>
      </c>
      <c r="H877" s="74" t="s">
        <v>1539</v>
      </c>
      <c r="I877" s="74" t="s">
        <v>1513</v>
      </c>
      <c r="J877" s="74"/>
      <c r="L877" s="75" t="s">
        <v>53</v>
      </c>
      <c r="M877" s="73" t="s">
        <v>1541</v>
      </c>
      <c r="N877" s="73" t="s">
        <v>1513</v>
      </c>
      <c r="O877" s="73" t="s">
        <v>352</v>
      </c>
      <c r="S877" s="102" t="s">
        <v>1540</v>
      </c>
      <c r="V877" s="102" t="s">
        <v>1540</v>
      </c>
      <c r="Y877" s="73" t="s">
        <v>80</v>
      </c>
      <c r="AB877" s="89" t="s">
        <v>58</v>
      </c>
      <c r="AC877" s="89" t="s">
        <v>59</v>
      </c>
      <c r="AE877" s="73">
        <v>2</v>
      </c>
      <c r="AG877" s="78">
        <v>222116</v>
      </c>
      <c r="AH877" s="78">
        <v>222116</v>
      </c>
      <c r="AL877" s="95">
        <v>8</v>
      </c>
      <c r="AN877" s="77">
        <v>11351</v>
      </c>
      <c r="AO877" s="89" t="s">
        <v>60</v>
      </c>
      <c r="AQ877" s="75" t="s">
        <v>61</v>
      </c>
      <c r="AR877" s="75" t="s">
        <v>62</v>
      </c>
      <c r="AS877" s="75" t="s">
        <v>63</v>
      </c>
    </row>
    <row r="878" spans="3:45">
      <c r="C878" s="17" t="str">
        <f>VLOOKUP(O878,'[1]mã đối tượng'!$C:$F,4,0)</f>
        <v>N</v>
      </c>
      <c r="D878" s="89" t="s">
        <v>48</v>
      </c>
      <c r="E878" s="89" t="s">
        <v>49</v>
      </c>
      <c r="F878" s="74" t="s">
        <v>1513</v>
      </c>
      <c r="G878" s="74" t="s">
        <v>1513</v>
      </c>
      <c r="H878" s="74" t="s">
        <v>1539</v>
      </c>
      <c r="I878" s="74" t="s">
        <v>1513</v>
      </c>
      <c r="J878" s="74"/>
      <c r="L878" s="75" t="s">
        <v>53</v>
      </c>
      <c r="M878" s="73" t="s">
        <v>1541</v>
      </c>
      <c r="N878" s="73" t="s">
        <v>1513</v>
      </c>
      <c r="O878" s="73" t="s">
        <v>352</v>
      </c>
      <c r="S878" s="102" t="s">
        <v>1540</v>
      </c>
      <c r="V878" s="102" t="s">
        <v>1540</v>
      </c>
      <c r="Y878" s="73" t="s">
        <v>69</v>
      </c>
      <c r="AB878" s="89" t="s">
        <v>58</v>
      </c>
      <c r="AC878" s="89" t="s">
        <v>59</v>
      </c>
      <c r="AE878" s="73">
        <v>1</v>
      </c>
      <c r="AG878" s="78">
        <v>49500</v>
      </c>
      <c r="AH878" s="78">
        <v>49500</v>
      </c>
      <c r="AL878" s="95">
        <v>8</v>
      </c>
      <c r="AN878" s="77">
        <v>11351</v>
      </c>
      <c r="AO878" s="89" t="s">
        <v>60</v>
      </c>
      <c r="AQ878" s="75" t="s">
        <v>61</v>
      </c>
      <c r="AR878" s="75" t="s">
        <v>62</v>
      </c>
      <c r="AS878" s="75" t="s">
        <v>63</v>
      </c>
    </row>
    <row r="879" spans="3:45">
      <c r="C879" s="17" t="str">
        <f>VLOOKUP(O879,'[1]mã đối tượng'!$C:$F,4,0)</f>
        <v>N</v>
      </c>
      <c r="D879" s="89" t="s">
        <v>48</v>
      </c>
      <c r="E879" s="89" t="s">
        <v>49</v>
      </c>
      <c r="F879" s="74" t="s">
        <v>1513</v>
      </c>
      <c r="G879" s="74" t="s">
        <v>1513</v>
      </c>
      <c r="H879" s="74" t="s">
        <v>1539</v>
      </c>
      <c r="I879" s="74" t="s">
        <v>1513</v>
      </c>
      <c r="J879" s="74"/>
      <c r="L879" s="75" t="s">
        <v>53</v>
      </c>
      <c r="M879" s="73" t="s">
        <v>1541</v>
      </c>
      <c r="N879" s="73" t="s">
        <v>1513</v>
      </c>
      <c r="O879" s="73" t="s">
        <v>352</v>
      </c>
      <c r="S879" s="102" t="s">
        <v>1540</v>
      </c>
      <c r="V879" s="102" t="s">
        <v>1540</v>
      </c>
      <c r="Y879" s="73" t="s">
        <v>79</v>
      </c>
      <c r="AB879" s="89" t="s">
        <v>58</v>
      </c>
      <c r="AC879" s="89" t="s">
        <v>59</v>
      </c>
      <c r="AE879" s="73">
        <v>1</v>
      </c>
      <c r="AG879" s="78">
        <v>50182</v>
      </c>
      <c r="AH879" s="78">
        <v>50182</v>
      </c>
      <c r="AL879" s="95">
        <v>8</v>
      </c>
      <c r="AN879" s="77">
        <v>11351</v>
      </c>
      <c r="AO879" s="89" t="s">
        <v>60</v>
      </c>
      <c r="AQ879" s="75" t="s">
        <v>61</v>
      </c>
      <c r="AR879" s="75" t="s">
        <v>62</v>
      </c>
      <c r="AS879" s="75" t="s">
        <v>63</v>
      </c>
    </row>
    <row r="880" spans="3:45">
      <c r="C880" s="17" t="str">
        <f>VLOOKUP(O880,'[1]mã đối tượng'!$C:$F,4,0)</f>
        <v>N</v>
      </c>
      <c r="D880" s="89" t="s">
        <v>48</v>
      </c>
      <c r="E880" s="89" t="s">
        <v>49</v>
      </c>
      <c r="F880" s="74" t="s">
        <v>1513</v>
      </c>
      <c r="G880" s="74" t="s">
        <v>1513</v>
      </c>
      <c r="H880" s="74" t="s">
        <v>1542</v>
      </c>
      <c r="I880" s="74" t="s">
        <v>1513</v>
      </c>
      <c r="J880" s="74"/>
      <c r="L880" s="75" t="s">
        <v>53</v>
      </c>
      <c r="M880" s="73" t="s">
        <v>1544</v>
      </c>
      <c r="N880" s="73" t="s">
        <v>1513</v>
      </c>
      <c r="O880" s="73" t="s">
        <v>3576</v>
      </c>
      <c r="S880" s="102" t="s">
        <v>1543</v>
      </c>
      <c r="V880" s="102" t="s">
        <v>1543</v>
      </c>
      <c r="Y880" s="73" t="s">
        <v>77</v>
      </c>
      <c r="AB880" s="89" t="s">
        <v>58</v>
      </c>
      <c r="AC880" s="89" t="s">
        <v>59</v>
      </c>
      <c r="AE880" s="73">
        <v>1</v>
      </c>
      <c r="AG880" s="78">
        <v>70950</v>
      </c>
      <c r="AH880" s="78">
        <v>70950</v>
      </c>
      <c r="AL880" s="95">
        <v>8</v>
      </c>
      <c r="AN880" s="77">
        <v>11351</v>
      </c>
      <c r="AO880" s="89" t="s">
        <v>60</v>
      </c>
      <c r="AQ880" s="75" t="s">
        <v>61</v>
      </c>
      <c r="AR880" s="75" t="s">
        <v>62</v>
      </c>
      <c r="AS880" s="75" t="s">
        <v>63</v>
      </c>
    </row>
    <row r="881" spans="3:45">
      <c r="C881" s="17" t="str">
        <f>VLOOKUP(O881,'[1]mã đối tượng'!$C:$F,4,0)</f>
        <v>N</v>
      </c>
      <c r="D881" s="89" t="s">
        <v>48</v>
      </c>
      <c r="E881" s="89" t="s">
        <v>49</v>
      </c>
      <c r="F881" s="74" t="s">
        <v>1513</v>
      </c>
      <c r="G881" s="74" t="s">
        <v>1513</v>
      </c>
      <c r="H881" s="74" t="s">
        <v>1542</v>
      </c>
      <c r="I881" s="74" t="s">
        <v>1513</v>
      </c>
      <c r="J881" s="74"/>
      <c r="L881" s="75" t="s">
        <v>53</v>
      </c>
      <c r="M881" s="73" t="s">
        <v>1544</v>
      </c>
      <c r="N881" s="73" t="s">
        <v>1513</v>
      </c>
      <c r="O881" s="73" t="s">
        <v>3576</v>
      </c>
      <c r="S881" s="102" t="s">
        <v>1543</v>
      </c>
      <c r="V881" s="102" t="s">
        <v>1543</v>
      </c>
      <c r="Y881" s="73" t="s">
        <v>69</v>
      </c>
      <c r="AB881" s="89" t="s">
        <v>58</v>
      </c>
      <c r="AC881" s="89" t="s">
        <v>59</v>
      </c>
      <c r="AE881" s="73">
        <v>1</v>
      </c>
      <c r="AG881" s="78">
        <v>49500</v>
      </c>
      <c r="AH881" s="78">
        <v>49500</v>
      </c>
      <c r="AL881" s="95">
        <v>8</v>
      </c>
      <c r="AN881" s="77">
        <v>11351</v>
      </c>
      <c r="AO881" s="89" t="s">
        <v>60</v>
      </c>
      <c r="AQ881" s="75" t="s">
        <v>61</v>
      </c>
      <c r="AR881" s="75" t="s">
        <v>62</v>
      </c>
      <c r="AS881" s="75" t="s">
        <v>63</v>
      </c>
    </row>
    <row r="882" spans="3:45">
      <c r="C882" s="17" t="str">
        <f>VLOOKUP(O882,'[1]mã đối tượng'!$C:$F,4,0)</f>
        <v>N</v>
      </c>
      <c r="D882" s="89" t="s">
        <v>48</v>
      </c>
      <c r="E882" s="89" t="s">
        <v>49</v>
      </c>
      <c r="F882" s="74" t="s">
        <v>1513</v>
      </c>
      <c r="G882" s="74" t="s">
        <v>1513</v>
      </c>
      <c r="H882" s="74" t="s">
        <v>1542</v>
      </c>
      <c r="I882" s="74" t="s">
        <v>1513</v>
      </c>
      <c r="J882" s="74"/>
      <c r="L882" s="75" t="s">
        <v>53</v>
      </c>
      <c r="M882" s="73" t="s">
        <v>1544</v>
      </c>
      <c r="N882" s="73" t="s">
        <v>1513</v>
      </c>
      <c r="O882" s="73" t="s">
        <v>3576</v>
      </c>
      <c r="S882" s="102" t="s">
        <v>1543</v>
      </c>
      <c r="V882" s="102" t="s">
        <v>1543</v>
      </c>
      <c r="Y882" s="73" t="s">
        <v>80</v>
      </c>
      <c r="AB882" s="89" t="s">
        <v>58</v>
      </c>
      <c r="AC882" s="89" t="s">
        <v>59</v>
      </c>
      <c r="AE882" s="73">
        <v>2</v>
      </c>
      <c r="AG882" s="78">
        <v>222116</v>
      </c>
      <c r="AH882" s="78">
        <v>222116</v>
      </c>
      <c r="AL882" s="95">
        <v>8</v>
      </c>
      <c r="AN882" s="77">
        <v>11351</v>
      </c>
      <c r="AO882" s="89" t="s">
        <v>60</v>
      </c>
      <c r="AQ882" s="75" t="s">
        <v>61</v>
      </c>
      <c r="AR882" s="75" t="s">
        <v>62</v>
      </c>
      <c r="AS882" s="75" t="s">
        <v>63</v>
      </c>
    </row>
    <row r="883" spans="3:45">
      <c r="C883" s="17" t="str">
        <f>VLOOKUP(O883,'[1]mã đối tượng'!$C:$F,4,0)</f>
        <v>N</v>
      </c>
      <c r="D883" s="89" t="s">
        <v>48</v>
      </c>
      <c r="E883" s="89" t="s">
        <v>49</v>
      </c>
      <c r="F883" s="74" t="s">
        <v>1513</v>
      </c>
      <c r="G883" s="74" t="s">
        <v>1513</v>
      </c>
      <c r="H883" s="74" t="s">
        <v>1542</v>
      </c>
      <c r="I883" s="74" t="s">
        <v>1513</v>
      </c>
      <c r="J883" s="74"/>
      <c r="L883" s="75" t="s">
        <v>53</v>
      </c>
      <c r="M883" s="73" t="s">
        <v>1544</v>
      </c>
      <c r="N883" s="73" t="s">
        <v>1513</v>
      </c>
      <c r="O883" s="73" t="s">
        <v>3576</v>
      </c>
      <c r="S883" s="102" t="s">
        <v>1543</v>
      </c>
      <c r="V883" s="102" t="s">
        <v>1543</v>
      </c>
      <c r="Y883" s="73" t="s">
        <v>57</v>
      </c>
      <c r="AB883" s="89" t="s">
        <v>58</v>
      </c>
      <c r="AC883" s="89" t="s">
        <v>59</v>
      </c>
      <c r="AE883" s="73">
        <v>3</v>
      </c>
      <c r="AG883" s="78">
        <v>166785</v>
      </c>
      <c r="AH883" s="78">
        <v>166785</v>
      </c>
      <c r="AL883" s="95">
        <v>8</v>
      </c>
      <c r="AN883" s="77">
        <v>11351</v>
      </c>
      <c r="AO883" s="89" t="s">
        <v>60</v>
      </c>
      <c r="AQ883" s="75" t="s">
        <v>61</v>
      </c>
      <c r="AR883" s="75" t="s">
        <v>62</v>
      </c>
      <c r="AS883" s="75" t="s">
        <v>63</v>
      </c>
    </row>
    <row r="884" spans="3:45">
      <c r="C884" s="17" t="str">
        <f>VLOOKUP(O884,'[1]mã đối tượng'!$C:$F,4,0)</f>
        <v>N</v>
      </c>
      <c r="D884" s="89" t="s">
        <v>48</v>
      </c>
      <c r="E884" s="89" t="s">
        <v>49</v>
      </c>
      <c r="F884" s="74" t="s">
        <v>1513</v>
      </c>
      <c r="G884" s="74" t="s">
        <v>1513</v>
      </c>
      <c r="H884" s="74" t="s">
        <v>1545</v>
      </c>
      <c r="I884" s="74" t="s">
        <v>1513</v>
      </c>
      <c r="J884" s="74"/>
      <c r="L884" s="75" t="s">
        <v>53</v>
      </c>
      <c r="M884" s="73" t="s">
        <v>1547</v>
      </c>
      <c r="N884" s="73" t="s">
        <v>1513</v>
      </c>
      <c r="O884" s="73" t="s">
        <v>75</v>
      </c>
      <c r="S884" s="102" t="s">
        <v>1546</v>
      </c>
      <c r="V884" s="102" t="s">
        <v>1546</v>
      </c>
      <c r="Y884" s="73" t="s">
        <v>77</v>
      </c>
      <c r="AB884" s="89" t="s">
        <v>58</v>
      </c>
      <c r="AC884" s="89" t="s">
        <v>59</v>
      </c>
      <c r="AE884" s="73">
        <v>1</v>
      </c>
      <c r="AG884" s="78">
        <v>70950</v>
      </c>
      <c r="AH884" s="78">
        <v>70950</v>
      </c>
      <c r="AL884" s="95">
        <v>8</v>
      </c>
      <c r="AN884" s="77">
        <v>11351</v>
      </c>
      <c r="AO884" s="89" t="s">
        <v>60</v>
      </c>
      <c r="AQ884" s="75" t="s">
        <v>61</v>
      </c>
      <c r="AR884" s="75" t="s">
        <v>62</v>
      </c>
      <c r="AS884" s="75" t="s">
        <v>63</v>
      </c>
    </row>
    <row r="885" spans="3:45">
      <c r="C885" s="17" t="str">
        <f>VLOOKUP(O885,'[1]mã đối tượng'!$C:$F,4,0)</f>
        <v>N</v>
      </c>
      <c r="D885" s="89" t="s">
        <v>48</v>
      </c>
      <c r="E885" s="89" t="s">
        <v>49</v>
      </c>
      <c r="F885" s="74" t="s">
        <v>1513</v>
      </c>
      <c r="G885" s="74" t="s">
        <v>1513</v>
      </c>
      <c r="H885" s="74" t="s">
        <v>1548</v>
      </c>
      <c r="I885" s="74" t="s">
        <v>1513</v>
      </c>
      <c r="J885" s="74"/>
      <c r="L885" s="75" t="s">
        <v>53</v>
      </c>
      <c r="M885" s="73" t="s">
        <v>1550</v>
      </c>
      <c r="N885" s="73" t="s">
        <v>1513</v>
      </c>
      <c r="O885" s="73" t="s">
        <v>228</v>
      </c>
      <c r="S885" s="102" t="s">
        <v>1549</v>
      </c>
      <c r="V885" s="102" t="s">
        <v>1549</v>
      </c>
      <c r="Y885" s="73" t="s">
        <v>80</v>
      </c>
      <c r="AB885" s="89" t="s">
        <v>58</v>
      </c>
      <c r="AC885" s="89" t="s">
        <v>59</v>
      </c>
      <c r="AE885" s="73">
        <v>2</v>
      </c>
      <c r="AG885" s="78">
        <v>222116</v>
      </c>
      <c r="AH885" s="78">
        <v>222116</v>
      </c>
      <c r="AL885" s="95">
        <v>8</v>
      </c>
      <c r="AN885" s="77">
        <v>11351</v>
      </c>
      <c r="AO885" s="89" t="s">
        <v>60</v>
      </c>
      <c r="AQ885" s="75" t="s">
        <v>61</v>
      </c>
      <c r="AR885" s="75" t="s">
        <v>62</v>
      </c>
      <c r="AS885" s="75" t="s">
        <v>63</v>
      </c>
    </row>
    <row r="886" spans="3:45">
      <c r="C886" s="17" t="str">
        <f>VLOOKUP(O886,'[1]mã đối tượng'!$C:$F,4,0)</f>
        <v>N</v>
      </c>
      <c r="D886" s="89" t="s">
        <v>48</v>
      </c>
      <c r="E886" s="89" t="s">
        <v>49</v>
      </c>
      <c r="F886" s="74" t="s">
        <v>1513</v>
      </c>
      <c r="G886" s="74" t="s">
        <v>1513</v>
      </c>
      <c r="H886" s="74" t="s">
        <v>1548</v>
      </c>
      <c r="I886" s="74" t="s">
        <v>1513</v>
      </c>
      <c r="J886" s="74"/>
      <c r="L886" s="75" t="s">
        <v>53</v>
      </c>
      <c r="M886" s="73" t="s">
        <v>1550</v>
      </c>
      <c r="N886" s="73" t="s">
        <v>1513</v>
      </c>
      <c r="O886" s="73" t="s">
        <v>228</v>
      </c>
      <c r="S886" s="102" t="s">
        <v>1549</v>
      </c>
      <c r="V886" s="102" t="s">
        <v>1549</v>
      </c>
      <c r="Y886" s="73" t="s">
        <v>77</v>
      </c>
      <c r="AB886" s="89" t="s">
        <v>58</v>
      </c>
      <c r="AC886" s="89" t="s">
        <v>59</v>
      </c>
      <c r="AE886" s="73">
        <v>3</v>
      </c>
      <c r="AG886" s="78">
        <v>212850</v>
      </c>
      <c r="AH886" s="78">
        <v>212850</v>
      </c>
      <c r="AL886" s="95">
        <v>8</v>
      </c>
      <c r="AN886" s="77">
        <v>11351</v>
      </c>
      <c r="AO886" s="89" t="s">
        <v>60</v>
      </c>
      <c r="AQ886" s="75" t="s">
        <v>61</v>
      </c>
      <c r="AR886" s="75" t="s">
        <v>62</v>
      </c>
      <c r="AS886" s="75" t="s">
        <v>63</v>
      </c>
    </row>
    <row r="887" spans="3:45">
      <c r="C887" s="17" t="str">
        <f>VLOOKUP(O887,'[1]mã đối tượng'!$C:$F,4,0)</f>
        <v>N</v>
      </c>
      <c r="D887" s="89" t="s">
        <v>48</v>
      </c>
      <c r="E887" s="89" t="s">
        <v>49</v>
      </c>
      <c r="F887" s="74" t="s">
        <v>1513</v>
      </c>
      <c r="G887" s="74" t="s">
        <v>1513</v>
      </c>
      <c r="H887" s="74" t="s">
        <v>1551</v>
      </c>
      <c r="I887" s="74" t="s">
        <v>1513</v>
      </c>
      <c r="J887" s="74"/>
      <c r="L887" s="75" t="s">
        <v>53</v>
      </c>
      <c r="M887" s="73" t="s">
        <v>1552</v>
      </c>
      <c r="N887" s="73" t="s">
        <v>1513</v>
      </c>
      <c r="O887" s="73" t="s">
        <v>121</v>
      </c>
      <c r="S887" s="102" t="s">
        <v>1357</v>
      </c>
      <c r="V887" s="102" t="s">
        <v>1357</v>
      </c>
      <c r="Y887" s="73" t="s">
        <v>69</v>
      </c>
      <c r="AB887" s="89" t="s">
        <v>58</v>
      </c>
      <c r="AC887" s="89" t="s">
        <v>59</v>
      </c>
      <c r="AE887" s="73">
        <v>2</v>
      </c>
      <c r="AG887" s="78">
        <v>99000</v>
      </c>
      <c r="AH887" s="78">
        <v>99000</v>
      </c>
      <c r="AL887" s="95">
        <v>8</v>
      </c>
      <c r="AN887" s="77">
        <v>11351</v>
      </c>
      <c r="AO887" s="89" t="s">
        <v>60</v>
      </c>
      <c r="AQ887" s="75" t="s">
        <v>61</v>
      </c>
      <c r="AR887" s="75" t="s">
        <v>62</v>
      </c>
      <c r="AS887" s="75" t="s">
        <v>63</v>
      </c>
    </row>
    <row r="888" spans="3:45">
      <c r="C888" s="17" t="str">
        <f>VLOOKUP(O888,'[1]mã đối tượng'!$C:$F,4,0)</f>
        <v>N</v>
      </c>
      <c r="D888" s="89" t="s">
        <v>48</v>
      </c>
      <c r="E888" s="89" t="s">
        <v>49</v>
      </c>
      <c r="F888" s="74" t="s">
        <v>1513</v>
      </c>
      <c r="G888" s="74" t="s">
        <v>1513</v>
      </c>
      <c r="H888" s="74" t="s">
        <v>1553</v>
      </c>
      <c r="I888" s="74" t="s">
        <v>1513</v>
      </c>
      <c r="J888" s="74"/>
      <c r="L888" s="75" t="s">
        <v>53</v>
      </c>
      <c r="M888" s="73" t="s">
        <v>1554</v>
      </c>
      <c r="N888" s="73" t="s">
        <v>1513</v>
      </c>
      <c r="O888" s="73" t="s">
        <v>75</v>
      </c>
      <c r="S888" s="102" t="s">
        <v>1546</v>
      </c>
      <c r="V888" s="102" t="s">
        <v>1546</v>
      </c>
      <c r="Y888" s="73" t="s">
        <v>77</v>
      </c>
      <c r="AB888" s="89" t="s">
        <v>58</v>
      </c>
      <c r="AC888" s="89" t="s">
        <v>59</v>
      </c>
      <c r="AE888" s="73">
        <v>1</v>
      </c>
      <c r="AG888" s="78">
        <v>70950</v>
      </c>
      <c r="AH888" s="78">
        <v>70950</v>
      </c>
      <c r="AL888" s="95">
        <v>8</v>
      </c>
      <c r="AN888" s="77">
        <v>11351</v>
      </c>
      <c r="AO888" s="89" t="s">
        <v>60</v>
      </c>
      <c r="AQ888" s="75" t="s">
        <v>61</v>
      </c>
      <c r="AR888" s="75" t="s">
        <v>62</v>
      </c>
      <c r="AS888" s="75" t="s">
        <v>63</v>
      </c>
    </row>
    <row r="889" spans="3:45">
      <c r="C889" s="17" t="str">
        <f>VLOOKUP(O889,'[1]mã đối tượng'!$C:$F,4,0)</f>
        <v>N</v>
      </c>
      <c r="D889" s="89" t="s">
        <v>48</v>
      </c>
      <c r="E889" s="89" t="s">
        <v>49</v>
      </c>
      <c r="F889" s="74" t="s">
        <v>1513</v>
      </c>
      <c r="G889" s="74" t="s">
        <v>1513</v>
      </c>
      <c r="H889" s="74" t="s">
        <v>1553</v>
      </c>
      <c r="I889" s="74" t="s">
        <v>1513</v>
      </c>
      <c r="J889" s="74"/>
      <c r="L889" s="75" t="s">
        <v>53</v>
      </c>
      <c r="M889" s="73" t="s">
        <v>1554</v>
      </c>
      <c r="N889" s="73" t="s">
        <v>1513</v>
      </c>
      <c r="O889" s="73" t="s">
        <v>75</v>
      </c>
      <c r="S889" s="102" t="s">
        <v>1546</v>
      </c>
      <c r="V889" s="102" t="s">
        <v>1546</v>
      </c>
      <c r="Y889" s="73" t="s">
        <v>80</v>
      </c>
      <c r="AB889" s="89" t="s">
        <v>58</v>
      </c>
      <c r="AC889" s="89" t="s">
        <v>59</v>
      </c>
      <c r="AE889" s="73">
        <v>1</v>
      </c>
      <c r="AG889" s="78">
        <v>111058</v>
      </c>
      <c r="AH889" s="78">
        <v>111058</v>
      </c>
      <c r="AL889" s="95">
        <v>8</v>
      </c>
      <c r="AN889" s="77">
        <v>11351</v>
      </c>
      <c r="AO889" s="89" t="s">
        <v>60</v>
      </c>
      <c r="AQ889" s="75" t="s">
        <v>61</v>
      </c>
      <c r="AR889" s="75" t="s">
        <v>62</v>
      </c>
      <c r="AS889" s="75" t="s">
        <v>63</v>
      </c>
    </row>
    <row r="890" spans="3:45">
      <c r="C890" s="17" t="str">
        <f>VLOOKUP(O890,'[1]mã đối tượng'!$C:$F,4,0)</f>
        <v>N</v>
      </c>
      <c r="D890" s="89" t="s">
        <v>48</v>
      </c>
      <c r="E890" s="89" t="s">
        <v>49</v>
      </c>
      <c r="F890" s="74" t="s">
        <v>1513</v>
      </c>
      <c r="G890" s="74" t="s">
        <v>1513</v>
      </c>
      <c r="H890" s="74" t="s">
        <v>1553</v>
      </c>
      <c r="I890" s="74" t="s">
        <v>1513</v>
      </c>
      <c r="J890" s="74"/>
      <c r="L890" s="75" t="s">
        <v>53</v>
      </c>
      <c r="M890" s="73" t="s">
        <v>1554</v>
      </c>
      <c r="N890" s="73" t="s">
        <v>1513</v>
      </c>
      <c r="O890" s="73" t="s">
        <v>75</v>
      </c>
      <c r="S890" s="102" t="s">
        <v>1546</v>
      </c>
      <c r="V890" s="102" t="s">
        <v>1546</v>
      </c>
      <c r="Y890" s="73" t="s">
        <v>69</v>
      </c>
      <c r="AB890" s="89" t="s">
        <v>58</v>
      </c>
      <c r="AC890" s="89" t="s">
        <v>59</v>
      </c>
      <c r="AE890" s="73">
        <v>2</v>
      </c>
      <c r="AG890" s="78">
        <v>99000</v>
      </c>
      <c r="AH890" s="78">
        <v>99000</v>
      </c>
      <c r="AL890" s="95">
        <v>8</v>
      </c>
      <c r="AN890" s="77">
        <v>11351</v>
      </c>
      <c r="AO890" s="89" t="s">
        <v>60</v>
      </c>
      <c r="AQ890" s="75" t="s">
        <v>61</v>
      </c>
      <c r="AR890" s="75" t="s">
        <v>62</v>
      </c>
      <c r="AS890" s="75" t="s">
        <v>63</v>
      </c>
    </row>
    <row r="891" spans="3:45">
      <c r="C891" s="17" t="str">
        <f>VLOOKUP(O891,'[1]mã đối tượng'!$C:$F,4,0)</f>
        <v>N</v>
      </c>
      <c r="D891" s="89" t="s">
        <v>48</v>
      </c>
      <c r="E891" s="89" t="s">
        <v>49</v>
      </c>
      <c r="F891" s="74" t="s">
        <v>1513</v>
      </c>
      <c r="G891" s="74" t="s">
        <v>1513</v>
      </c>
      <c r="H891" s="74" t="s">
        <v>1553</v>
      </c>
      <c r="I891" s="74" t="s">
        <v>1513</v>
      </c>
      <c r="J891" s="74"/>
      <c r="L891" s="75" t="s">
        <v>53</v>
      </c>
      <c r="M891" s="73" t="s">
        <v>1554</v>
      </c>
      <c r="N891" s="73" t="s">
        <v>1513</v>
      </c>
      <c r="O891" s="73" t="s">
        <v>75</v>
      </c>
      <c r="S891" s="102" t="s">
        <v>1546</v>
      </c>
      <c r="V891" s="102" t="s">
        <v>1546</v>
      </c>
      <c r="Y891" s="73" t="s">
        <v>78</v>
      </c>
      <c r="AB891" s="89" t="s">
        <v>58</v>
      </c>
      <c r="AC891" s="89" t="s">
        <v>59</v>
      </c>
      <c r="AE891" s="73">
        <v>1</v>
      </c>
      <c r="AG891" s="78">
        <v>46000</v>
      </c>
      <c r="AH891" s="78">
        <v>46000</v>
      </c>
      <c r="AL891" s="95">
        <v>8</v>
      </c>
      <c r="AN891" s="77">
        <v>11351</v>
      </c>
      <c r="AO891" s="89" t="s">
        <v>60</v>
      </c>
      <c r="AQ891" s="75" t="s">
        <v>61</v>
      </c>
      <c r="AR891" s="75" t="s">
        <v>62</v>
      </c>
      <c r="AS891" s="75" t="s">
        <v>63</v>
      </c>
    </row>
    <row r="892" spans="3:45">
      <c r="C892" s="17" t="str">
        <f>VLOOKUP(O892,'[1]mã đối tượng'!$C:$F,4,0)</f>
        <v>N</v>
      </c>
      <c r="D892" s="89" t="s">
        <v>48</v>
      </c>
      <c r="E892" s="89" t="s">
        <v>49</v>
      </c>
      <c r="F892" s="74" t="s">
        <v>1513</v>
      </c>
      <c r="G892" s="74" t="s">
        <v>1513</v>
      </c>
      <c r="H892" s="74" t="s">
        <v>1555</v>
      </c>
      <c r="I892" s="74" t="s">
        <v>1513</v>
      </c>
      <c r="J892" s="74"/>
      <c r="L892" s="75" t="s">
        <v>53</v>
      </c>
      <c r="M892" s="73" t="s">
        <v>1557</v>
      </c>
      <c r="N892" s="73" t="s">
        <v>1513</v>
      </c>
      <c r="O892" s="73" t="s">
        <v>228</v>
      </c>
      <c r="S892" s="102" t="s">
        <v>1556</v>
      </c>
      <c r="V892" s="102" t="s">
        <v>1556</v>
      </c>
      <c r="Y892" s="73" t="s">
        <v>57</v>
      </c>
      <c r="AB892" s="89" t="s">
        <v>58</v>
      </c>
      <c r="AC892" s="89" t="s">
        <v>59</v>
      </c>
      <c r="AE892" s="73">
        <v>1</v>
      </c>
      <c r="AG892" s="78">
        <v>55595</v>
      </c>
      <c r="AH892" s="78">
        <v>55595</v>
      </c>
      <c r="AL892" s="95">
        <v>8</v>
      </c>
      <c r="AN892" s="77">
        <v>11351</v>
      </c>
      <c r="AO892" s="89" t="s">
        <v>60</v>
      </c>
      <c r="AQ892" s="75" t="s">
        <v>61</v>
      </c>
      <c r="AR892" s="75" t="s">
        <v>62</v>
      </c>
      <c r="AS892" s="75" t="s">
        <v>63</v>
      </c>
    </row>
    <row r="893" spans="3:45">
      <c r="C893" s="17" t="str">
        <f>VLOOKUP(O893,'[1]mã đối tượng'!$C:$F,4,0)</f>
        <v>N</v>
      </c>
      <c r="D893" s="89" t="s">
        <v>48</v>
      </c>
      <c r="E893" s="89" t="s">
        <v>49</v>
      </c>
      <c r="F893" s="74" t="s">
        <v>1513</v>
      </c>
      <c r="G893" s="74" t="s">
        <v>1513</v>
      </c>
      <c r="H893" s="74" t="s">
        <v>1558</v>
      </c>
      <c r="I893" s="74" t="s">
        <v>1513</v>
      </c>
      <c r="J893" s="74"/>
      <c r="L893" s="75" t="s">
        <v>53</v>
      </c>
      <c r="M893" s="73" t="s">
        <v>1560</v>
      </c>
      <c r="N893" s="73" t="s">
        <v>1513</v>
      </c>
      <c r="O893" s="73" t="s">
        <v>509</v>
      </c>
      <c r="S893" s="102" t="s">
        <v>1559</v>
      </c>
      <c r="V893" s="102" t="s">
        <v>1559</v>
      </c>
      <c r="Y893" s="73" t="s">
        <v>80</v>
      </c>
      <c r="AB893" s="89" t="s">
        <v>58</v>
      </c>
      <c r="AC893" s="89" t="s">
        <v>59</v>
      </c>
      <c r="AE893" s="73">
        <v>3</v>
      </c>
      <c r="AG893" s="78">
        <v>333174</v>
      </c>
      <c r="AH893" s="78">
        <v>333174</v>
      </c>
      <c r="AL893" s="95">
        <v>8</v>
      </c>
      <c r="AN893" s="77">
        <v>11351</v>
      </c>
      <c r="AO893" s="89" t="s">
        <v>60</v>
      </c>
      <c r="AQ893" s="75" t="s">
        <v>61</v>
      </c>
      <c r="AR893" s="75" t="s">
        <v>62</v>
      </c>
      <c r="AS893" s="75" t="s">
        <v>63</v>
      </c>
    </row>
    <row r="894" spans="3:45">
      <c r="C894" s="17" t="str">
        <f>VLOOKUP(O894,'[1]mã đối tượng'!$C:$F,4,0)</f>
        <v>N</v>
      </c>
      <c r="D894" s="89" t="s">
        <v>48</v>
      </c>
      <c r="E894" s="89" t="s">
        <v>49</v>
      </c>
      <c r="F894" s="74" t="s">
        <v>1513</v>
      </c>
      <c r="G894" s="74" t="s">
        <v>1513</v>
      </c>
      <c r="H894" s="74" t="s">
        <v>1561</v>
      </c>
      <c r="I894" s="74" t="s">
        <v>1513</v>
      </c>
      <c r="J894" s="74"/>
      <c r="L894" s="75" t="s">
        <v>53</v>
      </c>
      <c r="M894" s="73" t="s">
        <v>1563</v>
      </c>
      <c r="N894" s="73" t="s">
        <v>1513</v>
      </c>
      <c r="O894" s="73" t="s">
        <v>121</v>
      </c>
      <c r="S894" s="102" t="s">
        <v>1562</v>
      </c>
      <c r="V894" s="102" t="s">
        <v>1562</v>
      </c>
      <c r="Y894" s="73" t="s">
        <v>80</v>
      </c>
      <c r="AB894" s="89" t="s">
        <v>58</v>
      </c>
      <c r="AC894" s="89" t="s">
        <v>59</v>
      </c>
      <c r="AE894" s="73">
        <v>1</v>
      </c>
      <c r="AG894" s="78">
        <v>111058</v>
      </c>
      <c r="AH894" s="78">
        <v>111058</v>
      </c>
      <c r="AL894" s="95">
        <v>8</v>
      </c>
      <c r="AN894" s="77">
        <v>11351</v>
      </c>
      <c r="AO894" s="89" t="s">
        <v>60</v>
      </c>
      <c r="AQ894" s="75" t="s">
        <v>61</v>
      </c>
      <c r="AR894" s="75" t="s">
        <v>62</v>
      </c>
      <c r="AS894" s="75" t="s">
        <v>63</v>
      </c>
    </row>
    <row r="895" spans="3:45">
      <c r="C895" s="17" t="str">
        <f>VLOOKUP(O895,'[1]mã đối tượng'!$C:$F,4,0)</f>
        <v>N</v>
      </c>
      <c r="D895" s="89" t="s">
        <v>48</v>
      </c>
      <c r="E895" s="89" t="s">
        <v>49</v>
      </c>
      <c r="F895" s="74" t="s">
        <v>1513</v>
      </c>
      <c r="G895" s="74" t="s">
        <v>1513</v>
      </c>
      <c r="H895" s="74" t="s">
        <v>1561</v>
      </c>
      <c r="I895" s="74" t="s">
        <v>1513</v>
      </c>
      <c r="J895" s="74"/>
      <c r="L895" s="75" t="s">
        <v>53</v>
      </c>
      <c r="M895" s="73" t="s">
        <v>1563</v>
      </c>
      <c r="N895" s="73" t="s">
        <v>1513</v>
      </c>
      <c r="O895" s="73" t="s">
        <v>121</v>
      </c>
      <c r="S895" s="102" t="s">
        <v>1562</v>
      </c>
      <c r="V895" s="102" t="s">
        <v>1562</v>
      </c>
      <c r="Y895" s="73" t="s">
        <v>57</v>
      </c>
      <c r="AB895" s="89" t="s">
        <v>58</v>
      </c>
      <c r="AC895" s="89" t="s">
        <v>59</v>
      </c>
      <c r="AE895" s="73">
        <v>3</v>
      </c>
      <c r="AG895" s="78">
        <v>166785</v>
      </c>
      <c r="AH895" s="78">
        <v>166785</v>
      </c>
      <c r="AL895" s="95">
        <v>8</v>
      </c>
      <c r="AN895" s="77">
        <v>11351</v>
      </c>
      <c r="AO895" s="89" t="s">
        <v>60</v>
      </c>
      <c r="AQ895" s="75" t="s">
        <v>61</v>
      </c>
      <c r="AR895" s="75" t="s">
        <v>62</v>
      </c>
      <c r="AS895" s="75" t="s">
        <v>63</v>
      </c>
    </row>
    <row r="896" spans="3:45">
      <c r="C896" s="17" t="str">
        <f>VLOOKUP(O896,'[1]mã đối tượng'!$C:$F,4,0)</f>
        <v>N</v>
      </c>
      <c r="D896" s="89" t="s">
        <v>48</v>
      </c>
      <c r="E896" s="89" t="s">
        <v>49</v>
      </c>
      <c r="F896" s="74" t="s">
        <v>1513</v>
      </c>
      <c r="G896" s="74" t="s">
        <v>1513</v>
      </c>
      <c r="H896" s="74" t="s">
        <v>1561</v>
      </c>
      <c r="I896" s="74" t="s">
        <v>1513</v>
      </c>
      <c r="J896" s="74"/>
      <c r="L896" s="75" t="s">
        <v>53</v>
      </c>
      <c r="M896" s="73" t="s">
        <v>1563</v>
      </c>
      <c r="N896" s="73" t="s">
        <v>1513</v>
      </c>
      <c r="O896" s="73" t="s">
        <v>121</v>
      </c>
      <c r="S896" s="102" t="s">
        <v>1562</v>
      </c>
      <c r="V896" s="102" t="s">
        <v>1562</v>
      </c>
      <c r="Y896" s="73" t="s">
        <v>70</v>
      </c>
      <c r="AB896" s="89" t="s">
        <v>58</v>
      </c>
      <c r="AC896" s="89" t="s">
        <v>59</v>
      </c>
      <c r="AE896" s="73">
        <v>1</v>
      </c>
      <c r="AG896" s="78">
        <v>89285</v>
      </c>
      <c r="AH896" s="78">
        <v>89285</v>
      </c>
      <c r="AL896" s="95">
        <v>8</v>
      </c>
      <c r="AN896" s="77">
        <v>11351</v>
      </c>
      <c r="AO896" s="89" t="s">
        <v>60</v>
      </c>
      <c r="AQ896" s="75" t="s">
        <v>61</v>
      </c>
      <c r="AR896" s="75" t="s">
        <v>62</v>
      </c>
      <c r="AS896" s="75" t="s">
        <v>63</v>
      </c>
    </row>
    <row r="897" spans="3:45">
      <c r="C897" s="17" t="str">
        <f>VLOOKUP(O897,'[1]mã đối tượng'!$C:$F,4,0)</f>
        <v>N</v>
      </c>
      <c r="D897" s="89" t="s">
        <v>48</v>
      </c>
      <c r="E897" s="89" t="s">
        <v>49</v>
      </c>
      <c r="F897" s="74" t="s">
        <v>1513</v>
      </c>
      <c r="G897" s="74" t="s">
        <v>1513</v>
      </c>
      <c r="H897" s="74" t="s">
        <v>1561</v>
      </c>
      <c r="I897" s="74" t="s">
        <v>1513</v>
      </c>
      <c r="J897" s="74"/>
      <c r="L897" s="75" t="s">
        <v>53</v>
      </c>
      <c r="M897" s="73" t="s">
        <v>1563</v>
      </c>
      <c r="N897" s="73" t="s">
        <v>1513</v>
      </c>
      <c r="O897" s="73" t="s">
        <v>121</v>
      </c>
      <c r="S897" s="102" t="s">
        <v>1562</v>
      </c>
      <c r="V897" s="102" t="s">
        <v>1562</v>
      </c>
      <c r="Y897" s="73" t="s">
        <v>79</v>
      </c>
      <c r="AB897" s="89" t="s">
        <v>58</v>
      </c>
      <c r="AC897" s="89" t="s">
        <v>59</v>
      </c>
      <c r="AE897" s="73">
        <v>2</v>
      </c>
      <c r="AG897" s="78">
        <v>100364</v>
      </c>
      <c r="AH897" s="78">
        <v>100364</v>
      </c>
      <c r="AL897" s="95">
        <v>8</v>
      </c>
      <c r="AN897" s="77">
        <v>11351</v>
      </c>
      <c r="AO897" s="89" t="s">
        <v>60</v>
      </c>
      <c r="AQ897" s="75" t="s">
        <v>61</v>
      </c>
      <c r="AR897" s="75" t="s">
        <v>62</v>
      </c>
      <c r="AS897" s="75" t="s">
        <v>63</v>
      </c>
    </row>
    <row r="898" spans="3:45">
      <c r="C898" s="17" t="str">
        <f>VLOOKUP(O898,'[1]mã đối tượng'!$C:$F,4,0)</f>
        <v>N</v>
      </c>
      <c r="D898" s="89" t="s">
        <v>48</v>
      </c>
      <c r="E898" s="89" t="s">
        <v>49</v>
      </c>
      <c r="F898" s="74" t="s">
        <v>1513</v>
      </c>
      <c r="G898" s="74" t="s">
        <v>1513</v>
      </c>
      <c r="H898" s="74" t="s">
        <v>1564</v>
      </c>
      <c r="I898" s="74" t="s">
        <v>1513</v>
      </c>
      <c r="J898" s="74"/>
      <c r="L898" s="75" t="s">
        <v>53</v>
      </c>
      <c r="M898" s="73" t="s">
        <v>1565</v>
      </c>
      <c r="N898" s="73" t="s">
        <v>1513</v>
      </c>
      <c r="O898" s="73" t="s">
        <v>658</v>
      </c>
      <c r="S898" s="102" t="s">
        <v>1419</v>
      </c>
      <c r="V898" s="102" t="s">
        <v>1419</v>
      </c>
      <c r="Y898" s="73" t="s">
        <v>77</v>
      </c>
      <c r="AB898" s="89" t="s">
        <v>58</v>
      </c>
      <c r="AC898" s="89" t="s">
        <v>59</v>
      </c>
      <c r="AE898" s="73">
        <v>3</v>
      </c>
      <c r="AG898" s="78">
        <v>212850</v>
      </c>
      <c r="AH898" s="78">
        <v>212850</v>
      </c>
      <c r="AL898" s="95">
        <v>8</v>
      </c>
      <c r="AN898" s="77">
        <v>11351</v>
      </c>
      <c r="AO898" s="89" t="s">
        <v>60</v>
      </c>
      <c r="AQ898" s="75" t="s">
        <v>61</v>
      </c>
      <c r="AR898" s="75" t="s">
        <v>62</v>
      </c>
      <c r="AS898" s="75" t="s">
        <v>63</v>
      </c>
    </row>
    <row r="899" spans="3:45">
      <c r="C899" s="17" t="str">
        <f>VLOOKUP(O899,'[1]mã đối tượng'!$C:$F,4,0)</f>
        <v>N</v>
      </c>
      <c r="D899" s="89" t="s">
        <v>48</v>
      </c>
      <c r="E899" s="89" t="s">
        <v>49</v>
      </c>
      <c r="F899" s="74" t="s">
        <v>1513</v>
      </c>
      <c r="G899" s="74" t="s">
        <v>1513</v>
      </c>
      <c r="H899" s="74" t="s">
        <v>1566</v>
      </c>
      <c r="I899" s="74" t="s">
        <v>1513</v>
      </c>
      <c r="J899" s="74"/>
      <c r="L899" s="75" t="s">
        <v>53</v>
      </c>
      <c r="M899" s="73" t="s">
        <v>1568</v>
      </c>
      <c r="N899" s="73" t="s">
        <v>1513</v>
      </c>
      <c r="O899" s="73" t="s">
        <v>121</v>
      </c>
      <c r="S899" s="102" t="s">
        <v>1567</v>
      </c>
      <c r="V899" s="102" t="s">
        <v>1567</v>
      </c>
      <c r="Y899" s="73" t="s">
        <v>94</v>
      </c>
      <c r="AB899" s="89" t="s">
        <v>58</v>
      </c>
      <c r="AC899" s="89" t="s">
        <v>59</v>
      </c>
      <c r="AE899" s="73">
        <v>1</v>
      </c>
      <c r="AG899" s="78">
        <v>73431</v>
      </c>
      <c r="AH899" s="78">
        <v>73431</v>
      </c>
      <c r="AL899" s="95">
        <v>8</v>
      </c>
      <c r="AN899" s="77">
        <v>11351</v>
      </c>
      <c r="AO899" s="89" t="s">
        <v>60</v>
      </c>
      <c r="AQ899" s="75" t="s">
        <v>61</v>
      </c>
      <c r="AR899" s="75" t="s">
        <v>62</v>
      </c>
      <c r="AS899" s="75" t="s">
        <v>63</v>
      </c>
    </row>
    <row r="900" spans="3:45">
      <c r="C900" s="17" t="str">
        <f>VLOOKUP(O900,'[1]mã đối tượng'!$C:$F,4,0)</f>
        <v>N</v>
      </c>
      <c r="D900" s="89" t="s">
        <v>48</v>
      </c>
      <c r="E900" s="89" t="s">
        <v>49</v>
      </c>
      <c r="F900" s="74" t="s">
        <v>1513</v>
      </c>
      <c r="G900" s="74" t="s">
        <v>1513</v>
      </c>
      <c r="H900" s="74" t="s">
        <v>1566</v>
      </c>
      <c r="I900" s="74" t="s">
        <v>1513</v>
      </c>
      <c r="J900" s="74"/>
      <c r="L900" s="75" t="s">
        <v>53</v>
      </c>
      <c r="M900" s="73" t="s">
        <v>1568</v>
      </c>
      <c r="N900" s="73" t="s">
        <v>1513</v>
      </c>
      <c r="O900" s="73" t="s">
        <v>121</v>
      </c>
      <c r="S900" s="102" t="s">
        <v>1567</v>
      </c>
      <c r="V900" s="102" t="s">
        <v>1567</v>
      </c>
      <c r="Y900" s="73" t="s">
        <v>117</v>
      </c>
      <c r="AB900" s="89" t="s">
        <v>58</v>
      </c>
      <c r="AC900" s="89" t="s">
        <v>59</v>
      </c>
      <c r="AE900" s="73">
        <v>1</v>
      </c>
      <c r="AG900" s="78">
        <v>74250</v>
      </c>
      <c r="AH900" s="78">
        <v>74250</v>
      </c>
      <c r="AL900" s="95">
        <v>8</v>
      </c>
      <c r="AN900" s="77">
        <v>11351</v>
      </c>
      <c r="AO900" s="89" t="s">
        <v>60</v>
      </c>
      <c r="AQ900" s="75" t="s">
        <v>61</v>
      </c>
      <c r="AR900" s="75" t="s">
        <v>62</v>
      </c>
      <c r="AS900" s="75" t="s">
        <v>63</v>
      </c>
    </row>
    <row r="901" spans="3:45">
      <c r="C901" s="17" t="str">
        <f>VLOOKUP(O901,'[1]mã đối tượng'!$C:$F,4,0)</f>
        <v>N</v>
      </c>
      <c r="D901" s="89" t="s">
        <v>48</v>
      </c>
      <c r="E901" s="89" t="s">
        <v>49</v>
      </c>
      <c r="F901" s="74" t="s">
        <v>1513</v>
      </c>
      <c r="G901" s="74" t="s">
        <v>1513</v>
      </c>
      <c r="H901" s="74" t="s">
        <v>1569</v>
      </c>
      <c r="I901" s="74" t="s">
        <v>1513</v>
      </c>
      <c r="J901" s="74"/>
      <c r="L901" s="75" t="s">
        <v>53</v>
      </c>
      <c r="M901" s="73" t="s">
        <v>1571</v>
      </c>
      <c r="N901" s="73" t="s">
        <v>1513</v>
      </c>
      <c r="O901" s="73" t="s">
        <v>228</v>
      </c>
      <c r="S901" s="102" t="s">
        <v>1570</v>
      </c>
      <c r="V901" s="102" t="s">
        <v>1570</v>
      </c>
      <c r="Y901" s="73" t="s">
        <v>80</v>
      </c>
      <c r="AB901" s="89" t="s">
        <v>58</v>
      </c>
      <c r="AC901" s="89" t="s">
        <v>59</v>
      </c>
      <c r="AE901" s="73">
        <v>3</v>
      </c>
      <c r="AG901" s="78">
        <v>333174</v>
      </c>
      <c r="AH901" s="78">
        <v>333174</v>
      </c>
      <c r="AL901" s="95">
        <v>8</v>
      </c>
      <c r="AN901" s="77">
        <v>11351</v>
      </c>
      <c r="AO901" s="89" t="s">
        <v>60</v>
      </c>
      <c r="AQ901" s="75" t="s">
        <v>61</v>
      </c>
      <c r="AR901" s="75" t="s">
        <v>62</v>
      </c>
      <c r="AS901" s="75" t="s">
        <v>63</v>
      </c>
    </row>
    <row r="902" spans="3:45">
      <c r="C902" s="17" t="str">
        <f>VLOOKUP(O902,'[1]mã đối tượng'!$C:$F,4,0)</f>
        <v>N</v>
      </c>
      <c r="D902" s="89" t="s">
        <v>48</v>
      </c>
      <c r="E902" s="89" t="s">
        <v>49</v>
      </c>
      <c r="F902" s="74" t="s">
        <v>1513</v>
      </c>
      <c r="G902" s="74" t="s">
        <v>1513</v>
      </c>
      <c r="H902" s="74" t="s">
        <v>1572</v>
      </c>
      <c r="I902" s="74" t="s">
        <v>1513</v>
      </c>
      <c r="J902" s="74"/>
      <c r="L902" s="75" t="s">
        <v>53</v>
      </c>
      <c r="M902" s="73" t="s">
        <v>1573</v>
      </c>
      <c r="N902" s="73" t="s">
        <v>1513</v>
      </c>
      <c r="O902" s="73" t="s">
        <v>202</v>
      </c>
      <c r="S902" s="102" t="s">
        <v>203</v>
      </c>
      <c r="V902" s="102" t="s">
        <v>203</v>
      </c>
      <c r="Y902" s="73" t="s">
        <v>80</v>
      </c>
      <c r="AB902" s="89" t="s">
        <v>58</v>
      </c>
      <c r="AC902" s="89" t="s">
        <v>59</v>
      </c>
      <c r="AE902" s="73">
        <v>2</v>
      </c>
      <c r="AG902" s="78">
        <v>222116</v>
      </c>
      <c r="AH902" s="78">
        <v>222116</v>
      </c>
      <c r="AL902" s="95">
        <v>8</v>
      </c>
      <c r="AN902" s="77">
        <v>11351</v>
      </c>
      <c r="AO902" s="89" t="s">
        <v>60</v>
      </c>
      <c r="AQ902" s="75" t="s">
        <v>61</v>
      </c>
      <c r="AR902" s="75" t="s">
        <v>62</v>
      </c>
      <c r="AS902" s="75" t="s">
        <v>63</v>
      </c>
    </row>
    <row r="903" spans="3:45">
      <c r="C903" s="17" t="str">
        <f>VLOOKUP(O903,'[1]mã đối tượng'!$C:$F,4,0)</f>
        <v>N</v>
      </c>
      <c r="D903" s="89" t="s">
        <v>48</v>
      </c>
      <c r="E903" s="89" t="s">
        <v>49</v>
      </c>
      <c r="F903" s="74" t="s">
        <v>1513</v>
      </c>
      <c r="G903" s="74" t="s">
        <v>1513</v>
      </c>
      <c r="H903" s="74" t="s">
        <v>1574</v>
      </c>
      <c r="I903" s="74" t="s">
        <v>1513</v>
      </c>
      <c r="J903" s="74"/>
      <c r="L903" s="75" t="s">
        <v>53</v>
      </c>
      <c r="M903" s="73" t="s">
        <v>1576</v>
      </c>
      <c r="N903" s="73" t="s">
        <v>1513</v>
      </c>
      <c r="O903" s="73" t="s">
        <v>3561</v>
      </c>
      <c r="S903" s="102" t="s">
        <v>1575</v>
      </c>
      <c r="V903" s="102" t="s">
        <v>1575</v>
      </c>
      <c r="Y903" s="73" t="s">
        <v>94</v>
      </c>
      <c r="AB903" s="89" t="s">
        <v>58</v>
      </c>
      <c r="AC903" s="89" t="s">
        <v>59</v>
      </c>
      <c r="AE903" s="73">
        <v>2</v>
      </c>
      <c r="AG903" s="78">
        <v>146862</v>
      </c>
      <c r="AH903" s="78">
        <v>146862</v>
      </c>
      <c r="AL903" s="95">
        <v>8</v>
      </c>
      <c r="AN903" s="77">
        <v>11351</v>
      </c>
      <c r="AO903" s="89" t="s">
        <v>60</v>
      </c>
      <c r="AQ903" s="75" t="s">
        <v>61</v>
      </c>
      <c r="AR903" s="75" t="s">
        <v>62</v>
      </c>
      <c r="AS903" s="75" t="s">
        <v>63</v>
      </c>
    </row>
    <row r="904" spans="3:45">
      <c r="C904" s="17" t="str">
        <f>VLOOKUP(O904,'[1]mã đối tượng'!$C:$F,4,0)</f>
        <v>N</v>
      </c>
      <c r="D904" s="89" t="s">
        <v>48</v>
      </c>
      <c r="E904" s="89" t="s">
        <v>49</v>
      </c>
      <c r="F904" s="74" t="s">
        <v>1513</v>
      </c>
      <c r="G904" s="74" t="s">
        <v>1513</v>
      </c>
      <c r="H904" s="74" t="s">
        <v>1577</v>
      </c>
      <c r="I904" s="74" t="s">
        <v>1513</v>
      </c>
      <c r="J904" s="74"/>
      <c r="L904" s="75" t="s">
        <v>53</v>
      </c>
      <c r="M904" s="73" t="s">
        <v>1579</v>
      </c>
      <c r="N904" s="73" t="s">
        <v>1513</v>
      </c>
      <c r="O904" s="73" t="s">
        <v>352</v>
      </c>
      <c r="S904" s="102" t="s">
        <v>1578</v>
      </c>
      <c r="V904" s="102" t="s">
        <v>1578</v>
      </c>
      <c r="Y904" s="73" t="s">
        <v>117</v>
      </c>
      <c r="AB904" s="89" t="s">
        <v>58</v>
      </c>
      <c r="AC904" s="89" t="s">
        <v>59</v>
      </c>
      <c r="AE904" s="73">
        <v>1</v>
      </c>
      <c r="AG904" s="78">
        <v>74250</v>
      </c>
      <c r="AH904" s="78">
        <v>74250</v>
      </c>
      <c r="AL904" s="95">
        <v>8</v>
      </c>
      <c r="AN904" s="77">
        <v>11351</v>
      </c>
      <c r="AO904" s="89" t="s">
        <v>60</v>
      </c>
      <c r="AQ904" s="75" t="s">
        <v>61</v>
      </c>
      <c r="AR904" s="75" t="s">
        <v>62</v>
      </c>
      <c r="AS904" s="75" t="s">
        <v>63</v>
      </c>
    </row>
    <row r="905" spans="3:45">
      <c r="C905" s="17" t="str">
        <f>VLOOKUP(O905,'[1]mã đối tượng'!$C:$F,4,0)</f>
        <v>N</v>
      </c>
      <c r="D905" s="89" t="s">
        <v>48</v>
      </c>
      <c r="E905" s="89" t="s">
        <v>49</v>
      </c>
      <c r="F905" s="74" t="s">
        <v>1513</v>
      </c>
      <c r="G905" s="74" t="s">
        <v>1513</v>
      </c>
      <c r="H905" s="74" t="s">
        <v>1577</v>
      </c>
      <c r="I905" s="74" t="s">
        <v>1513</v>
      </c>
      <c r="J905" s="74"/>
      <c r="L905" s="75" t="s">
        <v>53</v>
      </c>
      <c r="M905" s="73" t="s">
        <v>1579</v>
      </c>
      <c r="N905" s="73" t="s">
        <v>1513</v>
      </c>
      <c r="O905" s="73" t="s">
        <v>352</v>
      </c>
      <c r="S905" s="102" t="s">
        <v>1578</v>
      </c>
      <c r="V905" s="102" t="s">
        <v>1578</v>
      </c>
      <c r="Y905" s="73" t="s">
        <v>80</v>
      </c>
      <c r="AB905" s="89" t="s">
        <v>58</v>
      </c>
      <c r="AC905" s="89" t="s">
        <v>59</v>
      </c>
      <c r="AE905" s="73">
        <v>1</v>
      </c>
      <c r="AG905" s="78">
        <v>111058</v>
      </c>
      <c r="AH905" s="78">
        <v>111058</v>
      </c>
      <c r="AL905" s="95">
        <v>8</v>
      </c>
      <c r="AN905" s="77">
        <v>11351</v>
      </c>
      <c r="AO905" s="89" t="s">
        <v>60</v>
      </c>
      <c r="AQ905" s="75" t="s">
        <v>61</v>
      </c>
      <c r="AR905" s="75" t="s">
        <v>62</v>
      </c>
      <c r="AS905" s="75" t="s">
        <v>63</v>
      </c>
    </row>
    <row r="906" spans="3:45">
      <c r="C906" s="17" t="str">
        <f>VLOOKUP(O906,'[1]mã đối tượng'!$C:$F,4,0)</f>
        <v>N</v>
      </c>
      <c r="D906" s="89" t="s">
        <v>48</v>
      </c>
      <c r="E906" s="89" t="s">
        <v>49</v>
      </c>
      <c r="F906" s="74" t="s">
        <v>1513</v>
      </c>
      <c r="G906" s="74" t="s">
        <v>1513</v>
      </c>
      <c r="H906" s="74" t="s">
        <v>1577</v>
      </c>
      <c r="I906" s="74" t="s">
        <v>1513</v>
      </c>
      <c r="J906" s="74"/>
      <c r="L906" s="75" t="s">
        <v>53</v>
      </c>
      <c r="M906" s="73" t="s">
        <v>1579</v>
      </c>
      <c r="N906" s="73" t="s">
        <v>1513</v>
      </c>
      <c r="O906" s="73" t="s">
        <v>352</v>
      </c>
      <c r="S906" s="102" t="s">
        <v>1578</v>
      </c>
      <c r="V906" s="102" t="s">
        <v>1578</v>
      </c>
      <c r="Y906" s="73" t="s">
        <v>79</v>
      </c>
      <c r="AB906" s="89" t="s">
        <v>58</v>
      </c>
      <c r="AC906" s="89" t="s">
        <v>59</v>
      </c>
      <c r="AE906" s="73">
        <v>2</v>
      </c>
      <c r="AG906" s="78">
        <v>100364</v>
      </c>
      <c r="AH906" s="78">
        <v>100364</v>
      </c>
      <c r="AL906" s="95">
        <v>8</v>
      </c>
      <c r="AN906" s="77">
        <v>11351</v>
      </c>
      <c r="AO906" s="89" t="s">
        <v>60</v>
      </c>
      <c r="AQ906" s="75" t="s">
        <v>61</v>
      </c>
      <c r="AR906" s="75" t="s">
        <v>62</v>
      </c>
      <c r="AS906" s="75" t="s">
        <v>63</v>
      </c>
    </row>
    <row r="907" spans="3:45">
      <c r="C907" s="17" t="str">
        <f>VLOOKUP(O907,'[1]mã đối tượng'!$C:$F,4,0)</f>
        <v>N</v>
      </c>
      <c r="D907" s="89" t="s">
        <v>48</v>
      </c>
      <c r="E907" s="89" t="s">
        <v>49</v>
      </c>
      <c r="F907" s="74" t="s">
        <v>1513</v>
      </c>
      <c r="G907" s="74" t="s">
        <v>1513</v>
      </c>
      <c r="H907" s="74" t="s">
        <v>1580</v>
      </c>
      <c r="I907" s="74" t="s">
        <v>1513</v>
      </c>
      <c r="J907" s="74"/>
      <c r="L907" s="75" t="s">
        <v>53</v>
      </c>
      <c r="M907" s="73" t="s">
        <v>1582</v>
      </c>
      <c r="N907" s="73" t="s">
        <v>1513</v>
      </c>
      <c r="O907" s="73" t="s">
        <v>3588</v>
      </c>
      <c r="S907" s="102" t="s">
        <v>1581</v>
      </c>
      <c r="V907" s="102" t="s">
        <v>1581</v>
      </c>
      <c r="Y907" s="73" t="s">
        <v>80</v>
      </c>
      <c r="AB907" s="89" t="s">
        <v>58</v>
      </c>
      <c r="AC907" s="89" t="s">
        <v>59</v>
      </c>
      <c r="AE907" s="73">
        <v>1</v>
      </c>
      <c r="AG907" s="78">
        <v>111058</v>
      </c>
      <c r="AH907" s="78">
        <v>111058</v>
      </c>
      <c r="AL907" s="95">
        <v>8</v>
      </c>
      <c r="AN907" s="77">
        <v>11351</v>
      </c>
      <c r="AO907" s="89" t="s">
        <v>60</v>
      </c>
      <c r="AQ907" s="75" t="s">
        <v>61</v>
      </c>
      <c r="AR907" s="75" t="s">
        <v>62</v>
      </c>
      <c r="AS907" s="75" t="s">
        <v>63</v>
      </c>
    </row>
    <row r="908" spans="3:45">
      <c r="C908" s="17" t="str">
        <f>VLOOKUP(O908,'[1]mã đối tượng'!$C:$F,4,0)</f>
        <v>N</v>
      </c>
      <c r="D908" s="89" t="s">
        <v>48</v>
      </c>
      <c r="E908" s="89" t="s">
        <v>49</v>
      </c>
      <c r="F908" s="74" t="s">
        <v>1513</v>
      </c>
      <c r="G908" s="74" t="s">
        <v>1513</v>
      </c>
      <c r="H908" s="74" t="s">
        <v>1583</v>
      </c>
      <c r="I908" s="74" t="s">
        <v>1513</v>
      </c>
      <c r="J908" s="74"/>
      <c r="L908" s="75" t="s">
        <v>53</v>
      </c>
      <c r="M908" s="73" t="s">
        <v>1585</v>
      </c>
      <c r="N908" s="73" t="s">
        <v>1513</v>
      </c>
      <c r="O908" s="73" t="s">
        <v>352</v>
      </c>
      <c r="S908" s="102" t="s">
        <v>1584</v>
      </c>
      <c r="V908" s="102" t="s">
        <v>1584</v>
      </c>
      <c r="Y908" s="73" t="s">
        <v>57</v>
      </c>
      <c r="AB908" s="89" t="s">
        <v>58</v>
      </c>
      <c r="AC908" s="89" t="s">
        <v>59</v>
      </c>
      <c r="AE908" s="73">
        <v>2</v>
      </c>
      <c r="AG908" s="78">
        <v>111190</v>
      </c>
      <c r="AH908" s="78">
        <v>111190</v>
      </c>
      <c r="AL908" s="95">
        <v>8</v>
      </c>
      <c r="AN908" s="77">
        <v>11351</v>
      </c>
      <c r="AO908" s="89" t="s">
        <v>60</v>
      </c>
      <c r="AQ908" s="75" t="s">
        <v>61</v>
      </c>
      <c r="AR908" s="75" t="s">
        <v>62</v>
      </c>
      <c r="AS908" s="75" t="s">
        <v>63</v>
      </c>
    </row>
    <row r="909" spans="3:45">
      <c r="C909" s="17" t="str">
        <f>VLOOKUP(O909,'[1]mã đối tượng'!$C:$F,4,0)</f>
        <v>N</v>
      </c>
      <c r="D909" s="89" t="s">
        <v>48</v>
      </c>
      <c r="E909" s="89" t="s">
        <v>49</v>
      </c>
      <c r="F909" s="74" t="s">
        <v>1513</v>
      </c>
      <c r="G909" s="74" t="s">
        <v>1513</v>
      </c>
      <c r="H909" s="74" t="s">
        <v>1583</v>
      </c>
      <c r="I909" s="74" t="s">
        <v>1513</v>
      </c>
      <c r="J909" s="74"/>
      <c r="L909" s="75" t="s">
        <v>53</v>
      </c>
      <c r="M909" s="73" t="s">
        <v>1585</v>
      </c>
      <c r="N909" s="73" t="s">
        <v>1513</v>
      </c>
      <c r="O909" s="73" t="s">
        <v>352</v>
      </c>
      <c r="S909" s="102" t="s">
        <v>1584</v>
      </c>
      <c r="V909" s="102" t="s">
        <v>1584</v>
      </c>
      <c r="Y909" s="73" t="s">
        <v>142</v>
      </c>
      <c r="AB909" s="89" t="s">
        <v>58</v>
      </c>
      <c r="AC909" s="89" t="s">
        <v>59</v>
      </c>
      <c r="AE909" s="73">
        <v>1</v>
      </c>
      <c r="AG909" s="78">
        <v>50400</v>
      </c>
      <c r="AH909" s="78">
        <v>50400</v>
      </c>
      <c r="AL909" s="95">
        <v>8</v>
      </c>
      <c r="AN909" s="77">
        <v>11351</v>
      </c>
      <c r="AO909" s="89" t="s">
        <v>60</v>
      </c>
      <c r="AQ909" s="75" t="s">
        <v>61</v>
      </c>
      <c r="AR909" s="75" t="s">
        <v>62</v>
      </c>
      <c r="AS909" s="75" t="s">
        <v>63</v>
      </c>
    </row>
    <row r="910" spans="3:45">
      <c r="C910" s="17" t="str">
        <f>VLOOKUP(O910,'[1]mã đối tượng'!$C:$F,4,0)</f>
        <v>N</v>
      </c>
      <c r="D910" s="89" t="s">
        <v>48</v>
      </c>
      <c r="E910" s="89" t="s">
        <v>49</v>
      </c>
      <c r="F910" s="74" t="s">
        <v>1513</v>
      </c>
      <c r="G910" s="74" t="s">
        <v>1513</v>
      </c>
      <c r="H910" s="74" t="s">
        <v>1583</v>
      </c>
      <c r="I910" s="74" t="s">
        <v>1513</v>
      </c>
      <c r="J910" s="74"/>
      <c r="L910" s="75" t="s">
        <v>53</v>
      </c>
      <c r="M910" s="73" t="s">
        <v>1585</v>
      </c>
      <c r="N910" s="73" t="s">
        <v>1513</v>
      </c>
      <c r="O910" s="73" t="s">
        <v>352</v>
      </c>
      <c r="S910" s="102" t="s">
        <v>1584</v>
      </c>
      <c r="V910" s="102" t="s">
        <v>1584</v>
      </c>
      <c r="Y910" s="73" t="s">
        <v>80</v>
      </c>
      <c r="AB910" s="89" t="s">
        <v>58</v>
      </c>
      <c r="AC910" s="89" t="s">
        <v>59</v>
      </c>
      <c r="AE910" s="73">
        <v>1</v>
      </c>
      <c r="AG910" s="78">
        <v>111058</v>
      </c>
      <c r="AH910" s="78">
        <v>111058</v>
      </c>
      <c r="AL910" s="95">
        <v>8</v>
      </c>
      <c r="AN910" s="77">
        <v>11351</v>
      </c>
      <c r="AO910" s="89" t="s">
        <v>60</v>
      </c>
      <c r="AQ910" s="75" t="s">
        <v>61</v>
      </c>
      <c r="AR910" s="75" t="s">
        <v>62</v>
      </c>
      <c r="AS910" s="75" t="s">
        <v>63</v>
      </c>
    </row>
    <row r="911" spans="3:45">
      <c r="C911" s="17" t="str">
        <f>VLOOKUP(O911,'[1]mã đối tượng'!$C:$F,4,0)</f>
        <v>N</v>
      </c>
      <c r="D911" s="89" t="s">
        <v>48</v>
      </c>
      <c r="E911" s="89" t="s">
        <v>49</v>
      </c>
      <c r="F911" s="74" t="s">
        <v>1513</v>
      </c>
      <c r="G911" s="74" t="s">
        <v>1513</v>
      </c>
      <c r="H911" s="74" t="s">
        <v>1583</v>
      </c>
      <c r="I911" s="74" t="s">
        <v>1513</v>
      </c>
      <c r="J911" s="74"/>
      <c r="L911" s="75" t="s">
        <v>53</v>
      </c>
      <c r="M911" s="73" t="s">
        <v>1585</v>
      </c>
      <c r="N911" s="73" t="s">
        <v>1513</v>
      </c>
      <c r="O911" s="73" t="s">
        <v>352</v>
      </c>
      <c r="S911" s="102" t="s">
        <v>1584</v>
      </c>
      <c r="V911" s="102" t="s">
        <v>1584</v>
      </c>
      <c r="Y911" s="73" t="s">
        <v>117</v>
      </c>
      <c r="AB911" s="89" t="s">
        <v>58</v>
      </c>
      <c r="AC911" s="89" t="s">
        <v>59</v>
      </c>
      <c r="AE911" s="73">
        <v>2</v>
      </c>
      <c r="AG911" s="78">
        <v>148500</v>
      </c>
      <c r="AH911" s="78">
        <v>148500</v>
      </c>
      <c r="AL911" s="95">
        <v>8</v>
      </c>
      <c r="AN911" s="77">
        <v>11351</v>
      </c>
      <c r="AO911" s="89" t="s">
        <v>60</v>
      </c>
      <c r="AQ911" s="75" t="s">
        <v>61</v>
      </c>
      <c r="AR911" s="75" t="s">
        <v>62</v>
      </c>
      <c r="AS911" s="75" t="s">
        <v>63</v>
      </c>
    </row>
    <row r="912" spans="3:45">
      <c r="C912" s="17" t="str">
        <f>VLOOKUP(O912,'[1]mã đối tượng'!$C:$F,4,0)</f>
        <v>N</v>
      </c>
      <c r="D912" s="89" t="s">
        <v>48</v>
      </c>
      <c r="E912" s="89" t="s">
        <v>49</v>
      </c>
      <c r="F912" s="74" t="s">
        <v>1513</v>
      </c>
      <c r="G912" s="74" t="s">
        <v>1513</v>
      </c>
      <c r="H912" s="74" t="s">
        <v>1586</v>
      </c>
      <c r="I912" s="74" t="s">
        <v>1513</v>
      </c>
      <c r="J912" s="74"/>
      <c r="L912" s="75" t="s">
        <v>53</v>
      </c>
      <c r="M912" s="73" t="s">
        <v>1588</v>
      </c>
      <c r="N912" s="73" t="s">
        <v>1513</v>
      </c>
      <c r="O912" s="73" t="s">
        <v>699</v>
      </c>
      <c r="S912" s="102" t="s">
        <v>1587</v>
      </c>
      <c r="V912" s="102" t="s">
        <v>1587</v>
      </c>
      <c r="Y912" s="73" t="s">
        <v>94</v>
      </c>
      <c r="AB912" s="89" t="s">
        <v>58</v>
      </c>
      <c r="AC912" s="89" t="s">
        <v>59</v>
      </c>
      <c r="AE912" s="73">
        <v>1</v>
      </c>
      <c r="AG912" s="78">
        <v>73431</v>
      </c>
      <c r="AH912" s="78">
        <v>73431</v>
      </c>
      <c r="AL912" s="95">
        <v>8</v>
      </c>
      <c r="AN912" s="77">
        <v>11351</v>
      </c>
      <c r="AO912" s="89" t="s">
        <v>60</v>
      </c>
      <c r="AQ912" s="75" t="s">
        <v>61</v>
      </c>
      <c r="AR912" s="75" t="s">
        <v>62</v>
      </c>
      <c r="AS912" s="75" t="s">
        <v>63</v>
      </c>
    </row>
    <row r="913" spans="3:45">
      <c r="C913" s="17" t="str">
        <f>VLOOKUP(O913,'[1]mã đối tượng'!$C:$F,4,0)</f>
        <v>N</v>
      </c>
      <c r="D913" s="89" t="s">
        <v>48</v>
      </c>
      <c r="E913" s="89" t="s">
        <v>49</v>
      </c>
      <c r="F913" s="74" t="s">
        <v>1513</v>
      </c>
      <c r="G913" s="74" t="s">
        <v>1513</v>
      </c>
      <c r="H913" s="74" t="s">
        <v>1586</v>
      </c>
      <c r="I913" s="74" t="s">
        <v>1513</v>
      </c>
      <c r="J913" s="74"/>
      <c r="L913" s="75" t="s">
        <v>53</v>
      </c>
      <c r="M913" s="73" t="s">
        <v>1588</v>
      </c>
      <c r="N913" s="73" t="s">
        <v>1513</v>
      </c>
      <c r="O913" s="73" t="s">
        <v>699</v>
      </c>
      <c r="S913" s="102" t="s">
        <v>1587</v>
      </c>
      <c r="V913" s="102" t="s">
        <v>1587</v>
      </c>
      <c r="Y913" s="73" t="s">
        <v>80</v>
      </c>
      <c r="AB913" s="89" t="s">
        <v>58</v>
      </c>
      <c r="AC913" s="89" t="s">
        <v>59</v>
      </c>
      <c r="AE913" s="73">
        <v>1</v>
      </c>
      <c r="AG913" s="78">
        <v>111058</v>
      </c>
      <c r="AH913" s="78">
        <v>111058</v>
      </c>
      <c r="AL913" s="95">
        <v>8</v>
      </c>
      <c r="AN913" s="77">
        <v>11351</v>
      </c>
      <c r="AO913" s="89" t="s">
        <v>60</v>
      </c>
      <c r="AQ913" s="75" t="s">
        <v>61</v>
      </c>
      <c r="AR913" s="75" t="s">
        <v>62</v>
      </c>
      <c r="AS913" s="75" t="s">
        <v>63</v>
      </c>
    </row>
    <row r="914" spans="3:45">
      <c r="C914" s="17" t="str">
        <f>VLOOKUP(O914,'[1]mã đối tượng'!$C:$F,4,0)</f>
        <v>N</v>
      </c>
      <c r="D914" s="89" t="s">
        <v>48</v>
      </c>
      <c r="E914" s="89" t="s">
        <v>49</v>
      </c>
      <c r="F914" s="74" t="s">
        <v>1513</v>
      </c>
      <c r="G914" s="74" t="s">
        <v>1513</v>
      </c>
      <c r="H914" s="74" t="s">
        <v>1589</v>
      </c>
      <c r="I914" s="74" t="s">
        <v>1513</v>
      </c>
      <c r="J914" s="74"/>
      <c r="L914" s="75" t="s">
        <v>53</v>
      </c>
      <c r="M914" s="73" t="s">
        <v>1591</v>
      </c>
      <c r="N914" s="73" t="s">
        <v>1513</v>
      </c>
      <c r="O914" s="73" t="s">
        <v>509</v>
      </c>
      <c r="S914" s="102" t="s">
        <v>1590</v>
      </c>
      <c r="V914" s="102" t="s">
        <v>1590</v>
      </c>
      <c r="Y914" s="73" t="s">
        <v>57</v>
      </c>
      <c r="AB914" s="89" t="s">
        <v>58</v>
      </c>
      <c r="AC914" s="89" t="s">
        <v>59</v>
      </c>
      <c r="AE914" s="73">
        <v>4</v>
      </c>
      <c r="AG914" s="78">
        <v>222380</v>
      </c>
      <c r="AH914" s="78">
        <v>222380</v>
      </c>
      <c r="AL914" s="95">
        <v>8</v>
      </c>
      <c r="AN914" s="77">
        <v>11351</v>
      </c>
      <c r="AO914" s="89" t="s">
        <v>60</v>
      </c>
      <c r="AQ914" s="75" t="s">
        <v>61</v>
      </c>
      <c r="AR914" s="75" t="s">
        <v>62</v>
      </c>
      <c r="AS914" s="75" t="s">
        <v>63</v>
      </c>
    </row>
    <row r="915" spans="3:45">
      <c r="C915" s="17" t="str">
        <f>VLOOKUP(O915,'[1]mã đối tượng'!$C:$F,4,0)</f>
        <v>N</v>
      </c>
      <c r="D915" s="89" t="s">
        <v>48</v>
      </c>
      <c r="E915" s="89" t="s">
        <v>49</v>
      </c>
      <c r="F915" s="74" t="s">
        <v>1513</v>
      </c>
      <c r="G915" s="74" t="s">
        <v>1513</v>
      </c>
      <c r="H915" s="74" t="s">
        <v>1592</v>
      </c>
      <c r="I915" s="74" t="s">
        <v>1513</v>
      </c>
      <c r="J915" s="74"/>
      <c r="L915" s="75" t="s">
        <v>53</v>
      </c>
      <c r="M915" s="73" t="s">
        <v>1594</v>
      </c>
      <c r="N915" s="73" t="s">
        <v>1513</v>
      </c>
      <c r="O915" s="73" t="s">
        <v>352</v>
      </c>
      <c r="S915" s="102" t="s">
        <v>1593</v>
      </c>
      <c r="V915" s="102" t="s">
        <v>1593</v>
      </c>
      <c r="Y915" s="73" t="s">
        <v>80</v>
      </c>
      <c r="AB915" s="89" t="s">
        <v>58</v>
      </c>
      <c r="AC915" s="89" t="s">
        <v>59</v>
      </c>
      <c r="AE915" s="73">
        <v>1</v>
      </c>
      <c r="AG915" s="78">
        <v>111058</v>
      </c>
      <c r="AH915" s="78">
        <v>111058</v>
      </c>
      <c r="AL915" s="95">
        <v>8</v>
      </c>
      <c r="AN915" s="77">
        <v>11351</v>
      </c>
      <c r="AO915" s="89" t="s">
        <v>60</v>
      </c>
      <c r="AQ915" s="75" t="s">
        <v>61</v>
      </c>
      <c r="AR915" s="75" t="s">
        <v>62</v>
      </c>
      <c r="AS915" s="75" t="s">
        <v>63</v>
      </c>
    </row>
    <row r="916" spans="3:45">
      <c r="C916" s="17" t="str">
        <f>VLOOKUP(O916,'[1]mã đối tượng'!$C:$F,4,0)</f>
        <v>N</v>
      </c>
      <c r="D916" s="89" t="s">
        <v>48</v>
      </c>
      <c r="E916" s="89" t="s">
        <v>49</v>
      </c>
      <c r="F916" s="74" t="s">
        <v>1513</v>
      </c>
      <c r="G916" s="74" t="s">
        <v>1513</v>
      </c>
      <c r="H916" s="74" t="s">
        <v>1592</v>
      </c>
      <c r="I916" s="74" t="s">
        <v>1513</v>
      </c>
      <c r="J916" s="74"/>
      <c r="L916" s="75" t="s">
        <v>53</v>
      </c>
      <c r="M916" s="73" t="s">
        <v>1594</v>
      </c>
      <c r="N916" s="73" t="s">
        <v>1513</v>
      </c>
      <c r="O916" s="73" t="s">
        <v>352</v>
      </c>
      <c r="S916" s="102" t="s">
        <v>1593</v>
      </c>
      <c r="V916" s="102" t="s">
        <v>1593</v>
      </c>
      <c r="Y916" s="73" t="s">
        <v>117</v>
      </c>
      <c r="AB916" s="89" t="s">
        <v>58</v>
      </c>
      <c r="AC916" s="89" t="s">
        <v>59</v>
      </c>
      <c r="AE916" s="73">
        <v>1</v>
      </c>
      <c r="AG916" s="78">
        <v>74250</v>
      </c>
      <c r="AH916" s="78">
        <v>74250</v>
      </c>
      <c r="AL916" s="95">
        <v>8</v>
      </c>
      <c r="AN916" s="77">
        <v>11351</v>
      </c>
      <c r="AO916" s="89" t="s">
        <v>60</v>
      </c>
      <c r="AQ916" s="75" t="s">
        <v>61</v>
      </c>
      <c r="AR916" s="75" t="s">
        <v>62</v>
      </c>
      <c r="AS916" s="75" t="s">
        <v>63</v>
      </c>
    </row>
    <row r="917" spans="3:45">
      <c r="C917" s="17" t="str">
        <f>VLOOKUP(O917,'[1]mã đối tượng'!$C:$F,4,0)</f>
        <v>N</v>
      </c>
      <c r="D917" s="89" t="s">
        <v>48</v>
      </c>
      <c r="E917" s="89" t="s">
        <v>49</v>
      </c>
      <c r="F917" s="74" t="s">
        <v>1513</v>
      </c>
      <c r="G917" s="74" t="s">
        <v>1513</v>
      </c>
      <c r="H917" s="74" t="s">
        <v>1595</v>
      </c>
      <c r="I917" s="74" t="s">
        <v>1513</v>
      </c>
      <c r="J917" s="74"/>
      <c r="L917" s="75" t="s">
        <v>53</v>
      </c>
      <c r="M917" s="73" t="s">
        <v>1597</v>
      </c>
      <c r="N917" s="73" t="s">
        <v>1513</v>
      </c>
      <c r="O917" s="73" t="s">
        <v>352</v>
      </c>
      <c r="S917" s="102" t="s">
        <v>1596</v>
      </c>
      <c r="V917" s="102" t="s">
        <v>1596</v>
      </c>
      <c r="Y917" s="73" t="s">
        <v>79</v>
      </c>
      <c r="AB917" s="89" t="s">
        <v>58</v>
      </c>
      <c r="AC917" s="89" t="s">
        <v>59</v>
      </c>
      <c r="AE917" s="73">
        <v>1</v>
      </c>
      <c r="AG917" s="78">
        <v>50182</v>
      </c>
      <c r="AH917" s="78">
        <v>50182</v>
      </c>
      <c r="AL917" s="95">
        <v>8</v>
      </c>
      <c r="AN917" s="77">
        <v>11351</v>
      </c>
      <c r="AO917" s="89" t="s">
        <v>60</v>
      </c>
      <c r="AQ917" s="75" t="s">
        <v>61</v>
      </c>
      <c r="AR917" s="75" t="s">
        <v>62</v>
      </c>
      <c r="AS917" s="75" t="s">
        <v>63</v>
      </c>
    </row>
    <row r="918" spans="3:45">
      <c r="C918" s="17" t="str">
        <f>VLOOKUP(O918,'[1]mã đối tượng'!$C:$F,4,0)</f>
        <v>N</v>
      </c>
      <c r="D918" s="89" t="s">
        <v>48</v>
      </c>
      <c r="E918" s="89" t="s">
        <v>49</v>
      </c>
      <c r="F918" s="74" t="s">
        <v>1513</v>
      </c>
      <c r="G918" s="74" t="s">
        <v>1513</v>
      </c>
      <c r="H918" s="74" t="s">
        <v>1598</v>
      </c>
      <c r="I918" s="74" t="s">
        <v>1513</v>
      </c>
      <c r="J918" s="74"/>
      <c r="L918" s="75" t="s">
        <v>53</v>
      </c>
      <c r="M918" s="73" t="s">
        <v>1600</v>
      </c>
      <c r="N918" s="73" t="s">
        <v>1513</v>
      </c>
      <c r="O918" s="73" t="s">
        <v>509</v>
      </c>
      <c r="S918" s="102" t="s">
        <v>1599</v>
      </c>
      <c r="V918" s="102" t="s">
        <v>1599</v>
      </c>
      <c r="Y918" s="73" t="s">
        <v>142</v>
      </c>
      <c r="AB918" s="89" t="s">
        <v>58</v>
      </c>
      <c r="AC918" s="89" t="s">
        <v>59</v>
      </c>
      <c r="AE918" s="73">
        <v>4</v>
      </c>
      <c r="AG918" s="78">
        <v>201600</v>
      </c>
      <c r="AH918" s="78">
        <v>201600</v>
      </c>
      <c r="AL918" s="95">
        <v>8</v>
      </c>
      <c r="AN918" s="77">
        <v>11351</v>
      </c>
      <c r="AO918" s="89" t="s">
        <v>60</v>
      </c>
      <c r="AQ918" s="75" t="s">
        <v>61</v>
      </c>
      <c r="AR918" s="75" t="s">
        <v>62</v>
      </c>
      <c r="AS918" s="75" t="s">
        <v>63</v>
      </c>
    </row>
    <row r="919" spans="3:45">
      <c r="C919" s="17" t="str">
        <f>VLOOKUP(O919,'[1]mã đối tượng'!$C:$F,4,0)</f>
        <v>N</v>
      </c>
      <c r="D919" s="89" t="s">
        <v>48</v>
      </c>
      <c r="E919" s="89" t="s">
        <v>49</v>
      </c>
      <c r="F919" s="74" t="s">
        <v>1513</v>
      </c>
      <c r="G919" s="74" t="s">
        <v>1513</v>
      </c>
      <c r="H919" s="74" t="s">
        <v>1601</v>
      </c>
      <c r="I919" s="74" t="s">
        <v>1513</v>
      </c>
      <c r="J919" s="74"/>
      <c r="L919" s="75" t="s">
        <v>53</v>
      </c>
      <c r="M919" s="73" t="s">
        <v>1603</v>
      </c>
      <c r="N919" s="73" t="s">
        <v>1513</v>
      </c>
      <c r="O919" s="73" t="s">
        <v>352</v>
      </c>
      <c r="S919" s="102" t="s">
        <v>1602</v>
      </c>
      <c r="V919" s="102" t="s">
        <v>1602</v>
      </c>
      <c r="Y919" s="73" t="s">
        <v>80</v>
      </c>
      <c r="AB919" s="89" t="s">
        <v>58</v>
      </c>
      <c r="AC919" s="89" t="s">
        <v>59</v>
      </c>
      <c r="AE919" s="73">
        <v>2</v>
      </c>
      <c r="AG919" s="78">
        <v>222116</v>
      </c>
      <c r="AH919" s="78">
        <v>222116</v>
      </c>
      <c r="AL919" s="95">
        <v>8</v>
      </c>
      <c r="AN919" s="77">
        <v>11351</v>
      </c>
      <c r="AO919" s="89" t="s">
        <v>60</v>
      </c>
      <c r="AQ919" s="75" t="s">
        <v>61</v>
      </c>
      <c r="AR919" s="75" t="s">
        <v>62</v>
      </c>
      <c r="AS919" s="75" t="s">
        <v>63</v>
      </c>
    </row>
    <row r="920" spans="3:45">
      <c r="C920" s="17" t="str">
        <f>VLOOKUP(O920,'[1]mã đối tượng'!$C:$F,4,0)</f>
        <v>N</v>
      </c>
      <c r="D920" s="89" t="s">
        <v>48</v>
      </c>
      <c r="E920" s="89" t="s">
        <v>49</v>
      </c>
      <c r="F920" s="74" t="s">
        <v>1513</v>
      </c>
      <c r="G920" s="74" t="s">
        <v>1513</v>
      </c>
      <c r="H920" s="74" t="s">
        <v>1601</v>
      </c>
      <c r="I920" s="74" t="s">
        <v>1513</v>
      </c>
      <c r="J920" s="74"/>
      <c r="L920" s="75" t="s">
        <v>53</v>
      </c>
      <c r="M920" s="73" t="s">
        <v>1603</v>
      </c>
      <c r="N920" s="73" t="s">
        <v>1513</v>
      </c>
      <c r="O920" s="73" t="s">
        <v>352</v>
      </c>
      <c r="S920" s="102" t="s">
        <v>1602</v>
      </c>
      <c r="V920" s="102" t="s">
        <v>1602</v>
      </c>
      <c r="Y920" s="73" t="s">
        <v>79</v>
      </c>
      <c r="AB920" s="89" t="s">
        <v>58</v>
      </c>
      <c r="AC920" s="89" t="s">
        <v>59</v>
      </c>
      <c r="AE920" s="73">
        <v>2</v>
      </c>
      <c r="AG920" s="78">
        <v>100364</v>
      </c>
      <c r="AH920" s="78">
        <v>100364</v>
      </c>
      <c r="AL920" s="95">
        <v>8</v>
      </c>
      <c r="AN920" s="77">
        <v>11351</v>
      </c>
      <c r="AO920" s="89" t="s">
        <v>60</v>
      </c>
      <c r="AQ920" s="75" t="s">
        <v>61</v>
      </c>
      <c r="AR920" s="75" t="s">
        <v>62</v>
      </c>
      <c r="AS920" s="75" t="s">
        <v>63</v>
      </c>
    </row>
    <row r="921" spans="3:45">
      <c r="C921" s="17" t="str">
        <f>VLOOKUP(O921,'[1]mã đối tượng'!$C:$F,4,0)</f>
        <v>N</v>
      </c>
      <c r="D921" s="89" t="s">
        <v>48</v>
      </c>
      <c r="E921" s="89" t="s">
        <v>49</v>
      </c>
      <c r="F921" s="74" t="s">
        <v>1513</v>
      </c>
      <c r="G921" s="74" t="s">
        <v>1513</v>
      </c>
      <c r="H921" s="74" t="s">
        <v>1604</v>
      </c>
      <c r="I921" s="74" t="s">
        <v>1513</v>
      </c>
      <c r="J921" s="74"/>
      <c r="L921" s="75" t="s">
        <v>53</v>
      </c>
      <c r="M921" s="73" t="s">
        <v>1606</v>
      </c>
      <c r="N921" s="73" t="s">
        <v>1513</v>
      </c>
      <c r="O921" s="73" t="s">
        <v>75</v>
      </c>
      <c r="S921" s="102" t="s">
        <v>1605</v>
      </c>
      <c r="V921" s="102" t="s">
        <v>1605</v>
      </c>
      <c r="Y921" s="73" t="s">
        <v>77</v>
      </c>
      <c r="AB921" s="89" t="s">
        <v>58</v>
      </c>
      <c r="AC921" s="89" t="s">
        <v>59</v>
      </c>
      <c r="AE921" s="73">
        <v>4</v>
      </c>
      <c r="AG921" s="78">
        <v>283800</v>
      </c>
      <c r="AH921" s="78">
        <v>283800</v>
      </c>
      <c r="AL921" s="95">
        <v>8</v>
      </c>
      <c r="AN921" s="77">
        <v>11351</v>
      </c>
      <c r="AO921" s="89" t="s">
        <v>60</v>
      </c>
      <c r="AQ921" s="75" t="s">
        <v>61</v>
      </c>
      <c r="AR921" s="75" t="s">
        <v>62</v>
      </c>
      <c r="AS921" s="75" t="s">
        <v>63</v>
      </c>
    </row>
    <row r="922" spans="3:45">
      <c r="C922" s="17" t="str">
        <f>VLOOKUP(O922,'[1]mã đối tượng'!$C:$F,4,0)</f>
        <v>N</v>
      </c>
      <c r="D922" s="89" t="s">
        <v>48</v>
      </c>
      <c r="E922" s="89" t="s">
        <v>49</v>
      </c>
      <c r="F922" s="74" t="s">
        <v>1513</v>
      </c>
      <c r="G922" s="74" t="s">
        <v>1513</v>
      </c>
      <c r="H922" s="74" t="s">
        <v>1604</v>
      </c>
      <c r="I922" s="74" t="s">
        <v>1513</v>
      </c>
      <c r="J922" s="74"/>
      <c r="L922" s="75" t="s">
        <v>53</v>
      </c>
      <c r="M922" s="73" t="s">
        <v>1606</v>
      </c>
      <c r="N922" s="73" t="s">
        <v>1513</v>
      </c>
      <c r="O922" s="73" t="s">
        <v>75</v>
      </c>
      <c r="S922" s="102" t="s">
        <v>1605</v>
      </c>
      <c r="V922" s="102" t="s">
        <v>1605</v>
      </c>
      <c r="Y922" s="73" t="s">
        <v>78</v>
      </c>
      <c r="AB922" s="89" t="s">
        <v>58</v>
      </c>
      <c r="AC922" s="89" t="s">
        <v>59</v>
      </c>
      <c r="AE922" s="73">
        <v>3</v>
      </c>
      <c r="AG922" s="78">
        <v>138000</v>
      </c>
      <c r="AH922" s="78">
        <v>138000</v>
      </c>
      <c r="AL922" s="95">
        <v>8</v>
      </c>
      <c r="AN922" s="77">
        <v>11351</v>
      </c>
      <c r="AO922" s="89" t="s">
        <v>60</v>
      </c>
      <c r="AQ922" s="75" t="s">
        <v>61</v>
      </c>
      <c r="AR922" s="75" t="s">
        <v>62</v>
      </c>
      <c r="AS922" s="75" t="s">
        <v>63</v>
      </c>
    </row>
    <row r="923" spans="3:45">
      <c r="C923" s="17" t="str">
        <f>VLOOKUP(O923,'[1]mã đối tượng'!$C:$F,4,0)</f>
        <v>N</v>
      </c>
      <c r="D923" s="89" t="s">
        <v>48</v>
      </c>
      <c r="E923" s="89" t="s">
        <v>49</v>
      </c>
      <c r="F923" s="74" t="s">
        <v>1513</v>
      </c>
      <c r="G923" s="74" t="s">
        <v>1513</v>
      </c>
      <c r="H923" s="74" t="s">
        <v>1607</v>
      </c>
      <c r="I923" s="74" t="s">
        <v>1513</v>
      </c>
      <c r="J923" s="74"/>
      <c r="L923" s="75" t="s">
        <v>53</v>
      </c>
      <c r="M923" s="73" t="s">
        <v>1608</v>
      </c>
      <c r="N923" s="73" t="s">
        <v>1513</v>
      </c>
      <c r="O923" s="73" t="s">
        <v>658</v>
      </c>
      <c r="S923" s="102" t="s">
        <v>1537</v>
      </c>
      <c r="V923" s="102" t="s">
        <v>1537</v>
      </c>
      <c r="Y923" s="73" t="s">
        <v>79</v>
      </c>
      <c r="AB923" s="89" t="s">
        <v>58</v>
      </c>
      <c r="AC923" s="89" t="s">
        <v>59</v>
      </c>
      <c r="AE923" s="73">
        <v>1</v>
      </c>
      <c r="AG923" s="78">
        <v>50182</v>
      </c>
      <c r="AH923" s="78">
        <v>50182</v>
      </c>
      <c r="AL923" s="95">
        <v>8</v>
      </c>
      <c r="AN923" s="77">
        <v>11351</v>
      </c>
      <c r="AO923" s="89" t="s">
        <v>60</v>
      </c>
      <c r="AQ923" s="75" t="s">
        <v>61</v>
      </c>
      <c r="AR923" s="75" t="s">
        <v>62</v>
      </c>
      <c r="AS923" s="75" t="s">
        <v>63</v>
      </c>
    </row>
    <row r="924" spans="3:45">
      <c r="C924" s="17" t="str">
        <f>VLOOKUP(O924,'[1]mã đối tượng'!$C:$F,4,0)</f>
        <v>N</v>
      </c>
      <c r="D924" s="89" t="s">
        <v>48</v>
      </c>
      <c r="E924" s="89" t="s">
        <v>49</v>
      </c>
      <c r="F924" s="74" t="s">
        <v>1513</v>
      </c>
      <c r="G924" s="74" t="s">
        <v>1513</v>
      </c>
      <c r="H924" s="74" t="s">
        <v>1609</v>
      </c>
      <c r="I924" s="74" t="s">
        <v>1513</v>
      </c>
      <c r="J924" s="74"/>
      <c r="L924" s="75" t="s">
        <v>53</v>
      </c>
      <c r="M924" s="73" t="s">
        <v>1611</v>
      </c>
      <c r="N924" s="73" t="s">
        <v>1513</v>
      </c>
      <c r="O924" s="73" t="s">
        <v>3551</v>
      </c>
      <c r="S924" s="102" t="s">
        <v>1610</v>
      </c>
      <c r="V924" s="102" t="s">
        <v>1610</v>
      </c>
      <c r="Y924" s="73" t="s">
        <v>80</v>
      </c>
      <c r="AB924" s="89" t="s">
        <v>58</v>
      </c>
      <c r="AC924" s="89" t="s">
        <v>59</v>
      </c>
      <c r="AE924" s="73">
        <v>2</v>
      </c>
      <c r="AG924" s="78">
        <v>222116</v>
      </c>
      <c r="AH924" s="78">
        <v>222116</v>
      </c>
      <c r="AL924" s="95">
        <v>8</v>
      </c>
      <c r="AN924" s="77">
        <v>11351</v>
      </c>
      <c r="AO924" s="89" t="s">
        <v>60</v>
      </c>
      <c r="AQ924" s="75" t="s">
        <v>61</v>
      </c>
      <c r="AR924" s="75" t="s">
        <v>62</v>
      </c>
      <c r="AS924" s="75" t="s">
        <v>63</v>
      </c>
    </row>
    <row r="925" spans="3:45">
      <c r="C925" s="17" t="str">
        <f>VLOOKUP(O925,'[1]mã đối tượng'!$C:$F,4,0)</f>
        <v>N</v>
      </c>
      <c r="D925" s="89" t="s">
        <v>48</v>
      </c>
      <c r="E925" s="89" t="s">
        <v>49</v>
      </c>
      <c r="F925" s="74" t="s">
        <v>1513</v>
      </c>
      <c r="G925" s="74" t="s">
        <v>1513</v>
      </c>
      <c r="H925" s="74" t="s">
        <v>1612</v>
      </c>
      <c r="I925" s="74" t="s">
        <v>1513</v>
      </c>
      <c r="J925" s="74"/>
      <c r="L925" s="75" t="s">
        <v>53</v>
      </c>
      <c r="M925" s="73" t="s">
        <v>1613</v>
      </c>
      <c r="N925" s="73" t="s">
        <v>1513</v>
      </c>
      <c r="O925" s="73" t="s">
        <v>658</v>
      </c>
      <c r="S925" s="102" t="s">
        <v>945</v>
      </c>
      <c r="V925" s="102" t="s">
        <v>945</v>
      </c>
      <c r="Y925" s="73" t="s">
        <v>70</v>
      </c>
      <c r="AB925" s="89" t="s">
        <v>58</v>
      </c>
      <c r="AC925" s="89" t="s">
        <v>59</v>
      </c>
      <c r="AE925" s="73">
        <v>3</v>
      </c>
      <c r="AG925" s="78">
        <v>267855</v>
      </c>
      <c r="AH925" s="78">
        <v>267855</v>
      </c>
      <c r="AL925" s="95">
        <v>8</v>
      </c>
      <c r="AN925" s="77">
        <v>11351</v>
      </c>
      <c r="AO925" s="89" t="s">
        <v>60</v>
      </c>
      <c r="AQ925" s="75" t="s">
        <v>61</v>
      </c>
      <c r="AR925" s="75" t="s">
        <v>62</v>
      </c>
      <c r="AS925" s="75" t="s">
        <v>63</v>
      </c>
    </row>
    <row r="926" spans="3:45">
      <c r="C926" s="17" t="str">
        <f>VLOOKUP(O926,'[1]mã đối tượng'!$C:$F,4,0)</f>
        <v>N</v>
      </c>
      <c r="D926" s="89" t="s">
        <v>48</v>
      </c>
      <c r="E926" s="89" t="s">
        <v>49</v>
      </c>
      <c r="F926" s="74" t="s">
        <v>1513</v>
      </c>
      <c r="G926" s="74" t="s">
        <v>1513</v>
      </c>
      <c r="H926" s="74" t="s">
        <v>1614</v>
      </c>
      <c r="I926" s="74" t="s">
        <v>1513</v>
      </c>
      <c r="J926" s="74"/>
      <c r="L926" s="75" t="s">
        <v>53</v>
      </c>
      <c r="M926" s="73" t="s">
        <v>1616</v>
      </c>
      <c r="N926" s="73" t="s">
        <v>1513</v>
      </c>
      <c r="O926" s="73" t="s">
        <v>3561</v>
      </c>
      <c r="S926" s="102" t="s">
        <v>1615</v>
      </c>
      <c r="V926" s="102" t="s">
        <v>1615</v>
      </c>
      <c r="Y926" s="73" t="s">
        <v>142</v>
      </c>
      <c r="AB926" s="89" t="s">
        <v>58</v>
      </c>
      <c r="AC926" s="89" t="s">
        <v>59</v>
      </c>
      <c r="AE926" s="73">
        <v>1</v>
      </c>
      <c r="AG926" s="78">
        <v>50400</v>
      </c>
      <c r="AH926" s="78">
        <v>50400</v>
      </c>
      <c r="AL926" s="95">
        <v>8</v>
      </c>
      <c r="AN926" s="77">
        <v>11351</v>
      </c>
      <c r="AO926" s="89" t="s">
        <v>60</v>
      </c>
      <c r="AQ926" s="75" t="s">
        <v>61</v>
      </c>
      <c r="AR926" s="75" t="s">
        <v>62</v>
      </c>
      <c r="AS926" s="75" t="s">
        <v>63</v>
      </c>
    </row>
    <row r="927" spans="3:45">
      <c r="C927" s="17" t="str">
        <f>VLOOKUP(O927,'[1]mã đối tượng'!$C:$F,4,0)</f>
        <v>N</v>
      </c>
      <c r="D927" s="89" t="s">
        <v>48</v>
      </c>
      <c r="E927" s="89" t="s">
        <v>49</v>
      </c>
      <c r="F927" s="74" t="s">
        <v>1513</v>
      </c>
      <c r="G927" s="74" t="s">
        <v>1513</v>
      </c>
      <c r="H927" s="74" t="s">
        <v>1617</v>
      </c>
      <c r="I927" s="74" t="s">
        <v>1513</v>
      </c>
      <c r="J927" s="74"/>
      <c r="L927" s="75" t="s">
        <v>53</v>
      </c>
      <c r="M927" s="73" t="s">
        <v>1619</v>
      </c>
      <c r="N927" s="73" t="s">
        <v>1513</v>
      </c>
      <c r="O927" s="73" t="s">
        <v>352</v>
      </c>
      <c r="S927" s="102" t="s">
        <v>1618</v>
      </c>
      <c r="V927" s="102" t="s">
        <v>1618</v>
      </c>
      <c r="Y927" s="73" t="s">
        <v>94</v>
      </c>
      <c r="AB927" s="89" t="s">
        <v>58</v>
      </c>
      <c r="AC927" s="89" t="s">
        <v>59</v>
      </c>
      <c r="AE927" s="73">
        <v>1</v>
      </c>
      <c r="AG927" s="78">
        <v>73431</v>
      </c>
      <c r="AH927" s="78">
        <v>73431</v>
      </c>
      <c r="AL927" s="95">
        <v>8</v>
      </c>
      <c r="AN927" s="77">
        <v>11351</v>
      </c>
      <c r="AO927" s="89" t="s">
        <v>60</v>
      </c>
      <c r="AQ927" s="75" t="s">
        <v>61</v>
      </c>
      <c r="AR927" s="75" t="s">
        <v>62</v>
      </c>
      <c r="AS927" s="75" t="s">
        <v>63</v>
      </c>
    </row>
    <row r="928" spans="3:45">
      <c r="C928" s="17" t="str">
        <f>VLOOKUP(O928,'[1]mã đối tượng'!$C:$F,4,0)</f>
        <v>N</v>
      </c>
      <c r="D928" s="89" t="s">
        <v>48</v>
      </c>
      <c r="E928" s="89" t="s">
        <v>49</v>
      </c>
      <c r="F928" s="74" t="s">
        <v>1513</v>
      </c>
      <c r="G928" s="74" t="s">
        <v>1513</v>
      </c>
      <c r="H928" s="74" t="s">
        <v>1620</v>
      </c>
      <c r="I928" s="74" t="s">
        <v>1513</v>
      </c>
      <c r="J928" s="74"/>
      <c r="L928" s="75" t="s">
        <v>53</v>
      </c>
      <c r="M928" s="73" t="s">
        <v>1622</v>
      </c>
      <c r="N928" s="73" t="s">
        <v>1513</v>
      </c>
      <c r="O928" s="73" t="s">
        <v>3551</v>
      </c>
      <c r="S928" s="102" t="s">
        <v>1621</v>
      </c>
      <c r="V928" s="102" t="s">
        <v>1621</v>
      </c>
      <c r="Y928" s="73" t="s">
        <v>80</v>
      </c>
      <c r="AB928" s="89" t="s">
        <v>58</v>
      </c>
      <c r="AC928" s="89" t="s">
        <v>59</v>
      </c>
      <c r="AE928" s="73">
        <v>4</v>
      </c>
      <c r="AG928" s="78">
        <v>444232</v>
      </c>
      <c r="AH928" s="78">
        <v>444232</v>
      </c>
      <c r="AL928" s="95">
        <v>8</v>
      </c>
      <c r="AN928" s="77">
        <v>11351</v>
      </c>
      <c r="AO928" s="89" t="s">
        <v>60</v>
      </c>
      <c r="AQ928" s="75" t="s">
        <v>61</v>
      </c>
      <c r="AR928" s="75" t="s">
        <v>62</v>
      </c>
      <c r="AS928" s="75" t="s">
        <v>63</v>
      </c>
    </row>
    <row r="929" spans="3:45">
      <c r="C929" s="17" t="str">
        <f>VLOOKUP(O929,'[1]mã đối tượng'!$C:$F,4,0)</f>
        <v>N</v>
      </c>
      <c r="D929" s="89" t="s">
        <v>48</v>
      </c>
      <c r="E929" s="89" t="s">
        <v>49</v>
      </c>
      <c r="F929" s="74" t="s">
        <v>1513</v>
      </c>
      <c r="G929" s="74" t="s">
        <v>1513</v>
      </c>
      <c r="H929" s="74" t="s">
        <v>1623</v>
      </c>
      <c r="I929" s="74" t="s">
        <v>1513</v>
      </c>
      <c r="J929" s="74"/>
      <c r="L929" s="75" t="s">
        <v>53</v>
      </c>
      <c r="M929" s="73" t="s">
        <v>1624</v>
      </c>
      <c r="N929" s="73" t="s">
        <v>1513</v>
      </c>
      <c r="O929" s="73" t="s">
        <v>3551</v>
      </c>
      <c r="S929" s="102" t="s">
        <v>1621</v>
      </c>
      <c r="V929" s="102" t="s">
        <v>1621</v>
      </c>
      <c r="Y929" s="73" t="s">
        <v>57</v>
      </c>
      <c r="AB929" s="89" t="s">
        <v>58</v>
      </c>
      <c r="AC929" s="89" t="s">
        <v>59</v>
      </c>
      <c r="AE929" s="73">
        <v>5</v>
      </c>
      <c r="AG929" s="78">
        <v>277975</v>
      </c>
      <c r="AH929" s="78">
        <v>277975</v>
      </c>
      <c r="AL929" s="95">
        <v>8</v>
      </c>
      <c r="AN929" s="77">
        <v>11351</v>
      </c>
      <c r="AO929" s="89" t="s">
        <v>60</v>
      </c>
      <c r="AQ929" s="75" t="s">
        <v>61</v>
      </c>
      <c r="AR929" s="75" t="s">
        <v>62</v>
      </c>
      <c r="AS929" s="75" t="s">
        <v>63</v>
      </c>
    </row>
    <row r="930" spans="3:45">
      <c r="C930" s="17" t="str">
        <f>VLOOKUP(O930,'[1]mã đối tượng'!$C:$F,4,0)</f>
        <v>N</v>
      </c>
      <c r="D930" s="89" t="s">
        <v>48</v>
      </c>
      <c r="E930" s="89" t="s">
        <v>49</v>
      </c>
      <c r="F930" s="74" t="s">
        <v>1513</v>
      </c>
      <c r="G930" s="74" t="s">
        <v>1513</v>
      </c>
      <c r="H930" s="74" t="s">
        <v>1625</v>
      </c>
      <c r="I930" s="74" t="s">
        <v>1513</v>
      </c>
      <c r="J930" s="74"/>
      <c r="L930" s="75" t="s">
        <v>53</v>
      </c>
      <c r="M930" s="73" t="s">
        <v>1627</v>
      </c>
      <c r="N930" s="73" t="s">
        <v>1513</v>
      </c>
      <c r="O930" s="73" t="s">
        <v>121</v>
      </c>
      <c r="S930" s="102" t="s">
        <v>1626</v>
      </c>
      <c r="V930" s="102" t="s">
        <v>1626</v>
      </c>
      <c r="Y930" s="73" t="s">
        <v>117</v>
      </c>
      <c r="AB930" s="89" t="s">
        <v>58</v>
      </c>
      <c r="AC930" s="89" t="s">
        <v>59</v>
      </c>
      <c r="AE930" s="73">
        <v>1</v>
      </c>
      <c r="AG930" s="78">
        <v>74250</v>
      </c>
      <c r="AH930" s="78">
        <v>74250</v>
      </c>
      <c r="AL930" s="95">
        <v>8</v>
      </c>
      <c r="AN930" s="77">
        <v>11351</v>
      </c>
      <c r="AO930" s="89" t="s">
        <v>60</v>
      </c>
      <c r="AQ930" s="75" t="s">
        <v>61</v>
      </c>
      <c r="AR930" s="75" t="s">
        <v>62</v>
      </c>
      <c r="AS930" s="75" t="s">
        <v>63</v>
      </c>
    </row>
    <row r="931" spans="3:45">
      <c r="C931" s="17" t="str">
        <f>VLOOKUP(O931,'[1]mã đối tượng'!$C:$F,4,0)</f>
        <v>N</v>
      </c>
      <c r="D931" s="89" t="s">
        <v>48</v>
      </c>
      <c r="E931" s="89" t="s">
        <v>49</v>
      </c>
      <c r="F931" s="74" t="s">
        <v>1513</v>
      </c>
      <c r="G931" s="74" t="s">
        <v>1513</v>
      </c>
      <c r="H931" s="74" t="s">
        <v>1628</v>
      </c>
      <c r="I931" s="74" t="s">
        <v>1513</v>
      </c>
      <c r="J931" s="74"/>
      <c r="L931" s="75" t="s">
        <v>53</v>
      </c>
      <c r="M931" s="73" t="s">
        <v>1630</v>
      </c>
      <c r="N931" s="73" t="s">
        <v>1513</v>
      </c>
      <c r="O931" s="73" t="s">
        <v>121</v>
      </c>
      <c r="S931" s="102" t="s">
        <v>1629</v>
      </c>
      <c r="V931" s="102" t="s">
        <v>1629</v>
      </c>
      <c r="Y931" s="73" t="s">
        <v>69</v>
      </c>
      <c r="AB931" s="89" t="s">
        <v>58</v>
      </c>
      <c r="AC931" s="89" t="s">
        <v>59</v>
      </c>
      <c r="AE931" s="73">
        <v>1</v>
      </c>
      <c r="AG931" s="78">
        <v>49500</v>
      </c>
      <c r="AH931" s="78">
        <v>49500</v>
      </c>
      <c r="AL931" s="95">
        <v>8</v>
      </c>
      <c r="AN931" s="77">
        <v>11351</v>
      </c>
      <c r="AO931" s="89" t="s">
        <v>60</v>
      </c>
      <c r="AQ931" s="75" t="s">
        <v>61</v>
      </c>
      <c r="AR931" s="75" t="s">
        <v>62</v>
      </c>
      <c r="AS931" s="75" t="s">
        <v>63</v>
      </c>
    </row>
    <row r="932" spans="3:45">
      <c r="C932" s="17" t="str">
        <f>VLOOKUP(O932,'[1]mã đối tượng'!$C:$F,4,0)</f>
        <v>N</v>
      </c>
      <c r="D932" s="89" t="s">
        <v>48</v>
      </c>
      <c r="E932" s="89" t="s">
        <v>49</v>
      </c>
      <c r="F932" s="74" t="s">
        <v>1513</v>
      </c>
      <c r="G932" s="74" t="s">
        <v>1513</v>
      </c>
      <c r="H932" s="74" t="s">
        <v>1628</v>
      </c>
      <c r="I932" s="74" t="s">
        <v>1513</v>
      </c>
      <c r="J932" s="74"/>
      <c r="L932" s="75" t="s">
        <v>53</v>
      </c>
      <c r="M932" s="73" t="s">
        <v>1630</v>
      </c>
      <c r="N932" s="73" t="s">
        <v>1513</v>
      </c>
      <c r="O932" s="73" t="s">
        <v>121</v>
      </c>
      <c r="S932" s="102" t="s">
        <v>1629</v>
      </c>
      <c r="V932" s="102" t="s">
        <v>1629</v>
      </c>
      <c r="Y932" s="73" t="s">
        <v>78</v>
      </c>
      <c r="AB932" s="89" t="s">
        <v>58</v>
      </c>
      <c r="AC932" s="89" t="s">
        <v>59</v>
      </c>
      <c r="AE932" s="73">
        <v>1</v>
      </c>
      <c r="AG932" s="78">
        <v>46000</v>
      </c>
      <c r="AH932" s="78">
        <v>46000</v>
      </c>
      <c r="AL932" s="95">
        <v>8</v>
      </c>
      <c r="AN932" s="77">
        <v>11351</v>
      </c>
      <c r="AO932" s="89" t="s">
        <v>60</v>
      </c>
      <c r="AQ932" s="75" t="s">
        <v>61</v>
      </c>
      <c r="AR932" s="75" t="s">
        <v>62</v>
      </c>
      <c r="AS932" s="75" t="s">
        <v>63</v>
      </c>
    </row>
    <row r="933" spans="3:45">
      <c r="C933" s="17" t="str">
        <f>VLOOKUP(O933,'[1]mã đối tượng'!$C:$F,4,0)</f>
        <v>N</v>
      </c>
      <c r="D933" s="89" t="s">
        <v>48</v>
      </c>
      <c r="E933" s="89" t="s">
        <v>49</v>
      </c>
      <c r="F933" s="74" t="s">
        <v>1513</v>
      </c>
      <c r="G933" s="74" t="s">
        <v>1513</v>
      </c>
      <c r="H933" s="74" t="s">
        <v>1631</v>
      </c>
      <c r="I933" s="74" t="s">
        <v>1513</v>
      </c>
      <c r="J933" s="74"/>
      <c r="L933" s="75" t="s">
        <v>53</v>
      </c>
      <c r="M933" s="73" t="s">
        <v>1633</v>
      </c>
      <c r="N933" s="73" t="s">
        <v>1513</v>
      </c>
      <c r="O933" s="73" t="s">
        <v>228</v>
      </c>
      <c r="S933" s="102" t="s">
        <v>1632</v>
      </c>
      <c r="V933" s="102" t="s">
        <v>1632</v>
      </c>
      <c r="Y933" s="73" t="s">
        <v>80</v>
      </c>
      <c r="AB933" s="89" t="s">
        <v>58</v>
      </c>
      <c r="AC933" s="89" t="s">
        <v>59</v>
      </c>
      <c r="AE933" s="73">
        <v>1</v>
      </c>
      <c r="AG933" s="78">
        <v>111058</v>
      </c>
      <c r="AH933" s="78">
        <v>111058</v>
      </c>
      <c r="AL933" s="95">
        <v>8</v>
      </c>
      <c r="AN933" s="77">
        <v>11351</v>
      </c>
      <c r="AO933" s="89" t="s">
        <v>60</v>
      </c>
      <c r="AQ933" s="75" t="s">
        <v>61</v>
      </c>
      <c r="AR933" s="75" t="s">
        <v>62</v>
      </c>
      <c r="AS933" s="75" t="s">
        <v>63</v>
      </c>
    </row>
    <row r="934" spans="3:45">
      <c r="C934" s="17" t="str">
        <f>VLOOKUP(O934,'[1]mã đối tượng'!$C:$F,4,0)</f>
        <v>N</v>
      </c>
      <c r="D934" s="89" t="s">
        <v>48</v>
      </c>
      <c r="E934" s="89" t="s">
        <v>49</v>
      </c>
      <c r="F934" s="74" t="s">
        <v>1513</v>
      </c>
      <c r="G934" s="74" t="s">
        <v>1513</v>
      </c>
      <c r="H934" s="74" t="s">
        <v>1634</v>
      </c>
      <c r="I934" s="74" t="s">
        <v>1513</v>
      </c>
      <c r="J934" s="74"/>
      <c r="L934" s="75" t="s">
        <v>53</v>
      </c>
      <c r="M934" s="73" t="s">
        <v>1636</v>
      </c>
      <c r="N934" s="73" t="s">
        <v>1513</v>
      </c>
      <c r="O934" s="73" t="s">
        <v>509</v>
      </c>
      <c r="S934" s="102" t="s">
        <v>1635</v>
      </c>
      <c r="V934" s="102" t="s">
        <v>1635</v>
      </c>
      <c r="Y934" s="73" t="s">
        <v>94</v>
      </c>
      <c r="AB934" s="89" t="s">
        <v>58</v>
      </c>
      <c r="AC934" s="89" t="s">
        <v>59</v>
      </c>
      <c r="AE934" s="73">
        <v>1</v>
      </c>
      <c r="AG934" s="78">
        <v>73431</v>
      </c>
      <c r="AH934" s="78">
        <v>73431</v>
      </c>
      <c r="AL934" s="95">
        <v>8</v>
      </c>
      <c r="AN934" s="77">
        <v>11351</v>
      </c>
      <c r="AO934" s="89" t="s">
        <v>60</v>
      </c>
      <c r="AQ934" s="75" t="s">
        <v>61</v>
      </c>
      <c r="AR934" s="75" t="s">
        <v>62</v>
      </c>
      <c r="AS934" s="75" t="s">
        <v>63</v>
      </c>
    </row>
    <row r="935" spans="3:45">
      <c r="C935" s="17" t="str">
        <f>VLOOKUP(O935,'[1]mã đối tượng'!$C:$F,4,0)</f>
        <v>N</v>
      </c>
      <c r="D935" s="89" t="s">
        <v>48</v>
      </c>
      <c r="E935" s="89" t="s">
        <v>49</v>
      </c>
      <c r="F935" s="74" t="s">
        <v>1513</v>
      </c>
      <c r="G935" s="74" t="s">
        <v>1513</v>
      </c>
      <c r="H935" s="74" t="s">
        <v>1634</v>
      </c>
      <c r="I935" s="74" t="s">
        <v>1513</v>
      </c>
      <c r="J935" s="74"/>
      <c r="L935" s="75" t="s">
        <v>53</v>
      </c>
      <c r="M935" s="73" t="s">
        <v>1636</v>
      </c>
      <c r="N935" s="73" t="s">
        <v>1513</v>
      </c>
      <c r="O935" s="73" t="s">
        <v>509</v>
      </c>
      <c r="S935" s="102" t="s">
        <v>1635</v>
      </c>
      <c r="V935" s="102" t="s">
        <v>1635</v>
      </c>
      <c r="Y935" s="73" t="s">
        <v>69</v>
      </c>
      <c r="AB935" s="89" t="s">
        <v>58</v>
      </c>
      <c r="AC935" s="89" t="s">
        <v>59</v>
      </c>
      <c r="AE935" s="73">
        <v>1</v>
      </c>
      <c r="AG935" s="78">
        <v>49500</v>
      </c>
      <c r="AH935" s="78">
        <v>49500</v>
      </c>
      <c r="AL935" s="95">
        <v>8</v>
      </c>
      <c r="AN935" s="77">
        <v>11351</v>
      </c>
      <c r="AO935" s="89" t="s">
        <v>60</v>
      </c>
      <c r="AQ935" s="75" t="s">
        <v>61</v>
      </c>
      <c r="AR935" s="75" t="s">
        <v>62</v>
      </c>
      <c r="AS935" s="75" t="s">
        <v>63</v>
      </c>
    </row>
    <row r="936" spans="3:45">
      <c r="C936" s="17" t="str">
        <f>VLOOKUP(O936,'[1]mã đối tượng'!$C:$F,4,0)</f>
        <v>N</v>
      </c>
      <c r="D936" s="89" t="s">
        <v>48</v>
      </c>
      <c r="E936" s="89" t="s">
        <v>49</v>
      </c>
      <c r="F936" s="74" t="s">
        <v>1513</v>
      </c>
      <c r="G936" s="74" t="s">
        <v>1513</v>
      </c>
      <c r="H936" s="74" t="s">
        <v>1637</v>
      </c>
      <c r="I936" s="74" t="s">
        <v>1513</v>
      </c>
      <c r="J936" s="74"/>
      <c r="L936" s="75" t="s">
        <v>53</v>
      </c>
      <c r="M936" s="73" t="s">
        <v>1639</v>
      </c>
      <c r="N936" s="73" t="s">
        <v>1513</v>
      </c>
      <c r="O936" s="73" t="s">
        <v>121</v>
      </c>
      <c r="S936" s="102" t="s">
        <v>1638</v>
      </c>
      <c r="V936" s="102" t="s">
        <v>1638</v>
      </c>
      <c r="Y936" s="73" t="s">
        <v>79</v>
      </c>
      <c r="AB936" s="89" t="s">
        <v>58</v>
      </c>
      <c r="AC936" s="89" t="s">
        <v>59</v>
      </c>
      <c r="AE936" s="73">
        <v>1</v>
      </c>
      <c r="AG936" s="78">
        <v>50182</v>
      </c>
      <c r="AH936" s="78">
        <v>50182</v>
      </c>
      <c r="AL936" s="95">
        <v>8</v>
      </c>
      <c r="AN936" s="77">
        <v>11351</v>
      </c>
      <c r="AO936" s="89" t="s">
        <v>60</v>
      </c>
      <c r="AQ936" s="75" t="s">
        <v>61</v>
      </c>
      <c r="AR936" s="75" t="s">
        <v>62</v>
      </c>
      <c r="AS936" s="75" t="s">
        <v>63</v>
      </c>
    </row>
    <row r="937" spans="3:45">
      <c r="C937" s="17" t="str">
        <f>VLOOKUP(O937,'[1]mã đối tượng'!$C:$F,4,0)</f>
        <v>N</v>
      </c>
      <c r="D937" s="89" t="s">
        <v>48</v>
      </c>
      <c r="E937" s="89" t="s">
        <v>49</v>
      </c>
      <c r="F937" s="74" t="s">
        <v>1513</v>
      </c>
      <c r="G937" s="74" t="s">
        <v>1513</v>
      </c>
      <c r="H937" s="74" t="s">
        <v>1637</v>
      </c>
      <c r="I937" s="74" t="s">
        <v>1513</v>
      </c>
      <c r="J937" s="74"/>
      <c r="L937" s="75" t="s">
        <v>53</v>
      </c>
      <c r="M937" s="73" t="s">
        <v>1639</v>
      </c>
      <c r="N937" s="73" t="s">
        <v>1513</v>
      </c>
      <c r="O937" s="73" t="s">
        <v>121</v>
      </c>
      <c r="S937" s="102" t="s">
        <v>1638</v>
      </c>
      <c r="V937" s="102" t="s">
        <v>1638</v>
      </c>
      <c r="Y937" s="73" t="s">
        <v>78</v>
      </c>
      <c r="AB937" s="89" t="s">
        <v>58</v>
      </c>
      <c r="AC937" s="89" t="s">
        <v>59</v>
      </c>
      <c r="AE937" s="73">
        <v>2</v>
      </c>
      <c r="AG937" s="78">
        <v>92000</v>
      </c>
      <c r="AH937" s="78">
        <v>92000</v>
      </c>
      <c r="AL937" s="95">
        <v>8</v>
      </c>
      <c r="AN937" s="77">
        <v>11351</v>
      </c>
      <c r="AO937" s="89" t="s">
        <v>60</v>
      </c>
      <c r="AQ937" s="75" t="s">
        <v>61</v>
      </c>
      <c r="AR937" s="75" t="s">
        <v>62</v>
      </c>
      <c r="AS937" s="75" t="s">
        <v>63</v>
      </c>
    </row>
    <row r="938" spans="3:45">
      <c r="C938" s="17" t="str">
        <f>VLOOKUP(O938,'[1]mã đối tượng'!$C:$F,4,0)</f>
        <v>N</v>
      </c>
      <c r="D938" s="89" t="s">
        <v>48</v>
      </c>
      <c r="E938" s="89" t="s">
        <v>49</v>
      </c>
      <c r="F938" s="74" t="s">
        <v>1513</v>
      </c>
      <c r="G938" s="74" t="s">
        <v>1513</v>
      </c>
      <c r="H938" s="74" t="s">
        <v>1640</v>
      </c>
      <c r="I938" s="74" t="s">
        <v>1513</v>
      </c>
      <c r="J938" s="74"/>
      <c r="L938" s="75" t="s">
        <v>53</v>
      </c>
      <c r="M938" s="73" t="s">
        <v>1642</v>
      </c>
      <c r="N938" s="73" t="s">
        <v>1513</v>
      </c>
      <c r="O938" s="73" t="s">
        <v>509</v>
      </c>
      <c r="S938" s="102" t="s">
        <v>1641</v>
      </c>
      <c r="V938" s="102" t="s">
        <v>1641</v>
      </c>
      <c r="Y938" s="73" t="s">
        <v>70</v>
      </c>
      <c r="AB938" s="89" t="s">
        <v>58</v>
      </c>
      <c r="AC938" s="89" t="s">
        <v>59</v>
      </c>
      <c r="AE938" s="73">
        <v>2</v>
      </c>
      <c r="AG938" s="78">
        <v>178570</v>
      </c>
      <c r="AH938" s="78">
        <v>178570</v>
      </c>
      <c r="AL938" s="95">
        <v>8</v>
      </c>
      <c r="AN938" s="77">
        <v>11351</v>
      </c>
      <c r="AO938" s="89" t="s">
        <v>60</v>
      </c>
      <c r="AQ938" s="75" t="s">
        <v>61</v>
      </c>
      <c r="AR938" s="75" t="s">
        <v>62</v>
      </c>
      <c r="AS938" s="75" t="s">
        <v>63</v>
      </c>
    </row>
    <row r="939" spans="3:45">
      <c r="C939" s="17" t="str">
        <f>VLOOKUP(O939,'[1]mã đối tượng'!$C:$F,4,0)</f>
        <v>N</v>
      </c>
      <c r="D939" s="89" t="s">
        <v>48</v>
      </c>
      <c r="E939" s="89" t="s">
        <v>49</v>
      </c>
      <c r="F939" s="74" t="s">
        <v>1513</v>
      </c>
      <c r="G939" s="74" t="s">
        <v>1513</v>
      </c>
      <c r="H939" s="74" t="s">
        <v>1643</v>
      </c>
      <c r="I939" s="74" t="s">
        <v>1513</v>
      </c>
      <c r="J939" s="74"/>
      <c r="L939" s="75" t="s">
        <v>53</v>
      </c>
      <c r="M939" s="73" t="s">
        <v>1645</v>
      </c>
      <c r="N939" s="73" t="s">
        <v>1513</v>
      </c>
      <c r="O939" s="73" t="s">
        <v>228</v>
      </c>
      <c r="S939" s="102" t="s">
        <v>1644</v>
      </c>
      <c r="V939" s="102" t="s">
        <v>1644</v>
      </c>
      <c r="Y939" s="73" t="s">
        <v>70</v>
      </c>
      <c r="AB939" s="89" t="s">
        <v>58</v>
      </c>
      <c r="AC939" s="89" t="s">
        <v>59</v>
      </c>
      <c r="AE939" s="73">
        <v>2</v>
      </c>
      <c r="AG939" s="78">
        <v>178570</v>
      </c>
      <c r="AH939" s="78">
        <v>178570</v>
      </c>
      <c r="AL939" s="95">
        <v>8</v>
      </c>
      <c r="AN939" s="77">
        <v>11351</v>
      </c>
      <c r="AO939" s="89" t="s">
        <v>60</v>
      </c>
      <c r="AQ939" s="75" t="s">
        <v>61</v>
      </c>
      <c r="AR939" s="75" t="s">
        <v>62</v>
      </c>
      <c r="AS939" s="75" t="s">
        <v>63</v>
      </c>
    </row>
    <row r="940" spans="3:45">
      <c r="C940" s="17" t="str">
        <f>VLOOKUP(O940,'[1]mã đối tượng'!$C:$F,4,0)</f>
        <v>N</v>
      </c>
      <c r="D940" s="89" t="s">
        <v>48</v>
      </c>
      <c r="E940" s="89" t="s">
        <v>49</v>
      </c>
      <c r="F940" s="74" t="s">
        <v>1513</v>
      </c>
      <c r="G940" s="74" t="s">
        <v>1513</v>
      </c>
      <c r="H940" s="74" t="s">
        <v>1646</v>
      </c>
      <c r="I940" s="74" t="s">
        <v>1513</v>
      </c>
      <c r="J940" s="74"/>
      <c r="L940" s="75" t="s">
        <v>53</v>
      </c>
      <c r="M940" s="73" t="s">
        <v>1648</v>
      </c>
      <c r="N940" s="73" t="s">
        <v>1513</v>
      </c>
      <c r="O940" s="73" t="s">
        <v>3578</v>
      </c>
      <c r="S940" s="102" t="s">
        <v>1647</v>
      </c>
      <c r="V940" s="102" t="s">
        <v>1647</v>
      </c>
      <c r="Y940" s="73" t="s">
        <v>57</v>
      </c>
      <c r="AB940" s="89" t="s">
        <v>58</v>
      </c>
      <c r="AC940" s="89" t="s">
        <v>59</v>
      </c>
      <c r="AE940" s="73">
        <v>1</v>
      </c>
      <c r="AG940" s="78">
        <v>55595</v>
      </c>
      <c r="AH940" s="78">
        <v>55595</v>
      </c>
      <c r="AL940" s="95">
        <v>8</v>
      </c>
      <c r="AN940" s="77">
        <v>11351</v>
      </c>
      <c r="AO940" s="89" t="s">
        <v>60</v>
      </c>
      <c r="AQ940" s="75" t="s">
        <v>61</v>
      </c>
      <c r="AR940" s="75" t="s">
        <v>62</v>
      </c>
      <c r="AS940" s="75" t="s">
        <v>63</v>
      </c>
    </row>
    <row r="941" spans="3:45">
      <c r="C941" s="17" t="str">
        <f>VLOOKUP(O941,'[1]mã đối tượng'!$C:$F,4,0)</f>
        <v>N</v>
      </c>
      <c r="D941" s="89" t="s">
        <v>48</v>
      </c>
      <c r="E941" s="89" t="s">
        <v>49</v>
      </c>
      <c r="F941" s="74" t="s">
        <v>1513</v>
      </c>
      <c r="G941" s="74" t="s">
        <v>1513</v>
      </c>
      <c r="H941" s="74" t="s">
        <v>1649</v>
      </c>
      <c r="I941" s="74" t="s">
        <v>1513</v>
      </c>
      <c r="J941" s="74"/>
      <c r="L941" s="75" t="s">
        <v>53</v>
      </c>
      <c r="M941" s="73" t="s">
        <v>1650</v>
      </c>
      <c r="N941" s="73" t="s">
        <v>1513</v>
      </c>
      <c r="O941" s="73" t="s">
        <v>509</v>
      </c>
      <c r="S941" s="102" t="s">
        <v>1200</v>
      </c>
      <c r="V941" s="102" t="s">
        <v>1200</v>
      </c>
      <c r="Y941" s="73" t="s">
        <v>69</v>
      </c>
      <c r="AB941" s="89" t="s">
        <v>58</v>
      </c>
      <c r="AC941" s="89" t="s">
        <v>59</v>
      </c>
      <c r="AE941" s="73">
        <v>2</v>
      </c>
      <c r="AG941" s="78">
        <v>99000</v>
      </c>
      <c r="AH941" s="78">
        <v>99000</v>
      </c>
      <c r="AL941" s="95">
        <v>8</v>
      </c>
      <c r="AN941" s="77">
        <v>11351</v>
      </c>
      <c r="AO941" s="89" t="s">
        <v>60</v>
      </c>
      <c r="AQ941" s="75" t="s">
        <v>61</v>
      </c>
      <c r="AR941" s="75" t="s">
        <v>62</v>
      </c>
      <c r="AS941" s="75" t="s">
        <v>63</v>
      </c>
    </row>
    <row r="942" spans="3:45">
      <c r="C942" s="17" t="str">
        <f>VLOOKUP(O942,'[1]mã đối tượng'!$C:$F,4,0)</f>
        <v>N</v>
      </c>
      <c r="D942" s="89" t="s">
        <v>48</v>
      </c>
      <c r="E942" s="89" t="s">
        <v>49</v>
      </c>
      <c r="F942" s="74" t="s">
        <v>1513</v>
      </c>
      <c r="G942" s="74" t="s">
        <v>1513</v>
      </c>
      <c r="H942" s="74" t="s">
        <v>1651</v>
      </c>
      <c r="I942" s="74" t="s">
        <v>1513</v>
      </c>
      <c r="J942" s="74"/>
      <c r="L942" s="75" t="s">
        <v>53</v>
      </c>
      <c r="M942" s="73" t="s">
        <v>1653</v>
      </c>
      <c r="N942" s="73" t="s">
        <v>1513</v>
      </c>
      <c r="O942" s="73" t="s">
        <v>352</v>
      </c>
      <c r="S942" s="102" t="s">
        <v>1652</v>
      </c>
      <c r="V942" s="102" t="s">
        <v>1652</v>
      </c>
      <c r="Y942" s="73" t="s">
        <v>80</v>
      </c>
      <c r="AB942" s="89" t="s">
        <v>58</v>
      </c>
      <c r="AC942" s="89" t="s">
        <v>59</v>
      </c>
      <c r="AE942" s="73">
        <v>1</v>
      </c>
      <c r="AG942" s="78">
        <v>111058</v>
      </c>
      <c r="AH942" s="78">
        <v>111058</v>
      </c>
      <c r="AL942" s="95">
        <v>8</v>
      </c>
      <c r="AN942" s="77">
        <v>11351</v>
      </c>
      <c r="AO942" s="89" t="s">
        <v>60</v>
      </c>
      <c r="AQ942" s="75" t="s">
        <v>61</v>
      </c>
      <c r="AR942" s="75" t="s">
        <v>62</v>
      </c>
      <c r="AS942" s="75" t="s">
        <v>63</v>
      </c>
    </row>
    <row r="943" spans="3:45">
      <c r="C943" s="17" t="str">
        <f>VLOOKUP(O943,'[1]mã đối tượng'!$C:$F,4,0)</f>
        <v>N</v>
      </c>
      <c r="D943" s="89" t="s">
        <v>48</v>
      </c>
      <c r="E943" s="89" t="s">
        <v>49</v>
      </c>
      <c r="F943" s="74" t="s">
        <v>1513</v>
      </c>
      <c r="G943" s="74" t="s">
        <v>1513</v>
      </c>
      <c r="H943" s="74" t="s">
        <v>1651</v>
      </c>
      <c r="I943" s="74" t="s">
        <v>1513</v>
      </c>
      <c r="J943" s="74"/>
      <c r="L943" s="75" t="s">
        <v>53</v>
      </c>
      <c r="M943" s="73" t="s">
        <v>1653</v>
      </c>
      <c r="N943" s="73" t="s">
        <v>1513</v>
      </c>
      <c r="O943" s="73" t="s">
        <v>352</v>
      </c>
      <c r="S943" s="102" t="s">
        <v>1652</v>
      </c>
      <c r="V943" s="102" t="s">
        <v>1652</v>
      </c>
      <c r="Y943" s="73" t="s">
        <v>79</v>
      </c>
      <c r="AB943" s="89" t="s">
        <v>58</v>
      </c>
      <c r="AC943" s="89" t="s">
        <v>59</v>
      </c>
      <c r="AE943" s="73">
        <v>2</v>
      </c>
      <c r="AG943" s="78">
        <v>100364</v>
      </c>
      <c r="AH943" s="78">
        <v>100364</v>
      </c>
      <c r="AL943" s="95">
        <v>8</v>
      </c>
      <c r="AN943" s="77">
        <v>11351</v>
      </c>
      <c r="AO943" s="89" t="s">
        <v>60</v>
      </c>
      <c r="AQ943" s="75" t="s">
        <v>61</v>
      </c>
      <c r="AR943" s="75" t="s">
        <v>62</v>
      </c>
      <c r="AS943" s="75" t="s">
        <v>63</v>
      </c>
    </row>
    <row r="944" spans="3:45">
      <c r="C944" s="17" t="str">
        <f>VLOOKUP(O944,'[1]mã đối tượng'!$C:$F,4,0)</f>
        <v>N</v>
      </c>
      <c r="D944" s="89" t="s">
        <v>48</v>
      </c>
      <c r="E944" s="89" t="s">
        <v>49</v>
      </c>
      <c r="F944" s="74" t="s">
        <v>1513</v>
      </c>
      <c r="G944" s="74" t="s">
        <v>1513</v>
      </c>
      <c r="H944" s="74" t="s">
        <v>1651</v>
      </c>
      <c r="I944" s="74" t="s">
        <v>1513</v>
      </c>
      <c r="J944" s="74"/>
      <c r="L944" s="75" t="s">
        <v>53</v>
      </c>
      <c r="M944" s="73" t="s">
        <v>1653</v>
      </c>
      <c r="N944" s="73" t="s">
        <v>1513</v>
      </c>
      <c r="O944" s="73" t="s">
        <v>352</v>
      </c>
      <c r="S944" s="102" t="s">
        <v>1652</v>
      </c>
      <c r="V944" s="102" t="s">
        <v>1652</v>
      </c>
      <c r="Y944" s="73" t="s">
        <v>77</v>
      </c>
      <c r="AB944" s="89" t="s">
        <v>58</v>
      </c>
      <c r="AC944" s="89" t="s">
        <v>59</v>
      </c>
      <c r="AE944" s="73">
        <v>3</v>
      </c>
      <c r="AG944" s="78">
        <v>212850</v>
      </c>
      <c r="AH944" s="78">
        <v>212850</v>
      </c>
      <c r="AL944" s="95">
        <v>8</v>
      </c>
      <c r="AN944" s="77">
        <v>11351</v>
      </c>
      <c r="AO944" s="89" t="s">
        <v>60</v>
      </c>
      <c r="AQ944" s="75" t="s">
        <v>61</v>
      </c>
      <c r="AR944" s="75" t="s">
        <v>62</v>
      </c>
      <c r="AS944" s="75" t="s">
        <v>63</v>
      </c>
    </row>
    <row r="945" spans="3:45">
      <c r="C945" s="17" t="str">
        <f>VLOOKUP(O945,'[1]mã đối tượng'!$C:$F,4,0)</f>
        <v>N</v>
      </c>
      <c r="D945" s="89" t="s">
        <v>48</v>
      </c>
      <c r="E945" s="89" t="s">
        <v>49</v>
      </c>
      <c r="F945" s="74" t="s">
        <v>1513</v>
      </c>
      <c r="G945" s="74" t="s">
        <v>1513</v>
      </c>
      <c r="H945" s="74" t="s">
        <v>1654</v>
      </c>
      <c r="I945" s="74" t="s">
        <v>1513</v>
      </c>
      <c r="J945" s="74"/>
      <c r="L945" s="75" t="s">
        <v>53</v>
      </c>
      <c r="M945" s="73" t="s">
        <v>1656</v>
      </c>
      <c r="N945" s="73" t="s">
        <v>1513</v>
      </c>
      <c r="O945" s="73" t="s">
        <v>3568</v>
      </c>
      <c r="S945" s="102" t="s">
        <v>1655</v>
      </c>
      <c r="V945" s="102" t="s">
        <v>1655</v>
      </c>
      <c r="Y945" s="73" t="s">
        <v>69</v>
      </c>
      <c r="AB945" s="89" t="s">
        <v>58</v>
      </c>
      <c r="AC945" s="89" t="s">
        <v>59</v>
      </c>
      <c r="AE945" s="73">
        <v>1</v>
      </c>
      <c r="AG945" s="78">
        <v>49500</v>
      </c>
      <c r="AH945" s="78">
        <v>49500</v>
      </c>
      <c r="AL945" s="95">
        <v>8</v>
      </c>
      <c r="AN945" s="77">
        <v>11351</v>
      </c>
      <c r="AO945" s="89" t="s">
        <v>60</v>
      </c>
      <c r="AQ945" s="75" t="s">
        <v>61</v>
      </c>
      <c r="AR945" s="75" t="s">
        <v>62</v>
      </c>
      <c r="AS945" s="75" t="s">
        <v>63</v>
      </c>
    </row>
    <row r="946" spans="3:45">
      <c r="C946" s="17" t="str">
        <f>VLOOKUP(O946,'[1]mã đối tượng'!$C:$F,4,0)</f>
        <v>N</v>
      </c>
      <c r="D946" s="89" t="s">
        <v>48</v>
      </c>
      <c r="E946" s="89" t="s">
        <v>49</v>
      </c>
      <c r="F946" s="74" t="s">
        <v>1513</v>
      </c>
      <c r="G946" s="74" t="s">
        <v>1513</v>
      </c>
      <c r="H946" s="74" t="s">
        <v>1654</v>
      </c>
      <c r="I946" s="74" t="s">
        <v>1513</v>
      </c>
      <c r="J946" s="74"/>
      <c r="L946" s="75" t="s">
        <v>53</v>
      </c>
      <c r="M946" s="73" t="s">
        <v>1656</v>
      </c>
      <c r="N946" s="73" t="s">
        <v>1513</v>
      </c>
      <c r="O946" s="73" t="s">
        <v>3568</v>
      </c>
      <c r="S946" s="102" t="s">
        <v>1655</v>
      </c>
      <c r="V946" s="102" t="s">
        <v>1655</v>
      </c>
      <c r="Y946" s="73" t="s">
        <v>79</v>
      </c>
      <c r="AB946" s="89" t="s">
        <v>58</v>
      </c>
      <c r="AC946" s="89" t="s">
        <v>59</v>
      </c>
      <c r="AE946" s="73">
        <v>2</v>
      </c>
      <c r="AG946" s="78">
        <v>100364</v>
      </c>
      <c r="AH946" s="78">
        <v>100364</v>
      </c>
      <c r="AL946" s="95">
        <v>8</v>
      </c>
      <c r="AN946" s="77">
        <v>11351</v>
      </c>
      <c r="AO946" s="89" t="s">
        <v>60</v>
      </c>
      <c r="AQ946" s="75" t="s">
        <v>61</v>
      </c>
      <c r="AR946" s="75" t="s">
        <v>62</v>
      </c>
      <c r="AS946" s="75" t="s">
        <v>63</v>
      </c>
    </row>
    <row r="947" spans="3:45">
      <c r="C947" s="17" t="str">
        <f>VLOOKUP(O947,'[1]mã đối tượng'!$C:$F,4,0)</f>
        <v>N</v>
      </c>
      <c r="D947" s="89" t="s">
        <v>48</v>
      </c>
      <c r="E947" s="89" t="s">
        <v>49</v>
      </c>
      <c r="F947" s="74" t="s">
        <v>1513</v>
      </c>
      <c r="G947" s="74" t="s">
        <v>1513</v>
      </c>
      <c r="H947" s="74" t="s">
        <v>1654</v>
      </c>
      <c r="I947" s="74" t="s">
        <v>1513</v>
      </c>
      <c r="J947" s="74"/>
      <c r="L947" s="75" t="s">
        <v>53</v>
      </c>
      <c r="M947" s="73" t="s">
        <v>1656</v>
      </c>
      <c r="N947" s="73" t="s">
        <v>1513</v>
      </c>
      <c r="O947" s="73" t="s">
        <v>3568</v>
      </c>
      <c r="S947" s="102" t="s">
        <v>1655</v>
      </c>
      <c r="V947" s="102" t="s">
        <v>1655</v>
      </c>
      <c r="Y947" s="73" t="s">
        <v>78</v>
      </c>
      <c r="AB947" s="89" t="s">
        <v>58</v>
      </c>
      <c r="AC947" s="89" t="s">
        <v>59</v>
      </c>
      <c r="AE947" s="73">
        <v>2</v>
      </c>
      <c r="AG947" s="78">
        <v>92000</v>
      </c>
      <c r="AH947" s="78">
        <v>92000</v>
      </c>
      <c r="AL947" s="95">
        <v>8</v>
      </c>
      <c r="AN947" s="77">
        <v>11351</v>
      </c>
      <c r="AO947" s="89" t="s">
        <v>60</v>
      </c>
      <c r="AQ947" s="75" t="s">
        <v>61</v>
      </c>
      <c r="AR947" s="75" t="s">
        <v>62</v>
      </c>
      <c r="AS947" s="75" t="s">
        <v>63</v>
      </c>
    </row>
    <row r="948" spans="3:45">
      <c r="C948" s="17" t="str">
        <f>VLOOKUP(O948,'[1]mã đối tượng'!$C:$F,4,0)</f>
        <v>N</v>
      </c>
      <c r="D948" s="89" t="s">
        <v>48</v>
      </c>
      <c r="E948" s="89" t="s">
        <v>49</v>
      </c>
      <c r="F948" s="74" t="s">
        <v>1513</v>
      </c>
      <c r="G948" s="74" t="s">
        <v>1513</v>
      </c>
      <c r="H948" s="74" t="s">
        <v>1657</v>
      </c>
      <c r="I948" s="74" t="s">
        <v>1513</v>
      </c>
      <c r="J948" s="74"/>
      <c r="L948" s="75" t="s">
        <v>53</v>
      </c>
      <c r="M948" s="73" t="s">
        <v>1658</v>
      </c>
      <c r="N948" s="73" t="s">
        <v>1513</v>
      </c>
      <c r="O948" s="73" t="s">
        <v>3568</v>
      </c>
      <c r="S948" s="102" t="s">
        <v>1655</v>
      </c>
      <c r="V948" s="102" t="s">
        <v>1655</v>
      </c>
      <c r="Y948" s="73" t="s">
        <v>77</v>
      </c>
      <c r="AB948" s="89" t="s">
        <v>58</v>
      </c>
      <c r="AC948" s="89" t="s">
        <v>59</v>
      </c>
      <c r="AE948" s="73">
        <v>5</v>
      </c>
      <c r="AG948" s="78">
        <v>354750</v>
      </c>
      <c r="AH948" s="78">
        <v>354750</v>
      </c>
      <c r="AL948" s="95">
        <v>8</v>
      </c>
      <c r="AN948" s="77">
        <v>11351</v>
      </c>
      <c r="AO948" s="89" t="s">
        <v>60</v>
      </c>
      <c r="AQ948" s="75" t="s">
        <v>61</v>
      </c>
      <c r="AR948" s="75" t="s">
        <v>62</v>
      </c>
      <c r="AS948" s="75" t="s">
        <v>63</v>
      </c>
    </row>
    <row r="949" spans="3:45">
      <c r="C949" s="17" t="str">
        <f>VLOOKUP(O949,'[1]mã đối tượng'!$C:$F,4,0)</f>
        <v>N</v>
      </c>
      <c r="D949" s="89" t="s">
        <v>48</v>
      </c>
      <c r="E949" s="89" t="s">
        <v>49</v>
      </c>
      <c r="F949" s="74" t="s">
        <v>1513</v>
      </c>
      <c r="G949" s="74" t="s">
        <v>1513</v>
      </c>
      <c r="H949" s="74" t="s">
        <v>1657</v>
      </c>
      <c r="I949" s="74" t="s">
        <v>1513</v>
      </c>
      <c r="J949" s="74"/>
      <c r="L949" s="75" t="s">
        <v>53</v>
      </c>
      <c r="M949" s="73" t="s">
        <v>1658</v>
      </c>
      <c r="N949" s="73" t="s">
        <v>1513</v>
      </c>
      <c r="O949" s="73" t="s">
        <v>3568</v>
      </c>
      <c r="S949" s="102" t="s">
        <v>1655</v>
      </c>
      <c r="V949" s="102" t="s">
        <v>1655</v>
      </c>
      <c r="Y949" s="73" t="s">
        <v>117</v>
      </c>
      <c r="AB949" s="89" t="s">
        <v>58</v>
      </c>
      <c r="AC949" s="89" t="s">
        <v>59</v>
      </c>
      <c r="AE949" s="73">
        <v>2</v>
      </c>
      <c r="AG949" s="78">
        <v>148500</v>
      </c>
      <c r="AH949" s="78">
        <v>148500</v>
      </c>
      <c r="AL949" s="95">
        <v>8</v>
      </c>
      <c r="AN949" s="77">
        <v>11351</v>
      </c>
      <c r="AO949" s="89" t="s">
        <v>60</v>
      </c>
      <c r="AQ949" s="75" t="s">
        <v>61</v>
      </c>
      <c r="AR949" s="75" t="s">
        <v>62</v>
      </c>
      <c r="AS949" s="75" t="s">
        <v>63</v>
      </c>
    </row>
    <row r="950" spans="3:45">
      <c r="C950" s="17" t="str">
        <f>VLOOKUP(O950,'[1]mã đối tượng'!$C:$F,4,0)</f>
        <v>N</v>
      </c>
      <c r="D950" s="89" t="s">
        <v>48</v>
      </c>
      <c r="E950" s="89" t="s">
        <v>49</v>
      </c>
      <c r="F950" s="74" t="s">
        <v>1513</v>
      </c>
      <c r="G950" s="74" t="s">
        <v>1513</v>
      </c>
      <c r="H950" s="74" t="s">
        <v>1659</v>
      </c>
      <c r="I950" s="74" t="s">
        <v>1513</v>
      </c>
      <c r="J950" s="74"/>
      <c r="L950" s="75" t="s">
        <v>53</v>
      </c>
      <c r="M950" s="73" t="s">
        <v>1660</v>
      </c>
      <c r="N950" s="73" t="s">
        <v>1513</v>
      </c>
      <c r="O950" s="73" t="s">
        <v>3568</v>
      </c>
      <c r="S950" s="102" t="s">
        <v>1036</v>
      </c>
      <c r="V950" s="102" t="s">
        <v>1036</v>
      </c>
      <c r="Y950" s="73" t="s">
        <v>70</v>
      </c>
      <c r="AB950" s="89" t="s">
        <v>58</v>
      </c>
      <c r="AC950" s="89" t="s">
        <v>59</v>
      </c>
      <c r="AE950" s="73">
        <v>2</v>
      </c>
      <c r="AG950" s="78">
        <v>178570</v>
      </c>
      <c r="AH950" s="78">
        <v>178570</v>
      </c>
      <c r="AL950" s="95">
        <v>8</v>
      </c>
      <c r="AN950" s="77">
        <v>11351</v>
      </c>
      <c r="AO950" s="89" t="s">
        <v>60</v>
      </c>
      <c r="AQ950" s="75" t="s">
        <v>61</v>
      </c>
      <c r="AR950" s="75" t="s">
        <v>62</v>
      </c>
      <c r="AS950" s="75" t="s">
        <v>63</v>
      </c>
    </row>
    <row r="951" spans="3:45">
      <c r="C951" s="17" t="str">
        <f>VLOOKUP(O951,'[1]mã đối tượng'!$C:$F,4,0)</f>
        <v>N</v>
      </c>
      <c r="D951" s="89" t="s">
        <v>48</v>
      </c>
      <c r="E951" s="89" t="s">
        <v>49</v>
      </c>
      <c r="F951" s="74" t="s">
        <v>1513</v>
      </c>
      <c r="G951" s="74" t="s">
        <v>1513</v>
      </c>
      <c r="H951" s="74" t="s">
        <v>1659</v>
      </c>
      <c r="I951" s="74" t="s">
        <v>1513</v>
      </c>
      <c r="J951" s="74"/>
      <c r="L951" s="75" t="s">
        <v>53</v>
      </c>
      <c r="M951" s="73" t="s">
        <v>1660</v>
      </c>
      <c r="N951" s="73" t="s">
        <v>1513</v>
      </c>
      <c r="O951" s="73" t="s">
        <v>3568</v>
      </c>
      <c r="S951" s="102" t="s">
        <v>1036</v>
      </c>
      <c r="V951" s="102" t="s">
        <v>1036</v>
      </c>
      <c r="Y951" s="73" t="s">
        <v>77</v>
      </c>
      <c r="AB951" s="89" t="s">
        <v>58</v>
      </c>
      <c r="AC951" s="89" t="s">
        <v>59</v>
      </c>
      <c r="AE951" s="73">
        <v>1</v>
      </c>
      <c r="AG951" s="78">
        <v>70950</v>
      </c>
      <c r="AH951" s="78">
        <v>70950</v>
      </c>
      <c r="AL951" s="95">
        <v>8</v>
      </c>
      <c r="AN951" s="77">
        <v>11351</v>
      </c>
      <c r="AO951" s="89" t="s">
        <v>60</v>
      </c>
      <c r="AQ951" s="75" t="s">
        <v>61</v>
      </c>
      <c r="AR951" s="75" t="s">
        <v>62</v>
      </c>
      <c r="AS951" s="75" t="s">
        <v>63</v>
      </c>
    </row>
    <row r="952" spans="3:45">
      <c r="C952" s="17" t="str">
        <f>VLOOKUP(O952,'[1]mã đối tượng'!$C:$F,4,0)</f>
        <v>N</v>
      </c>
      <c r="D952" s="89" t="s">
        <v>48</v>
      </c>
      <c r="E952" s="89" t="s">
        <v>49</v>
      </c>
      <c r="F952" s="74" t="s">
        <v>1513</v>
      </c>
      <c r="G952" s="74" t="s">
        <v>1513</v>
      </c>
      <c r="H952" s="74" t="s">
        <v>1661</v>
      </c>
      <c r="I952" s="74" t="s">
        <v>1513</v>
      </c>
      <c r="J952" s="74"/>
      <c r="L952" s="75" t="s">
        <v>53</v>
      </c>
      <c r="M952" s="73" t="s">
        <v>1662</v>
      </c>
      <c r="N952" s="73" t="s">
        <v>1513</v>
      </c>
      <c r="O952" s="73" t="s">
        <v>3568</v>
      </c>
      <c r="S952" s="102" t="s">
        <v>1036</v>
      </c>
      <c r="V952" s="102" t="s">
        <v>1036</v>
      </c>
      <c r="Y952" s="73" t="s">
        <v>78</v>
      </c>
      <c r="AB952" s="89" t="s">
        <v>58</v>
      </c>
      <c r="AC952" s="89" t="s">
        <v>59</v>
      </c>
      <c r="AE952" s="73">
        <v>1</v>
      </c>
      <c r="AG952" s="78">
        <v>46000</v>
      </c>
      <c r="AH952" s="78">
        <v>46000</v>
      </c>
      <c r="AL952" s="95">
        <v>8</v>
      </c>
      <c r="AN952" s="77">
        <v>11351</v>
      </c>
      <c r="AO952" s="89" t="s">
        <v>60</v>
      </c>
      <c r="AQ952" s="75" t="s">
        <v>61</v>
      </c>
      <c r="AR952" s="75" t="s">
        <v>62</v>
      </c>
      <c r="AS952" s="75" t="s">
        <v>63</v>
      </c>
    </row>
    <row r="953" spans="3:45">
      <c r="C953" s="17" t="str">
        <f>VLOOKUP(O953,'[1]mã đối tượng'!$C:$F,4,0)</f>
        <v>N</v>
      </c>
      <c r="D953" s="89" t="s">
        <v>48</v>
      </c>
      <c r="E953" s="89" t="s">
        <v>49</v>
      </c>
      <c r="F953" s="74" t="s">
        <v>1513</v>
      </c>
      <c r="G953" s="74" t="s">
        <v>1513</v>
      </c>
      <c r="H953" s="74" t="s">
        <v>1663</v>
      </c>
      <c r="I953" s="74" t="s">
        <v>1513</v>
      </c>
      <c r="J953" s="74"/>
      <c r="L953" s="75" t="s">
        <v>53</v>
      </c>
      <c r="M953" s="73" t="s">
        <v>1665</v>
      </c>
      <c r="N953" s="73" t="s">
        <v>1513</v>
      </c>
      <c r="O953" s="73" t="s">
        <v>3590</v>
      </c>
      <c r="S953" s="102" t="s">
        <v>1664</v>
      </c>
      <c r="V953" s="102" t="s">
        <v>1664</v>
      </c>
      <c r="Y953" s="73" t="s">
        <v>80</v>
      </c>
      <c r="AB953" s="89" t="s">
        <v>58</v>
      </c>
      <c r="AC953" s="89" t="s">
        <v>59</v>
      </c>
      <c r="AE953" s="73">
        <v>3</v>
      </c>
      <c r="AG953" s="78">
        <v>333174</v>
      </c>
      <c r="AH953" s="78">
        <v>333174</v>
      </c>
      <c r="AL953" s="95">
        <v>8</v>
      </c>
      <c r="AN953" s="77">
        <v>11351</v>
      </c>
      <c r="AO953" s="89" t="s">
        <v>60</v>
      </c>
      <c r="AQ953" s="75" t="s">
        <v>61</v>
      </c>
      <c r="AR953" s="75" t="s">
        <v>62</v>
      </c>
      <c r="AS953" s="75" t="s">
        <v>63</v>
      </c>
    </row>
    <row r="954" spans="3:45">
      <c r="C954" s="17" t="str">
        <f>VLOOKUP(O954,'[1]mã đối tượng'!$C:$F,4,0)</f>
        <v>N</v>
      </c>
      <c r="D954" s="89" t="s">
        <v>48</v>
      </c>
      <c r="E954" s="89" t="s">
        <v>49</v>
      </c>
      <c r="F954" s="74" t="s">
        <v>1513</v>
      </c>
      <c r="G954" s="74" t="s">
        <v>1513</v>
      </c>
      <c r="H954" s="74" t="s">
        <v>1666</v>
      </c>
      <c r="I954" s="74" t="s">
        <v>1513</v>
      </c>
      <c r="J954" s="74"/>
      <c r="L954" s="75" t="s">
        <v>53</v>
      </c>
      <c r="M954" s="73" t="s">
        <v>1668</v>
      </c>
      <c r="N954" s="73" t="s">
        <v>1513</v>
      </c>
      <c r="O954" s="73" t="s">
        <v>3568</v>
      </c>
      <c r="S954" s="102" t="s">
        <v>1667</v>
      </c>
      <c r="V954" s="102" t="s">
        <v>1667</v>
      </c>
      <c r="Y954" s="73" t="s">
        <v>57</v>
      </c>
      <c r="AB954" s="89" t="s">
        <v>58</v>
      </c>
      <c r="AC954" s="89" t="s">
        <v>59</v>
      </c>
      <c r="AE954" s="73">
        <v>2</v>
      </c>
      <c r="AG954" s="78">
        <v>111190</v>
      </c>
      <c r="AH954" s="78">
        <v>111190</v>
      </c>
      <c r="AL954" s="95">
        <v>8</v>
      </c>
      <c r="AN954" s="77">
        <v>11351</v>
      </c>
      <c r="AO954" s="89" t="s">
        <v>60</v>
      </c>
      <c r="AQ954" s="75" t="s">
        <v>61</v>
      </c>
      <c r="AR954" s="75" t="s">
        <v>62</v>
      </c>
      <c r="AS954" s="75" t="s">
        <v>63</v>
      </c>
    </row>
    <row r="955" spans="3:45">
      <c r="C955" s="17" t="str">
        <f>VLOOKUP(O955,'[1]mã đối tượng'!$C:$F,4,0)</f>
        <v>N</v>
      </c>
      <c r="D955" s="89" t="s">
        <v>48</v>
      </c>
      <c r="E955" s="89" t="s">
        <v>49</v>
      </c>
      <c r="F955" s="74" t="s">
        <v>1513</v>
      </c>
      <c r="G955" s="74" t="s">
        <v>1513</v>
      </c>
      <c r="H955" s="74" t="s">
        <v>1669</v>
      </c>
      <c r="I955" s="74" t="s">
        <v>1513</v>
      </c>
      <c r="J955" s="74"/>
      <c r="L955" s="75" t="s">
        <v>53</v>
      </c>
      <c r="M955" s="73" t="s">
        <v>1671</v>
      </c>
      <c r="N955" s="73" t="s">
        <v>1513</v>
      </c>
      <c r="O955" s="73" t="s">
        <v>658</v>
      </c>
      <c r="S955" s="102" t="s">
        <v>1670</v>
      </c>
      <c r="V955" s="102" t="s">
        <v>1670</v>
      </c>
      <c r="Y955" s="73" t="s">
        <v>70</v>
      </c>
      <c r="AB955" s="89" t="s">
        <v>58</v>
      </c>
      <c r="AC955" s="89" t="s">
        <v>59</v>
      </c>
      <c r="AE955" s="73">
        <v>2</v>
      </c>
      <c r="AG955" s="78">
        <v>178570</v>
      </c>
      <c r="AH955" s="78">
        <v>178570</v>
      </c>
      <c r="AL955" s="95">
        <v>8</v>
      </c>
      <c r="AN955" s="77">
        <v>11351</v>
      </c>
      <c r="AO955" s="89" t="s">
        <v>60</v>
      </c>
      <c r="AQ955" s="75" t="s">
        <v>61</v>
      </c>
      <c r="AR955" s="75" t="s">
        <v>62</v>
      </c>
      <c r="AS955" s="75" t="s">
        <v>63</v>
      </c>
    </row>
    <row r="956" spans="3:45">
      <c r="C956" s="17" t="str">
        <f>VLOOKUP(O956,'[1]mã đối tượng'!$C:$F,4,0)</f>
        <v>N</v>
      </c>
      <c r="D956" s="89" t="s">
        <v>48</v>
      </c>
      <c r="E956" s="89" t="s">
        <v>49</v>
      </c>
      <c r="F956" s="74" t="s">
        <v>1513</v>
      </c>
      <c r="G956" s="74" t="s">
        <v>1513</v>
      </c>
      <c r="H956" s="74" t="s">
        <v>1672</v>
      </c>
      <c r="I956" s="74" t="s">
        <v>1513</v>
      </c>
      <c r="J956" s="74"/>
      <c r="L956" s="75" t="s">
        <v>53</v>
      </c>
      <c r="M956" s="73" t="s">
        <v>1674</v>
      </c>
      <c r="N956" s="73" t="s">
        <v>1513</v>
      </c>
      <c r="O956" s="73" t="s">
        <v>3568</v>
      </c>
      <c r="S956" s="102" t="s">
        <v>1673</v>
      </c>
      <c r="V956" s="102" t="s">
        <v>1673</v>
      </c>
      <c r="Y956" s="73" t="s">
        <v>77</v>
      </c>
      <c r="AB956" s="89" t="s">
        <v>58</v>
      </c>
      <c r="AC956" s="89" t="s">
        <v>59</v>
      </c>
      <c r="AE956" s="73">
        <v>1</v>
      </c>
      <c r="AG956" s="78">
        <v>70950</v>
      </c>
      <c r="AH956" s="78">
        <v>70950</v>
      </c>
      <c r="AL956" s="95">
        <v>8</v>
      </c>
      <c r="AN956" s="77">
        <v>11351</v>
      </c>
      <c r="AO956" s="89" t="s">
        <v>60</v>
      </c>
      <c r="AQ956" s="75" t="s">
        <v>61</v>
      </c>
      <c r="AR956" s="75" t="s">
        <v>62</v>
      </c>
      <c r="AS956" s="75" t="s">
        <v>63</v>
      </c>
    </row>
    <row r="957" spans="3:45">
      <c r="C957" s="17" t="str">
        <f>VLOOKUP(O957,'[1]mã đối tượng'!$C:$F,4,0)</f>
        <v>N</v>
      </c>
      <c r="D957" s="89" t="s">
        <v>48</v>
      </c>
      <c r="E957" s="89" t="s">
        <v>49</v>
      </c>
      <c r="F957" s="74" t="s">
        <v>1513</v>
      </c>
      <c r="G957" s="74" t="s">
        <v>1513</v>
      </c>
      <c r="H957" s="74" t="s">
        <v>1675</v>
      </c>
      <c r="I957" s="74" t="s">
        <v>1513</v>
      </c>
      <c r="J957" s="74"/>
      <c r="L957" s="75" t="s">
        <v>53</v>
      </c>
      <c r="M957" s="73" t="s">
        <v>1677</v>
      </c>
      <c r="N957" s="73" t="s">
        <v>1513</v>
      </c>
      <c r="O957" s="73" t="s">
        <v>121</v>
      </c>
      <c r="S957" s="102" t="s">
        <v>1676</v>
      </c>
      <c r="V957" s="102" t="s">
        <v>1676</v>
      </c>
      <c r="Y957" s="73" t="s">
        <v>70</v>
      </c>
      <c r="AB957" s="89" t="s">
        <v>58</v>
      </c>
      <c r="AC957" s="89" t="s">
        <v>59</v>
      </c>
      <c r="AE957" s="73">
        <v>1</v>
      </c>
      <c r="AG957" s="78">
        <v>89285</v>
      </c>
      <c r="AH957" s="78">
        <v>89285</v>
      </c>
      <c r="AL957" s="95">
        <v>8</v>
      </c>
      <c r="AN957" s="77">
        <v>11351</v>
      </c>
      <c r="AO957" s="89" t="s">
        <v>60</v>
      </c>
      <c r="AQ957" s="75" t="s">
        <v>61</v>
      </c>
      <c r="AR957" s="75" t="s">
        <v>62</v>
      </c>
      <c r="AS957" s="75" t="s">
        <v>63</v>
      </c>
    </row>
    <row r="958" spans="3:45">
      <c r="C958" s="17" t="str">
        <f>VLOOKUP(O958,'[1]mã đối tượng'!$C:$F,4,0)</f>
        <v>N</v>
      </c>
      <c r="D958" s="89" t="s">
        <v>48</v>
      </c>
      <c r="E958" s="89" t="s">
        <v>49</v>
      </c>
      <c r="F958" s="74" t="s">
        <v>1513</v>
      </c>
      <c r="G958" s="74" t="s">
        <v>1513</v>
      </c>
      <c r="H958" s="74" t="s">
        <v>1675</v>
      </c>
      <c r="I958" s="74" t="s">
        <v>1513</v>
      </c>
      <c r="J958" s="74"/>
      <c r="L958" s="75" t="s">
        <v>53</v>
      </c>
      <c r="M958" s="73" t="s">
        <v>1677</v>
      </c>
      <c r="N958" s="73" t="s">
        <v>1513</v>
      </c>
      <c r="O958" s="73" t="s">
        <v>121</v>
      </c>
      <c r="S958" s="102" t="s">
        <v>1676</v>
      </c>
      <c r="V958" s="102" t="s">
        <v>1676</v>
      </c>
      <c r="Y958" s="73" t="s">
        <v>69</v>
      </c>
      <c r="AB958" s="89" t="s">
        <v>58</v>
      </c>
      <c r="AC958" s="89" t="s">
        <v>59</v>
      </c>
      <c r="AE958" s="73">
        <v>1</v>
      </c>
      <c r="AG958" s="78">
        <v>49500</v>
      </c>
      <c r="AH958" s="78">
        <v>49500</v>
      </c>
      <c r="AL958" s="95">
        <v>8</v>
      </c>
      <c r="AN958" s="77">
        <v>11351</v>
      </c>
      <c r="AO958" s="89" t="s">
        <v>60</v>
      </c>
      <c r="AQ958" s="75" t="s">
        <v>61</v>
      </c>
      <c r="AR958" s="75" t="s">
        <v>62</v>
      </c>
      <c r="AS958" s="75" t="s">
        <v>63</v>
      </c>
    </row>
    <row r="959" spans="3:45">
      <c r="C959" s="17" t="str">
        <f>VLOOKUP(O959,'[1]mã đối tượng'!$C:$F,4,0)</f>
        <v>N</v>
      </c>
      <c r="D959" s="89" t="s">
        <v>48</v>
      </c>
      <c r="E959" s="89" t="s">
        <v>49</v>
      </c>
      <c r="F959" s="74" t="s">
        <v>1513</v>
      </c>
      <c r="G959" s="74" t="s">
        <v>1513</v>
      </c>
      <c r="H959" s="74" t="s">
        <v>1678</v>
      </c>
      <c r="I959" s="74" t="s">
        <v>1513</v>
      </c>
      <c r="J959" s="74"/>
      <c r="L959" s="75" t="s">
        <v>53</v>
      </c>
      <c r="M959" s="73" t="s">
        <v>1680</v>
      </c>
      <c r="N959" s="73" t="s">
        <v>1513</v>
      </c>
      <c r="O959" s="73" t="s">
        <v>75</v>
      </c>
      <c r="S959" s="102" t="s">
        <v>1679</v>
      </c>
      <c r="V959" s="102" t="s">
        <v>1679</v>
      </c>
      <c r="Y959" s="73" t="s">
        <v>78</v>
      </c>
      <c r="AB959" s="89" t="s">
        <v>58</v>
      </c>
      <c r="AC959" s="89" t="s">
        <v>59</v>
      </c>
      <c r="AE959" s="73">
        <v>2</v>
      </c>
      <c r="AG959" s="78">
        <v>92000</v>
      </c>
      <c r="AH959" s="78">
        <v>92000</v>
      </c>
      <c r="AL959" s="95">
        <v>8</v>
      </c>
      <c r="AN959" s="77">
        <v>11351</v>
      </c>
      <c r="AO959" s="89" t="s">
        <v>60</v>
      </c>
      <c r="AQ959" s="75" t="s">
        <v>61</v>
      </c>
      <c r="AR959" s="75" t="s">
        <v>62</v>
      </c>
      <c r="AS959" s="75" t="s">
        <v>63</v>
      </c>
    </row>
    <row r="960" spans="3:45">
      <c r="C960" s="17" t="str">
        <f>VLOOKUP(O960,'[1]mã đối tượng'!$C:$F,4,0)</f>
        <v>N</v>
      </c>
      <c r="D960" s="89" t="s">
        <v>48</v>
      </c>
      <c r="E960" s="89" t="s">
        <v>49</v>
      </c>
      <c r="F960" s="74" t="s">
        <v>1513</v>
      </c>
      <c r="G960" s="74" t="s">
        <v>1513</v>
      </c>
      <c r="H960" s="74" t="s">
        <v>1681</v>
      </c>
      <c r="I960" s="74" t="s">
        <v>1513</v>
      </c>
      <c r="J960" s="74"/>
      <c r="L960" s="75" t="s">
        <v>53</v>
      </c>
      <c r="M960" s="73" t="s">
        <v>1683</v>
      </c>
      <c r="N960" s="73" t="s">
        <v>1513</v>
      </c>
      <c r="O960" s="73" t="s">
        <v>75</v>
      </c>
      <c r="S960" s="102" t="s">
        <v>1682</v>
      </c>
      <c r="V960" s="102" t="s">
        <v>1682</v>
      </c>
      <c r="Y960" s="73" t="s">
        <v>78</v>
      </c>
      <c r="AB960" s="89" t="s">
        <v>58</v>
      </c>
      <c r="AC960" s="89" t="s">
        <v>59</v>
      </c>
      <c r="AE960" s="73">
        <v>2</v>
      </c>
      <c r="AG960" s="78">
        <v>92000</v>
      </c>
      <c r="AH960" s="78">
        <v>92000</v>
      </c>
      <c r="AL960" s="95">
        <v>8</v>
      </c>
      <c r="AN960" s="77">
        <v>11351</v>
      </c>
      <c r="AO960" s="89" t="s">
        <v>60</v>
      </c>
      <c r="AQ960" s="75" t="s">
        <v>61</v>
      </c>
      <c r="AR960" s="75" t="s">
        <v>62</v>
      </c>
      <c r="AS960" s="75" t="s">
        <v>63</v>
      </c>
    </row>
    <row r="961" spans="3:45">
      <c r="C961" s="17" t="str">
        <f>VLOOKUP(O961,'[1]mã đối tượng'!$C:$F,4,0)</f>
        <v>N</v>
      </c>
      <c r="D961" s="89" t="s">
        <v>48</v>
      </c>
      <c r="E961" s="89" t="s">
        <v>49</v>
      </c>
      <c r="F961" s="74" t="s">
        <v>1513</v>
      </c>
      <c r="G961" s="74" t="s">
        <v>1513</v>
      </c>
      <c r="H961" s="74" t="s">
        <v>1681</v>
      </c>
      <c r="I961" s="74" t="s">
        <v>1513</v>
      </c>
      <c r="J961" s="74"/>
      <c r="L961" s="75" t="s">
        <v>53</v>
      </c>
      <c r="M961" s="73" t="s">
        <v>1683</v>
      </c>
      <c r="N961" s="73" t="s">
        <v>1513</v>
      </c>
      <c r="O961" s="73" t="s">
        <v>75</v>
      </c>
      <c r="S961" s="102" t="s">
        <v>1682</v>
      </c>
      <c r="V961" s="102" t="s">
        <v>1682</v>
      </c>
      <c r="Y961" s="73" t="s">
        <v>117</v>
      </c>
      <c r="AB961" s="89" t="s">
        <v>58</v>
      </c>
      <c r="AC961" s="89" t="s">
        <v>59</v>
      </c>
      <c r="AE961" s="73">
        <v>2</v>
      </c>
      <c r="AG961" s="78">
        <v>148500</v>
      </c>
      <c r="AH961" s="78">
        <v>148500</v>
      </c>
      <c r="AL961" s="95">
        <v>8</v>
      </c>
      <c r="AN961" s="77">
        <v>11351</v>
      </c>
      <c r="AO961" s="89" t="s">
        <v>60</v>
      </c>
      <c r="AQ961" s="75" t="s">
        <v>61</v>
      </c>
      <c r="AR961" s="75" t="s">
        <v>62</v>
      </c>
      <c r="AS961" s="75" t="s">
        <v>63</v>
      </c>
    </row>
    <row r="962" spans="3:45">
      <c r="C962" s="17" t="str">
        <f>VLOOKUP(O962,'[1]mã đối tượng'!$C:$F,4,0)</f>
        <v>N</v>
      </c>
      <c r="D962" s="89" t="s">
        <v>48</v>
      </c>
      <c r="E962" s="89" t="s">
        <v>49</v>
      </c>
      <c r="F962" s="74" t="s">
        <v>1513</v>
      </c>
      <c r="G962" s="74" t="s">
        <v>1513</v>
      </c>
      <c r="H962" s="74" t="s">
        <v>1681</v>
      </c>
      <c r="I962" s="74" t="s">
        <v>1513</v>
      </c>
      <c r="J962" s="74"/>
      <c r="L962" s="75" t="s">
        <v>53</v>
      </c>
      <c r="M962" s="73" t="s">
        <v>1683</v>
      </c>
      <c r="N962" s="73" t="s">
        <v>1513</v>
      </c>
      <c r="O962" s="73" t="s">
        <v>75</v>
      </c>
      <c r="S962" s="102" t="s">
        <v>1682</v>
      </c>
      <c r="V962" s="102" t="s">
        <v>1682</v>
      </c>
      <c r="Y962" s="73" t="s">
        <v>70</v>
      </c>
      <c r="AB962" s="89" t="s">
        <v>58</v>
      </c>
      <c r="AC962" s="89" t="s">
        <v>59</v>
      </c>
      <c r="AE962" s="73">
        <v>2</v>
      </c>
      <c r="AG962" s="78">
        <v>178570</v>
      </c>
      <c r="AH962" s="78">
        <v>178570</v>
      </c>
      <c r="AL962" s="95">
        <v>8</v>
      </c>
      <c r="AN962" s="77">
        <v>11351</v>
      </c>
      <c r="AO962" s="89" t="s">
        <v>60</v>
      </c>
      <c r="AQ962" s="75" t="s">
        <v>61</v>
      </c>
      <c r="AR962" s="75" t="s">
        <v>62</v>
      </c>
      <c r="AS962" s="75" t="s">
        <v>63</v>
      </c>
    </row>
    <row r="963" spans="3:45">
      <c r="C963" s="17" t="str">
        <f>VLOOKUP(O963,'[1]mã đối tượng'!$C:$F,4,0)</f>
        <v>N</v>
      </c>
      <c r="D963" s="89" t="s">
        <v>48</v>
      </c>
      <c r="E963" s="89" t="s">
        <v>49</v>
      </c>
      <c r="F963" s="74" t="s">
        <v>1513</v>
      </c>
      <c r="G963" s="74" t="s">
        <v>1513</v>
      </c>
      <c r="H963" s="74" t="s">
        <v>1684</v>
      </c>
      <c r="I963" s="74" t="s">
        <v>1513</v>
      </c>
      <c r="J963" s="74"/>
      <c r="L963" s="75" t="s">
        <v>53</v>
      </c>
      <c r="M963" s="73" t="s">
        <v>1688</v>
      </c>
      <c r="N963" s="73" t="s">
        <v>1513</v>
      </c>
      <c r="O963" s="73" t="s">
        <v>3588</v>
      </c>
      <c r="S963" s="102" t="s">
        <v>1687</v>
      </c>
      <c r="V963" s="102" t="s">
        <v>1687</v>
      </c>
      <c r="Y963" s="73" t="s">
        <v>80</v>
      </c>
      <c r="AB963" s="89" t="s">
        <v>58</v>
      </c>
      <c r="AC963" s="89" t="s">
        <v>59</v>
      </c>
      <c r="AE963" s="73">
        <v>1</v>
      </c>
      <c r="AG963" s="78">
        <v>111058</v>
      </c>
      <c r="AH963" s="78">
        <v>111058</v>
      </c>
      <c r="AL963" s="95">
        <v>8</v>
      </c>
      <c r="AN963" s="77">
        <v>11351</v>
      </c>
      <c r="AO963" s="89" t="s">
        <v>60</v>
      </c>
      <c r="AQ963" s="75" t="s">
        <v>61</v>
      </c>
      <c r="AR963" s="75" t="s">
        <v>62</v>
      </c>
      <c r="AS963" s="75" t="s">
        <v>63</v>
      </c>
    </row>
    <row r="964" spans="3:45">
      <c r="C964" s="17" t="str">
        <f>VLOOKUP(O964,'[1]mã đối tượng'!$C:$F,4,0)</f>
        <v>N</v>
      </c>
      <c r="D964" s="89" t="s">
        <v>48</v>
      </c>
      <c r="E964" s="89" t="s">
        <v>49</v>
      </c>
      <c r="F964" s="74" t="s">
        <v>1692</v>
      </c>
      <c r="G964" s="74" t="s">
        <v>1692</v>
      </c>
      <c r="H964" s="74" t="s">
        <v>1689</v>
      </c>
      <c r="I964" s="74" t="s">
        <v>1692</v>
      </c>
      <c r="J964" s="74"/>
      <c r="L964" s="75" t="s">
        <v>53</v>
      </c>
      <c r="M964" s="73" t="s">
        <v>1691</v>
      </c>
      <c r="N964" s="73" t="s">
        <v>1692</v>
      </c>
      <c r="O964" s="73" t="s">
        <v>75</v>
      </c>
      <c r="S964" s="102" t="s">
        <v>1690</v>
      </c>
      <c r="V964" s="102" t="s">
        <v>1690</v>
      </c>
      <c r="Y964" s="73" t="s">
        <v>79</v>
      </c>
      <c r="AB964" s="89" t="s">
        <v>58</v>
      </c>
      <c r="AC964" s="89" t="s">
        <v>59</v>
      </c>
      <c r="AE964" s="73">
        <v>1</v>
      </c>
      <c r="AG964" s="78">
        <v>50182</v>
      </c>
      <c r="AH964" s="78">
        <v>50182</v>
      </c>
      <c r="AL964" s="95">
        <v>8</v>
      </c>
      <c r="AN964" s="77">
        <v>11351</v>
      </c>
      <c r="AO964" s="89" t="s">
        <v>60</v>
      </c>
      <c r="AQ964" s="75" t="s">
        <v>61</v>
      </c>
      <c r="AR964" s="75" t="s">
        <v>62</v>
      </c>
      <c r="AS964" s="75" t="s">
        <v>63</v>
      </c>
    </row>
    <row r="965" spans="3:45">
      <c r="C965" s="17" t="str">
        <f>VLOOKUP(O965,'[1]mã đối tượng'!$C:$F,4,0)</f>
        <v>N</v>
      </c>
      <c r="D965" s="89" t="s">
        <v>48</v>
      </c>
      <c r="E965" s="89" t="s">
        <v>49</v>
      </c>
      <c r="F965" s="74" t="s">
        <v>1692</v>
      </c>
      <c r="G965" s="74" t="s">
        <v>1692</v>
      </c>
      <c r="H965" s="74" t="s">
        <v>1693</v>
      </c>
      <c r="I965" s="74" t="s">
        <v>1692</v>
      </c>
      <c r="J965" s="74"/>
      <c r="L965" s="75" t="s">
        <v>53</v>
      </c>
      <c r="M965" s="73" t="s">
        <v>1695</v>
      </c>
      <c r="N965" s="73" t="s">
        <v>1692</v>
      </c>
      <c r="O965" s="73" t="s">
        <v>75</v>
      </c>
      <c r="S965" s="102" t="s">
        <v>1694</v>
      </c>
      <c r="V965" s="102" t="s">
        <v>1694</v>
      </c>
      <c r="Y965" s="73" t="s">
        <v>142</v>
      </c>
      <c r="AB965" s="89" t="s">
        <v>58</v>
      </c>
      <c r="AC965" s="89" t="s">
        <v>59</v>
      </c>
      <c r="AE965" s="73">
        <v>2</v>
      </c>
      <c r="AG965" s="78">
        <v>100800</v>
      </c>
      <c r="AH965" s="78">
        <v>100800</v>
      </c>
      <c r="AL965" s="95">
        <v>8</v>
      </c>
      <c r="AN965" s="77">
        <v>11351</v>
      </c>
      <c r="AO965" s="89" t="s">
        <v>60</v>
      </c>
      <c r="AQ965" s="75" t="s">
        <v>61</v>
      </c>
      <c r="AR965" s="75" t="s">
        <v>62</v>
      </c>
      <c r="AS965" s="75" t="s">
        <v>63</v>
      </c>
    </row>
    <row r="966" spans="3:45">
      <c r="C966" s="17" t="str">
        <f>VLOOKUP(O966,'[1]mã đối tượng'!$C:$F,4,0)</f>
        <v>N</v>
      </c>
      <c r="D966" s="89" t="s">
        <v>48</v>
      </c>
      <c r="E966" s="89" t="s">
        <v>49</v>
      </c>
      <c r="F966" s="74" t="s">
        <v>1692</v>
      </c>
      <c r="G966" s="74" t="s">
        <v>1692</v>
      </c>
      <c r="H966" s="74" t="s">
        <v>1696</v>
      </c>
      <c r="I966" s="74" t="s">
        <v>1692</v>
      </c>
      <c r="J966" s="74"/>
      <c r="L966" s="75" t="s">
        <v>53</v>
      </c>
      <c r="M966" s="73" t="s">
        <v>1698</v>
      </c>
      <c r="N966" s="73" t="s">
        <v>1692</v>
      </c>
      <c r="O966" s="73" t="s">
        <v>75</v>
      </c>
      <c r="S966" s="102" t="s">
        <v>1697</v>
      </c>
      <c r="V966" s="102" t="s">
        <v>1697</v>
      </c>
      <c r="Y966" s="73" t="s">
        <v>69</v>
      </c>
      <c r="AB966" s="89" t="s">
        <v>58</v>
      </c>
      <c r="AC966" s="89" t="s">
        <v>59</v>
      </c>
      <c r="AE966" s="73">
        <v>1</v>
      </c>
      <c r="AG966" s="78">
        <v>49500</v>
      </c>
      <c r="AH966" s="78">
        <v>49500</v>
      </c>
      <c r="AL966" s="95">
        <v>8</v>
      </c>
      <c r="AN966" s="77">
        <v>11351</v>
      </c>
      <c r="AO966" s="89" t="s">
        <v>60</v>
      </c>
      <c r="AQ966" s="75" t="s">
        <v>61</v>
      </c>
      <c r="AR966" s="75" t="s">
        <v>62</v>
      </c>
      <c r="AS966" s="75" t="s">
        <v>63</v>
      </c>
    </row>
    <row r="967" spans="3:45">
      <c r="C967" s="17" t="str">
        <f>VLOOKUP(O967,'[1]mã đối tượng'!$C:$F,4,0)</f>
        <v>N</v>
      </c>
      <c r="D967" s="89" t="s">
        <v>48</v>
      </c>
      <c r="E967" s="89" t="s">
        <v>49</v>
      </c>
      <c r="F967" s="74" t="s">
        <v>1692</v>
      </c>
      <c r="G967" s="74" t="s">
        <v>1692</v>
      </c>
      <c r="H967" s="74" t="s">
        <v>1696</v>
      </c>
      <c r="I967" s="74" t="s">
        <v>1692</v>
      </c>
      <c r="J967" s="74"/>
      <c r="L967" s="75" t="s">
        <v>53</v>
      </c>
      <c r="M967" s="73" t="s">
        <v>1698</v>
      </c>
      <c r="N967" s="73" t="s">
        <v>1692</v>
      </c>
      <c r="O967" s="73" t="s">
        <v>75</v>
      </c>
      <c r="S967" s="102" t="s">
        <v>1697</v>
      </c>
      <c r="V967" s="102" t="s">
        <v>1697</v>
      </c>
      <c r="Y967" s="73" t="s">
        <v>57</v>
      </c>
      <c r="AB967" s="89" t="s">
        <v>58</v>
      </c>
      <c r="AC967" s="89" t="s">
        <v>59</v>
      </c>
      <c r="AE967" s="73">
        <v>1</v>
      </c>
      <c r="AG967" s="78">
        <v>55595</v>
      </c>
      <c r="AH967" s="78">
        <v>55595</v>
      </c>
      <c r="AL967" s="95">
        <v>8</v>
      </c>
      <c r="AN967" s="77">
        <v>11351</v>
      </c>
      <c r="AO967" s="89" t="s">
        <v>60</v>
      </c>
      <c r="AQ967" s="75" t="s">
        <v>61</v>
      </c>
      <c r="AR967" s="75" t="s">
        <v>62</v>
      </c>
      <c r="AS967" s="75" t="s">
        <v>63</v>
      </c>
    </row>
    <row r="968" spans="3:45">
      <c r="C968" s="17" t="str">
        <f>VLOOKUP(O968,'[1]mã đối tượng'!$C:$F,4,0)</f>
        <v>N</v>
      </c>
      <c r="D968" s="89" t="s">
        <v>48</v>
      </c>
      <c r="E968" s="89" t="s">
        <v>49</v>
      </c>
      <c r="F968" s="74" t="s">
        <v>1692</v>
      </c>
      <c r="G968" s="74" t="s">
        <v>1692</v>
      </c>
      <c r="H968" s="74" t="s">
        <v>1699</v>
      </c>
      <c r="I968" s="74" t="s">
        <v>1692</v>
      </c>
      <c r="J968" s="74"/>
      <c r="L968" s="75" t="s">
        <v>53</v>
      </c>
      <c r="M968" s="73" t="s">
        <v>1701</v>
      </c>
      <c r="N968" s="73" t="s">
        <v>1692</v>
      </c>
      <c r="O968" s="73" t="s">
        <v>75</v>
      </c>
      <c r="S968" s="102" t="s">
        <v>1700</v>
      </c>
      <c r="V968" s="102" t="s">
        <v>1700</v>
      </c>
      <c r="Y968" s="73" t="s">
        <v>80</v>
      </c>
      <c r="AB968" s="89" t="s">
        <v>58</v>
      </c>
      <c r="AC968" s="89" t="s">
        <v>59</v>
      </c>
      <c r="AE968" s="73">
        <v>1</v>
      </c>
      <c r="AG968" s="78">
        <v>111058</v>
      </c>
      <c r="AH968" s="78">
        <v>111058</v>
      </c>
      <c r="AL968" s="95">
        <v>8</v>
      </c>
      <c r="AN968" s="77">
        <v>11351</v>
      </c>
      <c r="AO968" s="89" t="s">
        <v>60</v>
      </c>
      <c r="AQ968" s="75" t="s">
        <v>61</v>
      </c>
      <c r="AR968" s="75" t="s">
        <v>62</v>
      </c>
      <c r="AS968" s="75" t="s">
        <v>63</v>
      </c>
    </row>
    <row r="969" spans="3:45">
      <c r="C969" s="17" t="str">
        <f>VLOOKUP(O969,'[1]mã đối tượng'!$C:$F,4,0)</f>
        <v>N</v>
      </c>
      <c r="D969" s="89" t="s">
        <v>48</v>
      </c>
      <c r="E969" s="89" t="s">
        <v>49</v>
      </c>
      <c r="F969" s="74" t="s">
        <v>1692</v>
      </c>
      <c r="G969" s="74" t="s">
        <v>1692</v>
      </c>
      <c r="H969" s="74" t="s">
        <v>1699</v>
      </c>
      <c r="I969" s="74" t="s">
        <v>1692</v>
      </c>
      <c r="J969" s="74"/>
      <c r="L969" s="75" t="s">
        <v>53</v>
      </c>
      <c r="M969" s="73" t="s">
        <v>1701</v>
      </c>
      <c r="N969" s="73" t="s">
        <v>1692</v>
      </c>
      <c r="O969" s="73" t="s">
        <v>75</v>
      </c>
      <c r="S969" s="102" t="s">
        <v>1700</v>
      </c>
      <c r="V969" s="102" t="s">
        <v>1700</v>
      </c>
      <c r="Y969" s="73" t="s">
        <v>77</v>
      </c>
      <c r="AB969" s="89" t="s">
        <v>58</v>
      </c>
      <c r="AC969" s="89" t="s">
        <v>59</v>
      </c>
      <c r="AE969" s="73">
        <v>1</v>
      </c>
      <c r="AG969" s="78">
        <v>70950</v>
      </c>
      <c r="AH969" s="78">
        <v>70950</v>
      </c>
      <c r="AL969" s="95">
        <v>8</v>
      </c>
      <c r="AN969" s="77">
        <v>11351</v>
      </c>
      <c r="AO969" s="89" t="s">
        <v>60</v>
      </c>
      <c r="AQ969" s="75" t="s">
        <v>61</v>
      </c>
      <c r="AR969" s="75" t="s">
        <v>62</v>
      </c>
      <c r="AS969" s="75" t="s">
        <v>63</v>
      </c>
    </row>
    <row r="970" spans="3:45">
      <c r="C970" s="17" t="str">
        <f>VLOOKUP(O970,'[1]mã đối tượng'!$C:$F,4,0)</f>
        <v>N</v>
      </c>
      <c r="D970" s="89" t="s">
        <v>48</v>
      </c>
      <c r="E970" s="89" t="s">
        <v>49</v>
      </c>
      <c r="F970" s="74" t="s">
        <v>1692</v>
      </c>
      <c r="G970" s="74" t="s">
        <v>1692</v>
      </c>
      <c r="H970" s="74" t="s">
        <v>1699</v>
      </c>
      <c r="I970" s="74" t="s">
        <v>1692</v>
      </c>
      <c r="J970" s="74"/>
      <c r="L970" s="75" t="s">
        <v>53</v>
      </c>
      <c r="M970" s="73" t="s">
        <v>1701</v>
      </c>
      <c r="N970" s="73" t="s">
        <v>1692</v>
      </c>
      <c r="O970" s="73" t="s">
        <v>75</v>
      </c>
      <c r="S970" s="102" t="s">
        <v>1700</v>
      </c>
      <c r="V970" s="102" t="s">
        <v>1700</v>
      </c>
      <c r="Y970" s="73" t="s">
        <v>70</v>
      </c>
      <c r="AB970" s="89" t="s">
        <v>58</v>
      </c>
      <c r="AC970" s="89" t="s">
        <v>59</v>
      </c>
      <c r="AE970" s="73">
        <v>1</v>
      </c>
      <c r="AG970" s="78">
        <v>89285</v>
      </c>
      <c r="AH970" s="78">
        <v>89285</v>
      </c>
      <c r="AL970" s="95">
        <v>8</v>
      </c>
      <c r="AN970" s="77">
        <v>11351</v>
      </c>
      <c r="AO970" s="89" t="s">
        <v>60</v>
      </c>
      <c r="AQ970" s="75" t="s">
        <v>61</v>
      </c>
      <c r="AR970" s="75" t="s">
        <v>62</v>
      </c>
      <c r="AS970" s="75" t="s">
        <v>63</v>
      </c>
    </row>
    <row r="971" spans="3:45">
      <c r="C971" s="17" t="str">
        <f>VLOOKUP(O971,'[1]mã đối tượng'!$C:$F,4,0)</f>
        <v>N</v>
      </c>
      <c r="D971" s="89" t="s">
        <v>48</v>
      </c>
      <c r="E971" s="89" t="s">
        <v>49</v>
      </c>
      <c r="F971" s="74" t="s">
        <v>1692</v>
      </c>
      <c r="G971" s="74" t="s">
        <v>1692</v>
      </c>
      <c r="H971" s="74" t="s">
        <v>1699</v>
      </c>
      <c r="I971" s="74" t="s">
        <v>1692</v>
      </c>
      <c r="J971" s="74"/>
      <c r="L971" s="75" t="s">
        <v>53</v>
      </c>
      <c r="M971" s="73" t="s">
        <v>1701</v>
      </c>
      <c r="N971" s="73" t="s">
        <v>1692</v>
      </c>
      <c r="O971" s="73" t="s">
        <v>75</v>
      </c>
      <c r="S971" s="102" t="s">
        <v>1700</v>
      </c>
      <c r="V971" s="102" t="s">
        <v>1700</v>
      </c>
      <c r="Y971" s="73" t="s">
        <v>78</v>
      </c>
      <c r="AB971" s="89" t="s">
        <v>58</v>
      </c>
      <c r="AC971" s="89" t="s">
        <v>59</v>
      </c>
      <c r="AE971" s="73">
        <v>1</v>
      </c>
      <c r="AG971" s="78">
        <v>46000</v>
      </c>
      <c r="AH971" s="78">
        <v>46000</v>
      </c>
      <c r="AL971" s="95">
        <v>8</v>
      </c>
      <c r="AN971" s="77">
        <v>11351</v>
      </c>
      <c r="AO971" s="89" t="s">
        <v>60</v>
      </c>
      <c r="AQ971" s="75" t="s">
        <v>61</v>
      </c>
      <c r="AR971" s="75" t="s">
        <v>62</v>
      </c>
      <c r="AS971" s="75" t="s">
        <v>63</v>
      </c>
    </row>
    <row r="972" spans="3:45">
      <c r="C972" s="17" t="str">
        <f>VLOOKUP(O972,'[1]mã đối tượng'!$C:$F,4,0)</f>
        <v>N</v>
      </c>
      <c r="D972" s="89" t="s">
        <v>48</v>
      </c>
      <c r="E972" s="89" t="s">
        <v>49</v>
      </c>
      <c r="F972" s="74" t="s">
        <v>1692</v>
      </c>
      <c r="G972" s="74" t="s">
        <v>1692</v>
      </c>
      <c r="H972" s="74" t="s">
        <v>1702</v>
      </c>
      <c r="I972" s="74" t="s">
        <v>1692</v>
      </c>
      <c r="J972" s="74"/>
      <c r="L972" s="75" t="s">
        <v>53</v>
      </c>
      <c r="M972" s="73" t="s">
        <v>1703</v>
      </c>
      <c r="N972" s="73" t="s">
        <v>1692</v>
      </c>
      <c r="O972" s="73" t="s">
        <v>699</v>
      </c>
      <c r="S972" s="102" t="s">
        <v>1587</v>
      </c>
      <c r="V972" s="102" t="s">
        <v>1587</v>
      </c>
      <c r="Y972" s="73" t="s">
        <v>117</v>
      </c>
      <c r="AB972" s="89" t="s">
        <v>58</v>
      </c>
      <c r="AC972" s="89" t="s">
        <v>59</v>
      </c>
      <c r="AE972" s="73">
        <v>1</v>
      </c>
      <c r="AG972" s="78">
        <v>74250</v>
      </c>
      <c r="AH972" s="78">
        <v>74250</v>
      </c>
      <c r="AL972" s="95">
        <v>8</v>
      </c>
      <c r="AN972" s="77">
        <v>11351</v>
      </c>
      <c r="AO972" s="89" t="s">
        <v>60</v>
      </c>
      <c r="AQ972" s="75" t="s">
        <v>61</v>
      </c>
      <c r="AR972" s="75" t="s">
        <v>62</v>
      </c>
      <c r="AS972" s="75" t="s">
        <v>63</v>
      </c>
    </row>
    <row r="973" spans="3:45">
      <c r="C973" s="17" t="str">
        <f>VLOOKUP(O973,'[1]mã đối tượng'!$C:$F,4,0)</f>
        <v>N</v>
      </c>
      <c r="D973" s="89" t="s">
        <v>48</v>
      </c>
      <c r="E973" s="89" t="s">
        <v>49</v>
      </c>
      <c r="F973" s="74" t="s">
        <v>1692</v>
      </c>
      <c r="G973" s="74" t="s">
        <v>1692</v>
      </c>
      <c r="H973" s="74" t="s">
        <v>1704</v>
      </c>
      <c r="I973" s="74" t="s">
        <v>1692</v>
      </c>
      <c r="J973" s="74"/>
      <c r="L973" s="75" t="s">
        <v>53</v>
      </c>
      <c r="M973" s="73" t="s">
        <v>1705</v>
      </c>
      <c r="N973" s="73" t="s">
        <v>1692</v>
      </c>
      <c r="O973" s="73" t="s">
        <v>121</v>
      </c>
      <c r="S973" s="102" t="s">
        <v>845</v>
      </c>
      <c r="V973" s="102" t="s">
        <v>845</v>
      </c>
      <c r="Y973" s="73" t="s">
        <v>80</v>
      </c>
      <c r="AB973" s="89" t="s">
        <v>58</v>
      </c>
      <c r="AC973" s="89" t="s">
        <v>59</v>
      </c>
      <c r="AE973" s="73">
        <v>1</v>
      </c>
      <c r="AG973" s="78">
        <v>111058</v>
      </c>
      <c r="AH973" s="78">
        <v>111058</v>
      </c>
      <c r="AL973" s="95">
        <v>8</v>
      </c>
      <c r="AN973" s="77">
        <v>11351</v>
      </c>
      <c r="AO973" s="89" t="s">
        <v>60</v>
      </c>
      <c r="AQ973" s="75" t="s">
        <v>61</v>
      </c>
      <c r="AR973" s="75" t="s">
        <v>62</v>
      </c>
      <c r="AS973" s="75" t="s">
        <v>63</v>
      </c>
    </row>
    <row r="974" spans="3:45">
      <c r="C974" s="17" t="str">
        <f>VLOOKUP(O974,'[1]mã đối tượng'!$C:$F,4,0)</f>
        <v>N</v>
      </c>
      <c r="D974" s="89" t="s">
        <v>48</v>
      </c>
      <c r="E974" s="89" t="s">
        <v>49</v>
      </c>
      <c r="F974" s="74" t="s">
        <v>1692</v>
      </c>
      <c r="G974" s="74" t="s">
        <v>1692</v>
      </c>
      <c r="H974" s="74" t="s">
        <v>1706</v>
      </c>
      <c r="I974" s="74" t="s">
        <v>1692</v>
      </c>
      <c r="J974" s="74"/>
      <c r="L974" s="75" t="s">
        <v>53</v>
      </c>
      <c r="M974" s="73" t="s">
        <v>1708</v>
      </c>
      <c r="N974" s="73" t="s">
        <v>1692</v>
      </c>
      <c r="O974" s="73" t="s">
        <v>3568</v>
      </c>
      <c r="S974" s="102" t="s">
        <v>1707</v>
      </c>
      <c r="V974" s="102" t="s">
        <v>1707</v>
      </c>
      <c r="Y974" s="73" t="s">
        <v>77</v>
      </c>
      <c r="AB974" s="89" t="s">
        <v>58</v>
      </c>
      <c r="AC974" s="89" t="s">
        <v>59</v>
      </c>
      <c r="AE974" s="73">
        <v>3</v>
      </c>
      <c r="AG974" s="78">
        <v>212850</v>
      </c>
      <c r="AH974" s="78">
        <v>212850</v>
      </c>
      <c r="AL974" s="95">
        <v>8</v>
      </c>
      <c r="AN974" s="77">
        <v>11351</v>
      </c>
      <c r="AO974" s="89" t="s">
        <v>60</v>
      </c>
      <c r="AQ974" s="75" t="s">
        <v>61</v>
      </c>
      <c r="AR974" s="75" t="s">
        <v>62</v>
      </c>
      <c r="AS974" s="75" t="s">
        <v>63</v>
      </c>
    </row>
    <row r="975" spans="3:45">
      <c r="C975" s="17" t="str">
        <f>VLOOKUP(O975,'[1]mã đối tượng'!$C:$F,4,0)</f>
        <v>N</v>
      </c>
      <c r="D975" s="89" t="s">
        <v>48</v>
      </c>
      <c r="E975" s="89" t="s">
        <v>49</v>
      </c>
      <c r="F975" s="74" t="s">
        <v>1692</v>
      </c>
      <c r="G975" s="74" t="s">
        <v>1692</v>
      </c>
      <c r="H975" s="74" t="s">
        <v>1706</v>
      </c>
      <c r="I975" s="74" t="s">
        <v>1692</v>
      </c>
      <c r="J975" s="74"/>
      <c r="L975" s="75" t="s">
        <v>53</v>
      </c>
      <c r="M975" s="73" t="s">
        <v>1708</v>
      </c>
      <c r="N975" s="73" t="s">
        <v>1692</v>
      </c>
      <c r="O975" s="73" t="s">
        <v>3568</v>
      </c>
      <c r="S975" s="102" t="s">
        <v>1707</v>
      </c>
      <c r="V975" s="102" t="s">
        <v>1707</v>
      </c>
      <c r="Y975" s="73" t="s">
        <v>69</v>
      </c>
      <c r="AB975" s="89" t="s">
        <v>58</v>
      </c>
      <c r="AC975" s="89" t="s">
        <v>59</v>
      </c>
      <c r="AE975" s="73">
        <v>2</v>
      </c>
      <c r="AG975" s="78">
        <v>99000</v>
      </c>
      <c r="AH975" s="78">
        <v>99000</v>
      </c>
      <c r="AL975" s="95">
        <v>8</v>
      </c>
      <c r="AN975" s="77">
        <v>11351</v>
      </c>
      <c r="AO975" s="89" t="s">
        <v>60</v>
      </c>
      <c r="AQ975" s="75" t="s">
        <v>61</v>
      </c>
      <c r="AR975" s="75" t="s">
        <v>62</v>
      </c>
      <c r="AS975" s="75" t="s">
        <v>63</v>
      </c>
    </row>
    <row r="976" spans="3:45">
      <c r="C976" s="17" t="str">
        <f>VLOOKUP(O976,'[1]mã đối tượng'!$C:$F,4,0)</f>
        <v>N</v>
      </c>
      <c r="D976" s="89" t="s">
        <v>48</v>
      </c>
      <c r="E976" s="89" t="s">
        <v>49</v>
      </c>
      <c r="F976" s="74" t="s">
        <v>1692</v>
      </c>
      <c r="G976" s="74" t="s">
        <v>1692</v>
      </c>
      <c r="H976" s="74" t="s">
        <v>1706</v>
      </c>
      <c r="I976" s="74" t="s">
        <v>1692</v>
      </c>
      <c r="J976" s="74"/>
      <c r="L976" s="75" t="s">
        <v>53</v>
      </c>
      <c r="M976" s="73" t="s">
        <v>1708</v>
      </c>
      <c r="N976" s="73" t="s">
        <v>1692</v>
      </c>
      <c r="O976" s="73" t="s">
        <v>3568</v>
      </c>
      <c r="S976" s="102" t="s">
        <v>1707</v>
      </c>
      <c r="V976" s="102" t="s">
        <v>1707</v>
      </c>
      <c r="Y976" s="73" t="s">
        <v>79</v>
      </c>
      <c r="AB976" s="89" t="s">
        <v>58</v>
      </c>
      <c r="AC976" s="89" t="s">
        <v>59</v>
      </c>
      <c r="AE976" s="73">
        <v>1</v>
      </c>
      <c r="AG976" s="78">
        <v>50182</v>
      </c>
      <c r="AH976" s="78">
        <v>50182</v>
      </c>
      <c r="AL976" s="95">
        <v>8</v>
      </c>
      <c r="AN976" s="77">
        <v>11351</v>
      </c>
      <c r="AO976" s="89" t="s">
        <v>60</v>
      </c>
      <c r="AQ976" s="75" t="s">
        <v>61</v>
      </c>
      <c r="AR976" s="75" t="s">
        <v>62</v>
      </c>
      <c r="AS976" s="75" t="s">
        <v>63</v>
      </c>
    </row>
    <row r="977" spans="3:45">
      <c r="C977" s="17" t="str">
        <f>VLOOKUP(O977,'[1]mã đối tượng'!$C:$F,4,0)</f>
        <v>N</v>
      </c>
      <c r="D977" s="89" t="s">
        <v>48</v>
      </c>
      <c r="E977" s="89" t="s">
        <v>49</v>
      </c>
      <c r="F977" s="74" t="s">
        <v>1692</v>
      </c>
      <c r="G977" s="74" t="s">
        <v>1692</v>
      </c>
      <c r="H977" s="74" t="s">
        <v>1709</v>
      </c>
      <c r="I977" s="74" t="s">
        <v>1692</v>
      </c>
      <c r="J977" s="74"/>
      <c r="L977" s="75" t="s">
        <v>53</v>
      </c>
      <c r="M977" s="73" t="s">
        <v>1711</v>
      </c>
      <c r="N977" s="73" t="s">
        <v>1692</v>
      </c>
      <c r="O977" s="73" t="s">
        <v>121</v>
      </c>
      <c r="S977" s="102" t="s">
        <v>1710</v>
      </c>
      <c r="V977" s="102" t="s">
        <v>1710</v>
      </c>
      <c r="Y977" s="73" t="s">
        <v>80</v>
      </c>
      <c r="AB977" s="89" t="s">
        <v>58</v>
      </c>
      <c r="AC977" s="89" t="s">
        <v>59</v>
      </c>
      <c r="AE977" s="73">
        <v>3</v>
      </c>
      <c r="AG977" s="78">
        <v>333174</v>
      </c>
      <c r="AH977" s="78">
        <v>333174</v>
      </c>
      <c r="AL977" s="95">
        <v>8</v>
      </c>
      <c r="AN977" s="77">
        <v>11351</v>
      </c>
      <c r="AO977" s="89" t="s">
        <v>60</v>
      </c>
      <c r="AQ977" s="75" t="s">
        <v>61</v>
      </c>
      <c r="AR977" s="75" t="s">
        <v>62</v>
      </c>
      <c r="AS977" s="75" t="s">
        <v>63</v>
      </c>
    </row>
    <row r="978" spans="3:45">
      <c r="C978" s="17" t="str">
        <f>VLOOKUP(O978,'[1]mã đối tượng'!$C:$F,4,0)</f>
        <v>N</v>
      </c>
      <c r="D978" s="89" t="s">
        <v>48</v>
      </c>
      <c r="E978" s="89" t="s">
        <v>49</v>
      </c>
      <c r="F978" s="74" t="s">
        <v>1692</v>
      </c>
      <c r="G978" s="74" t="s">
        <v>1692</v>
      </c>
      <c r="H978" s="74" t="s">
        <v>1712</v>
      </c>
      <c r="I978" s="74" t="s">
        <v>1692</v>
      </c>
      <c r="J978" s="74"/>
      <c r="L978" s="75" t="s">
        <v>53</v>
      </c>
      <c r="M978" s="73" t="s">
        <v>1714</v>
      </c>
      <c r="N978" s="73" t="s">
        <v>1692</v>
      </c>
      <c r="O978" s="73" t="s">
        <v>228</v>
      </c>
      <c r="S978" s="102" t="s">
        <v>1713</v>
      </c>
      <c r="V978" s="102" t="s">
        <v>1713</v>
      </c>
      <c r="Y978" s="73" t="s">
        <v>94</v>
      </c>
      <c r="AB978" s="89" t="s">
        <v>58</v>
      </c>
      <c r="AC978" s="89" t="s">
        <v>59</v>
      </c>
      <c r="AE978" s="73">
        <v>3</v>
      </c>
      <c r="AG978" s="78">
        <v>220293</v>
      </c>
      <c r="AH978" s="78">
        <v>220293</v>
      </c>
      <c r="AL978" s="95">
        <v>8</v>
      </c>
      <c r="AN978" s="77">
        <v>11351</v>
      </c>
      <c r="AO978" s="89" t="s">
        <v>60</v>
      </c>
      <c r="AQ978" s="75" t="s">
        <v>61</v>
      </c>
      <c r="AR978" s="75" t="s">
        <v>62</v>
      </c>
      <c r="AS978" s="75" t="s">
        <v>63</v>
      </c>
    </row>
    <row r="979" spans="3:45">
      <c r="C979" s="17" t="str">
        <f>VLOOKUP(O979,'[1]mã đối tượng'!$C:$F,4,0)</f>
        <v>N</v>
      </c>
      <c r="D979" s="89" t="s">
        <v>48</v>
      </c>
      <c r="E979" s="89" t="s">
        <v>49</v>
      </c>
      <c r="F979" s="74" t="s">
        <v>1692</v>
      </c>
      <c r="G979" s="74" t="s">
        <v>1692</v>
      </c>
      <c r="H979" s="74" t="s">
        <v>1715</v>
      </c>
      <c r="I979" s="74" t="s">
        <v>1692</v>
      </c>
      <c r="J979" s="74"/>
      <c r="L979" s="75" t="s">
        <v>53</v>
      </c>
      <c r="M979" s="73" t="s">
        <v>1717</v>
      </c>
      <c r="N979" s="73" t="s">
        <v>1692</v>
      </c>
      <c r="O979" s="73" t="s">
        <v>509</v>
      </c>
      <c r="S979" s="102" t="s">
        <v>1716</v>
      </c>
      <c r="V979" s="102" t="s">
        <v>1716</v>
      </c>
      <c r="Y979" s="73" t="s">
        <v>94</v>
      </c>
      <c r="AB979" s="89" t="s">
        <v>58</v>
      </c>
      <c r="AC979" s="89" t="s">
        <v>59</v>
      </c>
      <c r="AE979" s="73">
        <v>3</v>
      </c>
      <c r="AG979" s="78">
        <v>220293</v>
      </c>
      <c r="AH979" s="78">
        <v>220293</v>
      </c>
      <c r="AL979" s="95">
        <v>8</v>
      </c>
      <c r="AN979" s="77">
        <v>11351</v>
      </c>
      <c r="AO979" s="89" t="s">
        <v>60</v>
      </c>
      <c r="AQ979" s="75" t="s">
        <v>61</v>
      </c>
      <c r="AR979" s="75" t="s">
        <v>62</v>
      </c>
      <c r="AS979" s="75" t="s">
        <v>63</v>
      </c>
    </row>
    <row r="980" spans="3:45">
      <c r="C980" s="17" t="str">
        <f>VLOOKUP(O980,'[1]mã đối tượng'!$C:$F,4,0)</f>
        <v>N</v>
      </c>
      <c r="D980" s="89" t="s">
        <v>48</v>
      </c>
      <c r="E980" s="89" t="s">
        <v>49</v>
      </c>
      <c r="F980" s="74" t="s">
        <v>1692</v>
      </c>
      <c r="G980" s="74" t="s">
        <v>1692</v>
      </c>
      <c r="H980" s="74" t="s">
        <v>1715</v>
      </c>
      <c r="I980" s="74" t="s">
        <v>1692</v>
      </c>
      <c r="J980" s="74"/>
      <c r="L980" s="75" t="s">
        <v>53</v>
      </c>
      <c r="M980" s="73" t="s">
        <v>1717</v>
      </c>
      <c r="N980" s="73" t="s">
        <v>1692</v>
      </c>
      <c r="O980" s="73" t="s">
        <v>509</v>
      </c>
      <c r="S980" s="102" t="s">
        <v>1716</v>
      </c>
      <c r="V980" s="102" t="s">
        <v>1716</v>
      </c>
      <c r="Y980" s="73" t="s">
        <v>57</v>
      </c>
      <c r="AB980" s="89" t="s">
        <v>58</v>
      </c>
      <c r="AC980" s="89" t="s">
        <v>59</v>
      </c>
      <c r="AE980" s="73">
        <v>10</v>
      </c>
      <c r="AG980" s="78">
        <v>555950</v>
      </c>
      <c r="AH980" s="78">
        <v>555950</v>
      </c>
      <c r="AL980" s="95">
        <v>8</v>
      </c>
      <c r="AN980" s="77">
        <v>11351</v>
      </c>
      <c r="AO980" s="89" t="s">
        <v>60</v>
      </c>
      <c r="AQ980" s="75" t="s">
        <v>61</v>
      </c>
      <c r="AR980" s="75" t="s">
        <v>62</v>
      </c>
      <c r="AS980" s="75" t="s">
        <v>63</v>
      </c>
    </row>
    <row r="981" spans="3:45">
      <c r="C981" s="17" t="str">
        <f>VLOOKUP(O981,'[1]mã đối tượng'!$C:$F,4,0)</f>
        <v>N</v>
      </c>
      <c r="D981" s="89" t="s">
        <v>48</v>
      </c>
      <c r="E981" s="89" t="s">
        <v>49</v>
      </c>
      <c r="F981" s="74" t="s">
        <v>1692</v>
      </c>
      <c r="G981" s="74" t="s">
        <v>1692</v>
      </c>
      <c r="H981" s="74" t="s">
        <v>1718</v>
      </c>
      <c r="I981" s="74" t="s">
        <v>1692</v>
      </c>
      <c r="J981" s="74"/>
      <c r="L981" s="75" t="s">
        <v>53</v>
      </c>
      <c r="M981" s="73" t="s">
        <v>1720</v>
      </c>
      <c r="N981" s="73" t="s">
        <v>1692</v>
      </c>
      <c r="O981" s="73" t="s">
        <v>121</v>
      </c>
      <c r="S981" s="102" t="s">
        <v>1719</v>
      </c>
      <c r="V981" s="102" t="s">
        <v>1719</v>
      </c>
      <c r="Y981" s="73" t="s">
        <v>77</v>
      </c>
      <c r="AB981" s="89" t="s">
        <v>58</v>
      </c>
      <c r="AC981" s="89" t="s">
        <v>59</v>
      </c>
      <c r="AE981" s="73">
        <v>2</v>
      </c>
      <c r="AG981" s="78">
        <v>141900</v>
      </c>
      <c r="AH981" s="78">
        <v>141900</v>
      </c>
      <c r="AL981" s="95">
        <v>8</v>
      </c>
      <c r="AN981" s="77">
        <v>11351</v>
      </c>
      <c r="AO981" s="89" t="s">
        <v>60</v>
      </c>
      <c r="AQ981" s="75" t="s">
        <v>61</v>
      </c>
      <c r="AR981" s="75" t="s">
        <v>62</v>
      </c>
      <c r="AS981" s="75" t="s">
        <v>63</v>
      </c>
    </row>
    <row r="982" spans="3:45">
      <c r="C982" s="17" t="str">
        <f>VLOOKUP(O982,'[1]mã đối tượng'!$C:$F,4,0)</f>
        <v>N</v>
      </c>
      <c r="D982" s="89" t="s">
        <v>48</v>
      </c>
      <c r="E982" s="89" t="s">
        <v>49</v>
      </c>
      <c r="F982" s="74" t="s">
        <v>1692</v>
      </c>
      <c r="G982" s="74" t="s">
        <v>1692</v>
      </c>
      <c r="H982" s="74" t="s">
        <v>1718</v>
      </c>
      <c r="I982" s="74" t="s">
        <v>1692</v>
      </c>
      <c r="J982" s="74"/>
      <c r="L982" s="75" t="s">
        <v>53</v>
      </c>
      <c r="M982" s="73" t="s">
        <v>1720</v>
      </c>
      <c r="N982" s="73" t="s">
        <v>1692</v>
      </c>
      <c r="O982" s="73" t="s">
        <v>121</v>
      </c>
      <c r="S982" s="102" t="s">
        <v>1719</v>
      </c>
      <c r="V982" s="102" t="s">
        <v>1719</v>
      </c>
      <c r="Y982" s="73" t="s">
        <v>78</v>
      </c>
      <c r="AB982" s="89" t="s">
        <v>58</v>
      </c>
      <c r="AC982" s="89" t="s">
        <v>59</v>
      </c>
      <c r="AE982" s="73">
        <v>2</v>
      </c>
      <c r="AG982" s="78">
        <v>92000</v>
      </c>
      <c r="AH982" s="78">
        <v>92000</v>
      </c>
      <c r="AL982" s="95">
        <v>8</v>
      </c>
      <c r="AN982" s="77">
        <v>11351</v>
      </c>
      <c r="AO982" s="89" t="s">
        <v>60</v>
      </c>
      <c r="AQ982" s="75" t="s">
        <v>61</v>
      </c>
      <c r="AR982" s="75" t="s">
        <v>62</v>
      </c>
      <c r="AS982" s="75" t="s">
        <v>63</v>
      </c>
    </row>
    <row r="983" spans="3:45">
      <c r="C983" s="17" t="str">
        <f>VLOOKUP(O983,'[1]mã đối tượng'!$C:$F,4,0)</f>
        <v>N</v>
      </c>
      <c r="D983" s="89" t="s">
        <v>48</v>
      </c>
      <c r="E983" s="89" t="s">
        <v>49</v>
      </c>
      <c r="F983" s="74" t="s">
        <v>1692</v>
      </c>
      <c r="G983" s="74" t="s">
        <v>1692</v>
      </c>
      <c r="H983" s="74" t="s">
        <v>1721</v>
      </c>
      <c r="I983" s="74" t="s">
        <v>1692</v>
      </c>
      <c r="J983" s="74"/>
      <c r="L983" s="75" t="s">
        <v>53</v>
      </c>
      <c r="M983" s="73" t="s">
        <v>1723</v>
      </c>
      <c r="N983" s="73" t="s">
        <v>1692</v>
      </c>
      <c r="O983" s="73" t="s">
        <v>228</v>
      </c>
      <c r="S983" s="102" t="s">
        <v>1722</v>
      </c>
      <c r="V983" s="102" t="s">
        <v>1722</v>
      </c>
      <c r="Y983" s="73" t="s">
        <v>80</v>
      </c>
      <c r="AB983" s="89" t="s">
        <v>58</v>
      </c>
      <c r="AC983" s="89" t="s">
        <v>59</v>
      </c>
      <c r="AE983" s="73">
        <v>2</v>
      </c>
      <c r="AG983" s="78">
        <v>222116</v>
      </c>
      <c r="AH983" s="78">
        <v>222116</v>
      </c>
      <c r="AL983" s="95">
        <v>8</v>
      </c>
      <c r="AN983" s="77">
        <v>11351</v>
      </c>
      <c r="AO983" s="89" t="s">
        <v>60</v>
      </c>
      <c r="AQ983" s="75" t="s">
        <v>61</v>
      </c>
      <c r="AR983" s="75" t="s">
        <v>62</v>
      </c>
      <c r="AS983" s="75" t="s">
        <v>63</v>
      </c>
    </row>
    <row r="984" spans="3:45">
      <c r="C984" s="17" t="str">
        <f>VLOOKUP(O984,'[1]mã đối tượng'!$C:$F,4,0)</f>
        <v>N</v>
      </c>
      <c r="D984" s="89" t="s">
        <v>48</v>
      </c>
      <c r="E984" s="89" t="s">
        <v>49</v>
      </c>
      <c r="F984" s="74" t="s">
        <v>1692</v>
      </c>
      <c r="G984" s="74" t="s">
        <v>1692</v>
      </c>
      <c r="H984" s="74" t="s">
        <v>1724</v>
      </c>
      <c r="I984" s="74" t="s">
        <v>1692</v>
      </c>
      <c r="J984" s="74"/>
      <c r="L984" s="75" t="s">
        <v>53</v>
      </c>
      <c r="M984" s="73" t="s">
        <v>1726</v>
      </c>
      <c r="N984" s="73" t="s">
        <v>1692</v>
      </c>
      <c r="O984" s="73" t="s">
        <v>352</v>
      </c>
      <c r="S984" s="102" t="s">
        <v>1725</v>
      </c>
      <c r="V984" s="102" t="s">
        <v>1725</v>
      </c>
      <c r="Y984" s="73" t="s">
        <v>80</v>
      </c>
      <c r="AB984" s="89" t="s">
        <v>58</v>
      </c>
      <c r="AC984" s="89" t="s">
        <v>59</v>
      </c>
      <c r="AE984" s="73">
        <v>1</v>
      </c>
      <c r="AG984" s="78">
        <v>111058</v>
      </c>
      <c r="AH984" s="78">
        <v>111058</v>
      </c>
      <c r="AL984" s="95">
        <v>8</v>
      </c>
      <c r="AN984" s="77">
        <v>11351</v>
      </c>
      <c r="AO984" s="89" t="s">
        <v>60</v>
      </c>
      <c r="AQ984" s="75" t="s">
        <v>61</v>
      </c>
      <c r="AR984" s="75" t="s">
        <v>62</v>
      </c>
      <c r="AS984" s="75" t="s">
        <v>63</v>
      </c>
    </row>
    <row r="985" spans="3:45">
      <c r="C985" s="17" t="str">
        <f>VLOOKUP(O985,'[1]mã đối tượng'!$C:$F,4,0)</f>
        <v>N</v>
      </c>
      <c r="D985" s="89" t="s">
        <v>48</v>
      </c>
      <c r="E985" s="89" t="s">
        <v>49</v>
      </c>
      <c r="F985" s="74" t="s">
        <v>1692</v>
      </c>
      <c r="G985" s="74" t="s">
        <v>1692</v>
      </c>
      <c r="H985" s="74" t="s">
        <v>1724</v>
      </c>
      <c r="I985" s="74" t="s">
        <v>1692</v>
      </c>
      <c r="J985" s="74"/>
      <c r="L985" s="75" t="s">
        <v>53</v>
      </c>
      <c r="M985" s="73" t="s">
        <v>1726</v>
      </c>
      <c r="N985" s="73" t="s">
        <v>1692</v>
      </c>
      <c r="O985" s="73" t="s">
        <v>352</v>
      </c>
      <c r="S985" s="102" t="s">
        <v>1725</v>
      </c>
      <c r="V985" s="102" t="s">
        <v>1725</v>
      </c>
      <c r="Y985" s="73" t="s">
        <v>69</v>
      </c>
      <c r="AB985" s="89" t="s">
        <v>58</v>
      </c>
      <c r="AC985" s="89" t="s">
        <v>59</v>
      </c>
      <c r="AE985" s="73">
        <v>1</v>
      </c>
      <c r="AG985" s="78">
        <v>49500</v>
      </c>
      <c r="AH985" s="78">
        <v>49500</v>
      </c>
      <c r="AL985" s="95">
        <v>8</v>
      </c>
      <c r="AN985" s="77">
        <v>11351</v>
      </c>
      <c r="AO985" s="89" t="s">
        <v>60</v>
      </c>
      <c r="AQ985" s="75" t="s">
        <v>61</v>
      </c>
      <c r="AR985" s="75" t="s">
        <v>62</v>
      </c>
      <c r="AS985" s="75" t="s">
        <v>63</v>
      </c>
    </row>
    <row r="986" spans="3:45">
      <c r="C986" s="17" t="str">
        <f>VLOOKUP(O986,'[1]mã đối tượng'!$C:$F,4,0)</f>
        <v>N</v>
      </c>
      <c r="D986" s="89" t="s">
        <v>48</v>
      </c>
      <c r="E986" s="89" t="s">
        <v>49</v>
      </c>
      <c r="F986" s="74" t="s">
        <v>1692</v>
      </c>
      <c r="G986" s="74" t="s">
        <v>1692</v>
      </c>
      <c r="H986" s="74" t="s">
        <v>1727</v>
      </c>
      <c r="I986" s="74" t="s">
        <v>1692</v>
      </c>
      <c r="J986" s="74"/>
      <c r="L986" s="75" t="s">
        <v>53</v>
      </c>
      <c r="M986" s="73" t="s">
        <v>1729</v>
      </c>
      <c r="N986" s="73" t="s">
        <v>1692</v>
      </c>
      <c r="O986" s="73" t="s">
        <v>121</v>
      </c>
      <c r="S986" s="102" t="s">
        <v>1728</v>
      </c>
      <c r="V986" s="102" t="s">
        <v>1728</v>
      </c>
      <c r="Y986" s="73" t="s">
        <v>80</v>
      </c>
      <c r="AB986" s="89" t="s">
        <v>58</v>
      </c>
      <c r="AC986" s="89" t="s">
        <v>59</v>
      </c>
      <c r="AE986" s="73">
        <v>1</v>
      </c>
      <c r="AG986" s="78">
        <v>111058</v>
      </c>
      <c r="AH986" s="78">
        <v>111058</v>
      </c>
      <c r="AL986" s="95">
        <v>8</v>
      </c>
      <c r="AN986" s="77">
        <v>11351</v>
      </c>
      <c r="AO986" s="89" t="s">
        <v>60</v>
      </c>
      <c r="AQ986" s="75" t="s">
        <v>61</v>
      </c>
      <c r="AR986" s="75" t="s">
        <v>62</v>
      </c>
      <c r="AS986" s="75" t="s">
        <v>63</v>
      </c>
    </row>
    <row r="987" spans="3:45">
      <c r="C987" s="17" t="str">
        <f>VLOOKUP(O987,'[1]mã đối tượng'!$C:$F,4,0)</f>
        <v>N</v>
      </c>
      <c r="D987" s="89" t="s">
        <v>48</v>
      </c>
      <c r="E987" s="89" t="s">
        <v>49</v>
      </c>
      <c r="F987" s="74" t="s">
        <v>1692</v>
      </c>
      <c r="G987" s="74" t="s">
        <v>1692</v>
      </c>
      <c r="H987" s="74" t="s">
        <v>1727</v>
      </c>
      <c r="I987" s="74" t="s">
        <v>1692</v>
      </c>
      <c r="J987" s="74"/>
      <c r="L987" s="75" t="s">
        <v>53</v>
      </c>
      <c r="M987" s="73" t="s">
        <v>1729</v>
      </c>
      <c r="N987" s="73" t="s">
        <v>1692</v>
      </c>
      <c r="O987" s="73" t="s">
        <v>121</v>
      </c>
      <c r="S987" s="102" t="s">
        <v>1728</v>
      </c>
      <c r="V987" s="102" t="s">
        <v>1728</v>
      </c>
      <c r="Y987" s="73" t="s">
        <v>69</v>
      </c>
      <c r="AB987" s="89" t="s">
        <v>58</v>
      </c>
      <c r="AC987" s="89" t="s">
        <v>59</v>
      </c>
      <c r="AE987" s="73">
        <v>1</v>
      </c>
      <c r="AG987" s="78">
        <v>49500</v>
      </c>
      <c r="AH987" s="78">
        <v>49500</v>
      </c>
      <c r="AL987" s="95">
        <v>8</v>
      </c>
      <c r="AN987" s="77">
        <v>11351</v>
      </c>
      <c r="AO987" s="89" t="s">
        <v>60</v>
      </c>
      <c r="AQ987" s="75" t="s">
        <v>61</v>
      </c>
      <c r="AR987" s="75" t="s">
        <v>62</v>
      </c>
      <c r="AS987" s="75" t="s">
        <v>63</v>
      </c>
    </row>
    <row r="988" spans="3:45">
      <c r="C988" s="17" t="str">
        <f>VLOOKUP(O988,'[1]mã đối tượng'!$C:$F,4,0)</f>
        <v>N</v>
      </c>
      <c r="D988" s="89" t="s">
        <v>48</v>
      </c>
      <c r="E988" s="89" t="s">
        <v>49</v>
      </c>
      <c r="F988" s="74" t="s">
        <v>1692</v>
      </c>
      <c r="G988" s="74" t="s">
        <v>1692</v>
      </c>
      <c r="H988" s="74" t="s">
        <v>1730</v>
      </c>
      <c r="I988" s="74" t="s">
        <v>1692</v>
      </c>
      <c r="J988" s="74"/>
      <c r="L988" s="75" t="s">
        <v>53</v>
      </c>
      <c r="M988" s="73" t="s">
        <v>1732</v>
      </c>
      <c r="N988" s="73" t="s">
        <v>1692</v>
      </c>
      <c r="O988" s="73" t="s">
        <v>184</v>
      </c>
      <c r="S988" s="102" t="s">
        <v>1731</v>
      </c>
      <c r="V988" s="102" t="s">
        <v>1731</v>
      </c>
      <c r="Y988" s="73" t="s">
        <v>94</v>
      </c>
      <c r="AB988" s="89" t="s">
        <v>58</v>
      </c>
      <c r="AC988" s="89" t="s">
        <v>59</v>
      </c>
      <c r="AE988" s="73">
        <v>1</v>
      </c>
      <c r="AG988" s="78">
        <v>73431</v>
      </c>
      <c r="AH988" s="78">
        <v>73431</v>
      </c>
      <c r="AL988" s="95">
        <v>8</v>
      </c>
      <c r="AN988" s="77">
        <v>11351</v>
      </c>
      <c r="AO988" s="89" t="s">
        <v>60</v>
      </c>
      <c r="AQ988" s="75" t="s">
        <v>61</v>
      </c>
      <c r="AR988" s="75" t="s">
        <v>62</v>
      </c>
      <c r="AS988" s="75" t="s">
        <v>63</v>
      </c>
    </row>
    <row r="989" spans="3:45">
      <c r="C989" s="17" t="str">
        <f>VLOOKUP(O989,'[1]mã đối tượng'!$C:$F,4,0)</f>
        <v>N</v>
      </c>
      <c r="D989" s="89" t="s">
        <v>48</v>
      </c>
      <c r="E989" s="89" t="s">
        <v>49</v>
      </c>
      <c r="F989" s="74" t="s">
        <v>1692</v>
      </c>
      <c r="G989" s="74" t="s">
        <v>1692</v>
      </c>
      <c r="H989" s="74" t="s">
        <v>1730</v>
      </c>
      <c r="I989" s="74" t="s">
        <v>1692</v>
      </c>
      <c r="J989" s="74"/>
      <c r="L989" s="75" t="s">
        <v>53</v>
      </c>
      <c r="M989" s="73" t="s">
        <v>1732</v>
      </c>
      <c r="N989" s="73" t="s">
        <v>1692</v>
      </c>
      <c r="O989" s="73" t="s">
        <v>184</v>
      </c>
      <c r="S989" s="102" t="s">
        <v>1731</v>
      </c>
      <c r="V989" s="102" t="s">
        <v>1731</v>
      </c>
      <c r="Y989" s="73" t="s">
        <v>80</v>
      </c>
      <c r="AB989" s="89" t="s">
        <v>58</v>
      </c>
      <c r="AC989" s="89" t="s">
        <v>59</v>
      </c>
      <c r="AE989" s="73">
        <v>1</v>
      </c>
      <c r="AG989" s="78">
        <v>111058</v>
      </c>
      <c r="AH989" s="78">
        <v>111058</v>
      </c>
      <c r="AL989" s="95">
        <v>8</v>
      </c>
      <c r="AN989" s="77">
        <v>11351</v>
      </c>
      <c r="AO989" s="89" t="s">
        <v>60</v>
      </c>
      <c r="AQ989" s="75" t="s">
        <v>61</v>
      </c>
      <c r="AR989" s="75" t="s">
        <v>62</v>
      </c>
      <c r="AS989" s="75" t="s">
        <v>63</v>
      </c>
    </row>
    <row r="990" spans="3:45">
      <c r="C990" s="17" t="str">
        <f>VLOOKUP(O990,'[1]mã đối tượng'!$C:$F,4,0)</f>
        <v>N</v>
      </c>
      <c r="D990" s="89" t="s">
        <v>48</v>
      </c>
      <c r="E990" s="89" t="s">
        <v>49</v>
      </c>
      <c r="F990" s="74" t="s">
        <v>1692</v>
      </c>
      <c r="G990" s="74" t="s">
        <v>1692</v>
      </c>
      <c r="H990" s="74" t="s">
        <v>1730</v>
      </c>
      <c r="I990" s="74" t="s">
        <v>1692</v>
      </c>
      <c r="J990" s="74"/>
      <c r="L990" s="75" t="s">
        <v>53</v>
      </c>
      <c r="M990" s="73" t="s">
        <v>1732</v>
      </c>
      <c r="N990" s="73" t="s">
        <v>1692</v>
      </c>
      <c r="O990" s="73" t="s">
        <v>184</v>
      </c>
      <c r="S990" s="102" t="s">
        <v>1731</v>
      </c>
      <c r="V990" s="102" t="s">
        <v>1731</v>
      </c>
      <c r="Y990" s="73" t="s">
        <v>57</v>
      </c>
      <c r="AB990" s="89" t="s">
        <v>58</v>
      </c>
      <c r="AC990" s="89" t="s">
        <v>59</v>
      </c>
      <c r="AE990" s="73">
        <v>2</v>
      </c>
      <c r="AG990" s="78">
        <v>111190</v>
      </c>
      <c r="AH990" s="78">
        <v>111190</v>
      </c>
      <c r="AL990" s="95">
        <v>8</v>
      </c>
      <c r="AN990" s="77">
        <v>11351</v>
      </c>
      <c r="AO990" s="89" t="s">
        <v>60</v>
      </c>
      <c r="AQ990" s="75" t="s">
        <v>61</v>
      </c>
      <c r="AR990" s="75" t="s">
        <v>62</v>
      </c>
      <c r="AS990" s="75" t="s">
        <v>63</v>
      </c>
    </row>
    <row r="991" spans="3:45">
      <c r="C991" s="17" t="str">
        <f>VLOOKUP(O991,'[1]mã đối tượng'!$C:$F,4,0)</f>
        <v>N</v>
      </c>
      <c r="D991" s="89" t="s">
        <v>48</v>
      </c>
      <c r="E991" s="89" t="s">
        <v>49</v>
      </c>
      <c r="F991" s="74" t="s">
        <v>1692</v>
      </c>
      <c r="G991" s="74" t="s">
        <v>1692</v>
      </c>
      <c r="H991" s="74" t="s">
        <v>1733</v>
      </c>
      <c r="I991" s="74" t="s">
        <v>1692</v>
      </c>
      <c r="J991" s="74"/>
      <c r="L991" s="75" t="s">
        <v>53</v>
      </c>
      <c r="M991" s="73" t="s">
        <v>1734</v>
      </c>
      <c r="N991" s="73" t="s">
        <v>1692</v>
      </c>
      <c r="O991" s="73" t="s">
        <v>509</v>
      </c>
      <c r="S991" s="102" t="s">
        <v>1590</v>
      </c>
      <c r="V991" s="102" t="s">
        <v>1590</v>
      </c>
      <c r="Y991" s="73" t="s">
        <v>80</v>
      </c>
      <c r="AB991" s="89" t="s">
        <v>58</v>
      </c>
      <c r="AC991" s="89" t="s">
        <v>59</v>
      </c>
      <c r="AE991" s="73">
        <v>1</v>
      </c>
      <c r="AG991" s="78">
        <v>111058</v>
      </c>
      <c r="AH991" s="78">
        <v>111058</v>
      </c>
      <c r="AL991" s="95">
        <v>8</v>
      </c>
      <c r="AN991" s="77">
        <v>11351</v>
      </c>
      <c r="AO991" s="89" t="s">
        <v>60</v>
      </c>
      <c r="AQ991" s="75" t="s">
        <v>61</v>
      </c>
      <c r="AR991" s="75" t="s">
        <v>62</v>
      </c>
      <c r="AS991" s="75" t="s">
        <v>63</v>
      </c>
    </row>
    <row r="992" spans="3:45">
      <c r="C992" s="17" t="str">
        <f>VLOOKUP(O992,'[1]mã đối tượng'!$C:$F,4,0)</f>
        <v>N</v>
      </c>
      <c r="D992" s="89" t="s">
        <v>48</v>
      </c>
      <c r="E992" s="89" t="s">
        <v>49</v>
      </c>
      <c r="F992" s="74" t="s">
        <v>1692</v>
      </c>
      <c r="G992" s="74" t="s">
        <v>1692</v>
      </c>
      <c r="H992" s="74" t="s">
        <v>1735</v>
      </c>
      <c r="I992" s="74" t="s">
        <v>1692</v>
      </c>
      <c r="J992" s="74"/>
      <c r="L992" s="75" t="s">
        <v>53</v>
      </c>
      <c r="M992" s="73" t="s">
        <v>1736</v>
      </c>
      <c r="N992" s="73" t="s">
        <v>1692</v>
      </c>
      <c r="O992" s="73" t="s">
        <v>202</v>
      </c>
      <c r="S992" s="102" t="s">
        <v>306</v>
      </c>
      <c r="V992" s="102" t="s">
        <v>306</v>
      </c>
      <c r="Y992" s="73" t="s">
        <v>80</v>
      </c>
      <c r="AB992" s="89" t="s">
        <v>58</v>
      </c>
      <c r="AC992" s="89" t="s">
        <v>59</v>
      </c>
      <c r="AE992" s="73">
        <v>2</v>
      </c>
      <c r="AG992" s="78">
        <v>222116</v>
      </c>
      <c r="AH992" s="78">
        <v>222116</v>
      </c>
      <c r="AL992" s="95">
        <v>8</v>
      </c>
      <c r="AN992" s="77">
        <v>11351</v>
      </c>
      <c r="AO992" s="89" t="s">
        <v>60</v>
      </c>
      <c r="AQ992" s="75" t="s">
        <v>61</v>
      </c>
      <c r="AR992" s="75" t="s">
        <v>62</v>
      </c>
      <c r="AS992" s="75" t="s">
        <v>63</v>
      </c>
    </row>
    <row r="993" spans="3:45">
      <c r="C993" s="17" t="str">
        <f>VLOOKUP(O993,'[1]mã đối tượng'!$C:$F,4,0)</f>
        <v>N</v>
      </c>
      <c r="D993" s="89" t="s">
        <v>48</v>
      </c>
      <c r="E993" s="89" t="s">
        <v>49</v>
      </c>
      <c r="F993" s="74" t="s">
        <v>1692</v>
      </c>
      <c r="G993" s="74" t="s">
        <v>1692</v>
      </c>
      <c r="H993" s="74" t="s">
        <v>1737</v>
      </c>
      <c r="I993" s="74" t="s">
        <v>1692</v>
      </c>
      <c r="J993" s="74"/>
      <c r="L993" s="75" t="s">
        <v>53</v>
      </c>
      <c r="M993" s="73" t="s">
        <v>1739</v>
      </c>
      <c r="N993" s="73" t="s">
        <v>1692</v>
      </c>
      <c r="O993" s="73" t="s">
        <v>121</v>
      </c>
      <c r="S993" s="102" t="s">
        <v>1738</v>
      </c>
      <c r="V993" s="102" t="s">
        <v>1738</v>
      </c>
      <c r="Y993" s="73" t="s">
        <v>117</v>
      </c>
      <c r="AB993" s="89" t="s">
        <v>58</v>
      </c>
      <c r="AC993" s="89" t="s">
        <v>59</v>
      </c>
      <c r="AE993" s="73">
        <v>1</v>
      </c>
      <c r="AG993" s="78">
        <v>74250</v>
      </c>
      <c r="AH993" s="78">
        <v>74250</v>
      </c>
      <c r="AL993" s="95">
        <v>8</v>
      </c>
      <c r="AN993" s="77">
        <v>11351</v>
      </c>
      <c r="AO993" s="89" t="s">
        <v>60</v>
      </c>
      <c r="AQ993" s="75" t="s">
        <v>61</v>
      </c>
      <c r="AR993" s="75" t="s">
        <v>62</v>
      </c>
      <c r="AS993" s="75" t="s">
        <v>63</v>
      </c>
    </row>
    <row r="994" spans="3:45">
      <c r="C994" s="17" t="str">
        <f>VLOOKUP(O994,'[1]mã đối tượng'!$C:$F,4,0)</f>
        <v>N</v>
      </c>
      <c r="D994" s="89" t="s">
        <v>48</v>
      </c>
      <c r="E994" s="89" t="s">
        <v>49</v>
      </c>
      <c r="F994" s="74" t="s">
        <v>1692</v>
      </c>
      <c r="G994" s="74" t="s">
        <v>1692</v>
      </c>
      <c r="H994" s="74" t="s">
        <v>1737</v>
      </c>
      <c r="I994" s="74" t="s">
        <v>1692</v>
      </c>
      <c r="J994" s="74"/>
      <c r="L994" s="75" t="s">
        <v>53</v>
      </c>
      <c r="M994" s="73" t="s">
        <v>1739</v>
      </c>
      <c r="N994" s="73" t="s">
        <v>1692</v>
      </c>
      <c r="O994" s="73" t="s">
        <v>121</v>
      </c>
      <c r="S994" s="102" t="s">
        <v>1738</v>
      </c>
      <c r="V994" s="102" t="s">
        <v>1738</v>
      </c>
      <c r="Y994" s="73" t="s">
        <v>117</v>
      </c>
      <c r="AB994" s="89" t="s">
        <v>58</v>
      </c>
      <c r="AC994" s="89" t="s">
        <v>59</v>
      </c>
      <c r="AE994" s="73">
        <v>1</v>
      </c>
      <c r="AG994" s="78">
        <v>74250</v>
      </c>
      <c r="AH994" s="78">
        <v>74250</v>
      </c>
      <c r="AL994" s="95">
        <v>8</v>
      </c>
      <c r="AN994" s="77">
        <v>11351</v>
      </c>
      <c r="AO994" s="89" t="s">
        <v>60</v>
      </c>
      <c r="AQ994" s="75" t="s">
        <v>61</v>
      </c>
      <c r="AR994" s="75" t="s">
        <v>62</v>
      </c>
      <c r="AS994" s="75" t="s">
        <v>63</v>
      </c>
    </row>
    <row r="995" spans="3:45">
      <c r="C995" s="17" t="str">
        <f>VLOOKUP(O995,'[1]mã đối tượng'!$C:$F,4,0)</f>
        <v>N</v>
      </c>
      <c r="D995" s="89" t="s">
        <v>48</v>
      </c>
      <c r="E995" s="89" t="s">
        <v>49</v>
      </c>
      <c r="F995" s="74" t="s">
        <v>1692</v>
      </c>
      <c r="G995" s="74" t="s">
        <v>1692</v>
      </c>
      <c r="H995" s="74" t="s">
        <v>1737</v>
      </c>
      <c r="I995" s="74" t="s">
        <v>1692</v>
      </c>
      <c r="J995" s="74"/>
      <c r="L995" s="75" t="s">
        <v>53</v>
      </c>
      <c r="M995" s="73" t="s">
        <v>1739</v>
      </c>
      <c r="N995" s="73" t="s">
        <v>1692</v>
      </c>
      <c r="O995" s="73" t="s">
        <v>121</v>
      </c>
      <c r="S995" s="102" t="s">
        <v>1738</v>
      </c>
      <c r="V995" s="102" t="s">
        <v>1738</v>
      </c>
      <c r="Y995" s="73" t="s">
        <v>70</v>
      </c>
      <c r="AB995" s="89" t="s">
        <v>58</v>
      </c>
      <c r="AC995" s="89" t="s">
        <v>59</v>
      </c>
      <c r="AE995" s="73">
        <v>1</v>
      </c>
      <c r="AG995" s="78">
        <v>89285</v>
      </c>
      <c r="AH995" s="78">
        <v>89285</v>
      </c>
      <c r="AL995" s="95">
        <v>8</v>
      </c>
      <c r="AN995" s="77">
        <v>11351</v>
      </c>
      <c r="AO995" s="89" t="s">
        <v>60</v>
      </c>
      <c r="AQ995" s="75" t="s">
        <v>61</v>
      </c>
      <c r="AR995" s="75" t="s">
        <v>62</v>
      </c>
      <c r="AS995" s="75" t="s">
        <v>63</v>
      </c>
    </row>
    <row r="996" spans="3:45">
      <c r="C996" s="17" t="str">
        <f>VLOOKUP(O996,'[1]mã đối tượng'!$C:$F,4,0)</f>
        <v>N</v>
      </c>
      <c r="D996" s="89" t="s">
        <v>48</v>
      </c>
      <c r="E996" s="89" t="s">
        <v>49</v>
      </c>
      <c r="F996" s="74" t="s">
        <v>1692</v>
      </c>
      <c r="G996" s="74" t="s">
        <v>1692</v>
      </c>
      <c r="H996" s="74" t="s">
        <v>1737</v>
      </c>
      <c r="I996" s="74" t="s">
        <v>1692</v>
      </c>
      <c r="J996" s="74"/>
      <c r="L996" s="75" t="s">
        <v>53</v>
      </c>
      <c r="M996" s="73" t="s">
        <v>1739</v>
      </c>
      <c r="N996" s="73" t="s">
        <v>1692</v>
      </c>
      <c r="O996" s="73" t="s">
        <v>121</v>
      </c>
      <c r="S996" s="102" t="s">
        <v>1738</v>
      </c>
      <c r="V996" s="102" t="s">
        <v>1738</v>
      </c>
      <c r="Y996" s="73" t="s">
        <v>57</v>
      </c>
      <c r="AB996" s="89" t="s">
        <v>58</v>
      </c>
      <c r="AC996" s="89" t="s">
        <v>59</v>
      </c>
      <c r="AE996" s="73">
        <v>3</v>
      </c>
      <c r="AG996" s="78">
        <v>166785</v>
      </c>
      <c r="AH996" s="78">
        <v>166785</v>
      </c>
      <c r="AL996" s="95">
        <v>8</v>
      </c>
      <c r="AN996" s="77">
        <v>11351</v>
      </c>
      <c r="AO996" s="89" t="s">
        <v>60</v>
      </c>
      <c r="AQ996" s="75" t="s">
        <v>61</v>
      </c>
      <c r="AR996" s="75" t="s">
        <v>62</v>
      </c>
      <c r="AS996" s="75" t="s">
        <v>63</v>
      </c>
    </row>
    <row r="997" spans="3:45">
      <c r="C997" s="17" t="str">
        <f>VLOOKUP(O997,'[1]mã đối tượng'!$C:$F,4,0)</f>
        <v>N</v>
      </c>
      <c r="D997" s="89" t="s">
        <v>48</v>
      </c>
      <c r="E997" s="89" t="s">
        <v>49</v>
      </c>
      <c r="F997" s="74" t="s">
        <v>1692</v>
      </c>
      <c r="G997" s="74" t="s">
        <v>1692</v>
      </c>
      <c r="H997" s="74" t="s">
        <v>1740</v>
      </c>
      <c r="I997" s="74" t="s">
        <v>1692</v>
      </c>
      <c r="J997" s="74"/>
      <c r="L997" s="75" t="s">
        <v>53</v>
      </c>
      <c r="M997" s="73" t="s">
        <v>1742</v>
      </c>
      <c r="N997" s="73" t="s">
        <v>1692</v>
      </c>
      <c r="O997" s="73" t="s">
        <v>121</v>
      </c>
      <c r="S997" s="102" t="s">
        <v>1741</v>
      </c>
      <c r="V997" s="102" t="s">
        <v>1741</v>
      </c>
      <c r="Y997" s="73" t="s">
        <v>70</v>
      </c>
      <c r="AB997" s="89" t="s">
        <v>58</v>
      </c>
      <c r="AC997" s="89" t="s">
        <v>59</v>
      </c>
      <c r="AE997" s="73">
        <v>2</v>
      </c>
      <c r="AG997" s="78">
        <v>178570</v>
      </c>
      <c r="AH997" s="78">
        <v>178570</v>
      </c>
      <c r="AL997" s="95">
        <v>8</v>
      </c>
      <c r="AN997" s="77">
        <v>11351</v>
      </c>
      <c r="AO997" s="89" t="s">
        <v>60</v>
      </c>
      <c r="AQ997" s="75" t="s">
        <v>61</v>
      </c>
      <c r="AR997" s="75" t="s">
        <v>62</v>
      </c>
      <c r="AS997" s="75" t="s">
        <v>63</v>
      </c>
    </row>
    <row r="998" spans="3:45">
      <c r="C998" s="17" t="str">
        <f>VLOOKUP(O998,'[1]mã đối tượng'!$C:$F,4,0)</f>
        <v>N</v>
      </c>
      <c r="D998" s="89" t="s">
        <v>48</v>
      </c>
      <c r="E998" s="89" t="s">
        <v>49</v>
      </c>
      <c r="F998" s="74" t="s">
        <v>1692</v>
      </c>
      <c r="G998" s="74" t="s">
        <v>1692</v>
      </c>
      <c r="H998" s="74" t="s">
        <v>1743</v>
      </c>
      <c r="I998" s="74" t="s">
        <v>1692</v>
      </c>
      <c r="J998" s="74"/>
      <c r="L998" s="75" t="s">
        <v>53</v>
      </c>
      <c r="M998" s="73" t="s">
        <v>1745</v>
      </c>
      <c r="N998" s="73" t="s">
        <v>1692</v>
      </c>
      <c r="O998" s="73" t="s">
        <v>3583</v>
      </c>
      <c r="S998" s="102" t="s">
        <v>1744</v>
      </c>
      <c r="V998" s="102" t="s">
        <v>1744</v>
      </c>
      <c r="Y998" s="73" t="s">
        <v>79</v>
      </c>
      <c r="AB998" s="89" t="s">
        <v>58</v>
      </c>
      <c r="AC998" s="89" t="s">
        <v>59</v>
      </c>
      <c r="AE998" s="73">
        <v>1</v>
      </c>
      <c r="AG998" s="78">
        <v>50182</v>
      </c>
      <c r="AH998" s="78">
        <v>50182</v>
      </c>
      <c r="AL998" s="95">
        <v>8</v>
      </c>
      <c r="AN998" s="77">
        <v>11351</v>
      </c>
      <c r="AO998" s="89" t="s">
        <v>60</v>
      </c>
      <c r="AQ998" s="75" t="s">
        <v>61</v>
      </c>
      <c r="AR998" s="75" t="s">
        <v>62</v>
      </c>
      <c r="AS998" s="75" t="s">
        <v>63</v>
      </c>
    </row>
    <row r="999" spans="3:45">
      <c r="C999" s="17" t="str">
        <f>VLOOKUP(O999,'[1]mã đối tượng'!$C:$F,4,0)</f>
        <v>N</v>
      </c>
      <c r="D999" s="89" t="s">
        <v>48</v>
      </c>
      <c r="E999" s="89" t="s">
        <v>49</v>
      </c>
      <c r="F999" s="74" t="s">
        <v>1692</v>
      </c>
      <c r="G999" s="74" t="s">
        <v>1692</v>
      </c>
      <c r="H999" s="74" t="s">
        <v>1746</v>
      </c>
      <c r="I999" s="74" t="s">
        <v>1692</v>
      </c>
      <c r="J999" s="74"/>
      <c r="L999" s="75" t="s">
        <v>53</v>
      </c>
      <c r="M999" s="73" t="s">
        <v>1747</v>
      </c>
      <c r="N999" s="73" t="s">
        <v>1692</v>
      </c>
      <c r="O999" s="73" t="s">
        <v>228</v>
      </c>
      <c r="S999" s="102" t="s">
        <v>806</v>
      </c>
      <c r="V999" s="102" t="s">
        <v>806</v>
      </c>
      <c r="Y999" s="73" t="s">
        <v>79</v>
      </c>
      <c r="AB999" s="89" t="s">
        <v>58</v>
      </c>
      <c r="AC999" s="89" t="s">
        <v>59</v>
      </c>
      <c r="AE999" s="73">
        <v>1</v>
      </c>
      <c r="AG999" s="78">
        <v>50182</v>
      </c>
      <c r="AH999" s="78">
        <v>50182</v>
      </c>
      <c r="AL999" s="95">
        <v>8</v>
      </c>
      <c r="AN999" s="77">
        <v>11351</v>
      </c>
      <c r="AO999" s="89" t="s">
        <v>60</v>
      </c>
      <c r="AQ999" s="75" t="s">
        <v>61</v>
      </c>
      <c r="AR999" s="75" t="s">
        <v>62</v>
      </c>
      <c r="AS999" s="75" t="s">
        <v>63</v>
      </c>
    </row>
    <row r="1000" spans="3:45">
      <c r="C1000" s="17" t="str">
        <f>VLOOKUP(O1000,'[1]mã đối tượng'!$C:$F,4,0)</f>
        <v>N</v>
      </c>
      <c r="D1000" s="89" t="s">
        <v>48</v>
      </c>
      <c r="E1000" s="89" t="s">
        <v>49</v>
      </c>
      <c r="F1000" s="74" t="s">
        <v>1692</v>
      </c>
      <c r="G1000" s="74" t="s">
        <v>1692</v>
      </c>
      <c r="H1000" s="74" t="s">
        <v>1746</v>
      </c>
      <c r="I1000" s="74" t="s">
        <v>1692</v>
      </c>
      <c r="J1000" s="74"/>
      <c r="L1000" s="75" t="s">
        <v>53</v>
      </c>
      <c r="M1000" s="73" t="s">
        <v>1747</v>
      </c>
      <c r="N1000" s="73" t="s">
        <v>1692</v>
      </c>
      <c r="O1000" s="73" t="s">
        <v>228</v>
      </c>
      <c r="S1000" s="102" t="s">
        <v>806</v>
      </c>
      <c r="V1000" s="102" t="s">
        <v>806</v>
      </c>
      <c r="Y1000" s="73" t="s">
        <v>80</v>
      </c>
      <c r="AB1000" s="89" t="s">
        <v>58</v>
      </c>
      <c r="AC1000" s="89" t="s">
        <v>59</v>
      </c>
      <c r="AE1000" s="73">
        <v>2</v>
      </c>
      <c r="AG1000" s="78">
        <v>222116</v>
      </c>
      <c r="AH1000" s="78">
        <v>222116</v>
      </c>
      <c r="AL1000" s="95">
        <v>8</v>
      </c>
      <c r="AN1000" s="77">
        <v>11351</v>
      </c>
      <c r="AO1000" s="89" t="s">
        <v>60</v>
      </c>
      <c r="AQ1000" s="75" t="s">
        <v>61</v>
      </c>
      <c r="AR1000" s="75" t="s">
        <v>62</v>
      </c>
      <c r="AS1000" s="75" t="s">
        <v>63</v>
      </c>
    </row>
    <row r="1001" spans="3:45">
      <c r="C1001" s="17" t="str">
        <f>VLOOKUP(O1001,'[1]mã đối tượng'!$C:$F,4,0)</f>
        <v>N</v>
      </c>
      <c r="D1001" s="89" t="s">
        <v>48</v>
      </c>
      <c r="E1001" s="89" t="s">
        <v>49</v>
      </c>
      <c r="F1001" s="74" t="s">
        <v>1692</v>
      </c>
      <c r="G1001" s="74" t="s">
        <v>1692</v>
      </c>
      <c r="H1001" s="74" t="s">
        <v>1746</v>
      </c>
      <c r="I1001" s="74" t="s">
        <v>1692</v>
      </c>
      <c r="J1001" s="74"/>
      <c r="L1001" s="75" t="s">
        <v>53</v>
      </c>
      <c r="M1001" s="73" t="s">
        <v>1747</v>
      </c>
      <c r="N1001" s="73" t="s">
        <v>1692</v>
      </c>
      <c r="O1001" s="73" t="s">
        <v>228</v>
      </c>
      <c r="S1001" s="102" t="s">
        <v>806</v>
      </c>
      <c r="V1001" s="102" t="s">
        <v>806</v>
      </c>
      <c r="Y1001" s="73" t="s">
        <v>70</v>
      </c>
      <c r="AB1001" s="89" t="s">
        <v>58</v>
      </c>
      <c r="AC1001" s="89" t="s">
        <v>59</v>
      </c>
      <c r="AE1001" s="73">
        <v>1</v>
      </c>
      <c r="AG1001" s="78">
        <v>89285</v>
      </c>
      <c r="AH1001" s="78">
        <v>89285</v>
      </c>
      <c r="AL1001" s="95">
        <v>8</v>
      </c>
      <c r="AN1001" s="77">
        <v>11351</v>
      </c>
      <c r="AO1001" s="89" t="s">
        <v>60</v>
      </c>
      <c r="AQ1001" s="75" t="s">
        <v>61</v>
      </c>
      <c r="AR1001" s="75" t="s">
        <v>62</v>
      </c>
      <c r="AS1001" s="75" t="s">
        <v>63</v>
      </c>
    </row>
    <row r="1002" spans="3:45">
      <c r="C1002" s="17" t="str">
        <f>VLOOKUP(O1002,'[1]mã đối tượng'!$C:$F,4,0)</f>
        <v>N</v>
      </c>
      <c r="D1002" s="89" t="s">
        <v>48</v>
      </c>
      <c r="E1002" s="89" t="s">
        <v>49</v>
      </c>
      <c r="F1002" s="74" t="s">
        <v>1692</v>
      </c>
      <c r="G1002" s="74" t="s">
        <v>1692</v>
      </c>
      <c r="H1002" s="74" t="s">
        <v>1748</v>
      </c>
      <c r="I1002" s="74" t="s">
        <v>1692</v>
      </c>
      <c r="J1002" s="74"/>
      <c r="L1002" s="75" t="s">
        <v>53</v>
      </c>
      <c r="M1002" s="73" t="s">
        <v>1749</v>
      </c>
      <c r="N1002" s="73" t="s">
        <v>1692</v>
      </c>
      <c r="O1002" s="73" t="s">
        <v>121</v>
      </c>
      <c r="S1002" s="102" t="s">
        <v>954</v>
      </c>
      <c r="V1002" s="102" t="s">
        <v>954</v>
      </c>
      <c r="Y1002" s="73" t="s">
        <v>70</v>
      </c>
      <c r="AB1002" s="89" t="s">
        <v>58</v>
      </c>
      <c r="AC1002" s="89" t="s">
        <v>59</v>
      </c>
      <c r="AE1002" s="73">
        <v>3</v>
      </c>
      <c r="AG1002" s="78">
        <v>267855</v>
      </c>
      <c r="AH1002" s="78">
        <v>267855</v>
      </c>
      <c r="AL1002" s="95">
        <v>8</v>
      </c>
      <c r="AN1002" s="77">
        <v>11351</v>
      </c>
      <c r="AO1002" s="89" t="s">
        <v>60</v>
      </c>
      <c r="AQ1002" s="75" t="s">
        <v>61</v>
      </c>
      <c r="AR1002" s="75" t="s">
        <v>62</v>
      </c>
      <c r="AS1002" s="75" t="s">
        <v>63</v>
      </c>
    </row>
    <row r="1003" spans="3:45">
      <c r="C1003" s="17" t="str">
        <f>VLOOKUP(O1003,'[1]mã đối tượng'!$C:$F,4,0)</f>
        <v>N</v>
      </c>
      <c r="D1003" s="89" t="s">
        <v>48</v>
      </c>
      <c r="E1003" s="89" t="s">
        <v>49</v>
      </c>
      <c r="F1003" s="74" t="s">
        <v>1692</v>
      </c>
      <c r="G1003" s="74" t="s">
        <v>1692</v>
      </c>
      <c r="H1003" s="74" t="s">
        <v>1750</v>
      </c>
      <c r="I1003" s="74" t="s">
        <v>1692</v>
      </c>
      <c r="J1003" s="74"/>
      <c r="L1003" s="75" t="s">
        <v>53</v>
      </c>
      <c r="M1003" s="73" t="s">
        <v>1752</v>
      </c>
      <c r="N1003" s="73" t="s">
        <v>1692</v>
      </c>
      <c r="O1003" s="73" t="s">
        <v>3568</v>
      </c>
      <c r="S1003" s="102" t="s">
        <v>1751</v>
      </c>
      <c r="V1003" s="102" t="s">
        <v>1751</v>
      </c>
      <c r="Y1003" s="73" t="s">
        <v>142</v>
      </c>
      <c r="AB1003" s="89" t="s">
        <v>58</v>
      </c>
      <c r="AC1003" s="89" t="s">
        <v>59</v>
      </c>
      <c r="AE1003" s="73">
        <v>2</v>
      </c>
      <c r="AG1003" s="78">
        <v>100800</v>
      </c>
      <c r="AH1003" s="78">
        <v>100800</v>
      </c>
      <c r="AL1003" s="95">
        <v>8</v>
      </c>
      <c r="AN1003" s="77">
        <v>11351</v>
      </c>
      <c r="AO1003" s="89" t="s">
        <v>60</v>
      </c>
      <c r="AQ1003" s="75" t="s">
        <v>61</v>
      </c>
      <c r="AR1003" s="75" t="s">
        <v>62</v>
      </c>
      <c r="AS1003" s="75" t="s">
        <v>63</v>
      </c>
    </row>
    <row r="1004" spans="3:45">
      <c r="C1004" s="17" t="str">
        <f>VLOOKUP(O1004,'[1]mã đối tượng'!$C:$F,4,0)</f>
        <v>N</v>
      </c>
      <c r="D1004" s="89" t="s">
        <v>48</v>
      </c>
      <c r="E1004" s="89" t="s">
        <v>49</v>
      </c>
      <c r="F1004" s="74" t="s">
        <v>1692</v>
      </c>
      <c r="G1004" s="74" t="s">
        <v>1692</v>
      </c>
      <c r="H1004" s="74" t="s">
        <v>1753</v>
      </c>
      <c r="I1004" s="74" t="s">
        <v>1692</v>
      </c>
      <c r="J1004" s="74"/>
      <c r="L1004" s="75" t="s">
        <v>53</v>
      </c>
      <c r="M1004" s="73" t="s">
        <v>1754</v>
      </c>
      <c r="N1004" s="73" t="s">
        <v>1692</v>
      </c>
      <c r="O1004" s="73" t="s">
        <v>121</v>
      </c>
      <c r="S1004" s="102" t="s">
        <v>954</v>
      </c>
      <c r="V1004" s="102" t="s">
        <v>954</v>
      </c>
      <c r="Y1004" s="73" t="s">
        <v>117</v>
      </c>
      <c r="AB1004" s="89" t="s">
        <v>58</v>
      </c>
      <c r="AC1004" s="89" t="s">
        <v>59</v>
      </c>
      <c r="AE1004" s="73">
        <v>2</v>
      </c>
      <c r="AG1004" s="78">
        <v>148500</v>
      </c>
      <c r="AH1004" s="78">
        <v>148500</v>
      </c>
      <c r="AL1004" s="95">
        <v>8</v>
      </c>
      <c r="AN1004" s="77">
        <v>11351</v>
      </c>
      <c r="AO1004" s="89" t="s">
        <v>60</v>
      </c>
      <c r="AQ1004" s="75" t="s">
        <v>61</v>
      </c>
      <c r="AR1004" s="75" t="s">
        <v>62</v>
      </c>
      <c r="AS1004" s="75" t="s">
        <v>63</v>
      </c>
    </row>
    <row r="1005" spans="3:45">
      <c r="C1005" s="17" t="str">
        <f>VLOOKUP(O1005,'[1]mã đối tượng'!$C:$F,4,0)</f>
        <v>N</v>
      </c>
      <c r="D1005" s="89" t="s">
        <v>48</v>
      </c>
      <c r="E1005" s="89" t="s">
        <v>49</v>
      </c>
      <c r="F1005" s="74" t="s">
        <v>1692</v>
      </c>
      <c r="G1005" s="74" t="s">
        <v>1692</v>
      </c>
      <c r="H1005" s="74" t="s">
        <v>1755</v>
      </c>
      <c r="I1005" s="74" t="s">
        <v>1692</v>
      </c>
      <c r="J1005" s="74"/>
      <c r="L1005" s="75" t="s">
        <v>53</v>
      </c>
      <c r="M1005" s="73" t="s">
        <v>1757</v>
      </c>
      <c r="N1005" s="73" t="s">
        <v>1692</v>
      </c>
      <c r="O1005" s="73" t="s">
        <v>75</v>
      </c>
      <c r="S1005" s="102" t="s">
        <v>1756</v>
      </c>
      <c r="V1005" s="102" t="s">
        <v>1756</v>
      </c>
      <c r="Y1005" s="73" t="s">
        <v>142</v>
      </c>
      <c r="AB1005" s="89" t="s">
        <v>58</v>
      </c>
      <c r="AC1005" s="89" t="s">
        <v>59</v>
      </c>
      <c r="AE1005" s="73">
        <v>2</v>
      </c>
      <c r="AG1005" s="78">
        <v>100800</v>
      </c>
      <c r="AH1005" s="78">
        <v>100800</v>
      </c>
      <c r="AL1005" s="95">
        <v>8</v>
      </c>
      <c r="AN1005" s="77">
        <v>11351</v>
      </c>
      <c r="AO1005" s="89" t="s">
        <v>60</v>
      </c>
      <c r="AQ1005" s="75" t="s">
        <v>61</v>
      </c>
      <c r="AR1005" s="75" t="s">
        <v>62</v>
      </c>
      <c r="AS1005" s="75" t="s">
        <v>63</v>
      </c>
    </row>
    <row r="1006" spans="3:45">
      <c r="C1006" s="17" t="str">
        <f>VLOOKUP(O1006,'[1]mã đối tượng'!$C:$F,4,0)</f>
        <v>N</v>
      </c>
      <c r="D1006" s="89" t="s">
        <v>48</v>
      </c>
      <c r="E1006" s="89" t="s">
        <v>49</v>
      </c>
      <c r="F1006" s="74" t="s">
        <v>1692</v>
      </c>
      <c r="G1006" s="74" t="s">
        <v>1692</v>
      </c>
      <c r="H1006" s="74" t="s">
        <v>1758</v>
      </c>
      <c r="I1006" s="74" t="s">
        <v>1692</v>
      </c>
      <c r="J1006" s="74"/>
      <c r="L1006" s="75" t="s">
        <v>53</v>
      </c>
      <c r="M1006" s="73" t="s">
        <v>1760</v>
      </c>
      <c r="N1006" s="73" t="s">
        <v>1692</v>
      </c>
      <c r="O1006" s="73" t="s">
        <v>352</v>
      </c>
      <c r="S1006" s="102" t="s">
        <v>1759</v>
      </c>
      <c r="V1006" s="102" t="s">
        <v>1759</v>
      </c>
      <c r="Y1006" s="73" t="s">
        <v>94</v>
      </c>
      <c r="AB1006" s="89" t="s">
        <v>58</v>
      </c>
      <c r="AC1006" s="89" t="s">
        <v>59</v>
      </c>
      <c r="AE1006" s="73">
        <v>1</v>
      </c>
      <c r="AG1006" s="78">
        <v>73431</v>
      </c>
      <c r="AH1006" s="78">
        <v>73431</v>
      </c>
      <c r="AL1006" s="95">
        <v>8</v>
      </c>
      <c r="AN1006" s="77">
        <v>11351</v>
      </c>
      <c r="AO1006" s="89" t="s">
        <v>60</v>
      </c>
      <c r="AQ1006" s="75" t="s">
        <v>61</v>
      </c>
      <c r="AR1006" s="75" t="s">
        <v>62</v>
      </c>
      <c r="AS1006" s="75" t="s">
        <v>63</v>
      </c>
    </row>
    <row r="1007" spans="3:45">
      <c r="C1007" s="17" t="str">
        <f>VLOOKUP(O1007,'[1]mã đối tượng'!$C:$F,4,0)</f>
        <v>N</v>
      </c>
      <c r="D1007" s="89" t="s">
        <v>48</v>
      </c>
      <c r="E1007" s="89" t="s">
        <v>49</v>
      </c>
      <c r="F1007" s="74" t="s">
        <v>1692</v>
      </c>
      <c r="G1007" s="74" t="s">
        <v>1692</v>
      </c>
      <c r="H1007" s="74" t="s">
        <v>1758</v>
      </c>
      <c r="I1007" s="74" t="s">
        <v>1692</v>
      </c>
      <c r="J1007" s="74"/>
      <c r="L1007" s="75" t="s">
        <v>53</v>
      </c>
      <c r="M1007" s="73" t="s">
        <v>1760</v>
      </c>
      <c r="N1007" s="73" t="s">
        <v>1692</v>
      </c>
      <c r="O1007" s="73" t="s">
        <v>352</v>
      </c>
      <c r="S1007" s="102" t="s">
        <v>1759</v>
      </c>
      <c r="V1007" s="102" t="s">
        <v>1759</v>
      </c>
      <c r="Y1007" s="73" t="s">
        <v>80</v>
      </c>
      <c r="AB1007" s="89" t="s">
        <v>58</v>
      </c>
      <c r="AC1007" s="89" t="s">
        <v>59</v>
      </c>
      <c r="AE1007" s="73">
        <v>2</v>
      </c>
      <c r="AG1007" s="78">
        <v>222116</v>
      </c>
      <c r="AH1007" s="78">
        <v>222116</v>
      </c>
      <c r="AL1007" s="95">
        <v>8</v>
      </c>
      <c r="AN1007" s="77">
        <v>11351</v>
      </c>
      <c r="AO1007" s="89" t="s">
        <v>60</v>
      </c>
      <c r="AQ1007" s="75" t="s">
        <v>61</v>
      </c>
      <c r="AR1007" s="75" t="s">
        <v>62</v>
      </c>
      <c r="AS1007" s="75" t="s">
        <v>63</v>
      </c>
    </row>
    <row r="1008" spans="3:45">
      <c r="C1008" s="17" t="str">
        <f>VLOOKUP(O1008,'[1]mã đối tượng'!$C:$F,4,0)</f>
        <v>N</v>
      </c>
      <c r="D1008" s="89" t="s">
        <v>48</v>
      </c>
      <c r="E1008" s="89" t="s">
        <v>49</v>
      </c>
      <c r="F1008" s="74" t="s">
        <v>1692</v>
      </c>
      <c r="G1008" s="74" t="s">
        <v>1692</v>
      </c>
      <c r="H1008" s="74" t="s">
        <v>1758</v>
      </c>
      <c r="I1008" s="74" t="s">
        <v>1692</v>
      </c>
      <c r="J1008" s="74"/>
      <c r="L1008" s="75" t="s">
        <v>53</v>
      </c>
      <c r="M1008" s="73" t="s">
        <v>1760</v>
      </c>
      <c r="N1008" s="73" t="s">
        <v>1692</v>
      </c>
      <c r="O1008" s="73" t="s">
        <v>352</v>
      </c>
      <c r="S1008" s="102" t="s">
        <v>1759</v>
      </c>
      <c r="V1008" s="102" t="s">
        <v>1759</v>
      </c>
      <c r="Y1008" s="73" t="s">
        <v>117</v>
      </c>
      <c r="AB1008" s="89" t="s">
        <v>58</v>
      </c>
      <c r="AC1008" s="89" t="s">
        <v>59</v>
      </c>
      <c r="AE1008" s="73">
        <v>1</v>
      </c>
      <c r="AG1008" s="78">
        <v>74250</v>
      </c>
      <c r="AH1008" s="78">
        <v>74250</v>
      </c>
      <c r="AL1008" s="95">
        <v>8</v>
      </c>
      <c r="AN1008" s="77">
        <v>11351</v>
      </c>
      <c r="AO1008" s="89" t="s">
        <v>60</v>
      </c>
      <c r="AQ1008" s="75" t="s">
        <v>61</v>
      </c>
      <c r="AR1008" s="75" t="s">
        <v>62</v>
      </c>
      <c r="AS1008" s="75" t="s">
        <v>63</v>
      </c>
    </row>
    <row r="1009" spans="3:45">
      <c r="C1009" s="17" t="str">
        <f>VLOOKUP(O1009,'[1]mã đối tượng'!$C:$F,4,0)</f>
        <v>N</v>
      </c>
      <c r="D1009" s="89" t="s">
        <v>48</v>
      </c>
      <c r="E1009" s="89" t="s">
        <v>49</v>
      </c>
      <c r="F1009" s="74" t="s">
        <v>1692</v>
      </c>
      <c r="G1009" s="74" t="s">
        <v>1692</v>
      </c>
      <c r="H1009" s="74" t="s">
        <v>1758</v>
      </c>
      <c r="I1009" s="74" t="s">
        <v>1692</v>
      </c>
      <c r="J1009" s="74"/>
      <c r="L1009" s="75" t="s">
        <v>53</v>
      </c>
      <c r="M1009" s="73" t="s">
        <v>1760</v>
      </c>
      <c r="N1009" s="73" t="s">
        <v>1692</v>
      </c>
      <c r="O1009" s="73" t="s">
        <v>352</v>
      </c>
      <c r="S1009" s="102" t="s">
        <v>1759</v>
      </c>
      <c r="V1009" s="102" t="s">
        <v>1759</v>
      </c>
      <c r="Y1009" s="73" t="s">
        <v>70</v>
      </c>
      <c r="AB1009" s="89" t="s">
        <v>58</v>
      </c>
      <c r="AC1009" s="89" t="s">
        <v>59</v>
      </c>
      <c r="AE1009" s="73">
        <v>1</v>
      </c>
      <c r="AG1009" s="78">
        <v>89285</v>
      </c>
      <c r="AH1009" s="78">
        <v>89285</v>
      </c>
      <c r="AL1009" s="95">
        <v>8</v>
      </c>
      <c r="AN1009" s="77">
        <v>11351</v>
      </c>
      <c r="AO1009" s="89" t="s">
        <v>60</v>
      </c>
      <c r="AQ1009" s="75" t="s">
        <v>61</v>
      </c>
      <c r="AR1009" s="75" t="s">
        <v>62</v>
      </c>
      <c r="AS1009" s="75" t="s">
        <v>63</v>
      </c>
    </row>
    <row r="1010" spans="3:45">
      <c r="C1010" s="17" t="str">
        <f>VLOOKUP(O1010,'[1]mã đối tượng'!$C:$F,4,0)</f>
        <v>N</v>
      </c>
      <c r="D1010" s="89" t="s">
        <v>48</v>
      </c>
      <c r="E1010" s="89" t="s">
        <v>49</v>
      </c>
      <c r="F1010" s="74" t="s">
        <v>1692</v>
      </c>
      <c r="G1010" s="74" t="s">
        <v>1692</v>
      </c>
      <c r="H1010" s="74" t="s">
        <v>1758</v>
      </c>
      <c r="I1010" s="74" t="s">
        <v>1692</v>
      </c>
      <c r="J1010" s="74"/>
      <c r="L1010" s="75" t="s">
        <v>53</v>
      </c>
      <c r="M1010" s="73" t="s">
        <v>1760</v>
      </c>
      <c r="N1010" s="73" t="s">
        <v>1692</v>
      </c>
      <c r="O1010" s="73" t="s">
        <v>352</v>
      </c>
      <c r="S1010" s="102" t="s">
        <v>1759</v>
      </c>
      <c r="V1010" s="102" t="s">
        <v>1759</v>
      </c>
      <c r="Y1010" s="73" t="s">
        <v>57</v>
      </c>
      <c r="AB1010" s="89" t="s">
        <v>58</v>
      </c>
      <c r="AC1010" s="89" t="s">
        <v>59</v>
      </c>
      <c r="AE1010" s="73">
        <v>2</v>
      </c>
      <c r="AG1010" s="78">
        <v>111190</v>
      </c>
      <c r="AH1010" s="78">
        <v>111190</v>
      </c>
      <c r="AL1010" s="95">
        <v>8</v>
      </c>
      <c r="AN1010" s="77">
        <v>11351</v>
      </c>
      <c r="AO1010" s="89" t="s">
        <v>60</v>
      </c>
      <c r="AQ1010" s="75" t="s">
        <v>61</v>
      </c>
      <c r="AR1010" s="75" t="s">
        <v>62</v>
      </c>
      <c r="AS1010" s="75" t="s">
        <v>63</v>
      </c>
    </row>
    <row r="1011" spans="3:45">
      <c r="C1011" s="17" t="str">
        <f>VLOOKUP(O1011,'[1]mã đối tượng'!$C:$F,4,0)</f>
        <v>N</v>
      </c>
      <c r="D1011" s="89" t="s">
        <v>48</v>
      </c>
      <c r="E1011" s="89" t="s">
        <v>49</v>
      </c>
      <c r="F1011" s="74" t="s">
        <v>1692</v>
      </c>
      <c r="G1011" s="74" t="s">
        <v>1692</v>
      </c>
      <c r="H1011" s="74" t="s">
        <v>1761</v>
      </c>
      <c r="I1011" s="74" t="s">
        <v>1692</v>
      </c>
      <c r="J1011" s="74"/>
      <c r="L1011" s="75" t="s">
        <v>53</v>
      </c>
      <c r="M1011" s="73" t="s">
        <v>1763</v>
      </c>
      <c r="N1011" s="73" t="s">
        <v>1692</v>
      </c>
      <c r="O1011" s="73" t="s">
        <v>121</v>
      </c>
      <c r="S1011" s="102" t="s">
        <v>1762</v>
      </c>
      <c r="V1011" s="102" t="s">
        <v>1762</v>
      </c>
      <c r="Y1011" s="73" t="s">
        <v>80</v>
      </c>
      <c r="AB1011" s="89" t="s">
        <v>58</v>
      </c>
      <c r="AC1011" s="89" t="s">
        <v>59</v>
      </c>
      <c r="AE1011" s="73">
        <v>3</v>
      </c>
      <c r="AG1011" s="78">
        <v>333174</v>
      </c>
      <c r="AH1011" s="78">
        <v>333174</v>
      </c>
      <c r="AL1011" s="95">
        <v>8</v>
      </c>
      <c r="AN1011" s="77">
        <v>11351</v>
      </c>
      <c r="AO1011" s="89" t="s">
        <v>60</v>
      </c>
      <c r="AQ1011" s="75" t="s">
        <v>61</v>
      </c>
      <c r="AR1011" s="75" t="s">
        <v>62</v>
      </c>
      <c r="AS1011" s="75" t="s">
        <v>63</v>
      </c>
    </row>
    <row r="1012" spans="3:45">
      <c r="C1012" s="17" t="str">
        <f>VLOOKUP(O1012,'[1]mã đối tượng'!$C:$F,4,0)</f>
        <v>N</v>
      </c>
      <c r="D1012" s="89" t="s">
        <v>48</v>
      </c>
      <c r="E1012" s="89" t="s">
        <v>49</v>
      </c>
      <c r="F1012" s="74" t="s">
        <v>1692</v>
      </c>
      <c r="G1012" s="74" t="s">
        <v>1692</v>
      </c>
      <c r="H1012" s="74" t="s">
        <v>1764</v>
      </c>
      <c r="I1012" s="74" t="s">
        <v>1692</v>
      </c>
      <c r="J1012" s="74"/>
      <c r="L1012" s="75" t="s">
        <v>53</v>
      </c>
      <c r="M1012" s="73" t="s">
        <v>1765</v>
      </c>
      <c r="N1012" s="73" t="s">
        <v>1692</v>
      </c>
      <c r="O1012" s="73" t="s">
        <v>121</v>
      </c>
      <c r="S1012" s="102" t="s">
        <v>237</v>
      </c>
      <c r="V1012" s="102" t="s">
        <v>237</v>
      </c>
      <c r="Y1012" s="73" t="s">
        <v>79</v>
      </c>
      <c r="AB1012" s="89" t="s">
        <v>58</v>
      </c>
      <c r="AC1012" s="89" t="s">
        <v>59</v>
      </c>
      <c r="AE1012" s="73">
        <v>1</v>
      </c>
      <c r="AG1012" s="78">
        <v>50182</v>
      </c>
      <c r="AH1012" s="78">
        <v>50182</v>
      </c>
      <c r="AL1012" s="95">
        <v>8</v>
      </c>
      <c r="AN1012" s="77">
        <v>11351</v>
      </c>
      <c r="AO1012" s="89" t="s">
        <v>60</v>
      </c>
      <c r="AQ1012" s="75" t="s">
        <v>61</v>
      </c>
      <c r="AR1012" s="75" t="s">
        <v>62</v>
      </c>
      <c r="AS1012" s="75" t="s">
        <v>63</v>
      </c>
    </row>
    <row r="1013" spans="3:45">
      <c r="C1013" s="17" t="str">
        <f>VLOOKUP(O1013,'[1]mã đối tượng'!$C:$F,4,0)</f>
        <v>N</v>
      </c>
      <c r="D1013" s="89" t="s">
        <v>48</v>
      </c>
      <c r="E1013" s="89" t="s">
        <v>49</v>
      </c>
      <c r="F1013" s="74" t="s">
        <v>1692</v>
      </c>
      <c r="G1013" s="74" t="s">
        <v>1692</v>
      </c>
      <c r="H1013" s="74" t="s">
        <v>1766</v>
      </c>
      <c r="I1013" s="74" t="s">
        <v>1692</v>
      </c>
      <c r="J1013" s="74"/>
      <c r="L1013" s="75" t="s">
        <v>53</v>
      </c>
      <c r="M1013" s="73" t="s">
        <v>1767</v>
      </c>
      <c r="N1013" s="73" t="s">
        <v>1692</v>
      </c>
      <c r="O1013" s="73" t="s">
        <v>369</v>
      </c>
      <c r="S1013" s="102" t="s">
        <v>745</v>
      </c>
      <c r="V1013" s="102" t="s">
        <v>745</v>
      </c>
      <c r="Y1013" s="73" t="s">
        <v>70</v>
      </c>
      <c r="AB1013" s="89" t="s">
        <v>58</v>
      </c>
      <c r="AC1013" s="89" t="s">
        <v>59</v>
      </c>
      <c r="AE1013" s="73">
        <v>3</v>
      </c>
      <c r="AG1013" s="78">
        <v>267855</v>
      </c>
      <c r="AH1013" s="78">
        <v>267855</v>
      </c>
      <c r="AL1013" s="95">
        <v>8</v>
      </c>
      <c r="AN1013" s="77">
        <v>11351</v>
      </c>
      <c r="AO1013" s="89" t="s">
        <v>60</v>
      </c>
      <c r="AQ1013" s="75" t="s">
        <v>61</v>
      </c>
      <c r="AR1013" s="75" t="s">
        <v>62</v>
      </c>
      <c r="AS1013" s="75" t="s">
        <v>63</v>
      </c>
    </row>
    <row r="1014" spans="3:45">
      <c r="C1014" s="17" t="str">
        <f>VLOOKUP(O1014,'[1]mã đối tượng'!$C:$F,4,0)</f>
        <v>N</v>
      </c>
      <c r="D1014" s="89" t="s">
        <v>48</v>
      </c>
      <c r="E1014" s="89" t="s">
        <v>49</v>
      </c>
      <c r="F1014" s="74" t="s">
        <v>1692</v>
      </c>
      <c r="G1014" s="74" t="s">
        <v>1692</v>
      </c>
      <c r="H1014" s="74" t="s">
        <v>1768</v>
      </c>
      <c r="I1014" s="74" t="s">
        <v>1692</v>
      </c>
      <c r="J1014" s="74"/>
      <c r="L1014" s="75" t="s">
        <v>53</v>
      </c>
      <c r="M1014" s="73" t="s">
        <v>1769</v>
      </c>
      <c r="N1014" s="73" t="s">
        <v>1692</v>
      </c>
      <c r="O1014" s="73" t="s">
        <v>121</v>
      </c>
      <c r="S1014" s="102" t="s">
        <v>1638</v>
      </c>
      <c r="V1014" s="102" t="s">
        <v>1638</v>
      </c>
      <c r="Y1014" s="73" t="s">
        <v>78</v>
      </c>
      <c r="AB1014" s="89" t="s">
        <v>58</v>
      </c>
      <c r="AC1014" s="89" t="s">
        <v>59</v>
      </c>
      <c r="AE1014" s="73">
        <v>1</v>
      </c>
      <c r="AG1014" s="78">
        <v>46000</v>
      </c>
      <c r="AH1014" s="78">
        <v>46000</v>
      </c>
      <c r="AL1014" s="95">
        <v>8</v>
      </c>
      <c r="AN1014" s="77">
        <v>11351</v>
      </c>
      <c r="AO1014" s="89" t="s">
        <v>60</v>
      </c>
      <c r="AQ1014" s="75" t="s">
        <v>61</v>
      </c>
      <c r="AR1014" s="75" t="s">
        <v>62</v>
      </c>
      <c r="AS1014" s="75" t="s">
        <v>63</v>
      </c>
    </row>
    <row r="1015" spans="3:45">
      <c r="C1015" s="17" t="str">
        <f>VLOOKUP(O1015,'[1]mã đối tượng'!$C:$F,4,0)</f>
        <v>N</v>
      </c>
      <c r="D1015" s="89" t="s">
        <v>48</v>
      </c>
      <c r="E1015" s="89" t="s">
        <v>49</v>
      </c>
      <c r="F1015" s="74" t="s">
        <v>1692</v>
      </c>
      <c r="G1015" s="74" t="s">
        <v>1692</v>
      </c>
      <c r="H1015" s="74" t="s">
        <v>1770</v>
      </c>
      <c r="I1015" s="74" t="s">
        <v>1692</v>
      </c>
      <c r="J1015" s="74"/>
      <c r="L1015" s="75" t="s">
        <v>53</v>
      </c>
      <c r="M1015" s="73" t="s">
        <v>1772</v>
      </c>
      <c r="N1015" s="73" t="s">
        <v>1692</v>
      </c>
      <c r="O1015" s="73" t="s">
        <v>75</v>
      </c>
      <c r="S1015" s="102" t="s">
        <v>1771</v>
      </c>
      <c r="V1015" s="102" t="s">
        <v>1771</v>
      </c>
      <c r="Y1015" s="73" t="s">
        <v>142</v>
      </c>
      <c r="AB1015" s="89" t="s">
        <v>58</v>
      </c>
      <c r="AC1015" s="89" t="s">
        <v>59</v>
      </c>
      <c r="AE1015" s="73">
        <v>6</v>
      </c>
      <c r="AG1015" s="78">
        <v>302400</v>
      </c>
      <c r="AH1015" s="78">
        <v>302400</v>
      </c>
      <c r="AL1015" s="95">
        <v>8</v>
      </c>
      <c r="AN1015" s="77">
        <v>11351</v>
      </c>
      <c r="AO1015" s="89" t="s">
        <v>60</v>
      </c>
      <c r="AQ1015" s="75" t="s">
        <v>61</v>
      </c>
      <c r="AR1015" s="75" t="s">
        <v>62</v>
      </c>
      <c r="AS1015" s="75" t="s">
        <v>63</v>
      </c>
    </row>
    <row r="1016" spans="3:45">
      <c r="C1016" s="17" t="str">
        <f>VLOOKUP(O1016,'[1]mã đối tượng'!$C:$F,4,0)</f>
        <v>N</v>
      </c>
      <c r="D1016" s="89" t="s">
        <v>48</v>
      </c>
      <c r="E1016" s="89" t="s">
        <v>49</v>
      </c>
      <c r="F1016" s="74" t="s">
        <v>1692</v>
      </c>
      <c r="G1016" s="74" t="s">
        <v>1692</v>
      </c>
      <c r="H1016" s="74" t="s">
        <v>1773</v>
      </c>
      <c r="I1016" s="74" t="s">
        <v>1692</v>
      </c>
      <c r="J1016" s="74"/>
      <c r="L1016" s="75" t="s">
        <v>53</v>
      </c>
      <c r="M1016" s="73" t="s">
        <v>1775</v>
      </c>
      <c r="N1016" s="73" t="s">
        <v>1692</v>
      </c>
      <c r="O1016" s="73" t="s">
        <v>3568</v>
      </c>
      <c r="S1016" s="102" t="s">
        <v>1774</v>
      </c>
      <c r="V1016" s="102" t="s">
        <v>1774</v>
      </c>
      <c r="Y1016" s="73" t="s">
        <v>142</v>
      </c>
      <c r="AB1016" s="89" t="s">
        <v>58</v>
      </c>
      <c r="AC1016" s="89" t="s">
        <v>59</v>
      </c>
      <c r="AE1016" s="73">
        <v>3</v>
      </c>
      <c r="AG1016" s="78">
        <v>151200</v>
      </c>
      <c r="AH1016" s="78">
        <v>151200</v>
      </c>
      <c r="AL1016" s="95">
        <v>8</v>
      </c>
      <c r="AN1016" s="77">
        <v>11351</v>
      </c>
      <c r="AO1016" s="89" t="s">
        <v>60</v>
      </c>
      <c r="AQ1016" s="75" t="s">
        <v>61</v>
      </c>
      <c r="AR1016" s="75" t="s">
        <v>62</v>
      </c>
      <c r="AS1016" s="75" t="s">
        <v>63</v>
      </c>
    </row>
    <row r="1017" spans="3:45">
      <c r="C1017" s="17" t="str">
        <f>VLOOKUP(O1017,'[1]mã đối tượng'!$C:$F,4,0)</f>
        <v>N</v>
      </c>
      <c r="D1017" s="89" t="s">
        <v>48</v>
      </c>
      <c r="E1017" s="89" t="s">
        <v>49</v>
      </c>
      <c r="F1017" s="74" t="s">
        <v>1692</v>
      </c>
      <c r="G1017" s="74" t="s">
        <v>1692</v>
      </c>
      <c r="H1017" s="74" t="s">
        <v>1776</v>
      </c>
      <c r="I1017" s="74" t="s">
        <v>1692</v>
      </c>
      <c r="J1017" s="74"/>
      <c r="L1017" s="75" t="s">
        <v>53</v>
      </c>
      <c r="M1017" s="73" t="s">
        <v>1777</v>
      </c>
      <c r="N1017" s="73" t="s">
        <v>1692</v>
      </c>
      <c r="O1017" s="73" t="s">
        <v>121</v>
      </c>
      <c r="S1017" s="102" t="s">
        <v>1638</v>
      </c>
      <c r="V1017" s="102" t="s">
        <v>1638</v>
      </c>
      <c r="Y1017" s="73" t="s">
        <v>117</v>
      </c>
      <c r="AB1017" s="89" t="s">
        <v>58</v>
      </c>
      <c r="AC1017" s="89" t="s">
        <v>59</v>
      </c>
      <c r="AE1017" s="73">
        <v>1</v>
      </c>
      <c r="AG1017" s="78">
        <v>74250</v>
      </c>
      <c r="AH1017" s="78">
        <v>74250</v>
      </c>
      <c r="AL1017" s="95">
        <v>8</v>
      </c>
      <c r="AN1017" s="77">
        <v>11351</v>
      </c>
      <c r="AO1017" s="89" t="s">
        <v>60</v>
      </c>
      <c r="AQ1017" s="75" t="s">
        <v>61</v>
      </c>
      <c r="AR1017" s="75" t="s">
        <v>62</v>
      </c>
      <c r="AS1017" s="75" t="s">
        <v>63</v>
      </c>
    </row>
    <row r="1018" spans="3:45">
      <c r="C1018" s="17" t="str">
        <f>VLOOKUP(O1018,'[1]mã đối tượng'!$C:$F,4,0)</f>
        <v>N</v>
      </c>
      <c r="D1018" s="89" t="s">
        <v>48</v>
      </c>
      <c r="E1018" s="89" t="s">
        <v>49</v>
      </c>
      <c r="F1018" s="74" t="s">
        <v>1692</v>
      </c>
      <c r="G1018" s="74" t="s">
        <v>1692</v>
      </c>
      <c r="H1018" s="74" t="s">
        <v>1778</v>
      </c>
      <c r="I1018" s="74" t="s">
        <v>1692</v>
      </c>
      <c r="J1018" s="74"/>
      <c r="L1018" s="75" t="s">
        <v>53</v>
      </c>
      <c r="M1018" s="73" t="s">
        <v>1780</v>
      </c>
      <c r="N1018" s="73" t="s">
        <v>1692</v>
      </c>
      <c r="O1018" s="73" t="s">
        <v>352</v>
      </c>
      <c r="S1018" s="102" t="s">
        <v>1779</v>
      </c>
      <c r="V1018" s="102" t="s">
        <v>1779</v>
      </c>
      <c r="Y1018" s="73" t="s">
        <v>77</v>
      </c>
      <c r="AB1018" s="89" t="s">
        <v>58</v>
      </c>
      <c r="AC1018" s="89" t="s">
        <v>59</v>
      </c>
      <c r="AE1018" s="73">
        <v>3</v>
      </c>
      <c r="AG1018" s="78">
        <v>212850</v>
      </c>
      <c r="AH1018" s="78">
        <v>212850</v>
      </c>
      <c r="AL1018" s="95">
        <v>8</v>
      </c>
      <c r="AN1018" s="77">
        <v>11351</v>
      </c>
      <c r="AO1018" s="89" t="s">
        <v>60</v>
      </c>
      <c r="AQ1018" s="75" t="s">
        <v>61</v>
      </c>
      <c r="AR1018" s="75" t="s">
        <v>62</v>
      </c>
      <c r="AS1018" s="75" t="s">
        <v>63</v>
      </c>
    </row>
    <row r="1019" spans="3:45">
      <c r="C1019" s="17" t="str">
        <f>VLOOKUP(O1019,'[1]mã đối tượng'!$C:$F,4,0)</f>
        <v>N</v>
      </c>
      <c r="D1019" s="89" t="s">
        <v>48</v>
      </c>
      <c r="E1019" s="89" t="s">
        <v>49</v>
      </c>
      <c r="F1019" s="74" t="s">
        <v>1692</v>
      </c>
      <c r="G1019" s="74" t="s">
        <v>1692</v>
      </c>
      <c r="H1019" s="74" t="s">
        <v>1778</v>
      </c>
      <c r="I1019" s="74" t="s">
        <v>1692</v>
      </c>
      <c r="J1019" s="74"/>
      <c r="L1019" s="75" t="s">
        <v>53</v>
      </c>
      <c r="M1019" s="73" t="s">
        <v>1780</v>
      </c>
      <c r="N1019" s="73" t="s">
        <v>1692</v>
      </c>
      <c r="O1019" s="73" t="s">
        <v>352</v>
      </c>
      <c r="S1019" s="102" t="s">
        <v>1779</v>
      </c>
      <c r="V1019" s="102" t="s">
        <v>1779</v>
      </c>
      <c r="Y1019" s="73" t="s">
        <v>70</v>
      </c>
      <c r="AB1019" s="89" t="s">
        <v>58</v>
      </c>
      <c r="AC1019" s="89" t="s">
        <v>59</v>
      </c>
      <c r="AE1019" s="73">
        <v>1</v>
      </c>
      <c r="AG1019" s="78">
        <v>89285</v>
      </c>
      <c r="AH1019" s="78">
        <v>89285</v>
      </c>
      <c r="AL1019" s="95">
        <v>8</v>
      </c>
      <c r="AN1019" s="77">
        <v>11351</v>
      </c>
      <c r="AO1019" s="89" t="s">
        <v>60</v>
      </c>
      <c r="AQ1019" s="75" t="s">
        <v>61</v>
      </c>
      <c r="AR1019" s="75" t="s">
        <v>62</v>
      </c>
      <c r="AS1019" s="75" t="s">
        <v>63</v>
      </c>
    </row>
    <row r="1020" spans="3:45">
      <c r="C1020" s="17" t="str">
        <f>VLOOKUP(O1020,'[1]mã đối tượng'!$C:$F,4,0)</f>
        <v>N</v>
      </c>
      <c r="D1020" s="89" t="s">
        <v>48</v>
      </c>
      <c r="E1020" s="89" t="s">
        <v>49</v>
      </c>
      <c r="F1020" s="74" t="s">
        <v>1692</v>
      </c>
      <c r="G1020" s="74" t="s">
        <v>1692</v>
      </c>
      <c r="H1020" s="74" t="s">
        <v>1781</v>
      </c>
      <c r="I1020" s="74" t="s">
        <v>1692</v>
      </c>
      <c r="J1020" s="74"/>
      <c r="L1020" s="75" t="s">
        <v>53</v>
      </c>
      <c r="M1020" s="73" t="s">
        <v>1783</v>
      </c>
      <c r="N1020" s="73" t="s">
        <v>1692</v>
      </c>
      <c r="O1020" s="73" t="s">
        <v>3576</v>
      </c>
      <c r="S1020" s="102" t="s">
        <v>1782</v>
      </c>
      <c r="V1020" s="102" t="s">
        <v>1782</v>
      </c>
      <c r="Y1020" s="73" t="s">
        <v>142</v>
      </c>
      <c r="AB1020" s="89" t="s">
        <v>58</v>
      </c>
      <c r="AC1020" s="89" t="s">
        <v>59</v>
      </c>
      <c r="AE1020" s="73">
        <v>2</v>
      </c>
      <c r="AG1020" s="78">
        <v>100800</v>
      </c>
      <c r="AH1020" s="78">
        <v>100800</v>
      </c>
      <c r="AL1020" s="95">
        <v>8</v>
      </c>
      <c r="AN1020" s="77">
        <v>11351</v>
      </c>
      <c r="AO1020" s="89" t="s">
        <v>60</v>
      </c>
      <c r="AQ1020" s="75" t="s">
        <v>61</v>
      </c>
      <c r="AR1020" s="75" t="s">
        <v>62</v>
      </c>
      <c r="AS1020" s="75" t="s">
        <v>63</v>
      </c>
    </row>
    <row r="1021" spans="3:45">
      <c r="C1021" s="17" t="str">
        <f>VLOOKUP(O1021,'[1]mã đối tượng'!$C:$F,4,0)</f>
        <v>N</v>
      </c>
      <c r="D1021" s="89" t="s">
        <v>48</v>
      </c>
      <c r="E1021" s="89" t="s">
        <v>49</v>
      </c>
      <c r="F1021" s="74" t="s">
        <v>1692</v>
      </c>
      <c r="G1021" s="74" t="s">
        <v>1692</v>
      </c>
      <c r="H1021" s="74" t="s">
        <v>1781</v>
      </c>
      <c r="I1021" s="74" t="s">
        <v>1692</v>
      </c>
      <c r="J1021" s="74"/>
      <c r="L1021" s="75" t="s">
        <v>53</v>
      </c>
      <c r="M1021" s="73" t="s">
        <v>1783</v>
      </c>
      <c r="N1021" s="73" t="s">
        <v>1692</v>
      </c>
      <c r="O1021" s="73" t="s">
        <v>3576</v>
      </c>
      <c r="S1021" s="102" t="s">
        <v>1782</v>
      </c>
      <c r="V1021" s="102" t="s">
        <v>1782</v>
      </c>
      <c r="Y1021" s="73" t="s">
        <v>69</v>
      </c>
      <c r="AB1021" s="89" t="s">
        <v>58</v>
      </c>
      <c r="AC1021" s="89" t="s">
        <v>59</v>
      </c>
      <c r="AE1021" s="73">
        <v>2</v>
      </c>
      <c r="AG1021" s="78">
        <v>99000</v>
      </c>
      <c r="AH1021" s="78">
        <v>99000</v>
      </c>
      <c r="AL1021" s="95">
        <v>8</v>
      </c>
      <c r="AN1021" s="77">
        <v>11351</v>
      </c>
      <c r="AO1021" s="89" t="s">
        <v>60</v>
      </c>
      <c r="AQ1021" s="75" t="s">
        <v>61</v>
      </c>
      <c r="AR1021" s="75" t="s">
        <v>62</v>
      </c>
      <c r="AS1021" s="75" t="s">
        <v>63</v>
      </c>
    </row>
    <row r="1022" spans="3:45">
      <c r="C1022" s="17" t="str">
        <f>VLOOKUP(O1022,'[1]mã đối tượng'!$C:$F,4,0)</f>
        <v>N</v>
      </c>
      <c r="D1022" s="89" t="s">
        <v>48</v>
      </c>
      <c r="E1022" s="89" t="s">
        <v>49</v>
      </c>
      <c r="F1022" s="74" t="s">
        <v>1692</v>
      </c>
      <c r="G1022" s="74" t="s">
        <v>1692</v>
      </c>
      <c r="H1022" s="74" t="s">
        <v>1781</v>
      </c>
      <c r="I1022" s="74" t="s">
        <v>1692</v>
      </c>
      <c r="J1022" s="74"/>
      <c r="L1022" s="75" t="s">
        <v>53</v>
      </c>
      <c r="M1022" s="73" t="s">
        <v>1783</v>
      </c>
      <c r="N1022" s="73" t="s">
        <v>1692</v>
      </c>
      <c r="O1022" s="73" t="s">
        <v>3576</v>
      </c>
      <c r="S1022" s="102" t="s">
        <v>1782</v>
      </c>
      <c r="V1022" s="102" t="s">
        <v>1782</v>
      </c>
      <c r="Y1022" s="73" t="s">
        <v>70</v>
      </c>
      <c r="AB1022" s="89" t="s">
        <v>58</v>
      </c>
      <c r="AC1022" s="89" t="s">
        <v>59</v>
      </c>
      <c r="AE1022" s="73">
        <v>1</v>
      </c>
      <c r="AG1022" s="78">
        <v>89285</v>
      </c>
      <c r="AH1022" s="78">
        <v>89285</v>
      </c>
      <c r="AL1022" s="95">
        <v>8</v>
      </c>
      <c r="AN1022" s="77">
        <v>11351</v>
      </c>
      <c r="AO1022" s="89" t="s">
        <v>60</v>
      </c>
      <c r="AQ1022" s="75" t="s">
        <v>61</v>
      </c>
      <c r="AR1022" s="75" t="s">
        <v>62</v>
      </c>
      <c r="AS1022" s="75" t="s">
        <v>63</v>
      </c>
    </row>
    <row r="1023" spans="3:45">
      <c r="C1023" s="17" t="str">
        <f>VLOOKUP(O1023,'[1]mã đối tượng'!$C:$F,4,0)</f>
        <v>N</v>
      </c>
      <c r="D1023" s="89" t="s">
        <v>48</v>
      </c>
      <c r="E1023" s="89" t="s">
        <v>49</v>
      </c>
      <c r="F1023" s="74" t="s">
        <v>1692</v>
      </c>
      <c r="G1023" s="74" t="s">
        <v>1692</v>
      </c>
      <c r="H1023" s="74" t="s">
        <v>1781</v>
      </c>
      <c r="I1023" s="74" t="s">
        <v>1692</v>
      </c>
      <c r="J1023" s="74"/>
      <c r="L1023" s="75" t="s">
        <v>53</v>
      </c>
      <c r="M1023" s="73" t="s">
        <v>1783</v>
      </c>
      <c r="N1023" s="73" t="s">
        <v>1692</v>
      </c>
      <c r="O1023" s="73" t="s">
        <v>3576</v>
      </c>
      <c r="S1023" s="102" t="s">
        <v>1782</v>
      </c>
      <c r="V1023" s="102" t="s">
        <v>1782</v>
      </c>
      <c r="Y1023" s="73" t="s">
        <v>80</v>
      </c>
      <c r="AB1023" s="89" t="s">
        <v>58</v>
      </c>
      <c r="AC1023" s="89" t="s">
        <v>59</v>
      </c>
      <c r="AE1023" s="73">
        <v>1</v>
      </c>
      <c r="AG1023" s="78">
        <v>111058</v>
      </c>
      <c r="AH1023" s="78">
        <v>111058</v>
      </c>
      <c r="AL1023" s="95">
        <v>8</v>
      </c>
      <c r="AN1023" s="77">
        <v>11351</v>
      </c>
      <c r="AO1023" s="89" t="s">
        <v>60</v>
      </c>
      <c r="AQ1023" s="75" t="s">
        <v>61</v>
      </c>
      <c r="AR1023" s="75" t="s">
        <v>62</v>
      </c>
      <c r="AS1023" s="75" t="s">
        <v>63</v>
      </c>
    </row>
    <row r="1024" spans="3:45">
      <c r="C1024" s="17" t="str">
        <f>VLOOKUP(O1024,'[1]mã đối tượng'!$C:$F,4,0)</f>
        <v>N</v>
      </c>
      <c r="D1024" s="89" t="s">
        <v>48</v>
      </c>
      <c r="E1024" s="89" t="s">
        <v>49</v>
      </c>
      <c r="F1024" s="74" t="s">
        <v>1692</v>
      </c>
      <c r="G1024" s="74" t="s">
        <v>1692</v>
      </c>
      <c r="H1024" s="74" t="s">
        <v>1784</v>
      </c>
      <c r="I1024" s="74" t="s">
        <v>1692</v>
      </c>
      <c r="J1024" s="74"/>
      <c r="L1024" s="75" t="s">
        <v>53</v>
      </c>
      <c r="M1024" s="73" t="s">
        <v>1785</v>
      </c>
      <c r="N1024" s="73" t="s">
        <v>1692</v>
      </c>
      <c r="O1024" s="73" t="s">
        <v>121</v>
      </c>
      <c r="S1024" s="102" t="s">
        <v>1638</v>
      </c>
      <c r="V1024" s="102" t="s">
        <v>1638</v>
      </c>
      <c r="Y1024" s="73" t="s">
        <v>57</v>
      </c>
      <c r="AB1024" s="89" t="s">
        <v>58</v>
      </c>
      <c r="AC1024" s="89" t="s">
        <v>59</v>
      </c>
      <c r="AE1024" s="73">
        <v>1</v>
      </c>
      <c r="AG1024" s="78">
        <v>55595</v>
      </c>
      <c r="AH1024" s="78">
        <v>55595</v>
      </c>
      <c r="AL1024" s="95">
        <v>8</v>
      </c>
      <c r="AN1024" s="77">
        <v>11351</v>
      </c>
      <c r="AO1024" s="89" t="s">
        <v>60</v>
      </c>
      <c r="AQ1024" s="75" t="s">
        <v>61</v>
      </c>
      <c r="AR1024" s="75" t="s">
        <v>62</v>
      </c>
      <c r="AS1024" s="75" t="s">
        <v>63</v>
      </c>
    </row>
    <row r="1025" spans="3:45">
      <c r="C1025" s="17" t="str">
        <f>VLOOKUP(O1025,'[1]mã đối tượng'!$C:$F,4,0)</f>
        <v>N</v>
      </c>
      <c r="D1025" s="89" t="s">
        <v>48</v>
      </c>
      <c r="E1025" s="89" t="s">
        <v>49</v>
      </c>
      <c r="F1025" s="74" t="s">
        <v>1692</v>
      </c>
      <c r="G1025" s="74" t="s">
        <v>1692</v>
      </c>
      <c r="H1025" s="74" t="s">
        <v>1784</v>
      </c>
      <c r="I1025" s="74" t="s">
        <v>1692</v>
      </c>
      <c r="J1025" s="74"/>
      <c r="L1025" s="75" t="s">
        <v>53</v>
      </c>
      <c r="M1025" s="73" t="s">
        <v>1785</v>
      </c>
      <c r="N1025" s="73" t="s">
        <v>1692</v>
      </c>
      <c r="O1025" s="73" t="s">
        <v>121</v>
      </c>
      <c r="S1025" s="102" t="s">
        <v>1638</v>
      </c>
      <c r="V1025" s="102" t="s">
        <v>1638</v>
      </c>
      <c r="Y1025" s="73" t="s">
        <v>80</v>
      </c>
      <c r="AB1025" s="89" t="s">
        <v>58</v>
      </c>
      <c r="AC1025" s="89" t="s">
        <v>59</v>
      </c>
      <c r="AE1025" s="73">
        <v>2</v>
      </c>
      <c r="AG1025" s="78">
        <v>222116</v>
      </c>
      <c r="AH1025" s="78">
        <v>222116</v>
      </c>
      <c r="AL1025" s="95">
        <v>8</v>
      </c>
      <c r="AN1025" s="77">
        <v>11351</v>
      </c>
      <c r="AO1025" s="89" t="s">
        <v>60</v>
      </c>
      <c r="AQ1025" s="75" t="s">
        <v>61</v>
      </c>
      <c r="AR1025" s="75" t="s">
        <v>62</v>
      </c>
      <c r="AS1025" s="75" t="s">
        <v>63</v>
      </c>
    </row>
    <row r="1026" spans="3:45">
      <c r="C1026" s="17" t="str">
        <f>VLOOKUP(O1026,'[1]mã đối tượng'!$C:$F,4,0)</f>
        <v>N</v>
      </c>
      <c r="D1026" s="89" t="s">
        <v>48</v>
      </c>
      <c r="E1026" s="89" t="s">
        <v>49</v>
      </c>
      <c r="F1026" s="74" t="s">
        <v>1692</v>
      </c>
      <c r="G1026" s="74" t="s">
        <v>1692</v>
      </c>
      <c r="H1026" s="74" t="s">
        <v>1786</v>
      </c>
      <c r="I1026" s="74" t="s">
        <v>1692</v>
      </c>
      <c r="J1026" s="74"/>
      <c r="L1026" s="75" t="s">
        <v>53</v>
      </c>
      <c r="M1026" s="73" t="s">
        <v>1788</v>
      </c>
      <c r="N1026" s="73" t="s">
        <v>1692</v>
      </c>
      <c r="O1026" s="73" t="s">
        <v>184</v>
      </c>
      <c r="S1026" s="102" t="s">
        <v>1787</v>
      </c>
      <c r="V1026" s="102" t="s">
        <v>1787</v>
      </c>
      <c r="Y1026" s="73" t="s">
        <v>79</v>
      </c>
      <c r="AB1026" s="89" t="s">
        <v>58</v>
      </c>
      <c r="AC1026" s="89" t="s">
        <v>59</v>
      </c>
      <c r="AE1026" s="73">
        <v>1</v>
      </c>
      <c r="AG1026" s="78">
        <v>50182</v>
      </c>
      <c r="AH1026" s="78">
        <v>50182</v>
      </c>
      <c r="AL1026" s="95">
        <v>8</v>
      </c>
      <c r="AN1026" s="77">
        <v>11351</v>
      </c>
      <c r="AO1026" s="89" t="s">
        <v>60</v>
      </c>
      <c r="AQ1026" s="75" t="s">
        <v>61</v>
      </c>
      <c r="AR1026" s="75" t="s">
        <v>62</v>
      </c>
      <c r="AS1026" s="75" t="s">
        <v>63</v>
      </c>
    </row>
    <row r="1027" spans="3:45">
      <c r="C1027" s="17" t="str">
        <f>VLOOKUP(O1027,'[1]mã đối tượng'!$C:$F,4,0)</f>
        <v>N</v>
      </c>
      <c r="D1027" s="89" t="s">
        <v>48</v>
      </c>
      <c r="E1027" s="89" t="s">
        <v>49</v>
      </c>
      <c r="F1027" s="74" t="s">
        <v>1692</v>
      </c>
      <c r="G1027" s="74" t="s">
        <v>1692</v>
      </c>
      <c r="H1027" s="74" t="s">
        <v>1789</v>
      </c>
      <c r="I1027" s="74" t="s">
        <v>1692</v>
      </c>
      <c r="J1027" s="74"/>
      <c r="L1027" s="75" t="s">
        <v>53</v>
      </c>
      <c r="M1027" s="73" t="s">
        <v>1791</v>
      </c>
      <c r="N1027" s="73" t="s">
        <v>1692</v>
      </c>
      <c r="O1027" s="73" t="s">
        <v>121</v>
      </c>
      <c r="S1027" s="102" t="s">
        <v>1790</v>
      </c>
      <c r="V1027" s="102" t="s">
        <v>1790</v>
      </c>
      <c r="Y1027" s="73" t="s">
        <v>117</v>
      </c>
      <c r="AB1027" s="89" t="s">
        <v>58</v>
      </c>
      <c r="AC1027" s="89" t="s">
        <v>59</v>
      </c>
      <c r="AE1027" s="73">
        <v>2</v>
      </c>
      <c r="AG1027" s="78">
        <v>148500</v>
      </c>
      <c r="AH1027" s="78">
        <v>148500</v>
      </c>
      <c r="AL1027" s="95">
        <v>8</v>
      </c>
      <c r="AN1027" s="77">
        <v>11351</v>
      </c>
      <c r="AO1027" s="89" t="s">
        <v>60</v>
      </c>
      <c r="AQ1027" s="75" t="s">
        <v>61</v>
      </c>
      <c r="AR1027" s="75" t="s">
        <v>62</v>
      </c>
      <c r="AS1027" s="75" t="s">
        <v>63</v>
      </c>
    </row>
    <row r="1028" spans="3:45">
      <c r="C1028" s="17" t="str">
        <f>VLOOKUP(O1028,'[1]mã đối tượng'!$C:$F,4,0)</f>
        <v>N</v>
      </c>
      <c r="D1028" s="89" t="s">
        <v>48</v>
      </c>
      <c r="E1028" s="89" t="s">
        <v>49</v>
      </c>
      <c r="F1028" s="74" t="s">
        <v>1692</v>
      </c>
      <c r="G1028" s="74" t="s">
        <v>1692</v>
      </c>
      <c r="H1028" s="74" t="s">
        <v>1789</v>
      </c>
      <c r="I1028" s="74" t="s">
        <v>1692</v>
      </c>
      <c r="J1028" s="74"/>
      <c r="L1028" s="75" t="s">
        <v>53</v>
      </c>
      <c r="M1028" s="73" t="s">
        <v>1791</v>
      </c>
      <c r="N1028" s="73" t="s">
        <v>1692</v>
      </c>
      <c r="O1028" s="73" t="s">
        <v>121</v>
      </c>
      <c r="S1028" s="102" t="s">
        <v>1790</v>
      </c>
      <c r="V1028" s="102" t="s">
        <v>1790</v>
      </c>
      <c r="Y1028" s="73" t="s">
        <v>70</v>
      </c>
      <c r="AB1028" s="89" t="s">
        <v>58</v>
      </c>
      <c r="AC1028" s="89" t="s">
        <v>59</v>
      </c>
      <c r="AE1028" s="73">
        <v>1</v>
      </c>
      <c r="AG1028" s="78">
        <v>89285</v>
      </c>
      <c r="AH1028" s="78">
        <v>89285</v>
      </c>
      <c r="AL1028" s="95">
        <v>8</v>
      </c>
      <c r="AN1028" s="77">
        <v>11351</v>
      </c>
      <c r="AO1028" s="89" t="s">
        <v>60</v>
      </c>
      <c r="AQ1028" s="75" t="s">
        <v>61</v>
      </c>
      <c r="AR1028" s="75" t="s">
        <v>62</v>
      </c>
      <c r="AS1028" s="75" t="s">
        <v>63</v>
      </c>
    </row>
    <row r="1029" spans="3:45">
      <c r="C1029" s="17" t="str">
        <f>VLOOKUP(O1029,'[1]mã đối tượng'!$C:$F,4,0)</f>
        <v>N</v>
      </c>
      <c r="D1029" s="89" t="s">
        <v>48</v>
      </c>
      <c r="E1029" s="89" t="s">
        <v>49</v>
      </c>
      <c r="F1029" s="74" t="s">
        <v>1692</v>
      </c>
      <c r="G1029" s="74" t="s">
        <v>1692</v>
      </c>
      <c r="H1029" s="74" t="s">
        <v>1792</v>
      </c>
      <c r="I1029" s="74" t="s">
        <v>1692</v>
      </c>
      <c r="J1029" s="74"/>
      <c r="L1029" s="75" t="s">
        <v>53</v>
      </c>
      <c r="M1029" s="73" t="s">
        <v>1794</v>
      </c>
      <c r="N1029" s="73" t="s">
        <v>1692</v>
      </c>
      <c r="O1029" s="73" t="s">
        <v>75</v>
      </c>
      <c r="S1029" s="102" t="s">
        <v>1793</v>
      </c>
      <c r="V1029" s="102" t="s">
        <v>1793</v>
      </c>
      <c r="Y1029" s="73" t="s">
        <v>94</v>
      </c>
      <c r="AB1029" s="89" t="s">
        <v>58</v>
      </c>
      <c r="AC1029" s="89" t="s">
        <v>59</v>
      </c>
      <c r="AE1029" s="73">
        <v>1</v>
      </c>
      <c r="AG1029" s="78">
        <v>73431</v>
      </c>
      <c r="AH1029" s="78">
        <v>73431</v>
      </c>
      <c r="AL1029" s="95">
        <v>8</v>
      </c>
      <c r="AN1029" s="77">
        <v>11351</v>
      </c>
      <c r="AO1029" s="89" t="s">
        <v>60</v>
      </c>
      <c r="AQ1029" s="75" t="s">
        <v>61</v>
      </c>
      <c r="AR1029" s="75" t="s">
        <v>62</v>
      </c>
      <c r="AS1029" s="75" t="s">
        <v>63</v>
      </c>
    </row>
    <row r="1030" spans="3:45">
      <c r="C1030" s="17" t="str">
        <f>VLOOKUP(O1030,'[1]mã đối tượng'!$C:$F,4,0)</f>
        <v>N</v>
      </c>
      <c r="D1030" s="89" t="s">
        <v>48</v>
      </c>
      <c r="E1030" s="89" t="s">
        <v>49</v>
      </c>
      <c r="F1030" s="74" t="s">
        <v>1692</v>
      </c>
      <c r="G1030" s="74" t="s">
        <v>1692</v>
      </c>
      <c r="H1030" s="74" t="s">
        <v>1792</v>
      </c>
      <c r="I1030" s="74" t="s">
        <v>1692</v>
      </c>
      <c r="J1030" s="74"/>
      <c r="L1030" s="75" t="s">
        <v>53</v>
      </c>
      <c r="M1030" s="73" t="s">
        <v>1794</v>
      </c>
      <c r="N1030" s="73" t="s">
        <v>1692</v>
      </c>
      <c r="O1030" s="73" t="s">
        <v>75</v>
      </c>
      <c r="S1030" s="102" t="s">
        <v>1793</v>
      </c>
      <c r="V1030" s="102" t="s">
        <v>1793</v>
      </c>
      <c r="Y1030" s="73" t="s">
        <v>70</v>
      </c>
      <c r="AB1030" s="89" t="s">
        <v>58</v>
      </c>
      <c r="AC1030" s="89" t="s">
        <v>59</v>
      </c>
      <c r="AE1030" s="73">
        <v>1</v>
      </c>
      <c r="AG1030" s="78">
        <v>89285</v>
      </c>
      <c r="AH1030" s="78">
        <v>89285</v>
      </c>
      <c r="AL1030" s="95">
        <v>8</v>
      </c>
      <c r="AN1030" s="77">
        <v>11351</v>
      </c>
      <c r="AO1030" s="89" t="s">
        <v>60</v>
      </c>
      <c r="AQ1030" s="75" t="s">
        <v>61</v>
      </c>
      <c r="AR1030" s="75" t="s">
        <v>62</v>
      </c>
      <c r="AS1030" s="75" t="s">
        <v>63</v>
      </c>
    </row>
    <row r="1031" spans="3:45">
      <c r="C1031" s="17" t="str">
        <f>VLOOKUP(O1031,'[1]mã đối tượng'!$C:$F,4,0)</f>
        <v>N</v>
      </c>
      <c r="D1031" s="89" t="s">
        <v>48</v>
      </c>
      <c r="E1031" s="89" t="s">
        <v>49</v>
      </c>
      <c r="F1031" s="74" t="s">
        <v>1692</v>
      </c>
      <c r="G1031" s="74" t="s">
        <v>1692</v>
      </c>
      <c r="H1031" s="74" t="s">
        <v>1792</v>
      </c>
      <c r="I1031" s="74" t="s">
        <v>1692</v>
      </c>
      <c r="J1031" s="74"/>
      <c r="L1031" s="75" t="s">
        <v>53</v>
      </c>
      <c r="M1031" s="73" t="s">
        <v>1794</v>
      </c>
      <c r="N1031" s="73" t="s">
        <v>1692</v>
      </c>
      <c r="O1031" s="73" t="s">
        <v>75</v>
      </c>
      <c r="S1031" s="102" t="s">
        <v>1793</v>
      </c>
      <c r="V1031" s="102" t="s">
        <v>1793</v>
      </c>
      <c r="Y1031" s="73" t="s">
        <v>57</v>
      </c>
      <c r="AB1031" s="89" t="s">
        <v>58</v>
      </c>
      <c r="AC1031" s="89" t="s">
        <v>59</v>
      </c>
      <c r="AE1031" s="73">
        <v>1</v>
      </c>
      <c r="AG1031" s="78">
        <v>55595</v>
      </c>
      <c r="AH1031" s="78">
        <v>55595</v>
      </c>
      <c r="AL1031" s="95">
        <v>8</v>
      </c>
      <c r="AN1031" s="77">
        <v>11351</v>
      </c>
      <c r="AO1031" s="89" t="s">
        <v>60</v>
      </c>
      <c r="AQ1031" s="75" t="s">
        <v>61</v>
      </c>
      <c r="AR1031" s="75" t="s">
        <v>62</v>
      </c>
      <c r="AS1031" s="75" t="s">
        <v>63</v>
      </c>
    </row>
    <row r="1032" spans="3:45">
      <c r="C1032" s="17" t="str">
        <f>VLOOKUP(O1032,'[1]mã đối tượng'!$C:$F,4,0)</f>
        <v>N</v>
      </c>
      <c r="D1032" s="89" t="s">
        <v>48</v>
      </c>
      <c r="E1032" s="89" t="s">
        <v>49</v>
      </c>
      <c r="F1032" s="74" t="s">
        <v>1692</v>
      </c>
      <c r="G1032" s="74" t="s">
        <v>1692</v>
      </c>
      <c r="H1032" s="74" t="s">
        <v>1792</v>
      </c>
      <c r="I1032" s="74" t="s">
        <v>1692</v>
      </c>
      <c r="J1032" s="74"/>
      <c r="L1032" s="75" t="s">
        <v>53</v>
      </c>
      <c r="M1032" s="73" t="s">
        <v>1794</v>
      </c>
      <c r="N1032" s="73" t="s">
        <v>1692</v>
      </c>
      <c r="O1032" s="73" t="s">
        <v>75</v>
      </c>
      <c r="S1032" s="102" t="s">
        <v>1793</v>
      </c>
      <c r="V1032" s="102" t="s">
        <v>1793</v>
      </c>
      <c r="Y1032" s="73" t="s">
        <v>78</v>
      </c>
      <c r="AB1032" s="89" t="s">
        <v>58</v>
      </c>
      <c r="AC1032" s="89" t="s">
        <v>59</v>
      </c>
      <c r="AE1032" s="73">
        <v>2</v>
      </c>
      <c r="AG1032" s="78">
        <v>92000</v>
      </c>
      <c r="AH1032" s="78">
        <v>92000</v>
      </c>
      <c r="AL1032" s="95">
        <v>8</v>
      </c>
      <c r="AN1032" s="77">
        <v>11351</v>
      </c>
      <c r="AO1032" s="89" t="s">
        <v>60</v>
      </c>
      <c r="AQ1032" s="75" t="s">
        <v>61</v>
      </c>
      <c r="AR1032" s="75" t="s">
        <v>62</v>
      </c>
      <c r="AS1032" s="75" t="s">
        <v>63</v>
      </c>
    </row>
    <row r="1033" spans="3:45">
      <c r="C1033" s="17" t="str">
        <f>VLOOKUP(O1033,'[1]mã đối tượng'!$C:$F,4,0)</f>
        <v>N</v>
      </c>
      <c r="D1033" s="89" t="s">
        <v>48</v>
      </c>
      <c r="E1033" s="89" t="s">
        <v>49</v>
      </c>
      <c r="F1033" s="74" t="s">
        <v>1692</v>
      </c>
      <c r="G1033" s="74" t="s">
        <v>1692</v>
      </c>
      <c r="H1033" s="74" t="s">
        <v>1795</v>
      </c>
      <c r="I1033" s="74" t="s">
        <v>1692</v>
      </c>
      <c r="J1033" s="74"/>
      <c r="L1033" s="75" t="s">
        <v>53</v>
      </c>
      <c r="M1033" s="73" t="s">
        <v>1797</v>
      </c>
      <c r="N1033" s="73" t="s">
        <v>1692</v>
      </c>
      <c r="O1033" s="73" t="s">
        <v>3561</v>
      </c>
      <c r="S1033" s="102" t="s">
        <v>1796</v>
      </c>
      <c r="V1033" s="102" t="s">
        <v>1796</v>
      </c>
      <c r="Y1033" s="73" t="s">
        <v>94</v>
      </c>
      <c r="AB1033" s="89" t="s">
        <v>58</v>
      </c>
      <c r="AC1033" s="89" t="s">
        <v>59</v>
      </c>
      <c r="AE1033" s="73">
        <v>4</v>
      </c>
      <c r="AG1033" s="78">
        <v>293724</v>
      </c>
      <c r="AH1033" s="78">
        <v>293724</v>
      </c>
      <c r="AL1033" s="95">
        <v>8</v>
      </c>
      <c r="AN1033" s="77">
        <v>11351</v>
      </c>
      <c r="AO1033" s="89" t="s">
        <v>60</v>
      </c>
      <c r="AQ1033" s="75" t="s">
        <v>61</v>
      </c>
      <c r="AR1033" s="75" t="s">
        <v>62</v>
      </c>
      <c r="AS1033" s="75" t="s">
        <v>63</v>
      </c>
    </row>
    <row r="1034" spans="3:45">
      <c r="C1034" s="17" t="str">
        <f>VLOOKUP(O1034,'[1]mã đối tượng'!$C:$F,4,0)</f>
        <v>N</v>
      </c>
      <c r="D1034" s="89" t="s">
        <v>48</v>
      </c>
      <c r="E1034" s="89" t="s">
        <v>49</v>
      </c>
      <c r="F1034" s="74" t="s">
        <v>1692</v>
      </c>
      <c r="G1034" s="74" t="s">
        <v>1692</v>
      </c>
      <c r="H1034" s="74" t="s">
        <v>1798</v>
      </c>
      <c r="I1034" s="74" t="s">
        <v>1692</v>
      </c>
      <c r="J1034" s="74"/>
      <c r="L1034" s="75" t="s">
        <v>53</v>
      </c>
      <c r="M1034" s="73" t="s">
        <v>1800</v>
      </c>
      <c r="N1034" s="73" t="s">
        <v>1692</v>
      </c>
      <c r="O1034" s="73" t="s">
        <v>352</v>
      </c>
      <c r="S1034" s="102" t="s">
        <v>1799</v>
      </c>
      <c r="V1034" s="102" t="s">
        <v>1799</v>
      </c>
      <c r="Y1034" s="73" t="s">
        <v>57</v>
      </c>
      <c r="AB1034" s="89" t="s">
        <v>58</v>
      </c>
      <c r="AC1034" s="89" t="s">
        <v>59</v>
      </c>
      <c r="AE1034" s="73">
        <v>2</v>
      </c>
      <c r="AG1034" s="78">
        <v>111190</v>
      </c>
      <c r="AH1034" s="78">
        <v>111190</v>
      </c>
      <c r="AL1034" s="95">
        <v>8</v>
      </c>
      <c r="AN1034" s="77">
        <v>11351</v>
      </c>
      <c r="AO1034" s="89" t="s">
        <v>60</v>
      </c>
      <c r="AQ1034" s="75" t="s">
        <v>61</v>
      </c>
      <c r="AR1034" s="75" t="s">
        <v>62</v>
      </c>
      <c r="AS1034" s="75" t="s">
        <v>63</v>
      </c>
    </row>
    <row r="1035" spans="3:45">
      <c r="C1035" s="17" t="str">
        <f>VLOOKUP(O1035,'[1]mã đối tượng'!$C:$F,4,0)</f>
        <v>N</v>
      </c>
      <c r="D1035" s="89" t="s">
        <v>48</v>
      </c>
      <c r="E1035" s="89" t="s">
        <v>49</v>
      </c>
      <c r="F1035" s="74" t="s">
        <v>1692</v>
      </c>
      <c r="G1035" s="74" t="s">
        <v>1692</v>
      </c>
      <c r="H1035" s="74" t="s">
        <v>1798</v>
      </c>
      <c r="I1035" s="74" t="s">
        <v>1692</v>
      </c>
      <c r="J1035" s="74"/>
      <c r="L1035" s="75" t="s">
        <v>53</v>
      </c>
      <c r="M1035" s="73" t="s">
        <v>1800</v>
      </c>
      <c r="N1035" s="73" t="s">
        <v>1692</v>
      </c>
      <c r="O1035" s="73" t="s">
        <v>352</v>
      </c>
      <c r="S1035" s="102" t="s">
        <v>1799</v>
      </c>
      <c r="V1035" s="102" t="s">
        <v>1799</v>
      </c>
      <c r="Y1035" s="73" t="s">
        <v>77</v>
      </c>
      <c r="AB1035" s="89" t="s">
        <v>58</v>
      </c>
      <c r="AC1035" s="89" t="s">
        <v>59</v>
      </c>
      <c r="AE1035" s="73">
        <v>2</v>
      </c>
      <c r="AG1035" s="78">
        <v>141900</v>
      </c>
      <c r="AH1035" s="78">
        <v>141900</v>
      </c>
      <c r="AL1035" s="95">
        <v>8</v>
      </c>
      <c r="AN1035" s="77">
        <v>11351</v>
      </c>
      <c r="AO1035" s="89" t="s">
        <v>60</v>
      </c>
      <c r="AQ1035" s="75" t="s">
        <v>61</v>
      </c>
      <c r="AR1035" s="75" t="s">
        <v>62</v>
      </c>
      <c r="AS1035" s="75" t="s">
        <v>63</v>
      </c>
    </row>
    <row r="1036" spans="3:45">
      <c r="C1036" s="17" t="str">
        <f>VLOOKUP(O1036,'[1]mã đối tượng'!$C:$F,4,0)</f>
        <v>N</v>
      </c>
      <c r="D1036" s="89" t="s">
        <v>48</v>
      </c>
      <c r="E1036" s="89" t="s">
        <v>49</v>
      </c>
      <c r="F1036" s="74" t="s">
        <v>1692</v>
      </c>
      <c r="G1036" s="74" t="s">
        <v>1692</v>
      </c>
      <c r="H1036" s="74" t="s">
        <v>1798</v>
      </c>
      <c r="I1036" s="74" t="s">
        <v>1692</v>
      </c>
      <c r="J1036" s="74"/>
      <c r="L1036" s="75" t="s">
        <v>53</v>
      </c>
      <c r="M1036" s="73" t="s">
        <v>1800</v>
      </c>
      <c r="N1036" s="73" t="s">
        <v>1692</v>
      </c>
      <c r="O1036" s="73" t="s">
        <v>352</v>
      </c>
      <c r="S1036" s="102" t="s">
        <v>1799</v>
      </c>
      <c r="V1036" s="102" t="s">
        <v>1799</v>
      </c>
      <c r="Y1036" s="73" t="s">
        <v>117</v>
      </c>
      <c r="AB1036" s="89" t="s">
        <v>58</v>
      </c>
      <c r="AC1036" s="89" t="s">
        <v>59</v>
      </c>
      <c r="AE1036" s="73">
        <v>2</v>
      </c>
      <c r="AG1036" s="78">
        <v>148500</v>
      </c>
      <c r="AH1036" s="78">
        <v>148500</v>
      </c>
      <c r="AL1036" s="95">
        <v>8</v>
      </c>
      <c r="AN1036" s="77">
        <v>11351</v>
      </c>
      <c r="AO1036" s="89" t="s">
        <v>60</v>
      </c>
      <c r="AQ1036" s="75" t="s">
        <v>61</v>
      </c>
      <c r="AR1036" s="75" t="s">
        <v>62</v>
      </c>
      <c r="AS1036" s="75" t="s">
        <v>63</v>
      </c>
    </row>
    <row r="1037" spans="3:45">
      <c r="C1037" s="17" t="str">
        <f>VLOOKUP(O1037,'[1]mã đối tượng'!$C:$F,4,0)</f>
        <v>N</v>
      </c>
      <c r="D1037" s="89" t="s">
        <v>48</v>
      </c>
      <c r="E1037" s="89" t="s">
        <v>49</v>
      </c>
      <c r="F1037" s="74" t="s">
        <v>1692</v>
      </c>
      <c r="G1037" s="74" t="s">
        <v>1692</v>
      </c>
      <c r="H1037" s="74" t="s">
        <v>1798</v>
      </c>
      <c r="I1037" s="74" t="s">
        <v>1692</v>
      </c>
      <c r="J1037" s="74"/>
      <c r="L1037" s="75" t="s">
        <v>53</v>
      </c>
      <c r="M1037" s="73" t="s">
        <v>1800</v>
      </c>
      <c r="N1037" s="73" t="s">
        <v>1692</v>
      </c>
      <c r="O1037" s="73" t="s">
        <v>352</v>
      </c>
      <c r="S1037" s="102" t="s">
        <v>1799</v>
      </c>
      <c r="V1037" s="102" t="s">
        <v>1799</v>
      </c>
      <c r="Y1037" s="73" t="s">
        <v>79</v>
      </c>
      <c r="AB1037" s="89" t="s">
        <v>58</v>
      </c>
      <c r="AC1037" s="89" t="s">
        <v>59</v>
      </c>
      <c r="AE1037" s="73">
        <v>2</v>
      </c>
      <c r="AG1037" s="78">
        <v>100364</v>
      </c>
      <c r="AH1037" s="78">
        <v>100364</v>
      </c>
      <c r="AL1037" s="95">
        <v>8</v>
      </c>
      <c r="AN1037" s="77">
        <v>11351</v>
      </c>
      <c r="AO1037" s="89" t="s">
        <v>60</v>
      </c>
      <c r="AQ1037" s="75" t="s">
        <v>61</v>
      </c>
      <c r="AR1037" s="75" t="s">
        <v>62</v>
      </c>
      <c r="AS1037" s="75" t="s">
        <v>63</v>
      </c>
    </row>
    <row r="1038" spans="3:45">
      <c r="C1038" s="17" t="str">
        <f>VLOOKUP(O1038,'[1]mã đối tượng'!$C:$F,4,0)</f>
        <v>N</v>
      </c>
      <c r="D1038" s="89" t="s">
        <v>48</v>
      </c>
      <c r="E1038" s="89" t="s">
        <v>49</v>
      </c>
      <c r="F1038" s="74" t="s">
        <v>1692</v>
      </c>
      <c r="G1038" s="74" t="s">
        <v>1692</v>
      </c>
      <c r="H1038" s="74" t="s">
        <v>1798</v>
      </c>
      <c r="I1038" s="74" t="s">
        <v>1692</v>
      </c>
      <c r="J1038" s="74"/>
      <c r="L1038" s="75" t="s">
        <v>53</v>
      </c>
      <c r="M1038" s="73" t="s">
        <v>1800</v>
      </c>
      <c r="N1038" s="73" t="s">
        <v>1692</v>
      </c>
      <c r="O1038" s="73" t="s">
        <v>352</v>
      </c>
      <c r="S1038" s="102" t="s">
        <v>1799</v>
      </c>
      <c r="V1038" s="102" t="s">
        <v>1799</v>
      </c>
      <c r="Y1038" s="73" t="s">
        <v>78</v>
      </c>
      <c r="AB1038" s="89" t="s">
        <v>58</v>
      </c>
      <c r="AC1038" s="89" t="s">
        <v>59</v>
      </c>
      <c r="AE1038" s="73">
        <v>2</v>
      </c>
      <c r="AG1038" s="78">
        <v>92000</v>
      </c>
      <c r="AH1038" s="78">
        <v>92000</v>
      </c>
      <c r="AL1038" s="95">
        <v>8</v>
      </c>
      <c r="AN1038" s="77">
        <v>11351</v>
      </c>
      <c r="AO1038" s="89" t="s">
        <v>60</v>
      </c>
      <c r="AQ1038" s="75" t="s">
        <v>61</v>
      </c>
      <c r="AR1038" s="75" t="s">
        <v>62</v>
      </c>
      <c r="AS1038" s="75" t="s">
        <v>63</v>
      </c>
    </row>
    <row r="1039" spans="3:45">
      <c r="C1039" s="17" t="str">
        <f>VLOOKUP(O1039,'[1]mã đối tượng'!$C:$F,4,0)</f>
        <v>N</v>
      </c>
      <c r="D1039" s="89" t="s">
        <v>48</v>
      </c>
      <c r="E1039" s="89" t="s">
        <v>49</v>
      </c>
      <c r="F1039" s="74" t="s">
        <v>1692</v>
      </c>
      <c r="G1039" s="74" t="s">
        <v>1692</v>
      </c>
      <c r="H1039" s="74" t="s">
        <v>1801</v>
      </c>
      <c r="I1039" s="74" t="s">
        <v>1692</v>
      </c>
      <c r="J1039" s="74"/>
      <c r="L1039" s="75" t="s">
        <v>53</v>
      </c>
      <c r="M1039" s="73" t="s">
        <v>1803</v>
      </c>
      <c r="N1039" s="73" t="s">
        <v>1692</v>
      </c>
      <c r="O1039" s="73" t="s">
        <v>121</v>
      </c>
      <c r="S1039" s="102" t="s">
        <v>1802</v>
      </c>
      <c r="V1039" s="102" t="s">
        <v>1802</v>
      </c>
      <c r="Y1039" s="73" t="s">
        <v>57</v>
      </c>
      <c r="AB1039" s="89" t="s">
        <v>58</v>
      </c>
      <c r="AC1039" s="89" t="s">
        <v>59</v>
      </c>
      <c r="AE1039" s="73">
        <v>1</v>
      </c>
      <c r="AG1039" s="78">
        <v>55595</v>
      </c>
      <c r="AH1039" s="78">
        <v>55595</v>
      </c>
      <c r="AL1039" s="95">
        <v>8</v>
      </c>
      <c r="AN1039" s="77">
        <v>11351</v>
      </c>
      <c r="AO1039" s="89" t="s">
        <v>60</v>
      </c>
      <c r="AQ1039" s="75" t="s">
        <v>61</v>
      </c>
      <c r="AR1039" s="75" t="s">
        <v>62</v>
      </c>
      <c r="AS1039" s="75" t="s">
        <v>63</v>
      </c>
    </row>
    <row r="1040" spans="3:45">
      <c r="C1040" s="17" t="str">
        <f>VLOOKUP(O1040,'[1]mã đối tượng'!$C:$F,4,0)</f>
        <v>N</v>
      </c>
      <c r="D1040" s="89" t="s">
        <v>48</v>
      </c>
      <c r="E1040" s="89" t="s">
        <v>49</v>
      </c>
      <c r="F1040" s="74" t="s">
        <v>1692</v>
      </c>
      <c r="G1040" s="74" t="s">
        <v>1692</v>
      </c>
      <c r="H1040" s="74" t="s">
        <v>1804</v>
      </c>
      <c r="I1040" s="74" t="s">
        <v>1692</v>
      </c>
      <c r="J1040" s="74"/>
      <c r="L1040" s="75" t="s">
        <v>53</v>
      </c>
      <c r="M1040" s="73" t="s">
        <v>1806</v>
      </c>
      <c r="N1040" s="73" t="s">
        <v>1692</v>
      </c>
      <c r="O1040" s="73" t="s">
        <v>75</v>
      </c>
      <c r="S1040" s="102" t="s">
        <v>1805</v>
      </c>
      <c r="V1040" s="102" t="s">
        <v>1805</v>
      </c>
      <c r="Y1040" s="73" t="s">
        <v>80</v>
      </c>
      <c r="AB1040" s="89" t="s">
        <v>58</v>
      </c>
      <c r="AC1040" s="89" t="s">
        <v>59</v>
      </c>
      <c r="AE1040" s="73">
        <v>2</v>
      </c>
      <c r="AG1040" s="78">
        <v>222116</v>
      </c>
      <c r="AH1040" s="78">
        <v>222116</v>
      </c>
      <c r="AL1040" s="95">
        <v>8</v>
      </c>
      <c r="AN1040" s="77">
        <v>11351</v>
      </c>
      <c r="AO1040" s="89" t="s">
        <v>60</v>
      </c>
      <c r="AQ1040" s="75" t="s">
        <v>61</v>
      </c>
      <c r="AR1040" s="75" t="s">
        <v>62</v>
      </c>
      <c r="AS1040" s="75" t="s">
        <v>63</v>
      </c>
    </row>
    <row r="1041" spans="3:45">
      <c r="C1041" s="17" t="str">
        <f>VLOOKUP(O1041,'[1]mã đối tượng'!$C:$F,4,0)</f>
        <v>N</v>
      </c>
      <c r="D1041" s="89" t="s">
        <v>48</v>
      </c>
      <c r="E1041" s="89" t="s">
        <v>49</v>
      </c>
      <c r="F1041" s="74" t="s">
        <v>1692</v>
      </c>
      <c r="G1041" s="74" t="s">
        <v>1692</v>
      </c>
      <c r="H1041" s="74" t="s">
        <v>1804</v>
      </c>
      <c r="I1041" s="74" t="s">
        <v>1692</v>
      </c>
      <c r="J1041" s="74"/>
      <c r="L1041" s="75" t="s">
        <v>53</v>
      </c>
      <c r="M1041" s="73" t="s">
        <v>1806</v>
      </c>
      <c r="N1041" s="73" t="s">
        <v>1692</v>
      </c>
      <c r="O1041" s="73" t="s">
        <v>75</v>
      </c>
      <c r="S1041" s="102" t="s">
        <v>1805</v>
      </c>
      <c r="V1041" s="102" t="s">
        <v>1805</v>
      </c>
      <c r="Y1041" s="73" t="s">
        <v>79</v>
      </c>
      <c r="AB1041" s="89" t="s">
        <v>58</v>
      </c>
      <c r="AC1041" s="89" t="s">
        <v>59</v>
      </c>
      <c r="AE1041" s="73">
        <v>1</v>
      </c>
      <c r="AG1041" s="78">
        <v>50182</v>
      </c>
      <c r="AH1041" s="78">
        <v>50182</v>
      </c>
      <c r="AL1041" s="95">
        <v>8</v>
      </c>
      <c r="AN1041" s="77">
        <v>11351</v>
      </c>
      <c r="AO1041" s="89" t="s">
        <v>60</v>
      </c>
      <c r="AQ1041" s="75" t="s">
        <v>61</v>
      </c>
      <c r="AR1041" s="75" t="s">
        <v>62</v>
      </c>
      <c r="AS1041" s="75" t="s">
        <v>63</v>
      </c>
    </row>
    <row r="1042" spans="3:45">
      <c r="C1042" s="17" t="str">
        <f>VLOOKUP(O1042,'[1]mã đối tượng'!$C:$F,4,0)</f>
        <v>N</v>
      </c>
      <c r="D1042" s="89" t="s">
        <v>48</v>
      </c>
      <c r="E1042" s="89" t="s">
        <v>49</v>
      </c>
      <c r="F1042" s="74" t="s">
        <v>1692</v>
      </c>
      <c r="G1042" s="74" t="s">
        <v>1692</v>
      </c>
      <c r="H1042" s="74" t="s">
        <v>1807</v>
      </c>
      <c r="I1042" s="74" t="s">
        <v>1692</v>
      </c>
      <c r="J1042" s="74"/>
      <c r="L1042" s="75" t="s">
        <v>53</v>
      </c>
      <c r="M1042" s="73" t="s">
        <v>1809</v>
      </c>
      <c r="N1042" s="73" t="s">
        <v>1692</v>
      </c>
      <c r="O1042" s="73" t="s">
        <v>121</v>
      </c>
      <c r="S1042" s="102" t="s">
        <v>1808</v>
      </c>
      <c r="V1042" s="102" t="s">
        <v>1808</v>
      </c>
      <c r="Y1042" s="73" t="s">
        <v>79</v>
      </c>
      <c r="AB1042" s="89" t="s">
        <v>58</v>
      </c>
      <c r="AC1042" s="89" t="s">
        <v>59</v>
      </c>
      <c r="AE1042" s="73">
        <v>2</v>
      </c>
      <c r="AG1042" s="78">
        <v>100364</v>
      </c>
      <c r="AH1042" s="78">
        <v>100364</v>
      </c>
      <c r="AL1042" s="95">
        <v>8</v>
      </c>
      <c r="AN1042" s="77">
        <v>11351</v>
      </c>
      <c r="AO1042" s="89" t="s">
        <v>60</v>
      </c>
      <c r="AQ1042" s="75" t="s">
        <v>61</v>
      </c>
      <c r="AR1042" s="75" t="s">
        <v>62</v>
      </c>
      <c r="AS1042" s="75" t="s">
        <v>63</v>
      </c>
    </row>
    <row r="1043" spans="3:45">
      <c r="C1043" s="17" t="str">
        <f>VLOOKUP(O1043,'[1]mã đối tượng'!$C:$F,4,0)</f>
        <v>N</v>
      </c>
      <c r="D1043" s="89" t="s">
        <v>48</v>
      </c>
      <c r="E1043" s="89" t="s">
        <v>49</v>
      </c>
      <c r="F1043" s="74" t="s">
        <v>1692</v>
      </c>
      <c r="G1043" s="74" t="s">
        <v>1692</v>
      </c>
      <c r="H1043" s="74" t="s">
        <v>1810</v>
      </c>
      <c r="I1043" s="74" t="s">
        <v>1692</v>
      </c>
      <c r="J1043" s="74"/>
      <c r="L1043" s="75" t="s">
        <v>53</v>
      </c>
      <c r="M1043" s="73" t="s">
        <v>1812</v>
      </c>
      <c r="N1043" s="73" t="s">
        <v>1692</v>
      </c>
      <c r="O1043" s="73" t="s">
        <v>3570</v>
      </c>
      <c r="S1043" s="102" t="s">
        <v>1811</v>
      </c>
      <c r="V1043" s="102" t="s">
        <v>1811</v>
      </c>
      <c r="Y1043" s="73" t="s">
        <v>57</v>
      </c>
      <c r="AB1043" s="89" t="s">
        <v>58</v>
      </c>
      <c r="AC1043" s="89" t="s">
        <v>59</v>
      </c>
      <c r="AE1043" s="73">
        <v>3</v>
      </c>
      <c r="AG1043" s="78">
        <v>166785</v>
      </c>
      <c r="AH1043" s="78">
        <v>166785</v>
      </c>
      <c r="AL1043" s="95">
        <v>8</v>
      </c>
      <c r="AN1043" s="77">
        <v>11351</v>
      </c>
      <c r="AO1043" s="89" t="s">
        <v>60</v>
      </c>
      <c r="AQ1043" s="75" t="s">
        <v>61</v>
      </c>
      <c r="AR1043" s="75" t="s">
        <v>62</v>
      </c>
      <c r="AS1043" s="75" t="s">
        <v>63</v>
      </c>
    </row>
    <row r="1044" spans="3:45">
      <c r="C1044" s="17" t="str">
        <f>VLOOKUP(O1044,'[1]mã đối tượng'!$C:$F,4,0)</f>
        <v>N</v>
      </c>
      <c r="D1044" s="89" t="s">
        <v>48</v>
      </c>
      <c r="E1044" s="89" t="s">
        <v>49</v>
      </c>
      <c r="F1044" s="74" t="s">
        <v>1692</v>
      </c>
      <c r="G1044" s="74" t="s">
        <v>1692</v>
      </c>
      <c r="H1044" s="74" t="s">
        <v>1813</v>
      </c>
      <c r="I1044" s="74" t="s">
        <v>1692</v>
      </c>
      <c r="J1044" s="74"/>
      <c r="L1044" s="75" t="s">
        <v>53</v>
      </c>
      <c r="M1044" s="73" t="s">
        <v>1815</v>
      </c>
      <c r="N1044" s="73" t="s">
        <v>1692</v>
      </c>
      <c r="O1044" s="73" t="s">
        <v>3576</v>
      </c>
      <c r="S1044" s="102" t="s">
        <v>1814</v>
      </c>
      <c r="V1044" s="102" t="s">
        <v>1814</v>
      </c>
      <c r="Y1044" s="73" t="s">
        <v>80</v>
      </c>
      <c r="AB1044" s="89" t="s">
        <v>58</v>
      </c>
      <c r="AC1044" s="89" t="s">
        <v>59</v>
      </c>
      <c r="AE1044" s="73">
        <v>1</v>
      </c>
      <c r="AG1044" s="78">
        <v>111058</v>
      </c>
      <c r="AH1044" s="78">
        <v>111058</v>
      </c>
      <c r="AL1044" s="95">
        <v>8</v>
      </c>
      <c r="AN1044" s="77">
        <v>11351</v>
      </c>
      <c r="AO1044" s="89" t="s">
        <v>60</v>
      </c>
      <c r="AQ1044" s="75" t="s">
        <v>61</v>
      </c>
      <c r="AR1044" s="75" t="s">
        <v>62</v>
      </c>
      <c r="AS1044" s="75" t="s">
        <v>63</v>
      </c>
    </row>
    <row r="1045" spans="3:45">
      <c r="C1045" s="17" t="str">
        <f>VLOOKUP(O1045,'[1]mã đối tượng'!$C:$F,4,0)</f>
        <v>N</v>
      </c>
      <c r="D1045" s="89" t="s">
        <v>48</v>
      </c>
      <c r="E1045" s="89" t="s">
        <v>49</v>
      </c>
      <c r="F1045" s="74" t="s">
        <v>1692</v>
      </c>
      <c r="G1045" s="74" t="s">
        <v>1692</v>
      </c>
      <c r="H1045" s="74" t="s">
        <v>1813</v>
      </c>
      <c r="I1045" s="74" t="s">
        <v>1692</v>
      </c>
      <c r="J1045" s="74"/>
      <c r="L1045" s="75" t="s">
        <v>53</v>
      </c>
      <c r="M1045" s="73" t="s">
        <v>1815</v>
      </c>
      <c r="N1045" s="73" t="s">
        <v>1692</v>
      </c>
      <c r="O1045" s="73" t="s">
        <v>3576</v>
      </c>
      <c r="S1045" s="102" t="s">
        <v>1814</v>
      </c>
      <c r="V1045" s="102" t="s">
        <v>1814</v>
      </c>
      <c r="Y1045" s="73" t="s">
        <v>57</v>
      </c>
      <c r="AB1045" s="89" t="s">
        <v>58</v>
      </c>
      <c r="AC1045" s="89" t="s">
        <v>59</v>
      </c>
      <c r="AE1045" s="73">
        <v>3</v>
      </c>
      <c r="AG1045" s="78">
        <v>166785</v>
      </c>
      <c r="AH1045" s="78">
        <v>166785</v>
      </c>
      <c r="AL1045" s="95">
        <v>8</v>
      </c>
      <c r="AN1045" s="77">
        <v>11351</v>
      </c>
      <c r="AO1045" s="89" t="s">
        <v>60</v>
      </c>
      <c r="AQ1045" s="75" t="s">
        <v>61</v>
      </c>
      <c r="AR1045" s="75" t="s">
        <v>62</v>
      </c>
      <c r="AS1045" s="75" t="s">
        <v>63</v>
      </c>
    </row>
    <row r="1046" spans="3:45">
      <c r="C1046" s="17" t="str">
        <f>VLOOKUP(O1046,'[1]mã đối tượng'!$C:$F,4,0)</f>
        <v>N</v>
      </c>
      <c r="D1046" s="89" t="s">
        <v>48</v>
      </c>
      <c r="E1046" s="89" t="s">
        <v>49</v>
      </c>
      <c r="F1046" s="74" t="s">
        <v>1692</v>
      </c>
      <c r="G1046" s="74" t="s">
        <v>1692</v>
      </c>
      <c r="H1046" s="74" t="s">
        <v>1816</v>
      </c>
      <c r="I1046" s="74" t="s">
        <v>1692</v>
      </c>
      <c r="J1046" s="74"/>
      <c r="L1046" s="75" t="s">
        <v>53</v>
      </c>
      <c r="M1046" s="73" t="s">
        <v>1818</v>
      </c>
      <c r="N1046" s="73" t="s">
        <v>1692</v>
      </c>
      <c r="O1046" s="73" t="s">
        <v>121</v>
      </c>
      <c r="S1046" s="102" t="s">
        <v>1817</v>
      </c>
      <c r="V1046" s="102" t="s">
        <v>1817</v>
      </c>
      <c r="Y1046" s="73" t="s">
        <v>117</v>
      </c>
      <c r="AB1046" s="89" t="s">
        <v>58</v>
      </c>
      <c r="AC1046" s="89" t="s">
        <v>59</v>
      </c>
      <c r="AE1046" s="73">
        <v>1</v>
      </c>
      <c r="AG1046" s="78">
        <v>74250</v>
      </c>
      <c r="AH1046" s="78">
        <v>74250</v>
      </c>
      <c r="AL1046" s="95">
        <v>8</v>
      </c>
      <c r="AN1046" s="77">
        <v>11351</v>
      </c>
      <c r="AO1046" s="89" t="s">
        <v>60</v>
      </c>
      <c r="AQ1046" s="75" t="s">
        <v>61</v>
      </c>
      <c r="AR1046" s="75" t="s">
        <v>62</v>
      </c>
      <c r="AS1046" s="75" t="s">
        <v>63</v>
      </c>
    </row>
    <row r="1047" spans="3:45">
      <c r="C1047" s="17" t="str">
        <f>VLOOKUP(O1047,'[1]mã đối tượng'!$C:$F,4,0)</f>
        <v>N</v>
      </c>
      <c r="D1047" s="89" t="s">
        <v>48</v>
      </c>
      <c r="E1047" s="89" t="s">
        <v>49</v>
      </c>
      <c r="F1047" s="74" t="s">
        <v>1692</v>
      </c>
      <c r="G1047" s="74" t="s">
        <v>1692</v>
      </c>
      <c r="H1047" s="74" t="s">
        <v>1819</v>
      </c>
      <c r="I1047" s="74" t="s">
        <v>1692</v>
      </c>
      <c r="J1047" s="74"/>
      <c r="L1047" s="75" t="s">
        <v>53</v>
      </c>
      <c r="M1047" s="73" t="s">
        <v>1823</v>
      </c>
      <c r="N1047" s="73" t="s">
        <v>1692</v>
      </c>
      <c r="O1047" s="73" t="s">
        <v>509</v>
      </c>
      <c r="S1047" s="102" t="s">
        <v>1822</v>
      </c>
      <c r="V1047" s="102" t="s">
        <v>1822</v>
      </c>
      <c r="Y1047" s="73" t="s">
        <v>117</v>
      </c>
      <c r="AB1047" s="89" t="s">
        <v>58</v>
      </c>
      <c r="AC1047" s="89" t="s">
        <v>59</v>
      </c>
      <c r="AE1047" s="73">
        <v>2</v>
      </c>
      <c r="AG1047" s="78">
        <v>148500</v>
      </c>
      <c r="AH1047" s="78">
        <v>148500</v>
      </c>
      <c r="AL1047" s="95">
        <v>8</v>
      </c>
      <c r="AN1047" s="77">
        <v>11351</v>
      </c>
      <c r="AO1047" s="89" t="s">
        <v>60</v>
      </c>
      <c r="AQ1047" s="75" t="s">
        <v>61</v>
      </c>
      <c r="AR1047" s="75" t="s">
        <v>62</v>
      </c>
      <c r="AS1047" s="75" t="s">
        <v>63</v>
      </c>
    </row>
    <row r="1048" spans="3:45">
      <c r="C1048" s="17" t="str">
        <f>VLOOKUP(O1048,'[1]mã đối tượng'!$C:$F,4,0)</f>
        <v>N</v>
      </c>
      <c r="D1048" s="89" t="s">
        <v>48</v>
      </c>
      <c r="E1048" s="89" t="s">
        <v>49</v>
      </c>
      <c r="F1048" s="74" t="s">
        <v>1692</v>
      </c>
      <c r="G1048" s="74" t="s">
        <v>1692</v>
      </c>
      <c r="H1048" s="74" t="s">
        <v>1824</v>
      </c>
      <c r="I1048" s="74" t="s">
        <v>1692</v>
      </c>
      <c r="J1048" s="74"/>
      <c r="L1048" s="75" t="s">
        <v>53</v>
      </c>
      <c r="M1048" s="73" t="s">
        <v>1826</v>
      </c>
      <c r="N1048" s="73" t="s">
        <v>1692</v>
      </c>
      <c r="O1048" s="73" t="s">
        <v>3570</v>
      </c>
      <c r="S1048" s="102" t="s">
        <v>1825</v>
      </c>
      <c r="V1048" s="102" t="s">
        <v>1825</v>
      </c>
      <c r="Y1048" s="73" t="s">
        <v>94</v>
      </c>
      <c r="AB1048" s="89" t="s">
        <v>58</v>
      </c>
      <c r="AC1048" s="89" t="s">
        <v>59</v>
      </c>
      <c r="AE1048" s="73">
        <v>2</v>
      </c>
      <c r="AG1048" s="78">
        <v>146862</v>
      </c>
      <c r="AH1048" s="78">
        <v>146862</v>
      </c>
      <c r="AL1048" s="95">
        <v>8</v>
      </c>
      <c r="AN1048" s="77">
        <v>11351</v>
      </c>
      <c r="AO1048" s="89" t="s">
        <v>60</v>
      </c>
      <c r="AQ1048" s="75" t="s">
        <v>61</v>
      </c>
      <c r="AR1048" s="75" t="s">
        <v>62</v>
      </c>
      <c r="AS1048" s="75" t="s">
        <v>63</v>
      </c>
    </row>
    <row r="1049" spans="3:45">
      <c r="C1049" s="17" t="str">
        <f>VLOOKUP(O1049,'[1]mã đối tượng'!$C:$F,4,0)</f>
        <v>N</v>
      </c>
      <c r="D1049" s="89" t="s">
        <v>48</v>
      </c>
      <c r="E1049" s="89" t="s">
        <v>49</v>
      </c>
      <c r="F1049" s="74" t="s">
        <v>1692</v>
      </c>
      <c r="G1049" s="74" t="s">
        <v>1692</v>
      </c>
      <c r="H1049" s="74" t="s">
        <v>1824</v>
      </c>
      <c r="I1049" s="74" t="s">
        <v>1692</v>
      </c>
      <c r="J1049" s="74"/>
      <c r="L1049" s="75" t="s">
        <v>53</v>
      </c>
      <c r="M1049" s="73" t="s">
        <v>1826</v>
      </c>
      <c r="N1049" s="73" t="s">
        <v>1692</v>
      </c>
      <c r="O1049" s="73" t="s">
        <v>3570</v>
      </c>
      <c r="S1049" s="102" t="s">
        <v>1825</v>
      </c>
      <c r="V1049" s="102" t="s">
        <v>1825</v>
      </c>
      <c r="Y1049" s="73" t="s">
        <v>80</v>
      </c>
      <c r="AB1049" s="89" t="s">
        <v>58</v>
      </c>
      <c r="AC1049" s="89" t="s">
        <v>59</v>
      </c>
      <c r="AE1049" s="73">
        <v>2</v>
      </c>
      <c r="AG1049" s="78">
        <v>222116</v>
      </c>
      <c r="AH1049" s="78">
        <v>222116</v>
      </c>
      <c r="AL1049" s="95">
        <v>8</v>
      </c>
      <c r="AN1049" s="77">
        <v>11351</v>
      </c>
      <c r="AO1049" s="89" t="s">
        <v>60</v>
      </c>
      <c r="AQ1049" s="75" t="s">
        <v>61</v>
      </c>
      <c r="AR1049" s="75" t="s">
        <v>62</v>
      </c>
      <c r="AS1049" s="75" t="s">
        <v>63</v>
      </c>
    </row>
    <row r="1050" spans="3:45">
      <c r="C1050" s="17" t="str">
        <f>VLOOKUP(O1050,'[1]mã đối tượng'!$C:$F,4,0)</f>
        <v>N</v>
      </c>
      <c r="D1050" s="89" t="s">
        <v>48</v>
      </c>
      <c r="E1050" s="89" t="s">
        <v>49</v>
      </c>
      <c r="F1050" s="74" t="s">
        <v>1692</v>
      </c>
      <c r="G1050" s="74" t="s">
        <v>1692</v>
      </c>
      <c r="H1050" s="74" t="s">
        <v>1827</v>
      </c>
      <c r="I1050" s="74" t="s">
        <v>1692</v>
      </c>
      <c r="J1050" s="74"/>
      <c r="L1050" s="75" t="s">
        <v>53</v>
      </c>
      <c r="M1050" s="73" t="s">
        <v>1829</v>
      </c>
      <c r="N1050" s="73" t="s">
        <v>1692</v>
      </c>
      <c r="O1050" s="73" t="s">
        <v>3559</v>
      </c>
      <c r="S1050" s="102" t="s">
        <v>1828</v>
      </c>
      <c r="V1050" s="102" t="s">
        <v>1828</v>
      </c>
      <c r="Y1050" s="73" t="s">
        <v>80</v>
      </c>
      <c r="AB1050" s="89" t="s">
        <v>58</v>
      </c>
      <c r="AC1050" s="89" t="s">
        <v>59</v>
      </c>
      <c r="AE1050" s="73">
        <v>3</v>
      </c>
      <c r="AG1050" s="78">
        <v>333174</v>
      </c>
      <c r="AH1050" s="78">
        <v>333174</v>
      </c>
      <c r="AL1050" s="95">
        <v>8</v>
      </c>
      <c r="AN1050" s="77">
        <v>11351</v>
      </c>
      <c r="AO1050" s="89" t="s">
        <v>60</v>
      </c>
      <c r="AQ1050" s="75" t="s">
        <v>61</v>
      </c>
      <c r="AR1050" s="75" t="s">
        <v>62</v>
      </c>
      <c r="AS1050" s="75" t="s">
        <v>63</v>
      </c>
    </row>
    <row r="1051" spans="3:45">
      <c r="C1051" s="17" t="str">
        <f>VLOOKUP(O1051,'[1]mã đối tượng'!$C:$F,4,0)</f>
        <v>N</v>
      </c>
      <c r="D1051" s="89" t="s">
        <v>48</v>
      </c>
      <c r="E1051" s="89" t="s">
        <v>49</v>
      </c>
      <c r="F1051" s="74" t="s">
        <v>1692</v>
      </c>
      <c r="G1051" s="74" t="s">
        <v>1692</v>
      </c>
      <c r="H1051" s="74" t="s">
        <v>1830</v>
      </c>
      <c r="I1051" s="74" t="s">
        <v>1692</v>
      </c>
      <c r="J1051" s="74"/>
      <c r="L1051" s="75" t="s">
        <v>53</v>
      </c>
      <c r="M1051" s="73" t="s">
        <v>1832</v>
      </c>
      <c r="N1051" s="73" t="s">
        <v>1692</v>
      </c>
      <c r="O1051" s="73" t="s">
        <v>3592</v>
      </c>
      <c r="S1051" s="102" t="s">
        <v>1831</v>
      </c>
      <c r="V1051" s="102" t="s">
        <v>1831</v>
      </c>
      <c r="Y1051" s="73" t="s">
        <v>77</v>
      </c>
      <c r="AB1051" s="89" t="s">
        <v>58</v>
      </c>
      <c r="AC1051" s="89" t="s">
        <v>59</v>
      </c>
      <c r="AE1051" s="73">
        <v>3</v>
      </c>
      <c r="AG1051" s="78">
        <v>212850</v>
      </c>
      <c r="AH1051" s="78">
        <v>212850</v>
      </c>
      <c r="AL1051" s="95">
        <v>8</v>
      </c>
      <c r="AN1051" s="77">
        <v>11351</v>
      </c>
      <c r="AO1051" s="89" t="s">
        <v>60</v>
      </c>
      <c r="AQ1051" s="75" t="s">
        <v>61</v>
      </c>
      <c r="AR1051" s="75" t="s">
        <v>62</v>
      </c>
      <c r="AS1051" s="75" t="s">
        <v>63</v>
      </c>
    </row>
    <row r="1052" spans="3:45">
      <c r="C1052" s="17" t="str">
        <f>VLOOKUP(O1052,'[1]mã đối tượng'!$C:$F,4,0)</f>
        <v>N</v>
      </c>
      <c r="D1052" s="89" t="s">
        <v>48</v>
      </c>
      <c r="E1052" s="89" t="s">
        <v>49</v>
      </c>
      <c r="F1052" s="74" t="s">
        <v>1692</v>
      </c>
      <c r="G1052" s="74" t="s">
        <v>1692</v>
      </c>
      <c r="H1052" s="74" t="s">
        <v>1830</v>
      </c>
      <c r="I1052" s="74" t="s">
        <v>1692</v>
      </c>
      <c r="J1052" s="74"/>
      <c r="L1052" s="75" t="s">
        <v>53</v>
      </c>
      <c r="M1052" s="73" t="s">
        <v>1832</v>
      </c>
      <c r="N1052" s="73" t="s">
        <v>1692</v>
      </c>
      <c r="O1052" s="73" t="s">
        <v>3592</v>
      </c>
      <c r="S1052" s="102" t="s">
        <v>1831</v>
      </c>
      <c r="V1052" s="102" t="s">
        <v>1831</v>
      </c>
      <c r="Y1052" s="73" t="s">
        <v>79</v>
      </c>
      <c r="AB1052" s="89" t="s">
        <v>58</v>
      </c>
      <c r="AC1052" s="89" t="s">
        <v>59</v>
      </c>
      <c r="AE1052" s="73">
        <v>2</v>
      </c>
      <c r="AG1052" s="78">
        <v>100364</v>
      </c>
      <c r="AH1052" s="78">
        <v>100364</v>
      </c>
      <c r="AL1052" s="95">
        <v>8</v>
      </c>
      <c r="AN1052" s="77">
        <v>11351</v>
      </c>
      <c r="AO1052" s="89" t="s">
        <v>60</v>
      </c>
      <c r="AQ1052" s="75" t="s">
        <v>61</v>
      </c>
      <c r="AR1052" s="75" t="s">
        <v>62</v>
      </c>
      <c r="AS1052" s="75" t="s">
        <v>63</v>
      </c>
    </row>
    <row r="1053" spans="3:45">
      <c r="C1053" s="17" t="str">
        <f>VLOOKUP(O1053,'[1]mã đối tượng'!$C:$F,4,0)</f>
        <v>N</v>
      </c>
      <c r="D1053" s="89" t="s">
        <v>48</v>
      </c>
      <c r="E1053" s="89" t="s">
        <v>49</v>
      </c>
      <c r="F1053" s="74" t="s">
        <v>1692</v>
      </c>
      <c r="G1053" s="74" t="s">
        <v>1692</v>
      </c>
      <c r="H1053" s="74" t="s">
        <v>1833</v>
      </c>
      <c r="I1053" s="74" t="s">
        <v>1692</v>
      </c>
      <c r="J1053" s="74"/>
      <c r="L1053" s="75" t="s">
        <v>53</v>
      </c>
      <c r="M1053" s="73" t="s">
        <v>1834</v>
      </c>
      <c r="N1053" s="73" t="s">
        <v>1692</v>
      </c>
      <c r="O1053" s="73" t="s">
        <v>3561</v>
      </c>
      <c r="S1053" s="102" t="s">
        <v>1532</v>
      </c>
      <c r="V1053" s="102" t="s">
        <v>1532</v>
      </c>
      <c r="Y1053" s="73" t="s">
        <v>80</v>
      </c>
      <c r="AB1053" s="89" t="s">
        <v>58</v>
      </c>
      <c r="AC1053" s="89" t="s">
        <v>59</v>
      </c>
      <c r="AE1053" s="73">
        <v>3</v>
      </c>
      <c r="AG1053" s="78">
        <v>333174</v>
      </c>
      <c r="AH1053" s="78">
        <v>333174</v>
      </c>
      <c r="AL1053" s="95">
        <v>8</v>
      </c>
      <c r="AN1053" s="77">
        <v>11351</v>
      </c>
      <c r="AO1053" s="89" t="s">
        <v>60</v>
      </c>
      <c r="AQ1053" s="75" t="s">
        <v>61</v>
      </c>
      <c r="AR1053" s="75" t="s">
        <v>62</v>
      </c>
      <c r="AS1053" s="75" t="s">
        <v>63</v>
      </c>
    </row>
    <row r="1054" spans="3:45">
      <c r="C1054" s="17" t="str">
        <f>VLOOKUP(O1054,'[1]mã đối tượng'!$C:$F,4,0)</f>
        <v>N</v>
      </c>
      <c r="D1054" s="89" t="s">
        <v>48</v>
      </c>
      <c r="E1054" s="89" t="s">
        <v>49</v>
      </c>
      <c r="F1054" s="74" t="s">
        <v>1692</v>
      </c>
      <c r="G1054" s="74" t="s">
        <v>1692</v>
      </c>
      <c r="H1054" s="74" t="s">
        <v>1835</v>
      </c>
      <c r="I1054" s="74" t="s">
        <v>1692</v>
      </c>
      <c r="J1054" s="74"/>
      <c r="L1054" s="75" t="s">
        <v>53</v>
      </c>
      <c r="M1054" s="73" t="s">
        <v>1836</v>
      </c>
      <c r="N1054" s="73" t="s">
        <v>1692</v>
      </c>
      <c r="O1054" s="73" t="s">
        <v>3561</v>
      </c>
      <c r="S1054" s="102" t="s">
        <v>1575</v>
      </c>
      <c r="V1054" s="102" t="s">
        <v>1575</v>
      </c>
      <c r="Y1054" s="73" t="s">
        <v>142</v>
      </c>
      <c r="AB1054" s="89" t="s">
        <v>58</v>
      </c>
      <c r="AC1054" s="89" t="s">
        <v>59</v>
      </c>
      <c r="AE1054" s="73">
        <v>1</v>
      </c>
      <c r="AG1054" s="78">
        <v>50400</v>
      </c>
      <c r="AH1054" s="78">
        <v>50400</v>
      </c>
      <c r="AL1054" s="95">
        <v>8</v>
      </c>
      <c r="AN1054" s="77">
        <v>11351</v>
      </c>
      <c r="AO1054" s="89" t="s">
        <v>60</v>
      </c>
      <c r="AQ1054" s="75" t="s">
        <v>61</v>
      </c>
      <c r="AR1054" s="75" t="s">
        <v>62</v>
      </c>
      <c r="AS1054" s="75" t="s">
        <v>63</v>
      </c>
    </row>
    <row r="1055" spans="3:45">
      <c r="C1055" s="17" t="str">
        <f>VLOOKUP(O1055,'[1]mã đối tượng'!$C:$F,4,0)</f>
        <v>N</v>
      </c>
      <c r="D1055" s="89" t="s">
        <v>48</v>
      </c>
      <c r="E1055" s="89" t="s">
        <v>49</v>
      </c>
      <c r="F1055" s="74" t="s">
        <v>1692</v>
      </c>
      <c r="G1055" s="74" t="s">
        <v>1692</v>
      </c>
      <c r="H1055" s="74" t="s">
        <v>1835</v>
      </c>
      <c r="I1055" s="74" t="s">
        <v>1692</v>
      </c>
      <c r="J1055" s="74"/>
      <c r="L1055" s="75" t="s">
        <v>53</v>
      </c>
      <c r="M1055" s="73" t="s">
        <v>1836</v>
      </c>
      <c r="N1055" s="73" t="s">
        <v>1692</v>
      </c>
      <c r="O1055" s="73" t="s">
        <v>3561</v>
      </c>
      <c r="S1055" s="102" t="s">
        <v>1575</v>
      </c>
      <c r="V1055" s="102" t="s">
        <v>1575</v>
      </c>
      <c r="Y1055" s="73" t="s">
        <v>69</v>
      </c>
      <c r="AB1055" s="89" t="s">
        <v>58</v>
      </c>
      <c r="AC1055" s="89" t="s">
        <v>59</v>
      </c>
      <c r="AE1055" s="73">
        <v>2</v>
      </c>
      <c r="AG1055" s="78">
        <v>99000</v>
      </c>
      <c r="AH1055" s="78">
        <v>99000</v>
      </c>
      <c r="AL1055" s="95">
        <v>8</v>
      </c>
      <c r="AN1055" s="77">
        <v>11351</v>
      </c>
      <c r="AO1055" s="89" t="s">
        <v>60</v>
      </c>
      <c r="AQ1055" s="75" t="s">
        <v>61</v>
      </c>
      <c r="AR1055" s="75" t="s">
        <v>62</v>
      </c>
      <c r="AS1055" s="75" t="s">
        <v>63</v>
      </c>
    </row>
    <row r="1056" spans="3:45">
      <c r="C1056" s="17" t="str">
        <f>VLOOKUP(O1056,'[1]mã đối tượng'!$C:$F,4,0)</f>
        <v>N</v>
      </c>
      <c r="D1056" s="89" t="s">
        <v>48</v>
      </c>
      <c r="E1056" s="89" t="s">
        <v>49</v>
      </c>
      <c r="F1056" s="74" t="s">
        <v>1692</v>
      </c>
      <c r="G1056" s="74" t="s">
        <v>1692</v>
      </c>
      <c r="H1056" s="74" t="s">
        <v>1837</v>
      </c>
      <c r="I1056" s="74" t="s">
        <v>1692</v>
      </c>
      <c r="J1056" s="74"/>
      <c r="L1056" s="75" t="s">
        <v>53</v>
      </c>
      <c r="M1056" s="73" t="s">
        <v>1841</v>
      </c>
      <c r="N1056" s="73" t="s">
        <v>1692</v>
      </c>
      <c r="O1056" s="73" t="s">
        <v>121</v>
      </c>
      <c r="S1056" s="102" t="s">
        <v>1840</v>
      </c>
      <c r="V1056" s="102" t="s">
        <v>1840</v>
      </c>
      <c r="Y1056" s="73" t="s">
        <v>78</v>
      </c>
      <c r="AB1056" s="89" t="s">
        <v>58</v>
      </c>
      <c r="AC1056" s="89" t="s">
        <v>59</v>
      </c>
      <c r="AE1056" s="73">
        <v>2</v>
      </c>
      <c r="AG1056" s="78">
        <v>92000</v>
      </c>
      <c r="AH1056" s="78">
        <v>92000</v>
      </c>
      <c r="AL1056" s="95">
        <v>8</v>
      </c>
      <c r="AN1056" s="77">
        <v>11351</v>
      </c>
      <c r="AO1056" s="89" t="s">
        <v>60</v>
      </c>
      <c r="AQ1056" s="75" t="s">
        <v>61</v>
      </c>
      <c r="AR1056" s="75" t="s">
        <v>62</v>
      </c>
      <c r="AS1056" s="75" t="s">
        <v>63</v>
      </c>
    </row>
    <row r="1057" spans="3:45">
      <c r="C1057" s="17" t="str">
        <f>VLOOKUP(O1057,'[1]mã đối tượng'!$C:$F,4,0)</f>
        <v>N</v>
      </c>
      <c r="D1057" s="89" t="s">
        <v>48</v>
      </c>
      <c r="E1057" s="89" t="s">
        <v>49</v>
      </c>
      <c r="F1057" s="74" t="s">
        <v>1692</v>
      </c>
      <c r="G1057" s="74" t="s">
        <v>1692</v>
      </c>
      <c r="H1057" s="74" t="s">
        <v>1837</v>
      </c>
      <c r="I1057" s="74" t="s">
        <v>1692</v>
      </c>
      <c r="J1057" s="74"/>
      <c r="L1057" s="75" t="s">
        <v>53</v>
      </c>
      <c r="M1057" s="73" t="s">
        <v>1841</v>
      </c>
      <c r="N1057" s="73" t="s">
        <v>1692</v>
      </c>
      <c r="O1057" s="73" t="s">
        <v>121</v>
      </c>
      <c r="S1057" s="102" t="s">
        <v>1840</v>
      </c>
      <c r="V1057" s="102" t="s">
        <v>1840</v>
      </c>
      <c r="Y1057" s="73" t="s">
        <v>57</v>
      </c>
      <c r="AB1057" s="89" t="s">
        <v>58</v>
      </c>
      <c r="AC1057" s="89" t="s">
        <v>59</v>
      </c>
      <c r="AE1057" s="73">
        <v>1</v>
      </c>
      <c r="AG1057" s="78">
        <v>55595</v>
      </c>
      <c r="AH1057" s="78">
        <v>55595</v>
      </c>
      <c r="AL1057" s="95">
        <v>8</v>
      </c>
      <c r="AN1057" s="77">
        <v>11351</v>
      </c>
      <c r="AO1057" s="89" t="s">
        <v>60</v>
      </c>
      <c r="AQ1057" s="75" t="s">
        <v>61</v>
      </c>
      <c r="AR1057" s="75" t="s">
        <v>62</v>
      </c>
      <c r="AS1057" s="75" t="s">
        <v>63</v>
      </c>
    </row>
    <row r="1058" spans="3:45">
      <c r="C1058" s="17" t="str">
        <f>VLOOKUP(O1058,'[1]mã đối tượng'!$C:$F,4,0)</f>
        <v>N</v>
      </c>
      <c r="D1058" s="89" t="s">
        <v>48</v>
      </c>
      <c r="E1058" s="89" t="s">
        <v>49</v>
      </c>
      <c r="F1058" s="74" t="s">
        <v>1692</v>
      </c>
      <c r="G1058" s="74" t="s">
        <v>1692</v>
      </c>
      <c r="H1058" s="74" t="s">
        <v>1842</v>
      </c>
      <c r="I1058" s="74" t="s">
        <v>1692</v>
      </c>
      <c r="J1058" s="74"/>
      <c r="L1058" s="75" t="s">
        <v>53</v>
      </c>
      <c r="M1058" s="73" t="s">
        <v>1843</v>
      </c>
      <c r="N1058" s="73" t="s">
        <v>1692</v>
      </c>
      <c r="O1058" s="73" t="s">
        <v>121</v>
      </c>
      <c r="S1058" s="102" t="s">
        <v>691</v>
      </c>
      <c r="V1058" s="102" t="s">
        <v>691</v>
      </c>
      <c r="Y1058" s="73" t="s">
        <v>79</v>
      </c>
      <c r="AB1058" s="89" t="s">
        <v>58</v>
      </c>
      <c r="AC1058" s="89" t="s">
        <v>59</v>
      </c>
      <c r="AE1058" s="73">
        <v>2</v>
      </c>
      <c r="AG1058" s="78">
        <v>100364</v>
      </c>
      <c r="AH1058" s="78">
        <v>100364</v>
      </c>
      <c r="AL1058" s="95">
        <v>8</v>
      </c>
      <c r="AN1058" s="77">
        <v>11351</v>
      </c>
      <c r="AO1058" s="89" t="s">
        <v>60</v>
      </c>
      <c r="AQ1058" s="75" t="s">
        <v>61</v>
      </c>
      <c r="AR1058" s="75" t="s">
        <v>62</v>
      </c>
      <c r="AS1058" s="75" t="s">
        <v>63</v>
      </c>
    </row>
    <row r="1059" spans="3:45">
      <c r="C1059" s="17" t="str">
        <f>VLOOKUP(O1059,'[1]mã đối tượng'!$C:$F,4,0)</f>
        <v>N</v>
      </c>
      <c r="D1059" s="89" t="s">
        <v>48</v>
      </c>
      <c r="E1059" s="89" t="s">
        <v>49</v>
      </c>
      <c r="F1059" s="74" t="s">
        <v>1692</v>
      </c>
      <c r="G1059" s="74" t="s">
        <v>1692</v>
      </c>
      <c r="H1059" s="74" t="s">
        <v>1842</v>
      </c>
      <c r="I1059" s="74" t="s">
        <v>1692</v>
      </c>
      <c r="J1059" s="74"/>
      <c r="L1059" s="75" t="s">
        <v>53</v>
      </c>
      <c r="M1059" s="73" t="s">
        <v>1843</v>
      </c>
      <c r="N1059" s="73" t="s">
        <v>1692</v>
      </c>
      <c r="O1059" s="73" t="s">
        <v>121</v>
      </c>
      <c r="S1059" s="102" t="s">
        <v>691</v>
      </c>
      <c r="V1059" s="102" t="s">
        <v>691</v>
      </c>
      <c r="Y1059" s="73" t="s">
        <v>70</v>
      </c>
      <c r="AB1059" s="89" t="s">
        <v>58</v>
      </c>
      <c r="AC1059" s="89" t="s">
        <v>59</v>
      </c>
      <c r="AE1059" s="73">
        <v>2</v>
      </c>
      <c r="AG1059" s="78">
        <v>178570</v>
      </c>
      <c r="AH1059" s="78">
        <v>178570</v>
      </c>
      <c r="AL1059" s="95">
        <v>8</v>
      </c>
      <c r="AN1059" s="77">
        <v>11351</v>
      </c>
      <c r="AO1059" s="89" t="s">
        <v>60</v>
      </c>
      <c r="AQ1059" s="75" t="s">
        <v>61</v>
      </c>
      <c r="AR1059" s="75" t="s">
        <v>62</v>
      </c>
      <c r="AS1059" s="75" t="s">
        <v>63</v>
      </c>
    </row>
    <row r="1060" spans="3:45">
      <c r="C1060" s="17" t="str">
        <f>VLOOKUP(O1060,'[1]mã đối tượng'!$C:$F,4,0)</f>
        <v>N</v>
      </c>
      <c r="D1060" s="89" t="s">
        <v>48</v>
      </c>
      <c r="E1060" s="89" t="s">
        <v>49</v>
      </c>
      <c r="F1060" s="74" t="s">
        <v>1692</v>
      </c>
      <c r="G1060" s="74" t="s">
        <v>1692</v>
      </c>
      <c r="H1060" s="74" t="s">
        <v>1842</v>
      </c>
      <c r="I1060" s="74" t="s">
        <v>1692</v>
      </c>
      <c r="J1060" s="74"/>
      <c r="L1060" s="75" t="s">
        <v>53</v>
      </c>
      <c r="M1060" s="73" t="s">
        <v>1843</v>
      </c>
      <c r="N1060" s="73" t="s">
        <v>1692</v>
      </c>
      <c r="O1060" s="73" t="s">
        <v>121</v>
      </c>
      <c r="S1060" s="102" t="s">
        <v>691</v>
      </c>
      <c r="V1060" s="102" t="s">
        <v>691</v>
      </c>
      <c r="Y1060" s="73" t="s">
        <v>80</v>
      </c>
      <c r="AB1060" s="89" t="s">
        <v>58</v>
      </c>
      <c r="AC1060" s="89" t="s">
        <v>59</v>
      </c>
      <c r="AE1060" s="73">
        <v>2</v>
      </c>
      <c r="AG1060" s="78">
        <v>222116</v>
      </c>
      <c r="AH1060" s="78">
        <v>222116</v>
      </c>
      <c r="AL1060" s="95">
        <v>8</v>
      </c>
      <c r="AN1060" s="77">
        <v>11351</v>
      </c>
      <c r="AO1060" s="89" t="s">
        <v>60</v>
      </c>
      <c r="AQ1060" s="75" t="s">
        <v>61</v>
      </c>
      <c r="AR1060" s="75" t="s">
        <v>62</v>
      </c>
      <c r="AS1060" s="75" t="s">
        <v>63</v>
      </c>
    </row>
    <row r="1061" spans="3:45">
      <c r="C1061" s="17" t="str">
        <f>VLOOKUP(O1061,'[1]mã đối tượng'!$C:$F,4,0)</f>
        <v>N</v>
      </c>
      <c r="D1061" s="89" t="s">
        <v>48</v>
      </c>
      <c r="E1061" s="89" t="s">
        <v>49</v>
      </c>
      <c r="F1061" s="74" t="s">
        <v>1692</v>
      </c>
      <c r="G1061" s="74" t="s">
        <v>1692</v>
      </c>
      <c r="H1061" s="74" t="s">
        <v>1844</v>
      </c>
      <c r="I1061" s="74" t="s">
        <v>1692</v>
      </c>
      <c r="J1061" s="74"/>
      <c r="L1061" s="75" t="s">
        <v>53</v>
      </c>
      <c r="M1061" s="73" t="s">
        <v>1846</v>
      </c>
      <c r="N1061" s="73" t="s">
        <v>1692</v>
      </c>
      <c r="O1061" s="73" t="s">
        <v>121</v>
      </c>
      <c r="S1061" s="102" t="s">
        <v>1845</v>
      </c>
      <c r="V1061" s="102" t="s">
        <v>1845</v>
      </c>
      <c r="Y1061" s="73" t="s">
        <v>78</v>
      </c>
      <c r="AB1061" s="89" t="s">
        <v>58</v>
      </c>
      <c r="AC1061" s="89" t="s">
        <v>59</v>
      </c>
      <c r="AE1061" s="73">
        <v>1</v>
      </c>
      <c r="AG1061" s="78">
        <v>46000</v>
      </c>
      <c r="AH1061" s="78">
        <v>46000</v>
      </c>
      <c r="AL1061" s="95">
        <v>8</v>
      </c>
      <c r="AN1061" s="77">
        <v>11351</v>
      </c>
      <c r="AO1061" s="89" t="s">
        <v>60</v>
      </c>
      <c r="AQ1061" s="75" t="s">
        <v>61</v>
      </c>
      <c r="AR1061" s="75" t="s">
        <v>62</v>
      </c>
      <c r="AS1061" s="75" t="s">
        <v>63</v>
      </c>
    </row>
    <row r="1062" spans="3:45">
      <c r="C1062" s="17" t="str">
        <f>VLOOKUP(O1062,'[1]mã đối tượng'!$C:$F,4,0)</f>
        <v>N</v>
      </c>
      <c r="D1062" s="89" t="s">
        <v>48</v>
      </c>
      <c r="E1062" s="89" t="s">
        <v>49</v>
      </c>
      <c r="F1062" s="74" t="s">
        <v>1692</v>
      </c>
      <c r="G1062" s="74" t="s">
        <v>1692</v>
      </c>
      <c r="H1062" s="74" t="s">
        <v>1847</v>
      </c>
      <c r="I1062" s="74" t="s">
        <v>1692</v>
      </c>
      <c r="J1062" s="74"/>
      <c r="L1062" s="75" t="s">
        <v>53</v>
      </c>
      <c r="M1062" s="73" t="s">
        <v>1849</v>
      </c>
      <c r="N1062" s="73" t="s">
        <v>1692</v>
      </c>
      <c r="O1062" s="73" t="s">
        <v>121</v>
      </c>
      <c r="S1062" s="102" t="s">
        <v>1848</v>
      </c>
      <c r="V1062" s="102" t="s">
        <v>1848</v>
      </c>
      <c r="Y1062" s="73" t="s">
        <v>78</v>
      </c>
      <c r="AB1062" s="89" t="s">
        <v>58</v>
      </c>
      <c r="AC1062" s="89" t="s">
        <v>59</v>
      </c>
      <c r="AE1062" s="73">
        <v>1</v>
      </c>
      <c r="AG1062" s="78">
        <v>46000</v>
      </c>
      <c r="AH1062" s="78">
        <v>46000</v>
      </c>
      <c r="AL1062" s="95">
        <v>8</v>
      </c>
      <c r="AN1062" s="77">
        <v>11351</v>
      </c>
      <c r="AO1062" s="89" t="s">
        <v>60</v>
      </c>
      <c r="AQ1062" s="75" t="s">
        <v>61</v>
      </c>
      <c r="AR1062" s="75" t="s">
        <v>62</v>
      </c>
      <c r="AS1062" s="75" t="s">
        <v>63</v>
      </c>
    </row>
    <row r="1063" spans="3:45">
      <c r="C1063" s="17" t="str">
        <f>VLOOKUP(O1063,'[1]mã đối tượng'!$C:$F,4,0)</f>
        <v>N</v>
      </c>
      <c r="D1063" s="89" t="s">
        <v>48</v>
      </c>
      <c r="E1063" s="89" t="s">
        <v>49</v>
      </c>
      <c r="F1063" s="74" t="s">
        <v>1692</v>
      </c>
      <c r="G1063" s="74" t="s">
        <v>1692</v>
      </c>
      <c r="H1063" s="74" t="s">
        <v>1850</v>
      </c>
      <c r="I1063" s="74" t="s">
        <v>1692</v>
      </c>
      <c r="J1063" s="74"/>
      <c r="L1063" s="75" t="s">
        <v>53</v>
      </c>
      <c r="M1063" s="73" t="s">
        <v>1851</v>
      </c>
      <c r="N1063" s="73" t="s">
        <v>1692</v>
      </c>
      <c r="O1063" s="73" t="s">
        <v>121</v>
      </c>
      <c r="S1063" s="102" t="s">
        <v>1848</v>
      </c>
      <c r="V1063" s="102" t="s">
        <v>1848</v>
      </c>
      <c r="Y1063" s="73" t="s">
        <v>117</v>
      </c>
      <c r="AB1063" s="89" t="s">
        <v>58</v>
      </c>
      <c r="AC1063" s="89" t="s">
        <v>59</v>
      </c>
      <c r="AE1063" s="73">
        <v>2</v>
      </c>
      <c r="AG1063" s="78">
        <v>148500</v>
      </c>
      <c r="AH1063" s="78">
        <v>148500</v>
      </c>
      <c r="AL1063" s="95">
        <v>8</v>
      </c>
      <c r="AN1063" s="77">
        <v>11351</v>
      </c>
      <c r="AO1063" s="89" t="s">
        <v>60</v>
      </c>
      <c r="AQ1063" s="75" t="s">
        <v>61</v>
      </c>
      <c r="AR1063" s="75" t="s">
        <v>62</v>
      </c>
      <c r="AS1063" s="75" t="s">
        <v>63</v>
      </c>
    </row>
    <row r="1064" spans="3:45">
      <c r="C1064" s="17" t="str">
        <f>VLOOKUP(O1064,'[1]mã đối tượng'!$C:$F,4,0)</f>
        <v>N</v>
      </c>
      <c r="D1064" s="89" t="s">
        <v>48</v>
      </c>
      <c r="E1064" s="89" t="s">
        <v>49</v>
      </c>
      <c r="F1064" s="74" t="s">
        <v>1692</v>
      </c>
      <c r="G1064" s="74" t="s">
        <v>1692</v>
      </c>
      <c r="H1064" s="74" t="s">
        <v>1852</v>
      </c>
      <c r="I1064" s="74" t="s">
        <v>1692</v>
      </c>
      <c r="J1064" s="74"/>
      <c r="L1064" s="75" t="s">
        <v>53</v>
      </c>
      <c r="M1064" s="73" t="s">
        <v>1854</v>
      </c>
      <c r="N1064" s="73" t="s">
        <v>1692</v>
      </c>
      <c r="O1064" s="73" t="s">
        <v>121</v>
      </c>
      <c r="S1064" s="102" t="s">
        <v>1853</v>
      </c>
      <c r="V1064" s="102" t="s">
        <v>1853</v>
      </c>
      <c r="Y1064" s="73" t="s">
        <v>57</v>
      </c>
      <c r="AB1064" s="89" t="s">
        <v>58</v>
      </c>
      <c r="AC1064" s="89" t="s">
        <v>59</v>
      </c>
      <c r="AE1064" s="73">
        <v>1</v>
      </c>
      <c r="AG1064" s="78">
        <v>55595</v>
      </c>
      <c r="AH1064" s="78">
        <v>55595</v>
      </c>
      <c r="AL1064" s="95">
        <v>8</v>
      </c>
      <c r="AN1064" s="77">
        <v>11351</v>
      </c>
      <c r="AO1064" s="89" t="s">
        <v>60</v>
      </c>
      <c r="AQ1064" s="75" t="s">
        <v>61</v>
      </c>
      <c r="AR1064" s="75" t="s">
        <v>62</v>
      </c>
      <c r="AS1064" s="75" t="s">
        <v>63</v>
      </c>
    </row>
    <row r="1065" spans="3:45">
      <c r="C1065" s="17" t="str">
        <f>VLOOKUP(O1065,'[1]mã đối tượng'!$C:$F,4,0)</f>
        <v>N</v>
      </c>
      <c r="D1065" s="89" t="s">
        <v>48</v>
      </c>
      <c r="E1065" s="89" t="s">
        <v>49</v>
      </c>
      <c r="F1065" s="74" t="s">
        <v>1692</v>
      </c>
      <c r="G1065" s="74" t="s">
        <v>1692</v>
      </c>
      <c r="H1065" s="74" t="s">
        <v>1855</v>
      </c>
      <c r="I1065" s="74" t="s">
        <v>1692</v>
      </c>
      <c r="J1065" s="74"/>
      <c r="L1065" s="75" t="s">
        <v>53</v>
      </c>
      <c r="M1065" s="73" t="s">
        <v>1856</v>
      </c>
      <c r="N1065" s="73" t="s">
        <v>1692</v>
      </c>
      <c r="O1065" s="73" t="s">
        <v>121</v>
      </c>
      <c r="S1065" s="102" t="s">
        <v>1853</v>
      </c>
      <c r="V1065" s="102" t="s">
        <v>1853</v>
      </c>
      <c r="Y1065" s="73" t="s">
        <v>80</v>
      </c>
      <c r="AB1065" s="89" t="s">
        <v>58</v>
      </c>
      <c r="AC1065" s="89" t="s">
        <v>59</v>
      </c>
      <c r="AE1065" s="73">
        <v>2</v>
      </c>
      <c r="AG1065" s="78">
        <v>222116</v>
      </c>
      <c r="AH1065" s="78">
        <v>222116</v>
      </c>
      <c r="AL1065" s="95">
        <v>8</v>
      </c>
      <c r="AN1065" s="77">
        <v>11351</v>
      </c>
      <c r="AO1065" s="89" t="s">
        <v>60</v>
      </c>
      <c r="AQ1065" s="75" t="s">
        <v>61</v>
      </c>
      <c r="AR1065" s="75" t="s">
        <v>62</v>
      </c>
      <c r="AS1065" s="75" t="s">
        <v>63</v>
      </c>
    </row>
    <row r="1066" spans="3:45">
      <c r="C1066" s="17" t="str">
        <f>VLOOKUP(O1066,'[1]mã đối tượng'!$C:$F,4,0)</f>
        <v>N</v>
      </c>
      <c r="D1066" s="89" t="s">
        <v>48</v>
      </c>
      <c r="E1066" s="89" t="s">
        <v>49</v>
      </c>
      <c r="F1066" s="74" t="s">
        <v>1692</v>
      </c>
      <c r="G1066" s="74" t="s">
        <v>1692</v>
      </c>
      <c r="H1066" s="74" t="s">
        <v>1855</v>
      </c>
      <c r="I1066" s="74" t="s">
        <v>1692</v>
      </c>
      <c r="J1066" s="74"/>
      <c r="L1066" s="75" t="s">
        <v>53</v>
      </c>
      <c r="M1066" s="73" t="s">
        <v>1856</v>
      </c>
      <c r="N1066" s="73" t="s">
        <v>1692</v>
      </c>
      <c r="O1066" s="73" t="s">
        <v>121</v>
      </c>
      <c r="S1066" s="102" t="s">
        <v>1853</v>
      </c>
      <c r="V1066" s="102" t="s">
        <v>1853</v>
      </c>
      <c r="Y1066" s="73" t="s">
        <v>57</v>
      </c>
      <c r="AB1066" s="89" t="s">
        <v>58</v>
      </c>
      <c r="AC1066" s="89" t="s">
        <v>59</v>
      </c>
      <c r="AE1066" s="73">
        <v>2</v>
      </c>
      <c r="AG1066" s="78">
        <v>111190</v>
      </c>
      <c r="AH1066" s="78">
        <v>111190</v>
      </c>
      <c r="AL1066" s="95">
        <v>8</v>
      </c>
      <c r="AN1066" s="77">
        <v>11351</v>
      </c>
      <c r="AO1066" s="89" t="s">
        <v>60</v>
      </c>
      <c r="AQ1066" s="75" t="s">
        <v>61</v>
      </c>
      <c r="AR1066" s="75" t="s">
        <v>62</v>
      </c>
      <c r="AS1066" s="75" t="s">
        <v>63</v>
      </c>
    </row>
    <row r="1067" spans="3:45">
      <c r="C1067" s="17" t="str">
        <f>VLOOKUP(O1067,'[1]mã đối tượng'!$C:$F,4,0)</f>
        <v>N</v>
      </c>
      <c r="D1067" s="89" t="s">
        <v>48</v>
      </c>
      <c r="E1067" s="89" t="s">
        <v>49</v>
      </c>
      <c r="F1067" s="74" t="s">
        <v>1692</v>
      </c>
      <c r="G1067" s="74" t="s">
        <v>1692</v>
      </c>
      <c r="H1067" s="74" t="s">
        <v>1857</v>
      </c>
      <c r="I1067" s="74" t="s">
        <v>1692</v>
      </c>
      <c r="J1067" s="74"/>
      <c r="L1067" s="75" t="s">
        <v>53</v>
      </c>
      <c r="M1067" s="73" t="s">
        <v>1858</v>
      </c>
      <c r="N1067" s="73" t="s">
        <v>1692</v>
      </c>
      <c r="O1067" s="73" t="s">
        <v>121</v>
      </c>
      <c r="S1067" s="102" t="s">
        <v>1228</v>
      </c>
      <c r="V1067" s="102" t="s">
        <v>1228</v>
      </c>
      <c r="Y1067" s="73" t="s">
        <v>80</v>
      </c>
      <c r="AB1067" s="89" t="s">
        <v>58</v>
      </c>
      <c r="AC1067" s="89" t="s">
        <v>59</v>
      </c>
      <c r="AE1067" s="73">
        <v>1</v>
      </c>
      <c r="AG1067" s="78">
        <v>111058</v>
      </c>
      <c r="AH1067" s="78">
        <v>111058</v>
      </c>
      <c r="AL1067" s="95">
        <v>8</v>
      </c>
      <c r="AN1067" s="77">
        <v>11351</v>
      </c>
      <c r="AO1067" s="89" t="s">
        <v>60</v>
      </c>
      <c r="AQ1067" s="75" t="s">
        <v>61</v>
      </c>
      <c r="AR1067" s="75" t="s">
        <v>62</v>
      </c>
      <c r="AS1067" s="75" t="s">
        <v>63</v>
      </c>
    </row>
    <row r="1068" spans="3:45">
      <c r="C1068" s="17" t="str">
        <f>VLOOKUP(O1068,'[1]mã đối tượng'!$C:$F,4,0)</f>
        <v>N</v>
      </c>
      <c r="D1068" s="89" t="s">
        <v>48</v>
      </c>
      <c r="E1068" s="89" t="s">
        <v>49</v>
      </c>
      <c r="F1068" s="74" t="s">
        <v>1692</v>
      </c>
      <c r="G1068" s="74" t="s">
        <v>1692</v>
      </c>
      <c r="H1068" s="74" t="s">
        <v>1859</v>
      </c>
      <c r="I1068" s="74" t="s">
        <v>1692</v>
      </c>
      <c r="J1068" s="74"/>
      <c r="L1068" s="75" t="s">
        <v>53</v>
      </c>
      <c r="M1068" s="73" t="s">
        <v>1860</v>
      </c>
      <c r="N1068" s="73" t="s">
        <v>1692</v>
      </c>
      <c r="O1068" s="73" t="s">
        <v>3561</v>
      </c>
      <c r="S1068" s="102" t="s">
        <v>1796</v>
      </c>
      <c r="V1068" s="102" t="s">
        <v>1796</v>
      </c>
      <c r="Y1068" s="73" t="s">
        <v>80</v>
      </c>
      <c r="AB1068" s="89" t="s">
        <v>58</v>
      </c>
      <c r="AC1068" s="89" t="s">
        <v>59</v>
      </c>
      <c r="AE1068" s="73">
        <v>1</v>
      </c>
      <c r="AG1068" s="78">
        <v>111058</v>
      </c>
      <c r="AH1068" s="78">
        <v>111058</v>
      </c>
      <c r="AL1068" s="95">
        <v>8</v>
      </c>
      <c r="AN1068" s="77">
        <v>11351</v>
      </c>
      <c r="AO1068" s="89" t="s">
        <v>60</v>
      </c>
      <c r="AQ1068" s="75" t="s">
        <v>61</v>
      </c>
      <c r="AR1068" s="75" t="s">
        <v>62</v>
      </c>
      <c r="AS1068" s="75" t="s">
        <v>63</v>
      </c>
    </row>
    <row r="1069" spans="3:45">
      <c r="C1069" s="17" t="str">
        <f>VLOOKUP(O1069,'[1]mã đối tượng'!$C:$F,4,0)</f>
        <v>N</v>
      </c>
      <c r="D1069" s="89" t="s">
        <v>48</v>
      </c>
      <c r="E1069" s="89" t="s">
        <v>49</v>
      </c>
      <c r="F1069" s="74" t="s">
        <v>1864</v>
      </c>
      <c r="G1069" s="74" t="s">
        <v>1864</v>
      </c>
      <c r="H1069" s="74" t="s">
        <v>1861</v>
      </c>
      <c r="I1069" s="74" t="s">
        <v>1864</v>
      </c>
      <c r="J1069" s="74"/>
      <c r="L1069" s="75" t="s">
        <v>53</v>
      </c>
      <c r="M1069" s="73" t="s">
        <v>1863</v>
      </c>
      <c r="N1069" s="73" t="s">
        <v>1864</v>
      </c>
      <c r="O1069" s="73" t="s">
        <v>88</v>
      </c>
      <c r="S1069" s="102" t="s">
        <v>1862</v>
      </c>
      <c r="V1069" s="102" t="s">
        <v>1862</v>
      </c>
      <c r="Y1069" s="73" t="s">
        <v>80</v>
      </c>
      <c r="AB1069" s="89" t="s">
        <v>58</v>
      </c>
      <c r="AC1069" s="89" t="s">
        <v>59</v>
      </c>
      <c r="AE1069" s="73">
        <v>2</v>
      </c>
      <c r="AG1069" s="78">
        <v>222116</v>
      </c>
      <c r="AH1069" s="78">
        <v>222116</v>
      </c>
      <c r="AL1069" s="95">
        <v>8</v>
      </c>
      <c r="AN1069" s="77">
        <v>11351</v>
      </c>
      <c r="AO1069" s="89" t="s">
        <v>60</v>
      </c>
      <c r="AQ1069" s="75" t="s">
        <v>61</v>
      </c>
      <c r="AR1069" s="75" t="s">
        <v>62</v>
      </c>
      <c r="AS1069" s="75" t="s">
        <v>63</v>
      </c>
    </row>
    <row r="1070" spans="3:45">
      <c r="C1070" s="17" t="str">
        <f>VLOOKUP(O1070,'[1]mã đối tượng'!$C:$F,4,0)</f>
        <v>N</v>
      </c>
      <c r="D1070" s="89" t="s">
        <v>48</v>
      </c>
      <c r="E1070" s="89" t="s">
        <v>49</v>
      </c>
      <c r="F1070" s="74" t="s">
        <v>1864</v>
      </c>
      <c r="G1070" s="74" t="s">
        <v>1864</v>
      </c>
      <c r="H1070" s="74" t="s">
        <v>1865</v>
      </c>
      <c r="I1070" s="74" t="s">
        <v>1864</v>
      </c>
      <c r="J1070" s="74"/>
      <c r="L1070" s="75" t="s">
        <v>53</v>
      </c>
      <c r="M1070" s="73" t="s">
        <v>1867</v>
      </c>
      <c r="N1070" s="73" t="s">
        <v>1864</v>
      </c>
      <c r="O1070" s="73" t="s">
        <v>658</v>
      </c>
      <c r="S1070" s="102" t="s">
        <v>1866</v>
      </c>
      <c r="V1070" s="102" t="s">
        <v>1866</v>
      </c>
      <c r="Y1070" s="73" t="s">
        <v>78</v>
      </c>
      <c r="AB1070" s="89" t="s">
        <v>58</v>
      </c>
      <c r="AC1070" s="89" t="s">
        <v>59</v>
      </c>
      <c r="AE1070" s="73">
        <v>1</v>
      </c>
      <c r="AG1070" s="78">
        <v>46000</v>
      </c>
      <c r="AH1070" s="78">
        <v>46000</v>
      </c>
      <c r="AL1070" s="95">
        <v>8</v>
      </c>
      <c r="AN1070" s="77">
        <v>11351</v>
      </c>
      <c r="AO1070" s="89" t="s">
        <v>60</v>
      </c>
      <c r="AQ1070" s="75" t="s">
        <v>61</v>
      </c>
      <c r="AR1070" s="75" t="s">
        <v>62</v>
      </c>
      <c r="AS1070" s="75" t="s">
        <v>63</v>
      </c>
    </row>
    <row r="1071" spans="3:45">
      <c r="C1071" s="17" t="str">
        <f>VLOOKUP(O1071,'[1]mã đối tượng'!$C:$F,4,0)</f>
        <v>N</v>
      </c>
      <c r="D1071" s="89" t="s">
        <v>48</v>
      </c>
      <c r="E1071" s="89" t="s">
        <v>49</v>
      </c>
      <c r="F1071" s="74" t="s">
        <v>1864</v>
      </c>
      <c r="G1071" s="74" t="s">
        <v>1864</v>
      </c>
      <c r="H1071" s="74" t="s">
        <v>1868</v>
      </c>
      <c r="I1071" s="74" t="s">
        <v>1864</v>
      </c>
      <c r="J1071" s="74"/>
      <c r="L1071" s="75" t="s">
        <v>53</v>
      </c>
      <c r="M1071" s="73" t="s">
        <v>1869</v>
      </c>
      <c r="N1071" s="73" t="s">
        <v>1864</v>
      </c>
      <c r="O1071" s="73" t="s">
        <v>658</v>
      </c>
      <c r="S1071" s="102" t="s">
        <v>1866</v>
      </c>
      <c r="V1071" s="102" t="s">
        <v>1866</v>
      </c>
      <c r="Y1071" s="73" t="s">
        <v>70</v>
      </c>
      <c r="AB1071" s="89" t="s">
        <v>58</v>
      </c>
      <c r="AC1071" s="89" t="s">
        <v>59</v>
      </c>
      <c r="AE1071" s="73">
        <v>1</v>
      </c>
      <c r="AG1071" s="78">
        <v>89285</v>
      </c>
      <c r="AH1071" s="78">
        <v>89285</v>
      </c>
      <c r="AL1071" s="95">
        <v>8</v>
      </c>
      <c r="AN1071" s="77">
        <v>11351</v>
      </c>
      <c r="AO1071" s="89" t="s">
        <v>60</v>
      </c>
      <c r="AQ1071" s="75" t="s">
        <v>61</v>
      </c>
      <c r="AR1071" s="75" t="s">
        <v>62</v>
      </c>
      <c r="AS1071" s="75" t="s">
        <v>63</v>
      </c>
    </row>
    <row r="1072" spans="3:45">
      <c r="C1072" s="17" t="str">
        <f>VLOOKUP(O1072,'[1]mã đối tượng'!$C:$F,4,0)</f>
        <v>N</v>
      </c>
      <c r="D1072" s="89" t="s">
        <v>48</v>
      </c>
      <c r="E1072" s="89" t="s">
        <v>49</v>
      </c>
      <c r="F1072" s="74" t="s">
        <v>1864</v>
      </c>
      <c r="G1072" s="74" t="s">
        <v>1864</v>
      </c>
      <c r="H1072" s="74" t="s">
        <v>1870</v>
      </c>
      <c r="I1072" s="74" t="s">
        <v>1864</v>
      </c>
      <c r="J1072" s="74"/>
      <c r="L1072" s="75" t="s">
        <v>53</v>
      </c>
      <c r="M1072" s="73" t="s">
        <v>1872</v>
      </c>
      <c r="N1072" s="73" t="s">
        <v>1864</v>
      </c>
      <c r="O1072" s="73" t="s">
        <v>121</v>
      </c>
      <c r="S1072" s="102" t="s">
        <v>1871</v>
      </c>
      <c r="V1072" s="102" t="s">
        <v>1871</v>
      </c>
      <c r="Y1072" s="73" t="s">
        <v>70</v>
      </c>
      <c r="AB1072" s="89" t="s">
        <v>58</v>
      </c>
      <c r="AC1072" s="89" t="s">
        <v>59</v>
      </c>
      <c r="AE1072" s="73">
        <v>1</v>
      </c>
      <c r="AG1072" s="78">
        <v>89285</v>
      </c>
      <c r="AH1072" s="78">
        <v>89285</v>
      </c>
      <c r="AL1072" s="95">
        <v>8</v>
      </c>
      <c r="AN1072" s="77">
        <v>11351</v>
      </c>
      <c r="AO1072" s="89" t="s">
        <v>60</v>
      </c>
      <c r="AQ1072" s="75" t="s">
        <v>61</v>
      </c>
      <c r="AR1072" s="75" t="s">
        <v>62</v>
      </c>
      <c r="AS1072" s="75" t="s">
        <v>63</v>
      </c>
    </row>
    <row r="1073" spans="3:45">
      <c r="C1073" s="17" t="str">
        <f>VLOOKUP(O1073,'[1]mã đối tượng'!$C:$F,4,0)</f>
        <v>N</v>
      </c>
      <c r="D1073" s="89" t="s">
        <v>48</v>
      </c>
      <c r="E1073" s="89" t="s">
        <v>49</v>
      </c>
      <c r="F1073" s="74" t="s">
        <v>1864</v>
      </c>
      <c r="G1073" s="74" t="s">
        <v>1864</v>
      </c>
      <c r="H1073" s="74" t="s">
        <v>1873</v>
      </c>
      <c r="I1073" s="74" t="s">
        <v>1864</v>
      </c>
      <c r="J1073" s="74"/>
      <c r="L1073" s="75" t="s">
        <v>53</v>
      </c>
      <c r="M1073" s="73" t="s">
        <v>1875</v>
      </c>
      <c r="N1073" s="73" t="s">
        <v>1864</v>
      </c>
      <c r="O1073" s="73" t="s">
        <v>75</v>
      </c>
      <c r="S1073" s="102" t="s">
        <v>1874</v>
      </c>
      <c r="V1073" s="102" t="s">
        <v>1874</v>
      </c>
      <c r="Y1073" s="73" t="s">
        <v>57</v>
      </c>
      <c r="AB1073" s="89" t="s">
        <v>58</v>
      </c>
      <c r="AC1073" s="89" t="s">
        <v>59</v>
      </c>
      <c r="AE1073" s="73">
        <v>3</v>
      </c>
      <c r="AG1073" s="78">
        <v>166785</v>
      </c>
      <c r="AH1073" s="78">
        <v>166785</v>
      </c>
      <c r="AL1073" s="95">
        <v>8</v>
      </c>
      <c r="AN1073" s="77">
        <v>11351</v>
      </c>
      <c r="AO1073" s="89" t="s">
        <v>60</v>
      </c>
      <c r="AQ1073" s="75" t="s">
        <v>61</v>
      </c>
      <c r="AR1073" s="75" t="s">
        <v>62</v>
      </c>
      <c r="AS1073" s="75" t="s">
        <v>63</v>
      </c>
    </row>
    <row r="1074" spans="3:45">
      <c r="C1074" s="17" t="str">
        <f>VLOOKUP(O1074,'[1]mã đối tượng'!$C:$F,4,0)</f>
        <v>N</v>
      </c>
      <c r="D1074" s="89" t="s">
        <v>48</v>
      </c>
      <c r="E1074" s="89" t="s">
        <v>49</v>
      </c>
      <c r="F1074" s="74" t="s">
        <v>1864</v>
      </c>
      <c r="G1074" s="74" t="s">
        <v>1864</v>
      </c>
      <c r="H1074" s="74" t="s">
        <v>1873</v>
      </c>
      <c r="I1074" s="74" t="s">
        <v>1864</v>
      </c>
      <c r="J1074" s="74"/>
      <c r="L1074" s="75" t="s">
        <v>53</v>
      </c>
      <c r="M1074" s="73" t="s">
        <v>1875</v>
      </c>
      <c r="N1074" s="73" t="s">
        <v>1864</v>
      </c>
      <c r="O1074" s="73" t="s">
        <v>75</v>
      </c>
      <c r="S1074" s="102" t="s">
        <v>1874</v>
      </c>
      <c r="V1074" s="102" t="s">
        <v>1874</v>
      </c>
      <c r="Y1074" s="73" t="s">
        <v>77</v>
      </c>
      <c r="AB1074" s="89" t="s">
        <v>58</v>
      </c>
      <c r="AC1074" s="89" t="s">
        <v>59</v>
      </c>
      <c r="AE1074" s="73">
        <v>3</v>
      </c>
      <c r="AG1074" s="78">
        <v>212850</v>
      </c>
      <c r="AH1074" s="78">
        <v>212850</v>
      </c>
      <c r="AL1074" s="95">
        <v>8</v>
      </c>
      <c r="AN1074" s="77">
        <v>11351</v>
      </c>
      <c r="AO1074" s="89" t="s">
        <v>60</v>
      </c>
      <c r="AQ1074" s="75" t="s">
        <v>61</v>
      </c>
      <c r="AR1074" s="75" t="s">
        <v>62</v>
      </c>
      <c r="AS1074" s="75" t="s">
        <v>63</v>
      </c>
    </row>
    <row r="1075" spans="3:45">
      <c r="C1075" s="17" t="str">
        <f>VLOOKUP(O1075,'[1]mã đối tượng'!$C:$F,4,0)</f>
        <v>N</v>
      </c>
      <c r="D1075" s="89" t="s">
        <v>48</v>
      </c>
      <c r="E1075" s="89" t="s">
        <v>49</v>
      </c>
      <c r="F1075" s="74" t="s">
        <v>1864</v>
      </c>
      <c r="G1075" s="74" t="s">
        <v>1864</v>
      </c>
      <c r="H1075" s="74" t="s">
        <v>1873</v>
      </c>
      <c r="I1075" s="74" t="s">
        <v>1864</v>
      </c>
      <c r="J1075" s="74"/>
      <c r="L1075" s="75" t="s">
        <v>53</v>
      </c>
      <c r="M1075" s="73" t="s">
        <v>1875</v>
      </c>
      <c r="N1075" s="73" t="s">
        <v>1864</v>
      </c>
      <c r="O1075" s="73" t="s">
        <v>75</v>
      </c>
      <c r="S1075" s="102" t="s">
        <v>1874</v>
      </c>
      <c r="V1075" s="102" t="s">
        <v>1874</v>
      </c>
      <c r="Y1075" s="73" t="s">
        <v>117</v>
      </c>
      <c r="AB1075" s="89" t="s">
        <v>58</v>
      </c>
      <c r="AC1075" s="89" t="s">
        <v>59</v>
      </c>
      <c r="AE1075" s="73">
        <v>3</v>
      </c>
      <c r="AG1075" s="78">
        <v>222750</v>
      </c>
      <c r="AH1075" s="78">
        <v>222750</v>
      </c>
      <c r="AL1075" s="95">
        <v>8</v>
      </c>
      <c r="AN1075" s="77">
        <v>11351</v>
      </c>
      <c r="AO1075" s="89" t="s">
        <v>60</v>
      </c>
      <c r="AQ1075" s="75" t="s">
        <v>61</v>
      </c>
      <c r="AR1075" s="75" t="s">
        <v>62</v>
      </c>
      <c r="AS1075" s="75" t="s">
        <v>63</v>
      </c>
    </row>
    <row r="1076" spans="3:45">
      <c r="C1076" s="17" t="str">
        <f>VLOOKUP(O1076,'[1]mã đối tượng'!$C:$F,4,0)</f>
        <v>N</v>
      </c>
      <c r="D1076" s="89" t="s">
        <v>48</v>
      </c>
      <c r="E1076" s="89" t="s">
        <v>49</v>
      </c>
      <c r="F1076" s="74" t="s">
        <v>1864</v>
      </c>
      <c r="G1076" s="74" t="s">
        <v>1864</v>
      </c>
      <c r="H1076" s="74" t="s">
        <v>1873</v>
      </c>
      <c r="I1076" s="74" t="s">
        <v>1864</v>
      </c>
      <c r="J1076" s="74"/>
      <c r="L1076" s="75" t="s">
        <v>53</v>
      </c>
      <c r="M1076" s="73" t="s">
        <v>1875</v>
      </c>
      <c r="N1076" s="73" t="s">
        <v>1864</v>
      </c>
      <c r="O1076" s="73" t="s">
        <v>75</v>
      </c>
      <c r="S1076" s="102" t="s">
        <v>1874</v>
      </c>
      <c r="V1076" s="102" t="s">
        <v>1874</v>
      </c>
      <c r="Y1076" s="73" t="s">
        <v>79</v>
      </c>
      <c r="AB1076" s="89" t="s">
        <v>58</v>
      </c>
      <c r="AC1076" s="89" t="s">
        <v>59</v>
      </c>
      <c r="AE1076" s="73">
        <v>5</v>
      </c>
      <c r="AG1076" s="78">
        <v>250910</v>
      </c>
      <c r="AH1076" s="78">
        <v>250910</v>
      </c>
      <c r="AL1076" s="95">
        <v>8</v>
      </c>
      <c r="AN1076" s="77">
        <v>11351</v>
      </c>
      <c r="AO1076" s="89" t="s">
        <v>60</v>
      </c>
      <c r="AQ1076" s="75" t="s">
        <v>61</v>
      </c>
      <c r="AR1076" s="75" t="s">
        <v>62</v>
      </c>
      <c r="AS1076" s="75" t="s">
        <v>63</v>
      </c>
    </row>
    <row r="1077" spans="3:45">
      <c r="C1077" s="17" t="str">
        <f>VLOOKUP(O1077,'[1]mã đối tượng'!$C:$F,4,0)</f>
        <v>N</v>
      </c>
      <c r="D1077" s="89" t="s">
        <v>48</v>
      </c>
      <c r="E1077" s="89" t="s">
        <v>49</v>
      </c>
      <c r="F1077" s="74" t="s">
        <v>1864</v>
      </c>
      <c r="G1077" s="74" t="s">
        <v>1864</v>
      </c>
      <c r="H1077" s="74" t="s">
        <v>1873</v>
      </c>
      <c r="I1077" s="74" t="s">
        <v>1864</v>
      </c>
      <c r="J1077" s="74"/>
      <c r="L1077" s="75" t="s">
        <v>53</v>
      </c>
      <c r="M1077" s="73" t="s">
        <v>1875</v>
      </c>
      <c r="N1077" s="73" t="s">
        <v>1864</v>
      </c>
      <c r="O1077" s="73" t="s">
        <v>75</v>
      </c>
      <c r="S1077" s="102" t="s">
        <v>1874</v>
      </c>
      <c r="V1077" s="102" t="s">
        <v>1874</v>
      </c>
      <c r="Y1077" s="73" t="s">
        <v>80</v>
      </c>
      <c r="AB1077" s="89" t="s">
        <v>58</v>
      </c>
      <c r="AC1077" s="89" t="s">
        <v>59</v>
      </c>
      <c r="AE1077" s="73">
        <v>4</v>
      </c>
      <c r="AG1077" s="78">
        <v>444232</v>
      </c>
      <c r="AH1077" s="78">
        <v>444232</v>
      </c>
      <c r="AL1077" s="95">
        <v>8</v>
      </c>
      <c r="AN1077" s="77">
        <v>11351</v>
      </c>
      <c r="AO1077" s="89" t="s">
        <v>60</v>
      </c>
      <c r="AQ1077" s="75" t="s">
        <v>61</v>
      </c>
      <c r="AR1077" s="75" t="s">
        <v>62</v>
      </c>
      <c r="AS1077" s="75" t="s">
        <v>63</v>
      </c>
    </row>
    <row r="1078" spans="3:45">
      <c r="C1078" s="17" t="str">
        <f>VLOOKUP(O1078,'[1]mã đối tượng'!$C:$F,4,0)</f>
        <v>N</v>
      </c>
      <c r="D1078" s="89" t="s">
        <v>48</v>
      </c>
      <c r="E1078" s="89" t="s">
        <v>49</v>
      </c>
      <c r="F1078" s="74" t="s">
        <v>1864</v>
      </c>
      <c r="G1078" s="74" t="s">
        <v>1864</v>
      </c>
      <c r="H1078" s="74" t="s">
        <v>1876</v>
      </c>
      <c r="I1078" s="74" t="s">
        <v>1864</v>
      </c>
      <c r="J1078" s="74"/>
      <c r="L1078" s="75" t="s">
        <v>53</v>
      </c>
      <c r="M1078" s="73" t="s">
        <v>1878</v>
      </c>
      <c r="N1078" s="73" t="s">
        <v>1864</v>
      </c>
      <c r="O1078" s="73" t="s">
        <v>3594</v>
      </c>
      <c r="S1078" s="102" t="s">
        <v>1877</v>
      </c>
      <c r="V1078" s="102" t="s">
        <v>1877</v>
      </c>
      <c r="Y1078" s="73" t="s">
        <v>57</v>
      </c>
      <c r="AB1078" s="89" t="s">
        <v>58</v>
      </c>
      <c r="AC1078" s="89" t="s">
        <v>59</v>
      </c>
      <c r="AE1078" s="73">
        <v>1</v>
      </c>
      <c r="AG1078" s="78">
        <v>55595</v>
      </c>
      <c r="AH1078" s="78">
        <v>55595</v>
      </c>
      <c r="AL1078" s="95">
        <v>8</v>
      </c>
      <c r="AN1078" s="77">
        <v>11351</v>
      </c>
      <c r="AO1078" s="89" t="s">
        <v>60</v>
      </c>
      <c r="AQ1078" s="75" t="s">
        <v>61</v>
      </c>
      <c r="AR1078" s="75" t="s">
        <v>62</v>
      </c>
      <c r="AS1078" s="75" t="s">
        <v>63</v>
      </c>
    </row>
    <row r="1079" spans="3:45">
      <c r="C1079" s="17" t="str">
        <f>VLOOKUP(O1079,'[1]mã đối tượng'!$C:$F,4,0)</f>
        <v>N</v>
      </c>
      <c r="D1079" s="89" t="s">
        <v>48</v>
      </c>
      <c r="E1079" s="89" t="s">
        <v>49</v>
      </c>
      <c r="F1079" s="74" t="s">
        <v>1864</v>
      </c>
      <c r="G1079" s="74" t="s">
        <v>1864</v>
      </c>
      <c r="H1079" s="74" t="s">
        <v>1876</v>
      </c>
      <c r="I1079" s="74" t="s">
        <v>1864</v>
      </c>
      <c r="J1079" s="74"/>
      <c r="L1079" s="75" t="s">
        <v>53</v>
      </c>
      <c r="M1079" s="73" t="s">
        <v>1878</v>
      </c>
      <c r="N1079" s="73" t="s">
        <v>1864</v>
      </c>
      <c r="O1079" s="73" t="s">
        <v>3594</v>
      </c>
      <c r="S1079" s="102" t="s">
        <v>1877</v>
      </c>
      <c r="V1079" s="102" t="s">
        <v>1877</v>
      </c>
      <c r="Y1079" s="73" t="s">
        <v>79</v>
      </c>
      <c r="AB1079" s="89" t="s">
        <v>58</v>
      </c>
      <c r="AC1079" s="89" t="s">
        <v>59</v>
      </c>
      <c r="AE1079" s="73">
        <v>1</v>
      </c>
      <c r="AG1079" s="78">
        <v>50182</v>
      </c>
      <c r="AH1079" s="78">
        <v>50182</v>
      </c>
      <c r="AL1079" s="95">
        <v>8</v>
      </c>
      <c r="AN1079" s="77">
        <v>11351</v>
      </c>
      <c r="AO1079" s="89" t="s">
        <v>60</v>
      </c>
      <c r="AQ1079" s="75" t="s">
        <v>61</v>
      </c>
      <c r="AR1079" s="75" t="s">
        <v>62</v>
      </c>
      <c r="AS1079" s="75" t="s">
        <v>63</v>
      </c>
    </row>
    <row r="1080" spans="3:45">
      <c r="C1080" s="17" t="str">
        <f>VLOOKUP(O1080,'[1]mã đối tượng'!$C:$F,4,0)</f>
        <v>N</v>
      </c>
      <c r="D1080" s="89" t="s">
        <v>48</v>
      </c>
      <c r="E1080" s="89" t="s">
        <v>49</v>
      </c>
      <c r="F1080" s="74" t="s">
        <v>1864</v>
      </c>
      <c r="G1080" s="74" t="s">
        <v>1864</v>
      </c>
      <c r="H1080" s="74" t="s">
        <v>1876</v>
      </c>
      <c r="I1080" s="74" t="s">
        <v>1864</v>
      </c>
      <c r="J1080" s="74"/>
      <c r="L1080" s="75" t="s">
        <v>53</v>
      </c>
      <c r="M1080" s="73" t="s">
        <v>1878</v>
      </c>
      <c r="N1080" s="73" t="s">
        <v>1864</v>
      </c>
      <c r="O1080" s="73" t="s">
        <v>3594</v>
      </c>
      <c r="S1080" s="102" t="s">
        <v>1877</v>
      </c>
      <c r="V1080" s="102" t="s">
        <v>1877</v>
      </c>
      <c r="Y1080" s="73" t="s">
        <v>80</v>
      </c>
      <c r="AB1080" s="89" t="s">
        <v>58</v>
      </c>
      <c r="AC1080" s="89" t="s">
        <v>59</v>
      </c>
      <c r="AE1080" s="73">
        <v>1</v>
      </c>
      <c r="AG1080" s="78">
        <v>111058</v>
      </c>
      <c r="AH1080" s="78">
        <v>111058</v>
      </c>
      <c r="AL1080" s="95">
        <v>8</v>
      </c>
      <c r="AN1080" s="77">
        <v>11351</v>
      </c>
      <c r="AO1080" s="89" t="s">
        <v>60</v>
      </c>
      <c r="AQ1080" s="75" t="s">
        <v>61</v>
      </c>
      <c r="AR1080" s="75" t="s">
        <v>62</v>
      </c>
      <c r="AS1080" s="75" t="s">
        <v>63</v>
      </c>
    </row>
    <row r="1081" spans="3:45">
      <c r="C1081" s="17" t="str">
        <f>VLOOKUP(O1081,'[1]mã đối tượng'!$C:$F,4,0)</f>
        <v>N</v>
      </c>
      <c r="D1081" s="89" t="s">
        <v>48</v>
      </c>
      <c r="E1081" s="89" t="s">
        <v>49</v>
      </c>
      <c r="F1081" s="74" t="s">
        <v>1864</v>
      </c>
      <c r="G1081" s="74" t="s">
        <v>1864</v>
      </c>
      <c r="H1081" s="74" t="s">
        <v>1879</v>
      </c>
      <c r="I1081" s="74" t="s">
        <v>1864</v>
      </c>
      <c r="J1081" s="74"/>
      <c r="L1081" s="75" t="s">
        <v>53</v>
      </c>
      <c r="M1081" s="73" t="s">
        <v>1881</v>
      </c>
      <c r="N1081" s="73" t="s">
        <v>1864</v>
      </c>
      <c r="O1081" s="73" t="s">
        <v>202</v>
      </c>
      <c r="S1081" s="102" t="s">
        <v>1880</v>
      </c>
      <c r="V1081" s="102" t="s">
        <v>1880</v>
      </c>
      <c r="Y1081" s="73" t="s">
        <v>57</v>
      </c>
      <c r="AB1081" s="89" t="s">
        <v>58</v>
      </c>
      <c r="AC1081" s="89" t="s">
        <v>59</v>
      </c>
      <c r="AE1081" s="73">
        <v>4</v>
      </c>
      <c r="AG1081" s="78">
        <v>222380</v>
      </c>
      <c r="AH1081" s="78">
        <v>222380</v>
      </c>
      <c r="AL1081" s="95">
        <v>8</v>
      </c>
      <c r="AN1081" s="77">
        <v>11351</v>
      </c>
      <c r="AO1081" s="89" t="s">
        <v>60</v>
      </c>
      <c r="AQ1081" s="75" t="s">
        <v>61</v>
      </c>
      <c r="AR1081" s="75" t="s">
        <v>62</v>
      </c>
      <c r="AS1081" s="75" t="s">
        <v>63</v>
      </c>
    </row>
    <row r="1082" spans="3:45">
      <c r="C1082" s="17" t="str">
        <f>VLOOKUP(O1082,'[1]mã đối tượng'!$C:$F,4,0)</f>
        <v>N</v>
      </c>
      <c r="D1082" s="89" t="s">
        <v>48</v>
      </c>
      <c r="E1082" s="89" t="s">
        <v>49</v>
      </c>
      <c r="F1082" s="74" t="s">
        <v>1864</v>
      </c>
      <c r="G1082" s="74" t="s">
        <v>1864</v>
      </c>
      <c r="H1082" s="74" t="s">
        <v>1879</v>
      </c>
      <c r="I1082" s="74" t="s">
        <v>1864</v>
      </c>
      <c r="J1082" s="74"/>
      <c r="L1082" s="75" t="s">
        <v>53</v>
      </c>
      <c r="M1082" s="73" t="s">
        <v>1881</v>
      </c>
      <c r="N1082" s="73" t="s">
        <v>1864</v>
      </c>
      <c r="O1082" s="73" t="s">
        <v>202</v>
      </c>
      <c r="S1082" s="102" t="s">
        <v>1880</v>
      </c>
      <c r="V1082" s="102" t="s">
        <v>1880</v>
      </c>
      <c r="Y1082" s="73" t="s">
        <v>79</v>
      </c>
      <c r="AB1082" s="89" t="s">
        <v>58</v>
      </c>
      <c r="AC1082" s="89" t="s">
        <v>59</v>
      </c>
      <c r="AE1082" s="73">
        <v>2</v>
      </c>
      <c r="AG1082" s="78">
        <v>100364</v>
      </c>
      <c r="AH1082" s="78">
        <v>100364</v>
      </c>
      <c r="AL1082" s="95">
        <v>8</v>
      </c>
      <c r="AN1082" s="77">
        <v>11351</v>
      </c>
      <c r="AO1082" s="89" t="s">
        <v>60</v>
      </c>
      <c r="AQ1082" s="75" t="s">
        <v>61</v>
      </c>
      <c r="AR1082" s="75" t="s">
        <v>62</v>
      </c>
      <c r="AS1082" s="75" t="s">
        <v>63</v>
      </c>
    </row>
    <row r="1083" spans="3:45">
      <c r="C1083" s="17" t="str">
        <f>VLOOKUP(O1083,'[1]mã đối tượng'!$C:$F,4,0)</f>
        <v>N</v>
      </c>
      <c r="D1083" s="89" t="s">
        <v>48</v>
      </c>
      <c r="E1083" s="89" t="s">
        <v>49</v>
      </c>
      <c r="F1083" s="74" t="s">
        <v>1864</v>
      </c>
      <c r="G1083" s="74" t="s">
        <v>1864</v>
      </c>
      <c r="H1083" s="74" t="s">
        <v>1882</v>
      </c>
      <c r="I1083" s="74" t="s">
        <v>1864</v>
      </c>
      <c r="J1083" s="74"/>
      <c r="L1083" s="75" t="s">
        <v>53</v>
      </c>
      <c r="M1083" s="73" t="s">
        <v>1883</v>
      </c>
      <c r="N1083" s="73" t="s">
        <v>1864</v>
      </c>
      <c r="O1083" s="73" t="s">
        <v>121</v>
      </c>
      <c r="S1083" s="102" t="s">
        <v>1567</v>
      </c>
      <c r="V1083" s="102" t="s">
        <v>1567</v>
      </c>
      <c r="Y1083" s="73" t="s">
        <v>79</v>
      </c>
      <c r="AB1083" s="89" t="s">
        <v>58</v>
      </c>
      <c r="AC1083" s="89" t="s">
        <v>59</v>
      </c>
      <c r="AE1083" s="73">
        <v>1</v>
      </c>
      <c r="AG1083" s="78">
        <v>50182</v>
      </c>
      <c r="AH1083" s="78">
        <v>50182</v>
      </c>
      <c r="AL1083" s="95">
        <v>8</v>
      </c>
      <c r="AN1083" s="77">
        <v>11351</v>
      </c>
      <c r="AO1083" s="89" t="s">
        <v>60</v>
      </c>
      <c r="AQ1083" s="75" t="s">
        <v>61</v>
      </c>
      <c r="AR1083" s="75" t="s">
        <v>62</v>
      </c>
      <c r="AS1083" s="75" t="s">
        <v>63</v>
      </c>
    </row>
    <row r="1084" spans="3:45">
      <c r="C1084" s="17" t="str">
        <f>VLOOKUP(O1084,'[1]mã đối tượng'!$C:$F,4,0)</f>
        <v>N</v>
      </c>
      <c r="D1084" s="89" t="s">
        <v>48</v>
      </c>
      <c r="E1084" s="89" t="s">
        <v>49</v>
      </c>
      <c r="F1084" s="74" t="s">
        <v>1864</v>
      </c>
      <c r="G1084" s="74" t="s">
        <v>1864</v>
      </c>
      <c r="H1084" s="74" t="s">
        <v>1884</v>
      </c>
      <c r="I1084" s="74" t="s">
        <v>1864</v>
      </c>
      <c r="J1084" s="74"/>
      <c r="L1084" s="75" t="s">
        <v>53</v>
      </c>
      <c r="M1084" s="73" t="s">
        <v>1886</v>
      </c>
      <c r="N1084" s="73" t="s">
        <v>1864</v>
      </c>
      <c r="O1084" s="73" t="s">
        <v>3581</v>
      </c>
      <c r="S1084" s="102" t="s">
        <v>1885</v>
      </c>
      <c r="V1084" s="102" t="s">
        <v>1885</v>
      </c>
      <c r="Y1084" s="73" t="s">
        <v>94</v>
      </c>
      <c r="AB1084" s="89" t="s">
        <v>58</v>
      </c>
      <c r="AC1084" s="89" t="s">
        <v>59</v>
      </c>
      <c r="AE1084" s="73">
        <v>1</v>
      </c>
      <c r="AG1084" s="78">
        <v>73431</v>
      </c>
      <c r="AH1084" s="78">
        <v>73431</v>
      </c>
      <c r="AL1084" s="95">
        <v>8</v>
      </c>
      <c r="AN1084" s="77">
        <v>11351</v>
      </c>
      <c r="AO1084" s="89" t="s">
        <v>60</v>
      </c>
      <c r="AQ1084" s="75" t="s">
        <v>61</v>
      </c>
      <c r="AR1084" s="75" t="s">
        <v>62</v>
      </c>
      <c r="AS1084" s="75" t="s">
        <v>63</v>
      </c>
    </row>
    <row r="1085" spans="3:45">
      <c r="C1085" s="17" t="str">
        <f>VLOOKUP(O1085,'[1]mã đối tượng'!$C:$F,4,0)</f>
        <v>N</v>
      </c>
      <c r="D1085" s="89" t="s">
        <v>48</v>
      </c>
      <c r="E1085" s="89" t="s">
        <v>49</v>
      </c>
      <c r="F1085" s="74" t="s">
        <v>1864</v>
      </c>
      <c r="G1085" s="74" t="s">
        <v>1864</v>
      </c>
      <c r="H1085" s="74" t="s">
        <v>1887</v>
      </c>
      <c r="I1085" s="74" t="s">
        <v>1864</v>
      </c>
      <c r="J1085" s="74"/>
      <c r="L1085" s="75" t="s">
        <v>53</v>
      </c>
      <c r="M1085" s="73" t="s">
        <v>1889</v>
      </c>
      <c r="N1085" s="73" t="s">
        <v>1864</v>
      </c>
      <c r="O1085" s="73" t="s">
        <v>228</v>
      </c>
      <c r="S1085" s="102" t="s">
        <v>1888</v>
      </c>
      <c r="V1085" s="102" t="s">
        <v>1888</v>
      </c>
      <c r="Y1085" s="73" t="s">
        <v>57</v>
      </c>
      <c r="AB1085" s="89" t="s">
        <v>58</v>
      </c>
      <c r="AC1085" s="89" t="s">
        <v>59</v>
      </c>
      <c r="AE1085" s="73">
        <v>1</v>
      </c>
      <c r="AG1085" s="78">
        <v>55595</v>
      </c>
      <c r="AH1085" s="78">
        <v>55595</v>
      </c>
      <c r="AL1085" s="95">
        <v>8</v>
      </c>
      <c r="AN1085" s="77">
        <v>11351</v>
      </c>
      <c r="AO1085" s="89" t="s">
        <v>60</v>
      </c>
      <c r="AQ1085" s="75" t="s">
        <v>61</v>
      </c>
      <c r="AR1085" s="75" t="s">
        <v>62</v>
      </c>
      <c r="AS1085" s="75" t="s">
        <v>63</v>
      </c>
    </row>
    <row r="1086" spans="3:45">
      <c r="C1086" s="17" t="str">
        <f>VLOOKUP(O1086,'[1]mã đối tượng'!$C:$F,4,0)</f>
        <v>N</v>
      </c>
      <c r="D1086" s="89" t="s">
        <v>48</v>
      </c>
      <c r="E1086" s="89" t="s">
        <v>49</v>
      </c>
      <c r="F1086" s="74" t="s">
        <v>1864</v>
      </c>
      <c r="G1086" s="74" t="s">
        <v>1864</v>
      </c>
      <c r="H1086" s="74" t="s">
        <v>1890</v>
      </c>
      <c r="I1086" s="74" t="s">
        <v>1864</v>
      </c>
      <c r="J1086" s="74"/>
      <c r="L1086" s="75" t="s">
        <v>53</v>
      </c>
      <c r="M1086" s="73" t="s">
        <v>1892</v>
      </c>
      <c r="N1086" s="73" t="s">
        <v>1864</v>
      </c>
      <c r="O1086" s="73" t="s">
        <v>75</v>
      </c>
      <c r="S1086" s="102" t="s">
        <v>1891</v>
      </c>
      <c r="V1086" s="102" t="s">
        <v>1891</v>
      </c>
      <c r="Y1086" s="73" t="s">
        <v>80</v>
      </c>
      <c r="AB1086" s="89" t="s">
        <v>58</v>
      </c>
      <c r="AC1086" s="89" t="s">
        <v>59</v>
      </c>
      <c r="AE1086" s="73">
        <v>3</v>
      </c>
      <c r="AG1086" s="78">
        <v>333174</v>
      </c>
      <c r="AH1086" s="78">
        <v>333174</v>
      </c>
      <c r="AL1086" s="95">
        <v>8</v>
      </c>
      <c r="AN1086" s="77">
        <v>11351</v>
      </c>
      <c r="AO1086" s="89" t="s">
        <v>60</v>
      </c>
      <c r="AQ1086" s="75" t="s">
        <v>61</v>
      </c>
      <c r="AR1086" s="75" t="s">
        <v>62</v>
      </c>
      <c r="AS1086" s="75" t="s">
        <v>63</v>
      </c>
    </row>
    <row r="1087" spans="3:45">
      <c r="C1087" s="17" t="str">
        <f>VLOOKUP(O1087,'[1]mã đối tượng'!$C:$F,4,0)</f>
        <v>N</v>
      </c>
      <c r="D1087" s="89" t="s">
        <v>48</v>
      </c>
      <c r="E1087" s="89" t="s">
        <v>49</v>
      </c>
      <c r="F1087" s="74" t="s">
        <v>1864</v>
      </c>
      <c r="G1087" s="74" t="s">
        <v>1864</v>
      </c>
      <c r="H1087" s="74" t="s">
        <v>1893</v>
      </c>
      <c r="I1087" s="74" t="s">
        <v>1864</v>
      </c>
      <c r="J1087" s="74"/>
      <c r="L1087" s="75" t="s">
        <v>53</v>
      </c>
      <c r="M1087" s="73" t="s">
        <v>1895</v>
      </c>
      <c r="N1087" s="73" t="s">
        <v>1864</v>
      </c>
      <c r="O1087" s="73" t="s">
        <v>3570</v>
      </c>
      <c r="S1087" s="102" t="s">
        <v>1894</v>
      </c>
      <c r="V1087" s="102" t="s">
        <v>1894</v>
      </c>
      <c r="Y1087" s="73" t="s">
        <v>80</v>
      </c>
      <c r="AB1087" s="89" t="s">
        <v>58</v>
      </c>
      <c r="AC1087" s="89" t="s">
        <v>59</v>
      </c>
      <c r="AE1087" s="73">
        <v>1</v>
      </c>
      <c r="AG1087" s="78">
        <v>111058</v>
      </c>
      <c r="AH1087" s="78">
        <v>111058</v>
      </c>
      <c r="AL1087" s="95">
        <v>8</v>
      </c>
      <c r="AN1087" s="77">
        <v>11351</v>
      </c>
      <c r="AO1087" s="89" t="s">
        <v>60</v>
      </c>
      <c r="AQ1087" s="75" t="s">
        <v>61</v>
      </c>
      <c r="AR1087" s="75" t="s">
        <v>62</v>
      </c>
      <c r="AS1087" s="75" t="s">
        <v>63</v>
      </c>
    </row>
    <row r="1088" spans="3:45">
      <c r="C1088" s="17" t="str">
        <f>VLOOKUP(O1088,'[1]mã đối tượng'!$C:$F,4,0)</f>
        <v>N</v>
      </c>
      <c r="D1088" s="89" t="s">
        <v>48</v>
      </c>
      <c r="E1088" s="89" t="s">
        <v>49</v>
      </c>
      <c r="F1088" s="74" t="s">
        <v>1864</v>
      </c>
      <c r="G1088" s="74" t="s">
        <v>1864</v>
      </c>
      <c r="H1088" s="74" t="s">
        <v>1896</v>
      </c>
      <c r="I1088" s="74" t="s">
        <v>1864</v>
      </c>
      <c r="J1088" s="74"/>
      <c r="L1088" s="75" t="s">
        <v>53</v>
      </c>
      <c r="M1088" s="73" t="s">
        <v>1898</v>
      </c>
      <c r="N1088" s="73" t="s">
        <v>1864</v>
      </c>
      <c r="O1088" s="73" t="s">
        <v>75</v>
      </c>
      <c r="S1088" s="102" t="s">
        <v>1897</v>
      </c>
      <c r="V1088" s="102" t="s">
        <v>1897</v>
      </c>
      <c r="Y1088" s="73" t="s">
        <v>94</v>
      </c>
      <c r="AB1088" s="89" t="s">
        <v>58</v>
      </c>
      <c r="AC1088" s="89" t="s">
        <v>59</v>
      </c>
      <c r="AE1088" s="73">
        <v>1</v>
      </c>
      <c r="AG1088" s="78">
        <v>73431</v>
      </c>
      <c r="AH1088" s="78">
        <v>73431</v>
      </c>
      <c r="AL1088" s="95">
        <v>8</v>
      </c>
      <c r="AN1088" s="77">
        <v>11351</v>
      </c>
      <c r="AO1088" s="89" t="s">
        <v>60</v>
      </c>
      <c r="AQ1088" s="75" t="s">
        <v>61</v>
      </c>
      <c r="AR1088" s="75" t="s">
        <v>62</v>
      </c>
      <c r="AS1088" s="75" t="s">
        <v>63</v>
      </c>
    </row>
    <row r="1089" spans="3:45">
      <c r="C1089" s="17" t="str">
        <f>VLOOKUP(O1089,'[1]mã đối tượng'!$C:$F,4,0)</f>
        <v>N</v>
      </c>
      <c r="D1089" s="89" t="s">
        <v>48</v>
      </c>
      <c r="E1089" s="89" t="s">
        <v>49</v>
      </c>
      <c r="F1089" s="74" t="s">
        <v>1864</v>
      </c>
      <c r="G1089" s="74" t="s">
        <v>1864</v>
      </c>
      <c r="H1089" s="74" t="s">
        <v>1896</v>
      </c>
      <c r="I1089" s="74" t="s">
        <v>1864</v>
      </c>
      <c r="J1089" s="74"/>
      <c r="L1089" s="75" t="s">
        <v>53</v>
      </c>
      <c r="M1089" s="73" t="s">
        <v>1898</v>
      </c>
      <c r="N1089" s="73" t="s">
        <v>1864</v>
      </c>
      <c r="O1089" s="73" t="s">
        <v>75</v>
      </c>
      <c r="S1089" s="102" t="s">
        <v>1897</v>
      </c>
      <c r="V1089" s="102" t="s">
        <v>1897</v>
      </c>
      <c r="Y1089" s="73" t="s">
        <v>80</v>
      </c>
      <c r="AB1089" s="89" t="s">
        <v>58</v>
      </c>
      <c r="AC1089" s="89" t="s">
        <v>59</v>
      </c>
      <c r="AE1089" s="73">
        <v>4</v>
      </c>
      <c r="AG1089" s="78">
        <v>444232</v>
      </c>
      <c r="AH1089" s="78">
        <v>444232</v>
      </c>
      <c r="AL1089" s="95">
        <v>8</v>
      </c>
      <c r="AN1089" s="77">
        <v>11351</v>
      </c>
      <c r="AO1089" s="89" t="s">
        <v>60</v>
      </c>
      <c r="AQ1089" s="75" t="s">
        <v>61</v>
      </c>
      <c r="AR1089" s="75" t="s">
        <v>62</v>
      </c>
      <c r="AS1089" s="75" t="s">
        <v>63</v>
      </c>
    </row>
    <row r="1090" spans="3:45">
      <c r="C1090" s="17" t="str">
        <f>VLOOKUP(O1090,'[1]mã đối tượng'!$C:$F,4,0)</f>
        <v>N</v>
      </c>
      <c r="D1090" s="89" t="s">
        <v>48</v>
      </c>
      <c r="E1090" s="89" t="s">
        <v>49</v>
      </c>
      <c r="F1090" s="74" t="s">
        <v>1864</v>
      </c>
      <c r="G1090" s="74" t="s">
        <v>1864</v>
      </c>
      <c r="H1090" s="74" t="s">
        <v>1896</v>
      </c>
      <c r="I1090" s="74" t="s">
        <v>1864</v>
      </c>
      <c r="J1090" s="74"/>
      <c r="L1090" s="75" t="s">
        <v>53</v>
      </c>
      <c r="M1090" s="73" t="s">
        <v>1898</v>
      </c>
      <c r="N1090" s="73" t="s">
        <v>1864</v>
      </c>
      <c r="O1090" s="73" t="s">
        <v>75</v>
      </c>
      <c r="S1090" s="102" t="s">
        <v>1897</v>
      </c>
      <c r="V1090" s="102" t="s">
        <v>1897</v>
      </c>
      <c r="Y1090" s="73" t="s">
        <v>70</v>
      </c>
      <c r="AB1090" s="89" t="s">
        <v>58</v>
      </c>
      <c r="AC1090" s="89" t="s">
        <v>59</v>
      </c>
      <c r="AE1090" s="73">
        <v>1</v>
      </c>
      <c r="AG1090" s="78">
        <v>89285</v>
      </c>
      <c r="AH1090" s="78">
        <v>89285</v>
      </c>
      <c r="AL1090" s="95">
        <v>8</v>
      </c>
      <c r="AN1090" s="77">
        <v>11351</v>
      </c>
      <c r="AO1090" s="89" t="s">
        <v>60</v>
      </c>
      <c r="AQ1090" s="75" t="s">
        <v>61</v>
      </c>
      <c r="AR1090" s="75" t="s">
        <v>62</v>
      </c>
      <c r="AS1090" s="75" t="s">
        <v>63</v>
      </c>
    </row>
    <row r="1091" spans="3:45">
      <c r="C1091" s="17" t="str">
        <f>VLOOKUP(O1091,'[1]mã đối tượng'!$C:$F,4,0)</f>
        <v>N</v>
      </c>
      <c r="D1091" s="89" t="s">
        <v>48</v>
      </c>
      <c r="E1091" s="89" t="s">
        <v>49</v>
      </c>
      <c r="F1091" s="74" t="s">
        <v>1864</v>
      </c>
      <c r="G1091" s="74" t="s">
        <v>1864</v>
      </c>
      <c r="H1091" s="74" t="s">
        <v>1896</v>
      </c>
      <c r="I1091" s="74" t="s">
        <v>1864</v>
      </c>
      <c r="J1091" s="74"/>
      <c r="L1091" s="75" t="s">
        <v>53</v>
      </c>
      <c r="M1091" s="73" t="s">
        <v>1898</v>
      </c>
      <c r="N1091" s="73" t="s">
        <v>1864</v>
      </c>
      <c r="O1091" s="73" t="s">
        <v>75</v>
      </c>
      <c r="S1091" s="102" t="s">
        <v>1897</v>
      </c>
      <c r="V1091" s="102" t="s">
        <v>1897</v>
      </c>
      <c r="Y1091" s="73" t="s">
        <v>117</v>
      </c>
      <c r="AB1091" s="89" t="s">
        <v>58</v>
      </c>
      <c r="AC1091" s="89" t="s">
        <v>59</v>
      </c>
      <c r="AE1091" s="73">
        <v>6</v>
      </c>
      <c r="AG1091" s="78">
        <v>445500</v>
      </c>
      <c r="AH1091" s="78">
        <v>445500</v>
      </c>
      <c r="AL1091" s="95">
        <v>8</v>
      </c>
      <c r="AN1091" s="77">
        <v>11351</v>
      </c>
      <c r="AO1091" s="89" t="s">
        <v>60</v>
      </c>
      <c r="AQ1091" s="75" t="s">
        <v>61</v>
      </c>
      <c r="AR1091" s="75" t="s">
        <v>62</v>
      </c>
      <c r="AS1091" s="75" t="s">
        <v>63</v>
      </c>
    </row>
    <row r="1092" spans="3:45">
      <c r="C1092" s="17" t="str">
        <f>VLOOKUP(O1092,'[1]mã đối tượng'!$C:$F,4,0)</f>
        <v>N</v>
      </c>
      <c r="D1092" s="89" t="s">
        <v>48</v>
      </c>
      <c r="E1092" s="89" t="s">
        <v>49</v>
      </c>
      <c r="F1092" s="74" t="s">
        <v>1864</v>
      </c>
      <c r="G1092" s="74" t="s">
        <v>1864</v>
      </c>
      <c r="H1092" s="74" t="s">
        <v>1896</v>
      </c>
      <c r="I1092" s="74" t="s">
        <v>1864</v>
      </c>
      <c r="J1092" s="74"/>
      <c r="L1092" s="75" t="s">
        <v>53</v>
      </c>
      <c r="M1092" s="73" t="s">
        <v>1898</v>
      </c>
      <c r="N1092" s="73" t="s">
        <v>1864</v>
      </c>
      <c r="O1092" s="73" t="s">
        <v>75</v>
      </c>
      <c r="S1092" s="102" t="s">
        <v>1897</v>
      </c>
      <c r="V1092" s="102" t="s">
        <v>1897</v>
      </c>
      <c r="Y1092" s="73" t="s">
        <v>78</v>
      </c>
      <c r="AB1092" s="89" t="s">
        <v>58</v>
      </c>
      <c r="AC1092" s="89" t="s">
        <v>59</v>
      </c>
      <c r="AE1092" s="73">
        <v>2</v>
      </c>
      <c r="AG1092" s="78">
        <v>92000</v>
      </c>
      <c r="AH1092" s="78">
        <v>92000</v>
      </c>
      <c r="AL1092" s="95">
        <v>8</v>
      </c>
      <c r="AN1092" s="77">
        <v>11351</v>
      </c>
      <c r="AO1092" s="89" t="s">
        <v>60</v>
      </c>
      <c r="AQ1092" s="75" t="s">
        <v>61</v>
      </c>
      <c r="AR1092" s="75" t="s">
        <v>62</v>
      </c>
      <c r="AS1092" s="75" t="s">
        <v>63</v>
      </c>
    </row>
    <row r="1093" spans="3:45">
      <c r="C1093" s="17" t="str">
        <f>VLOOKUP(O1093,'[1]mã đối tượng'!$C:$F,4,0)</f>
        <v>N</v>
      </c>
      <c r="D1093" s="89" t="s">
        <v>48</v>
      </c>
      <c r="E1093" s="89" t="s">
        <v>49</v>
      </c>
      <c r="F1093" s="74" t="s">
        <v>1864</v>
      </c>
      <c r="G1093" s="74" t="s">
        <v>1864</v>
      </c>
      <c r="H1093" s="74" t="s">
        <v>1896</v>
      </c>
      <c r="I1093" s="74" t="s">
        <v>1864</v>
      </c>
      <c r="J1093" s="74"/>
      <c r="L1093" s="75" t="s">
        <v>53</v>
      </c>
      <c r="M1093" s="73" t="s">
        <v>1898</v>
      </c>
      <c r="N1093" s="73" t="s">
        <v>1864</v>
      </c>
      <c r="O1093" s="73" t="s">
        <v>75</v>
      </c>
      <c r="S1093" s="102" t="s">
        <v>1897</v>
      </c>
      <c r="V1093" s="102" t="s">
        <v>1897</v>
      </c>
      <c r="Y1093" s="73" t="s">
        <v>77</v>
      </c>
      <c r="AB1093" s="89" t="s">
        <v>58</v>
      </c>
      <c r="AC1093" s="89" t="s">
        <v>59</v>
      </c>
      <c r="AE1093" s="73">
        <v>2</v>
      </c>
      <c r="AG1093" s="78">
        <v>141900</v>
      </c>
      <c r="AH1093" s="78">
        <v>141900</v>
      </c>
      <c r="AL1093" s="95">
        <v>8</v>
      </c>
      <c r="AN1093" s="77">
        <v>11351</v>
      </c>
      <c r="AO1093" s="89" t="s">
        <v>60</v>
      </c>
      <c r="AQ1093" s="75" t="s">
        <v>61</v>
      </c>
      <c r="AR1093" s="75" t="s">
        <v>62</v>
      </c>
      <c r="AS1093" s="75" t="s">
        <v>63</v>
      </c>
    </row>
    <row r="1094" spans="3:45">
      <c r="C1094" s="17" t="str">
        <f>VLOOKUP(O1094,'[1]mã đối tượng'!$C:$F,4,0)</f>
        <v>N</v>
      </c>
      <c r="D1094" s="89" t="s">
        <v>48</v>
      </c>
      <c r="E1094" s="89" t="s">
        <v>49</v>
      </c>
      <c r="F1094" s="74" t="s">
        <v>1864</v>
      </c>
      <c r="G1094" s="74" t="s">
        <v>1864</v>
      </c>
      <c r="H1094" s="74" t="s">
        <v>1899</v>
      </c>
      <c r="I1094" s="74" t="s">
        <v>1864</v>
      </c>
      <c r="J1094" s="74"/>
      <c r="L1094" s="75" t="s">
        <v>53</v>
      </c>
      <c r="M1094" s="73" t="s">
        <v>1901</v>
      </c>
      <c r="N1094" s="73" t="s">
        <v>1864</v>
      </c>
      <c r="O1094" s="73" t="s">
        <v>75</v>
      </c>
      <c r="S1094" s="102" t="s">
        <v>1900</v>
      </c>
      <c r="V1094" s="102" t="s">
        <v>1900</v>
      </c>
      <c r="Y1094" s="73" t="s">
        <v>80</v>
      </c>
      <c r="AB1094" s="89" t="s">
        <v>58</v>
      </c>
      <c r="AC1094" s="89" t="s">
        <v>59</v>
      </c>
      <c r="AE1094" s="73">
        <v>1</v>
      </c>
      <c r="AG1094" s="78">
        <v>111058</v>
      </c>
      <c r="AH1094" s="78">
        <v>111058</v>
      </c>
      <c r="AL1094" s="95">
        <v>8</v>
      </c>
      <c r="AN1094" s="77">
        <v>11351</v>
      </c>
      <c r="AO1094" s="89" t="s">
        <v>60</v>
      </c>
      <c r="AQ1094" s="75" t="s">
        <v>61</v>
      </c>
      <c r="AR1094" s="75" t="s">
        <v>62</v>
      </c>
      <c r="AS1094" s="75" t="s">
        <v>63</v>
      </c>
    </row>
    <row r="1095" spans="3:45">
      <c r="C1095" s="17" t="str">
        <f>VLOOKUP(O1095,'[1]mã đối tượng'!$C:$F,4,0)</f>
        <v>N</v>
      </c>
      <c r="D1095" s="89" t="s">
        <v>48</v>
      </c>
      <c r="E1095" s="89" t="s">
        <v>49</v>
      </c>
      <c r="F1095" s="74" t="s">
        <v>1864</v>
      </c>
      <c r="G1095" s="74" t="s">
        <v>1864</v>
      </c>
      <c r="H1095" s="74" t="s">
        <v>1899</v>
      </c>
      <c r="I1095" s="74" t="s">
        <v>1864</v>
      </c>
      <c r="J1095" s="74"/>
      <c r="L1095" s="75" t="s">
        <v>53</v>
      </c>
      <c r="M1095" s="73" t="s">
        <v>1901</v>
      </c>
      <c r="N1095" s="73" t="s">
        <v>1864</v>
      </c>
      <c r="O1095" s="73" t="s">
        <v>75</v>
      </c>
      <c r="S1095" s="102" t="s">
        <v>1900</v>
      </c>
      <c r="V1095" s="102" t="s">
        <v>1900</v>
      </c>
      <c r="Y1095" s="73" t="s">
        <v>77</v>
      </c>
      <c r="AB1095" s="89" t="s">
        <v>58</v>
      </c>
      <c r="AC1095" s="89" t="s">
        <v>59</v>
      </c>
      <c r="AE1095" s="73">
        <v>1</v>
      </c>
      <c r="AG1095" s="78">
        <v>70950</v>
      </c>
      <c r="AH1095" s="78">
        <v>70950</v>
      </c>
      <c r="AL1095" s="95">
        <v>8</v>
      </c>
      <c r="AN1095" s="77">
        <v>11351</v>
      </c>
      <c r="AO1095" s="89" t="s">
        <v>60</v>
      </c>
      <c r="AQ1095" s="75" t="s">
        <v>61</v>
      </c>
      <c r="AR1095" s="75" t="s">
        <v>62</v>
      </c>
      <c r="AS1095" s="75" t="s">
        <v>63</v>
      </c>
    </row>
    <row r="1096" spans="3:45">
      <c r="C1096" s="17" t="str">
        <f>VLOOKUP(O1096,'[1]mã đối tượng'!$C:$F,4,0)</f>
        <v>N</v>
      </c>
      <c r="D1096" s="89" t="s">
        <v>48</v>
      </c>
      <c r="E1096" s="89" t="s">
        <v>49</v>
      </c>
      <c r="F1096" s="74" t="s">
        <v>1864</v>
      </c>
      <c r="G1096" s="74" t="s">
        <v>1864</v>
      </c>
      <c r="H1096" s="74" t="s">
        <v>1899</v>
      </c>
      <c r="I1096" s="74" t="s">
        <v>1864</v>
      </c>
      <c r="J1096" s="74"/>
      <c r="L1096" s="75" t="s">
        <v>53</v>
      </c>
      <c r="M1096" s="73" t="s">
        <v>1901</v>
      </c>
      <c r="N1096" s="73" t="s">
        <v>1864</v>
      </c>
      <c r="O1096" s="73" t="s">
        <v>75</v>
      </c>
      <c r="S1096" s="102" t="s">
        <v>1900</v>
      </c>
      <c r="V1096" s="102" t="s">
        <v>1900</v>
      </c>
      <c r="Y1096" s="73" t="s">
        <v>78</v>
      </c>
      <c r="AB1096" s="89" t="s">
        <v>58</v>
      </c>
      <c r="AC1096" s="89" t="s">
        <v>59</v>
      </c>
      <c r="AE1096" s="73">
        <v>1</v>
      </c>
      <c r="AG1096" s="78">
        <v>46000</v>
      </c>
      <c r="AH1096" s="78">
        <v>46000</v>
      </c>
      <c r="AL1096" s="95">
        <v>8</v>
      </c>
      <c r="AN1096" s="77">
        <v>11351</v>
      </c>
      <c r="AO1096" s="89" t="s">
        <v>60</v>
      </c>
      <c r="AQ1096" s="75" t="s">
        <v>61</v>
      </c>
      <c r="AR1096" s="75" t="s">
        <v>62</v>
      </c>
      <c r="AS1096" s="75" t="s">
        <v>63</v>
      </c>
    </row>
    <row r="1097" spans="3:45">
      <c r="C1097" s="17" t="str">
        <f>VLOOKUP(O1097,'[1]mã đối tượng'!$C:$F,4,0)</f>
        <v>N</v>
      </c>
      <c r="D1097" s="89" t="s">
        <v>48</v>
      </c>
      <c r="E1097" s="89" t="s">
        <v>49</v>
      </c>
      <c r="F1097" s="74" t="s">
        <v>1864</v>
      </c>
      <c r="G1097" s="74" t="s">
        <v>1864</v>
      </c>
      <c r="H1097" s="74" t="s">
        <v>1902</v>
      </c>
      <c r="I1097" s="74" t="s">
        <v>1864</v>
      </c>
      <c r="J1097" s="74"/>
      <c r="L1097" s="75" t="s">
        <v>53</v>
      </c>
      <c r="M1097" s="73" t="s">
        <v>1904</v>
      </c>
      <c r="N1097" s="73" t="s">
        <v>1864</v>
      </c>
      <c r="O1097" s="73" t="s">
        <v>75</v>
      </c>
      <c r="S1097" s="102" t="s">
        <v>1903</v>
      </c>
      <c r="V1097" s="102" t="s">
        <v>1903</v>
      </c>
      <c r="Y1097" s="73" t="s">
        <v>80</v>
      </c>
      <c r="AB1097" s="89" t="s">
        <v>58</v>
      </c>
      <c r="AC1097" s="89" t="s">
        <v>59</v>
      </c>
      <c r="AE1097" s="73">
        <v>3</v>
      </c>
      <c r="AG1097" s="78">
        <v>333174</v>
      </c>
      <c r="AH1097" s="78">
        <v>333174</v>
      </c>
      <c r="AL1097" s="95">
        <v>8</v>
      </c>
      <c r="AN1097" s="77">
        <v>11351</v>
      </c>
      <c r="AO1097" s="89" t="s">
        <v>60</v>
      </c>
      <c r="AQ1097" s="75" t="s">
        <v>61</v>
      </c>
      <c r="AR1097" s="75" t="s">
        <v>62</v>
      </c>
      <c r="AS1097" s="75" t="s">
        <v>63</v>
      </c>
    </row>
    <row r="1098" spans="3:45">
      <c r="C1098" s="17" t="str">
        <f>VLOOKUP(O1098,'[1]mã đối tượng'!$C:$F,4,0)</f>
        <v>N</v>
      </c>
      <c r="D1098" s="89" t="s">
        <v>48</v>
      </c>
      <c r="E1098" s="89" t="s">
        <v>49</v>
      </c>
      <c r="F1098" s="74" t="s">
        <v>1864</v>
      </c>
      <c r="G1098" s="74" t="s">
        <v>1864</v>
      </c>
      <c r="H1098" s="74" t="s">
        <v>1905</v>
      </c>
      <c r="I1098" s="74" t="s">
        <v>1864</v>
      </c>
      <c r="J1098" s="74"/>
      <c r="L1098" s="75" t="s">
        <v>53</v>
      </c>
      <c r="M1098" s="73" t="s">
        <v>1906</v>
      </c>
      <c r="N1098" s="73" t="s">
        <v>1864</v>
      </c>
      <c r="O1098" s="73" t="s">
        <v>509</v>
      </c>
      <c r="S1098" s="102" t="s">
        <v>1822</v>
      </c>
      <c r="V1098" s="102" t="s">
        <v>1822</v>
      </c>
      <c r="Y1098" s="73" t="s">
        <v>79</v>
      </c>
      <c r="AB1098" s="89" t="s">
        <v>58</v>
      </c>
      <c r="AC1098" s="89" t="s">
        <v>59</v>
      </c>
      <c r="AE1098" s="73">
        <v>2</v>
      </c>
      <c r="AG1098" s="78">
        <v>100364</v>
      </c>
      <c r="AH1098" s="78">
        <v>100364</v>
      </c>
      <c r="AL1098" s="95">
        <v>8</v>
      </c>
      <c r="AN1098" s="77">
        <v>11351</v>
      </c>
      <c r="AO1098" s="89" t="s">
        <v>60</v>
      </c>
      <c r="AQ1098" s="75" t="s">
        <v>61</v>
      </c>
      <c r="AR1098" s="75" t="s">
        <v>62</v>
      </c>
      <c r="AS1098" s="75" t="s">
        <v>63</v>
      </c>
    </row>
    <row r="1099" spans="3:45">
      <c r="C1099" s="17" t="str">
        <f>VLOOKUP(O1099,'[1]mã đối tượng'!$C:$F,4,0)</f>
        <v>N</v>
      </c>
      <c r="D1099" s="89" t="s">
        <v>48</v>
      </c>
      <c r="E1099" s="89" t="s">
        <v>49</v>
      </c>
      <c r="F1099" s="74" t="s">
        <v>1864</v>
      </c>
      <c r="G1099" s="74" t="s">
        <v>1864</v>
      </c>
      <c r="H1099" s="74" t="s">
        <v>1907</v>
      </c>
      <c r="I1099" s="74" t="s">
        <v>1864</v>
      </c>
      <c r="J1099" s="74"/>
      <c r="L1099" s="75" t="s">
        <v>53</v>
      </c>
      <c r="M1099" s="73" t="s">
        <v>1909</v>
      </c>
      <c r="N1099" s="73" t="s">
        <v>1864</v>
      </c>
      <c r="O1099" s="73" t="s">
        <v>3588</v>
      </c>
      <c r="S1099" s="102" t="s">
        <v>1908</v>
      </c>
      <c r="V1099" s="102" t="s">
        <v>1908</v>
      </c>
      <c r="Y1099" s="73" t="s">
        <v>94</v>
      </c>
      <c r="AB1099" s="89" t="s">
        <v>58</v>
      </c>
      <c r="AC1099" s="89" t="s">
        <v>59</v>
      </c>
      <c r="AE1099" s="73">
        <v>1</v>
      </c>
      <c r="AG1099" s="78">
        <v>73431</v>
      </c>
      <c r="AH1099" s="78">
        <v>73431</v>
      </c>
      <c r="AL1099" s="95">
        <v>8</v>
      </c>
      <c r="AN1099" s="77">
        <v>11351</v>
      </c>
      <c r="AO1099" s="89" t="s">
        <v>60</v>
      </c>
      <c r="AQ1099" s="75" t="s">
        <v>61</v>
      </c>
      <c r="AR1099" s="75" t="s">
        <v>62</v>
      </c>
      <c r="AS1099" s="75" t="s">
        <v>63</v>
      </c>
    </row>
    <row r="1100" spans="3:45">
      <c r="C1100" s="17" t="str">
        <f>VLOOKUP(O1100,'[1]mã đối tượng'!$C:$F,4,0)</f>
        <v>N</v>
      </c>
      <c r="D1100" s="89" t="s">
        <v>48</v>
      </c>
      <c r="E1100" s="89" t="s">
        <v>49</v>
      </c>
      <c r="F1100" s="74" t="s">
        <v>1864</v>
      </c>
      <c r="G1100" s="74" t="s">
        <v>1864</v>
      </c>
      <c r="H1100" s="74" t="s">
        <v>1910</v>
      </c>
      <c r="I1100" s="74" t="s">
        <v>1864</v>
      </c>
      <c r="J1100" s="74"/>
      <c r="L1100" s="75" t="s">
        <v>53</v>
      </c>
      <c r="M1100" s="73" t="s">
        <v>1912</v>
      </c>
      <c r="N1100" s="73" t="s">
        <v>1864</v>
      </c>
      <c r="O1100" s="73" t="s">
        <v>121</v>
      </c>
      <c r="S1100" s="102" t="s">
        <v>1911</v>
      </c>
      <c r="V1100" s="102" t="s">
        <v>1911</v>
      </c>
      <c r="Y1100" s="73" t="s">
        <v>57</v>
      </c>
      <c r="AB1100" s="89" t="s">
        <v>58</v>
      </c>
      <c r="AC1100" s="89" t="s">
        <v>59</v>
      </c>
      <c r="AE1100" s="73">
        <v>1</v>
      </c>
      <c r="AG1100" s="78">
        <v>55595</v>
      </c>
      <c r="AH1100" s="78">
        <v>55595</v>
      </c>
      <c r="AL1100" s="95">
        <v>8</v>
      </c>
      <c r="AN1100" s="77">
        <v>11351</v>
      </c>
      <c r="AO1100" s="89" t="s">
        <v>60</v>
      </c>
      <c r="AQ1100" s="75" t="s">
        <v>61</v>
      </c>
      <c r="AR1100" s="75" t="s">
        <v>62</v>
      </c>
      <c r="AS1100" s="75" t="s">
        <v>63</v>
      </c>
    </row>
    <row r="1101" spans="3:45">
      <c r="C1101" s="17" t="str">
        <f>VLOOKUP(O1101,'[1]mã đối tượng'!$C:$F,4,0)</f>
        <v>N</v>
      </c>
      <c r="D1101" s="89" t="s">
        <v>48</v>
      </c>
      <c r="E1101" s="89" t="s">
        <v>49</v>
      </c>
      <c r="F1101" s="74" t="s">
        <v>1864</v>
      </c>
      <c r="G1101" s="74" t="s">
        <v>1864</v>
      </c>
      <c r="H1101" s="74" t="s">
        <v>1910</v>
      </c>
      <c r="I1101" s="74" t="s">
        <v>1864</v>
      </c>
      <c r="J1101" s="74"/>
      <c r="L1101" s="75" t="s">
        <v>53</v>
      </c>
      <c r="M1101" s="73" t="s">
        <v>1912</v>
      </c>
      <c r="N1101" s="73" t="s">
        <v>1864</v>
      </c>
      <c r="O1101" s="73" t="s">
        <v>121</v>
      </c>
      <c r="S1101" s="102" t="s">
        <v>1911</v>
      </c>
      <c r="V1101" s="102" t="s">
        <v>1911</v>
      </c>
      <c r="Y1101" s="73" t="s">
        <v>69</v>
      </c>
      <c r="AB1101" s="89" t="s">
        <v>58</v>
      </c>
      <c r="AC1101" s="89" t="s">
        <v>59</v>
      </c>
      <c r="AE1101" s="73">
        <v>1</v>
      </c>
      <c r="AG1101" s="78">
        <v>49500</v>
      </c>
      <c r="AH1101" s="78">
        <v>49500</v>
      </c>
      <c r="AL1101" s="95">
        <v>8</v>
      </c>
      <c r="AN1101" s="77">
        <v>11351</v>
      </c>
      <c r="AO1101" s="89" t="s">
        <v>60</v>
      </c>
      <c r="AQ1101" s="75" t="s">
        <v>61</v>
      </c>
      <c r="AR1101" s="75" t="s">
        <v>62</v>
      </c>
      <c r="AS1101" s="75" t="s">
        <v>63</v>
      </c>
    </row>
    <row r="1102" spans="3:45">
      <c r="C1102" s="17" t="str">
        <f>VLOOKUP(O1102,'[1]mã đối tượng'!$C:$F,4,0)</f>
        <v>N</v>
      </c>
      <c r="D1102" s="89" t="s">
        <v>48</v>
      </c>
      <c r="E1102" s="89" t="s">
        <v>49</v>
      </c>
      <c r="F1102" s="74" t="s">
        <v>1864</v>
      </c>
      <c r="G1102" s="74" t="s">
        <v>1864</v>
      </c>
      <c r="H1102" s="74" t="s">
        <v>1910</v>
      </c>
      <c r="I1102" s="74" t="s">
        <v>1864</v>
      </c>
      <c r="J1102" s="74"/>
      <c r="L1102" s="75" t="s">
        <v>53</v>
      </c>
      <c r="M1102" s="73" t="s">
        <v>1912</v>
      </c>
      <c r="N1102" s="73" t="s">
        <v>1864</v>
      </c>
      <c r="O1102" s="73" t="s">
        <v>121</v>
      </c>
      <c r="S1102" s="102" t="s">
        <v>1911</v>
      </c>
      <c r="V1102" s="102" t="s">
        <v>1911</v>
      </c>
      <c r="Y1102" s="73" t="s">
        <v>70</v>
      </c>
      <c r="AB1102" s="89" t="s">
        <v>58</v>
      </c>
      <c r="AC1102" s="89" t="s">
        <v>59</v>
      </c>
      <c r="AE1102" s="73">
        <v>1</v>
      </c>
      <c r="AG1102" s="78">
        <v>89285</v>
      </c>
      <c r="AH1102" s="78">
        <v>89285</v>
      </c>
      <c r="AL1102" s="95">
        <v>8</v>
      </c>
      <c r="AN1102" s="77">
        <v>11351</v>
      </c>
      <c r="AO1102" s="89" t="s">
        <v>60</v>
      </c>
      <c r="AQ1102" s="75" t="s">
        <v>61</v>
      </c>
      <c r="AR1102" s="75" t="s">
        <v>62</v>
      </c>
      <c r="AS1102" s="75" t="s">
        <v>63</v>
      </c>
    </row>
    <row r="1103" spans="3:45">
      <c r="C1103" s="17" t="str">
        <f>VLOOKUP(O1103,'[1]mã đối tượng'!$C:$F,4,0)</f>
        <v>N</v>
      </c>
      <c r="D1103" s="89" t="s">
        <v>48</v>
      </c>
      <c r="E1103" s="89" t="s">
        <v>49</v>
      </c>
      <c r="F1103" s="74" t="s">
        <v>1864</v>
      </c>
      <c r="G1103" s="74" t="s">
        <v>1864</v>
      </c>
      <c r="H1103" s="74" t="s">
        <v>1913</v>
      </c>
      <c r="I1103" s="74" t="s">
        <v>1864</v>
      </c>
      <c r="J1103" s="74"/>
      <c r="L1103" s="75" t="s">
        <v>53</v>
      </c>
      <c r="M1103" s="73" t="s">
        <v>1915</v>
      </c>
      <c r="N1103" s="73" t="s">
        <v>1864</v>
      </c>
      <c r="O1103" s="73" t="s">
        <v>75</v>
      </c>
      <c r="S1103" s="102" t="s">
        <v>1914</v>
      </c>
      <c r="V1103" s="102" t="s">
        <v>1914</v>
      </c>
      <c r="Y1103" s="73" t="s">
        <v>94</v>
      </c>
      <c r="AB1103" s="89" t="s">
        <v>58</v>
      </c>
      <c r="AC1103" s="89" t="s">
        <v>59</v>
      </c>
      <c r="AE1103" s="73">
        <v>2</v>
      </c>
      <c r="AG1103" s="78">
        <v>146862</v>
      </c>
      <c r="AH1103" s="78">
        <v>146862</v>
      </c>
      <c r="AL1103" s="95">
        <v>8</v>
      </c>
      <c r="AN1103" s="77">
        <v>11351</v>
      </c>
      <c r="AO1103" s="89" t="s">
        <v>60</v>
      </c>
      <c r="AQ1103" s="75" t="s">
        <v>61</v>
      </c>
      <c r="AR1103" s="75" t="s">
        <v>62</v>
      </c>
      <c r="AS1103" s="75" t="s">
        <v>63</v>
      </c>
    </row>
    <row r="1104" spans="3:45">
      <c r="C1104" s="17" t="str">
        <f>VLOOKUP(O1104,'[1]mã đối tượng'!$C:$F,4,0)</f>
        <v>N</v>
      </c>
      <c r="D1104" s="89" t="s">
        <v>48</v>
      </c>
      <c r="E1104" s="89" t="s">
        <v>49</v>
      </c>
      <c r="F1104" s="74" t="s">
        <v>1864</v>
      </c>
      <c r="G1104" s="74" t="s">
        <v>1864</v>
      </c>
      <c r="H1104" s="74" t="s">
        <v>1913</v>
      </c>
      <c r="I1104" s="74" t="s">
        <v>1864</v>
      </c>
      <c r="J1104" s="74"/>
      <c r="L1104" s="75" t="s">
        <v>53</v>
      </c>
      <c r="M1104" s="73" t="s">
        <v>1915</v>
      </c>
      <c r="N1104" s="73" t="s">
        <v>1864</v>
      </c>
      <c r="O1104" s="73" t="s">
        <v>75</v>
      </c>
      <c r="S1104" s="102" t="s">
        <v>1914</v>
      </c>
      <c r="V1104" s="102" t="s">
        <v>1914</v>
      </c>
      <c r="Y1104" s="73" t="s">
        <v>80</v>
      </c>
      <c r="AB1104" s="89" t="s">
        <v>58</v>
      </c>
      <c r="AC1104" s="89" t="s">
        <v>59</v>
      </c>
      <c r="AE1104" s="73">
        <v>1</v>
      </c>
      <c r="AG1104" s="78">
        <v>111058</v>
      </c>
      <c r="AH1104" s="78">
        <v>111058</v>
      </c>
      <c r="AL1104" s="95">
        <v>8</v>
      </c>
      <c r="AN1104" s="77">
        <v>11351</v>
      </c>
      <c r="AO1104" s="89" t="s">
        <v>60</v>
      </c>
      <c r="AQ1104" s="75" t="s">
        <v>61</v>
      </c>
      <c r="AR1104" s="75" t="s">
        <v>62</v>
      </c>
      <c r="AS1104" s="75" t="s">
        <v>63</v>
      </c>
    </row>
    <row r="1105" spans="3:45">
      <c r="C1105" s="17" t="str">
        <f>VLOOKUP(O1105,'[1]mã đối tượng'!$C:$F,4,0)</f>
        <v>N</v>
      </c>
      <c r="D1105" s="89" t="s">
        <v>48</v>
      </c>
      <c r="E1105" s="89" t="s">
        <v>49</v>
      </c>
      <c r="F1105" s="74" t="s">
        <v>1864</v>
      </c>
      <c r="G1105" s="74" t="s">
        <v>1864</v>
      </c>
      <c r="H1105" s="74" t="s">
        <v>1913</v>
      </c>
      <c r="I1105" s="74" t="s">
        <v>1864</v>
      </c>
      <c r="J1105" s="74"/>
      <c r="L1105" s="75" t="s">
        <v>53</v>
      </c>
      <c r="M1105" s="73" t="s">
        <v>1915</v>
      </c>
      <c r="N1105" s="73" t="s">
        <v>1864</v>
      </c>
      <c r="O1105" s="73" t="s">
        <v>75</v>
      </c>
      <c r="S1105" s="102" t="s">
        <v>1914</v>
      </c>
      <c r="V1105" s="102" t="s">
        <v>1914</v>
      </c>
      <c r="Y1105" s="73" t="s">
        <v>79</v>
      </c>
      <c r="AB1105" s="89" t="s">
        <v>58</v>
      </c>
      <c r="AC1105" s="89" t="s">
        <v>59</v>
      </c>
      <c r="AE1105" s="73">
        <v>2</v>
      </c>
      <c r="AG1105" s="78">
        <v>100364</v>
      </c>
      <c r="AH1105" s="78">
        <v>100364</v>
      </c>
      <c r="AL1105" s="95">
        <v>8</v>
      </c>
      <c r="AN1105" s="77">
        <v>11351</v>
      </c>
      <c r="AO1105" s="89" t="s">
        <v>60</v>
      </c>
      <c r="AQ1105" s="75" t="s">
        <v>61</v>
      </c>
      <c r="AR1105" s="75" t="s">
        <v>62</v>
      </c>
      <c r="AS1105" s="75" t="s">
        <v>63</v>
      </c>
    </row>
    <row r="1106" spans="3:45">
      <c r="C1106" s="17" t="str">
        <f>VLOOKUP(O1106,'[1]mã đối tượng'!$C:$F,4,0)</f>
        <v>N</v>
      </c>
      <c r="D1106" s="89" t="s">
        <v>48</v>
      </c>
      <c r="E1106" s="89" t="s">
        <v>49</v>
      </c>
      <c r="F1106" s="74" t="s">
        <v>1864</v>
      </c>
      <c r="G1106" s="74" t="s">
        <v>1864</v>
      </c>
      <c r="H1106" s="74" t="s">
        <v>1913</v>
      </c>
      <c r="I1106" s="74" t="s">
        <v>1864</v>
      </c>
      <c r="J1106" s="74"/>
      <c r="L1106" s="75" t="s">
        <v>53</v>
      </c>
      <c r="M1106" s="73" t="s">
        <v>1915</v>
      </c>
      <c r="N1106" s="73" t="s">
        <v>1864</v>
      </c>
      <c r="O1106" s="73" t="s">
        <v>75</v>
      </c>
      <c r="S1106" s="102" t="s">
        <v>1914</v>
      </c>
      <c r="V1106" s="102" t="s">
        <v>1914</v>
      </c>
      <c r="Y1106" s="73" t="s">
        <v>57</v>
      </c>
      <c r="AB1106" s="89" t="s">
        <v>58</v>
      </c>
      <c r="AC1106" s="89" t="s">
        <v>59</v>
      </c>
      <c r="AE1106" s="73">
        <v>2</v>
      </c>
      <c r="AG1106" s="78">
        <v>111190</v>
      </c>
      <c r="AH1106" s="78">
        <v>111190</v>
      </c>
      <c r="AL1106" s="95">
        <v>8</v>
      </c>
      <c r="AN1106" s="77">
        <v>11351</v>
      </c>
      <c r="AO1106" s="89" t="s">
        <v>60</v>
      </c>
      <c r="AQ1106" s="75" t="s">
        <v>61</v>
      </c>
      <c r="AR1106" s="75" t="s">
        <v>62</v>
      </c>
      <c r="AS1106" s="75" t="s">
        <v>63</v>
      </c>
    </row>
    <row r="1107" spans="3:45">
      <c r="C1107" s="17" t="str">
        <f>VLOOKUP(O1107,'[1]mã đối tượng'!$C:$F,4,0)</f>
        <v>N</v>
      </c>
      <c r="D1107" s="89" t="s">
        <v>48</v>
      </c>
      <c r="E1107" s="89" t="s">
        <v>49</v>
      </c>
      <c r="F1107" s="74" t="s">
        <v>1864</v>
      </c>
      <c r="G1107" s="74" t="s">
        <v>1864</v>
      </c>
      <c r="H1107" s="74" t="s">
        <v>1916</v>
      </c>
      <c r="I1107" s="74" t="s">
        <v>1864</v>
      </c>
      <c r="J1107" s="74"/>
      <c r="L1107" s="75" t="s">
        <v>53</v>
      </c>
      <c r="M1107" s="73" t="s">
        <v>1918</v>
      </c>
      <c r="N1107" s="73" t="s">
        <v>1864</v>
      </c>
      <c r="O1107" s="73" t="s">
        <v>75</v>
      </c>
      <c r="S1107" s="102" t="s">
        <v>1917</v>
      </c>
      <c r="V1107" s="102" t="s">
        <v>1917</v>
      </c>
      <c r="Y1107" s="73" t="s">
        <v>94</v>
      </c>
      <c r="AB1107" s="89" t="s">
        <v>58</v>
      </c>
      <c r="AC1107" s="89" t="s">
        <v>59</v>
      </c>
      <c r="AE1107" s="73">
        <v>2</v>
      </c>
      <c r="AG1107" s="78">
        <v>146862</v>
      </c>
      <c r="AH1107" s="78">
        <v>146862</v>
      </c>
      <c r="AL1107" s="95">
        <v>8</v>
      </c>
      <c r="AN1107" s="77">
        <v>11351</v>
      </c>
      <c r="AO1107" s="89" t="s">
        <v>60</v>
      </c>
      <c r="AQ1107" s="75" t="s">
        <v>61</v>
      </c>
      <c r="AR1107" s="75" t="s">
        <v>62</v>
      </c>
      <c r="AS1107" s="75" t="s">
        <v>63</v>
      </c>
    </row>
    <row r="1108" spans="3:45">
      <c r="C1108" s="17" t="str">
        <f>VLOOKUP(O1108,'[1]mã đối tượng'!$C:$F,4,0)</f>
        <v>N</v>
      </c>
      <c r="D1108" s="89" t="s">
        <v>48</v>
      </c>
      <c r="E1108" s="89" t="s">
        <v>49</v>
      </c>
      <c r="F1108" s="74" t="s">
        <v>1864</v>
      </c>
      <c r="G1108" s="74" t="s">
        <v>1864</v>
      </c>
      <c r="H1108" s="74" t="s">
        <v>1919</v>
      </c>
      <c r="I1108" s="74" t="s">
        <v>1864</v>
      </c>
      <c r="J1108" s="74"/>
      <c r="L1108" s="75" t="s">
        <v>53</v>
      </c>
      <c r="M1108" s="73" t="s">
        <v>1920</v>
      </c>
      <c r="N1108" s="73" t="s">
        <v>1864</v>
      </c>
      <c r="O1108" s="73" t="s">
        <v>3581</v>
      </c>
      <c r="S1108" s="102" t="s">
        <v>1885</v>
      </c>
      <c r="V1108" s="102" t="s">
        <v>1885</v>
      </c>
      <c r="Y1108" s="73" t="s">
        <v>80</v>
      </c>
      <c r="AB1108" s="89" t="s">
        <v>58</v>
      </c>
      <c r="AC1108" s="89" t="s">
        <v>59</v>
      </c>
      <c r="AE1108" s="73">
        <v>4</v>
      </c>
      <c r="AG1108" s="78">
        <v>444232</v>
      </c>
      <c r="AH1108" s="78">
        <v>444232</v>
      </c>
      <c r="AL1108" s="95">
        <v>8</v>
      </c>
      <c r="AN1108" s="77">
        <v>11351</v>
      </c>
      <c r="AO1108" s="89" t="s">
        <v>60</v>
      </c>
      <c r="AQ1108" s="75" t="s">
        <v>61</v>
      </c>
      <c r="AR1108" s="75" t="s">
        <v>62</v>
      </c>
      <c r="AS1108" s="75" t="s">
        <v>63</v>
      </c>
    </row>
    <row r="1109" spans="3:45">
      <c r="C1109" s="17" t="str">
        <f>VLOOKUP(O1109,'[1]mã đối tượng'!$C:$F,4,0)</f>
        <v>N</v>
      </c>
      <c r="D1109" s="89" t="s">
        <v>48</v>
      </c>
      <c r="E1109" s="89" t="s">
        <v>49</v>
      </c>
      <c r="F1109" s="74" t="s">
        <v>1864</v>
      </c>
      <c r="G1109" s="74" t="s">
        <v>1864</v>
      </c>
      <c r="H1109" s="74" t="s">
        <v>1919</v>
      </c>
      <c r="I1109" s="74" t="s">
        <v>1864</v>
      </c>
      <c r="J1109" s="74"/>
      <c r="L1109" s="75" t="s">
        <v>53</v>
      </c>
      <c r="M1109" s="73" t="s">
        <v>1920</v>
      </c>
      <c r="N1109" s="73" t="s">
        <v>1864</v>
      </c>
      <c r="O1109" s="73" t="s">
        <v>3581</v>
      </c>
      <c r="S1109" s="102" t="s">
        <v>1885</v>
      </c>
      <c r="V1109" s="102" t="s">
        <v>1885</v>
      </c>
      <c r="Y1109" s="73" t="s">
        <v>57</v>
      </c>
      <c r="AB1109" s="89" t="s">
        <v>58</v>
      </c>
      <c r="AC1109" s="89" t="s">
        <v>59</v>
      </c>
      <c r="AE1109" s="73">
        <v>2</v>
      </c>
      <c r="AG1109" s="78">
        <v>111190</v>
      </c>
      <c r="AH1109" s="78">
        <v>111190</v>
      </c>
      <c r="AL1109" s="95">
        <v>8</v>
      </c>
      <c r="AN1109" s="77">
        <v>11351</v>
      </c>
      <c r="AO1109" s="89" t="s">
        <v>60</v>
      </c>
      <c r="AQ1109" s="75" t="s">
        <v>61</v>
      </c>
      <c r="AR1109" s="75" t="s">
        <v>62</v>
      </c>
      <c r="AS1109" s="75" t="s">
        <v>63</v>
      </c>
    </row>
    <row r="1110" spans="3:45">
      <c r="C1110" s="17" t="str">
        <f>VLOOKUP(O1110,'[1]mã đối tượng'!$C:$F,4,0)</f>
        <v>N</v>
      </c>
      <c r="D1110" s="89" t="s">
        <v>48</v>
      </c>
      <c r="E1110" s="89" t="s">
        <v>49</v>
      </c>
      <c r="F1110" s="74" t="s">
        <v>1864</v>
      </c>
      <c r="G1110" s="74" t="s">
        <v>1864</v>
      </c>
      <c r="H1110" s="74" t="s">
        <v>1921</v>
      </c>
      <c r="I1110" s="74" t="s">
        <v>1864</v>
      </c>
      <c r="J1110" s="74"/>
      <c r="L1110" s="75" t="s">
        <v>53</v>
      </c>
      <c r="M1110" s="73" t="s">
        <v>1923</v>
      </c>
      <c r="N1110" s="73" t="s">
        <v>1864</v>
      </c>
      <c r="O1110" s="73" t="s">
        <v>75</v>
      </c>
      <c r="S1110" s="102" t="s">
        <v>1922</v>
      </c>
      <c r="V1110" s="102" t="s">
        <v>1922</v>
      </c>
      <c r="Y1110" s="73" t="s">
        <v>80</v>
      </c>
      <c r="AB1110" s="89" t="s">
        <v>58</v>
      </c>
      <c r="AC1110" s="89" t="s">
        <v>59</v>
      </c>
      <c r="AE1110" s="73">
        <v>1</v>
      </c>
      <c r="AG1110" s="78">
        <v>111058</v>
      </c>
      <c r="AH1110" s="78">
        <v>111058</v>
      </c>
      <c r="AL1110" s="95">
        <v>8</v>
      </c>
      <c r="AN1110" s="77">
        <v>11351</v>
      </c>
      <c r="AO1110" s="89" t="s">
        <v>60</v>
      </c>
      <c r="AQ1110" s="75" t="s">
        <v>61</v>
      </c>
      <c r="AR1110" s="75" t="s">
        <v>62</v>
      </c>
      <c r="AS1110" s="75" t="s">
        <v>63</v>
      </c>
    </row>
    <row r="1111" spans="3:45">
      <c r="C1111" s="17" t="str">
        <f>VLOOKUP(O1111,'[1]mã đối tượng'!$C:$F,4,0)</f>
        <v>N</v>
      </c>
      <c r="D1111" s="89" t="s">
        <v>48</v>
      </c>
      <c r="E1111" s="89" t="s">
        <v>49</v>
      </c>
      <c r="F1111" s="74" t="s">
        <v>1864</v>
      </c>
      <c r="G1111" s="74" t="s">
        <v>1864</v>
      </c>
      <c r="H1111" s="74" t="s">
        <v>1921</v>
      </c>
      <c r="I1111" s="74" t="s">
        <v>1864</v>
      </c>
      <c r="J1111" s="74"/>
      <c r="L1111" s="75" t="s">
        <v>53</v>
      </c>
      <c r="M1111" s="73" t="s">
        <v>1923</v>
      </c>
      <c r="N1111" s="73" t="s">
        <v>1864</v>
      </c>
      <c r="O1111" s="73" t="s">
        <v>75</v>
      </c>
      <c r="S1111" s="102" t="s">
        <v>1922</v>
      </c>
      <c r="V1111" s="102" t="s">
        <v>1922</v>
      </c>
      <c r="Y1111" s="73" t="s">
        <v>70</v>
      </c>
      <c r="AB1111" s="89" t="s">
        <v>58</v>
      </c>
      <c r="AC1111" s="89" t="s">
        <v>59</v>
      </c>
      <c r="AE1111" s="73">
        <v>1</v>
      </c>
      <c r="AG1111" s="78">
        <v>89285</v>
      </c>
      <c r="AH1111" s="78">
        <v>89285</v>
      </c>
      <c r="AL1111" s="95">
        <v>8</v>
      </c>
      <c r="AN1111" s="77">
        <v>11351</v>
      </c>
      <c r="AO1111" s="89" t="s">
        <v>60</v>
      </c>
      <c r="AQ1111" s="75" t="s">
        <v>61</v>
      </c>
      <c r="AR1111" s="75" t="s">
        <v>62</v>
      </c>
      <c r="AS1111" s="75" t="s">
        <v>63</v>
      </c>
    </row>
    <row r="1112" spans="3:45">
      <c r="C1112" s="17" t="str">
        <f>VLOOKUP(O1112,'[1]mã đối tượng'!$C:$F,4,0)</f>
        <v>N</v>
      </c>
      <c r="D1112" s="89" t="s">
        <v>48</v>
      </c>
      <c r="E1112" s="89" t="s">
        <v>49</v>
      </c>
      <c r="F1112" s="74" t="s">
        <v>1864</v>
      </c>
      <c r="G1112" s="74" t="s">
        <v>1864</v>
      </c>
      <c r="H1112" s="74" t="s">
        <v>1921</v>
      </c>
      <c r="I1112" s="74" t="s">
        <v>1864</v>
      </c>
      <c r="J1112" s="74"/>
      <c r="L1112" s="75" t="s">
        <v>53</v>
      </c>
      <c r="M1112" s="73" t="s">
        <v>1923</v>
      </c>
      <c r="N1112" s="73" t="s">
        <v>1864</v>
      </c>
      <c r="O1112" s="73" t="s">
        <v>75</v>
      </c>
      <c r="S1112" s="102" t="s">
        <v>1922</v>
      </c>
      <c r="V1112" s="102" t="s">
        <v>1922</v>
      </c>
      <c r="Y1112" s="73" t="s">
        <v>69</v>
      </c>
      <c r="AB1112" s="89" t="s">
        <v>58</v>
      </c>
      <c r="AC1112" s="89" t="s">
        <v>59</v>
      </c>
      <c r="AE1112" s="73">
        <v>1</v>
      </c>
      <c r="AG1112" s="78">
        <v>49500</v>
      </c>
      <c r="AH1112" s="78">
        <v>49500</v>
      </c>
      <c r="AL1112" s="95">
        <v>8</v>
      </c>
      <c r="AN1112" s="77">
        <v>11351</v>
      </c>
      <c r="AO1112" s="89" t="s">
        <v>60</v>
      </c>
      <c r="AQ1112" s="75" t="s">
        <v>61</v>
      </c>
      <c r="AR1112" s="75" t="s">
        <v>62</v>
      </c>
      <c r="AS1112" s="75" t="s">
        <v>63</v>
      </c>
    </row>
    <row r="1113" spans="3:45">
      <c r="C1113" s="17" t="str">
        <f>VLOOKUP(O1113,'[1]mã đối tượng'!$C:$F,4,0)</f>
        <v>N</v>
      </c>
      <c r="D1113" s="89" t="s">
        <v>48</v>
      </c>
      <c r="E1113" s="89" t="s">
        <v>49</v>
      </c>
      <c r="F1113" s="74" t="s">
        <v>1864</v>
      </c>
      <c r="G1113" s="74" t="s">
        <v>1864</v>
      </c>
      <c r="H1113" s="74" t="s">
        <v>1924</v>
      </c>
      <c r="I1113" s="74" t="s">
        <v>1864</v>
      </c>
      <c r="J1113" s="74"/>
      <c r="L1113" s="75" t="s">
        <v>53</v>
      </c>
      <c r="M1113" s="73" t="s">
        <v>1926</v>
      </c>
      <c r="N1113" s="73" t="s">
        <v>1864</v>
      </c>
      <c r="O1113" s="73" t="s">
        <v>75</v>
      </c>
      <c r="S1113" s="102" t="s">
        <v>1925</v>
      </c>
      <c r="V1113" s="102" t="s">
        <v>1925</v>
      </c>
      <c r="Y1113" s="73" t="s">
        <v>80</v>
      </c>
      <c r="AB1113" s="89" t="s">
        <v>58</v>
      </c>
      <c r="AC1113" s="89" t="s">
        <v>59</v>
      </c>
      <c r="AE1113" s="73">
        <v>3</v>
      </c>
      <c r="AG1113" s="78">
        <v>333174</v>
      </c>
      <c r="AH1113" s="78">
        <v>333174</v>
      </c>
      <c r="AL1113" s="95">
        <v>8</v>
      </c>
      <c r="AN1113" s="77">
        <v>11351</v>
      </c>
      <c r="AO1113" s="89" t="s">
        <v>60</v>
      </c>
      <c r="AQ1113" s="75" t="s">
        <v>61</v>
      </c>
      <c r="AR1113" s="75" t="s">
        <v>62</v>
      </c>
      <c r="AS1113" s="75" t="s">
        <v>63</v>
      </c>
    </row>
    <row r="1114" spans="3:45">
      <c r="C1114" s="17" t="str">
        <f>VLOOKUP(O1114,'[1]mã đối tượng'!$C:$F,4,0)</f>
        <v>N</v>
      </c>
      <c r="D1114" s="89" t="s">
        <v>48</v>
      </c>
      <c r="E1114" s="89" t="s">
        <v>49</v>
      </c>
      <c r="F1114" s="74" t="s">
        <v>1864</v>
      </c>
      <c r="G1114" s="74" t="s">
        <v>1864</v>
      </c>
      <c r="H1114" s="74" t="s">
        <v>1927</v>
      </c>
      <c r="I1114" s="74" t="s">
        <v>1864</v>
      </c>
      <c r="J1114" s="74"/>
      <c r="L1114" s="75" t="s">
        <v>53</v>
      </c>
      <c r="M1114" s="73" t="s">
        <v>1929</v>
      </c>
      <c r="N1114" s="73" t="s">
        <v>1864</v>
      </c>
      <c r="O1114" s="73" t="s">
        <v>75</v>
      </c>
      <c r="S1114" s="102" t="s">
        <v>1928</v>
      </c>
      <c r="V1114" s="102" t="s">
        <v>1928</v>
      </c>
      <c r="Y1114" s="73" t="s">
        <v>80</v>
      </c>
      <c r="AB1114" s="89" t="s">
        <v>58</v>
      </c>
      <c r="AC1114" s="89" t="s">
        <v>59</v>
      </c>
      <c r="AE1114" s="73">
        <v>1</v>
      </c>
      <c r="AG1114" s="78">
        <v>111058</v>
      </c>
      <c r="AH1114" s="78">
        <v>111058</v>
      </c>
      <c r="AL1114" s="95">
        <v>8</v>
      </c>
      <c r="AN1114" s="77">
        <v>11351</v>
      </c>
      <c r="AO1114" s="89" t="s">
        <v>60</v>
      </c>
      <c r="AQ1114" s="75" t="s">
        <v>61</v>
      </c>
      <c r="AR1114" s="75" t="s">
        <v>62</v>
      </c>
      <c r="AS1114" s="75" t="s">
        <v>63</v>
      </c>
    </row>
    <row r="1115" spans="3:45">
      <c r="C1115" s="17" t="str">
        <f>VLOOKUP(O1115,'[1]mã đối tượng'!$C:$F,4,0)</f>
        <v>N</v>
      </c>
      <c r="D1115" s="89" t="s">
        <v>48</v>
      </c>
      <c r="E1115" s="89" t="s">
        <v>49</v>
      </c>
      <c r="F1115" s="74" t="s">
        <v>1864</v>
      </c>
      <c r="G1115" s="74" t="s">
        <v>1864</v>
      </c>
      <c r="H1115" s="74" t="s">
        <v>1927</v>
      </c>
      <c r="I1115" s="74" t="s">
        <v>1864</v>
      </c>
      <c r="J1115" s="74"/>
      <c r="L1115" s="75" t="s">
        <v>53</v>
      </c>
      <c r="M1115" s="73" t="s">
        <v>1929</v>
      </c>
      <c r="N1115" s="73" t="s">
        <v>1864</v>
      </c>
      <c r="O1115" s="73" t="s">
        <v>75</v>
      </c>
      <c r="S1115" s="102" t="s">
        <v>1928</v>
      </c>
      <c r="V1115" s="102" t="s">
        <v>1928</v>
      </c>
      <c r="Y1115" s="73" t="s">
        <v>57</v>
      </c>
      <c r="AB1115" s="89" t="s">
        <v>58</v>
      </c>
      <c r="AC1115" s="89" t="s">
        <v>59</v>
      </c>
      <c r="AE1115" s="73">
        <v>2</v>
      </c>
      <c r="AG1115" s="78">
        <v>111190</v>
      </c>
      <c r="AH1115" s="78">
        <v>111190</v>
      </c>
      <c r="AL1115" s="95">
        <v>8</v>
      </c>
      <c r="AN1115" s="77">
        <v>11351</v>
      </c>
      <c r="AO1115" s="89" t="s">
        <v>60</v>
      </c>
      <c r="AQ1115" s="75" t="s">
        <v>61</v>
      </c>
      <c r="AR1115" s="75" t="s">
        <v>62</v>
      </c>
      <c r="AS1115" s="75" t="s">
        <v>63</v>
      </c>
    </row>
    <row r="1116" spans="3:45">
      <c r="C1116" s="17" t="str">
        <f>VLOOKUP(O1116,'[1]mã đối tượng'!$C:$F,4,0)</f>
        <v>N</v>
      </c>
      <c r="D1116" s="89" t="s">
        <v>48</v>
      </c>
      <c r="E1116" s="89" t="s">
        <v>49</v>
      </c>
      <c r="F1116" s="74" t="s">
        <v>1864</v>
      </c>
      <c r="G1116" s="74" t="s">
        <v>1864</v>
      </c>
      <c r="H1116" s="74" t="s">
        <v>1927</v>
      </c>
      <c r="I1116" s="74" t="s">
        <v>1864</v>
      </c>
      <c r="J1116" s="74"/>
      <c r="L1116" s="75" t="s">
        <v>53</v>
      </c>
      <c r="M1116" s="73" t="s">
        <v>1929</v>
      </c>
      <c r="N1116" s="73" t="s">
        <v>1864</v>
      </c>
      <c r="O1116" s="73" t="s">
        <v>75</v>
      </c>
      <c r="S1116" s="102" t="s">
        <v>1928</v>
      </c>
      <c r="V1116" s="102" t="s">
        <v>1928</v>
      </c>
      <c r="Y1116" s="73" t="s">
        <v>70</v>
      </c>
      <c r="AB1116" s="89" t="s">
        <v>58</v>
      </c>
      <c r="AC1116" s="89" t="s">
        <v>59</v>
      </c>
      <c r="AE1116" s="73">
        <v>1</v>
      </c>
      <c r="AG1116" s="78">
        <v>89285</v>
      </c>
      <c r="AH1116" s="78">
        <v>89285</v>
      </c>
      <c r="AL1116" s="95">
        <v>8</v>
      </c>
      <c r="AN1116" s="77">
        <v>11351</v>
      </c>
      <c r="AO1116" s="89" t="s">
        <v>60</v>
      </c>
      <c r="AQ1116" s="75" t="s">
        <v>61</v>
      </c>
      <c r="AR1116" s="75" t="s">
        <v>62</v>
      </c>
      <c r="AS1116" s="75" t="s">
        <v>63</v>
      </c>
    </row>
    <row r="1117" spans="3:45">
      <c r="C1117" s="17" t="str">
        <f>VLOOKUP(O1117,'[1]mã đối tượng'!$C:$F,4,0)</f>
        <v>N</v>
      </c>
      <c r="D1117" s="89" t="s">
        <v>48</v>
      </c>
      <c r="E1117" s="89" t="s">
        <v>49</v>
      </c>
      <c r="F1117" s="74" t="s">
        <v>1864</v>
      </c>
      <c r="G1117" s="74" t="s">
        <v>1864</v>
      </c>
      <c r="H1117" s="74" t="s">
        <v>1930</v>
      </c>
      <c r="I1117" s="74" t="s">
        <v>1864</v>
      </c>
      <c r="J1117" s="74"/>
      <c r="L1117" s="75" t="s">
        <v>53</v>
      </c>
      <c r="M1117" s="73" t="s">
        <v>1932</v>
      </c>
      <c r="N1117" s="73" t="s">
        <v>1864</v>
      </c>
      <c r="O1117" s="73" t="s">
        <v>75</v>
      </c>
      <c r="S1117" s="102" t="s">
        <v>1931</v>
      </c>
      <c r="V1117" s="102" t="s">
        <v>1931</v>
      </c>
      <c r="Y1117" s="73" t="s">
        <v>78</v>
      </c>
      <c r="AB1117" s="89" t="s">
        <v>58</v>
      </c>
      <c r="AC1117" s="89" t="s">
        <v>59</v>
      </c>
      <c r="AE1117" s="73">
        <v>1</v>
      </c>
      <c r="AG1117" s="78">
        <v>46000</v>
      </c>
      <c r="AH1117" s="78">
        <v>46000</v>
      </c>
      <c r="AL1117" s="95">
        <v>8</v>
      </c>
      <c r="AN1117" s="77">
        <v>11351</v>
      </c>
      <c r="AO1117" s="89" t="s">
        <v>60</v>
      </c>
      <c r="AQ1117" s="75" t="s">
        <v>61</v>
      </c>
      <c r="AR1117" s="75" t="s">
        <v>62</v>
      </c>
      <c r="AS1117" s="75" t="s">
        <v>63</v>
      </c>
    </row>
    <row r="1118" spans="3:45">
      <c r="C1118" s="17" t="str">
        <f>VLOOKUP(O1118,'[1]mã đối tượng'!$C:$F,4,0)</f>
        <v>N</v>
      </c>
      <c r="D1118" s="89" t="s">
        <v>48</v>
      </c>
      <c r="E1118" s="89" t="s">
        <v>49</v>
      </c>
      <c r="F1118" s="74" t="s">
        <v>1864</v>
      </c>
      <c r="G1118" s="74" t="s">
        <v>1864</v>
      </c>
      <c r="H1118" s="74" t="s">
        <v>1930</v>
      </c>
      <c r="I1118" s="74" t="s">
        <v>1864</v>
      </c>
      <c r="J1118" s="74"/>
      <c r="L1118" s="75" t="s">
        <v>53</v>
      </c>
      <c r="M1118" s="73" t="s">
        <v>1932</v>
      </c>
      <c r="N1118" s="73" t="s">
        <v>1864</v>
      </c>
      <c r="O1118" s="73" t="s">
        <v>75</v>
      </c>
      <c r="S1118" s="102" t="s">
        <v>1931</v>
      </c>
      <c r="V1118" s="102" t="s">
        <v>1931</v>
      </c>
      <c r="Y1118" s="73" t="s">
        <v>94</v>
      </c>
      <c r="AB1118" s="89" t="s">
        <v>58</v>
      </c>
      <c r="AC1118" s="89" t="s">
        <v>59</v>
      </c>
      <c r="AE1118" s="73">
        <v>1</v>
      </c>
      <c r="AG1118" s="78">
        <v>73431</v>
      </c>
      <c r="AH1118" s="78">
        <v>73431</v>
      </c>
      <c r="AL1118" s="95">
        <v>8</v>
      </c>
      <c r="AN1118" s="77">
        <v>11351</v>
      </c>
      <c r="AO1118" s="89" t="s">
        <v>60</v>
      </c>
      <c r="AQ1118" s="75" t="s">
        <v>61</v>
      </c>
      <c r="AR1118" s="75" t="s">
        <v>62</v>
      </c>
      <c r="AS1118" s="75" t="s">
        <v>63</v>
      </c>
    </row>
    <row r="1119" spans="3:45">
      <c r="C1119" s="17" t="str">
        <f>VLOOKUP(O1119,'[1]mã đối tượng'!$C:$F,4,0)</f>
        <v>N</v>
      </c>
      <c r="D1119" s="89" t="s">
        <v>48</v>
      </c>
      <c r="E1119" s="89" t="s">
        <v>49</v>
      </c>
      <c r="F1119" s="74" t="s">
        <v>1864</v>
      </c>
      <c r="G1119" s="74" t="s">
        <v>1864</v>
      </c>
      <c r="H1119" s="74" t="s">
        <v>1930</v>
      </c>
      <c r="I1119" s="74" t="s">
        <v>1864</v>
      </c>
      <c r="J1119" s="74"/>
      <c r="L1119" s="75" t="s">
        <v>53</v>
      </c>
      <c r="M1119" s="73" t="s">
        <v>1932</v>
      </c>
      <c r="N1119" s="73" t="s">
        <v>1864</v>
      </c>
      <c r="O1119" s="73" t="s">
        <v>75</v>
      </c>
      <c r="S1119" s="102" t="s">
        <v>1931</v>
      </c>
      <c r="V1119" s="102" t="s">
        <v>1931</v>
      </c>
      <c r="Y1119" s="73" t="s">
        <v>80</v>
      </c>
      <c r="AB1119" s="89" t="s">
        <v>58</v>
      </c>
      <c r="AC1119" s="89" t="s">
        <v>59</v>
      </c>
      <c r="AE1119" s="73">
        <v>2</v>
      </c>
      <c r="AG1119" s="78">
        <v>222116</v>
      </c>
      <c r="AH1119" s="78">
        <v>222116</v>
      </c>
      <c r="AL1119" s="95">
        <v>8</v>
      </c>
      <c r="AN1119" s="77">
        <v>11351</v>
      </c>
      <c r="AO1119" s="89" t="s">
        <v>60</v>
      </c>
      <c r="AQ1119" s="75" t="s">
        <v>61</v>
      </c>
      <c r="AR1119" s="75" t="s">
        <v>62</v>
      </c>
      <c r="AS1119" s="75" t="s">
        <v>63</v>
      </c>
    </row>
    <row r="1120" spans="3:45">
      <c r="C1120" s="17" t="str">
        <f>VLOOKUP(O1120,'[1]mã đối tượng'!$C:$F,4,0)</f>
        <v>N</v>
      </c>
      <c r="D1120" s="89" t="s">
        <v>48</v>
      </c>
      <c r="E1120" s="89" t="s">
        <v>49</v>
      </c>
      <c r="F1120" s="74" t="s">
        <v>1864</v>
      </c>
      <c r="G1120" s="74" t="s">
        <v>1864</v>
      </c>
      <c r="H1120" s="74" t="s">
        <v>1933</v>
      </c>
      <c r="I1120" s="74" t="s">
        <v>1864</v>
      </c>
      <c r="J1120" s="74"/>
      <c r="L1120" s="75" t="s">
        <v>53</v>
      </c>
      <c r="M1120" s="73" t="s">
        <v>1934</v>
      </c>
      <c r="N1120" s="73" t="s">
        <v>1864</v>
      </c>
      <c r="O1120" s="73" t="s">
        <v>75</v>
      </c>
      <c r="S1120" s="102" t="s">
        <v>1931</v>
      </c>
      <c r="V1120" s="102" t="s">
        <v>1931</v>
      </c>
      <c r="Y1120" s="73" t="s">
        <v>57</v>
      </c>
      <c r="AB1120" s="89" t="s">
        <v>58</v>
      </c>
      <c r="AC1120" s="89" t="s">
        <v>59</v>
      </c>
      <c r="AE1120" s="73">
        <v>2</v>
      </c>
      <c r="AG1120" s="78">
        <v>111190</v>
      </c>
      <c r="AH1120" s="78">
        <v>111190</v>
      </c>
      <c r="AL1120" s="95">
        <v>8</v>
      </c>
      <c r="AN1120" s="77">
        <v>11351</v>
      </c>
      <c r="AO1120" s="89" t="s">
        <v>60</v>
      </c>
      <c r="AQ1120" s="75" t="s">
        <v>61</v>
      </c>
      <c r="AR1120" s="75" t="s">
        <v>62</v>
      </c>
      <c r="AS1120" s="75" t="s">
        <v>63</v>
      </c>
    </row>
    <row r="1121" spans="3:45">
      <c r="C1121" s="17" t="str">
        <f>VLOOKUP(O1121,'[1]mã đối tượng'!$C:$F,4,0)</f>
        <v>N</v>
      </c>
      <c r="D1121" s="89" t="s">
        <v>48</v>
      </c>
      <c r="E1121" s="89" t="s">
        <v>49</v>
      </c>
      <c r="F1121" s="74" t="s">
        <v>1864</v>
      </c>
      <c r="G1121" s="74" t="s">
        <v>1864</v>
      </c>
      <c r="H1121" s="74" t="s">
        <v>1933</v>
      </c>
      <c r="I1121" s="74" t="s">
        <v>1864</v>
      </c>
      <c r="J1121" s="74"/>
      <c r="L1121" s="75" t="s">
        <v>53</v>
      </c>
      <c r="M1121" s="73" t="s">
        <v>1934</v>
      </c>
      <c r="N1121" s="73" t="s">
        <v>1864</v>
      </c>
      <c r="O1121" s="73" t="s">
        <v>75</v>
      </c>
      <c r="S1121" s="102" t="s">
        <v>1931</v>
      </c>
      <c r="V1121" s="102" t="s">
        <v>1931</v>
      </c>
      <c r="Y1121" s="73" t="s">
        <v>78</v>
      </c>
      <c r="AB1121" s="89" t="s">
        <v>58</v>
      </c>
      <c r="AC1121" s="89" t="s">
        <v>59</v>
      </c>
      <c r="AE1121" s="73">
        <v>1</v>
      </c>
      <c r="AG1121" s="78">
        <v>46000</v>
      </c>
      <c r="AH1121" s="78">
        <v>46000</v>
      </c>
      <c r="AL1121" s="95">
        <v>8</v>
      </c>
      <c r="AN1121" s="77">
        <v>11351</v>
      </c>
      <c r="AO1121" s="89" t="s">
        <v>60</v>
      </c>
      <c r="AQ1121" s="75" t="s">
        <v>61</v>
      </c>
      <c r="AR1121" s="75" t="s">
        <v>62</v>
      </c>
      <c r="AS1121" s="75" t="s">
        <v>63</v>
      </c>
    </row>
    <row r="1122" spans="3:45">
      <c r="C1122" s="17" t="str">
        <f>VLOOKUP(O1122,'[1]mã đối tượng'!$C:$F,4,0)</f>
        <v>N</v>
      </c>
      <c r="D1122" s="89" t="s">
        <v>48</v>
      </c>
      <c r="E1122" s="89" t="s">
        <v>49</v>
      </c>
      <c r="F1122" s="74" t="s">
        <v>1864</v>
      </c>
      <c r="G1122" s="74" t="s">
        <v>1864</v>
      </c>
      <c r="H1122" s="74" t="s">
        <v>1935</v>
      </c>
      <c r="I1122" s="74" t="s">
        <v>1864</v>
      </c>
      <c r="J1122" s="74"/>
      <c r="L1122" s="75" t="s">
        <v>53</v>
      </c>
      <c r="M1122" s="73" t="s">
        <v>1937</v>
      </c>
      <c r="N1122" s="73" t="s">
        <v>1864</v>
      </c>
      <c r="O1122" s="73" t="s">
        <v>121</v>
      </c>
      <c r="S1122" s="102" t="s">
        <v>1936</v>
      </c>
      <c r="V1122" s="102" t="s">
        <v>1936</v>
      </c>
      <c r="Y1122" s="73" t="s">
        <v>77</v>
      </c>
      <c r="AB1122" s="89" t="s">
        <v>58</v>
      </c>
      <c r="AC1122" s="89" t="s">
        <v>59</v>
      </c>
      <c r="AE1122" s="73">
        <v>1</v>
      </c>
      <c r="AG1122" s="78">
        <v>70950</v>
      </c>
      <c r="AH1122" s="78">
        <v>70950</v>
      </c>
      <c r="AL1122" s="95">
        <v>8</v>
      </c>
      <c r="AN1122" s="77">
        <v>11351</v>
      </c>
      <c r="AO1122" s="89" t="s">
        <v>60</v>
      </c>
      <c r="AQ1122" s="75" t="s">
        <v>61</v>
      </c>
      <c r="AR1122" s="75" t="s">
        <v>62</v>
      </c>
      <c r="AS1122" s="75" t="s">
        <v>63</v>
      </c>
    </row>
    <row r="1123" spans="3:45">
      <c r="C1123" s="17" t="str">
        <f>VLOOKUP(O1123,'[1]mã đối tượng'!$C:$F,4,0)</f>
        <v>N</v>
      </c>
      <c r="D1123" s="89" t="s">
        <v>48</v>
      </c>
      <c r="E1123" s="89" t="s">
        <v>49</v>
      </c>
      <c r="F1123" s="74" t="s">
        <v>1864</v>
      </c>
      <c r="G1123" s="74" t="s">
        <v>1864</v>
      </c>
      <c r="H1123" s="74" t="s">
        <v>1938</v>
      </c>
      <c r="I1123" s="74" t="s">
        <v>1864</v>
      </c>
      <c r="J1123" s="74"/>
      <c r="L1123" s="75" t="s">
        <v>53</v>
      </c>
      <c r="M1123" s="73" t="s">
        <v>1940</v>
      </c>
      <c r="N1123" s="73" t="s">
        <v>1864</v>
      </c>
      <c r="O1123" s="73" t="s">
        <v>658</v>
      </c>
      <c r="S1123" s="102" t="s">
        <v>1939</v>
      </c>
      <c r="V1123" s="102" t="s">
        <v>1939</v>
      </c>
      <c r="Y1123" s="73" t="s">
        <v>94</v>
      </c>
      <c r="AB1123" s="89" t="s">
        <v>58</v>
      </c>
      <c r="AC1123" s="89" t="s">
        <v>59</v>
      </c>
      <c r="AE1123" s="73">
        <v>1</v>
      </c>
      <c r="AG1123" s="78">
        <v>73431</v>
      </c>
      <c r="AH1123" s="78">
        <v>73431</v>
      </c>
      <c r="AL1123" s="95">
        <v>8</v>
      </c>
      <c r="AN1123" s="77">
        <v>11351</v>
      </c>
      <c r="AO1123" s="89" t="s">
        <v>60</v>
      </c>
      <c r="AQ1123" s="75" t="s">
        <v>61</v>
      </c>
      <c r="AR1123" s="75" t="s">
        <v>62</v>
      </c>
      <c r="AS1123" s="75" t="s">
        <v>63</v>
      </c>
    </row>
    <row r="1124" spans="3:45">
      <c r="C1124" s="17" t="str">
        <f>VLOOKUP(O1124,'[1]mã đối tượng'!$C:$F,4,0)</f>
        <v>N</v>
      </c>
      <c r="D1124" s="89" t="s">
        <v>48</v>
      </c>
      <c r="E1124" s="89" t="s">
        <v>49</v>
      </c>
      <c r="F1124" s="74" t="s">
        <v>1864</v>
      </c>
      <c r="G1124" s="74" t="s">
        <v>1864</v>
      </c>
      <c r="H1124" s="74" t="s">
        <v>1938</v>
      </c>
      <c r="I1124" s="74" t="s">
        <v>1864</v>
      </c>
      <c r="J1124" s="74"/>
      <c r="L1124" s="75" t="s">
        <v>53</v>
      </c>
      <c r="M1124" s="73" t="s">
        <v>1940</v>
      </c>
      <c r="N1124" s="73" t="s">
        <v>1864</v>
      </c>
      <c r="O1124" s="73" t="s">
        <v>658</v>
      </c>
      <c r="S1124" s="102" t="s">
        <v>1939</v>
      </c>
      <c r="V1124" s="102" t="s">
        <v>1939</v>
      </c>
      <c r="Y1124" s="73" t="s">
        <v>57</v>
      </c>
      <c r="AB1124" s="89" t="s">
        <v>58</v>
      </c>
      <c r="AC1124" s="89" t="s">
        <v>59</v>
      </c>
      <c r="AE1124" s="73">
        <v>1</v>
      </c>
      <c r="AG1124" s="78">
        <v>55595</v>
      </c>
      <c r="AH1124" s="78">
        <v>55595</v>
      </c>
      <c r="AL1124" s="95">
        <v>8</v>
      </c>
      <c r="AN1124" s="77">
        <v>11351</v>
      </c>
      <c r="AO1124" s="89" t="s">
        <v>60</v>
      </c>
      <c r="AQ1124" s="75" t="s">
        <v>61</v>
      </c>
      <c r="AR1124" s="75" t="s">
        <v>62</v>
      </c>
      <c r="AS1124" s="75" t="s">
        <v>63</v>
      </c>
    </row>
    <row r="1125" spans="3:45">
      <c r="C1125" s="17" t="str">
        <f>VLOOKUP(O1125,'[1]mã đối tượng'!$C:$F,4,0)</f>
        <v>N</v>
      </c>
      <c r="D1125" s="89" t="s">
        <v>48</v>
      </c>
      <c r="E1125" s="89" t="s">
        <v>49</v>
      </c>
      <c r="F1125" s="74" t="s">
        <v>1864</v>
      </c>
      <c r="G1125" s="74" t="s">
        <v>1864</v>
      </c>
      <c r="H1125" s="74" t="s">
        <v>1941</v>
      </c>
      <c r="I1125" s="74" t="s">
        <v>1864</v>
      </c>
      <c r="J1125" s="74"/>
      <c r="L1125" s="75" t="s">
        <v>53</v>
      </c>
      <c r="M1125" s="73" t="s">
        <v>1943</v>
      </c>
      <c r="N1125" s="73" t="s">
        <v>1864</v>
      </c>
      <c r="O1125" s="73" t="s">
        <v>228</v>
      </c>
      <c r="S1125" s="102" t="s">
        <v>1942</v>
      </c>
      <c r="V1125" s="102" t="s">
        <v>1942</v>
      </c>
      <c r="Y1125" s="73" t="s">
        <v>80</v>
      </c>
      <c r="AB1125" s="89" t="s">
        <v>58</v>
      </c>
      <c r="AC1125" s="89" t="s">
        <v>59</v>
      </c>
      <c r="AE1125" s="73">
        <v>1</v>
      </c>
      <c r="AG1125" s="78">
        <v>111058</v>
      </c>
      <c r="AH1125" s="78">
        <v>111058</v>
      </c>
      <c r="AL1125" s="95">
        <v>8</v>
      </c>
      <c r="AN1125" s="77">
        <v>11351</v>
      </c>
      <c r="AO1125" s="89" t="s">
        <v>60</v>
      </c>
      <c r="AQ1125" s="75" t="s">
        <v>61</v>
      </c>
      <c r="AR1125" s="75" t="s">
        <v>62</v>
      </c>
      <c r="AS1125" s="75" t="s">
        <v>63</v>
      </c>
    </row>
    <row r="1126" spans="3:45">
      <c r="C1126" s="17" t="str">
        <f>VLOOKUP(O1126,'[1]mã đối tượng'!$C:$F,4,0)</f>
        <v>N</v>
      </c>
      <c r="D1126" s="89" t="s">
        <v>48</v>
      </c>
      <c r="E1126" s="89" t="s">
        <v>49</v>
      </c>
      <c r="F1126" s="74" t="s">
        <v>1864</v>
      </c>
      <c r="G1126" s="74" t="s">
        <v>1864</v>
      </c>
      <c r="H1126" s="74" t="s">
        <v>1944</v>
      </c>
      <c r="I1126" s="74" t="s">
        <v>1864</v>
      </c>
      <c r="J1126" s="74"/>
      <c r="L1126" s="75" t="s">
        <v>53</v>
      </c>
      <c r="M1126" s="73" t="s">
        <v>1945</v>
      </c>
      <c r="N1126" s="73" t="s">
        <v>1864</v>
      </c>
      <c r="O1126" s="73" t="s">
        <v>228</v>
      </c>
      <c r="S1126" s="102" t="s">
        <v>1086</v>
      </c>
      <c r="V1126" s="102" t="s">
        <v>1086</v>
      </c>
      <c r="Y1126" s="73" t="s">
        <v>80</v>
      </c>
      <c r="AB1126" s="89" t="s">
        <v>58</v>
      </c>
      <c r="AC1126" s="89" t="s">
        <v>59</v>
      </c>
      <c r="AE1126" s="73">
        <v>1</v>
      </c>
      <c r="AG1126" s="78">
        <v>111058</v>
      </c>
      <c r="AH1126" s="78">
        <v>111058</v>
      </c>
      <c r="AL1126" s="95">
        <v>8</v>
      </c>
      <c r="AN1126" s="77">
        <v>11351</v>
      </c>
      <c r="AO1126" s="89" t="s">
        <v>60</v>
      </c>
      <c r="AQ1126" s="75" t="s">
        <v>61</v>
      </c>
      <c r="AR1126" s="75" t="s">
        <v>62</v>
      </c>
      <c r="AS1126" s="75" t="s">
        <v>63</v>
      </c>
    </row>
    <row r="1127" spans="3:45">
      <c r="C1127" s="17" t="str">
        <f>VLOOKUP(O1127,'[1]mã đối tượng'!$C:$F,4,0)</f>
        <v>N</v>
      </c>
      <c r="D1127" s="89" t="s">
        <v>48</v>
      </c>
      <c r="E1127" s="89" t="s">
        <v>49</v>
      </c>
      <c r="F1127" s="74" t="s">
        <v>1864</v>
      </c>
      <c r="G1127" s="74" t="s">
        <v>1864</v>
      </c>
      <c r="H1127" s="74" t="s">
        <v>1946</v>
      </c>
      <c r="I1127" s="74" t="s">
        <v>1864</v>
      </c>
      <c r="J1127" s="74"/>
      <c r="L1127" s="75" t="s">
        <v>53</v>
      </c>
      <c r="M1127" s="73" t="s">
        <v>1947</v>
      </c>
      <c r="N1127" s="73" t="s">
        <v>1864</v>
      </c>
      <c r="O1127" s="73" t="s">
        <v>228</v>
      </c>
      <c r="S1127" s="102" t="s">
        <v>1942</v>
      </c>
      <c r="V1127" s="102" t="s">
        <v>1942</v>
      </c>
      <c r="Y1127" s="73" t="s">
        <v>57</v>
      </c>
      <c r="AB1127" s="89" t="s">
        <v>58</v>
      </c>
      <c r="AC1127" s="89" t="s">
        <v>59</v>
      </c>
      <c r="AE1127" s="73">
        <v>2</v>
      </c>
      <c r="AG1127" s="78">
        <v>111190</v>
      </c>
      <c r="AH1127" s="78">
        <v>111190</v>
      </c>
      <c r="AL1127" s="95">
        <v>8</v>
      </c>
      <c r="AN1127" s="77">
        <v>11351</v>
      </c>
      <c r="AO1127" s="89" t="s">
        <v>60</v>
      </c>
      <c r="AQ1127" s="75" t="s">
        <v>61</v>
      </c>
      <c r="AR1127" s="75" t="s">
        <v>62</v>
      </c>
      <c r="AS1127" s="75" t="s">
        <v>63</v>
      </c>
    </row>
    <row r="1128" spans="3:45">
      <c r="C1128" s="17" t="str">
        <f>VLOOKUP(O1128,'[1]mã đối tượng'!$C:$F,4,0)</f>
        <v>N</v>
      </c>
      <c r="D1128" s="89" t="s">
        <v>48</v>
      </c>
      <c r="E1128" s="89" t="s">
        <v>49</v>
      </c>
      <c r="F1128" s="74" t="s">
        <v>1864</v>
      </c>
      <c r="G1128" s="74" t="s">
        <v>1864</v>
      </c>
      <c r="H1128" s="74" t="s">
        <v>1948</v>
      </c>
      <c r="I1128" s="74" t="s">
        <v>1864</v>
      </c>
      <c r="J1128" s="74"/>
      <c r="L1128" s="75" t="s">
        <v>53</v>
      </c>
      <c r="M1128" s="73" t="s">
        <v>1950</v>
      </c>
      <c r="N1128" s="73" t="s">
        <v>1864</v>
      </c>
      <c r="O1128" s="73" t="s">
        <v>3565</v>
      </c>
      <c r="S1128" s="102" t="s">
        <v>1949</v>
      </c>
      <c r="V1128" s="102" t="s">
        <v>1949</v>
      </c>
      <c r="Y1128" s="73" t="s">
        <v>94</v>
      </c>
      <c r="AB1128" s="89" t="s">
        <v>58</v>
      </c>
      <c r="AC1128" s="89" t="s">
        <v>59</v>
      </c>
      <c r="AE1128" s="73">
        <v>2</v>
      </c>
      <c r="AG1128" s="78">
        <v>146862</v>
      </c>
      <c r="AH1128" s="78">
        <v>146862</v>
      </c>
      <c r="AL1128" s="95">
        <v>8</v>
      </c>
      <c r="AN1128" s="77">
        <v>11351</v>
      </c>
      <c r="AO1128" s="89" t="s">
        <v>60</v>
      </c>
      <c r="AQ1128" s="75" t="s">
        <v>61</v>
      </c>
      <c r="AR1128" s="75" t="s">
        <v>62</v>
      </c>
      <c r="AS1128" s="75" t="s">
        <v>63</v>
      </c>
    </row>
    <row r="1129" spans="3:45">
      <c r="C1129" s="17" t="str">
        <f>VLOOKUP(O1129,'[1]mã đối tượng'!$C:$F,4,0)</f>
        <v>N</v>
      </c>
      <c r="D1129" s="89" t="s">
        <v>48</v>
      </c>
      <c r="E1129" s="89" t="s">
        <v>49</v>
      </c>
      <c r="F1129" s="74" t="s">
        <v>1864</v>
      </c>
      <c r="G1129" s="74" t="s">
        <v>1864</v>
      </c>
      <c r="H1129" s="74" t="s">
        <v>1948</v>
      </c>
      <c r="I1129" s="74" t="s">
        <v>1864</v>
      </c>
      <c r="J1129" s="74"/>
      <c r="L1129" s="75" t="s">
        <v>53</v>
      </c>
      <c r="M1129" s="73" t="s">
        <v>1950</v>
      </c>
      <c r="N1129" s="73" t="s">
        <v>1864</v>
      </c>
      <c r="O1129" s="73" t="s">
        <v>3565</v>
      </c>
      <c r="S1129" s="102" t="s">
        <v>1949</v>
      </c>
      <c r="V1129" s="102" t="s">
        <v>1949</v>
      </c>
      <c r="Y1129" s="73" t="s">
        <v>80</v>
      </c>
      <c r="AB1129" s="89" t="s">
        <v>58</v>
      </c>
      <c r="AC1129" s="89" t="s">
        <v>59</v>
      </c>
      <c r="AE1129" s="73">
        <v>4</v>
      </c>
      <c r="AG1129" s="78">
        <v>444232</v>
      </c>
      <c r="AH1129" s="78">
        <v>444232</v>
      </c>
      <c r="AL1129" s="95">
        <v>8</v>
      </c>
      <c r="AN1129" s="77">
        <v>11351</v>
      </c>
      <c r="AO1129" s="89" t="s">
        <v>60</v>
      </c>
      <c r="AQ1129" s="75" t="s">
        <v>61</v>
      </c>
      <c r="AR1129" s="75" t="s">
        <v>62</v>
      </c>
      <c r="AS1129" s="75" t="s">
        <v>63</v>
      </c>
    </row>
    <row r="1130" spans="3:45">
      <c r="C1130" s="17" t="str">
        <f>VLOOKUP(O1130,'[1]mã đối tượng'!$C:$F,4,0)</f>
        <v>N</v>
      </c>
      <c r="D1130" s="89" t="s">
        <v>48</v>
      </c>
      <c r="E1130" s="89" t="s">
        <v>49</v>
      </c>
      <c r="F1130" s="74" t="s">
        <v>1864</v>
      </c>
      <c r="G1130" s="74" t="s">
        <v>1864</v>
      </c>
      <c r="H1130" s="74" t="s">
        <v>1948</v>
      </c>
      <c r="I1130" s="74" t="s">
        <v>1864</v>
      </c>
      <c r="J1130" s="74"/>
      <c r="L1130" s="75" t="s">
        <v>53</v>
      </c>
      <c r="M1130" s="73" t="s">
        <v>1950</v>
      </c>
      <c r="N1130" s="73" t="s">
        <v>1864</v>
      </c>
      <c r="O1130" s="73" t="s">
        <v>3565</v>
      </c>
      <c r="S1130" s="102" t="s">
        <v>1949</v>
      </c>
      <c r="V1130" s="102" t="s">
        <v>1949</v>
      </c>
      <c r="Y1130" s="73" t="s">
        <v>57</v>
      </c>
      <c r="AB1130" s="89" t="s">
        <v>58</v>
      </c>
      <c r="AC1130" s="89" t="s">
        <v>59</v>
      </c>
      <c r="AE1130" s="73">
        <v>2</v>
      </c>
      <c r="AG1130" s="78">
        <v>111190</v>
      </c>
      <c r="AH1130" s="78">
        <v>111190</v>
      </c>
      <c r="AL1130" s="95">
        <v>8</v>
      </c>
      <c r="AN1130" s="77">
        <v>11351</v>
      </c>
      <c r="AO1130" s="89" t="s">
        <v>60</v>
      </c>
      <c r="AQ1130" s="75" t="s">
        <v>61</v>
      </c>
      <c r="AR1130" s="75" t="s">
        <v>62</v>
      </c>
      <c r="AS1130" s="75" t="s">
        <v>63</v>
      </c>
    </row>
    <row r="1131" spans="3:45">
      <c r="C1131" s="17" t="str">
        <f>VLOOKUP(O1131,'[1]mã đối tượng'!$C:$F,4,0)</f>
        <v>N</v>
      </c>
      <c r="D1131" s="89" t="s">
        <v>48</v>
      </c>
      <c r="E1131" s="89" t="s">
        <v>49</v>
      </c>
      <c r="F1131" s="74" t="s">
        <v>1864</v>
      </c>
      <c r="G1131" s="74" t="s">
        <v>1864</v>
      </c>
      <c r="H1131" s="74" t="s">
        <v>1948</v>
      </c>
      <c r="I1131" s="74" t="s">
        <v>1864</v>
      </c>
      <c r="J1131" s="74"/>
      <c r="L1131" s="75" t="s">
        <v>53</v>
      </c>
      <c r="M1131" s="73" t="s">
        <v>1950</v>
      </c>
      <c r="N1131" s="73" t="s">
        <v>1864</v>
      </c>
      <c r="O1131" s="73" t="s">
        <v>3565</v>
      </c>
      <c r="S1131" s="102" t="s">
        <v>1949</v>
      </c>
      <c r="V1131" s="102" t="s">
        <v>1949</v>
      </c>
      <c r="Y1131" s="73" t="s">
        <v>57</v>
      </c>
      <c r="AB1131" s="89" t="s">
        <v>58</v>
      </c>
      <c r="AC1131" s="89" t="s">
        <v>59</v>
      </c>
      <c r="AE1131" s="73">
        <v>1</v>
      </c>
      <c r="AG1131" s="78">
        <v>55595</v>
      </c>
      <c r="AH1131" s="78">
        <v>55595</v>
      </c>
      <c r="AL1131" s="95">
        <v>8</v>
      </c>
      <c r="AN1131" s="77">
        <v>11351</v>
      </c>
      <c r="AO1131" s="89" t="s">
        <v>60</v>
      </c>
      <c r="AQ1131" s="75" t="s">
        <v>61</v>
      </c>
      <c r="AR1131" s="75" t="s">
        <v>62</v>
      </c>
      <c r="AS1131" s="75" t="s">
        <v>63</v>
      </c>
    </row>
    <row r="1132" spans="3:45">
      <c r="C1132" s="17" t="str">
        <f>VLOOKUP(O1132,'[1]mã đối tượng'!$C:$F,4,0)</f>
        <v>N</v>
      </c>
      <c r="D1132" s="89" t="s">
        <v>48</v>
      </c>
      <c r="E1132" s="89" t="s">
        <v>49</v>
      </c>
      <c r="F1132" s="74" t="s">
        <v>1864</v>
      </c>
      <c r="G1132" s="74" t="s">
        <v>1864</v>
      </c>
      <c r="H1132" s="74" t="s">
        <v>1948</v>
      </c>
      <c r="I1132" s="74" t="s">
        <v>1864</v>
      </c>
      <c r="J1132" s="74"/>
      <c r="L1132" s="75" t="s">
        <v>53</v>
      </c>
      <c r="M1132" s="73" t="s">
        <v>1950</v>
      </c>
      <c r="N1132" s="73" t="s">
        <v>1864</v>
      </c>
      <c r="O1132" s="73" t="s">
        <v>3565</v>
      </c>
      <c r="S1132" s="102" t="s">
        <v>1949</v>
      </c>
      <c r="V1132" s="102" t="s">
        <v>1949</v>
      </c>
      <c r="Y1132" s="73" t="s">
        <v>69</v>
      </c>
      <c r="AB1132" s="89" t="s">
        <v>58</v>
      </c>
      <c r="AC1132" s="89" t="s">
        <v>59</v>
      </c>
      <c r="AE1132" s="73">
        <v>5</v>
      </c>
      <c r="AG1132" s="78">
        <v>247500</v>
      </c>
      <c r="AH1132" s="78">
        <v>247500</v>
      </c>
      <c r="AL1132" s="95">
        <v>8</v>
      </c>
      <c r="AN1132" s="77">
        <v>11351</v>
      </c>
      <c r="AO1132" s="89" t="s">
        <v>60</v>
      </c>
      <c r="AQ1132" s="75" t="s">
        <v>61</v>
      </c>
      <c r="AR1132" s="75" t="s">
        <v>62</v>
      </c>
      <c r="AS1132" s="75" t="s">
        <v>63</v>
      </c>
    </row>
    <row r="1133" spans="3:45">
      <c r="C1133" s="17" t="str">
        <f>VLOOKUP(O1133,'[1]mã đối tượng'!$C:$F,4,0)</f>
        <v>N</v>
      </c>
      <c r="D1133" s="89" t="s">
        <v>48</v>
      </c>
      <c r="E1133" s="89" t="s">
        <v>49</v>
      </c>
      <c r="F1133" s="74" t="s">
        <v>1864</v>
      </c>
      <c r="G1133" s="74" t="s">
        <v>1864</v>
      </c>
      <c r="H1133" s="74" t="s">
        <v>1951</v>
      </c>
      <c r="I1133" s="74" t="s">
        <v>1864</v>
      </c>
      <c r="J1133" s="74"/>
      <c r="L1133" s="75" t="s">
        <v>53</v>
      </c>
      <c r="M1133" s="73" t="s">
        <v>1953</v>
      </c>
      <c r="N1133" s="73" t="s">
        <v>1864</v>
      </c>
      <c r="O1133" s="73" t="s">
        <v>3555</v>
      </c>
      <c r="S1133" s="102" t="s">
        <v>1952</v>
      </c>
      <c r="V1133" s="102" t="s">
        <v>1952</v>
      </c>
      <c r="Y1133" s="73" t="s">
        <v>80</v>
      </c>
      <c r="AB1133" s="89" t="s">
        <v>58</v>
      </c>
      <c r="AC1133" s="89" t="s">
        <v>59</v>
      </c>
      <c r="AE1133" s="73">
        <v>2</v>
      </c>
      <c r="AG1133" s="78">
        <v>222116</v>
      </c>
      <c r="AH1133" s="78">
        <v>222116</v>
      </c>
      <c r="AL1133" s="95">
        <v>8</v>
      </c>
      <c r="AN1133" s="77">
        <v>11351</v>
      </c>
      <c r="AO1133" s="89" t="s">
        <v>60</v>
      </c>
      <c r="AQ1133" s="75" t="s">
        <v>61</v>
      </c>
      <c r="AR1133" s="75" t="s">
        <v>62</v>
      </c>
      <c r="AS1133" s="75" t="s">
        <v>63</v>
      </c>
    </row>
    <row r="1134" spans="3:45">
      <c r="C1134" s="17" t="str">
        <f>VLOOKUP(O1134,'[1]mã đối tượng'!$C:$F,4,0)</f>
        <v>N</v>
      </c>
      <c r="D1134" s="89" t="s">
        <v>48</v>
      </c>
      <c r="E1134" s="89" t="s">
        <v>49</v>
      </c>
      <c r="F1134" s="74" t="s">
        <v>1864</v>
      </c>
      <c r="G1134" s="74" t="s">
        <v>1864</v>
      </c>
      <c r="H1134" s="74" t="s">
        <v>1951</v>
      </c>
      <c r="I1134" s="74" t="s">
        <v>1864</v>
      </c>
      <c r="J1134" s="74"/>
      <c r="L1134" s="75" t="s">
        <v>53</v>
      </c>
      <c r="M1134" s="73" t="s">
        <v>1953</v>
      </c>
      <c r="N1134" s="73" t="s">
        <v>1864</v>
      </c>
      <c r="O1134" s="73" t="s">
        <v>3555</v>
      </c>
      <c r="S1134" s="102" t="s">
        <v>1952</v>
      </c>
      <c r="V1134" s="102" t="s">
        <v>1952</v>
      </c>
      <c r="Y1134" s="73" t="s">
        <v>79</v>
      </c>
      <c r="AB1134" s="89" t="s">
        <v>58</v>
      </c>
      <c r="AC1134" s="89" t="s">
        <v>59</v>
      </c>
      <c r="AE1134" s="73">
        <v>1</v>
      </c>
      <c r="AG1134" s="78">
        <v>50182</v>
      </c>
      <c r="AH1134" s="78">
        <v>50182</v>
      </c>
      <c r="AL1134" s="95">
        <v>8</v>
      </c>
      <c r="AN1134" s="77">
        <v>11351</v>
      </c>
      <c r="AO1134" s="89" t="s">
        <v>60</v>
      </c>
      <c r="AQ1134" s="75" t="s">
        <v>61</v>
      </c>
      <c r="AR1134" s="75" t="s">
        <v>62</v>
      </c>
      <c r="AS1134" s="75" t="s">
        <v>63</v>
      </c>
    </row>
    <row r="1135" spans="3:45">
      <c r="C1135" s="17" t="str">
        <f>VLOOKUP(O1135,'[1]mã đối tượng'!$C:$F,4,0)</f>
        <v>N</v>
      </c>
      <c r="D1135" s="89" t="s">
        <v>48</v>
      </c>
      <c r="E1135" s="89" t="s">
        <v>49</v>
      </c>
      <c r="F1135" s="74" t="s">
        <v>1864</v>
      </c>
      <c r="G1135" s="74" t="s">
        <v>1864</v>
      </c>
      <c r="H1135" s="74" t="s">
        <v>1954</v>
      </c>
      <c r="I1135" s="74" t="s">
        <v>1864</v>
      </c>
      <c r="J1135" s="74"/>
      <c r="L1135" s="75" t="s">
        <v>53</v>
      </c>
      <c r="M1135" s="73" t="s">
        <v>1956</v>
      </c>
      <c r="N1135" s="73" t="s">
        <v>1864</v>
      </c>
      <c r="O1135" s="73" t="s">
        <v>228</v>
      </c>
      <c r="S1135" s="102" t="s">
        <v>1955</v>
      </c>
      <c r="V1135" s="102" t="s">
        <v>1955</v>
      </c>
      <c r="Y1135" s="73" t="s">
        <v>80</v>
      </c>
      <c r="AB1135" s="89" t="s">
        <v>58</v>
      </c>
      <c r="AC1135" s="89" t="s">
        <v>59</v>
      </c>
      <c r="AE1135" s="73">
        <v>2</v>
      </c>
      <c r="AG1135" s="78">
        <v>222116</v>
      </c>
      <c r="AH1135" s="78">
        <v>222116</v>
      </c>
      <c r="AL1135" s="95">
        <v>8</v>
      </c>
      <c r="AN1135" s="77">
        <v>11351</v>
      </c>
      <c r="AO1135" s="89" t="s">
        <v>60</v>
      </c>
      <c r="AQ1135" s="75" t="s">
        <v>61</v>
      </c>
      <c r="AR1135" s="75" t="s">
        <v>62</v>
      </c>
      <c r="AS1135" s="75" t="s">
        <v>63</v>
      </c>
    </row>
    <row r="1136" spans="3:45">
      <c r="C1136" s="17" t="str">
        <f>VLOOKUP(O1136,'[1]mã đối tượng'!$C:$F,4,0)</f>
        <v>N</v>
      </c>
      <c r="D1136" s="89" t="s">
        <v>48</v>
      </c>
      <c r="E1136" s="89" t="s">
        <v>49</v>
      </c>
      <c r="F1136" s="74" t="s">
        <v>1864</v>
      </c>
      <c r="G1136" s="74" t="s">
        <v>1864</v>
      </c>
      <c r="H1136" s="74" t="s">
        <v>1954</v>
      </c>
      <c r="I1136" s="74" t="s">
        <v>1864</v>
      </c>
      <c r="J1136" s="74"/>
      <c r="L1136" s="75" t="s">
        <v>53</v>
      </c>
      <c r="M1136" s="73" t="s">
        <v>1956</v>
      </c>
      <c r="N1136" s="73" t="s">
        <v>1864</v>
      </c>
      <c r="O1136" s="73" t="s">
        <v>228</v>
      </c>
      <c r="S1136" s="102" t="s">
        <v>1955</v>
      </c>
      <c r="V1136" s="102" t="s">
        <v>1955</v>
      </c>
      <c r="Y1136" s="73" t="s">
        <v>57</v>
      </c>
      <c r="AB1136" s="89" t="s">
        <v>58</v>
      </c>
      <c r="AC1136" s="89" t="s">
        <v>59</v>
      </c>
      <c r="AE1136" s="73">
        <v>1</v>
      </c>
      <c r="AG1136" s="78">
        <v>55595</v>
      </c>
      <c r="AH1136" s="78">
        <v>55595</v>
      </c>
      <c r="AL1136" s="95">
        <v>8</v>
      </c>
      <c r="AN1136" s="77">
        <v>11351</v>
      </c>
      <c r="AO1136" s="89" t="s">
        <v>60</v>
      </c>
      <c r="AQ1136" s="75" t="s">
        <v>61</v>
      </c>
      <c r="AR1136" s="75" t="s">
        <v>62</v>
      </c>
      <c r="AS1136" s="75" t="s">
        <v>63</v>
      </c>
    </row>
    <row r="1137" spans="3:45">
      <c r="C1137" s="17" t="str">
        <f>VLOOKUP(O1137,'[1]mã đối tượng'!$C:$F,4,0)</f>
        <v>N</v>
      </c>
      <c r="D1137" s="89" t="s">
        <v>48</v>
      </c>
      <c r="E1137" s="89" t="s">
        <v>49</v>
      </c>
      <c r="F1137" s="74" t="s">
        <v>1864</v>
      </c>
      <c r="G1137" s="74" t="s">
        <v>1864</v>
      </c>
      <c r="H1137" s="74" t="s">
        <v>1957</v>
      </c>
      <c r="I1137" s="74" t="s">
        <v>1864</v>
      </c>
      <c r="J1137" s="74"/>
      <c r="L1137" s="75" t="s">
        <v>53</v>
      </c>
      <c r="M1137" s="73" t="s">
        <v>1958</v>
      </c>
      <c r="N1137" s="73" t="s">
        <v>1864</v>
      </c>
      <c r="O1137" s="73" t="s">
        <v>75</v>
      </c>
      <c r="S1137" s="102" t="s">
        <v>1110</v>
      </c>
      <c r="V1137" s="102" t="s">
        <v>1110</v>
      </c>
      <c r="Y1137" s="73" t="s">
        <v>57</v>
      </c>
      <c r="AB1137" s="89" t="s">
        <v>58</v>
      </c>
      <c r="AC1137" s="89" t="s">
        <v>59</v>
      </c>
      <c r="AE1137" s="73">
        <v>3</v>
      </c>
      <c r="AG1137" s="78">
        <v>166785</v>
      </c>
      <c r="AH1137" s="78">
        <v>166785</v>
      </c>
      <c r="AL1137" s="95">
        <v>8</v>
      </c>
      <c r="AN1137" s="77">
        <v>11351</v>
      </c>
      <c r="AO1137" s="89" t="s">
        <v>60</v>
      </c>
      <c r="AQ1137" s="75" t="s">
        <v>61</v>
      </c>
      <c r="AR1137" s="75" t="s">
        <v>62</v>
      </c>
      <c r="AS1137" s="75" t="s">
        <v>63</v>
      </c>
    </row>
    <row r="1138" spans="3:45">
      <c r="C1138" s="17" t="str">
        <f>VLOOKUP(O1138,'[1]mã đối tượng'!$C:$F,4,0)</f>
        <v>N</v>
      </c>
      <c r="D1138" s="89" t="s">
        <v>48</v>
      </c>
      <c r="E1138" s="89" t="s">
        <v>49</v>
      </c>
      <c r="F1138" s="74" t="s">
        <v>1864</v>
      </c>
      <c r="G1138" s="74" t="s">
        <v>1864</v>
      </c>
      <c r="H1138" s="74" t="s">
        <v>1959</v>
      </c>
      <c r="I1138" s="74" t="s">
        <v>1864</v>
      </c>
      <c r="J1138" s="74"/>
      <c r="L1138" s="75" t="s">
        <v>53</v>
      </c>
      <c r="M1138" s="73" t="s">
        <v>1961</v>
      </c>
      <c r="N1138" s="73" t="s">
        <v>1864</v>
      </c>
      <c r="O1138" s="73" t="s">
        <v>121</v>
      </c>
      <c r="S1138" s="102" t="s">
        <v>1960</v>
      </c>
      <c r="V1138" s="102" t="s">
        <v>1960</v>
      </c>
      <c r="Y1138" s="73" t="s">
        <v>70</v>
      </c>
      <c r="AB1138" s="89" t="s">
        <v>58</v>
      </c>
      <c r="AC1138" s="89" t="s">
        <v>59</v>
      </c>
      <c r="AE1138" s="73">
        <v>1</v>
      </c>
      <c r="AG1138" s="78">
        <v>89285</v>
      </c>
      <c r="AH1138" s="78">
        <v>89285</v>
      </c>
      <c r="AL1138" s="95">
        <v>8</v>
      </c>
      <c r="AN1138" s="77">
        <v>11351</v>
      </c>
      <c r="AO1138" s="89" t="s">
        <v>60</v>
      </c>
      <c r="AQ1138" s="75" t="s">
        <v>61</v>
      </c>
      <c r="AR1138" s="75" t="s">
        <v>62</v>
      </c>
      <c r="AS1138" s="75" t="s">
        <v>63</v>
      </c>
    </row>
    <row r="1139" spans="3:45">
      <c r="C1139" s="17" t="str">
        <f>VLOOKUP(O1139,'[1]mã đối tượng'!$C:$F,4,0)</f>
        <v>N</v>
      </c>
      <c r="D1139" s="89" t="s">
        <v>48</v>
      </c>
      <c r="E1139" s="89" t="s">
        <v>49</v>
      </c>
      <c r="F1139" s="74" t="s">
        <v>1864</v>
      </c>
      <c r="G1139" s="74" t="s">
        <v>1864</v>
      </c>
      <c r="H1139" s="74" t="s">
        <v>1959</v>
      </c>
      <c r="I1139" s="74" t="s">
        <v>1864</v>
      </c>
      <c r="J1139" s="74"/>
      <c r="L1139" s="75" t="s">
        <v>53</v>
      </c>
      <c r="M1139" s="73" t="s">
        <v>1961</v>
      </c>
      <c r="N1139" s="73" t="s">
        <v>1864</v>
      </c>
      <c r="O1139" s="73" t="s">
        <v>121</v>
      </c>
      <c r="S1139" s="102" t="s">
        <v>1960</v>
      </c>
      <c r="V1139" s="102" t="s">
        <v>1960</v>
      </c>
      <c r="Y1139" s="73" t="s">
        <v>69</v>
      </c>
      <c r="AB1139" s="89" t="s">
        <v>58</v>
      </c>
      <c r="AC1139" s="89" t="s">
        <v>59</v>
      </c>
      <c r="AE1139" s="73">
        <v>3</v>
      </c>
      <c r="AG1139" s="78">
        <v>148500</v>
      </c>
      <c r="AH1139" s="78">
        <v>148500</v>
      </c>
      <c r="AL1139" s="95">
        <v>8</v>
      </c>
      <c r="AN1139" s="77">
        <v>11351</v>
      </c>
      <c r="AO1139" s="89" t="s">
        <v>60</v>
      </c>
      <c r="AQ1139" s="75" t="s">
        <v>61</v>
      </c>
      <c r="AR1139" s="75" t="s">
        <v>62</v>
      </c>
      <c r="AS1139" s="75" t="s">
        <v>63</v>
      </c>
    </row>
    <row r="1140" spans="3:45">
      <c r="C1140" s="17" t="str">
        <f>VLOOKUP(O1140,'[1]mã đối tượng'!$C:$F,4,0)</f>
        <v>N</v>
      </c>
      <c r="D1140" s="89" t="s">
        <v>48</v>
      </c>
      <c r="E1140" s="89" t="s">
        <v>49</v>
      </c>
      <c r="F1140" s="74" t="s">
        <v>1864</v>
      </c>
      <c r="G1140" s="74" t="s">
        <v>1864</v>
      </c>
      <c r="H1140" s="74" t="s">
        <v>1962</v>
      </c>
      <c r="I1140" s="74" t="s">
        <v>1864</v>
      </c>
      <c r="J1140" s="74"/>
      <c r="L1140" s="75" t="s">
        <v>53</v>
      </c>
      <c r="M1140" s="73" t="s">
        <v>1963</v>
      </c>
      <c r="N1140" s="73" t="s">
        <v>1864</v>
      </c>
      <c r="O1140" s="73" t="s">
        <v>3568</v>
      </c>
      <c r="S1140" s="102" t="s">
        <v>1250</v>
      </c>
      <c r="V1140" s="102" t="s">
        <v>1250</v>
      </c>
      <c r="Y1140" s="73" t="s">
        <v>69</v>
      </c>
      <c r="AB1140" s="89" t="s">
        <v>58</v>
      </c>
      <c r="AC1140" s="89" t="s">
        <v>59</v>
      </c>
      <c r="AE1140" s="73">
        <v>1</v>
      </c>
      <c r="AG1140" s="78">
        <v>49500</v>
      </c>
      <c r="AH1140" s="78">
        <v>49500</v>
      </c>
      <c r="AL1140" s="95">
        <v>8</v>
      </c>
      <c r="AN1140" s="77">
        <v>11351</v>
      </c>
      <c r="AO1140" s="89" t="s">
        <v>60</v>
      </c>
      <c r="AQ1140" s="75" t="s">
        <v>61</v>
      </c>
      <c r="AR1140" s="75" t="s">
        <v>62</v>
      </c>
      <c r="AS1140" s="75" t="s">
        <v>63</v>
      </c>
    </row>
    <row r="1141" spans="3:45">
      <c r="C1141" s="17" t="str">
        <f>VLOOKUP(O1141,'[1]mã đối tượng'!$C:$F,4,0)</f>
        <v>N</v>
      </c>
      <c r="D1141" s="89" t="s">
        <v>48</v>
      </c>
      <c r="E1141" s="89" t="s">
        <v>49</v>
      </c>
      <c r="F1141" s="74" t="s">
        <v>1864</v>
      </c>
      <c r="G1141" s="74" t="s">
        <v>1864</v>
      </c>
      <c r="H1141" s="74" t="s">
        <v>1964</v>
      </c>
      <c r="I1141" s="74" t="s">
        <v>1864</v>
      </c>
      <c r="J1141" s="74"/>
      <c r="L1141" s="75" t="s">
        <v>53</v>
      </c>
      <c r="M1141" s="73" t="s">
        <v>1966</v>
      </c>
      <c r="N1141" s="73" t="s">
        <v>1864</v>
      </c>
      <c r="O1141" s="73" t="s">
        <v>228</v>
      </c>
      <c r="S1141" s="102" t="s">
        <v>1965</v>
      </c>
      <c r="V1141" s="102" t="s">
        <v>1965</v>
      </c>
      <c r="Y1141" s="73" t="s">
        <v>80</v>
      </c>
      <c r="AB1141" s="89" t="s">
        <v>58</v>
      </c>
      <c r="AC1141" s="89" t="s">
        <v>59</v>
      </c>
      <c r="AE1141" s="73">
        <v>1</v>
      </c>
      <c r="AG1141" s="78">
        <v>111058</v>
      </c>
      <c r="AH1141" s="78">
        <v>111058</v>
      </c>
      <c r="AL1141" s="95">
        <v>8</v>
      </c>
      <c r="AN1141" s="77">
        <v>11351</v>
      </c>
      <c r="AO1141" s="89" t="s">
        <v>60</v>
      </c>
      <c r="AQ1141" s="75" t="s">
        <v>61</v>
      </c>
      <c r="AR1141" s="75" t="s">
        <v>62</v>
      </c>
      <c r="AS1141" s="75" t="s">
        <v>63</v>
      </c>
    </row>
    <row r="1142" spans="3:45">
      <c r="C1142" s="17" t="str">
        <f>VLOOKUP(O1142,'[1]mã đối tượng'!$C:$F,4,0)</f>
        <v>N</v>
      </c>
      <c r="D1142" s="89" t="s">
        <v>48</v>
      </c>
      <c r="E1142" s="89" t="s">
        <v>49</v>
      </c>
      <c r="F1142" s="74" t="s">
        <v>1864</v>
      </c>
      <c r="G1142" s="74" t="s">
        <v>1864</v>
      </c>
      <c r="H1142" s="74" t="s">
        <v>1967</v>
      </c>
      <c r="I1142" s="74" t="s">
        <v>1864</v>
      </c>
      <c r="J1142" s="74"/>
      <c r="L1142" s="75" t="s">
        <v>53</v>
      </c>
      <c r="M1142" s="73" t="s">
        <v>1969</v>
      </c>
      <c r="N1142" s="73" t="s">
        <v>1864</v>
      </c>
      <c r="O1142" s="73" t="s">
        <v>75</v>
      </c>
      <c r="S1142" s="102" t="s">
        <v>1968</v>
      </c>
      <c r="V1142" s="102" t="s">
        <v>1968</v>
      </c>
      <c r="Y1142" s="73" t="s">
        <v>94</v>
      </c>
      <c r="AB1142" s="89" t="s">
        <v>58</v>
      </c>
      <c r="AC1142" s="89" t="s">
        <v>59</v>
      </c>
      <c r="AE1142" s="73">
        <v>1</v>
      </c>
      <c r="AG1142" s="78">
        <v>73431</v>
      </c>
      <c r="AH1142" s="78">
        <v>73431</v>
      </c>
      <c r="AL1142" s="95">
        <v>8</v>
      </c>
      <c r="AN1142" s="77">
        <v>11351</v>
      </c>
      <c r="AO1142" s="89" t="s">
        <v>60</v>
      </c>
      <c r="AQ1142" s="75" t="s">
        <v>61</v>
      </c>
      <c r="AR1142" s="75" t="s">
        <v>62</v>
      </c>
      <c r="AS1142" s="75" t="s">
        <v>63</v>
      </c>
    </row>
    <row r="1143" spans="3:45">
      <c r="C1143" s="17" t="str">
        <f>VLOOKUP(O1143,'[1]mã đối tượng'!$C:$F,4,0)</f>
        <v>N</v>
      </c>
      <c r="D1143" s="89" t="s">
        <v>48</v>
      </c>
      <c r="E1143" s="89" t="s">
        <v>49</v>
      </c>
      <c r="F1143" s="74" t="s">
        <v>1864</v>
      </c>
      <c r="G1143" s="74" t="s">
        <v>1864</v>
      </c>
      <c r="H1143" s="74" t="s">
        <v>1967</v>
      </c>
      <c r="I1143" s="74" t="s">
        <v>1864</v>
      </c>
      <c r="J1143" s="74"/>
      <c r="L1143" s="75" t="s">
        <v>53</v>
      </c>
      <c r="M1143" s="73" t="s">
        <v>1969</v>
      </c>
      <c r="N1143" s="73" t="s">
        <v>1864</v>
      </c>
      <c r="O1143" s="73" t="s">
        <v>75</v>
      </c>
      <c r="S1143" s="102" t="s">
        <v>1968</v>
      </c>
      <c r="V1143" s="102" t="s">
        <v>1968</v>
      </c>
      <c r="Y1143" s="73" t="s">
        <v>80</v>
      </c>
      <c r="AB1143" s="89" t="s">
        <v>58</v>
      </c>
      <c r="AC1143" s="89" t="s">
        <v>59</v>
      </c>
      <c r="AE1143" s="73">
        <v>3</v>
      </c>
      <c r="AG1143" s="78">
        <v>333174</v>
      </c>
      <c r="AH1143" s="78">
        <v>333174</v>
      </c>
      <c r="AL1143" s="95">
        <v>8</v>
      </c>
      <c r="AN1143" s="77">
        <v>11351</v>
      </c>
      <c r="AO1143" s="89" t="s">
        <v>60</v>
      </c>
      <c r="AQ1143" s="75" t="s">
        <v>61</v>
      </c>
      <c r="AR1143" s="75" t="s">
        <v>62</v>
      </c>
      <c r="AS1143" s="75" t="s">
        <v>63</v>
      </c>
    </row>
    <row r="1144" spans="3:45">
      <c r="C1144" s="17" t="str">
        <f>VLOOKUP(O1144,'[1]mã đối tượng'!$C:$F,4,0)</f>
        <v>N</v>
      </c>
      <c r="D1144" s="89" t="s">
        <v>48</v>
      </c>
      <c r="E1144" s="89" t="s">
        <v>49</v>
      </c>
      <c r="F1144" s="74" t="s">
        <v>1864</v>
      </c>
      <c r="G1144" s="74" t="s">
        <v>1864</v>
      </c>
      <c r="H1144" s="74" t="s">
        <v>1967</v>
      </c>
      <c r="I1144" s="74" t="s">
        <v>1864</v>
      </c>
      <c r="J1144" s="74"/>
      <c r="L1144" s="75" t="s">
        <v>53</v>
      </c>
      <c r="M1144" s="73" t="s">
        <v>1969</v>
      </c>
      <c r="N1144" s="73" t="s">
        <v>1864</v>
      </c>
      <c r="O1144" s="73" t="s">
        <v>75</v>
      </c>
      <c r="S1144" s="102" t="s">
        <v>1968</v>
      </c>
      <c r="V1144" s="102" t="s">
        <v>1968</v>
      </c>
      <c r="Y1144" s="73" t="s">
        <v>57</v>
      </c>
      <c r="AB1144" s="89" t="s">
        <v>58</v>
      </c>
      <c r="AC1144" s="89" t="s">
        <v>59</v>
      </c>
      <c r="AE1144" s="73">
        <v>2</v>
      </c>
      <c r="AG1144" s="78">
        <v>111190</v>
      </c>
      <c r="AH1144" s="78">
        <v>111190</v>
      </c>
      <c r="AL1144" s="95">
        <v>8</v>
      </c>
      <c r="AN1144" s="77">
        <v>11351</v>
      </c>
      <c r="AO1144" s="89" t="s">
        <v>60</v>
      </c>
      <c r="AQ1144" s="75" t="s">
        <v>61</v>
      </c>
      <c r="AR1144" s="75" t="s">
        <v>62</v>
      </c>
      <c r="AS1144" s="75" t="s">
        <v>63</v>
      </c>
    </row>
    <row r="1145" spans="3:45">
      <c r="C1145" s="17" t="str">
        <f>VLOOKUP(O1145,'[1]mã đối tượng'!$C:$F,4,0)</f>
        <v>N</v>
      </c>
      <c r="D1145" s="89" t="s">
        <v>48</v>
      </c>
      <c r="E1145" s="89" t="s">
        <v>49</v>
      </c>
      <c r="F1145" s="74" t="s">
        <v>1864</v>
      </c>
      <c r="G1145" s="74" t="s">
        <v>1864</v>
      </c>
      <c r="H1145" s="74" t="s">
        <v>1967</v>
      </c>
      <c r="I1145" s="74" t="s">
        <v>1864</v>
      </c>
      <c r="J1145" s="74"/>
      <c r="L1145" s="75" t="s">
        <v>53</v>
      </c>
      <c r="M1145" s="73" t="s">
        <v>1969</v>
      </c>
      <c r="N1145" s="73" t="s">
        <v>1864</v>
      </c>
      <c r="O1145" s="73" t="s">
        <v>75</v>
      </c>
      <c r="S1145" s="102" t="s">
        <v>1968</v>
      </c>
      <c r="V1145" s="102" t="s">
        <v>1968</v>
      </c>
      <c r="Y1145" s="73" t="s">
        <v>77</v>
      </c>
      <c r="AB1145" s="89" t="s">
        <v>58</v>
      </c>
      <c r="AC1145" s="89" t="s">
        <v>59</v>
      </c>
      <c r="AE1145" s="73">
        <v>1</v>
      </c>
      <c r="AG1145" s="78">
        <v>70950</v>
      </c>
      <c r="AH1145" s="78">
        <v>70950</v>
      </c>
      <c r="AL1145" s="95">
        <v>8</v>
      </c>
      <c r="AN1145" s="77">
        <v>11351</v>
      </c>
      <c r="AO1145" s="89" t="s">
        <v>60</v>
      </c>
      <c r="AQ1145" s="75" t="s">
        <v>61</v>
      </c>
      <c r="AR1145" s="75" t="s">
        <v>62</v>
      </c>
      <c r="AS1145" s="75" t="s">
        <v>63</v>
      </c>
    </row>
    <row r="1146" spans="3:45">
      <c r="C1146" s="17" t="str">
        <f>VLOOKUP(O1146,'[1]mã đối tượng'!$C:$F,4,0)</f>
        <v>N</v>
      </c>
      <c r="D1146" s="89" t="s">
        <v>48</v>
      </c>
      <c r="E1146" s="89" t="s">
        <v>49</v>
      </c>
      <c r="F1146" s="74" t="s">
        <v>1864</v>
      </c>
      <c r="G1146" s="74" t="s">
        <v>1864</v>
      </c>
      <c r="H1146" s="74" t="s">
        <v>1967</v>
      </c>
      <c r="I1146" s="74" t="s">
        <v>1864</v>
      </c>
      <c r="J1146" s="74"/>
      <c r="L1146" s="75" t="s">
        <v>53</v>
      </c>
      <c r="M1146" s="73" t="s">
        <v>1969</v>
      </c>
      <c r="N1146" s="73" t="s">
        <v>1864</v>
      </c>
      <c r="O1146" s="73" t="s">
        <v>75</v>
      </c>
      <c r="S1146" s="102" t="s">
        <v>1968</v>
      </c>
      <c r="V1146" s="102" t="s">
        <v>1968</v>
      </c>
      <c r="Y1146" s="73" t="s">
        <v>117</v>
      </c>
      <c r="AB1146" s="89" t="s">
        <v>58</v>
      </c>
      <c r="AC1146" s="89" t="s">
        <v>59</v>
      </c>
      <c r="AE1146" s="73">
        <v>1</v>
      </c>
      <c r="AG1146" s="78">
        <v>74250</v>
      </c>
      <c r="AH1146" s="78">
        <v>74250</v>
      </c>
      <c r="AL1146" s="95">
        <v>8</v>
      </c>
      <c r="AN1146" s="77">
        <v>11351</v>
      </c>
      <c r="AO1146" s="89" t="s">
        <v>60</v>
      </c>
      <c r="AQ1146" s="75" t="s">
        <v>61</v>
      </c>
      <c r="AR1146" s="75" t="s">
        <v>62</v>
      </c>
      <c r="AS1146" s="75" t="s">
        <v>63</v>
      </c>
    </row>
    <row r="1147" spans="3:45">
      <c r="C1147" s="17" t="str">
        <f>VLOOKUP(O1147,'[1]mã đối tượng'!$C:$F,4,0)</f>
        <v>N</v>
      </c>
      <c r="D1147" s="89" t="s">
        <v>48</v>
      </c>
      <c r="E1147" s="89" t="s">
        <v>49</v>
      </c>
      <c r="F1147" s="74" t="s">
        <v>1864</v>
      </c>
      <c r="G1147" s="74" t="s">
        <v>1864</v>
      </c>
      <c r="H1147" s="74" t="s">
        <v>1967</v>
      </c>
      <c r="I1147" s="74" t="s">
        <v>1864</v>
      </c>
      <c r="J1147" s="74"/>
      <c r="L1147" s="75" t="s">
        <v>53</v>
      </c>
      <c r="M1147" s="73" t="s">
        <v>1969</v>
      </c>
      <c r="N1147" s="73" t="s">
        <v>1864</v>
      </c>
      <c r="O1147" s="73" t="s">
        <v>75</v>
      </c>
      <c r="S1147" s="102" t="s">
        <v>1968</v>
      </c>
      <c r="V1147" s="102" t="s">
        <v>1968</v>
      </c>
      <c r="Y1147" s="73" t="s">
        <v>79</v>
      </c>
      <c r="AB1147" s="89" t="s">
        <v>58</v>
      </c>
      <c r="AC1147" s="89" t="s">
        <v>59</v>
      </c>
      <c r="AE1147" s="73">
        <v>1</v>
      </c>
      <c r="AG1147" s="78">
        <v>50182</v>
      </c>
      <c r="AH1147" s="78">
        <v>50182</v>
      </c>
      <c r="AL1147" s="95">
        <v>8</v>
      </c>
      <c r="AN1147" s="77">
        <v>11351</v>
      </c>
      <c r="AO1147" s="89" t="s">
        <v>60</v>
      </c>
      <c r="AQ1147" s="75" t="s">
        <v>61</v>
      </c>
      <c r="AR1147" s="75" t="s">
        <v>62</v>
      </c>
      <c r="AS1147" s="75" t="s">
        <v>63</v>
      </c>
    </row>
    <row r="1148" spans="3:45">
      <c r="C1148" s="17" t="str">
        <f>VLOOKUP(O1148,'[1]mã đối tượng'!$C:$F,4,0)</f>
        <v>N</v>
      </c>
      <c r="D1148" s="89" t="s">
        <v>48</v>
      </c>
      <c r="E1148" s="89" t="s">
        <v>49</v>
      </c>
      <c r="F1148" s="74" t="s">
        <v>1864</v>
      </c>
      <c r="G1148" s="74" t="s">
        <v>1864</v>
      </c>
      <c r="H1148" s="74" t="s">
        <v>1967</v>
      </c>
      <c r="I1148" s="74" t="s">
        <v>1864</v>
      </c>
      <c r="J1148" s="74"/>
      <c r="L1148" s="75" t="s">
        <v>53</v>
      </c>
      <c r="M1148" s="73" t="s">
        <v>1969</v>
      </c>
      <c r="N1148" s="73" t="s">
        <v>1864</v>
      </c>
      <c r="O1148" s="73" t="s">
        <v>75</v>
      </c>
      <c r="S1148" s="102" t="s">
        <v>1968</v>
      </c>
      <c r="V1148" s="102" t="s">
        <v>1968</v>
      </c>
      <c r="Y1148" s="73" t="s">
        <v>78</v>
      </c>
      <c r="AB1148" s="89" t="s">
        <v>58</v>
      </c>
      <c r="AC1148" s="89" t="s">
        <v>59</v>
      </c>
      <c r="AE1148" s="73">
        <v>1</v>
      </c>
      <c r="AG1148" s="78">
        <v>46000</v>
      </c>
      <c r="AH1148" s="78">
        <v>46000</v>
      </c>
      <c r="AL1148" s="95">
        <v>8</v>
      </c>
      <c r="AN1148" s="77">
        <v>11351</v>
      </c>
      <c r="AO1148" s="89" t="s">
        <v>60</v>
      </c>
      <c r="AQ1148" s="75" t="s">
        <v>61</v>
      </c>
      <c r="AR1148" s="75" t="s">
        <v>62</v>
      </c>
      <c r="AS1148" s="75" t="s">
        <v>63</v>
      </c>
    </row>
    <row r="1149" spans="3:45">
      <c r="C1149" s="17" t="str">
        <f>VLOOKUP(O1149,'[1]mã đối tượng'!$C:$F,4,0)</f>
        <v>N</v>
      </c>
      <c r="D1149" s="89" t="s">
        <v>48</v>
      </c>
      <c r="E1149" s="89" t="s">
        <v>49</v>
      </c>
      <c r="F1149" s="74" t="s">
        <v>1864</v>
      </c>
      <c r="G1149" s="74" t="s">
        <v>1864</v>
      </c>
      <c r="H1149" s="74" t="s">
        <v>1970</v>
      </c>
      <c r="I1149" s="74" t="s">
        <v>1864</v>
      </c>
      <c r="J1149" s="74"/>
      <c r="L1149" s="75" t="s">
        <v>53</v>
      </c>
      <c r="M1149" s="73" t="s">
        <v>1972</v>
      </c>
      <c r="N1149" s="73" t="s">
        <v>1864</v>
      </c>
      <c r="O1149" s="73" t="s">
        <v>228</v>
      </c>
      <c r="S1149" s="102" t="s">
        <v>1971</v>
      </c>
      <c r="V1149" s="102" t="s">
        <v>1971</v>
      </c>
      <c r="Y1149" s="73" t="s">
        <v>80</v>
      </c>
      <c r="AB1149" s="89" t="s">
        <v>58</v>
      </c>
      <c r="AC1149" s="89" t="s">
        <v>59</v>
      </c>
      <c r="AE1149" s="73">
        <v>1</v>
      </c>
      <c r="AG1149" s="78">
        <v>111058</v>
      </c>
      <c r="AH1149" s="78">
        <v>111058</v>
      </c>
      <c r="AL1149" s="95">
        <v>8</v>
      </c>
      <c r="AN1149" s="77">
        <v>11351</v>
      </c>
      <c r="AO1149" s="89" t="s">
        <v>60</v>
      </c>
      <c r="AQ1149" s="75" t="s">
        <v>61</v>
      </c>
      <c r="AR1149" s="75" t="s">
        <v>62</v>
      </c>
      <c r="AS1149" s="75" t="s">
        <v>63</v>
      </c>
    </row>
    <row r="1150" spans="3:45">
      <c r="C1150" s="17" t="str">
        <f>VLOOKUP(O1150,'[1]mã đối tượng'!$C:$F,4,0)</f>
        <v>N</v>
      </c>
      <c r="D1150" s="89" t="s">
        <v>48</v>
      </c>
      <c r="E1150" s="89" t="s">
        <v>49</v>
      </c>
      <c r="F1150" s="74" t="s">
        <v>1864</v>
      </c>
      <c r="G1150" s="74" t="s">
        <v>1864</v>
      </c>
      <c r="H1150" s="74" t="s">
        <v>1973</v>
      </c>
      <c r="I1150" s="74" t="s">
        <v>1864</v>
      </c>
      <c r="J1150" s="74"/>
      <c r="L1150" s="75" t="s">
        <v>53</v>
      </c>
      <c r="M1150" s="73" t="s">
        <v>1975</v>
      </c>
      <c r="N1150" s="73" t="s">
        <v>1864</v>
      </c>
      <c r="O1150" s="73" t="s">
        <v>121</v>
      </c>
      <c r="S1150" s="102" t="s">
        <v>1974</v>
      </c>
      <c r="V1150" s="102" t="s">
        <v>1974</v>
      </c>
      <c r="Y1150" s="73" t="s">
        <v>80</v>
      </c>
      <c r="AB1150" s="89" t="s">
        <v>58</v>
      </c>
      <c r="AC1150" s="89" t="s">
        <v>59</v>
      </c>
      <c r="AE1150" s="73">
        <v>1</v>
      </c>
      <c r="AG1150" s="78">
        <v>111058</v>
      </c>
      <c r="AH1150" s="78">
        <v>111058</v>
      </c>
      <c r="AL1150" s="95">
        <v>8</v>
      </c>
      <c r="AN1150" s="77">
        <v>11351</v>
      </c>
      <c r="AO1150" s="89" t="s">
        <v>60</v>
      </c>
      <c r="AQ1150" s="75" t="s">
        <v>61</v>
      </c>
      <c r="AR1150" s="75" t="s">
        <v>62</v>
      </c>
      <c r="AS1150" s="75" t="s">
        <v>63</v>
      </c>
    </row>
    <row r="1151" spans="3:45">
      <c r="C1151" s="17" t="str">
        <f>VLOOKUP(O1151,'[1]mã đối tượng'!$C:$F,4,0)</f>
        <v>N</v>
      </c>
      <c r="D1151" s="89" t="s">
        <v>48</v>
      </c>
      <c r="E1151" s="89" t="s">
        <v>49</v>
      </c>
      <c r="F1151" s="74" t="s">
        <v>1864</v>
      </c>
      <c r="G1151" s="74" t="s">
        <v>1864</v>
      </c>
      <c r="H1151" s="74" t="s">
        <v>1973</v>
      </c>
      <c r="I1151" s="74" t="s">
        <v>1864</v>
      </c>
      <c r="J1151" s="74"/>
      <c r="L1151" s="75" t="s">
        <v>53</v>
      </c>
      <c r="M1151" s="73" t="s">
        <v>1975</v>
      </c>
      <c r="N1151" s="73" t="s">
        <v>1864</v>
      </c>
      <c r="O1151" s="73" t="s">
        <v>121</v>
      </c>
      <c r="S1151" s="102" t="s">
        <v>1974</v>
      </c>
      <c r="V1151" s="102" t="s">
        <v>1974</v>
      </c>
      <c r="Y1151" s="73" t="s">
        <v>78</v>
      </c>
      <c r="AB1151" s="89" t="s">
        <v>58</v>
      </c>
      <c r="AC1151" s="89" t="s">
        <v>59</v>
      </c>
      <c r="AE1151" s="73">
        <v>4</v>
      </c>
      <c r="AG1151" s="78">
        <v>184000</v>
      </c>
      <c r="AH1151" s="78">
        <v>184000</v>
      </c>
      <c r="AL1151" s="95">
        <v>8</v>
      </c>
      <c r="AN1151" s="77">
        <v>11351</v>
      </c>
      <c r="AO1151" s="89" t="s">
        <v>60</v>
      </c>
      <c r="AQ1151" s="75" t="s">
        <v>61</v>
      </c>
      <c r="AR1151" s="75" t="s">
        <v>62</v>
      </c>
      <c r="AS1151" s="75" t="s">
        <v>63</v>
      </c>
    </row>
    <row r="1152" spans="3:45">
      <c r="C1152" s="17" t="str">
        <f>VLOOKUP(O1152,'[1]mã đối tượng'!$C:$F,4,0)</f>
        <v>N</v>
      </c>
      <c r="D1152" s="89" t="s">
        <v>48</v>
      </c>
      <c r="E1152" s="89" t="s">
        <v>49</v>
      </c>
      <c r="F1152" s="74" t="s">
        <v>1864</v>
      </c>
      <c r="G1152" s="74" t="s">
        <v>1864</v>
      </c>
      <c r="H1152" s="74" t="s">
        <v>1973</v>
      </c>
      <c r="I1152" s="74" t="s">
        <v>1864</v>
      </c>
      <c r="J1152" s="74"/>
      <c r="L1152" s="75" t="s">
        <v>53</v>
      </c>
      <c r="M1152" s="73" t="s">
        <v>1975</v>
      </c>
      <c r="N1152" s="73" t="s">
        <v>1864</v>
      </c>
      <c r="O1152" s="73" t="s">
        <v>121</v>
      </c>
      <c r="S1152" s="102" t="s">
        <v>1974</v>
      </c>
      <c r="V1152" s="102" t="s">
        <v>1974</v>
      </c>
      <c r="Y1152" s="73" t="s">
        <v>57</v>
      </c>
      <c r="AB1152" s="89" t="s">
        <v>58</v>
      </c>
      <c r="AC1152" s="89" t="s">
        <v>59</v>
      </c>
      <c r="AE1152" s="73">
        <v>3</v>
      </c>
      <c r="AG1152" s="78">
        <v>166785</v>
      </c>
      <c r="AH1152" s="78">
        <v>166785</v>
      </c>
      <c r="AL1152" s="95">
        <v>8</v>
      </c>
      <c r="AN1152" s="77">
        <v>11351</v>
      </c>
      <c r="AO1152" s="89" t="s">
        <v>60</v>
      </c>
      <c r="AQ1152" s="75" t="s">
        <v>61</v>
      </c>
      <c r="AR1152" s="75" t="s">
        <v>62</v>
      </c>
      <c r="AS1152" s="75" t="s">
        <v>63</v>
      </c>
    </row>
    <row r="1153" spans="3:45">
      <c r="C1153" s="17" t="str">
        <f>VLOOKUP(O1153,'[1]mã đối tượng'!$C:$F,4,0)</f>
        <v>N</v>
      </c>
      <c r="D1153" s="89" t="s">
        <v>48</v>
      </c>
      <c r="E1153" s="89" t="s">
        <v>49</v>
      </c>
      <c r="F1153" s="74" t="s">
        <v>1864</v>
      </c>
      <c r="G1153" s="74" t="s">
        <v>1864</v>
      </c>
      <c r="H1153" s="74" t="s">
        <v>1976</v>
      </c>
      <c r="I1153" s="74" t="s">
        <v>1864</v>
      </c>
      <c r="J1153" s="74"/>
      <c r="L1153" s="75" t="s">
        <v>53</v>
      </c>
      <c r="M1153" s="73" t="s">
        <v>1977</v>
      </c>
      <c r="N1153" s="73" t="s">
        <v>1864</v>
      </c>
      <c r="O1153" s="73" t="s">
        <v>184</v>
      </c>
      <c r="S1153" s="102" t="s">
        <v>1138</v>
      </c>
      <c r="V1153" s="102" t="s">
        <v>1138</v>
      </c>
      <c r="Y1153" s="73" t="s">
        <v>77</v>
      </c>
      <c r="AB1153" s="89" t="s">
        <v>58</v>
      </c>
      <c r="AC1153" s="89" t="s">
        <v>59</v>
      </c>
      <c r="AE1153" s="73">
        <v>1</v>
      </c>
      <c r="AG1153" s="78">
        <v>70950</v>
      </c>
      <c r="AH1153" s="78">
        <v>70950</v>
      </c>
      <c r="AL1153" s="95">
        <v>8</v>
      </c>
      <c r="AN1153" s="77">
        <v>11351</v>
      </c>
      <c r="AO1153" s="89" t="s">
        <v>60</v>
      </c>
      <c r="AQ1153" s="75" t="s">
        <v>61</v>
      </c>
      <c r="AR1153" s="75" t="s">
        <v>62</v>
      </c>
      <c r="AS1153" s="75" t="s">
        <v>63</v>
      </c>
    </row>
    <row r="1154" spans="3:45">
      <c r="C1154" s="17" t="str">
        <f>VLOOKUP(O1154,'[1]mã đối tượng'!$C:$F,4,0)</f>
        <v>N</v>
      </c>
      <c r="D1154" s="89" t="s">
        <v>48</v>
      </c>
      <c r="E1154" s="89" t="s">
        <v>49</v>
      </c>
      <c r="F1154" s="74" t="s">
        <v>1864</v>
      </c>
      <c r="G1154" s="74" t="s">
        <v>1864</v>
      </c>
      <c r="H1154" s="74" t="s">
        <v>1978</v>
      </c>
      <c r="I1154" s="74" t="s">
        <v>1864</v>
      </c>
      <c r="J1154" s="74"/>
      <c r="L1154" s="75" t="s">
        <v>53</v>
      </c>
      <c r="M1154" s="73" t="s">
        <v>1980</v>
      </c>
      <c r="N1154" s="73" t="s">
        <v>1864</v>
      </c>
      <c r="O1154" s="73" t="s">
        <v>509</v>
      </c>
      <c r="S1154" s="102" t="s">
        <v>1979</v>
      </c>
      <c r="V1154" s="102" t="s">
        <v>1979</v>
      </c>
      <c r="Y1154" s="73" t="s">
        <v>79</v>
      </c>
      <c r="AB1154" s="89" t="s">
        <v>58</v>
      </c>
      <c r="AC1154" s="89" t="s">
        <v>59</v>
      </c>
      <c r="AE1154" s="73">
        <v>2</v>
      </c>
      <c r="AG1154" s="78">
        <v>100364</v>
      </c>
      <c r="AH1154" s="78">
        <v>100364</v>
      </c>
      <c r="AL1154" s="95">
        <v>8</v>
      </c>
      <c r="AN1154" s="77">
        <v>11351</v>
      </c>
      <c r="AO1154" s="89" t="s">
        <v>60</v>
      </c>
      <c r="AQ1154" s="75" t="s">
        <v>61</v>
      </c>
      <c r="AR1154" s="75" t="s">
        <v>62</v>
      </c>
      <c r="AS1154" s="75" t="s">
        <v>63</v>
      </c>
    </row>
    <row r="1155" spans="3:45">
      <c r="C1155" s="17" t="str">
        <f>VLOOKUP(O1155,'[1]mã đối tượng'!$C:$F,4,0)</f>
        <v>N</v>
      </c>
      <c r="D1155" s="89" t="s">
        <v>48</v>
      </c>
      <c r="E1155" s="89" t="s">
        <v>49</v>
      </c>
      <c r="F1155" s="74" t="s">
        <v>1864</v>
      </c>
      <c r="G1155" s="74" t="s">
        <v>1864</v>
      </c>
      <c r="H1155" s="74" t="s">
        <v>1981</v>
      </c>
      <c r="I1155" s="74" t="s">
        <v>1864</v>
      </c>
      <c r="J1155" s="74"/>
      <c r="L1155" s="75" t="s">
        <v>53</v>
      </c>
      <c r="M1155" s="73" t="s">
        <v>1983</v>
      </c>
      <c r="N1155" s="73" t="s">
        <v>1864</v>
      </c>
      <c r="O1155" s="73" t="s">
        <v>184</v>
      </c>
      <c r="S1155" s="102" t="s">
        <v>1982</v>
      </c>
      <c r="V1155" s="102" t="s">
        <v>1982</v>
      </c>
      <c r="Y1155" s="73" t="s">
        <v>77</v>
      </c>
      <c r="AB1155" s="89" t="s">
        <v>58</v>
      </c>
      <c r="AC1155" s="89" t="s">
        <v>59</v>
      </c>
      <c r="AE1155" s="73">
        <v>3</v>
      </c>
      <c r="AG1155" s="78">
        <v>212850</v>
      </c>
      <c r="AH1155" s="78">
        <v>212850</v>
      </c>
      <c r="AL1155" s="95">
        <v>8</v>
      </c>
      <c r="AN1155" s="77">
        <v>11351</v>
      </c>
      <c r="AO1155" s="89" t="s">
        <v>60</v>
      </c>
      <c r="AQ1155" s="75" t="s">
        <v>61</v>
      </c>
      <c r="AR1155" s="75" t="s">
        <v>62</v>
      </c>
      <c r="AS1155" s="75" t="s">
        <v>63</v>
      </c>
    </row>
    <row r="1156" spans="3:45">
      <c r="C1156" s="17" t="str">
        <f>VLOOKUP(O1156,'[1]mã đối tượng'!$C:$F,4,0)</f>
        <v>N</v>
      </c>
      <c r="D1156" s="89" t="s">
        <v>48</v>
      </c>
      <c r="E1156" s="89" t="s">
        <v>49</v>
      </c>
      <c r="F1156" s="74" t="s">
        <v>1864</v>
      </c>
      <c r="G1156" s="74" t="s">
        <v>1864</v>
      </c>
      <c r="H1156" s="74" t="s">
        <v>1981</v>
      </c>
      <c r="I1156" s="74" t="s">
        <v>1864</v>
      </c>
      <c r="J1156" s="74"/>
      <c r="L1156" s="75" t="s">
        <v>53</v>
      </c>
      <c r="M1156" s="73" t="s">
        <v>1983</v>
      </c>
      <c r="N1156" s="73" t="s">
        <v>1864</v>
      </c>
      <c r="O1156" s="73" t="s">
        <v>184</v>
      </c>
      <c r="S1156" s="102" t="s">
        <v>1982</v>
      </c>
      <c r="V1156" s="102" t="s">
        <v>1982</v>
      </c>
      <c r="Y1156" s="73" t="s">
        <v>79</v>
      </c>
      <c r="AB1156" s="89" t="s">
        <v>58</v>
      </c>
      <c r="AC1156" s="89" t="s">
        <v>59</v>
      </c>
      <c r="AE1156" s="73">
        <v>4</v>
      </c>
      <c r="AG1156" s="78">
        <v>200728</v>
      </c>
      <c r="AH1156" s="78">
        <v>200728</v>
      </c>
      <c r="AL1156" s="95">
        <v>8</v>
      </c>
      <c r="AN1156" s="77">
        <v>11351</v>
      </c>
      <c r="AO1156" s="89" t="s">
        <v>60</v>
      </c>
      <c r="AQ1156" s="75" t="s">
        <v>61</v>
      </c>
      <c r="AR1156" s="75" t="s">
        <v>62</v>
      </c>
      <c r="AS1156" s="75" t="s">
        <v>63</v>
      </c>
    </row>
    <row r="1157" spans="3:45">
      <c r="C1157" s="17" t="str">
        <f>VLOOKUP(O1157,'[1]mã đối tượng'!$C:$F,4,0)</f>
        <v>N</v>
      </c>
      <c r="D1157" s="89" t="s">
        <v>48</v>
      </c>
      <c r="E1157" s="89" t="s">
        <v>49</v>
      </c>
      <c r="F1157" s="74" t="s">
        <v>1864</v>
      </c>
      <c r="G1157" s="74" t="s">
        <v>1864</v>
      </c>
      <c r="H1157" s="74" t="s">
        <v>1984</v>
      </c>
      <c r="I1157" s="74" t="s">
        <v>1864</v>
      </c>
      <c r="J1157" s="74"/>
      <c r="L1157" s="75" t="s">
        <v>53</v>
      </c>
      <c r="M1157" s="73" t="s">
        <v>1986</v>
      </c>
      <c r="N1157" s="73" t="s">
        <v>1864</v>
      </c>
      <c r="O1157" s="73" t="s">
        <v>509</v>
      </c>
      <c r="S1157" s="102" t="s">
        <v>1985</v>
      </c>
      <c r="V1157" s="102" t="s">
        <v>1985</v>
      </c>
      <c r="Y1157" s="73" t="s">
        <v>57</v>
      </c>
      <c r="AB1157" s="89" t="s">
        <v>58</v>
      </c>
      <c r="AC1157" s="89" t="s">
        <v>59</v>
      </c>
      <c r="AE1157" s="73">
        <v>6</v>
      </c>
      <c r="AG1157" s="78">
        <v>333570</v>
      </c>
      <c r="AH1157" s="78">
        <v>333570</v>
      </c>
      <c r="AL1157" s="95">
        <v>8</v>
      </c>
      <c r="AN1157" s="77">
        <v>11351</v>
      </c>
      <c r="AO1157" s="89" t="s">
        <v>60</v>
      </c>
      <c r="AQ1157" s="75" t="s">
        <v>61</v>
      </c>
      <c r="AR1157" s="75" t="s">
        <v>62</v>
      </c>
      <c r="AS1157" s="75" t="s">
        <v>63</v>
      </c>
    </row>
    <row r="1158" spans="3:45">
      <c r="C1158" s="17" t="str">
        <f>VLOOKUP(O1158,'[1]mã đối tượng'!$C:$F,4,0)</f>
        <v>N</v>
      </c>
      <c r="D1158" s="89" t="s">
        <v>48</v>
      </c>
      <c r="E1158" s="89" t="s">
        <v>49</v>
      </c>
      <c r="F1158" s="74" t="s">
        <v>1864</v>
      </c>
      <c r="G1158" s="74" t="s">
        <v>1864</v>
      </c>
      <c r="H1158" s="74" t="s">
        <v>1987</v>
      </c>
      <c r="I1158" s="74" t="s">
        <v>1864</v>
      </c>
      <c r="J1158" s="74"/>
      <c r="L1158" s="75" t="s">
        <v>53</v>
      </c>
      <c r="M1158" s="73" t="s">
        <v>1988</v>
      </c>
      <c r="N1158" s="73" t="s">
        <v>1864</v>
      </c>
      <c r="O1158" s="73" t="s">
        <v>3565</v>
      </c>
      <c r="S1158" s="102" t="s">
        <v>960</v>
      </c>
      <c r="V1158" s="102" t="s">
        <v>960</v>
      </c>
      <c r="Y1158" s="73" t="s">
        <v>70</v>
      </c>
      <c r="AB1158" s="89" t="s">
        <v>58</v>
      </c>
      <c r="AC1158" s="89" t="s">
        <v>59</v>
      </c>
      <c r="AE1158" s="73">
        <v>1</v>
      </c>
      <c r="AG1158" s="78">
        <v>89285</v>
      </c>
      <c r="AH1158" s="78">
        <v>89285</v>
      </c>
      <c r="AL1158" s="95">
        <v>8</v>
      </c>
      <c r="AN1158" s="77">
        <v>11351</v>
      </c>
      <c r="AO1158" s="89" t="s">
        <v>60</v>
      </c>
      <c r="AQ1158" s="75" t="s">
        <v>61</v>
      </c>
      <c r="AR1158" s="75" t="s">
        <v>62</v>
      </c>
      <c r="AS1158" s="75" t="s">
        <v>63</v>
      </c>
    </row>
    <row r="1159" spans="3:45">
      <c r="C1159" s="17" t="str">
        <f>VLOOKUP(O1159,'[1]mã đối tượng'!$C:$F,4,0)</f>
        <v>N</v>
      </c>
      <c r="D1159" s="89" t="s">
        <v>48</v>
      </c>
      <c r="E1159" s="89" t="s">
        <v>49</v>
      </c>
      <c r="F1159" s="74" t="s">
        <v>1864</v>
      </c>
      <c r="G1159" s="74" t="s">
        <v>1864</v>
      </c>
      <c r="H1159" s="74" t="s">
        <v>1987</v>
      </c>
      <c r="I1159" s="74" t="s">
        <v>1864</v>
      </c>
      <c r="J1159" s="74"/>
      <c r="L1159" s="75" t="s">
        <v>53</v>
      </c>
      <c r="M1159" s="73" t="s">
        <v>1988</v>
      </c>
      <c r="N1159" s="73" t="s">
        <v>1864</v>
      </c>
      <c r="O1159" s="73" t="s">
        <v>3565</v>
      </c>
      <c r="S1159" s="102" t="s">
        <v>960</v>
      </c>
      <c r="V1159" s="102" t="s">
        <v>960</v>
      </c>
      <c r="Y1159" s="73" t="s">
        <v>57</v>
      </c>
      <c r="AB1159" s="89" t="s">
        <v>58</v>
      </c>
      <c r="AC1159" s="89" t="s">
        <v>59</v>
      </c>
      <c r="AE1159" s="73">
        <v>3</v>
      </c>
      <c r="AG1159" s="78">
        <v>166785</v>
      </c>
      <c r="AH1159" s="78">
        <v>166785</v>
      </c>
      <c r="AL1159" s="95">
        <v>8</v>
      </c>
      <c r="AN1159" s="77">
        <v>11351</v>
      </c>
      <c r="AO1159" s="89" t="s">
        <v>60</v>
      </c>
      <c r="AQ1159" s="75" t="s">
        <v>61</v>
      </c>
      <c r="AR1159" s="75" t="s">
        <v>62</v>
      </c>
      <c r="AS1159" s="75" t="s">
        <v>63</v>
      </c>
    </row>
    <row r="1160" spans="3:45">
      <c r="C1160" s="17" t="str">
        <f>VLOOKUP(O1160,'[1]mã đối tượng'!$C:$F,4,0)</f>
        <v>N</v>
      </c>
      <c r="D1160" s="89" t="s">
        <v>48</v>
      </c>
      <c r="E1160" s="89" t="s">
        <v>49</v>
      </c>
      <c r="F1160" s="74" t="s">
        <v>1864</v>
      </c>
      <c r="G1160" s="74" t="s">
        <v>1864</v>
      </c>
      <c r="H1160" s="74" t="s">
        <v>1989</v>
      </c>
      <c r="I1160" s="74" t="s">
        <v>1864</v>
      </c>
      <c r="J1160" s="74"/>
      <c r="L1160" s="75" t="s">
        <v>53</v>
      </c>
      <c r="M1160" s="73" t="s">
        <v>1990</v>
      </c>
      <c r="N1160" s="73" t="s">
        <v>1864</v>
      </c>
      <c r="O1160" s="73" t="s">
        <v>121</v>
      </c>
      <c r="S1160" s="102" t="s">
        <v>1853</v>
      </c>
      <c r="V1160" s="102" t="s">
        <v>1853</v>
      </c>
      <c r="Y1160" s="73" t="s">
        <v>94</v>
      </c>
      <c r="AB1160" s="89" t="s">
        <v>58</v>
      </c>
      <c r="AC1160" s="89" t="s">
        <v>59</v>
      </c>
      <c r="AE1160" s="73">
        <v>1</v>
      </c>
      <c r="AG1160" s="78">
        <v>73431</v>
      </c>
      <c r="AH1160" s="78">
        <v>73431</v>
      </c>
      <c r="AL1160" s="95">
        <v>8</v>
      </c>
      <c r="AN1160" s="77">
        <v>11351</v>
      </c>
      <c r="AO1160" s="89" t="s">
        <v>60</v>
      </c>
      <c r="AQ1160" s="75" t="s">
        <v>61</v>
      </c>
      <c r="AR1160" s="75" t="s">
        <v>62</v>
      </c>
      <c r="AS1160" s="75" t="s">
        <v>63</v>
      </c>
    </row>
    <row r="1161" spans="3:45">
      <c r="C1161" s="17" t="str">
        <f>VLOOKUP(O1161,'[1]mã đối tượng'!$C:$F,4,0)</f>
        <v>N</v>
      </c>
      <c r="D1161" s="89" t="s">
        <v>48</v>
      </c>
      <c r="E1161" s="89" t="s">
        <v>49</v>
      </c>
      <c r="F1161" s="74" t="s">
        <v>1864</v>
      </c>
      <c r="G1161" s="74" t="s">
        <v>1864</v>
      </c>
      <c r="H1161" s="74" t="s">
        <v>1991</v>
      </c>
      <c r="I1161" s="74" t="s">
        <v>1864</v>
      </c>
      <c r="J1161" s="74"/>
      <c r="L1161" s="75" t="s">
        <v>53</v>
      </c>
      <c r="M1161" s="73" t="s">
        <v>1993</v>
      </c>
      <c r="N1161" s="73" t="s">
        <v>1864</v>
      </c>
      <c r="O1161" s="73" t="s">
        <v>75</v>
      </c>
      <c r="S1161" s="102" t="s">
        <v>1992</v>
      </c>
      <c r="V1161" s="102" t="s">
        <v>1992</v>
      </c>
      <c r="Y1161" s="73" t="s">
        <v>79</v>
      </c>
      <c r="AB1161" s="89" t="s">
        <v>58</v>
      </c>
      <c r="AC1161" s="89" t="s">
        <v>59</v>
      </c>
      <c r="AE1161" s="73">
        <v>1</v>
      </c>
      <c r="AG1161" s="78">
        <v>50182</v>
      </c>
      <c r="AH1161" s="78">
        <v>50182</v>
      </c>
      <c r="AL1161" s="95">
        <v>8</v>
      </c>
      <c r="AN1161" s="77">
        <v>11351</v>
      </c>
      <c r="AO1161" s="89" t="s">
        <v>60</v>
      </c>
      <c r="AQ1161" s="75" t="s">
        <v>61</v>
      </c>
      <c r="AR1161" s="75" t="s">
        <v>62</v>
      </c>
      <c r="AS1161" s="75" t="s">
        <v>63</v>
      </c>
    </row>
    <row r="1162" spans="3:45">
      <c r="C1162" s="17" t="str">
        <f>VLOOKUP(O1162,'[1]mã đối tượng'!$C:$F,4,0)</f>
        <v>N</v>
      </c>
      <c r="D1162" s="89" t="s">
        <v>48</v>
      </c>
      <c r="E1162" s="89" t="s">
        <v>49</v>
      </c>
      <c r="F1162" s="74" t="s">
        <v>1864</v>
      </c>
      <c r="G1162" s="74" t="s">
        <v>1864</v>
      </c>
      <c r="H1162" s="74" t="s">
        <v>1994</v>
      </c>
      <c r="I1162" s="74" t="s">
        <v>1864</v>
      </c>
      <c r="J1162" s="74"/>
      <c r="L1162" s="75" t="s">
        <v>53</v>
      </c>
      <c r="M1162" s="73" t="s">
        <v>1996</v>
      </c>
      <c r="N1162" s="73" t="s">
        <v>1864</v>
      </c>
      <c r="O1162" s="73" t="s">
        <v>184</v>
      </c>
      <c r="S1162" s="102" t="s">
        <v>1995</v>
      </c>
      <c r="V1162" s="102" t="s">
        <v>1995</v>
      </c>
      <c r="Y1162" s="73" t="s">
        <v>94</v>
      </c>
      <c r="AB1162" s="89" t="s">
        <v>58</v>
      </c>
      <c r="AC1162" s="89" t="s">
        <v>59</v>
      </c>
      <c r="AE1162" s="73">
        <v>2</v>
      </c>
      <c r="AG1162" s="78">
        <v>146862</v>
      </c>
      <c r="AH1162" s="78">
        <v>146862</v>
      </c>
      <c r="AL1162" s="95">
        <v>8</v>
      </c>
      <c r="AN1162" s="77">
        <v>11351</v>
      </c>
      <c r="AO1162" s="89" t="s">
        <v>60</v>
      </c>
      <c r="AQ1162" s="75" t="s">
        <v>61</v>
      </c>
      <c r="AR1162" s="75" t="s">
        <v>62</v>
      </c>
      <c r="AS1162" s="75" t="s">
        <v>63</v>
      </c>
    </row>
    <row r="1163" spans="3:45">
      <c r="C1163" s="17" t="str">
        <f>VLOOKUP(O1163,'[1]mã đối tượng'!$C:$F,4,0)</f>
        <v>N</v>
      </c>
      <c r="D1163" s="89" t="s">
        <v>48</v>
      </c>
      <c r="E1163" s="89" t="s">
        <v>49</v>
      </c>
      <c r="F1163" s="74" t="s">
        <v>1864</v>
      </c>
      <c r="G1163" s="74" t="s">
        <v>1864</v>
      </c>
      <c r="H1163" s="74" t="s">
        <v>1994</v>
      </c>
      <c r="I1163" s="74" t="s">
        <v>1864</v>
      </c>
      <c r="J1163" s="74"/>
      <c r="L1163" s="75" t="s">
        <v>53</v>
      </c>
      <c r="M1163" s="73" t="s">
        <v>1996</v>
      </c>
      <c r="N1163" s="73" t="s">
        <v>1864</v>
      </c>
      <c r="O1163" s="73" t="s">
        <v>184</v>
      </c>
      <c r="S1163" s="102" t="s">
        <v>1995</v>
      </c>
      <c r="V1163" s="102" t="s">
        <v>1995</v>
      </c>
      <c r="Y1163" s="73" t="s">
        <v>80</v>
      </c>
      <c r="AB1163" s="89" t="s">
        <v>58</v>
      </c>
      <c r="AC1163" s="89" t="s">
        <v>59</v>
      </c>
      <c r="AE1163" s="73">
        <v>5</v>
      </c>
      <c r="AG1163" s="78">
        <v>555290</v>
      </c>
      <c r="AH1163" s="78">
        <v>555290</v>
      </c>
      <c r="AL1163" s="95">
        <v>8</v>
      </c>
      <c r="AN1163" s="77">
        <v>11351</v>
      </c>
      <c r="AO1163" s="89" t="s">
        <v>60</v>
      </c>
      <c r="AQ1163" s="75" t="s">
        <v>61</v>
      </c>
      <c r="AR1163" s="75" t="s">
        <v>62</v>
      </c>
      <c r="AS1163" s="75" t="s">
        <v>63</v>
      </c>
    </row>
    <row r="1164" spans="3:45">
      <c r="C1164" s="17" t="str">
        <f>VLOOKUP(O1164,'[1]mã đối tượng'!$C:$F,4,0)</f>
        <v>N</v>
      </c>
      <c r="D1164" s="89" t="s">
        <v>48</v>
      </c>
      <c r="E1164" s="89" t="s">
        <v>49</v>
      </c>
      <c r="F1164" s="74" t="s">
        <v>1864</v>
      </c>
      <c r="G1164" s="74" t="s">
        <v>1864</v>
      </c>
      <c r="H1164" s="74" t="s">
        <v>1994</v>
      </c>
      <c r="I1164" s="74" t="s">
        <v>1864</v>
      </c>
      <c r="J1164" s="74"/>
      <c r="L1164" s="75" t="s">
        <v>53</v>
      </c>
      <c r="M1164" s="73" t="s">
        <v>1996</v>
      </c>
      <c r="N1164" s="73" t="s">
        <v>1864</v>
      </c>
      <c r="O1164" s="73" t="s">
        <v>184</v>
      </c>
      <c r="S1164" s="102" t="s">
        <v>1995</v>
      </c>
      <c r="V1164" s="102" t="s">
        <v>1995</v>
      </c>
      <c r="Y1164" s="73" t="s">
        <v>69</v>
      </c>
      <c r="AB1164" s="89" t="s">
        <v>58</v>
      </c>
      <c r="AC1164" s="89" t="s">
        <v>59</v>
      </c>
      <c r="AE1164" s="73">
        <v>5</v>
      </c>
      <c r="AG1164" s="78">
        <v>247500</v>
      </c>
      <c r="AH1164" s="78">
        <v>247500</v>
      </c>
      <c r="AL1164" s="95">
        <v>8</v>
      </c>
      <c r="AN1164" s="77">
        <v>11351</v>
      </c>
      <c r="AO1164" s="89" t="s">
        <v>60</v>
      </c>
      <c r="AQ1164" s="75" t="s">
        <v>61</v>
      </c>
      <c r="AR1164" s="75" t="s">
        <v>62</v>
      </c>
      <c r="AS1164" s="75" t="s">
        <v>63</v>
      </c>
    </row>
    <row r="1165" spans="3:45">
      <c r="C1165" s="17" t="str">
        <f>VLOOKUP(O1165,'[1]mã đối tượng'!$C:$F,4,0)</f>
        <v>N</v>
      </c>
      <c r="D1165" s="89" t="s">
        <v>48</v>
      </c>
      <c r="E1165" s="89" t="s">
        <v>49</v>
      </c>
      <c r="F1165" s="74" t="s">
        <v>1864</v>
      </c>
      <c r="G1165" s="74" t="s">
        <v>1864</v>
      </c>
      <c r="H1165" s="74" t="s">
        <v>1994</v>
      </c>
      <c r="I1165" s="74" t="s">
        <v>1864</v>
      </c>
      <c r="J1165" s="74"/>
      <c r="L1165" s="75" t="s">
        <v>53</v>
      </c>
      <c r="M1165" s="73" t="s">
        <v>1996</v>
      </c>
      <c r="N1165" s="73" t="s">
        <v>1864</v>
      </c>
      <c r="O1165" s="73" t="s">
        <v>184</v>
      </c>
      <c r="S1165" s="102" t="s">
        <v>1995</v>
      </c>
      <c r="V1165" s="102" t="s">
        <v>1995</v>
      </c>
      <c r="Y1165" s="73" t="s">
        <v>79</v>
      </c>
      <c r="AB1165" s="89" t="s">
        <v>58</v>
      </c>
      <c r="AC1165" s="89" t="s">
        <v>59</v>
      </c>
      <c r="AE1165" s="73">
        <v>4</v>
      </c>
      <c r="AG1165" s="78">
        <v>200728</v>
      </c>
      <c r="AH1165" s="78">
        <v>200728</v>
      </c>
      <c r="AL1165" s="95">
        <v>8</v>
      </c>
      <c r="AN1165" s="77">
        <v>11351</v>
      </c>
      <c r="AO1165" s="89" t="s">
        <v>60</v>
      </c>
      <c r="AQ1165" s="75" t="s">
        <v>61</v>
      </c>
      <c r="AR1165" s="75" t="s">
        <v>62</v>
      </c>
      <c r="AS1165" s="75" t="s">
        <v>63</v>
      </c>
    </row>
    <row r="1166" spans="3:45">
      <c r="C1166" s="17" t="str">
        <f>VLOOKUP(O1166,'[1]mã đối tượng'!$C:$F,4,0)</f>
        <v>N</v>
      </c>
      <c r="D1166" s="89" t="s">
        <v>48</v>
      </c>
      <c r="E1166" s="89" t="s">
        <v>49</v>
      </c>
      <c r="F1166" s="74" t="s">
        <v>1864</v>
      </c>
      <c r="G1166" s="74" t="s">
        <v>1864</v>
      </c>
      <c r="H1166" s="74" t="s">
        <v>1997</v>
      </c>
      <c r="I1166" s="74" t="s">
        <v>1864</v>
      </c>
      <c r="J1166" s="74"/>
      <c r="L1166" s="75" t="s">
        <v>53</v>
      </c>
      <c r="M1166" s="73" t="s">
        <v>1999</v>
      </c>
      <c r="N1166" s="73" t="s">
        <v>1864</v>
      </c>
      <c r="O1166" s="73" t="s">
        <v>121</v>
      </c>
      <c r="S1166" s="102" t="s">
        <v>1998</v>
      </c>
      <c r="V1166" s="102" t="s">
        <v>1998</v>
      </c>
      <c r="Y1166" s="73" t="s">
        <v>79</v>
      </c>
      <c r="AB1166" s="89" t="s">
        <v>58</v>
      </c>
      <c r="AC1166" s="89" t="s">
        <v>59</v>
      </c>
      <c r="AE1166" s="73">
        <v>1</v>
      </c>
      <c r="AG1166" s="78">
        <v>50182</v>
      </c>
      <c r="AH1166" s="78">
        <v>50182</v>
      </c>
      <c r="AL1166" s="95">
        <v>8</v>
      </c>
      <c r="AN1166" s="77">
        <v>11351</v>
      </c>
      <c r="AO1166" s="89" t="s">
        <v>60</v>
      </c>
      <c r="AQ1166" s="75" t="s">
        <v>61</v>
      </c>
      <c r="AR1166" s="75" t="s">
        <v>62</v>
      </c>
      <c r="AS1166" s="75" t="s">
        <v>63</v>
      </c>
    </row>
    <row r="1167" spans="3:45">
      <c r="C1167" s="17" t="str">
        <f>VLOOKUP(O1167,'[1]mã đối tượng'!$C:$F,4,0)</f>
        <v>N</v>
      </c>
      <c r="D1167" s="89" t="s">
        <v>48</v>
      </c>
      <c r="E1167" s="89" t="s">
        <v>49</v>
      </c>
      <c r="F1167" s="74" t="s">
        <v>1864</v>
      </c>
      <c r="G1167" s="74" t="s">
        <v>1864</v>
      </c>
      <c r="H1167" s="74" t="s">
        <v>2000</v>
      </c>
      <c r="I1167" s="74" t="s">
        <v>1864</v>
      </c>
      <c r="J1167" s="74"/>
      <c r="L1167" s="75" t="s">
        <v>53</v>
      </c>
      <c r="M1167" s="73" t="s">
        <v>2001</v>
      </c>
      <c r="N1167" s="73" t="s">
        <v>1864</v>
      </c>
      <c r="O1167" s="73" t="s">
        <v>121</v>
      </c>
      <c r="S1167" s="102" t="s">
        <v>1998</v>
      </c>
      <c r="V1167" s="102" t="s">
        <v>1998</v>
      </c>
      <c r="Y1167" s="73" t="s">
        <v>70</v>
      </c>
      <c r="AB1167" s="89" t="s">
        <v>58</v>
      </c>
      <c r="AC1167" s="89" t="s">
        <v>59</v>
      </c>
      <c r="AE1167" s="73">
        <v>1</v>
      </c>
      <c r="AG1167" s="78">
        <v>89285</v>
      </c>
      <c r="AH1167" s="78">
        <v>89285</v>
      </c>
      <c r="AL1167" s="95">
        <v>8</v>
      </c>
      <c r="AN1167" s="77">
        <v>11351</v>
      </c>
      <c r="AO1167" s="89" t="s">
        <v>60</v>
      </c>
      <c r="AQ1167" s="75" t="s">
        <v>61</v>
      </c>
      <c r="AR1167" s="75" t="s">
        <v>62</v>
      </c>
      <c r="AS1167" s="75" t="s">
        <v>63</v>
      </c>
    </row>
    <row r="1168" spans="3:45">
      <c r="C1168" s="17" t="str">
        <f>VLOOKUP(O1168,'[1]mã đối tượng'!$C:$F,4,0)</f>
        <v>N</v>
      </c>
      <c r="D1168" s="89" t="s">
        <v>48</v>
      </c>
      <c r="E1168" s="89" t="s">
        <v>49</v>
      </c>
      <c r="F1168" s="74" t="s">
        <v>1864</v>
      </c>
      <c r="G1168" s="74" t="s">
        <v>1864</v>
      </c>
      <c r="H1168" s="74" t="s">
        <v>2002</v>
      </c>
      <c r="I1168" s="74" t="s">
        <v>1864</v>
      </c>
      <c r="J1168" s="74"/>
      <c r="L1168" s="75" t="s">
        <v>53</v>
      </c>
      <c r="M1168" s="73" t="s">
        <v>2004</v>
      </c>
      <c r="N1168" s="73" t="s">
        <v>1864</v>
      </c>
      <c r="O1168" s="73" t="s">
        <v>121</v>
      </c>
      <c r="S1168" s="102" t="s">
        <v>2003</v>
      </c>
      <c r="V1168" s="102" t="s">
        <v>2003</v>
      </c>
      <c r="Y1168" s="73" t="s">
        <v>80</v>
      </c>
      <c r="AB1168" s="89" t="s">
        <v>58</v>
      </c>
      <c r="AC1168" s="89" t="s">
        <v>59</v>
      </c>
      <c r="AE1168" s="73">
        <v>1</v>
      </c>
      <c r="AG1168" s="78">
        <v>111058</v>
      </c>
      <c r="AH1168" s="78">
        <v>111058</v>
      </c>
      <c r="AL1168" s="95">
        <v>8</v>
      </c>
      <c r="AN1168" s="77">
        <v>11351</v>
      </c>
      <c r="AO1168" s="89" t="s">
        <v>60</v>
      </c>
      <c r="AQ1168" s="75" t="s">
        <v>61</v>
      </c>
      <c r="AR1168" s="75" t="s">
        <v>62</v>
      </c>
      <c r="AS1168" s="75" t="s">
        <v>63</v>
      </c>
    </row>
    <row r="1169" spans="3:45">
      <c r="C1169" s="17" t="str">
        <f>VLOOKUP(O1169,'[1]mã đối tượng'!$C:$F,4,0)</f>
        <v>N</v>
      </c>
      <c r="D1169" s="89" t="s">
        <v>48</v>
      </c>
      <c r="E1169" s="89" t="s">
        <v>49</v>
      </c>
      <c r="F1169" s="74" t="s">
        <v>1864</v>
      </c>
      <c r="G1169" s="74" t="s">
        <v>1864</v>
      </c>
      <c r="H1169" s="74" t="s">
        <v>2002</v>
      </c>
      <c r="I1169" s="74" t="s">
        <v>1864</v>
      </c>
      <c r="J1169" s="74"/>
      <c r="L1169" s="75" t="s">
        <v>53</v>
      </c>
      <c r="M1169" s="73" t="s">
        <v>2004</v>
      </c>
      <c r="N1169" s="73" t="s">
        <v>1864</v>
      </c>
      <c r="O1169" s="73" t="s">
        <v>121</v>
      </c>
      <c r="S1169" s="102" t="s">
        <v>2003</v>
      </c>
      <c r="V1169" s="102" t="s">
        <v>2003</v>
      </c>
      <c r="Y1169" s="73" t="s">
        <v>70</v>
      </c>
      <c r="AB1169" s="89" t="s">
        <v>58</v>
      </c>
      <c r="AC1169" s="89" t="s">
        <v>59</v>
      </c>
      <c r="AE1169" s="73">
        <v>1</v>
      </c>
      <c r="AG1169" s="78">
        <v>89285</v>
      </c>
      <c r="AH1169" s="78">
        <v>89285</v>
      </c>
      <c r="AL1169" s="95">
        <v>8</v>
      </c>
      <c r="AN1169" s="77">
        <v>11351</v>
      </c>
      <c r="AO1169" s="89" t="s">
        <v>60</v>
      </c>
      <c r="AQ1169" s="75" t="s">
        <v>61</v>
      </c>
      <c r="AR1169" s="75" t="s">
        <v>62</v>
      </c>
      <c r="AS1169" s="75" t="s">
        <v>63</v>
      </c>
    </row>
    <row r="1170" spans="3:45">
      <c r="C1170" s="17" t="str">
        <f>VLOOKUP(O1170,'[1]mã đối tượng'!$C:$F,4,0)</f>
        <v>N</v>
      </c>
      <c r="D1170" s="89" t="s">
        <v>48</v>
      </c>
      <c r="E1170" s="89" t="s">
        <v>49</v>
      </c>
      <c r="F1170" s="74" t="s">
        <v>1864</v>
      </c>
      <c r="G1170" s="74" t="s">
        <v>1864</v>
      </c>
      <c r="H1170" s="74" t="s">
        <v>2005</v>
      </c>
      <c r="I1170" s="74" t="s">
        <v>1864</v>
      </c>
      <c r="J1170" s="74"/>
      <c r="L1170" s="75" t="s">
        <v>53</v>
      </c>
      <c r="M1170" s="73" t="s">
        <v>2007</v>
      </c>
      <c r="N1170" s="73" t="s">
        <v>1864</v>
      </c>
      <c r="O1170" s="73" t="s">
        <v>121</v>
      </c>
      <c r="S1170" s="102" t="s">
        <v>2006</v>
      </c>
      <c r="V1170" s="102" t="s">
        <v>2006</v>
      </c>
      <c r="Y1170" s="73" t="s">
        <v>70</v>
      </c>
      <c r="AB1170" s="89" t="s">
        <v>58</v>
      </c>
      <c r="AC1170" s="89" t="s">
        <v>59</v>
      </c>
      <c r="AE1170" s="73">
        <v>1</v>
      </c>
      <c r="AG1170" s="78">
        <v>89285</v>
      </c>
      <c r="AH1170" s="78">
        <v>89285</v>
      </c>
      <c r="AL1170" s="95">
        <v>8</v>
      </c>
      <c r="AN1170" s="77">
        <v>11351</v>
      </c>
      <c r="AO1170" s="89" t="s">
        <v>60</v>
      </c>
      <c r="AQ1170" s="75" t="s">
        <v>61</v>
      </c>
      <c r="AR1170" s="75" t="s">
        <v>62</v>
      </c>
      <c r="AS1170" s="75" t="s">
        <v>63</v>
      </c>
    </row>
    <row r="1171" spans="3:45">
      <c r="C1171" s="17" t="str">
        <f>VLOOKUP(O1171,'[1]mã đối tượng'!$C:$F,4,0)</f>
        <v>N</v>
      </c>
      <c r="D1171" s="89" t="s">
        <v>48</v>
      </c>
      <c r="E1171" s="89" t="s">
        <v>49</v>
      </c>
      <c r="F1171" s="74" t="s">
        <v>1864</v>
      </c>
      <c r="G1171" s="74" t="s">
        <v>1864</v>
      </c>
      <c r="H1171" s="74" t="s">
        <v>2008</v>
      </c>
      <c r="I1171" s="74" t="s">
        <v>1864</v>
      </c>
      <c r="J1171" s="74"/>
      <c r="L1171" s="75" t="s">
        <v>53</v>
      </c>
      <c r="M1171" s="73" t="s">
        <v>2009</v>
      </c>
      <c r="N1171" s="73" t="s">
        <v>1864</v>
      </c>
      <c r="O1171" s="73" t="s">
        <v>75</v>
      </c>
      <c r="S1171" s="102" t="s">
        <v>966</v>
      </c>
      <c r="V1171" s="102" t="s">
        <v>966</v>
      </c>
      <c r="Y1171" s="73" t="s">
        <v>80</v>
      </c>
      <c r="AB1171" s="89" t="s">
        <v>58</v>
      </c>
      <c r="AC1171" s="89" t="s">
        <v>59</v>
      </c>
      <c r="AE1171" s="73">
        <v>4</v>
      </c>
      <c r="AG1171" s="78">
        <v>444232</v>
      </c>
      <c r="AH1171" s="78">
        <v>444232</v>
      </c>
      <c r="AL1171" s="95">
        <v>8</v>
      </c>
      <c r="AN1171" s="77">
        <v>11351</v>
      </c>
      <c r="AO1171" s="89" t="s">
        <v>60</v>
      </c>
      <c r="AQ1171" s="75" t="s">
        <v>61</v>
      </c>
      <c r="AR1171" s="75" t="s">
        <v>62</v>
      </c>
      <c r="AS1171" s="75" t="s">
        <v>63</v>
      </c>
    </row>
    <row r="1172" spans="3:45">
      <c r="C1172" s="17" t="str">
        <f>VLOOKUP(O1172,'[1]mã đối tượng'!$C:$F,4,0)</f>
        <v>N</v>
      </c>
      <c r="D1172" s="89" t="s">
        <v>48</v>
      </c>
      <c r="E1172" s="89" t="s">
        <v>49</v>
      </c>
      <c r="F1172" s="74" t="s">
        <v>1864</v>
      </c>
      <c r="G1172" s="74" t="s">
        <v>1864</v>
      </c>
      <c r="H1172" s="74" t="s">
        <v>2008</v>
      </c>
      <c r="I1172" s="74" t="s">
        <v>1864</v>
      </c>
      <c r="J1172" s="74"/>
      <c r="L1172" s="75" t="s">
        <v>53</v>
      </c>
      <c r="M1172" s="73" t="s">
        <v>2009</v>
      </c>
      <c r="N1172" s="73" t="s">
        <v>1864</v>
      </c>
      <c r="O1172" s="73" t="s">
        <v>75</v>
      </c>
      <c r="S1172" s="102" t="s">
        <v>966</v>
      </c>
      <c r="V1172" s="102" t="s">
        <v>966</v>
      </c>
      <c r="Y1172" s="73" t="s">
        <v>79</v>
      </c>
      <c r="AB1172" s="89" t="s">
        <v>58</v>
      </c>
      <c r="AC1172" s="89" t="s">
        <v>59</v>
      </c>
      <c r="AE1172" s="73">
        <v>1</v>
      </c>
      <c r="AG1172" s="78">
        <v>50182</v>
      </c>
      <c r="AH1172" s="78">
        <v>50182</v>
      </c>
      <c r="AL1172" s="95">
        <v>8</v>
      </c>
      <c r="AN1172" s="77">
        <v>11351</v>
      </c>
      <c r="AO1172" s="89" t="s">
        <v>60</v>
      </c>
      <c r="AQ1172" s="75" t="s">
        <v>61</v>
      </c>
      <c r="AR1172" s="75" t="s">
        <v>62</v>
      </c>
      <c r="AS1172" s="75" t="s">
        <v>63</v>
      </c>
    </row>
    <row r="1173" spans="3:45">
      <c r="C1173" s="17" t="str">
        <f>VLOOKUP(O1173,'[1]mã đối tượng'!$C:$F,4,0)</f>
        <v>N</v>
      </c>
      <c r="D1173" s="89" t="s">
        <v>48</v>
      </c>
      <c r="E1173" s="89" t="s">
        <v>49</v>
      </c>
      <c r="F1173" s="74" t="s">
        <v>1864</v>
      </c>
      <c r="G1173" s="74" t="s">
        <v>1864</v>
      </c>
      <c r="H1173" s="74" t="s">
        <v>2008</v>
      </c>
      <c r="I1173" s="74" t="s">
        <v>1864</v>
      </c>
      <c r="J1173" s="74"/>
      <c r="L1173" s="75" t="s">
        <v>53</v>
      </c>
      <c r="M1173" s="73" t="s">
        <v>2009</v>
      </c>
      <c r="N1173" s="73" t="s">
        <v>1864</v>
      </c>
      <c r="O1173" s="73" t="s">
        <v>75</v>
      </c>
      <c r="S1173" s="102" t="s">
        <v>966</v>
      </c>
      <c r="V1173" s="102" t="s">
        <v>966</v>
      </c>
      <c r="Y1173" s="73" t="s">
        <v>57</v>
      </c>
      <c r="AB1173" s="89" t="s">
        <v>58</v>
      </c>
      <c r="AC1173" s="89" t="s">
        <v>59</v>
      </c>
      <c r="AE1173" s="73">
        <v>1</v>
      </c>
      <c r="AG1173" s="78">
        <v>55595</v>
      </c>
      <c r="AH1173" s="78">
        <v>55595</v>
      </c>
      <c r="AL1173" s="95">
        <v>8</v>
      </c>
      <c r="AN1173" s="77">
        <v>11351</v>
      </c>
      <c r="AO1173" s="89" t="s">
        <v>60</v>
      </c>
      <c r="AQ1173" s="75" t="s">
        <v>61</v>
      </c>
      <c r="AR1173" s="75" t="s">
        <v>62</v>
      </c>
      <c r="AS1173" s="75" t="s">
        <v>63</v>
      </c>
    </row>
    <row r="1174" spans="3:45">
      <c r="C1174" s="17" t="str">
        <f>VLOOKUP(O1174,'[1]mã đối tượng'!$C:$F,4,0)</f>
        <v>N</v>
      </c>
      <c r="D1174" s="89" t="s">
        <v>48</v>
      </c>
      <c r="E1174" s="89" t="s">
        <v>49</v>
      </c>
      <c r="F1174" s="74" t="s">
        <v>1864</v>
      </c>
      <c r="G1174" s="74" t="s">
        <v>1864</v>
      </c>
      <c r="H1174" s="74" t="s">
        <v>2008</v>
      </c>
      <c r="I1174" s="74" t="s">
        <v>1864</v>
      </c>
      <c r="J1174" s="74"/>
      <c r="L1174" s="75" t="s">
        <v>53</v>
      </c>
      <c r="M1174" s="73" t="s">
        <v>2009</v>
      </c>
      <c r="N1174" s="73" t="s">
        <v>1864</v>
      </c>
      <c r="O1174" s="73" t="s">
        <v>75</v>
      </c>
      <c r="S1174" s="102" t="s">
        <v>966</v>
      </c>
      <c r="V1174" s="102" t="s">
        <v>966</v>
      </c>
      <c r="Y1174" s="73" t="s">
        <v>77</v>
      </c>
      <c r="AB1174" s="89" t="s">
        <v>58</v>
      </c>
      <c r="AC1174" s="89" t="s">
        <v>59</v>
      </c>
      <c r="AE1174" s="73">
        <v>1</v>
      </c>
      <c r="AG1174" s="78">
        <v>70950</v>
      </c>
      <c r="AH1174" s="78">
        <v>70950</v>
      </c>
      <c r="AL1174" s="95">
        <v>8</v>
      </c>
      <c r="AN1174" s="77">
        <v>11351</v>
      </c>
      <c r="AO1174" s="89" t="s">
        <v>60</v>
      </c>
      <c r="AQ1174" s="75" t="s">
        <v>61</v>
      </c>
      <c r="AR1174" s="75" t="s">
        <v>62</v>
      </c>
      <c r="AS1174" s="75" t="s">
        <v>63</v>
      </c>
    </row>
    <row r="1175" spans="3:45">
      <c r="C1175" s="17" t="str">
        <f>VLOOKUP(O1175,'[1]mã đối tượng'!$C:$F,4,0)</f>
        <v>N</v>
      </c>
      <c r="D1175" s="89" t="s">
        <v>48</v>
      </c>
      <c r="E1175" s="89" t="s">
        <v>49</v>
      </c>
      <c r="F1175" s="74" t="s">
        <v>1864</v>
      </c>
      <c r="G1175" s="74" t="s">
        <v>1864</v>
      </c>
      <c r="H1175" s="74" t="s">
        <v>2010</v>
      </c>
      <c r="I1175" s="74" t="s">
        <v>1864</v>
      </c>
      <c r="J1175" s="74"/>
      <c r="L1175" s="75" t="s">
        <v>53</v>
      </c>
      <c r="M1175" s="73" t="s">
        <v>2011</v>
      </c>
      <c r="N1175" s="73" t="s">
        <v>1864</v>
      </c>
      <c r="O1175" s="73" t="s">
        <v>658</v>
      </c>
      <c r="S1175" s="102" t="s">
        <v>1670</v>
      </c>
      <c r="V1175" s="102" t="s">
        <v>1670</v>
      </c>
      <c r="Y1175" s="73" t="s">
        <v>70</v>
      </c>
      <c r="AB1175" s="89" t="s">
        <v>58</v>
      </c>
      <c r="AC1175" s="89" t="s">
        <v>59</v>
      </c>
      <c r="AE1175" s="73">
        <v>1</v>
      </c>
      <c r="AG1175" s="78">
        <v>89285</v>
      </c>
      <c r="AH1175" s="78">
        <v>89285</v>
      </c>
      <c r="AL1175" s="95">
        <v>8</v>
      </c>
      <c r="AN1175" s="77">
        <v>11351</v>
      </c>
      <c r="AO1175" s="89" t="s">
        <v>60</v>
      </c>
      <c r="AQ1175" s="75" t="s">
        <v>61</v>
      </c>
      <c r="AR1175" s="75" t="s">
        <v>62</v>
      </c>
      <c r="AS1175" s="75" t="s">
        <v>63</v>
      </c>
    </row>
    <row r="1176" spans="3:45">
      <c r="C1176" s="17" t="str">
        <f>VLOOKUP(O1176,'[1]mã đối tượng'!$C:$F,4,0)</f>
        <v>N</v>
      </c>
      <c r="D1176" s="89" t="s">
        <v>48</v>
      </c>
      <c r="E1176" s="89" t="s">
        <v>49</v>
      </c>
      <c r="F1176" s="74" t="s">
        <v>2015</v>
      </c>
      <c r="G1176" s="74" t="s">
        <v>2015</v>
      </c>
      <c r="H1176" s="74" t="s">
        <v>2012</v>
      </c>
      <c r="I1176" s="74" t="s">
        <v>2015</v>
      </c>
      <c r="J1176" s="74"/>
      <c r="L1176" s="75" t="s">
        <v>53</v>
      </c>
      <c r="M1176" s="73" t="s">
        <v>2014</v>
      </c>
      <c r="N1176" s="73" t="s">
        <v>2015</v>
      </c>
      <c r="O1176" s="73" t="s">
        <v>369</v>
      </c>
      <c r="S1176" s="102" t="s">
        <v>2013</v>
      </c>
      <c r="V1176" s="102" t="s">
        <v>2013</v>
      </c>
      <c r="Y1176" s="73" t="s">
        <v>77</v>
      </c>
      <c r="AB1176" s="89" t="s">
        <v>58</v>
      </c>
      <c r="AC1176" s="89" t="s">
        <v>59</v>
      </c>
      <c r="AE1176" s="73">
        <v>2</v>
      </c>
      <c r="AG1176" s="78">
        <v>141900</v>
      </c>
      <c r="AH1176" s="78">
        <v>141900</v>
      </c>
      <c r="AL1176" s="95">
        <v>8</v>
      </c>
      <c r="AN1176" s="77">
        <v>11351</v>
      </c>
      <c r="AO1176" s="89" t="s">
        <v>60</v>
      </c>
      <c r="AQ1176" s="75" t="s">
        <v>61</v>
      </c>
      <c r="AR1176" s="75" t="s">
        <v>62</v>
      </c>
      <c r="AS1176" s="75" t="s">
        <v>63</v>
      </c>
    </row>
    <row r="1177" spans="3:45">
      <c r="C1177" s="17" t="str">
        <f>VLOOKUP(O1177,'[1]mã đối tượng'!$C:$F,4,0)</f>
        <v>N</v>
      </c>
      <c r="D1177" s="89" t="s">
        <v>48</v>
      </c>
      <c r="E1177" s="89" t="s">
        <v>49</v>
      </c>
      <c r="F1177" s="74" t="s">
        <v>2015</v>
      </c>
      <c r="G1177" s="74" t="s">
        <v>2015</v>
      </c>
      <c r="H1177" s="74" t="s">
        <v>2016</v>
      </c>
      <c r="I1177" s="74" t="s">
        <v>2015</v>
      </c>
      <c r="J1177" s="74"/>
      <c r="L1177" s="75" t="s">
        <v>53</v>
      </c>
      <c r="M1177" s="73" t="s">
        <v>2017</v>
      </c>
      <c r="N1177" s="73" t="s">
        <v>2015</v>
      </c>
      <c r="O1177" s="73" t="s">
        <v>369</v>
      </c>
      <c r="S1177" s="102" t="s">
        <v>2013</v>
      </c>
      <c r="V1177" s="102" t="s">
        <v>2013</v>
      </c>
      <c r="Y1177" s="73" t="s">
        <v>80</v>
      </c>
      <c r="AB1177" s="89" t="s">
        <v>58</v>
      </c>
      <c r="AC1177" s="89" t="s">
        <v>59</v>
      </c>
      <c r="AE1177" s="73">
        <v>2</v>
      </c>
      <c r="AG1177" s="78">
        <v>222116</v>
      </c>
      <c r="AH1177" s="78">
        <v>222116</v>
      </c>
      <c r="AL1177" s="95">
        <v>8</v>
      </c>
      <c r="AN1177" s="77">
        <v>11351</v>
      </c>
      <c r="AO1177" s="89" t="s">
        <v>60</v>
      </c>
      <c r="AQ1177" s="75" t="s">
        <v>61</v>
      </c>
      <c r="AR1177" s="75" t="s">
        <v>62</v>
      </c>
      <c r="AS1177" s="75" t="s">
        <v>63</v>
      </c>
    </row>
    <row r="1178" spans="3:45">
      <c r="C1178" s="17" t="str">
        <f>VLOOKUP(O1178,'[1]mã đối tượng'!$C:$F,4,0)</f>
        <v>N</v>
      </c>
      <c r="D1178" s="89" t="s">
        <v>48</v>
      </c>
      <c r="E1178" s="89" t="s">
        <v>49</v>
      </c>
      <c r="F1178" s="74" t="s">
        <v>2015</v>
      </c>
      <c r="G1178" s="74" t="s">
        <v>2015</v>
      </c>
      <c r="H1178" s="74" t="s">
        <v>2018</v>
      </c>
      <c r="I1178" s="74" t="s">
        <v>2015</v>
      </c>
      <c r="J1178" s="74"/>
      <c r="L1178" s="75" t="s">
        <v>53</v>
      </c>
      <c r="M1178" s="73" t="s">
        <v>2020</v>
      </c>
      <c r="N1178" s="73" t="s">
        <v>2015</v>
      </c>
      <c r="O1178" s="73" t="s">
        <v>88</v>
      </c>
      <c r="S1178" s="102" t="s">
        <v>2019</v>
      </c>
      <c r="V1178" s="102" t="s">
        <v>2019</v>
      </c>
      <c r="Y1178" s="73" t="s">
        <v>70</v>
      </c>
      <c r="AB1178" s="89" t="s">
        <v>58</v>
      </c>
      <c r="AC1178" s="89" t="s">
        <v>59</v>
      </c>
      <c r="AE1178" s="73">
        <v>2</v>
      </c>
      <c r="AG1178" s="78">
        <v>178570</v>
      </c>
      <c r="AH1178" s="78">
        <v>178570</v>
      </c>
      <c r="AL1178" s="95">
        <v>8</v>
      </c>
      <c r="AN1178" s="77">
        <v>11351</v>
      </c>
      <c r="AO1178" s="89" t="s">
        <v>60</v>
      </c>
      <c r="AQ1178" s="75" t="s">
        <v>61</v>
      </c>
      <c r="AR1178" s="75" t="s">
        <v>62</v>
      </c>
      <c r="AS1178" s="75" t="s">
        <v>63</v>
      </c>
    </row>
    <row r="1179" spans="3:45">
      <c r="C1179" s="17" t="str">
        <f>VLOOKUP(O1179,'[1]mã đối tượng'!$C:$F,4,0)</f>
        <v>N</v>
      </c>
      <c r="D1179" s="89" t="s">
        <v>48</v>
      </c>
      <c r="E1179" s="89" t="s">
        <v>49</v>
      </c>
      <c r="F1179" s="74" t="s">
        <v>2015</v>
      </c>
      <c r="G1179" s="74" t="s">
        <v>2015</v>
      </c>
      <c r="H1179" s="74" t="s">
        <v>2018</v>
      </c>
      <c r="I1179" s="74" t="s">
        <v>2015</v>
      </c>
      <c r="J1179" s="74"/>
      <c r="L1179" s="75" t="s">
        <v>53</v>
      </c>
      <c r="M1179" s="73" t="s">
        <v>2020</v>
      </c>
      <c r="N1179" s="73" t="s">
        <v>2015</v>
      </c>
      <c r="O1179" s="73" t="s">
        <v>88</v>
      </c>
      <c r="S1179" s="102" t="s">
        <v>2019</v>
      </c>
      <c r="V1179" s="102" t="s">
        <v>2019</v>
      </c>
      <c r="Y1179" s="73" t="s">
        <v>77</v>
      </c>
      <c r="AB1179" s="89" t="s">
        <v>58</v>
      </c>
      <c r="AC1179" s="89" t="s">
        <v>59</v>
      </c>
      <c r="AE1179" s="73">
        <v>1</v>
      </c>
      <c r="AG1179" s="78">
        <v>70950</v>
      </c>
      <c r="AH1179" s="78">
        <v>70950</v>
      </c>
      <c r="AL1179" s="95">
        <v>8</v>
      </c>
      <c r="AN1179" s="77">
        <v>11351</v>
      </c>
      <c r="AO1179" s="89" t="s">
        <v>60</v>
      </c>
      <c r="AQ1179" s="75" t="s">
        <v>61</v>
      </c>
      <c r="AR1179" s="75" t="s">
        <v>62</v>
      </c>
      <c r="AS1179" s="75" t="s">
        <v>63</v>
      </c>
    </row>
    <row r="1180" spans="3:45">
      <c r="C1180" s="17" t="str">
        <f>VLOOKUP(O1180,'[1]mã đối tượng'!$C:$F,4,0)</f>
        <v>N</v>
      </c>
      <c r="D1180" s="89" t="s">
        <v>48</v>
      </c>
      <c r="E1180" s="89" t="s">
        <v>49</v>
      </c>
      <c r="F1180" s="74" t="s">
        <v>2015</v>
      </c>
      <c r="G1180" s="74" t="s">
        <v>2015</v>
      </c>
      <c r="H1180" s="74" t="s">
        <v>2018</v>
      </c>
      <c r="I1180" s="74" t="s">
        <v>2015</v>
      </c>
      <c r="J1180" s="74"/>
      <c r="L1180" s="75" t="s">
        <v>53</v>
      </c>
      <c r="M1180" s="73" t="s">
        <v>2020</v>
      </c>
      <c r="N1180" s="73" t="s">
        <v>2015</v>
      </c>
      <c r="O1180" s="73" t="s">
        <v>88</v>
      </c>
      <c r="S1180" s="102" t="s">
        <v>2019</v>
      </c>
      <c r="V1180" s="102" t="s">
        <v>2019</v>
      </c>
      <c r="Y1180" s="73" t="s">
        <v>69</v>
      </c>
      <c r="AB1180" s="89" t="s">
        <v>58</v>
      </c>
      <c r="AC1180" s="89" t="s">
        <v>59</v>
      </c>
      <c r="AE1180" s="73">
        <v>1</v>
      </c>
      <c r="AG1180" s="78">
        <v>49500</v>
      </c>
      <c r="AH1180" s="78">
        <v>49500</v>
      </c>
      <c r="AL1180" s="95">
        <v>8</v>
      </c>
      <c r="AN1180" s="77">
        <v>11351</v>
      </c>
      <c r="AO1180" s="89" t="s">
        <v>60</v>
      </c>
      <c r="AQ1180" s="75" t="s">
        <v>61</v>
      </c>
      <c r="AR1180" s="75" t="s">
        <v>62</v>
      </c>
      <c r="AS1180" s="75" t="s">
        <v>63</v>
      </c>
    </row>
    <row r="1181" spans="3:45">
      <c r="C1181" s="17" t="str">
        <f>VLOOKUP(O1181,'[1]mã đối tượng'!$C:$F,4,0)</f>
        <v>N</v>
      </c>
      <c r="D1181" s="89" t="s">
        <v>48</v>
      </c>
      <c r="E1181" s="89" t="s">
        <v>49</v>
      </c>
      <c r="F1181" s="74" t="s">
        <v>2015</v>
      </c>
      <c r="G1181" s="74" t="s">
        <v>2015</v>
      </c>
      <c r="H1181" s="74" t="s">
        <v>2018</v>
      </c>
      <c r="I1181" s="74" t="s">
        <v>2015</v>
      </c>
      <c r="J1181" s="74"/>
      <c r="L1181" s="75" t="s">
        <v>53</v>
      </c>
      <c r="M1181" s="73" t="s">
        <v>2020</v>
      </c>
      <c r="N1181" s="73" t="s">
        <v>2015</v>
      </c>
      <c r="O1181" s="73" t="s">
        <v>88</v>
      </c>
      <c r="S1181" s="102" t="s">
        <v>2019</v>
      </c>
      <c r="V1181" s="102" t="s">
        <v>2019</v>
      </c>
      <c r="Y1181" s="73" t="s">
        <v>79</v>
      </c>
      <c r="AB1181" s="89" t="s">
        <v>58</v>
      </c>
      <c r="AC1181" s="89" t="s">
        <v>59</v>
      </c>
      <c r="AE1181" s="73">
        <v>1</v>
      </c>
      <c r="AG1181" s="78">
        <v>50182</v>
      </c>
      <c r="AH1181" s="78">
        <v>50182</v>
      </c>
      <c r="AL1181" s="95">
        <v>8</v>
      </c>
      <c r="AN1181" s="77">
        <v>11351</v>
      </c>
      <c r="AO1181" s="89" t="s">
        <v>60</v>
      </c>
      <c r="AQ1181" s="75" t="s">
        <v>61</v>
      </c>
      <c r="AR1181" s="75" t="s">
        <v>62</v>
      </c>
      <c r="AS1181" s="75" t="s">
        <v>63</v>
      </c>
    </row>
    <row r="1182" spans="3:45">
      <c r="C1182" s="17" t="str">
        <f>VLOOKUP(O1182,'[1]mã đối tượng'!$C:$F,4,0)</f>
        <v>N</v>
      </c>
      <c r="D1182" s="89" t="s">
        <v>48</v>
      </c>
      <c r="E1182" s="89" t="s">
        <v>49</v>
      </c>
      <c r="F1182" s="74" t="s">
        <v>2015</v>
      </c>
      <c r="G1182" s="74" t="s">
        <v>2015</v>
      </c>
      <c r="H1182" s="74" t="s">
        <v>2018</v>
      </c>
      <c r="I1182" s="74" t="s">
        <v>2015</v>
      </c>
      <c r="J1182" s="74"/>
      <c r="L1182" s="75" t="s">
        <v>53</v>
      </c>
      <c r="M1182" s="73" t="s">
        <v>2020</v>
      </c>
      <c r="N1182" s="73" t="s">
        <v>2015</v>
      </c>
      <c r="O1182" s="73" t="s">
        <v>88</v>
      </c>
      <c r="S1182" s="102" t="s">
        <v>2019</v>
      </c>
      <c r="V1182" s="102" t="s">
        <v>2019</v>
      </c>
      <c r="Y1182" s="73" t="s">
        <v>79</v>
      </c>
      <c r="AB1182" s="89" t="s">
        <v>58</v>
      </c>
      <c r="AC1182" s="89" t="s">
        <v>59</v>
      </c>
      <c r="AE1182" s="73">
        <v>2</v>
      </c>
      <c r="AG1182" s="78">
        <v>100364</v>
      </c>
      <c r="AH1182" s="78">
        <v>100364</v>
      </c>
      <c r="AL1182" s="95">
        <v>8</v>
      </c>
      <c r="AN1182" s="77">
        <v>11351</v>
      </c>
      <c r="AO1182" s="89" t="s">
        <v>60</v>
      </c>
      <c r="AQ1182" s="75" t="s">
        <v>61</v>
      </c>
      <c r="AR1182" s="75" t="s">
        <v>62</v>
      </c>
      <c r="AS1182" s="75" t="s">
        <v>63</v>
      </c>
    </row>
    <row r="1183" spans="3:45">
      <c r="C1183" s="17" t="str">
        <f>VLOOKUP(O1183,'[1]mã đối tượng'!$C:$F,4,0)</f>
        <v>N</v>
      </c>
      <c r="D1183" s="89" t="s">
        <v>48</v>
      </c>
      <c r="E1183" s="89" t="s">
        <v>49</v>
      </c>
      <c r="F1183" s="74" t="s">
        <v>2015</v>
      </c>
      <c r="G1183" s="74" t="s">
        <v>2015</v>
      </c>
      <c r="H1183" s="74" t="s">
        <v>2021</v>
      </c>
      <c r="I1183" s="74" t="s">
        <v>2015</v>
      </c>
      <c r="J1183" s="74"/>
      <c r="L1183" s="75" t="s">
        <v>53</v>
      </c>
      <c r="M1183" s="73" t="s">
        <v>2022</v>
      </c>
      <c r="N1183" s="73" t="s">
        <v>2015</v>
      </c>
      <c r="O1183" s="73" t="s">
        <v>228</v>
      </c>
      <c r="S1183" s="102" t="s">
        <v>1644</v>
      </c>
      <c r="V1183" s="102" t="s">
        <v>1644</v>
      </c>
      <c r="Y1183" s="73" t="s">
        <v>80</v>
      </c>
      <c r="AB1183" s="89" t="s">
        <v>58</v>
      </c>
      <c r="AC1183" s="89" t="s">
        <v>59</v>
      </c>
      <c r="AE1183" s="73">
        <v>1</v>
      </c>
      <c r="AG1183" s="78">
        <v>111058</v>
      </c>
      <c r="AH1183" s="78">
        <v>111058</v>
      </c>
      <c r="AL1183" s="95">
        <v>8</v>
      </c>
      <c r="AN1183" s="77">
        <v>11351</v>
      </c>
      <c r="AO1183" s="89" t="s">
        <v>60</v>
      </c>
      <c r="AQ1183" s="75" t="s">
        <v>61</v>
      </c>
      <c r="AR1183" s="75" t="s">
        <v>62</v>
      </c>
      <c r="AS1183" s="75" t="s">
        <v>63</v>
      </c>
    </row>
    <row r="1184" spans="3:45">
      <c r="C1184" s="17" t="str">
        <f>VLOOKUP(O1184,'[1]mã đối tượng'!$C:$F,4,0)</f>
        <v>N</v>
      </c>
      <c r="D1184" s="89" t="s">
        <v>48</v>
      </c>
      <c r="E1184" s="89" t="s">
        <v>49</v>
      </c>
      <c r="F1184" s="74" t="s">
        <v>2015</v>
      </c>
      <c r="G1184" s="74" t="s">
        <v>2015</v>
      </c>
      <c r="H1184" s="74" t="s">
        <v>2021</v>
      </c>
      <c r="I1184" s="74" t="s">
        <v>2015</v>
      </c>
      <c r="J1184" s="74"/>
      <c r="L1184" s="75" t="s">
        <v>53</v>
      </c>
      <c r="M1184" s="73" t="s">
        <v>2022</v>
      </c>
      <c r="N1184" s="73" t="s">
        <v>2015</v>
      </c>
      <c r="O1184" s="73" t="s">
        <v>228</v>
      </c>
      <c r="S1184" s="102" t="s">
        <v>1644</v>
      </c>
      <c r="V1184" s="102" t="s">
        <v>1644</v>
      </c>
      <c r="Y1184" s="73" t="s">
        <v>57</v>
      </c>
      <c r="AB1184" s="89" t="s">
        <v>58</v>
      </c>
      <c r="AC1184" s="89" t="s">
        <v>59</v>
      </c>
      <c r="AE1184" s="73">
        <v>3</v>
      </c>
      <c r="AG1184" s="78">
        <v>166785</v>
      </c>
      <c r="AH1184" s="78">
        <v>166785</v>
      </c>
      <c r="AL1184" s="95">
        <v>8</v>
      </c>
      <c r="AN1184" s="77">
        <v>11351</v>
      </c>
      <c r="AO1184" s="89" t="s">
        <v>60</v>
      </c>
      <c r="AQ1184" s="75" t="s">
        <v>61</v>
      </c>
      <c r="AR1184" s="75" t="s">
        <v>62</v>
      </c>
      <c r="AS1184" s="75" t="s">
        <v>63</v>
      </c>
    </row>
    <row r="1185" spans="3:45">
      <c r="C1185" s="17" t="str">
        <f>VLOOKUP(O1185,'[1]mã đối tượng'!$C:$F,4,0)</f>
        <v>N</v>
      </c>
      <c r="D1185" s="89" t="s">
        <v>48</v>
      </c>
      <c r="E1185" s="89" t="s">
        <v>49</v>
      </c>
      <c r="F1185" s="74" t="s">
        <v>2015</v>
      </c>
      <c r="G1185" s="74" t="s">
        <v>2015</v>
      </c>
      <c r="H1185" s="74" t="s">
        <v>2023</v>
      </c>
      <c r="I1185" s="74" t="s">
        <v>2015</v>
      </c>
      <c r="J1185" s="74"/>
      <c r="L1185" s="75" t="s">
        <v>53</v>
      </c>
      <c r="M1185" s="73" t="s">
        <v>2025</v>
      </c>
      <c r="N1185" s="73" t="s">
        <v>2015</v>
      </c>
      <c r="O1185" s="73" t="s">
        <v>121</v>
      </c>
      <c r="S1185" s="102" t="s">
        <v>2024</v>
      </c>
      <c r="V1185" s="102" t="s">
        <v>2024</v>
      </c>
      <c r="Y1185" s="73" t="s">
        <v>77</v>
      </c>
      <c r="AB1185" s="89" t="s">
        <v>58</v>
      </c>
      <c r="AC1185" s="89" t="s">
        <v>59</v>
      </c>
      <c r="AE1185" s="73">
        <v>1</v>
      </c>
      <c r="AG1185" s="78">
        <v>70950</v>
      </c>
      <c r="AH1185" s="78">
        <v>70950</v>
      </c>
      <c r="AL1185" s="95">
        <v>8</v>
      </c>
      <c r="AN1185" s="77">
        <v>11351</v>
      </c>
      <c r="AO1185" s="89" t="s">
        <v>60</v>
      </c>
      <c r="AQ1185" s="75" t="s">
        <v>61</v>
      </c>
      <c r="AR1185" s="75" t="s">
        <v>62</v>
      </c>
      <c r="AS1185" s="75" t="s">
        <v>63</v>
      </c>
    </row>
    <row r="1186" spans="3:45">
      <c r="C1186" s="17" t="str">
        <f>VLOOKUP(O1186,'[1]mã đối tượng'!$C:$F,4,0)</f>
        <v>N</v>
      </c>
      <c r="D1186" s="89" t="s">
        <v>48</v>
      </c>
      <c r="E1186" s="89" t="s">
        <v>49</v>
      </c>
      <c r="F1186" s="74" t="s">
        <v>2015</v>
      </c>
      <c r="G1186" s="74" t="s">
        <v>2015</v>
      </c>
      <c r="H1186" s="74" t="s">
        <v>2023</v>
      </c>
      <c r="I1186" s="74" t="s">
        <v>2015</v>
      </c>
      <c r="J1186" s="74"/>
      <c r="L1186" s="75" t="s">
        <v>53</v>
      </c>
      <c r="M1186" s="73" t="s">
        <v>2025</v>
      </c>
      <c r="N1186" s="73" t="s">
        <v>2015</v>
      </c>
      <c r="O1186" s="73" t="s">
        <v>121</v>
      </c>
      <c r="S1186" s="102" t="s">
        <v>2024</v>
      </c>
      <c r="V1186" s="102" t="s">
        <v>2024</v>
      </c>
      <c r="Y1186" s="73" t="s">
        <v>117</v>
      </c>
      <c r="AB1186" s="89" t="s">
        <v>58</v>
      </c>
      <c r="AC1186" s="89" t="s">
        <v>59</v>
      </c>
      <c r="AE1186" s="73">
        <v>1</v>
      </c>
      <c r="AG1186" s="78">
        <v>74250</v>
      </c>
      <c r="AH1186" s="78">
        <v>74250</v>
      </c>
      <c r="AL1186" s="95">
        <v>8</v>
      </c>
      <c r="AN1186" s="77">
        <v>11351</v>
      </c>
      <c r="AO1186" s="89" t="s">
        <v>60</v>
      </c>
      <c r="AQ1186" s="75" t="s">
        <v>61</v>
      </c>
      <c r="AR1186" s="75" t="s">
        <v>62</v>
      </c>
      <c r="AS1186" s="75" t="s">
        <v>63</v>
      </c>
    </row>
    <row r="1187" spans="3:45">
      <c r="C1187" s="17" t="str">
        <f>VLOOKUP(O1187,'[1]mã đối tượng'!$C:$F,4,0)</f>
        <v>N</v>
      </c>
      <c r="D1187" s="89" t="s">
        <v>48</v>
      </c>
      <c r="E1187" s="89" t="s">
        <v>49</v>
      </c>
      <c r="F1187" s="74" t="s">
        <v>2015</v>
      </c>
      <c r="G1187" s="74" t="s">
        <v>2015</v>
      </c>
      <c r="H1187" s="74" t="s">
        <v>2023</v>
      </c>
      <c r="I1187" s="74" t="s">
        <v>2015</v>
      </c>
      <c r="J1187" s="74"/>
      <c r="L1187" s="75" t="s">
        <v>53</v>
      </c>
      <c r="M1187" s="73" t="s">
        <v>2025</v>
      </c>
      <c r="N1187" s="73" t="s">
        <v>2015</v>
      </c>
      <c r="O1187" s="73" t="s">
        <v>121</v>
      </c>
      <c r="S1187" s="102" t="s">
        <v>2024</v>
      </c>
      <c r="V1187" s="102" t="s">
        <v>2024</v>
      </c>
      <c r="Y1187" s="73" t="s">
        <v>80</v>
      </c>
      <c r="AB1187" s="89" t="s">
        <v>58</v>
      </c>
      <c r="AC1187" s="89" t="s">
        <v>59</v>
      </c>
      <c r="AE1187" s="73">
        <v>1</v>
      </c>
      <c r="AG1187" s="78">
        <v>111058</v>
      </c>
      <c r="AH1187" s="78">
        <v>111058</v>
      </c>
      <c r="AL1187" s="95">
        <v>8</v>
      </c>
      <c r="AN1187" s="77">
        <v>11351</v>
      </c>
      <c r="AO1187" s="89" t="s">
        <v>60</v>
      </c>
      <c r="AQ1187" s="75" t="s">
        <v>61</v>
      </c>
      <c r="AR1187" s="75" t="s">
        <v>62</v>
      </c>
      <c r="AS1187" s="75" t="s">
        <v>63</v>
      </c>
    </row>
    <row r="1188" spans="3:45">
      <c r="C1188" s="17" t="str">
        <f>VLOOKUP(O1188,'[1]mã đối tượng'!$C:$F,4,0)</f>
        <v>N</v>
      </c>
      <c r="D1188" s="89" t="s">
        <v>48</v>
      </c>
      <c r="E1188" s="89" t="s">
        <v>49</v>
      </c>
      <c r="F1188" s="74" t="s">
        <v>2015</v>
      </c>
      <c r="G1188" s="74" t="s">
        <v>2015</v>
      </c>
      <c r="H1188" s="74" t="s">
        <v>2023</v>
      </c>
      <c r="I1188" s="74" t="s">
        <v>2015</v>
      </c>
      <c r="J1188" s="74"/>
      <c r="L1188" s="75" t="s">
        <v>53</v>
      </c>
      <c r="M1188" s="73" t="s">
        <v>2025</v>
      </c>
      <c r="N1188" s="73" t="s">
        <v>2015</v>
      </c>
      <c r="O1188" s="73" t="s">
        <v>121</v>
      </c>
      <c r="S1188" s="102" t="s">
        <v>2024</v>
      </c>
      <c r="V1188" s="102" t="s">
        <v>2024</v>
      </c>
      <c r="Y1188" s="73" t="s">
        <v>57</v>
      </c>
      <c r="AB1188" s="89" t="s">
        <v>58</v>
      </c>
      <c r="AC1188" s="89" t="s">
        <v>59</v>
      </c>
      <c r="AE1188" s="73">
        <v>1</v>
      </c>
      <c r="AG1188" s="78">
        <v>55595</v>
      </c>
      <c r="AH1188" s="78">
        <v>55595</v>
      </c>
      <c r="AL1188" s="95">
        <v>8</v>
      </c>
      <c r="AN1188" s="77">
        <v>11351</v>
      </c>
      <c r="AO1188" s="89" t="s">
        <v>60</v>
      </c>
      <c r="AQ1188" s="75" t="s">
        <v>61</v>
      </c>
      <c r="AR1188" s="75" t="s">
        <v>62</v>
      </c>
      <c r="AS1188" s="75" t="s">
        <v>63</v>
      </c>
    </row>
    <row r="1189" spans="3:45">
      <c r="C1189" s="17" t="str">
        <f>VLOOKUP(O1189,'[1]mã đối tượng'!$C:$F,4,0)</f>
        <v>N</v>
      </c>
      <c r="D1189" s="89" t="s">
        <v>48</v>
      </c>
      <c r="E1189" s="89" t="s">
        <v>49</v>
      </c>
      <c r="F1189" s="74" t="s">
        <v>2015</v>
      </c>
      <c r="G1189" s="74" t="s">
        <v>2015</v>
      </c>
      <c r="H1189" s="74" t="s">
        <v>2023</v>
      </c>
      <c r="I1189" s="74" t="s">
        <v>2015</v>
      </c>
      <c r="J1189" s="74"/>
      <c r="L1189" s="75" t="s">
        <v>53</v>
      </c>
      <c r="M1189" s="73" t="s">
        <v>2025</v>
      </c>
      <c r="N1189" s="73" t="s">
        <v>2015</v>
      </c>
      <c r="O1189" s="73" t="s">
        <v>121</v>
      </c>
      <c r="S1189" s="102" t="s">
        <v>2024</v>
      </c>
      <c r="V1189" s="102" t="s">
        <v>2024</v>
      </c>
      <c r="Y1189" s="73" t="s">
        <v>57</v>
      </c>
      <c r="AB1189" s="89" t="s">
        <v>58</v>
      </c>
      <c r="AC1189" s="89" t="s">
        <v>59</v>
      </c>
      <c r="AE1189" s="73">
        <v>1</v>
      </c>
      <c r="AG1189" s="78">
        <v>55595</v>
      </c>
      <c r="AH1189" s="78">
        <v>55595</v>
      </c>
      <c r="AL1189" s="95">
        <v>8</v>
      </c>
      <c r="AN1189" s="77">
        <v>11351</v>
      </c>
      <c r="AO1189" s="89" t="s">
        <v>60</v>
      </c>
      <c r="AQ1189" s="75" t="s">
        <v>61</v>
      </c>
      <c r="AR1189" s="75" t="s">
        <v>62</v>
      </c>
      <c r="AS1189" s="75" t="s">
        <v>63</v>
      </c>
    </row>
    <row r="1190" spans="3:45">
      <c r="C1190" s="17" t="str">
        <f>VLOOKUP(O1190,'[1]mã đối tượng'!$C:$F,4,0)</f>
        <v>N</v>
      </c>
      <c r="D1190" s="89" t="s">
        <v>48</v>
      </c>
      <c r="E1190" s="89" t="s">
        <v>49</v>
      </c>
      <c r="F1190" s="74" t="s">
        <v>2015</v>
      </c>
      <c r="G1190" s="74" t="s">
        <v>2015</v>
      </c>
      <c r="H1190" s="74" t="s">
        <v>2026</v>
      </c>
      <c r="I1190" s="74" t="s">
        <v>2015</v>
      </c>
      <c r="J1190" s="74"/>
      <c r="L1190" s="75" t="s">
        <v>53</v>
      </c>
      <c r="M1190" s="73" t="s">
        <v>2028</v>
      </c>
      <c r="N1190" s="73" t="s">
        <v>2015</v>
      </c>
      <c r="O1190" s="73" t="s">
        <v>88</v>
      </c>
      <c r="S1190" s="102" t="s">
        <v>2027</v>
      </c>
      <c r="V1190" s="102" t="s">
        <v>2027</v>
      </c>
      <c r="Y1190" s="73" t="s">
        <v>94</v>
      </c>
      <c r="AB1190" s="89" t="s">
        <v>58</v>
      </c>
      <c r="AC1190" s="89" t="s">
        <v>59</v>
      </c>
      <c r="AE1190" s="73">
        <v>1</v>
      </c>
      <c r="AG1190" s="78">
        <v>73431</v>
      </c>
      <c r="AH1190" s="78">
        <v>73431</v>
      </c>
      <c r="AL1190" s="95">
        <v>8</v>
      </c>
      <c r="AN1190" s="77">
        <v>11351</v>
      </c>
      <c r="AO1190" s="89" t="s">
        <v>60</v>
      </c>
      <c r="AQ1190" s="75" t="s">
        <v>61</v>
      </c>
      <c r="AR1190" s="75" t="s">
        <v>62</v>
      </c>
      <c r="AS1190" s="75" t="s">
        <v>63</v>
      </c>
    </row>
    <row r="1191" spans="3:45">
      <c r="C1191" s="17" t="str">
        <f>VLOOKUP(O1191,'[1]mã đối tượng'!$C:$F,4,0)</f>
        <v>N</v>
      </c>
      <c r="D1191" s="89" t="s">
        <v>48</v>
      </c>
      <c r="E1191" s="89" t="s">
        <v>49</v>
      </c>
      <c r="F1191" s="74" t="s">
        <v>2015</v>
      </c>
      <c r="G1191" s="74" t="s">
        <v>2015</v>
      </c>
      <c r="H1191" s="74" t="s">
        <v>2029</v>
      </c>
      <c r="I1191" s="74" t="s">
        <v>2015</v>
      </c>
      <c r="J1191" s="74"/>
      <c r="L1191" s="75" t="s">
        <v>53</v>
      </c>
      <c r="M1191" s="73" t="s">
        <v>2031</v>
      </c>
      <c r="N1191" s="73" t="s">
        <v>2015</v>
      </c>
      <c r="O1191" s="73" t="s">
        <v>75</v>
      </c>
      <c r="S1191" s="102" t="s">
        <v>2030</v>
      </c>
      <c r="V1191" s="102" t="s">
        <v>2030</v>
      </c>
      <c r="Y1191" s="73" t="s">
        <v>94</v>
      </c>
      <c r="AB1191" s="89" t="s">
        <v>58</v>
      </c>
      <c r="AC1191" s="89" t="s">
        <v>59</v>
      </c>
      <c r="AE1191" s="73">
        <v>1</v>
      </c>
      <c r="AG1191" s="78">
        <v>73431</v>
      </c>
      <c r="AH1191" s="78">
        <v>73431</v>
      </c>
      <c r="AL1191" s="95">
        <v>8</v>
      </c>
      <c r="AN1191" s="77">
        <v>11351</v>
      </c>
      <c r="AO1191" s="89" t="s">
        <v>60</v>
      </c>
      <c r="AQ1191" s="75" t="s">
        <v>61</v>
      </c>
      <c r="AR1191" s="75" t="s">
        <v>62</v>
      </c>
      <c r="AS1191" s="75" t="s">
        <v>63</v>
      </c>
    </row>
    <row r="1192" spans="3:45">
      <c r="C1192" s="17" t="str">
        <f>VLOOKUP(O1192,'[1]mã đối tượng'!$C:$F,4,0)</f>
        <v>N</v>
      </c>
      <c r="D1192" s="89" t="s">
        <v>48</v>
      </c>
      <c r="E1192" s="89" t="s">
        <v>49</v>
      </c>
      <c r="F1192" s="74" t="s">
        <v>2015</v>
      </c>
      <c r="G1192" s="74" t="s">
        <v>2015</v>
      </c>
      <c r="H1192" s="74" t="s">
        <v>2032</v>
      </c>
      <c r="I1192" s="74" t="s">
        <v>2015</v>
      </c>
      <c r="J1192" s="74"/>
      <c r="L1192" s="75" t="s">
        <v>53</v>
      </c>
      <c r="M1192" s="73" t="s">
        <v>2034</v>
      </c>
      <c r="N1192" s="73" t="s">
        <v>2015</v>
      </c>
      <c r="O1192" s="73" t="s">
        <v>352</v>
      </c>
      <c r="S1192" s="102" t="s">
        <v>2033</v>
      </c>
      <c r="V1192" s="102" t="s">
        <v>2033</v>
      </c>
      <c r="Y1192" s="73" t="s">
        <v>57</v>
      </c>
      <c r="AB1192" s="89" t="s">
        <v>58</v>
      </c>
      <c r="AC1192" s="89" t="s">
        <v>59</v>
      </c>
      <c r="AE1192" s="73">
        <v>2</v>
      </c>
      <c r="AG1192" s="78">
        <v>111190</v>
      </c>
      <c r="AH1192" s="78">
        <v>111190</v>
      </c>
      <c r="AL1192" s="95">
        <v>8</v>
      </c>
      <c r="AN1192" s="77">
        <v>11351</v>
      </c>
      <c r="AO1192" s="89" t="s">
        <v>60</v>
      </c>
      <c r="AQ1192" s="75" t="s">
        <v>61</v>
      </c>
      <c r="AR1192" s="75" t="s">
        <v>62</v>
      </c>
      <c r="AS1192" s="75" t="s">
        <v>63</v>
      </c>
    </row>
    <row r="1193" spans="3:45">
      <c r="C1193" s="17" t="str">
        <f>VLOOKUP(O1193,'[1]mã đối tượng'!$C:$F,4,0)</f>
        <v>N</v>
      </c>
      <c r="D1193" s="89" t="s">
        <v>48</v>
      </c>
      <c r="E1193" s="89" t="s">
        <v>49</v>
      </c>
      <c r="F1193" s="74" t="s">
        <v>2015</v>
      </c>
      <c r="G1193" s="74" t="s">
        <v>2015</v>
      </c>
      <c r="H1193" s="74" t="s">
        <v>2032</v>
      </c>
      <c r="I1193" s="74" t="s">
        <v>2015</v>
      </c>
      <c r="J1193" s="74"/>
      <c r="L1193" s="75" t="s">
        <v>53</v>
      </c>
      <c r="M1193" s="73" t="s">
        <v>2034</v>
      </c>
      <c r="N1193" s="73" t="s">
        <v>2015</v>
      </c>
      <c r="O1193" s="73" t="s">
        <v>352</v>
      </c>
      <c r="S1193" s="102" t="s">
        <v>2033</v>
      </c>
      <c r="V1193" s="102" t="s">
        <v>2033</v>
      </c>
      <c r="Y1193" s="73" t="s">
        <v>94</v>
      </c>
      <c r="AB1193" s="89" t="s">
        <v>58</v>
      </c>
      <c r="AC1193" s="89" t="s">
        <v>59</v>
      </c>
      <c r="AE1193" s="73">
        <v>1</v>
      </c>
      <c r="AG1193" s="78">
        <v>73431</v>
      </c>
      <c r="AH1193" s="78">
        <v>73431</v>
      </c>
      <c r="AL1193" s="95">
        <v>8</v>
      </c>
      <c r="AN1193" s="77">
        <v>11351</v>
      </c>
      <c r="AO1193" s="89" t="s">
        <v>60</v>
      </c>
      <c r="AQ1193" s="75" t="s">
        <v>61</v>
      </c>
      <c r="AR1193" s="75" t="s">
        <v>62</v>
      </c>
      <c r="AS1193" s="75" t="s">
        <v>63</v>
      </c>
    </row>
    <row r="1194" spans="3:45">
      <c r="C1194" s="17" t="str">
        <f>VLOOKUP(O1194,'[1]mã đối tượng'!$C:$F,4,0)</f>
        <v>N</v>
      </c>
      <c r="D1194" s="89" t="s">
        <v>48</v>
      </c>
      <c r="E1194" s="89" t="s">
        <v>49</v>
      </c>
      <c r="F1194" s="74" t="s">
        <v>2015</v>
      </c>
      <c r="G1194" s="74" t="s">
        <v>2015</v>
      </c>
      <c r="H1194" s="74" t="s">
        <v>2032</v>
      </c>
      <c r="I1194" s="74" t="s">
        <v>2015</v>
      </c>
      <c r="J1194" s="74"/>
      <c r="L1194" s="75" t="s">
        <v>53</v>
      </c>
      <c r="M1194" s="73" t="s">
        <v>2034</v>
      </c>
      <c r="N1194" s="73" t="s">
        <v>2015</v>
      </c>
      <c r="O1194" s="73" t="s">
        <v>352</v>
      </c>
      <c r="S1194" s="102" t="s">
        <v>2033</v>
      </c>
      <c r="V1194" s="102" t="s">
        <v>2033</v>
      </c>
      <c r="Y1194" s="73" t="s">
        <v>70</v>
      </c>
      <c r="AB1194" s="89" t="s">
        <v>58</v>
      </c>
      <c r="AC1194" s="89" t="s">
        <v>59</v>
      </c>
      <c r="AE1194" s="73">
        <v>2</v>
      </c>
      <c r="AG1194" s="78">
        <v>178570</v>
      </c>
      <c r="AH1194" s="78">
        <v>178570</v>
      </c>
      <c r="AL1194" s="95">
        <v>8</v>
      </c>
      <c r="AN1194" s="77">
        <v>11351</v>
      </c>
      <c r="AO1194" s="89" t="s">
        <v>60</v>
      </c>
      <c r="AQ1194" s="75" t="s">
        <v>61</v>
      </c>
      <c r="AR1194" s="75" t="s">
        <v>62</v>
      </c>
      <c r="AS1194" s="75" t="s">
        <v>63</v>
      </c>
    </row>
    <row r="1195" spans="3:45">
      <c r="C1195" s="17" t="str">
        <f>VLOOKUP(O1195,'[1]mã đối tượng'!$C:$F,4,0)</f>
        <v>N</v>
      </c>
      <c r="D1195" s="89" t="s">
        <v>48</v>
      </c>
      <c r="E1195" s="89" t="s">
        <v>49</v>
      </c>
      <c r="F1195" s="74" t="s">
        <v>2015</v>
      </c>
      <c r="G1195" s="74" t="s">
        <v>2015</v>
      </c>
      <c r="H1195" s="74" t="s">
        <v>2035</v>
      </c>
      <c r="I1195" s="74" t="s">
        <v>2015</v>
      </c>
      <c r="J1195" s="74"/>
      <c r="L1195" s="75" t="s">
        <v>53</v>
      </c>
      <c r="M1195" s="73" t="s">
        <v>2037</v>
      </c>
      <c r="N1195" s="73" t="s">
        <v>2015</v>
      </c>
      <c r="O1195" s="73" t="s">
        <v>121</v>
      </c>
      <c r="S1195" s="102" t="s">
        <v>2036</v>
      </c>
      <c r="V1195" s="102" t="s">
        <v>2036</v>
      </c>
      <c r="Y1195" s="73" t="s">
        <v>117</v>
      </c>
      <c r="AB1195" s="89" t="s">
        <v>58</v>
      </c>
      <c r="AC1195" s="89" t="s">
        <v>59</v>
      </c>
      <c r="AE1195" s="73">
        <v>2</v>
      </c>
      <c r="AG1195" s="78">
        <v>148500</v>
      </c>
      <c r="AH1195" s="78">
        <v>148500</v>
      </c>
      <c r="AL1195" s="95">
        <v>8</v>
      </c>
      <c r="AN1195" s="77">
        <v>11351</v>
      </c>
      <c r="AO1195" s="89" t="s">
        <v>60</v>
      </c>
      <c r="AQ1195" s="75" t="s">
        <v>61</v>
      </c>
      <c r="AR1195" s="75" t="s">
        <v>62</v>
      </c>
      <c r="AS1195" s="75" t="s">
        <v>63</v>
      </c>
    </row>
    <row r="1196" spans="3:45">
      <c r="C1196" s="17" t="str">
        <f>VLOOKUP(O1196,'[1]mã đối tượng'!$C:$F,4,0)</f>
        <v>N</v>
      </c>
      <c r="D1196" s="89" t="s">
        <v>48</v>
      </c>
      <c r="E1196" s="89" t="s">
        <v>49</v>
      </c>
      <c r="F1196" s="74" t="s">
        <v>2015</v>
      </c>
      <c r="G1196" s="74" t="s">
        <v>2015</v>
      </c>
      <c r="H1196" s="74" t="s">
        <v>2038</v>
      </c>
      <c r="I1196" s="74" t="s">
        <v>2015</v>
      </c>
      <c r="J1196" s="74"/>
      <c r="L1196" s="75" t="s">
        <v>53</v>
      </c>
      <c r="M1196" s="73" t="s">
        <v>2040</v>
      </c>
      <c r="N1196" s="73" t="s">
        <v>2015</v>
      </c>
      <c r="O1196" s="73" t="s">
        <v>3561</v>
      </c>
      <c r="S1196" s="102" t="s">
        <v>2039</v>
      </c>
      <c r="V1196" s="102" t="s">
        <v>2039</v>
      </c>
      <c r="Y1196" s="73" t="s">
        <v>80</v>
      </c>
      <c r="AB1196" s="89" t="s">
        <v>58</v>
      </c>
      <c r="AC1196" s="89" t="s">
        <v>59</v>
      </c>
      <c r="AE1196" s="73">
        <v>3</v>
      </c>
      <c r="AG1196" s="78">
        <v>333174</v>
      </c>
      <c r="AH1196" s="78">
        <v>333174</v>
      </c>
      <c r="AL1196" s="95">
        <v>8</v>
      </c>
      <c r="AN1196" s="77">
        <v>11351</v>
      </c>
      <c r="AO1196" s="89" t="s">
        <v>60</v>
      </c>
      <c r="AQ1196" s="75" t="s">
        <v>61</v>
      </c>
      <c r="AR1196" s="75" t="s">
        <v>62</v>
      </c>
      <c r="AS1196" s="75" t="s">
        <v>63</v>
      </c>
    </row>
    <row r="1197" spans="3:45">
      <c r="C1197" s="17" t="str">
        <f>VLOOKUP(O1197,'[1]mã đối tượng'!$C:$F,4,0)</f>
        <v>N</v>
      </c>
      <c r="D1197" s="89" t="s">
        <v>48</v>
      </c>
      <c r="E1197" s="89" t="s">
        <v>49</v>
      </c>
      <c r="F1197" s="74" t="s">
        <v>2015</v>
      </c>
      <c r="G1197" s="74" t="s">
        <v>2015</v>
      </c>
      <c r="H1197" s="74" t="s">
        <v>2041</v>
      </c>
      <c r="I1197" s="74" t="s">
        <v>2015</v>
      </c>
      <c r="J1197" s="74"/>
      <c r="L1197" s="75" t="s">
        <v>53</v>
      </c>
      <c r="M1197" s="73" t="s">
        <v>2042</v>
      </c>
      <c r="N1197" s="73" t="s">
        <v>2015</v>
      </c>
      <c r="O1197" s="73" t="s">
        <v>509</v>
      </c>
      <c r="S1197" s="102" t="s">
        <v>1345</v>
      </c>
      <c r="V1197" s="102" t="s">
        <v>1345</v>
      </c>
      <c r="Y1197" s="73" t="s">
        <v>69</v>
      </c>
      <c r="AB1197" s="89" t="s">
        <v>58</v>
      </c>
      <c r="AC1197" s="89" t="s">
        <v>59</v>
      </c>
      <c r="AE1197" s="73">
        <v>1</v>
      </c>
      <c r="AG1197" s="78">
        <v>49500</v>
      </c>
      <c r="AH1197" s="78">
        <v>49500</v>
      </c>
      <c r="AL1197" s="95">
        <v>8</v>
      </c>
      <c r="AN1197" s="77">
        <v>11351</v>
      </c>
      <c r="AO1197" s="89" t="s">
        <v>60</v>
      </c>
      <c r="AQ1197" s="75" t="s">
        <v>61</v>
      </c>
      <c r="AR1197" s="75" t="s">
        <v>62</v>
      </c>
      <c r="AS1197" s="75" t="s">
        <v>63</v>
      </c>
    </row>
    <row r="1198" spans="3:45">
      <c r="C1198" s="17" t="str">
        <f>VLOOKUP(O1198,'[1]mã đối tượng'!$C:$F,4,0)</f>
        <v>N</v>
      </c>
      <c r="D1198" s="89" t="s">
        <v>48</v>
      </c>
      <c r="E1198" s="89" t="s">
        <v>49</v>
      </c>
      <c r="F1198" s="74" t="s">
        <v>2015</v>
      </c>
      <c r="G1198" s="74" t="s">
        <v>2015</v>
      </c>
      <c r="H1198" s="74" t="s">
        <v>2043</v>
      </c>
      <c r="I1198" s="74" t="s">
        <v>2015</v>
      </c>
      <c r="J1198" s="74"/>
      <c r="L1198" s="75" t="s">
        <v>53</v>
      </c>
      <c r="M1198" s="73" t="s">
        <v>2044</v>
      </c>
      <c r="N1198" s="73" t="s">
        <v>2015</v>
      </c>
      <c r="O1198" s="73" t="s">
        <v>3568</v>
      </c>
      <c r="S1198" s="102" t="s">
        <v>1508</v>
      </c>
      <c r="V1198" s="102" t="s">
        <v>1508</v>
      </c>
      <c r="Y1198" s="73" t="s">
        <v>69</v>
      </c>
      <c r="AB1198" s="89" t="s">
        <v>58</v>
      </c>
      <c r="AC1198" s="89" t="s">
        <v>59</v>
      </c>
      <c r="AE1198" s="73">
        <v>1</v>
      </c>
      <c r="AG1198" s="78">
        <v>49500</v>
      </c>
      <c r="AH1198" s="78">
        <v>49500</v>
      </c>
      <c r="AL1198" s="95">
        <v>8</v>
      </c>
      <c r="AN1198" s="77">
        <v>11351</v>
      </c>
      <c r="AO1198" s="89" t="s">
        <v>60</v>
      </c>
      <c r="AQ1198" s="75" t="s">
        <v>61</v>
      </c>
      <c r="AR1198" s="75" t="s">
        <v>62</v>
      </c>
      <c r="AS1198" s="75" t="s">
        <v>63</v>
      </c>
    </row>
    <row r="1199" spans="3:45">
      <c r="C1199" s="17" t="str">
        <f>VLOOKUP(O1199,'[1]mã đối tượng'!$C:$F,4,0)</f>
        <v>N</v>
      </c>
      <c r="D1199" s="89" t="s">
        <v>48</v>
      </c>
      <c r="E1199" s="89" t="s">
        <v>49</v>
      </c>
      <c r="F1199" s="74" t="s">
        <v>2015</v>
      </c>
      <c r="G1199" s="74" t="s">
        <v>2015</v>
      </c>
      <c r="H1199" s="74" t="s">
        <v>2045</v>
      </c>
      <c r="I1199" s="74" t="s">
        <v>2015</v>
      </c>
      <c r="J1199" s="74"/>
      <c r="L1199" s="75" t="s">
        <v>53</v>
      </c>
      <c r="M1199" s="73" t="s">
        <v>2047</v>
      </c>
      <c r="N1199" s="73" t="s">
        <v>2015</v>
      </c>
      <c r="O1199" s="73" t="s">
        <v>352</v>
      </c>
      <c r="S1199" s="102" t="s">
        <v>2046</v>
      </c>
      <c r="V1199" s="102" t="s">
        <v>2046</v>
      </c>
      <c r="Y1199" s="73" t="s">
        <v>80</v>
      </c>
      <c r="AB1199" s="89" t="s">
        <v>58</v>
      </c>
      <c r="AC1199" s="89" t="s">
        <v>59</v>
      </c>
      <c r="AE1199" s="73">
        <v>1</v>
      </c>
      <c r="AG1199" s="78">
        <v>111058</v>
      </c>
      <c r="AH1199" s="78">
        <v>111058</v>
      </c>
      <c r="AL1199" s="95">
        <v>8</v>
      </c>
      <c r="AN1199" s="77">
        <v>11351</v>
      </c>
      <c r="AO1199" s="89" t="s">
        <v>60</v>
      </c>
      <c r="AQ1199" s="75" t="s">
        <v>61</v>
      </c>
      <c r="AR1199" s="75" t="s">
        <v>62</v>
      </c>
      <c r="AS1199" s="75" t="s">
        <v>63</v>
      </c>
    </row>
    <row r="1200" spans="3:45">
      <c r="C1200" s="17" t="str">
        <f>VLOOKUP(O1200,'[1]mã đối tượng'!$C:$F,4,0)</f>
        <v>N</v>
      </c>
      <c r="D1200" s="89" t="s">
        <v>48</v>
      </c>
      <c r="E1200" s="89" t="s">
        <v>49</v>
      </c>
      <c r="F1200" s="74" t="s">
        <v>2015</v>
      </c>
      <c r="G1200" s="74" t="s">
        <v>2015</v>
      </c>
      <c r="H1200" s="74" t="s">
        <v>2045</v>
      </c>
      <c r="I1200" s="74" t="s">
        <v>2015</v>
      </c>
      <c r="J1200" s="74"/>
      <c r="L1200" s="75" t="s">
        <v>53</v>
      </c>
      <c r="M1200" s="73" t="s">
        <v>2047</v>
      </c>
      <c r="N1200" s="73" t="s">
        <v>2015</v>
      </c>
      <c r="O1200" s="73" t="s">
        <v>352</v>
      </c>
      <c r="S1200" s="102" t="s">
        <v>2046</v>
      </c>
      <c r="V1200" s="102" t="s">
        <v>2046</v>
      </c>
      <c r="Y1200" s="73" t="s">
        <v>57</v>
      </c>
      <c r="AB1200" s="89" t="s">
        <v>58</v>
      </c>
      <c r="AC1200" s="89" t="s">
        <v>59</v>
      </c>
      <c r="AE1200" s="73">
        <v>1</v>
      </c>
      <c r="AG1200" s="78">
        <v>55595</v>
      </c>
      <c r="AH1200" s="78">
        <v>55595</v>
      </c>
      <c r="AL1200" s="95">
        <v>8</v>
      </c>
      <c r="AN1200" s="77">
        <v>11351</v>
      </c>
      <c r="AO1200" s="89" t="s">
        <v>60</v>
      </c>
      <c r="AQ1200" s="75" t="s">
        <v>61</v>
      </c>
      <c r="AR1200" s="75" t="s">
        <v>62</v>
      </c>
      <c r="AS1200" s="75" t="s">
        <v>63</v>
      </c>
    </row>
    <row r="1201" spans="3:45">
      <c r="C1201" s="17" t="str">
        <f>VLOOKUP(O1201,'[1]mã đối tượng'!$C:$F,4,0)</f>
        <v>N</v>
      </c>
      <c r="D1201" s="89" t="s">
        <v>48</v>
      </c>
      <c r="E1201" s="89" t="s">
        <v>49</v>
      </c>
      <c r="F1201" s="74" t="s">
        <v>2015</v>
      </c>
      <c r="G1201" s="74" t="s">
        <v>2015</v>
      </c>
      <c r="H1201" s="74" t="s">
        <v>2048</v>
      </c>
      <c r="I1201" s="74" t="s">
        <v>2015</v>
      </c>
      <c r="J1201" s="74"/>
      <c r="L1201" s="75" t="s">
        <v>53</v>
      </c>
      <c r="M1201" s="73" t="s">
        <v>2050</v>
      </c>
      <c r="N1201" s="73" t="s">
        <v>2015</v>
      </c>
      <c r="O1201" s="73" t="s">
        <v>352</v>
      </c>
      <c r="S1201" s="102" t="s">
        <v>2049</v>
      </c>
      <c r="V1201" s="102" t="s">
        <v>2049</v>
      </c>
      <c r="Y1201" s="73" t="s">
        <v>117</v>
      </c>
      <c r="AB1201" s="89" t="s">
        <v>58</v>
      </c>
      <c r="AC1201" s="89" t="s">
        <v>59</v>
      </c>
      <c r="AE1201" s="73">
        <v>1</v>
      </c>
      <c r="AG1201" s="78">
        <v>74250</v>
      </c>
      <c r="AH1201" s="78">
        <v>74250</v>
      </c>
      <c r="AL1201" s="95">
        <v>8</v>
      </c>
      <c r="AN1201" s="77">
        <v>11351</v>
      </c>
      <c r="AO1201" s="89" t="s">
        <v>60</v>
      </c>
      <c r="AQ1201" s="75" t="s">
        <v>61</v>
      </c>
      <c r="AR1201" s="75" t="s">
        <v>62</v>
      </c>
      <c r="AS1201" s="75" t="s">
        <v>63</v>
      </c>
    </row>
    <row r="1202" spans="3:45">
      <c r="C1202" s="17" t="str">
        <f>VLOOKUP(O1202,'[1]mã đối tượng'!$C:$F,4,0)</f>
        <v>N</v>
      </c>
      <c r="D1202" s="89" t="s">
        <v>48</v>
      </c>
      <c r="E1202" s="89" t="s">
        <v>49</v>
      </c>
      <c r="F1202" s="74" t="s">
        <v>2015</v>
      </c>
      <c r="G1202" s="74" t="s">
        <v>2015</v>
      </c>
      <c r="H1202" s="74" t="s">
        <v>2048</v>
      </c>
      <c r="I1202" s="74" t="s">
        <v>2015</v>
      </c>
      <c r="J1202" s="74"/>
      <c r="L1202" s="75" t="s">
        <v>53</v>
      </c>
      <c r="M1202" s="73" t="s">
        <v>2050</v>
      </c>
      <c r="N1202" s="73" t="s">
        <v>2015</v>
      </c>
      <c r="O1202" s="73" t="s">
        <v>352</v>
      </c>
      <c r="S1202" s="102" t="s">
        <v>2049</v>
      </c>
      <c r="V1202" s="102" t="s">
        <v>2049</v>
      </c>
      <c r="Y1202" s="73" t="s">
        <v>77</v>
      </c>
      <c r="AB1202" s="89" t="s">
        <v>58</v>
      </c>
      <c r="AC1202" s="89" t="s">
        <v>59</v>
      </c>
      <c r="AE1202" s="73">
        <v>1</v>
      </c>
      <c r="AG1202" s="78">
        <v>70950</v>
      </c>
      <c r="AH1202" s="78">
        <v>70950</v>
      </c>
      <c r="AL1202" s="95">
        <v>8</v>
      </c>
      <c r="AN1202" s="77">
        <v>11351</v>
      </c>
      <c r="AO1202" s="89" t="s">
        <v>60</v>
      </c>
      <c r="AQ1202" s="75" t="s">
        <v>61</v>
      </c>
      <c r="AR1202" s="75" t="s">
        <v>62</v>
      </c>
      <c r="AS1202" s="75" t="s">
        <v>63</v>
      </c>
    </row>
    <row r="1203" spans="3:45">
      <c r="C1203" s="17" t="str">
        <f>VLOOKUP(O1203,'[1]mã đối tượng'!$C:$F,4,0)</f>
        <v>N</v>
      </c>
      <c r="D1203" s="89" t="s">
        <v>48</v>
      </c>
      <c r="E1203" s="89" t="s">
        <v>49</v>
      </c>
      <c r="F1203" s="74" t="s">
        <v>2015</v>
      </c>
      <c r="G1203" s="74" t="s">
        <v>2015</v>
      </c>
      <c r="H1203" s="74" t="s">
        <v>2051</v>
      </c>
      <c r="I1203" s="74" t="s">
        <v>2015</v>
      </c>
      <c r="J1203" s="74"/>
      <c r="L1203" s="75" t="s">
        <v>53</v>
      </c>
      <c r="M1203" s="73" t="s">
        <v>2053</v>
      </c>
      <c r="N1203" s="73" t="s">
        <v>2015</v>
      </c>
      <c r="O1203" s="73" t="s">
        <v>121</v>
      </c>
      <c r="S1203" s="102" t="s">
        <v>2052</v>
      </c>
      <c r="V1203" s="102" t="s">
        <v>2052</v>
      </c>
      <c r="Y1203" s="73" t="s">
        <v>117</v>
      </c>
      <c r="AB1203" s="89" t="s">
        <v>58</v>
      </c>
      <c r="AC1203" s="89" t="s">
        <v>59</v>
      </c>
      <c r="AE1203" s="73">
        <v>1</v>
      </c>
      <c r="AG1203" s="78">
        <v>74250</v>
      </c>
      <c r="AH1203" s="78">
        <v>74250</v>
      </c>
      <c r="AL1203" s="95">
        <v>8</v>
      </c>
      <c r="AN1203" s="77">
        <v>11351</v>
      </c>
      <c r="AO1203" s="89" t="s">
        <v>60</v>
      </c>
      <c r="AQ1203" s="75" t="s">
        <v>61</v>
      </c>
      <c r="AR1203" s="75" t="s">
        <v>62</v>
      </c>
      <c r="AS1203" s="75" t="s">
        <v>63</v>
      </c>
    </row>
    <row r="1204" spans="3:45">
      <c r="C1204" s="17" t="str">
        <f>VLOOKUP(O1204,'[1]mã đối tượng'!$C:$F,4,0)</f>
        <v>N</v>
      </c>
      <c r="D1204" s="89" t="s">
        <v>48</v>
      </c>
      <c r="E1204" s="89" t="s">
        <v>49</v>
      </c>
      <c r="F1204" s="74" t="s">
        <v>2015</v>
      </c>
      <c r="G1204" s="74" t="s">
        <v>2015</v>
      </c>
      <c r="H1204" s="74" t="s">
        <v>2054</v>
      </c>
      <c r="I1204" s="74" t="s">
        <v>2015</v>
      </c>
      <c r="J1204" s="74"/>
      <c r="L1204" s="75" t="s">
        <v>53</v>
      </c>
      <c r="M1204" s="73" t="s">
        <v>2056</v>
      </c>
      <c r="N1204" s="73" t="s">
        <v>2015</v>
      </c>
      <c r="O1204" s="73" t="s">
        <v>75</v>
      </c>
      <c r="S1204" s="102" t="s">
        <v>2055</v>
      </c>
      <c r="V1204" s="102" t="s">
        <v>2055</v>
      </c>
      <c r="Y1204" s="73" t="s">
        <v>78</v>
      </c>
      <c r="AB1204" s="89" t="s">
        <v>58</v>
      </c>
      <c r="AC1204" s="89" t="s">
        <v>59</v>
      </c>
      <c r="AE1204" s="73">
        <v>2</v>
      </c>
      <c r="AG1204" s="78">
        <v>92000</v>
      </c>
      <c r="AH1204" s="78">
        <v>92000</v>
      </c>
      <c r="AL1204" s="95">
        <v>8</v>
      </c>
      <c r="AN1204" s="77">
        <v>11351</v>
      </c>
      <c r="AO1204" s="89" t="s">
        <v>60</v>
      </c>
      <c r="AQ1204" s="75" t="s">
        <v>61</v>
      </c>
      <c r="AR1204" s="75" t="s">
        <v>62</v>
      </c>
      <c r="AS1204" s="75" t="s">
        <v>63</v>
      </c>
    </row>
    <row r="1205" spans="3:45">
      <c r="C1205" s="17" t="str">
        <f>VLOOKUP(O1205,'[1]mã đối tượng'!$C:$F,4,0)</f>
        <v>N</v>
      </c>
      <c r="D1205" s="89" t="s">
        <v>48</v>
      </c>
      <c r="E1205" s="89" t="s">
        <v>49</v>
      </c>
      <c r="F1205" s="74" t="s">
        <v>2015</v>
      </c>
      <c r="G1205" s="74" t="s">
        <v>2015</v>
      </c>
      <c r="H1205" s="74" t="s">
        <v>2057</v>
      </c>
      <c r="I1205" s="74" t="s">
        <v>2015</v>
      </c>
      <c r="J1205" s="74"/>
      <c r="L1205" s="75" t="s">
        <v>53</v>
      </c>
      <c r="M1205" s="73" t="s">
        <v>2058</v>
      </c>
      <c r="N1205" s="73" t="s">
        <v>2015</v>
      </c>
      <c r="O1205" s="73" t="s">
        <v>3559</v>
      </c>
      <c r="S1205" s="102" t="s">
        <v>910</v>
      </c>
      <c r="V1205" s="102" t="s">
        <v>910</v>
      </c>
      <c r="Y1205" s="73" t="s">
        <v>78</v>
      </c>
      <c r="AB1205" s="89" t="s">
        <v>58</v>
      </c>
      <c r="AC1205" s="89" t="s">
        <v>59</v>
      </c>
      <c r="AE1205" s="73">
        <v>2</v>
      </c>
      <c r="AG1205" s="78">
        <v>92000</v>
      </c>
      <c r="AH1205" s="78">
        <v>92000</v>
      </c>
      <c r="AL1205" s="95">
        <v>8</v>
      </c>
      <c r="AN1205" s="77">
        <v>11351</v>
      </c>
      <c r="AO1205" s="89" t="s">
        <v>60</v>
      </c>
      <c r="AQ1205" s="75" t="s">
        <v>61</v>
      </c>
      <c r="AR1205" s="75" t="s">
        <v>62</v>
      </c>
      <c r="AS1205" s="75" t="s">
        <v>63</v>
      </c>
    </row>
    <row r="1206" spans="3:45">
      <c r="C1206" s="17" t="str">
        <f>VLOOKUP(O1206,'[1]mã đối tượng'!$C:$F,4,0)</f>
        <v>N</v>
      </c>
      <c r="D1206" s="89" t="s">
        <v>48</v>
      </c>
      <c r="E1206" s="89" t="s">
        <v>49</v>
      </c>
      <c r="F1206" s="74" t="s">
        <v>2015</v>
      </c>
      <c r="G1206" s="74" t="s">
        <v>2015</v>
      </c>
      <c r="H1206" s="74" t="s">
        <v>2059</v>
      </c>
      <c r="I1206" s="74" t="s">
        <v>2015</v>
      </c>
      <c r="J1206" s="74"/>
      <c r="L1206" s="75" t="s">
        <v>53</v>
      </c>
      <c r="M1206" s="73" t="s">
        <v>1895</v>
      </c>
      <c r="N1206" s="73" t="s">
        <v>2015</v>
      </c>
      <c r="O1206" s="73" t="s">
        <v>3551</v>
      </c>
      <c r="S1206" s="102" t="s">
        <v>2060</v>
      </c>
      <c r="V1206" s="102" t="s">
        <v>2060</v>
      </c>
      <c r="Y1206" s="73" t="s">
        <v>57</v>
      </c>
      <c r="AB1206" s="89" t="s">
        <v>58</v>
      </c>
      <c r="AC1206" s="89" t="s">
        <v>59</v>
      </c>
      <c r="AE1206" s="73">
        <v>4</v>
      </c>
      <c r="AG1206" s="78">
        <v>222380</v>
      </c>
      <c r="AH1206" s="78">
        <v>222380</v>
      </c>
      <c r="AL1206" s="95">
        <v>8</v>
      </c>
      <c r="AN1206" s="77">
        <v>11351</v>
      </c>
      <c r="AO1206" s="89" t="s">
        <v>60</v>
      </c>
      <c r="AQ1206" s="75" t="s">
        <v>61</v>
      </c>
      <c r="AR1206" s="75" t="s">
        <v>62</v>
      </c>
      <c r="AS1206" s="75" t="s">
        <v>63</v>
      </c>
    </row>
    <row r="1207" spans="3:45">
      <c r="C1207" s="17" t="str">
        <f>VLOOKUP(O1207,'[1]mã đối tượng'!$C:$F,4,0)</f>
        <v>N</v>
      </c>
      <c r="D1207" s="89" t="s">
        <v>48</v>
      </c>
      <c r="E1207" s="89" t="s">
        <v>49</v>
      </c>
      <c r="F1207" s="74" t="s">
        <v>2015</v>
      </c>
      <c r="G1207" s="74" t="s">
        <v>2015</v>
      </c>
      <c r="H1207" s="74" t="s">
        <v>2061</v>
      </c>
      <c r="I1207" s="74" t="s">
        <v>2015</v>
      </c>
      <c r="J1207" s="74"/>
      <c r="L1207" s="75" t="s">
        <v>53</v>
      </c>
      <c r="M1207" s="73" t="s">
        <v>2063</v>
      </c>
      <c r="N1207" s="73" t="s">
        <v>2015</v>
      </c>
      <c r="O1207" s="73" t="s">
        <v>352</v>
      </c>
      <c r="S1207" s="102" t="s">
        <v>2062</v>
      </c>
      <c r="V1207" s="102" t="s">
        <v>2062</v>
      </c>
      <c r="Y1207" s="73" t="s">
        <v>94</v>
      </c>
      <c r="AB1207" s="89" t="s">
        <v>58</v>
      </c>
      <c r="AC1207" s="89" t="s">
        <v>59</v>
      </c>
      <c r="AE1207" s="73">
        <v>2</v>
      </c>
      <c r="AG1207" s="78">
        <v>146862</v>
      </c>
      <c r="AH1207" s="78">
        <v>146862</v>
      </c>
      <c r="AL1207" s="95">
        <v>8</v>
      </c>
      <c r="AN1207" s="77">
        <v>11351</v>
      </c>
      <c r="AO1207" s="89" t="s">
        <v>60</v>
      </c>
      <c r="AQ1207" s="75" t="s">
        <v>61</v>
      </c>
      <c r="AR1207" s="75" t="s">
        <v>62</v>
      </c>
      <c r="AS1207" s="75" t="s">
        <v>63</v>
      </c>
    </row>
    <row r="1208" spans="3:45">
      <c r="C1208" s="17" t="str">
        <f>VLOOKUP(O1208,'[1]mã đối tượng'!$C:$F,4,0)</f>
        <v>N</v>
      </c>
      <c r="D1208" s="89" t="s">
        <v>48</v>
      </c>
      <c r="E1208" s="89" t="s">
        <v>49</v>
      </c>
      <c r="F1208" s="74" t="s">
        <v>2015</v>
      </c>
      <c r="G1208" s="74" t="s">
        <v>2015</v>
      </c>
      <c r="H1208" s="74" t="s">
        <v>2061</v>
      </c>
      <c r="I1208" s="74" t="s">
        <v>2015</v>
      </c>
      <c r="J1208" s="74"/>
      <c r="L1208" s="75" t="s">
        <v>53</v>
      </c>
      <c r="M1208" s="73" t="s">
        <v>2063</v>
      </c>
      <c r="N1208" s="73" t="s">
        <v>2015</v>
      </c>
      <c r="O1208" s="73" t="s">
        <v>352</v>
      </c>
      <c r="S1208" s="102" t="s">
        <v>2062</v>
      </c>
      <c r="V1208" s="102" t="s">
        <v>2062</v>
      </c>
      <c r="Y1208" s="73" t="s">
        <v>80</v>
      </c>
      <c r="AB1208" s="89" t="s">
        <v>58</v>
      </c>
      <c r="AC1208" s="89" t="s">
        <v>59</v>
      </c>
      <c r="AE1208" s="73">
        <v>3</v>
      </c>
      <c r="AG1208" s="78">
        <v>333174</v>
      </c>
      <c r="AH1208" s="78">
        <v>333174</v>
      </c>
      <c r="AL1208" s="95">
        <v>8</v>
      </c>
      <c r="AN1208" s="77">
        <v>11351</v>
      </c>
      <c r="AO1208" s="89" t="s">
        <v>60</v>
      </c>
      <c r="AQ1208" s="75" t="s">
        <v>61</v>
      </c>
      <c r="AR1208" s="75" t="s">
        <v>62</v>
      </c>
      <c r="AS1208" s="75" t="s">
        <v>63</v>
      </c>
    </row>
    <row r="1209" spans="3:45">
      <c r="C1209" s="17" t="str">
        <f>VLOOKUP(O1209,'[1]mã đối tượng'!$C:$F,4,0)</f>
        <v>N</v>
      </c>
      <c r="D1209" s="89" t="s">
        <v>48</v>
      </c>
      <c r="E1209" s="89" t="s">
        <v>49</v>
      </c>
      <c r="F1209" s="74" t="s">
        <v>2015</v>
      </c>
      <c r="G1209" s="74" t="s">
        <v>2015</v>
      </c>
      <c r="H1209" s="74" t="s">
        <v>2061</v>
      </c>
      <c r="I1209" s="74" t="s">
        <v>2015</v>
      </c>
      <c r="J1209" s="74"/>
      <c r="L1209" s="75" t="s">
        <v>53</v>
      </c>
      <c r="M1209" s="73" t="s">
        <v>2063</v>
      </c>
      <c r="N1209" s="73" t="s">
        <v>2015</v>
      </c>
      <c r="O1209" s="73" t="s">
        <v>352</v>
      </c>
      <c r="S1209" s="102" t="s">
        <v>2062</v>
      </c>
      <c r="V1209" s="102" t="s">
        <v>2062</v>
      </c>
      <c r="Y1209" s="73" t="s">
        <v>57</v>
      </c>
      <c r="AB1209" s="89" t="s">
        <v>58</v>
      </c>
      <c r="AC1209" s="89" t="s">
        <v>59</v>
      </c>
      <c r="AE1209" s="73">
        <v>4</v>
      </c>
      <c r="AG1209" s="78">
        <v>222380</v>
      </c>
      <c r="AH1209" s="78">
        <v>222380</v>
      </c>
      <c r="AL1209" s="95">
        <v>8</v>
      </c>
      <c r="AN1209" s="77">
        <v>11351</v>
      </c>
      <c r="AO1209" s="89" t="s">
        <v>60</v>
      </c>
      <c r="AQ1209" s="75" t="s">
        <v>61</v>
      </c>
      <c r="AR1209" s="75" t="s">
        <v>62</v>
      </c>
      <c r="AS1209" s="75" t="s">
        <v>63</v>
      </c>
    </row>
    <row r="1210" spans="3:45">
      <c r="C1210" s="17" t="str">
        <f>VLOOKUP(O1210,'[1]mã đối tượng'!$C:$F,4,0)</f>
        <v>N</v>
      </c>
      <c r="D1210" s="89" t="s">
        <v>48</v>
      </c>
      <c r="E1210" s="89" t="s">
        <v>49</v>
      </c>
      <c r="F1210" s="74" t="s">
        <v>2015</v>
      </c>
      <c r="G1210" s="74" t="s">
        <v>2015</v>
      </c>
      <c r="H1210" s="74" t="s">
        <v>2061</v>
      </c>
      <c r="I1210" s="74" t="s">
        <v>2015</v>
      </c>
      <c r="J1210" s="74"/>
      <c r="L1210" s="75" t="s">
        <v>53</v>
      </c>
      <c r="M1210" s="73" t="s">
        <v>2063</v>
      </c>
      <c r="N1210" s="73" t="s">
        <v>2015</v>
      </c>
      <c r="O1210" s="73" t="s">
        <v>352</v>
      </c>
      <c r="S1210" s="102" t="s">
        <v>2062</v>
      </c>
      <c r="V1210" s="102" t="s">
        <v>2062</v>
      </c>
      <c r="Y1210" s="73" t="s">
        <v>77</v>
      </c>
      <c r="AB1210" s="89" t="s">
        <v>58</v>
      </c>
      <c r="AC1210" s="89" t="s">
        <v>59</v>
      </c>
      <c r="AE1210" s="73">
        <v>4</v>
      </c>
      <c r="AG1210" s="78">
        <v>283800</v>
      </c>
      <c r="AH1210" s="78">
        <v>283800</v>
      </c>
      <c r="AL1210" s="95">
        <v>8</v>
      </c>
      <c r="AN1210" s="77">
        <v>11351</v>
      </c>
      <c r="AO1210" s="89" t="s">
        <v>60</v>
      </c>
      <c r="AQ1210" s="75" t="s">
        <v>61</v>
      </c>
      <c r="AR1210" s="75" t="s">
        <v>62</v>
      </c>
      <c r="AS1210" s="75" t="s">
        <v>63</v>
      </c>
    </row>
    <row r="1211" spans="3:45">
      <c r="C1211" s="17" t="str">
        <f>VLOOKUP(O1211,'[1]mã đối tượng'!$C:$F,4,0)</f>
        <v>N</v>
      </c>
      <c r="D1211" s="89" t="s">
        <v>48</v>
      </c>
      <c r="E1211" s="89" t="s">
        <v>49</v>
      </c>
      <c r="F1211" s="74" t="s">
        <v>2015</v>
      </c>
      <c r="G1211" s="74" t="s">
        <v>2015</v>
      </c>
      <c r="H1211" s="74" t="s">
        <v>2061</v>
      </c>
      <c r="I1211" s="74" t="s">
        <v>2015</v>
      </c>
      <c r="J1211" s="74"/>
      <c r="L1211" s="75" t="s">
        <v>53</v>
      </c>
      <c r="M1211" s="73" t="s">
        <v>2063</v>
      </c>
      <c r="N1211" s="73" t="s">
        <v>2015</v>
      </c>
      <c r="O1211" s="73" t="s">
        <v>352</v>
      </c>
      <c r="S1211" s="102" t="s">
        <v>2062</v>
      </c>
      <c r="V1211" s="102" t="s">
        <v>2062</v>
      </c>
      <c r="Y1211" s="73" t="s">
        <v>70</v>
      </c>
      <c r="AB1211" s="89" t="s">
        <v>58</v>
      </c>
      <c r="AC1211" s="89" t="s">
        <v>59</v>
      </c>
      <c r="AE1211" s="73">
        <v>2</v>
      </c>
      <c r="AG1211" s="78">
        <v>178570</v>
      </c>
      <c r="AH1211" s="78">
        <v>178570</v>
      </c>
      <c r="AL1211" s="95">
        <v>8</v>
      </c>
      <c r="AN1211" s="77">
        <v>11351</v>
      </c>
      <c r="AO1211" s="89" t="s">
        <v>60</v>
      </c>
      <c r="AQ1211" s="75" t="s">
        <v>61</v>
      </c>
      <c r="AR1211" s="75" t="s">
        <v>62</v>
      </c>
      <c r="AS1211" s="75" t="s">
        <v>63</v>
      </c>
    </row>
    <row r="1212" spans="3:45">
      <c r="C1212" s="17" t="str">
        <f>VLOOKUP(O1212,'[1]mã đối tượng'!$C:$F,4,0)</f>
        <v>N</v>
      </c>
      <c r="D1212" s="89" t="s">
        <v>48</v>
      </c>
      <c r="E1212" s="89" t="s">
        <v>49</v>
      </c>
      <c r="F1212" s="74" t="s">
        <v>2015</v>
      </c>
      <c r="G1212" s="74" t="s">
        <v>2015</v>
      </c>
      <c r="H1212" s="74" t="s">
        <v>2061</v>
      </c>
      <c r="I1212" s="74" t="s">
        <v>2015</v>
      </c>
      <c r="J1212" s="74"/>
      <c r="L1212" s="75" t="s">
        <v>53</v>
      </c>
      <c r="M1212" s="73" t="s">
        <v>2063</v>
      </c>
      <c r="N1212" s="73" t="s">
        <v>2015</v>
      </c>
      <c r="O1212" s="73" t="s">
        <v>352</v>
      </c>
      <c r="S1212" s="102" t="s">
        <v>2062</v>
      </c>
      <c r="V1212" s="102" t="s">
        <v>2062</v>
      </c>
      <c r="Y1212" s="73" t="s">
        <v>79</v>
      </c>
      <c r="AB1212" s="89" t="s">
        <v>58</v>
      </c>
      <c r="AC1212" s="89" t="s">
        <v>59</v>
      </c>
      <c r="AE1212" s="73">
        <v>3</v>
      </c>
      <c r="AG1212" s="78">
        <v>150546</v>
      </c>
      <c r="AH1212" s="78">
        <v>150546</v>
      </c>
      <c r="AL1212" s="95">
        <v>8</v>
      </c>
      <c r="AN1212" s="77">
        <v>11351</v>
      </c>
      <c r="AO1212" s="89" t="s">
        <v>60</v>
      </c>
      <c r="AQ1212" s="75" t="s">
        <v>61</v>
      </c>
      <c r="AR1212" s="75" t="s">
        <v>62</v>
      </c>
      <c r="AS1212" s="75" t="s">
        <v>63</v>
      </c>
    </row>
    <row r="1213" spans="3:45">
      <c r="C1213" s="17" t="str">
        <f>VLOOKUP(O1213,'[1]mã đối tượng'!$C:$F,4,0)</f>
        <v>N</v>
      </c>
      <c r="D1213" s="89" t="s">
        <v>48</v>
      </c>
      <c r="E1213" s="89" t="s">
        <v>49</v>
      </c>
      <c r="F1213" s="74" t="s">
        <v>2015</v>
      </c>
      <c r="G1213" s="74" t="s">
        <v>2015</v>
      </c>
      <c r="H1213" s="74" t="s">
        <v>2061</v>
      </c>
      <c r="I1213" s="74" t="s">
        <v>2015</v>
      </c>
      <c r="J1213" s="74"/>
      <c r="L1213" s="75" t="s">
        <v>53</v>
      </c>
      <c r="M1213" s="73" t="s">
        <v>2063</v>
      </c>
      <c r="N1213" s="73" t="s">
        <v>2015</v>
      </c>
      <c r="O1213" s="73" t="s">
        <v>352</v>
      </c>
      <c r="S1213" s="102" t="s">
        <v>2062</v>
      </c>
      <c r="V1213" s="102" t="s">
        <v>2062</v>
      </c>
      <c r="Y1213" s="73" t="s">
        <v>78</v>
      </c>
      <c r="AB1213" s="89" t="s">
        <v>58</v>
      </c>
      <c r="AC1213" s="89" t="s">
        <v>59</v>
      </c>
      <c r="AE1213" s="73">
        <v>1</v>
      </c>
      <c r="AG1213" s="78">
        <v>46000</v>
      </c>
      <c r="AH1213" s="78">
        <v>46000</v>
      </c>
      <c r="AL1213" s="95">
        <v>8</v>
      </c>
      <c r="AN1213" s="77">
        <v>11351</v>
      </c>
      <c r="AO1213" s="89" t="s">
        <v>60</v>
      </c>
      <c r="AQ1213" s="75" t="s">
        <v>61</v>
      </c>
      <c r="AR1213" s="75" t="s">
        <v>62</v>
      </c>
      <c r="AS1213" s="75" t="s">
        <v>63</v>
      </c>
    </row>
    <row r="1214" spans="3:45">
      <c r="C1214" s="17" t="str">
        <f>VLOOKUP(O1214,'[1]mã đối tượng'!$C:$F,4,0)</f>
        <v>N</v>
      </c>
      <c r="D1214" s="89" t="s">
        <v>48</v>
      </c>
      <c r="E1214" s="89" t="s">
        <v>49</v>
      </c>
      <c r="F1214" s="74" t="s">
        <v>2015</v>
      </c>
      <c r="G1214" s="74" t="s">
        <v>2015</v>
      </c>
      <c r="H1214" s="74" t="s">
        <v>2064</v>
      </c>
      <c r="I1214" s="74" t="s">
        <v>2015</v>
      </c>
      <c r="J1214" s="74"/>
      <c r="L1214" s="75" t="s">
        <v>53</v>
      </c>
      <c r="M1214" s="73" t="s">
        <v>2066</v>
      </c>
      <c r="N1214" s="73" t="s">
        <v>2015</v>
      </c>
      <c r="O1214" s="73" t="s">
        <v>352</v>
      </c>
      <c r="S1214" s="102" t="s">
        <v>2065</v>
      </c>
      <c r="V1214" s="102" t="s">
        <v>2065</v>
      </c>
      <c r="Y1214" s="73" t="s">
        <v>80</v>
      </c>
      <c r="AB1214" s="89" t="s">
        <v>58</v>
      </c>
      <c r="AC1214" s="89" t="s">
        <v>59</v>
      </c>
      <c r="AE1214" s="73">
        <v>1</v>
      </c>
      <c r="AG1214" s="78">
        <v>111058</v>
      </c>
      <c r="AH1214" s="78">
        <v>111058</v>
      </c>
      <c r="AL1214" s="95">
        <v>8</v>
      </c>
      <c r="AN1214" s="77">
        <v>11351</v>
      </c>
      <c r="AO1214" s="89" t="s">
        <v>60</v>
      </c>
      <c r="AQ1214" s="75" t="s">
        <v>61</v>
      </c>
      <c r="AR1214" s="75" t="s">
        <v>62</v>
      </c>
      <c r="AS1214" s="75" t="s">
        <v>63</v>
      </c>
    </row>
    <row r="1215" spans="3:45">
      <c r="C1215" s="17" t="str">
        <f>VLOOKUP(O1215,'[1]mã đối tượng'!$C:$F,4,0)</f>
        <v>N</v>
      </c>
      <c r="D1215" s="89" t="s">
        <v>48</v>
      </c>
      <c r="E1215" s="89" t="s">
        <v>49</v>
      </c>
      <c r="F1215" s="74" t="s">
        <v>2015</v>
      </c>
      <c r="G1215" s="74" t="s">
        <v>2015</v>
      </c>
      <c r="H1215" s="74" t="s">
        <v>2064</v>
      </c>
      <c r="I1215" s="74" t="s">
        <v>2015</v>
      </c>
      <c r="J1215" s="74"/>
      <c r="L1215" s="75" t="s">
        <v>53</v>
      </c>
      <c r="M1215" s="73" t="s">
        <v>2066</v>
      </c>
      <c r="N1215" s="73" t="s">
        <v>2015</v>
      </c>
      <c r="O1215" s="73" t="s">
        <v>352</v>
      </c>
      <c r="S1215" s="102" t="s">
        <v>2065</v>
      </c>
      <c r="V1215" s="102" t="s">
        <v>2065</v>
      </c>
      <c r="Y1215" s="73" t="s">
        <v>117</v>
      </c>
      <c r="AB1215" s="89" t="s">
        <v>58</v>
      </c>
      <c r="AC1215" s="89" t="s">
        <v>59</v>
      </c>
      <c r="AE1215" s="73">
        <v>1</v>
      </c>
      <c r="AG1215" s="78">
        <v>74250</v>
      </c>
      <c r="AH1215" s="78">
        <v>74250</v>
      </c>
      <c r="AL1215" s="95">
        <v>8</v>
      </c>
      <c r="AN1215" s="77">
        <v>11351</v>
      </c>
      <c r="AO1215" s="89" t="s">
        <v>60</v>
      </c>
      <c r="AQ1215" s="75" t="s">
        <v>61</v>
      </c>
      <c r="AR1215" s="75" t="s">
        <v>62</v>
      </c>
      <c r="AS1215" s="75" t="s">
        <v>63</v>
      </c>
    </row>
    <row r="1216" spans="3:45">
      <c r="C1216" s="17" t="str">
        <f>VLOOKUP(O1216,'[1]mã đối tượng'!$C:$F,4,0)</f>
        <v>N</v>
      </c>
      <c r="D1216" s="89" t="s">
        <v>48</v>
      </c>
      <c r="E1216" s="89" t="s">
        <v>49</v>
      </c>
      <c r="F1216" s="74" t="s">
        <v>2015</v>
      </c>
      <c r="G1216" s="74" t="s">
        <v>2015</v>
      </c>
      <c r="H1216" s="74" t="s">
        <v>2067</v>
      </c>
      <c r="I1216" s="74" t="s">
        <v>2015</v>
      </c>
      <c r="J1216" s="74"/>
      <c r="L1216" s="75" t="s">
        <v>53</v>
      </c>
      <c r="M1216" s="73" t="s">
        <v>2068</v>
      </c>
      <c r="N1216" s="73" t="s">
        <v>2015</v>
      </c>
      <c r="O1216" s="73" t="s">
        <v>3576</v>
      </c>
      <c r="S1216" s="102" t="s">
        <v>1326</v>
      </c>
      <c r="V1216" s="102" t="s">
        <v>1326</v>
      </c>
      <c r="Y1216" s="73" t="s">
        <v>80</v>
      </c>
      <c r="AB1216" s="89" t="s">
        <v>58</v>
      </c>
      <c r="AC1216" s="89" t="s">
        <v>59</v>
      </c>
      <c r="AE1216" s="73">
        <v>2</v>
      </c>
      <c r="AG1216" s="78">
        <v>222116</v>
      </c>
      <c r="AH1216" s="78">
        <v>222116</v>
      </c>
      <c r="AL1216" s="95">
        <v>8</v>
      </c>
      <c r="AN1216" s="77">
        <v>11351</v>
      </c>
      <c r="AO1216" s="89" t="s">
        <v>60</v>
      </c>
      <c r="AQ1216" s="75" t="s">
        <v>61</v>
      </c>
      <c r="AR1216" s="75" t="s">
        <v>62</v>
      </c>
      <c r="AS1216" s="75" t="s">
        <v>63</v>
      </c>
    </row>
    <row r="1217" spans="3:45">
      <c r="C1217" s="17" t="str">
        <f>VLOOKUP(O1217,'[1]mã đối tượng'!$C:$F,4,0)</f>
        <v>N</v>
      </c>
      <c r="D1217" s="89" t="s">
        <v>48</v>
      </c>
      <c r="E1217" s="89" t="s">
        <v>49</v>
      </c>
      <c r="F1217" s="74" t="s">
        <v>2015</v>
      </c>
      <c r="G1217" s="74" t="s">
        <v>2015</v>
      </c>
      <c r="H1217" s="74" t="s">
        <v>2069</v>
      </c>
      <c r="I1217" s="74" t="s">
        <v>2015</v>
      </c>
      <c r="J1217" s="74"/>
      <c r="L1217" s="75" t="s">
        <v>53</v>
      </c>
      <c r="M1217" s="73" t="s">
        <v>2071</v>
      </c>
      <c r="N1217" s="73" t="s">
        <v>2015</v>
      </c>
      <c r="O1217" s="73" t="s">
        <v>121</v>
      </c>
      <c r="S1217" s="102" t="s">
        <v>2070</v>
      </c>
      <c r="V1217" s="102" t="s">
        <v>2070</v>
      </c>
      <c r="Y1217" s="73" t="s">
        <v>80</v>
      </c>
      <c r="AB1217" s="89" t="s">
        <v>58</v>
      </c>
      <c r="AC1217" s="89" t="s">
        <v>59</v>
      </c>
      <c r="AE1217" s="73">
        <v>3</v>
      </c>
      <c r="AG1217" s="78">
        <v>333174</v>
      </c>
      <c r="AH1217" s="78">
        <v>333174</v>
      </c>
      <c r="AL1217" s="95">
        <v>8</v>
      </c>
      <c r="AN1217" s="77">
        <v>11351</v>
      </c>
      <c r="AO1217" s="89" t="s">
        <v>60</v>
      </c>
      <c r="AQ1217" s="75" t="s">
        <v>61</v>
      </c>
      <c r="AR1217" s="75" t="s">
        <v>62</v>
      </c>
      <c r="AS1217" s="75" t="s">
        <v>63</v>
      </c>
    </row>
    <row r="1218" spans="3:45">
      <c r="C1218" s="17" t="str">
        <f>VLOOKUP(O1218,'[1]mã đối tượng'!$C:$F,4,0)</f>
        <v>N</v>
      </c>
      <c r="D1218" s="89" t="s">
        <v>48</v>
      </c>
      <c r="E1218" s="89" t="s">
        <v>49</v>
      </c>
      <c r="F1218" s="74" t="s">
        <v>2015</v>
      </c>
      <c r="G1218" s="74" t="s">
        <v>2015</v>
      </c>
      <c r="H1218" s="74" t="s">
        <v>2069</v>
      </c>
      <c r="I1218" s="74" t="s">
        <v>2015</v>
      </c>
      <c r="J1218" s="74"/>
      <c r="L1218" s="75" t="s">
        <v>53</v>
      </c>
      <c r="M1218" s="73" t="s">
        <v>2071</v>
      </c>
      <c r="N1218" s="73" t="s">
        <v>2015</v>
      </c>
      <c r="O1218" s="73" t="s">
        <v>121</v>
      </c>
      <c r="S1218" s="102" t="s">
        <v>2070</v>
      </c>
      <c r="V1218" s="102" t="s">
        <v>2070</v>
      </c>
      <c r="Y1218" s="73" t="s">
        <v>117</v>
      </c>
      <c r="AB1218" s="89" t="s">
        <v>58</v>
      </c>
      <c r="AC1218" s="89" t="s">
        <v>59</v>
      </c>
      <c r="AE1218" s="73">
        <v>1</v>
      </c>
      <c r="AG1218" s="78">
        <v>74250</v>
      </c>
      <c r="AH1218" s="78">
        <v>74250</v>
      </c>
      <c r="AL1218" s="95">
        <v>8</v>
      </c>
      <c r="AN1218" s="77">
        <v>11351</v>
      </c>
      <c r="AO1218" s="89" t="s">
        <v>60</v>
      </c>
      <c r="AQ1218" s="75" t="s">
        <v>61</v>
      </c>
      <c r="AR1218" s="75" t="s">
        <v>62</v>
      </c>
      <c r="AS1218" s="75" t="s">
        <v>63</v>
      </c>
    </row>
    <row r="1219" spans="3:45">
      <c r="C1219" s="17" t="str">
        <f>VLOOKUP(O1219,'[1]mã đối tượng'!$C:$F,4,0)</f>
        <v>N</v>
      </c>
      <c r="D1219" s="89" t="s">
        <v>48</v>
      </c>
      <c r="E1219" s="89" t="s">
        <v>49</v>
      </c>
      <c r="F1219" s="74" t="s">
        <v>2015</v>
      </c>
      <c r="G1219" s="74" t="s">
        <v>2015</v>
      </c>
      <c r="H1219" s="74" t="s">
        <v>2069</v>
      </c>
      <c r="I1219" s="74" t="s">
        <v>2015</v>
      </c>
      <c r="J1219" s="74"/>
      <c r="L1219" s="75" t="s">
        <v>53</v>
      </c>
      <c r="M1219" s="73" t="s">
        <v>2071</v>
      </c>
      <c r="N1219" s="73" t="s">
        <v>2015</v>
      </c>
      <c r="O1219" s="73" t="s">
        <v>121</v>
      </c>
      <c r="S1219" s="102" t="s">
        <v>2070</v>
      </c>
      <c r="V1219" s="102" t="s">
        <v>2070</v>
      </c>
      <c r="Y1219" s="73" t="s">
        <v>70</v>
      </c>
      <c r="AB1219" s="89" t="s">
        <v>58</v>
      </c>
      <c r="AC1219" s="89" t="s">
        <v>59</v>
      </c>
      <c r="AE1219" s="73">
        <v>2</v>
      </c>
      <c r="AG1219" s="78">
        <v>178570</v>
      </c>
      <c r="AH1219" s="78">
        <v>178570</v>
      </c>
      <c r="AL1219" s="95">
        <v>8</v>
      </c>
      <c r="AN1219" s="77">
        <v>11351</v>
      </c>
      <c r="AO1219" s="89" t="s">
        <v>60</v>
      </c>
      <c r="AQ1219" s="75" t="s">
        <v>61</v>
      </c>
      <c r="AR1219" s="75" t="s">
        <v>62</v>
      </c>
      <c r="AS1219" s="75" t="s">
        <v>63</v>
      </c>
    </row>
    <row r="1220" spans="3:45">
      <c r="C1220" s="17" t="str">
        <f>VLOOKUP(O1220,'[1]mã đối tượng'!$C:$F,4,0)</f>
        <v>N</v>
      </c>
      <c r="D1220" s="89" t="s">
        <v>48</v>
      </c>
      <c r="E1220" s="89" t="s">
        <v>49</v>
      </c>
      <c r="F1220" s="74" t="s">
        <v>2015</v>
      </c>
      <c r="G1220" s="74" t="s">
        <v>2015</v>
      </c>
      <c r="H1220" s="74" t="s">
        <v>2072</v>
      </c>
      <c r="I1220" s="74" t="s">
        <v>2015</v>
      </c>
      <c r="J1220" s="74"/>
      <c r="L1220" s="75" t="s">
        <v>53</v>
      </c>
      <c r="M1220" s="73" t="s">
        <v>2074</v>
      </c>
      <c r="N1220" s="73" t="s">
        <v>2015</v>
      </c>
      <c r="O1220" s="73" t="s">
        <v>352</v>
      </c>
      <c r="S1220" s="102" t="s">
        <v>2073</v>
      </c>
      <c r="V1220" s="102" t="s">
        <v>2073</v>
      </c>
      <c r="Y1220" s="73" t="s">
        <v>80</v>
      </c>
      <c r="AB1220" s="89" t="s">
        <v>58</v>
      </c>
      <c r="AC1220" s="89" t="s">
        <v>59</v>
      </c>
      <c r="AE1220" s="73">
        <v>1</v>
      </c>
      <c r="AG1220" s="78">
        <v>111058</v>
      </c>
      <c r="AH1220" s="78">
        <v>111058</v>
      </c>
      <c r="AL1220" s="95">
        <v>8</v>
      </c>
      <c r="AN1220" s="77">
        <v>11351</v>
      </c>
      <c r="AO1220" s="89" t="s">
        <v>60</v>
      </c>
      <c r="AQ1220" s="75" t="s">
        <v>61</v>
      </c>
      <c r="AR1220" s="75" t="s">
        <v>62</v>
      </c>
      <c r="AS1220" s="75" t="s">
        <v>63</v>
      </c>
    </row>
    <row r="1221" spans="3:45">
      <c r="C1221" s="17" t="str">
        <f>VLOOKUP(O1221,'[1]mã đối tượng'!$C:$F,4,0)</f>
        <v>N</v>
      </c>
      <c r="D1221" s="89" t="s">
        <v>48</v>
      </c>
      <c r="E1221" s="89" t="s">
        <v>49</v>
      </c>
      <c r="F1221" s="74" t="s">
        <v>2015</v>
      </c>
      <c r="G1221" s="74" t="s">
        <v>2015</v>
      </c>
      <c r="H1221" s="74" t="s">
        <v>2072</v>
      </c>
      <c r="I1221" s="74" t="s">
        <v>2015</v>
      </c>
      <c r="J1221" s="74"/>
      <c r="L1221" s="75" t="s">
        <v>53</v>
      </c>
      <c r="M1221" s="73" t="s">
        <v>2074</v>
      </c>
      <c r="N1221" s="73" t="s">
        <v>2015</v>
      </c>
      <c r="O1221" s="73" t="s">
        <v>352</v>
      </c>
      <c r="S1221" s="102" t="s">
        <v>2073</v>
      </c>
      <c r="V1221" s="102" t="s">
        <v>2073</v>
      </c>
      <c r="Y1221" s="73" t="s">
        <v>78</v>
      </c>
      <c r="AB1221" s="89" t="s">
        <v>58</v>
      </c>
      <c r="AC1221" s="89" t="s">
        <v>59</v>
      </c>
      <c r="AE1221" s="73">
        <v>1</v>
      </c>
      <c r="AG1221" s="78">
        <v>46000</v>
      </c>
      <c r="AH1221" s="78">
        <v>46000</v>
      </c>
      <c r="AL1221" s="95">
        <v>8</v>
      </c>
      <c r="AN1221" s="77">
        <v>11351</v>
      </c>
      <c r="AO1221" s="89" t="s">
        <v>60</v>
      </c>
      <c r="AQ1221" s="75" t="s">
        <v>61</v>
      </c>
      <c r="AR1221" s="75" t="s">
        <v>62</v>
      </c>
      <c r="AS1221" s="75" t="s">
        <v>63</v>
      </c>
    </row>
    <row r="1222" spans="3:45">
      <c r="C1222" s="17" t="str">
        <f>VLOOKUP(O1222,'[1]mã đối tượng'!$C:$F,4,0)</f>
        <v>N</v>
      </c>
      <c r="D1222" s="89" t="s">
        <v>48</v>
      </c>
      <c r="E1222" s="89" t="s">
        <v>49</v>
      </c>
      <c r="F1222" s="74" t="s">
        <v>2015</v>
      </c>
      <c r="G1222" s="74" t="s">
        <v>2015</v>
      </c>
      <c r="H1222" s="74" t="s">
        <v>2072</v>
      </c>
      <c r="I1222" s="74" t="s">
        <v>2015</v>
      </c>
      <c r="J1222" s="74"/>
      <c r="L1222" s="75" t="s">
        <v>53</v>
      </c>
      <c r="M1222" s="73" t="s">
        <v>2074</v>
      </c>
      <c r="N1222" s="73" t="s">
        <v>2015</v>
      </c>
      <c r="O1222" s="73" t="s">
        <v>352</v>
      </c>
      <c r="S1222" s="102" t="s">
        <v>2073</v>
      </c>
      <c r="V1222" s="102" t="s">
        <v>2073</v>
      </c>
      <c r="Y1222" s="73" t="s">
        <v>77</v>
      </c>
      <c r="AB1222" s="89" t="s">
        <v>58</v>
      </c>
      <c r="AC1222" s="89" t="s">
        <v>59</v>
      </c>
      <c r="AE1222" s="73">
        <v>1</v>
      </c>
      <c r="AG1222" s="78">
        <v>70950</v>
      </c>
      <c r="AH1222" s="78">
        <v>70950</v>
      </c>
      <c r="AL1222" s="95">
        <v>8</v>
      </c>
      <c r="AN1222" s="77">
        <v>11351</v>
      </c>
      <c r="AO1222" s="89" t="s">
        <v>60</v>
      </c>
      <c r="AQ1222" s="75" t="s">
        <v>61</v>
      </c>
      <c r="AR1222" s="75" t="s">
        <v>62</v>
      </c>
      <c r="AS1222" s="75" t="s">
        <v>63</v>
      </c>
    </row>
    <row r="1223" spans="3:45">
      <c r="C1223" s="17" t="str">
        <f>VLOOKUP(O1223,'[1]mã đối tượng'!$C:$F,4,0)</f>
        <v>N</v>
      </c>
      <c r="D1223" s="89" t="s">
        <v>48</v>
      </c>
      <c r="E1223" s="89" t="s">
        <v>49</v>
      </c>
      <c r="F1223" s="74" t="s">
        <v>2015</v>
      </c>
      <c r="G1223" s="74" t="s">
        <v>2015</v>
      </c>
      <c r="H1223" s="74" t="s">
        <v>2075</v>
      </c>
      <c r="I1223" s="74" t="s">
        <v>2015</v>
      </c>
      <c r="J1223" s="74"/>
      <c r="L1223" s="75" t="s">
        <v>53</v>
      </c>
      <c r="M1223" s="73" t="s">
        <v>2076</v>
      </c>
      <c r="N1223" s="73" t="s">
        <v>2015</v>
      </c>
      <c r="O1223" s="73" t="s">
        <v>121</v>
      </c>
      <c r="S1223" s="102" t="s">
        <v>1998</v>
      </c>
      <c r="V1223" s="102" t="s">
        <v>1998</v>
      </c>
      <c r="Y1223" s="73" t="s">
        <v>57</v>
      </c>
      <c r="AB1223" s="89" t="s">
        <v>58</v>
      </c>
      <c r="AC1223" s="89" t="s">
        <v>59</v>
      </c>
      <c r="AE1223" s="73">
        <v>1</v>
      </c>
      <c r="AG1223" s="78">
        <v>55595</v>
      </c>
      <c r="AH1223" s="78">
        <v>55595</v>
      </c>
      <c r="AL1223" s="95">
        <v>8</v>
      </c>
      <c r="AN1223" s="77">
        <v>11351</v>
      </c>
      <c r="AO1223" s="89" t="s">
        <v>60</v>
      </c>
      <c r="AQ1223" s="75" t="s">
        <v>61</v>
      </c>
      <c r="AR1223" s="75" t="s">
        <v>62</v>
      </c>
      <c r="AS1223" s="75" t="s">
        <v>63</v>
      </c>
    </row>
    <row r="1224" spans="3:45">
      <c r="C1224" s="17" t="str">
        <f>VLOOKUP(O1224,'[1]mã đối tượng'!$C:$F,4,0)</f>
        <v>N</v>
      </c>
      <c r="D1224" s="89" t="s">
        <v>48</v>
      </c>
      <c r="E1224" s="89" t="s">
        <v>49</v>
      </c>
      <c r="F1224" s="74" t="s">
        <v>2015</v>
      </c>
      <c r="G1224" s="74" t="s">
        <v>2015</v>
      </c>
      <c r="H1224" s="74" t="s">
        <v>2077</v>
      </c>
      <c r="I1224" s="74" t="s">
        <v>2015</v>
      </c>
      <c r="J1224" s="74"/>
      <c r="L1224" s="75" t="s">
        <v>53</v>
      </c>
      <c r="M1224" s="73" t="s">
        <v>2079</v>
      </c>
      <c r="N1224" s="73" t="s">
        <v>2015</v>
      </c>
      <c r="O1224" s="73" t="s">
        <v>75</v>
      </c>
      <c r="S1224" s="102" t="s">
        <v>2078</v>
      </c>
      <c r="V1224" s="102" t="s">
        <v>2078</v>
      </c>
      <c r="Y1224" s="73" t="s">
        <v>117</v>
      </c>
      <c r="AB1224" s="89" t="s">
        <v>58</v>
      </c>
      <c r="AC1224" s="89" t="s">
        <v>59</v>
      </c>
      <c r="AE1224" s="73">
        <v>2</v>
      </c>
      <c r="AG1224" s="78">
        <v>148500</v>
      </c>
      <c r="AH1224" s="78">
        <v>148500</v>
      </c>
      <c r="AL1224" s="95">
        <v>8</v>
      </c>
      <c r="AN1224" s="77">
        <v>11351</v>
      </c>
      <c r="AO1224" s="89" t="s">
        <v>60</v>
      </c>
      <c r="AQ1224" s="75" t="s">
        <v>61</v>
      </c>
      <c r="AR1224" s="75" t="s">
        <v>62</v>
      </c>
      <c r="AS1224" s="75" t="s">
        <v>63</v>
      </c>
    </row>
    <row r="1225" spans="3:45">
      <c r="C1225" s="17" t="str">
        <f>VLOOKUP(O1225,'[1]mã đối tượng'!$C:$F,4,0)</f>
        <v>N</v>
      </c>
      <c r="D1225" s="89" t="s">
        <v>48</v>
      </c>
      <c r="E1225" s="89" t="s">
        <v>49</v>
      </c>
      <c r="F1225" s="74" t="s">
        <v>2015</v>
      </c>
      <c r="G1225" s="74" t="s">
        <v>2015</v>
      </c>
      <c r="H1225" s="74" t="s">
        <v>2077</v>
      </c>
      <c r="I1225" s="74" t="s">
        <v>2015</v>
      </c>
      <c r="J1225" s="74"/>
      <c r="L1225" s="75" t="s">
        <v>53</v>
      </c>
      <c r="M1225" s="73" t="s">
        <v>2079</v>
      </c>
      <c r="N1225" s="73" t="s">
        <v>2015</v>
      </c>
      <c r="O1225" s="73" t="s">
        <v>75</v>
      </c>
      <c r="S1225" s="102" t="s">
        <v>2078</v>
      </c>
      <c r="V1225" s="102" t="s">
        <v>2078</v>
      </c>
      <c r="Y1225" s="73" t="s">
        <v>57</v>
      </c>
      <c r="AB1225" s="89" t="s">
        <v>58</v>
      </c>
      <c r="AC1225" s="89" t="s">
        <v>59</v>
      </c>
      <c r="AE1225" s="73">
        <v>3</v>
      </c>
      <c r="AG1225" s="78">
        <v>166785</v>
      </c>
      <c r="AH1225" s="78">
        <v>166785</v>
      </c>
      <c r="AL1225" s="95">
        <v>8</v>
      </c>
      <c r="AN1225" s="77">
        <v>11351</v>
      </c>
      <c r="AO1225" s="89" t="s">
        <v>60</v>
      </c>
      <c r="AQ1225" s="75" t="s">
        <v>61</v>
      </c>
      <c r="AR1225" s="75" t="s">
        <v>62</v>
      </c>
      <c r="AS1225" s="75" t="s">
        <v>63</v>
      </c>
    </row>
    <row r="1226" spans="3:45">
      <c r="C1226" s="17" t="str">
        <f>VLOOKUP(O1226,'[1]mã đối tượng'!$C:$F,4,0)</f>
        <v>N</v>
      </c>
      <c r="D1226" s="89" t="s">
        <v>48</v>
      </c>
      <c r="E1226" s="89" t="s">
        <v>49</v>
      </c>
      <c r="F1226" s="74" t="s">
        <v>2015</v>
      </c>
      <c r="G1226" s="74" t="s">
        <v>2015</v>
      </c>
      <c r="H1226" s="74" t="s">
        <v>2077</v>
      </c>
      <c r="I1226" s="74" t="s">
        <v>2015</v>
      </c>
      <c r="J1226" s="74"/>
      <c r="L1226" s="75" t="s">
        <v>53</v>
      </c>
      <c r="M1226" s="73" t="s">
        <v>2079</v>
      </c>
      <c r="N1226" s="73" t="s">
        <v>2015</v>
      </c>
      <c r="O1226" s="73" t="s">
        <v>75</v>
      </c>
      <c r="S1226" s="102" t="s">
        <v>2078</v>
      </c>
      <c r="V1226" s="102" t="s">
        <v>2078</v>
      </c>
      <c r="Y1226" s="73" t="s">
        <v>79</v>
      </c>
      <c r="AB1226" s="89" t="s">
        <v>58</v>
      </c>
      <c r="AC1226" s="89" t="s">
        <v>59</v>
      </c>
      <c r="AE1226" s="73">
        <v>1</v>
      </c>
      <c r="AG1226" s="78">
        <v>50182</v>
      </c>
      <c r="AH1226" s="78">
        <v>50182</v>
      </c>
      <c r="AL1226" s="95">
        <v>8</v>
      </c>
      <c r="AN1226" s="77">
        <v>11351</v>
      </c>
      <c r="AO1226" s="89" t="s">
        <v>60</v>
      </c>
      <c r="AQ1226" s="75" t="s">
        <v>61</v>
      </c>
      <c r="AR1226" s="75" t="s">
        <v>62</v>
      </c>
      <c r="AS1226" s="75" t="s">
        <v>63</v>
      </c>
    </row>
    <row r="1227" spans="3:45">
      <c r="C1227" s="17" t="str">
        <f>VLOOKUP(O1227,'[1]mã đối tượng'!$C:$F,4,0)</f>
        <v>N</v>
      </c>
      <c r="D1227" s="89" t="s">
        <v>48</v>
      </c>
      <c r="E1227" s="89" t="s">
        <v>49</v>
      </c>
      <c r="F1227" s="74" t="s">
        <v>2015</v>
      </c>
      <c r="G1227" s="74" t="s">
        <v>2015</v>
      </c>
      <c r="H1227" s="74" t="s">
        <v>2077</v>
      </c>
      <c r="I1227" s="74" t="s">
        <v>2015</v>
      </c>
      <c r="J1227" s="74"/>
      <c r="L1227" s="75" t="s">
        <v>53</v>
      </c>
      <c r="M1227" s="73" t="s">
        <v>2079</v>
      </c>
      <c r="N1227" s="73" t="s">
        <v>2015</v>
      </c>
      <c r="O1227" s="73" t="s">
        <v>75</v>
      </c>
      <c r="S1227" s="102" t="s">
        <v>2078</v>
      </c>
      <c r="V1227" s="102" t="s">
        <v>2078</v>
      </c>
      <c r="Y1227" s="73" t="s">
        <v>78</v>
      </c>
      <c r="AB1227" s="89" t="s">
        <v>58</v>
      </c>
      <c r="AC1227" s="89" t="s">
        <v>59</v>
      </c>
      <c r="AE1227" s="73">
        <v>1</v>
      </c>
      <c r="AG1227" s="78">
        <v>46000</v>
      </c>
      <c r="AH1227" s="78">
        <v>46000</v>
      </c>
      <c r="AL1227" s="95">
        <v>8</v>
      </c>
      <c r="AN1227" s="77">
        <v>11351</v>
      </c>
      <c r="AO1227" s="89" t="s">
        <v>60</v>
      </c>
      <c r="AQ1227" s="75" t="s">
        <v>61</v>
      </c>
      <c r="AR1227" s="75" t="s">
        <v>62</v>
      </c>
      <c r="AS1227" s="75" t="s">
        <v>63</v>
      </c>
    </row>
    <row r="1228" spans="3:45">
      <c r="C1228" s="17" t="str">
        <f>VLOOKUP(O1228,'[1]mã đối tượng'!$C:$F,4,0)</f>
        <v>N</v>
      </c>
      <c r="D1228" s="89" t="s">
        <v>48</v>
      </c>
      <c r="E1228" s="89" t="s">
        <v>49</v>
      </c>
      <c r="F1228" s="74" t="s">
        <v>2015</v>
      </c>
      <c r="G1228" s="74" t="s">
        <v>2015</v>
      </c>
      <c r="H1228" s="74" t="s">
        <v>2077</v>
      </c>
      <c r="I1228" s="74" t="s">
        <v>2015</v>
      </c>
      <c r="J1228" s="74"/>
      <c r="L1228" s="75" t="s">
        <v>53</v>
      </c>
      <c r="M1228" s="73" t="s">
        <v>2079</v>
      </c>
      <c r="N1228" s="73" t="s">
        <v>2015</v>
      </c>
      <c r="O1228" s="73" t="s">
        <v>75</v>
      </c>
      <c r="S1228" s="102" t="s">
        <v>2078</v>
      </c>
      <c r="V1228" s="102" t="s">
        <v>2078</v>
      </c>
      <c r="Y1228" s="73" t="s">
        <v>77</v>
      </c>
      <c r="AB1228" s="89" t="s">
        <v>58</v>
      </c>
      <c r="AC1228" s="89" t="s">
        <v>59</v>
      </c>
      <c r="AE1228" s="73">
        <v>1</v>
      </c>
      <c r="AG1228" s="78">
        <v>70950</v>
      </c>
      <c r="AH1228" s="78">
        <v>70950</v>
      </c>
      <c r="AL1228" s="95">
        <v>8</v>
      </c>
      <c r="AN1228" s="77">
        <v>11351</v>
      </c>
      <c r="AO1228" s="89" t="s">
        <v>60</v>
      </c>
      <c r="AQ1228" s="75" t="s">
        <v>61</v>
      </c>
      <c r="AR1228" s="75" t="s">
        <v>62</v>
      </c>
      <c r="AS1228" s="75" t="s">
        <v>63</v>
      </c>
    </row>
    <row r="1229" spans="3:45">
      <c r="C1229" s="17" t="str">
        <f>VLOOKUP(O1229,'[1]mã đối tượng'!$C:$F,4,0)</f>
        <v>N</v>
      </c>
      <c r="D1229" s="89" t="s">
        <v>48</v>
      </c>
      <c r="E1229" s="89" t="s">
        <v>49</v>
      </c>
      <c r="F1229" s="74" t="s">
        <v>2015</v>
      </c>
      <c r="G1229" s="74" t="s">
        <v>2015</v>
      </c>
      <c r="H1229" s="74" t="s">
        <v>2077</v>
      </c>
      <c r="I1229" s="74" t="s">
        <v>2015</v>
      </c>
      <c r="J1229" s="74"/>
      <c r="L1229" s="75" t="s">
        <v>53</v>
      </c>
      <c r="M1229" s="73" t="s">
        <v>2079</v>
      </c>
      <c r="N1229" s="73" t="s">
        <v>2015</v>
      </c>
      <c r="O1229" s="73" t="s">
        <v>75</v>
      </c>
      <c r="S1229" s="102" t="s">
        <v>2078</v>
      </c>
      <c r="V1229" s="102" t="s">
        <v>2078</v>
      </c>
      <c r="Y1229" s="73" t="s">
        <v>70</v>
      </c>
      <c r="AB1229" s="89" t="s">
        <v>58</v>
      </c>
      <c r="AC1229" s="89" t="s">
        <v>59</v>
      </c>
      <c r="AE1229" s="73">
        <v>1</v>
      </c>
      <c r="AG1229" s="78">
        <v>89285</v>
      </c>
      <c r="AH1229" s="78">
        <v>89285</v>
      </c>
      <c r="AL1229" s="95">
        <v>8</v>
      </c>
      <c r="AN1229" s="77">
        <v>11351</v>
      </c>
      <c r="AO1229" s="89" t="s">
        <v>60</v>
      </c>
      <c r="AQ1229" s="75" t="s">
        <v>61</v>
      </c>
      <c r="AR1229" s="75" t="s">
        <v>62</v>
      </c>
      <c r="AS1229" s="75" t="s">
        <v>63</v>
      </c>
    </row>
    <row r="1230" spans="3:45">
      <c r="C1230" s="17" t="str">
        <f>VLOOKUP(O1230,'[1]mã đối tượng'!$C:$F,4,0)</f>
        <v>N</v>
      </c>
      <c r="D1230" s="89" t="s">
        <v>48</v>
      </c>
      <c r="E1230" s="89" t="s">
        <v>49</v>
      </c>
      <c r="F1230" s="74" t="s">
        <v>2015</v>
      </c>
      <c r="G1230" s="74" t="s">
        <v>2015</v>
      </c>
      <c r="H1230" s="74" t="s">
        <v>2077</v>
      </c>
      <c r="I1230" s="74" t="s">
        <v>2015</v>
      </c>
      <c r="J1230" s="74"/>
      <c r="L1230" s="75" t="s">
        <v>53</v>
      </c>
      <c r="M1230" s="73" t="s">
        <v>2079</v>
      </c>
      <c r="N1230" s="73" t="s">
        <v>2015</v>
      </c>
      <c r="O1230" s="73" t="s">
        <v>75</v>
      </c>
      <c r="S1230" s="102" t="s">
        <v>2078</v>
      </c>
      <c r="V1230" s="102" t="s">
        <v>2078</v>
      </c>
      <c r="Y1230" s="73" t="s">
        <v>80</v>
      </c>
      <c r="AB1230" s="89" t="s">
        <v>58</v>
      </c>
      <c r="AC1230" s="89" t="s">
        <v>59</v>
      </c>
      <c r="AE1230" s="73">
        <v>2</v>
      </c>
      <c r="AG1230" s="78">
        <v>222116</v>
      </c>
      <c r="AH1230" s="78">
        <v>222116</v>
      </c>
      <c r="AL1230" s="95">
        <v>8</v>
      </c>
      <c r="AN1230" s="77">
        <v>11351</v>
      </c>
      <c r="AO1230" s="89" t="s">
        <v>60</v>
      </c>
      <c r="AQ1230" s="75" t="s">
        <v>61</v>
      </c>
      <c r="AR1230" s="75" t="s">
        <v>62</v>
      </c>
      <c r="AS1230" s="75" t="s">
        <v>63</v>
      </c>
    </row>
    <row r="1231" spans="3:45">
      <c r="C1231" s="17" t="str">
        <f>VLOOKUP(O1231,'[1]mã đối tượng'!$C:$F,4,0)</f>
        <v>N</v>
      </c>
      <c r="D1231" s="89" t="s">
        <v>48</v>
      </c>
      <c r="E1231" s="89" t="s">
        <v>49</v>
      </c>
      <c r="F1231" s="74" t="s">
        <v>2015</v>
      </c>
      <c r="G1231" s="74" t="s">
        <v>2015</v>
      </c>
      <c r="H1231" s="74" t="s">
        <v>2080</v>
      </c>
      <c r="I1231" s="74" t="s">
        <v>2015</v>
      </c>
      <c r="J1231" s="74"/>
      <c r="L1231" s="75" t="s">
        <v>53</v>
      </c>
      <c r="M1231" s="73" t="s">
        <v>2081</v>
      </c>
      <c r="N1231" s="73" t="s">
        <v>2015</v>
      </c>
      <c r="O1231" s="73" t="s">
        <v>75</v>
      </c>
      <c r="S1231" s="102" t="s">
        <v>2078</v>
      </c>
      <c r="V1231" s="102" t="s">
        <v>2078</v>
      </c>
      <c r="Y1231" s="73" t="s">
        <v>79</v>
      </c>
      <c r="AB1231" s="89" t="s">
        <v>58</v>
      </c>
      <c r="AC1231" s="89" t="s">
        <v>59</v>
      </c>
      <c r="AE1231" s="73">
        <v>1</v>
      </c>
      <c r="AG1231" s="78">
        <v>50182</v>
      </c>
      <c r="AH1231" s="78">
        <v>50182</v>
      </c>
      <c r="AL1231" s="95">
        <v>8</v>
      </c>
      <c r="AN1231" s="77">
        <v>11351</v>
      </c>
      <c r="AO1231" s="89" t="s">
        <v>60</v>
      </c>
      <c r="AQ1231" s="75" t="s">
        <v>61</v>
      </c>
      <c r="AR1231" s="75" t="s">
        <v>62</v>
      </c>
      <c r="AS1231" s="75" t="s">
        <v>63</v>
      </c>
    </row>
    <row r="1232" spans="3:45">
      <c r="C1232" s="17" t="str">
        <f>VLOOKUP(O1232,'[1]mã đối tượng'!$C:$F,4,0)</f>
        <v>N</v>
      </c>
      <c r="D1232" s="89" t="s">
        <v>48</v>
      </c>
      <c r="E1232" s="89" t="s">
        <v>49</v>
      </c>
      <c r="F1232" s="74" t="s">
        <v>2015</v>
      </c>
      <c r="G1232" s="74" t="s">
        <v>2015</v>
      </c>
      <c r="H1232" s="74" t="s">
        <v>2080</v>
      </c>
      <c r="I1232" s="74" t="s">
        <v>2015</v>
      </c>
      <c r="J1232" s="74"/>
      <c r="L1232" s="75" t="s">
        <v>53</v>
      </c>
      <c r="M1232" s="73" t="s">
        <v>2081</v>
      </c>
      <c r="N1232" s="73" t="s">
        <v>2015</v>
      </c>
      <c r="O1232" s="73" t="s">
        <v>75</v>
      </c>
      <c r="S1232" s="102" t="s">
        <v>2078</v>
      </c>
      <c r="V1232" s="102" t="s">
        <v>2078</v>
      </c>
      <c r="Y1232" s="73" t="s">
        <v>94</v>
      </c>
      <c r="AB1232" s="89" t="s">
        <v>58</v>
      </c>
      <c r="AC1232" s="89" t="s">
        <v>59</v>
      </c>
      <c r="AE1232" s="73">
        <v>1</v>
      </c>
      <c r="AG1232" s="78">
        <v>73431</v>
      </c>
      <c r="AH1232" s="78">
        <v>73431</v>
      </c>
      <c r="AL1232" s="95">
        <v>8</v>
      </c>
      <c r="AN1232" s="77">
        <v>11351</v>
      </c>
      <c r="AO1232" s="89" t="s">
        <v>60</v>
      </c>
      <c r="AQ1232" s="75" t="s">
        <v>61</v>
      </c>
      <c r="AR1232" s="75" t="s">
        <v>62</v>
      </c>
      <c r="AS1232" s="75" t="s">
        <v>63</v>
      </c>
    </row>
    <row r="1233" spans="3:45">
      <c r="C1233" s="17" t="str">
        <f>VLOOKUP(O1233,'[1]mã đối tượng'!$C:$F,4,0)</f>
        <v>N</v>
      </c>
      <c r="D1233" s="89" t="s">
        <v>48</v>
      </c>
      <c r="E1233" s="89" t="s">
        <v>49</v>
      </c>
      <c r="F1233" s="74" t="s">
        <v>2015</v>
      </c>
      <c r="G1233" s="74" t="s">
        <v>2015</v>
      </c>
      <c r="H1233" s="74" t="s">
        <v>2080</v>
      </c>
      <c r="I1233" s="74" t="s">
        <v>2015</v>
      </c>
      <c r="J1233" s="74"/>
      <c r="L1233" s="75" t="s">
        <v>53</v>
      </c>
      <c r="M1233" s="73" t="s">
        <v>2081</v>
      </c>
      <c r="N1233" s="73" t="s">
        <v>2015</v>
      </c>
      <c r="O1233" s="73" t="s">
        <v>75</v>
      </c>
      <c r="S1233" s="102" t="s">
        <v>2078</v>
      </c>
      <c r="V1233" s="102" t="s">
        <v>2078</v>
      </c>
      <c r="Y1233" s="73" t="s">
        <v>117</v>
      </c>
      <c r="AB1233" s="89" t="s">
        <v>58</v>
      </c>
      <c r="AC1233" s="89" t="s">
        <v>59</v>
      </c>
      <c r="AE1233" s="73">
        <v>1</v>
      </c>
      <c r="AG1233" s="78">
        <v>74250</v>
      </c>
      <c r="AH1233" s="78">
        <v>74250</v>
      </c>
      <c r="AL1233" s="95">
        <v>8</v>
      </c>
      <c r="AN1233" s="77">
        <v>11351</v>
      </c>
      <c r="AO1233" s="89" t="s">
        <v>60</v>
      </c>
      <c r="AQ1233" s="75" t="s">
        <v>61</v>
      </c>
      <c r="AR1233" s="75" t="s">
        <v>62</v>
      </c>
      <c r="AS1233" s="75" t="s">
        <v>63</v>
      </c>
    </row>
    <row r="1234" spans="3:45">
      <c r="C1234" s="17" t="str">
        <f>VLOOKUP(O1234,'[1]mã đối tượng'!$C:$F,4,0)</f>
        <v>N</v>
      </c>
      <c r="D1234" s="89" t="s">
        <v>48</v>
      </c>
      <c r="E1234" s="89" t="s">
        <v>49</v>
      </c>
      <c r="F1234" s="74" t="s">
        <v>2015</v>
      </c>
      <c r="G1234" s="74" t="s">
        <v>2015</v>
      </c>
      <c r="H1234" s="74" t="s">
        <v>2080</v>
      </c>
      <c r="I1234" s="74" t="s">
        <v>2015</v>
      </c>
      <c r="J1234" s="74"/>
      <c r="L1234" s="75" t="s">
        <v>53</v>
      </c>
      <c r="M1234" s="73" t="s">
        <v>2081</v>
      </c>
      <c r="N1234" s="73" t="s">
        <v>2015</v>
      </c>
      <c r="O1234" s="73" t="s">
        <v>75</v>
      </c>
      <c r="S1234" s="102" t="s">
        <v>2078</v>
      </c>
      <c r="V1234" s="102" t="s">
        <v>2078</v>
      </c>
      <c r="Y1234" s="73" t="s">
        <v>80</v>
      </c>
      <c r="AB1234" s="89" t="s">
        <v>58</v>
      </c>
      <c r="AC1234" s="89" t="s">
        <v>59</v>
      </c>
      <c r="AE1234" s="73">
        <v>2</v>
      </c>
      <c r="AG1234" s="78">
        <v>222116</v>
      </c>
      <c r="AH1234" s="78">
        <v>222116</v>
      </c>
      <c r="AL1234" s="95">
        <v>8</v>
      </c>
      <c r="AN1234" s="77">
        <v>11351</v>
      </c>
      <c r="AO1234" s="89" t="s">
        <v>60</v>
      </c>
      <c r="AQ1234" s="75" t="s">
        <v>61</v>
      </c>
      <c r="AR1234" s="75" t="s">
        <v>62</v>
      </c>
      <c r="AS1234" s="75" t="s">
        <v>63</v>
      </c>
    </row>
    <row r="1235" spans="3:45">
      <c r="C1235" s="17" t="str">
        <f>VLOOKUP(O1235,'[1]mã đối tượng'!$C:$F,4,0)</f>
        <v>N</v>
      </c>
      <c r="D1235" s="89" t="s">
        <v>48</v>
      </c>
      <c r="E1235" s="89" t="s">
        <v>49</v>
      </c>
      <c r="F1235" s="74" t="s">
        <v>2015</v>
      </c>
      <c r="G1235" s="74" t="s">
        <v>2015</v>
      </c>
      <c r="H1235" s="74" t="s">
        <v>2080</v>
      </c>
      <c r="I1235" s="74" t="s">
        <v>2015</v>
      </c>
      <c r="J1235" s="74"/>
      <c r="L1235" s="75" t="s">
        <v>53</v>
      </c>
      <c r="M1235" s="73" t="s">
        <v>2081</v>
      </c>
      <c r="N1235" s="73" t="s">
        <v>2015</v>
      </c>
      <c r="O1235" s="73" t="s">
        <v>75</v>
      </c>
      <c r="S1235" s="102" t="s">
        <v>2078</v>
      </c>
      <c r="V1235" s="102" t="s">
        <v>2078</v>
      </c>
      <c r="Y1235" s="73" t="s">
        <v>70</v>
      </c>
      <c r="AB1235" s="89" t="s">
        <v>58</v>
      </c>
      <c r="AC1235" s="89" t="s">
        <v>59</v>
      </c>
      <c r="AE1235" s="73">
        <v>1</v>
      </c>
      <c r="AG1235" s="78">
        <v>89285</v>
      </c>
      <c r="AH1235" s="78">
        <v>89285</v>
      </c>
      <c r="AL1235" s="95">
        <v>8</v>
      </c>
      <c r="AN1235" s="77">
        <v>11351</v>
      </c>
      <c r="AO1235" s="89" t="s">
        <v>60</v>
      </c>
      <c r="AQ1235" s="75" t="s">
        <v>61</v>
      </c>
      <c r="AR1235" s="75" t="s">
        <v>62</v>
      </c>
      <c r="AS1235" s="75" t="s">
        <v>63</v>
      </c>
    </row>
    <row r="1236" spans="3:45">
      <c r="C1236" s="17" t="str">
        <f>VLOOKUP(O1236,'[1]mã đối tượng'!$C:$F,4,0)</f>
        <v>N</v>
      </c>
      <c r="D1236" s="89" t="s">
        <v>48</v>
      </c>
      <c r="E1236" s="89" t="s">
        <v>49</v>
      </c>
      <c r="F1236" s="74" t="s">
        <v>2015</v>
      </c>
      <c r="G1236" s="74" t="s">
        <v>2015</v>
      </c>
      <c r="H1236" s="74" t="s">
        <v>2080</v>
      </c>
      <c r="I1236" s="74" t="s">
        <v>2015</v>
      </c>
      <c r="J1236" s="74"/>
      <c r="L1236" s="75" t="s">
        <v>53</v>
      </c>
      <c r="M1236" s="73" t="s">
        <v>2081</v>
      </c>
      <c r="N1236" s="73" t="s">
        <v>2015</v>
      </c>
      <c r="O1236" s="73" t="s">
        <v>75</v>
      </c>
      <c r="S1236" s="102" t="s">
        <v>2078</v>
      </c>
      <c r="V1236" s="102" t="s">
        <v>2078</v>
      </c>
      <c r="Y1236" s="73" t="s">
        <v>77</v>
      </c>
      <c r="AB1236" s="89" t="s">
        <v>58</v>
      </c>
      <c r="AC1236" s="89" t="s">
        <v>59</v>
      </c>
      <c r="AE1236" s="73">
        <v>1</v>
      </c>
      <c r="AG1236" s="78">
        <v>70950</v>
      </c>
      <c r="AH1236" s="78">
        <v>70950</v>
      </c>
      <c r="AL1236" s="95">
        <v>8</v>
      </c>
      <c r="AN1236" s="77">
        <v>11351</v>
      </c>
      <c r="AO1236" s="89" t="s">
        <v>60</v>
      </c>
      <c r="AQ1236" s="75" t="s">
        <v>61</v>
      </c>
      <c r="AR1236" s="75" t="s">
        <v>62</v>
      </c>
      <c r="AS1236" s="75" t="s">
        <v>63</v>
      </c>
    </row>
    <row r="1237" spans="3:45">
      <c r="C1237" s="17" t="str">
        <f>VLOOKUP(O1237,'[1]mã đối tượng'!$C:$F,4,0)</f>
        <v>N</v>
      </c>
      <c r="D1237" s="89" t="s">
        <v>48</v>
      </c>
      <c r="E1237" s="89" t="s">
        <v>49</v>
      </c>
      <c r="F1237" s="74" t="s">
        <v>2015</v>
      </c>
      <c r="G1237" s="74" t="s">
        <v>2015</v>
      </c>
      <c r="H1237" s="74" t="s">
        <v>2080</v>
      </c>
      <c r="I1237" s="74" t="s">
        <v>2015</v>
      </c>
      <c r="J1237" s="74"/>
      <c r="L1237" s="75" t="s">
        <v>53</v>
      </c>
      <c r="M1237" s="73" t="s">
        <v>2081</v>
      </c>
      <c r="N1237" s="73" t="s">
        <v>2015</v>
      </c>
      <c r="O1237" s="73" t="s">
        <v>75</v>
      </c>
      <c r="S1237" s="102" t="s">
        <v>2078</v>
      </c>
      <c r="V1237" s="102" t="s">
        <v>2078</v>
      </c>
      <c r="Y1237" s="73" t="s">
        <v>78</v>
      </c>
      <c r="AB1237" s="89" t="s">
        <v>58</v>
      </c>
      <c r="AC1237" s="89" t="s">
        <v>59</v>
      </c>
      <c r="AE1237" s="73">
        <v>1</v>
      </c>
      <c r="AG1237" s="78">
        <v>46000</v>
      </c>
      <c r="AH1237" s="78">
        <v>46000</v>
      </c>
      <c r="AL1237" s="95">
        <v>8</v>
      </c>
      <c r="AN1237" s="77">
        <v>11351</v>
      </c>
      <c r="AO1237" s="89" t="s">
        <v>60</v>
      </c>
      <c r="AQ1237" s="75" t="s">
        <v>61</v>
      </c>
      <c r="AR1237" s="75" t="s">
        <v>62</v>
      </c>
      <c r="AS1237" s="75" t="s">
        <v>63</v>
      </c>
    </row>
    <row r="1238" spans="3:45">
      <c r="C1238" s="17" t="str">
        <f>VLOOKUP(O1238,'[1]mã đối tượng'!$C:$F,4,0)</f>
        <v>N</v>
      </c>
      <c r="D1238" s="89" t="s">
        <v>48</v>
      </c>
      <c r="E1238" s="89" t="s">
        <v>49</v>
      </c>
      <c r="F1238" s="74" t="s">
        <v>2015</v>
      </c>
      <c r="G1238" s="74" t="s">
        <v>2015</v>
      </c>
      <c r="H1238" s="74" t="s">
        <v>2080</v>
      </c>
      <c r="I1238" s="74" t="s">
        <v>2015</v>
      </c>
      <c r="J1238" s="74"/>
      <c r="L1238" s="75" t="s">
        <v>53</v>
      </c>
      <c r="M1238" s="73" t="s">
        <v>2081</v>
      </c>
      <c r="N1238" s="73" t="s">
        <v>2015</v>
      </c>
      <c r="O1238" s="73" t="s">
        <v>75</v>
      </c>
      <c r="S1238" s="102" t="s">
        <v>2078</v>
      </c>
      <c r="V1238" s="102" t="s">
        <v>2078</v>
      </c>
      <c r="Y1238" s="73" t="s">
        <v>57</v>
      </c>
      <c r="AB1238" s="89" t="s">
        <v>58</v>
      </c>
      <c r="AC1238" s="89" t="s">
        <v>59</v>
      </c>
      <c r="AE1238" s="73">
        <v>3</v>
      </c>
      <c r="AG1238" s="78">
        <v>166785</v>
      </c>
      <c r="AH1238" s="78">
        <v>166785</v>
      </c>
      <c r="AL1238" s="95">
        <v>8</v>
      </c>
      <c r="AN1238" s="77">
        <v>11351</v>
      </c>
      <c r="AO1238" s="89" t="s">
        <v>60</v>
      </c>
      <c r="AQ1238" s="75" t="s">
        <v>61</v>
      </c>
      <c r="AR1238" s="75" t="s">
        <v>62</v>
      </c>
      <c r="AS1238" s="75" t="s">
        <v>63</v>
      </c>
    </row>
    <row r="1239" spans="3:45">
      <c r="C1239" s="17" t="str">
        <f>VLOOKUP(O1239,'[1]mã đối tượng'!$C:$F,4,0)</f>
        <v>N</v>
      </c>
      <c r="D1239" s="89" t="s">
        <v>48</v>
      </c>
      <c r="E1239" s="89" t="s">
        <v>49</v>
      </c>
      <c r="F1239" s="74" t="s">
        <v>2015</v>
      </c>
      <c r="G1239" s="74" t="s">
        <v>2015</v>
      </c>
      <c r="H1239" s="74" t="s">
        <v>2082</v>
      </c>
      <c r="I1239" s="74" t="s">
        <v>2015</v>
      </c>
      <c r="J1239" s="74"/>
      <c r="L1239" s="75" t="s">
        <v>53</v>
      </c>
      <c r="M1239" s="73" t="s">
        <v>2084</v>
      </c>
      <c r="N1239" s="73" t="s">
        <v>2015</v>
      </c>
      <c r="O1239" s="73" t="s">
        <v>121</v>
      </c>
      <c r="S1239" s="102" t="s">
        <v>2083</v>
      </c>
      <c r="V1239" s="102" t="s">
        <v>2083</v>
      </c>
      <c r="Y1239" s="73" t="s">
        <v>79</v>
      </c>
      <c r="AB1239" s="89" t="s">
        <v>58</v>
      </c>
      <c r="AC1239" s="89" t="s">
        <v>59</v>
      </c>
      <c r="AE1239" s="73">
        <v>1</v>
      </c>
      <c r="AG1239" s="78">
        <v>50182</v>
      </c>
      <c r="AH1239" s="78">
        <v>50182</v>
      </c>
      <c r="AL1239" s="95">
        <v>8</v>
      </c>
      <c r="AN1239" s="77">
        <v>11351</v>
      </c>
      <c r="AO1239" s="89" t="s">
        <v>60</v>
      </c>
      <c r="AQ1239" s="75" t="s">
        <v>61</v>
      </c>
      <c r="AR1239" s="75" t="s">
        <v>62</v>
      </c>
      <c r="AS1239" s="75" t="s">
        <v>63</v>
      </c>
    </row>
    <row r="1240" spans="3:45">
      <c r="C1240" s="17" t="str">
        <f>VLOOKUP(O1240,'[1]mã đối tượng'!$C:$F,4,0)</f>
        <v>N</v>
      </c>
      <c r="D1240" s="89" t="s">
        <v>48</v>
      </c>
      <c r="E1240" s="89" t="s">
        <v>49</v>
      </c>
      <c r="F1240" s="74" t="s">
        <v>2015</v>
      </c>
      <c r="G1240" s="74" t="s">
        <v>2015</v>
      </c>
      <c r="H1240" s="74" t="s">
        <v>2085</v>
      </c>
      <c r="I1240" s="74" t="s">
        <v>2015</v>
      </c>
      <c r="J1240" s="74"/>
      <c r="L1240" s="75" t="s">
        <v>53</v>
      </c>
      <c r="M1240" s="73" t="s">
        <v>2087</v>
      </c>
      <c r="N1240" s="73" t="s">
        <v>2015</v>
      </c>
      <c r="O1240" s="73" t="s">
        <v>352</v>
      </c>
      <c r="S1240" s="102" t="s">
        <v>2086</v>
      </c>
      <c r="V1240" s="102" t="s">
        <v>2086</v>
      </c>
      <c r="Y1240" s="73" t="s">
        <v>117</v>
      </c>
      <c r="AB1240" s="89" t="s">
        <v>58</v>
      </c>
      <c r="AC1240" s="89" t="s">
        <v>59</v>
      </c>
      <c r="AE1240" s="73">
        <v>5</v>
      </c>
      <c r="AG1240" s="78">
        <v>371250</v>
      </c>
      <c r="AH1240" s="78">
        <v>371250</v>
      </c>
      <c r="AL1240" s="95">
        <v>8</v>
      </c>
      <c r="AN1240" s="77">
        <v>11351</v>
      </c>
      <c r="AO1240" s="89" t="s">
        <v>60</v>
      </c>
      <c r="AQ1240" s="75" t="s">
        <v>61</v>
      </c>
      <c r="AR1240" s="75" t="s">
        <v>62</v>
      </c>
      <c r="AS1240" s="75" t="s">
        <v>63</v>
      </c>
    </row>
    <row r="1241" spans="3:45">
      <c r="C1241" s="17" t="str">
        <f>VLOOKUP(O1241,'[1]mã đối tượng'!$C:$F,4,0)</f>
        <v>N</v>
      </c>
      <c r="D1241" s="89" t="s">
        <v>48</v>
      </c>
      <c r="E1241" s="89" t="s">
        <v>49</v>
      </c>
      <c r="F1241" s="74" t="s">
        <v>2015</v>
      </c>
      <c r="G1241" s="74" t="s">
        <v>2015</v>
      </c>
      <c r="H1241" s="74" t="s">
        <v>2085</v>
      </c>
      <c r="I1241" s="74" t="s">
        <v>2015</v>
      </c>
      <c r="J1241" s="74"/>
      <c r="L1241" s="75" t="s">
        <v>53</v>
      </c>
      <c r="M1241" s="73" t="s">
        <v>2087</v>
      </c>
      <c r="N1241" s="73" t="s">
        <v>2015</v>
      </c>
      <c r="O1241" s="73" t="s">
        <v>352</v>
      </c>
      <c r="S1241" s="102" t="s">
        <v>2086</v>
      </c>
      <c r="V1241" s="102" t="s">
        <v>2086</v>
      </c>
      <c r="Y1241" s="73" t="s">
        <v>77</v>
      </c>
      <c r="AB1241" s="89" t="s">
        <v>58</v>
      </c>
      <c r="AC1241" s="89" t="s">
        <v>59</v>
      </c>
      <c r="AE1241" s="73">
        <v>6</v>
      </c>
      <c r="AG1241" s="78">
        <v>425700</v>
      </c>
      <c r="AH1241" s="78">
        <v>425700</v>
      </c>
      <c r="AL1241" s="95">
        <v>8</v>
      </c>
      <c r="AN1241" s="77">
        <v>11351</v>
      </c>
      <c r="AO1241" s="89" t="s">
        <v>60</v>
      </c>
      <c r="AQ1241" s="75" t="s">
        <v>61</v>
      </c>
      <c r="AR1241" s="75" t="s">
        <v>62</v>
      </c>
      <c r="AS1241" s="75" t="s">
        <v>63</v>
      </c>
    </row>
    <row r="1242" spans="3:45">
      <c r="C1242" s="17" t="str">
        <f>VLOOKUP(O1242,'[1]mã đối tượng'!$C:$F,4,0)</f>
        <v>N</v>
      </c>
      <c r="D1242" s="89" t="s">
        <v>48</v>
      </c>
      <c r="E1242" s="89" t="s">
        <v>49</v>
      </c>
      <c r="F1242" s="74" t="s">
        <v>2015</v>
      </c>
      <c r="G1242" s="74" t="s">
        <v>2015</v>
      </c>
      <c r="H1242" s="74" t="s">
        <v>2085</v>
      </c>
      <c r="I1242" s="74" t="s">
        <v>2015</v>
      </c>
      <c r="J1242" s="74"/>
      <c r="L1242" s="75" t="s">
        <v>53</v>
      </c>
      <c r="M1242" s="73" t="s">
        <v>2087</v>
      </c>
      <c r="N1242" s="73" t="s">
        <v>2015</v>
      </c>
      <c r="O1242" s="73" t="s">
        <v>352</v>
      </c>
      <c r="S1242" s="102" t="s">
        <v>2086</v>
      </c>
      <c r="V1242" s="102" t="s">
        <v>2086</v>
      </c>
      <c r="Y1242" s="73" t="s">
        <v>79</v>
      </c>
      <c r="AB1242" s="89" t="s">
        <v>58</v>
      </c>
      <c r="AC1242" s="89" t="s">
        <v>59</v>
      </c>
      <c r="AE1242" s="73">
        <v>1</v>
      </c>
      <c r="AG1242" s="78">
        <v>50182</v>
      </c>
      <c r="AH1242" s="78">
        <v>50182</v>
      </c>
      <c r="AL1242" s="95">
        <v>8</v>
      </c>
      <c r="AN1242" s="77">
        <v>11351</v>
      </c>
      <c r="AO1242" s="89" t="s">
        <v>60</v>
      </c>
      <c r="AQ1242" s="75" t="s">
        <v>61</v>
      </c>
      <c r="AR1242" s="75" t="s">
        <v>62</v>
      </c>
      <c r="AS1242" s="75" t="s">
        <v>63</v>
      </c>
    </row>
    <row r="1243" spans="3:45">
      <c r="C1243" s="17" t="str">
        <f>VLOOKUP(O1243,'[1]mã đối tượng'!$C:$F,4,0)</f>
        <v>N</v>
      </c>
      <c r="D1243" s="89" t="s">
        <v>48</v>
      </c>
      <c r="E1243" s="89" t="s">
        <v>49</v>
      </c>
      <c r="F1243" s="74" t="s">
        <v>2015</v>
      </c>
      <c r="G1243" s="74" t="s">
        <v>2015</v>
      </c>
      <c r="H1243" s="74" t="s">
        <v>2085</v>
      </c>
      <c r="I1243" s="74" t="s">
        <v>2015</v>
      </c>
      <c r="J1243" s="74"/>
      <c r="L1243" s="75" t="s">
        <v>53</v>
      </c>
      <c r="M1243" s="73" t="s">
        <v>2087</v>
      </c>
      <c r="N1243" s="73" t="s">
        <v>2015</v>
      </c>
      <c r="O1243" s="73" t="s">
        <v>352</v>
      </c>
      <c r="S1243" s="102" t="s">
        <v>2086</v>
      </c>
      <c r="V1243" s="102" t="s">
        <v>2086</v>
      </c>
      <c r="Y1243" s="73" t="s">
        <v>57</v>
      </c>
      <c r="AB1243" s="89" t="s">
        <v>58</v>
      </c>
      <c r="AC1243" s="89" t="s">
        <v>59</v>
      </c>
      <c r="AE1243" s="73">
        <v>1</v>
      </c>
      <c r="AG1243" s="78">
        <v>55595</v>
      </c>
      <c r="AH1243" s="78">
        <v>55595</v>
      </c>
      <c r="AL1243" s="95">
        <v>8</v>
      </c>
      <c r="AN1243" s="77">
        <v>11351</v>
      </c>
      <c r="AO1243" s="89" t="s">
        <v>60</v>
      </c>
      <c r="AQ1243" s="75" t="s">
        <v>61</v>
      </c>
      <c r="AR1243" s="75" t="s">
        <v>62</v>
      </c>
      <c r="AS1243" s="75" t="s">
        <v>63</v>
      </c>
    </row>
    <row r="1244" spans="3:45">
      <c r="C1244" s="17" t="str">
        <f>VLOOKUP(O1244,'[1]mã đối tượng'!$C:$F,4,0)</f>
        <v>N</v>
      </c>
      <c r="D1244" s="89" t="s">
        <v>48</v>
      </c>
      <c r="E1244" s="89" t="s">
        <v>49</v>
      </c>
      <c r="F1244" s="74" t="s">
        <v>2015</v>
      </c>
      <c r="G1244" s="74" t="s">
        <v>2015</v>
      </c>
      <c r="H1244" s="74" t="s">
        <v>2085</v>
      </c>
      <c r="I1244" s="74" t="s">
        <v>2015</v>
      </c>
      <c r="J1244" s="74"/>
      <c r="L1244" s="75" t="s">
        <v>53</v>
      </c>
      <c r="M1244" s="73" t="s">
        <v>2087</v>
      </c>
      <c r="N1244" s="73" t="s">
        <v>2015</v>
      </c>
      <c r="O1244" s="73" t="s">
        <v>352</v>
      </c>
      <c r="S1244" s="102" t="s">
        <v>2086</v>
      </c>
      <c r="V1244" s="102" t="s">
        <v>2086</v>
      </c>
      <c r="Y1244" s="73" t="s">
        <v>94</v>
      </c>
      <c r="AB1244" s="89" t="s">
        <v>58</v>
      </c>
      <c r="AC1244" s="89" t="s">
        <v>59</v>
      </c>
      <c r="AE1244" s="73">
        <v>1</v>
      </c>
      <c r="AG1244" s="78">
        <v>73431</v>
      </c>
      <c r="AH1244" s="78">
        <v>73431</v>
      </c>
      <c r="AL1244" s="95">
        <v>8</v>
      </c>
      <c r="AN1244" s="77">
        <v>11351</v>
      </c>
      <c r="AO1244" s="89" t="s">
        <v>60</v>
      </c>
      <c r="AQ1244" s="75" t="s">
        <v>61</v>
      </c>
      <c r="AR1244" s="75" t="s">
        <v>62</v>
      </c>
      <c r="AS1244" s="75" t="s">
        <v>63</v>
      </c>
    </row>
    <row r="1245" spans="3:45">
      <c r="C1245" s="17" t="str">
        <f>VLOOKUP(O1245,'[1]mã đối tượng'!$C:$F,4,0)</f>
        <v>N</v>
      </c>
      <c r="D1245" s="89" t="s">
        <v>48</v>
      </c>
      <c r="E1245" s="89" t="s">
        <v>49</v>
      </c>
      <c r="F1245" s="74" t="s">
        <v>2015</v>
      </c>
      <c r="G1245" s="74" t="s">
        <v>2015</v>
      </c>
      <c r="H1245" s="74" t="s">
        <v>2088</v>
      </c>
      <c r="I1245" s="74" t="s">
        <v>2015</v>
      </c>
      <c r="J1245" s="74"/>
      <c r="L1245" s="75" t="s">
        <v>53</v>
      </c>
      <c r="M1245" s="73" t="s">
        <v>2090</v>
      </c>
      <c r="N1245" s="73" t="s">
        <v>2015</v>
      </c>
      <c r="O1245" s="73" t="s">
        <v>75</v>
      </c>
      <c r="S1245" s="102" t="s">
        <v>2089</v>
      </c>
      <c r="V1245" s="102" t="s">
        <v>2089</v>
      </c>
      <c r="Y1245" s="73" t="s">
        <v>80</v>
      </c>
      <c r="AB1245" s="89" t="s">
        <v>58</v>
      </c>
      <c r="AC1245" s="89" t="s">
        <v>59</v>
      </c>
      <c r="AE1245" s="73">
        <v>2</v>
      </c>
      <c r="AG1245" s="78">
        <v>222116</v>
      </c>
      <c r="AH1245" s="78">
        <v>222116</v>
      </c>
      <c r="AL1245" s="95">
        <v>8</v>
      </c>
      <c r="AN1245" s="77">
        <v>11351</v>
      </c>
      <c r="AO1245" s="89" t="s">
        <v>60</v>
      </c>
      <c r="AQ1245" s="75" t="s">
        <v>61</v>
      </c>
      <c r="AR1245" s="75" t="s">
        <v>62</v>
      </c>
      <c r="AS1245" s="75" t="s">
        <v>63</v>
      </c>
    </row>
    <row r="1246" spans="3:45">
      <c r="C1246" s="17" t="str">
        <f>VLOOKUP(O1246,'[1]mã đối tượng'!$C:$F,4,0)</f>
        <v>N</v>
      </c>
      <c r="D1246" s="89" t="s">
        <v>48</v>
      </c>
      <c r="E1246" s="89" t="s">
        <v>49</v>
      </c>
      <c r="F1246" s="74" t="s">
        <v>2015</v>
      </c>
      <c r="G1246" s="74" t="s">
        <v>2015</v>
      </c>
      <c r="H1246" s="74" t="s">
        <v>2088</v>
      </c>
      <c r="I1246" s="74" t="s">
        <v>2015</v>
      </c>
      <c r="J1246" s="74"/>
      <c r="L1246" s="75" t="s">
        <v>53</v>
      </c>
      <c r="M1246" s="73" t="s">
        <v>2090</v>
      </c>
      <c r="N1246" s="73" t="s">
        <v>2015</v>
      </c>
      <c r="O1246" s="73" t="s">
        <v>75</v>
      </c>
      <c r="S1246" s="102" t="s">
        <v>2089</v>
      </c>
      <c r="V1246" s="102" t="s">
        <v>2089</v>
      </c>
      <c r="Y1246" s="73" t="s">
        <v>57</v>
      </c>
      <c r="AB1246" s="89" t="s">
        <v>58</v>
      </c>
      <c r="AC1246" s="89" t="s">
        <v>59</v>
      </c>
      <c r="AE1246" s="73">
        <v>1</v>
      </c>
      <c r="AG1246" s="78">
        <v>55595</v>
      </c>
      <c r="AH1246" s="78">
        <v>55595</v>
      </c>
      <c r="AL1246" s="95">
        <v>8</v>
      </c>
      <c r="AN1246" s="77">
        <v>11351</v>
      </c>
      <c r="AO1246" s="89" t="s">
        <v>60</v>
      </c>
      <c r="AQ1246" s="75" t="s">
        <v>61</v>
      </c>
      <c r="AR1246" s="75" t="s">
        <v>62</v>
      </c>
      <c r="AS1246" s="75" t="s">
        <v>63</v>
      </c>
    </row>
    <row r="1247" spans="3:45">
      <c r="C1247" s="17" t="str">
        <f>VLOOKUP(O1247,'[1]mã đối tượng'!$C:$F,4,0)</f>
        <v>N</v>
      </c>
      <c r="D1247" s="89" t="s">
        <v>48</v>
      </c>
      <c r="E1247" s="89" t="s">
        <v>49</v>
      </c>
      <c r="F1247" s="74" t="s">
        <v>2015</v>
      </c>
      <c r="G1247" s="74" t="s">
        <v>2015</v>
      </c>
      <c r="H1247" s="74" t="s">
        <v>2088</v>
      </c>
      <c r="I1247" s="74" t="s">
        <v>2015</v>
      </c>
      <c r="J1247" s="74"/>
      <c r="L1247" s="75" t="s">
        <v>53</v>
      </c>
      <c r="M1247" s="73" t="s">
        <v>2090</v>
      </c>
      <c r="N1247" s="73" t="s">
        <v>2015</v>
      </c>
      <c r="O1247" s="73" t="s">
        <v>75</v>
      </c>
      <c r="S1247" s="102" t="s">
        <v>2089</v>
      </c>
      <c r="V1247" s="102" t="s">
        <v>2089</v>
      </c>
      <c r="Y1247" s="73" t="s">
        <v>77</v>
      </c>
      <c r="AB1247" s="89" t="s">
        <v>58</v>
      </c>
      <c r="AC1247" s="89" t="s">
        <v>59</v>
      </c>
      <c r="AE1247" s="73">
        <v>1</v>
      </c>
      <c r="AG1247" s="78">
        <v>70950</v>
      </c>
      <c r="AH1247" s="78">
        <v>70950</v>
      </c>
      <c r="AL1247" s="95">
        <v>8</v>
      </c>
      <c r="AN1247" s="77">
        <v>11351</v>
      </c>
      <c r="AO1247" s="89" t="s">
        <v>60</v>
      </c>
      <c r="AQ1247" s="75" t="s">
        <v>61</v>
      </c>
      <c r="AR1247" s="75" t="s">
        <v>62</v>
      </c>
      <c r="AS1247" s="75" t="s">
        <v>63</v>
      </c>
    </row>
    <row r="1248" spans="3:45">
      <c r="C1248" s="17" t="str">
        <f>VLOOKUP(O1248,'[1]mã đối tượng'!$C:$F,4,0)</f>
        <v>N</v>
      </c>
      <c r="D1248" s="89" t="s">
        <v>48</v>
      </c>
      <c r="E1248" s="89" t="s">
        <v>49</v>
      </c>
      <c r="F1248" s="74" t="s">
        <v>2015</v>
      </c>
      <c r="G1248" s="74" t="s">
        <v>2015</v>
      </c>
      <c r="H1248" s="74" t="s">
        <v>2088</v>
      </c>
      <c r="I1248" s="74" t="s">
        <v>2015</v>
      </c>
      <c r="J1248" s="74"/>
      <c r="L1248" s="75" t="s">
        <v>53</v>
      </c>
      <c r="M1248" s="73" t="s">
        <v>2090</v>
      </c>
      <c r="N1248" s="73" t="s">
        <v>2015</v>
      </c>
      <c r="O1248" s="73" t="s">
        <v>75</v>
      </c>
      <c r="S1248" s="102" t="s">
        <v>2089</v>
      </c>
      <c r="V1248" s="102" t="s">
        <v>2089</v>
      </c>
      <c r="Y1248" s="73" t="s">
        <v>117</v>
      </c>
      <c r="AB1248" s="89" t="s">
        <v>58</v>
      </c>
      <c r="AC1248" s="89" t="s">
        <v>59</v>
      </c>
      <c r="AE1248" s="73">
        <v>1</v>
      </c>
      <c r="AG1248" s="78">
        <v>74250</v>
      </c>
      <c r="AH1248" s="78">
        <v>74250</v>
      </c>
      <c r="AL1248" s="95">
        <v>8</v>
      </c>
      <c r="AN1248" s="77">
        <v>11351</v>
      </c>
      <c r="AO1248" s="89" t="s">
        <v>60</v>
      </c>
      <c r="AQ1248" s="75" t="s">
        <v>61</v>
      </c>
      <c r="AR1248" s="75" t="s">
        <v>62</v>
      </c>
      <c r="AS1248" s="75" t="s">
        <v>63</v>
      </c>
    </row>
    <row r="1249" spans="3:45">
      <c r="C1249" s="17" t="str">
        <f>VLOOKUP(O1249,'[1]mã đối tượng'!$C:$F,4,0)</f>
        <v>N</v>
      </c>
      <c r="D1249" s="89" t="s">
        <v>48</v>
      </c>
      <c r="E1249" s="89" t="s">
        <v>49</v>
      </c>
      <c r="F1249" s="74" t="s">
        <v>2015</v>
      </c>
      <c r="G1249" s="74" t="s">
        <v>2015</v>
      </c>
      <c r="H1249" s="74" t="s">
        <v>2091</v>
      </c>
      <c r="I1249" s="74" t="s">
        <v>2015</v>
      </c>
      <c r="J1249" s="74"/>
      <c r="L1249" s="75" t="s">
        <v>53</v>
      </c>
      <c r="M1249" s="73" t="s">
        <v>2092</v>
      </c>
      <c r="N1249" s="73" t="s">
        <v>2015</v>
      </c>
      <c r="O1249" s="73" t="s">
        <v>121</v>
      </c>
      <c r="S1249" s="102" t="s">
        <v>1483</v>
      </c>
      <c r="V1249" s="102" t="s">
        <v>1483</v>
      </c>
      <c r="Y1249" s="73" t="s">
        <v>77</v>
      </c>
      <c r="AB1249" s="89" t="s">
        <v>58</v>
      </c>
      <c r="AC1249" s="89" t="s">
        <v>59</v>
      </c>
      <c r="AE1249" s="73">
        <v>4</v>
      </c>
      <c r="AG1249" s="78">
        <v>283800</v>
      </c>
      <c r="AH1249" s="78">
        <v>283800</v>
      </c>
      <c r="AL1249" s="95">
        <v>8</v>
      </c>
      <c r="AN1249" s="77">
        <v>11351</v>
      </c>
      <c r="AO1249" s="89" t="s">
        <v>60</v>
      </c>
      <c r="AQ1249" s="75" t="s">
        <v>61</v>
      </c>
      <c r="AR1249" s="75" t="s">
        <v>62</v>
      </c>
      <c r="AS1249" s="75" t="s">
        <v>63</v>
      </c>
    </row>
    <row r="1250" spans="3:45">
      <c r="C1250" s="17" t="str">
        <f>VLOOKUP(O1250,'[1]mã đối tượng'!$C:$F,4,0)</f>
        <v>N</v>
      </c>
      <c r="D1250" s="89" t="s">
        <v>48</v>
      </c>
      <c r="E1250" s="89" t="s">
        <v>49</v>
      </c>
      <c r="F1250" s="74" t="s">
        <v>2015</v>
      </c>
      <c r="G1250" s="74" t="s">
        <v>2015</v>
      </c>
      <c r="H1250" s="74" t="s">
        <v>2093</v>
      </c>
      <c r="I1250" s="74" t="s">
        <v>2015</v>
      </c>
      <c r="J1250" s="74"/>
      <c r="L1250" s="75" t="s">
        <v>53</v>
      </c>
      <c r="M1250" s="73" t="s">
        <v>2094</v>
      </c>
      <c r="N1250" s="73" t="s">
        <v>2015</v>
      </c>
      <c r="O1250" s="73" t="s">
        <v>121</v>
      </c>
      <c r="S1250" s="102" t="s">
        <v>2083</v>
      </c>
      <c r="V1250" s="102" t="s">
        <v>2083</v>
      </c>
      <c r="Y1250" s="73" t="s">
        <v>69</v>
      </c>
      <c r="AB1250" s="89" t="s">
        <v>58</v>
      </c>
      <c r="AC1250" s="89" t="s">
        <v>59</v>
      </c>
      <c r="AE1250" s="73">
        <v>1</v>
      </c>
      <c r="AG1250" s="78">
        <v>49500</v>
      </c>
      <c r="AH1250" s="78">
        <v>49500</v>
      </c>
      <c r="AL1250" s="95">
        <v>8</v>
      </c>
      <c r="AN1250" s="77">
        <v>11351</v>
      </c>
      <c r="AO1250" s="89" t="s">
        <v>60</v>
      </c>
      <c r="AQ1250" s="75" t="s">
        <v>61</v>
      </c>
      <c r="AR1250" s="75" t="s">
        <v>62</v>
      </c>
      <c r="AS1250" s="75" t="s">
        <v>63</v>
      </c>
    </row>
    <row r="1251" spans="3:45">
      <c r="C1251" s="17" t="str">
        <f>VLOOKUP(O1251,'[1]mã đối tượng'!$C:$F,4,0)</f>
        <v>N</v>
      </c>
      <c r="D1251" s="89" t="s">
        <v>48</v>
      </c>
      <c r="E1251" s="89" t="s">
        <v>49</v>
      </c>
      <c r="F1251" s="74" t="s">
        <v>2015</v>
      </c>
      <c r="G1251" s="74" t="s">
        <v>2015</v>
      </c>
      <c r="H1251" s="74" t="s">
        <v>2093</v>
      </c>
      <c r="I1251" s="74" t="s">
        <v>2015</v>
      </c>
      <c r="J1251" s="74"/>
      <c r="L1251" s="75" t="s">
        <v>53</v>
      </c>
      <c r="M1251" s="73" t="s">
        <v>2094</v>
      </c>
      <c r="N1251" s="73" t="s">
        <v>2015</v>
      </c>
      <c r="O1251" s="73" t="s">
        <v>121</v>
      </c>
      <c r="S1251" s="102" t="s">
        <v>2083</v>
      </c>
      <c r="V1251" s="102" t="s">
        <v>2083</v>
      </c>
      <c r="Y1251" s="73" t="s">
        <v>70</v>
      </c>
      <c r="AB1251" s="89" t="s">
        <v>58</v>
      </c>
      <c r="AC1251" s="89" t="s">
        <v>59</v>
      </c>
      <c r="AE1251" s="73">
        <v>1</v>
      </c>
      <c r="AG1251" s="78">
        <v>89285</v>
      </c>
      <c r="AH1251" s="78">
        <v>89285</v>
      </c>
      <c r="AL1251" s="95">
        <v>8</v>
      </c>
      <c r="AN1251" s="77">
        <v>11351</v>
      </c>
      <c r="AO1251" s="89" t="s">
        <v>60</v>
      </c>
      <c r="AQ1251" s="75" t="s">
        <v>61</v>
      </c>
      <c r="AR1251" s="75" t="s">
        <v>62</v>
      </c>
      <c r="AS1251" s="75" t="s">
        <v>63</v>
      </c>
    </row>
    <row r="1252" spans="3:45">
      <c r="C1252" s="17" t="str">
        <f>VLOOKUP(O1252,'[1]mã đối tượng'!$C:$F,4,0)</f>
        <v>N</v>
      </c>
      <c r="D1252" s="89" t="s">
        <v>48</v>
      </c>
      <c r="E1252" s="89" t="s">
        <v>49</v>
      </c>
      <c r="F1252" s="74" t="s">
        <v>2015</v>
      </c>
      <c r="G1252" s="74" t="s">
        <v>2015</v>
      </c>
      <c r="H1252" s="74" t="s">
        <v>2093</v>
      </c>
      <c r="I1252" s="74" t="s">
        <v>2015</v>
      </c>
      <c r="J1252" s="74"/>
      <c r="L1252" s="75" t="s">
        <v>53</v>
      </c>
      <c r="M1252" s="73" t="s">
        <v>2094</v>
      </c>
      <c r="N1252" s="73" t="s">
        <v>2015</v>
      </c>
      <c r="O1252" s="73" t="s">
        <v>121</v>
      </c>
      <c r="S1252" s="102" t="s">
        <v>2083</v>
      </c>
      <c r="V1252" s="102" t="s">
        <v>2083</v>
      </c>
      <c r="Y1252" s="73" t="s">
        <v>77</v>
      </c>
      <c r="AB1252" s="89" t="s">
        <v>58</v>
      </c>
      <c r="AC1252" s="89" t="s">
        <v>59</v>
      </c>
      <c r="AE1252" s="73">
        <v>1</v>
      </c>
      <c r="AG1252" s="78">
        <v>70950</v>
      </c>
      <c r="AH1252" s="78">
        <v>70950</v>
      </c>
      <c r="AL1252" s="95">
        <v>8</v>
      </c>
      <c r="AN1252" s="77">
        <v>11351</v>
      </c>
      <c r="AO1252" s="89" t="s">
        <v>60</v>
      </c>
      <c r="AQ1252" s="75" t="s">
        <v>61</v>
      </c>
      <c r="AR1252" s="75" t="s">
        <v>62</v>
      </c>
      <c r="AS1252" s="75" t="s">
        <v>63</v>
      </c>
    </row>
    <row r="1253" spans="3:45">
      <c r="C1253" s="17" t="str">
        <f>VLOOKUP(O1253,'[1]mã đối tượng'!$C:$F,4,0)</f>
        <v>N</v>
      </c>
      <c r="D1253" s="89" t="s">
        <v>48</v>
      </c>
      <c r="E1253" s="89" t="s">
        <v>49</v>
      </c>
      <c r="F1253" s="74" t="s">
        <v>2015</v>
      </c>
      <c r="G1253" s="74" t="s">
        <v>2015</v>
      </c>
      <c r="H1253" s="74" t="s">
        <v>2095</v>
      </c>
      <c r="I1253" s="74" t="s">
        <v>2015</v>
      </c>
      <c r="J1253" s="74"/>
      <c r="L1253" s="75" t="s">
        <v>53</v>
      </c>
      <c r="M1253" s="73" t="s">
        <v>2097</v>
      </c>
      <c r="N1253" s="73" t="s">
        <v>2015</v>
      </c>
      <c r="O1253" s="73" t="s">
        <v>75</v>
      </c>
      <c r="S1253" s="102" t="s">
        <v>2096</v>
      </c>
      <c r="V1253" s="102" t="s">
        <v>2096</v>
      </c>
      <c r="Y1253" s="73" t="s">
        <v>94</v>
      </c>
      <c r="AB1253" s="89" t="s">
        <v>58</v>
      </c>
      <c r="AC1253" s="89" t="s">
        <v>59</v>
      </c>
      <c r="AE1253" s="73">
        <v>1</v>
      </c>
      <c r="AG1253" s="78">
        <v>73431</v>
      </c>
      <c r="AH1253" s="78">
        <v>73431</v>
      </c>
      <c r="AL1253" s="95">
        <v>8</v>
      </c>
      <c r="AN1253" s="77">
        <v>11351</v>
      </c>
      <c r="AO1253" s="89" t="s">
        <v>60</v>
      </c>
      <c r="AQ1253" s="75" t="s">
        <v>61</v>
      </c>
      <c r="AR1253" s="75" t="s">
        <v>62</v>
      </c>
      <c r="AS1253" s="75" t="s">
        <v>63</v>
      </c>
    </row>
    <row r="1254" spans="3:45">
      <c r="C1254" s="17" t="str">
        <f>VLOOKUP(O1254,'[1]mã đối tượng'!$C:$F,4,0)</f>
        <v>N</v>
      </c>
      <c r="D1254" s="89" t="s">
        <v>48</v>
      </c>
      <c r="E1254" s="89" t="s">
        <v>49</v>
      </c>
      <c r="F1254" s="74" t="s">
        <v>2015</v>
      </c>
      <c r="G1254" s="74" t="s">
        <v>2015</v>
      </c>
      <c r="H1254" s="74" t="s">
        <v>2095</v>
      </c>
      <c r="I1254" s="74" t="s">
        <v>2015</v>
      </c>
      <c r="J1254" s="74"/>
      <c r="L1254" s="75" t="s">
        <v>53</v>
      </c>
      <c r="M1254" s="73" t="s">
        <v>2097</v>
      </c>
      <c r="N1254" s="73" t="s">
        <v>2015</v>
      </c>
      <c r="O1254" s="73" t="s">
        <v>75</v>
      </c>
      <c r="S1254" s="102" t="s">
        <v>2096</v>
      </c>
      <c r="V1254" s="102" t="s">
        <v>2096</v>
      </c>
      <c r="Y1254" s="73" t="s">
        <v>80</v>
      </c>
      <c r="AB1254" s="89" t="s">
        <v>58</v>
      </c>
      <c r="AC1254" s="89" t="s">
        <v>59</v>
      </c>
      <c r="AE1254" s="73">
        <v>2</v>
      </c>
      <c r="AG1254" s="78">
        <v>222116</v>
      </c>
      <c r="AH1254" s="78">
        <v>222116</v>
      </c>
      <c r="AL1254" s="95">
        <v>8</v>
      </c>
      <c r="AN1254" s="77">
        <v>11351</v>
      </c>
      <c r="AO1254" s="89" t="s">
        <v>60</v>
      </c>
      <c r="AQ1254" s="75" t="s">
        <v>61</v>
      </c>
      <c r="AR1254" s="75" t="s">
        <v>62</v>
      </c>
      <c r="AS1254" s="75" t="s">
        <v>63</v>
      </c>
    </row>
    <row r="1255" spans="3:45">
      <c r="C1255" s="17" t="str">
        <f>VLOOKUP(O1255,'[1]mã đối tượng'!$C:$F,4,0)</f>
        <v>N</v>
      </c>
      <c r="D1255" s="89" t="s">
        <v>48</v>
      </c>
      <c r="E1255" s="89" t="s">
        <v>49</v>
      </c>
      <c r="F1255" s="74" t="s">
        <v>2015</v>
      </c>
      <c r="G1255" s="74" t="s">
        <v>2015</v>
      </c>
      <c r="H1255" s="74" t="s">
        <v>2095</v>
      </c>
      <c r="I1255" s="74" t="s">
        <v>2015</v>
      </c>
      <c r="J1255" s="74"/>
      <c r="L1255" s="75" t="s">
        <v>53</v>
      </c>
      <c r="M1255" s="73" t="s">
        <v>2097</v>
      </c>
      <c r="N1255" s="73" t="s">
        <v>2015</v>
      </c>
      <c r="O1255" s="73" t="s">
        <v>75</v>
      </c>
      <c r="S1255" s="102" t="s">
        <v>2096</v>
      </c>
      <c r="V1255" s="102" t="s">
        <v>2096</v>
      </c>
      <c r="Y1255" s="73" t="s">
        <v>57</v>
      </c>
      <c r="AB1255" s="89" t="s">
        <v>58</v>
      </c>
      <c r="AC1255" s="89" t="s">
        <v>59</v>
      </c>
      <c r="AE1255" s="73">
        <v>1</v>
      </c>
      <c r="AG1255" s="78">
        <v>55595</v>
      </c>
      <c r="AH1255" s="78">
        <v>55595</v>
      </c>
      <c r="AL1255" s="95">
        <v>8</v>
      </c>
      <c r="AN1255" s="77">
        <v>11351</v>
      </c>
      <c r="AO1255" s="89" t="s">
        <v>60</v>
      </c>
      <c r="AQ1255" s="75" t="s">
        <v>61</v>
      </c>
      <c r="AR1255" s="75" t="s">
        <v>62</v>
      </c>
      <c r="AS1255" s="75" t="s">
        <v>63</v>
      </c>
    </row>
    <row r="1256" spans="3:45">
      <c r="C1256" s="17" t="str">
        <f>VLOOKUP(O1256,'[1]mã đối tượng'!$C:$F,4,0)</f>
        <v>N</v>
      </c>
      <c r="D1256" s="89" t="s">
        <v>48</v>
      </c>
      <c r="E1256" s="89" t="s">
        <v>49</v>
      </c>
      <c r="F1256" s="74" t="s">
        <v>2015</v>
      </c>
      <c r="G1256" s="74" t="s">
        <v>2015</v>
      </c>
      <c r="H1256" s="74" t="s">
        <v>2095</v>
      </c>
      <c r="I1256" s="74" t="s">
        <v>2015</v>
      </c>
      <c r="J1256" s="74"/>
      <c r="L1256" s="75" t="s">
        <v>53</v>
      </c>
      <c r="M1256" s="73" t="s">
        <v>2097</v>
      </c>
      <c r="N1256" s="73" t="s">
        <v>2015</v>
      </c>
      <c r="O1256" s="73" t="s">
        <v>75</v>
      </c>
      <c r="S1256" s="102" t="s">
        <v>2096</v>
      </c>
      <c r="V1256" s="102" t="s">
        <v>2096</v>
      </c>
      <c r="Y1256" s="73" t="s">
        <v>77</v>
      </c>
      <c r="AB1256" s="89" t="s">
        <v>58</v>
      </c>
      <c r="AC1256" s="89" t="s">
        <v>59</v>
      </c>
      <c r="AE1256" s="73">
        <v>1</v>
      </c>
      <c r="AG1256" s="78">
        <v>70950</v>
      </c>
      <c r="AH1256" s="78">
        <v>70950</v>
      </c>
      <c r="AL1256" s="95">
        <v>8</v>
      </c>
      <c r="AN1256" s="77">
        <v>11351</v>
      </c>
      <c r="AO1256" s="89" t="s">
        <v>60</v>
      </c>
      <c r="AQ1256" s="75" t="s">
        <v>61</v>
      </c>
      <c r="AR1256" s="75" t="s">
        <v>62</v>
      </c>
      <c r="AS1256" s="75" t="s">
        <v>63</v>
      </c>
    </row>
    <row r="1257" spans="3:45">
      <c r="C1257" s="17" t="str">
        <f>VLOOKUP(O1257,'[1]mã đối tượng'!$C:$F,4,0)</f>
        <v>N</v>
      </c>
      <c r="D1257" s="89" t="s">
        <v>48</v>
      </c>
      <c r="E1257" s="89" t="s">
        <v>49</v>
      </c>
      <c r="F1257" s="74" t="s">
        <v>2015</v>
      </c>
      <c r="G1257" s="74" t="s">
        <v>2015</v>
      </c>
      <c r="H1257" s="74" t="s">
        <v>2095</v>
      </c>
      <c r="I1257" s="74" t="s">
        <v>2015</v>
      </c>
      <c r="J1257" s="74"/>
      <c r="L1257" s="75" t="s">
        <v>53</v>
      </c>
      <c r="M1257" s="73" t="s">
        <v>2097</v>
      </c>
      <c r="N1257" s="73" t="s">
        <v>2015</v>
      </c>
      <c r="O1257" s="73" t="s">
        <v>75</v>
      </c>
      <c r="S1257" s="102" t="s">
        <v>2096</v>
      </c>
      <c r="V1257" s="102" t="s">
        <v>2096</v>
      </c>
      <c r="Y1257" s="73" t="s">
        <v>117</v>
      </c>
      <c r="AB1257" s="89" t="s">
        <v>58</v>
      </c>
      <c r="AC1257" s="89" t="s">
        <v>59</v>
      </c>
      <c r="AE1257" s="73">
        <v>2</v>
      </c>
      <c r="AG1257" s="78">
        <v>148500</v>
      </c>
      <c r="AH1257" s="78">
        <v>148500</v>
      </c>
      <c r="AL1257" s="95">
        <v>8</v>
      </c>
      <c r="AN1257" s="77">
        <v>11351</v>
      </c>
      <c r="AO1257" s="89" t="s">
        <v>60</v>
      </c>
      <c r="AQ1257" s="75" t="s">
        <v>61</v>
      </c>
      <c r="AR1257" s="75" t="s">
        <v>62</v>
      </c>
      <c r="AS1257" s="75" t="s">
        <v>63</v>
      </c>
    </row>
    <row r="1258" spans="3:45">
      <c r="C1258" s="17" t="str">
        <f>VLOOKUP(O1258,'[1]mã đối tượng'!$C:$F,4,0)</f>
        <v>N</v>
      </c>
      <c r="D1258" s="89" t="s">
        <v>48</v>
      </c>
      <c r="E1258" s="89" t="s">
        <v>49</v>
      </c>
      <c r="F1258" s="74" t="s">
        <v>2015</v>
      </c>
      <c r="G1258" s="74" t="s">
        <v>2015</v>
      </c>
      <c r="H1258" s="74" t="s">
        <v>2095</v>
      </c>
      <c r="I1258" s="74" t="s">
        <v>2015</v>
      </c>
      <c r="J1258" s="74"/>
      <c r="L1258" s="75" t="s">
        <v>53</v>
      </c>
      <c r="M1258" s="73" t="s">
        <v>2097</v>
      </c>
      <c r="N1258" s="73" t="s">
        <v>2015</v>
      </c>
      <c r="O1258" s="73" t="s">
        <v>75</v>
      </c>
      <c r="S1258" s="102" t="s">
        <v>2096</v>
      </c>
      <c r="V1258" s="102" t="s">
        <v>2096</v>
      </c>
      <c r="Y1258" s="73" t="s">
        <v>79</v>
      </c>
      <c r="AB1258" s="89" t="s">
        <v>58</v>
      </c>
      <c r="AC1258" s="89" t="s">
        <v>59</v>
      </c>
      <c r="AE1258" s="73">
        <v>1</v>
      </c>
      <c r="AG1258" s="78">
        <v>50182</v>
      </c>
      <c r="AH1258" s="78">
        <v>50182</v>
      </c>
      <c r="AL1258" s="95">
        <v>8</v>
      </c>
      <c r="AN1258" s="77">
        <v>11351</v>
      </c>
      <c r="AO1258" s="89" t="s">
        <v>60</v>
      </c>
      <c r="AQ1258" s="75" t="s">
        <v>61</v>
      </c>
      <c r="AR1258" s="75" t="s">
        <v>62</v>
      </c>
      <c r="AS1258" s="75" t="s">
        <v>63</v>
      </c>
    </row>
    <row r="1259" spans="3:45">
      <c r="C1259" s="17" t="str">
        <f>VLOOKUP(O1259,'[1]mã đối tượng'!$C:$F,4,0)</f>
        <v>N</v>
      </c>
      <c r="D1259" s="89" t="s">
        <v>48</v>
      </c>
      <c r="E1259" s="89" t="s">
        <v>49</v>
      </c>
      <c r="F1259" s="74" t="s">
        <v>2015</v>
      </c>
      <c r="G1259" s="74" t="s">
        <v>2015</v>
      </c>
      <c r="H1259" s="74" t="s">
        <v>2095</v>
      </c>
      <c r="I1259" s="74" t="s">
        <v>2015</v>
      </c>
      <c r="J1259" s="74"/>
      <c r="L1259" s="75" t="s">
        <v>53</v>
      </c>
      <c r="M1259" s="73" t="s">
        <v>2097</v>
      </c>
      <c r="N1259" s="73" t="s">
        <v>2015</v>
      </c>
      <c r="O1259" s="73" t="s">
        <v>75</v>
      </c>
      <c r="S1259" s="102" t="s">
        <v>2096</v>
      </c>
      <c r="V1259" s="102" t="s">
        <v>2096</v>
      </c>
      <c r="Y1259" s="73" t="s">
        <v>78</v>
      </c>
      <c r="AB1259" s="89" t="s">
        <v>58</v>
      </c>
      <c r="AC1259" s="89" t="s">
        <v>59</v>
      </c>
      <c r="AE1259" s="73">
        <v>1</v>
      </c>
      <c r="AG1259" s="78">
        <v>46000</v>
      </c>
      <c r="AH1259" s="78">
        <v>46000</v>
      </c>
      <c r="AL1259" s="95">
        <v>8</v>
      </c>
      <c r="AN1259" s="77">
        <v>11351</v>
      </c>
      <c r="AO1259" s="89" t="s">
        <v>60</v>
      </c>
      <c r="AQ1259" s="75" t="s">
        <v>61</v>
      </c>
      <c r="AR1259" s="75" t="s">
        <v>62</v>
      </c>
      <c r="AS1259" s="75" t="s">
        <v>63</v>
      </c>
    </row>
    <row r="1260" spans="3:45">
      <c r="C1260" s="17" t="str">
        <f>VLOOKUP(O1260,'[1]mã đối tượng'!$C:$F,4,0)</f>
        <v>N</v>
      </c>
      <c r="D1260" s="89" t="s">
        <v>48</v>
      </c>
      <c r="E1260" s="89" t="s">
        <v>49</v>
      </c>
      <c r="F1260" s="74" t="s">
        <v>2015</v>
      </c>
      <c r="G1260" s="74" t="s">
        <v>2015</v>
      </c>
      <c r="H1260" s="74" t="s">
        <v>2098</v>
      </c>
      <c r="I1260" s="74" t="s">
        <v>2015</v>
      </c>
      <c r="J1260" s="74"/>
      <c r="L1260" s="75" t="s">
        <v>53</v>
      </c>
      <c r="M1260" s="73" t="s">
        <v>2099</v>
      </c>
      <c r="N1260" s="73" t="s">
        <v>2015</v>
      </c>
      <c r="O1260" s="73" t="s">
        <v>75</v>
      </c>
      <c r="S1260" s="102" t="s">
        <v>2096</v>
      </c>
      <c r="V1260" s="102" t="s">
        <v>2096</v>
      </c>
      <c r="Y1260" s="73" t="s">
        <v>77</v>
      </c>
      <c r="AB1260" s="89" t="s">
        <v>58</v>
      </c>
      <c r="AC1260" s="89" t="s">
        <v>59</v>
      </c>
      <c r="AE1260" s="73">
        <v>1</v>
      </c>
      <c r="AG1260" s="78">
        <v>70950</v>
      </c>
      <c r="AH1260" s="78">
        <v>70950</v>
      </c>
      <c r="AL1260" s="95">
        <v>8</v>
      </c>
      <c r="AN1260" s="77">
        <v>11351</v>
      </c>
      <c r="AO1260" s="89" t="s">
        <v>60</v>
      </c>
      <c r="AQ1260" s="75" t="s">
        <v>61</v>
      </c>
      <c r="AR1260" s="75" t="s">
        <v>62</v>
      </c>
      <c r="AS1260" s="75" t="s">
        <v>63</v>
      </c>
    </row>
    <row r="1261" spans="3:45">
      <c r="C1261" s="17" t="str">
        <f>VLOOKUP(O1261,'[1]mã đối tượng'!$C:$F,4,0)</f>
        <v>N</v>
      </c>
      <c r="D1261" s="89" t="s">
        <v>48</v>
      </c>
      <c r="E1261" s="89" t="s">
        <v>49</v>
      </c>
      <c r="F1261" s="74" t="s">
        <v>2015</v>
      </c>
      <c r="G1261" s="74" t="s">
        <v>2015</v>
      </c>
      <c r="H1261" s="74" t="s">
        <v>2098</v>
      </c>
      <c r="I1261" s="74" t="s">
        <v>2015</v>
      </c>
      <c r="J1261" s="74"/>
      <c r="L1261" s="75" t="s">
        <v>53</v>
      </c>
      <c r="M1261" s="73" t="s">
        <v>2099</v>
      </c>
      <c r="N1261" s="73" t="s">
        <v>2015</v>
      </c>
      <c r="O1261" s="73" t="s">
        <v>75</v>
      </c>
      <c r="S1261" s="102" t="s">
        <v>2096</v>
      </c>
      <c r="V1261" s="102" t="s">
        <v>2096</v>
      </c>
      <c r="Y1261" s="73" t="s">
        <v>117</v>
      </c>
      <c r="AB1261" s="89" t="s">
        <v>58</v>
      </c>
      <c r="AC1261" s="89" t="s">
        <v>59</v>
      </c>
      <c r="AE1261" s="73">
        <v>2</v>
      </c>
      <c r="AG1261" s="78">
        <v>148500</v>
      </c>
      <c r="AH1261" s="78">
        <v>148500</v>
      </c>
      <c r="AL1261" s="95">
        <v>8</v>
      </c>
      <c r="AN1261" s="77">
        <v>11351</v>
      </c>
      <c r="AO1261" s="89" t="s">
        <v>60</v>
      </c>
      <c r="AQ1261" s="75" t="s">
        <v>61</v>
      </c>
      <c r="AR1261" s="75" t="s">
        <v>62</v>
      </c>
      <c r="AS1261" s="75" t="s">
        <v>63</v>
      </c>
    </row>
    <row r="1262" spans="3:45">
      <c r="C1262" s="17" t="str">
        <f>VLOOKUP(O1262,'[1]mã đối tượng'!$C:$F,4,0)</f>
        <v>N</v>
      </c>
      <c r="D1262" s="89" t="s">
        <v>48</v>
      </c>
      <c r="E1262" s="89" t="s">
        <v>49</v>
      </c>
      <c r="F1262" s="74" t="s">
        <v>2015</v>
      </c>
      <c r="G1262" s="74" t="s">
        <v>2015</v>
      </c>
      <c r="H1262" s="74" t="s">
        <v>2098</v>
      </c>
      <c r="I1262" s="74" t="s">
        <v>2015</v>
      </c>
      <c r="J1262" s="74"/>
      <c r="L1262" s="75" t="s">
        <v>53</v>
      </c>
      <c r="M1262" s="73" t="s">
        <v>2099</v>
      </c>
      <c r="N1262" s="73" t="s">
        <v>2015</v>
      </c>
      <c r="O1262" s="73" t="s">
        <v>75</v>
      </c>
      <c r="S1262" s="102" t="s">
        <v>2096</v>
      </c>
      <c r="V1262" s="102" t="s">
        <v>2096</v>
      </c>
      <c r="Y1262" s="73" t="s">
        <v>78</v>
      </c>
      <c r="AB1262" s="89" t="s">
        <v>58</v>
      </c>
      <c r="AC1262" s="89" t="s">
        <v>59</v>
      </c>
      <c r="AE1262" s="73">
        <v>1</v>
      </c>
      <c r="AG1262" s="78">
        <v>46000</v>
      </c>
      <c r="AH1262" s="78">
        <v>46000</v>
      </c>
      <c r="AL1262" s="95">
        <v>8</v>
      </c>
      <c r="AN1262" s="77">
        <v>11351</v>
      </c>
      <c r="AO1262" s="89" t="s">
        <v>60</v>
      </c>
      <c r="AQ1262" s="75" t="s">
        <v>61</v>
      </c>
      <c r="AR1262" s="75" t="s">
        <v>62</v>
      </c>
      <c r="AS1262" s="75" t="s">
        <v>63</v>
      </c>
    </row>
    <row r="1263" spans="3:45">
      <c r="C1263" s="17" t="str">
        <f>VLOOKUP(O1263,'[1]mã đối tượng'!$C:$F,4,0)</f>
        <v>N</v>
      </c>
      <c r="D1263" s="89" t="s">
        <v>48</v>
      </c>
      <c r="E1263" s="89" t="s">
        <v>49</v>
      </c>
      <c r="F1263" s="74" t="s">
        <v>2015</v>
      </c>
      <c r="G1263" s="74" t="s">
        <v>2015</v>
      </c>
      <c r="H1263" s="74" t="s">
        <v>2098</v>
      </c>
      <c r="I1263" s="74" t="s">
        <v>2015</v>
      </c>
      <c r="J1263" s="74"/>
      <c r="L1263" s="75" t="s">
        <v>53</v>
      </c>
      <c r="M1263" s="73" t="s">
        <v>2099</v>
      </c>
      <c r="N1263" s="73" t="s">
        <v>2015</v>
      </c>
      <c r="O1263" s="73" t="s">
        <v>75</v>
      </c>
      <c r="S1263" s="102" t="s">
        <v>2096</v>
      </c>
      <c r="V1263" s="102" t="s">
        <v>2096</v>
      </c>
      <c r="Y1263" s="73" t="s">
        <v>94</v>
      </c>
      <c r="AB1263" s="89" t="s">
        <v>58</v>
      </c>
      <c r="AC1263" s="89" t="s">
        <v>59</v>
      </c>
      <c r="AE1263" s="73">
        <v>1</v>
      </c>
      <c r="AG1263" s="78">
        <v>73431</v>
      </c>
      <c r="AH1263" s="78">
        <v>73431</v>
      </c>
      <c r="AL1263" s="95">
        <v>8</v>
      </c>
      <c r="AN1263" s="77">
        <v>11351</v>
      </c>
      <c r="AO1263" s="89" t="s">
        <v>60</v>
      </c>
      <c r="AQ1263" s="75" t="s">
        <v>61</v>
      </c>
      <c r="AR1263" s="75" t="s">
        <v>62</v>
      </c>
      <c r="AS1263" s="75" t="s">
        <v>63</v>
      </c>
    </row>
    <row r="1264" spans="3:45">
      <c r="C1264" s="17" t="str">
        <f>VLOOKUP(O1264,'[1]mã đối tượng'!$C:$F,4,0)</f>
        <v>N</v>
      </c>
      <c r="D1264" s="89" t="s">
        <v>48</v>
      </c>
      <c r="E1264" s="89" t="s">
        <v>49</v>
      </c>
      <c r="F1264" s="74" t="s">
        <v>2015</v>
      </c>
      <c r="G1264" s="74" t="s">
        <v>2015</v>
      </c>
      <c r="H1264" s="74" t="s">
        <v>2098</v>
      </c>
      <c r="I1264" s="74" t="s">
        <v>2015</v>
      </c>
      <c r="J1264" s="74"/>
      <c r="L1264" s="75" t="s">
        <v>53</v>
      </c>
      <c r="M1264" s="73" t="s">
        <v>2099</v>
      </c>
      <c r="N1264" s="73" t="s">
        <v>2015</v>
      </c>
      <c r="O1264" s="73" t="s">
        <v>75</v>
      </c>
      <c r="S1264" s="102" t="s">
        <v>2096</v>
      </c>
      <c r="V1264" s="102" t="s">
        <v>2096</v>
      </c>
      <c r="Y1264" s="73" t="s">
        <v>80</v>
      </c>
      <c r="AB1264" s="89" t="s">
        <v>58</v>
      </c>
      <c r="AC1264" s="89" t="s">
        <v>59</v>
      </c>
      <c r="AE1264" s="73">
        <v>1</v>
      </c>
      <c r="AG1264" s="78">
        <v>111058</v>
      </c>
      <c r="AH1264" s="78">
        <v>111058</v>
      </c>
      <c r="AL1264" s="95">
        <v>8</v>
      </c>
      <c r="AN1264" s="77">
        <v>11351</v>
      </c>
      <c r="AO1264" s="89" t="s">
        <v>60</v>
      </c>
      <c r="AQ1264" s="75" t="s">
        <v>61</v>
      </c>
      <c r="AR1264" s="75" t="s">
        <v>62</v>
      </c>
      <c r="AS1264" s="75" t="s">
        <v>63</v>
      </c>
    </row>
    <row r="1265" spans="3:45">
      <c r="C1265" s="17" t="str">
        <f>VLOOKUP(O1265,'[1]mã đối tượng'!$C:$F,4,0)</f>
        <v>N</v>
      </c>
      <c r="D1265" s="89" t="s">
        <v>48</v>
      </c>
      <c r="E1265" s="89" t="s">
        <v>49</v>
      </c>
      <c r="F1265" s="74" t="s">
        <v>2015</v>
      </c>
      <c r="G1265" s="74" t="s">
        <v>2015</v>
      </c>
      <c r="H1265" s="74" t="s">
        <v>2098</v>
      </c>
      <c r="I1265" s="74" t="s">
        <v>2015</v>
      </c>
      <c r="J1265" s="74"/>
      <c r="L1265" s="75" t="s">
        <v>53</v>
      </c>
      <c r="M1265" s="73" t="s">
        <v>2099</v>
      </c>
      <c r="N1265" s="73" t="s">
        <v>2015</v>
      </c>
      <c r="O1265" s="73" t="s">
        <v>75</v>
      </c>
      <c r="S1265" s="102" t="s">
        <v>2096</v>
      </c>
      <c r="V1265" s="102" t="s">
        <v>2096</v>
      </c>
      <c r="Y1265" s="73" t="s">
        <v>57</v>
      </c>
      <c r="AB1265" s="89" t="s">
        <v>58</v>
      </c>
      <c r="AC1265" s="89" t="s">
        <v>59</v>
      </c>
      <c r="AE1265" s="73">
        <v>2</v>
      </c>
      <c r="AG1265" s="78">
        <v>111190</v>
      </c>
      <c r="AH1265" s="78">
        <v>111190</v>
      </c>
      <c r="AL1265" s="95">
        <v>8</v>
      </c>
      <c r="AN1265" s="77">
        <v>11351</v>
      </c>
      <c r="AO1265" s="89" t="s">
        <v>60</v>
      </c>
      <c r="AQ1265" s="75" t="s">
        <v>61</v>
      </c>
      <c r="AR1265" s="75" t="s">
        <v>62</v>
      </c>
      <c r="AS1265" s="75" t="s">
        <v>63</v>
      </c>
    </row>
    <row r="1266" spans="3:45">
      <c r="C1266" s="17" t="str">
        <f>VLOOKUP(O1266,'[1]mã đối tượng'!$C:$F,4,0)</f>
        <v>N</v>
      </c>
      <c r="D1266" s="89" t="s">
        <v>48</v>
      </c>
      <c r="E1266" s="89" t="s">
        <v>49</v>
      </c>
      <c r="F1266" s="74" t="s">
        <v>2015</v>
      </c>
      <c r="G1266" s="74" t="s">
        <v>2015</v>
      </c>
      <c r="H1266" s="74" t="s">
        <v>2100</v>
      </c>
      <c r="I1266" s="74" t="s">
        <v>2015</v>
      </c>
      <c r="J1266" s="74"/>
      <c r="L1266" s="75" t="s">
        <v>53</v>
      </c>
      <c r="M1266" s="73" t="s">
        <v>2102</v>
      </c>
      <c r="N1266" s="73" t="s">
        <v>2015</v>
      </c>
      <c r="O1266" s="73" t="s">
        <v>352</v>
      </c>
      <c r="S1266" s="102" t="s">
        <v>2101</v>
      </c>
      <c r="V1266" s="102" t="s">
        <v>2101</v>
      </c>
      <c r="Y1266" s="73" t="s">
        <v>79</v>
      </c>
      <c r="AB1266" s="89" t="s">
        <v>58</v>
      </c>
      <c r="AC1266" s="89" t="s">
        <v>59</v>
      </c>
      <c r="AE1266" s="73">
        <v>2</v>
      </c>
      <c r="AG1266" s="78">
        <v>100364</v>
      </c>
      <c r="AH1266" s="78">
        <v>100364</v>
      </c>
      <c r="AL1266" s="95">
        <v>8</v>
      </c>
      <c r="AN1266" s="77">
        <v>11351</v>
      </c>
      <c r="AO1266" s="89" t="s">
        <v>60</v>
      </c>
      <c r="AQ1266" s="75" t="s">
        <v>61</v>
      </c>
      <c r="AR1266" s="75" t="s">
        <v>62</v>
      </c>
      <c r="AS1266" s="75" t="s">
        <v>63</v>
      </c>
    </row>
    <row r="1267" spans="3:45">
      <c r="C1267" s="17" t="str">
        <f>VLOOKUP(O1267,'[1]mã đối tượng'!$C:$F,4,0)</f>
        <v>N</v>
      </c>
      <c r="D1267" s="89" t="s">
        <v>48</v>
      </c>
      <c r="E1267" s="89" t="s">
        <v>49</v>
      </c>
      <c r="F1267" s="74" t="s">
        <v>2015</v>
      </c>
      <c r="G1267" s="74" t="s">
        <v>2015</v>
      </c>
      <c r="H1267" s="74" t="s">
        <v>2100</v>
      </c>
      <c r="I1267" s="74" t="s">
        <v>2015</v>
      </c>
      <c r="J1267" s="74"/>
      <c r="L1267" s="75" t="s">
        <v>53</v>
      </c>
      <c r="M1267" s="73" t="s">
        <v>2102</v>
      </c>
      <c r="N1267" s="73" t="s">
        <v>2015</v>
      </c>
      <c r="O1267" s="73" t="s">
        <v>352</v>
      </c>
      <c r="S1267" s="102" t="s">
        <v>2101</v>
      </c>
      <c r="V1267" s="102" t="s">
        <v>2101</v>
      </c>
      <c r="Y1267" s="73" t="s">
        <v>94</v>
      </c>
      <c r="AB1267" s="89" t="s">
        <v>58</v>
      </c>
      <c r="AC1267" s="89" t="s">
        <v>59</v>
      </c>
      <c r="AE1267" s="73">
        <v>1</v>
      </c>
      <c r="AG1267" s="78">
        <v>73431</v>
      </c>
      <c r="AH1267" s="78">
        <v>73431</v>
      </c>
      <c r="AL1267" s="95">
        <v>8</v>
      </c>
      <c r="AN1267" s="77">
        <v>11351</v>
      </c>
      <c r="AO1267" s="89" t="s">
        <v>60</v>
      </c>
      <c r="AQ1267" s="75" t="s">
        <v>61</v>
      </c>
      <c r="AR1267" s="75" t="s">
        <v>62</v>
      </c>
      <c r="AS1267" s="75" t="s">
        <v>63</v>
      </c>
    </row>
    <row r="1268" spans="3:45">
      <c r="C1268" s="17" t="str">
        <f>VLOOKUP(O1268,'[1]mã đối tượng'!$C:$F,4,0)</f>
        <v>N</v>
      </c>
      <c r="D1268" s="89" t="s">
        <v>48</v>
      </c>
      <c r="E1268" s="89" t="s">
        <v>49</v>
      </c>
      <c r="F1268" s="74" t="s">
        <v>2015</v>
      </c>
      <c r="G1268" s="74" t="s">
        <v>2015</v>
      </c>
      <c r="H1268" s="74" t="s">
        <v>2103</v>
      </c>
      <c r="I1268" s="74" t="s">
        <v>2015</v>
      </c>
      <c r="J1268" s="74"/>
      <c r="L1268" s="75" t="s">
        <v>53</v>
      </c>
      <c r="M1268" s="73" t="s">
        <v>2104</v>
      </c>
      <c r="N1268" s="73" t="s">
        <v>2015</v>
      </c>
      <c r="O1268" s="73" t="s">
        <v>121</v>
      </c>
      <c r="S1268" s="102" t="s">
        <v>237</v>
      </c>
      <c r="V1268" s="102" t="s">
        <v>237</v>
      </c>
      <c r="Y1268" s="73" t="s">
        <v>78</v>
      </c>
      <c r="AB1268" s="89" t="s">
        <v>58</v>
      </c>
      <c r="AC1268" s="89" t="s">
        <v>59</v>
      </c>
      <c r="AE1268" s="73">
        <v>2</v>
      </c>
      <c r="AG1268" s="78">
        <v>92000</v>
      </c>
      <c r="AH1268" s="78">
        <v>92000</v>
      </c>
      <c r="AL1268" s="95">
        <v>8</v>
      </c>
      <c r="AN1268" s="77">
        <v>11351</v>
      </c>
      <c r="AO1268" s="89" t="s">
        <v>60</v>
      </c>
      <c r="AQ1268" s="75" t="s">
        <v>61</v>
      </c>
      <c r="AR1268" s="75" t="s">
        <v>62</v>
      </c>
      <c r="AS1268" s="75" t="s">
        <v>63</v>
      </c>
    </row>
    <row r="1269" spans="3:45">
      <c r="C1269" s="17" t="str">
        <f>VLOOKUP(O1269,'[1]mã đối tượng'!$C:$F,4,0)</f>
        <v>N</v>
      </c>
      <c r="D1269" s="89" t="s">
        <v>48</v>
      </c>
      <c r="E1269" s="89" t="s">
        <v>49</v>
      </c>
      <c r="F1269" s="74" t="s">
        <v>2015</v>
      </c>
      <c r="G1269" s="74" t="s">
        <v>2015</v>
      </c>
      <c r="H1269" s="74" t="s">
        <v>2105</v>
      </c>
      <c r="I1269" s="74" t="s">
        <v>2015</v>
      </c>
      <c r="J1269" s="74"/>
      <c r="L1269" s="75" t="s">
        <v>53</v>
      </c>
      <c r="M1269" s="73" t="s">
        <v>2107</v>
      </c>
      <c r="N1269" s="73" t="s">
        <v>2015</v>
      </c>
      <c r="O1269" s="73" t="s">
        <v>352</v>
      </c>
      <c r="S1269" s="102" t="s">
        <v>2106</v>
      </c>
      <c r="V1269" s="102" t="s">
        <v>2106</v>
      </c>
      <c r="Y1269" s="73" t="s">
        <v>80</v>
      </c>
      <c r="AB1269" s="89" t="s">
        <v>58</v>
      </c>
      <c r="AC1269" s="89" t="s">
        <v>59</v>
      </c>
      <c r="AE1269" s="73">
        <v>2</v>
      </c>
      <c r="AG1269" s="78">
        <v>222116</v>
      </c>
      <c r="AH1269" s="78">
        <v>222116</v>
      </c>
      <c r="AL1269" s="95">
        <v>8</v>
      </c>
      <c r="AN1269" s="77">
        <v>11351</v>
      </c>
      <c r="AO1269" s="89" t="s">
        <v>60</v>
      </c>
      <c r="AQ1269" s="75" t="s">
        <v>61</v>
      </c>
      <c r="AR1269" s="75" t="s">
        <v>62</v>
      </c>
      <c r="AS1269" s="75" t="s">
        <v>63</v>
      </c>
    </row>
    <row r="1270" spans="3:45">
      <c r="C1270" s="17" t="str">
        <f>VLOOKUP(O1270,'[1]mã đối tượng'!$C:$F,4,0)</f>
        <v>N</v>
      </c>
      <c r="D1270" s="89" t="s">
        <v>48</v>
      </c>
      <c r="E1270" s="89" t="s">
        <v>49</v>
      </c>
      <c r="F1270" s="74" t="s">
        <v>2015</v>
      </c>
      <c r="G1270" s="74" t="s">
        <v>2015</v>
      </c>
      <c r="H1270" s="74" t="s">
        <v>2105</v>
      </c>
      <c r="I1270" s="74" t="s">
        <v>2015</v>
      </c>
      <c r="J1270" s="74"/>
      <c r="L1270" s="75" t="s">
        <v>53</v>
      </c>
      <c r="M1270" s="73" t="s">
        <v>2107</v>
      </c>
      <c r="N1270" s="73" t="s">
        <v>2015</v>
      </c>
      <c r="O1270" s="73" t="s">
        <v>352</v>
      </c>
      <c r="S1270" s="102" t="s">
        <v>2106</v>
      </c>
      <c r="V1270" s="102" t="s">
        <v>2106</v>
      </c>
      <c r="Y1270" s="73" t="s">
        <v>57</v>
      </c>
      <c r="AB1270" s="89" t="s">
        <v>58</v>
      </c>
      <c r="AC1270" s="89" t="s">
        <v>59</v>
      </c>
      <c r="AE1270" s="73">
        <v>1</v>
      </c>
      <c r="AG1270" s="78">
        <v>55595</v>
      </c>
      <c r="AH1270" s="78">
        <v>55595</v>
      </c>
      <c r="AL1270" s="95">
        <v>8</v>
      </c>
      <c r="AN1270" s="77">
        <v>11351</v>
      </c>
      <c r="AO1270" s="89" t="s">
        <v>60</v>
      </c>
      <c r="AQ1270" s="75" t="s">
        <v>61</v>
      </c>
      <c r="AR1270" s="75" t="s">
        <v>62</v>
      </c>
      <c r="AS1270" s="75" t="s">
        <v>63</v>
      </c>
    </row>
    <row r="1271" spans="3:45">
      <c r="C1271" s="17" t="str">
        <f>VLOOKUP(O1271,'[1]mã đối tượng'!$C:$F,4,0)</f>
        <v>N</v>
      </c>
      <c r="D1271" s="89" t="s">
        <v>48</v>
      </c>
      <c r="E1271" s="89" t="s">
        <v>49</v>
      </c>
      <c r="F1271" s="74" t="s">
        <v>2015</v>
      </c>
      <c r="G1271" s="74" t="s">
        <v>2015</v>
      </c>
      <c r="H1271" s="74" t="s">
        <v>2108</v>
      </c>
      <c r="I1271" s="74" t="s">
        <v>2015</v>
      </c>
      <c r="J1271" s="74"/>
      <c r="L1271" s="75" t="s">
        <v>53</v>
      </c>
      <c r="M1271" s="73" t="s">
        <v>2110</v>
      </c>
      <c r="N1271" s="73" t="s">
        <v>2015</v>
      </c>
      <c r="O1271" s="73" t="s">
        <v>121</v>
      </c>
      <c r="S1271" s="102" t="s">
        <v>2109</v>
      </c>
      <c r="V1271" s="102" t="s">
        <v>2109</v>
      </c>
      <c r="Y1271" s="73" t="s">
        <v>57</v>
      </c>
      <c r="AB1271" s="89" t="s">
        <v>58</v>
      </c>
      <c r="AC1271" s="89" t="s">
        <v>59</v>
      </c>
      <c r="AE1271" s="73">
        <v>1</v>
      </c>
      <c r="AG1271" s="78">
        <v>55595</v>
      </c>
      <c r="AH1271" s="78">
        <v>55595</v>
      </c>
      <c r="AL1271" s="95">
        <v>8</v>
      </c>
      <c r="AN1271" s="77">
        <v>11351</v>
      </c>
      <c r="AO1271" s="89" t="s">
        <v>60</v>
      </c>
      <c r="AQ1271" s="75" t="s">
        <v>61</v>
      </c>
      <c r="AR1271" s="75" t="s">
        <v>62</v>
      </c>
      <c r="AS1271" s="75" t="s">
        <v>63</v>
      </c>
    </row>
    <row r="1272" spans="3:45">
      <c r="C1272" s="17" t="str">
        <f>VLOOKUP(O1272,'[1]mã đối tượng'!$C:$F,4,0)</f>
        <v>N</v>
      </c>
      <c r="D1272" s="89" t="s">
        <v>48</v>
      </c>
      <c r="E1272" s="89" t="s">
        <v>49</v>
      </c>
      <c r="F1272" s="74" t="s">
        <v>2015</v>
      </c>
      <c r="G1272" s="74" t="s">
        <v>2015</v>
      </c>
      <c r="H1272" s="74" t="s">
        <v>2111</v>
      </c>
      <c r="I1272" s="74" t="s">
        <v>2015</v>
      </c>
      <c r="J1272" s="74"/>
      <c r="L1272" s="75" t="s">
        <v>53</v>
      </c>
      <c r="M1272" s="73" t="s">
        <v>2112</v>
      </c>
      <c r="N1272" s="73" t="s">
        <v>2015</v>
      </c>
      <c r="O1272" s="73" t="s">
        <v>228</v>
      </c>
      <c r="S1272" s="102" t="s">
        <v>1354</v>
      </c>
      <c r="V1272" s="102" t="s">
        <v>1354</v>
      </c>
      <c r="Y1272" s="73" t="s">
        <v>57</v>
      </c>
      <c r="AB1272" s="89" t="s">
        <v>58</v>
      </c>
      <c r="AC1272" s="89" t="s">
        <v>59</v>
      </c>
      <c r="AE1272" s="73">
        <v>1</v>
      </c>
      <c r="AG1272" s="78">
        <v>55595</v>
      </c>
      <c r="AH1272" s="78">
        <v>55595</v>
      </c>
      <c r="AL1272" s="95">
        <v>8</v>
      </c>
      <c r="AN1272" s="77">
        <v>11351</v>
      </c>
      <c r="AO1272" s="89" t="s">
        <v>60</v>
      </c>
      <c r="AQ1272" s="75" t="s">
        <v>61</v>
      </c>
      <c r="AR1272" s="75" t="s">
        <v>62</v>
      </c>
      <c r="AS1272" s="75" t="s">
        <v>63</v>
      </c>
    </row>
    <row r="1273" spans="3:45">
      <c r="C1273" s="17" t="str">
        <f>VLOOKUP(O1273,'[1]mã đối tượng'!$C:$F,4,0)</f>
        <v>N</v>
      </c>
      <c r="D1273" s="89" t="s">
        <v>48</v>
      </c>
      <c r="E1273" s="89" t="s">
        <v>49</v>
      </c>
      <c r="F1273" s="74" t="s">
        <v>2015</v>
      </c>
      <c r="G1273" s="74" t="s">
        <v>2015</v>
      </c>
      <c r="H1273" s="74" t="s">
        <v>2111</v>
      </c>
      <c r="I1273" s="74" t="s">
        <v>2015</v>
      </c>
      <c r="J1273" s="74"/>
      <c r="L1273" s="75" t="s">
        <v>53</v>
      </c>
      <c r="M1273" s="73" t="s">
        <v>2112</v>
      </c>
      <c r="N1273" s="73" t="s">
        <v>2015</v>
      </c>
      <c r="O1273" s="73" t="s">
        <v>228</v>
      </c>
      <c r="S1273" s="102" t="s">
        <v>1354</v>
      </c>
      <c r="V1273" s="102" t="s">
        <v>1354</v>
      </c>
      <c r="Y1273" s="73" t="s">
        <v>77</v>
      </c>
      <c r="AB1273" s="89" t="s">
        <v>58</v>
      </c>
      <c r="AC1273" s="89" t="s">
        <v>59</v>
      </c>
      <c r="AE1273" s="73">
        <v>1</v>
      </c>
      <c r="AG1273" s="78">
        <v>70950</v>
      </c>
      <c r="AH1273" s="78">
        <v>70950</v>
      </c>
      <c r="AL1273" s="95">
        <v>8</v>
      </c>
      <c r="AN1273" s="77">
        <v>11351</v>
      </c>
      <c r="AO1273" s="89" t="s">
        <v>60</v>
      </c>
      <c r="AQ1273" s="75" t="s">
        <v>61</v>
      </c>
      <c r="AR1273" s="75" t="s">
        <v>62</v>
      </c>
      <c r="AS1273" s="75" t="s">
        <v>63</v>
      </c>
    </row>
    <row r="1274" spans="3:45">
      <c r="C1274" s="17" t="str">
        <f>VLOOKUP(O1274,'[1]mã đối tượng'!$C:$F,4,0)</f>
        <v>N</v>
      </c>
      <c r="D1274" s="89" t="s">
        <v>48</v>
      </c>
      <c r="E1274" s="89" t="s">
        <v>49</v>
      </c>
      <c r="F1274" s="74" t="s">
        <v>2015</v>
      </c>
      <c r="G1274" s="74" t="s">
        <v>2015</v>
      </c>
      <c r="H1274" s="74" t="s">
        <v>2111</v>
      </c>
      <c r="I1274" s="74" t="s">
        <v>2015</v>
      </c>
      <c r="J1274" s="74"/>
      <c r="L1274" s="75" t="s">
        <v>53</v>
      </c>
      <c r="M1274" s="73" t="s">
        <v>2112</v>
      </c>
      <c r="N1274" s="73" t="s">
        <v>2015</v>
      </c>
      <c r="O1274" s="73" t="s">
        <v>228</v>
      </c>
      <c r="S1274" s="102" t="s">
        <v>1354</v>
      </c>
      <c r="V1274" s="102" t="s">
        <v>1354</v>
      </c>
      <c r="Y1274" s="73" t="s">
        <v>79</v>
      </c>
      <c r="AB1274" s="89" t="s">
        <v>58</v>
      </c>
      <c r="AC1274" s="89" t="s">
        <v>59</v>
      </c>
      <c r="AE1274" s="73">
        <v>2</v>
      </c>
      <c r="AG1274" s="78">
        <v>100364</v>
      </c>
      <c r="AH1274" s="78">
        <v>100364</v>
      </c>
      <c r="AL1274" s="95">
        <v>8</v>
      </c>
      <c r="AN1274" s="77">
        <v>11351</v>
      </c>
      <c r="AO1274" s="89" t="s">
        <v>60</v>
      </c>
      <c r="AQ1274" s="75" t="s">
        <v>61</v>
      </c>
      <c r="AR1274" s="75" t="s">
        <v>62</v>
      </c>
      <c r="AS1274" s="75" t="s">
        <v>63</v>
      </c>
    </row>
    <row r="1275" spans="3:45">
      <c r="C1275" s="17" t="str">
        <f>VLOOKUP(O1275,'[1]mã đối tượng'!$C:$F,4,0)</f>
        <v>N</v>
      </c>
      <c r="D1275" s="89" t="s">
        <v>48</v>
      </c>
      <c r="E1275" s="89" t="s">
        <v>49</v>
      </c>
      <c r="F1275" s="74" t="s">
        <v>2015</v>
      </c>
      <c r="G1275" s="74" t="s">
        <v>2015</v>
      </c>
      <c r="H1275" s="74" t="s">
        <v>2113</v>
      </c>
      <c r="I1275" s="74" t="s">
        <v>2015</v>
      </c>
      <c r="J1275" s="74"/>
      <c r="L1275" s="75" t="s">
        <v>53</v>
      </c>
      <c r="M1275" s="73" t="s">
        <v>2115</v>
      </c>
      <c r="N1275" s="73" t="s">
        <v>2015</v>
      </c>
      <c r="O1275" s="73" t="s">
        <v>3594</v>
      </c>
      <c r="S1275" s="102" t="s">
        <v>2114</v>
      </c>
      <c r="V1275" s="102" t="s">
        <v>2114</v>
      </c>
      <c r="Y1275" s="73" t="s">
        <v>79</v>
      </c>
      <c r="AB1275" s="89" t="s">
        <v>58</v>
      </c>
      <c r="AC1275" s="89" t="s">
        <v>59</v>
      </c>
      <c r="AE1275" s="73">
        <v>1</v>
      </c>
      <c r="AG1275" s="78">
        <v>50182</v>
      </c>
      <c r="AH1275" s="78">
        <v>50182</v>
      </c>
      <c r="AL1275" s="95">
        <v>8</v>
      </c>
      <c r="AN1275" s="77">
        <v>11351</v>
      </c>
      <c r="AO1275" s="89" t="s">
        <v>60</v>
      </c>
      <c r="AQ1275" s="75" t="s">
        <v>61</v>
      </c>
      <c r="AR1275" s="75" t="s">
        <v>62</v>
      </c>
      <c r="AS1275" s="75" t="s">
        <v>63</v>
      </c>
    </row>
    <row r="1276" spans="3:45">
      <c r="C1276" s="17" t="str">
        <f>VLOOKUP(O1276,'[1]mã đối tượng'!$C:$F,4,0)</f>
        <v>N</v>
      </c>
      <c r="D1276" s="89" t="s">
        <v>48</v>
      </c>
      <c r="E1276" s="89" t="s">
        <v>49</v>
      </c>
      <c r="F1276" s="74" t="s">
        <v>2015</v>
      </c>
      <c r="G1276" s="74" t="s">
        <v>2015</v>
      </c>
      <c r="H1276" s="74" t="s">
        <v>2116</v>
      </c>
      <c r="I1276" s="74" t="s">
        <v>2015</v>
      </c>
      <c r="J1276" s="74"/>
      <c r="L1276" s="75" t="s">
        <v>53</v>
      </c>
      <c r="M1276" s="73" t="s">
        <v>2118</v>
      </c>
      <c r="N1276" s="73" t="s">
        <v>2015</v>
      </c>
      <c r="O1276" s="73" t="s">
        <v>75</v>
      </c>
      <c r="S1276" s="102" t="s">
        <v>2117</v>
      </c>
      <c r="V1276" s="102" t="s">
        <v>2117</v>
      </c>
      <c r="Y1276" s="73" t="s">
        <v>79</v>
      </c>
      <c r="AB1276" s="89" t="s">
        <v>58</v>
      </c>
      <c r="AC1276" s="89" t="s">
        <v>59</v>
      </c>
      <c r="AE1276" s="73">
        <v>3</v>
      </c>
      <c r="AG1276" s="78">
        <v>150546</v>
      </c>
      <c r="AH1276" s="78">
        <v>150546</v>
      </c>
      <c r="AL1276" s="95">
        <v>8</v>
      </c>
      <c r="AN1276" s="77">
        <v>11351</v>
      </c>
      <c r="AO1276" s="89" t="s">
        <v>60</v>
      </c>
      <c r="AQ1276" s="75" t="s">
        <v>61</v>
      </c>
      <c r="AR1276" s="75" t="s">
        <v>62</v>
      </c>
      <c r="AS1276" s="75" t="s">
        <v>63</v>
      </c>
    </row>
    <row r="1277" spans="3:45">
      <c r="C1277" s="17" t="str">
        <f>VLOOKUP(O1277,'[1]mã đối tượng'!$C:$F,4,0)</f>
        <v>N</v>
      </c>
      <c r="D1277" s="89" t="s">
        <v>48</v>
      </c>
      <c r="E1277" s="89" t="s">
        <v>49</v>
      </c>
      <c r="F1277" s="74" t="s">
        <v>2015</v>
      </c>
      <c r="G1277" s="74" t="s">
        <v>2015</v>
      </c>
      <c r="H1277" s="74" t="s">
        <v>2116</v>
      </c>
      <c r="I1277" s="74" t="s">
        <v>2015</v>
      </c>
      <c r="J1277" s="74"/>
      <c r="L1277" s="75" t="s">
        <v>53</v>
      </c>
      <c r="M1277" s="73" t="s">
        <v>2118</v>
      </c>
      <c r="N1277" s="73" t="s">
        <v>2015</v>
      </c>
      <c r="O1277" s="73" t="s">
        <v>75</v>
      </c>
      <c r="S1277" s="102" t="s">
        <v>2117</v>
      </c>
      <c r="V1277" s="102" t="s">
        <v>2117</v>
      </c>
      <c r="Y1277" s="73" t="s">
        <v>77</v>
      </c>
      <c r="AB1277" s="89" t="s">
        <v>58</v>
      </c>
      <c r="AC1277" s="89" t="s">
        <v>59</v>
      </c>
      <c r="AE1277" s="73">
        <v>3</v>
      </c>
      <c r="AG1277" s="78">
        <v>212850</v>
      </c>
      <c r="AH1277" s="78">
        <v>212850</v>
      </c>
      <c r="AL1277" s="95">
        <v>8</v>
      </c>
      <c r="AN1277" s="77">
        <v>11351</v>
      </c>
      <c r="AO1277" s="89" t="s">
        <v>60</v>
      </c>
      <c r="AQ1277" s="75" t="s">
        <v>61</v>
      </c>
      <c r="AR1277" s="75" t="s">
        <v>62</v>
      </c>
      <c r="AS1277" s="75" t="s">
        <v>63</v>
      </c>
    </row>
    <row r="1278" spans="3:45">
      <c r="C1278" s="17" t="str">
        <f>VLOOKUP(O1278,'[1]mã đối tượng'!$C:$F,4,0)</f>
        <v>N</v>
      </c>
      <c r="D1278" s="89" t="s">
        <v>48</v>
      </c>
      <c r="E1278" s="89" t="s">
        <v>49</v>
      </c>
      <c r="F1278" s="74" t="s">
        <v>2015</v>
      </c>
      <c r="G1278" s="74" t="s">
        <v>2015</v>
      </c>
      <c r="H1278" s="74" t="s">
        <v>2116</v>
      </c>
      <c r="I1278" s="74" t="s">
        <v>2015</v>
      </c>
      <c r="J1278" s="74"/>
      <c r="L1278" s="75" t="s">
        <v>53</v>
      </c>
      <c r="M1278" s="73" t="s">
        <v>2118</v>
      </c>
      <c r="N1278" s="73" t="s">
        <v>2015</v>
      </c>
      <c r="O1278" s="73" t="s">
        <v>75</v>
      </c>
      <c r="S1278" s="102" t="s">
        <v>2117</v>
      </c>
      <c r="V1278" s="102" t="s">
        <v>2117</v>
      </c>
      <c r="Y1278" s="73" t="s">
        <v>78</v>
      </c>
      <c r="AB1278" s="89" t="s">
        <v>58</v>
      </c>
      <c r="AC1278" s="89" t="s">
        <v>59</v>
      </c>
      <c r="AE1278" s="73">
        <v>1</v>
      </c>
      <c r="AG1278" s="78">
        <v>46000</v>
      </c>
      <c r="AH1278" s="78">
        <v>46000</v>
      </c>
      <c r="AL1278" s="95">
        <v>8</v>
      </c>
      <c r="AN1278" s="77">
        <v>11351</v>
      </c>
      <c r="AO1278" s="89" t="s">
        <v>60</v>
      </c>
      <c r="AQ1278" s="75" t="s">
        <v>61</v>
      </c>
      <c r="AR1278" s="75" t="s">
        <v>62</v>
      </c>
      <c r="AS1278" s="75" t="s">
        <v>63</v>
      </c>
    </row>
    <row r="1279" spans="3:45">
      <c r="C1279" s="17" t="str">
        <f>VLOOKUP(O1279,'[1]mã đối tượng'!$C:$F,4,0)</f>
        <v>N</v>
      </c>
      <c r="D1279" s="89" t="s">
        <v>48</v>
      </c>
      <c r="E1279" s="89" t="s">
        <v>49</v>
      </c>
      <c r="F1279" s="74" t="s">
        <v>2015</v>
      </c>
      <c r="G1279" s="74" t="s">
        <v>2015</v>
      </c>
      <c r="H1279" s="74" t="s">
        <v>2116</v>
      </c>
      <c r="I1279" s="74" t="s">
        <v>2015</v>
      </c>
      <c r="J1279" s="74"/>
      <c r="L1279" s="75" t="s">
        <v>53</v>
      </c>
      <c r="M1279" s="73" t="s">
        <v>2118</v>
      </c>
      <c r="N1279" s="73" t="s">
        <v>2015</v>
      </c>
      <c r="O1279" s="73" t="s">
        <v>75</v>
      </c>
      <c r="S1279" s="102" t="s">
        <v>2117</v>
      </c>
      <c r="V1279" s="102" t="s">
        <v>2117</v>
      </c>
      <c r="Y1279" s="73" t="s">
        <v>117</v>
      </c>
      <c r="AB1279" s="89" t="s">
        <v>58</v>
      </c>
      <c r="AC1279" s="89" t="s">
        <v>59</v>
      </c>
      <c r="AE1279" s="73">
        <v>1</v>
      </c>
      <c r="AG1279" s="78">
        <v>74250</v>
      </c>
      <c r="AH1279" s="78">
        <v>74250</v>
      </c>
      <c r="AL1279" s="95">
        <v>8</v>
      </c>
      <c r="AN1279" s="77">
        <v>11351</v>
      </c>
      <c r="AO1279" s="89" t="s">
        <v>60</v>
      </c>
      <c r="AQ1279" s="75" t="s">
        <v>61</v>
      </c>
      <c r="AR1279" s="75" t="s">
        <v>62</v>
      </c>
      <c r="AS1279" s="75" t="s">
        <v>63</v>
      </c>
    </row>
    <row r="1280" spans="3:45">
      <c r="C1280" s="17" t="str">
        <f>VLOOKUP(O1280,'[1]mã đối tượng'!$C:$F,4,0)</f>
        <v>N</v>
      </c>
      <c r="D1280" s="89" t="s">
        <v>48</v>
      </c>
      <c r="E1280" s="89" t="s">
        <v>49</v>
      </c>
      <c r="F1280" s="74" t="s">
        <v>2015</v>
      </c>
      <c r="G1280" s="74" t="s">
        <v>2015</v>
      </c>
      <c r="H1280" s="74" t="s">
        <v>2116</v>
      </c>
      <c r="I1280" s="74" t="s">
        <v>2015</v>
      </c>
      <c r="J1280" s="74"/>
      <c r="L1280" s="75" t="s">
        <v>53</v>
      </c>
      <c r="M1280" s="73" t="s">
        <v>2118</v>
      </c>
      <c r="N1280" s="73" t="s">
        <v>2015</v>
      </c>
      <c r="O1280" s="73" t="s">
        <v>75</v>
      </c>
      <c r="S1280" s="102" t="s">
        <v>2117</v>
      </c>
      <c r="V1280" s="102" t="s">
        <v>2117</v>
      </c>
      <c r="Y1280" s="73" t="s">
        <v>80</v>
      </c>
      <c r="AB1280" s="89" t="s">
        <v>58</v>
      </c>
      <c r="AC1280" s="89" t="s">
        <v>59</v>
      </c>
      <c r="AE1280" s="73">
        <v>2</v>
      </c>
      <c r="AG1280" s="78">
        <v>222116</v>
      </c>
      <c r="AH1280" s="78">
        <v>222116</v>
      </c>
      <c r="AL1280" s="95">
        <v>8</v>
      </c>
      <c r="AN1280" s="77">
        <v>11351</v>
      </c>
      <c r="AO1280" s="89" t="s">
        <v>60</v>
      </c>
      <c r="AQ1280" s="75" t="s">
        <v>61</v>
      </c>
      <c r="AR1280" s="75" t="s">
        <v>62</v>
      </c>
      <c r="AS1280" s="75" t="s">
        <v>63</v>
      </c>
    </row>
    <row r="1281" spans="3:45">
      <c r="C1281" s="17" t="str">
        <f>VLOOKUP(O1281,'[1]mã đối tượng'!$C:$F,4,0)</f>
        <v>N</v>
      </c>
      <c r="D1281" s="89" t="s">
        <v>48</v>
      </c>
      <c r="E1281" s="89" t="s">
        <v>49</v>
      </c>
      <c r="F1281" s="74" t="s">
        <v>2015</v>
      </c>
      <c r="G1281" s="74" t="s">
        <v>2015</v>
      </c>
      <c r="H1281" s="74" t="s">
        <v>2119</v>
      </c>
      <c r="I1281" s="74" t="s">
        <v>2015</v>
      </c>
      <c r="J1281" s="74"/>
      <c r="L1281" s="75" t="s">
        <v>53</v>
      </c>
      <c r="M1281" s="73" t="s">
        <v>2121</v>
      </c>
      <c r="N1281" s="73" t="s">
        <v>2015</v>
      </c>
      <c r="O1281" s="73" t="s">
        <v>3576</v>
      </c>
      <c r="S1281" s="102" t="s">
        <v>2120</v>
      </c>
      <c r="V1281" s="102" t="s">
        <v>2120</v>
      </c>
      <c r="Y1281" s="73" t="s">
        <v>79</v>
      </c>
      <c r="AB1281" s="89" t="s">
        <v>58</v>
      </c>
      <c r="AC1281" s="89" t="s">
        <v>59</v>
      </c>
      <c r="AE1281" s="73">
        <v>2</v>
      </c>
      <c r="AG1281" s="78">
        <v>100364</v>
      </c>
      <c r="AH1281" s="78">
        <v>100364</v>
      </c>
      <c r="AL1281" s="95">
        <v>8</v>
      </c>
      <c r="AN1281" s="77">
        <v>11351</v>
      </c>
      <c r="AO1281" s="89" t="s">
        <v>60</v>
      </c>
      <c r="AQ1281" s="75" t="s">
        <v>61</v>
      </c>
      <c r="AR1281" s="75" t="s">
        <v>62</v>
      </c>
      <c r="AS1281" s="75" t="s">
        <v>63</v>
      </c>
    </row>
    <row r="1282" spans="3:45">
      <c r="C1282" s="17" t="str">
        <f>VLOOKUP(O1282,'[1]mã đối tượng'!$C:$F,4,0)</f>
        <v>N</v>
      </c>
      <c r="D1282" s="89" t="s">
        <v>48</v>
      </c>
      <c r="E1282" s="89" t="s">
        <v>49</v>
      </c>
      <c r="F1282" s="74" t="s">
        <v>2015</v>
      </c>
      <c r="G1282" s="74" t="s">
        <v>2015</v>
      </c>
      <c r="H1282" s="74" t="s">
        <v>2119</v>
      </c>
      <c r="I1282" s="74" t="s">
        <v>2015</v>
      </c>
      <c r="J1282" s="74"/>
      <c r="L1282" s="75" t="s">
        <v>53</v>
      </c>
      <c r="M1282" s="73" t="s">
        <v>2121</v>
      </c>
      <c r="N1282" s="73" t="s">
        <v>2015</v>
      </c>
      <c r="O1282" s="73" t="s">
        <v>3576</v>
      </c>
      <c r="S1282" s="102" t="s">
        <v>2120</v>
      </c>
      <c r="V1282" s="102" t="s">
        <v>2120</v>
      </c>
      <c r="Y1282" s="73" t="s">
        <v>117</v>
      </c>
      <c r="AB1282" s="89" t="s">
        <v>58</v>
      </c>
      <c r="AC1282" s="89" t="s">
        <v>59</v>
      </c>
      <c r="AE1282" s="73">
        <v>1</v>
      </c>
      <c r="AG1282" s="78">
        <v>74250</v>
      </c>
      <c r="AH1282" s="78">
        <v>74250</v>
      </c>
      <c r="AL1282" s="95">
        <v>8</v>
      </c>
      <c r="AN1282" s="77">
        <v>11351</v>
      </c>
      <c r="AO1282" s="89" t="s">
        <v>60</v>
      </c>
      <c r="AQ1282" s="75" t="s">
        <v>61</v>
      </c>
      <c r="AR1282" s="75" t="s">
        <v>62</v>
      </c>
      <c r="AS1282" s="75" t="s">
        <v>63</v>
      </c>
    </row>
    <row r="1283" spans="3:45">
      <c r="C1283" s="17" t="str">
        <f>VLOOKUP(O1283,'[1]mã đối tượng'!$C:$F,4,0)</f>
        <v>N</v>
      </c>
      <c r="D1283" s="89" t="s">
        <v>48</v>
      </c>
      <c r="E1283" s="89" t="s">
        <v>49</v>
      </c>
      <c r="F1283" s="74" t="s">
        <v>2015</v>
      </c>
      <c r="G1283" s="74" t="s">
        <v>2015</v>
      </c>
      <c r="H1283" s="74" t="s">
        <v>2122</v>
      </c>
      <c r="I1283" s="74" t="s">
        <v>2015</v>
      </c>
      <c r="J1283" s="74"/>
      <c r="L1283" s="75" t="s">
        <v>53</v>
      </c>
      <c r="M1283" s="73" t="s">
        <v>2123</v>
      </c>
      <c r="N1283" s="73" t="s">
        <v>2015</v>
      </c>
      <c r="O1283" s="73" t="s">
        <v>75</v>
      </c>
      <c r="S1283" s="102" t="s">
        <v>2117</v>
      </c>
      <c r="V1283" s="102" t="s">
        <v>2117</v>
      </c>
      <c r="Y1283" s="73" t="s">
        <v>77</v>
      </c>
      <c r="AB1283" s="89" t="s">
        <v>58</v>
      </c>
      <c r="AC1283" s="89" t="s">
        <v>59</v>
      </c>
      <c r="AE1283" s="73">
        <v>3</v>
      </c>
      <c r="AG1283" s="78">
        <v>212850</v>
      </c>
      <c r="AH1283" s="78">
        <v>212850</v>
      </c>
      <c r="AL1283" s="95">
        <v>8</v>
      </c>
      <c r="AN1283" s="77">
        <v>11351</v>
      </c>
      <c r="AO1283" s="89" t="s">
        <v>60</v>
      </c>
      <c r="AQ1283" s="75" t="s">
        <v>61</v>
      </c>
      <c r="AR1283" s="75" t="s">
        <v>62</v>
      </c>
      <c r="AS1283" s="75" t="s">
        <v>63</v>
      </c>
    </row>
    <row r="1284" spans="3:45">
      <c r="C1284" s="17" t="str">
        <f>VLOOKUP(O1284,'[1]mã đối tượng'!$C:$F,4,0)</f>
        <v>N</v>
      </c>
      <c r="D1284" s="89" t="s">
        <v>48</v>
      </c>
      <c r="E1284" s="89" t="s">
        <v>49</v>
      </c>
      <c r="F1284" s="74" t="s">
        <v>2015</v>
      </c>
      <c r="G1284" s="74" t="s">
        <v>2015</v>
      </c>
      <c r="H1284" s="74" t="s">
        <v>2122</v>
      </c>
      <c r="I1284" s="74" t="s">
        <v>2015</v>
      </c>
      <c r="J1284" s="74"/>
      <c r="L1284" s="75" t="s">
        <v>53</v>
      </c>
      <c r="M1284" s="73" t="s">
        <v>2123</v>
      </c>
      <c r="N1284" s="73" t="s">
        <v>2015</v>
      </c>
      <c r="O1284" s="73" t="s">
        <v>75</v>
      </c>
      <c r="S1284" s="102" t="s">
        <v>2117</v>
      </c>
      <c r="V1284" s="102" t="s">
        <v>2117</v>
      </c>
      <c r="Y1284" s="73" t="s">
        <v>79</v>
      </c>
      <c r="AB1284" s="89" t="s">
        <v>58</v>
      </c>
      <c r="AC1284" s="89" t="s">
        <v>59</v>
      </c>
      <c r="AE1284" s="73">
        <v>3</v>
      </c>
      <c r="AG1284" s="78">
        <v>150546</v>
      </c>
      <c r="AH1284" s="78">
        <v>150546</v>
      </c>
      <c r="AL1284" s="95">
        <v>8</v>
      </c>
      <c r="AN1284" s="77">
        <v>11351</v>
      </c>
      <c r="AO1284" s="89" t="s">
        <v>60</v>
      </c>
      <c r="AQ1284" s="75" t="s">
        <v>61</v>
      </c>
      <c r="AR1284" s="75" t="s">
        <v>62</v>
      </c>
      <c r="AS1284" s="75" t="s">
        <v>63</v>
      </c>
    </row>
    <row r="1285" spans="3:45">
      <c r="C1285" s="17" t="str">
        <f>VLOOKUP(O1285,'[1]mã đối tượng'!$C:$F,4,0)</f>
        <v>N</v>
      </c>
      <c r="D1285" s="89" t="s">
        <v>48</v>
      </c>
      <c r="E1285" s="89" t="s">
        <v>49</v>
      </c>
      <c r="F1285" s="74" t="s">
        <v>2015</v>
      </c>
      <c r="G1285" s="74" t="s">
        <v>2015</v>
      </c>
      <c r="H1285" s="74" t="s">
        <v>2122</v>
      </c>
      <c r="I1285" s="74" t="s">
        <v>2015</v>
      </c>
      <c r="J1285" s="74"/>
      <c r="L1285" s="75" t="s">
        <v>53</v>
      </c>
      <c r="M1285" s="73" t="s">
        <v>2123</v>
      </c>
      <c r="N1285" s="73" t="s">
        <v>2015</v>
      </c>
      <c r="O1285" s="73" t="s">
        <v>75</v>
      </c>
      <c r="S1285" s="102" t="s">
        <v>2117</v>
      </c>
      <c r="V1285" s="102" t="s">
        <v>2117</v>
      </c>
      <c r="Y1285" s="73" t="s">
        <v>57</v>
      </c>
      <c r="AB1285" s="89" t="s">
        <v>58</v>
      </c>
      <c r="AC1285" s="89" t="s">
        <v>59</v>
      </c>
      <c r="AE1285" s="73">
        <v>2</v>
      </c>
      <c r="AG1285" s="78">
        <v>111190</v>
      </c>
      <c r="AH1285" s="78">
        <v>111190</v>
      </c>
      <c r="AL1285" s="95">
        <v>8</v>
      </c>
      <c r="AN1285" s="77">
        <v>11351</v>
      </c>
      <c r="AO1285" s="89" t="s">
        <v>60</v>
      </c>
      <c r="AQ1285" s="75" t="s">
        <v>61</v>
      </c>
      <c r="AR1285" s="75" t="s">
        <v>62</v>
      </c>
      <c r="AS1285" s="75" t="s">
        <v>63</v>
      </c>
    </row>
    <row r="1286" spans="3:45">
      <c r="C1286" s="17" t="str">
        <f>VLOOKUP(O1286,'[1]mã đối tượng'!$C:$F,4,0)</f>
        <v>N</v>
      </c>
      <c r="D1286" s="89" t="s">
        <v>48</v>
      </c>
      <c r="E1286" s="89" t="s">
        <v>49</v>
      </c>
      <c r="F1286" s="74" t="s">
        <v>2015</v>
      </c>
      <c r="G1286" s="74" t="s">
        <v>2015</v>
      </c>
      <c r="H1286" s="74" t="s">
        <v>2122</v>
      </c>
      <c r="I1286" s="74" t="s">
        <v>2015</v>
      </c>
      <c r="J1286" s="74"/>
      <c r="L1286" s="75" t="s">
        <v>53</v>
      </c>
      <c r="M1286" s="73" t="s">
        <v>2123</v>
      </c>
      <c r="N1286" s="73" t="s">
        <v>2015</v>
      </c>
      <c r="O1286" s="73" t="s">
        <v>75</v>
      </c>
      <c r="S1286" s="102" t="s">
        <v>2117</v>
      </c>
      <c r="V1286" s="102" t="s">
        <v>2117</v>
      </c>
      <c r="Y1286" s="73" t="s">
        <v>78</v>
      </c>
      <c r="AB1286" s="89" t="s">
        <v>58</v>
      </c>
      <c r="AC1286" s="89" t="s">
        <v>59</v>
      </c>
      <c r="AE1286" s="73">
        <v>2</v>
      </c>
      <c r="AG1286" s="78">
        <v>92000</v>
      </c>
      <c r="AH1286" s="78">
        <v>92000</v>
      </c>
      <c r="AL1286" s="95">
        <v>8</v>
      </c>
      <c r="AN1286" s="77">
        <v>11351</v>
      </c>
      <c r="AO1286" s="89" t="s">
        <v>60</v>
      </c>
      <c r="AQ1286" s="75" t="s">
        <v>61</v>
      </c>
      <c r="AR1286" s="75" t="s">
        <v>62</v>
      </c>
      <c r="AS1286" s="75" t="s">
        <v>63</v>
      </c>
    </row>
    <row r="1287" spans="3:45">
      <c r="C1287" s="17" t="str">
        <f>VLOOKUP(O1287,'[1]mã đối tượng'!$C:$F,4,0)</f>
        <v>N</v>
      </c>
      <c r="D1287" s="89" t="s">
        <v>48</v>
      </c>
      <c r="E1287" s="89" t="s">
        <v>49</v>
      </c>
      <c r="F1287" s="74" t="s">
        <v>2015</v>
      </c>
      <c r="G1287" s="74" t="s">
        <v>2015</v>
      </c>
      <c r="H1287" s="74" t="s">
        <v>2122</v>
      </c>
      <c r="I1287" s="74" t="s">
        <v>2015</v>
      </c>
      <c r="J1287" s="74"/>
      <c r="L1287" s="75" t="s">
        <v>53</v>
      </c>
      <c r="M1287" s="73" t="s">
        <v>2123</v>
      </c>
      <c r="N1287" s="73" t="s">
        <v>2015</v>
      </c>
      <c r="O1287" s="73" t="s">
        <v>75</v>
      </c>
      <c r="S1287" s="102" t="s">
        <v>2117</v>
      </c>
      <c r="V1287" s="102" t="s">
        <v>2117</v>
      </c>
      <c r="Y1287" s="73" t="s">
        <v>117</v>
      </c>
      <c r="AB1287" s="89" t="s">
        <v>58</v>
      </c>
      <c r="AC1287" s="89" t="s">
        <v>59</v>
      </c>
      <c r="AE1287" s="73">
        <v>2</v>
      </c>
      <c r="AG1287" s="78">
        <v>148500</v>
      </c>
      <c r="AH1287" s="78">
        <v>148500</v>
      </c>
      <c r="AL1287" s="95">
        <v>8</v>
      </c>
      <c r="AN1287" s="77">
        <v>11351</v>
      </c>
      <c r="AO1287" s="89" t="s">
        <v>60</v>
      </c>
      <c r="AQ1287" s="75" t="s">
        <v>61</v>
      </c>
      <c r="AR1287" s="75" t="s">
        <v>62</v>
      </c>
      <c r="AS1287" s="75" t="s">
        <v>63</v>
      </c>
    </row>
    <row r="1288" spans="3:45">
      <c r="C1288" s="17" t="str">
        <f>VLOOKUP(O1288,'[1]mã đối tượng'!$C:$F,4,0)</f>
        <v>N</v>
      </c>
      <c r="D1288" s="89" t="s">
        <v>48</v>
      </c>
      <c r="E1288" s="89" t="s">
        <v>49</v>
      </c>
      <c r="F1288" s="74" t="s">
        <v>2015</v>
      </c>
      <c r="G1288" s="74" t="s">
        <v>2015</v>
      </c>
      <c r="H1288" s="74" t="s">
        <v>2122</v>
      </c>
      <c r="I1288" s="74" t="s">
        <v>2015</v>
      </c>
      <c r="J1288" s="74"/>
      <c r="L1288" s="75" t="s">
        <v>53</v>
      </c>
      <c r="M1288" s="73" t="s">
        <v>2123</v>
      </c>
      <c r="N1288" s="73" t="s">
        <v>2015</v>
      </c>
      <c r="O1288" s="73" t="s">
        <v>75</v>
      </c>
      <c r="S1288" s="102" t="s">
        <v>2117</v>
      </c>
      <c r="V1288" s="102" t="s">
        <v>2117</v>
      </c>
      <c r="Y1288" s="73" t="s">
        <v>80</v>
      </c>
      <c r="AB1288" s="89" t="s">
        <v>58</v>
      </c>
      <c r="AC1288" s="89" t="s">
        <v>59</v>
      </c>
      <c r="AE1288" s="73">
        <v>2</v>
      </c>
      <c r="AG1288" s="78">
        <v>222116</v>
      </c>
      <c r="AH1288" s="78">
        <v>222116</v>
      </c>
      <c r="AL1288" s="95">
        <v>8</v>
      </c>
      <c r="AN1288" s="77">
        <v>11351</v>
      </c>
      <c r="AO1288" s="89" t="s">
        <v>60</v>
      </c>
      <c r="AQ1288" s="75" t="s">
        <v>61</v>
      </c>
      <c r="AR1288" s="75" t="s">
        <v>62</v>
      </c>
      <c r="AS1288" s="75" t="s">
        <v>63</v>
      </c>
    </row>
    <row r="1289" spans="3:45">
      <c r="C1289" s="17" t="str">
        <f>VLOOKUP(O1289,'[1]mã đối tượng'!$C:$F,4,0)</f>
        <v>N</v>
      </c>
      <c r="D1289" s="89" t="s">
        <v>48</v>
      </c>
      <c r="E1289" s="89" t="s">
        <v>49</v>
      </c>
      <c r="F1289" s="74" t="s">
        <v>2015</v>
      </c>
      <c r="G1289" s="74" t="s">
        <v>2015</v>
      </c>
      <c r="H1289" s="74" t="s">
        <v>2124</v>
      </c>
      <c r="I1289" s="74" t="s">
        <v>2015</v>
      </c>
      <c r="J1289" s="74"/>
      <c r="L1289" s="75" t="s">
        <v>53</v>
      </c>
      <c r="M1289" s="73" t="s">
        <v>2126</v>
      </c>
      <c r="N1289" s="73" t="s">
        <v>2015</v>
      </c>
      <c r="O1289" s="73" t="s">
        <v>121</v>
      </c>
      <c r="S1289" s="102" t="s">
        <v>2125</v>
      </c>
      <c r="V1289" s="102" t="s">
        <v>2125</v>
      </c>
      <c r="Y1289" s="73" t="s">
        <v>80</v>
      </c>
      <c r="AB1289" s="89" t="s">
        <v>58</v>
      </c>
      <c r="AC1289" s="89" t="s">
        <v>59</v>
      </c>
      <c r="AE1289" s="73">
        <v>1</v>
      </c>
      <c r="AG1289" s="78">
        <v>111058</v>
      </c>
      <c r="AH1289" s="78">
        <v>111058</v>
      </c>
      <c r="AL1289" s="95">
        <v>8</v>
      </c>
      <c r="AN1289" s="77">
        <v>11351</v>
      </c>
      <c r="AO1289" s="89" t="s">
        <v>60</v>
      </c>
      <c r="AQ1289" s="75" t="s">
        <v>61</v>
      </c>
      <c r="AR1289" s="75" t="s">
        <v>62</v>
      </c>
      <c r="AS1289" s="75" t="s">
        <v>63</v>
      </c>
    </row>
    <row r="1290" spans="3:45">
      <c r="C1290" s="17" t="str">
        <f>VLOOKUP(O1290,'[1]mã đối tượng'!$C:$F,4,0)</f>
        <v>N</v>
      </c>
      <c r="D1290" s="89" t="s">
        <v>48</v>
      </c>
      <c r="E1290" s="89" t="s">
        <v>49</v>
      </c>
      <c r="F1290" s="74" t="s">
        <v>2015</v>
      </c>
      <c r="G1290" s="74" t="s">
        <v>2015</v>
      </c>
      <c r="H1290" s="74" t="s">
        <v>2124</v>
      </c>
      <c r="I1290" s="74" t="s">
        <v>2015</v>
      </c>
      <c r="J1290" s="74"/>
      <c r="L1290" s="75" t="s">
        <v>53</v>
      </c>
      <c r="M1290" s="73" t="s">
        <v>2126</v>
      </c>
      <c r="N1290" s="73" t="s">
        <v>2015</v>
      </c>
      <c r="O1290" s="73" t="s">
        <v>121</v>
      </c>
      <c r="S1290" s="102" t="s">
        <v>2125</v>
      </c>
      <c r="V1290" s="102" t="s">
        <v>2125</v>
      </c>
      <c r="Y1290" s="73" t="s">
        <v>70</v>
      </c>
      <c r="AB1290" s="89" t="s">
        <v>58</v>
      </c>
      <c r="AC1290" s="89" t="s">
        <v>59</v>
      </c>
      <c r="AE1290" s="73">
        <v>2</v>
      </c>
      <c r="AG1290" s="78">
        <v>178570</v>
      </c>
      <c r="AH1290" s="78">
        <v>178570</v>
      </c>
      <c r="AL1290" s="95">
        <v>8</v>
      </c>
      <c r="AN1290" s="77">
        <v>11351</v>
      </c>
      <c r="AO1290" s="89" t="s">
        <v>60</v>
      </c>
      <c r="AQ1290" s="75" t="s">
        <v>61</v>
      </c>
      <c r="AR1290" s="75" t="s">
        <v>62</v>
      </c>
      <c r="AS1290" s="75" t="s">
        <v>63</v>
      </c>
    </row>
    <row r="1291" spans="3:45">
      <c r="C1291" s="17" t="str">
        <f>VLOOKUP(O1291,'[1]mã đối tượng'!$C:$F,4,0)</f>
        <v>N</v>
      </c>
      <c r="D1291" s="89" t="s">
        <v>48</v>
      </c>
      <c r="E1291" s="89" t="s">
        <v>49</v>
      </c>
      <c r="F1291" s="74" t="s">
        <v>2015</v>
      </c>
      <c r="G1291" s="74" t="s">
        <v>2015</v>
      </c>
      <c r="H1291" s="74" t="s">
        <v>2127</v>
      </c>
      <c r="I1291" s="74" t="s">
        <v>2015</v>
      </c>
      <c r="J1291" s="74"/>
      <c r="L1291" s="75" t="s">
        <v>53</v>
      </c>
      <c r="M1291" s="73" t="s">
        <v>2129</v>
      </c>
      <c r="N1291" s="73" t="s">
        <v>2015</v>
      </c>
      <c r="O1291" s="73" t="s">
        <v>75</v>
      </c>
      <c r="S1291" s="102" t="s">
        <v>2128</v>
      </c>
      <c r="V1291" s="102" t="s">
        <v>2128</v>
      </c>
      <c r="Y1291" s="73" t="s">
        <v>94</v>
      </c>
      <c r="AB1291" s="89" t="s">
        <v>58</v>
      </c>
      <c r="AC1291" s="89" t="s">
        <v>59</v>
      </c>
      <c r="AE1291" s="73">
        <v>1</v>
      </c>
      <c r="AG1291" s="78">
        <v>73431</v>
      </c>
      <c r="AH1291" s="78">
        <v>73431</v>
      </c>
      <c r="AL1291" s="95">
        <v>8</v>
      </c>
      <c r="AN1291" s="77">
        <v>11351</v>
      </c>
      <c r="AO1291" s="89" t="s">
        <v>60</v>
      </c>
      <c r="AQ1291" s="75" t="s">
        <v>61</v>
      </c>
      <c r="AR1291" s="75" t="s">
        <v>62</v>
      </c>
      <c r="AS1291" s="75" t="s">
        <v>63</v>
      </c>
    </row>
    <row r="1292" spans="3:45">
      <c r="C1292" s="17" t="str">
        <f>VLOOKUP(O1292,'[1]mã đối tượng'!$C:$F,4,0)</f>
        <v>N</v>
      </c>
      <c r="D1292" s="89" t="s">
        <v>48</v>
      </c>
      <c r="E1292" s="89" t="s">
        <v>49</v>
      </c>
      <c r="F1292" s="74" t="s">
        <v>2015</v>
      </c>
      <c r="G1292" s="74" t="s">
        <v>2015</v>
      </c>
      <c r="H1292" s="74" t="s">
        <v>2127</v>
      </c>
      <c r="I1292" s="74" t="s">
        <v>2015</v>
      </c>
      <c r="J1292" s="74"/>
      <c r="L1292" s="75" t="s">
        <v>53</v>
      </c>
      <c r="M1292" s="73" t="s">
        <v>2129</v>
      </c>
      <c r="N1292" s="73" t="s">
        <v>2015</v>
      </c>
      <c r="O1292" s="73" t="s">
        <v>75</v>
      </c>
      <c r="S1292" s="102" t="s">
        <v>2128</v>
      </c>
      <c r="V1292" s="102" t="s">
        <v>2128</v>
      </c>
      <c r="Y1292" s="73" t="s">
        <v>80</v>
      </c>
      <c r="AB1292" s="89" t="s">
        <v>58</v>
      </c>
      <c r="AC1292" s="89" t="s">
        <v>59</v>
      </c>
      <c r="AE1292" s="73">
        <v>1</v>
      </c>
      <c r="AG1292" s="78">
        <v>111058</v>
      </c>
      <c r="AH1292" s="78">
        <v>111058</v>
      </c>
      <c r="AL1292" s="95">
        <v>8</v>
      </c>
      <c r="AN1292" s="77">
        <v>11351</v>
      </c>
      <c r="AO1292" s="89" t="s">
        <v>60</v>
      </c>
      <c r="AQ1292" s="75" t="s">
        <v>61</v>
      </c>
      <c r="AR1292" s="75" t="s">
        <v>62</v>
      </c>
      <c r="AS1292" s="75" t="s">
        <v>63</v>
      </c>
    </row>
    <row r="1293" spans="3:45">
      <c r="C1293" s="17" t="str">
        <f>VLOOKUP(O1293,'[1]mã đối tượng'!$C:$F,4,0)</f>
        <v>N</v>
      </c>
      <c r="D1293" s="89" t="s">
        <v>48</v>
      </c>
      <c r="E1293" s="89" t="s">
        <v>49</v>
      </c>
      <c r="F1293" s="74" t="s">
        <v>2015</v>
      </c>
      <c r="G1293" s="74" t="s">
        <v>2015</v>
      </c>
      <c r="H1293" s="74" t="s">
        <v>2127</v>
      </c>
      <c r="I1293" s="74" t="s">
        <v>2015</v>
      </c>
      <c r="J1293" s="74"/>
      <c r="L1293" s="75" t="s">
        <v>53</v>
      </c>
      <c r="M1293" s="73" t="s">
        <v>2129</v>
      </c>
      <c r="N1293" s="73" t="s">
        <v>2015</v>
      </c>
      <c r="O1293" s="73" t="s">
        <v>75</v>
      </c>
      <c r="S1293" s="102" t="s">
        <v>2128</v>
      </c>
      <c r="V1293" s="102" t="s">
        <v>2128</v>
      </c>
      <c r="Y1293" s="73" t="s">
        <v>57</v>
      </c>
      <c r="AB1293" s="89" t="s">
        <v>58</v>
      </c>
      <c r="AC1293" s="89" t="s">
        <v>59</v>
      </c>
      <c r="AE1293" s="73">
        <v>2</v>
      </c>
      <c r="AG1293" s="78">
        <v>111190</v>
      </c>
      <c r="AH1293" s="78">
        <v>111190</v>
      </c>
      <c r="AL1293" s="95">
        <v>8</v>
      </c>
      <c r="AN1293" s="77">
        <v>11351</v>
      </c>
      <c r="AO1293" s="89" t="s">
        <v>60</v>
      </c>
      <c r="AQ1293" s="75" t="s">
        <v>61</v>
      </c>
      <c r="AR1293" s="75" t="s">
        <v>62</v>
      </c>
      <c r="AS1293" s="75" t="s">
        <v>63</v>
      </c>
    </row>
    <row r="1294" spans="3:45">
      <c r="C1294" s="17" t="str">
        <f>VLOOKUP(O1294,'[1]mã đối tượng'!$C:$F,4,0)</f>
        <v>N</v>
      </c>
      <c r="D1294" s="89" t="s">
        <v>48</v>
      </c>
      <c r="E1294" s="89" t="s">
        <v>49</v>
      </c>
      <c r="F1294" s="74" t="s">
        <v>2015</v>
      </c>
      <c r="G1294" s="74" t="s">
        <v>2015</v>
      </c>
      <c r="H1294" s="74" t="s">
        <v>2127</v>
      </c>
      <c r="I1294" s="74" t="s">
        <v>2015</v>
      </c>
      <c r="J1294" s="74"/>
      <c r="L1294" s="75" t="s">
        <v>53</v>
      </c>
      <c r="M1294" s="73" t="s">
        <v>2129</v>
      </c>
      <c r="N1294" s="73" t="s">
        <v>2015</v>
      </c>
      <c r="O1294" s="73" t="s">
        <v>75</v>
      </c>
      <c r="S1294" s="102" t="s">
        <v>2128</v>
      </c>
      <c r="V1294" s="102" t="s">
        <v>2128</v>
      </c>
      <c r="Y1294" s="73" t="s">
        <v>77</v>
      </c>
      <c r="AB1294" s="89" t="s">
        <v>58</v>
      </c>
      <c r="AC1294" s="89" t="s">
        <v>59</v>
      </c>
      <c r="AE1294" s="73">
        <v>3</v>
      </c>
      <c r="AG1294" s="78">
        <v>212850</v>
      </c>
      <c r="AH1294" s="78">
        <v>212850</v>
      </c>
      <c r="AL1294" s="95">
        <v>8</v>
      </c>
      <c r="AN1294" s="77">
        <v>11351</v>
      </c>
      <c r="AO1294" s="89" t="s">
        <v>60</v>
      </c>
      <c r="AQ1294" s="75" t="s">
        <v>61</v>
      </c>
      <c r="AR1294" s="75" t="s">
        <v>62</v>
      </c>
      <c r="AS1294" s="75" t="s">
        <v>63</v>
      </c>
    </row>
    <row r="1295" spans="3:45">
      <c r="C1295" s="17" t="str">
        <f>VLOOKUP(O1295,'[1]mã đối tượng'!$C:$F,4,0)</f>
        <v>N</v>
      </c>
      <c r="D1295" s="89" t="s">
        <v>48</v>
      </c>
      <c r="E1295" s="89" t="s">
        <v>49</v>
      </c>
      <c r="F1295" s="74" t="s">
        <v>2015</v>
      </c>
      <c r="G1295" s="74" t="s">
        <v>2015</v>
      </c>
      <c r="H1295" s="74" t="s">
        <v>2127</v>
      </c>
      <c r="I1295" s="74" t="s">
        <v>2015</v>
      </c>
      <c r="J1295" s="74"/>
      <c r="L1295" s="75" t="s">
        <v>53</v>
      </c>
      <c r="M1295" s="73" t="s">
        <v>2129</v>
      </c>
      <c r="N1295" s="73" t="s">
        <v>2015</v>
      </c>
      <c r="O1295" s="73" t="s">
        <v>75</v>
      </c>
      <c r="S1295" s="102" t="s">
        <v>2128</v>
      </c>
      <c r="V1295" s="102" t="s">
        <v>2128</v>
      </c>
      <c r="Y1295" s="73" t="s">
        <v>78</v>
      </c>
      <c r="AB1295" s="89" t="s">
        <v>58</v>
      </c>
      <c r="AC1295" s="89" t="s">
        <v>59</v>
      </c>
      <c r="AE1295" s="73">
        <v>2</v>
      </c>
      <c r="AG1295" s="78">
        <v>92000</v>
      </c>
      <c r="AH1295" s="78">
        <v>92000</v>
      </c>
      <c r="AL1295" s="95">
        <v>8</v>
      </c>
      <c r="AN1295" s="77">
        <v>11351</v>
      </c>
      <c r="AO1295" s="89" t="s">
        <v>60</v>
      </c>
      <c r="AQ1295" s="75" t="s">
        <v>61</v>
      </c>
      <c r="AR1295" s="75" t="s">
        <v>62</v>
      </c>
      <c r="AS1295" s="75" t="s">
        <v>63</v>
      </c>
    </row>
    <row r="1296" spans="3:45">
      <c r="C1296" s="17" t="str">
        <f>VLOOKUP(O1296,'[1]mã đối tượng'!$C:$F,4,0)</f>
        <v>N</v>
      </c>
      <c r="D1296" s="89" t="s">
        <v>48</v>
      </c>
      <c r="E1296" s="89" t="s">
        <v>49</v>
      </c>
      <c r="F1296" s="74" t="s">
        <v>2015</v>
      </c>
      <c r="G1296" s="74" t="s">
        <v>2015</v>
      </c>
      <c r="H1296" s="74" t="s">
        <v>2130</v>
      </c>
      <c r="I1296" s="74" t="s">
        <v>2015</v>
      </c>
      <c r="J1296" s="74"/>
      <c r="L1296" s="75" t="s">
        <v>53</v>
      </c>
      <c r="M1296" s="73" t="s">
        <v>2132</v>
      </c>
      <c r="N1296" s="73" t="s">
        <v>2015</v>
      </c>
      <c r="O1296" s="73" t="s">
        <v>121</v>
      </c>
      <c r="S1296" s="102" t="s">
        <v>2131</v>
      </c>
      <c r="V1296" s="102" t="s">
        <v>2131</v>
      </c>
      <c r="Y1296" s="73" t="s">
        <v>117</v>
      </c>
      <c r="AB1296" s="89" t="s">
        <v>58</v>
      </c>
      <c r="AC1296" s="89" t="s">
        <v>59</v>
      </c>
      <c r="AE1296" s="73">
        <v>1</v>
      </c>
      <c r="AG1296" s="78">
        <v>74250</v>
      </c>
      <c r="AH1296" s="78">
        <v>74250</v>
      </c>
      <c r="AL1296" s="95">
        <v>8</v>
      </c>
      <c r="AN1296" s="77">
        <v>11351</v>
      </c>
      <c r="AO1296" s="89" t="s">
        <v>60</v>
      </c>
      <c r="AQ1296" s="75" t="s">
        <v>61</v>
      </c>
      <c r="AR1296" s="75" t="s">
        <v>62</v>
      </c>
      <c r="AS1296" s="75" t="s">
        <v>63</v>
      </c>
    </row>
    <row r="1297" spans="3:45">
      <c r="C1297" s="17" t="str">
        <f>VLOOKUP(O1297,'[1]mã đối tượng'!$C:$F,4,0)</f>
        <v>N</v>
      </c>
      <c r="D1297" s="89" t="s">
        <v>48</v>
      </c>
      <c r="E1297" s="89" t="s">
        <v>49</v>
      </c>
      <c r="F1297" s="74" t="s">
        <v>2015</v>
      </c>
      <c r="G1297" s="74" t="s">
        <v>2015</v>
      </c>
      <c r="H1297" s="74" t="s">
        <v>2133</v>
      </c>
      <c r="I1297" s="74" t="s">
        <v>2015</v>
      </c>
      <c r="J1297" s="74"/>
      <c r="L1297" s="75" t="s">
        <v>53</v>
      </c>
      <c r="M1297" s="73" t="s">
        <v>2135</v>
      </c>
      <c r="N1297" s="73" t="s">
        <v>2015</v>
      </c>
      <c r="O1297" s="73" t="s">
        <v>75</v>
      </c>
      <c r="S1297" s="102" t="s">
        <v>2134</v>
      </c>
      <c r="V1297" s="102" t="s">
        <v>2134</v>
      </c>
      <c r="Y1297" s="73" t="s">
        <v>80</v>
      </c>
      <c r="AB1297" s="89" t="s">
        <v>58</v>
      </c>
      <c r="AC1297" s="89" t="s">
        <v>59</v>
      </c>
      <c r="AE1297" s="73">
        <v>2</v>
      </c>
      <c r="AG1297" s="78">
        <v>222116</v>
      </c>
      <c r="AH1297" s="78">
        <v>222116</v>
      </c>
      <c r="AL1297" s="95">
        <v>8</v>
      </c>
      <c r="AN1297" s="77">
        <v>11351</v>
      </c>
      <c r="AO1297" s="89" t="s">
        <v>60</v>
      </c>
      <c r="AQ1297" s="75" t="s">
        <v>61</v>
      </c>
      <c r="AR1297" s="75" t="s">
        <v>62</v>
      </c>
      <c r="AS1297" s="75" t="s">
        <v>63</v>
      </c>
    </row>
    <row r="1298" spans="3:45">
      <c r="C1298" s="17" t="str">
        <f>VLOOKUP(O1298,'[1]mã đối tượng'!$C:$F,4,0)</f>
        <v>N</v>
      </c>
      <c r="D1298" s="89" t="s">
        <v>48</v>
      </c>
      <c r="E1298" s="89" t="s">
        <v>49</v>
      </c>
      <c r="F1298" s="74" t="s">
        <v>2015</v>
      </c>
      <c r="G1298" s="74" t="s">
        <v>2015</v>
      </c>
      <c r="H1298" s="74" t="s">
        <v>2133</v>
      </c>
      <c r="I1298" s="74" t="s">
        <v>2015</v>
      </c>
      <c r="J1298" s="74"/>
      <c r="L1298" s="75" t="s">
        <v>53</v>
      </c>
      <c r="M1298" s="73" t="s">
        <v>2135</v>
      </c>
      <c r="N1298" s="73" t="s">
        <v>2015</v>
      </c>
      <c r="O1298" s="73" t="s">
        <v>75</v>
      </c>
      <c r="S1298" s="102" t="s">
        <v>2134</v>
      </c>
      <c r="V1298" s="102" t="s">
        <v>2134</v>
      </c>
      <c r="Y1298" s="73" t="s">
        <v>57</v>
      </c>
      <c r="AB1298" s="89" t="s">
        <v>58</v>
      </c>
      <c r="AC1298" s="89" t="s">
        <v>59</v>
      </c>
      <c r="AE1298" s="73">
        <v>3</v>
      </c>
      <c r="AG1298" s="78">
        <v>166785</v>
      </c>
      <c r="AH1298" s="78">
        <v>166785</v>
      </c>
      <c r="AL1298" s="95">
        <v>8</v>
      </c>
      <c r="AN1298" s="77">
        <v>11351</v>
      </c>
      <c r="AO1298" s="89" t="s">
        <v>60</v>
      </c>
      <c r="AQ1298" s="75" t="s">
        <v>61</v>
      </c>
      <c r="AR1298" s="75" t="s">
        <v>62</v>
      </c>
      <c r="AS1298" s="75" t="s">
        <v>63</v>
      </c>
    </row>
    <row r="1299" spans="3:45">
      <c r="C1299" s="17" t="str">
        <f>VLOOKUP(O1299,'[1]mã đối tượng'!$C:$F,4,0)</f>
        <v>N</v>
      </c>
      <c r="D1299" s="89" t="s">
        <v>48</v>
      </c>
      <c r="E1299" s="89" t="s">
        <v>49</v>
      </c>
      <c r="F1299" s="74" t="s">
        <v>2015</v>
      </c>
      <c r="G1299" s="74" t="s">
        <v>2015</v>
      </c>
      <c r="H1299" s="74" t="s">
        <v>2133</v>
      </c>
      <c r="I1299" s="74" t="s">
        <v>2015</v>
      </c>
      <c r="J1299" s="74"/>
      <c r="L1299" s="75" t="s">
        <v>53</v>
      </c>
      <c r="M1299" s="73" t="s">
        <v>2135</v>
      </c>
      <c r="N1299" s="73" t="s">
        <v>2015</v>
      </c>
      <c r="O1299" s="73" t="s">
        <v>75</v>
      </c>
      <c r="S1299" s="102" t="s">
        <v>2134</v>
      </c>
      <c r="V1299" s="102" t="s">
        <v>2134</v>
      </c>
      <c r="Y1299" s="73" t="s">
        <v>77</v>
      </c>
      <c r="AB1299" s="89" t="s">
        <v>58</v>
      </c>
      <c r="AC1299" s="89" t="s">
        <v>59</v>
      </c>
      <c r="AE1299" s="73">
        <v>1</v>
      </c>
      <c r="AG1299" s="78">
        <v>70950</v>
      </c>
      <c r="AH1299" s="78">
        <v>70950</v>
      </c>
      <c r="AL1299" s="95">
        <v>8</v>
      </c>
      <c r="AN1299" s="77">
        <v>11351</v>
      </c>
      <c r="AO1299" s="89" t="s">
        <v>60</v>
      </c>
      <c r="AQ1299" s="75" t="s">
        <v>61</v>
      </c>
      <c r="AR1299" s="75" t="s">
        <v>62</v>
      </c>
      <c r="AS1299" s="75" t="s">
        <v>63</v>
      </c>
    </row>
    <row r="1300" spans="3:45">
      <c r="C1300" s="17" t="str">
        <f>VLOOKUP(O1300,'[1]mã đối tượng'!$C:$F,4,0)</f>
        <v>N</v>
      </c>
      <c r="D1300" s="89" t="s">
        <v>48</v>
      </c>
      <c r="E1300" s="89" t="s">
        <v>49</v>
      </c>
      <c r="F1300" s="74" t="s">
        <v>2015</v>
      </c>
      <c r="G1300" s="74" t="s">
        <v>2015</v>
      </c>
      <c r="H1300" s="74" t="s">
        <v>2133</v>
      </c>
      <c r="I1300" s="74" t="s">
        <v>2015</v>
      </c>
      <c r="J1300" s="74"/>
      <c r="L1300" s="75" t="s">
        <v>53</v>
      </c>
      <c r="M1300" s="73" t="s">
        <v>2135</v>
      </c>
      <c r="N1300" s="73" t="s">
        <v>2015</v>
      </c>
      <c r="O1300" s="73" t="s">
        <v>75</v>
      </c>
      <c r="S1300" s="102" t="s">
        <v>2134</v>
      </c>
      <c r="V1300" s="102" t="s">
        <v>2134</v>
      </c>
      <c r="Y1300" s="73" t="s">
        <v>78</v>
      </c>
      <c r="AB1300" s="89" t="s">
        <v>58</v>
      </c>
      <c r="AC1300" s="89" t="s">
        <v>59</v>
      </c>
      <c r="AE1300" s="73">
        <v>2</v>
      </c>
      <c r="AG1300" s="78">
        <v>92000</v>
      </c>
      <c r="AH1300" s="78">
        <v>92000</v>
      </c>
      <c r="AL1300" s="95">
        <v>8</v>
      </c>
      <c r="AN1300" s="77">
        <v>11351</v>
      </c>
      <c r="AO1300" s="89" t="s">
        <v>60</v>
      </c>
      <c r="AQ1300" s="75" t="s">
        <v>61</v>
      </c>
      <c r="AR1300" s="75" t="s">
        <v>62</v>
      </c>
      <c r="AS1300" s="75" t="s">
        <v>63</v>
      </c>
    </row>
    <row r="1301" spans="3:45">
      <c r="C1301" s="17" t="str">
        <f>VLOOKUP(O1301,'[1]mã đối tượng'!$C:$F,4,0)</f>
        <v>N</v>
      </c>
      <c r="D1301" s="89" t="s">
        <v>48</v>
      </c>
      <c r="E1301" s="89" t="s">
        <v>49</v>
      </c>
      <c r="F1301" s="74" t="s">
        <v>2015</v>
      </c>
      <c r="G1301" s="74" t="s">
        <v>2015</v>
      </c>
      <c r="H1301" s="74" t="s">
        <v>2133</v>
      </c>
      <c r="I1301" s="74" t="s">
        <v>2015</v>
      </c>
      <c r="J1301" s="74"/>
      <c r="L1301" s="75" t="s">
        <v>53</v>
      </c>
      <c r="M1301" s="73" t="s">
        <v>2135</v>
      </c>
      <c r="N1301" s="73" t="s">
        <v>2015</v>
      </c>
      <c r="O1301" s="73" t="s">
        <v>75</v>
      </c>
      <c r="S1301" s="102" t="s">
        <v>2134</v>
      </c>
      <c r="V1301" s="102" t="s">
        <v>2134</v>
      </c>
      <c r="Y1301" s="73" t="s">
        <v>117</v>
      </c>
      <c r="AB1301" s="89" t="s">
        <v>58</v>
      </c>
      <c r="AC1301" s="89" t="s">
        <v>59</v>
      </c>
      <c r="AE1301" s="73">
        <v>1</v>
      </c>
      <c r="AG1301" s="78">
        <v>74250</v>
      </c>
      <c r="AH1301" s="78">
        <v>74250</v>
      </c>
      <c r="AL1301" s="95">
        <v>8</v>
      </c>
      <c r="AN1301" s="77">
        <v>11351</v>
      </c>
      <c r="AO1301" s="89" t="s">
        <v>60</v>
      </c>
      <c r="AQ1301" s="75" t="s">
        <v>61</v>
      </c>
      <c r="AR1301" s="75" t="s">
        <v>62</v>
      </c>
      <c r="AS1301" s="75" t="s">
        <v>63</v>
      </c>
    </row>
    <row r="1302" spans="3:45">
      <c r="C1302" s="17" t="str">
        <f>VLOOKUP(O1302,'[1]mã đối tượng'!$C:$F,4,0)</f>
        <v>N</v>
      </c>
      <c r="D1302" s="89" t="s">
        <v>48</v>
      </c>
      <c r="E1302" s="89" t="s">
        <v>49</v>
      </c>
      <c r="F1302" s="74" t="s">
        <v>2015</v>
      </c>
      <c r="G1302" s="74" t="s">
        <v>2015</v>
      </c>
      <c r="H1302" s="74" t="s">
        <v>2136</v>
      </c>
      <c r="I1302" s="74" t="s">
        <v>2015</v>
      </c>
      <c r="J1302" s="74"/>
      <c r="L1302" s="75" t="s">
        <v>53</v>
      </c>
      <c r="M1302" s="73" t="s">
        <v>2138</v>
      </c>
      <c r="N1302" s="73" t="s">
        <v>2015</v>
      </c>
      <c r="O1302" s="73" t="s">
        <v>75</v>
      </c>
      <c r="S1302" s="102" t="s">
        <v>2137</v>
      </c>
      <c r="V1302" s="102" t="s">
        <v>2137</v>
      </c>
      <c r="Y1302" s="73" t="s">
        <v>80</v>
      </c>
      <c r="AB1302" s="89" t="s">
        <v>58</v>
      </c>
      <c r="AC1302" s="89" t="s">
        <v>59</v>
      </c>
      <c r="AE1302" s="73">
        <v>3</v>
      </c>
      <c r="AG1302" s="78">
        <v>333174</v>
      </c>
      <c r="AH1302" s="78">
        <v>333174</v>
      </c>
      <c r="AL1302" s="95">
        <v>8</v>
      </c>
      <c r="AN1302" s="77">
        <v>11351</v>
      </c>
      <c r="AO1302" s="89" t="s">
        <v>60</v>
      </c>
      <c r="AQ1302" s="75" t="s">
        <v>61</v>
      </c>
      <c r="AR1302" s="75" t="s">
        <v>62</v>
      </c>
      <c r="AS1302" s="75" t="s">
        <v>63</v>
      </c>
    </row>
    <row r="1303" spans="3:45">
      <c r="C1303" s="17" t="str">
        <f>VLOOKUP(O1303,'[1]mã đối tượng'!$C:$F,4,0)</f>
        <v>N</v>
      </c>
      <c r="D1303" s="89" t="s">
        <v>48</v>
      </c>
      <c r="E1303" s="89" t="s">
        <v>49</v>
      </c>
      <c r="F1303" s="74" t="s">
        <v>2015</v>
      </c>
      <c r="G1303" s="74" t="s">
        <v>2015</v>
      </c>
      <c r="H1303" s="74" t="s">
        <v>2136</v>
      </c>
      <c r="I1303" s="74" t="s">
        <v>2015</v>
      </c>
      <c r="J1303" s="74"/>
      <c r="L1303" s="75" t="s">
        <v>53</v>
      </c>
      <c r="M1303" s="73" t="s">
        <v>2138</v>
      </c>
      <c r="N1303" s="73" t="s">
        <v>2015</v>
      </c>
      <c r="O1303" s="73" t="s">
        <v>75</v>
      </c>
      <c r="S1303" s="102" t="s">
        <v>2137</v>
      </c>
      <c r="V1303" s="102" t="s">
        <v>2137</v>
      </c>
      <c r="Y1303" s="73" t="s">
        <v>117</v>
      </c>
      <c r="AB1303" s="89" t="s">
        <v>58</v>
      </c>
      <c r="AC1303" s="89" t="s">
        <v>59</v>
      </c>
      <c r="AE1303" s="73">
        <v>2</v>
      </c>
      <c r="AG1303" s="78">
        <v>148500</v>
      </c>
      <c r="AH1303" s="78">
        <v>148500</v>
      </c>
      <c r="AL1303" s="95">
        <v>8</v>
      </c>
      <c r="AN1303" s="77">
        <v>11351</v>
      </c>
      <c r="AO1303" s="89" t="s">
        <v>60</v>
      </c>
      <c r="AQ1303" s="75" t="s">
        <v>61</v>
      </c>
      <c r="AR1303" s="75" t="s">
        <v>62</v>
      </c>
      <c r="AS1303" s="75" t="s">
        <v>63</v>
      </c>
    </row>
    <row r="1304" spans="3:45">
      <c r="C1304" s="17" t="str">
        <f>VLOOKUP(O1304,'[1]mã đối tượng'!$C:$F,4,0)</f>
        <v>N</v>
      </c>
      <c r="D1304" s="89" t="s">
        <v>48</v>
      </c>
      <c r="E1304" s="89" t="s">
        <v>49</v>
      </c>
      <c r="F1304" s="74" t="s">
        <v>2015</v>
      </c>
      <c r="G1304" s="74" t="s">
        <v>2015</v>
      </c>
      <c r="H1304" s="74" t="s">
        <v>2136</v>
      </c>
      <c r="I1304" s="74" t="s">
        <v>2015</v>
      </c>
      <c r="J1304" s="74"/>
      <c r="L1304" s="75" t="s">
        <v>53</v>
      </c>
      <c r="M1304" s="73" t="s">
        <v>2138</v>
      </c>
      <c r="N1304" s="73" t="s">
        <v>2015</v>
      </c>
      <c r="O1304" s="73" t="s">
        <v>75</v>
      </c>
      <c r="S1304" s="102" t="s">
        <v>2137</v>
      </c>
      <c r="V1304" s="102" t="s">
        <v>2137</v>
      </c>
      <c r="Y1304" s="73" t="s">
        <v>78</v>
      </c>
      <c r="AB1304" s="89" t="s">
        <v>58</v>
      </c>
      <c r="AC1304" s="89" t="s">
        <v>59</v>
      </c>
      <c r="AE1304" s="73">
        <v>1</v>
      </c>
      <c r="AG1304" s="78">
        <v>46000</v>
      </c>
      <c r="AH1304" s="78">
        <v>46000</v>
      </c>
      <c r="AL1304" s="95">
        <v>8</v>
      </c>
      <c r="AN1304" s="77">
        <v>11351</v>
      </c>
      <c r="AO1304" s="89" t="s">
        <v>60</v>
      </c>
      <c r="AQ1304" s="75" t="s">
        <v>61</v>
      </c>
      <c r="AR1304" s="75" t="s">
        <v>62</v>
      </c>
      <c r="AS1304" s="75" t="s">
        <v>63</v>
      </c>
    </row>
    <row r="1305" spans="3:45">
      <c r="C1305" s="17" t="str">
        <f>VLOOKUP(O1305,'[1]mã đối tượng'!$C:$F,4,0)</f>
        <v>N</v>
      </c>
      <c r="D1305" s="89" t="s">
        <v>48</v>
      </c>
      <c r="E1305" s="89" t="s">
        <v>49</v>
      </c>
      <c r="F1305" s="74" t="s">
        <v>2015</v>
      </c>
      <c r="G1305" s="74" t="s">
        <v>2015</v>
      </c>
      <c r="H1305" s="74" t="s">
        <v>2139</v>
      </c>
      <c r="I1305" s="74" t="s">
        <v>2015</v>
      </c>
      <c r="J1305" s="74"/>
      <c r="L1305" s="75" t="s">
        <v>53</v>
      </c>
      <c r="M1305" s="73" t="s">
        <v>2140</v>
      </c>
      <c r="N1305" s="73" t="s">
        <v>2015</v>
      </c>
      <c r="O1305" s="73" t="s">
        <v>121</v>
      </c>
      <c r="S1305" s="102" t="s">
        <v>1567</v>
      </c>
      <c r="V1305" s="102" t="s">
        <v>1567</v>
      </c>
      <c r="Y1305" s="73" t="s">
        <v>70</v>
      </c>
      <c r="AB1305" s="89" t="s">
        <v>58</v>
      </c>
      <c r="AC1305" s="89" t="s">
        <v>59</v>
      </c>
      <c r="AE1305" s="73">
        <v>2</v>
      </c>
      <c r="AG1305" s="78">
        <v>178570</v>
      </c>
      <c r="AH1305" s="78">
        <v>178570</v>
      </c>
      <c r="AL1305" s="95">
        <v>8</v>
      </c>
      <c r="AN1305" s="77">
        <v>11351</v>
      </c>
      <c r="AO1305" s="89" t="s">
        <v>60</v>
      </c>
      <c r="AQ1305" s="75" t="s">
        <v>61</v>
      </c>
      <c r="AR1305" s="75" t="s">
        <v>62</v>
      </c>
      <c r="AS1305" s="75" t="s">
        <v>63</v>
      </c>
    </row>
    <row r="1306" spans="3:45">
      <c r="C1306" s="17" t="str">
        <f>VLOOKUP(O1306,'[1]mã đối tượng'!$C:$F,4,0)</f>
        <v>N</v>
      </c>
      <c r="D1306" s="89" t="s">
        <v>48</v>
      </c>
      <c r="E1306" s="89" t="s">
        <v>49</v>
      </c>
      <c r="F1306" s="74" t="s">
        <v>2015</v>
      </c>
      <c r="G1306" s="74" t="s">
        <v>2015</v>
      </c>
      <c r="H1306" s="74" t="s">
        <v>2141</v>
      </c>
      <c r="I1306" s="74" t="s">
        <v>2015</v>
      </c>
      <c r="J1306" s="74"/>
      <c r="L1306" s="75" t="s">
        <v>53</v>
      </c>
      <c r="M1306" s="73" t="s">
        <v>2143</v>
      </c>
      <c r="N1306" s="73" t="s">
        <v>2015</v>
      </c>
      <c r="O1306" s="73" t="s">
        <v>3561</v>
      </c>
      <c r="S1306" s="102" t="s">
        <v>2142</v>
      </c>
      <c r="V1306" s="102" t="s">
        <v>2142</v>
      </c>
      <c r="Y1306" s="73" t="s">
        <v>80</v>
      </c>
      <c r="AB1306" s="89" t="s">
        <v>58</v>
      </c>
      <c r="AC1306" s="89" t="s">
        <v>59</v>
      </c>
      <c r="AE1306" s="73">
        <v>3</v>
      </c>
      <c r="AG1306" s="78">
        <v>333174</v>
      </c>
      <c r="AH1306" s="78">
        <v>333174</v>
      </c>
      <c r="AL1306" s="95">
        <v>8</v>
      </c>
      <c r="AN1306" s="77">
        <v>11351</v>
      </c>
      <c r="AO1306" s="89" t="s">
        <v>60</v>
      </c>
      <c r="AQ1306" s="75" t="s">
        <v>61</v>
      </c>
      <c r="AR1306" s="75" t="s">
        <v>62</v>
      </c>
      <c r="AS1306" s="75" t="s">
        <v>63</v>
      </c>
    </row>
    <row r="1307" spans="3:45">
      <c r="C1307" s="17" t="str">
        <f>VLOOKUP(O1307,'[1]mã đối tượng'!$C:$F,4,0)</f>
        <v>N</v>
      </c>
      <c r="D1307" s="89" t="s">
        <v>48</v>
      </c>
      <c r="E1307" s="89" t="s">
        <v>49</v>
      </c>
      <c r="F1307" s="74" t="s">
        <v>2015</v>
      </c>
      <c r="G1307" s="74" t="s">
        <v>2015</v>
      </c>
      <c r="H1307" s="74" t="s">
        <v>2144</v>
      </c>
      <c r="I1307" s="74" t="s">
        <v>2015</v>
      </c>
      <c r="J1307" s="74"/>
      <c r="L1307" s="75" t="s">
        <v>53</v>
      </c>
      <c r="M1307" s="73" t="s">
        <v>2145</v>
      </c>
      <c r="N1307" s="73" t="s">
        <v>2015</v>
      </c>
      <c r="O1307" s="73" t="s">
        <v>3561</v>
      </c>
      <c r="S1307" s="102" t="s">
        <v>2142</v>
      </c>
      <c r="V1307" s="102" t="s">
        <v>2142</v>
      </c>
      <c r="Y1307" s="73" t="s">
        <v>69</v>
      </c>
      <c r="AB1307" s="89" t="s">
        <v>58</v>
      </c>
      <c r="AC1307" s="89" t="s">
        <v>59</v>
      </c>
      <c r="AE1307" s="73">
        <v>2</v>
      </c>
      <c r="AG1307" s="78">
        <v>99000</v>
      </c>
      <c r="AH1307" s="78">
        <v>99000</v>
      </c>
      <c r="AL1307" s="95">
        <v>8</v>
      </c>
      <c r="AN1307" s="77">
        <v>11351</v>
      </c>
      <c r="AO1307" s="89" t="s">
        <v>60</v>
      </c>
      <c r="AQ1307" s="75" t="s">
        <v>61</v>
      </c>
      <c r="AR1307" s="75" t="s">
        <v>62</v>
      </c>
      <c r="AS1307" s="75" t="s">
        <v>63</v>
      </c>
    </row>
    <row r="1308" spans="3:45">
      <c r="C1308" s="17" t="str">
        <f>VLOOKUP(O1308,'[1]mã đối tượng'!$C:$F,4,0)</f>
        <v>N</v>
      </c>
      <c r="D1308" s="89" t="s">
        <v>48</v>
      </c>
      <c r="E1308" s="89" t="s">
        <v>49</v>
      </c>
      <c r="F1308" s="74" t="s">
        <v>2015</v>
      </c>
      <c r="G1308" s="74" t="s">
        <v>2015</v>
      </c>
      <c r="H1308" s="74" t="s">
        <v>2146</v>
      </c>
      <c r="I1308" s="74" t="s">
        <v>2015</v>
      </c>
      <c r="J1308" s="74"/>
      <c r="L1308" s="75" t="s">
        <v>53</v>
      </c>
      <c r="M1308" s="73" t="s">
        <v>2150</v>
      </c>
      <c r="N1308" s="73" t="s">
        <v>2015</v>
      </c>
      <c r="O1308" s="73" t="s">
        <v>3568</v>
      </c>
      <c r="S1308" s="102" t="s">
        <v>2149</v>
      </c>
      <c r="V1308" s="102" t="s">
        <v>2149</v>
      </c>
      <c r="Y1308" s="73" t="s">
        <v>57</v>
      </c>
      <c r="AB1308" s="89" t="s">
        <v>58</v>
      </c>
      <c r="AC1308" s="89" t="s">
        <v>59</v>
      </c>
      <c r="AE1308" s="73">
        <v>1</v>
      </c>
      <c r="AG1308" s="78">
        <v>55595</v>
      </c>
      <c r="AH1308" s="78">
        <v>55595</v>
      </c>
      <c r="AL1308" s="95">
        <v>8</v>
      </c>
      <c r="AN1308" s="77">
        <v>11351</v>
      </c>
      <c r="AO1308" s="89" t="s">
        <v>60</v>
      </c>
      <c r="AQ1308" s="75" t="s">
        <v>61</v>
      </c>
      <c r="AR1308" s="75" t="s">
        <v>62</v>
      </c>
      <c r="AS1308" s="75" t="s">
        <v>63</v>
      </c>
    </row>
    <row r="1309" spans="3:45">
      <c r="C1309" s="17" t="str">
        <f>VLOOKUP(O1309,'[1]mã đối tượng'!$C:$F,4,0)</f>
        <v>N</v>
      </c>
      <c r="D1309" s="89" t="s">
        <v>48</v>
      </c>
      <c r="E1309" s="89" t="s">
        <v>49</v>
      </c>
      <c r="F1309" s="74" t="s">
        <v>2015</v>
      </c>
      <c r="G1309" s="74" t="s">
        <v>2015</v>
      </c>
      <c r="H1309" s="74" t="s">
        <v>2151</v>
      </c>
      <c r="I1309" s="74" t="s">
        <v>2015</v>
      </c>
      <c r="J1309" s="74"/>
      <c r="L1309" s="75" t="s">
        <v>53</v>
      </c>
      <c r="M1309" s="73" t="s">
        <v>2152</v>
      </c>
      <c r="N1309" s="73" t="s">
        <v>2015</v>
      </c>
      <c r="O1309" s="73" t="s">
        <v>121</v>
      </c>
      <c r="S1309" s="102" t="s">
        <v>721</v>
      </c>
      <c r="V1309" s="102" t="s">
        <v>721</v>
      </c>
      <c r="Y1309" s="73" t="s">
        <v>70</v>
      </c>
      <c r="AB1309" s="89" t="s">
        <v>58</v>
      </c>
      <c r="AC1309" s="89" t="s">
        <v>59</v>
      </c>
      <c r="AE1309" s="73">
        <v>1</v>
      </c>
      <c r="AG1309" s="78">
        <v>89285</v>
      </c>
      <c r="AH1309" s="78">
        <v>89285</v>
      </c>
      <c r="AL1309" s="95">
        <v>8</v>
      </c>
      <c r="AN1309" s="77">
        <v>11351</v>
      </c>
      <c r="AO1309" s="89" t="s">
        <v>60</v>
      </c>
      <c r="AQ1309" s="75" t="s">
        <v>61</v>
      </c>
      <c r="AR1309" s="75" t="s">
        <v>62</v>
      </c>
      <c r="AS1309" s="75" t="s">
        <v>63</v>
      </c>
    </row>
    <row r="1310" spans="3:45">
      <c r="C1310" s="17" t="str">
        <f>VLOOKUP(O1310,'[1]mã đối tượng'!$C:$F,4,0)</f>
        <v>N</v>
      </c>
      <c r="D1310" s="89" t="s">
        <v>48</v>
      </c>
      <c r="E1310" s="89" t="s">
        <v>49</v>
      </c>
      <c r="F1310" s="74" t="s">
        <v>2015</v>
      </c>
      <c r="G1310" s="74" t="s">
        <v>2015</v>
      </c>
      <c r="H1310" s="74" t="s">
        <v>2153</v>
      </c>
      <c r="I1310" s="74" t="s">
        <v>2015</v>
      </c>
      <c r="J1310" s="74"/>
      <c r="L1310" s="75" t="s">
        <v>53</v>
      </c>
      <c r="M1310" s="73" t="s">
        <v>2154</v>
      </c>
      <c r="N1310" s="73" t="s">
        <v>2015</v>
      </c>
      <c r="O1310" s="73" t="s">
        <v>658</v>
      </c>
      <c r="S1310" s="102" t="s">
        <v>945</v>
      </c>
      <c r="V1310" s="102" t="s">
        <v>945</v>
      </c>
      <c r="Y1310" s="73" t="s">
        <v>78</v>
      </c>
      <c r="AB1310" s="89" t="s">
        <v>58</v>
      </c>
      <c r="AC1310" s="89" t="s">
        <v>59</v>
      </c>
      <c r="AE1310" s="73">
        <v>2</v>
      </c>
      <c r="AG1310" s="78">
        <v>92000</v>
      </c>
      <c r="AH1310" s="78">
        <v>92000</v>
      </c>
      <c r="AL1310" s="95">
        <v>8</v>
      </c>
      <c r="AN1310" s="77">
        <v>11351</v>
      </c>
      <c r="AO1310" s="89" t="s">
        <v>60</v>
      </c>
      <c r="AQ1310" s="75" t="s">
        <v>61</v>
      </c>
      <c r="AR1310" s="75" t="s">
        <v>62</v>
      </c>
      <c r="AS1310" s="75" t="s">
        <v>63</v>
      </c>
    </row>
    <row r="1311" spans="3:45">
      <c r="C1311" s="17" t="str">
        <f>VLOOKUP(O1311,'[1]mã đối tượng'!$C:$F,4,0)</f>
        <v>N</v>
      </c>
      <c r="D1311" s="89" t="s">
        <v>48</v>
      </c>
      <c r="E1311" s="89" t="s">
        <v>49</v>
      </c>
      <c r="F1311" s="74" t="s">
        <v>2015</v>
      </c>
      <c r="G1311" s="74" t="s">
        <v>2015</v>
      </c>
      <c r="H1311" s="74" t="s">
        <v>2155</v>
      </c>
      <c r="I1311" s="74" t="s">
        <v>2015</v>
      </c>
      <c r="J1311" s="74"/>
      <c r="L1311" s="75" t="s">
        <v>53</v>
      </c>
      <c r="M1311" s="73" t="s">
        <v>2157</v>
      </c>
      <c r="N1311" s="73" t="s">
        <v>2015</v>
      </c>
      <c r="O1311" s="73" t="s">
        <v>75</v>
      </c>
      <c r="S1311" s="102" t="s">
        <v>2156</v>
      </c>
      <c r="V1311" s="102" t="s">
        <v>2156</v>
      </c>
      <c r="Y1311" s="73" t="s">
        <v>78</v>
      </c>
      <c r="AB1311" s="89" t="s">
        <v>58</v>
      </c>
      <c r="AC1311" s="89" t="s">
        <v>59</v>
      </c>
      <c r="AE1311" s="73">
        <v>2</v>
      </c>
      <c r="AG1311" s="78">
        <v>92000</v>
      </c>
      <c r="AH1311" s="78">
        <v>92000</v>
      </c>
      <c r="AL1311" s="95">
        <v>8</v>
      </c>
      <c r="AN1311" s="77">
        <v>11351</v>
      </c>
      <c r="AO1311" s="89" t="s">
        <v>60</v>
      </c>
      <c r="AQ1311" s="75" t="s">
        <v>61</v>
      </c>
      <c r="AR1311" s="75" t="s">
        <v>62</v>
      </c>
      <c r="AS1311" s="75" t="s">
        <v>63</v>
      </c>
    </row>
    <row r="1312" spans="3:45">
      <c r="C1312" s="17" t="str">
        <f>VLOOKUP(O1312,'[1]mã đối tượng'!$C:$F,4,0)</f>
        <v>N</v>
      </c>
      <c r="D1312" s="89" t="s">
        <v>48</v>
      </c>
      <c r="E1312" s="89" t="s">
        <v>49</v>
      </c>
      <c r="F1312" s="74" t="s">
        <v>2015</v>
      </c>
      <c r="G1312" s="74" t="s">
        <v>2015</v>
      </c>
      <c r="H1312" s="74" t="s">
        <v>2155</v>
      </c>
      <c r="I1312" s="74" t="s">
        <v>2015</v>
      </c>
      <c r="J1312" s="74"/>
      <c r="L1312" s="75" t="s">
        <v>53</v>
      </c>
      <c r="M1312" s="73" t="s">
        <v>2157</v>
      </c>
      <c r="N1312" s="73" t="s">
        <v>2015</v>
      </c>
      <c r="O1312" s="73" t="s">
        <v>75</v>
      </c>
      <c r="S1312" s="102" t="s">
        <v>2156</v>
      </c>
      <c r="V1312" s="102" t="s">
        <v>2156</v>
      </c>
      <c r="Y1312" s="73" t="s">
        <v>94</v>
      </c>
      <c r="AB1312" s="89" t="s">
        <v>58</v>
      </c>
      <c r="AC1312" s="89" t="s">
        <v>59</v>
      </c>
      <c r="AE1312" s="73">
        <v>2</v>
      </c>
      <c r="AG1312" s="78">
        <v>146862</v>
      </c>
      <c r="AH1312" s="78">
        <v>146862</v>
      </c>
      <c r="AL1312" s="95">
        <v>8</v>
      </c>
      <c r="AN1312" s="77">
        <v>11351</v>
      </c>
      <c r="AO1312" s="89" t="s">
        <v>60</v>
      </c>
      <c r="AQ1312" s="75" t="s">
        <v>61</v>
      </c>
      <c r="AR1312" s="75" t="s">
        <v>62</v>
      </c>
      <c r="AS1312" s="75" t="s">
        <v>63</v>
      </c>
    </row>
    <row r="1313" spans="3:45">
      <c r="C1313" s="17" t="str">
        <f>VLOOKUP(O1313,'[1]mã đối tượng'!$C:$F,4,0)</f>
        <v>N</v>
      </c>
      <c r="D1313" s="89" t="s">
        <v>48</v>
      </c>
      <c r="E1313" s="89" t="s">
        <v>49</v>
      </c>
      <c r="F1313" s="74" t="s">
        <v>2015</v>
      </c>
      <c r="G1313" s="74" t="s">
        <v>2015</v>
      </c>
      <c r="H1313" s="74" t="s">
        <v>2155</v>
      </c>
      <c r="I1313" s="74" t="s">
        <v>2015</v>
      </c>
      <c r="J1313" s="74"/>
      <c r="L1313" s="75" t="s">
        <v>53</v>
      </c>
      <c r="M1313" s="73" t="s">
        <v>2157</v>
      </c>
      <c r="N1313" s="73" t="s">
        <v>2015</v>
      </c>
      <c r="O1313" s="73" t="s">
        <v>75</v>
      </c>
      <c r="S1313" s="102" t="s">
        <v>2156</v>
      </c>
      <c r="V1313" s="102" t="s">
        <v>2156</v>
      </c>
      <c r="Y1313" s="73" t="s">
        <v>77</v>
      </c>
      <c r="AB1313" s="89" t="s">
        <v>58</v>
      </c>
      <c r="AC1313" s="89" t="s">
        <v>59</v>
      </c>
      <c r="AE1313" s="73">
        <v>4</v>
      </c>
      <c r="AG1313" s="78">
        <v>283800</v>
      </c>
      <c r="AH1313" s="78">
        <v>283800</v>
      </c>
      <c r="AL1313" s="95">
        <v>8</v>
      </c>
      <c r="AN1313" s="77">
        <v>11351</v>
      </c>
      <c r="AO1313" s="89" t="s">
        <v>60</v>
      </c>
      <c r="AQ1313" s="75" t="s">
        <v>61</v>
      </c>
      <c r="AR1313" s="75" t="s">
        <v>62</v>
      </c>
      <c r="AS1313" s="75" t="s">
        <v>63</v>
      </c>
    </row>
    <row r="1314" spans="3:45">
      <c r="C1314" s="17" t="str">
        <f>VLOOKUP(O1314,'[1]mã đối tượng'!$C:$F,4,0)</f>
        <v>N</v>
      </c>
      <c r="D1314" s="89" t="s">
        <v>48</v>
      </c>
      <c r="E1314" s="89" t="s">
        <v>49</v>
      </c>
      <c r="F1314" s="74" t="s">
        <v>2015</v>
      </c>
      <c r="G1314" s="74" t="s">
        <v>2015</v>
      </c>
      <c r="H1314" s="74" t="s">
        <v>2155</v>
      </c>
      <c r="I1314" s="74" t="s">
        <v>2015</v>
      </c>
      <c r="J1314" s="74"/>
      <c r="L1314" s="75" t="s">
        <v>53</v>
      </c>
      <c r="M1314" s="73" t="s">
        <v>2157</v>
      </c>
      <c r="N1314" s="73" t="s">
        <v>2015</v>
      </c>
      <c r="O1314" s="73" t="s">
        <v>75</v>
      </c>
      <c r="S1314" s="102" t="s">
        <v>2156</v>
      </c>
      <c r="V1314" s="102" t="s">
        <v>2156</v>
      </c>
      <c r="Y1314" s="73" t="s">
        <v>57</v>
      </c>
      <c r="AB1314" s="89" t="s">
        <v>58</v>
      </c>
      <c r="AC1314" s="89" t="s">
        <v>59</v>
      </c>
      <c r="AE1314" s="73">
        <v>1</v>
      </c>
      <c r="AG1314" s="78">
        <v>55595</v>
      </c>
      <c r="AH1314" s="78">
        <v>55595</v>
      </c>
      <c r="AL1314" s="95">
        <v>8</v>
      </c>
      <c r="AN1314" s="77">
        <v>11351</v>
      </c>
      <c r="AO1314" s="89" t="s">
        <v>60</v>
      </c>
      <c r="AQ1314" s="75" t="s">
        <v>61</v>
      </c>
      <c r="AR1314" s="75" t="s">
        <v>62</v>
      </c>
      <c r="AS1314" s="75" t="s">
        <v>63</v>
      </c>
    </row>
    <row r="1315" spans="3:45">
      <c r="C1315" s="17" t="str">
        <f>VLOOKUP(O1315,'[1]mã đối tượng'!$C:$F,4,0)</f>
        <v>N</v>
      </c>
      <c r="D1315" s="89" t="s">
        <v>48</v>
      </c>
      <c r="E1315" s="89" t="s">
        <v>49</v>
      </c>
      <c r="F1315" s="74" t="s">
        <v>2015</v>
      </c>
      <c r="G1315" s="74" t="s">
        <v>2015</v>
      </c>
      <c r="H1315" s="74" t="s">
        <v>2155</v>
      </c>
      <c r="I1315" s="74" t="s">
        <v>2015</v>
      </c>
      <c r="J1315" s="74"/>
      <c r="L1315" s="75" t="s">
        <v>53</v>
      </c>
      <c r="M1315" s="73" t="s">
        <v>2157</v>
      </c>
      <c r="N1315" s="73" t="s">
        <v>2015</v>
      </c>
      <c r="O1315" s="73" t="s">
        <v>75</v>
      </c>
      <c r="S1315" s="102" t="s">
        <v>2156</v>
      </c>
      <c r="V1315" s="102" t="s">
        <v>2156</v>
      </c>
      <c r="Y1315" s="73" t="s">
        <v>79</v>
      </c>
      <c r="AB1315" s="89" t="s">
        <v>58</v>
      </c>
      <c r="AC1315" s="89" t="s">
        <v>59</v>
      </c>
      <c r="AE1315" s="73">
        <v>1</v>
      </c>
      <c r="AG1315" s="78">
        <v>50182</v>
      </c>
      <c r="AH1315" s="78">
        <v>50182</v>
      </c>
      <c r="AL1315" s="95">
        <v>8</v>
      </c>
      <c r="AN1315" s="77">
        <v>11351</v>
      </c>
      <c r="AO1315" s="89" t="s">
        <v>60</v>
      </c>
      <c r="AQ1315" s="75" t="s">
        <v>61</v>
      </c>
      <c r="AR1315" s="75" t="s">
        <v>62</v>
      </c>
      <c r="AS1315" s="75" t="s">
        <v>63</v>
      </c>
    </row>
    <row r="1316" spans="3:45">
      <c r="C1316" s="17" t="str">
        <f>VLOOKUP(O1316,'[1]mã đối tượng'!$C:$F,4,0)</f>
        <v>N</v>
      </c>
      <c r="D1316" s="89" t="s">
        <v>48</v>
      </c>
      <c r="E1316" s="89" t="s">
        <v>49</v>
      </c>
      <c r="F1316" s="74" t="s">
        <v>2015</v>
      </c>
      <c r="G1316" s="74" t="s">
        <v>2015</v>
      </c>
      <c r="H1316" s="74" t="s">
        <v>2158</v>
      </c>
      <c r="I1316" s="74" t="s">
        <v>2015</v>
      </c>
      <c r="J1316" s="74"/>
      <c r="L1316" s="75" t="s">
        <v>53</v>
      </c>
      <c r="M1316" s="73" t="s">
        <v>2160</v>
      </c>
      <c r="N1316" s="73" t="s">
        <v>2015</v>
      </c>
      <c r="O1316" s="73" t="s">
        <v>121</v>
      </c>
      <c r="S1316" s="102" t="s">
        <v>2159</v>
      </c>
      <c r="V1316" s="102" t="s">
        <v>2159</v>
      </c>
      <c r="Y1316" s="73" t="s">
        <v>69</v>
      </c>
      <c r="AB1316" s="89" t="s">
        <v>58</v>
      </c>
      <c r="AC1316" s="89" t="s">
        <v>59</v>
      </c>
      <c r="AE1316" s="73">
        <v>1</v>
      </c>
      <c r="AG1316" s="78">
        <v>49500</v>
      </c>
      <c r="AH1316" s="78">
        <v>49500</v>
      </c>
      <c r="AL1316" s="95">
        <v>8</v>
      </c>
      <c r="AN1316" s="77">
        <v>11351</v>
      </c>
      <c r="AO1316" s="89" t="s">
        <v>60</v>
      </c>
      <c r="AQ1316" s="75" t="s">
        <v>61</v>
      </c>
      <c r="AR1316" s="75" t="s">
        <v>62</v>
      </c>
      <c r="AS1316" s="75" t="s">
        <v>63</v>
      </c>
    </row>
    <row r="1317" spans="3:45">
      <c r="C1317" s="17" t="str">
        <f>VLOOKUP(O1317,'[1]mã đối tượng'!$C:$F,4,0)</f>
        <v>N</v>
      </c>
      <c r="D1317" s="89" t="s">
        <v>48</v>
      </c>
      <c r="E1317" s="89" t="s">
        <v>49</v>
      </c>
      <c r="F1317" s="74" t="s">
        <v>2015</v>
      </c>
      <c r="G1317" s="74" t="s">
        <v>2015</v>
      </c>
      <c r="H1317" s="74" t="s">
        <v>2161</v>
      </c>
      <c r="I1317" s="74" t="s">
        <v>2015</v>
      </c>
      <c r="J1317" s="74"/>
      <c r="L1317" s="75" t="s">
        <v>53</v>
      </c>
      <c r="M1317" s="73" t="s">
        <v>2162</v>
      </c>
      <c r="N1317" s="73" t="s">
        <v>2015</v>
      </c>
      <c r="O1317" s="73" t="s">
        <v>3555</v>
      </c>
      <c r="S1317" s="102" t="s">
        <v>1073</v>
      </c>
      <c r="V1317" s="102" t="s">
        <v>1073</v>
      </c>
      <c r="Y1317" s="73" t="s">
        <v>69</v>
      </c>
      <c r="AB1317" s="89" t="s">
        <v>58</v>
      </c>
      <c r="AC1317" s="89" t="s">
        <v>59</v>
      </c>
      <c r="AE1317" s="73">
        <v>3</v>
      </c>
      <c r="AG1317" s="78">
        <v>148500</v>
      </c>
      <c r="AH1317" s="78">
        <v>148500</v>
      </c>
      <c r="AL1317" s="95">
        <v>8</v>
      </c>
      <c r="AN1317" s="77">
        <v>11351</v>
      </c>
      <c r="AO1317" s="89" t="s">
        <v>60</v>
      </c>
      <c r="AQ1317" s="75" t="s">
        <v>61</v>
      </c>
      <c r="AR1317" s="75" t="s">
        <v>62</v>
      </c>
      <c r="AS1317" s="75" t="s">
        <v>63</v>
      </c>
    </row>
    <row r="1318" spans="3:45">
      <c r="C1318" s="17" t="str">
        <f>VLOOKUP(O1318,'[1]mã đối tượng'!$C:$F,4,0)</f>
        <v>N</v>
      </c>
      <c r="D1318" s="89" t="s">
        <v>48</v>
      </c>
      <c r="E1318" s="89" t="s">
        <v>49</v>
      </c>
      <c r="F1318" s="74" t="s">
        <v>2015</v>
      </c>
      <c r="G1318" s="74" t="s">
        <v>2015</v>
      </c>
      <c r="H1318" s="74" t="s">
        <v>2163</v>
      </c>
      <c r="I1318" s="74" t="s">
        <v>2015</v>
      </c>
      <c r="J1318" s="74"/>
      <c r="L1318" s="75" t="s">
        <v>53</v>
      </c>
      <c r="M1318" s="73" t="s">
        <v>2165</v>
      </c>
      <c r="N1318" s="73" t="s">
        <v>2015</v>
      </c>
      <c r="O1318" s="73" t="s">
        <v>228</v>
      </c>
      <c r="S1318" s="102" t="s">
        <v>2164</v>
      </c>
      <c r="V1318" s="102" t="s">
        <v>2164</v>
      </c>
      <c r="Y1318" s="73" t="s">
        <v>80</v>
      </c>
      <c r="AB1318" s="89" t="s">
        <v>58</v>
      </c>
      <c r="AC1318" s="89" t="s">
        <v>59</v>
      </c>
      <c r="AE1318" s="73">
        <v>4</v>
      </c>
      <c r="AG1318" s="78">
        <v>444232</v>
      </c>
      <c r="AH1318" s="78">
        <v>444232</v>
      </c>
      <c r="AL1318" s="95">
        <v>8</v>
      </c>
      <c r="AN1318" s="77">
        <v>11351</v>
      </c>
      <c r="AO1318" s="89" t="s">
        <v>60</v>
      </c>
      <c r="AQ1318" s="75" t="s">
        <v>61</v>
      </c>
      <c r="AR1318" s="75" t="s">
        <v>62</v>
      </c>
      <c r="AS1318" s="75" t="s">
        <v>63</v>
      </c>
    </row>
    <row r="1319" spans="3:45">
      <c r="C1319" s="17" t="str">
        <f>VLOOKUP(O1319,'[1]mã đối tượng'!$C:$F,4,0)</f>
        <v>N</v>
      </c>
      <c r="D1319" s="89" t="s">
        <v>48</v>
      </c>
      <c r="E1319" s="89" t="s">
        <v>49</v>
      </c>
      <c r="F1319" s="74" t="s">
        <v>2015</v>
      </c>
      <c r="G1319" s="74" t="s">
        <v>2015</v>
      </c>
      <c r="H1319" s="74" t="s">
        <v>2166</v>
      </c>
      <c r="I1319" s="74" t="s">
        <v>2015</v>
      </c>
      <c r="J1319" s="74"/>
      <c r="L1319" s="75" t="s">
        <v>53</v>
      </c>
      <c r="M1319" s="73" t="s">
        <v>2168</v>
      </c>
      <c r="N1319" s="73" t="s">
        <v>2015</v>
      </c>
      <c r="O1319" s="73" t="s">
        <v>75</v>
      </c>
      <c r="S1319" s="102" t="s">
        <v>2167</v>
      </c>
      <c r="V1319" s="102" t="s">
        <v>2167</v>
      </c>
      <c r="Y1319" s="73" t="s">
        <v>78</v>
      </c>
      <c r="AB1319" s="89" t="s">
        <v>58</v>
      </c>
      <c r="AC1319" s="89" t="s">
        <v>59</v>
      </c>
      <c r="AE1319" s="73">
        <v>2</v>
      </c>
      <c r="AG1319" s="78">
        <v>92000</v>
      </c>
      <c r="AH1319" s="78">
        <v>92000</v>
      </c>
      <c r="AL1319" s="95">
        <v>8</v>
      </c>
      <c r="AN1319" s="77">
        <v>11351</v>
      </c>
      <c r="AO1319" s="89" t="s">
        <v>60</v>
      </c>
      <c r="AQ1319" s="75" t="s">
        <v>61</v>
      </c>
      <c r="AR1319" s="75" t="s">
        <v>62</v>
      </c>
      <c r="AS1319" s="75" t="s">
        <v>63</v>
      </c>
    </row>
    <row r="1320" spans="3:45">
      <c r="C1320" s="17" t="str">
        <f>VLOOKUP(O1320,'[1]mã đối tượng'!$C:$F,4,0)</f>
        <v>N</v>
      </c>
      <c r="D1320" s="89" t="s">
        <v>48</v>
      </c>
      <c r="E1320" s="89" t="s">
        <v>49</v>
      </c>
      <c r="F1320" s="74" t="s">
        <v>2015</v>
      </c>
      <c r="G1320" s="74" t="s">
        <v>2015</v>
      </c>
      <c r="H1320" s="74" t="s">
        <v>2166</v>
      </c>
      <c r="I1320" s="74" t="s">
        <v>2015</v>
      </c>
      <c r="J1320" s="74"/>
      <c r="L1320" s="75" t="s">
        <v>53</v>
      </c>
      <c r="M1320" s="73" t="s">
        <v>2168</v>
      </c>
      <c r="N1320" s="73" t="s">
        <v>2015</v>
      </c>
      <c r="O1320" s="73" t="s">
        <v>75</v>
      </c>
      <c r="S1320" s="102" t="s">
        <v>2167</v>
      </c>
      <c r="V1320" s="102" t="s">
        <v>2167</v>
      </c>
      <c r="Y1320" s="73" t="s">
        <v>79</v>
      </c>
      <c r="AB1320" s="89" t="s">
        <v>58</v>
      </c>
      <c r="AC1320" s="89" t="s">
        <v>59</v>
      </c>
      <c r="AE1320" s="73">
        <v>2</v>
      </c>
      <c r="AG1320" s="78">
        <v>100364</v>
      </c>
      <c r="AH1320" s="78">
        <v>100364</v>
      </c>
      <c r="AL1320" s="95">
        <v>8</v>
      </c>
      <c r="AN1320" s="77">
        <v>11351</v>
      </c>
      <c r="AO1320" s="89" t="s">
        <v>60</v>
      </c>
      <c r="AQ1320" s="75" t="s">
        <v>61</v>
      </c>
      <c r="AR1320" s="75" t="s">
        <v>62</v>
      </c>
      <c r="AS1320" s="75" t="s">
        <v>63</v>
      </c>
    </row>
    <row r="1321" spans="3:45">
      <c r="C1321" s="17" t="str">
        <f>VLOOKUP(O1321,'[1]mã đối tượng'!$C:$F,4,0)</f>
        <v>N</v>
      </c>
      <c r="D1321" s="89" t="s">
        <v>48</v>
      </c>
      <c r="E1321" s="89" t="s">
        <v>49</v>
      </c>
      <c r="F1321" s="74" t="s">
        <v>2015</v>
      </c>
      <c r="G1321" s="74" t="s">
        <v>2015</v>
      </c>
      <c r="H1321" s="74" t="s">
        <v>2166</v>
      </c>
      <c r="I1321" s="74" t="s">
        <v>2015</v>
      </c>
      <c r="J1321" s="74"/>
      <c r="L1321" s="75" t="s">
        <v>53</v>
      </c>
      <c r="M1321" s="73" t="s">
        <v>2168</v>
      </c>
      <c r="N1321" s="73" t="s">
        <v>2015</v>
      </c>
      <c r="O1321" s="73" t="s">
        <v>75</v>
      </c>
      <c r="S1321" s="102" t="s">
        <v>2167</v>
      </c>
      <c r="V1321" s="102" t="s">
        <v>2167</v>
      </c>
      <c r="Y1321" s="73" t="s">
        <v>70</v>
      </c>
      <c r="AB1321" s="89" t="s">
        <v>58</v>
      </c>
      <c r="AC1321" s="89" t="s">
        <v>59</v>
      </c>
      <c r="AE1321" s="73">
        <v>1</v>
      </c>
      <c r="AG1321" s="78">
        <v>89285</v>
      </c>
      <c r="AH1321" s="78">
        <v>89285</v>
      </c>
      <c r="AL1321" s="95">
        <v>8</v>
      </c>
      <c r="AN1321" s="77">
        <v>11351</v>
      </c>
      <c r="AO1321" s="89" t="s">
        <v>60</v>
      </c>
      <c r="AQ1321" s="75" t="s">
        <v>61</v>
      </c>
      <c r="AR1321" s="75" t="s">
        <v>62</v>
      </c>
      <c r="AS1321" s="75" t="s">
        <v>63</v>
      </c>
    </row>
    <row r="1322" spans="3:45">
      <c r="C1322" s="17" t="str">
        <f>VLOOKUP(O1322,'[1]mã đối tượng'!$C:$F,4,0)</f>
        <v>N</v>
      </c>
      <c r="D1322" s="89" t="s">
        <v>48</v>
      </c>
      <c r="E1322" s="89" t="s">
        <v>49</v>
      </c>
      <c r="F1322" s="74" t="s">
        <v>2015</v>
      </c>
      <c r="G1322" s="74" t="s">
        <v>2015</v>
      </c>
      <c r="H1322" s="74" t="s">
        <v>2166</v>
      </c>
      <c r="I1322" s="74" t="s">
        <v>2015</v>
      </c>
      <c r="J1322" s="74"/>
      <c r="L1322" s="75" t="s">
        <v>53</v>
      </c>
      <c r="M1322" s="73" t="s">
        <v>2168</v>
      </c>
      <c r="N1322" s="73" t="s">
        <v>2015</v>
      </c>
      <c r="O1322" s="73" t="s">
        <v>75</v>
      </c>
      <c r="S1322" s="102" t="s">
        <v>2167</v>
      </c>
      <c r="V1322" s="102" t="s">
        <v>2167</v>
      </c>
      <c r="Y1322" s="73" t="s">
        <v>80</v>
      </c>
      <c r="AB1322" s="89" t="s">
        <v>58</v>
      </c>
      <c r="AC1322" s="89" t="s">
        <v>59</v>
      </c>
      <c r="AE1322" s="73">
        <v>1</v>
      </c>
      <c r="AG1322" s="78">
        <v>111058</v>
      </c>
      <c r="AH1322" s="78">
        <v>111058</v>
      </c>
      <c r="AL1322" s="95">
        <v>8</v>
      </c>
      <c r="AN1322" s="77">
        <v>11351</v>
      </c>
      <c r="AO1322" s="89" t="s">
        <v>60</v>
      </c>
      <c r="AQ1322" s="75" t="s">
        <v>61</v>
      </c>
      <c r="AR1322" s="75" t="s">
        <v>62</v>
      </c>
      <c r="AS1322" s="75" t="s">
        <v>63</v>
      </c>
    </row>
    <row r="1323" spans="3:45">
      <c r="C1323" s="17" t="str">
        <f>VLOOKUP(O1323,'[1]mã đối tượng'!$C:$F,4,0)</f>
        <v>N</v>
      </c>
      <c r="D1323" s="89" t="s">
        <v>48</v>
      </c>
      <c r="E1323" s="89" t="s">
        <v>49</v>
      </c>
      <c r="F1323" s="74" t="s">
        <v>2015</v>
      </c>
      <c r="G1323" s="74" t="s">
        <v>2015</v>
      </c>
      <c r="H1323" s="74" t="s">
        <v>2166</v>
      </c>
      <c r="I1323" s="74" t="s">
        <v>2015</v>
      </c>
      <c r="J1323" s="74"/>
      <c r="L1323" s="75" t="s">
        <v>53</v>
      </c>
      <c r="M1323" s="73" t="s">
        <v>2168</v>
      </c>
      <c r="N1323" s="73" t="s">
        <v>2015</v>
      </c>
      <c r="O1323" s="73" t="s">
        <v>75</v>
      </c>
      <c r="S1323" s="102" t="s">
        <v>2167</v>
      </c>
      <c r="V1323" s="102" t="s">
        <v>2167</v>
      </c>
      <c r="Y1323" s="73" t="s">
        <v>94</v>
      </c>
      <c r="AB1323" s="89" t="s">
        <v>58</v>
      </c>
      <c r="AC1323" s="89" t="s">
        <v>59</v>
      </c>
      <c r="AE1323" s="73">
        <v>2</v>
      </c>
      <c r="AG1323" s="78">
        <v>146862</v>
      </c>
      <c r="AH1323" s="78">
        <v>146862</v>
      </c>
      <c r="AL1323" s="95">
        <v>8</v>
      </c>
      <c r="AN1323" s="77">
        <v>11351</v>
      </c>
      <c r="AO1323" s="89" t="s">
        <v>60</v>
      </c>
      <c r="AQ1323" s="75" t="s">
        <v>61</v>
      </c>
      <c r="AR1323" s="75" t="s">
        <v>62</v>
      </c>
      <c r="AS1323" s="75" t="s">
        <v>63</v>
      </c>
    </row>
    <row r="1324" spans="3:45">
      <c r="C1324" s="17" t="str">
        <f>VLOOKUP(O1324,'[1]mã đối tượng'!$C:$F,4,0)</f>
        <v>N</v>
      </c>
      <c r="D1324" s="89" t="s">
        <v>48</v>
      </c>
      <c r="E1324" s="89" t="s">
        <v>49</v>
      </c>
      <c r="F1324" s="74" t="s">
        <v>2015</v>
      </c>
      <c r="G1324" s="74" t="s">
        <v>2015</v>
      </c>
      <c r="H1324" s="74" t="s">
        <v>2166</v>
      </c>
      <c r="I1324" s="74" t="s">
        <v>2015</v>
      </c>
      <c r="J1324" s="74"/>
      <c r="L1324" s="75" t="s">
        <v>53</v>
      </c>
      <c r="M1324" s="73" t="s">
        <v>2168</v>
      </c>
      <c r="N1324" s="73" t="s">
        <v>2015</v>
      </c>
      <c r="O1324" s="73" t="s">
        <v>75</v>
      </c>
      <c r="S1324" s="102" t="s">
        <v>2167</v>
      </c>
      <c r="V1324" s="102" t="s">
        <v>2167</v>
      </c>
      <c r="Y1324" s="73" t="s">
        <v>69</v>
      </c>
      <c r="AB1324" s="89" t="s">
        <v>58</v>
      </c>
      <c r="AC1324" s="89" t="s">
        <v>59</v>
      </c>
      <c r="AE1324" s="73">
        <v>1</v>
      </c>
      <c r="AG1324" s="78">
        <v>49500</v>
      </c>
      <c r="AH1324" s="78">
        <v>49500</v>
      </c>
      <c r="AL1324" s="95">
        <v>8</v>
      </c>
      <c r="AN1324" s="77">
        <v>11351</v>
      </c>
      <c r="AO1324" s="89" t="s">
        <v>60</v>
      </c>
      <c r="AQ1324" s="75" t="s">
        <v>61</v>
      </c>
      <c r="AR1324" s="75" t="s">
        <v>62</v>
      </c>
      <c r="AS1324" s="75" t="s">
        <v>63</v>
      </c>
    </row>
    <row r="1325" spans="3:45">
      <c r="C1325" s="17" t="str">
        <f>VLOOKUP(O1325,'[1]mã đối tượng'!$C:$F,4,0)</f>
        <v>N</v>
      </c>
      <c r="D1325" s="89" t="s">
        <v>48</v>
      </c>
      <c r="E1325" s="89" t="s">
        <v>49</v>
      </c>
      <c r="F1325" s="74" t="s">
        <v>2015</v>
      </c>
      <c r="G1325" s="74" t="s">
        <v>2015</v>
      </c>
      <c r="H1325" s="74" t="s">
        <v>2166</v>
      </c>
      <c r="I1325" s="74" t="s">
        <v>2015</v>
      </c>
      <c r="J1325" s="74"/>
      <c r="L1325" s="75" t="s">
        <v>53</v>
      </c>
      <c r="M1325" s="73" t="s">
        <v>2168</v>
      </c>
      <c r="N1325" s="73" t="s">
        <v>2015</v>
      </c>
      <c r="O1325" s="73" t="s">
        <v>75</v>
      </c>
      <c r="S1325" s="102" t="s">
        <v>2167</v>
      </c>
      <c r="V1325" s="102" t="s">
        <v>2167</v>
      </c>
      <c r="Y1325" s="73" t="s">
        <v>77</v>
      </c>
      <c r="AB1325" s="89" t="s">
        <v>58</v>
      </c>
      <c r="AC1325" s="89" t="s">
        <v>59</v>
      </c>
      <c r="AE1325" s="73">
        <v>1</v>
      </c>
      <c r="AG1325" s="78">
        <v>70950</v>
      </c>
      <c r="AH1325" s="78">
        <v>70950</v>
      </c>
      <c r="AL1325" s="95">
        <v>8</v>
      </c>
      <c r="AN1325" s="77">
        <v>11351</v>
      </c>
      <c r="AO1325" s="89" t="s">
        <v>60</v>
      </c>
      <c r="AQ1325" s="75" t="s">
        <v>61</v>
      </c>
      <c r="AR1325" s="75" t="s">
        <v>62</v>
      </c>
      <c r="AS1325" s="75" t="s">
        <v>63</v>
      </c>
    </row>
    <row r="1326" spans="3:45">
      <c r="C1326" s="17" t="str">
        <f>VLOOKUP(O1326,'[1]mã đối tượng'!$C:$F,4,0)</f>
        <v>N</v>
      </c>
      <c r="D1326" s="89" t="s">
        <v>48</v>
      </c>
      <c r="E1326" s="89" t="s">
        <v>49</v>
      </c>
      <c r="F1326" s="74" t="s">
        <v>2015</v>
      </c>
      <c r="G1326" s="74" t="s">
        <v>2015</v>
      </c>
      <c r="H1326" s="74" t="s">
        <v>2169</v>
      </c>
      <c r="I1326" s="74" t="s">
        <v>2015</v>
      </c>
      <c r="J1326" s="74"/>
      <c r="L1326" s="75" t="s">
        <v>53</v>
      </c>
      <c r="M1326" s="73" t="s">
        <v>2171</v>
      </c>
      <c r="N1326" s="73" t="s">
        <v>2015</v>
      </c>
      <c r="O1326" s="73" t="s">
        <v>75</v>
      </c>
      <c r="S1326" s="102" t="s">
        <v>2170</v>
      </c>
      <c r="V1326" s="102" t="s">
        <v>2170</v>
      </c>
      <c r="Y1326" s="73" t="s">
        <v>70</v>
      </c>
      <c r="AB1326" s="89" t="s">
        <v>58</v>
      </c>
      <c r="AC1326" s="89" t="s">
        <v>59</v>
      </c>
      <c r="AE1326" s="73">
        <v>4</v>
      </c>
      <c r="AG1326" s="78">
        <v>357140</v>
      </c>
      <c r="AH1326" s="78">
        <v>357140</v>
      </c>
      <c r="AL1326" s="95">
        <v>8</v>
      </c>
      <c r="AN1326" s="77">
        <v>11351</v>
      </c>
      <c r="AO1326" s="89" t="s">
        <v>60</v>
      </c>
      <c r="AQ1326" s="75" t="s">
        <v>61</v>
      </c>
      <c r="AR1326" s="75" t="s">
        <v>62</v>
      </c>
      <c r="AS1326" s="75" t="s">
        <v>63</v>
      </c>
    </row>
    <row r="1327" spans="3:45">
      <c r="C1327" s="17" t="str">
        <f>VLOOKUP(O1327,'[1]mã đối tượng'!$C:$F,4,0)</f>
        <v>N</v>
      </c>
      <c r="D1327" s="89" t="s">
        <v>48</v>
      </c>
      <c r="E1327" s="89" t="s">
        <v>49</v>
      </c>
      <c r="F1327" s="74" t="s">
        <v>2015</v>
      </c>
      <c r="G1327" s="74" t="s">
        <v>2015</v>
      </c>
      <c r="H1327" s="74" t="s">
        <v>2172</v>
      </c>
      <c r="I1327" s="74" t="s">
        <v>2015</v>
      </c>
      <c r="J1327" s="74"/>
      <c r="L1327" s="75" t="s">
        <v>53</v>
      </c>
      <c r="M1327" s="73" t="s">
        <v>2174</v>
      </c>
      <c r="N1327" s="73" t="s">
        <v>2015</v>
      </c>
      <c r="O1327" s="73" t="s">
        <v>75</v>
      </c>
      <c r="S1327" s="102" t="s">
        <v>2173</v>
      </c>
      <c r="V1327" s="102" t="s">
        <v>2173</v>
      </c>
      <c r="Y1327" s="73" t="s">
        <v>80</v>
      </c>
      <c r="AB1327" s="89" t="s">
        <v>58</v>
      </c>
      <c r="AC1327" s="89" t="s">
        <v>59</v>
      </c>
      <c r="AE1327" s="73">
        <v>1</v>
      </c>
      <c r="AG1327" s="78">
        <v>111058</v>
      </c>
      <c r="AH1327" s="78">
        <v>111058</v>
      </c>
      <c r="AL1327" s="95">
        <v>8</v>
      </c>
      <c r="AN1327" s="77">
        <v>11351</v>
      </c>
      <c r="AO1327" s="89" t="s">
        <v>60</v>
      </c>
      <c r="AQ1327" s="75" t="s">
        <v>61</v>
      </c>
      <c r="AR1327" s="75" t="s">
        <v>62</v>
      </c>
      <c r="AS1327" s="75" t="s">
        <v>63</v>
      </c>
    </row>
    <row r="1328" spans="3:45">
      <c r="C1328" s="17" t="str">
        <f>VLOOKUP(O1328,'[1]mã đối tượng'!$C:$F,4,0)</f>
        <v>N</v>
      </c>
      <c r="D1328" s="89" t="s">
        <v>48</v>
      </c>
      <c r="E1328" s="89" t="s">
        <v>49</v>
      </c>
      <c r="F1328" s="74" t="s">
        <v>2015</v>
      </c>
      <c r="G1328" s="74" t="s">
        <v>2015</v>
      </c>
      <c r="H1328" s="74" t="s">
        <v>2172</v>
      </c>
      <c r="I1328" s="74" t="s">
        <v>2015</v>
      </c>
      <c r="J1328" s="74"/>
      <c r="L1328" s="75" t="s">
        <v>53</v>
      </c>
      <c r="M1328" s="73" t="s">
        <v>2174</v>
      </c>
      <c r="N1328" s="73" t="s">
        <v>2015</v>
      </c>
      <c r="O1328" s="73" t="s">
        <v>75</v>
      </c>
      <c r="S1328" s="102" t="s">
        <v>2173</v>
      </c>
      <c r="V1328" s="102" t="s">
        <v>2173</v>
      </c>
      <c r="Y1328" s="73" t="s">
        <v>77</v>
      </c>
      <c r="AB1328" s="89" t="s">
        <v>58</v>
      </c>
      <c r="AC1328" s="89" t="s">
        <v>59</v>
      </c>
      <c r="AE1328" s="73">
        <v>1</v>
      </c>
      <c r="AG1328" s="78">
        <v>70950</v>
      </c>
      <c r="AH1328" s="78">
        <v>70950</v>
      </c>
      <c r="AL1328" s="95">
        <v>8</v>
      </c>
      <c r="AN1328" s="77">
        <v>11351</v>
      </c>
      <c r="AO1328" s="89" t="s">
        <v>60</v>
      </c>
      <c r="AQ1328" s="75" t="s">
        <v>61</v>
      </c>
      <c r="AR1328" s="75" t="s">
        <v>62</v>
      </c>
      <c r="AS1328" s="75" t="s">
        <v>63</v>
      </c>
    </row>
    <row r="1329" spans="3:45">
      <c r="C1329" s="17" t="str">
        <f>VLOOKUP(O1329,'[1]mã đối tượng'!$C:$F,4,0)</f>
        <v>N</v>
      </c>
      <c r="D1329" s="89" t="s">
        <v>48</v>
      </c>
      <c r="E1329" s="89" t="s">
        <v>49</v>
      </c>
      <c r="F1329" s="74" t="s">
        <v>2015</v>
      </c>
      <c r="G1329" s="74" t="s">
        <v>2015</v>
      </c>
      <c r="H1329" s="74" t="s">
        <v>2172</v>
      </c>
      <c r="I1329" s="74" t="s">
        <v>2015</v>
      </c>
      <c r="J1329" s="74"/>
      <c r="L1329" s="75" t="s">
        <v>53</v>
      </c>
      <c r="M1329" s="73" t="s">
        <v>2174</v>
      </c>
      <c r="N1329" s="73" t="s">
        <v>2015</v>
      </c>
      <c r="O1329" s="73" t="s">
        <v>75</v>
      </c>
      <c r="S1329" s="102" t="s">
        <v>2173</v>
      </c>
      <c r="V1329" s="102" t="s">
        <v>2173</v>
      </c>
      <c r="Y1329" s="73" t="s">
        <v>117</v>
      </c>
      <c r="AB1329" s="89" t="s">
        <v>58</v>
      </c>
      <c r="AC1329" s="89" t="s">
        <v>59</v>
      </c>
      <c r="AE1329" s="73">
        <v>1</v>
      </c>
      <c r="AG1329" s="78">
        <v>74250</v>
      </c>
      <c r="AH1329" s="78">
        <v>74250</v>
      </c>
      <c r="AL1329" s="95">
        <v>8</v>
      </c>
      <c r="AN1329" s="77">
        <v>11351</v>
      </c>
      <c r="AO1329" s="89" t="s">
        <v>60</v>
      </c>
      <c r="AQ1329" s="75" t="s">
        <v>61</v>
      </c>
      <c r="AR1329" s="75" t="s">
        <v>62</v>
      </c>
      <c r="AS1329" s="75" t="s">
        <v>63</v>
      </c>
    </row>
    <row r="1330" spans="3:45">
      <c r="C1330" s="17" t="str">
        <f>VLOOKUP(O1330,'[1]mã đối tượng'!$C:$F,4,0)</f>
        <v>N</v>
      </c>
      <c r="D1330" s="89" t="s">
        <v>48</v>
      </c>
      <c r="E1330" s="89" t="s">
        <v>49</v>
      </c>
      <c r="F1330" s="74" t="s">
        <v>2015</v>
      </c>
      <c r="G1330" s="74" t="s">
        <v>2015</v>
      </c>
      <c r="H1330" s="74" t="s">
        <v>2172</v>
      </c>
      <c r="I1330" s="74" t="s">
        <v>2015</v>
      </c>
      <c r="J1330" s="74"/>
      <c r="L1330" s="75" t="s">
        <v>53</v>
      </c>
      <c r="M1330" s="73" t="s">
        <v>2174</v>
      </c>
      <c r="N1330" s="73" t="s">
        <v>2015</v>
      </c>
      <c r="O1330" s="73" t="s">
        <v>75</v>
      </c>
      <c r="S1330" s="102" t="s">
        <v>2173</v>
      </c>
      <c r="V1330" s="102" t="s">
        <v>2173</v>
      </c>
      <c r="Y1330" s="73" t="s">
        <v>79</v>
      </c>
      <c r="AB1330" s="89" t="s">
        <v>58</v>
      </c>
      <c r="AC1330" s="89" t="s">
        <v>59</v>
      </c>
      <c r="AE1330" s="73">
        <v>1</v>
      </c>
      <c r="AG1330" s="78">
        <v>50182</v>
      </c>
      <c r="AH1330" s="78">
        <v>50182</v>
      </c>
      <c r="AL1330" s="95">
        <v>8</v>
      </c>
      <c r="AN1330" s="77">
        <v>11351</v>
      </c>
      <c r="AO1330" s="89" t="s">
        <v>60</v>
      </c>
      <c r="AQ1330" s="75" t="s">
        <v>61</v>
      </c>
      <c r="AR1330" s="75" t="s">
        <v>62</v>
      </c>
      <c r="AS1330" s="75" t="s">
        <v>63</v>
      </c>
    </row>
    <row r="1331" spans="3:45">
      <c r="C1331" s="17" t="str">
        <f>VLOOKUP(O1331,'[1]mã đối tượng'!$C:$F,4,0)</f>
        <v>N</v>
      </c>
      <c r="D1331" s="89" t="s">
        <v>48</v>
      </c>
      <c r="E1331" s="89" t="s">
        <v>49</v>
      </c>
      <c r="F1331" s="74" t="s">
        <v>2015</v>
      </c>
      <c r="G1331" s="74" t="s">
        <v>2015</v>
      </c>
      <c r="H1331" s="74" t="s">
        <v>2172</v>
      </c>
      <c r="I1331" s="74" t="s">
        <v>2015</v>
      </c>
      <c r="J1331" s="74"/>
      <c r="L1331" s="75" t="s">
        <v>53</v>
      </c>
      <c r="M1331" s="73" t="s">
        <v>2174</v>
      </c>
      <c r="N1331" s="73" t="s">
        <v>2015</v>
      </c>
      <c r="O1331" s="73" t="s">
        <v>75</v>
      </c>
      <c r="S1331" s="102" t="s">
        <v>2173</v>
      </c>
      <c r="V1331" s="102" t="s">
        <v>2173</v>
      </c>
      <c r="Y1331" s="73" t="s">
        <v>78</v>
      </c>
      <c r="AB1331" s="89" t="s">
        <v>58</v>
      </c>
      <c r="AC1331" s="89" t="s">
        <v>59</v>
      </c>
      <c r="AE1331" s="73">
        <v>2</v>
      </c>
      <c r="AG1331" s="78">
        <v>92000</v>
      </c>
      <c r="AH1331" s="78">
        <v>92000</v>
      </c>
      <c r="AL1331" s="95">
        <v>8</v>
      </c>
      <c r="AN1331" s="77">
        <v>11351</v>
      </c>
      <c r="AO1331" s="89" t="s">
        <v>60</v>
      </c>
      <c r="AQ1331" s="75" t="s">
        <v>61</v>
      </c>
      <c r="AR1331" s="75" t="s">
        <v>62</v>
      </c>
      <c r="AS1331" s="75" t="s">
        <v>63</v>
      </c>
    </row>
    <row r="1332" spans="3:45">
      <c r="C1332" s="17" t="str">
        <f>VLOOKUP(O1332,'[1]mã đối tượng'!$C:$F,4,0)</f>
        <v>N</v>
      </c>
      <c r="D1332" s="89" t="s">
        <v>48</v>
      </c>
      <c r="E1332" s="89" t="s">
        <v>49</v>
      </c>
      <c r="F1332" s="74" t="s">
        <v>2015</v>
      </c>
      <c r="G1332" s="74" t="s">
        <v>2015</v>
      </c>
      <c r="H1332" s="74" t="s">
        <v>2175</v>
      </c>
      <c r="I1332" s="74" t="s">
        <v>2015</v>
      </c>
      <c r="J1332" s="74"/>
      <c r="L1332" s="75" t="s">
        <v>53</v>
      </c>
      <c r="M1332" s="73" t="s">
        <v>2176</v>
      </c>
      <c r="N1332" s="73" t="s">
        <v>2015</v>
      </c>
      <c r="O1332" s="73" t="s">
        <v>228</v>
      </c>
      <c r="S1332" s="102" t="s">
        <v>229</v>
      </c>
      <c r="V1332" s="102" t="s">
        <v>229</v>
      </c>
      <c r="Y1332" s="73" t="s">
        <v>57</v>
      </c>
      <c r="AB1332" s="89" t="s">
        <v>58</v>
      </c>
      <c r="AC1332" s="89" t="s">
        <v>59</v>
      </c>
      <c r="AE1332" s="73">
        <v>1</v>
      </c>
      <c r="AG1332" s="78">
        <v>55595</v>
      </c>
      <c r="AH1332" s="78">
        <v>55595</v>
      </c>
      <c r="AL1332" s="95">
        <v>8</v>
      </c>
      <c r="AN1332" s="77">
        <v>11351</v>
      </c>
      <c r="AO1332" s="89" t="s">
        <v>60</v>
      </c>
      <c r="AQ1332" s="75" t="s">
        <v>61</v>
      </c>
      <c r="AR1332" s="75" t="s">
        <v>62</v>
      </c>
      <c r="AS1332" s="75" t="s">
        <v>63</v>
      </c>
    </row>
    <row r="1333" spans="3:45">
      <c r="C1333" s="17" t="str">
        <f>VLOOKUP(O1333,'[1]mã đối tượng'!$C:$F,4,0)</f>
        <v>N</v>
      </c>
      <c r="D1333" s="89" t="s">
        <v>48</v>
      </c>
      <c r="E1333" s="89" t="s">
        <v>49</v>
      </c>
      <c r="F1333" s="74" t="s">
        <v>2015</v>
      </c>
      <c r="G1333" s="74" t="s">
        <v>2015</v>
      </c>
      <c r="H1333" s="74" t="s">
        <v>2175</v>
      </c>
      <c r="I1333" s="74" t="s">
        <v>2015</v>
      </c>
      <c r="J1333" s="74"/>
      <c r="L1333" s="75" t="s">
        <v>53</v>
      </c>
      <c r="M1333" s="73" t="s">
        <v>2176</v>
      </c>
      <c r="N1333" s="73" t="s">
        <v>2015</v>
      </c>
      <c r="O1333" s="73" t="s">
        <v>228</v>
      </c>
      <c r="S1333" s="102" t="s">
        <v>229</v>
      </c>
      <c r="V1333" s="102" t="s">
        <v>229</v>
      </c>
      <c r="Y1333" s="73" t="s">
        <v>80</v>
      </c>
      <c r="AB1333" s="89" t="s">
        <v>58</v>
      </c>
      <c r="AC1333" s="89" t="s">
        <v>59</v>
      </c>
      <c r="AE1333" s="73">
        <v>1</v>
      </c>
      <c r="AG1333" s="78">
        <v>111058</v>
      </c>
      <c r="AH1333" s="78">
        <v>111058</v>
      </c>
      <c r="AL1333" s="95">
        <v>8</v>
      </c>
      <c r="AN1333" s="77">
        <v>11351</v>
      </c>
      <c r="AO1333" s="89" t="s">
        <v>60</v>
      </c>
      <c r="AQ1333" s="75" t="s">
        <v>61</v>
      </c>
      <c r="AR1333" s="75" t="s">
        <v>62</v>
      </c>
      <c r="AS1333" s="75" t="s">
        <v>63</v>
      </c>
    </row>
    <row r="1334" spans="3:45">
      <c r="C1334" s="17" t="str">
        <f>VLOOKUP(O1334,'[1]mã đối tượng'!$C:$F,4,0)</f>
        <v>N</v>
      </c>
      <c r="D1334" s="89" t="s">
        <v>48</v>
      </c>
      <c r="E1334" s="89" t="s">
        <v>49</v>
      </c>
      <c r="F1334" s="74" t="s">
        <v>2015</v>
      </c>
      <c r="G1334" s="74" t="s">
        <v>2015</v>
      </c>
      <c r="H1334" s="74" t="s">
        <v>2177</v>
      </c>
      <c r="I1334" s="74" t="s">
        <v>2015</v>
      </c>
      <c r="J1334" s="74"/>
      <c r="L1334" s="75" t="s">
        <v>53</v>
      </c>
      <c r="M1334" s="73" t="s">
        <v>2178</v>
      </c>
      <c r="N1334" s="73" t="s">
        <v>2015</v>
      </c>
      <c r="O1334" s="73" t="s">
        <v>228</v>
      </c>
      <c r="S1334" s="102" t="s">
        <v>1486</v>
      </c>
      <c r="V1334" s="102" t="s">
        <v>1486</v>
      </c>
      <c r="Y1334" s="73" t="s">
        <v>94</v>
      </c>
      <c r="AB1334" s="89" t="s">
        <v>58</v>
      </c>
      <c r="AC1334" s="89" t="s">
        <v>59</v>
      </c>
      <c r="AE1334" s="73">
        <v>1</v>
      </c>
      <c r="AG1334" s="78">
        <v>73431</v>
      </c>
      <c r="AH1334" s="78">
        <v>73431</v>
      </c>
      <c r="AL1334" s="95">
        <v>8</v>
      </c>
      <c r="AN1334" s="77">
        <v>11351</v>
      </c>
      <c r="AO1334" s="89" t="s">
        <v>60</v>
      </c>
      <c r="AQ1334" s="75" t="s">
        <v>61</v>
      </c>
      <c r="AR1334" s="75" t="s">
        <v>62</v>
      </c>
      <c r="AS1334" s="75" t="s">
        <v>63</v>
      </c>
    </row>
    <row r="1335" spans="3:45">
      <c r="C1335" s="17" t="str">
        <f>VLOOKUP(O1335,'[1]mã đối tượng'!$C:$F,4,0)</f>
        <v>N</v>
      </c>
      <c r="D1335" s="89" t="s">
        <v>48</v>
      </c>
      <c r="E1335" s="89" t="s">
        <v>49</v>
      </c>
      <c r="F1335" s="74" t="s">
        <v>2015</v>
      </c>
      <c r="G1335" s="74" t="s">
        <v>2015</v>
      </c>
      <c r="H1335" s="74" t="s">
        <v>2179</v>
      </c>
      <c r="I1335" s="74" t="s">
        <v>2015</v>
      </c>
      <c r="J1335" s="74"/>
      <c r="L1335" s="75" t="s">
        <v>53</v>
      </c>
      <c r="M1335" s="73" t="s">
        <v>2180</v>
      </c>
      <c r="N1335" s="73" t="s">
        <v>2015</v>
      </c>
      <c r="O1335" s="73" t="s">
        <v>228</v>
      </c>
      <c r="S1335" s="102" t="s">
        <v>806</v>
      </c>
      <c r="V1335" s="102" t="s">
        <v>806</v>
      </c>
      <c r="Y1335" s="73" t="s">
        <v>69</v>
      </c>
      <c r="AB1335" s="89" t="s">
        <v>58</v>
      </c>
      <c r="AC1335" s="89" t="s">
        <v>59</v>
      </c>
      <c r="AE1335" s="73">
        <v>2</v>
      </c>
      <c r="AG1335" s="78">
        <v>99000</v>
      </c>
      <c r="AH1335" s="78">
        <v>99000</v>
      </c>
      <c r="AL1335" s="95">
        <v>8</v>
      </c>
      <c r="AN1335" s="77">
        <v>11351</v>
      </c>
      <c r="AO1335" s="89" t="s">
        <v>60</v>
      </c>
      <c r="AQ1335" s="75" t="s">
        <v>61</v>
      </c>
      <c r="AR1335" s="75" t="s">
        <v>62</v>
      </c>
      <c r="AS1335" s="75" t="s">
        <v>63</v>
      </c>
    </row>
    <row r="1336" spans="3:45">
      <c r="C1336" s="17" t="str">
        <f>VLOOKUP(O1336,'[1]mã đối tượng'!$C:$F,4,0)</f>
        <v>N</v>
      </c>
      <c r="D1336" s="89" t="s">
        <v>48</v>
      </c>
      <c r="E1336" s="89" t="s">
        <v>49</v>
      </c>
      <c r="F1336" s="74" t="s">
        <v>2015</v>
      </c>
      <c r="G1336" s="74" t="s">
        <v>2015</v>
      </c>
      <c r="H1336" s="74" t="s">
        <v>2181</v>
      </c>
      <c r="I1336" s="74" t="s">
        <v>2015</v>
      </c>
      <c r="J1336" s="74"/>
      <c r="L1336" s="75" t="s">
        <v>53</v>
      </c>
      <c r="M1336" s="73" t="s">
        <v>2182</v>
      </c>
      <c r="N1336" s="73" t="s">
        <v>2015</v>
      </c>
      <c r="O1336" s="73" t="s">
        <v>121</v>
      </c>
      <c r="S1336" s="102" t="s">
        <v>1808</v>
      </c>
      <c r="V1336" s="102" t="s">
        <v>1808</v>
      </c>
      <c r="Y1336" s="73" t="s">
        <v>70</v>
      </c>
      <c r="AB1336" s="89" t="s">
        <v>58</v>
      </c>
      <c r="AC1336" s="89" t="s">
        <v>59</v>
      </c>
      <c r="AE1336" s="73">
        <v>1</v>
      </c>
      <c r="AG1336" s="78">
        <v>89285</v>
      </c>
      <c r="AH1336" s="78">
        <v>89285</v>
      </c>
      <c r="AL1336" s="95">
        <v>8</v>
      </c>
      <c r="AN1336" s="77">
        <v>11351</v>
      </c>
      <c r="AO1336" s="89" t="s">
        <v>60</v>
      </c>
      <c r="AQ1336" s="75" t="s">
        <v>61</v>
      </c>
      <c r="AR1336" s="75" t="s">
        <v>62</v>
      </c>
      <c r="AS1336" s="75" t="s">
        <v>63</v>
      </c>
    </row>
    <row r="1337" spans="3:45">
      <c r="C1337" s="17" t="str">
        <f>VLOOKUP(O1337,'[1]mã đối tượng'!$C:$F,4,0)</f>
        <v>N</v>
      </c>
      <c r="D1337" s="89" t="s">
        <v>48</v>
      </c>
      <c r="E1337" s="89" t="s">
        <v>49</v>
      </c>
      <c r="F1337" s="74" t="s">
        <v>2015</v>
      </c>
      <c r="G1337" s="74" t="s">
        <v>2015</v>
      </c>
      <c r="H1337" s="74" t="s">
        <v>2183</v>
      </c>
      <c r="I1337" s="74" t="s">
        <v>2015</v>
      </c>
      <c r="J1337" s="74"/>
      <c r="L1337" s="75" t="s">
        <v>53</v>
      </c>
      <c r="M1337" s="73" t="s">
        <v>2184</v>
      </c>
      <c r="N1337" s="73" t="s">
        <v>2015</v>
      </c>
      <c r="O1337" s="73" t="s">
        <v>3568</v>
      </c>
      <c r="S1337" s="102" t="s">
        <v>1673</v>
      </c>
      <c r="V1337" s="102" t="s">
        <v>1673</v>
      </c>
      <c r="Y1337" s="73" t="s">
        <v>70</v>
      </c>
      <c r="AB1337" s="89" t="s">
        <v>58</v>
      </c>
      <c r="AC1337" s="89" t="s">
        <v>59</v>
      </c>
      <c r="AE1337" s="73">
        <v>1</v>
      </c>
      <c r="AG1337" s="78">
        <v>89285</v>
      </c>
      <c r="AH1337" s="78">
        <v>89285</v>
      </c>
      <c r="AL1337" s="95">
        <v>8</v>
      </c>
      <c r="AN1337" s="77">
        <v>11351</v>
      </c>
      <c r="AO1337" s="89" t="s">
        <v>60</v>
      </c>
      <c r="AQ1337" s="75" t="s">
        <v>61</v>
      </c>
      <c r="AR1337" s="75" t="s">
        <v>62</v>
      </c>
      <c r="AS1337" s="75" t="s">
        <v>63</v>
      </c>
    </row>
    <row r="1338" spans="3:45">
      <c r="C1338" s="17" t="str">
        <f>VLOOKUP(O1338,'[1]mã đối tượng'!$C:$F,4,0)</f>
        <v>N</v>
      </c>
      <c r="D1338" s="89" t="s">
        <v>48</v>
      </c>
      <c r="E1338" s="89" t="s">
        <v>49</v>
      </c>
      <c r="F1338" s="74" t="s">
        <v>2015</v>
      </c>
      <c r="G1338" s="74" t="s">
        <v>2015</v>
      </c>
      <c r="H1338" s="74" t="s">
        <v>2185</v>
      </c>
      <c r="I1338" s="74" t="s">
        <v>2015</v>
      </c>
      <c r="J1338" s="74"/>
      <c r="L1338" s="75" t="s">
        <v>53</v>
      </c>
      <c r="M1338" s="73" t="s">
        <v>2187</v>
      </c>
      <c r="N1338" s="73" t="s">
        <v>2015</v>
      </c>
      <c r="O1338" s="73" t="s">
        <v>658</v>
      </c>
      <c r="S1338" s="102" t="s">
        <v>2186</v>
      </c>
      <c r="V1338" s="102" t="s">
        <v>2186</v>
      </c>
      <c r="Y1338" s="73" t="s">
        <v>78</v>
      </c>
      <c r="AB1338" s="89" t="s">
        <v>58</v>
      </c>
      <c r="AC1338" s="89" t="s">
        <v>59</v>
      </c>
      <c r="AE1338" s="73">
        <v>2</v>
      </c>
      <c r="AG1338" s="78">
        <v>92000</v>
      </c>
      <c r="AH1338" s="78">
        <v>92000</v>
      </c>
      <c r="AL1338" s="95">
        <v>8</v>
      </c>
      <c r="AN1338" s="77">
        <v>11351</v>
      </c>
      <c r="AO1338" s="89" t="s">
        <v>60</v>
      </c>
      <c r="AQ1338" s="75" t="s">
        <v>61</v>
      </c>
      <c r="AR1338" s="75" t="s">
        <v>62</v>
      </c>
      <c r="AS1338" s="75" t="s">
        <v>63</v>
      </c>
    </row>
    <row r="1339" spans="3:45">
      <c r="C1339" s="17" t="str">
        <f>VLOOKUP(O1339,'[1]mã đối tượng'!$C:$F,4,0)</f>
        <v>N</v>
      </c>
      <c r="D1339" s="89" t="s">
        <v>48</v>
      </c>
      <c r="E1339" s="89" t="s">
        <v>49</v>
      </c>
      <c r="F1339" s="74" t="s">
        <v>2191</v>
      </c>
      <c r="G1339" s="74" t="s">
        <v>2191</v>
      </c>
      <c r="H1339" s="74" t="s">
        <v>2188</v>
      </c>
      <c r="I1339" s="74" t="s">
        <v>2191</v>
      </c>
      <c r="J1339" s="74"/>
      <c r="L1339" s="75" t="s">
        <v>53</v>
      </c>
      <c r="M1339" s="73" t="s">
        <v>2190</v>
      </c>
      <c r="N1339" s="73" t="s">
        <v>2191</v>
      </c>
      <c r="O1339" s="73" t="s">
        <v>699</v>
      </c>
      <c r="S1339" s="102" t="s">
        <v>2189</v>
      </c>
      <c r="V1339" s="102" t="s">
        <v>2189</v>
      </c>
      <c r="Y1339" s="73" t="s">
        <v>78</v>
      </c>
      <c r="AB1339" s="89" t="s">
        <v>58</v>
      </c>
      <c r="AC1339" s="89" t="s">
        <v>59</v>
      </c>
      <c r="AE1339" s="73">
        <v>5</v>
      </c>
      <c r="AG1339" s="78">
        <v>230000</v>
      </c>
      <c r="AH1339" s="78">
        <v>230000</v>
      </c>
      <c r="AL1339" s="95">
        <v>8</v>
      </c>
      <c r="AN1339" s="77">
        <v>11351</v>
      </c>
      <c r="AO1339" s="89" t="s">
        <v>60</v>
      </c>
      <c r="AQ1339" s="75" t="s">
        <v>61</v>
      </c>
      <c r="AR1339" s="75" t="s">
        <v>62</v>
      </c>
      <c r="AS1339" s="75" t="s">
        <v>63</v>
      </c>
    </row>
    <row r="1340" spans="3:45">
      <c r="C1340" s="17" t="str">
        <f>VLOOKUP(O1340,'[1]mã đối tượng'!$C:$F,4,0)</f>
        <v>N</v>
      </c>
      <c r="D1340" s="89" t="s">
        <v>48</v>
      </c>
      <c r="E1340" s="89" t="s">
        <v>49</v>
      </c>
      <c r="F1340" s="74" t="s">
        <v>2191</v>
      </c>
      <c r="G1340" s="74" t="s">
        <v>2191</v>
      </c>
      <c r="H1340" s="74" t="s">
        <v>2192</v>
      </c>
      <c r="I1340" s="74" t="s">
        <v>2191</v>
      </c>
      <c r="J1340" s="74"/>
      <c r="L1340" s="75" t="s">
        <v>53</v>
      </c>
      <c r="M1340" s="73" t="s">
        <v>2193</v>
      </c>
      <c r="N1340" s="73" t="s">
        <v>2191</v>
      </c>
      <c r="O1340" s="73" t="s">
        <v>121</v>
      </c>
      <c r="S1340" s="102" t="s">
        <v>1936</v>
      </c>
      <c r="V1340" s="102" t="s">
        <v>1936</v>
      </c>
      <c r="Y1340" s="73" t="s">
        <v>57</v>
      </c>
      <c r="AB1340" s="89" t="s">
        <v>58</v>
      </c>
      <c r="AC1340" s="89" t="s">
        <v>59</v>
      </c>
      <c r="AE1340" s="73">
        <v>1</v>
      </c>
      <c r="AG1340" s="78">
        <v>55595</v>
      </c>
      <c r="AH1340" s="78">
        <v>55595</v>
      </c>
      <c r="AL1340" s="95">
        <v>8</v>
      </c>
      <c r="AN1340" s="77">
        <v>11351</v>
      </c>
      <c r="AO1340" s="89" t="s">
        <v>60</v>
      </c>
      <c r="AQ1340" s="75" t="s">
        <v>61</v>
      </c>
      <c r="AR1340" s="75" t="s">
        <v>62</v>
      </c>
      <c r="AS1340" s="75" t="s">
        <v>63</v>
      </c>
    </row>
    <row r="1341" spans="3:45">
      <c r="C1341" s="17" t="str">
        <f>VLOOKUP(O1341,'[1]mã đối tượng'!$C:$F,4,0)</f>
        <v>N</v>
      </c>
      <c r="D1341" s="89" t="s">
        <v>48</v>
      </c>
      <c r="E1341" s="89" t="s">
        <v>49</v>
      </c>
      <c r="F1341" s="74" t="s">
        <v>2191</v>
      </c>
      <c r="G1341" s="74" t="s">
        <v>2191</v>
      </c>
      <c r="H1341" s="74" t="s">
        <v>2194</v>
      </c>
      <c r="I1341" s="74" t="s">
        <v>2191</v>
      </c>
      <c r="J1341" s="74"/>
      <c r="L1341" s="75" t="s">
        <v>53</v>
      </c>
      <c r="M1341" s="73" t="s">
        <v>2195</v>
      </c>
      <c r="N1341" s="73" t="s">
        <v>2191</v>
      </c>
      <c r="O1341" s="73" t="s">
        <v>184</v>
      </c>
      <c r="S1341" s="102" t="s">
        <v>1116</v>
      </c>
      <c r="V1341" s="102" t="s">
        <v>1116</v>
      </c>
      <c r="Y1341" s="73" t="s">
        <v>80</v>
      </c>
      <c r="AB1341" s="89" t="s">
        <v>58</v>
      </c>
      <c r="AC1341" s="89" t="s">
        <v>59</v>
      </c>
      <c r="AE1341" s="73">
        <v>2</v>
      </c>
      <c r="AG1341" s="78">
        <v>222116</v>
      </c>
      <c r="AH1341" s="78">
        <v>222116</v>
      </c>
      <c r="AL1341" s="95">
        <v>8</v>
      </c>
      <c r="AN1341" s="77">
        <v>11351</v>
      </c>
      <c r="AO1341" s="89" t="s">
        <v>60</v>
      </c>
      <c r="AQ1341" s="75" t="s">
        <v>61</v>
      </c>
      <c r="AR1341" s="75" t="s">
        <v>62</v>
      </c>
      <c r="AS1341" s="75" t="s">
        <v>63</v>
      </c>
    </row>
    <row r="1342" spans="3:45">
      <c r="C1342" s="17" t="str">
        <f>VLOOKUP(O1342,'[1]mã đối tượng'!$C:$F,4,0)</f>
        <v>N</v>
      </c>
      <c r="D1342" s="89" t="s">
        <v>48</v>
      </c>
      <c r="E1342" s="89" t="s">
        <v>49</v>
      </c>
      <c r="F1342" s="74" t="s">
        <v>2191</v>
      </c>
      <c r="G1342" s="74" t="s">
        <v>2191</v>
      </c>
      <c r="H1342" s="74" t="s">
        <v>2196</v>
      </c>
      <c r="I1342" s="74" t="s">
        <v>2191</v>
      </c>
      <c r="J1342" s="74"/>
      <c r="L1342" s="75" t="s">
        <v>53</v>
      </c>
      <c r="M1342" s="73" t="s">
        <v>2198</v>
      </c>
      <c r="N1342" s="73" t="s">
        <v>2191</v>
      </c>
      <c r="O1342" s="73" t="s">
        <v>3561</v>
      </c>
      <c r="S1342" s="102" t="s">
        <v>2197</v>
      </c>
      <c r="V1342" s="102" t="s">
        <v>2197</v>
      </c>
      <c r="Y1342" s="73" t="s">
        <v>79</v>
      </c>
      <c r="AB1342" s="89" t="s">
        <v>58</v>
      </c>
      <c r="AC1342" s="89" t="s">
        <v>59</v>
      </c>
      <c r="AE1342" s="73">
        <v>2</v>
      </c>
      <c r="AG1342" s="78">
        <v>100364</v>
      </c>
      <c r="AH1342" s="78">
        <v>100364</v>
      </c>
      <c r="AL1342" s="95">
        <v>8</v>
      </c>
      <c r="AN1342" s="77">
        <v>11351</v>
      </c>
      <c r="AO1342" s="89" t="s">
        <v>60</v>
      </c>
      <c r="AQ1342" s="75" t="s">
        <v>61</v>
      </c>
      <c r="AR1342" s="75" t="s">
        <v>62</v>
      </c>
      <c r="AS1342" s="75" t="s">
        <v>63</v>
      </c>
    </row>
    <row r="1343" spans="3:45">
      <c r="C1343" s="17" t="str">
        <f>VLOOKUP(O1343,'[1]mã đối tượng'!$C:$F,4,0)</f>
        <v>N</v>
      </c>
      <c r="D1343" s="89" t="s">
        <v>48</v>
      </c>
      <c r="E1343" s="89" t="s">
        <v>49</v>
      </c>
      <c r="F1343" s="74" t="s">
        <v>2191</v>
      </c>
      <c r="G1343" s="74" t="s">
        <v>2191</v>
      </c>
      <c r="H1343" s="74" t="s">
        <v>2199</v>
      </c>
      <c r="I1343" s="74" t="s">
        <v>2191</v>
      </c>
      <c r="J1343" s="74"/>
      <c r="L1343" s="75" t="s">
        <v>53</v>
      </c>
      <c r="M1343" s="73" t="s">
        <v>2200</v>
      </c>
      <c r="N1343" s="73" t="s">
        <v>2191</v>
      </c>
      <c r="O1343" s="73" t="s">
        <v>3561</v>
      </c>
      <c r="S1343" s="102" t="s">
        <v>2197</v>
      </c>
      <c r="V1343" s="102" t="s">
        <v>2197</v>
      </c>
      <c r="Y1343" s="73" t="s">
        <v>79</v>
      </c>
      <c r="AB1343" s="89" t="s">
        <v>58</v>
      </c>
      <c r="AC1343" s="89" t="s">
        <v>59</v>
      </c>
      <c r="AE1343" s="73">
        <v>2</v>
      </c>
      <c r="AG1343" s="78">
        <v>100364</v>
      </c>
      <c r="AH1343" s="78">
        <v>100364</v>
      </c>
      <c r="AL1343" s="95">
        <v>8</v>
      </c>
      <c r="AN1343" s="77">
        <v>11351</v>
      </c>
      <c r="AO1343" s="89" t="s">
        <v>60</v>
      </c>
      <c r="AQ1343" s="75" t="s">
        <v>61</v>
      </c>
      <c r="AR1343" s="75" t="s">
        <v>62</v>
      </c>
      <c r="AS1343" s="75" t="s">
        <v>63</v>
      </c>
    </row>
    <row r="1344" spans="3:45">
      <c r="C1344" s="17" t="str">
        <f>VLOOKUP(O1344,'[1]mã đối tượng'!$C:$F,4,0)</f>
        <v>N</v>
      </c>
      <c r="D1344" s="89" t="s">
        <v>48</v>
      </c>
      <c r="E1344" s="89" t="s">
        <v>49</v>
      </c>
      <c r="F1344" s="74" t="s">
        <v>2191</v>
      </c>
      <c r="G1344" s="74" t="s">
        <v>2191</v>
      </c>
      <c r="H1344" s="74" t="s">
        <v>2201</v>
      </c>
      <c r="I1344" s="74" t="s">
        <v>2191</v>
      </c>
      <c r="J1344" s="74"/>
      <c r="L1344" s="75" t="s">
        <v>53</v>
      </c>
      <c r="M1344" s="73" t="s">
        <v>2202</v>
      </c>
      <c r="N1344" s="73" t="s">
        <v>2191</v>
      </c>
      <c r="O1344" s="73" t="s">
        <v>3561</v>
      </c>
      <c r="S1344" s="102" t="s">
        <v>2197</v>
      </c>
      <c r="V1344" s="102" t="s">
        <v>2197</v>
      </c>
      <c r="Y1344" s="73" t="s">
        <v>142</v>
      </c>
      <c r="AB1344" s="89" t="s">
        <v>58</v>
      </c>
      <c r="AC1344" s="89" t="s">
        <v>59</v>
      </c>
      <c r="AE1344" s="73">
        <v>1</v>
      </c>
      <c r="AG1344" s="78">
        <v>50400</v>
      </c>
      <c r="AH1344" s="78">
        <v>50400</v>
      </c>
      <c r="AL1344" s="95">
        <v>8</v>
      </c>
      <c r="AN1344" s="77">
        <v>11351</v>
      </c>
      <c r="AO1344" s="89" t="s">
        <v>60</v>
      </c>
      <c r="AQ1344" s="75" t="s">
        <v>61</v>
      </c>
      <c r="AR1344" s="75" t="s">
        <v>62</v>
      </c>
      <c r="AS1344" s="75" t="s">
        <v>63</v>
      </c>
    </row>
    <row r="1345" spans="3:45">
      <c r="C1345" s="17" t="str">
        <f>VLOOKUP(O1345,'[1]mã đối tượng'!$C:$F,4,0)</f>
        <v>N</v>
      </c>
      <c r="D1345" s="89" t="s">
        <v>48</v>
      </c>
      <c r="E1345" s="89" t="s">
        <v>49</v>
      </c>
      <c r="F1345" s="74" t="s">
        <v>2191</v>
      </c>
      <c r="G1345" s="74" t="s">
        <v>2191</v>
      </c>
      <c r="H1345" s="74" t="s">
        <v>2201</v>
      </c>
      <c r="I1345" s="74" t="s">
        <v>2191</v>
      </c>
      <c r="J1345" s="74"/>
      <c r="L1345" s="75" t="s">
        <v>53</v>
      </c>
      <c r="M1345" s="73" t="s">
        <v>2202</v>
      </c>
      <c r="N1345" s="73" t="s">
        <v>2191</v>
      </c>
      <c r="O1345" s="73" t="s">
        <v>3561</v>
      </c>
      <c r="S1345" s="102" t="s">
        <v>2197</v>
      </c>
      <c r="V1345" s="102" t="s">
        <v>2197</v>
      </c>
      <c r="Y1345" s="73" t="s">
        <v>69</v>
      </c>
      <c r="AB1345" s="89" t="s">
        <v>58</v>
      </c>
      <c r="AC1345" s="89" t="s">
        <v>59</v>
      </c>
      <c r="AE1345" s="73">
        <v>1</v>
      </c>
      <c r="AG1345" s="78">
        <v>49500</v>
      </c>
      <c r="AH1345" s="78">
        <v>49500</v>
      </c>
      <c r="AL1345" s="95">
        <v>8</v>
      </c>
      <c r="AN1345" s="77">
        <v>11351</v>
      </c>
      <c r="AO1345" s="89" t="s">
        <v>60</v>
      </c>
      <c r="AQ1345" s="75" t="s">
        <v>61</v>
      </c>
      <c r="AR1345" s="75" t="s">
        <v>62</v>
      </c>
      <c r="AS1345" s="75" t="s">
        <v>63</v>
      </c>
    </row>
    <row r="1346" spans="3:45">
      <c r="C1346" s="17" t="str">
        <f>VLOOKUP(O1346,'[1]mã đối tượng'!$C:$F,4,0)</f>
        <v>N</v>
      </c>
      <c r="D1346" s="89" t="s">
        <v>48</v>
      </c>
      <c r="E1346" s="89" t="s">
        <v>49</v>
      </c>
      <c r="F1346" s="74" t="s">
        <v>2191</v>
      </c>
      <c r="G1346" s="74" t="s">
        <v>2191</v>
      </c>
      <c r="H1346" s="74" t="s">
        <v>2203</v>
      </c>
      <c r="I1346" s="74" t="s">
        <v>2191</v>
      </c>
      <c r="J1346" s="74"/>
      <c r="L1346" s="75" t="s">
        <v>53</v>
      </c>
      <c r="M1346" s="73" t="s">
        <v>2204</v>
      </c>
      <c r="N1346" s="73" t="s">
        <v>2191</v>
      </c>
      <c r="O1346" s="73" t="s">
        <v>184</v>
      </c>
      <c r="S1346" s="102" t="s">
        <v>1116</v>
      </c>
      <c r="V1346" s="102" t="s">
        <v>1116</v>
      </c>
      <c r="Y1346" s="73" t="s">
        <v>69</v>
      </c>
      <c r="AB1346" s="89" t="s">
        <v>58</v>
      </c>
      <c r="AC1346" s="89" t="s">
        <v>59</v>
      </c>
      <c r="AE1346" s="73">
        <v>1</v>
      </c>
      <c r="AG1346" s="78">
        <v>49500</v>
      </c>
      <c r="AH1346" s="78">
        <v>49500</v>
      </c>
      <c r="AL1346" s="95">
        <v>8</v>
      </c>
      <c r="AN1346" s="77">
        <v>11351</v>
      </c>
      <c r="AO1346" s="89" t="s">
        <v>60</v>
      </c>
      <c r="AQ1346" s="75" t="s">
        <v>61</v>
      </c>
      <c r="AR1346" s="75" t="s">
        <v>62</v>
      </c>
      <c r="AS1346" s="75" t="s">
        <v>63</v>
      </c>
    </row>
    <row r="1347" spans="3:45">
      <c r="C1347" s="17" t="str">
        <f>VLOOKUP(O1347,'[1]mã đối tượng'!$C:$F,4,0)</f>
        <v>N</v>
      </c>
      <c r="D1347" s="89" t="s">
        <v>48</v>
      </c>
      <c r="E1347" s="89" t="s">
        <v>49</v>
      </c>
      <c r="F1347" s="74" t="s">
        <v>2191</v>
      </c>
      <c r="G1347" s="74" t="s">
        <v>2191</v>
      </c>
      <c r="H1347" s="74" t="s">
        <v>2205</v>
      </c>
      <c r="I1347" s="74" t="s">
        <v>2191</v>
      </c>
      <c r="J1347" s="74"/>
      <c r="L1347" s="75" t="s">
        <v>53</v>
      </c>
      <c r="M1347" s="73" t="s">
        <v>2207</v>
      </c>
      <c r="N1347" s="73" t="s">
        <v>2191</v>
      </c>
      <c r="O1347" s="73" t="s">
        <v>75</v>
      </c>
      <c r="S1347" s="102" t="s">
        <v>2206</v>
      </c>
      <c r="V1347" s="102" t="s">
        <v>2206</v>
      </c>
      <c r="Y1347" s="73" t="s">
        <v>94</v>
      </c>
      <c r="AB1347" s="89" t="s">
        <v>58</v>
      </c>
      <c r="AC1347" s="89" t="s">
        <v>59</v>
      </c>
      <c r="AE1347" s="73">
        <v>2</v>
      </c>
      <c r="AG1347" s="78">
        <v>146862</v>
      </c>
      <c r="AH1347" s="78">
        <v>146862</v>
      </c>
      <c r="AL1347" s="95">
        <v>8</v>
      </c>
      <c r="AN1347" s="77">
        <v>11351</v>
      </c>
      <c r="AO1347" s="89" t="s">
        <v>60</v>
      </c>
      <c r="AQ1347" s="75" t="s">
        <v>61</v>
      </c>
      <c r="AR1347" s="75" t="s">
        <v>62</v>
      </c>
      <c r="AS1347" s="75" t="s">
        <v>63</v>
      </c>
    </row>
    <row r="1348" spans="3:45">
      <c r="C1348" s="17" t="str">
        <f>VLOOKUP(O1348,'[1]mã đối tượng'!$C:$F,4,0)</f>
        <v>N</v>
      </c>
      <c r="D1348" s="89" t="s">
        <v>48</v>
      </c>
      <c r="E1348" s="89" t="s">
        <v>49</v>
      </c>
      <c r="F1348" s="74" t="s">
        <v>2191</v>
      </c>
      <c r="G1348" s="74" t="s">
        <v>2191</v>
      </c>
      <c r="H1348" s="74" t="s">
        <v>2205</v>
      </c>
      <c r="I1348" s="74" t="s">
        <v>2191</v>
      </c>
      <c r="J1348" s="74"/>
      <c r="L1348" s="75" t="s">
        <v>53</v>
      </c>
      <c r="M1348" s="73" t="s">
        <v>2207</v>
      </c>
      <c r="N1348" s="73" t="s">
        <v>2191</v>
      </c>
      <c r="O1348" s="73" t="s">
        <v>75</v>
      </c>
      <c r="S1348" s="102" t="s">
        <v>2206</v>
      </c>
      <c r="V1348" s="102" t="s">
        <v>2206</v>
      </c>
      <c r="Y1348" s="73" t="s">
        <v>80</v>
      </c>
      <c r="AB1348" s="89" t="s">
        <v>58</v>
      </c>
      <c r="AC1348" s="89" t="s">
        <v>59</v>
      </c>
      <c r="AE1348" s="73">
        <v>2</v>
      </c>
      <c r="AG1348" s="78">
        <v>222116</v>
      </c>
      <c r="AH1348" s="78">
        <v>222116</v>
      </c>
      <c r="AL1348" s="95">
        <v>8</v>
      </c>
      <c r="AN1348" s="77">
        <v>11351</v>
      </c>
      <c r="AO1348" s="89" t="s">
        <v>60</v>
      </c>
      <c r="AQ1348" s="75" t="s">
        <v>61</v>
      </c>
      <c r="AR1348" s="75" t="s">
        <v>62</v>
      </c>
      <c r="AS1348" s="75" t="s">
        <v>63</v>
      </c>
    </row>
    <row r="1349" spans="3:45">
      <c r="C1349" s="17" t="str">
        <f>VLOOKUP(O1349,'[1]mã đối tượng'!$C:$F,4,0)</f>
        <v>N</v>
      </c>
      <c r="D1349" s="89" t="s">
        <v>48</v>
      </c>
      <c r="E1349" s="89" t="s">
        <v>49</v>
      </c>
      <c r="F1349" s="74" t="s">
        <v>2191</v>
      </c>
      <c r="G1349" s="74" t="s">
        <v>2191</v>
      </c>
      <c r="H1349" s="74" t="s">
        <v>2205</v>
      </c>
      <c r="I1349" s="74" t="s">
        <v>2191</v>
      </c>
      <c r="J1349" s="74"/>
      <c r="L1349" s="75" t="s">
        <v>53</v>
      </c>
      <c r="M1349" s="73" t="s">
        <v>2207</v>
      </c>
      <c r="N1349" s="73" t="s">
        <v>2191</v>
      </c>
      <c r="O1349" s="73" t="s">
        <v>75</v>
      </c>
      <c r="S1349" s="102" t="s">
        <v>2206</v>
      </c>
      <c r="V1349" s="102" t="s">
        <v>2206</v>
      </c>
      <c r="Y1349" s="73" t="s">
        <v>57</v>
      </c>
      <c r="AB1349" s="89" t="s">
        <v>58</v>
      </c>
      <c r="AC1349" s="89" t="s">
        <v>59</v>
      </c>
      <c r="AE1349" s="73">
        <v>2</v>
      </c>
      <c r="AG1349" s="78">
        <v>111190</v>
      </c>
      <c r="AH1349" s="78">
        <v>111190</v>
      </c>
      <c r="AL1349" s="95">
        <v>8</v>
      </c>
      <c r="AN1349" s="77">
        <v>11351</v>
      </c>
      <c r="AO1349" s="89" t="s">
        <v>60</v>
      </c>
      <c r="AQ1349" s="75" t="s">
        <v>61</v>
      </c>
      <c r="AR1349" s="75" t="s">
        <v>62</v>
      </c>
      <c r="AS1349" s="75" t="s">
        <v>63</v>
      </c>
    </row>
    <row r="1350" spans="3:45">
      <c r="C1350" s="17" t="str">
        <f>VLOOKUP(O1350,'[1]mã đối tượng'!$C:$F,4,0)</f>
        <v>N</v>
      </c>
      <c r="D1350" s="89" t="s">
        <v>48</v>
      </c>
      <c r="E1350" s="89" t="s">
        <v>49</v>
      </c>
      <c r="F1350" s="74" t="s">
        <v>2191</v>
      </c>
      <c r="G1350" s="74" t="s">
        <v>2191</v>
      </c>
      <c r="H1350" s="74" t="s">
        <v>2205</v>
      </c>
      <c r="I1350" s="74" t="s">
        <v>2191</v>
      </c>
      <c r="J1350" s="74"/>
      <c r="L1350" s="75" t="s">
        <v>53</v>
      </c>
      <c r="M1350" s="73" t="s">
        <v>2207</v>
      </c>
      <c r="N1350" s="73" t="s">
        <v>2191</v>
      </c>
      <c r="O1350" s="73" t="s">
        <v>75</v>
      </c>
      <c r="S1350" s="102" t="s">
        <v>2206</v>
      </c>
      <c r="V1350" s="102" t="s">
        <v>2206</v>
      </c>
      <c r="Y1350" s="73" t="s">
        <v>79</v>
      </c>
      <c r="AB1350" s="89" t="s">
        <v>58</v>
      </c>
      <c r="AC1350" s="89" t="s">
        <v>59</v>
      </c>
      <c r="AE1350" s="73">
        <v>2</v>
      </c>
      <c r="AG1350" s="78">
        <v>100364</v>
      </c>
      <c r="AH1350" s="78">
        <v>100364</v>
      </c>
      <c r="AL1350" s="95">
        <v>8</v>
      </c>
      <c r="AN1350" s="77">
        <v>11351</v>
      </c>
      <c r="AO1350" s="89" t="s">
        <v>60</v>
      </c>
      <c r="AQ1350" s="75" t="s">
        <v>61</v>
      </c>
      <c r="AR1350" s="75" t="s">
        <v>62</v>
      </c>
      <c r="AS1350" s="75" t="s">
        <v>63</v>
      </c>
    </row>
    <row r="1351" spans="3:45">
      <c r="C1351" s="17" t="str">
        <f>VLOOKUP(O1351,'[1]mã đối tượng'!$C:$F,4,0)</f>
        <v>N</v>
      </c>
      <c r="D1351" s="89" t="s">
        <v>48</v>
      </c>
      <c r="E1351" s="89" t="s">
        <v>49</v>
      </c>
      <c r="F1351" s="74" t="s">
        <v>2191</v>
      </c>
      <c r="G1351" s="74" t="s">
        <v>2191</v>
      </c>
      <c r="H1351" s="74" t="s">
        <v>2208</v>
      </c>
      <c r="I1351" s="74" t="s">
        <v>2191</v>
      </c>
      <c r="J1351" s="74"/>
      <c r="L1351" s="75" t="s">
        <v>53</v>
      </c>
      <c r="M1351" s="73" t="s">
        <v>2209</v>
      </c>
      <c r="N1351" s="73" t="s">
        <v>2191</v>
      </c>
      <c r="O1351" s="73" t="s">
        <v>75</v>
      </c>
      <c r="S1351" s="102" t="s">
        <v>2206</v>
      </c>
      <c r="V1351" s="102" t="s">
        <v>2206</v>
      </c>
      <c r="Y1351" s="73" t="s">
        <v>80</v>
      </c>
      <c r="AB1351" s="89" t="s">
        <v>58</v>
      </c>
      <c r="AC1351" s="89" t="s">
        <v>59</v>
      </c>
      <c r="AE1351" s="73">
        <v>2</v>
      </c>
      <c r="AG1351" s="78">
        <v>222116</v>
      </c>
      <c r="AH1351" s="78">
        <v>222116</v>
      </c>
      <c r="AL1351" s="95">
        <v>8</v>
      </c>
      <c r="AN1351" s="77">
        <v>11351</v>
      </c>
      <c r="AO1351" s="89" t="s">
        <v>60</v>
      </c>
      <c r="AQ1351" s="75" t="s">
        <v>61</v>
      </c>
      <c r="AR1351" s="75" t="s">
        <v>62</v>
      </c>
      <c r="AS1351" s="75" t="s">
        <v>63</v>
      </c>
    </row>
    <row r="1352" spans="3:45">
      <c r="C1352" s="17" t="str">
        <f>VLOOKUP(O1352,'[1]mã đối tượng'!$C:$F,4,0)</f>
        <v>N</v>
      </c>
      <c r="D1352" s="89" t="s">
        <v>48</v>
      </c>
      <c r="E1352" s="89" t="s">
        <v>49</v>
      </c>
      <c r="F1352" s="74" t="s">
        <v>2191</v>
      </c>
      <c r="G1352" s="74" t="s">
        <v>2191</v>
      </c>
      <c r="H1352" s="74" t="s">
        <v>2208</v>
      </c>
      <c r="I1352" s="74" t="s">
        <v>2191</v>
      </c>
      <c r="J1352" s="74"/>
      <c r="L1352" s="75" t="s">
        <v>53</v>
      </c>
      <c r="M1352" s="73" t="s">
        <v>2209</v>
      </c>
      <c r="N1352" s="73" t="s">
        <v>2191</v>
      </c>
      <c r="O1352" s="73" t="s">
        <v>75</v>
      </c>
      <c r="S1352" s="102" t="s">
        <v>2206</v>
      </c>
      <c r="V1352" s="102" t="s">
        <v>2206</v>
      </c>
      <c r="Y1352" s="73" t="s">
        <v>57</v>
      </c>
      <c r="AB1352" s="89" t="s">
        <v>58</v>
      </c>
      <c r="AC1352" s="89" t="s">
        <v>59</v>
      </c>
      <c r="AE1352" s="73">
        <v>3</v>
      </c>
      <c r="AG1352" s="78">
        <v>166785</v>
      </c>
      <c r="AH1352" s="78">
        <v>166785</v>
      </c>
      <c r="AL1352" s="95">
        <v>8</v>
      </c>
      <c r="AN1352" s="77">
        <v>11351</v>
      </c>
      <c r="AO1352" s="89" t="s">
        <v>60</v>
      </c>
      <c r="AQ1352" s="75" t="s">
        <v>61</v>
      </c>
      <c r="AR1352" s="75" t="s">
        <v>62</v>
      </c>
      <c r="AS1352" s="75" t="s">
        <v>63</v>
      </c>
    </row>
    <row r="1353" spans="3:45">
      <c r="C1353" s="17" t="str">
        <f>VLOOKUP(O1353,'[1]mã đối tượng'!$C:$F,4,0)</f>
        <v>N</v>
      </c>
      <c r="D1353" s="89" t="s">
        <v>48</v>
      </c>
      <c r="E1353" s="89" t="s">
        <v>49</v>
      </c>
      <c r="F1353" s="74" t="s">
        <v>2191</v>
      </c>
      <c r="G1353" s="74" t="s">
        <v>2191</v>
      </c>
      <c r="H1353" s="74" t="s">
        <v>2210</v>
      </c>
      <c r="I1353" s="74" t="s">
        <v>2191</v>
      </c>
      <c r="J1353" s="74"/>
      <c r="L1353" s="75" t="s">
        <v>53</v>
      </c>
      <c r="M1353" s="73" t="s">
        <v>2212</v>
      </c>
      <c r="N1353" s="73" t="s">
        <v>2191</v>
      </c>
      <c r="O1353" s="73" t="s">
        <v>121</v>
      </c>
      <c r="S1353" s="102" t="s">
        <v>2211</v>
      </c>
      <c r="V1353" s="102" t="s">
        <v>2211</v>
      </c>
      <c r="Y1353" s="73" t="s">
        <v>78</v>
      </c>
      <c r="AB1353" s="89" t="s">
        <v>58</v>
      </c>
      <c r="AC1353" s="89" t="s">
        <v>59</v>
      </c>
      <c r="AE1353" s="73">
        <v>1</v>
      </c>
      <c r="AG1353" s="78">
        <v>46000</v>
      </c>
      <c r="AH1353" s="78">
        <v>46000</v>
      </c>
      <c r="AL1353" s="95">
        <v>8</v>
      </c>
      <c r="AN1353" s="77">
        <v>11351</v>
      </c>
      <c r="AO1353" s="89" t="s">
        <v>60</v>
      </c>
      <c r="AQ1353" s="75" t="s">
        <v>61</v>
      </c>
      <c r="AR1353" s="75" t="s">
        <v>62</v>
      </c>
      <c r="AS1353" s="75" t="s">
        <v>63</v>
      </c>
    </row>
    <row r="1354" spans="3:45">
      <c r="C1354" s="17" t="str">
        <f>VLOOKUP(O1354,'[1]mã đối tượng'!$C:$F,4,0)</f>
        <v>N</v>
      </c>
      <c r="D1354" s="89" t="s">
        <v>48</v>
      </c>
      <c r="E1354" s="89" t="s">
        <v>49</v>
      </c>
      <c r="F1354" s="74" t="s">
        <v>2191</v>
      </c>
      <c r="G1354" s="74" t="s">
        <v>2191</v>
      </c>
      <c r="H1354" s="74" t="s">
        <v>2213</v>
      </c>
      <c r="I1354" s="74" t="s">
        <v>2191</v>
      </c>
      <c r="J1354" s="74"/>
      <c r="L1354" s="75" t="s">
        <v>53</v>
      </c>
      <c r="M1354" s="73" t="s">
        <v>2215</v>
      </c>
      <c r="N1354" s="73" t="s">
        <v>2191</v>
      </c>
      <c r="O1354" s="73" t="s">
        <v>121</v>
      </c>
      <c r="S1354" s="102" t="s">
        <v>2214</v>
      </c>
      <c r="V1354" s="102" t="s">
        <v>2214</v>
      </c>
      <c r="Y1354" s="73" t="s">
        <v>57</v>
      </c>
      <c r="AB1354" s="89" t="s">
        <v>58</v>
      </c>
      <c r="AC1354" s="89" t="s">
        <v>59</v>
      </c>
      <c r="AE1354" s="73">
        <v>2</v>
      </c>
      <c r="AG1354" s="78">
        <v>111190</v>
      </c>
      <c r="AH1354" s="78">
        <v>111190</v>
      </c>
      <c r="AL1354" s="95">
        <v>8</v>
      </c>
      <c r="AN1354" s="77">
        <v>11351</v>
      </c>
      <c r="AO1354" s="89" t="s">
        <v>60</v>
      </c>
      <c r="AQ1354" s="75" t="s">
        <v>61</v>
      </c>
      <c r="AR1354" s="75" t="s">
        <v>62</v>
      </c>
      <c r="AS1354" s="75" t="s">
        <v>63</v>
      </c>
    </row>
    <row r="1355" spans="3:45">
      <c r="C1355" s="17" t="str">
        <f>VLOOKUP(O1355,'[1]mã đối tượng'!$C:$F,4,0)</f>
        <v>N</v>
      </c>
      <c r="D1355" s="89" t="s">
        <v>48</v>
      </c>
      <c r="E1355" s="89" t="s">
        <v>49</v>
      </c>
      <c r="F1355" s="74" t="s">
        <v>2191</v>
      </c>
      <c r="G1355" s="74" t="s">
        <v>2191</v>
      </c>
      <c r="H1355" s="74" t="s">
        <v>2216</v>
      </c>
      <c r="I1355" s="74" t="s">
        <v>2191</v>
      </c>
      <c r="J1355" s="74"/>
      <c r="L1355" s="75" t="s">
        <v>53</v>
      </c>
      <c r="M1355" s="73" t="s">
        <v>2217</v>
      </c>
      <c r="N1355" s="73" t="s">
        <v>2191</v>
      </c>
      <c r="O1355" s="73" t="s">
        <v>658</v>
      </c>
      <c r="S1355" s="102" t="s">
        <v>2186</v>
      </c>
      <c r="V1355" s="102" t="s">
        <v>2186</v>
      </c>
      <c r="Y1355" s="73" t="s">
        <v>70</v>
      </c>
      <c r="AB1355" s="89" t="s">
        <v>58</v>
      </c>
      <c r="AC1355" s="89" t="s">
        <v>59</v>
      </c>
      <c r="AE1355" s="73">
        <v>1</v>
      </c>
      <c r="AG1355" s="78">
        <v>89285</v>
      </c>
      <c r="AH1355" s="78">
        <v>89285</v>
      </c>
      <c r="AL1355" s="95">
        <v>8</v>
      </c>
      <c r="AN1355" s="77">
        <v>11351</v>
      </c>
      <c r="AO1355" s="89" t="s">
        <v>60</v>
      </c>
      <c r="AQ1355" s="75" t="s">
        <v>61</v>
      </c>
      <c r="AR1355" s="75" t="s">
        <v>62</v>
      </c>
      <c r="AS1355" s="75" t="s">
        <v>63</v>
      </c>
    </row>
    <row r="1356" spans="3:45">
      <c r="C1356" s="17" t="str">
        <f>VLOOKUP(O1356,'[1]mã đối tượng'!$C:$F,4,0)</f>
        <v>N</v>
      </c>
      <c r="D1356" s="89" t="s">
        <v>48</v>
      </c>
      <c r="E1356" s="89" t="s">
        <v>49</v>
      </c>
      <c r="F1356" s="74" t="s">
        <v>2191</v>
      </c>
      <c r="G1356" s="74" t="s">
        <v>2191</v>
      </c>
      <c r="H1356" s="74" t="s">
        <v>2216</v>
      </c>
      <c r="I1356" s="74" t="s">
        <v>2191</v>
      </c>
      <c r="J1356" s="74"/>
      <c r="L1356" s="75" t="s">
        <v>53</v>
      </c>
      <c r="M1356" s="73" t="s">
        <v>2217</v>
      </c>
      <c r="N1356" s="73" t="s">
        <v>2191</v>
      </c>
      <c r="O1356" s="73" t="s">
        <v>658</v>
      </c>
      <c r="S1356" s="102" t="s">
        <v>2186</v>
      </c>
      <c r="V1356" s="102" t="s">
        <v>2186</v>
      </c>
      <c r="Y1356" s="73" t="s">
        <v>69</v>
      </c>
      <c r="AB1356" s="89" t="s">
        <v>58</v>
      </c>
      <c r="AC1356" s="89" t="s">
        <v>59</v>
      </c>
      <c r="AE1356" s="73">
        <v>1</v>
      </c>
      <c r="AG1356" s="78">
        <v>49500</v>
      </c>
      <c r="AH1356" s="78">
        <v>49500</v>
      </c>
      <c r="AL1356" s="95">
        <v>8</v>
      </c>
      <c r="AN1356" s="77">
        <v>11351</v>
      </c>
      <c r="AO1356" s="89" t="s">
        <v>60</v>
      </c>
      <c r="AQ1356" s="75" t="s">
        <v>61</v>
      </c>
      <c r="AR1356" s="75" t="s">
        <v>62</v>
      </c>
      <c r="AS1356" s="75" t="s">
        <v>63</v>
      </c>
    </row>
    <row r="1357" spans="3:45">
      <c r="C1357" s="17" t="str">
        <f>VLOOKUP(O1357,'[1]mã đối tượng'!$C:$F,4,0)</f>
        <v>N</v>
      </c>
      <c r="D1357" s="89" t="s">
        <v>48</v>
      </c>
      <c r="E1357" s="89" t="s">
        <v>49</v>
      </c>
      <c r="F1357" s="74" t="s">
        <v>2191</v>
      </c>
      <c r="G1357" s="74" t="s">
        <v>2191</v>
      </c>
      <c r="H1357" s="74" t="s">
        <v>2216</v>
      </c>
      <c r="I1357" s="74" t="s">
        <v>2191</v>
      </c>
      <c r="J1357" s="74"/>
      <c r="L1357" s="75" t="s">
        <v>53</v>
      </c>
      <c r="M1357" s="73" t="s">
        <v>2217</v>
      </c>
      <c r="N1357" s="73" t="s">
        <v>2191</v>
      </c>
      <c r="O1357" s="73" t="s">
        <v>658</v>
      </c>
      <c r="S1357" s="102" t="s">
        <v>2186</v>
      </c>
      <c r="V1357" s="102" t="s">
        <v>2186</v>
      </c>
      <c r="Y1357" s="73" t="s">
        <v>79</v>
      </c>
      <c r="AB1357" s="89" t="s">
        <v>58</v>
      </c>
      <c r="AC1357" s="89" t="s">
        <v>59</v>
      </c>
      <c r="AE1357" s="73">
        <v>1</v>
      </c>
      <c r="AG1357" s="78">
        <v>50182</v>
      </c>
      <c r="AH1357" s="78">
        <v>50182</v>
      </c>
      <c r="AL1357" s="95">
        <v>8</v>
      </c>
      <c r="AN1357" s="77">
        <v>11351</v>
      </c>
      <c r="AO1357" s="89" t="s">
        <v>60</v>
      </c>
      <c r="AQ1357" s="75" t="s">
        <v>61</v>
      </c>
      <c r="AR1357" s="75" t="s">
        <v>62</v>
      </c>
      <c r="AS1357" s="75" t="s">
        <v>63</v>
      </c>
    </row>
    <row r="1358" spans="3:45">
      <c r="C1358" s="17" t="str">
        <f>VLOOKUP(O1358,'[1]mã đối tượng'!$C:$F,4,0)</f>
        <v>N</v>
      </c>
      <c r="D1358" s="89" t="s">
        <v>48</v>
      </c>
      <c r="E1358" s="89" t="s">
        <v>49</v>
      </c>
      <c r="F1358" s="74" t="s">
        <v>2191</v>
      </c>
      <c r="G1358" s="74" t="s">
        <v>2191</v>
      </c>
      <c r="H1358" s="74" t="s">
        <v>2218</v>
      </c>
      <c r="I1358" s="74" t="s">
        <v>2191</v>
      </c>
      <c r="J1358" s="74"/>
      <c r="L1358" s="75" t="s">
        <v>53</v>
      </c>
      <c r="M1358" s="73" t="s">
        <v>2219</v>
      </c>
      <c r="N1358" s="73" t="s">
        <v>2191</v>
      </c>
      <c r="O1358" s="73" t="s">
        <v>121</v>
      </c>
      <c r="S1358" s="102" t="s">
        <v>1518</v>
      </c>
      <c r="V1358" s="102" t="s">
        <v>1518</v>
      </c>
      <c r="Y1358" s="73" t="s">
        <v>80</v>
      </c>
      <c r="AB1358" s="89" t="s">
        <v>58</v>
      </c>
      <c r="AC1358" s="89" t="s">
        <v>59</v>
      </c>
      <c r="AE1358" s="73">
        <v>1</v>
      </c>
      <c r="AG1358" s="78">
        <v>111058</v>
      </c>
      <c r="AH1358" s="78">
        <v>111058</v>
      </c>
      <c r="AL1358" s="95">
        <v>8</v>
      </c>
      <c r="AN1358" s="77">
        <v>11351</v>
      </c>
      <c r="AO1358" s="89" t="s">
        <v>60</v>
      </c>
      <c r="AQ1358" s="75" t="s">
        <v>61</v>
      </c>
      <c r="AR1358" s="75" t="s">
        <v>62</v>
      </c>
      <c r="AS1358" s="75" t="s">
        <v>63</v>
      </c>
    </row>
    <row r="1359" spans="3:45">
      <c r="C1359" s="17" t="str">
        <f>VLOOKUP(O1359,'[1]mã đối tượng'!$C:$F,4,0)</f>
        <v>N</v>
      </c>
      <c r="D1359" s="89" t="s">
        <v>48</v>
      </c>
      <c r="E1359" s="89" t="s">
        <v>49</v>
      </c>
      <c r="F1359" s="74" t="s">
        <v>2191</v>
      </c>
      <c r="G1359" s="74" t="s">
        <v>2191</v>
      </c>
      <c r="H1359" s="74" t="s">
        <v>2218</v>
      </c>
      <c r="I1359" s="74" t="s">
        <v>2191</v>
      </c>
      <c r="J1359" s="74"/>
      <c r="L1359" s="75" t="s">
        <v>53</v>
      </c>
      <c r="M1359" s="73" t="s">
        <v>2219</v>
      </c>
      <c r="N1359" s="73" t="s">
        <v>2191</v>
      </c>
      <c r="O1359" s="73" t="s">
        <v>121</v>
      </c>
      <c r="S1359" s="102" t="s">
        <v>1518</v>
      </c>
      <c r="V1359" s="102" t="s">
        <v>1518</v>
      </c>
      <c r="Y1359" s="73" t="s">
        <v>142</v>
      </c>
      <c r="AB1359" s="89" t="s">
        <v>58</v>
      </c>
      <c r="AC1359" s="89" t="s">
        <v>59</v>
      </c>
      <c r="AE1359" s="73">
        <v>2</v>
      </c>
      <c r="AG1359" s="78">
        <v>100800</v>
      </c>
      <c r="AH1359" s="78">
        <v>100800</v>
      </c>
      <c r="AL1359" s="95">
        <v>8</v>
      </c>
      <c r="AN1359" s="77">
        <v>11351</v>
      </c>
      <c r="AO1359" s="89" t="s">
        <v>60</v>
      </c>
      <c r="AQ1359" s="75" t="s">
        <v>61</v>
      </c>
      <c r="AR1359" s="75" t="s">
        <v>62</v>
      </c>
      <c r="AS1359" s="75" t="s">
        <v>63</v>
      </c>
    </row>
    <row r="1360" spans="3:45">
      <c r="C1360" s="17" t="str">
        <f>VLOOKUP(O1360,'[1]mã đối tượng'!$C:$F,4,0)</f>
        <v>N</v>
      </c>
      <c r="D1360" s="89" t="s">
        <v>48</v>
      </c>
      <c r="E1360" s="89" t="s">
        <v>49</v>
      </c>
      <c r="F1360" s="74" t="s">
        <v>2191</v>
      </c>
      <c r="G1360" s="74" t="s">
        <v>2191</v>
      </c>
      <c r="H1360" s="74" t="s">
        <v>2220</v>
      </c>
      <c r="I1360" s="74" t="s">
        <v>2191</v>
      </c>
      <c r="J1360" s="74"/>
      <c r="L1360" s="75" t="s">
        <v>53</v>
      </c>
      <c r="M1360" s="73" t="s">
        <v>2224</v>
      </c>
      <c r="N1360" s="73" t="s">
        <v>2191</v>
      </c>
      <c r="O1360" s="73" t="s">
        <v>121</v>
      </c>
      <c r="S1360" s="102" t="s">
        <v>2223</v>
      </c>
      <c r="V1360" s="102" t="s">
        <v>2223</v>
      </c>
      <c r="Y1360" s="73" t="s">
        <v>77</v>
      </c>
      <c r="AB1360" s="89" t="s">
        <v>58</v>
      </c>
      <c r="AC1360" s="89" t="s">
        <v>59</v>
      </c>
      <c r="AE1360" s="73">
        <v>1</v>
      </c>
      <c r="AG1360" s="78">
        <v>70950</v>
      </c>
      <c r="AH1360" s="78">
        <v>70950</v>
      </c>
      <c r="AL1360" s="95">
        <v>8</v>
      </c>
      <c r="AN1360" s="77">
        <v>11351</v>
      </c>
      <c r="AO1360" s="89" t="s">
        <v>60</v>
      </c>
      <c r="AQ1360" s="75" t="s">
        <v>61</v>
      </c>
      <c r="AR1360" s="75" t="s">
        <v>62</v>
      </c>
      <c r="AS1360" s="75" t="s">
        <v>63</v>
      </c>
    </row>
    <row r="1361" spans="3:45">
      <c r="C1361" s="17" t="str">
        <f>VLOOKUP(O1361,'[1]mã đối tượng'!$C:$F,4,0)</f>
        <v>N</v>
      </c>
      <c r="D1361" s="89" t="s">
        <v>48</v>
      </c>
      <c r="E1361" s="89" t="s">
        <v>49</v>
      </c>
      <c r="F1361" s="74" t="s">
        <v>2191</v>
      </c>
      <c r="G1361" s="74" t="s">
        <v>2191</v>
      </c>
      <c r="H1361" s="74" t="s">
        <v>2220</v>
      </c>
      <c r="I1361" s="74" t="s">
        <v>2191</v>
      </c>
      <c r="J1361" s="74"/>
      <c r="L1361" s="75" t="s">
        <v>53</v>
      </c>
      <c r="M1361" s="73" t="s">
        <v>2224</v>
      </c>
      <c r="N1361" s="73" t="s">
        <v>2191</v>
      </c>
      <c r="O1361" s="73" t="s">
        <v>121</v>
      </c>
      <c r="S1361" s="102" t="s">
        <v>2223</v>
      </c>
      <c r="V1361" s="102" t="s">
        <v>2223</v>
      </c>
      <c r="Y1361" s="73" t="s">
        <v>70</v>
      </c>
      <c r="AB1361" s="89" t="s">
        <v>58</v>
      </c>
      <c r="AC1361" s="89" t="s">
        <v>59</v>
      </c>
      <c r="AE1361" s="73">
        <v>1</v>
      </c>
      <c r="AG1361" s="78">
        <v>89285</v>
      </c>
      <c r="AH1361" s="78">
        <v>89285</v>
      </c>
      <c r="AL1361" s="95">
        <v>8</v>
      </c>
      <c r="AN1361" s="77">
        <v>11351</v>
      </c>
      <c r="AO1361" s="89" t="s">
        <v>60</v>
      </c>
      <c r="AQ1361" s="75" t="s">
        <v>61</v>
      </c>
      <c r="AR1361" s="75" t="s">
        <v>62</v>
      </c>
      <c r="AS1361" s="75" t="s">
        <v>63</v>
      </c>
    </row>
    <row r="1362" spans="3:45">
      <c r="C1362" s="17" t="str">
        <f>VLOOKUP(O1362,'[1]mã đối tượng'!$C:$F,4,0)</f>
        <v>N</v>
      </c>
      <c r="D1362" s="89" t="s">
        <v>48</v>
      </c>
      <c r="E1362" s="89" t="s">
        <v>49</v>
      </c>
      <c r="F1362" s="74" t="s">
        <v>2191</v>
      </c>
      <c r="G1362" s="74" t="s">
        <v>2191</v>
      </c>
      <c r="H1362" s="74" t="s">
        <v>2225</v>
      </c>
      <c r="I1362" s="74" t="s">
        <v>2191</v>
      </c>
      <c r="J1362" s="74"/>
      <c r="L1362" s="75" t="s">
        <v>53</v>
      </c>
      <c r="M1362" s="73" t="s">
        <v>2227</v>
      </c>
      <c r="N1362" s="73" t="s">
        <v>2191</v>
      </c>
      <c r="O1362" s="73" t="s">
        <v>75</v>
      </c>
      <c r="S1362" s="102" t="s">
        <v>2226</v>
      </c>
      <c r="V1362" s="102" t="s">
        <v>2226</v>
      </c>
      <c r="Y1362" s="73" t="s">
        <v>70</v>
      </c>
      <c r="AB1362" s="89" t="s">
        <v>58</v>
      </c>
      <c r="AC1362" s="89" t="s">
        <v>59</v>
      </c>
      <c r="AE1362" s="73">
        <v>3</v>
      </c>
      <c r="AG1362" s="78">
        <v>267855</v>
      </c>
      <c r="AH1362" s="78">
        <v>267855</v>
      </c>
      <c r="AL1362" s="95">
        <v>8</v>
      </c>
      <c r="AN1362" s="77">
        <v>11351</v>
      </c>
      <c r="AO1362" s="89" t="s">
        <v>60</v>
      </c>
      <c r="AQ1362" s="75" t="s">
        <v>61</v>
      </c>
      <c r="AR1362" s="75" t="s">
        <v>62</v>
      </c>
      <c r="AS1362" s="75" t="s">
        <v>63</v>
      </c>
    </row>
    <row r="1363" spans="3:45">
      <c r="C1363" s="17" t="str">
        <f>VLOOKUP(O1363,'[1]mã đối tượng'!$C:$F,4,0)</f>
        <v>N</v>
      </c>
      <c r="D1363" s="89" t="s">
        <v>48</v>
      </c>
      <c r="E1363" s="89" t="s">
        <v>49</v>
      </c>
      <c r="F1363" s="74" t="s">
        <v>2191</v>
      </c>
      <c r="G1363" s="74" t="s">
        <v>2191</v>
      </c>
      <c r="H1363" s="74" t="s">
        <v>2225</v>
      </c>
      <c r="I1363" s="74" t="s">
        <v>2191</v>
      </c>
      <c r="J1363" s="74"/>
      <c r="L1363" s="75" t="s">
        <v>53</v>
      </c>
      <c r="M1363" s="73" t="s">
        <v>2227</v>
      </c>
      <c r="N1363" s="73" t="s">
        <v>2191</v>
      </c>
      <c r="O1363" s="73" t="s">
        <v>75</v>
      </c>
      <c r="S1363" s="102" t="s">
        <v>2226</v>
      </c>
      <c r="V1363" s="102" t="s">
        <v>2226</v>
      </c>
      <c r="Y1363" s="73" t="s">
        <v>79</v>
      </c>
      <c r="AB1363" s="89" t="s">
        <v>58</v>
      </c>
      <c r="AC1363" s="89" t="s">
        <v>59</v>
      </c>
      <c r="AE1363" s="73">
        <v>6</v>
      </c>
      <c r="AG1363" s="78">
        <v>301092</v>
      </c>
      <c r="AH1363" s="78">
        <v>301092</v>
      </c>
      <c r="AL1363" s="95">
        <v>8</v>
      </c>
      <c r="AN1363" s="77">
        <v>11351</v>
      </c>
      <c r="AO1363" s="89" t="s">
        <v>60</v>
      </c>
      <c r="AQ1363" s="75" t="s">
        <v>61</v>
      </c>
      <c r="AR1363" s="75" t="s">
        <v>62</v>
      </c>
      <c r="AS1363" s="75" t="s">
        <v>63</v>
      </c>
    </row>
    <row r="1364" spans="3:45">
      <c r="C1364" s="17" t="str">
        <f>VLOOKUP(O1364,'[1]mã đối tượng'!$C:$F,4,0)</f>
        <v>N</v>
      </c>
      <c r="D1364" s="89" t="s">
        <v>48</v>
      </c>
      <c r="E1364" s="89" t="s">
        <v>49</v>
      </c>
      <c r="F1364" s="74" t="s">
        <v>2191</v>
      </c>
      <c r="G1364" s="74" t="s">
        <v>2191</v>
      </c>
      <c r="H1364" s="74" t="s">
        <v>2225</v>
      </c>
      <c r="I1364" s="74" t="s">
        <v>2191</v>
      </c>
      <c r="J1364" s="74"/>
      <c r="L1364" s="75" t="s">
        <v>53</v>
      </c>
      <c r="M1364" s="73" t="s">
        <v>2227</v>
      </c>
      <c r="N1364" s="73" t="s">
        <v>2191</v>
      </c>
      <c r="O1364" s="73" t="s">
        <v>75</v>
      </c>
      <c r="S1364" s="102" t="s">
        <v>2226</v>
      </c>
      <c r="V1364" s="102" t="s">
        <v>2226</v>
      </c>
      <c r="Y1364" s="73" t="s">
        <v>94</v>
      </c>
      <c r="AB1364" s="89" t="s">
        <v>58</v>
      </c>
      <c r="AC1364" s="89" t="s">
        <v>59</v>
      </c>
      <c r="AE1364" s="73">
        <v>3</v>
      </c>
      <c r="AG1364" s="78">
        <v>220293</v>
      </c>
      <c r="AH1364" s="78">
        <v>220293</v>
      </c>
      <c r="AL1364" s="95">
        <v>8</v>
      </c>
      <c r="AN1364" s="77">
        <v>11351</v>
      </c>
      <c r="AO1364" s="89" t="s">
        <v>60</v>
      </c>
      <c r="AQ1364" s="75" t="s">
        <v>61</v>
      </c>
      <c r="AR1364" s="75" t="s">
        <v>62</v>
      </c>
      <c r="AS1364" s="75" t="s">
        <v>63</v>
      </c>
    </row>
    <row r="1365" spans="3:45">
      <c r="C1365" s="17" t="str">
        <f>VLOOKUP(O1365,'[1]mã đối tượng'!$C:$F,4,0)</f>
        <v>N</v>
      </c>
      <c r="D1365" s="89" t="s">
        <v>48</v>
      </c>
      <c r="E1365" s="89" t="s">
        <v>49</v>
      </c>
      <c r="F1365" s="74" t="s">
        <v>2191</v>
      </c>
      <c r="G1365" s="74" t="s">
        <v>2191</v>
      </c>
      <c r="H1365" s="74" t="s">
        <v>2225</v>
      </c>
      <c r="I1365" s="74" t="s">
        <v>2191</v>
      </c>
      <c r="J1365" s="74"/>
      <c r="L1365" s="75" t="s">
        <v>53</v>
      </c>
      <c r="M1365" s="73" t="s">
        <v>2227</v>
      </c>
      <c r="N1365" s="73" t="s">
        <v>2191</v>
      </c>
      <c r="O1365" s="73" t="s">
        <v>75</v>
      </c>
      <c r="S1365" s="102" t="s">
        <v>2226</v>
      </c>
      <c r="V1365" s="102" t="s">
        <v>2226</v>
      </c>
      <c r="Y1365" s="73" t="s">
        <v>78</v>
      </c>
      <c r="AB1365" s="89" t="s">
        <v>58</v>
      </c>
      <c r="AC1365" s="89" t="s">
        <v>59</v>
      </c>
      <c r="AE1365" s="73">
        <v>2</v>
      </c>
      <c r="AG1365" s="78">
        <v>92000</v>
      </c>
      <c r="AH1365" s="78">
        <v>92000</v>
      </c>
      <c r="AL1365" s="95">
        <v>8</v>
      </c>
      <c r="AN1365" s="77">
        <v>11351</v>
      </c>
      <c r="AO1365" s="89" t="s">
        <v>60</v>
      </c>
      <c r="AQ1365" s="75" t="s">
        <v>61</v>
      </c>
      <c r="AR1365" s="75" t="s">
        <v>62</v>
      </c>
      <c r="AS1365" s="75" t="s">
        <v>63</v>
      </c>
    </row>
    <row r="1366" spans="3:45">
      <c r="C1366" s="17" t="str">
        <f>VLOOKUP(O1366,'[1]mã đối tượng'!$C:$F,4,0)</f>
        <v>N</v>
      </c>
      <c r="D1366" s="89" t="s">
        <v>48</v>
      </c>
      <c r="E1366" s="89" t="s">
        <v>49</v>
      </c>
      <c r="F1366" s="74" t="s">
        <v>2191</v>
      </c>
      <c r="G1366" s="74" t="s">
        <v>2191</v>
      </c>
      <c r="H1366" s="74" t="s">
        <v>2225</v>
      </c>
      <c r="I1366" s="74" t="s">
        <v>2191</v>
      </c>
      <c r="J1366" s="74"/>
      <c r="L1366" s="75" t="s">
        <v>53</v>
      </c>
      <c r="M1366" s="73" t="s">
        <v>2227</v>
      </c>
      <c r="N1366" s="73" t="s">
        <v>2191</v>
      </c>
      <c r="O1366" s="73" t="s">
        <v>75</v>
      </c>
      <c r="S1366" s="102" t="s">
        <v>2226</v>
      </c>
      <c r="V1366" s="102" t="s">
        <v>2226</v>
      </c>
      <c r="Y1366" s="73" t="s">
        <v>80</v>
      </c>
      <c r="AB1366" s="89" t="s">
        <v>58</v>
      </c>
      <c r="AC1366" s="89" t="s">
        <v>59</v>
      </c>
      <c r="AE1366" s="73">
        <v>1</v>
      </c>
      <c r="AG1366" s="78">
        <v>111058</v>
      </c>
      <c r="AH1366" s="78">
        <v>111058</v>
      </c>
      <c r="AL1366" s="95">
        <v>8</v>
      </c>
      <c r="AN1366" s="77">
        <v>11351</v>
      </c>
      <c r="AO1366" s="89" t="s">
        <v>60</v>
      </c>
      <c r="AQ1366" s="75" t="s">
        <v>61</v>
      </c>
      <c r="AR1366" s="75" t="s">
        <v>62</v>
      </c>
      <c r="AS1366" s="75" t="s">
        <v>63</v>
      </c>
    </row>
    <row r="1367" spans="3:45">
      <c r="C1367" s="17" t="str">
        <f>VLOOKUP(O1367,'[1]mã đối tượng'!$C:$F,4,0)</f>
        <v>N</v>
      </c>
      <c r="D1367" s="89" t="s">
        <v>48</v>
      </c>
      <c r="E1367" s="89" t="s">
        <v>49</v>
      </c>
      <c r="F1367" s="74" t="s">
        <v>2191</v>
      </c>
      <c r="G1367" s="74" t="s">
        <v>2191</v>
      </c>
      <c r="H1367" s="74" t="s">
        <v>2225</v>
      </c>
      <c r="I1367" s="74" t="s">
        <v>2191</v>
      </c>
      <c r="J1367" s="74"/>
      <c r="L1367" s="75" t="s">
        <v>53</v>
      </c>
      <c r="M1367" s="73" t="s">
        <v>2227</v>
      </c>
      <c r="N1367" s="73" t="s">
        <v>2191</v>
      </c>
      <c r="O1367" s="73" t="s">
        <v>75</v>
      </c>
      <c r="S1367" s="102" t="s">
        <v>2226</v>
      </c>
      <c r="V1367" s="102" t="s">
        <v>2226</v>
      </c>
      <c r="Y1367" s="73" t="s">
        <v>57</v>
      </c>
      <c r="AB1367" s="89" t="s">
        <v>58</v>
      </c>
      <c r="AC1367" s="89" t="s">
        <v>59</v>
      </c>
      <c r="AE1367" s="73">
        <v>2</v>
      </c>
      <c r="AG1367" s="78">
        <v>111190</v>
      </c>
      <c r="AH1367" s="78">
        <v>111190</v>
      </c>
      <c r="AL1367" s="95">
        <v>8</v>
      </c>
      <c r="AN1367" s="77">
        <v>11351</v>
      </c>
      <c r="AO1367" s="89" t="s">
        <v>60</v>
      </c>
      <c r="AQ1367" s="75" t="s">
        <v>61</v>
      </c>
      <c r="AR1367" s="75" t="s">
        <v>62</v>
      </c>
      <c r="AS1367" s="75" t="s">
        <v>63</v>
      </c>
    </row>
    <row r="1368" spans="3:45">
      <c r="C1368" s="17" t="str">
        <f>VLOOKUP(O1368,'[1]mã đối tượng'!$C:$F,4,0)</f>
        <v>N</v>
      </c>
      <c r="D1368" s="89" t="s">
        <v>48</v>
      </c>
      <c r="E1368" s="89" t="s">
        <v>49</v>
      </c>
      <c r="F1368" s="74" t="s">
        <v>2191</v>
      </c>
      <c r="G1368" s="74" t="s">
        <v>2191</v>
      </c>
      <c r="H1368" s="74" t="s">
        <v>2225</v>
      </c>
      <c r="I1368" s="74" t="s">
        <v>2191</v>
      </c>
      <c r="J1368" s="74"/>
      <c r="L1368" s="75" t="s">
        <v>53</v>
      </c>
      <c r="M1368" s="73" t="s">
        <v>2227</v>
      </c>
      <c r="N1368" s="73" t="s">
        <v>2191</v>
      </c>
      <c r="O1368" s="73" t="s">
        <v>75</v>
      </c>
      <c r="S1368" s="102" t="s">
        <v>2226</v>
      </c>
      <c r="V1368" s="102" t="s">
        <v>2226</v>
      </c>
      <c r="Y1368" s="73" t="s">
        <v>117</v>
      </c>
      <c r="AB1368" s="89" t="s">
        <v>58</v>
      </c>
      <c r="AC1368" s="89" t="s">
        <v>59</v>
      </c>
      <c r="AE1368" s="73">
        <v>1</v>
      </c>
      <c r="AG1368" s="78">
        <v>74250</v>
      </c>
      <c r="AH1368" s="78">
        <v>74250</v>
      </c>
      <c r="AL1368" s="95">
        <v>8</v>
      </c>
      <c r="AN1368" s="77">
        <v>11351</v>
      </c>
      <c r="AO1368" s="89" t="s">
        <v>60</v>
      </c>
      <c r="AQ1368" s="75" t="s">
        <v>61</v>
      </c>
      <c r="AR1368" s="75" t="s">
        <v>62</v>
      </c>
      <c r="AS1368" s="75" t="s">
        <v>63</v>
      </c>
    </row>
    <row r="1369" spans="3:45">
      <c r="C1369" s="17" t="str">
        <f>VLOOKUP(O1369,'[1]mã đối tượng'!$C:$F,4,0)</f>
        <v>N</v>
      </c>
      <c r="D1369" s="89" t="s">
        <v>48</v>
      </c>
      <c r="E1369" s="89" t="s">
        <v>49</v>
      </c>
      <c r="F1369" s="74" t="s">
        <v>2191</v>
      </c>
      <c r="G1369" s="74" t="s">
        <v>2191</v>
      </c>
      <c r="H1369" s="74" t="s">
        <v>2228</v>
      </c>
      <c r="I1369" s="74" t="s">
        <v>2191</v>
      </c>
      <c r="J1369" s="74"/>
      <c r="L1369" s="75" t="s">
        <v>53</v>
      </c>
      <c r="M1369" s="73" t="s">
        <v>2229</v>
      </c>
      <c r="N1369" s="73" t="s">
        <v>2191</v>
      </c>
      <c r="O1369" s="73" t="s">
        <v>75</v>
      </c>
      <c r="S1369" s="102" t="s">
        <v>2226</v>
      </c>
      <c r="V1369" s="102" t="s">
        <v>2226</v>
      </c>
      <c r="Y1369" s="73" t="s">
        <v>70</v>
      </c>
      <c r="AB1369" s="89" t="s">
        <v>58</v>
      </c>
      <c r="AC1369" s="89" t="s">
        <v>59</v>
      </c>
      <c r="AE1369" s="73">
        <v>1</v>
      </c>
      <c r="AG1369" s="78">
        <v>89285</v>
      </c>
      <c r="AH1369" s="78">
        <v>89285</v>
      </c>
      <c r="AL1369" s="95">
        <v>8</v>
      </c>
      <c r="AN1369" s="77">
        <v>11351</v>
      </c>
      <c r="AO1369" s="89" t="s">
        <v>60</v>
      </c>
      <c r="AQ1369" s="75" t="s">
        <v>61</v>
      </c>
      <c r="AR1369" s="75" t="s">
        <v>62</v>
      </c>
      <c r="AS1369" s="75" t="s">
        <v>63</v>
      </c>
    </row>
    <row r="1370" spans="3:45">
      <c r="C1370" s="17" t="str">
        <f>VLOOKUP(O1370,'[1]mã đối tượng'!$C:$F,4,0)</f>
        <v>N</v>
      </c>
      <c r="D1370" s="89" t="s">
        <v>48</v>
      </c>
      <c r="E1370" s="89" t="s">
        <v>49</v>
      </c>
      <c r="F1370" s="74" t="s">
        <v>2191</v>
      </c>
      <c r="G1370" s="74" t="s">
        <v>2191</v>
      </c>
      <c r="H1370" s="74" t="s">
        <v>2228</v>
      </c>
      <c r="I1370" s="74" t="s">
        <v>2191</v>
      </c>
      <c r="J1370" s="74"/>
      <c r="L1370" s="75" t="s">
        <v>53</v>
      </c>
      <c r="M1370" s="73" t="s">
        <v>2229</v>
      </c>
      <c r="N1370" s="73" t="s">
        <v>2191</v>
      </c>
      <c r="O1370" s="73" t="s">
        <v>75</v>
      </c>
      <c r="S1370" s="102" t="s">
        <v>2226</v>
      </c>
      <c r="V1370" s="102" t="s">
        <v>2226</v>
      </c>
      <c r="Y1370" s="73" t="s">
        <v>79</v>
      </c>
      <c r="AB1370" s="89" t="s">
        <v>58</v>
      </c>
      <c r="AC1370" s="89" t="s">
        <v>59</v>
      </c>
      <c r="AE1370" s="73">
        <v>5</v>
      </c>
      <c r="AG1370" s="78">
        <v>250910</v>
      </c>
      <c r="AH1370" s="78">
        <v>250910</v>
      </c>
      <c r="AL1370" s="95">
        <v>8</v>
      </c>
      <c r="AN1370" s="77">
        <v>11351</v>
      </c>
      <c r="AO1370" s="89" t="s">
        <v>60</v>
      </c>
      <c r="AQ1370" s="75" t="s">
        <v>61</v>
      </c>
      <c r="AR1370" s="75" t="s">
        <v>62</v>
      </c>
      <c r="AS1370" s="75" t="s">
        <v>63</v>
      </c>
    </row>
    <row r="1371" spans="3:45">
      <c r="C1371" s="17" t="str">
        <f>VLOOKUP(O1371,'[1]mã đối tượng'!$C:$F,4,0)</f>
        <v>N</v>
      </c>
      <c r="D1371" s="89" t="s">
        <v>48</v>
      </c>
      <c r="E1371" s="89" t="s">
        <v>49</v>
      </c>
      <c r="F1371" s="74" t="s">
        <v>2191</v>
      </c>
      <c r="G1371" s="74" t="s">
        <v>2191</v>
      </c>
      <c r="H1371" s="74" t="s">
        <v>2228</v>
      </c>
      <c r="I1371" s="74" t="s">
        <v>2191</v>
      </c>
      <c r="J1371" s="74"/>
      <c r="L1371" s="75" t="s">
        <v>53</v>
      </c>
      <c r="M1371" s="73" t="s">
        <v>2229</v>
      </c>
      <c r="N1371" s="73" t="s">
        <v>2191</v>
      </c>
      <c r="O1371" s="73" t="s">
        <v>75</v>
      </c>
      <c r="S1371" s="102" t="s">
        <v>2226</v>
      </c>
      <c r="V1371" s="102" t="s">
        <v>2226</v>
      </c>
      <c r="Y1371" s="73" t="s">
        <v>94</v>
      </c>
      <c r="AB1371" s="89" t="s">
        <v>58</v>
      </c>
      <c r="AC1371" s="89" t="s">
        <v>59</v>
      </c>
      <c r="AE1371" s="73">
        <v>4</v>
      </c>
      <c r="AG1371" s="78">
        <v>293724</v>
      </c>
      <c r="AH1371" s="78">
        <v>293724</v>
      </c>
      <c r="AL1371" s="95">
        <v>8</v>
      </c>
      <c r="AN1371" s="77">
        <v>11351</v>
      </c>
      <c r="AO1371" s="89" t="s">
        <v>60</v>
      </c>
      <c r="AQ1371" s="75" t="s">
        <v>61</v>
      </c>
      <c r="AR1371" s="75" t="s">
        <v>62</v>
      </c>
      <c r="AS1371" s="75" t="s">
        <v>63</v>
      </c>
    </row>
    <row r="1372" spans="3:45">
      <c r="C1372" s="17" t="str">
        <f>VLOOKUP(O1372,'[1]mã đối tượng'!$C:$F,4,0)</f>
        <v>N</v>
      </c>
      <c r="D1372" s="89" t="s">
        <v>48</v>
      </c>
      <c r="E1372" s="89" t="s">
        <v>49</v>
      </c>
      <c r="F1372" s="74" t="s">
        <v>2191</v>
      </c>
      <c r="G1372" s="74" t="s">
        <v>2191</v>
      </c>
      <c r="H1372" s="74" t="s">
        <v>2228</v>
      </c>
      <c r="I1372" s="74" t="s">
        <v>2191</v>
      </c>
      <c r="J1372" s="74"/>
      <c r="L1372" s="75" t="s">
        <v>53</v>
      </c>
      <c r="M1372" s="73" t="s">
        <v>2229</v>
      </c>
      <c r="N1372" s="73" t="s">
        <v>2191</v>
      </c>
      <c r="O1372" s="73" t="s">
        <v>75</v>
      </c>
      <c r="S1372" s="102" t="s">
        <v>2226</v>
      </c>
      <c r="V1372" s="102" t="s">
        <v>2226</v>
      </c>
      <c r="Y1372" s="73" t="s">
        <v>78</v>
      </c>
      <c r="AB1372" s="89" t="s">
        <v>58</v>
      </c>
      <c r="AC1372" s="89" t="s">
        <v>59</v>
      </c>
      <c r="AE1372" s="73">
        <v>3</v>
      </c>
      <c r="AG1372" s="78">
        <v>138000</v>
      </c>
      <c r="AH1372" s="78">
        <v>138000</v>
      </c>
      <c r="AL1372" s="95">
        <v>8</v>
      </c>
      <c r="AN1372" s="77">
        <v>11351</v>
      </c>
      <c r="AO1372" s="89" t="s">
        <v>60</v>
      </c>
      <c r="AQ1372" s="75" t="s">
        <v>61</v>
      </c>
      <c r="AR1372" s="75" t="s">
        <v>62</v>
      </c>
      <c r="AS1372" s="75" t="s">
        <v>63</v>
      </c>
    </row>
    <row r="1373" spans="3:45">
      <c r="C1373" s="17" t="str">
        <f>VLOOKUP(O1373,'[1]mã đối tượng'!$C:$F,4,0)</f>
        <v>N</v>
      </c>
      <c r="D1373" s="89" t="s">
        <v>48</v>
      </c>
      <c r="E1373" s="89" t="s">
        <v>49</v>
      </c>
      <c r="F1373" s="74" t="s">
        <v>2191</v>
      </c>
      <c r="G1373" s="74" t="s">
        <v>2191</v>
      </c>
      <c r="H1373" s="74" t="s">
        <v>2228</v>
      </c>
      <c r="I1373" s="74" t="s">
        <v>2191</v>
      </c>
      <c r="J1373" s="74"/>
      <c r="L1373" s="75" t="s">
        <v>53</v>
      </c>
      <c r="M1373" s="73" t="s">
        <v>2229</v>
      </c>
      <c r="N1373" s="73" t="s">
        <v>2191</v>
      </c>
      <c r="O1373" s="73" t="s">
        <v>75</v>
      </c>
      <c r="S1373" s="102" t="s">
        <v>2226</v>
      </c>
      <c r="V1373" s="102" t="s">
        <v>2226</v>
      </c>
      <c r="Y1373" s="73" t="s">
        <v>77</v>
      </c>
      <c r="AB1373" s="89" t="s">
        <v>58</v>
      </c>
      <c r="AC1373" s="89" t="s">
        <v>59</v>
      </c>
      <c r="AE1373" s="73">
        <v>2</v>
      </c>
      <c r="AG1373" s="78">
        <v>141900</v>
      </c>
      <c r="AH1373" s="78">
        <v>141900</v>
      </c>
      <c r="AL1373" s="95">
        <v>8</v>
      </c>
      <c r="AN1373" s="77">
        <v>11351</v>
      </c>
      <c r="AO1373" s="89" t="s">
        <v>60</v>
      </c>
      <c r="AQ1373" s="75" t="s">
        <v>61</v>
      </c>
      <c r="AR1373" s="75" t="s">
        <v>62</v>
      </c>
      <c r="AS1373" s="75" t="s">
        <v>63</v>
      </c>
    </row>
    <row r="1374" spans="3:45">
      <c r="C1374" s="17" t="str">
        <f>VLOOKUP(O1374,'[1]mã đối tượng'!$C:$F,4,0)</f>
        <v>N</v>
      </c>
      <c r="D1374" s="89" t="s">
        <v>48</v>
      </c>
      <c r="E1374" s="89" t="s">
        <v>49</v>
      </c>
      <c r="F1374" s="74" t="s">
        <v>2191</v>
      </c>
      <c r="G1374" s="74" t="s">
        <v>2191</v>
      </c>
      <c r="H1374" s="74" t="s">
        <v>2228</v>
      </c>
      <c r="I1374" s="74" t="s">
        <v>2191</v>
      </c>
      <c r="J1374" s="74"/>
      <c r="L1374" s="75" t="s">
        <v>53</v>
      </c>
      <c r="M1374" s="73" t="s">
        <v>2229</v>
      </c>
      <c r="N1374" s="73" t="s">
        <v>2191</v>
      </c>
      <c r="O1374" s="73" t="s">
        <v>75</v>
      </c>
      <c r="S1374" s="102" t="s">
        <v>2226</v>
      </c>
      <c r="V1374" s="102" t="s">
        <v>2226</v>
      </c>
      <c r="Y1374" s="73" t="s">
        <v>69</v>
      </c>
      <c r="AB1374" s="89" t="s">
        <v>58</v>
      </c>
      <c r="AC1374" s="89" t="s">
        <v>59</v>
      </c>
      <c r="AE1374" s="73">
        <v>1</v>
      </c>
      <c r="AG1374" s="78">
        <v>49500</v>
      </c>
      <c r="AH1374" s="78">
        <v>49500</v>
      </c>
      <c r="AL1374" s="95">
        <v>8</v>
      </c>
      <c r="AN1374" s="77">
        <v>11351</v>
      </c>
      <c r="AO1374" s="89" t="s">
        <v>60</v>
      </c>
      <c r="AQ1374" s="75" t="s">
        <v>61</v>
      </c>
      <c r="AR1374" s="75" t="s">
        <v>62</v>
      </c>
      <c r="AS1374" s="75" t="s">
        <v>63</v>
      </c>
    </row>
    <row r="1375" spans="3:45">
      <c r="C1375" s="17" t="str">
        <f>VLOOKUP(O1375,'[1]mã đối tượng'!$C:$F,4,0)</f>
        <v>N</v>
      </c>
      <c r="D1375" s="89" t="s">
        <v>48</v>
      </c>
      <c r="E1375" s="89" t="s">
        <v>49</v>
      </c>
      <c r="F1375" s="74" t="s">
        <v>2191</v>
      </c>
      <c r="G1375" s="74" t="s">
        <v>2191</v>
      </c>
      <c r="H1375" s="74" t="s">
        <v>2230</v>
      </c>
      <c r="I1375" s="74" t="s">
        <v>2191</v>
      </c>
      <c r="J1375" s="74"/>
      <c r="L1375" s="75" t="s">
        <v>53</v>
      </c>
      <c r="M1375" s="73" t="s">
        <v>2232</v>
      </c>
      <c r="N1375" s="73" t="s">
        <v>2191</v>
      </c>
      <c r="O1375" s="73" t="s">
        <v>75</v>
      </c>
      <c r="S1375" s="102" t="s">
        <v>2231</v>
      </c>
      <c r="V1375" s="102" t="s">
        <v>2231</v>
      </c>
      <c r="Y1375" s="73" t="s">
        <v>80</v>
      </c>
      <c r="AB1375" s="89" t="s">
        <v>58</v>
      </c>
      <c r="AC1375" s="89" t="s">
        <v>59</v>
      </c>
      <c r="AE1375" s="73">
        <v>1</v>
      </c>
      <c r="AG1375" s="78">
        <v>111058</v>
      </c>
      <c r="AH1375" s="78">
        <v>111058</v>
      </c>
      <c r="AL1375" s="95">
        <v>8</v>
      </c>
      <c r="AN1375" s="77">
        <v>11351</v>
      </c>
      <c r="AO1375" s="89" t="s">
        <v>60</v>
      </c>
      <c r="AQ1375" s="75" t="s">
        <v>61</v>
      </c>
      <c r="AR1375" s="75" t="s">
        <v>62</v>
      </c>
      <c r="AS1375" s="75" t="s">
        <v>63</v>
      </c>
    </row>
    <row r="1376" spans="3:45">
      <c r="C1376" s="17" t="str">
        <f>VLOOKUP(O1376,'[1]mã đối tượng'!$C:$F,4,0)</f>
        <v>N</v>
      </c>
      <c r="D1376" s="89" t="s">
        <v>48</v>
      </c>
      <c r="E1376" s="89" t="s">
        <v>49</v>
      </c>
      <c r="F1376" s="74" t="s">
        <v>2191</v>
      </c>
      <c r="G1376" s="74" t="s">
        <v>2191</v>
      </c>
      <c r="H1376" s="74" t="s">
        <v>2233</v>
      </c>
      <c r="I1376" s="74" t="s">
        <v>2191</v>
      </c>
      <c r="J1376" s="74"/>
      <c r="L1376" s="75" t="s">
        <v>53</v>
      </c>
      <c r="M1376" s="73" t="s">
        <v>2235</v>
      </c>
      <c r="N1376" s="73" t="s">
        <v>2191</v>
      </c>
      <c r="O1376" s="73" t="s">
        <v>509</v>
      </c>
      <c r="S1376" s="102" t="s">
        <v>2234</v>
      </c>
      <c r="V1376" s="102" t="s">
        <v>2234</v>
      </c>
      <c r="Y1376" s="73" t="s">
        <v>142</v>
      </c>
      <c r="AB1376" s="89" t="s">
        <v>58</v>
      </c>
      <c r="AC1376" s="89" t="s">
        <v>59</v>
      </c>
      <c r="AE1376" s="73">
        <v>1</v>
      </c>
      <c r="AG1376" s="78">
        <v>50400</v>
      </c>
      <c r="AH1376" s="78">
        <v>50400</v>
      </c>
      <c r="AL1376" s="95">
        <v>8</v>
      </c>
      <c r="AN1376" s="77">
        <v>11351</v>
      </c>
      <c r="AO1376" s="89" t="s">
        <v>60</v>
      </c>
      <c r="AQ1376" s="75" t="s">
        <v>61</v>
      </c>
      <c r="AR1376" s="75" t="s">
        <v>62</v>
      </c>
      <c r="AS1376" s="75" t="s">
        <v>63</v>
      </c>
    </row>
    <row r="1377" spans="3:45">
      <c r="C1377" s="17" t="str">
        <f>VLOOKUP(O1377,'[1]mã đối tượng'!$C:$F,4,0)</f>
        <v>N</v>
      </c>
      <c r="D1377" s="89" t="s">
        <v>48</v>
      </c>
      <c r="E1377" s="89" t="s">
        <v>49</v>
      </c>
      <c r="F1377" s="74" t="s">
        <v>2191</v>
      </c>
      <c r="G1377" s="74" t="s">
        <v>2191</v>
      </c>
      <c r="H1377" s="74" t="s">
        <v>2236</v>
      </c>
      <c r="I1377" s="74" t="s">
        <v>2191</v>
      </c>
      <c r="J1377" s="74"/>
      <c r="L1377" s="75" t="s">
        <v>53</v>
      </c>
      <c r="M1377" s="73" t="s">
        <v>2238</v>
      </c>
      <c r="N1377" s="73" t="s">
        <v>2191</v>
      </c>
      <c r="O1377" s="73" t="s">
        <v>75</v>
      </c>
      <c r="S1377" s="102" t="s">
        <v>2237</v>
      </c>
      <c r="V1377" s="102" t="s">
        <v>2237</v>
      </c>
      <c r="Y1377" s="73" t="s">
        <v>117</v>
      </c>
      <c r="AB1377" s="89" t="s">
        <v>58</v>
      </c>
      <c r="AC1377" s="89" t="s">
        <v>59</v>
      </c>
      <c r="AE1377" s="73">
        <v>1</v>
      </c>
      <c r="AG1377" s="78">
        <v>74250</v>
      </c>
      <c r="AH1377" s="78">
        <v>74250</v>
      </c>
      <c r="AL1377" s="95">
        <v>8</v>
      </c>
      <c r="AN1377" s="77">
        <v>11351</v>
      </c>
      <c r="AO1377" s="89" t="s">
        <v>60</v>
      </c>
      <c r="AQ1377" s="75" t="s">
        <v>61</v>
      </c>
      <c r="AR1377" s="75" t="s">
        <v>62</v>
      </c>
      <c r="AS1377" s="75" t="s">
        <v>63</v>
      </c>
    </row>
    <row r="1378" spans="3:45">
      <c r="C1378" s="17" t="str">
        <f>VLOOKUP(O1378,'[1]mã đối tượng'!$C:$F,4,0)</f>
        <v>N</v>
      </c>
      <c r="D1378" s="89" t="s">
        <v>48</v>
      </c>
      <c r="E1378" s="89" t="s">
        <v>49</v>
      </c>
      <c r="F1378" s="74" t="s">
        <v>2191</v>
      </c>
      <c r="G1378" s="74" t="s">
        <v>2191</v>
      </c>
      <c r="H1378" s="74" t="s">
        <v>2239</v>
      </c>
      <c r="I1378" s="74" t="s">
        <v>2191</v>
      </c>
      <c r="J1378" s="74"/>
      <c r="L1378" s="75" t="s">
        <v>53</v>
      </c>
      <c r="M1378" s="73" t="s">
        <v>2241</v>
      </c>
      <c r="N1378" s="73" t="s">
        <v>2191</v>
      </c>
      <c r="O1378" s="73" t="s">
        <v>121</v>
      </c>
      <c r="S1378" s="102" t="s">
        <v>2240</v>
      </c>
      <c r="V1378" s="102" t="s">
        <v>2240</v>
      </c>
      <c r="Y1378" s="73" t="s">
        <v>80</v>
      </c>
      <c r="AB1378" s="89" t="s">
        <v>58</v>
      </c>
      <c r="AC1378" s="89" t="s">
        <v>59</v>
      </c>
      <c r="AE1378" s="73">
        <v>2</v>
      </c>
      <c r="AG1378" s="78">
        <v>222116</v>
      </c>
      <c r="AH1378" s="78">
        <v>222116</v>
      </c>
      <c r="AL1378" s="95">
        <v>8</v>
      </c>
      <c r="AN1378" s="77">
        <v>11351</v>
      </c>
      <c r="AO1378" s="89" t="s">
        <v>60</v>
      </c>
      <c r="AQ1378" s="75" t="s">
        <v>61</v>
      </c>
      <c r="AR1378" s="75" t="s">
        <v>62</v>
      </c>
      <c r="AS1378" s="75" t="s">
        <v>63</v>
      </c>
    </row>
    <row r="1379" spans="3:45">
      <c r="C1379" s="17" t="str">
        <f>VLOOKUP(O1379,'[1]mã đối tượng'!$C:$F,4,0)</f>
        <v>N</v>
      </c>
      <c r="D1379" s="89" t="s">
        <v>48</v>
      </c>
      <c r="E1379" s="89" t="s">
        <v>49</v>
      </c>
      <c r="F1379" s="74" t="s">
        <v>2191</v>
      </c>
      <c r="G1379" s="74" t="s">
        <v>2191</v>
      </c>
      <c r="H1379" s="74" t="s">
        <v>2242</v>
      </c>
      <c r="I1379" s="74" t="s">
        <v>2191</v>
      </c>
      <c r="J1379" s="74"/>
      <c r="L1379" s="75" t="s">
        <v>53</v>
      </c>
      <c r="M1379" s="73" t="s">
        <v>2243</v>
      </c>
      <c r="N1379" s="73" t="s">
        <v>2191</v>
      </c>
      <c r="O1379" s="73" t="s">
        <v>228</v>
      </c>
      <c r="S1379" s="102" t="s">
        <v>617</v>
      </c>
      <c r="V1379" s="102" t="s">
        <v>617</v>
      </c>
      <c r="Y1379" s="73" t="s">
        <v>77</v>
      </c>
      <c r="AB1379" s="89" t="s">
        <v>58</v>
      </c>
      <c r="AC1379" s="89" t="s">
        <v>59</v>
      </c>
      <c r="AE1379" s="73">
        <v>1</v>
      </c>
      <c r="AG1379" s="78">
        <v>70950</v>
      </c>
      <c r="AH1379" s="78">
        <v>70950</v>
      </c>
      <c r="AL1379" s="95">
        <v>8</v>
      </c>
      <c r="AN1379" s="77">
        <v>11351</v>
      </c>
      <c r="AO1379" s="89" t="s">
        <v>60</v>
      </c>
      <c r="AQ1379" s="75" t="s">
        <v>61</v>
      </c>
      <c r="AR1379" s="75" t="s">
        <v>62</v>
      </c>
      <c r="AS1379" s="75" t="s">
        <v>63</v>
      </c>
    </row>
    <row r="1380" spans="3:45">
      <c r="C1380" s="17" t="str">
        <f>VLOOKUP(O1380,'[1]mã đối tượng'!$C:$F,4,0)</f>
        <v>N</v>
      </c>
      <c r="D1380" s="89" t="s">
        <v>48</v>
      </c>
      <c r="E1380" s="89" t="s">
        <v>49</v>
      </c>
      <c r="F1380" s="74" t="s">
        <v>2191</v>
      </c>
      <c r="G1380" s="74" t="s">
        <v>2191</v>
      </c>
      <c r="H1380" s="74" t="s">
        <v>2242</v>
      </c>
      <c r="I1380" s="74" t="s">
        <v>2191</v>
      </c>
      <c r="J1380" s="74"/>
      <c r="L1380" s="75" t="s">
        <v>53</v>
      </c>
      <c r="M1380" s="73" t="s">
        <v>2243</v>
      </c>
      <c r="N1380" s="73" t="s">
        <v>2191</v>
      </c>
      <c r="O1380" s="73" t="s">
        <v>228</v>
      </c>
      <c r="S1380" s="102" t="s">
        <v>617</v>
      </c>
      <c r="V1380" s="102" t="s">
        <v>617</v>
      </c>
      <c r="Y1380" s="73" t="s">
        <v>79</v>
      </c>
      <c r="AB1380" s="89" t="s">
        <v>58</v>
      </c>
      <c r="AC1380" s="89" t="s">
        <v>59</v>
      </c>
      <c r="AE1380" s="73">
        <v>2</v>
      </c>
      <c r="AG1380" s="78">
        <v>100364</v>
      </c>
      <c r="AH1380" s="78">
        <v>100364</v>
      </c>
      <c r="AL1380" s="95">
        <v>8</v>
      </c>
      <c r="AN1380" s="77">
        <v>11351</v>
      </c>
      <c r="AO1380" s="89" t="s">
        <v>60</v>
      </c>
      <c r="AQ1380" s="75" t="s">
        <v>61</v>
      </c>
      <c r="AR1380" s="75" t="s">
        <v>62</v>
      </c>
      <c r="AS1380" s="75" t="s">
        <v>63</v>
      </c>
    </row>
    <row r="1381" spans="3:45">
      <c r="C1381" s="17" t="str">
        <f>VLOOKUP(O1381,'[1]mã đối tượng'!$C:$F,4,0)</f>
        <v>N</v>
      </c>
      <c r="D1381" s="89" t="s">
        <v>48</v>
      </c>
      <c r="E1381" s="89" t="s">
        <v>49</v>
      </c>
      <c r="F1381" s="74" t="s">
        <v>2191</v>
      </c>
      <c r="G1381" s="74" t="s">
        <v>2191</v>
      </c>
      <c r="H1381" s="74" t="s">
        <v>2242</v>
      </c>
      <c r="I1381" s="74" t="s">
        <v>2191</v>
      </c>
      <c r="J1381" s="74"/>
      <c r="L1381" s="75" t="s">
        <v>53</v>
      </c>
      <c r="M1381" s="73" t="s">
        <v>2243</v>
      </c>
      <c r="N1381" s="73" t="s">
        <v>2191</v>
      </c>
      <c r="O1381" s="73" t="s">
        <v>228</v>
      </c>
      <c r="S1381" s="102" t="s">
        <v>617</v>
      </c>
      <c r="V1381" s="102" t="s">
        <v>617</v>
      </c>
      <c r="Y1381" s="73" t="s">
        <v>57</v>
      </c>
      <c r="AB1381" s="89" t="s">
        <v>58</v>
      </c>
      <c r="AC1381" s="89" t="s">
        <v>59</v>
      </c>
      <c r="AE1381" s="73">
        <v>2</v>
      </c>
      <c r="AG1381" s="78">
        <v>111190</v>
      </c>
      <c r="AH1381" s="78">
        <v>111190</v>
      </c>
      <c r="AL1381" s="95">
        <v>8</v>
      </c>
      <c r="AN1381" s="77">
        <v>11351</v>
      </c>
      <c r="AO1381" s="89" t="s">
        <v>60</v>
      </c>
      <c r="AQ1381" s="75" t="s">
        <v>61</v>
      </c>
      <c r="AR1381" s="75" t="s">
        <v>62</v>
      </c>
      <c r="AS1381" s="75" t="s">
        <v>63</v>
      </c>
    </row>
    <row r="1382" spans="3:45">
      <c r="C1382" s="17" t="str">
        <f>VLOOKUP(O1382,'[1]mã đối tượng'!$C:$F,4,0)</f>
        <v>N</v>
      </c>
      <c r="D1382" s="89" t="s">
        <v>48</v>
      </c>
      <c r="E1382" s="89" t="s">
        <v>49</v>
      </c>
      <c r="F1382" s="74" t="s">
        <v>2191</v>
      </c>
      <c r="G1382" s="74" t="s">
        <v>2191</v>
      </c>
      <c r="H1382" s="74" t="s">
        <v>2244</v>
      </c>
      <c r="I1382" s="74" t="s">
        <v>2191</v>
      </c>
      <c r="J1382" s="74"/>
      <c r="L1382" s="75" t="s">
        <v>53</v>
      </c>
      <c r="M1382" s="73" t="s">
        <v>2246</v>
      </c>
      <c r="N1382" s="73" t="s">
        <v>2191</v>
      </c>
      <c r="O1382" s="73" t="s">
        <v>121</v>
      </c>
      <c r="S1382" s="102" t="s">
        <v>2245</v>
      </c>
      <c r="V1382" s="102" t="s">
        <v>2245</v>
      </c>
      <c r="Y1382" s="73" t="s">
        <v>77</v>
      </c>
      <c r="AB1382" s="89" t="s">
        <v>58</v>
      </c>
      <c r="AC1382" s="89" t="s">
        <v>59</v>
      </c>
      <c r="AE1382" s="73">
        <v>1</v>
      </c>
      <c r="AG1382" s="78">
        <v>70950</v>
      </c>
      <c r="AH1382" s="78">
        <v>70950</v>
      </c>
      <c r="AL1382" s="95">
        <v>8</v>
      </c>
      <c r="AN1382" s="77">
        <v>11351</v>
      </c>
      <c r="AO1382" s="89" t="s">
        <v>60</v>
      </c>
      <c r="AQ1382" s="75" t="s">
        <v>61</v>
      </c>
      <c r="AR1382" s="75" t="s">
        <v>62</v>
      </c>
      <c r="AS1382" s="75" t="s">
        <v>63</v>
      </c>
    </row>
    <row r="1383" spans="3:45">
      <c r="C1383" s="17" t="str">
        <f>VLOOKUP(O1383,'[1]mã đối tượng'!$C:$F,4,0)</f>
        <v>N</v>
      </c>
      <c r="D1383" s="89" t="s">
        <v>48</v>
      </c>
      <c r="E1383" s="89" t="s">
        <v>49</v>
      </c>
      <c r="F1383" s="74" t="s">
        <v>2191</v>
      </c>
      <c r="G1383" s="74" t="s">
        <v>2191</v>
      </c>
      <c r="H1383" s="74" t="s">
        <v>2247</v>
      </c>
      <c r="I1383" s="74" t="s">
        <v>2191</v>
      </c>
      <c r="J1383" s="74"/>
      <c r="L1383" s="75" t="s">
        <v>53</v>
      </c>
      <c r="M1383" s="73" t="s">
        <v>2248</v>
      </c>
      <c r="N1383" s="73" t="s">
        <v>2191</v>
      </c>
      <c r="O1383" s="73" t="s">
        <v>3570</v>
      </c>
      <c r="S1383" s="102" t="s">
        <v>1825</v>
      </c>
      <c r="V1383" s="102" t="s">
        <v>1825</v>
      </c>
      <c r="Y1383" s="73" t="s">
        <v>94</v>
      </c>
      <c r="AB1383" s="89" t="s">
        <v>58</v>
      </c>
      <c r="AC1383" s="89" t="s">
        <v>59</v>
      </c>
      <c r="AE1383" s="73">
        <v>5</v>
      </c>
      <c r="AG1383" s="78">
        <v>367155</v>
      </c>
      <c r="AH1383" s="78">
        <v>367155</v>
      </c>
      <c r="AL1383" s="95">
        <v>8</v>
      </c>
      <c r="AN1383" s="77">
        <v>11351</v>
      </c>
      <c r="AO1383" s="89" t="s">
        <v>60</v>
      </c>
      <c r="AQ1383" s="75" t="s">
        <v>61</v>
      </c>
      <c r="AR1383" s="75" t="s">
        <v>62</v>
      </c>
      <c r="AS1383" s="75" t="s">
        <v>63</v>
      </c>
    </row>
    <row r="1384" spans="3:45">
      <c r="C1384" s="17" t="str">
        <f>VLOOKUP(O1384,'[1]mã đối tượng'!$C:$F,4,0)</f>
        <v>N</v>
      </c>
      <c r="D1384" s="89" t="s">
        <v>48</v>
      </c>
      <c r="E1384" s="89" t="s">
        <v>49</v>
      </c>
      <c r="F1384" s="74" t="s">
        <v>2191</v>
      </c>
      <c r="G1384" s="74" t="s">
        <v>2191</v>
      </c>
      <c r="H1384" s="74" t="s">
        <v>2247</v>
      </c>
      <c r="I1384" s="74" t="s">
        <v>2191</v>
      </c>
      <c r="J1384" s="74"/>
      <c r="L1384" s="75" t="s">
        <v>53</v>
      </c>
      <c r="M1384" s="73" t="s">
        <v>2248</v>
      </c>
      <c r="N1384" s="73" t="s">
        <v>2191</v>
      </c>
      <c r="O1384" s="73" t="s">
        <v>3570</v>
      </c>
      <c r="S1384" s="102" t="s">
        <v>1825</v>
      </c>
      <c r="V1384" s="102" t="s">
        <v>1825</v>
      </c>
      <c r="Y1384" s="73" t="s">
        <v>57</v>
      </c>
      <c r="AB1384" s="89" t="s">
        <v>58</v>
      </c>
      <c r="AC1384" s="89" t="s">
        <v>59</v>
      </c>
      <c r="AE1384" s="73">
        <v>5</v>
      </c>
      <c r="AG1384" s="78">
        <v>277975</v>
      </c>
      <c r="AH1384" s="78">
        <v>277975</v>
      </c>
      <c r="AL1384" s="95">
        <v>8</v>
      </c>
      <c r="AN1384" s="77">
        <v>11351</v>
      </c>
      <c r="AO1384" s="89" t="s">
        <v>60</v>
      </c>
      <c r="AQ1384" s="75" t="s">
        <v>61</v>
      </c>
      <c r="AR1384" s="75" t="s">
        <v>62</v>
      </c>
      <c r="AS1384" s="75" t="s">
        <v>63</v>
      </c>
    </row>
    <row r="1385" spans="3:45">
      <c r="C1385" s="17" t="str">
        <f>VLOOKUP(O1385,'[1]mã đối tượng'!$C:$F,4,0)</f>
        <v>N</v>
      </c>
      <c r="D1385" s="89" t="s">
        <v>48</v>
      </c>
      <c r="E1385" s="89" t="s">
        <v>49</v>
      </c>
      <c r="F1385" s="74" t="s">
        <v>2191</v>
      </c>
      <c r="G1385" s="74" t="s">
        <v>2191</v>
      </c>
      <c r="H1385" s="74" t="s">
        <v>2249</v>
      </c>
      <c r="I1385" s="74" t="s">
        <v>2191</v>
      </c>
      <c r="J1385" s="74"/>
      <c r="L1385" s="75" t="s">
        <v>53</v>
      </c>
      <c r="M1385" s="73" t="s">
        <v>2251</v>
      </c>
      <c r="N1385" s="73" t="s">
        <v>2191</v>
      </c>
      <c r="O1385" s="73" t="s">
        <v>75</v>
      </c>
      <c r="S1385" s="102" t="s">
        <v>2250</v>
      </c>
      <c r="V1385" s="102" t="s">
        <v>2250</v>
      </c>
      <c r="Y1385" s="73" t="s">
        <v>69</v>
      </c>
      <c r="AB1385" s="89" t="s">
        <v>58</v>
      </c>
      <c r="AC1385" s="89" t="s">
        <v>59</v>
      </c>
      <c r="AE1385" s="73">
        <v>2</v>
      </c>
      <c r="AG1385" s="78">
        <v>99000</v>
      </c>
      <c r="AH1385" s="78">
        <v>99000</v>
      </c>
      <c r="AL1385" s="95">
        <v>8</v>
      </c>
      <c r="AN1385" s="77">
        <v>11351</v>
      </c>
      <c r="AO1385" s="89" t="s">
        <v>60</v>
      </c>
      <c r="AQ1385" s="75" t="s">
        <v>61</v>
      </c>
      <c r="AR1385" s="75" t="s">
        <v>62</v>
      </c>
      <c r="AS1385" s="75" t="s">
        <v>63</v>
      </c>
    </row>
    <row r="1386" spans="3:45">
      <c r="C1386" s="17" t="str">
        <f>VLOOKUP(O1386,'[1]mã đối tượng'!$C:$F,4,0)</f>
        <v>N</v>
      </c>
      <c r="D1386" s="89" t="s">
        <v>48</v>
      </c>
      <c r="E1386" s="89" t="s">
        <v>49</v>
      </c>
      <c r="F1386" s="74" t="s">
        <v>2191</v>
      </c>
      <c r="G1386" s="74" t="s">
        <v>2191</v>
      </c>
      <c r="H1386" s="74" t="s">
        <v>2249</v>
      </c>
      <c r="I1386" s="74" t="s">
        <v>2191</v>
      </c>
      <c r="J1386" s="74"/>
      <c r="L1386" s="75" t="s">
        <v>53</v>
      </c>
      <c r="M1386" s="73" t="s">
        <v>2251</v>
      </c>
      <c r="N1386" s="73" t="s">
        <v>2191</v>
      </c>
      <c r="O1386" s="73" t="s">
        <v>75</v>
      </c>
      <c r="S1386" s="102" t="s">
        <v>2250</v>
      </c>
      <c r="V1386" s="102" t="s">
        <v>2250</v>
      </c>
      <c r="Y1386" s="73" t="s">
        <v>80</v>
      </c>
      <c r="AB1386" s="89" t="s">
        <v>58</v>
      </c>
      <c r="AC1386" s="89" t="s">
        <v>59</v>
      </c>
      <c r="AE1386" s="73">
        <v>3</v>
      </c>
      <c r="AG1386" s="78">
        <v>333174</v>
      </c>
      <c r="AH1386" s="78">
        <v>333174</v>
      </c>
      <c r="AL1386" s="95">
        <v>8</v>
      </c>
      <c r="AN1386" s="77">
        <v>11351</v>
      </c>
      <c r="AO1386" s="89" t="s">
        <v>60</v>
      </c>
      <c r="AQ1386" s="75" t="s">
        <v>61</v>
      </c>
      <c r="AR1386" s="75" t="s">
        <v>62</v>
      </c>
      <c r="AS1386" s="75" t="s">
        <v>63</v>
      </c>
    </row>
    <row r="1387" spans="3:45">
      <c r="C1387" s="17" t="str">
        <f>VLOOKUP(O1387,'[1]mã đối tượng'!$C:$F,4,0)</f>
        <v>N</v>
      </c>
      <c r="D1387" s="89" t="s">
        <v>48</v>
      </c>
      <c r="E1387" s="89" t="s">
        <v>49</v>
      </c>
      <c r="F1387" s="74" t="s">
        <v>2191</v>
      </c>
      <c r="G1387" s="74" t="s">
        <v>2191</v>
      </c>
      <c r="H1387" s="74" t="s">
        <v>2249</v>
      </c>
      <c r="I1387" s="74" t="s">
        <v>2191</v>
      </c>
      <c r="J1387" s="74"/>
      <c r="L1387" s="75" t="s">
        <v>53</v>
      </c>
      <c r="M1387" s="73" t="s">
        <v>2251</v>
      </c>
      <c r="N1387" s="73" t="s">
        <v>2191</v>
      </c>
      <c r="O1387" s="73" t="s">
        <v>75</v>
      </c>
      <c r="S1387" s="102" t="s">
        <v>2250</v>
      </c>
      <c r="V1387" s="102" t="s">
        <v>2250</v>
      </c>
      <c r="Y1387" s="73" t="s">
        <v>57</v>
      </c>
      <c r="AB1387" s="89" t="s">
        <v>58</v>
      </c>
      <c r="AC1387" s="89" t="s">
        <v>59</v>
      </c>
      <c r="AE1387" s="73">
        <v>2</v>
      </c>
      <c r="AG1387" s="78">
        <v>111190</v>
      </c>
      <c r="AH1387" s="78">
        <v>111190</v>
      </c>
      <c r="AL1387" s="95">
        <v>8</v>
      </c>
      <c r="AN1387" s="77">
        <v>11351</v>
      </c>
      <c r="AO1387" s="89" t="s">
        <v>60</v>
      </c>
      <c r="AQ1387" s="75" t="s">
        <v>61</v>
      </c>
      <c r="AR1387" s="75" t="s">
        <v>62</v>
      </c>
      <c r="AS1387" s="75" t="s">
        <v>63</v>
      </c>
    </row>
    <row r="1388" spans="3:45">
      <c r="C1388" s="17" t="str">
        <f>VLOOKUP(O1388,'[1]mã đối tượng'!$C:$F,4,0)</f>
        <v>N</v>
      </c>
      <c r="D1388" s="89" t="s">
        <v>48</v>
      </c>
      <c r="E1388" s="89" t="s">
        <v>49</v>
      </c>
      <c r="F1388" s="74" t="s">
        <v>2191</v>
      </c>
      <c r="G1388" s="74" t="s">
        <v>2191</v>
      </c>
      <c r="H1388" s="74" t="s">
        <v>2249</v>
      </c>
      <c r="I1388" s="74" t="s">
        <v>2191</v>
      </c>
      <c r="J1388" s="74"/>
      <c r="L1388" s="75" t="s">
        <v>53</v>
      </c>
      <c r="M1388" s="73" t="s">
        <v>2251</v>
      </c>
      <c r="N1388" s="73" t="s">
        <v>2191</v>
      </c>
      <c r="O1388" s="73" t="s">
        <v>75</v>
      </c>
      <c r="S1388" s="102" t="s">
        <v>2250</v>
      </c>
      <c r="V1388" s="102" t="s">
        <v>2250</v>
      </c>
      <c r="Y1388" s="73" t="s">
        <v>117</v>
      </c>
      <c r="AB1388" s="89" t="s">
        <v>58</v>
      </c>
      <c r="AC1388" s="89" t="s">
        <v>59</v>
      </c>
      <c r="AE1388" s="73">
        <v>3</v>
      </c>
      <c r="AG1388" s="78">
        <v>222750</v>
      </c>
      <c r="AH1388" s="78">
        <v>222750</v>
      </c>
      <c r="AL1388" s="95">
        <v>8</v>
      </c>
      <c r="AN1388" s="77">
        <v>11351</v>
      </c>
      <c r="AO1388" s="89" t="s">
        <v>60</v>
      </c>
      <c r="AQ1388" s="75" t="s">
        <v>61</v>
      </c>
      <c r="AR1388" s="75" t="s">
        <v>62</v>
      </c>
      <c r="AS1388" s="75" t="s">
        <v>63</v>
      </c>
    </row>
    <row r="1389" spans="3:45">
      <c r="C1389" s="17" t="str">
        <f>VLOOKUP(O1389,'[1]mã đối tượng'!$C:$F,4,0)</f>
        <v>N</v>
      </c>
      <c r="D1389" s="89" t="s">
        <v>48</v>
      </c>
      <c r="E1389" s="89" t="s">
        <v>49</v>
      </c>
      <c r="F1389" s="74" t="s">
        <v>2191</v>
      </c>
      <c r="G1389" s="74" t="s">
        <v>2191</v>
      </c>
      <c r="H1389" s="74" t="s">
        <v>2252</v>
      </c>
      <c r="I1389" s="74" t="s">
        <v>2191</v>
      </c>
      <c r="J1389" s="74"/>
      <c r="L1389" s="75" t="s">
        <v>53</v>
      </c>
      <c r="M1389" s="73" t="s">
        <v>2256</v>
      </c>
      <c r="N1389" s="73" t="s">
        <v>2191</v>
      </c>
      <c r="O1389" s="73" t="s">
        <v>3568</v>
      </c>
      <c r="S1389" s="102" t="s">
        <v>2255</v>
      </c>
      <c r="V1389" s="102" t="s">
        <v>2255</v>
      </c>
      <c r="Y1389" s="73" t="s">
        <v>117</v>
      </c>
      <c r="AB1389" s="89" t="s">
        <v>58</v>
      </c>
      <c r="AC1389" s="89" t="s">
        <v>59</v>
      </c>
      <c r="AE1389" s="73">
        <v>3</v>
      </c>
      <c r="AG1389" s="78">
        <v>222750</v>
      </c>
      <c r="AH1389" s="78">
        <v>222750</v>
      </c>
      <c r="AL1389" s="95">
        <v>8</v>
      </c>
      <c r="AN1389" s="77">
        <v>11351</v>
      </c>
      <c r="AO1389" s="89" t="s">
        <v>60</v>
      </c>
      <c r="AQ1389" s="75" t="s">
        <v>61</v>
      </c>
      <c r="AR1389" s="75" t="s">
        <v>62</v>
      </c>
      <c r="AS1389" s="75" t="s">
        <v>63</v>
      </c>
    </row>
    <row r="1390" spans="3:45">
      <c r="C1390" s="17" t="str">
        <f>VLOOKUP(O1390,'[1]mã đối tượng'!$C:$F,4,0)</f>
        <v>N</v>
      </c>
      <c r="D1390" s="89" t="s">
        <v>48</v>
      </c>
      <c r="E1390" s="89" t="s">
        <v>49</v>
      </c>
      <c r="F1390" s="74" t="s">
        <v>2191</v>
      </c>
      <c r="G1390" s="74" t="s">
        <v>2191</v>
      </c>
      <c r="H1390" s="74" t="s">
        <v>2252</v>
      </c>
      <c r="I1390" s="74" t="s">
        <v>2191</v>
      </c>
      <c r="J1390" s="74"/>
      <c r="L1390" s="75" t="s">
        <v>53</v>
      </c>
      <c r="M1390" s="73" t="s">
        <v>2256</v>
      </c>
      <c r="N1390" s="73" t="s">
        <v>2191</v>
      </c>
      <c r="O1390" s="73" t="s">
        <v>3568</v>
      </c>
      <c r="S1390" s="102" t="s">
        <v>2255</v>
      </c>
      <c r="V1390" s="102" t="s">
        <v>2255</v>
      </c>
      <c r="Y1390" s="73" t="s">
        <v>77</v>
      </c>
      <c r="AB1390" s="89" t="s">
        <v>58</v>
      </c>
      <c r="AC1390" s="89" t="s">
        <v>59</v>
      </c>
      <c r="AE1390" s="73">
        <v>1</v>
      </c>
      <c r="AG1390" s="78">
        <v>70950</v>
      </c>
      <c r="AH1390" s="78">
        <v>70950</v>
      </c>
      <c r="AL1390" s="95">
        <v>8</v>
      </c>
      <c r="AN1390" s="77">
        <v>11351</v>
      </c>
      <c r="AO1390" s="89" t="s">
        <v>60</v>
      </c>
      <c r="AQ1390" s="75" t="s">
        <v>61</v>
      </c>
      <c r="AR1390" s="75" t="s">
        <v>62</v>
      </c>
      <c r="AS1390" s="75" t="s">
        <v>63</v>
      </c>
    </row>
    <row r="1391" spans="3:45">
      <c r="C1391" s="17" t="str">
        <f>VLOOKUP(O1391,'[1]mã đối tượng'!$C:$F,4,0)</f>
        <v>N</v>
      </c>
      <c r="D1391" s="89" t="s">
        <v>48</v>
      </c>
      <c r="E1391" s="89" t="s">
        <v>49</v>
      </c>
      <c r="F1391" s="74" t="s">
        <v>2191</v>
      </c>
      <c r="G1391" s="74" t="s">
        <v>2191</v>
      </c>
      <c r="H1391" s="74" t="s">
        <v>2257</v>
      </c>
      <c r="I1391" s="74" t="s">
        <v>2191</v>
      </c>
      <c r="J1391" s="74"/>
      <c r="L1391" s="75" t="s">
        <v>53</v>
      </c>
      <c r="M1391" s="73" t="s">
        <v>2259</v>
      </c>
      <c r="N1391" s="73" t="s">
        <v>2191</v>
      </c>
      <c r="O1391" s="73" t="s">
        <v>75</v>
      </c>
      <c r="S1391" s="102" t="s">
        <v>2258</v>
      </c>
      <c r="V1391" s="102" t="s">
        <v>2258</v>
      </c>
      <c r="Y1391" s="73" t="s">
        <v>80</v>
      </c>
      <c r="AB1391" s="89" t="s">
        <v>58</v>
      </c>
      <c r="AC1391" s="89" t="s">
        <v>59</v>
      </c>
      <c r="AE1391" s="73">
        <v>1</v>
      </c>
      <c r="AG1391" s="78">
        <v>111058</v>
      </c>
      <c r="AH1391" s="78">
        <v>111058</v>
      </c>
      <c r="AL1391" s="95">
        <v>8</v>
      </c>
      <c r="AN1391" s="77">
        <v>11351</v>
      </c>
      <c r="AO1391" s="89" t="s">
        <v>60</v>
      </c>
      <c r="AQ1391" s="75" t="s">
        <v>61</v>
      </c>
      <c r="AR1391" s="75" t="s">
        <v>62</v>
      </c>
      <c r="AS1391" s="75" t="s">
        <v>63</v>
      </c>
    </row>
    <row r="1392" spans="3:45">
      <c r="C1392" s="17" t="str">
        <f>VLOOKUP(O1392,'[1]mã đối tượng'!$C:$F,4,0)</f>
        <v>N</v>
      </c>
      <c r="D1392" s="89" t="s">
        <v>48</v>
      </c>
      <c r="E1392" s="89" t="s">
        <v>49</v>
      </c>
      <c r="F1392" s="74" t="s">
        <v>2191</v>
      </c>
      <c r="G1392" s="74" t="s">
        <v>2191</v>
      </c>
      <c r="H1392" s="74" t="s">
        <v>2257</v>
      </c>
      <c r="I1392" s="74" t="s">
        <v>2191</v>
      </c>
      <c r="J1392" s="74"/>
      <c r="L1392" s="75" t="s">
        <v>53</v>
      </c>
      <c r="M1392" s="73" t="s">
        <v>2259</v>
      </c>
      <c r="N1392" s="73" t="s">
        <v>2191</v>
      </c>
      <c r="O1392" s="73" t="s">
        <v>75</v>
      </c>
      <c r="S1392" s="102" t="s">
        <v>2258</v>
      </c>
      <c r="V1392" s="102" t="s">
        <v>2258</v>
      </c>
      <c r="Y1392" s="73" t="s">
        <v>57</v>
      </c>
      <c r="AB1392" s="89" t="s">
        <v>58</v>
      </c>
      <c r="AC1392" s="89" t="s">
        <v>59</v>
      </c>
      <c r="AE1392" s="73">
        <v>1</v>
      </c>
      <c r="AG1392" s="78">
        <v>55595</v>
      </c>
      <c r="AH1392" s="78">
        <v>55595</v>
      </c>
      <c r="AL1392" s="95">
        <v>8</v>
      </c>
      <c r="AN1392" s="77">
        <v>11351</v>
      </c>
      <c r="AO1392" s="89" t="s">
        <v>60</v>
      </c>
      <c r="AQ1392" s="75" t="s">
        <v>61</v>
      </c>
      <c r="AR1392" s="75" t="s">
        <v>62</v>
      </c>
      <c r="AS1392" s="75" t="s">
        <v>63</v>
      </c>
    </row>
    <row r="1393" spans="3:45">
      <c r="C1393" s="17" t="str">
        <f>VLOOKUP(O1393,'[1]mã đối tượng'!$C:$F,4,0)</f>
        <v>N</v>
      </c>
      <c r="D1393" s="89" t="s">
        <v>48</v>
      </c>
      <c r="E1393" s="89" t="s">
        <v>49</v>
      </c>
      <c r="F1393" s="74" t="s">
        <v>2191</v>
      </c>
      <c r="G1393" s="74" t="s">
        <v>2191</v>
      </c>
      <c r="H1393" s="74" t="s">
        <v>2257</v>
      </c>
      <c r="I1393" s="74" t="s">
        <v>2191</v>
      </c>
      <c r="J1393" s="74"/>
      <c r="L1393" s="75" t="s">
        <v>53</v>
      </c>
      <c r="M1393" s="73" t="s">
        <v>2259</v>
      </c>
      <c r="N1393" s="73" t="s">
        <v>2191</v>
      </c>
      <c r="O1393" s="73" t="s">
        <v>75</v>
      </c>
      <c r="S1393" s="102" t="s">
        <v>2258</v>
      </c>
      <c r="V1393" s="102" t="s">
        <v>2258</v>
      </c>
      <c r="Y1393" s="73" t="s">
        <v>79</v>
      </c>
      <c r="AB1393" s="89" t="s">
        <v>58</v>
      </c>
      <c r="AC1393" s="89" t="s">
        <v>59</v>
      </c>
      <c r="AE1393" s="73">
        <v>4</v>
      </c>
      <c r="AG1393" s="78">
        <v>200728</v>
      </c>
      <c r="AH1393" s="78">
        <v>200728</v>
      </c>
      <c r="AL1393" s="95">
        <v>8</v>
      </c>
      <c r="AN1393" s="77">
        <v>11351</v>
      </c>
      <c r="AO1393" s="89" t="s">
        <v>60</v>
      </c>
      <c r="AQ1393" s="75" t="s">
        <v>61</v>
      </c>
      <c r="AR1393" s="75" t="s">
        <v>62</v>
      </c>
      <c r="AS1393" s="75" t="s">
        <v>63</v>
      </c>
    </row>
    <row r="1394" spans="3:45">
      <c r="C1394" s="17" t="str">
        <f>VLOOKUP(O1394,'[1]mã đối tượng'!$C:$F,4,0)</f>
        <v>N</v>
      </c>
      <c r="D1394" s="89" t="s">
        <v>48</v>
      </c>
      <c r="E1394" s="89" t="s">
        <v>49</v>
      </c>
      <c r="F1394" s="74" t="s">
        <v>2191</v>
      </c>
      <c r="G1394" s="74" t="s">
        <v>2191</v>
      </c>
      <c r="H1394" s="74" t="s">
        <v>2260</v>
      </c>
      <c r="I1394" s="74" t="s">
        <v>2191</v>
      </c>
      <c r="J1394" s="74"/>
      <c r="L1394" s="75" t="s">
        <v>53</v>
      </c>
      <c r="M1394" s="73" t="s">
        <v>2261</v>
      </c>
      <c r="N1394" s="73" t="s">
        <v>2191</v>
      </c>
      <c r="O1394" s="73" t="s">
        <v>75</v>
      </c>
      <c r="S1394" s="102" t="s">
        <v>2173</v>
      </c>
      <c r="V1394" s="102" t="s">
        <v>2173</v>
      </c>
      <c r="Y1394" s="73" t="s">
        <v>70</v>
      </c>
      <c r="AB1394" s="89" t="s">
        <v>58</v>
      </c>
      <c r="AC1394" s="89" t="s">
        <v>59</v>
      </c>
      <c r="AE1394" s="73">
        <v>3</v>
      </c>
      <c r="AG1394" s="78">
        <v>267855</v>
      </c>
      <c r="AH1394" s="78">
        <v>267855</v>
      </c>
      <c r="AL1394" s="95">
        <v>8</v>
      </c>
      <c r="AN1394" s="77">
        <v>11351</v>
      </c>
      <c r="AO1394" s="89" t="s">
        <v>60</v>
      </c>
      <c r="AQ1394" s="75" t="s">
        <v>61</v>
      </c>
      <c r="AR1394" s="75" t="s">
        <v>62</v>
      </c>
      <c r="AS1394" s="75" t="s">
        <v>63</v>
      </c>
    </row>
    <row r="1395" spans="3:45">
      <c r="C1395" s="17" t="str">
        <f>VLOOKUP(O1395,'[1]mã đối tượng'!$C:$F,4,0)</f>
        <v>N</v>
      </c>
      <c r="D1395" s="89" t="s">
        <v>48</v>
      </c>
      <c r="E1395" s="89" t="s">
        <v>49</v>
      </c>
      <c r="F1395" s="74" t="s">
        <v>2191</v>
      </c>
      <c r="G1395" s="74" t="s">
        <v>2191</v>
      </c>
      <c r="H1395" s="74" t="s">
        <v>2262</v>
      </c>
      <c r="I1395" s="74" t="s">
        <v>2191</v>
      </c>
      <c r="J1395" s="74"/>
      <c r="L1395" s="75" t="s">
        <v>53</v>
      </c>
      <c r="M1395" s="73" t="s">
        <v>2264</v>
      </c>
      <c r="N1395" s="73" t="s">
        <v>2191</v>
      </c>
      <c r="O1395" s="73" t="s">
        <v>228</v>
      </c>
      <c r="S1395" s="102" t="s">
        <v>2263</v>
      </c>
      <c r="V1395" s="102" t="s">
        <v>2263</v>
      </c>
      <c r="Y1395" s="73" t="s">
        <v>57</v>
      </c>
      <c r="AB1395" s="89" t="s">
        <v>58</v>
      </c>
      <c r="AC1395" s="89" t="s">
        <v>59</v>
      </c>
      <c r="AE1395" s="73">
        <v>1</v>
      </c>
      <c r="AG1395" s="78">
        <v>55595</v>
      </c>
      <c r="AH1395" s="78">
        <v>55595</v>
      </c>
      <c r="AL1395" s="95">
        <v>8</v>
      </c>
      <c r="AN1395" s="77">
        <v>11351</v>
      </c>
      <c r="AO1395" s="89" t="s">
        <v>60</v>
      </c>
      <c r="AQ1395" s="75" t="s">
        <v>61</v>
      </c>
      <c r="AR1395" s="75" t="s">
        <v>62</v>
      </c>
      <c r="AS1395" s="75" t="s">
        <v>63</v>
      </c>
    </row>
    <row r="1396" spans="3:45">
      <c r="C1396" s="17" t="str">
        <f>VLOOKUP(O1396,'[1]mã đối tượng'!$C:$F,4,0)</f>
        <v>N</v>
      </c>
      <c r="D1396" s="89" t="s">
        <v>48</v>
      </c>
      <c r="E1396" s="89" t="s">
        <v>49</v>
      </c>
      <c r="F1396" s="74" t="s">
        <v>2191</v>
      </c>
      <c r="G1396" s="74" t="s">
        <v>2191</v>
      </c>
      <c r="H1396" s="74" t="s">
        <v>2265</v>
      </c>
      <c r="I1396" s="74" t="s">
        <v>2191</v>
      </c>
      <c r="J1396" s="74"/>
      <c r="L1396" s="75" t="s">
        <v>53</v>
      </c>
      <c r="M1396" s="73" t="s">
        <v>2267</v>
      </c>
      <c r="N1396" s="73" t="s">
        <v>2191</v>
      </c>
      <c r="O1396" s="73" t="s">
        <v>75</v>
      </c>
      <c r="S1396" s="102" t="s">
        <v>2266</v>
      </c>
      <c r="V1396" s="102" t="s">
        <v>2266</v>
      </c>
      <c r="Y1396" s="73" t="s">
        <v>78</v>
      </c>
      <c r="AB1396" s="89" t="s">
        <v>58</v>
      </c>
      <c r="AC1396" s="89" t="s">
        <v>59</v>
      </c>
      <c r="AE1396" s="73">
        <v>1</v>
      </c>
      <c r="AG1396" s="78">
        <v>46000</v>
      </c>
      <c r="AH1396" s="78">
        <v>46000</v>
      </c>
      <c r="AL1396" s="95">
        <v>8</v>
      </c>
      <c r="AN1396" s="77">
        <v>11351</v>
      </c>
      <c r="AO1396" s="89" t="s">
        <v>60</v>
      </c>
      <c r="AQ1396" s="75" t="s">
        <v>61</v>
      </c>
      <c r="AR1396" s="75" t="s">
        <v>62</v>
      </c>
      <c r="AS1396" s="75" t="s">
        <v>63</v>
      </c>
    </row>
    <row r="1397" spans="3:45">
      <c r="C1397" s="17" t="str">
        <f>VLOOKUP(O1397,'[1]mã đối tượng'!$C:$F,4,0)</f>
        <v>N</v>
      </c>
      <c r="D1397" s="89" t="s">
        <v>48</v>
      </c>
      <c r="E1397" s="89" t="s">
        <v>49</v>
      </c>
      <c r="F1397" s="74" t="s">
        <v>2191</v>
      </c>
      <c r="G1397" s="74" t="s">
        <v>2191</v>
      </c>
      <c r="H1397" s="74" t="s">
        <v>2265</v>
      </c>
      <c r="I1397" s="74" t="s">
        <v>2191</v>
      </c>
      <c r="J1397" s="74"/>
      <c r="L1397" s="75" t="s">
        <v>53</v>
      </c>
      <c r="M1397" s="73" t="s">
        <v>2267</v>
      </c>
      <c r="N1397" s="73" t="s">
        <v>2191</v>
      </c>
      <c r="O1397" s="73" t="s">
        <v>75</v>
      </c>
      <c r="S1397" s="102" t="s">
        <v>2266</v>
      </c>
      <c r="V1397" s="102" t="s">
        <v>2266</v>
      </c>
      <c r="Y1397" s="73" t="s">
        <v>69</v>
      </c>
      <c r="AB1397" s="89" t="s">
        <v>58</v>
      </c>
      <c r="AC1397" s="89" t="s">
        <v>59</v>
      </c>
      <c r="AE1397" s="73">
        <v>1</v>
      </c>
      <c r="AG1397" s="78">
        <v>49500</v>
      </c>
      <c r="AH1397" s="78">
        <v>49500</v>
      </c>
      <c r="AL1397" s="95">
        <v>8</v>
      </c>
      <c r="AN1397" s="77">
        <v>11351</v>
      </c>
      <c r="AO1397" s="89" t="s">
        <v>60</v>
      </c>
      <c r="AQ1397" s="75" t="s">
        <v>61</v>
      </c>
      <c r="AR1397" s="75" t="s">
        <v>62</v>
      </c>
      <c r="AS1397" s="75" t="s">
        <v>63</v>
      </c>
    </row>
    <row r="1398" spans="3:45">
      <c r="C1398" s="17" t="str">
        <f>VLOOKUP(O1398,'[1]mã đối tượng'!$C:$F,4,0)</f>
        <v>N</v>
      </c>
      <c r="D1398" s="89" t="s">
        <v>48</v>
      </c>
      <c r="E1398" s="89" t="s">
        <v>49</v>
      </c>
      <c r="F1398" s="74" t="s">
        <v>2191</v>
      </c>
      <c r="G1398" s="74" t="s">
        <v>2191</v>
      </c>
      <c r="H1398" s="74" t="s">
        <v>2265</v>
      </c>
      <c r="I1398" s="74" t="s">
        <v>2191</v>
      </c>
      <c r="J1398" s="74"/>
      <c r="L1398" s="75" t="s">
        <v>53</v>
      </c>
      <c r="M1398" s="73" t="s">
        <v>2267</v>
      </c>
      <c r="N1398" s="73" t="s">
        <v>2191</v>
      </c>
      <c r="O1398" s="73" t="s">
        <v>75</v>
      </c>
      <c r="S1398" s="102" t="s">
        <v>2266</v>
      </c>
      <c r="V1398" s="102" t="s">
        <v>2266</v>
      </c>
      <c r="Y1398" s="73" t="s">
        <v>79</v>
      </c>
      <c r="AB1398" s="89" t="s">
        <v>58</v>
      </c>
      <c r="AC1398" s="89" t="s">
        <v>59</v>
      </c>
      <c r="AE1398" s="73">
        <v>2</v>
      </c>
      <c r="AG1398" s="78">
        <v>100364</v>
      </c>
      <c r="AH1398" s="78">
        <v>100364</v>
      </c>
      <c r="AL1398" s="95">
        <v>8</v>
      </c>
      <c r="AN1398" s="77">
        <v>11351</v>
      </c>
      <c r="AO1398" s="89" t="s">
        <v>60</v>
      </c>
      <c r="AQ1398" s="75" t="s">
        <v>61</v>
      </c>
      <c r="AR1398" s="75" t="s">
        <v>62</v>
      </c>
      <c r="AS1398" s="75" t="s">
        <v>63</v>
      </c>
    </row>
    <row r="1399" spans="3:45">
      <c r="C1399" s="17" t="str">
        <f>VLOOKUP(O1399,'[1]mã đối tượng'!$C:$F,4,0)</f>
        <v>N</v>
      </c>
      <c r="D1399" s="89" t="s">
        <v>48</v>
      </c>
      <c r="E1399" s="89" t="s">
        <v>49</v>
      </c>
      <c r="F1399" s="74" t="s">
        <v>2191</v>
      </c>
      <c r="G1399" s="74" t="s">
        <v>2191</v>
      </c>
      <c r="H1399" s="74" t="s">
        <v>2265</v>
      </c>
      <c r="I1399" s="74" t="s">
        <v>2191</v>
      </c>
      <c r="J1399" s="74"/>
      <c r="L1399" s="75" t="s">
        <v>53</v>
      </c>
      <c r="M1399" s="73" t="s">
        <v>2267</v>
      </c>
      <c r="N1399" s="73" t="s">
        <v>2191</v>
      </c>
      <c r="O1399" s="73" t="s">
        <v>75</v>
      </c>
      <c r="S1399" s="102" t="s">
        <v>2266</v>
      </c>
      <c r="V1399" s="102" t="s">
        <v>2266</v>
      </c>
      <c r="Y1399" s="73" t="s">
        <v>117</v>
      </c>
      <c r="AB1399" s="89" t="s">
        <v>58</v>
      </c>
      <c r="AC1399" s="89" t="s">
        <v>59</v>
      </c>
      <c r="AE1399" s="73">
        <v>2</v>
      </c>
      <c r="AG1399" s="78">
        <v>148500</v>
      </c>
      <c r="AH1399" s="78">
        <v>148500</v>
      </c>
      <c r="AL1399" s="95">
        <v>8</v>
      </c>
      <c r="AN1399" s="77">
        <v>11351</v>
      </c>
      <c r="AO1399" s="89" t="s">
        <v>60</v>
      </c>
      <c r="AQ1399" s="75" t="s">
        <v>61</v>
      </c>
      <c r="AR1399" s="75" t="s">
        <v>62</v>
      </c>
      <c r="AS1399" s="75" t="s">
        <v>63</v>
      </c>
    </row>
    <row r="1400" spans="3:45">
      <c r="C1400" s="17" t="str">
        <f>VLOOKUP(O1400,'[1]mã đối tượng'!$C:$F,4,0)</f>
        <v>N</v>
      </c>
      <c r="D1400" s="89" t="s">
        <v>48</v>
      </c>
      <c r="E1400" s="89" t="s">
        <v>49</v>
      </c>
      <c r="F1400" s="74" t="s">
        <v>2191</v>
      </c>
      <c r="G1400" s="74" t="s">
        <v>2191</v>
      </c>
      <c r="H1400" s="74" t="s">
        <v>2265</v>
      </c>
      <c r="I1400" s="74" t="s">
        <v>2191</v>
      </c>
      <c r="J1400" s="74"/>
      <c r="L1400" s="75" t="s">
        <v>53</v>
      </c>
      <c r="M1400" s="73" t="s">
        <v>2267</v>
      </c>
      <c r="N1400" s="73" t="s">
        <v>2191</v>
      </c>
      <c r="O1400" s="73" t="s">
        <v>75</v>
      </c>
      <c r="S1400" s="102" t="s">
        <v>2266</v>
      </c>
      <c r="V1400" s="102" t="s">
        <v>2266</v>
      </c>
      <c r="Y1400" s="73" t="s">
        <v>70</v>
      </c>
      <c r="AB1400" s="89" t="s">
        <v>58</v>
      </c>
      <c r="AC1400" s="89" t="s">
        <v>59</v>
      </c>
      <c r="AE1400" s="73">
        <v>4</v>
      </c>
      <c r="AG1400" s="78">
        <v>357140</v>
      </c>
      <c r="AH1400" s="78">
        <v>357140</v>
      </c>
      <c r="AL1400" s="95">
        <v>8</v>
      </c>
      <c r="AN1400" s="77">
        <v>11351</v>
      </c>
      <c r="AO1400" s="89" t="s">
        <v>60</v>
      </c>
      <c r="AQ1400" s="75" t="s">
        <v>61</v>
      </c>
      <c r="AR1400" s="75" t="s">
        <v>62</v>
      </c>
      <c r="AS1400" s="75" t="s">
        <v>63</v>
      </c>
    </row>
    <row r="1401" spans="3:45">
      <c r="C1401" s="17" t="str">
        <f>VLOOKUP(O1401,'[1]mã đối tượng'!$C:$F,4,0)</f>
        <v>N</v>
      </c>
      <c r="D1401" s="89" t="s">
        <v>48</v>
      </c>
      <c r="E1401" s="89" t="s">
        <v>49</v>
      </c>
      <c r="F1401" s="74" t="s">
        <v>2191</v>
      </c>
      <c r="G1401" s="74" t="s">
        <v>2191</v>
      </c>
      <c r="H1401" s="74" t="s">
        <v>2265</v>
      </c>
      <c r="I1401" s="74" t="s">
        <v>2191</v>
      </c>
      <c r="J1401" s="74"/>
      <c r="L1401" s="75" t="s">
        <v>53</v>
      </c>
      <c r="M1401" s="73" t="s">
        <v>2267</v>
      </c>
      <c r="N1401" s="73" t="s">
        <v>2191</v>
      </c>
      <c r="O1401" s="73" t="s">
        <v>75</v>
      </c>
      <c r="S1401" s="102" t="s">
        <v>2266</v>
      </c>
      <c r="V1401" s="102" t="s">
        <v>2266</v>
      </c>
      <c r="Y1401" s="73" t="s">
        <v>57</v>
      </c>
      <c r="AB1401" s="89" t="s">
        <v>58</v>
      </c>
      <c r="AC1401" s="89" t="s">
        <v>59</v>
      </c>
      <c r="AE1401" s="73">
        <v>2</v>
      </c>
      <c r="AG1401" s="78">
        <v>111190</v>
      </c>
      <c r="AH1401" s="78">
        <v>111190</v>
      </c>
      <c r="AL1401" s="95">
        <v>8</v>
      </c>
      <c r="AN1401" s="77">
        <v>11351</v>
      </c>
      <c r="AO1401" s="89" t="s">
        <v>60</v>
      </c>
      <c r="AQ1401" s="75" t="s">
        <v>61</v>
      </c>
      <c r="AR1401" s="75" t="s">
        <v>62</v>
      </c>
      <c r="AS1401" s="75" t="s">
        <v>63</v>
      </c>
    </row>
    <row r="1402" spans="3:45">
      <c r="C1402" s="17" t="str">
        <f>VLOOKUP(O1402,'[1]mã đối tượng'!$C:$F,4,0)</f>
        <v>N</v>
      </c>
      <c r="D1402" s="89" t="s">
        <v>48</v>
      </c>
      <c r="E1402" s="89" t="s">
        <v>49</v>
      </c>
      <c r="F1402" s="74" t="s">
        <v>2271</v>
      </c>
      <c r="G1402" s="74" t="s">
        <v>2271</v>
      </c>
      <c r="H1402" s="74" t="s">
        <v>2268</v>
      </c>
      <c r="I1402" s="74" t="s">
        <v>2271</v>
      </c>
      <c r="J1402" s="74"/>
      <c r="L1402" s="75" t="s">
        <v>53</v>
      </c>
      <c r="M1402" s="73" t="s">
        <v>2270</v>
      </c>
      <c r="N1402" s="73" t="s">
        <v>2271</v>
      </c>
      <c r="O1402" s="73" t="s">
        <v>3592</v>
      </c>
      <c r="S1402" s="102" t="s">
        <v>2269</v>
      </c>
      <c r="V1402" s="102" t="s">
        <v>2269</v>
      </c>
      <c r="Y1402" s="73" t="s">
        <v>77</v>
      </c>
      <c r="AB1402" s="89" t="s">
        <v>58</v>
      </c>
      <c r="AC1402" s="89" t="s">
        <v>59</v>
      </c>
      <c r="AE1402" s="73">
        <v>3</v>
      </c>
      <c r="AG1402" s="78">
        <v>212850</v>
      </c>
      <c r="AH1402" s="78">
        <v>212850</v>
      </c>
      <c r="AL1402" s="95">
        <v>8</v>
      </c>
      <c r="AN1402" s="77">
        <v>11351</v>
      </c>
      <c r="AO1402" s="89" t="s">
        <v>60</v>
      </c>
      <c r="AQ1402" s="75" t="s">
        <v>61</v>
      </c>
      <c r="AR1402" s="75" t="s">
        <v>62</v>
      </c>
      <c r="AS1402" s="75" t="s">
        <v>63</v>
      </c>
    </row>
    <row r="1403" spans="3:45">
      <c r="C1403" s="17" t="str">
        <f>VLOOKUP(O1403,'[1]mã đối tượng'!$C:$F,4,0)</f>
        <v>N</v>
      </c>
      <c r="D1403" s="89" t="s">
        <v>48</v>
      </c>
      <c r="E1403" s="89" t="s">
        <v>49</v>
      </c>
      <c r="F1403" s="74" t="s">
        <v>2271</v>
      </c>
      <c r="G1403" s="74" t="s">
        <v>2271</v>
      </c>
      <c r="H1403" s="74" t="s">
        <v>2268</v>
      </c>
      <c r="I1403" s="74" t="s">
        <v>2271</v>
      </c>
      <c r="J1403" s="74"/>
      <c r="L1403" s="75" t="s">
        <v>53</v>
      </c>
      <c r="M1403" s="73" t="s">
        <v>2270</v>
      </c>
      <c r="N1403" s="73" t="s">
        <v>2271</v>
      </c>
      <c r="O1403" s="73" t="s">
        <v>3592</v>
      </c>
      <c r="S1403" s="102" t="s">
        <v>2269</v>
      </c>
      <c r="V1403" s="102" t="s">
        <v>2269</v>
      </c>
      <c r="Y1403" s="73" t="s">
        <v>142</v>
      </c>
      <c r="AB1403" s="89" t="s">
        <v>58</v>
      </c>
      <c r="AC1403" s="89" t="s">
        <v>59</v>
      </c>
      <c r="AE1403" s="73">
        <v>2</v>
      </c>
      <c r="AG1403" s="78">
        <v>100800</v>
      </c>
      <c r="AH1403" s="78">
        <v>100800</v>
      </c>
      <c r="AL1403" s="95">
        <v>8</v>
      </c>
      <c r="AN1403" s="77">
        <v>11351</v>
      </c>
      <c r="AO1403" s="89" t="s">
        <v>60</v>
      </c>
      <c r="AQ1403" s="75" t="s">
        <v>61</v>
      </c>
      <c r="AR1403" s="75" t="s">
        <v>62</v>
      </c>
      <c r="AS1403" s="75" t="s">
        <v>63</v>
      </c>
    </row>
    <row r="1404" spans="3:45">
      <c r="C1404" s="17" t="str">
        <f>VLOOKUP(O1404,'[1]mã đối tượng'!$C:$F,4,0)</f>
        <v>N</v>
      </c>
      <c r="D1404" s="89" t="s">
        <v>48</v>
      </c>
      <c r="E1404" s="89" t="s">
        <v>49</v>
      </c>
      <c r="F1404" s="74" t="s">
        <v>2271</v>
      </c>
      <c r="G1404" s="74" t="s">
        <v>2271</v>
      </c>
      <c r="H1404" s="74" t="s">
        <v>2268</v>
      </c>
      <c r="I1404" s="74" t="s">
        <v>2271</v>
      </c>
      <c r="J1404" s="74"/>
      <c r="L1404" s="75" t="s">
        <v>53</v>
      </c>
      <c r="M1404" s="73" t="s">
        <v>2270</v>
      </c>
      <c r="N1404" s="73" t="s">
        <v>2271</v>
      </c>
      <c r="O1404" s="73" t="s">
        <v>3592</v>
      </c>
      <c r="S1404" s="102" t="s">
        <v>2269</v>
      </c>
      <c r="V1404" s="102" t="s">
        <v>2269</v>
      </c>
      <c r="Y1404" s="73" t="s">
        <v>69</v>
      </c>
      <c r="AB1404" s="89" t="s">
        <v>58</v>
      </c>
      <c r="AC1404" s="89" t="s">
        <v>59</v>
      </c>
      <c r="AE1404" s="73">
        <v>2</v>
      </c>
      <c r="AG1404" s="78">
        <v>99000</v>
      </c>
      <c r="AH1404" s="78">
        <v>99000</v>
      </c>
      <c r="AL1404" s="95">
        <v>8</v>
      </c>
      <c r="AN1404" s="77">
        <v>11351</v>
      </c>
      <c r="AO1404" s="89" t="s">
        <v>60</v>
      </c>
      <c r="AQ1404" s="75" t="s">
        <v>61</v>
      </c>
      <c r="AR1404" s="75" t="s">
        <v>62</v>
      </c>
      <c r="AS1404" s="75" t="s">
        <v>63</v>
      </c>
    </row>
    <row r="1405" spans="3:45">
      <c r="C1405" s="17" t="str">
        <f>VLOOKUP(O1405,'[1]mã đối tượng'!$C:$F,4,0)</f>
        <v>N</v>
      </c>
      <c r="D1405" s="89" t="s">
        <v>48</v>
      </c>
      <c r="E1405" s="89" t="s">
        <v>49</v>
      </c>
      <c r="F1405" s="74" t="s">
        <v>2271</v>
      </c>
      <c r="G1405" s="74" t="s">
        <v>2271</v>
      </c>
      <c r="H1405" s="74" t="s">
        <v>2272</v>
      </c>
      <c r="I1405" s="74" t="s">
        <v>2271</v>
      </c>
      <c r="J1405" s="74"/>
      <c r="L1405" s="75" t="s">
        <v>53</v>
      </c>
      <c r="M1405" s="73" t="s">
        <v>2273</v>
      </c>
      <c r="N1405" s="73" t="s">
        <v>2271</v>
      </c>
      <c r="O1405" s="73" t="s">
        <v>121</v>
      </c>
      <c r="S1405" s="102" t="s">
        <v>1286</v>
      </c>
      <c r="V1405" s="102" t="s">
        <v>1286</v>
      </c>
      <c r="Y1405" s="73" t="s">
        <v>80</v>
      </c>
      <c r="AB1405" s="89" t="s">
        <v>58</v>
      </c>
      <c r="AC1405" s="89" t="s">
        <v>59</v>
      </c>
      <c r="AE1405" s="73">
        <v>1</v>
      </c>
      <c r="AG1405" s="78">
        <v>111058</v>
      </c>
      <c r="AH1405" s="78">
        <v>111058</v>
      </c>
      <c r="AL1405" s="95">
        <v>8</v>
      </c>
      <c r="AN1405" s="77">
        <v>11351</v>
      </c>
      <c r="AO1405" s="89" t="s">
        <v>60</v>
      </c>
      <c r="AQ1405" s="75" t="s">
        <v>61</v>
      </c>
      <c r="AR1405" s="75" t="s">
        <v>62</v>
      </c>
      <c r="AS1405" s="75" t="s">
        <v>63</v>
      </c>
    </row>
    <row r="1406" spans="3:45">
      <c r="C1406" s="17" t="str">
        <f>VLOOKUP(O1406,'[1]mã đối tượng'!$C:$F,4,0)</f>
        <v>N</v>
      </c>
      <c r="D1406" s="89" t="s">
        <v>48</v>
      </c>
      <c r="E1406" s="89" t="s">
        <v>49</v>
      </c>
      <c r="F1406" s="74" t="s">
        <v>2271</v>
      </c>
      <c r="G1406" s="74" t="s">
        <v>2271</v>
      </c>
      <c r="H1406" s="74" t="s">
        <v>2272</v>
      </c>
      <c r="I1406" s="74" t="s">
        <v>2271</v>
      </c>
      <c r="J1406" s="74"/>
      <c r="L1406" s="75" t="s">
        <v>53</v>
      </c>
      <c r="M1406" s="73" t="s">
        <v>2273</v>
      </c>
      <c r="N1406" s="73" t="s">
        <v>2271</v>
      </c>
      <c r="O1406" s="73" t="s">
        <v>121</v>
      </c>
      <c r="S1406" s="102" t="s">
        <v>1286</v>
      </c>
      <c r="V1406" s="102" t="s">
        <v>1286</v>
      </c>
      <c r="Y1406" s="73" t="s">
        <v>78</v>
      </c>
      <c r="AB1406" s="89" t="s">
        <v>58</v>
      </c>
      <c r="AC1406" s="89" t="s">
        <v>59</v>
      </c>
      <c r="AE1406" s="73">
        <v>1</v>
      </c>
      <c r="AG1406" s="78">
        <v>46000</v>
      </c>
      <c r="AH1406" s="78">
        <v>46000</v>
      </c>
      <c r="AL1406" s="95">
        <v>8</v>
      </c>
      <c r="AN1406" s="77">
        <v>11351</v>
      </c>
      <c r="AO1406" s="89" t="s">
        <v>60</v>
      </c>
      <c r="AQ1406" s="75" t="s">
        <v>61</v>
      </c>
      <c r="AR1406" s="75" t="s">
        <v>62</v>
      </c>
      <c r="AS1406" s="75" t="s">
        <v>63</v>
      </c>
    </row>
    <row r="1407" spans="3:45">
      <c r="C1407" s="17" t="str">
        <f>VLOOKUP(O1407,'[1]mã đối tượng'!$C:$F,4,0)</f>
        <v>N</v>
      </c>
      <c r="D1407" s="89" t="s">
        <v>48</v>
      </c>
      <c r="E1407" s="89" t="s">
        <v>49</v>
      </c>
      <c r="F1407" s="74" t="s">
        <v>2271</v>
      </c>
      <c r="G1407" s="74" t="s">
        <v>2271</v>
      </c>
      <c r="H1407" s="74" t="s">
        <v>2274</v>
      </c>
      <c r="I1407" s="74" t="s">
        <v>2271</v>
      </c>
      <c r="J1407" s="74"/>
      <c r="L1407" s="75" t="s">
        <v>53</v>
      </c>
      <c r="M1407" s="73" t="s">
        <v>2275</v>
      </c>
      <c r="N1407" s="73" t="s">
        <v>2271</v>
      </c>
      <c r="O1407" s="73" t="s">
        <v>3561</v>
      </c>
      <c r="S1407" s="102" t="s">
        <v>1521</v>
      </c>
      <c r="V1407" s="102" t="s">
        <v>1521</v>
      </c>
      <c r="Y1407" s="73" t="s">
        <v>94</v>
      </c>
      <c r="AB1407" s="89" t="s">
        <v>58</v>
      </c>
      <c r="AC1407" s="89" t="s">
        <v>59</v>
      </c>
      <c r="AE1407" s="73">
        <v>4</v>
      </c>
      <c r="AG1407" s="78">
        <v>293724</v>
      </c>
      <c r="AH1407" s="78">
        <v>293724</v>
      </c>
      <c r="AL1407" s="95">
        <v>8</v>
      </c>
      <c r="AN1407" s="77">
        <v>11351</v>
      </c>
      <c r="AO1407" s="89" t="s">
        <v>60</v>
      </c>
      <c r="AQ1407" s="75" t="s">
        <v>61</v>
      </c>
      <c r="AR1407" s="75" t="s">
        <v>62</v>
      </c>
      <c r="AS1407" s="75" t="s">
        <v>63</v>
      </c>
    </row>
    <row r="1408" spans="3:45">
      <c r="C1408" s="17" t="str">
        <f>VLOOKUP(O1408,'[1]mã đối tượng'!$C:$F,4,0)</f>
        <v>N</v>
      </c>
      <c r="D1408" s="89" t="s">
        <v>48</v>
      </c>
      <c r="E1408" s="89" t="s">
        <v>49</v>
      </c>
      <c r="F1408" s="74" t="s">
        <v>2271</v>
      </c>
      <c r="G1408" s="74" t="s">
        <v>2271</v>
      </c>
      <c r="H1408" s="74" t="s">
        <v>2276</v>
      </c>
      <c r="I1408" s="74" t="s">
        <v>2271</v>
      </c>
      <c r="J1408" s="74"/>
      <c r="L1408" s="75" t="s">
        <v>53</v>
      </c>
      <c r="M1408" s="73" t="s">
        <v>2277</v>
      </c>
      <c r="N1408" s="73" t="s">
        <v>2271</v>
      </c>
      <c r="O1408" s="73" t="s">
        <v>3565</v>
      </c>
      <c r="S1408" s="102" t="s">
        <v>1387</v>
      </c>
      <c r="V1408" s="102" t="s">
        <v>1387</v>
      </c>
      <c r="Y1408" s="73" t="s">
        <v>80</v>
      </c>
      <c r="AB1408" s="89" t="s">
        <v>58</v>
      </c>
      <c r="AC1408" s="89" t="s">
        <v>59</v>
      </c>
      <c r="AE1408" s="73">
        <v>4</v>
      </c>
      <c r="AG1408" s="78">
        <v>444232</v>
      </c>
      <c r="AH1408" s="78">
        <v>444232</v>
      </c>
      <c r="AL1408" s="95">
        <v>8</v>
      </c>
      <c r="AN1408" s="77">
        <v>11351</v>
      </c>
      <c r="AO1408" s="89" t="s">
        <v>60</v>
      </c>
      <c r="AQ1408" s="75" t="s">
        <v>61</v>
      </c>
      <c r="AR1408" s="75" t="s">
        <v>62</v>
      </c>
      <c r="AS1408" s="75" t="s">
        <v>63</v>
      </c>
    </row>
    <row r="1409" spans="3:45">
      <c r="C1409" s="17" t="str">
        <f>VLOOKUP(O1409,'[1]mã đối tượng'!$C:$F,4,0)</f>
        <v>N</v>
      </c>
      <c r="D1409" s="89" t="s">
        <v>48</v>
      </c>
      <c r="E1409" s="89" t="s">
        <v>49</v>
      </c>
      <c r="F1409" s="74" t="s">
        <v>2271</v>
      </c>
      <c r="G1409" s="74" t="s">
        <v>2271</v>
      </c>
      <c r="H1409" s="74" t="s">
        <v>2278</v>
      </c>
      <c r="I1409" s="74" t="s">
        <v>2271</v>
      </c>
      <c r="J1409" s="74"/>
      <c r="L1409" s="75" t="s">
        <v>53</v>
      </c>
      <c r="M1409" s="73" t="s">
        <v>2280</v>
      </c>
      <c r="N1409" s="73" t="s">
        <v>2271</v>
      </c>
      <c r="O1409" s="73" t="s">
        <v>509</v>
      </c>
      <c r="S1409" s="102" t="s">
        <v>2279</v>
      </c>
      <c r="V1409" s="102" t="s">
        <v>2279</v>
      </c>
      <c r="Y1409" s="73" t="s">
        <v>69</v>
      </c>
      <c r="AB1409" s="89" t="s">
        <v>58</v>
      </c>
      <c r="AC1409" s="89" t="s">
        <v>59</v>
      </c>
      <c r="AE1409" s="73">
        <v>3</v>
      </c>
      <c r="AG1409" s="78">
        <v>148500</v>
      </c>
      <c r="AH1409" s="78">
        <v>148500</v>
      </c>
      <c r="AL1409" s="95">
        <v>8</v>
      </c>
      <c r="AN1409" s="77">
        <v>11351</v>
      </c>
      <c r="AO1409" s="89" t="s">
        <v>60</v>
      </c>
      <c r="AQ1409" s="75" t="s">
        <v>61</v>
      </c>
      <c r="AR1409" s="75" t="s">
        <v>62</v>
      </c>
      <c r="AS1409" s="75" t="s">
        <v>63</v>
      </c>
    </row>
    <row r="1410" spans="3:45">
      <c r="C1410" s="17" t="str">
        <f>VLOOKUP(O1410,'[1]mã đối tượng'!$C:$F,4,0)</f>
        <v>N</v>
      </c>
      <c r="D1410" s="89" t="s">
        <v>48</v>
      </c>
      <c r="E1410" s="89" t="s">
        <v>49</v>
      </c>
      <c r="F1410" s="74" t="s">
        <v>2271</v>
      </c>
      <c r="G1410" s="74" t="s">
        <v>2271</v>
      </c>
      <c r="H1410" s="74" t="s">
        <v>2281</v>
      </c>
      <c r="I1410" s="74" t="s">
        <v>2271</v>
      </c>
      <c r="J1410" s="74"/>
      <c r="L1410" s="75" t="s">
        <v>53</v>
      </c>
      <c r="M1410" s="73" t="s">
        <v>2282</v>
      </c>
      <c r="N1410" s="73" t="s">
        <v>2271</v>
      </c>
      <c r="O1410" s="73" t="s">
        <v>3561</v>
      </c>
      <c r="S1410" s="102" t="s">
        <v>1244</v>
      </c>
      <c r="V1410" s="102" t="s">
        <v>1244</v>
      </c>
      <c r="Y1410" s="73" t="s">
        <v>94</v>
      </c>
      <c r="AB1410" s="89" t="s">
        <v>58</v>
      </c>
      <c r="AC1410" s="89" t="s">
        <v>59</v>
      </c>
      <c r="AE1410" s="73">
        <v>1</v>
      </c>
      <c r="AG1410" s="78">
        <v>73431</v>
      </c>
      <c r="AH1410" s="78">
        <v>73431</v>
      </c>
      <c r="AL1410" s="95">
        <v>8</v>
      </c>
      <c r="AN1410" s="77">
        <v>11351</v>
      </c>
      <c r="AO1410" s="89" t="s">
        <v>60</v>
      </c>
      <c r="AQ1410" s="75" t="s">
        <v>61</v>
      </c>
      <c r="AR1410" s="75" t="s">
        <v>62</v>
      </c>
      <c r="AS1410" s="75" t="s">
        <v>63</v>
      </c>
    </row>
    <row r="1411" spans="3:45">
      <c r="C1411" s="17" t="str">
        <f>VLOOKUP(O1411,'[1]mã đối tượng'!$C:$F,4,0)</f>
        <v>N</v>
      </c>
      <c r="D1411" s="89" t="s">
        <v>48</v>
      </c>
      <c r="E1411" s="89" t="s">
        <v>49</v>
      </c>
      <c r="F1411" s="74" t="s">
        <v>2271</v>
      </c>
      <c r="G1411" s="74" t="s">
        <v>2271</v>
      </c>
      <c r="H1411" s="74" t="s">
        <v>2283</v>
      </c>
      <c r="I1411" s="74" t="s">
        <v>2271</v>
      </c>
      <c r="J1411" s="74"/>
      <c r="L1411" s="75" t="s">
        <v>53</v>
      </c>
      <c r="M1411" s="73" t="s">
        <v>2285</v>
      </c>
      <c r="N1411" s="73" t="s">
        <v>2271</v>
      </c>
      <c r="O1411" s="73" t="s">
        <v>75</v>
      </c>
      <c r="S1411" s="102" t="s">
        <v>2284</v>
      </c>
      <c r="V1411" s="102" t="s">
        <v>2284</v>
      </c>
      <c r="Y1411" s="73" t="s">
        <v>117</v>
      </c>
      <c r="AB1411" s="89" t="s">
        <v>58</v>
      </c>
      <c r="AC1411" s="89" t="s">
        <v>59</v>
      </c>
      <c r="AE1411" s="73">
        <v>1</v>
      </c>
      <c r="AG1411" s="78">
        <v>74250</v>
      </c>
      <c r="AH1411" s="78">
        <v>74250</v>
      </c>
      <c r="AL1411" s="95">
        <v>8</v>
      </c>
      <c r="AN1411" s="77">
        <v>11351</v>
      </c>
      <c r="AO1411" s="89" t="s">
        <v>60</v>
      </c>
      <c r="AQ1411" s="75" t="s">
        <v>61</v>
      </c>
      <c r="AR1411" s="75" t="s">
        <v>62</v>
      </c>
      <c r="AS1411" s="75" t="s">
        <v>63</v>
      </c>
    </row>
    <row r="1412" spans="3:45">
      <c r="C1412" s="17" t="str">
        <f>VLOOKUP(O1412,'[1]mã đối tượng'!$C:$F,4,0)</f>
        <v>N</v>
      </c>
      <c r="D1412" s="89" t="s">
        <v>48</v>
      </c>
      <c r="E1412" s="89" t="s">
        <v>49</v>
      </c>
      <c r="F1412" s="74" t="s">
        <v>2271</v>
      </c>
      <c r="G1412" s="74" t="s">
        <v>2271</v>
      </c>
      <c r="H1412" s="74" t="s">
        <v>2283</v>
      </c>
      <c r="I1412" s="74" t="s">
        <v>2271</v>
      </c>
      <c r="J1412" s="74"/>
      <c r="L1412" s="75" t="s">
        <v>53</v>
      </c>
      <c r="M1412" s="73" t="s">
        <v>2285</v>
      </c>
      <c r="N1412" s="73" t="s">
        <v>2271</v>
      </c>
      <c r="O1412" s="73" t="s">
        <v>75</v>
      </c>
      <c r="S1412" s="102" t="s">
        <v>2284</v>
      </c>
      <c r="V1412" s="102" t="s">
        <v>2284</v>
      </c>
      <c r="Y1412" s="73" t="s">
        <v>79</v>
      </c>
      <c r="AB1412" s="89" t="s">
        <v>58</v>
      </c>
      <c r="AC1412" s="89" t="s">
        <v>59</v>
      </c>
      <c r="AE1412" s="73">
        <v>1</v>
      </c>
      <c r="AG1412" s="78">
        <v>50182</v>
      </c>
      <c r="AH1412" s="78">
        <v>50182</v>
      </c>
      <c r="AL1412" s="95">
        <v>8</v>
      </c>
      <c r="AN1412" s="77">
        <v>11351</v>
      </c>
      <c r="AO1412" s="89" t="s">
        <v>60</v>
      </c>
      <c r="AQ1412" s="75" t="s">
        <v>61</v>
      </c>
      <c r="AR1412" s="75" t="s">
        <v>62</v>
      </c>
      <c r="AS1412" s="75" t="s">
        <v>63</v>
      </c>
    </row>
    <row r="1413" spans="3:45">
      <c r="C1413" s="17" t="str">
        <f>VLOOKUP(O1413,'[1]mã đối tượng'!$C:$F,4,0)</f>
        <v>N</v>
      </c>
      <c r="D1413" s="89" t="s">
        <v>48</v>
      </c>
      <c r="E1413" s="89" t="s">
        <v>49</v>
      </c>
      <c r="F1413" s="74" t="s">
        <v>2271</v>
      </c>
      <c r="G1413" s="74" t="s">
        <v>2271</v>
      </c>
      <c r="H1413" s="74" t="s">
        <v>2283</v>
      </c>
      <c r="I1413" s="74" t="s">
        <v>2271</v>
      </c>
      <c r="J1413" s="74"/>
      <c r="L1413" s="75" t="s">
        <v>53</v>
      </c>
      <c r="M1413" s="73" t="s">
        <v>2285</v>
      </c>
      <c r="N1413" s="73" t="s">
        <v>2271</v>
      </c>
      <c r="O1413" s="73" t="s">
        <v>75</v>
      </c>
      <c r="S1413" s="102" t="s">
        <v>2284</v>
      </c>
      <c r="V1413" s="102" t="s">
        <v>2284</v>
      </c>
      <c r="Y1413" s="73" t="s">
        <v>78</v>
      </c>
      <c r="AB1413" s="89" t="s">
        <v>58</v>
      </c>
      <c r="AC1413" s="89" t="s">
        <v>59</v>
      </c>
      <c r="AE1413" s="73">
        <v>1</v>
      </c>
      <c r="AG1413" s="78">
        <v>46000</v>
      </c>
      <c r="AH1413" s="78">
        <v>46000</v>
      </c>
      <c r="AL1413" s="95">
        <v>8</v>
      </c>
      <c r="AN1413" s="77">
        <v>11351</v>
      </c>
      <c r="AO1413" s="89" t="s">
        <v>60</v>
      </c>
      <c r="AQ1413" s="75" t="s">
        <v>61</v>
      </c>
      <c r="AR1413" s="75" t="s">
        <v>62</v>
      </c>
      <c r="AS1413" s="75" t="s">
        <v>63</v>
      </c>
    </row>
    <row r="1414" spans="3:45">
      <c r="C1414" s="17" t="str">
        <f>VLOOKUP(O1414,'[1]mã đối tượng'!$C:$F,4,0)</f>
        <v>N</v>
      </c>
      <c r="D1414" s="89" t="s">
        <v>48</v>
      </c>
      <c r="E1414" s="89" t="s">
        <v>49</v>
      </c>
      <c r="F1414" s="74" t="s">
        <v>2271</v>
      </c>
      <c r="G1414" s="74" t="s">
        <v>2271</v>
      </c>
      <c r="H1414" s="74" t="s">
        <v>2283</v>
      </c>
      <c r="I1414" s="74" t="s">
        <v>2271</v>
      </c>
      <c r="J1414" s="74"/>
      <c r="L1414" s="75" t="s">
        <v>53</v>
      </c>
      <c r="M1414" s="73" t="s">
        <v>2285</v>
      </c>
      <c r="N1414" s="73" t="s">
        <v>2271</v>
      </c>
      <c r="O1414" s="73" t="s">
        <v>75</v>
      </c>
      <c r="S1414" s="102" t="s">
        <v>2284</v>
      </c>
      <c r="V1414" s="102" t="s">
        <v>2284</v>
      </c>
      <c r="Y1414" s="73" t="s">
        <v>77</v>
      </c>
      <c r="AB1414" s="89" t="s">
        <v>58</v>
      </c>
      <c r="AC1414" s="89" t="s">
        <v>59</v>
      </c>
      <c r="AE1414" s="73">
        <v>2</v>
      </c>
      <c r="AG1414" s="78">
        <v>141900</v>
      </c>
      <c r="AH1414" s="78">
        <v>141900</v>
      </c>
      <c r="AL1414" s="95">
        <v>8</v>
      </c>
      <c r="AN1414" s="77">
        <v>11351</v>
      </c>
      <c r="AO1414" s="89" t="s">
        <v>60</v>
      </c>
      <c r="AQ1414" s="75" t="s">
        <v>61</v>
      </c>
      <c r="AR1414" s="75" t="s">
        <v>62</v>
      </c>
      <c r="AS1414" s="75" t="s">
        <v>63</v>
      </c>
    </row>
    <row r="1415" spans="3:45">
      <c r="C1415" s="17" t="str">
        <f>VLOOKUP(O1415,'[1]mã đối tượng'!$C:$F,4,0)</f>
        <v>N</v>
      </c>
      <c r="D1415" s="89" t="s">
        <v>48</v>
      </c>
      <c r="E1415" s="89" t="s">
        <v>49</v>
      </c>
      <c r="F1415" s="74" t="s">
        <v>2271</v>
      </c>
      <c r="G1415" s="74" t="s">
        <v>2271</v>
      </c>
      <c r="H1415" s="74" t="s">
        <v>2286</v>
      </c>
      <c r="I1415" s="74" t="s">
        <v>2271</v>
      </c>
      <c r="J1415" s="74"/>
      <c r="L1415" s="75" t="s">
        <v>53</v>
      </c>
      <c r="M1415" s="73" t="s">
        <v>2287</v>
      </c>
      <c r="N1415" s="73" t="s">
        <v>2271</v>
      </c>
      <c r="O1415" s="73" t="s">
        <v>3561</v>
      </c>
      <c r="S1415" s="102" t="s">
        <v>1521</v>
      </c>
      <c r="V1415" s="102" t="s">
        <v>1521</v>
      </c>
      <c r="Y1415" s="73" t="s">
        <v>80</v>
      </c>
      <c r="AB1415" s="89" t="s">
        <v>58</v>
      </c>
      <c r="AC1415" s="89" t="s">
        <v>59</v>
      </c>
      <c r="AE1415" s="73">
        <v>4</v>
      </c>
      <c r="AG1415" s="78">
        <v>444232</v>
      </c>
      <c r="AH1415" s="78">
        <v>444232</v>
      </c>
      <c r="AL1415" s="95">
        <v>8</v>
      </c>
      <c r="AN1415" s="77">
        <v>11351</v>
      </c>
      <c r="AO1415" s="89" t="s">
        <v>60</v>
      </c>
      <c r="AQ1415" s="75" t="s">
        <v>61</v>
      </c>
      <c r="AR1415" s="75" t="s">
        <v>62</v>
      </c>
      <c r="AS1415" s="75" t="s">
        <v>63</v>
      </c>
    </row>
    <row r="1416" spans="3:45">
      <c r="C1416" s="17" t="str">
        <f>VLOOKUP(O1416,'[1]mã đối tượng'!$C:$F,4,0)</f>
        <v>N</v>
      </c>
      <c r="D1416" s="89" t="s">
        <v>48</v>
      </c>
      <c r="E1416" s="89" t="s">
        <v>49</v>
      </c>
      <c r="F1416" s="74" t="s">
        <v>2271</v>
      </c>
      <c r="G1416" s="74" t="s">
        <v>2271</v>
      </c>
      <c r="H1416" s="74" t="s">
        <v>2288</v>
      </c>
      <c r="I1416" s="74" t="s">
        <v>2271</v>
      </c>
      <c r="J1416" s="74"/>
      <c r="L1416" s="75" t="s">
        <v>53</v>
      </c>
      <c r="M1416" s="73" t="s">
        <v>2290</v>
      </c>
      <c r="N1416" s="73" t="s">
        <v>2271</v>
      </c>
      <c r="O1416" s="73" t="s">
        <v>75</v>
      </c>
      <c r="S1416" s="102" t="s">
        <v>2289</v>
      </c>
      <c r="V1416" s="102" t="s">
        <v>2289</v>
      </c>
      <c r="Y1416" s="73" t="s">
        <v>77</v>
      </c>
      <c r="AB1416" s="89" t="s">
        <v>58</v>
      </c>
      <c r="AC1416" s="89" t="s">
        <v>59</v>
      </c>
      <c r="AE1416" s="73">
        <v>4</v>
      </c>
      <c r="AG1416" s="78">
        <v>283800</v>
      </c>
      <c r="AH1416" s="78">
        <v>283800</v>
      </c>
      <c r="AL1416" s="95">
        <v>8</v>
      </c>
      <c r="AN1416" s="77">
        <v>11351</v>
      </c>
      <c r="AO1416" s="89" t="s">
        <v>60</v>
      </c>
      <c r="AQ1416" s="75" t="s">
        <v>61</v>
      </c>
      <c r="AR1416" s="75" t="s">
        <v>62</v>
      </c>
      <c r="AS1416" s="75" t="s">
        <v>63</v>
      </c>
    </row>
    <row r="1417" spans="3:45">
      <c r="C1417" s="17" t="str">
        <f>VLOOKUP(O1417,'[1]mã đối tượng'!$C:$F,4,0)</f>
        <v>N</v>
      </c>
      <c r="D1417" s="89" t="s">
        <v>48</v>
      </c>
      <c r="E1417" s="89" t="s">
        <v>49</v>
      </c>
      <c r="F1417" s="74" t="s">
        <v>2271</v>
      </c>
      <c r="G1417" s="74" t="s">
        <v>2271</v>
      </c>
      <c r="H1417" s="74" t="s">
        <v>2288</v>
      </c>
      <c r="I1417" s="74" t="s">
        <v>2271</v>
      </c>
      <c r="J1417" s="74"/>
      <c r="L1417" s="75" t="s">
        <v>53</v>
      </c>
      <c r="M1417" s="73" t="s">
        <v>2290</v>
      </c>
      <c r="N1417" s="73" t="s">
        <v>2271</v>
      </c>
      <c r="O1417" s="73" t="s">
        <v>75</v>
      </c>
      <c r="S1417" s="102" t="s">
        <v>2289</v>
      </c>
      <c r="V1417" s="102" t="s">
        <v>2289</v>
      </c>
      <c r="Y1417" s="73" t="s">
        <v>57</v>
      </c>
      <c r="AB1417" s="89" t="s">
        <v>58</v>
      </c>
      <c r="AC1417" s="89" t="s">
        <v>59</v>
      </c>
      <c r="AE1417" s="73">
        <v>2</v>
      </c>
      <c r="AG1417" s="78">
        <v>111190</v>
      </c>
      <c r="AH1417" s="78">
        <v>111190</v>
      </c>
      <c r="AL1417" s="95">
        <v>8</v>
      </c>
      <c r="AN1417" s="77">
        <v>11351</v>
      </c>
      <c r="AO1417" s="89" t="s">
        <v>60</v>
      </c>
      <c r="AQ1417" s="75" t="s">
        <v>61</v>
      </c>
      <c r="AR1417" s="75" t="s">
        <v>62</v>
      </c>
      <c r="AS1417" s="75" t="s">
        <v>63</v>
      </c>
    </row>
    <row r="1418" spans="3:45">
      <c r="C1418" s="17" t="str">
        <f>VLOOKUP(O1418,'[1]mã đối tượng'!$C:$F,4,0)</f>
        <v>N</v>
      </c>
      <c r="D1418" s="89" t="s">
        <v>48</v>
      </c>
      <c r="E1418" s="89" t="s">
        <v>49</v>
      </c>
      <c r="F1418" s="74" t="s">
        <v>2271</v>
      </c>
      <c r="G1418" s="74" t="s">
        <v>2271</v>
      </c>
      <c r="H1418" s="74" t="s">
        <v>2288</v>
      </c>
      <c r="I1418" s="74" t="s">
        <v>2271</v>
      </c>
      <c r="J1418" s="74"/>
      <c r="L1418" s="75" t="s">
        <v>53</v>
      </c>
      <c r="M1418" s="73" t="s">
        <v>2290</v>
      </c>
      <c r="N1418" s="73" t="s">
        <v>2271</v>
      </c>
      <c r="O1418" s="73" t="s">
        <v>75</v>
      </c>
      <c r="S1418" s="102" t="s">
        <v>2289</v>
      </c>
      <c r="V1418" s="102" t="s">
        <v>2289</v>
      </c>
      <c r="Y1418" s="73" t="s">
        <v>80</v>
      </c>
      <c r="AB1418" s="89" t="s">
        <v>58</v>
      </c>
      <c r="AC1418" s="89" t="s">
        <v>59</v>
      </c>
      <c r="AE1418" s="73">
        <v>1</v>
      </c>
      <c r="AG1418" s="78">
        <v>111058</v>
      </c>
      <c r="AH1418" s="78">
        <v>111058</v>
      </c>
      <c r="AL1418" s="95">
        <v>8</v>
      </c>
      <c r="AN1418" s="77">
        <v>11351</v>
      </c>
      <c r="AO1418" s="89" t="s">
        <v>60</v>
      </c>
      <c r="AQ1418" s="75" t="s">
        <v>61</v>
      </c>
      <c r="AR1418" s="75" t="s">
        <v>62</v>
      </c>
      <c r="AS1418" s="75" t="s">
        <v>63</v>
      </c>
    </row>
    <row r="1419" spans="3:45">
      <c r="C1419" s="17" t="str">
        <f>VLOOKUP(O1419,'[1]mã đối tượng'!$C:$F,4,0)</f>
        <v>N</v>
      </c>
      <c r="D1419" s="89" t="s">
        <v>48</v>
      </c>
      <c r="E1419" s="89" t="s">
        <v>49</v>
      </c>
      <c r="F1419" s="74" t="s">
        <v>2271</v>
      </c>
      <c r="G1419" s="74" t="s">
        <v>2271</v>
      </c>
      <c r="H1419" s="74" t="s">
        <v>2291</v>
      </c>
      <c r="I1419" s="74" t="s">
        <v>2271</v>
      </c>
      <c r="J1419" s="74"/>
      <c r="L1419" s="75" t="s">
        <v>53</v>
      </c>
      <c r="M1419" s="73" t="s">
        <v>2293</v>
      </c>
      <c r="N1419" s="73" t="s">
        <v>2271</v>
      </c>
      <c r="O1419" s="73" t="s">
        <v>75</v>
      </c>
      <c r="S1419" s="102" t="s">
        <v>2292</v>
      </c>
      <c r="V1419" s="102" t="s">
        <v>2292</v>
      </c>
      <c r="Y1419" s="73" t="s">
        <v>69</v>
      </c>
      <c r="AB1419" s="89" t="s">
        <v>58</v>
      </c>
      <c r="AC1419" s="89" t="s">
        <v>59</v>
      </c>
      <c r="AE1419" s="73">
        <v>2</v>
      </c>
      <c r="AG1419" s="78">
        <v>99000</v>
      </c>
      <c r="AH1419" s="78">
        <v>99000</v>
      </c>
      <c r="AL1419" s="95">
        <v>8</v>
      </c>
      <c r="AN1419" s="77">
        <v>11351</v>
      </c>
      <c r="AO1419" s="89" t="s">
        <v>60</v>
      </c>
      <c r="AQ1419" s="75" t="s">
        <v>61</v>
      </c>
      <c r="AR1419" s="75" t="s">
        <v>62</v>
      </c>
      <c r="AS1419" s="75" t="s">
        <v>63</v>
      </c>
    </row>
    <row r="1420" spans="3:45">
      <c r="C1420" s="17" t="str">
        <f>VLOOKUP(O1420,'[1]mã đối tượng'!$C:$F,4,0)</f>
        <v>N</v>
      </c>
      <c r="D1420" s="89" t="s">
        <v>48</v>
      </c>
      <c r="E1420" s="89" t="s">
        <v>49</v>
      </c>
      <c r="F1420" s="74" t="s">
        <v>2271</v>
      </c>
      <c r="G1420" s="74" t="s">
        <v>2271</v>
      </c>
      <c r="H1420" s="74" t="s">
        <v>2291</v>
      </c>
      <c r="I1420" s="74" t="s">
        <v>2271</v>
      </c>
      <c r="J1420" s="74"/>
      <c r="L1420" s="75" t="s">
        <v>53</v>
      </c>
      <c r="M1420" s="73" t="s">
        <v>2293</v>
      </c>
      <c r="N1420" s="73" t="s">
        <v>2271</v>
      </c>
      <c r="O1420" s="73" t="s">
        <v>75</v>
      </c>
      <c r="S1420" s="102" t="s">
        <v>2292</v>
      </c>
      <c r="V1420" s="102" t="s">
        <v>2292</v>
      </c>
      <c r="Y1420" s="73" t="s">
        <v>57</v>
      </c>
      <c r="AB1420" s="89" t="s">
        <v>58</v>
      </c>
      <c r="AC1420" s="89" t="s">
        <v>59</v>
      </c>
      <c r="AE1420" s="73">
        <v>1</v>
      </c>
      <c r="AG1420" s="78">
        <v>55595</v>
      </c>
      <c r="AH1420" s="78">
        <v>55595</v>
      </c>
      <c r="AL1420" s="95">
        <v>8</v>
      </c>
      <c r="AN1420" s="77">
        <v>11351</v>
      </c>
      <c r="AO1420" s="89" t="s">
        <v>60</v>
      </c>
      <c r="AQ1420" s="75" t="s">
        <v>61</v>
      </c>
      <c r="AR1420" s="75" t="s">
        <v>62</v>
      </c>
      <c r="AS1420" s="75" t="s">
        <v>63</v>
      </c>
    </row>
    <row r="1421" spans="3:45">
      <c r="C1421" s="17" t="str">
        <f>VLOOKUP(O1421,'[1]mã đối tượng'!$C:$F,4,0)</f>
        <v>N</v>
      </c>
      <c r="D1421" s="89" t="s">
        <v>48</v>
      </c>
      <c r="E1421" s="89" t="s">
        <v>49</v>
      </c>
      <c r="F1421" s="74" t="s">
        <v>2271</v>
      </c>
      <c r="G1421" s="74" t="s">
        <v>2271</v>
      </c>
      <c r="H1421" s="74" t="s">
        <v>2291</v>
      </c>
      <c r="I1421" s="74" t="s">
        <v>2271</v>
      </c>
      <c r="J1421" s="74"/>
      <c r="L1421" s="75" t="s">
        <v>53</v>
      </c>
      <c r="M1421" s="73" t="s">
        <v>2293</v>
      </c>
      <c r="N1421" s="73" t="s">
        <v>2271</v>
      </c>
      <c r="O1421" s="73" t="s">
        <v>75</v>
      </c>
      <c r="S1421" s="102" t="s">
        <v>2292</v>
      </c>
      <c r="V1421" s="102" t="s">
        <v>2292</v>
      </c>
      <c r="Y1421" s="73" t="s">
        <v>79</v>
      </c>
      <c r="AB1421" s="89" t="s">
        <v>58</v>
      </c>
      <c r="AC1421" s="89" t="s">
        <v>59</v>
      </c>
      <c r="AE1421" s="73">
        <v>2</v>
      </c>
      <c r="AG1421" s="78">
        <v>100364</v>
      </c>
      <c r="AH1421" s="78">
        <v>100364</v>
      </c>
      <c r="AL1421" s="95">
        <v>8</v>
      </c>
      <c r="AN1421" s="77">
        <v>11351</v>
      </c>
      <c r="AO1421" s="89" t="s">
        <v>60</v>
      </c>
      <c r="AQ1421" s="75" t="s">
        <v>61</v>
      </c>
      <c r="AR1421" s="75" t="s">
        <v>62</v>
      </c>
      <c r="AS1421" s="75" t="s">
        <v>63</v>
      </c>
    </row>
    <row r="1422" spans="3:45">
      <c r="C1422" s="17" t="str">
        <f>VLOOKUP(O1422,'[1]mã đối tượng'!$C:$F,4,0)</f>
        <v>N</v>
      </c>
      <c r="D1422" s="89" t="s">
        <v>48</v>
      </c>
      <c r="E1422" s="89" t="s">
        <v>49</v>
      </c>
      <c r="F1422" s="74" t="s">
        <v>2271</v>
      </c>
      <c r="G1422" s="74" t="s">
        <v>2271</v>
      </c>
      <c r="H1422" s="74" t="s">
        <v>2291</v>
      </c>
      <c r="I1422" s="74" t="s">
        <v>2271</v>
      </c>
      <c r="J1422" s="74"/>
      <c r="L1422" s="75" t="s">
        <v>53</v>
      </c>
      <c r="M1422" s="73" t="s">
        <v>2293</v>
      </c>
      <c r="N1422" s="73" t="s">
        <v>2271</v>
      </c>
      <c r="O1422" s="73" t="s">
        <v>75</v>
      </c>
      <c r="S1422" s="102" t="s">
        <v>2292</v>
      </c>
      <c r="V1422" s="102" t="s">
        <v>2292</v>
      </c>
      <c r="Y1422" s="73" t="s">
        <v>80</v>
      </c>
      <c r="AB1422" s="89" t="s">
        <v>58</v>
      </c>
      <c r="AC1422" s="89" t="s">
        <v>59</v>
      </c>
      <c r="AE1422" s="73">
        <v>1</v>
      </c>
      <c r="AG1422" s="78">
        <v>111058</v>
      </c>
      <c r="AH1422" s="78">
        <v>111058</v>
      </c>
      <c r="AL1422" s="95">
        <v>8</v>
      </c>
      <c r="AN1422" s="77">
        <v>11351</v>
      </c>
      <c r="AO1422" s="89" t="s">
        <v>60</v>
      </c>
      <c r="AQ1422" s="75" t="s">
        <v>61</v>
      </c>
      <c r="AR1422" s="75" t="s">
        <v>62</v>
      </c>
      <c r="AS1422" s="75" t="s">
        <v>63</v>
      </c>
    </row>
    <row r="1423" spans="3:45">
      <c r="C1423" s="17" t="str">
        <f>VLOOKUP(O1423,'[1]mã đối tượng'!$C:$F,4,0)</f>
        <v>N</v>
      </c>
      <c r="D1423" s="89" t="s">
        <v>48</v>
      </c>
      <c r="E1423" s="89" t="s">
        <v>49</v>
      </c>
      <c r="F1423" s="74" t="s">
        <v>2271</v>
      </c>
      <c r="G1423" s="74" t="s">
        <v>2271</v>
      </c>
      <c r="H1423" s="74" t="s">
        <v>2291</v>
      </c>
      <c r="I1423" s="74" t="s">
        <v>2271</v>
      </c>
      <c r="J1423" s="74"/>
      <c r="L1423" s="75" t="s">
        <v>53</v>
      </c>
      <c r="M1423" s="73" t="s">
        <v>2293</v>
      </c>
      <c r="N1423" s="73" t="s">
        <v>2271</v>
      </c>
      <c r="O1423" s="73" t="s">
        <v>75</v>
      </c>
      <c r="S1423" s="102" t="s">
        <v>2292</v>
      </c>
      <c r="V1423" s="102" t="s">
        <v>2292</v>
      </c>
      <c r="Y1423" s="73" t="s">
        <v>77</v>
      </c>
      <c r="AB1423" s="89" t="s">
        <v>58</v>
      </c>
      <c r="AC1423" s="89" t="s">
        <v>59</v>
      </c>
      <c r="AE1423" s="73">
        <v>2</v>
      </c>
      <c r="AG1423" s="78">
        <v>141900</v>
      </c>
      <c r="AH1423" s="78">
        <v>141900</v>
      </c>
      <c r="AL1423" s="95">
        <v>8</v>
      </c>
      <c r="AN1423" s="77">
        <v>11351</v>
      </c>
      <c r="AO1423" s="89" t="s">
        <v>60</v>
      </c>
      <c r="AQ1423" s="75" t="s">
        <v>61</v>
      </c>
      <c r="AR1423" s="75" t="s">
        <v>62</v>
      </c>
      <c r="AS1423" s="75" t="s">
        <v>63</v>
      </c>
    </row>
    <row r="1424" spans="3:45">
      <c r="C1424" s="17" t="str">
        <f>VLOOKUP(O1424,'[1]mã đối tượng'!$C:$F,4,0)</f>
        <v>N</v>
      </c>
      <c r="D1424" s="89" t="s">
        <v>48</v>
      </c>
      <c r="E1424" s="89" t="s">
        <v>49</v>
      </c>
      <c r="F1424" s="74" t="s">
        <v>2271</v>
      </c>
      <c r="G1424" s="74" t="s">
        <v>2271</v>
      </c>
      <c r="H1424" s="74" t="s">
        <v>2294</v>
      </c>
      <c r="I1424" s="74" t="s">
        <v>2271</v>
      </c>
      <c r="J1424" s="74"/>
      <c r="L1424" s="75" t="s">
        <v>53</v>
      </c>
      <c r="M1424" s="73" t="s">
        <v>2296</v>
      </c>
      <c r="N1424" s="73" t="s">
        <v>2271</v>
      </c>
      <c r="O1424" s="73" t="s">
        <v>3576</v>
      </c>
      <c r="S1424" s="102" t="s">
        <v>2295</v>
      </c>
      <c r="V1424" s="102" t="s">
        <v>2295</v>
      </c>
      <c r="Y1424" s="73" t="s">
        <v>80</v>
      </c>
      <c r="AB1424" s="89" t="s">
        <v>58</v>
      </c>
      <c r="AC1424" s="89" t="s">
        <v>59</v>
      </c>
      <c r="AE1424" s="73">
        <v>4</v>
      </c>
      <c r="AG1424" s="78">
        <v>444232</v>
      </c>
      <c r="AH1424" s="78">
        <v>444232</v>
      </c>
      <c r="AL1424" s="95">
        <v>8</v>
      </c>
      <c r="AN1424" s="77">
        <v>11351</v>
      </c>
      <c r="AO1424" s="89" t="s">
        <v>60</v>
      </c>
      <c r="AQ1424" s="75" t="s">
        <v>61</v>
      </c>
      <c r="AR1424" s="75" t="s">
        <v>62</v>
      </c>
      <c r="AS1424" s="75" t="s">
        <v>63</v>
      </c>
    </row>
    <row r="1425" spans="3:45">
      <c r="C1425" s="17" t="str">
        <f>VLOOKUP(O1425,'[1]mã đối tượng'!$C:$F,4,0)</f>
        <v>N</v>
      </c>
      <c r="D1425" s="89" t="s">
        <v>48</v>
      </c>
      <c r="E1425" s="89" t="s">
        <v>49</v>
      </c>
      <c r="F1425" s="74" t="s">
        <v>2271</v>
      </c>
      <c r="G1425" s="74" t="s">
        <v>2271</v>
      </c>
      <c r="H1425" s="74" t="s">
        <v>2294</v>
      </c>
      <c r="I1425" s="74" t="s">
        <v>2271</v>
      </c>
      <c r="J1425" s="74"/>
      <c r="L1425" s="75" t="s">
        <v>53</v>
      </c>
      <c r="M1425" s="73" t="s">
        <v>2296</v>
      </c>
      <c r="N1425" s="73" t="s">
        <v>2271</v>
      </c>
      <c r="O1425" s="73" t="s">
        <v>3576</v>
      </c>
      <c r="S1425" s="102" t="s">
        <v>2295</v>
      </c>
      <c r="V1425" s="102" t="s">
        <v>2295</v>
      </c>
      <c r="Y1425" s="73" t="s">
        <v>79</v>
      </c>
      <c r="AB1425" s="89" t="s">
        <v>58</v>
      </c>
      <c r="AC1425" s="89" t="s">
        <v>59</v>
      </c>
      <c r="AE1425" s="73">
        <v>1</v>
      </c>
      <c r="AG1425" s="78">
        <v>50182</v>
      </c>
      <c r="AH1425" s="78">
        <v>50182</v>
      </c>
      <c r="AL1425" s="95">
        <v>8</v>
      </c>
      <c r="AN1425" s="77">
        <v>11351</v>
      </c>
      <c r="AO1425" s="89" t="s">
        <v>60</v>
      </c>
      <c r="AQ1425" s="75" t="s">
        <v>61</v>
      </c>
      <c r="AR1425" s="75" t="s">
        <v>62</v>
      </c>
      <c r="AS1425" s="75" t="s">
        <v>63</v>
      </c>
    </row>
    <row r="1426" spans="3:45">
      <c r="C1426" s="17" t="str">
        <f>VLOOKUP(O1426,'[1]mã đối tượng'!$C:$F,4,0)</f>
        <v>N</v>
      </c>
      <c r="D1426" s="89" t="s">
        <v>48</v>
      </c>
      <c r="E1426" s="89" t="s">
        <v>49</v>
      </c>
      <c r="F1426" s="74" t="s">
        <v>2271</v>
      </c>
      <c r="G1426" s="74" t="s">
        <v>2271</v>
      </c>
      <c r="H1426" s="74" t="s">
        <v>2294</v>
      </c>
      <c r="I1426" s="74" t="s">
        <v>2271</v>
      </c>
      <c r="J1426" s="74"/>
      <c r="L1426" s="75" t="s">
        <v>53</v>
      </c>
      <c r="M1426" s="73" t="s">
        <v>2296</v>
      </c>
      <c r="N1426" s="73" t="s">
        <v>2271</v>
      </c>
      <c r="O1426" s="73" t="s">
        <v>3576</v>
      </c>
      <c r="S1426" s="102" t="s">
        <v>2295</v>
      </c>
      <c r="V1426" s="102" t="s">
        <v>2295</v>
      </c>
      <c r="Y1426" s="73" t="s">
        <v>69</v>
      </c>
      <c r="AB1426" s="89" t="s">
        <v>58</v>
      </c>
      <c r="AC1426" s="89" t="s">
        <v>59</v>
      </c>
      <c r="AE1426" s="73">
        <v>2</v>
      </c>
      <c r="AG1426" s="78">
        <v>99000</v>
      </c>
      <c r="AH1426" s="78">
        <v>99000</v>
      </c>
      <c r="AL1426" s="95">
        <v>8</v>
      </c>
      <c r="AN1426" s="77">
        <v>11351</v>
      </c>
      <c r="AO1426" s="89" t="s">
        <v>60</v>
      </c>
      <c r="AQ1426" s="75" t="s">
        <v>61</v>
      </c>
      <c r="AR1426" s="75" t="s">
        <v>62</v>
      </c>
      <c r="AS1426" s="75" t="s">
        <v>63</v>
      </c>
    </row>
    <row r="1427" spans="3:45">
      <c r="C1427" s="17" t="str">
        <f>VLOOKUP(O1427,'[1]mã đối tượng'!$C:$F,4,0)</f>
        <v>N</v>
      </c>
      <c r="D1427" s="89" t="s">
        <v>48</v>
      </c>
      <c r="E1427" s="89" t="s">
        <v>49</v>
      </c>
      <c r="F1427" s="74" t="s">
        <v>2271</v>
      </c>
      <c r="G1427" s="74" t="s">
        <v>2271</v>
      </c>
      <c r="H1427" s="74" t="s">
        <v>2294</v>
      </c>
      <c r="I1427" s="74" t="s">
        <v>2271</v>
      </c>
      <c r="J1427" s="74"/>
      <c r="L1427" s="75" t="s">
        <v>53</v>
      </c>
      <c r="M1427" s="73" t="s">
        <v>2296</v>
      </c>
      <c r="N1427" s="73" t="s">
        <v>2271</v>
      </c>
      <c r="O1427" s="73" t="s">
        <v>3576</v>
      </c>
      <c r="S1427" s="102" t="s">
        <v>2295</v>
      </c>
      <c r="V1427" s="102" t="s">
        <v>2295</v>
      </c>
      <c r="Y1427" s="73" t="s">
        <v>94</v>
      </c>
      <c r="AB1427" s="89" t="s">
        <v>58</v>
      </c>
      <c r="AC1427" s="89" t="s">
        <v>59</v>
      </c>
      <c r="AE1427" s="73">
        <v>1</v>
      </c>
      <c r="AG1427" s="78">
        <v>73431</v>
      </c>
      <c r="AH1427" s="78">
        <v>73431</v>
      </c>
      <c r="AL1427" s="95">
        <v>8</v>
      </c>
      <c r="AN1427" s="77">
        <v>11351</v>
      </c>
      <c r="AO1427" s="89" t="s">
        <v>60</v>
      </c>
      <c r="AQ1427" s="75" t="s">
        <v>61</v>
      </c>
      <c r="AR1427" s="75" t="s">
        <v>62</v>
      </c>
      <c r="AS1427" s="75" t="s">
        <v>63</v>
      </c>
    </row>
    <row r="1428" spans="3:45">
      <c r="C1428" s="17" t="str">
        <f>VLOOKUP(O1428,'[1]mã đối tượng'!$C:$F,4,0)</f>
        <v>N</v>
      </c>
      <c r="D1428" s="89" t="s">
        <v>48</v>
      </c>
      <c r="E1428" s="89" t="s">
        <v>49</v>
      </c>
      <c r="F1428" s="74" t="s">
        <v>2271</v>
      </c>
      <c r="G1428" s="74" t="s">
        <v>2271</v>
      </c>
      <c r="H1428" s="74" t="s">
        <v>2294</v>
      </c>
      <c r="I1428" s="74" t="s">
        <v>2271</v>
      </c>
      <c r="J1428" s="74"/>
      <c r="L1428" s="75" t="s">
        <v>53</v>
      </c>
      <c r="M1428" s="73" t="s">
        <v>2296</v>
      </c>
      <c r="N1428" s="73" t="s">
        <v>2271</v>
      </c>
      <c r="O1428" s="73" t="s">
        <v>3576</v>
      </c>
      <c r="S1428" s="102" t="s">
        <v>2295</v>
      </c>
      <c r="V1428" s="102" t="s">
        <v>2295</v>
      </c>
      <c r="Y1428" s="73" t="s">
        <v>78</v>
      </c>
      <c r="AB1428" s="89" t="s">
        <v>58</v>
      </c>
      <c r="AC1428" s="89" t="s">
        <v>59</v>
      </c>
      <c r="AE1428" s="73">
        <v>3</v>
      </c>
      <c r="AG1428" s="78">
        <v>138000</v>
      </c>
      <c r="AH1428" s="78">
        <v>138000</v>
      </c>
      <c r="AL1428" s="95">
        <v>8</v>
      </c>
      <c r="AN1428" s="77">
        <v>11351</v>
      </c>
      <c r="AO1428" s="89" t="s">
        <v>60</v>
      </c>
      <c r="AQ1428" s="75" t="s">
        <v>61</v>
      </c>
      <c r="AR1428" s="75" t="s">
        <v>62</v>
      </c>
      <c r="AS1428" s="75" t="s">
        <v>63</v>
      </c>
    </row>
    <row r="1429" spans="3:45">
      <c r="C1429" s="17" t="str">
        <f>VLOOKUP(O1429,'[1]mã đối tượng'!$C:$F,4,0)</f>
        <v>N</v>
      </c>
      <c r="D1429" s="89" t="s">
        <v>48</v>
      </c>
      <c r="E1429" s="89" t="s">
        <v>49</v>
      </c>
      <c r="F1429" s="74" t="s">
        <v>2271</v>
      </c>
      <c r="G1429" s="74" t="s">
        <v>2271</v>
      </c>
      <c r="H1429" s="74" t="s">
        <v>2294</v>
      </c>
      <c r="I1429" s="74" t="s">
        <v>2271</v>
      </c>
      <c r="J1429" s="74"/>
      <c r="L1429" s="75" t="s">
        <v>53</v>
      </c>
      <c r="M1429" s="73" t="s">
        <v>2296</v>
      </c>
      <c r="N1429" s="73" t="s">
        <v>2271</v>
      </c>
      <c r="O1429" s="73" t="s">
        <v>3576</v>
      </c>
      <c r="S1429" s="102" t="s">
        <v>2295</v>
      </c>
      <c r="V1429" s="102" t="s">
        <v>2295</v>
      </c>
      <c r="Y1429" s="73" t="s">
        <v>77</v>
      </c>
      <c r="AB1429" s="89" t="s">
        <v>58</v>
      </c>
      <c r="AC1429" s="89" t="s">
        <v>59</v>
      </c>
      <c r="AE1429" s="73">
        <v>2</v>
      </c>
      <c r="AG1429" s="78">
        <v>141900</v>
      </c>
      <c r="AH1429" s="78">
        <v>141900</v>
      </c>
      <c r="AL1429" s="95">
        <v>8</v>
      </c>
      <c r="AN1429" s="77">
        <v>11351</v>
      </c>
      <c r="AO1429" s="89" t="s">
        <v>60</v>
      </c>
      <c r="AQ1429" s="75" t="s">
        <v>61</v>
      </c>
      <c r="AR1429" s="75" t="s">
        <v>62</v>
      </c>
      <c r="AS1429" s="75" t="s">
        <v>63</v>
      </c>
    </row>
    <row r="1430" spans="3:45">
      <c r="C1430" s="17" t="str">
        <f>VLOOKUP(O1430,'[1]mã đối tượng'!$C:$F,4,0)</f>
        <v>N</v>
      </c>
      <c r="D1430" s="89" t="s">
        <v>48</v>
      </c>
      <c r="E1430" s="89" t="s">
        <v>49</v>
      </c>
      <c r="F1430" s="74" t="s">
        <v>2271</v>
      </c>
      <c r="G1430" s="74" t="s">
        <v>2271</v>
      </c>
      <c r="H1430" s="74" t="s">
        <v>2294</v>
      </c>
      <c r="I1430" s="74" t="s">
        <v>2271</v>
      </c>
      <c r="J1430" s="74"/>
      <c r="L1430" s="75" t="s">
        <v>53</v>
      </c>
      <c r="M1430" s="73" t="s">
        <v>2296</v>
      </c>
      <c r="N1430" s="73" t="s">
        <v>2271</v>
      </c>
      <c r="O1430" s="73" t="s">
        <v>3576</v>
      </c>
      <c r="S1430" s="102" t="s">
        <v>2295</v>
      </c>
      <c r="V1430" s="102" t="s">
        <v>2295</v>
      </c>
      <c r="Y1430" s="73" t="s">
        <v>117</v>
      </c>
      <c r="AB1430" s="89" t="s">
        <v>58</v>
      </c>
      <c r="AC1430" s="89" t="s">
        <v>59</v>
      </c>
      <c r="AE1430" s="73">
        <v>2</v>
      </c>
      <c r="AG1430" s="78">
        <v>148500</v>
      </c>
      <c r="AH1430" s="78">
        <v>148500</v>
      </c>
      <c r="AL1430" s="95">
        <v>8</v>
      </c>
      <c r="AN1430" s="77">
        <v>11351</v>
      </c>
      <c r="AO1430" s="89" t="s">
        <v>60</v>
      </c>
      <c r="AQ1430" s="75" t="s">
        <v>61</v>
      </c>
      <c r="AR1430" s="75" t="s">
        <v>62</v>
      </c>
      <c r="AS1430" s="75" t="s">
        <v>63</v>
      </c>
    </row>
    <row r="1431" spans="3:45">
      <c r="C1431" s="17" t="str">
        <f>VLOOKUP(O1431,'[1]mã đối tượng'!$C:$F,4,0)</f>
        <v>N</v>
      </c>
      <c r="D1431" s="89" t="s">
        <v>48</v>
      </c>
      <c r="E1431" s="89" t="s">
        <v>49</v>
      </c>
      <c r="F1431" s="74" t="s">
        <v>2271</v>
      </c>
      <c r="G1431" s="74" t="s">
        <v>2271</v>
      </c>
      <c r="H1431" s="74" t="s">
        <v>2297</v>
      </c>
      <c r="I1431" s="74" t="s">
        <v>2271</v>
      </c>
      <c r="J1431" s="74"/>
      <c r="L1431" s="75" t="s">
        <v>53</v>
      </c>
      <c r="M1431" s="73" t="s">
        <v>2299</v>
      </c>
      <c r="N1431" s="73" t="s">
        <v>2271</v>
      </c>
      <c r="O1431" s="73" t="s">
        <v>75</v>
      </c>
      <c r="S1431" s="102" t="s">
        <v>2298</v>
      </c>
      <c r="V1431" s="102" t="s">
        <v>2298</v>
      </c>
      <c r="Y1431" s="73" t="s">
        <v>69</v>
      </c>
      <c r="AB1431" s="89" t="s">
        <v>58</v>
      </c>
      <c r="AC1431" s="89" t="s">
        <v>59</v>
      </c>
      <c r="AE1431" s="73">
        <v>1</v>
      </c>
      <c r="AG1431" s="78">
        <v>49500</v>
      </c>
      <c r="AH1431" s="78">
        <v>49500</v>
      </c>
      <c r="AL1431" s="95">
        <v>8</v>
      </c>
      <c r="AN1431" s="77">
        <v>11351</v>
      </c>
      <c r="AO1431" s="89" t="s">
        <v>60</v>
      </c>
      <c r="AQ1431" s="75" t="s">
        <v>61</v>
      </c>
      <c r="AR1431" s="75" t="s">
        <v>62</v>
      </c>
      <c r="AS1431" s="75" t="s">
        <v>63</v>
      </c>
    </row>
    <row r="1432" spans="3:45">
      <c r="C1432" s="17" t="str">
        <f>VLOOKUP(O1432,'[1]mã đối tượng'!$C:$F,4,0)</f>
        <v>N</v>
      </c>
      <c r="D1432" s="89" t="s">
        <v>48</v>
      </c>
      <c r="E1432" s="89" t="s">
        <v>49</v>
      </c>
      <c r="F1432" s="74" t="s">
        <v>2271</v>
      </c>
      <c r="G1432" s="74" t="s">
        <v>2271</v>
      </c>
      <c r="H1432" s="74" t="s">
        <v>2297</v>
      </c>
      <c r="I1432" s="74" t="s">
        <v>2271</v>
      </c>
      <c r="J1432" s="74"/>
      <c r="L1432" s="75" t="s">
        <v>53</v>
      </c>
      <c r="M1432" s="73" t="s">
        <v>2299</v>
      </c>
      <c r="N1432" s="73" t="s">
        <v>2271</v>
      </c>
      <c r="O1432" s="73" t="s">
        <v>75</v>
      </c>
      <c r="S1432" s="102" t="s">
        <v>2298</v>
      </c>
      <c r="V1432" s="102" t="s">
        <v>2298</v>
      </c>
      <c r="Y1432" s="73" t="s">
        <v>77</v>
      </c>
      <c r="AB1432" s="89" t="s">
        <v>58</v>
      </c>
      <c r="AC1432" s="89" t="s">
        <v>59</v>
      </c>
      <c r="AE1432" s="73">
        <v>2</v>
      </c>
      <c r="AG1432" s="78">
        <v>141900</v>
      </c>
      <c r="AH1432" s="78">
        <v>141900</v>
      </c>
      <c r="AL1432" s="95">
        <v>8</v>
      </c>
      <c r="AN1432" s="77">
        <v>11351</v>
      </c>
      <c r="AO1432" s="89" t="s">
        <v>60</v>
      </c>
      <c r="AQ1432" s="75" t="s">
        <v>61</v>
      </c>
      <c r="AR1432" s="75" t="s">
        <v>62</v>
      </c>
      <c r="AS1432" s="75" t="s">
        <v>63</v>
      </c>
    </row>
    <row r="1433" spans="3:45">
      <c r="C1433" s="17" t="str">
        <f>VLOOKUP(O1433,'[1]mã đối tượng'!$C:$F,4,0)</f>
        <v>N</v>
      </c>
      <c r="D1433" s="89" t="s">
        <v>48</v>
      </c>
      <c r="E1433" s="89" t="s">
        <v>49</v>
      </c>
      <c r="F1433" s="74" t="s">
        <v>2271</v>
      </c>
      <c r="G1433" s="74" t="s">
        <v>2271</v>
      </c>
      <c r="H1433" s="74" t="s">
        <v>2297</v>
      </c>
      <c r="I1433" s="74" t="s">
        <v>2271</v>
      </c>
      <c r="J1433" s="74"/>
      <c r="L1433" s="75" t="s">
        <v>53</v>
      </c>
      <c r="M1433" s="73" t="s">
        <v>2299</v>
      </c>
      <c r="N1433" s="73" t="s">
        <v>2271</v>
      </c>
      <c r="O1433" s="73" t="s">
        <v>75</v>
      </c>
      <c r="S1433" s="102" t="s">
        <v>2298</v>
      </c>
      <c r="V1433" s="102" t="s">
        <v>2298</v>
      </c>
      <c r="Y1433" s="73" t="s">
        <v>80</v>
      </c>
      <c r="AB1433" s="89" t="s">
        <v>58</v>
      </c>
      <c r="AC1433" s="89" t="s">
        <v>59</v>
      </c>
      <c r="AE1433" s="73">
        <v>3</v>
      </c>
      <c r="AG1433" s="78">
        <v>333174</v>
      </c>
      <c r="AH1433" s="78">
        <v>333174</v>
      </c>
      <c r="AL1433" s="95">
        <v>8</v>
      </c>
      <c r="AN1433" s="77">
        <v>11351</v>
      </c>
      <c r="AO1433" s="89" t="s">
        <v>60</v>
      </c>
      <c r="AQ1433" s="75" t="s">
        <v>61</v>
      </c>
      <c r="AR1433" s="75" t="s">
        <v>62</v>
      </c>
      <c r="AS1433" s="75" t="s">
        <v>63</v>
      </c>
    </row>
    <row r="1434" spans="3:45">
      <c r="C1434" s="17" t="str">
        <f>VLOOKUP(O1434,'[1]mã đối tượng'!$C:$F,4,0)</f>
        <v>N</v>
      </c>
      <c r="D1434" s="89" t="s">
        <v>48</v>
      </c>
      <c r="E1434" s="89" t="s">
        <v>49</v>
      </c>
      <c r="F1434" s="74" t="s">
        <v>2271</v>
      </c>
      <c r="G1434" s="74" t="s">
        <v>2271</v>
      </c>
      <c r="H1434" s="74" t="s">
        <v>2300</v>
      </c>
      <c r="I1434" s="74" t="s">
        <v>2271</v>
      </c>
      <c r="J1434" s="74"/>
      <c r="L1434" s="75" t="s">
        <v>53</v>
      </c>
      <c r="M1434" s="73" t="s">
        <v>2301</v>
      </c>
      <c r="N1434" s="73" t="s">
        <v>2271</v>
      </c>
      <c r="O1434" s="73" t="s">
        <v>509</v>
      </c>
      <c r="S1434" s="102" t="s">
        <v>1985</v>
      </c>
      <c r="V1434" s="102" t="s">
        <v>1985</v>
      </c>
      <c r="Y1434" s="73" t="s">
        <v>57</v>
      </c>
      <c r="AB1434" s="89" t="s">
        <v>58</v>
      </c>
      <c r="AC1434" s="89" t="s">
        <v>59</v>
      </c>
      <c r="AE1434" s="73">
        <v>5</v>
      </c>
      <c r="AG1434" s="78">
        <v>277975</v>
      </c>
      <c r="AH1434" s="78">
        <v>277975</v>
      </c>
      <c r="AL1434" s="95">
        <v>8</v>
      </c>
      <c r="AN1434" s="77">
        <v>11351</v>
      </c>
      <c r="AO1434" s="89" t="s">
        <v>60</v>
      </c>
      <c r="AQ1434" s="75" t="s">
        <v>61</v>
      </c>
      <c r="AR1434" s="75" t="s">
        <v>62</v>
      </c>
      <c r="AS1434" s="75" t="s">
        <v>63</v>
      </c>
    </row>
    <row r="1435" spans="3:45">
      <c r="C1435" s="17" t="str">
        <f>VLOOKUP(O1435,'[1]mã đối tượng'!$C:$F,4,0)</f>
        <v>N</v>
      </c>
      <c r="D1435" s="89" t="s">
        <v>48</v>
      </c>
      <c r="E1435" s="89" t="s">
        <v>49</v>
      </c>
      <c r="F1435" s="74" t="s">
        <v>2271</v>
      </c>
      <c r="G1435" s="74" t="s">
        <v>2271</v>
      </c>
      <c r="H1435" s="74" t="s">
        <v>2302</v>
      </c>
      <c r="I1435" s="74" t="s">
        <v>2271</v>
      </c>
      <c r="J1435" s="74"/>
      <c r="L1435" s="75" t="s">
        <v>53</v>
      </c>
      <c r="M1435" s="73" t="s">
        <v>2304</v>
      </c>
      <c r="N1435" s="73" t="s">
        <v>2271</v>
      </c>
      <c r="O1435" s="73" t="s">
        <v>75</v>
      </c>
      <c r="S1435" s="102" t="s">
        <v>2303</v>
      </c>
      <c r="V1435" s="102" t="s">
        <v>2303</v>
      </c>
      <c r="Y1435" s="73" t="s">
        <v>57</v>
      </c>
      <c r="AB1435" s="89" t="s">
        <v>58</v>
      </c>
      <c r="AC1435" s="89" t="s">
        <v>59</v>
      </c>
      <c r="AE1435" s="73">
        <v>3</v>
      </c>
      <c r="AG1435" s="78">
        <v>166785</v>
      </c>
      <c r="AH1435" s="78">
        <v>166785</v>
      </c>
      <c r="AL1435" s="95">
        <v>8</v>
      </c>
      <c r="AN1435" s="77">
        <v>11351</v>
      </c>
      <c r="AO1435" s="89" t="s">
        <v>60</v>
      </c>
      <c r="AQ1435" s="75" t="s">
        <v>61</v>
      </c>
      <c r="AR1435" s="75" t="s">
        <v>62</v>
      </c>
      <c r="AS1435" s="75" t="s">
        <v>63</v>
      </c>
    </row>
    <row r="1436" spans="3:45">
      <c r="C1436" s="17" t="str">
        <f>VLOOKUP(O1436,'[1]mã đối tượng'!$C:$F,4,0)</f>
        <v>N</v>
      </c>
      <c r="D1436" s="89" t="s">
        <v>48</v>
      </c>
      <c r="E1436" s="89" t="s">
        <v>49</v>
      </c>
      <c r="F1436" s="74" t="s">
        <v>2271</v>
      </c>
      <c r="G1436" s="74" t="s">
        <v>2271</v>
      </c>
      <c r="H1436" s="74" t="s">
        <v>2302</v>
      </c>
      <c r="I1436" s="74" t="s">
        <v>2271</v>
      </c>
      <c r="J1436" s="74"/>
      <c r="L1436" s="75" t="s">
        <v>53</v>
      </c>
      <c r="M1436" s="73" t="s">
        <v>2304</v>
      </c>
      <c r="N1436" s="73" t="s">
        <v>2271</v>
      </c>
      <c r="O1436" s="73" t="s">
        <v>75</v>
      </c>
      <c r="S1436" s="102" t="s">
        <v>2303</v>
      </c>
      <c r="V1436" s="102" t="s">
        <v>2303</v>
      </c>
      <c r="Y1436" s="73" t="s">
        <v>80</v>
      </c>
      <c r="AB1436" s="89" t="s">
        <v>58</v>
      </c>
      <c r="AC1436" s="89" t="s">
        <v>59</v>
      </c>
      <c r="AE1436" s="73">
        <v>3</v>
      </c>
      <c r="AG1436" s="78">
        <v>333174</v>
      </c>
      <c r="AH1436" s="78">
        <v>333174</v>
      </c>
      <c r="AL1436" s="95">
        <v>8</v>
      </c>
      <c r="AN1436" s="77">
        <v>11351</v>
      </c>
      <c r="AO1436" s="89" t="s">
        <v>60</v>
      </c>
      <c r="AQ1436" s="75" t="s">
        <v>61</v>
      </c>
      <c r="AR1436" s="75" t="s">
        <v>62</v>
      </c>
      <c r="AS1436" s="75" t="s">
        <v>63</v>
      </c>
    </row>
    <row r="1437" spans="3:45">
      <c r="C1437" s="17" t="str">
        <f>VLOOKUP(O1437,'[1]mã đối tượng'!$C:$F,4,0)</f>
        <v>N</v>
      </c>
      <c r="D1437" s="89" t="s">
        <v>48</v>
      </c>
      <c r="E1437" s="89" t="s">
        <v>49</v>
      </c>
      <c r="F1437" s="74" t="s">
        <v>2271</v>
      </c>
      <c r="G1437" s="74" t="s">
        <v>2271</v>
      </c>
      <c r="H1437" s="74" t="s">
        <v>2302</v>
      </c>
      <c r="I1437" s="74" t="s">
        <v>2271</v>
      </c>
      <c r="J1437" s="74"/>
      <c r="L1437" s="75" t="s">
        <v>53</v>
      </c>
      <c r="M1437" s="73" t="s">
        <v>2304</v>
      </c>
      <c r="N1437" s="73" t="s">
        <v>2271</v>
      </c>
      <c r="O1437" s="73" t="s">
        <v>75</v>
      </c>
      <c r="S1437" s="102" t="s">
        <v>2303</v>
      </c>
      <c r="V1437" s="102" t="s">
        <v>2303</v>
      </c>
      <c r="Y1437" s="73" t="s">
        <v>79</v>
      </c>
      <c r="AB1437" s="89" t="s">
        <v>58</v>
      </c>
      <c r="AC1437" s="89" t="s">
        <v>59</v>
      </c>
      <c r="AE1437" s="73">
        <v>1</v>
      </c>
      <c r="AG1437" s="78">
        <v>50182</v>
      </c>
      <c r="AH1437" s="78">
        <v>50182</v>
      </c>
      <c r="AL1437" s="95">
        <v>8</v>
      </c>
      <c r="AN1437" s="77">
        <v>11351</v>
      </c>
      <c r="AO1437" s="89" t="s">
        <v>60</v>
      </c>
      <c r="AQ1437" s="75" t="s">
        <v>61</v>
      </c>
      <c r="AR1437" s="75" t="s">
        <v>62</v>
      </c>
      <c r="AS1437" s="75" t="s">
        <v>63</v>
      </c>
    </row>
    <row r="1438" spans="3:45">
      <c r="C1438" s="17" t="str">
        <f>VLOOKUP(O1438,'[1]mã đối tượng'!$C:$F,4,0)</f>
        <v>N</v>
      </c>
      <c r="D1438" s="89" t="s">
        <v>48</v>
      </c>
      <c r="E1438" s="89" t="s">
        <v>49</v>
      </c>
      <c r="F1438" s="74" t="s">
        <v>2271</v>
      </c>
      <c r="G1438" s="74" t="s">
        <v>2271</v>
      </c>
      <c r="H1438" s="74" t="s">
        <v>2305</v>
      </c>
      <c r="I1438" s="74" t="s">
        <v>2271</v>
      </c>
      <c r="J1438" s="74"/>
      <c r="L1438" s="75" t="s">
        <v>53</v>
      </c>
      <c r="M1438" s="73" t="s">
        <v>2306</v>
      </c>
      <c r="N1438" s="73" t="s">
        <v>2271</v>
      </c>
      <c r="O1438" s="73" t="s">
        <v>509</v>
      </c>
      <c r="S1438" s="102" t="s">
        <v>1985</v>
      </c>
      <c r="V1438" s="102" t="s">
        <v>1985</v>
      </c>
      <c r="Y1438" s="73" t="s">
        <v>80</v>
      </c>
      <c r="AB1438" s="89" t="s">
        <v>58</v>
      </c>
      <c r="AC1438" s="89" t="s">
        <v>59</v>
      </c>
      <c r="AE1438" s="73">
        <v>1</v>
      </c>
      <c r="AG1438" s="78">
        <v>111058</v>
      </c>
      <c r="AH1438" s="78">
        <v>111058</v>
      </c>
      <c r="AL1438" s="95">
        <v>8</v>
      </c>
      <c r="AN1438" s="77">
        <v>11351</v>
      </c>
      <c r="AO1438" s="89" t="s">
        <v>60</v>
      </c>
      <c r="AQ1438" s="75" t="s">
        <v>61</v>
      </c>
      <c r="AR1438" s="75" t="s">
        <v>62</v>
      </c>
      <c r="AS1438" s="75" t="s">
        <v>63</v>
      </c>
    </row>
    <row r="1439" spans="3:45">
      <c r="C1439" s="17" t="str">
        <f>VLOOKUP(O1439,'[1]mã đối tượng'!$C:$F,4,0)</f>
        <v>N</v>
      </c>
      <c r="D1439" s="89" t="s">
        <v>48</v>
      </c>
      <c r="E1439" s="89" t="s">
        <v>49</v>
      </c>
      <c r="F1439" s="74" t="s">
        <v>2271</v>
      </c>
      <c r="G1439" s="74" t="s">
        <v>2271</v>
      </c>
      <c r="H1439" s="74" t="s">
        <v>2307</v>
      </c>
      <c r="I1439" s="74" t="s">
        <v>2271</v>
      </c>
      <c r="J1439" s="74"/>
      <c r="L1439" s="75" t="s">
        <v>53</v>
      </c>
      <c r="M1439" s="73" t="s">
        <v>2308</v>
      </c>
      <c r="N1439" s="73" t="s">
        <v>2271</v>
      </c>
      <c r="O1439" s="73" t="s">
        <v>75</v>
      </c>
      <c r="S1439" s="102" t="s">
        <v>1690</v>
      </c>
      <c r="V1439" s="102" t="s">
        <v>1690</v>
      </c>
      <c r="Y1439" s="73" t="s">
        <v>57</v>
      </c>
      <c r="AB1439" s="89" t="s">
        <v>58</v>
      </c>
      <c r="AC1439" s="89" t="s">
        <v>59</v>
      </c>
      <c r="AE1439" s="73">
        <v>1</v>
      </c>
      <c r="AG1439" s="78">
        <v>55595</v>
      </c>
      <c r="AH1439" s="78">
        <v>55595</v>
      </c>
      <c r="AL1439" s="95">
        <v>8</v>
      </c>
      <c r="AN1439" s="77">
        <v>11351</v>
      </c>
      <c r="AO1439" s="89" t="s">
        <v>60</v>
      </c>
      <c r="AQ1439" s="75" t="s">
        <v>61</v>
      </c>
      <c r="AR1439" s="75" t="s">
        <v>62</v>
      </c>
      <c r="AS1439" s="75" t="s">
        <v>63</v>
      </c>
    </row>
    <row r="1440" spans="3:45">
      <c r="C1440" s="17" t="str">
        <f>VLOOKUP(O1440,'[1]mã đối tượng'!$C:$F,4,0)</f>
        <v>N</v>
      </c>
      <c r="D1440" s="89" t="s">
        <v>48</v>
      </c>
      <c r="E1440" s="89" t="s">
        <v>49</v>
      </c>
      <c r="F1440" s="74" t="s">
        <v>2271</v>
      </c>
      <c r="G1440" s="74" t="s">
        <v>2271</v>
      </c>
      <c r="H1440" s="74" t="s">
        <v>2309</v>
      </c>
      <c r="I1440" s="74" t="s">
        <v>2271</v>
      </c>
      <c r="J1440" s="74"/>
      <c r="L1440" s="75" t="s">
        <v>53</v>
      </c>
      <c r="M1440" s="73" t="s">
        <v>2310</v>
      </c>
      <c r="N1440" s="73" t="s">
        <v>2271</v>
      </c>
      <c r="O1440" s="73" t="s">
        <v>75</v>
      </c>
      <c r="S1440" s="102" t="s">
        <v>1253</v>
      </c>
      <c r="V1440" s="102" t="s">
        <v>1253</v>
      </c>
      <c r="Y1440" s="73" t="s">
        <v>80</v>
      </c>
      <c r="AB1440" s="89" t="s">
        <v>58</v>
      </c>
      <c r="AC1440" s="89" t="s">
        <v>59</v>
      </c>
      <c r="AE1440" s="73">
        <v>3</v>
      </c>
      <c r="AG1440" s="78">
        <v>333174</v>
      </c>
      <c r="AH1440" s="78">
        <v>333174</v>
      </c>
      <c r="AL1440" s="95">
        <v>8</v>
      </c>
      <c r="AN1440" s="77">
        <v>11351</v>
      </c>
      <c r="AO1440" s="89" t="s">
        <v>60</v>
      </c>
      <c r="AQ1440" s="75" t="s">
        <v>61</v>
      </c>
      <c r="AR1440" s="75" t="s">
        <v>62</v>
      </c>
      <c r="AS1440" s="75" t="s">
        <v>63</v>
      </c>
    </row>
    <row r="1441" spans="3:45">
      <c r="C1441" s="17" t="str">
        <f>VLOOKUP(O1441,'[1]mã đối tượng'!$C:$F,4,0)</f>
        <v>N</v>
      </c>
      <c r="D1441" s="89" t="s">
        <v>48</v>
      </c>
      <c r="E1441" s="89" t="s">
        <v>49</v>
      </c>
      <c r="F1441" s="74" t="s">
        <v>2271</v>
      </c>
      <c r="G1441" s="74" t="s">
        <v>2271</v>
      </c>
      <c r="H1441" s="74" t="s">
        <v>2309</v>
      </c>
      <c r="I1441" s="74" t="s">
        <v>2271</v>
      </c>
      <c r="J1441" s="74"/>
      <c r="L1441" s="75" t="s">
        <v>53</v>
      </c>
      <c r="M1441" s="73" t="s">
        <v>2310</v>
      </c>
      <c r="N1441" s="73" t="s">
        <v>2271</v>
      </c>
      <c r="O1441" s="73" t="s">
        <v>75</v>
      </c>
      <c r="S1441" s="102" t="s">
        <v>1253</v>
      </c>
      <c r="V1441" s="102" t="s">
        <v>1253</v>
      </c>
      <c r="Y1441" s="73" t="s">
        <v>94</v>
      </c>
      <c r="AB1441" s="89" t="s">
        <v>58</v>
      </c>
      <c r="AC1441" s="89" t="s">
        <v>59</v>
      </c>
      <c r="AE1441" s="73">
        <v>2</v>
      </c>
      <c r="AG1441" s="78">
        <v>146862</v>
      </c>
      <c r="AH1441" s="78">
        <v>146862</v>
      </c>
      <c r="AL1441" s="95">
        <v>8</v>
      </c>
      <c r="AN1441" s="77">
        <v>11351</v>
      </c>
      <c r="AO1441" s="89" t="s">
        <v>60</v>
      </c>
      <c r="AQ1441" s="75" t="s">
        <v>61</v>
      </c>
      <c r="AR1441" s="75" t="s">
        <v>62</v>
      </c>
      <c r="AS1441" s="75" t="s">
        <v>63</v>
      </c>
    </row>
    <row r="1442" spans="3:45">
      <c r="C1442" s="17" t="str">
        <f>VLOOKUP(O1442,'[1]mã đối tượng'!$C:$F,4,0)</f>
        <v>N</v>
      </c>
      <c r="D1442" s="89" t="s">
        <v>48</v>
      </c>
      <c r="E1442" s="89" t="s">
        <v>49</v>
      </c>
      <c r="F1442" s="74" t="s">
        <v>2271</v>
      </c>
      <c r="G1442" s="74" t="s">
        <v>2271</v>
      </c>
      <c r="H1442" s="74" t="s">
        <v>2309</v>
      </c>
      <c r="I1442" s="74" t="s">
        <v>2271</v>
      </c>
      <c r="J1442" s="74"/>
      <c r="L1442" s="75" t="s">
        <v>53</v>
      </c>
      <c r="M1442" s="73" t="s">
        <v>2310</v>
      </c>
      <c r="N1442" s="73" t="s">
        <v>2271</v>
      </c>
      <c r="O1442" s="73" t="s">
        <v>75</v>
      </c>
      <c r="S1442" s="102" t="s">
        <v>1253</v>
      </c>
      <c r="V1442" s="102" t="s">
        <v>1253</v>
      </c>
      <c r="Y1442" s="73" t="s">
        <v>57</v>
      </c>
      <c r="AB1442" s="89" t="s">
        <v>58</v>
      </c>
      <c r="AC1442" s="89" t="s">
        <v>59</v>
      </c>
      <c r="AE1442" s="73">
        <v>4</v>
      </c>
      <c r="AG1442" s="78">
        <v>222380</v>
      </c>
      <c r="AH1442" s="78">
        <v>222380</v>
      </c>
      <c r="AL1442" s="95">
        <v>8</v>
      </c>
      <c r="AN1442" s="77">
        <v>11351</v>
      </c>
      <c r="AO1442" s="89" t="s">
        <v>60</v>
      </c>
      <c r="AQ1442" s="75" t="s">
        <v>61</v>
      </c>
      <c r="AR1442" s="75" t="s">
        <v>62</v>
      </c>
      <c r="AS1442" s="75" t="s">
        <v>63</v>
      </c>
    </row>
    <row r="1443" spans="3:45">
      <c r="C1443" s="17" t="str">
        <f>VLOOKUP(O1443,'[1]mã đối tượng'!$C:$F,4,0)</f>
        <v>N</v>
      </c>
      <c r="D1443" s="89" t="s">
        <v>48</v>
      </c>
      <c r="E1443" s="89" t="s">
        <v>49</v>
      </c>
      <c r="F1443" s="74" t="s">
        <v>2271</v>
      </c>
      <c r="G1443" s="74" t="s">
        <v>2271</v>
      </c>
      <c r="H1443" s="74" t="s">
        <v>2309</v>
      </c>
      <c r="I1443" s="74" t="s">
        <v>2271</v>
      </c>
      <c r="J1443" s="74"/>
      <c r="L1443" s="75" t="s">
        <v>53</v>
      </c>
      <c r="M1443" s="73" t="s">
        <v>2310</v>
      </c>
      <c r="N1443" s="73" t="s">
        <v>2271</v>
      </c>
      <c r="O1443" s="73" t="s">
        <v>75</v>
      </c>
      <c r="S1443" s="102" t="s">
        <v>1253</v>
      </c>
      <c r="V1443" s="102" t="s">
        <v>1253</v>
      </c>
      <c r="Y1443" s="73" t="s">
        <v>79</v>
      </c>
      <c r="AB1443" s="89" t="s">
        <v>58</v>
      </c>
      <c r="AC1443" s="89" t="s">
        <v>59</v>
      </c>
      <c r="AE1443" s="73">
        <v>2</v>
      </c>
      <c r="AG1443" s="78">
        <v>100364</v>
      </c>
      <c r="AH1443" s="78">
        <v>100364</v>
      </c>
      <c r="AL1443" s="95">
        <v>8</v>
      </c>
      <c r="AN1443" s="77">
        <v>11351</v>
      </c>
      <c r="AO1443" s="89" t="s">
        <v>60</v>
      </c>
      <c r="AQ1443" s="75" t="s">
        <v>61</v>
      </c>
      <c r="AR1443" s="75" t="s">
        <v>62</v>
      </c>
      <c r="AS1443" s="75" t="s">
        <v>63</v>
      </c>
    </row>
    <row r="1444" spans="3:45">
      <c r="C1444" s="17" t="str">
        <f>VLOOKUP(O1444,'[1]mã đối tượng'!$C:$F,4,0)</f>
        <v>N</v>
      </c>
      <c r="D1444" s="89" t="s">
        <v>48</v>
      </c>
      <c r="E1444" s="89" t="s">
        <v>49</v>
      </c>
      <c r="F1444" s="74" t="s">
        <v>2271</v>
      </c>
      <c r="G1444" s="74" t="s">
        <v>2271</v>
      </c>
      <c r="H1444" s="74" t="s">
        <v>2311</v>
      </c>
      <c r="I1444" s="74" t="s">
        <v>2271</v>
      </c>
      <c r="J1444" s="74"/>
      <c r="L1444" s="75" t="s">
        <v>53</v>
      </c>
      <c r="M1444" s="73" t="s">
        <v>2313</v>
      </c>
      <c r="N1444" s="73" t="s">
        <v>2271</v>
      </c>
      <c r="O1444" s="73" t="s">
        <v>88</v>
      </c>
      <c r="S1444" s="102" t="s">
        <v>2312</v>
      </c>
      <c r="V1444" s="102" t="s">
        <v>2312</v>
      </c>
      <c r="Y1444" s="73" t="s">
        <v>80</v>
      </c>
      <c r="AB1444" s="89" t="s">
        <v>58</v>
      </c>
      <c r="AC1444" s="89" t="s">
        <v>59</v>
      </c>
      <c r="AE1444" s="73">
        <v>2</v>
      </c>
      <c r="AG1444" s="78">
        <v>222116</v>
      </c>
      <c r="AH1444" s="78">
        <v>222116</v>
      </c>
      <c r="AL1444" s="95">
        <v>8</v>
      </c>
      <c r="AN1444" s="77">
        <v>11351</v>
      </c>
      <c r="AO1444" s="89" t="s">
        <v>60</v>
      </c>
      <c r="AQ1444" s="75" t="s">
        <v>61</v>
      </c>
      <c r="AR1444" s="75" t="s">
        <v>62</v>
      </c>
      <c r="AS1444" s="75" t="s">
        <v>63</v>
      </c>
    </row>
    <row r="1445" spans="3:45">
      <c r="C1445" s="17" t="str">
        <f>VLOOKUP(O1445,'[1]mã đối tượng'!$C:$F,4,0)</f>
        <v>N</v>
      </c>
      <c r="D1445" s="89" t="s">
        <v>48</v>
      </c>
      <c r="E1445" s="89" t="s">
        <v>49</v>
      </c>
      <c r="F1445" s="74" t="s">
        <v>2271</v>
      </c>
      <c r="G1445" s="74" t="s">
        <v>2271</v>
      </c>
      <c r="H1445" s="74" t="s">
        <v>2311</v>
      </c>
      <c r="I1445" s="74" t="s">
        <v>2271</v>
      </c>
      <c r="J1445" s="74"/>
      <c r="L1445" s="75" t="s">
        <v>53</v>
      </c>
      <c r="M1445" s="73" t="s">
        <v>2313</v>
      </c>
      <c r="N1445" s="73" t="s">
        <v>2271</v>
      </c>
      <c r="O1445" s="73" t="s">
        <v>88</v>
      </c>
      <c r="S1445" s="102" t="s">
        <v>2312</v>
      </c>
      <c r="V1445" s="102" t="s">
        <v>2312</v>
      </c>
      <c r="Y1445" s="73" t="s">
        <v>77</v>
      </c>
      <c r="AB1445" s="89" t="s">
        <v>58</v>
      </c>
      <c r="AC1445" s="89" t="s">
        <v>59</v>
      </c>
      <c r="AE1445" s="73">
        <v>3</v>
      </c>
      <c r="AG1445" s="78">
        <v>212850</v>
      </c>
      <c r="AH1445" s="78">
        <v>212850</v>
      </c>
      <c r="AL1445" s="95">
        <v>8</v>
      </c>
      <c r="AN1445" s="77">
        <v>11351</v>
      </c>
      <c r="AO1445" s="89" t="s">
        <v>60</v>
      </c>
      <c r="AQ1445" s="75" t="s">
        <v>61</v>
      </c>
      <c r="AR1445" s="75" t="s">
        <v>62</v>
      </c>
      <c r="AS1445" s="75" t="s">
        <v>63</v>
      </c>
    </row>
    <row r="1446" spans="3:45">
      <c r="C1446" s="17" t="str">
        <f>VLOOKUP(O1446,'[1]mã đối tượng'!$C:$F,4,0)</f>
        <v>N</v>
      </c>
      <c r="D1446" s="89" t="s">
        <v>48</v>
      </c>
      <c r="E1446" s="89" t="s">
        <v>49</v>
      </c>
      <c r="F1446" s="74" t="s">
        <v>2271</v>
      </c>
      <c r="G1446" s="74" t="s">
        <v>2271</v>
      </c>
      <c r="H1446" s="74" t="s">
        <v>2311</v>
      </c>
      <c r="I1446" s="74" t="s">
        <v>2271</v>
      </c>
      <c r="J1446" s="74"/>
      <c r="L1446" s="75" t="s">
        <v>53</v>
      </c>
      <c r="M1446" s="73" t="s">
        <v>2313</v>
      </c>
      <c r="N1446" s="73" t="s">
        <v>2271</v>
      </c>
      <c r="O1446" s="73" t="s">
        <v>88</v>
      </c>
      <c r="S1446" s="102" t="s">
        <v>2312</v>
      </c>
      <c r="V1446" s="102" t="s">
        <v>2312</v>
      </c>
      <c r="Y1446" s="73" t="s">
        <v>117</v>
      </c>
      <c r="AB1446" s="89" t="s">
        <v>58</v>
      </c>
      <c r="AC1446" s="89" t="s">
        <v>59</v>
      </c>
      <c r="AE1446" s="73">
        <v>3</v>
      </c>
      <c r="AG1446" s="78">
        <v>222750</v>
      </c>
      <c r="AH1446" s="78">
        <v>222750</v>
      </c>
      <c r="AL1446" s="95">
        <v>8</v>
      </c>
      <c r="AN1446" s="77">
        <v>11351</v>
      </c>
      <c r="AO1446" s="89" t="s">
        <v>60</v>
      </c>
      <c r="AQ1446" s="75" t="s">
        <v>61</v>
      </c>
      <c r="AR1446" s="75" t="s">
        <v>62</v>
      </c>
      <c r="AS1446" s="75" t="s">
        <v>63</v>
      </c>
    </row>
    <row r="1447" spans="3:45">
      <c r="C1447" s="17" t="str">
        <f>VLOOKUP(O1447,'[1]mã đối tượng'!$C:$F,4,0)</f>
        <v>N</v>
      </c>
      <c r="D1447" s="89" t="s">
        <v>48</v>
      </c>
      <c r="E1447" s="89" t="s">
        <v>49</v>
      </c>
      <c r="F1447" s="74" t="s">
        <v>2271</v>
      </c>
      <c r="G1447" s="74" t="s">
        <v>2271</v>
      </c>
      <c r="H1447" s="74" t="s">
        <v>2311</v>
      </c>
      <c r="I1447" s="74" t="s">
        <v>2271</v>
      </c>
      <c r="J1447" s="74"/>
      <c r="L1447" s="75" t="s">
        <v>53</v>
      </c>
      <c r="M1447" s="73" t="s">
        <v>2313</v>
      </c>
      <c r="N1447" s="73" t="s">
        <v>2271</v>
      </c>
      <c r="O1447" s="73" t="s">
        <v>88</v>
      </c>
      <c r="S1447" s="102" t="s">
        <v>2312</v>
      </c>
      <c r="V1447" s="102" t="s">
        <v>2312</v>
      </c>
      <c r="Y1447" s="73" t="s">
        <v>70</v>
      </c>
      <c r="AB1447" s="89" t="s">
        <v>58</v>
      </c>
      <c r="AC1447" s="89" t="s">
        <v>59</v>
      </c>
      <c r="AE1447" s="73">
        <v>2</v>
      </c>
      <c r="AG1447" s="78">
        <v>178570</v>
      </c>
      <c r="AH1447" s="78">
        <v>178570</v>
      </c>
      <c r="AL1447" s="95">
        <v>8</v>
      </c>
      <c r="AN1447" s="77">
        <v>11351</v>
      </c>
      <c r="AO1447" s="89" t="s">
        <v>60</v>
      </c>
      <c r="AQ1447" s="75" t="s">
        <v>61</v>
      </c>
      <c r="AR1447" s="75" t="s">
        <v>62</v>
      </c>
      <c r="AS1447" s="75" t="s">
        <v>63</v>
      </c>
    </row>
    <row r="1448" spans="3:45">
      <c r="C1448" s="17" t="str">
        <f>VLOOKUP(O1448,'[1]mã đối tượng'!$C:$F,4,0)</f>
        <v>N</v>
      </c>
      <c r="D1448" s="89" t="s">
        <v>48</v>
      </c>
      <c r="E1448" s="89" t="s">
        <v>49</v>
      </c>
      <c r="F1448" s="74" t="s">
        <v>2271</v>
      </c>
      <c r="G1448" s="74" t="s">
        <v>2271</v>
      </c>
      <c r="H1448" s="74" t="s">
        <v>2311</v>
      </c>
      <c r="I1448" s="74" t="s">
        <v>2271</v>
      </c>
      <c r="J1448" s="74"/>
      <c r="L1448" s="75" t="s">
        <v>53</v>
      </c>
      <c r="M1448" s="73" t="s">
        <v>2313</v>
      </c>
      <c r="N1448" s="73" t="s">
        <v>2271</v>
      </c>
      <c r="O1448" s="73" t="s">
        <v>88</v>
      </c>
      <c r="S1448" s="102" t="s">
        <v>2312</v>
      </c>
      <c r="V1448" s="102" t="s">
        <v>2312</v>
      </c>
      <c r="Y1448" s="73" t="s">
        <v>79</v>
      </c>
      <c r="AB1448" s="89" t="s">
        <v>58</v>
      </c>
      <c r="AC1448" s="89" t="s">
        <v>59</v>
      </c>
      <c r="AE1448" s="73">
        <v>2</v>
      </c>
      <c r="AG1448" s="78">
        <v>100364</v>
      </c>
      <c r="AH1448" s="78">
        <v>100364</v>
      </c>
      <c r="AL1448" s="95">
        <v>8</v>
      </c>
      <c r="AN1448" s="77">
        <v>11351</v>
      </c>
      <c r="AO1448" s="89" t="s">
        <v>60</v>
      </c>
      <c r="AQ1448" s="75" t="s">
        <v>61</v>
      </c>
      <c r="AR1448" s="75" t="s">
        <v>62</v>
      </c>
      <c r="AS1448" s="75" t="s">
        <v>63</v>
      </c>
    </row>
    <row r="1449" spans="3:45">
      <c r="C1449" s="17" t="str">
        <f>VLOOKUP(O1449,'[1]mã đối tượng'!$C:$F,4,0)</f>
        <v>N</v>
      </c>
      <c r="D1449" s="89" t="s">
        <v>48</v>
      </c>
      <c r="E1449" s="89" t="s">
        <v>49</v>
      </c>
      <c r="F1449" s="74" t="s">
        <v>2271</v>
      </c>
      <c r="G1449" s="74" t="s">
        <v>2271</v>
      </c>
      <c r="H1449" s="74" t="s">
        <v>2311</v>
      </c>
      <c r="I1449" s="74" t="s">
        <v>2271</v>
      </c>
      <c r="J1449" s="74"/>
      <c r="L1449" s="75" t="s">
        <v>53</v>
      </c>
      <c r="M1449" s="73" t="s">
        <v>2313</v>
      </c>
      <c r="N1449" s="73" t="s">
        <v>2271</v>
      </c>
      <c r="O1449" s="73" t="s">
        <v>88</v>
      </c>
      <c r="S1449" s="102" t="s">
        <v>2312</v>
      </c>
      <c r="V1449" s="102" t="s">
        <v>2312</v>
      </c>
      <c r="Y1449" s="73" t="s">
        <v>78</v>
      </c>
      <c r="AB1449" s="89" t="s">
        <v>58</v>
      </c>
      <c r="AC1449" s="89" t="s">
        <v>59</v>
      </c>
      <c r="AE1449" s="73">
        <v>3</v>
      </c>
      <c r="AG1449" s="78">
        <v>138000</v>
      </c>
      <c r="AH1449" s="78">
        <v>138000</v>
      </c>
      <c r="AL1449" s="95">
        <v>8</v>
      </c>
      <c r="AN1449" s="77">
        <v>11351</v>
      </c>
      <c r="AO1449" s="89" t="s">
        <v>60</v>
      </c>
      <c r="AQ1449" s="75" t="s">
        <v>61</v>
      </c>
      <c r="AR1449" s="75" t="s">
        <v>62</v>
      </c>
      <c r="AS1449" s="75" t="s">
        <v>63</v>
      </c>
    </row>
    <row r="1450" spans="3:45">
      <c r="C1450" s="17" t="str">
        <f>VLOOKUP(O1450,'[1]mã đối tượng'!$C:$F,4,0)</f>
        <v>N</v>
      </c>
      <c r="D1450" s="89" t="s">
        <v>48</v>
      </c>
      <c r="E1450" s="89" t="s">
        <v>49</v>
      </c>
      <c r="F1450" s="74" t="s">
        <v>2271</v>
      </c>
      <c r="G1450" s="74" t="s">
        <v>2271</v>
      </c>
      <c r="H1450" s="74" t="s">
        <v>2314</v>
      </c>
      <c r="I1450" s="74" t="s">
        <v>2271</v>
      </c>
      <c r="J1450" s="74"/>
      <c r="L1450" s="75" t="s">
        <v>53</v>
      </c>
      <c r="M1450" s="73" t="s">
        <v>2315</v>
      </c>
      <c r="N1450" s="73" t="s">
        <v>2271</v>
      </c>
      <c r="O1450" s="73" t="s">
        <v>3561</v>
      </c>
      <c r="S1450" s="102" t="s">
        <v>1532</v>
      </c>
      <c r="V1450" s="102" t="s">
        <v>1532</v>
      </c>
      <c r="Y1450" s="73" t="s">
        <v>80</v>
      </c>
      <c r="AB1450" s="89" t="s">
        <v>58</v>
      </c>
      <c r="AC1450" s="89" t="s">
        <v>59</v>
      </c>
      <c r="AE1450" s="73">
        <v>2</v>
      </c>
      <c r="AG1450" s="78">
        <v>222116</v>
      </c>
      <c r="AH1450" s="78">
        <v>222116</v>
      </c>
      <c r="AL1450" s="95">
        <v>8</v>
      </c>
      <c r="AN1450" s="77">
        <v>11351</v>
      </c>
      <c r="AO1450" s="89" t="s">
        <v>60</v>
      </c>
      <c r="AQ1450" s="75" t="s">
        <v>61</v>
      </c>
      <c r="AR1450" s="75" t="s">
        <v>62</v>
      </c>
      <c r="AS1450" s="75" t="s">
        <v>63</v>
      </c>
    </row>
    <row r="1451" spans="3:45">
      <c r="C1451" s="17" t="str">
        <f>VLOOKUP(O1451,'[1]mã đối tượng'!$C:$F,4,0)</f>
        <v>N</v>
      </c>
      <c r="D1451" s="89" t="s">
        <v>48</v>
      </c>
      <c r="E1451" s="89" t="s">
        <v>49</v>
      </c>
      <c r="F1451" s="74" t="s">
        <v>2271</v>
      </c>
      <c r="G1451" s="74" t="s">
        <v>2271</v>
      </c>
      <c r="H1451" s="74" t="s">
        <v>2316</v>
      </c>
      <c r="I1451" s="74" t="s">
        <v>2271</v>
      </c>
      <c r="J1451" s="74"/>
      <c r="L1451" s="75" t="s">
        <v>53</v>
      </c>
      <c r="M1451" s="73" t="s">
        <v>2318</v>
      </c>
      <c r="N1451" s="73" t="s">
        <v>2271</v>
      </c>
      <c r="O1451" s="73" t="s">
        <v>75</v>
      </c>
      <c r="S1451" s="102" t="s">
        <v>2317</v>
      </c>
      <c r="V1451" s="102" t="s">
        <v>2317</v>
      </c>
      <c r="Y1451" s="73" t="s">
        <v>79</v>
      </c>
      <c r="AB1451" s="89" t="s">
        <v>58</v>
      </c>
      <c r="AC1451" s="89" t="s">
        <v>59</v>
      </c>
      <c r="AE1451" s="73">
        <v>2</v>
      </c>
      <c r="AG1451" s="78">
        <v>100364</v>
      </c>
      <c r="AH1451" s="78">
        <v>100364</v>
      </c>
      <c r="AL1451" s="95">
        <v>8</v>
      </c>
      <c r="AN1451" s="77">
        <v>11351</v>
      </c>
      <c r="AO1451" s="89" t="s">
        <v>60</v>
      </c>
      <c r="AQ1451" s="75" t="s">
        <v>61</v>
      </c>
      <c r="AR1451" s="75" t="s">
        <v>62</v>
      </c>
      <c r="AS1451" s="75" t="s">
        <v>63</v>
      </c>
    </row>
    <row r="1452" spans="3:45">
      <c r="C1452" s="17" t="str">
        <f>VLOOKUP(O1452,'[1]mã đối tượng'!$C:$F,4,0)</f>
        <v>N</v>
      </c>
      <c r="D1452" s="89" t="s">
        <v>48</v>
      </c>
      <c r="E1452" s="89" t="s">
        <v>49</v>
      </c>
      <c r="F1452" s="74" t="s">
        <v>2271</v>
      </c>
      <c r="G1452" s="74" t="s">
        <v>2271</v>
      </c>
      <c r="H1452" s="74" t="s">
        <v>2316</v>
      </c>
      <c r="I1452" s="74" t="s">
        <v>2271</v>
      </c>
      <c r="J1452" s="74"/>
      <c r="L1452" s="75" t="s">
        <v>53</v>
      </c>
      <c r="M1452" s="73" t="s">
        <v>2318</v>
      </c>
      <c r="N1452" s="73" t="s">
        <v>2271</v>
      </c>
      <c r="O1452" s="73" t="s">
        <v>75</v>
      </c>
      <c r="S1452" s="102" t="s">
        <v>2317</v>
      </c>
      <c r="V1452" s="102" t="s">
        <v>2317</v>
      </c>
      <c r="Y1452" s="73" t="s">
        <v>80</v>
      </c>
      <c r="AB1452" s="89" t="s">
        <v>58</v>
      </c>
      <c r="AC1452" s="89" t="s">
        <v>59</v>
      </c>
      <c r="AE1452" s="73">
        <v>2</v>
      </c>
      <c r="AG1452" s="78">
        <v>222116</v>
      </c>
      <c r="AH1452" s="78">
        <v>222116</v>
      </c>
      <c r="AL1452" s="95">
        <v>8</v>
      </c>
      <c r="AN1452" s="77">
        <v>11351</v>
      </c>
      <c r="AO1452" s="89" t="s">
        <v>60</v>
      </c>
      <c r="AQ1452" s="75" t="s">
        <v>61</v>
      </c>
      <c r="AR1452" s="75" t="s">
        <v>62</v>
      </c>
      <c r="AS1452" s="75" t="s">
        <v>63</v>
      </c>
    </row>
    <row r="1453" spans="3:45">
      <c r="C1453" s="17" t="str">
        <f>VLOOKUP(O1453,'[1]mã đối tượng'!$C:$F,4,0)</f>
        <v>N</v>
      </c>
      <c r="D1453" s="89" t="s">
        <v>48</v>
      </c>
      <c r="E1453" s="89" t="s">
        <v>49</v>
      </c>
      <c r="F1453" s="74" t="s">
        <v>2271</v>
      </c>
      <c r="G1453" s="74" t="s">
        <v>2271</v>
      </c>
      <c r="H1453" s="74" t="s">
        <v>2316</v>
      </c>
      <c r="I1453" s="74" t="s">
        <v>2271</v>
      </c>
      <c r="J1453" s="74"/>
      <c r="L1453" s="75" t="s">
        <v>53</v>
      </c>
      <c r="M1453" s="73" t="s">
        <v>2318</v>
      </c>
      <c r="N1453" s="73" t="s">
        <v>2271</v>
      </c>
      <c r="O1453" s="73" t="s">
        <v>75</v>
      </c>
      <c r="S1453" s="102" t="s">
        <v>2317</v>
      </c>
      <c r="V1453" s="102" t="s">
        <v>2317</v>
      </c>
      <c r="Y1453" s="73" t="s">
        <v>117</v>
      </c>
      <c r="AB1453" s="89" t="s">
        <v>58</v>
      </c>
      <c r="AC1453" s="89" t="s">
        <v>59</v>
      </c>
      <c r="AE1453" s="73">
        <v>1</v>
      </c>
      <c r="AG1453" s="78">
        <v>74250</v>
      </c>
      <c r="AH1453" s="78">
        <v>74250</v>
      </c>
      <c r="AL1453" s="95">
        <v>8</v>
      </c>
      <c r="AN1453" s="77">
        <v>11351</v>
      </c>
      <c r="AO1453" s="89" t="s">
        <v>60</v>
      </c>
      <c r="AQ1453" s="75" t="s">
        <v>61</v>
      </c>
      <c r="AR1453" s="75" t="s">
        <v>62</v>
      </c>
      <c r="AS1453" s="75" t="s">
        <v>63</v>
      </c>
    </row>
    <row r="1454" spans="3:45">
      <c r="C1454" s="17" t="str">
        <f>VLOOKUP(O1454,'[1]mã đối tượng'!$C:$F,4,0)</f>
        <v>N</v>
      </c>
      <c r="D1454" s="89" t="s">
        <v>48</v>
      </c>
      <c r="E1454" s="89" t="s">
        <v>49</v>
      </c>
      <c r="F1454" s="74" t="s">
        <v>2271</v>
      </c>
      <c r="G1454" s="74" t="s">
        <v>2271</v>
      </c>
      <c r="H1454" s="74" t="s">
        <v>2316</v>
      </c>
      <c r="I1454" s="74" t="s">
        <v>2271</v>
      </c>
      <c r="J1454" s="74"/>
      <c r="L1454" s="75" t="s">
        <v>53</v>
      </c>
      <c r="M1454" s="73" t="s">
        <v>2318</v>
      </c>
      <c r="N1454" s="73" t="s">
        <v>2271</v>
      </c>
      <c r="O1454" s="73" t="s">
        <v>75</v>
      </c>
      <c r="S1454" s="102" t="s">
        <v>2317</v>
      </c>
      <c r="V1454" s="102" t="s">
        <v>2317</v>
      </c>
      <c r="Y1454" s="73" t="s">
        <v>70</v>
      </c>
      <c r="AB1454" s="89" t="s">
        <v>58</v>
      </c>
      <c r="AC1454" s="89" t="s">
        <v>59</v>
      </c>
      <c r="AE1454" s="73">
        <v>2</v>
      </c>
      <c r="AG1454" s="78">
        <v>178570</v>
      </c>
      <c r="AH1454" s="78">
        <v>178570</v>
      </c>
      <c r="AL1454" s="95">
        <v>8</v>
      </c>
      <c r="AN1454" s="77">
        <v>11351</v>
      </c>
      <c r="AO1454" s="89" t="s">
        <v>60</v>
      </c>
      <c r="AQ1454" s="75" t="s">
        <v>61</v>
      </c>
      <c r="AR1454" s="75" t="s">
        <v>62</v>
      </c>
      <c r="AS1454" s="75" t="s">
        <v>63</v>
      </c>
    </row>
    <row r="1455" spans="3:45">
      <c r="C1455" s="17" t="str">
        <f>VLOOKUP(O1455,'[1]mã đối tượng'!$C:$F,4,0)</f>
        <v>N</v>
      </c>
      <c r="D1455" s="89" t="s">
        <v>48</v>
      </c>
      <c r="E1455" s="89" t="s">
        <v>49</v>
      </c>
      <c r="F1455" s="74" t="s">
        <v>2271</v>
      </c>
      <c r="G1455" s="74" t="s">
        <v>2271</v>
      </c>
      <c r="H1455" s="74" t="s">
        <v>2319</v>
      </c>
      <c r="I1455" s="74" t="s">
        <v>2271</v>
      </c>
      <c r="J1455" s="74"/>
      <c r="L1455" s="75" t="s">
        <v>53</v>
      </c>
      <c r="M1455" s="73" t="s">
        <v>2321</v>
      </c>
      <c r="N1455" s="73" t="s">
        <v>2271</v>
      </c>
      <c r="O1455" s="73" t="s">
        <v>75</v>
      </c>
      <c r="S1455" s="102" t="s">
        <v>2320</v>
      </c>
      <c r="V1455" s="102" t="s">
        <v>2320</v>
      </c>
      <c r="Y1455" s="73" t="s">
        <v>77</v>
      </c>
      <c r="AB1455" s="89" t="s">
        <v>58</v>
      </c>
      <c r="AC1455" s="89" t="s">
        <v>59</v>
      </c>
      <c r="AE1455" s="73">
        <v>2</v>
      </c>
      <c r="AG1455" s="78">
        <v>141900</v>
      </c>
      <c r="AH1455" s="78">
        <v>141900</v>
      </c>
      <c r="AL1455" s="95">
        <v>8</v>
      </c>
      <c r="AN1455" s="77">
        <v>11351</v>
      </c>
      <c r="AO1455" s="89" t="s">
        <v>60</v>
      </c>
      <c r="AQ1455" s="75" t="s">
        <v>61</v>
      </c>
      <c r="AR1455" s="75" t="s">
        <v>62</v>
      </c>
      <c r="AS1455" s="75" t="s">
        <v>63</v>
      </c>
    </row>
    <row r="1456" spans="3:45">
      <c r="C1456" s="17" t="str">
        <f>VLOOKUP(O1456,'[1]mã đối tượng'!$C:$F,4,0)</f>
        <v>N</v>
      </c>
      <c r="D1456" s="89" t="s">
        <v>48</v>
      </c>
      <c r="E1456" s="89" t="s">
        <v>49</v>
      </c>
      <c r="F1456" s="74" t="s">
        <v>2271</v>
      </c>
      <c r="G1456" s="74" t="s">
        <v>2271</v>
      </c>
      <c r="H1456" s="74" t="s">
        <v>2319</v>
      </c>
      <c r="I1456" s="74" t="s">
        <v>2271</v>
      </c>
      <c r="J1456" s="74"/>
      <c r="L1456" s="75" t="s">
        <v>53</v>
      </c>
      <c r="M1456" s="73" t="s">
        <v>2321</v>
      </c>
      <c r="N1456" s="73" t="s">
        <v>2271</v>
      </c>
      <c r="O1456" s="73" t="s">
        <v>75</v>
      </c>
      <c r="S1456" s="102" t="s">
        <v>2320</v>
      </c>
      <c r="V1456" s="102" t="s">
        <v>2320</v>
      </c>
      <c r="Y1456" s="73" t="s">
        <v>94</v>
      </c>
      <c r="AB1456" s="89" t="s">
        <v>58</v>
      </c>
      <c r="AC1456" s="89" t="s">
        <v>59</v>
      </c>
      <c r="AE1456" s="73">
        <v>1</v>
      </c>
      <c r="AG1456" s="78">
        <v>73431</v>
      </c>
      <c r="AH1456" s="78">
        <v>73431</v>
      </c>
      <c r="AL1456" s="95">
        <v>8</v>
      </c>
      <c r="AN1456" s="77">
        <v>11351</v>
      </c>
      <c r="AO1456" s="89" t="s">
        <v>60</v>
      </c>
      <c r="AQ1456" s="75" t="s">
        <v>61</v>
      </c>
      <c r="AR1456" s="75" t="s">
        <v>62</v>
      </c>
      <c r="AS1456" s="75" t="s">
        <v>63</v>
      </c>
    </row>
    <row r="1457" spans="3:45">
      <c r="C1457" s="17" t="str">
        <f>VLOOKUP(O1457,'[1]mã đối tượng'!$C:$F,4,0)</f>
        <v>N</v>
      </c>
      <c r="D1457" s="89" t="s">
        <v>48</v>
      </c>
      <c r="E1457" s="89" t="s">
        <v>49</v>
      </c>
      <c r="F1457" s="74" t="s">
        <v>2271</v>
      </c>
      <c r="G1457" s="74" t="s">
        <v>2271</v>
      </c>
      <c r="H1457" s="74" t="s">
        <v>2319</v>
      </c>
      <c r="I1457" s="74" t="s">
        <v>2271</v>
      </c>
      <c r="J1457" s="74"/>
      <c r="L1457" s="75" t="s">
        <v>53</v>
      </c>
      <c r="M1457" s="73" t="s">
        <v>2321</v>
      </c>
      <c r="N1457" s="73" t="s">
        <v>2271</v>
      </c>
      <c r="O1457" s="73" t="s">
        <v>75</v>
      </c>
      <c r="S1457" s="102" t="s">
        <v>2320</v>
      </c>
      <c r="V1457" s="102" t="s">
        <v>2320</v>
      </c>
      <c r="Y1457" s="73" t="s">
        <v>79</v>
      </c>
      <c r="AB1457" s="89" t="s">
        <v>58</v>
      </c>
      <c r="AC1457" s="89" t="s">
        <v>59</v>
      </c>
      <c r="AE1457" s="73">
        <v>1</v>
      </c>
      <c r="AG1457" s="78">
        <v>50182</v>
      </c>
      <c r="AH1457" s="78">
        <v>50182</v>
      </c>
      <c r="AL1457" s="95">
        <v>8</v>
      </c>
      <c r="AN1457" s="77">
        <v>11351</v>
      </c>
      <c r="AO1457" s="89" t="s">
        <v>60</v>
      </c>
      <c r="AQ1457" s="75" t="s">
        <v>61</v>
      </c>
      <c r="AR1457" s="75" t="s">
        <v>62</v>
      </c>
      <c r="AS1457" s="75" t="s">
        <v>63</v>
      </c>
    </row>
    <row r="1458" spans="3:45">
      <c r="C1458" s="17" t="str">
        <f>VLOOKUP(O1458,'[1]mã đối tượng'!$C:$F,4,0)</f>
        <v>N</v>
      </c>
      <c r="D1458" s="89" t="s">
        <v>48</v>
      </c>
      <c r="E1458" s="89" t="s">
        <v>49</v>
      </c>
      <c r="F1458" s="74" t="s">
        <v>2271</v>
      </c>
      <c r="G1458" s="74" t="s">
        <v>2271</v>
      </c>
      <c r="H1458" s="74" t="s">
        <v>2322</v>
      </c>
      <c r="I1458" s="74" t="s">
        <v>2271</v>
      </c>
      <c r="J1458" s="74"/>
      <c r="L1458" s="75" t="s">
        <v>53</v>
      </c>
      <c r="M1458" s="73" t="s">
        <v>2324</v>
      </c>
      <c r="N1458" s="73" t="s">
        <v>2271</v>
      </c>
      <c r="O1458" s="73" t="s">
        <v>75</v>
      </c>
      <c r="S1458" s="102" t="s">
        <v>2323</v>
      </c>
      <c r="V1458" s="102" t="s">
        <v>2323</v>
      </c>
      <c r="Y1458" s="73" t="s">
        <v>142</v>
      </c>
      <c r="AB1458" s="89" t="s">
        <v>58</v>
      </c>
      <c r="AC1458" s="89" t="s">
        <v>59</v>
      </c>
      <c r="AE1458" s="73">
        <v>1</v>
      </c>
      <c r="AG1458" s="78">
        <v>50400</v>
      </c>
      <c r="AH1458" s="78">
        <v>50400</v>
      </c>
      <c r="AL1458" s="95">
        <v>8</v>
      </c>
      <c r="AN1458" s="77">
        <v>11351</v>
      </c>
      <c r="AO1458" s="89" t="s">
        <v>60</v>
      </c>
      <c r="AQ1458" s="75" t="s">
        <v>61</v>
      </c>
      <c r="AR1458" s="75" t="s">
        <v>62</v>
      </c>
      <c r="AS1458" s="75" t="s">
        <v>63</v>
      </c>
    </row>
    <row r="1459" spans="3:45">
      <c r="C1459" s="17" t="str">
        <f>VLOOKUP(O1459,'[1]mã đối tượng'!$C:$F,4,0)</f>
        <v>N</v>
      </c>
      <c r="D1459" s="89" t="s">
        <v>48</v>
      </c>
      <c r="E1459" s="89" t="s">
        <v>49</v>
      </c>
      <c r="F1459" s="74" t="s">
        <v>2271</v>
      </c>
      <c r="G1459" s="74" t="s">
        <v>2271</v>
      </c>
      <c r="H1459" s="74" t="s">
        <v>2322</v>
      </c>
      <c r="I1459" s="74" t="s">
        <v>2271</v>
      </c>
      <c r="J1459" s="74"/>
      <c r="L1459" s="75" t="s">
        <v>53</v>
      </c>
      <c r="M1459" s="73" t="s">
        <v>2324</v>
      </c>
      <c r="N1459" s="73" t="s">
        <v>2271</v>
      </c>
      <c r="O1459" s="73" t="s">
        <v>75</v>
      </c>
      <c r="S1459" s="102" t="s">
        <v>2323</v>
      </c>
      <c r="V1459" s="102" t="s">
        <v>2323</v>
      </c>
      <c r="Y1459" s="73" t="s">
        <v>57</v>
      </c>
      <c r="AB1459" s="89" t="s">
        <v>58</v>
      </c>
      <c r="AC1459" s="89" t="s">
        <v>59</v>
      </c>
      <c r="AE1459" s="73">
        <v>1</v>
      </c>
      <c r="AG1459" s="78">
        <v>55595</v>
      </c>
      <c r="AH1459" s="78">
        <v>55595</v>
      </c>
      <c r="AL1459" s="95">
        <v>8</v>
      </c>
      <c r="AN1459" s="77">
        <v>11351</v>
      </c>
      <c r="AO1459" s="89" t="s">
        <v>60</v>
      </c>
      <c r="AQ1459" s="75" t="s">
        <v>61</v>
      </c>
      <c r="AR1459" s="75" t="s">
        <v>62</v>
      </c>
      <c r="AS1459" s="75" t="s">
        <v>63</v>
      </c>
    </row>
    <row r="1460" spans="3:45">
      <c r="C1460" s="17" t="str">
        <f>VLOOKUP(O1460,'[1]mã đối tượng'!$C:$F,4,0)</f>
        <v>N</v>
      </c>
      <c r="D1460" s="89" t="s">
        <v>48</v>
      </c>
      <c r="E1460" s="89" t="s">
        <v>49</v>
      </c>
      <c r="F1460" s="74" t="s">
        <v>2271</v>
      </c>
      <c r="G1460" s="74" t="s">
        <v>2271</v>
      </c>
      <c r="H1460" s="74" t="s">
        <v>2325</v>
      </c>
      <c r="I1460" s="74" t="s">
        <v>2271</v>
      </c>
      <c r="J1460" s="74"/>
      <c r="L1460" s="75" t="s">
        <v>53</v>
      </c>
      <c r="M1460" s="73" t="s">
        <v>2326</v>
      </c>
      <c r="N1460" s="73" t="s">
        <v>2271</v>
      </c>
      <c r="O1460" s="73" t="s">
        <v>75</v>
      </c>
      <c r="S1460" s="102" t="s">
        <v>1170</v>
      </c>
      <c r="V1460" s="102" t="s">
        <v>1170</v>
      </c>
      <c r="Y1460" s="73" t="s">
        <v>79</v>
      </c>
      <c r="AB1460" s="89" t="s">
        <v>58</v>
      </c>
      <c r="AC1460" s="89" t="s">
        <v>59</v>
      </c>
      <c r="AE1460" s="73">
        <v>3</v>
      </c>
      <c r="AG1460" s="78">
        <v>150546</v>
      </c>
      <c r="AH1460" s="78">
        <v>150546</v>
      </c>
      <c r="AL1460" s="95">
        <v>8</v>
      </c>
      <c r="AN1460" s="77">
        <v>11351</v>
      </c>
      <c r="AO1460" s="89" t="s">
        <v>60</v>
      </c>
      <c r="AQ1460" s="75" t="s">
        <v>61</v>
      </c>
      <c r="AR1460" s="75" t="s">
        <v>62</v>
      </c>
      <c r="AS1460" s="75" t="s">
        <v>63</v>
      </c>
    </row>
    <row r="1461" spans="3:45">
      <c r="C1461" s="17" t="str">
        <f>VLOOKUP(O1461,'[1]mã đối tượng'!$C:$F,4,0)</f>
        <v>N</v>
      </c>
      <c r="D1461" s="89" t="s">
        <v>48</v>
      </c>
      <c r="E1461" s="89" t="s">
        <v>49</v>
      </c>
      <c r="F1461" s="74" t="s">
        <v>2271</v>
      </c>
      <c r="G1461" s="74" t="s">
        <v>2271</v>
      </c>
      <c r="H1461" s="74" t="s">
        <v>2327</v>
      </c>
      <c r="I1461" s="74" t="s">
        <v>2271</v>
      </c>
      <c r="J1461" s="74"/>
      <c r="L1461" s="75" t="s">
        <v>53</v>
      </c>
      <c r="M1461" s="73" t="s">
        <v>2329</v>
      </c>
      <c r="N1461" s="73" t="s">
        <v>2271</v>
      </c>
      <c r="O1461" s="73" t="s">
        <v>3568</v>
      </c>
      <c r="S1461" s="102" t="s">
        <v>2328</v>
      </c>
      <c r="V1461" s="102" t="s">
        <v>2328</v>
      </c>
      <c r="Y1461" s="73" t="s">
        <v>80</v>
      </c>
      <c r="AB1461" s="89" t="s">
        <v>58</v>
      </c>
      <c r="AC1461" s="89" t="s">
        <v>59</v>
      </c>
      <c r="AE1461" s="73">
        <v>1</v>
      </c>
      <c r="AG1461" s="78">
        <v>111058</v>
      </c>
      <c r="AH1461" s="78">
        <v>111058</v>
      </c>
      <c r="AL1461" s="95">
        <v>8</v>
      </c>
      <c r="AN1461" s="77">
        <v>11351</v>
      </c>
      <c r="AO1461" s="89" t="s">
        <v>60</v>
      </c>
      <c r="AQ1461" s="75" t="s">
        <v>61</v>
      </c>
      <c r="AR1461" s="75" t="s">
        <v>62</v>
      </c>
      <c r="AS1461" s="75" t="s">
        <v>63</v>
      </c>
    </row>
    <row r="1462" spans="3:45">
      <c r="C1462" s="17" t="str">
        <f>VLOOKUP(O1462,'[1]mã đối tượng'!$C:$F,4,0)</f>
        <v>N</v>
      </c>
      <c r="D1462" s="89" t="s">
        <v>48</v>
      </c>
      <c r="E1462" s="89" t="s">
        <v>49</v>
      </c>
      <c r="F1462" s="74" t="s">
        <v>2271</v>
      </c>
      <c r="G1462" s="74" t="s">
        <v>2271</v>
      </c>
      <c r="H1462" s="74" t="s">
        <v>2330</v>
      </c>
      <c r="I1462" s="74" t="s">
        <v>2271</v>
      </c>
      <c r="J1462" s="74"/>
      <c r="L1462" s="75" t="s">
        <v>53</v>
      </c>
      <c r="M1462" s="73" t="s">
        <v>2332</v>
      </c>
      <c r="N1462" s="73" t="s">
        <v>2271</v>
      </c>
      <c r="O1462" s="73" t="s">
        <v>75</v>
      </c>
      <c r="S1462" s="102" t="s">
        <v>2331</v>
      </c>
      <c r="V1462" s="102" t="s">
        <v>2331</v>
      </c>
      <c r="Y1462" s="73" t="s">
        <v>80</v>
      </c>
      <c r="AB1462" s="89" t="s">
        <v>58</v>
      </c>
      <c r="AC1462" s="89" t="s">
        <v>59</v>
      </c>
      <c r="AE1462" s="73">
        <v>2</v>
      </c>
      <c r="AG1462" s="78">
        <v>222116</v>
      </c>
      <c r="AH1462" s="78">
        <v>222116</v>
      </c>
      <c r="AL1462" s="95">
        <v>8</v>
      </c>
      <c r="AN1462" s="77">
        <v>11351</v>
      </c>
      <c r="AO1462" s="89" t="s">
        <v>60</v>
      </c>
      <c r="AQ1462" s="75" t="s">
        <v>61</v>
      </c>
      <c r="AR1462" s="75" t="s">
        <v>62</v>
      </c>
      <c r="AS1462" s="75" t="s">
        <v>63</v>
      </c>
    </row>
    <row r="1463" spans="3:45">
      <c r="C1463" s="17" t="str">
        <f>VLOOKUP(O1463,'[1]mã đối tượng'!$C:$F,4,0)</f>
        <v>N</v>
      </c>
      <c r="D1463" s="89" t="s">
        <v>48</v>
      </c>
      <c r="E1463" s="89" t="s">
        <v>49</v>
      </c>
      <c r="F1463" s="74" t="s">
        <v>2271</v>
      </c>
      <c r="G1463" s="74" t="s">
        <v>2271</v>
      </c>
      <c r="H1463" s="74" t="s">
        <v>2330</v>
      </c>
      <c r="I1463" s="74" t="s">
        <v>2271</v>
      </c>
      <c r="J1463" s="74"/>
      <c r="L1463" s="75" t="s">
        <v>53</v>
      </c>
      <c r="M1463" s="73" t="s">
        <v>2332</v>
      </c>
      <c r="N1463" s="73" t="s">
        <v>2271</v>
      </c>
      <c r="O1463" s="73" t="s">
        <v>75</v>
      </c>
      <c r="S1463" s="102" t="s">
        <v>2331</v>
      </c>
      <c r="V1463" s="102" t="s">
        <v>2331</v>
      </c>
      <c r="Y1463" s="73" t="s">
        <v>57</v>
      </c>
      <c r="AB1463" s="89" t="s">
        <v>58</v>
      </c>
      <c r="AC1463" s="89" t="s">
        <v>59</v>
      </c>
      <c r="AE1463" s="73">
        <v>1</v>
      </c>
      <c r="AG1463" s="78">
        <v>55595</v>
      </c>
      <c r="AH1463" s="78">
        <v>55595</v>
      </c>
      <c r="AL1463" s="95">
        <v>8</v>
      </c>
      <c r="AN1463" s="77">
        <v>11351</v>
      </c>
      <c r="AO1463" s="89" t="s">
        <v>60</v>
      </c>
      <c r="AQ1463" s="75" t="s">
        <v>61</v>
      </c>
      <c r="AR1463" s="75" t="s">
        <v>62</v>
      </c>
      <c r="AS1463" s="75" t="s">
        <v>63</v>
      </c>
    </row>
    <row r="1464" spans="3:45">
      <c r="C1464" s="17" t="str">
        <f>VLOOKUP(O1464,'[1]mã đối tượng'!$C:$F,4,0)</f>
        <v>N</v>
      </c>
      <c r="D1464" s="89" t="s">
        <v>48</v>
      </c>
      <c r="E1464" s="89" t="s">
        <v>49</v>
      </c>
      <c r="F1464" s="74" t="s">
        <v>2271</v>
      </c>
      <c r="G1464" s="74" t="s">
        <v>2271</v>
      </c>
      <c r="H1464" s="74" t="s">
        <v>2333</v>
      </c>
      <c r="I1464" s="74" t="s">
        <v>2271</v>
      </c>
      <c r="J1464" s="74"/>
      <c r="L1464" s="75" t="s">
        <v>53</v>
      </c>
      <c r="M1464" s="73" t="s">
        <v>2334</v>
      </c>
      <c r="N1464" s="73" t="s">
        <v>2271</v>
      </c>
      <c r="O1464" s="73" t="s">
        <v>228</v>
      </c>
      <c r="S1464" s="102" t="s">
        <v>1354</v>
      </c>
      <c r="V1464" s="102" t="s">
        <v>1354</v>
      </c>
      <c r="Y1464" s="73" t="s">
        <v>80</v>
      </c>
      <c r="AB1464" s="89" t="s">
        <v>58</v>
      </c>
      <c r="AC1464" s="89" t="s">
        <v>59</v>
      </c>
      <c r="AE1464" s="73">
        <v>1</v>
      </c>
      <c r="AG1464" s="78">
        <v>111058</v>
      </c>
      <c r="AH1464" s="78">
        <v>111058</v>
      </c>
      <c r="AL1464" s="95">
        <v>8</v>
      </c>
      <c r="AN1464" s="77">
        <v>11351</v>
      </c>
      <c r="AO1464" s="89" t="s">
        <v>60</v>
      </c>
      <c r="AQ1464" s="75" t="s">
        <v>61</v>
      </c>
      <c r="AR1464" s="75" t="s">
        <v>62</v>
      </c>
      <c r="AS1464" s="75" t="s">
        <v>63</v>
      </c>
    </row>
    <row r="1465" spans="3:45">
      <c r="C1465" s="17" t="str">
        <f>VLOOKUP(O1465,'[1]mã đối tượng'!$C:$F,4,0)</f>
        <v>N</v>
      </c>
      <c r="D1465" s="89" t="s">
        <v>48</v>
      </c>
      <c r="E1465" s="89" t="s">
        <v>49</v>
      </c>
      <c r="F1465" s="74" t="s">
        <v>2271</v>
      </c>
      <c r="G1465" s="74" t="s">
        <v>2271</v>
      </c>
      <c r="H1465" s="74" t="s">
        <v>2333</v>
      </c>
      <c r="I1465" s="74" t="s">
        <v>2271</v>
      </c>
      <c r="J1465" s="74"/>
      <c r="L1465" s="75" t="s">
        <v>53</v>
      </c>
      <c r="M1465" s="73" t="s">
        <v>2334</v>
      </c>
      <c r="N1465" s="73" t="s">
        <v>2271</v>
      </c>
      <c r="O1465" s="73" t="s">
        <v>228</v>
      </c>
      <c r="S1465" s="102" t="s">
        <v>1354</v>
      </c>
      <c r="V1465" s="102" t="s">
        <v>1354</v>
      </c>
      <c r="Y1465" s="73" t="s">
        <v>57</v>
      </c>
      <c r="AB1465" s="89" t="s">
        <v>58</v>
      </c>
      <c r="AC1465" s="89" t="s">
        <v>59</v>
      </c>
      <c r="AE1465" s="73">
        <v>1</v>
      </c>
      <c r="AG1465" s="78">
        <v>55595</v>
      </c>
      <c r="AH1465" s="78">
        <v>55595</v>
      </c>
      <c r="AL1465" s="95">
        <v>8</v>
      </c>
      <c r="AN1465" s="77">
        <v>11351</v>
      </c>
      <c r="AO1465" s="89" t="s">
        <v>60</v>
      </c>
      <c r="AQ1465" s="75" t="s">
        <v>61</v>
      </c>
      <c r="AR1465" s="75" t="s">
        <v>62</v>
      </c>
      <c r="AS1465" s="75" t="s">
        <v>63</v>
      </c>
    </row>
    <row r="1466" spans="3:45">
      <c r="C1466" s="17" t="str">
        <f>VLOOKUP(O1466,'[1]mã đối tượng'!$C:$F,4,0)</f>
        <v>N</v>
      </c>
      <c r="D1466" s="89" t="s">
        <v>48</v>
      </c>
      <c r="E1466" s="89" t="s">
        <v>49</v>
      </c>
      <c r="F1466" s="74" t="s">
        <v>2271</v>
      </c>
      <c r="G1466" s="74" t="s">
        <v>2271</v>
      </c>
      <c r="H1466" s="74" t="s">
        <v>2333</v>
      </c>
      <c r="I1466" s="74" t="s">
        <v>2271</v>
      </c>
      <c r="J1466" s="74"/>
      <c r="L1466" s="75" t="s">
        <v>53</v>
      </c>
      <c r="M1466" s="73" t="s">
        <v>2334</v>
      </c>
      <c r="N1466" s="73" t="s">
        <v>2271</v>
      </c>
      <c r="O1466" s="73" t="s">
        <v>228</v>
      </c>
      <c r="S1466" s="102" t="s">
        <v>1354</v>
      </c>
      <c r="V1466" s="102" t="s">
        <v>1354</v>
      </c>
      <c r="Y1466" s="73" t="s">
        <v>77</v>
      </c>
      <c r="AB1466" s="89" t="s">
        <v>58</v>
      </c>
      <c r="AC1466" s="89" t="s">
        <v>59</v>
      </c>
      <c r="AE1466" s="73">
        <v>1</v>
      </c>
      <c r="AG1466" s="78">
        <v>70950</v>
      </c>
      <c r="AH1466" s="78">
        <v>70950</v>
      </c>
      <c r="AL1466" s="95">
        <v>8</v>
      </c>
      <c r="AN1466" s="77">
        <v>11351</v>
      </c>
      <c r="AO1466" s="89" t="s">
        <v>60</v>
      </c>
      <c r="AQ1466" s="75" t="s">
        <v>61</v>
      </c>
      <c r="AR1466" s="75" t="s">
        <v>62</v>
      </c>
      <c r="AS1466" s="75" t="s">
        <v>63</v>
      </c>
    </row>
    <row r="1467" spans="3:45">
      <c r="C1467" s="17" t="str">
        <f>VLOOKUP(O1467,'[1]mã đối tượng'!$C:$F,4,0)</f>
        <v>N</v>
      </c>
      <c r="D1467" s="89" t="s">
        <v>48</v>
      </c>
      <c r="E1467" s="89" t="s">
        <v>49</v>
      </c>
      <c r="F1467" s="74" t="s">
        <v>2271</v>
      </c>
      <c r="G1467" s="74" t="s">
        <v>2271</v>
      </c>
      <c r="H1467" s="74" t="s">
        <v>2335</v>
      </c>
      <c r="I1467" s="74" t="s">
        <v>2271</v>
      </c>
      <c r="J1467" s="74"/>
      <c r="L1467" s="75" t="s">
        <v>53</v>
      </c>
      <c r="M1467" s="73" t="s">
        <v>2337</v>
      </c>
      <c r="N1467" s="73" t="s">
        <v>2271</v>
      </c>
      <c r="O1467" s="73" t="s">
        <v>75</v>
      </c>
      <c r="S1467" s="102" t="s">
        <v>2336</v>
      </c>
      <c r="V1467" s="102" t="s">
        <v>2336</v>
      </c>
      <c r="Y1467" s="73" t="s">
        <v>94</v>
      </c>
      <c r="AB1467" s="89" t="s">
        <v>58</v>
      </c>
      <c r="AC1467" s="89" t="s">
        <v>59</v>
      </c>
      <c r="AE1467" s="73">
        <v>3</v>
      </c>
      <c r="AG1467" s="78">
        <v>220293</v>
      </c>
      <c r="AH1467" s="78">
        <v>220293</v>
      </c>
      <c r="AL1467" s="95">
        <v>8</v>
      </c>
      <c r="AN1467" s="77">
        <v>11351</v>
      </c>
      <c r="AO1467" s="89" t="s">
        <v>60</v>
      </c>
      <c r="AQ1467" s="75" t="s">
        <v>61</v>
      </c>
      <c r="AR1467" s="75" t="s">
        <v>62</v>
      </c>
      <c r="AS1467" s="75" t="s">
        <v>63</v>
      </c>
    </row>
    <row r="1468" spans="3:45">
      <c r="C1468" s="17" t="str">
        <f>VLOOKUP(O1468,'[1]mã đối tượng'!$C:$F,4,0)</f>
        <v>N</v>
      </c>
      <c r="D1468" s="89" t="s">
        <v>48</v>
      </c>
      <c r="E1468" s="89" t="s">
        <v>49</v>
      </c>
      <c r="F1468" s="74" t="s">
        <v>2271</v>
      </c>
      <c r="G1468" s="74" t="s">
        <v>2271</v>
      </c>
      <c r="H1468" s="74" t="s">
        <v>2335</v>
      </c>
      <c r="I1468" s="74" t="s">
        <v>2271</v>
      </c>
      <c r="J1468" s="74"/>
      <c r="L1468" s="75" t="s">
        <v>53</v>
      </c>
      <c r="M1468" s="73" t="s">
        <v>2337</v>
      </c>
      <c r="N1468" s="73" t="s">
        <v>2271</v>
      </c>
      <c r="O1468" s="73" t="s">
        <v>75</v>
      </c>
      <c r="S1468" s="102" t="s">
        <v>2336</v>
      </c>
      <c r="V1468" s="102" t="s">
        <v>2336</v>
      </c>
      <c r="Y1468" s="73" t="s">
        <v>80</v>
      </c>
      <c r="AB1468" s="89" t="s">
        <v>58</v>
      </c>
      <c r="AC1468" s="89" t="s">
        <v>59</v>
      </c>
      <c r="AE1468" s="73">
        <v>3</v>
      </c>
      <c r="AG1468" s="78">
        <v>333174</v>
      </c>
      <c r="AH1468" s="78">
        <v>333174</v>
      </c>
      <c r="AL1468" s="95">
        <v>8</v>
      </c>
      <c r="AN1468" s="77">
        <v>11351</v>
      </c>
      <c r="AO1468" s="89" t="s">
        <v>60</v>
      </c>
      <c r="AQ1468" s="75" t="s">
        <v>61</v>
      </c>
      <c r="AR1468" s="75" t="s">
        <v>62</v>
      </c>
      <c r="AS1468" s="75" t="s">
        <v>63</v>
      </c>
    </row>
    <row r="1469" spans="3:45">
      <c r="C1469" s="17" t="str">
        <f>VLOOKUP(O1469,'[1]mã đối tượng'!$C:$F,4,0)</f>
        <v>N</v>
      </c>
      <c r="D1469" s="89" t="s">
        <v>48</v>
      </c>
      <c r="E1469" s="89" t="s">
        <v>49</v>
      </c>
      <c r="F1469" s="74" t="s">
        <v>2271</v>
      </c>
      <c r="G1469" s="74" t="s">
        <v>2271</v>
      </c>
      <c r="H1469" s="74" t="s">
        <v>2335</v>
      </c>
      <c r="I1469" s="74" t="s">
        <v>2271</v>
      </c>
      <c r="J1469" s="74"/>
      <c r="L1469" s="75" t="s">
        <v>53</v>
      </c>
      <c r="M1469" s="73" t="s">
        <v>2337</v>
      </c>
      <c r="N1469" s="73" t="s">
        <v>2271</v>
      </c>
      <c r="O1469" s="73" t="s">
        <v>75</v>
      </c>
      <c r="S1469" s="102" t="s">
        <v>2336</v>
      </c>
      <c r="V1469" s="102" t="s">
        <v>2336</v>
      </c>
      <c r="Y1469" s="73" t="s">
        <v>77</v>
      </c>
      <c r="AB1469" s="89" t="s">
        <v>58</v>
      </c>
      <c r="AC1469" s="89" t="s">
        <v>59</v>
      </c>
      <c r="AE1469" s="73">
        <v>1</v>
      </c>
      <c r="AG1469" s="78">
        <v>70950</v>
      </c>
      <c r="AH1469" s="78">
        <v>70950</v>
      </c>
      <c r="AL1469" s="95">
        <v>8</v>
      </c>
      <c r="AN1469" s="77">
        <v>11351</v>
      </c>
      <c r="AO1469" s="89" t="s">
        <v>60</v>
      </c>
      <c r="AQ1469" s="75" t="s">
        <v>61</v>
      </c>
      <c r="AR1469" s="75" t="s">
        <v>62</v>
      </c>
      <c r="AS1469" s="75" t="s">
        <v>63</v>
      </c>
    </row>
    <row r="1470" spans="3:45">
      <c r="C1470" s="17" t="str">
        <f>VLOOKUP(O1470,'[1]mã đối tượng'!$C:$F,4,0)</f>
        <v>N</v>
      </c>
      <c r="D1470" s="89" t="s">
        <v>48</v>
      </c>
      <c r="E1470" s="89" t="s">
        <v>49</v>
      </c>
      <c r="F1470" s="74" t="s">
        <v>2271</v>
      </c>
      <c r="G1470" s="74" t="s">
        <v>2271</v>
      </c>
      <c r="H1470" s="74" t="s">
        <v>2335</v>
      </c>
      <c r="I1470" s="74" t="s">
        <v>2271</v>
      </c>
      <c r="J1470" s="74"/>
      <c r="L1470" s="75" t="s">
        <v>53</v>
      </c>
      <c r="M1470" s="73" t="s">
        <v>2337</v>
      </c>
      <c r="N1470" s="73" t="s">
        <v>2271</v>
      </c>
      <c r="O1470" s="73" t="s">
        <v>75</v>
      </c>
      <c r="S1470" s="102" t="s">
        <v>2336</v>
      </c>
      <c r="V1470" s="102" t="s">
        <v>2336</v>
      </c>
      <c r="Y1470" s="73" t="s">
        <v>69</v>
      </c>
      <c r="AB1470" s="89" t="s">
        <v>58</v>
      </c>
      <c r="AC1470" s="89" t="s">
        <v>59</v>
      </c>
      <c r="AE1470" s="73">
        <v>2</v>
      </c>
      <c r="AG1470" s="78">
        <v>99000</v>
      </c>
      <c r="AH1470" s="78">
        <v>99000</v>
      </c>
      <c r="AL1470" s="95">
        <v>8</v>
      </c>
      <c r="AN1470" s="77">
        <v>11351</v>
      </c>
      <c r="AO1470" s="89" t="s">
        <v>60</v>
      </c>
      <c r="AQ1470" s="75" t="s">
        <v>61</v>
      </c>
      <c r="AR1470" s="75" t="s">
        <v>62</v>
      </c>
      <c r="AS1470" s="75" t="s">
        <v>63</v>
      </c>
    </row>
    <row r="1471" spans="3:45">
      <c r="C1471" s="17" t="str">
        <f>VLOOKUP(O1471,'[1]mã đối tượng'!$C:$F,4,0)</f>
        <v>N</v>
      </c>
      <c r="D1471" s="89" t="s">
        <v>48</v>
      </c>
      <c r="E1471" s="89" t="s">
        <v>49</v>
      </c>
      <c r="F1471" s="74" t="s">
        <v>2271</v>
      </c>
      <c r="G1471" s="74" t="s">
        <v>2271</v>
      </c>
      <c r="H1471" s="74" t="s">
        <v>2335</v>
      </c>
      <c r="I1471" s="74" t="s">
        <v>2271</v>
      </c>
      <c r="J1471" s="74"/>
      <c r="L1471" s="75" t="s">
        <v>53</v>
      </c>
      <c r="M1471" s="73" t="s">
        <v>2337</v>
      </c>
      <c r="N1471" s="73" t="s">
        <v>2271</v>
      </c>
      <c r="O1471" s="73" t="s">
        <v>75</v>
      </c>
      <c r="S1471" s="102" t="s">
        <v>2336</v>
      </c>
      <c r="V1471" s="102" t="s">
        <v>2336</v>
      </c>
      <c r="Y1471" s="73" t="s">
        <v>79</v>
      </c>
      <c r="AB1471" s="89" t="s">
        <v>58</v>
      </c>
      <c r="AC1471" s="89" t="s">
        <v>59</v>
      </c>
      <c r="AE1471" s="73">
        <v>2</v>
      </c>
      <c r="AG1471" s="78">
        <v>100364</v>
      </c>
      <c r="AH1471" s="78">
        <v>100364</v>
      </c>
      <c r="AL1471" s="95">
        <v>8</v>
      </c>
      <c r="AN1471" s="77">
        <v>11351</v>
      </c>
      <c r="AO1471" s="89" t="s">
        <v>60</v>
      </c>
      <c r="AQ1471" s="75" t="s">
        <v>61</v>
      </c>
      <c r="AR1471" s="75" t="s">
        <v>62</v>
      </c>
      <c r="AS1471" s="75" t="s">
        <v>63</v>
      </c>
    </row>
    <row r="1472" spans="3:45">
      <c r="C1472" s="17" t="str">
        <f>VLOOKUP(O1472,'[1]mã đối tượng'!$C:$F,4,0)</f>
        <v>N</v>
      </c>
      <c r="D1472" s="89" t="s">
        <v>48</v>
      </c>
      <c r="E1472" s="89" t="s">
        <v>49</v>
      </c>
      <c r="F1472" s="74" t="s">
        <v>2271</v>
      </c>
      <c r="G1472" s="74" t="s">
        <v>2271</v>
      </c>
      <c r="H1472" s="74" t="s">
        <v>2335</v>
      </c>
      <c r="I1472" s="74" t="s">
        <v>2271</v>
      </c>
      <c r="J1472" s="74"/>
      <c r="L1472" s="75" t="s">
        <v>53</v>
      </c>
      <c r="M1472" s="73" t="s">
        <v>2337</v>
      </c>
      <c r="N1472" s="73" t="s">
        <v>2271</v>
      </c>
      <c r="O1472" s="73" t="s">
        <v>75</v>
      </c>
      <c r="S1472" s="102" t="s">
        <v>2336</v>
      </c>
      <c r="V1472" s="102" t="s">
        <v>2336</v>
      </c>
      <c r="Y1472" s="73" t="s">
        <v>57</v>
      </c>
      <c r="AB1472" s="89" t="s">
        <v>58</v>
      </c>
      <c r="AC1472" s="89" t="s">
        <v>59</v>
      </c>
      <c r="AE1472" s="73">
        <v>3</v>
      </c>
      <c r="AG1472" s="78">
        <v>166785</v>
      </c>
      <c r="AH1472" s="78">
        <v>166785</v>
      </c>
      <c r="AL1472" s="95">
        <v>8</v>
      </c>
      <c r="AN1472" s="77">
        <v>11351</v>
      </c>
      <c r="AO1472" s="89" t="s">
        <v>60</v>
      </c>
      <c r="AQ1472" s="75" t="s">
        <v>61</v>
      </c>
      <c r="AR1472" s="75" t="s">
        <v>62</v>
      </c>
      <c r="AS1472" s="75" t="s">
        <v>63</v>
      </c>
    </row>
    <row r="1473" spans="3:45">
      <c r="C1473" s="17" t="str">
        <f>VLOOKUP(O1473,'[1]mã đối tượng'!$C:$F,4,0)</f>
        <v>N</v>
      </c>
      <c r="D1473" s="89" t="s">
        <v>48</v>
      </c>
      <c r="E1473" s="89" t="s">
        <v>49</v>
      </c>
      <c r="F1473" s="74" t="s">
        <v>2271</v>
      </c>
      <c r="G1473" s="74" t="s">
        <v>2271</v>
      </c>
      <c r="H1473" s="74" t="s">
        <v>2338</v>
      </c>
      <c r="I1473" s="74" t="s">
        <v>2271</v>
      </c>
      <c r="J1473" s="74"/>
      <c r="L1473" s="75" t="s">
        <v>53</v>
      </c>
      <c r="M1473" s="73" t="s">
        <v>2339</v>
      </c>
      <c r="N1473" s="73" t="s">
        <v>2271</v>
      </c>
      <c r="O1473" s="73" t="s">
        <v>121</v>
      </c>
      <c r="S1473" s="102" t="s">
        <v>2125</v>
      </c>
      <c r="V1473" s="102" t="s">
        <v>2125</v>
      </c>
      <c r="Y1473" s="73" t="s">
        <v>78</v>
      </c>
      <c r="AB1473" s="89" t="s">
        <v>58</v>
      </c>
      <c r="AC1473" s="89" t="s">
        <v>59</v>
      </c>
      <c r="AE1473" s="73">
        <v>1</v>
      </c>
      <c r="AG1473" s="78">
        <v>46000</v>
      </c>
      <c r="AH1473" s="78">
        <v>46000</v>
      </c>
      <c r="AL1473" s="95">
        <v>8</v>
      </c>
      <c r="AN1473" s="77">
        <v>11351</v>
      </c>
      <c r="AO1473" s="89" t="s">
        <v>60</v>
      </c>
      <c r="AQ1473" s="75" t="s">
        <v>61</v>
      </c>
      <c r="AR1473" s="75" t="s">
        <v>62</v>
      </c>
      <c r="AS1473" s="75" t="s">
        <v>63</v>
      </c>
    </row>
    <row r="1474" spans="3:45">
      <c r="C1474" s="17" t="str">
        <f>VLOOKUP(O1474,'[1]mã đối tượng'!$C:$F,4,0)</f>
        <v>N</v>
      </c>
      <c r="D1474" s="89" t="s">
        <v>48</v>
      </c>
      <c r="E1474" s="89" t="s">
        <v>49</v>
      </c>
      <c r="F1474" s="74" t="s">
        <v>2271</v>
      </c>
      <c r="G1474" s="74" t="s">
        <v>2271</v>
      </c>
      <c r="H1474" s="74" t="s">
        <v>2338</v>
      </c>
      <c r="I1474" s="74" t="s">
        <v>2271</v>
      </c>
      <c r="J1474" s="74"/>
      <c r="L1474" s="75" t="s">
        <v>53</v>
      </c>
      <c r="M1474" s="73" t="s">
        <v>2339</v>
      </c>
      <c r="N1474" s="73" t="s">
        <v>2271</v>
      </c>
      <c r="O1474" s="73" t="s">
        <v>121</v>
      </c>
      <c r="S1474" s="102" t="s">
        <v>2125</v>
      </c>
      <c r="V1474" s="102" t="s">
        <v>2125</v>
      </c>
      <c r="Y1474" s="73" t="s">
        <v>57</v>
      </c>
      <c r="AB1474" s="89" t="s">
        <v>58</v>
      </c>
      <c r="AC1474" s="89" t="s">
        <v>59</v>
      </c>
      <c r="AE1474" s="73">
        <v>2</v>
      </c>
      <c r="AG1474" s="78">
        <v>111190</v>
      </c>
      <c r="AH1474" s="78">
        <v>111190</v>
      </c>
      <c r="AL1474" s="95">
        <v>8</v>
      </c>
      <c r="AN1474" s="77">
        <v>11351</v>
      </c>
      <c r="AO1474" s="89" t="s">
        <v>60</v>
      </c>
      <c r="AQ1474" s="75" t="s">
        <v>61</v>
      </c>
      <c r="AR1474" s="75" t="s">
        <v>62</v>
      </c>
      <c r="AS1474" s="75" t="s">
        <v>63</v>
      </c>
    </row>
    <row r="1475" spans="3:45">
      <c r="C1475" s="17" t="str">
        <f>VLOOKUP(O1475,'[1]mã đối tượng'!$C:$F,4,0)</f>
        <v>N</v>
      </c>
      <c r="D1475" s="89" t="s">
        <v>48</v>
      </c>
      <c r="E1475" s="89" t="s">
        <v>49</v>
      </c>
      <c r="F1475" s="74" t="s">
        <v>2271</v>
      </c>
      <c r="G1475" s="74" t="s">
        <v>2271</v>
      </c>
      <c r="H1475" s="74" t="s">
        <v>2340</v>
      </c>
      <c r="I1475" s="74" t="s">
        <v>2271</v>
      </c>
      <c r="J1475" s="74"/>
      <c r="L1475" s="75" t="s">
        <v>53</v>
      </c>
      <c r="M1475" s="73" t="s">
        <v>2342</v>
      </c>
      <c r="N1475" s="73" t="s">
        <v>2271</v>
      </c>
      <c r="O1475" s="73" t="s">
        <v>121</v>
      </c>
      <c r="S1475" s="102" t="s">
        <v>2341</v>
      </c>
      <c r="V1475" s="102" t="s">
        <v>2341</v>
      </c>
      <c r="Y1475" s="73" t="s">
        <v>57</v>
      </c>
      <c r="AB1475" s="89" t="s">
        <v>58</v>
      </c>
      <c r="AC1475" s="89" t="s">
        <v>59</v>
      </c>
      <c r="AE1475" s="73">
        <v>1</v>
      </c>
      <c r="AG1475" s="78">
        <v>55595</v>
      </c>
      <c r="AH1475" s="78">
        <v>55595</v>
      </c>
      <c r="AL1475" s="95">
        <v>8</v>
      </c>
      <c r="AN1475" s="77">
        <v>11351</v>
      </c>
      <c r="AO1475" s="89" t="s">
        <v>60</v>
      </c>
      <c r="AQ1475" s="75" t="s">
        <v>61</v>
      </c>
      <c r="AR1475" s="75" t="s">
        <v>62</v>
      </c>
      <c r="AS1475" s="75" t="s">
        <v>63</v>
      </c>
    </row>
    <row r="1476" spans="3:45">
      <c r="C1476" s="17" t="str">
        <f>VLOOKUP(O1476,'[1]mã đối tượng'!$C:$F,4,0)</f>
        <v>N</v>
      </c>
      <c r="D1476" s="89" t="s">
        <v>48</v>
      </c>
      <c r="E1476" s="89" t="s">
        <v>49</v>
      </c>
      <c r="F1476" s="74" t="s">
        <v>2271</v>
      </c>
      <c r="G1476" s="74" t="s">
        <v>2271</v>
      </c>
      <c r="H1476" s="74" t="s">
        <v>2343</v>
      </c>
      <c r="I1476" s="74" t="s">
        <v>2271</v>
      </c>
      <c r="J1476" s="74"/>
      <c r="L1476" s="75" t="s">
        <v>53</v>
      </c>
      <c r="M1476" s="73" t="s">
        <v>2345</v>
      </c>
      <c r="N1476" s="73" t="s">
        <v>2271</v>
      </c>
      <c r="O1476" s="73" t="s">
        <v>75</v>
      </c>
      <c r="S1476" s="102" t="s">
        <v>2344</v>
      </c>
      <c r="V1476" s="102" t="s">
        <v>2344</v>
      </c>
      <c r="Y1476" s="73" t="s">
        <v>77</v>
      </c>
      <c r="AB1476" s="89" t="s">
        <v>58</v>
      </c>
      <c r="AC1476" s="89" t="s">
        <v>59</v>
      </c>
      <c r="AE1476" s="73">
        <v>6</v>
      </c>
      <c r="AG1476" s="78">
        <v>425700</v>
      </c>
      <c r="AH1476" s="78">
        <v>425700</v>
      </c>
      <c r="AL1476" s="95">
        <v>8</v>
      </c>
      <c r="AN1476" s="77">
        <v>11351</v>
      </c>
      <c r="AO1476" s="89" t="s">
        <v>60</v>
      </c>
      <c r="AQ1476" s="75" t="s">
        <v>61</v>
      </c>
      <c r="AR1476" s="75" t="s">
        <v>62</v>
      </c>
      <c r="AS1476" s="75" t="s">
        <v>63</v>
      </c>
    </row>
    <row r="1477" spans="3:45">
      <c r="C1477" s="17" t="str">
        <f>VLOOKUP(O1477,'[1]mã đối tượng'!$C:$F,4,0)</f>
        <v>N</v>
      </c>
      <c r="D1477" s="89" t="s">
        <v>48</v>
      </c>
      <c r="E1477" s="89" t="s">
        <v>49</v>
      </c>
      <c r="F1477" s="74" t="s">
        <v>2271</v>
      </c>
      <c r="G1477" s="74" t="s">
        <v>2271</v>
      </c>
      <c r="H1477" s="74" t="s">
        <v>2343</v>
      </c>
      <c r="I1477" s="74" t="s">
        <v>2271</v>
      </c>
      <c r="J1477" s="74"/>
      <c r="L1477" s="75" t="s">
        <v>53</v>
      </c>
      <c r="M1477" s="73" t="s">
        <v>2345</v>
      </c>
      <c r="N1477" s="73" t="s">
        <v>2271</v>
      </c>
      <c r="O1477" s="73" t="s">
        <v>75</v>
      </c>
      <c r="S1477" s="102" t="s">
        <v>2344</v>
      </c>
      <c r="V1477" s="102" t="s">
        <v>2344</v>
      </c>
      <c r="Y1477" s="73" t="s">
        <v>70</v>
      </c>
      <c r="AB1477" s="89" t="s">
        <v>58</v>
      </c>
      <c r="AC1477" s="89" t="s">
        <v>59</v>
      </c>
      <c r="AE1477" s="73">
        <v>1</v>
      </c>
      <c r="AG1477" s="78">
        <v>89285</v>
      </c>
      <c r="AH1477" s="78">
        <v>89285</v>
      </c>
      <c r="AL1477" s="95">
        <v>8</v>
      </c>
      <c r="AN1477" s="77">
        <v>11351</v>
      </c>
      <c r="AO1477" s="89" t="s">
        <v>60</v>
      </c>
      <c r="AQ1477" s="75" t="s">
        <v>61</v>
      </c>
      <c r="AR1477" s="75" t="s">
        <v>62</v>
      </c>
      <c r="AS1477" s="75" t="s">
        <v>63</v>
      </c>
    </row>
    <row r="1478" spans="3:45">
      <c r="C1478" s="17" t="str">
        <f>VLOOKUP(O1478,'[1]mã đối tượng'!$C:$F,4,0)</f>
        <v>N</v>
      </c>
      <c r="D1478" s="89" t="s">
        <v>48</v>
      </c>
      <c r="E1478" s="89" t="s">
        <v>49</v>
      </c>
      <c r="F1478" s="74" t="s">
        <v>2271</v>
      </c>
      <c r="G1478" s="74" t="s">
        <v>2271</v>
      </c>
      <c r="H1478" s="74" t="s">
        <v>2346</v>
      </c>
      <c r="I1478" s="74" t="s">
        <v>2271</v>
      </c>
      <c r="J1478" s="74"/>
      <c r="L1478" s="75" t="s">
        <v>53</v>
      </c>
      <c r="M1478" s="73" t="s">
        <v>2348</v>
      </c>
      <c r="N1478" s="73" t="s">
        <v>2271</v>
      </c>
      <c r="O1478" s="73" t="s">
        <v>75</v>
      </c>
      <c r="S1478" s="102" t="s">
        <v>2347</v>
      </c>
      <c r="V1478" s="102" t="s">
        <v>2347</v>
      </c>
      <c r="Y1478" s="73" t="s">
        <v>80</v>
      </c>
      <c r="AB1478" s="89" t="s">
        <v>58</v>
      </c>
      <c r="AC1478" s="89" t="s">
        <v>59</v>
      </c>
      <c r="AE1478" s="73">
        <v>1</v>
      </c>
      <c r="AG1478" s="78">
        <v>111058</v>
      </c>
      <c r="AH1478" s="78">
        <v>111058</v>
      </c>
      <c r="AL1478" s="95">
        <v>8</v>
      </c>
      <c r="AN1478" s="77">
        <v>11351</v>
      </c>
      <c r="AO1478" s="89" t="s">
        <v>60</v>
      </c>
      <c r="AQ1478" s="75" t="s">
        <v>61</v>
      </c>
      <c r="AR1478" s="75" t="s">
        <v>62</v>
      </c>
      <c r="AS1478" s="75" t="s">
        <v>63</v>
      </c>
    </row>
    <row r="1479" spans="3:45">
      <c r="C1479" s="17" t="str">
        <f>VLOOKUP(O1479,'[1]mã đối tượng'!$C:$F,4,0)</f>
        <v>N</v>
      </c>
      <c r="D1479" s="89" t="s">
        <v>48</v>
      </c>
      <c r="E1479" s="89" t="s">
        <v>49</v>
      </c>
      <c r="F1479" s="74" t="s">
        <v>2271</v>
      </c>
      <c r="G1479" s="74" t="s">
        <v>2271</v>
      </c>
      <c r="H1479" s="74" t="s">
        <v>2346</v>
      </c>
      <c r="I1479" s="74" t="s">
        <v>2271</v>
      </c>
      <c r="J1479" s="74"/>
      <c r="L1479" s="75" t="s">
        <v>53</v>
      </c>
      <c r="M1479" s="73" t="s">
        <v>2348</v>
      </c>
      <c r="N1479" s="73" t="s">
        <v>2271</v>
      </c>
      <c r="O1479" s="73" t="s">
        <v>75</v>
      </c>
      <c r="S1479" s="102" t="s">
        <v>2347</v>
      </c>
      <c r="V1479" s="102" t="s">
        <v>2347</v>
      </c>
      <c r="Y1479" s="73" t="s">
        <v>57</v>
      </c>
      <c r="AB1479" s="89" t="s">
        <v>58</v>
      </c>
      <c r="AC1479" s="89" t="s">
        <v>59</v>
      </c>
      <c r="AE1479" s="73">
        <v>1</v>
      </c>
      <c r="AG1479" s="78">
        <v>55595</v>
      </c>
      <c r="AH1479" s="78">
        <v>55595</v>
      </c>
      <c r="AL1479" s="95">
        <v>8</v>
      </c>
      <c r="AN1479" s="77">
        <v>11351</v>
      </c>
      <c r="AO1479" s="89" t="s">
        <v>60</v>
      </c>
      <c r="AQ1479" s="75" t="s">
        <v>61</v>
      </c>
      <c r="AR1479" s="75" t="s">
        <v>62</v>
      </c>
      <c r="AS1479" s="75" t="s">
        <v>63</v>
      </c>
    </row>
    <row r="1480" spans="3:45">
      <c r="C1480" s="17" t="str">
        <f>VLOOKUP(O1480,'[1]mã đối tượng'!$C:$F,4,0)</f>
        <v>N</v>
      </c>
      <c r="D1480" s="89" t="s">
        <v>48</v>
      </c>
      <c r="E1480" s="89" t="s">
        <v>49</v>
      </c>
      <c r="F1480" s="74" t="s">
        <v>2271</v>
      </c>
      <c r="G1480" s="74" t="s">
        <v>2271</v>
      </c>
      <c r="H1480" s="74" t="s">
        <v>2349</v>
      </c>
      <c r="I1480" s="74" t="s">
        <v>2271</v>
      </c>
      <c r="J1480" s="74"/>
      <c r="L1480" s="75" t="s">
        <v>53</v>
      </c>
      <c r="M1480" s="73" t="s">
        <v>2351</v>
      </c>
      <c r="N1480" s="73" t="s">
        <v>2271</v>
      </c>
      <c r="O1480" s="73" t="s">
        <v>3561</v>
      </c>
      <c r="S1480" s="102" t="s">
        <v>2350</v>
      </c>
      <c r="V1480" s="102" t="s">
        <v>2350</v>
      </c>
      <c r="Y1480" s="73" t="s">
        <v>94</v>
      </c>
      <c r="AB1480" s="89" t="s">
        <v>58</v>
      </c>
      <c r="AC1480" s="89" t="s">
        <v>59</v>
      </c>
      <c r="AE1480" s="73">
        <v>1</v>
      </c>
      <c r="AG1480" s="78">
        <v>73431</v>
      </c>
      <c r="AH1480" s="78">
        <v>73431</v>
      </c>
      <c r="AL1480" s="95">
        <v>8</v>
      </c>
      <c r="AN1480" s="77">
        <v>11351</v>
      </c>
      <c r="AO1480" s="89" t="s">
        <v>60</v>
      </c>
      <c r="AQ1480" s="75" t="s">
        <v>61</v>
      </c>
      <c r="AR1480" s="75" t="s">
        <v>62</v>
      </c>
      <c r="AS1480" s="75" t="s">
        <v>63</v>
      </c>
    </row>
    <row r="1481" spans="3:45">
      <c r="C1481" s="17" t="str">
        <f>VLOOKUP(O1481,'[1]mã đối tượng'!$C:$F,4,0)</f>
        <v>N</v>
      </c>
      <c r="D1481" s="89" t="s">
        <v>48</v>
      </c>
      <c r="E1481" s="89" t="s">
        <v>49</v>
      </c>
      <c r="F1481" s="74" t="s">
        <v>2271</v>
      </c>
      <c r="G1481" s="74" t="s">
        <v>2271</v>
      </c>
      <c r="H1481" s="74" t="s">
        <v>2349</v>
      </c>
      <c r="I1481" s="74" t="s">
        <v>2271</v>
      </c>
      <c r="J1481" s="74"/>
      <c r="L1481" s="75" t="s">
        <v>53</v>
      </c>
      <c r="M1481" s="73" t="s">
        <v>2351</v>
      </c>
      <c r="N1481" s="73" t="s">
        <v>2271</v>
      </c>
      <c r="O1481" s="73" t="s">
        <v>3561</v>
      </c>
      <c r="S1481" s="102" t="s">
        <v>2350</v>
      </c>
      <c r="V1481" s="102" t="s">
        <v>2350</v>
      </c>
      <c r="Y1481" s="73" t="s">
        <v>80</v>
      </c>
      <c r="AB1481" s="89" t="s">
        <v>58</v>
      </c>
      <c r="AC1481" s="89" t="s">
        <v>59</v>
      </c>
      <c r="AE1481" s="73">
        <v>2</v>
      </c>
      <c r="AG1481" s="78">
        <v>222116</v>
      </c>
      <c r="AH1481" s="78">
        <v>222116</v>
      </c>
      <c r="AL1481" s="95">
        <v>8</v>
      </c>
      <c r="AN1481" s="77">
        <v>11351</v>
      </c>
      <c r="AO1481" s="89" t="s">
        <v>60</v>
      </c>
      <c r="AQ1481" s="75" t="s">
        <v>61</v>
      </c>
      <c r="AR1481" s="75" t="s">
        <v>62</v>
      </c>
      <c r="AS1481" s="75" t="s">
        <v>63</v>
      </c>
    </row>
    <row r="1482" spans="3:45">
      <c r="C1482" s="17" t="str">
        <f>VLOOKUP(O1482,'[1]mã đối tượng'!$C:$F,4,0)</f>
        <v>N</v>
      </c>
      <c r="D1482" s="89" t="s">
        <v>48</v>
      </c>
      <c r="E1482" s="89" t="s">
        <v>49</v>
      </c>
      <c r="F1482" s="74" t="s">
        <v>2271</v>
      </c>
      <c r="G1482" s="74" t="s">
        <v>2271</v>
      </c>
      <c r="H1482" s="74" t="s">
        <v>2352</v>
      </c>
      <c r="I1482" s="74" t="s">
        <v>2271</v>
      </c>
      <c r="J1482" s="74"/>
      <c r="L1482" s="75" t="s">
        <v>53</v>
      </c>
      <c r="M1482" s="73" t="s">
        <v>2353</v>
      </c>
      <c r="N1482" s="73" t="s">
        <v>2271</v>
      </c>
      <c r="O1482" s="73" t="s">
        <v>3555</v>
      </c>
      <c r="S1482" s="102" t="s">
        <v>1005</v>
      </c>
      <c r="V1482" s="102" t="s">
        <v>1005</v>
      </c>
      <c r="Y1482" s="73" t="s">
        <v>78</v>
      </c>
      <c r="AB1482" s="89" t="s">
        <v>58</v>
      </c>
      <c r="AC1482" s="89" t="s">
        <v>59</v>
      </c>
      <c r="AE1482" s="73">
        <v>5</v>
      </c>
      <c r="AG1482" s="78">
        <v>230000</v>
      </c>
      <c r="AH1482" s="78">
        <v>230000</v>
      </c>
      <c r="AL1482" s="95">
        <v>8</v>
      </c>
      <c r="AN1482" s="77">
        <v>11351</v>
      </c>
      <c r="AO1482" s="89" t="s">
        <v>60</v>
      </c>
      <c r="AQ1482" s="75" t="s">
        <v>61</v>
      </c>
      <c r="AR1482" s="75" t="s">
        <v>62</v>
      </c>
      <c r="AS1482" s="75" t="s">
        <v>63</v>
      </c>
    </row>
    <row r="1483" spans="3:45">
      <c r="C1483" s="17" t="str">
        <f>VLOOKUP(O1483,'[1]mã đối tượng'!$C:$F,4,0)</f>
        <v>N</v>
      </c>
      <c r="D1483" s="89" t="s">
        <v>48</v>
      </c>
      <c r="E1483" s="89" t="s">
        <v>49</v>
      </c>
      <c r="F1483" s="74" t="s">
        <v>2271</v>
      </c>
      <c r="G1483" s="74" t="s">
        <v>2271</v>
      </c>
      <c r="H1483" s="74" t="s">
        <v>2354</v>
      </c>
      <c r="I1483" s="74" t="s">
        <v>2271</v>
      </c>
      <c r="J1483" s="74"/>
      <c r="L1483" s="75" t="s">
        <v>53</v>
      </c>
      <c r="M1483" s="73" t="s">
        <v>2356</v>
      </c>
      <c r="N1483" s="73" t="s">
        <v>2271</v>
      </c>
      <c r="O1483" s="73" t="s">
        <v>75</v>
      </c>
      <c r="S1483" s="102" t="s">
        <v>2355</v>
      </c>
      <c r="V1483" s="102" t="s">
        <v>2355</v>
      </c>
      <c r="Y1483" s="73" t="s">
        <v>80</v>
      </c>
      <c r="AB1483" s="89" t="s">
        <v>58</v>
      </c>
      <c r="AC1483" s="89" t="s">
        <v>59</v>
      </c>
      <c r="AE1483" s="73">
        <v>2</v>
      </c>
      <c r="AG1483" s="78">
        <v>222116</v>
      </c>
      <c r="AH1483" s="78">
        <v>222116</v>
      </c>
      <c r="AL1483" s="95">
        <v>8</v>
      </c>
      <c r="AN1483" s="77">
        <v>11351</v>
      </c>
      <c r="AO1483" s="89" t="s">
        <v>60</v>
      </c>
      <c r="AQ1483" s="75" t="s">
        <v>61</v>
      </c>
      <c r="AR1483" s="75" t="s">
        <v>62</v>
      </c>
      <c r="AS1483" s="75" t="s">
        <v>63</v>
      </c>
    </row>
    <row r="1484" spans="3:45">
      <c r="C1484" s="17" t="str">
        <f>VLOOKUP(O1484,'[1]mã đối tượng'!$C:$F,4,0)</f>
        <v>N</v>
      </c>
      <c r="D1484" s="89" t="s">
        <v>48</v>
      </c>
      <c r="E1484" s="89" t="s">
        <v>49</v>
      </c>
      <c r="F1484" s="74" t="s">
        <v>2271</v>
      </c>
      <c r="G1484" s="74" t="s">
        <v>2271</v>
      </c>
      <c r="H1484" s="74" t="s">
        <v>2357</v>
      </c>
      <c r="I1484" s="74" t="s">
        <v>2271</v>
      </c>
      <c r="J1484" s="74"/>
      <c r="L1484" s="75" t="s">
        <v>53</v>
      </c>
      <c r="M1484" s="73" t="s">
        <v>2359</v>
      </c>
      <c r="N1484" s="73" t="s">
        <v>2271</v>
      </c>
      <c r="O1484" s="73" t="s">
        <v>3576</v>
      </c>
      <c r="S1484" s="102" t="s">
        <v>2358</v>
      </c>
      <c r="V1484" s="102" t="s">
        <v>2358</v>
      </c>
      <c r="Y1484" s="73" t="s">
        <v>78</v>
      </c>
      <c r="AB1484" s="89" t="s">
        <v>58</v>
      </c>
      <c r="AC1484" s="89" t="s">
        <v>59</v>
      </c>
      <c r="AE1484" s="73">
        <v>2</v>
      </c>
      <c r="AG1484" s="78">
        <v>92000</v>
      </c>
      <c r="AH1484" s="78">
        <v>92000</v>
      </c>
      <c r="AL1484" s="95">
        <v>8</v>
      </c>
      <c r="AN1484" s="77">
        <v>11351</v>
      </c>
      <c r="AO1484" s="89" t="s">
        <v>60</v>
      </c>
      <c r="AQ1484" s="75" t="s">
        <v>61</v>
      </c>
      <c r="AR1484" s="75" t="s">
        <v>62</v>
      </c>
      <c r="AS1484" s="75" t="s">
        <v>63</v>
      </c>
    </row>
    <row r="1485" spans="3:45">
      <c r="C1485" s="17" t="str">
        <f>VLOOKUP(O1485,'[1]mã đối tượng'!$C:$F,4,0)</f>
        <v>N</v>
      </c>
      <c r="D1485" s="89" t="s">
        <v>48</v>
      </c>
      <c r="E1485" s="89" t="s">
        <v>49</v>
      </c>
      <c r="F1485" s="74" t="s">
        <v>2271</v>
      </c>
      <c r="G1485" s="74" t="s">
        <v>2271</v>
      </c>
      <c r="H1485" s="74" t="s">
        <v>2360</v>
      </c>
      <c r="I1485" s="74" t="s">
        <v>2271</v>
      </c>
      <c r="J1485" s="74"/>
      <c r="L1485" s="75" t="s">
        <v>53</v>
      </c>
      <c r="M1485" s="73" t="s">
        <v>2362</v>
      </c>
      <c r="N1485" s="73" t="s">
        <v>2271</v>
      </c>
      <c r="O1485" s="73" t="s">
        <v>75</v>
      </c>
      <c r="S1485" s="102" t="s">
        <v>2361</v>
      </c>
      <c r="V1485" s="102" t="s">
        <v>2361</v>
      </c>
      <c r="Y1485" s="73" t="s">
        <v>70</v>
      </c>
      <c r="AB1485" s="89" t="s">
        <v>58</v>
      </c>
      <c r="AC1485" s="89" t="s">
        <v>59</v>
      </c>
      <c r="AE1485" s="73">
        <v>1</v>
      </c>
      <c r="AG1485" s="78">
        <v>89285</v>
      </c>
      <c r="AH1485" s="78">
        <v>89285</v>
      </c>
      <c r="AL1485" s="95">
        <v>8</v>
      </c>
      <c r="AN1485" s="77">
        <v>11351</v>
      </c>
      <c r="AO1485" s="89" t="s">
        <v>60</v>
      </c>
      <c r="AQ1485" s="75" t="s">
        <v>61</v>
      </c>
      <c r="AR1485" s="75" t="s">
        <v>62</v>
      </c>
      <c r="AS1485" s="75" t="s">
        <v>63</v>
      </c>
    </row>
    <row r="1486" spans="3:45">
      <c r="C1486" s="17" t="str">
        <f>VLOOKUP(O1486,'[1]mã đối tượng'!$C:$F,4,0)</f>
        <v>N</v>
      </c>
      <c r="D1486" s="89" t="s">
        <v>48</v>
      </c>
      <c r="E1486" s="89" t="s">
        <v>49</v>
      </c>
      <c r="F1486" s="74" t="s">
        <v>2271</v>
      </c>
      <c r="G1486" s="74" t="s">
        <v>2271</v>
      </c>
      <c r="H1486" s="74" t="s">
        <v>2360</v>
      </c>
      <c r="I1486" s="74" t="s">
        <v>2271</v>
      </c>
      <c r="J1486" s="74"/>
      <c r="L1486" s="75" t="s">
        <v>53</v>
      </c>
      <c r="M1486" s="73" t="s">
        <v>2362</v>
      </c>
      <c r="N1486" s="73" t="s">
        <v>2271</v>
      </c>
      <c r="O1486" s="73" t="s">
        <v>75</v>
      </c>
      <c r="S1486" s="102" t="s">
        <v>2361</v>
      </c>
      <c r="V1486" s="102" t="s">
        <v>2361</v>
      </c>
      <c r="Y1486" s="73" t="s">
        <v>78</v>
      </c>
      <c r="AB1486" s="89" t="s">
        <v>58</v>
      </c>
      <c r="AC1486" s="89" t="s">
        <v>59</v>
      </c>
      <c r="AE1486" s="73">
        <v>2</v>
      </c>
      <c r="AG1486" s="78">
        <v>92000</v>
      </c>
      <c r="AH1486" s="78">
        <v>92000</v>
      </c>
      <c r="AL1486" s="95">
        <v>8</v>
      </c>
      <c r="AN1486" s="77">
        <v>11351</v>
      </c>
      <c r="AO1486" s="89" t="s">
        <v>60</v>
      </c>
      <c r="AQ1486" s="75" t="s">
        <v>61</v>
      </c>
      <c r="AR1486" s="75" t="s">
        <v>62</v>
      </c>
      <c r="AS1486" s="75" t="s">
        <v>63</v>
      </c>
    </row>
    <row r="1487" spans="3:45">
      <c r="C1487" s="17" t="str">
        <f>VLOOKUP(O1487,'[1]mã đối tượng'!$C:$F,4,0)</f>
        <v>N</v>
      </c>
      <c r="D1487" s="89" t="s">
        <v>48</v>
      </c>
      <c r="E1487" s="89" t="s">
        <v>49</v>
      </c>
      <c r="F1487" s="74" t="s">
        <v>2271</v>
      </c>
      <c r="G1487" s="74" t="s">
        <v>2271</v>
      </c>
      <c r="H1487" s="74" t="s">
        <v>2363</v>
      </c>
      <c r="I1487" s="74" t="s">
        <v>2271</v>
      </c>
      <c r="J1487" s="74"/>
      <c r="L1487" s="75" t="s">
        <v>53</v>
      </c>
      <c r="M1487" s="73" t="s">
        <v>2364</v>
      </c>
      <c r="N1487" s="73" t="s">
        <v>2271</v>
      </c>
      <c r="O1487" s="73" t="s">
        <v>3576</v>
      </c>
      <c r="S1487" s="102" t="s">
        <v>2358</v>
      </c>
      <c r="V1487" s="102" t="s">
        <v>2358</v>
      </c>
      <c r="Y1487" s="73" t="s">
        <v>117</v>
      </c>
      <c r="AB1487" s="89" t="s">
        <v>58</v>
      </c>
      <c r="AC1487" s="89" t="s">
        <v>59</v>
      </c>
      <c r="AE1487" s="73">
        <v>5</v>
      </c>
      <c r="AG1487" s="78">
        <v>371250</v>
      </c>
      <c r="AH1487" s="78">
        <v>371250</v>
      </c>
      <c r="AL1487" s="95">
        <v>8</v>
      </c>
      <c r="AN1487" s="77">
        <v>11351</v>
      </c>
      <c r="AO1487" s="89" t="s">
        <v>60</v>
      </c>
      <c r="AQ1487" s="75" t="s">
        <v>61</v>
      </c>
      <c r="AR1487" s="75" t="s">
        <v>62</v>
      </c>
      <c r="AS1487" s="75" t="s">
        <v>63</v>
      </c>
    </row>
    <row r="1488" spans="3:45">
      <c r="C1488" s="17" t="str">
        <f>VLOOKUP(O1488,'[1]mã đối tượng'!$C:$F,4,0)</f>
        <v>N</v>
      </c>
      <c r="D1488" s="89" t="s">
        <v>48</v>
      </c>
      <c r="E1488" s="89" t="s">
        <v>49</v>
      </c>
      <c r="F1488" s="74" t="s">
        <v>2271</v>
      </c>
      <c r="G1488" s="74" t="s">
        <v>2271</v>
      </c>
      <c r="H1488" s="74" t="s">
        <v>2365</v>
      </c>
      <c r="I1488" s="74" t="s">
        <v>2271</v>
      </c>
      <c r="J1488" s="74"/>
      <c r="L1488" s="75" t="s">
        <v>53</v>
      </c>
      <c r="M1488" s="73" t="s">
        <v>2367</v>
      </c>
      <c r="N1488" s="73" t="s">
        <v>2271</v>
      </c>
      <c r="O1488" s="73" t="s">
        <v>75</v>
      </c>
      <c r="S1488" s="102" t="s">
        <v>2366</v>
      </c>
      <c r="V1488" s="102" t="s">
        <v>2366</v>
      </c>
      <c r="Y1488" s="73" t="s">
        <v>57</v>
      </c>
      <c r="AB1488" s="89" t="s">
        <v>58</v>
      </c>
      <c r="AC1488" s="89" t="s">
        <v>59</v>
      </c>
      <c r="AE1488" s="73">
        <v>1</v>
      </c>
      <c r="AG1488" s="78">
        <v>55595</v>
      </c>
      <c r="AH1488" s="78">
        <v>55595</v>
      </c>
      <c r="AL1488" s="95">
        <v>8</v>
      </c>
      <c r="AN1488" s="77">
        <v>11351</v>
      </c>
      <c r="AO1488" s="89" t="s">
        <v>60</v>
      </c>
      <c r="AQ1488" s="75" t="s">
        <v>61</v>
      </c>
      <c r="AR1488" s="75" t="s">
        <v>62</v>
      </c>
      <c r="AS1488" s="75" t="s">
        <v>63</v>
      </c>
    </row>
    <row r="1489" spans="3:45">
      <c r="C1489" s="17" t="str">
        <f>VLOOKUP(O1489,'[1]mã đối tượng'!$C:$F,4,0)</f>
        <v>N</v>
      </c>
      <c r="D1489" s="89" t="s">
        <v>48</v>
      </c>
      <c r="E1489" s="89" t="s">
        <v>49</v>
      </c>
      <c r="F1489" s="74" t="s">
        <v>2271</v>
      </c>
      <c r="G1489" s="74" t="s">
        <v>2271</v>
      </c>
      <c r="H1489" s="74" t="s">
        <v>2365</v>
      </c>
      <c r="I1489" s="74" t="s">
        <v>2271</v>
      </c>
      <c r="J1489" s="74"/>
      <c r="L1489" s="75" t="s">
        <v>53</v>
      </c>
      <c r="M1489" s="73" t="s">
        <v>2367</v>
      </c>
      <c r="N1489" s="73" t="s">
        <v>2271</v>
      </c>
      <c r="O1489" s="73" t="s">
        <v>75</v>
      </c>
      <c r="S1489" s="102" t="s">
        <v>2366</v>
      </c>
      <c r="V1489" s="102" t="s">
        <v>2366</v>
      </c>
      <c r="Y1489" s="73" t="s">
        <v>79</v>
      </c>
      <c r="AB1489" s="89" t="s">
        <v>58</v>
      </c>
      <c r="AC1489" s="89" t="s">
        <v>59</v>
      </c>
      <c r="AE1489" s="73">
        <v>1</v>
      </c>
      <c r="AG1489" s="78">
        <v>50182</v>
      </c>
      <c r="AH1489" s="78">
        <v>50182</v>
      </c>
      <c r="AL1489" s="95">
        <v>8</v>
      </c>
      <c r="AN1489" s="77">
        <v>11351</v>
      </c>
      <c r="AO1489" s="89" t="s">
        <v>60</v>
      </c>
      <c r="AQ1489" s="75" t="s">
        <v>61</v>
      </c>
      <c r="AR1489" s="75" t="s">
        <v>62</v>
      </c>
      <c r="AS1489" s="75" t="s">
        <v>63</v>
      </c>
    </row>
    <row r="1490" spans="3:45">
      <c r="C1490" s="17" t="str">
        <f>VLOOKUP(O1490,'[1]mã đối tượng'!$C:$F,4,0)</f>
        <v>N</v>
      </c>
      <c r="D1490" s="89" t="s">
        <v>48</v>
      </c>
      <c r="E1490" s="89" t="s">
        <v>49</v>
      </c>
      <c r="F1490" s="74" t="s">
        <v>2271</v>
      </c>
      <c r="G1490" s="74" t="s">
        <v>2271</v>
      </c>
      <c r="H1490" s="74" t="s">
        <v>2365</v>
      </c>
      <c r="I1490" s="74" t="s">
        <v>2271</v>
      </c>
      <c r="J1490" s="74"/>
      <c r="L1490" s="75" t="s">
        <v>53</v>
      </c>
      <c r="M1490" s="73" t="s">
        <v>2367</v>
      </c>
      <c r="N1490" s="73" t="s">
        <v>2271</v>
      </c>
      <c r="O1490" s="73" t="s">
        <v>75</v>
      </c>
      <c r="S1490" s="102" t="s">
        <v>2366</v>
      </c>
      <c r="V1490" s="102" t="s">
        <v>2366</v>
      </c>
      <c r="Y1490" s="73" t="s">
        <v>94</v>
      </c>
      <c r="AB1490" s="89" t="s">
        <v>58</v>
      </c>
      <c r="AC1490" s="89" t="s">
        <v>59</v>
      </c>
      <c r="AE1490" s="73">
        <v>6</v>
      </c>
      <c r="AG1490" s="78">
        <v>440586</v>
      </c>
      <c r="AH1490" s="78">
        <v>440586</v>
      </c>
      <c r="AL1490" s="95">
        <v>8</v>
      </c>
      <c r="AN1490" s="77">
        <v>11351</v>
      </c>
      <c r="AO1490" s="89" t="s">
        <v>60</v>
      </c>
      <c r="AQ1490" s="75" t="s">
        <v>61</v>
      </c>
      <c r="AR1490" s="75" t="s">
        <v>62</v>
      </c>
      <c r="AS1490" s="75" t="s">
        <v>63</v>
      </c>
    </row>
    <row r="1491" spans="3:45">
      <c r="C1491" s="17" t="str">
        <f>VLOOKUP(O1491,'[1]mã đối tượng'!$C:$F,4,0)</f>
        <v>N</v>
      </c>
      <c r="D1491" s="89" t="s">
        <v>48</v>
      </c>
      <c r="E1491" s="89" t="s">
        <v>49</v>
      </c>
      <c r="F1491" s="74" t="s">
        <v>2271</v>
      </c>
      <c r="G1491" s="74" t="s">
        <v>2271</v>
      </c>
      <c r="H1491" s="74" t="s">
        <v>2365</v>
      </c>
      <c r="I1491" s="74" t="s">
        <v>2271</v>
      </c>
      <c r="J1491" s="74"/>
      <c r="L1491" s="75" t="s">
        <v>53</v>
      </c>
      <c r="M1491" s="73" t="s">
        <v>2367</v>
      </c>
      <c r="N1491" s="73" t="s">
        <v>2271</v>
      </c>
      <c r="O1491" s="73" t="s">
        <v>75</v>
      </c>
      <c r="S1491" s="102" t="s">
        <v>2366</v>
      </c>
      <c r="V1491" s="102" t="s">
        <v>2366</v>
      </c>
      <c r="Y1491" s="73" t="s">
        <v>80</v>
      </c>
      <c r="AB1491" s="89" t="s">
        <v>58</v>
      </c>
      <c r="AC1491" s="89" t="s">
        <v>59</v>
      </c>
      <c r="AE1491" s="73">
        <v>6</v>
      </c>
      <c r="AG1491" s="78">
        <v>666348</v>
      </c>
      <c r="AH1491" s="78">
        <v>666348</v>
      </c>
      <c r="AL1491" s="95">
        <v>8</v>
      </c>
      <c r="AN1491" s="77">
        <v>11351</v>
      </c>
      <c r="AO1491" s="89" t="s">
        <v>60</v>
      </c>
      <c r="AQ1491" s="75" t="s">
        <v>61</v>
      </c>
      <c r="AR1491" s="75" t="s">
        <v>62</v>
      </c>
      <c r="AS1491" s="75" t="s">
        <v>63</v>
      </c>
    </row>
    <row r="1492" spans="3:45">
      <c r="C1492" s="17" t="str">
        <f>VLOOKUP(O1492,'[1]mã đối tượng'!$C:$F,4,0)</f>
        <v>N</v>
      </c>
      <c r="D1492" s="89" t="s">
        <v>48</v>
      </c>
      <c r="E1492" s="89" t="s">
        <v>49</v>
      </c>
      <c r="F1492" s="74" t="s">
        <v>2271</v>
      </c>
      <c r="G1492" s="74" t="s">
        <v>2271</v>
      </c>
      <c r="H1492" s="74" t="s">
        <v>2368</v>
      </c>
      <c r="I1492" s="74" t="s">
        <v>2271</v>
      </c>
      <c r="J1492" s="74"/>
      <c r="L1492" s="75" t="s">
        <v>53</v>
      </c>
      <c r="M1492" s="73" t="s">
        <v>2370</v>
      </c>
      <c r="N1492" s="73" t="s">
        <v>2271</v>
      </c>
      <c r="O1492" s="73" t="s">
        <v>75</v>
      </c>
      <c r="S1492" s="102" t="s">
        <v>2369</v>
      </c>
      <c r="V1492" s="102" t="s">
        <v>2369</v>
      </c>
      <c r="Y1492" s="73" t="s">
        <v>69</v>
      </c>
      <c r="AB1492" s="89" t="s">
        <v>58</v>
      </c>
      <c r="AC1492" s="89" t="s">
        <v>59</v>
      </c>
      <c r="AE1492" s="73">
        <v>5</v>
      </c>
      <c r="AG1492" s="78">
        <v>247500</v>
      </c>
      <c r="AH1492" s="78">
        <v>247500</v>
      </c>
      <c r="AL1492" s="95">
        <v>8</v>
      </c>
      <c r="AN1492" s="77">
        <v>11351</v>
      </c>
      <c r="AO1492" s="89" t="s">
        <v>60</v>
      </c>
      <c r="AQ1492" s="75" t="s">
        <v>61</v>
      </c>
      <c r="AR1492" s="75" t="s">
        <v>62</v>
      </c>
      <c r="AS1492" s="75" t="s">
        <v>63</v>
      </c>
    </row>
    <row r="1493" spans="3:45">
      <c r="C1493" s="17" t="str">
        <f>VLOOKUP(O1493,'[1]mã đối tượng'!$C:$F,4,0)</f>
        <v>N</v>
      </c>
      <c r="D1493" s="89" t="s">
        <v>48</v>
      </c>
      <c r="E1493" s="89" t="s">
        <v>49</v>
      </c>
      <c r="F1493" s="74" t="s">
        <v>2271</v>
      </c>
      <c r="G1493" s="74" t="s">
        <v>2271</v>
      </c>
      <c r="H1493" s="74" t="s">
        <v>2368</v>
      </c>
      <c r="I1493" s="74" t="s">
        <v>2271</v>
      </c>
      <c r="J1493" s="74"/>
      <c r="L1493" s="75" t="s">
        <v>53</v>
      </c>
      <c r="M1493" s="73" t="s">
        <v>2370</v>
      </c>
      <c r="N1493" s="73" t="s">
        <v>2271</v>
      </c>
      <c r="O1493" s="73" t="s">
        <v>75</v>
      </c>
      <c r="S1493" s="102" t="s">
        <v>2369</v>
      </c>
      <c r="V1493" s="102" t="s">
        <v>2369</v>
      </c>
      <c r="Y1493" s="73" t="s">
        <v>142</v>
      </c>
      <c r="AB1493" s="89" t="s">
        <v>58</v>
      </c>
      <c r="AC1493" s="89" t="s">
        <v>59</v>
      </c>
      <c r="AE1493" s="73">
        <v>4</v>
      </c>
      <c r="AG1493" s="78">
        <v>201600</v>
      </c>
      <c r="AH1493" s="78">
        <v>201600</v>
      </c>
      <c r="AL1493" s="95">
        <v>8</v>
      </c>
      <c r="AN1493" s="77">
        <v>11351</v>
      </c>
      <c r="AO1493" s="89" t="s">
        <v>60</v>
      </c>
      <c r="AQ1493" s="75" t="s">
        <v>61</v>
      </c>
      <c r="AR1493" s="75" t="s">
        <v>62</v>
      </c>
      <c r="AS1493" s="75" t="s">
        <v>63</v>
      </c>
    </row>
    <row r="1494" spans="3:45">
      <c r="C1494" s="17" t="str">
        <f>VLOOKUP(O1494,'[1]mã đối tượng'!$C:$F,4,0)</f>
        <v>N</v>
      </c>
      <c r="D1494" s="89" t="s">
        <v>48</v>
      </c>
      <c r="E1494" s="89" t="s">
        <v>49</v>
      </c>
      <c r="F1494" s="74" t="s">
        <v>2271</v>
      </c>
      <c r="G1494" s="74" t="s">
        <v>2271</v>
      </c>
      <c r="H1494" s="74" t="s">
        <v>2368</v>
      </c>
      <c r="I1494" s="74" t="s">
        <v>2271</v>
      </c>
      <c r="J1494" s="74"/>
      <c r="L1494" s="75" t="s">
        <v>53</v>
      </c>
      <c r="M1494" s="73" t="s">
        <v>2370</v>
      </c>
      <c r="N1494" s="73" t="s">
        <v>2271</v>
      </c>
      <c r="O1494" s="73" t="s">
        <v>75</v>
      </c>
      <c r="S1494" s="102" t="s">
        <v>2369</v>
      </c>
      <c r="V1494" s="102" t="s">
        <v>2369</v>
      </c>
      <c r="Y1494" s="73" t="s">
        <v>79</v>
      </c>
      <c r="AB1494" s="89" t="s">
        <v>58</v>
      </c>
      <c r="AC1494" s="89" t="s">
        <v>59</v>
      </c>
      <c r="AE1494" s="73">
        <v>5</v>
      </c>
      <c r="AG1494" s="78">
        <v>250910</v>
      </c>
      <c r="AH1494" s="78">
        <v>250910</v>
      </c>
      <c r="AL1494" s="95">
        <v>8</v>
      </c>
      <c r="AN1494" s="77">
        <v>11351</v>
      </c>
      <c r="AO1494" s="89" t="s">
        <v>60</v>
      </c>
      <c r="AQ1494" s="75" t="s">
        <v>61</v>
      </c>
      <c r="AR1494" s="75" t="s">
        <v>62</v>
      </c>
      <c r="AS1494" s="75" t="s">
        <v>63</v>
      </c>
    </row>
    <row r="1495" spans="3:45">
      <c r="C1495" s="17" t="str">
        <f>VLOOKUP(O1495,'[1]mã đối tượng'!$C:$F,4,0)</f>
        <v>N</v>
      </c>
      <c r="D1495" s="89" t="s">
        <v>48</v>
      </c>
      <c r="E1495" s="89" t="s">
        <v>49</v>
      </c>
      <c r="F1495" s="74" t="s">
        <v>2271</v>
      </c>
      <c r="G1495" s="74" t="s">
        <v>2271</v>
      </c>
      <c r="H1495" s="74" t="s">
        <v>2368</v>
      </c>
      <c r="I1495" s="74" t="s">
        <v>2271</v>
      </c>
      <c r="J1495" s="74"/>
      <c r="L1495" s="75" t="s">
        <v>53</v>
      </c>
      <c r="M1495" s="73" t="s">
        <v>2370</v>
      </c>
      <c r="N1495" s="73" t="s">
        <v>2271</v>
      </c>
      <c r="O1495" s="73" t="s">
        <v>75</v>
      </c>
      <c r="S1495" s="102" t="s">
        <v>2369</v>
      </c>
      <c r="V1495" s="102" t="s">
        <v>2369</v>
      </c>
      <c r="Y1495" s="73" t="s">
        <v>77</v>
      </c>
      <c r="AB1495" s="89" t="s">
        <v>58</v>
      </c>
      <c r="AC1495" s="89" t="s">
        <v>59</v>
      </c>
      <c r="AE1495" s="73">
        <v>1</v>
      </c>
      <c r="AG1495" s="78">
        <v>70950</v>
      </c>
      <c r="AH1495" s="78">
        <v>70950</v>
      </c>
      <c r="AL1495" s="95">
        <v>8</v>
      </c>
      <c r="AN1495" s="77">
        <v>11351</v>
      </c>
      <c r="AO1495" s="89" t="s">
        <v>60</v>
      </c>
      <c r="AQ1495" s="75" t="s">
        <v>61</v>
      </c>
      <c r="AR1495" s="75" t="s">
        <v>62</v>
      </c>
      <c r="AS1495" s="75" t="s">
        <v>63</v>
      </c>
    </row>
    <row r="1496" spans="3:45">
      <c r="C1496" s="17" t="str">
        <f>VLOOKUP(O1496,'[1]mã đối tượng'!$C:$F,4,0)</f>
        <v>N</v>
      </c>
      <c r="D1496" s="89" t="s">
        <v>48</v>
      </c>
      <c r="E1496" s="89" t="s">
        <v>49</v>
      </c>
      <c r="F1496" s="74" t="s">
        <v>2271</v>
      </c>
      <c r="G1496" s="74" t="s">
        <v>2271</v>
      </c>
      <c r="H1496" s="74" t="s">
        <v>2368</v>
      </c>
      <c r="I1496" s="74" t="s">
        <v>2271</v>
      </c>
      <c r="J1496" s="74"/>
      <c r="L1496" s="75" t="s">
        <v>53</v>
      </c>
      <c r="M1496" s="73" t="s">
        <v>2370</v>
      </c>
      <c r="N1496" s="73" t="s">
        <v>2271</v>
      </c>
      <c r="O1496" s="73" t="s">
        <v>75</v>
      </c>
      <c r="S1496" s="102" t="s">
        <v>2369</v>
      </c>
      <c r="V1496" s="102" t="s">
        <v>2369</v>
      </c>
      <c r="Y1496" s="73" t="s">
        <v>57</v>
      </c>
      <c r="AB1496" s="89" t="s">
        <v>58</v>
      </c>
      <c r="AC1496" s="89" t="s">
        <v>59</v>
      </c>
      <c r="AE1496" s="73">
        <v>6</v>
      </c>
      <c r="AG1496" s="78">
        <v>333570</v>
      </c>
      <c r="AH1496" s="78">
        <v>333570</v>
      </c>
      <c r="AL1496" s="95">
        <v>8</v>
      </c>
      <c r="AN1496" s="77">
        <v>11351</v>
      </c>
      <c r="AO1496" s="89" t="s">
        <v>60</v>
      </c>
      <c r="AQ1496" s="75" t="s">
        <v>61</v>
      </c>
      <c r="AR1496" s="75" t="s">
        <v>62</v>
      </c>
      <c r="AS1496" s="75" t="s">
        <v>63</v>
      </c>
    </row>
    <row r="1497" spans="3:45">
      <c r="C1497" s="17" t="str">
        <f>VLOOKUP(O1497,'[1]mã đối tượng'!$C:$F,4,0)</f>
        <v>N</v>
      </c>
      <c r="D1497" s="89" t="s">
        <v>48</v>
      </c>
      <c r="E1497" s="89" t="s">
        <v>49</v>
      </c>
      <c r="F1497" s="74" t="s">
        <v>2271</v>
      </c>
      <c r="G1497" s="74" t="s">
        <v>2271</v>
      </c>
      <c r="H1497" s="74" t="s">
        <v>2368</v>
      </c>
      <c r="I1497" s="74" t="s">
        <v>2271</v>
      </c>
      <c r="J1497" s="74"/>
      <c r="L1497" s="75" t="s">
        <v>53</v>
      </c>
      <c r="M1497" s="73" t="s">
        <v>2370</v>
      </c>
      <c r="N1497" s="73" t="s">
        <v>2271</v>
      </c>
      <c r="O1497" s="73" t="s">
        <v>75</v>
      </c>
      <c r="S1497" s="102" t="s">
        <v>2369</v>
      </c>
      <c r="V1497" s="102" t="s">
        <v>2369</v>
      </c>
      <c r="Y1497" s="73" t="s">
        <v>78</v>
      </c>
      <c r="AB1497" s="89" t="s">
        <v>58</v>
      </c>
      <c r="AC1497" s="89" t="s">
        <v>59</v>
      </c>
      <c r="AE1497" s="73">
        <v>2</v>
      </c>
      <c r="AG1497" s="78">
        <v>92000</v>
      </c>
      <c r="AH1497" s="78">
        <v>92000</v>
      </c>
      <c r="AL1497" s="95">
        <v>8</v>
      </c>
      <c r="AN1497" s="77">
        <v>11351</v>
      </c>
      <c r="AO1497" s="89" t="s">
        <v>60</v>
      </c>
      <c r="AQ1497" s="75" t="s">
        <v>61</v>
      </c>
      <c r="AR1497" s="75" t="s">
        <v>62</v>
      </c>
      <c r="AS1497" s="75" t="s">
        <v>63</v>
      </c>
    </row>
    <row r="1498" spans="3:45">
      <c r="C1498" s="17" t="str">
        <f>VLOOKUP(O1498,'[1]mã đối tượng'!$C:$F,4,0)</f>
        <v>N</v>
      </c>
      <c r="D1498" s="89" t="s">
        <v>48</v>
      </c>
      <c r="E1498" s="89" t="s">
        <v>49</v>
      </c>
      <c r="F1498" s="74" t="s">
        <v>2271</v>
      </c>
      <c r="G1498" s="74" t="s">
        <v>2271</v>
      </c>
      <c r="H1498" s="74" t="s">
        <v>2368</v>
      </c>
      <c r="I1498" s="74" t="s">
        <v>2271</v>
      </c>
      <c r="J1498" s="74"/>
      <c r="L1498" s="75" t="s">
        <v>53</v>
      </c>
      <c r="M1498" s="73" t="s">
        <v>2370</v>
      </c>
      <c r="N1498" s="73" t="s">
        <v>2271</v>
      </c>
      <c r="O1498" s="73" t="s">
        <v>75</v>
      </c>
      <c r="S1498" s="102" t="s">
        <v>2369</v>
      </c>
      <c r="V1498" s="102" t="s">
        <v>2369</v>
      </c>
      <c r="Y1498" s="73" t="s">
        <v>94</v>
      </c>
      <c r="AB1498" s="89" t="s">
        <v>58</v>
      </c>
      <c r="AC1498" s="89" t="s">
        <v>59</v>
      </c>
      <c r="AE1498" s="73">
        <v>1</v>
      </c>
      <c r="AG1498" s="78">
        <v>73431</v>
      </c>
      <c r="AH1498" s="78">
        <v>73431</v>
      </c>
      <c r="AL1498" s="95">
        <v>8</v>
      </c>
      <c r="AN1498" s="77">
        <v>11351</v>
      </c>
      <c r="AO1498" s="89" t="s">
        <v>60</v>
      </c>
      <c r="AQ1498" s="75" t="s">
        <v>61</v>
      </c>
      <c r="AR1498" s="75" t="s">
        <v>62</v>
      </c>
      <c r="AS1498" s="75" t="s">
        <v>63</v>
      </c>
    </row>
    <row r="1499" spans="3:45">
      <c r="C1499" s="17" t="str">
        <f>VLOOKUP(O1499,'[1]mã đối tượng'!$C:$F,4,0)</f>
        <v>N</v>
      </c>
      <c r="D1499" s="89" t="s">
        <v>48</v>
      </c>
      <c r="E1499" s="89" t="s">
        <v>49</v>
      </c>
      <c r="F1499" s="74" t="s">
        <v>2271</v>
      </c>
      <c r="G1499" s="74" t="s">
        <v>2271</v>
      </c>
      <c r="H1499" s="74" t="s">
        <v>2368</v>
      </c>
      <c r="I1499" s="74" t="s">
        <v>2271</v>
      </c>
      <c r="J1499" s="74"/>
      <c r="L1499" s="75" t="s">
        <v>53</v>
      </c>
      <c r="M1499" s="73" t="s">
        <v>2370</v>
      </c>
      <c r="N1499" s="73" t="s">
        <v>2271</v>
      </c>
      <c r="O1499" s="73" t="s">
        <v>75</v>
      </c>
      <c r="S1499" s="102" t="s">
        <v>2369</v>
      </c>
      <c r="V1499" s="102" t="s">
        <v>2369</v>
      </c>
      <c r="Y1499" s="73" t="s">
        <v>70</v>
      </c>
      <c r="AB1499" s="89" t="s">
        <v>58</v>
      </c>
      <c r="AC1499" s="89" t="s">
        <v>59</v>
      </c>
      <c r="AE1499" s="73">
        <v>2</v>
      </c>
      <c r="AG1499" s="78">
        <v>178570</v>
      </c>
      <c r="AH1499" s="78">
        <v>178570</v>
      </c>
      <c r="AL1499" s="95">
        <v>8</v>
      </c>
      <c r="AN1499" s="77">
        <v>11351</v>
      </c>
      <c r="AO1499" s="89" t="s">
        <v>60</v>
      </c>
      <c r="AQ1499" s="75" t="s">
        <v>61</v>
      </c>
      <c r="AR1499" s="75" t="s">
        <v>62</v>
      </c>
      <c r="AS1499" s="75" t="s">
        <v>63</v>
      </c>
    </row>
    <row r="1500" spans="3:45">
      <c r="C1500" s="17" t="str">
        <f>VLOOKUP(O1500,'[1]mã đối tượng'!$C:$F,4,0)</f>
        <v>N</v>
      </c>
      <c r="D1500" s="89" t="s">
        <v>48</v>
      </c>
      <c r="E1500" s="89" t="s">
        <v>49</v>
      </c>
      <c r="F1500" s="74" t="s">
        <v>2271</v>
      </c>
      <c r="G1500" s="74" t="s">
        <v>2271</v>
      </c>
      <c r="H1500" s="74" t="s">
        <v>2371</v>
      </c>
      <c r="I1500" s="74" t="s">
        <v>2271</v>
      </c>
      <c r="J1500" s="74"/>
      <c r="L1500" s="75" t="s">
        <v>53</v>
      </c>
      <c r="M1500" s="73" t="s">
        <v>2372</v>
      </c>
      <c r="N1500" s="73" t="s">
        <v>2271</v>
      </c>
      <c r="O1500" s="73" t="s">
        <v>121</v>
      </c>
      <c r="S1500" s="102" t="s">
        <v>2109</v>
      </c>
      <c r="V1500" s="102" t="s">
        <v>2109</v>
      </c>
      <c r="Y1500" s="73" t="s">
        <v>57</v>
      </c>
      <c r="AB1500" s="89" t="s">
        <v>58</v>
      </c>
      <c r="AC1500" s="89" t="s">
        <v>59</v>
      </c>
      <c r="AE1500" s="73">
        <v>1</v>
      </c>
      <c r="AG1500" s="78">
        <v>55595</v>
      </c>
      <c r="AH1500" s="78">
        <v>55595</v>
      </c>
      <c r="AL1500" s="95">
        <v>8</v>
      </c>
      <c r="AN1500" s="77">
        <v>11351</v>
      </c>
      <c r="AO1500" s="89" t="s">
        <v>60</v>
      </c>
      <c r="AQ1500" s="75" t="s">
        <v>61</v>
      </c>
      <c r="AR1500" s="75" t="s">
        <v>62</v>
      </c>
      <c r="AS1500" s="75" t="s">
        <v>63</v>
      </c>
    </row>
    <row r="1501" spans="3:45">
      <c r="C1501" s="17" t="str">
        <f>VLOOKUP(O1501,'[1]mã đối tượng'!$C:$F,4,0)</f>
        <v>N</v>
      </c>
      <c r="D1501" s="89" t="s">
        <v>48</v>
      </c>
      <c r="E1501" s="89" t="s">
        <v>49</v>
      </c>
      <c r="F1501" s="74" t="s">
        <v>2271</v>
      </c>
      <c r="G1501" s="74" t="s">
        <v>2271</v>
      </c>
      <c r="H1501" s="74" t="s">
        <v>2373</v>
      </c>
      <c r="I1501" s="74" t="s">
        <v>2271</v>
      </c>
      <c r="J1501" s="74"/>
      <c r="L1501" s="75" t="s">
        <v>53</v>
      </c>
      <c r="M1501" s="73" t="s">
        <v>2374</v>
      </c>
      <c r="N1501" s="73" t="s">
        <v>2271</v>
      </c>
      <c r="O1501" s="73" t="s">
        <v>3568</v>
      </c>
      <c r="S1501" s="102" t="s">
        <v>1751</v>
      </c>
      <c r="V1501" s="102" t="s">
        <v>1751</v>
      </c>
      <c r="Y1501" s="73" t="s">
        <v>80</v>
      </c>
      <c r="AB1501" s="89" t="s">
        <v>58</v>
      </c>
      <c r="AC1501" s="89" t="s">
        <v>59</v>
      </c>
      <c r="AE1501" s="73">
        <v>1</v>
      </c>
      <c r="AG1501" s="78">
        <v>111058</v>
      </c>
      <c r="AH1501" s="78">
        <v>111058</v>
      </c>
      <c r="AL1501" s="95">
        <v>8</v>
      </c>
      <c r="AN1501" s="77">
        <v>11351</v>
      </c>
      <c r="AO1501" s="89" t="s">
        <v>60</v>
      </c>
      <c r="AQ1501" s="75" t="s">
        <v>61</v>
      </c>
      <c r="AR1501" s="75" t="s">
        <v>62</v>
      </c>
      <c r="AS1501" s="75" t="s">
        <v>63</v>
      </c>
    </row>
    <row r="1502" spans="3:45">
      <c r="C1502" s="17" t="str">
        <f>VLOOKUP(O1502,'[1]mã đối tượng'!$C:$F,4,0)</f>
        <v>N</v>
      </c>
      <c r="D1502" s="89" t="s">
        <v>48</v>
      </c>
      <c r="E1502" s="89" t="s">
        <v>49</v>
      </c>
      <c r="F1502" s="74" t="s">
        <v>2271</v>
      </c>
      <c r="G1502" s="74" t="s">
        <v>2271</v>
      </c>
      <c r="H1502" s="74" t="s">
        <v>2375</v>
      </c>
      <c r="I1502" s="74" t="s">
        <v>2271</v>
      </c>
      <c r="J1502" s="74"/>
      <c r="L1502" s="75" t="s">
        <v>53</v>
      </c>
      <c r="M1502" s="73" t="s">
        <v>2376</v>
      </c>
      <c r="N1502" s="73" t="s">
        <v>2271</v>
      </c>
      <c r="O1502" s="73" t="s">
        <v>3559</v>
      </c>
      <c r="S1502" s="102" t="s">
        <v>1416</v>
      </c>
      <c r="V1502" s="102" t="s">
        <v>1416</v>
      </c>
      <c r="Y1502" s="73" t="s">
        <v>80</v>
      </c>
      <c r="AB1502" s="89" t="s">
        <v>58</v>
      </c>
      <c r="AC1502" s="89" t="s">
        <v>59</v>
      </c>
      <c r="AE1502" s="73">
        <v>1</v>
      </c>
      <c r="AG1502" s="78">
        <v>111058</v>
      </c>
      <c r="AH1502" s="78">
        <v>111058</v>
      </c>
      <c r="AL1502" s="95">
        <v>8</v>
      </c>
      <c r="AN1502" s="77">
        <v>11351</v>
      </c>
      <c r="AO1502" s="89" t="s">
        <v>60</v>
      </c>
      <c r="AQ1502" s="75" t="s">
        <v>61</v>
      </c>
      <c r="AR1502" s="75" t="s">
        <v>62</v>
      </c>
      <c r="AS1502" s="75" t="s">
        <v>63</v>
      </c>
    </row>
    <row r="1503" spans="3:45">
      <c r="C1503" s="17" t="str">
        <f>VLOOKUP(O1503,'[1]mã đối tượng'!$C:$F,4,0)</f>
        <v>N</v>
      </c>
      <c r="D1503" s="89" t="s">
        <v>48</v>
      </c>
      <c r="E1503" s="89" t="s">
        <v>49</v>
      </c>
      <c r="F1503" s="74" t="s">
        <v>2271</v>
      </c>
      <c r="G1503" s="74" t="s">
        <v>2271</v>
      </c>
      <c r="H1503" s="74" t="s">
        <v>2377</v>
      </c>
      <c r="I1503" s="74" t="s">
        <v>2271</v>
      </c>
      <c r="J1503" s="74"/>
      <c r="L1503" s="75" t="s">
        <v>53</v>
      </c>
      <c r="M1503" s="73" t="s">
        <v>2378</v>
      </c>
      <c r="N1503" s="73" t="s">
        <v>2271</v>
      </c>
      <c r="O1503" s="73" t="s">
        <v>121</v>
      </c>
      <c r="S1503" s="102" t="s">
        <v>1033</v>
      </c>
      <c r="V1503" s="102" t="s">
        <v>1033</v>
      </c>
      <c r="Y1503" s="73" t="s">
        <v>80</v>
      </c>
      <c r="AB1503" s="89" t="s">
        <v>58</v>
      </c>
      <c r="AC1503" s="89" t="s">
        <v>59</v>
      </c>
      <c r="AE1503" s="73">
        <v>1</v>
      </c>
      <c r="AG1503" s="78">
        <v>111058</v>
      </c>
      <c r="AH1503" s="78">
        <v>111058</v>
      </c>
      <c r="AL1503" s="95">
        <v>8</v>
      </c>
      <c r="AN1503" s="77">
        <v>11351</v>
      </c>
      <c r="AO1503" s="89" t="s">
        <v>60</v>
      </c>
      <c r="AQ1503" s="75" t="s">
        <v>61</v>
      </c>
      <c r="AR1503" s="75" t="s">
        <v>62</v>
      </c>
      <c r="AS1503" s="75" t="s">
        <v>63</v>
      </c>
    </row>
    <row r="1504" spans="3:45">
      <c r="C1504" s="17" t="str">
        <f>VLOOKUP(O1504,'[1]mã đối tượng'!$C:$F,4,0)</f>
        <v>N</v>
      </c>
      <c r="D1504" s="89" t="s">
        <v>48</v>
      </c>
      <c r="E1504" s="89" t="s">
        <v>49</v>
      </c>
      <c r="F1504" s="74" t="s">
        <v>2271</v>
      </c>
      <c r="G1504" s="74" t="s">
        <v>2271</v>
      </c>
      <c r="H1504" s="74" t="s">
        <v>2379</v>
      </c>
      <c r="I1504" s="74" t="s">
        <v>2271</v>
      </c>
      <c r="J1504" s="74"/>
      <c r="L1504" s="75" t="s">
        <v>53</v>
      </c>
      <c r="M1504" s="73" t="s">
        <v>2381</v>
      </c>
      <c r="N1504" s="73" t="s">
        <v>2271</v>
      </c>
      <c r="O1504" s="73" t="s">
        <v>121</v>
      </c>
      <c r="S1504" s="102" t="s">
        <v>2380</v>
      </c>
      <c r="V1504" s="102" t="s">
        <v>2380</v>
      </c>
      <c r="Y1504" s="73" t="s">
        <v>78</v>
      </c>
      <c r="AB1504" s="89" t="s">
        <v>58</v>
      </c>
      <c r="AC1504" s="89" t="s">
        <v>59</v>
      </c>
      <c r="AE1504" s="73">
        <v>2</v>
      </c>
      <c r="AG1504" s="78">
        <v>92000</v>
      </c>
      <c r="AH1504" s="78">
        <v>92000</v>
      </c>
      <c r="AL1504" s="95">
        <v>8</v>
      </c>
      <c r="AN1504" s="77">
        <v>11351</v>
      </c>
      <c r="AO1504" s="89" t="s">
        <v>60</v>
      </c>
      <c r="AQ1504" s="75" t="s">
        <v>61</v>
      </c>
      <c r="AR1504" s="75" t="s">
        <v>62</v>
      </c>
      <c r="AS1504" s="75" t="s">
        <v>63</v>
      </c>
    </row>
    <row r="1505" spans="3:45">
      <c r="C1505" s="17" t="str">
        <f>VLOOKUP(O1505,'[1]mã đối tượng'!$C:$F,4,0)</f>
        <v>N</v>
      </c>
      <c r="D1505" s="89" t="s">
        <v>48</v>
      </c>
      <c r="E1505" s="89" t="s">
        <v>49</v>
      </c>
      <c r="F1505" s="74" t="s">
        <v>2271</v>
      </c>
      <c r="G1505" s="74" t="s">
        <v>2271</v>
      </c>
      <c r="H1505" s="74" t="s">
        <v>2382</v>
      </c>
      <c r="I1505" s="74" t="s">
        <v>2271</v>
      </c>
      <c r="J1505" s="74"/>
      <c r="L1505" s="75" t="s">
        <v>53</v>
      </c>
      <c r="M1505" s="73" t="s">
        <v>2383</v>
      </c>
      <c r="N1505" s="73" t="s">
        <v>2271</v>
      </c>
      <c r="O1505" s="73" t="s">
        <v>184</v>
      </c>
      <c r="S1505" s="102" t="s">
        <v>1138</v>
      </c>
      <c r="V1505" s="102" t="s">
        <v>1138</v>
      </c>
      <c r="Y1505" s="73" t="s">
        <v>117</v>
      </c>
      <c r="AB1505" s="89" t="s">
        <v>58</v>
      </c>
      <c r="AC1505" s="89" t="s">
        <v>59</v>
      </c>
      <c r="AE1505" s="73">
        <v>1</v>
      </c>
      <c r="AG1505" s="78">
        <v>74250</v>
      </c>
      <c r="AH1505" s="78">
        <v>74250</v>
      </c>
      <c r="AL1505" s="95">
        <v>8</v>
      </c>
      <c r="AN1505" s="77">
        <v>11351</v>
      </c>
      <c r="AO1505" s="89" t="s">
        <v>60</v>
      </c>
      <c r="AQ1505" s="75" t="s">
        <v>61</v>
      </c>
      <c r="AR1505" s="75" t="s">
        <v>62</v>
      </c>
      <c r="AS1505" s="75" t="s">
        <v>63</v>
      </c>
    </row>
    <row r="1506" spans="3:45">
      <c r="C1506" s="17" t="str">
        <f>VLOOKUP(O1506,'[1]mã đối tượng'!$C:$F,4,0)</f>
        <v>N</v>
      </c>
      <c r="D1506" s="89" t="s">
        <v>48</v>
      </c>
      <c r="E1506" s="89" t="s">
        <v>49</v>
      </c>
      <c r="F1506" s="74" t="s">
        <v>2271</v>
      </c>
      <c r="G1506" s="74" t="s">
        <v>2271</v>
      </c>
      <c r="H1506" s="74" t="s">
        <v>2384</v>
      </c>
      <c r="I1506" s="74" t="s">
        <v>2271</v>
      </c>
      <c r="J1506" s="74"/>
      <c r="L1506" s="75" t="s">
        <v>53</v>
      </c>
      <c r="M1506" s="73" t="s">
        <v>2248</v>
      </c>
      <c r="N1506" s="73" t="s">
        <v>2271</v>
      </c>
      <c r="O1506" s="73" t="s">
        <v>3551</v>
      </c>
      <c r="S1506" s="102" t="s">
        <v>2385</v>
      </c>
      <c r="V1506" s="102" t="s">
        <v>2385</v>
      </c>
      <c r="Y1506" s="73" t="s">
        <v>57</v>
      </c>
      <c r="AB1506" s="89" t="s">
        <v>58</v>
      </c>
      <c r="AC1506" s="89" t="s">
        <v>59</v>
      </c>
      <c r="AE1506" s="73">
        <v>2</v>
      </c>
      <c r="AG1506" s="78">
        <v>111190</v>
      </c>
      <c r="AH1506" s="78">
        <v>111190</v>
      </c>
      <c r="AL1506" s="95">
        <v>8</v>
      </c>
      <c r="AN1506" s="77">
        <v>11351</v>
      </c>
      <c r="AO1506" s="89" t="s">
        <v>60</v>
      </c>
      <c r="AQ1506" s="75" t="s">
        <v>61</v>
      </c>
      <c r="AR1506" s="75" t="s">
        <v>62</v>
      </c>
      <c r="AS1506" s="75" t="s">
        <v>63</v>
      </c>
    </row>
    <row r="1507" spans="3:45">
      <c r="C1507" s="17" t="str">
        <f>VLOOKUP(O1507,'[1]mã đối tượng'!$C:$F,4,0)</f>
        <v>N</v>
      </c>
      <c r="D1507" s="89" t="s">
        <v>48</v>
      </c>
      <c r="E1507" s="89" t="s">
        <v>49</v>
      </c>
      <c r="F1507" s="74" t="s">
        <v>2271</v>
      </c>
      <c r="G1507" s="74" t="s">
        <v>2271</v>
      </c>
      <c r="H1507" s="74" t="s">
        <v>2384</v>
      </c>
      <c r="I1507" s="74" t="s">
        <v>2271</v>
      </c>
      <c r="J1507" s="74"/>
      <c r="L1507" s="75" t="s">
        <v>53</v>
      </c>
      <c r="M1507" s="73" t="s">
        <v>2248</v>
      </c>
      <c r="N1507" s="73" t="s">
        <v>2271</v>
      </c>
      <c r="O1507" s="73" t="s">
        <v>3551</v>
      </c>
      <c r="S1507" s="102" t="s">
        <v>2385</v>
      </c>
      <c r="V1507" s="102" t="s">
        <v>2385</v>
      </c>
      <c r="Y1507" s="73" t="s">
        <v>80</v>
      </c>
      <c r="AB1507" s="89" t="s">
        <v>58</v>
      </c>
      <c r="AC1507" s="89" t="s">
        <v>59</v>
      </c>
      <c r="AE1507" s="73">
        <v>1</v>
      </c>
      <c r="AG1507" s="78">
        <v>111058</v>
      </c>
      <c r="AH1507" s="78">
        <v>111058</v>
      </c>
      <c r="AL1507" s="95">
        <v>8</v>
      </c>
      <c r="AN1507" s="77">
        <v>11351</v>
      </c>
      <c r="AO1507" s="89" t="s">
        <v>60</v>
      </c>
      <c r="AQ1507" s="75" t="s">
        <v>61</v>
      </c>
      <c r="AR1507" s="75" t="s">
        <v>62</v>
      </c>
      <c r="AS1507" s="75" t="s">
        <v>63</v>
      </c>
    </row>
    <row r="1508" spans="3:45">
      <c r="C1508" s="17" t="str">
        <f>VLOOKUP(O1508,'[1]mã đối tượng'!$C:$F,4,0)</f>
        <v>N</v>
      </c>
      <c r="D1508" s="89" t="s">
        <v>48</v>
      </c>
      <c r="E1508" s="89" t="s">
        <v>49</v>
      </c>
      <c r="F1508" s="74" t="s">
        <v>2271</v>
      </c>
      <c r="G1508" s="74" t="s">
        <v>2271</v>
      </c>
      <c r="H1508" s="74" t="s">
        <v>2386</v>
      </c>
      <c r="I1508" s="74" t="s">
        <v>2271</v>
      </c>
      <c r="J1508" s="74"/>
      <c r="L1508" s="75" t="s">
        <v>53</v>
      </c>
      <c r="M1508" s="73" t="s">
        <v>2388</v>
      </c>
      <c r="N1508" s="73" t="s">
        <v>2271</v>
      </c>
      <c r="O1508" s="73" t="s">
        <v>228</v>
      </c>
      <c r="S1508" s="102" t="s">
        <v>2387</v>
      </c>
      <c r="V1508" s="102" t="s">
        <v>2387</v>
      </c>
      <c r="Y1508" s="73" t="s">
        <v>94</v>
      </c>
      <c r="AB1508" s="89" t="s">
        <v>58</v>
      </c>
      <c r="AC1508" s="89" t="s">
        <v>59</v>
      </c>
      <c r="AE1508" s="73">
        <v>3</v>
      </c>
      <c r="AG1508" s="78">
        <v>220293</v>
      </c>
      <c r="AH1508" s="78">
        <v>220293</v>
      </c>
      <c r="AL1508" s="95">
        <v>8</v>
      </c>
      <c r="AN1508" s="77">
        <v>11351</v>
      </c>
      <c r="AO1508" s="89" t="s">
        <v>60</v>
      </c>
      <c r="AQ1508" s="75" t="s">
        <v>61</v>
      </c>
      <c r="AR1508" s="75" t="s">
        <v>62</v>
      </c>
      <c r="AS1508" s="75" t="s">
        <v>63</v>
      </c>
    </row>
    <row r="1509" spans="3:45">
      <c r="C1509" s="17" t="str">
        <f>VLOOKUP(O1509,'[1]mã đối tượng'!$C:$F,4,0)</f>
        <v>N</v>
      </c>
      <c r="D1509" s="89" t="s">
        <v>48</v>
      </c>
      <c r="E1509" s="89" t="s">
        <v>49</v>
      </c>
      <c r="F1509" s="74" t="s">
        <v>2271</v>
      </c>
      <c r="G1509" s="74" t="s">
        <v>2271</v>
      </c>
      <c r="H1509" s="74" t="s">
        <v>2386</v>
      </c>
      <c r="I1509" s="74" t="s">
        <v>2271</v>
      </c>
      <c r="J1509" s="74"/>
      <c r="L1509" s="75" t="s">
        <v>53</v>
      </c>
      <c r="M1509" s="73" t="s">
        <v>2388</v>
      </c>
      <c r="N1509" s="73" t="s">
        <v>2271</v>
      </c>
      <c r="O1509" s="73" t="s">
        <v>228</v>
      </c>
      <c r="S1509" s="102" t="s">
        <v>2387</v>
      </c>
      <c r="V1509" s="102" t="s">
        <v>2387</v>
      </c>
      <c r="Y1509" s="73" t="s">
        <v>80</v>
      </c>
      <c r="AB1509" s="89" t="s">
        <v>58</v>
      </c>
      <c r="AC1509" s="89" t="s">
        <v>59</v>
      </c>
      <c r="AE1509" s="73">
        <v>3</v>
      </c>
      <c r="AG1509" s="78">
        <v>333174</v>
      </c>
      <c r="AH1509" s="78">
        <v>333174</v>
      </c>
      <c r="AL1509" s="95">
        <v>8</v>
      </c>
      <c r="AN1509" s="77">
        <v>11351</v>
      </c>
      <c r="AO1509" s="89" t="s">
        <v>60</v>
      </c>
      <c r="AQ1509" s="75" t="s">
        <v>61</v>
      </c>
      <c r="AR1509" s="75" t="s">
        <v>62</v>
      </c>
      <c r="AS1509" s="75" t="s">
        <v>63</v>
      </c>
    </row>
    <row r="1510" spans="3:45">
      <c r="C1510" s="17" t="str">
        <f>VLOOKUP(O1510,'[1]mã đối tượng'!$C:$F,4,0)</f>
        <v>N</v>
      </c>
      <c r="D1510" s="89" t="s">
        <v>48</v>
      </c>
      <c r="E1510" s="89" t="s">
        <v>49</v>
      </c>
      <c r="F1510" s="74" t="s">
        <v>2271</v>
      </c>
      <c r="G1510" s="74" t="s">
        <v>2271</v>
      </c>
      <c r="H1510" s="74" t="s">
        <v>2389</v>
      </c>
      <c r="I1510" s="74" t="s">
        <v>2271</v>
      </c>
      <c r="J1510" s="74"/>
      <c r="L1510" s="75" t="s">
        <v>53</v>
      </c>
      <c r="M1510" s="73" t="s">
        <v>2391</v>
      </c>
      <c r="N1510" s="73" t="s">
        <v>2271</v>
      </c>
      <c r="O1510" s="73" t="s">
        <v>121</v>
      </c>
      <c r="S1510" s="102" t="s">
        <v>2390</v>
      </c>
      <c r="V1510" s="102" t="s">
        <v>2390</v>
      </c>
      <c r="Y1510" s="73" t="s">
        <v>117</v>
      </c>
      <c r="AB1510" s="89" t="s">
        <v>58</v>
      </c>
      <c r="AC1510" s="89" t="s">
        <v>59</v>
      </c>
      <c r="AE1510" s="73">
        <v>1</v>
      </c>
      <c r="AG1510" s="78">
        <v>74250</v>
      </c>
      <c r="AH1510" s="78">
        <v>74250</v>
      </c>
      <c r="AL1510" s="95">
        <v>8</v>
      </c>
      <c r="AN1510" s="77">
        <v>11351</v>
      </c>
      <c r="AO1510" s="89" t="s">
        <v>60</v>
      </c>
      <c r="AQ1510" s="75" t="s">
        <v>61</v>
      </c>
      <c r="AR1510" s="75" t="s">
        <v>62</v>
      </c>
      <c r="AS1510" s="75" t="s">
        <v>63</v>
      </c>
    </row>
    <row r="1511" spans="3:45">
      <c r="C1511" s="17" t="str">
        <f>VLOOKUP(O1511,'[1]mã đối tượng'!$C:$F,4,0)</f>
        <v>N</v>
      </c>
      <c r="D1511" s="89" t="s">
        <v>48</v>
      </c>
      <c r="E1511" s="89" t="s">
        <v>49</v>
      </c>
      <c r="F1511" s="74" t="s">
        <v>2271</v>
      </c>
      <c r="G1511" s="74" t="s">
        <v>2271</v>
      </c>
      <c r="H1511" s="74" t="s">
        <v>2389</v>
      </c>
      <c r="I1511" s="74" t="s">
        <v>2271</v>
      </c>
      <c r="J1511" s="74"/>
      <c r="L1511" s="75" t="s">
        <v>53</v>
      </c>
      <c r="M1511" s="73" t="s">
        <v>2391</v>
      </c>
      <c r="N1511" s="73" t="s">
        <v>2271</v>
      </c>
      <c r="O1511" s="73" t="s">
        <v>121</v>
      </c>
      <c r="S1511" s="102" t="s">
        <v>2390</v>
      </c>
      <c r="V1511" s="102" t="s">
        <v>2390</v>
      </c>
      <c r="Y1511" s="73" t="s">
        <v>77</v>
      </c>
      <c r="AB1511" s="89" t="s">
        <v>58</v>
      </c>
      <c r="AC1511" s="89" t="s">
        <v>59</v>
      </c>
      <c r="AE1511" s="73">
        <v>2</v>
      </c>
      <c r="AG1511" s="78">
        <v>141900</v>
      </c>
      <c r="AH1511" s="78">
        <v>141900</v>
      </c>
      <c r="AL1511" s="95">
        <v>8</v>
      </c>
      <c r="AN1511" s="77">
        <v>11351</v>
      </c>
      <c r="AO1511" s="89" t="s">
        <v>60</v>
      </c>
      <c r="AQ1511" s="75" t="s">
        <v>61</v>
      </c>
      <c r="AR1511" s="75" t="s">
        <v>62</v>
      </c>
      <c r="AS1511" s="75" t="s">
        <v>63</v>
      </c>
    </row>
    <row r="1512" spans="3:45">
      <c r="C1512" s="17" t="str">
        <f>VLOOKUP(O1512,'[1]mã đối tượng'!$C:$F,4,0)</f>
        <v>N</v>
      </c>
      <c r="D1512" s="89" t="s">
        <v>48</v>
      </c>
      <c r="E1512" s="89" t="s">
        <v>49</v>
      </c>
      <c r="F1512" s="74" t="s">
        <v>2271</v>
      </c>
      <c r="G1512" s="74" t="s">
        <v>2271</v>
      </c>
      <c r="H1512" s="74" t="s">
        <v>2389</v>
      </c>
      <c r="I1512" s="74" t="s">
        <v>2271</v>
      </c>
      <c r="J1512" s="74"/>
      <c r="L1512" s="75" t="s">
        <v>53</v>
      </c>
      <c r="M1512" s="73" t="s">
        <v>2391</v>
      </c>
      <c r="N1512" s="73" t="s">
        <v>2271</v>
      </c>
      <c r="O1512" s="73" t="s">
        <v>121</v>
      </c>
      <c r="S1512" s="102" t="s">
        <v>2390</v>
      </c>
      <c r="V1512" s="102" t="s">
        <v>2390</v>
      </c>
      <c r="Y1512" s="73" t="s">
        <v>78</v>
      </c>
      <c r="AB1512" s="89" t="s">
        <v>58</v>
      </c>
      <c r="AC1512" s="89" t="s">
        <v>59</v>
      </c>
      <c r="AE1512" s="73">
        <v>2</v>
      </c>
      <c r="AG1512" s="78">
        <v>92000</v>
      </c>
      <c r="AH1512" s="78">
        <v>92000</v>
      </c>
      <c r="AL1512" s="95">
        <v>8</v>
      </c>
      <c r="AN1512" s="77">
        <v>11351</v>
      </c>
      <c r="AO1512" s="89" t="s">
        <v>60</v>
      </c>
      <c r="AQ1512" s="75" t="s">
        <v>61</v>
      </c>
      <c r="AR1512" s="75" t="s">
        <v>62</v>
      </c>
      <c r="AS1512" s="75" t="s">
        <v>63</v>
      </c>
    </row>
    <row r="1513" spans="3:45">
      <c r="C1513" s="17" t="str">
        <f>VLOOKUP(O1513,'[1]mã đối tượng'!$C:$F,4,0)</f>
        <v>N</v>
      </c>
      <c r="D1513" s="89" t="s">
        <v>48</v>
      </c>
      <c r="E1513" s="89" t="s">
        <v>49</v>
      </c>
      <c r="F1513" s="74" t="s">
        <v>2271</v>
      </c>
      <c r="G1513" s="74" t="s">
        <v>2271</v>
      </c>
      <c r="H1513" s="74" t="s">
        <v>2392</v>
      </c>
      <c r="I1513" s="74" t="s">
        <v>2271</v>
      </c>
      <c r="J1513" s="74"/>
      <c r="L1513" s="75" t="s">
        <v>53</v>
      </c>
      <c r="M1513" s="73" t="s">
        <v>2394</v>
      </c>
      <c r="N1513" s="73" t="s">
        <v>2271</v>
      </c>
      <c r="O1513" s="73" t="s">
        <v>88</v>
      </c>
      <c r="S1513" s="102" t="s">
        <v>2393</v>
      </c>
      <c r="V1513" s="102" t="s">
        <v>2393</v>
      </c>
      <c r="Y1513" s="73" t="s">
        <v>117</v>
      </c>
      <c r="AB1513" s="89" t="s">
        <v>58</v>
      </c>
      <c r="AC1513" s="89" t="s">
        <v>59</v>
      </c>
      <c r="AE1513" s="73">
        <v>1</v>
      </c>
      <c r="AG1513" s="78">
        <v>74250</v>
      </c>
      <c r="AH1513" s="78">
        <v>74250</v>
      </c>
      <c r="AL1513" s="95">
        <v>8</v>
      </c>
      <c r="AN1513" s="77">
        <v>11351</v>
      </c>
      <c r="AO1513" s="89" t="s">
        <v>60</v>
      </c>
      <c r="AQ1513" s="75" t="s">
        <v>61</v>
      </c>
      <c r="AR1513" s="75" t="s">
        <v>62</v>
      </c>
      <c r="AS1513" s="75" t="s">
        <v>63</v>
      </c>
    </row>
    <row r="1514" spans="3:45">
      <c r="C1514" s="17" t="str">
        <f>VLOOKUP(O1514,'[1]mã đối tượng'!$C:$F,4,0)</f>
        <v>N</v>
      </c>
      <c r="D1514" s="89" t="s">
        <v>48</v>
      </c>
      <c r="E1514" s="89" t="s">
        <v>49</v>
      </c>
      <c r="F1514" s="74" t="s">
        <v>2271</v>
      </c>
      <c r="G1514" s="74" t="s">
        <v>2271</v>
      </c>
      <c r="H1514" s="74" t="s">
        <v>2392</v>
      </c>
      <c r="I1514" s="74" t="s">
        <v>2271</v>
      </c>
      <c r="J1514" s="74"/>
      <c r="L1514" s="75" t="s">
        <v>53</v>
      </c>
      <c r="M1514" s="73" t="s">
        <v>2394</v>
      </c>
      <c r="N1514" s="73" t="s">
        <v>2271</v>
      </c>
      <c r="O1514" s="73" t="s">
        <v>88</v>
      </c>
      <c r="S1514" s="102" t="s">
        <v>2393</v>
      </c>
      <c r="V1514" s="102" t="s">
        <v>2393</v>
      </c>
      <c r="Y1514" s="73" t="s">
        <v>80</v>
      </c>
      <c r="AB1514" s="89" t="s">
        <v>58</v>
      </c>
      <c r="AC1514" s="89" t="s">
        <v>59</v>
      </c>
      <c r="AE1514" s="73">
        <v>1</v>
      </c>
      <c r="AG1514" s="78">
        <v>111058</v>
      </c>
      <c r="AH1514" s="78">
        <v>111058</v>
      </c>
      <c r="AL1514" s="95">
        <v>8</v>
      </c>
      <c r="AN1514" s="77">
        <v>11351</v>
      </c>
      <c r="AO1514" s="89" t="s">
        <v>60</v>
      </c>
      <c r="AQ1514" s="75" t="s">
        <v>61</v>
      </c>
      <c r="AR1514" s="75" t="s">
        <v>62</v>
      </c>
      <c r="AS1514" s="75" t="s">
        <v>63</v>
      </c>
    </row>
    <row r="1515" spans="3:45">
      <c r="C1515" s="17" t="str">
        <f>VLOOKUP(O1515,'[1]mã đối tượng'!$C:$F,4,0)</f>
        <v>N</v>
      </c>
      <c r="D1515" s="89" t="s">
        <v>48</v>
      </c>
      <c r="E1515" s="89" t="s">
        <v>49</v>
      </c>
      <c r="F1515" s="74" t="s">
        <v>2271</v>
      </c>
      <c r="G1515" s="74" t="s">
        <v>2271</v>
      </c>
      <c r="H1515" s="74" t="s">
        <v>2392</v>
      </c>
      <c r="I1515" s="74" t="s">
        <v>2271</v>
      </c>
      <c r="J1515" s="74"/>
      <c r="L1515" s="75" t="s">
        <v>53</v>
      </c>
      <c r="M1515" s="73" t="s">
        <v>2394</v>
      </c>
      <c r="N1515" s="73" t="s">
        <v>2271</v>
      </c>
      <c r="O1515" s="73" t="s">
        <v>88</v>
      </c>
      <c r="S1515" s="102" t="s">
        <v>2393</v>
      </c>
      <c r="V1515" s="102" t="s">
        <v>2393</v>
      </c>
      <c r="Y1515" s="73" t="s">
        <v>70</v>
      </c>
      <c r="AB1515" s="89" t="s">
        <v>58</v>
      </c>
      <c r="AC1515" s="89" t="s">
        <v>59</v>
      </c>
      <c r="AE1515" s="73">
        <v>2</v>
      </c>
      <c r="AG1515" s="78">
        <v>178570</v>
      </c>
      <c r="AH1515" s="78">
        <v>178570</v>
      </c>
      <c r="AL1515" s="95">
        <v>8</v>
      </c>
      <c r="AN1515" s="77">
        <v>11351</v>
      </c>
      <c r="AO1515" s="89" t="s">
        <v>60</v>
      </c>
      <c r="AQ1515" s="75" t="s">
        <v>61</v>
      </c>
      <c r="AR1515" s="75" t="s">
        <v>62</v>
      </c>
      <c r="AS1515" s="75" t="s">
        <v>63</v>
      </c>
    </row>
    <row r="1516" spans="3:45">
      <c r="C1516" s="17" t="str">
        <f>VLOOKUP(O1516,'[1]mã đối tượng'!$C:$F,4,0)</f>
        <v>N</v>
      </c>
      <c r="D1516" s="89" t="s">
        <v>48</v>
      </c>
      <c r="E1516" s="89" t="s">
        <v>49</v>
      </c>
      <c r="F1516" s="74" t="s">
        <v>2271</v>
      </c>
      <c r="G1516" s="74" t="s">
        <v>2271</v>
      </c>
      <c r="H1516" s="74" t="s">
        <v>2392</v>
      </c>
      <c r="I1516" s="74" t="s">
        <v>2271</v>
      </c>
      <c r="J1516" s="74"/>
      <c r="L1516" s="75" t="s">
        <v>53</v>
      </c>
      <c r="M1516" s="73" t="s">
        <v>2394</v>
      </c>
      <c r="N1516" s="73" t="s">
        <v>2271</v>
      </c>
      <c r="O1516" s="73" t="s">
        <v>88</v>
      </c>
      <c r="S1516" s="102" t="s">
        <v>2393</v>
      </c>
      <c r="V1516" s="102" t="s">
        <v>2393</v>
      </c>
      <c r="Y1516" s="73" t="s">
        <v>80</v>
      </c>
      <c r="AB1516" s="89" t="s">
        <v>58</v>
      </c>
      <c r="AC1516" s="89" t="s">
        <v>59</v>
      </c>
      <c r="AE1516" s="73">
        <v>1</v>
      </c>
      <c r="AG1516" s="78">
        <v>111058</v>
      </c>
      <c r="AH1516" s="78">
        <v>111058</v>
      </c>
      <c r="AL1516" s="95">
        <v>8</v>
      </c>
      <c r="AN1516" s="77">
        <v>11351</v>
      </c>
      <c r="AO1516" s="89" t="s">
        <v>60</v>
      </c>
      <c r="AQ1516" s="75" t="s">
        <v>61</v>
      </c>
      <c r="AR1516" s="75" t="s">
        <v>62</v>
      </c>
      <c r="AS1516" s="75" t="s">
        <v>63</v>
      </c>
    </row>
    <row r="1517" spans="3:45">
      <c r="C1517" s="17" t="str">
        <f>VLOOKUP(O1517,'[1]mã đối tượng'!$C:$F,4,0)</f>
        <v>N</v>
      </c>
      <c r="D1517" s="89" t="s">
        <v>48</v>
      </c>
      <c r="E1517" s="89" t="s">
        <v>49</v>
      </c>
      <c r="F1517" s="74" t="s">
        <v>2271</v>
      </c>
      <c r="G1517" s="74" t="s">
        <v>2271</v>
      </c>
      <c r="H1517" s="74" t="s">
        <v>2392</v>
      </c>
      <c r="I1517" s="74" t="s">
        <v>2271</v>
      </c>
      <c r="J1517" s="74"/>
      <c r="L1517" s="75" t="s">
        <v>53</v>
      </c>
      <c r="M1517" s="73" t="s">
        <v>2394</v>
      </c>
      <c r="N1517" s="73" t="s">
        <v>2271</v>
      </c>
      <c r="O1517" s="73" t="s">
        <v>88</v>
      </c>
      <c r="S1517" s="102" t="s">
        <v>2393</v>
      </c>
      <c r="V1517" s="102" t="s">
        <v>2393</v>
      </c>
      <c r="Y1517" s="73" t="s">
        <v>57</v>
      </c>
      <c r="AB1517" s="89" t="s">
        <v>58</v>
      </c>
      <c r="AC1517" s="89" t="s">
        <v>59</v>
      </c>
      <c r="AE1517" s="73">
        <v>2</v>
      </c>
      <c r="AG1517" s="78">
        <v>111190</v>
      </c>
      <c r="AH1517" s="78">
        <v>111190</v>
      </c>
      <c r="AL1517" s="95">
        <v>8</v>
      </c>
      <c r="AN1517" s="77">
        <v>11351</v>
      </c>
      <c r="AO1517" s="89" t="s">
        <v>60</v>
      </c>
      <c r="AQ1517" s="75" t="s">
        <v>61</v>
      </c>
      <c r="AR1517" s="75" t="s">
        <v>62</v>
      </c>
      <c r="AS1517" s="75" t="s">
        <v>63</v>
      </c>
    </row>
    <row r="1518" spans="3:45">
      <c r="C1518" s="17" t="str">
        <f>VLOOKUP(O1518,'[1]mã đối tượng'!$C:$F,4,0)</f>
        <v>N</v>
      </c>
      <c r="D1518" s="89" t="s">
        <v>48</v>
      </c>
      <c r="E1518" s="89" t="s">
        <v>49</v>
      </c>
      <c r="F1518" s="74" t="s">
        <v>2271</v>
      </c>
      <c r="G1518" s="74" t="s">
        <v>2271</v>
      </c>
      <c r="H1518" s="74" t="s">
        <v>2395</v>
      </c>
      <c r="I1518" s="74" t="s">
        <v>2271</v>
      </c>
      <c r="J1518" s="74"/>
      <c r="L1518" s="75" t="s">
        <v>53</v>
      </c>
      <c r="M1518" s="73" t="s">
        <v>2397</v>
      </c>
      <c r="N1518" s="73" t="s">
        <v>2271</v>
      </c>
      <c r="O1518" s="73" t="s">
        <v>3576</v>
      </c>
      <c r="S1518" s="102" t="s">
        <v>2396</v>
      </c>
      <c r="V1518" s="102" t="s">
        <v>2396</v>
      </c>
      <c r="Y1518" s="73" t="s">
        <v>69</v>
      </c>
      <c r="AB1518" s="89" t="s">
        <v>58</v>
      </c>
      <c r="AC1518" s="89" t="s">
        <v>59</v>
      </c>
      <c r="AE1518" s="73">
        <v>5</v>
      </c>
      <c r="AG1518" s="78">
        <v>247500</v>
      </c>
      <c r="AH1518" s="78">
        <v>247500</v>
      </c>
      <c r="AL1518" s="95">
        <v>8</v>
      </c>
      <c r="AN1518" s="77">
        <v>11351</v>
      </c>
      <c r="AO1518" s="89" t="s">
        <v>60</v>
      </c>
      <c r="AQ1518" s="75" t="s">
        <v>61</v>
      </c>
      <c r="AR1518" s="75" t="s">
        <v>62</v>
      </c>
      <c r="AS1518" s="75" t="s">
        <v>63</v>
      </c>
    </row>
    <row r="1519" spans="3:45">
      <c r="C1519" s="17" t="str">
        <f>VLOOKUP(O1519,'[1]mã đối tượng'!$C:$F,4,0)</f>
        <v>N</v>
      </c>
      <c r="D1519" s="89" t="s">
        <v>48</v>
      </c>
      <c r="E1519" s="89" t="s">
        <v>49</v>
      </c>
      <c r="F1519" s="74" t="s">
        <v>2271</v>
      </c>
      <c r="G1519" s="74" t="s">
        <v>2271</v>
      </c>
      <c r="H1519" s="74" t="s">
        <v>2398</v>
      </c>
      <c r="I1519" s="74" t="s">
        <v>2271</v>
      </c>
      <c r="J1519" s="74"/>
      <c r="L1519" s="75" t="s">
        <v>53</v>
      </c>
      <c r="M1519" s="73" t="s">
        <v>2399</v>
      </c>
      <c r="N1519" s="73" t="s">
        <v>2271</v>
      </c>
      <c r="O1519" s="73" t="s">
        <v>3588</v>
      </c>
      <c r="S1519" s="102" t="s">
        <v>1908</v>
      </c>
      <c r="V1519" s="102" t="s">
        <v>1908</v>
      </c>
      <c r="Y1519" s="73" t="s">
        <v>80</v>
      </c>
      <c r="AB1519" s="89" t="s">
        <v>58</v>
      </c>
      <c r="AC1519" s="89" t="s">
        <v>59</v>
      </c>
      <c r="AE1519" s="73">
        <v>1</v>
      </c>
      <c r="AG1519" s="78">
        <v>111058</v>
      </c>
      <c r="AH1519" s="78">
        <v>111058</v>
      </c>
      <c r="AL1519" s="95">
        <v>8</v>
      </c>
      <c r="AN1519" s="77">
        <v>11351</v>
      </c>
      <c r="AO1519" s="89" t="s">
        <v>60</v>
      </c>
      <c r="AQ1519" s="75" t="s">
        <v>61</v>
      </c>
      <c r="AR1519" s="75" t="s">
        <v>62</v>
      </c>
      <c r="AS1519" s="75" t="s">
        <v>63</v>
      </c>
    </row>
    <row r="1520" spans="3:45">
      <c r="C1520" s="17" t="str">
        <f>VLOOKUP(O1520,'[1]mã đối tượng'!$C:$F,4,0)</f>
        <v>N</v>
      </c>
      <c r="D1520" s="89" t="s">
        <v>48</v>
      </c>
      <c r="E1520" s="89" t="s">
        <v>49</v>
      </c>
      <c r="F1520" s="74" t="s">
        <v>2271</v>
      </c>
      <c r="G1520" s="74" t="s">
        <v>2271</v>
      </c>
      <c r="H1520" s="74" t="s">
        <v>2400</v>
      </c>
      <c r="I1520" s="74" t="s">
        <v>2271</v>
      </c>
      <c r="J1520" s="74"/>
      <c r="L1520" s="75" t="s">
        <v>53</v>
      </c>
      <c r="M1520" s="73" t="s">
        <v>2404</v>
      </c>
      <c r="N1520" s="73" t="s">
        <v>2271</v>
      </c>
      <c r="O1520" s="73" t="s">
        <v>75</v>
      </c>
      <c r="S1520" s="102" t="s">
        <v>2403</v>
      </c>
      <c r="V1520" s="102" t="s">
        <v>2403</v>
      </c>
      <c r="Y1520" s="73" t="s">
        <v>80</v>
      </c>
      <c r="AB1520" s="89" t="s">
        <v>58</v>
      </c>
      <c r="AC1520" s="89" t="s">
        <v>59</v>
      </c>
      <c r="AE1520" s="73">
        <v>3</v>
      </c>
      <c r="AG1520" s="78">
        <v>333174</v>
      </c>
      <c r="AH1520" s="78">
        <v>333174</v>
      </c>
      <c r="AL1520" s="95">
        <v>8</v>
      </c>
      <c r="AN1520" s="77">
        <v>11351</v>
      </c>
      <c r="AO1520" s="89" t="s">
        <v>60</v>
      </c>
      <c r="AQ1520" s="75" t="s">
        <v>61</v>
      </c>
      <c r="AR1520" s="75" t="s">
        <v>62</v>
      </c>
      <c r="AS1520" s="75" t="s">
        <v>63</v>
      </c>
    </row>
    <row r="1521" spans="3:45">
      <c r="C1521" s="17" t="str">
        <f>VLOOKUP(O1521,'[1]mã đối tượng'!$C:$F,4,0)</f>
        <v>N</v>
      </c>
      <c r="D1521" s="89" t="s">
        <v>48</v>
      </c>
      <c r="E1521" s="89" t="s">
        <v>49</v>
      </c>
      <c r="F1521" s="74" t="s">
        <v>2271</v>
      </c>
      <c r="G1521" s="74" t="s">
        <v>2271</v>
      </c>
      <c r="H1521" s="74" t="s">
        <v>2405</v>
      </c>
      <c r="I1521" s="74" t="s">
        <v>2271</v>
      </c>
      <c r="J1521" s="74"/>
      <c r="L1521" s="75" t="s">
        <v>53</v>
      </c>
      <c r="M1521" s="73" t="s">
        <v>2406</v>
      </c>
      <c r="N1521" s="73" t="s">
        <v>2271</v>
      </c>
      <c r="O1521" s="73" t="s">
        <v>658</v>
      </c>
      <c r="S1521" s="102" t="s">
        <v>753</v>
      </c>
      <c r="V1521" s="102" t="s">
        <v>753</v>
      </c>
      <c r="Y1521" s="73" t="s">
        <v>80</v>
      </c>
      <c r="AB1521" s="89" t="s">
        <v>58</v>
      </c>
      <c r="AC1521" s="89" t="s">
        <v>59</v>
      </c>
      <c r="AE1521" s="73">
        <v>1</v>
      </c>
      <c r="AG1521" s="78">
        <v>111058</v>
      </c>
      <c r="AH1521" s="78">
        <v>111058</v>
      </c>
      <c r="AL1521" s="95">
        <v>8</v>
      </c>
      <c r="AN1521" s="77">
        <v>11351</v>
      </c>
      <c r="AO1521" s="89" t="s">
        <v>60</v>
      </c>
      <c r="AQ1521" s="75" t="s">
        <v>61</v>
      </c>
      <c r="AR1521" s="75" t="s">
        <v>62</v>
      </c>
      <c r="AS1521" s="75" t="s">
        <v>63</v>
      </c>
    </row>
    <row r="1522" spans="3:45">
      <c r="C1522" s="17" t="str">
        <f>VLOOKUP(O1522,'[1]mã đối tượng'!$C:$F,4,0)</f>
        <v>N</v>
      </c>
      <c r="D1522" s="89" t="s">
        <v>48</v>
      </c>
      <c r="E1522" s="89" t="s">
        <v>49</v>
      </c>
      <c r="F1522" s="74" t="s">
        <v>2271</v>
      </c>
      <c r="G1522" s="74" t="s">
        <v>2271</v>
      </c>
      <c r="H1522" s="74" t="s">
        <v>2407</v>
      </c>
      <c r="I1522" s="74" t="s">
        <v>2271</v>
      </c>
      <c r="J1522" s="74"/>
      <c r="L1522" s="75" t="s">
        <v>53</v>
      </c>
      <c r="M1522" s="73" t="s">
        <v>2408</v>
      </c>
      <c r="N1522" s="73" t="s">
        <v>2271</v>
      </c>
      <c r="O1522" s="73" t="s">
        <v>3570</v>
      </c>
      <c r="S1522" s="102" t="s">
        <v>1066</v>
      </c>
      <c r="V1522" s="102" t="s">
        <v>1066</v>
      </c>
      <c r="Y1522" s="73" t="s">
        <v>80</v>
      </c>
      <c r="AB1522" s="89" t="s">
        <v>58</v>
      </c>
      <c r="AC1522" s="89" t="s">
        <v>59</v>
      </c>
      <c r="AE1522" s="73">
        <v>2</v>
      </c>
      <c r="AG1522" s="78">
        <v>222116</v>
      </c>
      <c r="AH1522" s="78">
        <v>222116</v>
      </c>
      <c r="AL1522" s="95">
        <v>8</v>
      </c>
      <c r="AN1522" s="77">
        <v>11351</v>
      </c>
      <c r="AO1522" s="89" t="s">
        <v>60</v>
      </c>
      <c r="AQ1522" s="75" t="s">
        <v>61</v>
      </c>
      <c r="AR1522" s="75" t="s">
        <v>62</v>
      </c>
      <c r="AS1522" s="75" t="s">
        <v>63</v>
      </c>
    </row>
    <row r="1523" spans="3:45">
      <c r="C1523" s="17" t="str">
        <f>VLOOKUP(O1523,'[1]mã đối tượng'!$C:$F,4,0)</f>
        <v>N</v>
      </c>
      <c r="D1523" s="89" t="s">
        <v>48</v>
      </c>
      <c r="E1523" s="89" t="s">
        <v>49</v>
      </c>
      <c r="F1523" s="74" t="s">
        <v>2271</v>
      </c>
      <c r="G1523" s="74" t="s">
        <v>2271</v>
      </c>
      <c r="H1523" s="74" t="s">
        <v>2407</v>
      </c>
      <c r="I1523" s="74" t="s">
        <v>2271</v>
      </c>
      <c r="J1523" s="74"/>
      <c r="L1523" s="75" t="s">
        <v>53</v>
      </c>
      <c r="M1523" s="73" t="s">
        <v>2408</v>
      </c>
      <c r="N1523" s="73" t="s">
        <v>2271</v>
      </c>
      <c r="O1523" s="73" t="s">
        <v>3570</v>
      </c>
      <c r="S1523" s="102" t="s">
        <v>1066</v>
      </c>
      <c r="V1523" s="102" t="s">
        <v>1066</v>
      </c>
      <c r="Y1523" s="73" t="s">
        <v>94</v>
      </c>
      <c r="AB1523" s="89" t="s">
        <v>58</v>
      </c>
      <c r="AC1523" s="89" t="s">
        <v>59</v>
      </c>
      <c r="AE1523" s="73">
        <v>3</v>
      </c>
      <c r="AG1523" s="78">
        <v>220293</v>
      </c>
      <c r="AH1523" s="78">
        <v>220293</v>
      </c>
      <c r="AL1523" s="95">
        <v>8</v>
      </c>
      <c r="AN1523" s="77">
        <v>11351</v>
      </c>
      <c r="AO1523" s="89" t="s">
        <v>60</v>
      </c>
      <c r="AQ1523" s="75" t="s">
        <v>61</v>
      </c>
      <c r="AR1523" s="75" t="s">
        <v>62</v>
      </c>
      <c r="AS1523" s="75" t="s">
        <v>63</v>
      </c>
    </row>
    <row r="1524" spans="3:45">
      <c r="C1524" s="17" t="str">
        <f>VLOOKUP(O1524,'[1]mã đối tượng'!$C:$F,4,0)</f>
        <v>N</v>
      </c>
      <c r="D1524" s="89" t="s">
        <v>48</v>
      </c>
      <c r="E1524" s="89" t="s">
        <v>49</v>
      </c>
      <c r="F1524" s="74" t="s">
        <v>2412</v>
      </c>
      <c r="G1524" s="74" t="s">
        <v>2412</v>
      </c>
      <c r="H1524" s="74" t="s">
        <v>2409</v>
      </c>
      <c r="I1524" s="74" t="s">
        <v>2412</v>
      </c>
      <c r="J1524" s="74"/>
      <c r="L1524" s="75" t="s">
        <v>53</v>
      </c>
      <c r="M1524" s="73" t="s">
        <v>2411</v>
      </c>
      <c r="N1524" s="73" t="s">
        <v>2412</v>
      </c>
      <c r="O1524" s="73" t="s">
        <v>3555</v>
      </c>
      <c r="S1524" s="102" t="s">
        <v>2410</v>
      </c>
      <c r="V1524" s="102" t="s">
        <v>2410</v>
      </c>
      <c r="Y1524" s="73" t="s">
        <v>70</v>
      </c>
      <c r="AB1524" s="89" t="s">
        <v>58</v>
      </c>
      <c r="AC1524" s="89" t="s">
        <v>59</v>
      </c>
      <c r="AE1524" s="73">
        <v>2</v>
      </c>
      <c r="AG1524" s="78">
        <v>178570</v>
      </c>
      <c r="AH1524" s="78">
        <v>178570</v>
      </c>
      <c r="AL1524" s="95">
        <v>8</v>
      </c>
      <c r="AN1524" s="77">
        <v>11351</v>
      </c>
      <c r="AO1524" s="89" t="s">
        <v>60</v>
      </c>
      <c r="AQ1524" s="75" t="s">
        <v>61</v>
      </c>
      <c r="AR1524" s="75" t="s">
        <v>62</v>
      </c>
      <c r="AS1524" s="75" t="s">
        <v>63</v>
      </c>
    </row>
    <row r="1525" spans="3:45">
      <c r="C1525" s="17" t="str">
        <f>VLOOKUP(O1525,'[1]mã đối tượng'!$C:$F,4,0)</f>
        <v>N</v>
      </c>
      <c r="D1525" s="89" t="s">
        <v>48</v>
      </c>
      <c r="E1525" s="89" t="s">
        <v>49</v>
      </c>
      <c r="F1525" s="74" t="s">
        <v>2412</v>
      </c>
      <c r="G1525" s="74" t="s">
        <v>2412</v>
      </c>
      <c r="H1525" s="74" t="s">
        <v>2409</v>
      </c>
      <c r="I1525" s="74" t="s">
        <v>2412</v>
      </c>
      <c r="J1525" s="74"/>
      <c r="L1525" s="75" t="s">
        <v>53</v>
      </c>
      <c r="M1525" s="73" t="s">
        <v>2411</v>
      </c>
      <c r="N1525" s="73" t="s">
        <v>2412</v>
      </c>
      <c r="O1525" s="73" t="s">
        <v>3555</v>
      </c>
      <c r="S1525" s="102" t="s">
        <v>2410</v>
      </c>
      <c r="V1525" s="102" t="s">
        <v>2410</v>
      </c>
      <c r="Y1525" s="73" t="s">
        <v>77</v>
      </c>
      <c r="AB1525" s="89" t="s">
        <v>58</v>
      </c>
      <c r="AC1525" s="89" t="s">
        <v>59</v>
      </c>
      <c r="AE1525" s="73">
        <v>1</v>
      </c>
      <c r="AG1525" s="78">
        <v>70950</v>
      </c>
      <c r="AH1525" s="78">
        <v>70950</v>
      </c>
      <c r="AL1525" s="95">
        <v>8</v>
      </c>
      <c r="AN1525" s="77">
        <v>11351</v>
      </c>
      <c r="AO1525" s="89" t="s">
        <v>60</v>
      </c>
      <c r="AQ1525" s="75" t="s">
        <v>61</v>
      </c>
      <c r="AR1525" s="75" t="s">
        <v>62</v>
      </c>
      <c r="AS1525" s="75" t="s">
        <v>63</v>
      </c>
    </row>
    <row r="1526" spans="3:45">
      <c r="C1526" s="17" t="str">
        <f>VLOOKUP(O1526,'[1]mã đối tượng'!$C:$F,4,0)</f>
        <v>N</v>
      </c>
      <c r="D1526" s="89" t="s">
        <v>48</v>
      </c>
      <c r="E1526" s="89" t="s">
        <v>49</v>
      </c>
      <c r="F1526" s="74" t="s">
        <v>2412</v>
      </c>
      <c r="G1526" s="74" t="s">
        <v>2412</v>
      </c>
      <c r="H1526" s="74" t="s">
        <v>2409</v>
      </c>
      <c r="I1526" s="74" t="s">
        <v>2412</v>
      </c>
      <c r="J1526" s="74"/>
      <c r="L1526" s="75" t="s">
        <v>53</v>
      </c>
      <c r="M1526" s="73" t="s">
        <v>2411</v>
      </c>
      <c r="N1526" s="73" t="s">
        <v>2412</v>
      </c>
      <c r="O1526" s="73" t="s">
        <v>3555</v>
      </c>
      <c r="S1526" s="102" t="s">
        <v>2410</v>
      </c>
      <c r="V1526" s="102" t="s">
        <v>2410</v>
      </c>
      <c r="Y1526" s="73" t="s">
        <v>80</v>
      </c>
      <c r="AB1526" s="89" t="s">
        <v>58</v>
      </c>
      <c r="AC1526" s="89" t="s">
        <v>59</v>
      </c>
      <c r="AE1526" s="73">
        <v>1</v>
      </c>
      <c r="AG1526" s="78">
        <v>111058</v>
      </c>
      <c r="AH1526" s="78">
        <v>111058</v>
      </c>
      <c r="AL1526" s="95">
        <v>8</v>
      </c>
      <c r="AN1526" s="77">
        <v>11351</v>
      </c>
      <c r="AO1526" s="89" t="s">
        <v>60</v>
      </c>
      <c r="AQ1526" s="75" t="s">
        <v>61</v>
      </c>
      <c r="AR1526" s="75" t="s">
        <v>62</v>
      </c>
      <c r="AS1526" s="75" t="s">
        <v>63</v>
      </c>
    </row>
    <row r="1527" spans="3:45">
      <c r="C1527" s="17" t="str">
        <f>VLOOKUP(O1527,'[1]mã đối tượng'!$C:$F,4,0)</f>
        <v>N</v>
      </c>
      <c r="D1527" s="89" t="s">
        <v>48</v>
      </c>
      <c r="E1527" s="89" t="s">
        <v>49</v>
      </c>
      <c r="F1527" s="74" t="s">
        <v>2412</v>
      </c>
      <c r="G1527" s="74" t="s">
        <v>2412</v>
      </c>
      <c r="H1527" s="74" t="s">
        <v>2409</v>
      </c>
      <c r="I1527" s="74" t="s">
        <v>2412</v>
      </c>
      <c r="J1527" s="74"/>
      <c r="L1527" s="75" t="s">
        <v>53</v>
      </c>
      <c r="M1527" s="73" t="s">
        <v>2411</v>
      </c>
      <c r="N1527" s="73" t="s">
        <v>2412</v>
      </c>
      <c r="O1527" s="73" t="s">
        <v>3555</v>
      </c>
      <c r="S1527" s="102" t="s">
        <v>2410</v>
      </c>
      <c r="V1527" s="102" t="s">
        <v>2410</v>
      </c>
      <c r="Y1527" s="73" t="s">
        <v>117</v>
      </c>
      <c r="AB1527" s="89" t="s">
        <v>58</v>
      </c>
      <c r="AC1527" s="89" t="s">
        <v>59</v>
      </c>
      <c r="AE1527" s="73">
        <v>1</v>
      </c>
      <c r="AG1527" s="78">
        <v>74250</v>
      </c>
      <c r="AH1527" s="78">
        <v>74250</v>
      </c>
      <c r="AL1527" s="95">
        <v>8</v>
      </c>
      <c r="AN1527" s="77">
        <v>11351</v>
      </c>
      <c r="AO1527" s="89" t="s">
        <v>60</v>
      </c>
      <c r="AQ1527" s="75" t="s">
        <v>61</v>
      </c>
      <c r="AR1527" s="75" t="s">
        <v>62</v>
      </c>
      <c r="AS1527" s="75" t="s">
        <v>63</v>
      </c>
    </row>
    <row r="1528" spans="3:45">
      <c r="C1528" s="17" t="str">
        <f>VLOOKUP(O1528,'[1]mã đối tượng'!$C:$F,4,0)</f>
        <v>N</v>
      </c>
      <c r="D1528" s="89" t="s">
        <v>48</v>
      </c>
      <c r="E1528" s="89" t="s">
        <v>49</v>
      </c>
      <c r="F1528" s="74" t="s">
        <v>2412</v>
      </c>
      <c r="G1528" s="74" t="s">
        <v>2412</v>
      </c>
      <c r="H1528" s="74" t="s">
        <v>2413</v>
      </c>
      <c r="I1528" s="74" t="s">
        <v>2412</v>
      </c>
      <c r="J1528" s="74"/>
      <c r="L1528" s="75" t="s">
        <v>53</v>
      </c>
      <c r="M1528" s="73" t="s">
        <v>2414</v>
      </c>
      <c r="N1528" s="73" t="s">
        <v>2412</v>
      </c>
      <c r="O1528" s="73" t="s">
        <v>88</v>
      </c>
      <c r="S1528" s="102" t="s">
        <v>2027</v>
      </c>
      <c r="V1528" s="102" t="s">
        <v>2027</v>
      </c>
      <c r="Y1528" s="73" t="s">
        <v>57</v>
      </c>
      <c r="AB1528" s="89" t="s">
        <v>58</v>
      </c>
      <c r="AC1528" s="89" t="s">
        <v>59</v>
      </c>
      <c r="AE1528" s="73">
        <v>2</v>
      </c>
      <c r="AG1528" s="78">
        <v>111190</v>
      </c>
      <c r="AH1528" s="78">
        <v>111190</v>
      </c>
      <c r="AL1528" s="95">
        <v>8</v>
      </c>
      <c r="AN1528" s="77">
        <v>11351</v>
      </c>
      <c r="AO1528" s="89" t="s">
        <v>60</v>
      </c>
      <c r="AQ1528" s="75" t="s">
        <v>61</v>
      </c>
      <c r="AR1528" s="75" t="s">
        <v>62</v>
      </c>
      <c r="AS1528" s="75" t="s">
        <v>63</v>
      </c>
    </row>
    <row r="1529" spans="3:45">
      <c r="C1529" s="17" t="str">
        <f>VLOOKUP(O1529,'[1]mã đối tượng'!$C:$F,4,0)</f>
        <v>N</v>
      </c>
      <c r="D1529" s="89" t="s">
        <v>48</v>
      </c>
      <c r="E1529" s="89" t="s">
        <v>49</v>
      </c>
      <c r="F1529" s="74" t="s">
        <v>2412</v>
      </c>
      <c r="G1529" s="74" t="s">
        <v>2412</v>
      </c>
      <c r="H1529" s="74" t="s">
        <v>2415</v>
      </c>
      <c r="I1529" s="74" t="s">
        <v>2412</v>
      </c>
      <c r="J1529" s="74"/>
      <c r="L1529" s="75" t="s">
        <v>53</v>
      </c>
      <c r="M1529" s="73" t="s">
        <v>2417</v>
      </c>
      <c r="N1529" s="73" t="s">
        <v>2412</v>
      </c>
      <c r="O1529" s="73" t="s">
        <v>184</v>
      </c>
      <c r="S1529" s="102" t="s">
        <v>2416</v>
      </c>
      <c r="V1529" s="102" t="s">
        <v>2416</v>
      </c>
      <c r="Y1529" s="73" t="s">
        <v>79</v>
      </c>
      <c r="AB1529" s="89" t="s">
        <v>58</v>
      </c>
      <c r="AC1529" s="89" t="s">
        <v>59</v>
      </c>
      <c r="AE1529" s="73">
        <v>1</v>
      </c>
      <c r="AG1529" s="78">
        <v>50182</v>
      </c>
      <c r="AH1529" s="78">
        <v>50182</v>
      </c>
      <c r="AL1529" s="95">
        <v>8</v>
      </c>
      <c r="AN1529" s="77">
        <v>11351</v>
      </c>
      <c r="AO1529" s="89" t="s">
        <v>60</v>
      </c>
      <c r="AQ1529" s="75" t="s">
        <v>61</v>
      </c>
      <c r="AR1529" s="75" t="s">
        <v>62</v>
      </c>
      <c r="AS1529" s="75" t="s">
        <v>63</v>
      </c>
    </row>
    <row r="1530" spans="3:45">
      <c r="C1530" s="17" t="str">
        <f>VLOOKUP(O1530,'[1]mã đối tượng'!$C:$F,4,0)</f>
        <v>N</v>
      </c>
      <c r="D1530" s="89" t="s">
        <v>48</v>
      </c>
      <c r="E1530" s="89" t="s">
        <v>49</v>
      </c>
      <c r="F1530" s="74" t="s">
        <v>2412</v>
      </c>
      <c r="G1530" s="74" t="s">
        <v>2412</v>
      </c>
      <c r="H1530" s="74" t="s">
        <v>2418</v>
      </c>
      <c r="I1530" s="74" t="s">
        <v>2412</v>
      </c>
      <c r="J1530" s="74"/>
      <c r="L1530" s="75" t="s">
        <v>53</v>
      </c>
      <c r="M1530" s="73" t="s">
        <v>2420</v>
      </c>
      <c r="N1530" s="73" t="s">
        <v>2412</v>
      </c>
      <c r="O1530" s="73" t="s">
        <v>352</v>
      </c>
      <c r="S1530" s="102" t="s">
        <v>2419</v>
      </c>
      <c r="V1530" s="102" t="s">
        <v>2419</v>
      </c>
      <c r="Y1530" s="73" t="s">
        <v>80</v>
      </c>
      <c r="AB1530" s="89" t="s">
        <v>58</v>
      </c>
      <c r="AC1530" s="89" t="s">
        <v>59</v>
      </c>
      <c r="AE1530" s="73">
        <v>3</v>
      </c>
      <c r="AG1530" s="78">
        <v>333174</v>
      </c>
      <c r="AH1530" s="78">
        <v>333174</v>
      </c>
      <c r="AL1530" s="95">
        <v>8</v>
      </c>
      <c r="AN1530" s="77">
        <v>11351</v>
      </c>
      <c r="AO1530" s="89" t="s">
        <v>60</v>
      </c>
      <c r="AQ1530" s="75" t="s">
        <v>61</v>
      </c>
      <c r="AR1530" s="75" t="s">
        <v>62</v>
      </c>
      <c r="AS1530" s="75" t="s">
        <v>63</v>
      </c>
    </row>
    <row r="1531" spans="3:45">
      <c r="C1531" s="17" t="str">
        <f>VLOOKUP(O1531,'[1]mã đối tượng'!$C:$F,4,0)</f>
        <v>N</v>
      </c>
      <c r="D1531" s="89" t="s">
        <v>48</v>
      </c>
      <c r="E1531" s="89" t="s">
        <v>49</v>
      </c>
      <c r="F1531" s="74" t="s">
        <v>2412</v>
      </c>
      <c r="G1531" s="74" t="s">
        <v>2412</v>
      </c>
      <c r="H1531" s="74" t="s">
        <v>2418</v>
      </c>
      <c r="I1531" s="74" t="s">
        <v>2412</v>
      </c>
      <c r="J1531" s="74"/>
      <c r="L1531" s="75" t="s">
        <v>53</v>
      </c>
      <c r="M1531" s="73" t="s">
        <v>2420</v>
      </c>
      <c r="N1531" s="73" t="s">
        <v>2412</v>
      </c>
      <c r="O1531" s="73" t="s">
        <v>352</v>
      </c>
      <c r="S1531" s="102" t="s">
        <v>2419</v>
      </c>
      <c r="V1531" s="102" t="s">
        <v>2419</v>
      </c>
      <c r="Y1531" s="73" t="s">
        <v>77</v>
      </c>
      <c r="AB1531" s="89" t="s">
        <v>58</v>
      </c>
      <c r="AC1531" s="89" t="s">
        <v>59</v>
      </c>
      <c r="AE1531" s="73">
        <v>3</v>
      </c>
      <c r="AG1531" s="78">
        <v>212850</v>
      </c>
      <c r="AH1531" s="78">
        <v>212850</v>
      </c>
      <c r="AL1531" s="95">
        <v>8</v>
      </c>
      <c r="AN1531" s="77">
        <v>11351</v>
      </c>
      <c r="AO1531" s="89" t="s">
        <v>60</v>
      </c>
      <c r="AQ1531" s="75" t="s">
        <v>61</v>
      </c>
      <c r="AR1531" s="75" t="s">
        <v>62</v>
      </c>
      <c r="AS1531" s="75" t="s">
        <v>63</v>
      </c>
    </row>
    <row r="1532" spans="3:45">
      <c r="C1532" s="17" t="str">
        <f>VLOOKUP(O1532,'[1]mã đối tượng'!$C:$F,4,0)</f>
        <v>N</v>
      </c>
      <c r="D1532" s="89" t="s">
        <v>48</v>
      </c>
      <c r="E1532" s="89" t="s">
        <v>49</v>
      </c>
      <c r="F1532" s="74" t="s">
        <v>2412</v>
      </c>
      <c r="G1532" s="74" t="s">
        <v>2412</v>
      </c>
      <c r="H1532" s="74" t="s">
        <v>2418</v>
      </c>
      <c r="I1532" s="74" t="s">
        <v>2412</v>
      </c>
      <c r="J1532" s="74"/>
      <c r="L1532" s="75" t="s">
        <v>53</v>
      </c>
      <c r="M1532" s="73" t="s">
        <v>2420</v>
      </c>
      <c r="N1532" s="73" t="s">
        <v>2412</v>
      </c>
      <c r="O1532" s="73" t="s">
        <v>352</v>
      </c>
      <c r="S1532" s="102" t="s">
        <v>2419</v>
      </c>
      <c r="V1532" s="102" t="s">
        <v>2419</v>
      </c>
      <c r="Y1532" s="73" t="s">
        <v>70</v>
      </c>
      <c r="AB1532" s="89" t="s">
        <v>58</v>
      </c>
      <c r="AC1532" s="89" t="s">
        <v>59</v>
      </c>
      <c r="AE1532" s="73">
        <v>3</v>
      </c>
      <c r="AG1532" s="78">
        <v>267855</v>
      </c>
      <c r="AH1532" s="78">
        <v>267855</v>
      </c>
      <c r="AL1532" s="95">
        <v>8</v>
      </c>
      <c r="AN1532" s="77">
        <v>11351</v>
      </c>
      <c r="AO1532" s="89" t="s">
        <v>60</v>
      </c>
      <c r="AQ1532" s="75" t="s">
        <v>61</v>
      </c>
      <c r="AR1532" s="75" t="s">
        <v>62</v>
      </c>
      <c r="AS1532" s="75" t="s">
        <v>63</v>
      </c>
    </row>
    <row r="1533" spans="3:45">
      <c r="C1533" s="17" t="str">
        <f>VLOOKUP(O1533,'[1]mã đối tượng'!$C:$F,4,0)</f>
        <v>N</v>
      </c>
      <c r="D1533" s="89" t="s">
        <v>48</v>
      </c>
      <c r="E1533" s="89" t="s">
        <v>49</v>
      </c>
      <c r="F1533" s="74" t="s">
        <v>2412</v>
      </c>
      <c r="G1533" s="74" t="s">
        <v>2412</v>
      </c>
      <c r="H1533" s="74" t="s">
        <v>2418</v>
      </c>
      <c r="I1533" s="74" t="s">
        <v>2412</v>
      </c>
      <c r="J1533" s="74"/>
      <c r="L1533" s="75" t="s">
        <v>53</v>
      </c>
      <c r="M1533" s="73" t="s">
        <v>2420</v>
      </c>
      <c r="N1533" s="73" t="s">
        <v>2412</v>
      </c>
      <c r="O1533" s="73" t="s">
        <v>352</v>
      </c>
      <c r="S1533" s="102" t="s">
        <v>2419</v>
      </c>
      <c r="V1533" s="102" t="s">
        <v>2419</v>
      </c>
      <c r="Y1533" s="73" t="s">
        <v>78</v>
      </c>
      <c r="AB1533" s="89" t="s">
        <v>58</v>
      </c>
      <c r="AC1533" s="89" t="s">
        <v>59</v>
      </c>
      <c r="AE1533" s="73">
        <v>6</v>
      </c>
      <c r="AG1533" s="78">
        <v>276000</v>
      </c>
      <c r="AH1533" s="78">
        <v>276000</v>
      </c>
      <c r="AL1533" s="95">
        <v>8</v>
      </c>
      <c r="AN1533" s="77">
        <v>11351</v>
      </c>
      <c r="AO1533" s="89" t="s">
        <v>60</v>
      </c>
      <c r="AQ1533" s="75" t="s">
        <v>61</v>
      </c>
      <c r="AR1533" s="75" t="s">
        <v>62</v>
      </c>
      <c r="AS1533" s="75" t="s">
        <v>63</v>
      </c>
    </row>
    <row r="1534" spans="3:45">
      <c r="C1534" s="17" t="str">
        <f>VLOOKUP(O1534,'[1]mã đối tượng'!$C:$F,4,0)</f>
        <v>N</v>
      </c>
      <c r="D1534" s="89" t="s">
        <v>48</v>
      </c>
      <c r="E1534" s="89" t="s">
        <v>49</v>
      </c>
      <c r="F1534" s="74" t="s">
        <v>2412</v>
      </c>
      <c r="G1534" s="74" t="s">
        <v>2412</v>
      </c>
      <c r="H1534" s="74" t="s">
        <v>2421</v>
      </c>
      <c r="I1534" s="74" t="s">
        <v>2412</v>
      </c>
      <c r="J1534" s="74"/>
      <c r="L1534" s="75" t="s">
        <v>53</v>
      </c>
      <c r="M1534" s="73" t="s">
        <v>2423</v>
      </c>
      <c r="N1534" s="73" t="s">
        <v>2412</v>
      </c>
      <c r="O1534" s="73" t="s">
        <v>121</v>
      </c>
      <c r="S1534" s="102" t="s">
        <v>2422</v>
      </c>
      <c r="V1534" s="102" t="s">
        <v>2422</v>
      </c>
      <c r="Y1534" s="73" t="s">
        <v>69</v>
      </c>
      <c r="AB1534" s="89" t="s">
        <v>58</v>
      </c>
      <c r="AC1534" s="89" t="s">
        <v>59</v>
      </c>
      <c r="AE1534" s="73">
        <v>1</v>
      </c>
      <c r="AG1534" s="78">
        <v>49500</v>
      </c>
      <c r="AH1534" s="78">
        <v>49500</v>
      </c>
      <c r="AL1534" s="95">
        <v>8</v>
      </c>
      <c r="AN1534" s="77">
        <v>11351</v>
      </c>
      <c r="AO1534" s="89" t="s">
        <v>60</v>
      </c>
      <c r="AQ1534" s="75" t="s">
        <v>61</v>
      </c>
      <c r="AR1534" s="75" t="s">
        <v>62</v>
      </c>
      <c r="AS1534" s="75" t="s">
        <v>63</v>
      </c>
    </row>
    <row r="1535" spans="3:45">
      <c r="C1535" s="17" t="str">
        <f>VLOOKUP(O1535,'[1]mã đối tượng'!$C:$F,4,0)</f>
        <v>N</v>
      </c>
      <c r="D1535" s="89" t="s">
        <v>48</v>
      </c>
      <c r="E1535" s="89" t="s">
        <v>49</v>
      </c>
      <c r="F1535" s="74" t="s">
        <v>2412</v>
      </c>
      <c r="G1535" s="74" t="s">
        <v>2412</v>
      </c>
      <c r="H1535" s="74" t="s">
        <v>2421</v>
      </c>
      <c r="I1535" s="74" t="s">
        <v>2412</v>
      </c>
      <c r="J1535" s="74"/>
      <c r="L1535" s="75" t="s">
        <v>53</v>
      </c>
      <c r="M1535" s="73" t="s">
        <v>2423</v>
      </c>
      <c r="N1535" s="73" t="s">
        <v>2412</v>
      </c>
      <c r="O1535" s="73" t="s">
        <v>121</v>
      </c>
      <c r="S1535" s="102" t="s">
        <v>2422</v>
      </c>
      <c r="V1535" s="102" t="s">
        <v>2422</v>
      </c>
      <c r="Y1535" s="73" t="s">
        <v>117</v>
      </c>
      <c r="AB1535" s="89" t="s">
        <v>58</v>
      </c>
      <c r="AC1535" s="89" t="s">
        <v>59</v>
      </c>
      <c r="AE1535" s="73">
        <v>2</v>
      </c>
      <c r="AG1535" s="78">
        <v>148500</v>
      </c>
      <c r="AH1535" s="78">
        <v>148500</v>
      </c>
      <c r="AL1535" s="95">
        <v>8</v>
      </c>
      <c r="AN1535" s="77">
        <v>11351</v>
      </c>
      <c r="AO1535" s="89" t="s">
        <v>60</v>
      </c>
      <c r="AQ1535" s="75" t="s">
        <v>61</v>
      </c>
      <c r="AR1535" s="75" t="s">
        <v>62</v>
      </c>
      <c r="AS1535" s="75" t="s">
        <v>63</v>
      </c>
    </row>
    <row r="1536" spans="3:45">
      <c r="C1536" s="17" t="str">
        <f>VLOOKUP(O1536,'[1]mã đối tượng'!$C:$F,4,0)</f>
        <v>N</v>
      </c>
      <c r="D1536" s="89" t="s">
        <v>48</v>
      </c>
      <c r="E1536" s="89" t="s">
        <v>49</v>
      </c>
      <c r="F1536" s="74" t="s">
        <v>2412</v>
      </c>
      <c r="G1536" s="74" t="s">
        <v>2412</v>
      </c>
      <c r="H1536" s="74" t="s">
        <v>2421</v>
      </c>
      <c r="I1536" s="74" t="s">
        <v>2412</v>
      </c>
      <c r="J1536" s="74"/>
      <c r="L1536" s="75" t="s">
        <v>53</v>
      </c>
      <c r="M1536" s="73" t="s">
        <v>2423</v>
      </c>
      <c r="N1536" s="73" t="s">
        <v>2412</v>
      </c>
      <c r="O1536" s="73" t="s">
        <v>121</v>
      </c>
      <c r="S1536" s="102" t="s">
        <v>2422</v>
      </c>
      <c r="V1536" s="102" t="s">
        <v>2422</v>
      </c>
      <c r="Y1536" s="73" t="s">
        <v>79</v>
      </c>
      <c r="AB1536" s="89" t="s">
        <v>58</v>
      </c>
      <c r="AC1536" s="89" t="s">
        <v>59</v>
      </c>
      <c r="AE1536" s="73">
        <v>2</v>
      </c>
      <c r="AG1536" s="78">
        <v>100364</v>
      </c>
      <c r="AH1536" s="78">
        <v>100364</v>
      </c>
      <c r="AL1536" s="95">
        <v>8</v>
      </c>
      <c r="AN1536" s="77">
        <v>11351</v>
      </c>
      <c r="AO1536" s="89" t="s">
        <v>60</v>
      </c>
      <c r="AQ1536" s="75" t="s">
        <v>61</v>
      </c>
      <c r="AR1536" s="75" t="s">
        <v>62</v>
      </c>
      <c r="AS1536" s="75" t="s">
        <v>63</v>
      </c>
    </row>
    <row r="1537" spans="3:45">
      <c r="C1537" s="17" t="str">
        <f>VLOOKUP(O1537,'[1]mã đối tượng'!$C:$F,4,0)</f>
        <v>N</v>
      </c>
      <c r="D1537" s="89" t="s">
        <v>48</v>
      </c>
      <c r="E1537" s="89" t="s">
        <v>49</v>
      </c>
      <c r="F1537" s="74" t="s">
        <v>2412</v>
      </c>
      <c r="G1537" s="74" t="s">
        <v>2412</v>
      </c>
      <c r="H1537" s="74" t="s">
        <v>2421</v>
      </c>
      <c r="I1537" s="74" t="s">
        <v>2412</v>
      </c>
      <c r="J1537" s="74"/>
      <c r="L1537" s="75" t="s">
        <v>53</v>
      </c>
      <c r="M1537" s="73" t="s">
        <v>2423</v>
      </c>
      <c r="N1537" s="73" t="s">
        <v>2412</v>
      </c>
      <c r="O1537" s="73" t="s">
        <v>121</v>
      </c>
      <c r="S1537" s="102" t="s">
        <v>2422</v>
      </c>
      <c r="V1537" s="102" t="s">
        <v>2422</v>
      </c>
      <c r="Y1537" s="73" t="s">
        <v>78</v>
      </c>
      <c r="AB1537" s="89" t="s">
        <v>58</v>
      </c>
      <c r="AC1537" s="89" t="s">
        <v>59</v>
      </c>
      <c r="AE1537" s="73">
        <v>1</v>
      </c>
      <c r="AG1537" s="78">
        <v>46000</v>
      </c>
      <c r="AH1537" s="78">
        <v>46000</v>
      </c>
      <c r="AL1537" s="95">
        <v>8</v>
      </c>
      <c r="AN1537" s="77">
        <v>11351</v>
      </c>
      <c r="AO1537" s="89" t="s">
        <v>60</v>
      </c>
      <c r="AQ1537" s="75" t="s">
        <v>61</v>
      </c>
      <c r="AR1537" s="75" t="s">
        <v>62</v>
      </c>
      <c r="AS1537" s="75" t="s">
        <v>63</v>
      </c>
    </row>
    <row r="1538" spans="3:45">
      <c r="C1538" s="17" t="str">
        <f>VLOOKUP(O1538,'[1]mã đối tượng'!$C:$F,4,0)</f>
        <v>N</v>
      </c>
      <c r="D1538" s="89" t="s">
        <v>48</v>
      </c>
      <c r="E1538" s="89" t="s">
        <v>49</v>
      </c>
      <c r="F1538" s="74" t="s">
        <v>2412</v>
      </c>
      <c r="G1538" s="74" t="s">
        <v>2412</v>
      </c>
      <c r="H1538" s="74" t="s">
        <v>2424</v>
      </c>
      <c r="I1538" s="74" t="s">
        <v>2412</v>
      </c>
      <c r="J1538" s="74"/>
      <c r="L1538" s="75" t="s">
        <v>53</v>
      </c>
      <c r="M1538" s="73" t="s">
        <v>2426</v>
      </c>
      <c r="N1538" s="73" t="s">
        <v>2412</v>
      </c>
      <c r="O1538" s="73" t="s">
        <v>3561</v>
      </c>
      <c r="S1538" s="102" t="s">
        <v>2425</v>
      </c>
      <c r="V1538" s="102" t="s">
        <v>2425</v>
      </c>
      <c r="Y1538" s="73" t="s">
        <v>142</v>
      </c>
      <c r="AB1538" s="89" t="s">
        <v>58</v>
      </c>
      <c r="AC1538" s="89" t="s">
        <v>59</v>
      </c>
      <c r="AE1538" s="73">
        <v>1</v>
      </c>
      <c r="AG1538" s="78">
        <v>50400</v>
      </c>
      <c r="AH1538" s="78">
        <v>50400</v>
      </c>
      <c r="AL1538" s="95">
        <v>8</v>
      </c>
      <c r="AN1538" s="77">
        <v>11351</v>
      </c>
      <c r="AO1538" s="89" t="s">
        <v>60</v>
      </c>
      <c r="AQ1538" s="75" t="s">
        <v>61</v>
      </c>
      <c r="AR1538" s="75" t="s">
        <v>62</v>
      </c>
      <c r="AS1538" s="75" t="s">
        <v>63</v>
      </c>
    </row>
    <row r="1539" spans="3:45">
      <c r="C1539" s="17" t="str">
        <f>VLOOKUP(O1539,'[1]mã đối tượng'!$C:$F,4,0)</f>
        <v>N</v>
      </c>
      <c r="D1539" s="89" t="s">
        <v>48</v>
      </c>
      <c r="E1539" s="89" t="s">
        <v>49</v>
      </c>
      <c r="F1539" s="74" t="s">
        <v>2412</v>
      </c>
      <c r="G1539" s="74" t="s">
        <v>2412</v>
      </c>
      <c r="H1539" s="74" t="s">
        <v>2424</v>
      </c>
      <c r="I1539" s="74" t="s">
        <v>2412</v>
      </c>
      <c r="J1539" s="74"/>
      <c r="L1539" s="75" t="s">
        <v>53</v>
      </c>
      <c r="M1539" s="73" t="s">
        <v>2426</v>
      </c>
      <c r="N1539" s="73" t="s">
        <v>2412</v>
      </c>
      <c r="O1539" s="73" t="s">
        <v>3561</v>
      </c>
      <c r="S1539" s="102" t="s">
        <v>2425</v>
      </c>
      <c r="V1539" s="102" t="s">
        <v>2425</v>
      </c>
      <c r="Y1539" s="73" t="s">
        <v>117</v>
      </c>
      <c r="AB1539" s="89" t="s">
        <v>58</v>
      </c>
      <c r="AC1539" s="89" t="s">
        <v>59</v>
      </c>
      <c r="AE1539" s="73">
        <v>2</v>
      </c>
      <c r="AG1539" s="78">
        <v>148500</v>
      </c>
      <c r="AH1539" s="78">
        <v>148500</v>
      </c>
      <c r="AL1539" s="95">
        <v>8</v>
      </c>
      <c r="AN1539" s="77">
        <v>11351</v>
      </c>
      <c r="AO1539" s="89" t="s">
        <v>60</v>
      </c>
      <c r="AQ1539" s="75" t="s">
        <v>61</v>
      </c>
      <c r="AR1539" s="75" t="s">
        <v>62</v>
      </c>
      <c r="AS1539" s="75" t="s">
        <v>63</v>
      </c>
    </row>
    <row r="1540" spans="3:45">
      <c r="C1540" s="17" t="str">
        <f>VLOOKUP(O1540,'[1]mã đối tượng'!$C:$F,4,0)</f>
        <v>N</v>
      </c>
      <c r="D1540" s="89" t="s">
        <v>48</v>
      </c>
      <c r="E1540" s="89" t="s">
        <v>49</v>
      </c>
      <c r="F1540" s="74" t="s">
        <v>2412</v>
      </c>
      <c r="G1540" s="74" t="s">
        <v>2412</v>
      </c>
      <c r="H1540" s="74" t="s">
        <v>2427</v>
      </c>
      <c r="I1540" s="74" t="s">
        <v>2412</v>
      </c>
      <c r="J1540" s="74"/>
      <c r="L1540" s="75" t="s">
        <v>53</v>
      </c>
      <c r="M1540" s="73" t="s">
        <v>2429</v>
      </c>
      <c r="N1540" s="73" t="s">
        <v>2412</v>
      </c>
      <c r="O1540" s="73" t="s">
        <v>352</v>
      </c>
      <c r="S1540" s="102" t="s">
        <v>2428</v>
      </c>
      <c r="V1540" s="102" t="s">
        <v>2428</v>
      </c>
      <c r="Y1540" s="73" t="s">
        <v>78</v>
      </c>
      <c r="AB1540" s="89" t="s">
        <v>58</v>
      </c>
      <c r="AC1540" s="89" t="s">
        <v>59</v>
      </c>
      <c r="AE1540" s="73">
        <v>2</v>
      </c>
      <c r="AG1540" s="78">
        <v>92000</v>
      </c>
      <c r="AH1540" s="78">
        <v>92000</v>
      </c>
      <c r="AL1540" s="95">
        <v>8</v>
      </c>
      <c r="AN1540" s="77">
        <v>11351</v>
      </c>
      <c r="AO1540" s="89" t="s">
        <v>60</v>
      </c>
      <c r="AQ1540" s="75" t="s">
        <v>61</v>
      </c>
      <c r="AR1540" s="75" t="s">
        <v>62</v>
      </c>
      <c r="AS1540" s="75" t="s">
        <v>63</v>
      </c>
    </row>
    <row r="1541" spans="3:45">
      <c r="C1541" s="17" t="str">
        <f>VLOOKUP(O1541,'[1]mã đối tượng'!$C:$F,4,0)</f>
        <v>N</v>
      </c>
      <c r="D1541" s="89" t="s">
        <v>48</v>
      </c>
      <c r="E1541" s="89" t="s">
        <v>49</v>
      </c>
      <c r="F1541" s="74" t="s">
        <v>2412</v>
      </c>
      <c r="G1541" s="74" t="s">
        <v>2412</v>
      </c>
      <c r="H1541" s="74" t="s">
        <v>2427</v>
      </c>
      <c r="I1541" s="74" t="s">
        <v>2412</v>
      </c>
      <c r="J1541" s="74"/>
      <c r="L1541" s="75" t="s">
        <v>53</v>
      </c>
      <c r="M1541" s="73" t="s">
        <v>2429</v>
      </c>
      <c r="N1541" s="73" t="s">
        <v>2412</v>
      </c>
      <c r="O1541" s="73" t="s">
        <v>352</v>
      </c>
      <c r="S1541" s="102" t="s">
        <v>2428</v>
      </c>
      <c r="V1541" s="102" t="s">
        <v>2428</v>
      </c>
      <c r="Y1541" s="73" t="s">
        <v>142</v>
      </c>
      <c r="AB1541" s="89" t="s">
        <v>58</v>
      </c>
      <c r="AC1541" s="89" t="s">
        <v>59</v>
      </c>
      <c r="AE1541" s="73">
        <v>3</v>
      </c>
      <c r="AG1541" s="78">
        <v>151200</v>
      </c>
      <c r="AH1541" s="78">
        <v>151200</v>
      </c>
      <c r="AL1541" s="95">
        <v>8</v>
      </c>
      <c r="AN1541" s="77">
        <v>11351</v>
      </c>
      <c r="AO1541" s="89" t="s">
        <v>60</v>
      </c>
      <c r="AQ1541" s="75" t="s">
        <v>61</v>
      </c>
      <c r="AR1541" s="75" t="s">
        <v>62</v>
      </c>
      <c r="AS1541" s="75" t="s">
        <v>63</v>
      </c>
    </row>
    <row r="1542" spans="3:45">
      <c r="C1542" s="17" t="str">
        <f>VLOOKUP(O1542,'[1]mã đối tượng'!$C:$F,4,0)</f>
        <v>N</v>
      </c>
      <c r="D1542" s="89" t="s">
        <v>48</v>
      </c>
      <c r="E1542" s="89" t="s">
        <v>49</v>
      </c>
      <c r="F1542" s="74" t="s">
        <v>2412</v>
      </c>
      <c r="G1542" s="74" t="s">
        <v>2412</v>
      </c>
      <c r="H1542" s="74" t="s">
        <v>2427</v>
      </c>
      <c r="I1542" s="74" t="s">
        <v>2412</v>
      </c>
      <c r="J1542" s="74"/>
      <c r="L1542" s="75" t="s">
        <v>53</v>
      </c>
      <c r="M1542" s="73" t="s">
        <v>2429</v>
      </c>
      <c r="N1542" s="73" t="s">
        <v>2412</v>
      </c>
      <c r="O1542" s="73" t="s">
        <v>352</v>
      </c>
      <c r="S1542" s="102" t="s">
        <v>2428</v>
      </c>
      <c r="V1542" s="102" t="s">
        <v>2428</v>
      </c>
      <c r="Y1542" s="73" t="s">
        <v>80</v>
      </c>
      <c r="AB1542" s="89" t="s">
        <v>58</v>
      </c>
      <c r="AC1542" s="89" t="s">
        <v>59</v>
      </c>
      <c r="AE1542" s="73">
        <v>1</v>
      </c>
      <c r="AG1542" s="78">
        <v>111058</v>
      </c>
      <c r="AH1542" s="78">
        <v>111058</v>
      </c>
      <c r="AL1542" s="95">
        <v>8</v>
      </c>
      <c r="AN1542" s="77">
        <v>11351</v>
      </c>
      <c r="AO1542" s="89" t="s">
        <v>60</v>
      </c>
      <c r="AQ1542" s="75" t="s">
        <v>61</v>
      </c>
      <c r="AR1542" s="75" t="s">
        <v>62</v>
      </c>
      <c r="AS1542" s="75" t="s">
        <v>63</v>
      </c>
    </row>
    <row r="1543" spans="3:45">
      <c r="C1543" s="17" t="str">
        <f>VLOOKUP(O1543,'[1]mã đối tượng'!$C:$F,4,0)</f>
        <v>N</v>
      </c>
      <c r="D1543" s="89" t="s">
        <v>48</v>
      </c>
      <c r="E1543" s="89" t="s">
        <v>49</v>
      </c>
      <c r="F1543" s="74" t="s">
        <v>2412</v>
      </c>
      <c r="G1543" s="74" t="s">
        <v>2412</v>
      </c>
      <c r="H1543" s="74" t="s">
        <v>2430</v>
      </c>
      <c r="I1543" s="74" t="s">
        <v>2412</v>
      </c>
      <c r="J1543" s="74"/>
      <c r="L1543" s="75" t="s">
        <v>53</v>
      </c>
      <c r="M1543" s="73" t="s">
        <v>2432</v>
      </c>
      <c r="N1543" s="73" t="s">
        <v>2412</v>
      </c>
      <c r="O1543" s="73" t="s">
        <v>75</v>
      </c>
      <c r="S1543" s="102" t="s">
        <v>2431</v>
      </c>
      <c r="V1543" s="102" t="s">
        <v>2431</v>
      </c>
      <c r="Y1543" s="73" t="s">
        <v>57</v>
      </c>
      <c r="AB1543" s="89" t="s">
        <v>58</v>
      </c>
      <c r="AC1543" s="89" t="s">
        <v>59</v>
      </c>
      <c r="AE1543" s="73">
        <v>1</v>
      </c>
      <c r="AG1543" s="78">
        <v>55595</v>
      </c>
      <c r="AH1543" s="78">
        <v>55595</v>
      </c>
      <c r="AL1543" s="95">
        <v>8</v>
      </c>
      <c r="AN1543" s="77">
        <v>11351</v>
      </c>
      <c r="AO1543" s="89" t="s">
        <v>60</v>
      </c>
      <c r="AQ1543" s="75" t="s">
        <v>61</v>
      </c>
      <c r="AR1543" s="75" t="s">
        <v>62</v>
      </c>
      <c r="AS1543" s="75" t="s">
        <v>63</v>
      </c>
    </row>
    <row r="1544" spans="3:45">
      <c r="C1544" s="17" t="str">
        <f>VLOOKUP(O1544,'[1]mã đối tượng'!$C:$F,4,0)</f>
        <v>N</v>
      </c>
      <c r="D1544" s="89" t="s">
        <v>48</v>
      </c>
      <c r="E1544" s="89" t="s">
        <v>49</v>
      </c>
      <c r="F1544" s="74" t="s">
        <v>2412</v>
      </c>
      <c r="G1544" s="74" t="s">
        <v>2412</v>
      </c>
      <c r="H1544" s="74" t="s">
        <v>2433</v>
      </c>
      <c r="I1544" s="74" t="s">
        <v>2412</v>
      </c>
      <c r="J1544" s="74"/>
      <c r="L1544" s="75" t="s">
        <v>53</v>
      </c>
      <c r="M1544" s="73" t="s">
        <v>2434</v>
      </c>
      <c r="N1544" s="73" t="s">
        <v>2412</v>
      </c>
      <c r="O1544" s="73" t="s">
        <v>121</v>
      </c>
      <c r="S1544" s="102" t="s">
        <v>237</v>
      </c>
      <c r="V1544" s="102" t="s">
        <v>237</v>
      </c>
      <c r="Y1544" s="73" t="s">
        <v>70</v>
      </c>
      <c r="AB1544" s="89" t="s">
        <v>58</v>
      </c>
      <c r="AC1544" s="89" t="s">
        <v>59</v>
      </c>
      <c r="AE1544" s="73">
        <v>1</v>
      </c>
      <c r="AG1544" s="78">
        <v>89285</v>
      </c>
      <c r="AH1544" s="78">
        <v>89285</v>
      </c>
      <c r="AL1544" s="95">
        <v>8</v>
      </c>
      <c r="AN1544" s="77">
        <v>11351</v>
      </c>
      <c r="AO1544" s="89" t="s">
        <v>60</v>
      </c>
      <c r="AQ1544" s="75" t="s">
        <v>61</v>
      </c>
      <c r="AR1544" s="75" t="s">
        <v>62</v>
      </c>
      <c r="AS1544" s="75" t="s">
        <v>63</v>
      </c>
    </row>
    <row r="1545" spans="3:45">
      <c r="C1545" s="17" t="str">
        <f>VLOOKUP(O1545,'[1]mã đối tượng'!$C:$F,4,0)</f>
        <v>N</v>
      </c>
      <c r="D1545" s="89" t="s">
        <v>48</v>
      </c>
      <c r="E1545" s="89" t="s">
        <v>49</v>
      </c>
      <c r="F1545" s="74" t="s">
        <v>2412</v>
      </c>
      <c r="G1545" s="74" t="s">
        <v>2412</v>
      </c>
      <c r="H1545" s="74" t="s">
        <v>2435</v>
      </c>
      <c r="I1545" s="74" t="s">
        <v>2412</v>
      </c>
      <c r="J1545" s="74"/>
      <c r="L1545" s="75" t="s">
        <v>53</v>
      </c>
      <c r="M1545" s="73" t="s">
        <v>2437</v>
      </c>
      <c r="N1545" s="73" t="s">
        <v>2412</v>
      </c>
      <c r="O1545" s="73" t="s">
        <v>75</v>
      </c>
      <c r="S1545" s="102" t="s">
        <v>2436</v>
      </c>
      <c r="V1545" s="102" t="s">
        <v>2436</v>
      </c>
      <c r="Y1545" s="73" t="s">
        <v>78</v>
      </c>
      <c r="AB1545" s="89" t="s">
        <v>58</v>
      </c>
      <c r="AC1545" s="89" t="s">
        <v>59</v>
      </c>
      <c r="AE1545" s="73">
        <v>3</v>
      </c>
      <c r="AG1545" s="78">
        <v>138000</v>
      </c>
      <c r="AH1545" s="78">
        <v>138000</v>
      </c>
      <c r="AL1545" s="95">
        <v>8</v>
      </c>
      <c r="AN1545" s="77">
        <v>11351</v>
      </c>
      <c r="AO1545" s="89" t="s">
        <v>60</v>
      </c>
      <c r="AQ1545" s="75" t="s">
        <v>61</v>
      </c>
      <c r="AR1545" s="75" t="s">
        <v>62</v>
      </c>
      <c r="AS1545" s="75" t="s">
        <v>63</v>
      </c>
    </row>
    <row r="1546" spans="3:45">
      <c r="C1546" s="17" t="str">
        <f>VLOOKUP(O1546,'[1]mã đối tượng'!$C:$F,4,0)</f>
        <v>N</v>
      </c>
      <c r="D1546" s="89" t="s">
        <v>48</v>
      </c>
      <c r="E1546" s="89" t="s">
        <v>49</v>
      </c>
      <c r="F1546" s="74" t="s">
        <v>2412</v>
      </c>
      <c r="G1546" s="74" t="s">
        <v>2412</v>
      </c>
      <c r="H1546" s="74" t="s">
        <v>2435</v>
      </c>
      <c r="I1546" s="74" t="s">
        <v>2412</v>
      </c>
      <c r="J1546" s="74"/>
      <c r="L1546" s="75" t="s">
        <v>53</v>
      </c>
      <c r="M1546" s="73" t="s">
        <v>2437</v>
      </c>
      <c r="N1546" s="73" t="s">
        <v>2412</v>
      </c>
      <c r="O1546" s="73" t="s">
        <v>75</v>
      </c>
      <c r="S1546" s="102" t="s">
        <v>2436</v>
      </c>
      <c r="V1546" s="102" t="s">
        <v>2436</v>
      </c>
      <c r="Y1546" s="73" t="s">
        <v>77</v>
      </c>
      <c r="AB1546" s="89" t="s">
        <v>58</v>
      </c>
      <c r="AC1546" s="89" t="s">
        <v>59</v>
      </c>
      <c r="AE1546" s="73">
        <v>3</v>
      </c>
      <c r="AG1546" s="78">
        <v>212850</v>
      </c>
      <c r="AH1546" s="78">
        <v>212850</v>
      </c>
      <c r="AL1546" s="95">
        <v>8</v>
      </c>
      <c r="AN1546" s="77">
        <v>11351</v>
      </c>
      <c r="AO1546" s="89" t="s">
        <v>60</v>
      </c>
      <c r="AQ1546" s="75" t="s">
        <v>61</v>
      </c>
      <c r="AR1546" s="75" t="s">
        <v>62</v>
      </c>
      <c r="AS1546" s="75" t="s">
        <v>63</v>
      </c>
    </row>
    <row r="1547" spans="3:45">
      <c r="C1547" s="17" t="str">
        <f>VLOOKUP(O1547,'[1]mã đối tượng'!$C:$F,4,0)</f>
        <v>N</v>
      </c>
      <c r="D1547" s="89" t="s">
        <v>48</v>
      </c>
      <c r="E1547" s="89" t="s">
        <v>49</v>
      </c>
      <c r="F1547" s="74" t="s">
        <v>2412</v>
      </c>
      <c r="G1547" s="74" t="s">
        <v>2412</v>
      </c>
      <c r="H1547" s="74" t="s">
        <v>2435</v>
      </c>
      <c r="I1547" s="74" t="s">
        <v>2412</v>
      </c>
      <c r="J1547" s="74"/>
      <c r="L1547" s="75" t="s">
        <v>53</v>
      </c>
      <c r="M1547" s="73" t="s">
        <v>2437</v>
      </c>
      <c r="N1547" s="73" t="s">
        <v>2412</v>
      </c>
      <c r="O1547" s="73" t="s">
        <v>75</v>
      </c>
      <c r="S1547" s="102" t="s">
        <v>2436</v>
      </c>
      <c r="V1547" s="102" t="s">
        <v>2436</v>
      </c>
      <c r="Y1547" s="73" t="s">
        <v>80</v>
      </c>
      <c r="AB1547" s="89" t="s">
        <v>58</v>
      </c>
      <c r="AC1547" s="89" t="s">
        <v>59</v>
      </c>
      <c r="AE1547" s="73">
        <v>2</v>
      </c>
      <c r="AG1547" s="78">
        <v>222116</v>
      </c>
      <c r="AH1547" s="78">
        <v>222116</v>
      </c>
      <c r="AL1547" s="95">
        <v>8</v>
      </c>
      <c r="AN1547" s="77">
        <v>11351</v>
      </c>
      <c r="AO1547" s="89" t="s">
        <v>60</v>
      </c>
      <c r="AQ1547" s="75" t="s">
        <v>61</v>
      </c>
      <c r="AR1547" s="75" t="s">
        <v>62</v>
      </c>
      <c r="AS1547" s="75" t="s">
        <v>63</v>
      </c>
    </row>
    <row r="1548" spans="3:45">
      <c r="C1548" s="17" t="str">
        <f>VLOOKUP(O1548,'[1]mã đối tượng'!$C:$F,4,0)</f>
        <v>N</v>
      </c>
      <c r="D1548" s="89" t="s">
        <v>48</v>
      </c>
      <c r="E1548" s="89" t="s">
        <v>49</v>
      </c>
      <c r="F1548" s="74" t="s">
        <v>2412</v>
      </c>
      <c r="G1548" s="74" t="s">
        <v>2412</v>
      </c>
      <c r="H1548" s="74" t="s">
        <v>2435</v>
      </c>
      <c r="I1548" s="74" t="s">
        <v>2412</v>
      </c>
      <c r="J1548" s="74"/>
      <c r="L1548" s="75" t="s">
        <v>53</v>
      </c>
      <c r="M1548" s="73" t="s">
        <v>2437</v>
      </c>
      <c r="N1548" s="73" t="s">
        <v>2412</v>
      </c>
      <c r="O1548" s="73" t="s">
        <v>75</v>
      </c>
      <c r="S1548" s="102" t="s">
        <v>2436</v>
      </c>
      <c r="V1548" s="102" t="s">
        <v>2436</v>
      </c>
      <c r="Y1548" s="73" t="s">
        <v>117</v>
      </c>
      <c r="AB1548" s="89" t="s">
        <v>58</v>
      </c>
      <c r="AC1548" s="89" t="s">
        <v>59</v>
      </c>
      <c r="AE1548" s="73">
        <v>2</v>
      </c>
      <c r="AG1548" s="78">
        <v>148500</v>
      </c>
      <c r="AH1548" s="78">
        <v>148500</v>
      </c>
      <c r="AL1548" s="95">
        <v>8</v>
      </c>
      <c r="AN1548" s="77">
        <v>11351</v>
      </c>
      <c r="AO1548" s="89" t="s">
        <v>60</v>
      </c>
      <c r="AQ1548" s="75" t="s">
        <v>61</v>
      </c>
      <c r="AR1548" s="75" t="s">
        <v>62</v>
      </c>
      <c r="AS1548" s="75" t="s">
        <v>63</v>
      </c>
    </row>
    <row r="1549" spans="3:45">
      <c r="C1549" s="17" t="str">
        <f>VLOOKUP(O1549,'[1]mã đối tượng'!$C:$F,4,0)</f>
        <v>N</v>
      </c>
      <c r="D1549" s="89" t="s">
        <v>48</v>
      </c>
      <c r="E1549" s="89" t="s">
        <v>49</v>
      </c>
      <c r="F1549" s="74" t="s">
        <v>2412</v>
      </c>
      <c r="G1549" s="74" t="s">
        <v>2412</v>
      </c>
      <c r="H1549" s="74" t="s">
        <v>2435</v>
      </c>
      <c r="I1549" s="74" t="s">
        <v>2412</v>
      </c>
      <c r="J1549" s="74"/>
      <c r="L1549" s="75" t="s">
        <v>53</v>
      </c>
      <c r="M1549" s="73" t="s">
        <v>2437</v>
      </c>
      <c r="N1549" s="73" t="s">
        <v>2412</v>
      </c>
      <c r="O1549" s="73" t="s">
        <v>75</v>
      </c>
      <c r="S1549" s="102" t="s">
        <v>2436</v>
      </c>
      <c r="V1549" s="102" t="s">
        <v>2436</v>
      </c>
      <c r="Y1549" s="73" t="s">
        <v>70</v>
      </c>
      <c r="AB1549" s="89" t="s">
        <v>58</v>
      </c>
      <c r="AC1549" s="89" t="s">
        <v>59</v>
      </c>
      <c r="AE1549" s="73">
        <v>2</v>
      </c>
      <c r="AG1549" s="78">
        <v>178570</v>
      </c>
      <c r="AH1549" s="78">
        <v>178570</v>
      </c>
      <c r="AL1549" s="95">
        <v>8</v>
      </c>
      <c r="AN1549" s="77">
        <v>11351</v>
      </c>
      <c r="AO1549" s="89" t="s">
        <v>60</v>
      </c>
      <c r="AQ1549" s="75" t="s">
        <v>61</v>
      </c>
      <c r="AR1549" s="75" t="s">
        <v>62</v>
      </c>
      <c r="AS1549" s="75" t="s">
        <v>63</v>
      </c>
    </row>
    <row r="1550" spans="3:45">
      <c r="C1550" s="17" t="str">
        <f>VLOOKUP(O1550,'[1]mã đối tượng'!$C:$F,4,0)</f>
        <v>N</v>
      </c>
      <c r="D1550" s="89" t="s">
        <v>48</v>
      </c>
      <c r="E1550" s="89" t="s">
        <v>49</v>
      </c>
      <c r="F1550" s="74" t="s">
        <v>2412</v>
      </c>
      <c r="G1550" s="74" t="s">
        <v>2412</v>
      </c>
      <c r="H1550" s="74" t="s">
        <v>2438</v>
      </c>
      <c r="I1550" s="74" t="s">
        <v>2412</v>
      </c>
      <c r="J1550" s="74"/>
      <c r="L1550" s="75" t="s">
        <v>53</v>
      </c>
      <c r="M1550" s="73" t="s">
        <v>2440</v>
      </c>
      <c r="N1550" s="73" t="s">
        <v>2412</v>
      </c>
      <c r="O1550" s="73" t="s">
        <v>75</v>
      </c>
      <c r="S1550" s="102" t="s">
        <v>2439</v>
      </c>
      <c r="V1550" s="102" t="s">
        <v>2439</v>
      </c>
      <c r="Y1550" s="73" t="s">
        <v>80</v>
      </c>
      <c r="AB1550" s="89" t="s">
        <v>58</v>
      </c>
      <c r="AC1550" s="89" t="s">
        <v>59</v>
      </c>
      <c r="AE1550" s="73">
        <v>2</v>
      </c>
      <c r="AG1550" s="78">
        <v>222116</v>
      </c>
      <c r="AH1550" s="78">
        <v>222116</v>
      </c>
      <c r="AL1550" s="95">
        <v>8</v>
      </c>
      <c r="AN1550" s="77">
        <v>11351</v>
      </c>
      <c r="AO1550" s="89" t="s">
        <v>60</v>
      </c>
      <c r="AQ1550" s="75" t="s">
        <v>61</v>
      </c>
      <c r="AR1550" s="75" t="s">
        <v>62</v>
      </c>
      <c r="AS1550" s="75" t="s">
        <v>63</v>
      </c>
    </row>
    <row r="1551" spans="3:45">
      <c r="C1551" s="17" t="str">
        <f>VLOOKUP(O1551,'[1]mã đối tượng'!$C:$F,4,0)</f>
        <v>N</v>
      </c>
      <c r="D1551" s="89" t="s">
        <v>48</v>
      </c>
      <c r="E1551" s="89" t="s">
        <v>49</v>
      </c>
      <c r="F1551" s="74" t="s">
        <v>2412</v>
      </c>
      <c r="G1551" s="74" t="s">
        <v>2412</v>
      </c>
      <c r="H1551" s="74" t="s">
        <v>2438</v>
      </c>
      <c r="I1551" s="74" t="s">
        <v>2412</v>
      </c>
      <c r="J1551" s="74"/>
      <c r="L1551" s="75" t="s">
        <v>53</v>
      </c>
      <c r="M1551" s="73" t="s">
        <v>2440</v>
      </c>
      <c r="N1551" s="73" t="s">
        <v>2412</v>
      </c>
      <c r="O1551" s="73" t="s">
        <v>75</v>
      </c>
      <c r="S1551" s="102" t="s">
        <v>2439</v>
      </c>
      <c r="V1551" s="102" t="s">
        <v>2439</v>
      </c>
      <c r="Y1551" s="73" t="s">
        <v>94</v>
      </c>
      <c r="AB1551" s="89" t="s">
        <v>58</v>
      </c>
      <c r="AC1551" s="89" t="s">
        <v>59</v>
      </c>
      <c r="AE1551" s="73">
        <v>2</v>
      </c>
      <c r="AG1551" s="78">
        <v>146862</v>
      </c>
      <c r="AH1551" s="78">
        <v>146862</v>
      </c>
      <c r="AL1551" s="95">
        <v>8</v>
      </c>
      <c r="AN1551" s="77">
        <v>11351</v>
      </c>
      <c r="AO1551" s="89" t="s">
        <v>60</v>
      </c>
      <c r="AQ1551" s="75" t="s">
        <v>61</v>
      </c>
      <c r="AR1551" s="75" t="s">
        <v>62</v>
      </c>
      <c r="AS1551" s="75" t="s">
        <v>63</v>
      </c>
    </row>
    <row r="1552" spans="3:45">
      <c r="C1552" s="17" t="str">
        <f>VLOOKUP(O1552,'[1]mã đối tượng'!$C:$F,4,0)</f>
        <v>N</v>
      </c>
      <c r="D1552" s="89" t="s">
        <v>48</v>
      </c>
      <c r="E1552" s="89" t="s">
        <v>49</v>
      </c>
      <c r="F1552" s="74" t="s">
        <v>2412</v>
      </c>
      <c r="G1552" s="74" t="s">
        <v>2412</v>
      </c>
      <c r="H1552" s="74" t="s">
        <v>2438</v>
      </c>
      <c r="I1552" s="74" t="s">
        <v>2412</v>
      </c>
      <c r="J1552" s="74"/>
      <c r="L1552" s="75" t="s">
        <v>53</v>
      </c>
      <c r="M1552" s="73" t="s">
        <v>2440</v>
      </c>
      <c r="N1552" s="73" t="s">
        <v>2412</v>
      </c>
      <c r="O1552" s="73" t="s">
        <v>75</v>
      </c>
      <c r="S1552" s="102" t="s">
        <v>2439</v>
      </c>
      <c r="V1552" s="102" t="s">
        <v>2439</v>
      </c>
      <c r="Y1552" s="73" t="s">
        <v>78</v>
      </c>
      <c r="AB1552" s="89" t="s">
        <v>58</v>
      </c>
      <c r="AC1552" s="89" t="s">
        <v>59</v>
      </c>
      <c r="AE1552" s="73">
        <v>1</v>
      </c>
      <c r="AG1552" s="78">
        <v>46000</v>
      </c>
      <c r="AH1552" s="78">
        <v>46000</v>
      </c>
      <c r="AL1552" s="95">
        <v>8</v>
      </c>
      <c r="AN1552" s="77">
        <v>11351</v>
      </c>
      <c r="AO1552" s="89" t="s">
        <v>60</v>
      </c>
      <c r="AQ1552" s="75" t="s">
        <v>61</v>
      </c>
      <c r="AR1552" s="75" t="s">
        <v>62</v>
      </c>
      <c r="AS1552" s="75" t="s">
        <v>63</v>
      </c>
    </row>
    <row r="1553" spans="3:45">
      <c r="C1553" s="17" t="str">
        <f>VLOOKUP(O1553,'[1]mã đối tượng'!$C:$F,4,0)</f>
        <v>N</v>
      </c>
      <c r="D1553" s="89" t="s">
        <v>48</v>
      </c>
      <c r="E1553" s="89" t="s">
        <v>49</v>
      </c>
      <c r="F1553" s="74" t="s">
        <v>2412</v>
      </c>
      <c r="G1553" s="74" t="s">
        <v>2412</v>
      </c>
      <c r="H1553" s="74" t="s">
        <v>2438</v>
      </c>
      <c r="I1553" s="74" t="s">
        <v>2412</v>
      </c>
      <c r="J1553" s="74"/>
      <c r="L1553" s="75" t="s">
        <v>53</v>
      </c>
      <c r="M1553" s="73" t="s">
        <v>2440</v>
      </c>
      <c r="N1553" s="73" t="s">
        <v>2412</v>
      </c>
      <c r="O1553" s="73" t="s">
        <v>75</v>
      </c>
      <c r="S1553" s="102" t="s">
        <v>2439</v>
      </c>
      <c r="V1553" s="102" t="s">
        <v>2439</v>
      </c>
      <c r="Y1553" s="73" t="s">
        <v>117</v>
      </c>
      <c r="AB1553" s="89" t="s">
        <v>58</v>
      </c>
      <c r="AC1553" s="89" t="s">
        <v>59</v>
      </c>
      <c r="AE1553" s="73">
        <v>1</v>
      </c>
      <c r="AG1553" s="78">
        <v>74250</v>
      </c>
      <c r="AH1553" s="78">
        <v>74250</v>
      </c>
      <c r="AL1553" s="95">
        <v>8</v>
      </c>
      <c r="AN1553" s="77">
        <v>11351</v>
      </c>
      <c r="AO1553" s="89" t="s">
        <v>60</v>
      </c>
      <c r="AQ1553" s="75" t="s">
        <v>61</v>
      </c>
      <c r="AR1553" s="75" t="s">
        <v>62</v>
      </c>
      <c r="AS1553" s="75" t="s">
        <v>63</v>
      </c>
    </row>
    <row r="1554" spans="3:45">
      <c r="C1554" s="17" t="str">
        <f>VLOOKUP(O1554,'[1]mã đối tượng'!$C:$F,4,0)</f>
        <v>N</v>
      </c>
      <c r="D1554" s="89" t="s">
        <v>48</v>
      </c>
      <c r="E1554" s="89" t="s">
        <v>49</v>
      </c>
      <c r="F1554" s="74" t="s">
        <v>2412</v>
      </c>
      <c r="G1554" s="74" t="s">
        <v>2412</v>
      </c>
      <c r="H1554" s="74" t="s">
        <v>2441</v>
      </c>
      <c r="I1554" s="74" t="s">
        <v>2412</v>
      </c>
      <c r="J1554" s="74"/>
      <c r="L1554" s="75" t="s">
        <v>53</v>
      </c>
      <c r="M1554" s="73" t="s">
        <v>2443</v>
      </c>
      <c r="N1554" s="73" t="s">
        <v>2412</v>
      </c>
      <c r="O1554" s="73" t="s">
        <v>75</v>
      </c>
      <c r="S1554" s="102" t="s">
        <v>2442</v>
      </c>
      <c r="V1554" s="102" t="s">
        <v>2442</v>
      </c>
      <c r="Y1554" s="73" t="s">
        <v>70</v>
      </c>
      <c r="AB1554" s="89" t="s">
        <v>58</v>
      </c>
      <c r="AC1554" s="89" t="s">
        <v>59</v>
      </c>
      <c r="AE1554" s="73">
        <v>3</v>
      </c>
      <c r="AG1554" s="78">
        <v>267855</v>
      </c>
      <c r="AH1554" s="78">
        <v>267855</v>
      </c>
      <c r="AL1554" s="95">
        <v>8</v>
      </c>
      <c r="AN1554" s="77">
        <v>11351</v>
      </c>
      <c r="AO1554" s="89" t="s">
        <v>60</v>
      </c>
      <c r="AQ1554" s="75" t="s">
        <v>61</v>
      </c>
      <c r="AR1554" s="75" t="s">
        <v>62</v>
      </c>
      <c r="AS1554" s="75" t="s">
        <v>63</v>
      </c>
    </row>
    <row r="1555" spans="3:45">
      <c r="C1555" s="17" t="str">
        <f>VLOOKUP(O1555,'[1]mã đối tượng'!$C:$F,4,0)</f>
        <v>N</v>
      </c>
      <c r="D1555" s="89" t="s">
        <v>48</v>
      </c>
      <c r="E1555" s="89" t="s">
        <v>49</v>
      </c>
      <c r="F1555" s="74" t="s">
        <v>2412</v>
      </c>
      <c r="G1555" s="74" t="s">
        <v>2412</v>
      </c>
      <c r="H1555" s="74" t="s">
        <v>2441</v>
      </c>
      <c r="I1555" s="74" t="s">
        <v>2412</v>
      </c>
      <c r="J1555" s="74"/>
      <c r="L1555" s="75" t="s">
        <v>53</v>
      </c>
      <c r="M1555" s="73" t="s">
        <v>2443</v>
      </c>
      <c r="N1555" s="73" t="s">
        <v>2412</v>
      </c>
      <c r="O1555" s="73" t="s">
        <v>75</v>
      </c>
      <c r="S1555" s="102" t="s">
        <v>2442</v>
      </c>
      <c r="V1555" s="102" t="s">
        <v>2442</v>
      </c>
      <c r="Y1555" s="73" t="s">
        <v>80</v>
      </c>
      <c r="AB1555" s="89" t="s">
        <v>58</v>
      </c>
      <c r="AC1555" s="89" t="s">
        <v>59</v>
      </c>
      <c r="AE1555" s="73">
        <v>1</v>
      </c>
      <c r="AG1555" s="78">
        <v>111058</v>
      </c>
      <c r="AH1555" s="78">
        <v>111058</v>
      </c>
      <c r="AL1555" s="95">
        <v>8</v>
      </c>
      <c r="AN1555" s="77">
        <v>11351</v>
      </c>
      <c r="AO1555" s="89" t="s">
        <v>60</v>
      </c>
      <c r="AQ1555" s="75" t="s">
        <v>61</v>
      </c>
      <c r="AR1555" s="75" t="s">
        <v>62</v>
      </c>
      <c r="AS1555" s="75" t="s">
        <v>63</v>
      </c>
    </row>
    <row r="1556" spans="3:45">
      <c r="C1556" s="17" t="str">
        <f>VLOOKUP(O1556,'[1]mã đối tượng'!$C:$F,4,0)</f>
        <v>N</v>
      </c>
      <c r="D1556" s="89" t="s">
        <v>48</v>
      </c>
      <c r="E1556" s="89" t="s">
        <v>49</v>
      </c>
      <c r="F1556" s="74" t="s">
        <v>2412</v>
      </c>
      <c r="G1556" s="74" t="s">
        <v>2412</v>
      </c>
      <c r="H1556" s="74" t="s">
        <v>2441</v>
      </c>
      <c r="I1556" s="74" t="s">
        <v>2412</v>
      </c>
      <c r="J1556" s="74"/>
      <c r="L1556" s="75" t="s">
        <v>53</v>
      </c>
      <c r="M1556" s="73" t="s">
        <v>2443</v>
      </c>
      <c r="N1556" s="73" t="s">
        <v>2412</v>
      </c>
      <c r="O1556" s="73" t="s">
        <v>75</v>
      </c>
      <c r="S1556" s="102" t="s">
        <v>2442</v>
      </c>
      <c r="V1556" s="102" t="s">
        <v>2442</v>
      </c>
      <c r="Y1556" s="73" t="s">
        <v>77</v>
      </c>
      <c r="AB1556" s="89" t="s">
        <v>58</v>
      </c>
      <c r="AC1556" s="89" t="s">
        <v>59</v>
      </c>
      <c r="AE1556" s="73">
        <v>2</v>
      </c>
      <c r="AG1556" s="78">
        <v>141900</v>
      </c>
      <c r="AH1556" s="78">
        <v>141900</v>
      </c>
      <c r="AL1556" s="95">
        <v>8</v>
      </c>
      <c r="AN1556" s="77">
        <v>11351</v>
      </c>
      <c r="AO1556" s="89" t="s">
        <v>60</v>
      </c>
      <c r="AQ1556" s="75" t="s">
        <v>61</v>
      </c>
      <c r="AR1556" s="75" t="s">
        <v>62</v>
      </c>
      <c r="AS1556" s="75" t="s">
        <v>63</v>
      </c>
    </row>
    <row r="1557" spans="3:45">
      <c r="C1557" s="17" t="str">
        <f>VLOOKUP(O1557,'[1]mã đối tượng'!$C:$F,4,0)</f>
        <v>N</v>
      </c>
      <c r="D1557" s="89" t="s">
        <v>48</v>
      </c>
      <c r="E1557" s="89" t="s">
        <v>49</v>
      </c>
      <c r="F1557" s="74" t="s">
        <v>2412</v>
      </c>
      <c r="G1557" s="74" t="s">
        <v>2412</v>
      </c>
      <c r="H1557" s="74" t="s">
        <v>2441</v>
      </c>
      <c r="I1557" s="74" t="s">
        <v>2412</v>
      </c>
      <c r="J1557" s="74"/>
      <c r="L1557" s="75" t="s">
        <v>53</v>
      </c>
      <c r="M1557" s="73" t="s">
        <v>2443</v>
      </c>
      <c r="N1557" s="73" t="s">
        <v>2412</v>
      </c>
      <c r="O1557" s="73" t="s">
        <v>75</v>
      </c>
      <c r="S1557" s="102" t="s">
        <v>2442</v>
      </c>
      <c r="V1557" s="102" t="s">
        <v>2442</v>
      </c>
      <c r="Y1557" s="73" t="s">
        <v>78</v>
      </c>
      <c r="AB1557" s="89" t="s">
        <v>58</v>
      </c>
      <c r="AC1557" s="89" t="s">
        <v>59</v>
      </c>
      <c r="AE1557" s="73">
        <v>1</v>
      </c>
      <c r="AG1557" s="78">
        <v>46000</v>
      </c>
      <c r="AH1557" s="78">
        <v>46000</v>
      </c>
      <c r="AL1557" s="95">
        <v>8</v>
      </c>
      <c r="AN1557" s="77">
        <v>11351</v>
      </c>
      <c r="AO1557" s="89" t="s">
        <v>60</v>
      </c>
      <c r="AQ1557" s="75" t="s">
        <v>61</v>
      </c>
      <c r="AR1557" s="75" t="s">
        <v>62</v>
      </c>
      <c r="AS1557" s="75" t="s">
        <v>63</v>
      </c>
    </row>
    <row r="1558" spans="3:45">
      <c r="C1558" s="17" t="str">
        <f>VLOOKUP(O1558,'[1]mã đối tượng'!$C:$F,4,0)</f>
        <v>N</v>
      </c>
      <c r="D1558" s="89" t="s">
        <v>48</v>
      </c>
      <c r="E1558" s="89" t="s">
        <v>49</v>
      </c>
      <c r="F1558" s="74" t="s">
        <v>2412</v>
      </c>
      <c r="G1558" s="74" t="s">
        <v>2412</v>
      </c>
      <c r="H1558" s="74" t="s">
        <v>2441</v>
      </c>
      <c r="I1558" s="74" t="s">
        <v>2412</v>
      </c>
      <c r="J1558" s="74"/>
      <c r="L1558" s="75" t="s">
        <v>53</v>
      </c>
      <c r="M1558" s="73" t="s">
        <v>2443</v>
      </c>
      <c r="N1558" s="73" t="s">
        <v>2412</v>
      </c>
      <c r="O1558" s="73" t="s">
        <v>75</v>
      </c>
      <c r="S1558" s="102" t="s">
        <v>2442</v>
      </c>
      <c r="V1558" s="102" t="s">
        <v>2442</v>
      </c>
      <c r="Y1558" s="73" t="s">
        <v>117</v>
      </c>
      <c r="AB1558" s="89" t="s">
        <v>58</v>
      </c>
      <c r="AC1558" s="89" t="s">
        <v>59</v>
      </c>
      <c r="AE1558" s="73">
        <v>2</v>
      </c>
      <c r="AG1558" s="78">
        <v>148500</v>
      </c>
      <c r="AH1558" s="78">
        <v>148500</v>
      </c>
      <c r="AL1558" s="95">
        <v>8</v>
      </c>
      <c r="AN1558" s="77">
        <v>11351</v>
      </c>
      <c r="AO1558" s="89" t="s">
        <v>60</v>
      </c>
      <c r="AQ1558" s="75" t="s">
        <v>61</v>
      </c>
      <c r="AR1558" s="75" t="s">
        <v>62</v>
      </c>
      <c r="AS1558" s="75" t="s">
        <v>63</v>
      </c>
    </row>
    <row r="1559" spans="3:45">
      <c r="C1559" s="17" t="str">
        <f>VLOOKUP(O1559,'[1]mã đối tượng'!$C:$F,4,0)</f>
        <v>N</v>
      </c>
      <c r="D1559" s="89" t="s">
        <v>48</v>
      </c>
      <c r="E1559" s="89" t="s">
        <v>49</v>
      </c>
      <c r="F1559" s="74" t="s">
        <v>2412</v>
      </c>
      <c r="G1559" s="74" t="s">
        <v>2412</v>
      </c>
      <c r="H1559" s="74" t="s">
        <v>2444</v>
      </c>
      <c r="I1559" s="74" t="s">
        <v>2412</v>
      </c>
      <c r="J1559" s="74"/>
      <c r="L1559" s="75" t="s">
        <v>53</v>
      </c>
      <c r="M1559" s="73" t="s">
        <v>2446</v>
      </c>
      <c r="N1559" s="73" t="s">
        <v>2412</v>
      </c>
      <c r="O1559" s="73" t="s">
        <v>75</v>
      </c>
      <c r="S1559" s="102" t="s">
        <v>2445</v>
      </c>
      <c r="V1559" s="102" t="s">
        <v>2445</v>
      </c>
      <c r="Y1559" s="73" t="s">
        <v>94</v>
      </c>
      <c r="AB1559" s="89" t="s">
        <v>58</v>
      </c>
      <c r="AC1559" s="89" t="s">
        <v>59</v>
      </c>
      <c r="AE1559" s="73">
        <v>2</v>
      </c>
      <c r="AG1559" s="78">
        <v>146862</v>
      </c>
      <c r="AH1559" s="78">
        <v>146862</v>
      </c>
      <c r="AL1559" s="95">
        <v>8</v>
      </c>
      <c r="AN1559" s="77">
        <v>11351</v>
      </c>
      <c r="AO1559" s="89" t="s">
        <v>60</v>
      </c>
      <c r="AQ1559" s="75" t="s">
        <v>61</v>
      </c>
      <c r="AR1559" s="75" t="s">
        <v>62</v>
      </c>
      <c r="AS1559" s="75" t="s">
        <v>63</v>
      </c>
    </row>
    <row r="1560" spans="3:45">
      <c r="C1560" s="17" t="str">
        <f>VLOOKUP(O1560,'[1]mã đối tượng'!$C:$F,4,0)</f>
        <v>N</v>
      </c>
      <c r="D1560" s="89" t="s">
        <v>48</v>
      </c>
      <c r="E1560" s="89" t="s">
        <v>49</v>
      </c>
      <c r="F1560" s="74" t="s">
        <v>2412</v>
      </c>
      <c r="G1560" s="74" t="s">
        <v>2412</v>
      </c>
      <c r="H1560" s="74" t="s">
        <v>2444</v>
      </c>
      <c r="I1560" s="74" t="s">
        <v>2412</v>
      </c>
      <c r="J1560" s="74"/>
      <c r="L1560" s="75" t="s">
        <v>53</v>
      </c>
      <c r="M1560" s="73" t="s">
        <v>2446</v>
      </c>
      <c r="N1560" s="73" t="s">
        <v>2412</v>
      </c>
      <c r="O1560" s="73" t="s">
        <v>75</v>
      </c>
      <c r="S1560" s="102" t="s">
        <v>2445</v>
      </c>
      <c r="V1560" s="102" t="s">
        <v>2445</v>
      </c>
      <c r="Y1560" s="73" t="s">
        <v>77</v>
      </c>
      <c r="AB1560" s="89" t="s">
        <v>58</v>
      </c>
      <c r="AC1560" s="89" t="s">
        <v>59</v>
      </c>
      <c r="AE1560" s="73">
        <v>2</v>
      </c>
      <c r="AG1560" s="78">
        <v>141900</v>
      </c>
      <c r="AH1560" s="78">
        <v>141900</v>
      </c>
      <c r="AL1560" s="95">
        <v>8</v>
      </c>
      <c r="AN1560" s="77">
        <v>11351</v>
      </c>
      <c r="AO1560" s="89" t="s">
        <v>60</v>
      </c>
      <c r="AQ1560" s="75" t="s">
        <v>61</v>
      </c>
      <c r="AR1560" s="75" t="s">
        <v>62</v>
      </c>
      <c r="AS1560" s="75" t="s">
        <v>63</v>
      </c>
    </row>
    <row r="1561" spans="3:45">
      <c r="C1561" s="17" t="str">
        <f>VLOOKUP(O1561,'[1]mã đối tượng'!$C:$F,4,0)</f>
        <v>N</v>
      </c>
      <c r="D1561" s="89" t="s">
        <v>48</v>
      </c>
      <c r="E1561" s="89" t="s">
        <v>49</v>
      </c>
      <c r="F1561" s="74" t="s">
        <v>2412</v>
      </c>
      <c r="G1561" s="74" t="s">
        <v>2412</v>
      </c>
      <c r="H1561" s="74" t="s">
        <v>2444</v>
      </c>
      <c r="I1561" s="74" t="s">
        <v>2412</v>
      </c>
      <c r="J1561" s="74"/>
      <c r="L1561" s="75" t="s">
        <v>53</v>
      </c>
      <c r="M1561" s="73" t="s">
        <v>2446</v>
      </c>
      <c r="N1561" s="73" t="s">
        <v>2412</v>
      </c>
      <c r="O1561" s="73" t="s">
        <v>75</v>
      </c>
      <c r="S1561" s="102" t="s">
        <v>2445</v>
      </c>
      <c r="V1561" s="102" t="s">
        <v>2445</v>
      </c>
      <c r="Y1561" s="73" t="s">
        <v>78</v>
      </c>
      <c r="AB1561" s="89" t="s">
        <v>58</v>
      </c>
      <c r="AC1561" s="89" t="s">
        <v>59</v>
      </c>
      <c r="AE1561" s="73">
        <v>1</v>
      </c>
      <c r="AG1561" s="78">
        <v>46000</v>
      </c>
      <c r="AH1561" s="78">
        <v>46000</v>
      </c>
      <c r="AL1561" s="95">
        <v>8</v>
      </c>
      <c r="AN1561" s="77">
        <v>11351</v>
      </c>
      <c r="AO1561" s="89" t="s">
        <v>60</v>
      </c>
      <c r="AQ1561" s="75" t="s">
        <v>61</v>
      </c>
      <c r="AR1561" s="75" t="s">
        <v>62</v>
      </c>
      <c r="AS1561" s="75" t="s">
        <v>63</v>
      </c>
    </row>
    <row r="1562" spans="3:45">
      <c r="C1562" s="17" t="str">
        <f>VLOOKUP(O1562,'[1]mã đối tượng'!$C:$F,4,0)</f>
        <v>N</v>
      </c>
      <c r="D1562" s="89" t="s">
        <v>48</v>
      </c>
      <c r="E1562" s="89" t="s">
        <v>49</v>
      </c>
      <c r="F1562" s="74" t="s">
        <v>2412</v>
      </c>
      <c r="G1562" s="74" t="s">
        <v>2412</v>
      </c>
      <c r="H1562" s="74" t="s">
        <v>2447</v>
      </c>
      <c r="I1562" s="74" t="s">
        <v>2412</v>
      </c>
      <c r="J1562" s="74"/>
      <c r="L1562" s="75" t="s">
        <v>53</v>
      </c>
      <c r="M1562" s="73" t="s">
        <v>2449</v>
      </c>
      <c r="N1562" s="73" t="s">
        <v>2412</v>
      </c>
      <c r="O1562" s="73" t="s">
        <v>75</v>
      </c>
      <c r="S1562" s="102" t="s">
        <v>2448</v>
      </c>
      <c r="V1562" s="102" t="s">
        <v>2448</v>
      </c>
      <c r="Y1562" s="73" t="s">
        <v>94</v>
      </c>
      <c r="AB1562" s="89" t="s">
        <v>58</v>
      </c>
      <c r="AC1562" s="89" t="s">
        <v>59</v>
      </c>
      <c r="AE1562" s="73">
        <v>1</v>
      </c>
      <c r="AG1562" s="78">
        <v>73431</v>
      </c>
      <c r="AH1562" s="78">
        <v>73431</v>
      </c>
      <c r="AL1562" s="95">
        <v>8</v>
      </c>
      <c r="AN1562" s="77">
        <v>11351</v>
      </c>
      <c r="AO1562" s="89" t="s">
        <v>60</v>
      </c>
      <c r="AQ1562" s="75" t="s">
        <v>61</v>
      </c>
      <c r="AR1562" s="75" t="s">
        <v>62</v>
      </c>
      <c r="AS1562" s="75" t="s">
        <v>63</v>
      </c>
    </row>
    <row r="1563" spans="3:45">
      <c r="C1563" s="17" t="str">
        <f>VLOOKUP(O1563,'[1]mã đối tượng'!$C:$F,4,0)</f>
        <v>N</v>
      </c>
      <c r="D1563" s="89" t="s">
        <v>48</v>
      </c>
      <c r="E1563" s="89" t="s">
        <v>49</v>
      </c>
      <c r="F1563" s="74" t="s">
        <v>2412</v>
      </c>
      <c r="G1563" s="74" t="s">
        <v>2412</v>
      </c>
      <c r="H1563" s="74" t="s">
        <v>2447</v>
      </c>
      <c r="I1563" s="74" t="s">
        <v>2412</v>
      </c>
      <c r="J1563" s="74"/>
      <c r="L1563" s="75" t="s">
        <v>53</v>
      </c>
      <c r="M1563" s="73" t="s">
        <v>2449</v>
      </c>
      <c r="N1563" s="73" t="s">
        <v>2412</v>
      </c>
      <c r="O1563" s="73" t="s">
        <v>75</v>
      </c>
      <c r="S1563" s="102" t="s">
        <v>2448</v>
      </c>
      <c r="V1563" s="102" t="s">
        <v>2448</v>
      </c>
      <c r="Y1563" s="73" t="s">
        <v>80</v>
      </c>
      <c r="AB1563" s="89" t="s">
        <v>58</v>
      </c>
      <c r="AC1563" s="89" t="s">
        <v>59</v>
      </c>
      <c r="AE1563" s="73">
        <v>2</v>
      </c>
      <c r="AG1563" s="78">
        <v>222116</v>
      </c>
      <c r="AH1563" s="78">
        <v>222116</v>
      </c>
      <c r="AL1563" s="95">
        <v>8</v>
      </c>
      <c r="AN1563" s="77">
        <v>11351</v>
      </c>
      <c r="AO1563" s="89" t="s">
        <v>60</v>
      </c>
      <c r="AQ1563" s="75" t="s">
        <v>61</v>
      </c>
      <c r="AR1563" s="75" t="s">
        <v>62</v>
      </c>
      <c r="AS1563" s="75" t="s">
        <v>63</v>
      </c>
    </row>
    <row r="1564" spans="3:45">
      <c r="C1564" s="17" t="str">
        <f>VLOOKUP(O1564,'[1]mã đối tượng'!$C:$F,4,0)</f>
        <v>N</v>
      </c>
      <c r="D1564" s="89" t="s">
        <v>48</v>
      </c>
      <c r="E1564" s="89" t="s">
        <v>49</v>
      </c>
      <c r="F1564" s="74" t="s">
        <v>2412</v>
      </c>
      <c r="G1564" s="74" t="s">
        <v>2412</v>
      </c>
      <c r="H1564" s="74" t="s">
        <v>2447</v>
      </c>
      <c r="I1564" s="74" t="s">
        <v>2412</v>
      </c>
      <c r="J1564" s="74"/>
      <c r="L1564" s="75" t="s">
        <v>53</v>
      </c>
      <c r="M1564" s="73" t="s">
        <v>2449</v>
      </c>
      <c r="N1564" s="73" t="s">
        <v>2412</v>
      </c>
      <c r="O1564" s="73" t="s">
        <v>75</v>
      </c>
      <c r="S1564" s="102" t="s">
        <v>2448</v>
      </c>
      <c r="V1564" s="102" t="s">
        <v>2448</v>
      </c>
      <c r="Y1564" s="73" t="s">
        <v>57</v>
      </c>
      <c r="AB1564" s="89" t="s">
        <v>58</v>
      </c>
      <c r="AC1564" s="89" t="s">
        <v>59</v>
      </c>
      <c r="AE1564" s="73">
        <v>4</v>
      </c>
      <c r="AG1564" s="78">
        <v>222380</v>
      </c>
      <c r="AH1564" s="78">
        <v>222380</v>
      </c>
      <c r="AL1564" s="95">
        <v>8</v>
      </c>
      <c r="AN1564" s="77">
        <v>11351</v>
      </c>
      <c r="AO1564" s="89" t="s">
        <v>60</v>
      </c>
      <c r="AQ1564" s="75" t="s">
        <v>61</v>
      </c>
      <c r="AR1564" s="75" t="s">
        <v>62</v>
      </c>
      <c r="AS1564" s="75" t="s">
        <v>63</v>
      </c>
    </row>
    <row r="1565" spans="3:45">
      <c r="C1565" s="17" t="str">
        <f>VLOOKUP(O1565,'[1]mã đối tượng'!$C:$F,4,0)</f>
        <v>N</v>
      </c>
      <c r="D1565" s="89" t="s">
        <v>48</v>
      </c>
      <c r="E1565" s="89" t="s">
        <v>49</v>
      </c>
      <c r="F1565" s="74" t="s">
        <v>2412</v>
      </c>
      <c r="G1565" s="74" t="s">
        <v>2412</v>
      </c>
      <c r="H1565" s="74" t="s">
        <v>2447</v>
      </c>
      <c r="I1565" s="74" t="s">
        <v>2412</v>
      </c>
      <c r="J1565" s="74"/>
      <c r="L1565" s="75" t="s">
        <v>53</v>
      </c>
      <c r="M1565" s="73" t="s">
        <v>2449</v>
      </c>
      <c r="N1565" s="73" t="s">
        <v>2412</v>
      </c>
      <c r="O1565" s="73" t="s">
        <v>75</v>
      </c>
      <c r="S1565" s="102" t="s">
        <v>2448</v>
      </c>
      <c r="V1565" s="102" t="s">
        <v>2448</v>
      </c>
      <c r="Y1565" s="73" t="s">
        <v>78</v>
      </c>
      <c r="AB1565" s="89" t="s">
        <v>58</v>
      </c>
      <c r="AC1565" s="89" t="s">
        <v>59</v>
      </c>
      <c r="AE1565" s="73">
        <v>4</v>
      </c>
      <c r="AG1565" s="78">
        <v>184000</v>
      </c>
      <c r="AH1565" s="78">
        <v>184000</v>
      </c>
      <c r="AL1565" s="95">
        <v>8</v>
      </c>
      <c r="AN1565" s="77">
        <v>11351</v>
      </c>
      <c r="AO1565" s="89" t="s">
        <v>60</v>
      </c>
      <c r="AQ1565" s="75" t="s">
        <v>61</v>
      </c>
      <c r="AR1565" s="75" t="s">
        <v>62</v>
      </c>
      <c r="AS1565" s="75" t="s">
        <v>63</v>
      </c>
    </row>
    <row r="1566" spans="3:45">
      <c r="C1566" s="17" t="str">
        <f>VLOOKUP(O1566,'[1]mã đối tượng'!$C:$F,4,0)</f>
        <v>N</v>
      </c>
      <c r="D1566" s="89" t="s">
        <v>48</v>
      </c>
      <c r="E1566" s="89" t="s">
        <v>49</v>
      </c>
      <c r="F1566" s="74" t="s">
        <v>2412</v>
      </c>
      <c r="G1566" s="74" t="s">
        <v>2412</v>
      </c>
      <c r="H1566" s="74" t="s">
        <v>2450</v>
      </c>
      <c r="I1566" s="74" t="s">
        <v>2412</v>
      </c>
      <c r="J1566" s="74"/>
      <c r="L1566" s="75" t="s">
        <v>53</v>
      </c>
      <c r="M1566" s="73" t="s">
        <v>2452</v>
      </c>
      <c r="N1566" s="73" t="s">
        <v>2412</v>
      </c>
      <c r="O1566" s="73" t="s">
        <v>75</v>
      </c>
      <c r="S1566" s="102" t="s">
        <v>2451</v>
      </c>
      <c r="V1566" s="102" t="s">
        <v>2451</v>
      </c>
      <c r="Y1566" s="73" t="s">
        <v>70</v>
      </c>
      <c r="AB1566" s="89" t="s">
        <v>58</v>
      </c>
      <c r="AC1566" s="89" t="s">
        <v>59</v>
      </c>
      <c r="AE1566" s="73">
        <v>5</v>
      </c>
      <c r="AG1566" s="78">
        <v>446425</v>
      </c>
      <c r="AH1566" s="78">
        <v>446425</v>
      </c>
      <c r="AL1566" s="95">
        <v>8</v>
      </c>
      <c r="AN1566" s="77">
        <v>11351</v>
      </c>
      <c r="AO1566" s="89" t="s">
        <v>60</v>
      </c>
      <c r="AQ1566" s="75" t="s">
        <v>61</v>
      </c>
      <c r="AR1566" s="75" t="s">
        <v>62</v>
      </c>
      <c r="AS1566" s="75" t="s">
        <v>63</v>
      </c>
    </row>
    <row r="1567" spans="3:45">
      <c r="C1567" s="17" t="str">
        <f>VLOOKUP(O1567,'[1]mã đối tượng'!$C:$F,4,0)</f>
        <v>N</v>
      </c>
      <c r="D1567" s="89" t="s">
        <v>48</v>
      </c>
      <c r="E1567" s="89" t="s">
        <v>49</v>
      </c>
      <c r="F1567" s="74" t="s">
        <v>2412</v>
      </c>
      <c r="G1567" s="74" t="s">
        <v>2412</v>
      </c>
      <c r="H1567" s="74" t="s">
        <v>2450</v>
      </c>
      <c r="I1567" s="74" t="s">
        <v>2412</v>
      </c>
      <c r="J1567" s="74"/>
      <c r="L1567" s="75" t="s">
        <v>53</v>
      </c>
      <c r="M1567" s="73" t="s">
        <v>2452</v>
      </c>
      <c r="N1567" s="73" t="s">
        <v>2412</v>
      </c>
      <c r="O1567" s="73" t="s">
        <v>75</v>
      </c>
      <c r="S1567" s="102" t="s">
        <v>2451</v>
      </c>
      <c r="V1567" s="102" t="s">
        <v>2451</v>
      </c>
      <c r="Y1567" s="73" t="s">
        <v>77</v>
      </c>
      <c r="AB1567" s="89" t="s">
        <v>58</v>
      </c>
      <c r="AC1567" s="89" t="s">
        <v>59</v>
      </c>
      <c r="AE1567" s="73">
        <v>2</v>
      </c>
      <c r="AG1567" s="78">
        <v>141900</v>
      </c>
      <c r="AH1567" s="78">
        <v>141900</v>
      </c>
      <c r="AL1567" s="95">
        <v>8</v>
      </c>
      <c r="AN1567" s="77">
        <v>11351</v>
      </c>
      <c r="AO1567" s="89" t="s">
        <v>60</v>
      </c>
      <c r="AQ1567" s="75" t="s">
        <v>61</v>
      </c>
      <c r="AR1567" s="75" t="s">
        <v>62</v>
      </c>
      <c r="AS1567" s="75" t="s">
        <v>63</v>
      </c>
    </row>
    <row r="1568" spans="3:45">
      <c r="C1568" s="17" t="str">
        <f>VLOOKUP(O1568,'[1]mã đối tượng'!$C:$F,4,0)</f>
        <v>N</v>
      </c>
      <c r="D1568" s="89" t="s">
        <v>48</v>
      </c>
      <c r="E1568" s="89" t="s">
        <v>49</v>
      </c>
      <c r="F1568" s="74" t="s">
        <v>2412</v>
      </c>
      <c r="G1568" s="74" t="s">
        <v>2412</v>
      </c>
      <c r="H1568" s="74" t="s">
        <v>2453</v>
      </c>
      <c r="I1568" s="74" t="s">
        <v>2412</v>
      </c>
      <c r="J1568" s="74"/>
      <c r="L1568" s="75" t="s">
        <v>53</v>
      </c>
      <c r="M1568" s="73" t="s">
        <v>2454</v>
      </c>
      <c r="N1568" s="73" t="s">
        <v>2412</v>
      </c>
      <c r="O1568" s="73" t="s">
        <v>75</v>
      </c>
      <c r="S1568" s="102" t="s">
        <v>2445</v>
      </c>
      <c r="V1568" s="102" t="s">
        <v>2445</v>
      </c>
      <c r="Y1568" s="73" t="s">
        <v>70</v>
      </c>
      <c r="AB1568" s="89" t="s">
        <v>58</v>
      </c>
      <c r="AC1568" s="89" t="s">
        <v>59</v>
      </c>
      <c r="AE1568" s="73">
        <v>5</v>
      </c>
      <c r="AG1568" s="78">
        <v>446425</v>
      </c>
      <c r="AH1568" s="78">
        <v>446425</v>
      </c>
      <c r="AL1568" s="95">
        <v>8</v>
      </c>
      <c r="AN1568" s="77">
        <v>11351</v>
      </c>
      <c r="AO1568" s="89" t="s">
        <v>60</v>
      </c>
      <c r="AQ1568" s="75" t="s">
        <v>61</v>
      </c>
      <c r="AR1568" s="75" t="s">
        <v>62</v>
      </c>
      <c r="AS1568" s="75" t="s">
        <v>63</v>
      </c>
    </row>
    <row r="1569" spans="3:45">
      <c r="C1569" s="17" t="str">
        <f>VLOOKUP(O1569,'[1]mã đối tượng'!$C:$F,4,0)</f>
        <v>N</v>
      </c>
      <c r="D1569" s="89" t="s">
        <v>48</v>
      </c>
      <c r="E1569" s="89" t="s">
        <v>49</v>
      </c>
      <c r="F1569" s="74" t="s">
        <v>2412</v>
      </c>
      <c r="G1569" s="74" t="s">
        <v>2412</v>
      </c>
      <c r="H1569" s="74" t="s">
        <v>2453</v>
      </c>
      <c r="I1569" s="74" t="s">
        <v>2412</v>
      </c>
      <c r="J1569" s="74"/>
      <c r="L1569" s="75" t="s">
        <v>53</v>
      </c>
      <c r="M1569" s="73" t="s">
        <v>2454</v>
      </c>
      <c r="N1569" s="73" t="s">
        <v>2412</v>
      </c>
      <c r="O1569" s="73" t="s">
        <v>75</v>
      </c>
      <c r="S1569" s="102" t="s">
        <v>2445</v>
      </c>
      <c r="V1569" s="102" t="s">
        <v>2445</v>
      </c>
      <c r="Y1569" s="73" t="s">
        <v>80</v>
      </c>
      <c r="AB1569" s="89" t="s">
        <v>58</v>
      </c>
      <c r="AC1569" s="89" t="s">
        <v>59</v>
      </c>
      <c r="AE1569" s="73">
        <v>1</v>
      </c>
      <c r="AG1569" s="78">
        <v>111058</v>
      </c>
      <c r="AH1569" s="78">
        <v>111058</v>
      </c>
      <c r="AL1569" s="95">
        <v>8</v>
      </c>
      <c r="AN1569" s="77">
        <v>11351</v>
      </c>
      <c r="AO1569" s="89" t="s">
        <v>60</v>
      </c>
      <c r="AQ1569" s="75" t="s">
        <v>61</v>
      </c>
      <c r="AR1569" s="75" t="s">
        <v>62</v>
      </c>
      <c r="AS1569" s="75" t="s">
        <v>63</v>
      </c>
    </row>
    <row r="1570" spans="3:45">
      <c r="C1570" s="17" t="str">
        <f>VLOOKUP(O1570,'[1]mã đối tượng'!$C:$F,4,0)</f>
        <v>N</v>
      </c>
      <c r="D1570" s="89" t="s">
        <v>48</v>
      </c>
      <c r="E1570" s="89" t="s">
        <v>49</v>
      </c>
      <c r="F1570" s="74" t="s">
        <v>2412</v>
      </c>
      <c r="G1570" s="74" t="s">
        <v>2412</v>
      </c>
      <c r="H1570" s="74" t="s">
        <v>2453</v>
      </c>
      <c r="I1570" s="74" t="s">
        <v>2412</v>
      </c>
      <c r="J1570" s="74"/>
      <c r="L1570" s="75" t="s">
        <v>53</v>
      </c>
      <c r="M1570" s="73" t="s">
        <v>2454</v>
      </c>
      <c r="N1570" s="73" t="s">
        <v>2412</v>
      </c>
      <c r="O1570" s="73" t="s">
        <v>75</v>
      </c>
      <c r="S1570" s="102" t="s">
        <v>2445</v>
      </c>
      <c r="V1570" s="102" t="s">
        <v>2445</v>
      </c>
      <c r="Y1570" s="73" t="s">
        <v>117</v>
      </c>
      <c r="AB1570" s="89" t="s">
        <v>58</v>
      </c>
      <c r="AC1570" s="89" t="s">
        <v>59</v>
      </c>
      <c r="AE1570" s="73">
        <v>1</v>
      </c>
      <c r="AG1570" s="78">
        <v>74250</v>
      </c>
      <c r="AH1570" s="78">
        <v>74250</v>
      </c>
      <c r="AL1570" s="95">
        <v>8</v>
      </c>
      <c r="AN1570" s="77">
        <v>11351</v>
      </c>
      <c r="AO1570" s="89" t="s">
        <v>60</v>
      </c>
      <c r="AQ1570" s="75" t="s">
        <v>61</v>
      </c>
      <c r="AR1570" s="75" t="s">
        <v>62</v>
      </c>
      <c r="AS1570" s="75" t="s">
        <v>63</v>
      </c>
    </row>
    <row r="1571" spans="3:45">
      <c r="C1571" s="17" t="str">
        <f>VLOOKUP(O1571,'[1]mã đối tượng'!$C:$F,4,0)</f>
        <v>N</v>
      </c>
      <c r="D1571" s="89" t="s">
        <v>48</v>
      </c>
      <c r="E1571" s="89" t="s">
        <v>49</v>
      </c>
      <c r="F1571" s="74" t="s">
        <v>2412</v>
      </c>
      <c r="G1571" s="74" t="s">
        <v>2412</v>
      </c>
      <c r="H1571" s="74" t="s">
        <v>2453</v>
      </c>
      <c r="I1571" s="74" t="s">
        <v>2412</v>
      </c>
      <c r="J1571" s="74"/>
      <c r="L1571" s="75" t="s">
        <v>53</v>
      </c>
      <c r="M1571" s="73" t="s">
        <v>2454</v>
      </c>
      <c r="N1571" s="73" t="s">
        <v>2412</v>
      </c>
      <c r="O1571" s="73" t="s">
        <v>75</v>
      </c>
      <c r="S1571" s="102" t="s">
        <v>2445</v>
      </c>
      <c r="V1571" s="102" t="s">
        <v>2445</v>
      </c>
      <c r="Y1571" s="73" t="s">
        <v>69</v>
      </c>
      <c r="AB1571" s="89" t="s">
        <v>58</v>
      </c>
      <c r="AC1571" s="89" t="s">
        <v>59</v>
      </c>
      <c r="AE1571" s="73">
        <v>1</v>
      </c>
      <c r="AG1571" s="78">
        <v>49500</v>
      </c>
      <c r="AH1571" s="78">
        <v>49500</v>
      </c>
      <c r="AL1571" s="95">
        <v>8</v>
      </c>
      <c r="AN1571" s="77">
        <v>11351</v>
      </c>
      <c r="AO1571" s="89" t="s">
        <v>60</v>
      </c>
      <c r="AQ1571" s="75" t="s">
        <v>61</v>
      </c>
      <c r="AR1571" s="75" t="s">
        <v>62</v>
      </c>
      <c r="AS1571" s="75" t="s">
        <v>63</v>
      </c>
    </row>
    <row r="1572" spans="3:45">
      <c r="C1572" s="17" t="str">
        <f>VLOOKUP(O1572,'[1]mã đối tượng'!$C:$F,4,0)</f>
        <v>N</v>
      </c>
      <c r="D1572" s="89" t="s">
        <v>48</v>
      </c>
      <c r="E1572" s="89" t="s">
        <v>49</v>
      </c>
      <c r="F1572" s="74" t="s">
        <v>2412</v>
      </c>
      <c r="G1572" s="74" t="s">
        <v>2412</v>
      </c>
      <c r="H1572" s="74" t="s">
        <v>2453</v>
      </c>
      <c r="I1572" s="74" t="s">
        <v>2412</v>
      </c>
      <c r="J1572" s="74"/>
      <c r="L1572" s="75" t="s">
        <v>53</v>
      </c>
      <c r="M1572" s="73" t="s">
        <v>2454</v>
      </c>
      <c r="N1572" s="73" t="s">
        <v>2412</v>
      </c>
      <c r="O1572" s="73" t="s">
        <v>75</v>
      </c>
      <c r="S1572" s="102" t="s">
        <v>2445</v>
      </c>
      <c r="V1572" s="102" t="s">
        <v>2445</v>
      </c>
      <c r="Y1572" s="73" t="s">
        <v>77</v>
      </c>
      <c r="AB1572" s="89" t="s">
        <v>58</v>
      </c>
      <c r="AC1572" s="89" t="s">
        <v>59</v>
      </c>
      <c r="AE1572" s="73">
        <v>2</v>
      </c>
      <c r="AG1572" s="78">
        <v>141900</v>
      </c>
      <c r="AH1572" s="78">
        <v>141900</v>
      </c>
      <c r="AL1572" s="95">
        <v>8</v>
      </c>
      <c r="AN1572" s="77">
        <v>11351</v>
      </c>
      <c r="AO1572" s="89" t="s">
        <v>60</v>
      </c>
      <c r="AQ1572" s="75" t="s">
        <v>61</v>
      </c>
      <c r="AR1572" s="75" t="s">
        <v>62</v>
      </c>
      <c r="AS1572" s="75" t="s">
        <v>63</v>
      </c>
    </row>
    <row r="1573" spans="3:45">
      <c r="C1573" s="17" t="str">
        <f>VLOOKUP(O1573,'[1]mã đối tượng'!$C:$F,4,0)</f>
        <v>N</v>
      </c>
      <c r="D1573" s="89" t="s">
        <v>48</v>
      </c>
      <c r="E1573" s="89" t="s">
        <v>49</v>
      </c>
      <c r="F1573" s="74" t="s">
        <v>2412</v>
      </c>
      <c r="G1573" s="74" t="s">
        <v>2412</v>
      </c>
      <c r="H1573" s="74" t="s">
        <v>2453</v>
      </c>
      <c r="I1573" s="74" t="s">
        <v>2412</v>
      </c>
      <c r="J1573" s="74"/>
      <c r="L1573" s="75" t="s">
        <v>53</v>
      </c>
      <c r="M1573" s="73" t="s">
        <v>2454</v>
      </c>
      <c r="N1573" s="73" t="s">
        <v>2412</v>
      </c>
      <c r="O1573" s="73" t="s">
        <v>75</v>
      </c>
      <c r="S1573" s="102" t="s">
        <v>2445</v>
      </c>
      <c r="V1573" s="102" t="s">
        <v>2445</v>
      </c>
      <c r="Y1573" s="73" t="s">
        <v>57</v>
      </c>
      <c r="AB1573" s="89" t="s">
        <v>58</v>
      </c>
      <c r="AC1573" s="89" t="s">
        <v>59</v>
      </c>
      <c r="AE1573" s="73">
        <v>1</v>
      </c>
      <c r="AG1573" s="78">
        <v>55595</v>
      </c>
      <c r="AH1573" s="78">
        <v>55595</v>
      </c>
      <c r="AL1573" s="95">
        <v>8</v>
      </c>
      <c r="AN1573" s="77">
        <v>11351</v>
      </c>
      <c r="AO1573" s="89" t="s">
        <v>60</v>
      </c>
      <c r="AQ1573" s="75" t="s">
        <v>61</v>
      </c>
      <c r="AR1573" s="75" t="s">
        <v>62</v>
      </c>
      <c r="AS1573" s="75" t="s">
        <v>63</v>
      </c>
    </row>
    <row r="1574" spans="3:45">
      <c r="C1574" s="17" t="str">
        <f>VLOOKUP(O1574,'[1]mã đối tượng'!$C:$F,4,0)</f>
        <v>N</v>
      </c>
      <c r="D1574" s="89" t="s">
        <v>48</v>
      </c>
      <c r="E1574" s="89" t="s">
        <v>49</v>
      </c>
      <c r="F1574" s="74" t="s">
        <v>2412</v>
      </c>
      <c r="G1574" s="74" t="s">
        <v>2412</v>
      </c>
      <c r="H1574" s="74" t="s">
        <v>2453</v>
      </c>
      <c r="I1574" s="74" t="s">
        <v>2412</v>
      </c>
      <c r="J1574" s="74"/>
      <c r="L1574" s="75" t="s">
        <v>53</v>
      </c>
      <c r="M1574" s="73" t="s">
        <v>2454</v>
      </c>
      <c r="N1574" s="73" t="s">
        <v>2412</v>
      </c>
      <c r="O1574" s="73" t="s">
        <v>75</v>
      </c>
      <c r="S1574" s="102" t="s">
        <v>2445</v>
      </c>
      <c r="V1574" s="102" t="s">
        <v>2445</v>
      </c>
      <c r="Y1574" s="73" t="s">
        <v>79</v>
      </c>
      <c r="AB1574" s="89" t="s">
        <v>58</v>
      </c>
      <c r="AC1574" s="89" t="s">
        <v>59</v>
      </c>
      <c r="AE1574" s="73">
        <v>4</v>
      </c>
      <c r="AG1574" s="78">
        <v>200728</v>
      </c>
      <c r="AH1574" s="78">
        <v>200728</v>
      </c>
      <c r="AL1574" s="95">
        <v>8</v>
      </c>
      <c r="AN1574" s="77">
        <v>11351</v>
      </c>
      <c r="AO1574" s="89" t="s">
        <v>60</v>
      </c>
      <c r="AQ1574" s="75" t="s">
        <v>61</v>
      </c>
      <c r="AR1574" s="75" t="s">
        <v>62</v>
      </c>
      <c r="AS1574" s="75" t="s">
        <v>63</v>
      </c>
    </row>
    <row r="1575" spans="3:45">
      <c r="C1575" s="17" t="str">
        <f>VLOOKUP(O1575,'[1]mã đối tượng'!$C:$F,4,0)</f>
        <v>N</v>
      </c>
      <c r="D1575" s="89" t="s">
        <v>48</v>
      </c>
      <c r="E1575" s="89" t="s">
        <v>49</v>
      </c>
      <c r="F1575" s="74" t="s">
        <v>2412</v>
      </c>
      <c r="G1575" s="74" t="s">
        <v>2412</v>
      </c>
      <c r="H1575" s="74" t="s">
        <v>2455</v>
      </c>
      <c r="I1575" s="74" t="s">
        <v>2412</v>
      </c>
      <c r="J1575" s="74"/>
      <c r="L1575" s="75" t="s">
        <v>53</v>
      </c>
      <c r="M1575" s="73" t="s">
        <v>2457</v>
      </c>
      <c r="N1575" s="73" t="s">
        <v>2412</v>
      </c>
      <c r="O1575" s="73" t="s">
        <v>121</v>
      </c>
      <c r="S1575" s="102" t="s">
        <v>2456</v>
      </c>
      <c r="V1575" s="102" t="s">
        <v>2456</v>
      </c>
      <c r="Y1575" s="73" t="s">
        <v>117</v>
      </c>
      <c r="AB1575" s="89" t="s">
        <v>58</v>
      </c>
      <c r="AC1575" s="89" t="s">
        <v>59</v>
      </c>
      <c r="AE1575" s="73">
        <v>1</v>
      </c>
      <c r="AG1575" s="78">
        <v>74250</v>
      </c>
      <c r="AH1575" s="78">
        <v>74250</v>
      </c>
      <c r="AL1575" s="95">
        <v>8</v>
      </c>
      <c r="AN1575" s="77">
        <v>11351</v>
      </c>
      <c r="AO1575" s="89" t="s">
        <v>60</v>
      </c>
      <c r="AQ1575" s="75" t="s">
        <v>61</v>
      </c>
      <c r="AR1575" s="75" t="s">
        <v>62</v>
      </c>
      <c r="AS1575" s="75" t="s">
        <v>63</v>
      </c>
    </row>
    <row r="1576" spans="3:45">
      <c r="C1576" s="17" t="str">
        <f>VLOOKUP(O1576,'[1]mã đối tượng'!$C:$F,4,0)</f>
        <v>N</v>
      </c>
      <c r="D1576" s="89" t="s">
        <v>48</v>
      </c>
      <c r="E1576" s="89" t="s">
        <v>49</v>
      </c>
      <c r="F1576" s="74" t="s">
        <v>2412</v>
      </c>
      <c r="G1576" s="74" t="s">
        <v>2412</v>
      </c>
      <c r="H1576" s="74" t="s">
        <v>2458</v>
      </c>
      <c r="I1576" s="74" t="s">
        <v>2412</v>
      </c>
      <c r="J1576" s="74"/>
      <c r="L1576" s="75" t="s">
        <v>53</v>
      </c>
      <c r="M1576" s="73" t="s">
        <v>2460</v>
      </c>
      <c r="N1576" s="73" t="s">
        <v>2412</v>
      </c>
      <c r="O1576" s="73" t="s">
        <v>3568</v>
      </c>
      <c r="S1576" s="102" t="s">
        <v>2459</v>
      </c>
      <c r="V1576" s="102" t="s">
        <v>2459</v>
      </c>
      <c r="Y1576" s="73" t="s">
        <v>80</v>
      </c>
      <c r="AB1576" s="89" t="s">
        <v>58</v>
      </c>
      <c r="AC1576" s="89" t="s">
        <v>59</v>
      </c>
      <c r="AE1576" s="73">
        <v>2</v>
      </c>
      <c r="AG1576" s="78">
        <v>222116</v>
      </c>
      <c r="AH1576" s="78">
        <v>222116</v>
      </c>
      <c r="AL1576" s="95">
        <v>8</v>
      </c>
      <c r="AN1576" s="77">
        <v>11351</v>
      </c>
      <c r="AO1576" s="89" t="s">
        <v>60</v>
      </c>
      <c r="AQ1576" s="75" t="s">
        <v>61</v>
      </c>
      <c r="AR1576" s="75" t="s">
        <v>62</v>
      </c>
      <c r="AS1576" s="75" t="s">
        <v>63</v>
      </c>
    </row>
    <row r="1577" spans="3:45">
      <c r="C1577" s="17" t="str">
        <f>VLOOKUP(O1577,'[1]mã đối tượng'!$C:$F,4,0)</f>
        <v>N</v>
      </c>
      <c r="D1577" s="89" t="s">
        <v>48</v>
      </c>
      <c r="E1577" s="89" t="s">
        <v>49</v>
      </c>
      <c r="F1577" s="74" t="s">
        <v>2412</v>
      </c>
      <c r="G1577" s="74" t="s">
        <v>2412</v>
      </c>
      <c r="H1577" s="74" t="s">
        <v>2461</v>
      </c>
      <c r="I1577" s="74" t="s">
        <v>2412</v>
      </c>
      <c r="J1577" s="74"/>
      <c r="L1577" s="75" t="s">
        <v>53</v>
      </c>
      <c r="M1577" s="73" t="s">
        <v>2462</v>
      </c>
      <c r="N1577" s="73" t="s">
        <v>2412</v>
      </c>
      <c r="O1577" s="73" t="s">
        <v>121</v>
      </c>
      <c r="S1577" s="102" t="s">
        <v>2456</v>
      </c>
      <c r="V1577" s="102" t="s">
        <v>2456</v>
      </c>
      <c r="Y1577" s="73" t="s">
        <v>70</v>
      </c>
      <c r="AB1577" s="89" t="s">
        <v>58</v>
      </c>
      <c r="AC1577" s="89" t="s">
        <v>59</v>
      </c>
      <c r="AE1577" s="73">
        <v>2</v>
      </c>
      <c r="AG1577" s="78">
        <v>178570</v>
      </c>
      <c r="AH1577" s="78">
        <v>178570</v>
      </c>
      <c r="AL1577" s="95">
        <v>8</v>
      </c>
      <c r="AN1577" s="77">
        <v>11351</v>
      </c>
      <c r="AO1577" s="89" t="s">
        <v>60</v>
      </c>
      <c r="AQ1577" s="75" t="s">
        <v>61</v>
      </c>
      <c r="AR1577" s="75" t="s">
        <v>62</v>
      </c>
      <c r="AS1577" s="75" t="s">
        <v>63</v>
      </c>
    </row>
    <row r="1578" spans="3:45">
      <c r="C1578" s="17" t="str">
        <f>VLOOKUP(O1578,'[1]mã đối tượng'!$C:$F,4,0)</f>
        <v>N</v>
      </c>
      <c r="D1578" s="89" t="s">
        <v>48</v>
      </c>
      <c r="E1578" s="89" t="s">
        <v>49</v>
      </c>
      <c r="F1578" s="74" t="s">
        <v>2412</v>
      </c>
      <c r="G1578" s="74" t="s">
        <v>2412</v>
      </c>
      <c r="H1578" s="74" t="s">
        <v>2461</v>
      </c>
      <c r="I1578" s="74" t="s">
        <v>2412</v>
      </c>
      <c r="J1578" s="74"/>
      <c r="L1578" s="75" t="s">
        <v>53</v>
      </c>
      <c r="M1578" s="73" t="s">
        <v>2462</v>
      </c>
      <c r="N1578" s="73" t="s">
        <v>2412</v>
      </c>
      <c r="O1578" s="73" t="s">
        <v>121</v>
      </c>
      <c r="S1578" s="102" t="s">
        <v>2456</v>
      </c>
      <c r="V1578" s="102" t="s">
        <v>2456</v>
      </c>
      <c r="Y1578" s="73" t="s">
        <v>80</v>
      </c>
      <c r="AB1578" s="89" t="s">
        <v>58</v>
      </c>
      <c r="AC1578" s="89" t="s">
        <v>59</v>
      </c>
      <c r="AE1578" s="73">
        <v>2</v>
      </c>
      <c r="AG1578" s="78">
        <v>222116</v>
      </c>
      <c r="AH1578" s="78">
        <v>222116</v>
      </c>
      <c r="AL1578" s="95">
        <v>8</v>
      </c>
      <c r="AN1578" s="77">
        <v>11351</v>
      </c>
      <c r="AO1578" s="89" t="s">
        <v>60</v>
      </c>
      <c r="AQ1578" s="75" t="s">
        <v>61</v>
      </c>
      <c r="AR1578" s="75" t="s">
        <v>62</v>
      </c>
      <c r="AS1578" s="75" t="s">
        <v>63</v>
      </c>
    </row>
    <row r="1579" spans="3:45">
      <c r="C1579" s="17" t="str">
        <f>VLOOKUP(O1579,'[1]mã đối tượng'!$C:$F,4,0)</f>
        <v>N</v>
      </c>
      <c r="D1579" s="89" t="s">
        <v>48</v>
      </c>
      <c r="E1579" s="89" t="s">
        <v>49</v>
      </c>
      <c r="F1579" s="74" t="s">
        <v>2412</v>
      </c>
      <c r="G1579" s="74" t="s">
        <v>2412</v>
      </c>
      <c r="H1579" s="74" t="s">
        <v>2463</v>
      </c>
      <c r="I1579" s="74" t="s">
        <v>2412</v>
      </c>
      <c r="J1579" s="74"/>
      <c r="L1579" s="75" t="s">
        <v>53</v>
      </c>
      <c r="M1579" s="73" t="s">
        <v>2464</v>
      </c>
      <c r="N1579" s="73" t="s">
        <v>2412</v>
      </c>
      <c r="O1579" s="73" t="s">
        <v>121</v>
      </c>
      <c r="S1579" s="102" t="s">
        <v>1206</v>
      </c>
      <c r="V1579" s="102" t="s">
        <v>1206</v>
      </c>
      <c r="Y1579" s="73" t="s">
        <v>80</v>
      </c>
      <c r="AB1579" s="89" t="s">
        <v>58</v>
      </c>
      <c r="AC1579" s="89" t="s">
        <v>59</v>
      </c>
      <c r="AE1579" s="73">
        <v>2</v>
      </c>
      <c r="AG1579" s="78">
        <v>222116</v>
      </c>
      <c r="AH1579" s="78">
        <v>222116</v>
      </c>
      <c r="AL1579" s="95">
        <v>8</v>
      </c>
      <c r="AN1579" s="77">
        <v>11351</v>
      </c>
      <c r="AO1579" s="89" t="s">
        <v>60</v>
      </c>
      <c r="AQ1579" s="75" t="s">
        <v>61</v>
      </c>
      <c r="AR1579" s="75" t="s">
        <v>62</v>
      </c>
      <c r="AS1579" s="75" t="s">
        <v>63</v>
      </c>
    </row>
    <row r="1580" spans="3:45">
      <c r="C1580" s="17" t="str">
        <f>VLOOKUP(O1580,'[1]mã đối tượng'!$C:$F,4,0)</f>
        <v>N</v>
      </c>
      <c r="D1580" s="89" t="s">
        <v>48</v>
      </c>
      <c r="E1580" s="89" t="s">
        <v>49</v>
      </c>
      <c r="F1580" s="74" t="s">
        <v>2412</v>
      </c>
      <c r="G1580" s="74" t="s">
        <v>2412</v>
      </c>
      <c r="H1580" s="74" t="s">
        <v>2465</v>
      </c>
      <c r="I1580" s="74" t="s">
        <v>2412</v>
      </c>
      <c r="J1580" s="74"/>
      <c r="L1580" s="75" t="s">
        <v>53</v>
      </c>
      <c r="M1580" s="73" t="s">
        <v>2467</v>
      </c>
      <c r="N1580" s="73" t="s">
        <v>2412</v>
      </c>
      <c r="O1580" s="73" t="s">
        <v>75</v>
      </c>
      <c r="S1580" s="102" t="s">
        <v>2466</v>
      </c>
      <c r="V1580" s="102" t="s">
        <v>2466</v>
      </c>
      <c r="Y1580" s="73" t="s">
        <v>78</v>
      </c>
      <c r="AB1580" s="89" t="s">
        <v>58</v>
      </c>
      <c r="AC1580" s="89" t="s">
        <v>59</v>
      </c>
      <c r="AE1580" s="73">
        <v>2</v>
      </c>
      <c r="AG1580" s="78">
        <v>92000</v>
      </c>
      <c r="AH1580" s="78">
        <v>92000</v>
      </c>
      <c r="AL1580" s="95">
        <v>8</v>
      </c>
      <c r="AN1580" s="77">
        <v>11351</v>
      </c>
      <c r="AO1580" s="89" t="s">
        <v>60</v>
      </c>
      <c r="AQ1580" s="75" t="s">
        <v>61</v>
      </c>
      <c r="AR1580" s="75" t="s">
        <v>62</v>
      </c>
      <c r="AS1580" s="75" t="s">
        <v>63</v>
      </c>
    </row>
    <row r="1581" spans="3:45">
      <c r="C1581" s="17" t="str">
        <f>VLOOKUP(O1581,'[1]mã đối tượng'!$C:$F,4,0)</f>
        <v>N</v>
      </c>
      <c r="D1581" s="89" t="s">
        <v>48</v>
      </c>
      <c r="E1581" s="89" t="s">
        <v>49</v>
      </c>
      <c r="F1581" s="74" t="s">
        <v>2412</v>
      </c>
      <c r="G1581" s="74" t="s">
        <v>2412</v>
      </c>
      <c r="H1581" s="74" t="s">
        <v>2465</v>
      </c>
      <c r="I1581" s="74" t="s">
        <v>2412</v>
      </c>
      <c r="J1581" s="74"/>
      <c r="L1581" s="75" t="s">
        <v>53</v>
      </c>
      <c r="M1581" s="73" t="s">
        <v>2467</v>
      </c>
      <c r="N1581" s="73" t="s">
        <v>2412</v>
      </c>
      <c r="O1581" s="73" t="s">
        <v>75</v>
      </c>
      <c r="S1581" s="102" t="s">
        <v>2466</v>
      </c>
      <c r="V1581" s="102" t="s">
        <v>2466</v>
      </c>
      <c r="Y1581" s="73" t="s">
        <v>79</v>
      </c>
      <c r="AB1581" s="89" t="s">
        <v>58</v>
      </c>
      <c r="AC1581" s="89" t="s">
        <v>59</v>
      </c>
      <c r="AE1581" s="73">
        <v>1</v>
      </c>
      <c r="AG1581" s="78">
        <v>50182</v>
      </c>
      <c r="AH1581" s="78">
        <v>50182</v>
      </c>
      <c r="AL1581" s="95">
        <v>8</v>
      </c>
      <c r="AN1581" s="77">
        <v>11351</v>
      </c>
      <c r="AO1581" s="89" t="s">
        <v>60</v>
      </c>
      <c r="AQ1581" s="75" t="s">
        <v>61</v>
      </c>
      <c r="AR1581" s="75" t="s">
        <v>62</v>
      </c>
      <c r="AS1581" s="75" t="s">
        <v>63</v>
      </c>
    </row>
    <row r="1582" spans="3:45">
      <c r="C1582" s="17" t="str">
        <f>VLOOKUP(O1582,'[1]mã đối tượng'!$C:$F,4,0)</f>
        <v>N</v>
      </c>
      <c r="D1582" s="89" t="s">
        <v>48</v>
      </c>
      <c r="E1582" s="89" t="s">
        <v>49</v>
      </c>
      <c r="F1582" s="74" t="s">
        <v>2412</v>
      </c>
      <c r="G1582" s="74" t="s">
        <v>2412</v>
      </c>
      <c r="H1582" s="74" t="s">
        <v>2465</v>
      </c>
      <c r="I1582" s="74" t="s">
        <v>2412</v>
      </c>
      <c r="J1582" s="74"/>
      <c r="L1582" s="75" t="s">
        <v>53</v>
      </c>
      <c r="M1582" s="73" t="s">
        <v>2467</v>
      </c>
      <c r="N1582" s="73" t="s">
        <v>2412</v>
      </c>
      <c r="O1582" s="73" t="s">
        <v>75</v>
      </c>
      <c r="S1582" s="102" t="s">
        <v>2466</v>
      </c>
      <c r="V1582" s="102" t="s">
        <v>2466</v>
      </c>
      <c r="Y1582" s="73" t="s">
        <v>117</v>
      </c>
      <c r="AB1582" s="89" t="s">
        <v>58</v>
      </c>
      <c r="AC1582" s="89" t="s">
        <v>59</v>
      </c>
      <c r="AE1582" s="73">
        <v>4</v>
      </c>
      <c r="AG1582" s="78">
        <v>297000</v>
      </c>
      <c r="AH1582" s="78">
        <v>297000</v>
      </c>
      <c r="AL1582" s="95">
        <v>8</v>
      </c>
      <c r="AN1582" s="77">
        <v>11351</v>
      </c>
      <c r="AO1582" s="89" t="s">
        <v>60</v>
      </c>
      <c r="AQ1582" s="75" t="s">
        <v>61</v>
      </c>
      <c r="AR1582" s="75" t="s">
        <v>62</v>
      </c>
      <c r="AS1582" s="75" t="s">
        <v>63</v>
      </c>
    </row>
    <row r="1583" spans="3:45">
      <c r="C1583" s="17" t="str">
        <f>VLOOKUP(O1583,'[1]mã đối tượng'!$C:$F,4,0)</f>
        <v>N</v>
      </c>
      <c r="D1583" s="89" t="s">
        <v>48</v>
      </c>
      <c r="E1583" s="89" t="s">
        <v>49</v>
      </c>
      <c r="F1583" s="74" t="s">
        <v>2412</v>
      </c>
      <c r="G1583" s="74" t="s">
        <v>2412</v>
      </c>
      <c r="H1583" s="74" t="s">
        <v>2468</v>
      </c>
      <c r="I1583" s="74" t="s">
        <v>2412</v>
      </c>
      <c r="J1583" s="74"/>
      <c r="L1583" s="75" t="s">
        <v>53</v>
      </c>
      <c r="M1583" s="73" t="s">
        <v>2470</v>
      </c>
      <c r="N1583" s="73" t="s">
        <v>2412</v>
      </c>
      <c r="O1583" s="73" t="s">
        <v>75</v>
      </c>
      <c r="S1583" s="102" t="s">
        <v>2469</v>
      </c>
      <c r="V1583" s="102" t="s">
        <v>2469</v>
      </c>
      <c r="Y1583" s="73" t="s">
        <v>69</v>
      </c>
      <c r="AB1583" s="89" t="s">
        <v>58</v>
      </c>
      <c r="AC1583" s="89" t="s">
        <v>59</v>
      </c>
      <c r="AE1583" s="73">
        <v>2</v>
      </c>
      <c r="AG1583" s="78">
        <v>99000</v>
      </c>
      <c r="AH1583" s="78">
        <v>99000</v>
      </c>
      <c r="AL1583" s="95">
        <v>8</v>
      </c>
      <c r="AN1583" s="77">
        <v>11351</v>
      </c>
      <c r="AO1583" s="89" t="s">
        <v>60</v>
      </c>
      <c r="AQ1583" s="75" t="s">
        <v>61</v>
      </c>
      <c r="AR1583" s="75" t="s">
        <v>62</v>
      </c>
      <c r="AS1583" s="75" t="s">
        <v>63</v>
      </c>
    </row>
    <row r="1584" spans="3:45">
      <c r="C1584" s="17" t="str">
        <f>VLOOKUP(O1584,'[1]mã đối tượng'!$C:$F,4,0)</f>
        <v>N</v>
      </c>
      <c r="D1584" s="89" t="s">
        <v>48</v>
      </c>
      <c r="E1584" s="89" t="s">
        <v>49</v>
      </c>
      <c r="F1584" s="74" t="s">
        <v>2412</v>
      </c>
      <c r="G1584" s="74" t="s">
        <v>2412</v>
      </c>
      <c r="H1584" s="74" t="s">
        <v>2468</v>
      </c>
      <c r="I1584" s="74" t="s">
        <v>2412</v>
      </c>
      <c r="J1584" s="74"/>
      <c r="L1584" s="75" t="s">
        <v>53</v>
      </c>
      <c r="M1584" s="73" t="s">
        <v>2470</v>
      </c>
      <c r="N1584" s="73" t="s">
        <v>2412</v>
      </c>
      <c r="O1584" s="73" t="s">
        <v>75</v>
      </c>
      <c r="S1584" s="102" t="s">
        <v>2469</v>
      </c>
      <c r="V1584" s="102" t="s">
        <v>2469</v>
      </c>
      <c r="Y1584" s="73" t="s">
        <v>78</v>
      </c>
      <c r="AB1584" s="89" t="s">
        <v>58</v>
      </c>
      <c r="AC1584" s="89" t="s">
        <v>59</v>
      </c>
      <c r="AE1584" s="73">
        <v>2</v>
      </c>
      <c r="AG1584" s="78">
        <v>92000</v>
      </c>
      <c r="AH1584" s="78">
        <v>92000</v>
      </c>
      <c r="AL1584" s="95">
        <v>8</v>
      </c>
      <c r="AN1584" s="77">
        <v>11351</v>
      </c>
      <c r="AO1584" s="89" t="s">
        <v>60</v>
      </c>
      <c r="AQ1584" s="75" t="s">
        <v>61</v>
      </c>
      <c r="AR1584" s="75" t="s">
        <v>62</v>
      </c>
      <c r="AS1584" s="75" t="s">
        <v>63</v>
      </c>
    </row>
    <row r="1585" spans="3:45">
      <c r="C1585" s="17" t="str">
        <f>VLOOKUP(O1585,'[1]mã đối tượng'!$C:$F,4,0)</f>
        <v>N</v>
      </c>
      <c r="D1585" s="89" t="s">
        <v>48</v>
      </c>
      <c r="E1585" s="89" t="s">
        <v>49</v>
      </c>
      <c r="F1585" s="74" t="s">
        <v>2412</v>
      </c>
      <c r="G1585" s="74" t="s">
        <v>2412</v>
      </c>
      <c r="H1585" s="74" t="s">
        <v>2468</v>
      </c>
      <c r="I1585" s="74" t="s">
        <v>2412</v>
      </c>
      <c r="J1585" s="74"/>
      <c r="L1585" s="75" t="s">
        <v>53</v>
      </c>
      <c r="M1585" s="73" t="s">
        <v>2470</v>
      </c>
      <c r="N1585" s="73" t="s">
        <v>2412</v>
      </c>
      <c r="O1585" s="73" t="s">
        <v>75</v>
      </c>
      <c r="S1585" s="102" t="s">
        <v>2469</v>
      </c>
      <c r="V1585" s="102" t="s">
        <v>2469</v>
      </c>
      <c r="Y1585" s="73" t="s">
        <v>77</v>
      </c>
      <c r="AB1585" s="89" t="s">
        <v>58</v>
      </c>
      <c r="AC1585" s="89" t="s">
        <v>59</v>
      </c>
      <c r="AE1585" s="73">
        <v>2</v>
      </c>
      <c r="AG1585" s="78">
        <v>141900</v>
      </c>
      <c r="AH1585" s="78">
        <v>141900</v>
      </c>
      <c r="AL1585" s="95">
        <v>8</v>
      </c>
      <c r="AN1585" s="77">
        <v>11351</v>
      </c>
      <c r="AO1585" s="89" t="s">
        <v>60</v>
      </c>
      <c r="AQ1585" s="75" t="s">
        <v>61</v>
      </c>
      <c r="AR1585" s="75" t="s">
        <v>62</v>
      </c>
      <c r="AS1585" s="75" t="s">
        <v>63</v>
      </c>
    </row>
    <row r="1586" spans="3:45">
      <c r="C1586" s="17" t="str">
        <f>VLOOKUP(O1586,'[1]mã đối tượng'!$C:$F,4,0)</f>
        <v>N</v>
      </c>
      <c r="D1586" s="89" t="s">
        <v>48</v>
      </c>
      <c r="E1586" s="89" t="s">
        <v>49</v>
      </c>
      <c r="F1586" s="74" t="s">
        <v>2412</v>
      </c>
      <c r="G1586" s="74" t="s">
        <v>2412</v>
      </c>
      <c r="H1586" s="74" t="s">
        <v>2468</v>
      </c>
      <c r="I1586" s="74" t="s">
        <v>2412</v>
      </c>
      <c r="J1586" s="74"/>
      <c r="L1586" s="75" t="s">
        <v>53</v>
      </c>
      <c r="M1586" s="73" t="s">
        <v>2470</v>
      </c>
      <c r="N1586" s="73" t="s">
        <v>2412</v>
      </c>
      <c r="O1586" s="73" t="s">
        <v>75</v>
      </c>
      <c r="S1586" s="102" t="s">
        <v>2469</v>
      </c>
      <c r="V1586" s="102" t="s">
        <v>2469</v>
      </c>
      <c r="Y1586" s="73" t="s">
        <v>117</v>
      </c>
      <c r="AB1586" s="89" t="s">
        <v>58</v>
      </c>
      <c r="AC1586" s="89" t="s">
        <v>59</v>
      </c>
      <c r="AE1586" s="73">
        <v>2</v>
      </c>
      <c r="AG1586" s="78">
        <v>148500</v>
      </c>
      <c r="AH1586" s="78">
        <v>148500</v>
      </c>
      <c r="AL1586" s="95">
        <v>8</v>
      </c>
      <c r="AN1586" s="77">
        <v>11351</v>
      </c>
      <c r="AO1586" s="89" t="s">
        <v>60</v>
      </c>
      <c r="AQ1586" s="75" t="s">
        <v>61</v>
      </c>
      <c r="AR1586" s="75" t="s">
        <v>62</v>
      </c>
      <c r="AS1586" s="75" t="s">
        <v>63</v>
      </c>
    </row>
    <row r="1587" spans="3:45">
      <c r="C1587" s="17" t="str">
        <f>VLOOKUP(O1587,'[1]mã đối tượng'!$C:$F,4,0)</f>
        <v>N</v>
      </c>
      <c r="D1587" s="89" t="s">
        <v>48</v>
      </c>
      <c r="E1587" s="89" t="s">
        <v>49</v>
      </c>
      <c r="F1587" s="74" t="s">
        <v>2412</v>
      </c>
      <c r="G1587" s="74" t="s">
        <v>2412</v>
      </c>
      <c r="H1587" s="74" t="s">
        <v>2468</v>
      </c>
      <c r="I1587" s="74" t="s">
        <v>2412</v>
      </c>
      <c r="J1587" s="74"/>
      <c r="L1587" s="75" t="s">
        <v>53</v>
      </c>
      <c r="M1587" s="73" t="s">
        <v>2470</v>
      </c>
      <c r="N1587" s="73" t="s">
        <v>2412</v>
      </c>
      <c r="O1587" s="73" t="s">
        <v>75</v>
      </c>
      <c r="S1587" s="102" t="s">
        <v>2469</v>
      </c>
      <c r="V1587" s="102" t="s">
        <v>2469</v>
      </c>
      <c r="Y1587" s="73" t="s">
        <v>79</v>
      </c>
      <c r="AB1587" s="89" t="s">
        <v>58</v>
      </c>
      <c r="AC1587" s="89" t="s">
        <v>59</v>
      </c>
      <c r="AE1587" s="73">
        <v>4</v>
      </c>
      <c r="AG1587" s="78">
        <v>200728</v>
      </c>
      <c r="AH1587" s="78">
        <v>200728</v>
      </c>
      <c r="AL1587" s="95">
        <v>8</v>
      </c>
      <c r="AN1587" s="77">
        <v>11351</v>
      </c>
      <c r="AO1587" s="89" t="s">
        <v>60</v>
      </c>
      <c r="AQ1587" s="75" t="s">
        <v>61</v>
      </c>
      <c r="AR1587" s="75" t="s">
        <v>62</v>
      </c>
      <c r="AS1587" s="75" t="s">
        <v>63</v>
      </c>
    </row>
    <row r="1588" spans="3:45">
      <c r="C1588" s="17" t="str">
        <f>VLOOKUP(O1588,'[1]mã đối tượng'!$C:$F,4,0)</f>
        <v>N</v>
      </c>
      <c r="D1588" s="89" t="s">
        <v>48</v>
      </c>
      <c r="E1588" s="89" t="s">
        <v>49</v>
      </c>
      <c r="F1588" s="74" t="s">
        <v>2412</v>
      </c>
      <c r="G1588" s="74" t="s">
        <v>2412</v>
      </c>
      <c r="H1588" s="74" t="s">
        <v>2468</v>
      </c>
      <c r="I1588" s="74" t="s">
        <v>2412</v>
      </c>
      <c r="J1588" s="74"/>
      <c r="L1588" s="75" t="s">
        <v>53</v>
      </c>
      <c r="M1588" s="73" t="s">
        <v>2470</v>
      </c>
      <c r="N1588" s="73" t="s">
        <v>2412</v>
      </c>
      <c r="O1588" s="73" t="s">
        <v>75</v>
      </c>
      <c r="S1588" s="102" t="s">
        <v>2469</v>
      </c>
      <c r="V1588" s="102" t="s">
        <v>2469</v>
      </c>
      <c r="Y1588" s="73" t="s">
        <v>70</v>
      </c>
      <c r="AB1588" s="89" t="s">
        <v>58</v>
      </c>
      <c r="AC1588" s="89" t="s">
        <v>59</v>
      </c>
      <c r="AE1588" s="73">
        <v>1</v>
      </c>
      <c r="AG1588" s="78">
        <v>89285</v>
      </c>
      <c r="AH1588" s="78">
        <v>89285</v>
      </c>
      <c r="AL1588" s="95">
        <v>8</v>
      </c>
      <c r="AN1588" s="77">
        <v>11351</v>
      </c>
      <c r="AO1588" s="89" t="s">
        <v>60</v>
      </c>
      <c r="AQ1588" s="75" t="s">
        <v>61</v>
      </c>
      <c r="AR1588" s="75" t="s">
        <v>62</v>
      </c>
      <c r="AS1588" s="75" t="s">
        <v>63</v>
      </c>
    </row>
    <row r="1589" spans="3:45">
      <c r="C1589" s="17" t="str">
        <f>VLOOKUP(O1589,'[1]mã đối tượng'!$C:$F,4,0)</f>
        <v>N</v>
      </c>
      <c r="D1589" s="89" t="s">
        <v>48</v>
      </c>
      <c r="E1589" s="89" t="s">
        <v>49</v>
      </c>
      <c r="F1589" s="74" t="s">
        <v>2412</v>
      </c>
      <c r="G1589" s="74" t="s">
        <v>2412</v>
      </c>
      <c r="H1589" s="74" t="s">
        <v>2471</v>
      </c>
      <c r="I1589" s="74" t="s">
        <v>2412</v>
      </c>
      <c r="J1589" s="74"/>
      <c r="L1589" s="75" t="s">
        <v>53</v>
      </c>
      <c r="M1589" s="73" t="s">
        <v>2472</v>
      </c>
      <c r="N1589" s="73" t="s">
        <v>2412</v>
      </c>
      <c r="O1589" s="73" t="s">
        <v>75</v>
      </c>
      <c r="S1589" s="102" t="s">
        <v>2466</v>
      </c>
      <c r="V1589" s="102" t="s">
        <v>2466</v>
      </c>
      <c r="Y1589" s="73" t="s">
        <v>69</v>
      </c>
      <c r="AB1589" s="89" t="s">
        <v>58</v>
      </c>
      <c r="AC1589" s="89" t="s">
        <v>59</v>
      </c>
      <c r="AE1589" s="73">
        <v>1</v>
      </c>
      <c r="AG1589" s="78">
        <v>49500</v>
      </c>
      <c r="AH1589" s="78">
        <v>49500</v>
      </c>
      <c r="AL1589" s="95">
        <v>8</v>
      </c>
      <c r="AN1589" s="77">
        <v>11351</v>
      </c>
      <c r="AO1589" s="89" t="s">
        <v>60</v>
      </c>
      <c r="AQ1589" s="75" t="s">
        <v>61</v>
      </c>
      <c r="AR1589" s="75" t="s">
        <v>62</v>
      </c>
      <c r="AS1589" s="75" t="s">
        <v>63</v>
      </c>
    </row>
    <row r="1590" spans="3:45">
      <c r="C1590" s="17" t="str">
        <f>VLOOKUP(O1590,'[1]mã đối tượng'!$C:$F,4,0)</f>
        <v>N</v>
      </c>
      <c r="D1590" s="89" t="s">
        <v>48</v>
      </c>
      <c r="E1590" s="89" t="s">
        <v>49</v>
      </c>
      <c r="F1590" s="74" t="s">
        <v>2412</v>
      </c>
      <c r="G1590" s="74" t="s">
        <v>2412</v>
      </c>
      <c r="H1590" s="74" t="s">
        <v>2473</v>
      </c>
      <c r="I1590" s="74" t="s">
        <v>2412</v>
      </c>
      <c r="J1590" s="74"/>
      <c r="L1590" s="75" t="s">
        <v>53</v>
      </c>
      <c r="M1590" s="73" t="s">
        <v>2475</v>
      </c>
      <c r="N1590" s="73" t="s">
        <v>2412</v>
      </c>
      <c r="O1590" s="73" t="s">
        <v>75</v>
      </c>
      <c r="S1590" s="102" t="s">
        <v>2474</v>
      </c>
      <c r="V1590" s="102" t="s">
        <v>2474</v>
      </c>
      <c r="Y1590" s="73" t="s">
        <v>57</v>
      </c>
      <c r="AB1590" s="89" t="s">
        <v>58</v>
      </c>
      <c r="AC1590" s="89" t="s">
        <v>59</v>
      </c>
      <c r="AE1590" s="73">
        <v>1</v>
      </c>
      <c r="AG1590" s="78">
        <v>55595</v>
      </c>
      <c r="AH1590" s="78">
        <v>55595</v>
      </c>
      <c r="AL1590" s="95">
        <v>8</v>
      </c>
      <c r="AN1590" s="77">
        <v>11351</v>
      </c>
      <c r="AO1590" s="89" t="s">
        <v>60</v>
      </c>
      <c r="AQ1590" s="75" t="s">
        <v>61</v>
      </c>
      <c r="AR1590" s="75" t="s">
        <v>62</v>
      </c>
      <c r="AS1590" s="75" t="s">
        <v>63</v>
      </c>
    </row>
    <row r="1591" spans="3:45">
      <c r="C1591" s="17" t="str">
        <f>VLOOKUP(O1591,'[1]mã đối tượng'!$C:$F,4,0)</f>
        <v>N</v>
      </c>
      <c r="D1591" s="89" t="s">
        <v>48</v>
      </c>
      <c r="E1591" s="89" t="s">
        <v>49</v>
      </c>
      <c r="F1591" s="74" t="s">
        <v>2412</v>
      </c>
      <c r="G1591" s="74" t="s">
        <v>2412</v>
      </c>
      <c r="H1591" s="74" t="s">
        <v>2476</v>
      </c>
      <c r="I1591" s="74" t="s">
        <v>2412</v>
      </c>
      <c r="J1591" s="74"/>
      <c r="L1591" s="75" t="s">
        <v>53</v>
      </c>
      <c r="M1591" s="73" t="s">
        <v>2478</v>
      </c>
      <c r="N1591" s="73" t="s">
        <v>2412</v>
      </c>
      <c r="O1591" s="73" t="s">
        <v>3576</v>
      </c>
      <c r="S1591" s="102" t="s">
        <v>2477</v>
      </c>
      <c r="V1591" s="102" t="s">
        <v>2477</v>
      </c>
      <c r="Y1591" s="73" t="s">
        <v>80</v>
      </c>
      <c r="AB1591" s="89" t="s">
        <v>58</v>
      </c>
      <c r="AC1591" s="89" t="s">
        <v>59</v>
      </c>
      <c r="AE1591" s="73">
        <v>3</v>
      </c>
      <c r="AG1591" s="78">
        <v>333174</v>
      </c>
      <c r="AH1591" s="78">
        <v>333174</v>
      </c>
      <c r="AL1591" s="95">
        <v>8</v>
      </c>
      <c r="AN1591" s="77">
        <v>11351</v>
      </c>
      <c r="AO1591" s="89" t="s">
        <v>60</v>
      </c>
      <c r="AQ1591" s="75" t="s">
        <v>61</v>
      </c>
      <c r="AR1591" s="75" t="s">
        <v>62</v>
      </c>
      <c r="AS1591" s="75" t="s">
        <v>63</v>
      </c>
    </row>
    <row r="1592" spans="3:45">
      <c r="C1592" s="17" t="str">
        <f>VLOOKUP(O1592,'[1]mã đối tượng'!$C:$F,4,0)</f>
        <v>N</v>
      </c>
      <c r="D1592" s="89" t="s">
        <v>48</v>
      </c>
      <c r="E1592" s="89" t="s">
        <v>49</v>
      </c>
      <c r="F1592" s="74" t="s">
        <v>2412</v>
      </c>
      <c r="G1592" s="74" t="s">
        <v>2412</v>
      </c>
      <c r="H1592" s="74" t="s">
        <v>2476</v>
      </c>
      <c r="I1592" s="74" t="s">
        <v>2412</v>
      </c>
      <c r="J1592" s="74"/>
      <c r="L1592" s="75" t="s">
        <v>53</v>
      </c>
      <c r="M1592" s="73" t="s">
        <v>2478</v>
      </c>
      <c r="N1592" s="73" t="s">
        <v>2412</v>
      </c>
      <c r="O1592" s="73" t="s">
        <v>3576</v>
      </c>
      <c r="S1592" s="102" t="s">
        <v>2477</v>
      </c>
      <c r="V1592" s="102" t="s">
        <v>2477</v>
      </c>
      <c r="Y1592" s="73" t="s">
        <v>78</v>
      </c>
      <c r="AB1592" s="89" t="s">
        <v>58</v>
      </c>
      <c r="AC1592" s="89" t="s">
        <v>59</v>
      </c>
      <c r="AE1592" s="73">
        <v>2</v>
      </c>
      <c r="AG1592" s="78">
        <v>92000</v>
      </c>
      <c r="AH1592" s="78">
        <v>92000</v>
      </c>
      <c r="AL1592" s="95">
        <v>8</v>
      </c>
      <c r="AN1592" s="77">
        <v>11351</v>
      </c>
      <c r="AO1592" s="89" t="s">
        <v>60</v>
      </c>
      <c r="AQ1592" s="75" t="s">
        <v>61</v>
      </c>
      <c r="AR1592" s="75" t="s">
        <v>62</v>
      </c>
      <c r="AS1592" s="75" t="s">
        <v>63</v>
      </c>
    </row>
    <row r="1593" spans="3:45">
      <c r="C1593" s="17" t="str">
        <f>VLOOKUP(O1593,'[1]mã đối tượng'!$C:$F,4,0)</f>
        <v>N</v>
      </c>
      <c r="D1593" s="89" t="s">
        <v>48</v>
      </c>
      <c r="E1593" s="89" t="s">
        <v>49</v>
      </c>
      <c r="F1593" s="74" t="s">
        <v>2412</v>
      </c>
      <c r="G1593" s="74" t="s">
        <v>2412</v>
      </c>
      <c r="H1593" s="74" t="s">
        <v>2479</v>
      </c>
      <c r="I1593" s="74" t="s">
        <v>2412</v>
      </c>
      <c r="J1593" s="74"/>
      <c r="L1593" s="75" t="s">
        <v>53</v>
      </c>
      <c r="M1593" s="73" t="s">
        <v>2480</v>
      </c>
      <c r="N1593" s="73" t="s">
        <v>2412</v>
      </c>
      <c r="O1593" s="73" t="s">
        <v>509</v>
      </c>
      <c r="S1593" s="102" t="s">
        <v>1716</v>
      </c>
      <c r="V1593" s="102" t="s">
        <v>1716</v>
      </c>
      <c r="Y1593" s="73" t="s">
        <v>80</v>
      </c>
      <c r="AB1593" s="89" t="s">
        <v>58</v>
      </c>
      <c r="AC1593" s="89" t="s">
        <v>59</v>
      </c>
      <c r="AE1593" s="73">
        <v>4</v>
      </c>
      <c r="AG1593" s="78">
        <v>444232</v>
      </c>
      <c r="AH1593" s="78">
        <v>444232</v>
      </c>
      <c r="AL1593" s="95">
        <v>8</v>
      </c>
      <c r="AN1593" s="77">
        <v>11351</v>
      </c>
      <c r="AO1593" s="89" t="s">
        <v>60</v>
      </c>
      <c r="AQ1593" s="75" t="s">
        <v>61</v>
      </c>
      <c r="AR1593" s="75" t="s">
        <v>62</v>
      </c>
      <c r="AS1593" s="75" t="s">
        <v>63</v>
      </c>
    </row>
    <row r="1594" spans="3:45">
      <c r="C1594" s="17" t="str">
        <f>VLOOKUP(O1594,'[1]mã đối tượng'!$C:$F,4,0)</f>
        <v>N</v>
      </c>
      <c r="D1594" s="89" t="s">
        <v>48</v>
      </c>
      <c r="E1594" s="89" t="s">
        <v>49</v>
      </c>
      <c r="F1594" s="74" t="s">
        <v>2412</v>
      </c>
      <c r="G1594" s="74" t="s">
        <v>2412</v>
      </c>
      <c r="H1594" s="74" t="s">
        <v>2481</v>
      </c>
      <c r="I1594" s="74" t="s">
        <v>2412</v>
      </c>
      <c r="J1594" s="74"/>
      <c r="L1594" s="75" t="s">
        <v>53</v>
      </c>
      <c r="M1594" s="73" t="s">
        <v>2483</v>
      </c>
      <c r="N1594" s="73" t="s">
        <v>2412</v>
      </c>
      <c r="O1594" s="73" t="s">
        <v>3559</v>
      </c>
      <c r="S1594" s="102" t="s">
        <v>2482</v>
      </c>
      <c r="V1594" s="102" t="s">
        <v>2482</v>
      </c>
      <c r="Y1594" s="73" t="s">
        <v>80</v>
      </c>
      <c r="AB1594" s="89" t="s">
        <v>58</v>
      </c>
      <c r="AC1594" s="89" t="s">
        <v>59</v>
      </c>
      <c r="AE1594" s="73">
        <v>2</v>
      </c>
      <c r="AG1594" s="78">
        <v>222116</v>
      </c>
      <c r="AH1594" s="78">
        <v>222116</v>
      </c>
      <c r="AL1594" s="95">
        <v>8</v>
      </c>
      <c r="AN1594" s="77">
        <v>11351</v>
      </c>
      <c r="AO1594" s="89" t="s">
        <v>60</v>
      </c>
      <c r="AQ1594" s="75" t="s">
        <v>61</v>
      </c>
      <c r="AR1594" s="75" t="s">
        <v>62</v>
      </c>
      <c r="AS1594" s="75" t="s">
        <v>63</v>
      </c>
    </row>
    <row r="1595" spans="3:45">
      <c r="C1595" s="17" t="str">
        <f>VLOOKUP(O1595,'[1]mã đối tượng'!$C:$F,4,0)</f>
        <v>N</v>
      </c>
      <c r="D1595" s="89" t="s">
        <v>48</v>
      </c>
      <c r="E1595" s="89" t="s">
        <v>49</v>
      </c>
      <c r="F1595" s="74" t="s">
        <v>2412</v>
      </c>
      <c r="G1595" s="74" t="s">
        <v>2412</v>
      </c>
      <c r="H1595" s="74" t="s">
        <v>2484</v>
      </c>
      <c r="I1595" s="74" t="s">
        <v>2412</v>
      </c>
      <c r="J1595" s="74"/>
      <c r="L1595" s="75" t="s">
        <v>53</v>
      </c>
      <c r="M1595" s="73" t="s">
        <v>2486</v>
      </c>
      <c r="N1595" s="73" t="s">
        <v>2412</v>
      </c>
      <c r="O1595" s="73" t="s">
        <v>121</v>
      </c>
      <c r="S1595" s="102" t="s">
        <v>2485</v>
      </c>
      <c r="V1595" s="102" t="s">
        <v>2485</v>
      </c>
      <c r="Y1595" s="73" t="s">
        <v>78</v>
      </c>
      <c r="AB1595" s="89" t="s">
        <v>58</v>
      </c>
      <c r="AC1595" s="89" t="s">
        <v>59</v>
      </c>
      <c r="AE1595" s="73">
        <v>1</v>
      </c>
      <c r="AG1595" s="78">
        <v>46000</v>
      </c>
      <c r="AH1595" s="78">
        <v>46000</v>
      </c>
      <c r="AL1595" s="95">
        <v>8</v>
      </c>
      <c r="AN1595" s="77">
        <v>11351</v>
      </c>
      <c r="AO1595" s="89" t="s">
        <v>60</v>
      </c>
      <c r="AQ1595" s="75" t="s">
        <v>61</v>
      </c>
      <c r="AR1595" s="75" t="s">
        <v>62</v>
      </c>
      <c r="AS1595" s="75" t="s">
        <v>63</v>
      </c>
    </row>
    <row r="1596" spans="3:45">
      <c r="C1596" s="17" t="str">
        <f>VLOOKUP(O1596,'[1]mã đối tượng'!$C:$F,4,0)</f>
        <v>N</v>
      </c>
      <c r="D1596" s="89" t="s">
        <v>48</v>
      </c>
      <c r="E1596" s="89" t="s">
        <v>49</v>
      </c>
      <c r="F1596" s="74" t="s">
        <v>2412</v>
      </c>
      <c r="G1596" s="74" t="s">
        <v>2412</v>
      </c>
      <c r="H1596" s="74" t="s">
        <v>2487</v>
      </c>
      <c r="I1596" s="74" t="s">
        <v>2412</v>
      </c>
      <c r="J1596" s="74"/>
      <c r="L1596" s="75" t="s">
        <v>53</v>
      </c>
      <c r="M1596" s="73" t="s">
        <v>2489</v>
      </c>
      <c r="N1596" s="73" t="s">
        <v>2412</v>
      </c>
      <c r="O1596" s="73" t="s">
        <v>3559</v>
      </c>
      <c r="S1596" s="102" t="s">
        <v>2488</v>
      </c>
      <c r="V1596" s="102" t="s">
        <v>2488</v>
      </c>
      <c r="Y1596" s="73" t="s">
        <v>57</v>
      </c>
      <c r="AB1596" s="89" t="s">
        <v>58</v>
      </c>
      <c r="AC1596" s="89" t="s">
        <v>59</v>
      </c>
      <c r="AE1596" s="73">
        <v>6</v>
      </c>
      <c r="AG1596" s="78">
        <v>333570</v>
      </c>
      <c r="AH1596" s="78">
        <v>333570</v>
      </c>
      <c r="AL1596" s="95">
        <v>8</v>
      </c>
      <c r="AN1596" s="77">
        <v>11351</v>
      </c>
      <c r="AO1596" s="89" t="s">
        <v>60</v>
      </c>
      <c r="AQ1596" s="75" t="s">
        <v>61</v>
      </c>
      <c r="AR1596" s="75" t="s">
        <v>62</v>
      </c>
      <c r="AS1596" s="75" t="s">
        <v>63</v>
      </c>
    </row>
    <row r="1597" spans="3:45">
      <c r="C1597" s="17" t="str">
        <f>VLOOKUP(O1597,'[1]mã đối tượng'!$C:$F,4,0)</f>
        <v>N</v>
      </c>
      <c r="D1597" s="89" t="s">
        <v>48</v>
      </c>
      <c r="E1597" s="89" t="s">
        <v>49</v>
      </c>
      <c r="F1597" s="74" t="s">
        <v>2412</v>
      </c>
      <c r="G1597" s="74" t="s">
        <v>2412</v>
      </c>
      <c r="H1597" s="74" t="s">
        <v>2487</v>
      </c>
      <c r="I1597" s="74" t="s">
        <v>2412</v>
      </c>
      <c r="J1597" s="74"/>
      <c r="L1597" s="75" t="s">
        <v>53</v>
      </c>
      <c r="M1597" s="73" t="s">
        <v>2489</v>
      </c>
      <c r="N1597" s="73" t="s">
        <v>2412</v>
      </c>
      <c r="O1597" s="73" t="s">
        <v>3559</v>
      </c>
      <c r="S1597" s="102" t="s">
        <v>2488</v>
      </c>
      <c r="V1597" s="102" t="s">
        <v>2488</v>
      </c>
      <c r="Y1597" s="73" t="s">
        <v>69</v>
      </c>
      <c r="AB1597" s="89" t="s">
        <v>58</v>
      </c>
      <c r="AC1597" s="89" t="s">
        <v>59</v>
      </c>
      <c r="AE1597" s="73">
        <v>1</v>
      </c>
      <c r="AG1597" s="78">
        <v>49500</v>
      </c>
      <c r="AH1597" s="78">
        <v>49500</v>
      </c>
      <c r="AL1597" s="95">
        <v>8</v>
      </c>
      <c r="AN1597" s="77">
        <v>11351</v>
      </c>
      <c r="AO1597" s="89" t="s">
        <v>60</v>
      </c>
      <c r="AQ1597" s="75" t="s">
        <v>61</v>
      </c>
      <c r="AR1597" s="75" t="s">
        <v>62</v>
      </c>
      <c r="AS1597" s="75" t="s">
        <v>63</v>
      </c>
    </row>
    <row r="1598" spans="3:45">
      <c r="C1598" s="17" t="str">
        <f>VLOOKUP(O1598,'[1]mã đối tượng'!$C:$F,4,0)</f>
        <v>N</v>
      </c>
      <c r="D1598" s="89" t="s">
        <v>48</v>
      </c>
      <c r="E1598" s="89" t="s">
        <v>49</v>
      </c>
      <c r="F1598" s="74" t="s">
        <v>2412</v>
      </c>
      <c r="G1598" s="74" t="s">
        <v>2412</v>
      </c>
      <c r="H1598" s="74" t="s">
        <v>2487</v>
      </c>
      <c r="I1598" s="74" t="s">
        <v>2412</v>
      </c>
      <c r="J1598" s="74"/>
      <c r="L1598" s="75" t="s">
        <v>53</v>
      </c>
      <c r="M1598" s="73" t="s">
        <v>2489</v>
      </c>
      <c r="N1598" s="73" t="s">
        <v>2412</v>
      </c>
      <c r="O1598" s="73" t="s">
        <v>3559</v>
      </c>
      <c r="S1598" s="102" t="s">
        <v>2488</v>
      </c>
      <c r="V1598" s="102" t="s">
        <v>2488</v>
      </c>
      <c r="Y1598" s="73" t="s">
        <v>80</v>
      </c>
      <c r="AB1598" s="89" t="s">
        <v>58</v>
      </c>
      <c r="AC1598" s="89" t="s">
        <v>59</v>
      </c>
      <c r="AE1598" s="73">
        <v>5</v>
      </c>
      <c r="AG1598" s="78">
        <v>555290</v>
      </c>
      <c r="AH1598" s="78">
        <v>555290</v>
      </c>
      <c r="AL1598" s="95">
        <v>8</v>
      </c>
      <c r="AN1598" s="77">
        <v>11351</v>
      </c>
      <c r="AO1598" s="89" t="s">
        <v>60</v>
      </c>
      <c r="AQ1598" s="75" t="s">
        <v>61</v>
      </c>
      <c r="AR1598" s="75" t="s">
        <v>62</v>
      </c>
      <c r="AS1598" s="75" t="s">
        <v>63</v>
      </c>
    </row>
    <row r="1599" spans="3:45">
      <c r="C1599" s="17" t="str">
        <f>VLOOKUP(O1599,'[1]mã đối tượng'!$C:$F,4,0)</f>
        <v>N</v>
      </c>
      <c r="D1599" s="89" t="s">
        <v>48</v>
      </c>
      <c r="E1599" s="89" t="s">
        <v>49</v>
      </c>
      <c r="F1599" s="74" t="s">
        <v>2412</v>
      </c>
      <c r="G1599" s="74" t="s">
        <v>2412</v>
      </c>
      <c r="H1599" s="74" t="s">
        <v>2490</v>
      </c>
      <c r="I1599" s="74" t="s">
        <v>2412</v>
      </c>
      <c r="J1599" s="74"/>
      <c r="L1599" s="75" t="s">
        <v>53</v>
      </c>
      <c r="M1599" s="73" t="s">
        <v>2494</v>
      </c>
      <c r="N1599" s="73" t="s">
        <v>2412</v>
      </c>
      <c r="O1599" s="73" t="s">
        <v>509</v>
      </c>
      <c r="S1599" s="102" t="s">
        <v>2493</v>
      </c>
      <c r="V1599" s="102" t="s">
        <v>2493</v>
      </c>
      <c r="Y1599" s="73" t="s">
        <v>80</v>
      </c>
      <c r="AB1599" s="89" t="s">
        <v>58</v>
      </c>
      <c r="AC1599" s="89" t="s">
        <v>59</v>
      </c>
      <c r="AE1599" s="73">
        <v>1</v>
      </c>
      <c r="AG1599" s="78">
        <v>111058</v>
      </c>
      <c r="AH1599" s="78">
        <v>111058</v>
      </c>
      <c r="AL1599" s="95">
        <v>8</v>
      </c>
      <c r="AN1599" s="77">
        <v>11351</v>
      </c>
      <c r="AO1599" s="89" t="s">
        <v>60</v>
      </c>
      <c r="AQ1599" s="75" t="s">
        <v>61</v>
      </c>
      <c r="AR1599" s="75" t="s">
        <v>62</v>
      </c>
      <c r="AS1599" s="75" t="s">
        <v>63</v>
      </c>
    </row>
    <row r="1600" spans="3:45">
      <c r="C1600" s="17" t="str">
        <f>VLOOKUP(O1600,'[1]mã đối tượng'!$C:$F,4,0)</f>
        <v>N</v>
      </c>
      <c r="D1600" s="89" t="s">
        <v>48</v>
      </c>
      <c r="E1600" s="89" t="s">
        <v>49</v>
      </c>
      <c r="F1600" s="74" t="s">
        <v>2412</v>
      </c>
      <c r="G1600" s="74" t="s">
        <v>2412</v>
      </c>
      <c r="H1600" s="74" t="s">
        <v>2495</v>
      </c>
      <c r="I1600" s="74" t="s">
        <v>2412</v>
      </c>
      <c r="J1600" s="74"/>
      <c r="L1600" s="75" t="s">
        <v>53</v>
      </c>
      <c r="M1600" s="73" t="s">
        <v>2497</v>
      </c>
      <c r="N1600" s="73" t="s">
        <v>2412</v>
      </c>
      <c r="O1600" s="73" t="s">
        <v>3585</v>
      </c>
      <c r="S1600" s="102" t="s">
        <v>2496</v>
      </c>
      <c r="V1600" s="102" t="s">
        <v>2496</v>
      </c>
      <c r="Y1600" s="73" t="s">
        <v>94</v>
      </c>
      <c r="AB1600" s="89" t="s">
        <v>58</v>
      </c>
      <c r="AC1600" s="89" t="s">
        <v>59</v>
      </c>
      <c r="AE1600" s="73">
        <v>2</v>
      </c>
      <c r="AG1600" s="78">
        <v>146862</v>
      </c>
      <c r="AH1600" s="78">
        <v>146862</v>
      </c>
      <c r="AL1600" s="95">
        <v>8</v>
      </c>
      <c r="AN1600" s="77">
        <v>11351</v>
      </c>
      <c r="AO1600" s="89" t="s">
        <v>60</v>
      </c>
      <c r="AQ1600" s="75" t="s">
        <v>61</v>
      </c>
      <c r="AR1600" s="75" t="s">
        <v>62</v>
      </c>
      <c r="AS1600" s="75" t="s">
        <v>63</v>
      </c>
    </row>
    <row r="1601" spans="3:45">
      <c r="C1601" s="17" t="str">
        <f>VLOOKUP(O1601,'[1]mã đối tượng'!$C:$F,4,0)</f>
        <v>N</v>
      </c>
      <c r="D1601" s="89" t="s">
        <v>48</v>
      </c>
      <c r="E1601" s="89" t="s">
        <v>49</v>
      </c>
      <c r="F1601" s="74" t="s">
        <v>2412</v>
      </c>
      <c r="G1601" s="74" t="s">
        <v>2412</v>
      </c>
      <c r="H1601" s="74" t="s">
        <v>2498</v>
      </c>
      <c r="I1601" s="74" t="s">
        <v>2412</v>
      </c>
      <c r="J1601" s="74"/>
      <c r="L1601" s="75" t="s">
        <v>53</v>
      </c>
      <c r="M1601" s="73" t="s">
        <v>2500</v>
      </c>
      <c r="N1601" s="73" t="s">
        <v>2412</v>
      </c>
      <c r="O1601" s="73" t="s">
        <v>228</v>
      </c>
      <c r="S1601" s="102" t="s">
        <v>2499</v>
      </c>
      <c r="V1601" s="102" t="s">
        <v>2499</v>
      </c>
      <c r="Y1601" s="73" t="s">
        <v>94</v>
      </c>
      <c r="AB1601" s="89" t="s">
        <v>58</v>
      </c>
      <c r="AC1601" s="89" t="s">
        <v>59</v>
      </c>
      <c r="AE1601" s="73">
        <v>1</v>
      </c>
      <c r="AG1601" s="78">
        <v>73431</v>
      </c>
      <c r="AH1601" s="78">
        <v>73431</v>
      </c>
      <c r="AL1601" s="95">
        <v>8</v>
      </c>
      <c r="AN1601" s="77">
        <v>11351</v>
      </c>
      <c r="AO1601" s="89" t="s">
        <v>60</v>
      </c>
      <c r="AQ1601" s="75" t="s">
        <v>61</v>
      </c>
      <c r="AR1601" s="75" t="s">
        <v>62</v>
      </c>
      <c r="AS1601" s="75" t="s">
        <v>63</v>
      </c>
    </row>
    <row r="1602" spans="3:45">
      <c r="C1602" s="17" t="str">
        <f>VLOOKUP(O1602,'[1]mã đối tượng'!$C:$F,4,0)</f>
        <v>N</v>
      </c>
      <c r="D1602" s="89" t="s">
        <v>48</v>
      </c>
      <c r="E1602" s="89" t="s">
        <v>49</v>
      </c>
      <c r="F1602" s="74" t="s">
        <v>2412</v>
      </c>
      <c r="G1602" s="74" t="s">
        <v>2412</v>
      </c>
      <c r="H1602" s="74" t="s">
        <v>2501</v>
      </c>
      <c r="I1602" s="74" t="s">
        <v>2412</v>
      </c>
      <c r="J1602" s="74"/>
      <c r="L1602" s="75" t="s">
        <v>53</v>
      </c>
      <c r="M1602" s="73" t="s">
        <v>2502</v>
      </c>
      <c r="N1602" s="73" t="s">
        <v>2412</v>
      </c>
      <c r="O1602" s="73" t="s">
        <v>658</v>
      </c>
      <c r="S1602" s="102" t="s">
        <v>1127</v>
      </c>
      <c r="V1602" s="102" t="s">
        <v>1127</v>
      </c>
      <c r="Y1602" s="73" t="s">
        <v>57</v>
      </c>
      <c r="AB1602" s="89" t="s">
        <v>58</v>
      </c>
      <c r="AC1602" s="89" t="s">
        <v>59</v>
      </c>
      <c r="AE1602" s="73">
        <v>1</v>
      </c>
      <c r="AG1602" s="78">
        <v>55595</v>
      </c>
      <c r="AH1602" s="78">
        <v>55595</v>
      </c>
      <c r="AL1602" s="95">
        <v>8</v>
      </c>
      <c r="AN1602" s="77">
        <v>11351</v>
      </c>
      <c r="AO1602" s="89" t="s">
        <v>60</v>
      </c>
      <c r="AQ1602" s="75" t="s">
        <v>61</v>
      </c>
      <c r="AR1602" s="75" t="s">
        <v>62</v>
      </c>
      <c r="AS1602" s="75" t="s">
        <v>63</v>
      </c>
    </row>
    <row r="1603" spans="3:45">
      <c r="C1603" s="17" t="str">
        <f>VLOOKUP(O1603,'[1]mã đối tượng'!$C:$F,4,0)</f>
        <v>N</v>
      </c>
      <c r="D1603" s="89" t="s">
        <v>48</v>
      </c>
      <c r="E1603" s="89" t="s">
        <v>49</v>
      </c>
      <c r="F1603" s="74" t="s">
        <v>2412</v>
      </c>
      <c r="G1603" s="74" t="s">
        <v>2412</v>
      </c>
      <c r="H1603" s="74" t="s">
        <v>2501</v>
      </c>
      <c r="I1603" s="74" t="s">
        <v>2412</v>
      </c>
      <c r="J1603" s="74"/>
      <c r="L1603" s="75" t="s">
        <v>53</v>
      </c>
      <c r="M1603" s="73" t="s">
        <v>2502</v>
      </c>
      <c r="N1603" s="73" t="s">
        <v>2412</v>
      </c>
      <c r="O1603" s="73" t="s">
        <v>658</v>
      </c>
      <c r="S1603" s="102" t="s">
        <v>1127</v>
      </c>
      <c r="V1603" s="102" t="s">
        <v>1127</v>
      </c>
      <c r="Y1603" s="73" t="s">
        <v>69</v>
      </c>
      <c r="AB1603" s="89" t="s">
        <v>58</v>
      </c>
      <c r="AC1603" s="89" t="s">
        <v>59</v>
      </c>
      <c r="AE1603" s="73">
        <v>1</v>
      </c>
      <c r="AG1603" s="78">
        <v>49500</v>
      </c>
      <c r="AH1603" s="78">
        <v>49500</v>
      </c>
      <c r="AL1603" s="95">
        <v>8</v>
      </c>
      <c r="AN1603" s="77">
        <v>11351</v>
      </c>
      <c r="AO1603" s="89" t="s">
        <v>60</v>
      </c>
      <c r="AQ1603" s="75" t="s">
        <v>61</v>
      </c>
      <c r="AR1603" s="75" t="s">
        <v>62</v>
      </c>
      <c r="AS1603" s="75" t="s">
        <v>63</v>
      </c>
    </row>
    <row r="1604" spans="3:45">
      <c r="C1604" s="17" t="str">
        <f>VLOOKUP(O1604,'[1]mã đối tượng'!$C:$F,4,0)</f>
        <v>N</v>
      </c>
      <c r="D1604" s="89" t="s">
        <v>48</v>
      </c>
      <c r="E1604" s="89" t="s">
        <v>49</v>
      </c>
      <c r="F1604" s="74" t="s">
        <v>2412</v>
      </c>
      <c r="G1604" s="74" t="s">
        <v>2412</v>
      </c>
      <c r="H1604" s="74" t="s">
        <v>2503</v>
      </c>
      <c r="I1604" s="74" t="s">
        <v>2412</v>
      </c>
      <c r="J1604" s="74"/>
      <c r="L1604" s="75" t="s">
        <v>53</v>
      </c>
      <c r="M1604" s="73" t="s">
        <v>2505</v>
      </c>
      <c r="N1604" s="73" t="s">
        <v>2412</v>
      </c>
      <c r="O1604" s="73" t="s">
        <v>75</v>
      </c>
      <c r="S1604" s="102" t="s">
        <v>2504</v>
      </c>
      <c r="V1604" s="102" t="s">
        <v>2504</v>
      </c>
      <c r="Y1604" s="73" t="s">
        <v>57</v>
      </c>
      <c r="AB1604" s="89" t="s">
        <v>58</v>
      </c>
      <c r="AC1604" s="89" t="s">
        <v>59</v>
      </c>
      <c r="AE1604" s="73">
        <v>3</v>
      </c>
      <c r="AG1604" s="78">
        <v>166785</v>
      </c>
      <c r="AH1604" s="78">
        <v>166785</v>
      </c>
      <c r="AL1604" s="95">
        <v>8</v>
      </c>
      <c r="AN1604" s="77">
        <v>11351</v>
      </c>
      <c r="AO1604" s="89" t="s">
        <v>60</v>
      </c>
      <c r="AQ1604" s="75" t="s">
        <v>61</v>
      </c>
      <c r="AR1604" s="75" t="s">
        <v>62</v>
      </c>
      <c r="AS1604" s="75" t="s">
        <v>63</v>
      </c>
    </row>
    <row r="1605" spans="3:45">
      <c r="C1605" s="17" t="str">
        <f>VLOOKUP(O1605,'[1]mã đối tượng'!$C:$F,4,0)</f>
        <v>N</v>
      </c>
      <c r="D1605" s="89" t="s">
        <v>48</v>
      </c>
      <c r="E1605" s="89" t="s">
        <v>49</v>
      </c>
      <c r="F1605" s="74" t="s">
        <v>2412</v>
      </c>
      <c r="G1605" s="74" t="s">
        <v>2412</v>
      </c>
      <c r="H1605" s="74" t="s">
        <v>2503</v>
      </c>
      <c r="I1605" s="74" t="s">
        <v>2412</v>
      </c>
      <c r="J1605" s="74"/>
      <c r="L1605" s="75" t="s">
        <v>53</v>
      </c>
      <c r="M1605" s="73" t="s">
        <v>2505</v>
      </c>
      <c r="N1605" s="73" t="s">
        <v>2412</v>
      </c>
      <c r="O1605" s="73" t="s">
        <v>75</v>
      </c>
      <c r="S1605" s="102" t="s">
        <v>2504</v>
      </c>
      <c r="V1605" s="102" t="s">
        <v>2504</v>
      </c>
      <c r="Y1605" s="73" t="s">
        <v>77</v>
      </c>
      <c r="AB1605" s="89" t="s">
        <v>58</v>
      </c>
      <c r="AC1605" s="89" t="s">
        <v>59</v>
      </c>
      <c r="AE1605" s="73">
        <v>2</v>
      </c>
      <c r="AG1605" s="78">
        <v>141900</v>
      </c>
      <c r="AH1605" s="78">
        <v>141900</v>
      </c>
      <c r="AL1605" s="95">
        <v>8</v>
      </c>
      <c r="AN1605" s="77">
        <v>11351</v>
      </c>
      <c r="AO1605" s="89" t="s">
        <v>60</v>
      </c>
      <c r="AQ1605" s="75" t="s">
        <v>61</v>
      </c>
      <c r="AR1605" s="75" t="s">
        <v>62</v>
      </c>
      <c r="AS1605" s="75" t="s">
        <v>63</v>
      </c>
    </row>
    <row r="1606" spans="3:45">
      <c r="C1606" s="17" t="str">
        <f>VLOOKUP(O1606,'[1]mã đối tượng'!$C:$F,4,0)</f>
        <v>N</v>
      </c>
      <c r="D1606" s="89" t="s">
        <v>48</v>
      </c>
      <c r="E1606" s="89" t="s">
        <v>49</v>
      </c>
      <c r="F1606" s="74" t="s">
        <v>2412</v>
      </c>
      <c r="G1606" s="74" t="s">
        <v>2412</v>
      </c>
      <c r="H1606" s="74" t="s">
        <v>2503</v>
      </c>
      <c r="I1606" s="74" t="s">
        <v>2412</v>
      </c>
      <c r="J1606" s="74"/>
      <c r="L1606" s="75" t="s">
        <v>53</v>
      </c>
      <c r="M1606" s="73" t="s">
        <v>2505</v>
      </c>
      <c r="N1606" s="73" t="s">
        <v>2412</v>
      </c>
      <c r="O1606" s="73" t="s">
        <v>75</v>
      </c>
      <c r="S1606" s="102" t="s">
        <v>2504</v>
      </c>
      <c r="V1606" s="102" t="s">
        <v>2504</v>
      </c>
      <c r="Y1606" s="73" t="s">
        <v>80</v>
      </c>
      <c r="AB1606" s="89" t="s">
        <v>58</v>
      </c>
      <c r="AC1606" s="89" t="s">
        <v>59</v>
      </c>
      <c r="AE1606" s="73">
        <v>2</v>
      </c>
      <c r="AG1606" s="78">
        <v>222116</v>
      </c>
      <c r="AH1606" s="78">
        <v>222116</v>
      </c>
      <c r="AL1606" s="95">
        <v>8</v>
      </c>
      <c r="AN1606" s="77">
        <v>11351</v>
      </c>
      <c r="AO1606" s="89" t="s">
        <v>60</v>
      </c>
      <c r="AQ1606" s="75" t="s">
        <v>61</v>
      </c>
      <c r="AR1606" s="75" t="s">
        <v>62</v>
      </c>
      <c r="AS1606" s="75" t="s">
        <v>63</v>
      </c>
    </row>
    <row r="1607" spans="3:45">
      <c r="C1607" s="17" t="str">
        <f>VLOOKUP(O1607,'[1]mã đối tượng'!$C:$F,4,0)</f>
        <v>N</v>
      </c>
      <c r="D1607" s="89" t="s">
        <v>48</v>
      </c>
      <c r="E1607" s="89" t="s">
        <v>49</v>
      </c>
      <c r="F1607" s="74" t="s">
        <v>2412</v>
      </c>
      <c r="G1607" s="74" t="s">
        <v>2412</v>
      </c>
      <c r="H1607" s="74" t="s">
        <v>2503</v>
      </c>
      <c r="I1607" s="74" t="s">
        <v>2412</v>
      </c>
      <c r="J1607" s="74"/>
      <c r="L1607" s="75" t="s">
        <v>53</v>
      </c>
      <c r="M1607" s="73" t="s">
        <v>2505</v>
      </c>
      <c r="N1607" s="73" t="s">
        <v>2412</v>
      </c>
      <c r="O1607" s="73" t="s">
        <v>75</v>
      </c>
      <c r="S1607" s="102" t="s">
        <v>2504</v>
      </c>
      <c r="V1607" s="102" t="s">
        <v>2504</v>
      </c>
      <c r="Y1607" s="73" t="s">
        <v>70</v>
      </c>
      <c r="AB1607" s="89" t="s">
        <v>58</v>
      </c>
      <c r="AC1607" s="89" t="s">
        <v>59</v>
      </c>
      <c r="AE1607" s="73">
        <v>2</v>
      </c>
      <c r="AG1607" s="78">
        <v>178570</v>
      </c>
      <c r="AH1607" s="78">
        <v>178570</v>
      </c>
      <c r="AL1607" s="95">
        <v>8</v>
      </c>
      <c r="AN1607" s="77">
        <v>11351</v>
      </c>
      <c r="AO1607" s="89" t="s">
        <v>60</v>
      </c>
      <c r="AQ1607" s="75" t="s">
        <v>61</v>
      </c>
      <c r="AR1607" s="75" t="s">
        <v>62</v>
      </c>
      <c r="AS1607" s="75" t="s">
        <v>63</v>
      </c>
    </row>
    <row r="1608" spans="3:45">
      <c r="C1608" s="17" t="str">
        <f>VLOOKUP(O1608,'[1]mã đối tượng'!$C:$F,4,0)</f>
        <v>N</v>
      </c>
      <c r="D1608" s="89" t="s">
        <v>48</v>
      </c>
      <c r="E1608" s="89" t="s">
        <v>49</v>
      </c>
      <c r="F1608" s="74" t="s">
        <v>2412</v>
      </c>
      <c r="G1608" s="74" t="s">
        <v>2412</v>
      </c>
      <c r="H1608" s="74" t="s">
        <v>2506</v>
      </c>
      <c r="I1608" s="74" t="s">
        <v>2412</v>
      </c>
      <c r="J1608" s="74"/>
      <c r="L1608" s="75" t="s">
        <v>53</v>
      </c>
      <c r="M1608" s="73" t="s">
        <v>2508</v>
      </c>
      <c r="N1608" s="73" t="s">
        <v>2412</v>
      </c>
      <c r="O1608" s="73" t="s">
        <v>121</v>
      </c>
      <c r="S1608" s="102" t="s">
        <v>2507</v>
      </c>
      <c r="V1608" s="102" t="s">
        <v>2507</v>
      </c>
      <c r="Y1608" s="73" t="s">
        <v>80</v>
      </c>
      <c r="AB1608" s="89" t="s">
        <v>58</v>
      </c>
      <c r="AC1608" s="89" t="s">
        <v>59</v>
      </c>
      <c r="AE1608" s="73">
        <v>1</v>
      </c>
      <c r="AG1608" s="78">
        <v>111058</v>
      </c>
      <c r="AH1608" s="78">
        <v>111058</v>
      </c>
      <c r="AL1608" s="95">
        <v>8</v>
      </c>
      <c r="AN1608" s="77">
        <v>11351</v>
      </c>
      <c r="AO1608" s="89" t="s">
        <v>60</v>
      </c>
      <c r="AQ1608" s="75" t="s">
        <v>61</v>
      </c>
      <c r="AR1608" s="75" t="s">
        <v>62</v>
      </c>
      <c r="AS1608" s="75" t="s">
        <v>63</v>
      </c>
    </row>
    <row r="1609" spans="3:45">
      <c r="C1609" s="17" t="str">
        <f>VLOOKUP(O1609,'[1]mã đối tượng'!$C:$F,4,0)</f>
        <v>N</v>
      </c>
      <c r="D1609" s="89" t="s">
        <v>48</v>
      </c>
      <c r="E1609" s="89" t="s">
        <v>49</v>
      </c>
      <c r="F1609" s="74" t="s">
        <v>2412</v>
      </c>
      <c r="G1609" s="74" t="s">
        <v>2412</v>
      </c>
      <c r="H1609" s="74" t="s">
        <v>2506</v>
      </c>
      <c r="I1609" s="74" t="s">
        <v>2412</v>
      </c>
      <c r="J1609" s="74"/>
      <c r="L1609" s="75" t="s">
        <v>53</v>
      </c>
      <c r="M1609" s="73" t="s">
        <v>2508</v>
      </c>
      <c r="N1609" s="73" t="s">
        <v>2412</v>
      </c>
      <c r="O1609" s="73" t="s">
        <v>121</v>
      </c>
      <c r="S1609" s="102" t="s">
        <v>2507</v>
      </c>
      <c r="V1609" s="102" t="s">
        <v>2507</v>
      </c>
      <c r="Y1609" s="73" t="s">
        <v>117</v>
      </c>
      <c r="AB1609" s="89" t="s">
        <v>58</v>
      </c>
      <c r="AC1609" s="89" t="s">
        <v>59</v>
      </c>
      <c r="AE1609" s="73">
        <v>1</v>
      </c>
      <c r="AG1609" s="78">
        <v>74250</v>
      </c>
      <c r="AH1609" s="78">
        <v>74250</v>
      </c>
      <c r="AL1609" s="95">
        <v>8</v>
      </c>
      <c r="AN1609" s="77">
        <v>11351</v>
      </c>
      <c r="AO1609" s="89" t="s">
        <v>60</v>
      </c>
      <c r="AQ1609" s="75" t="s">
        <v>61</v>
      </c>
      <c r="AR1609" s="75" t="s">
        <v>62</v>
      </c>
      <c r="AS1609" s="75" t="s">
        <v>63</v>
      </c>
    </row>
    <row r="1610" spans="3:45">
      <c r="C1610" s="17" t="str">
        <f>VLOOKUP(O1610,'[1]mã đối tượng'!$C:$F,4,0)</f>
        <v>N</v>
      </c>
      <c r="D1610" s="89" t="s">
        <v>48</v>
      </c>
      <c r="E1610" s="89" t="s">
        <v>49</v>
      </c>
      <c r="F1610" s="74" t="s">
        <v>2412</v>
      </c>
      <c r="G1610" s="74" t="s">
        <v>2412</v>
      </c>
      <c r="H1610" s="74" t="s">
        <v>2509</v>
      </c>
      <c r="I1610" s="74" t="s">
        <v>2412</v>
      </c>
      <c r="J1610" s="74"/>
      <c r="L1610" s="75" t="s">
        <v>53</v>
      </c>
      <c r="M1610" s="73" t="s">
        <v>2510</v>
      </c>
      <c r="N1610" s="73" t="s">
        <v>2412</v>
      </c>
      <c r="O1610" s="73" t="s">
        <v>3561</v>
      </c>
      <c r="S1610" s="102" t="s">
        <v>940</v>
      </c>
      <c r="V1610" s="102" t="s">
        <v>940</v>
      </c>
      <c r="Y1610" s="73" t="s">
        <v>69</v>
      </c>
      <c r="AB1610" s="89" t="s">
        <v>58</v>
      </c>
      <c r="AC1610" s="89" t="s">
        <v>59</v>
      </c>
      <c r="AE1610" s="73">
        <v>1</v>
      </c>
      <c r="AG1610" s="78">
        <v>49500</v>
      </c>
      <c r="AH1610" s="78">
        <v>49500</v>
      </c>
      <c r="AL1610" s="95">
        <v>8</v>
      </c>
      <c r="AN1610" s="77">
        <v>11351</v>
      </c>
      <c r="AO1610" s="89" t="s">
        <v>60</v>
      </c>
      <c r="AQ1610" s="75" t="s">
        <v>61</v>
      </c>
      <c r="AR1610" s="75" t="s">
        <v>62</v>
      </c>
      <c r="AS1610" s="75" t="s">
        <v>63</v>
      </c>
    </row>
    <row r="1611" spans="3:45">
      <c r="C1611" s="17" t="str">
        <f>VLOOKUP(O1611,'[1]mã đối tượng'!$C:$F,4,0)</f>
        <v>N</v>
      </c>
      <c r="D1611" s="89" t="s">
        <v>48</v>
      </c>
      <c r="E1611" s="89" t="s">
        <v>49</v>
      </c>
      <c r="F1611" s="74" t="s">
        <v>2412</v>
      </c>
      <c r="G1611" s="74" t="s">
        <v>2412</v>
      </c>
      <c r="H1611" s="74" t="s">
        <v>2511</v>
      </c>
      <c r="I1611" s="74" t="s">
        <v>2412</v>
      </c>
      <c r="J1611" s="74"/>
      <c r="L1611" s="75" t="s">
        <v>53</v>
      </c>
      <c r="M1611" s="73" t="s">
        <v>2512</v>
      </c>
      <c r="N1611" s="73" t="s">
        <v>2412</v>
      </c>
      <c r="O1611" s="73" t="s">
        <v>121</v>
      </c>
      <c r="S1611" s="102" t="s">
        <v>1738</v>
      </c>
      <c r="V1611" s="102" t="s">
        <v>1738</v>
      </c>
      <c r="Y1611" s="73" t="s">
        <v>117</v>
      </c>
      <c r="AB1611" s="89" t="s">
        <v>58</v>
      </c>
      <c r="AC1611" s="89" t="s">
        <v>59</v>
      </c>
      <c r="AE1611" s="73">
        <v>2</v>
      </c>
      <c r="AG1611" s="78">
        <v>148500</v>
      </c>
      <c r="AH1611" s="78">
        <v>148500</v>
      </c>
      <c r="AL1611" s="95">
        <v>8</v>
      </c>
      <c r="AN1611" s="77">
        <v>11351</v>
      </c>
      <c r="AO1611" s="89" t="s">
        <v>60</v>
      </c>
      <c r="AQ1611" s="75" t="s">
        <v>61</v>
      </c>
      <c r="AR1611" s="75" t="s">
        <v>62</v>
      </c>
      <c r="AS1611" s="75" t="s">
        <v>63</v>
      </c>
    </row>
    <row r="1612" spans="3:45">
      <c r="C1612" s="17" t="str">
        <f>VLOOKUP(O1612,'[1]mã đối tượng'!$C:$F,4,0)</f>
        <v>N</v>
      </c>
      <c r="D1612" s="89" t="s">
        <v>48</v>
      </c>
      <c r="E1612" s="89" t="s">
        <v>49</v>
      </c>
      <c r="F1612" s="74" t="s">
        <v>2412</v>
      </c>
      <c r="G1612" s="74" t="s">
        <v>2412</v>
      </c>
      <c r="H1612" s="74" t="s">
        <v>2511</v>
      </c>
      <c r="I1612" s="74" t="s">
        <v>2412</v>
      </c>
      <c r="J1612" s="74"/>
      <c r="L1612" s="75" t="s">
        <v>53</v>
      </c>
      <c r="M1612" s="73" t="s">
        <v>2512</v>
      </c>
      <c r="N1612" s="73" t="s">
        <v>2412</v>
      </c>
      <c r="O1612" s="73" t="s">
        <v>121</v>
      </c>
      <c r="S1612" s="102" t="s">
        <v>1738</v>
      </c>
      <c r="V1612" s="102" t="s">
        <v>1738</v>
      </c>
      <c r="Y1612" s="73" t="s">
        <v>70</v>
      </c>
      <c r="AB1612" s="89" t="s">
        <v>58</v>
      </c>
      <c r="AC1612" s="89" t="s">
        <v>59</v>
      </c>
      <c r="AE1612" s="73">
        <v>1</v>
      </c>
      <c r="AG1612" s="78">
        <v>89285</v>
      </c>
      <c r="AH1612" s="78">
        <v>89285</v>
      </c>
      <c r="AL1612" s="95">
        <v>8</v>
      </c>
      <c r="AN1612" s="77">
        <v>11351</v>
      </c>
      <c r="AO1612" s="89" t="s">
        <v>60</v>
      </c>
      <c r="AQ1612" s="75" t="s">
        <v>61</v>
      </c>
      <c r="AR1612" s="75" t="s">
        <v>62</v>
      </c>
      <c r="AS1612" s="75" t="s">
        <v>63</v>
      </c>
    </row>
    <row r="1613" spans="3:45">
      <c r="C1613" s="17" t="str">
        <f>VLOOKUP(O1613,'[1]mã đối tượng'!$C:$F,4,0)</f>
        <v>N</v>
      </c>
      <c r="D1613" s="89" t="s">
        <v>48</v>
      </c>
      <c r="E1613" s="89" t="s">
        <v>49</v>
      </c>
      <c r="F1613" s="74" t="s">
        <v>2412</v>
      </c>
      <c r="G1613" s="74" t="s">
        <v>2412</v>
      </c>
      <c r="H1613" s="74" t="s">
        <v>2511</v>
      </c>
      <c r="I1613" s="74" t="s">
        <v>2412</v>
      </c>
      <c r="J1613" s="74"/>
      <c r="L1613" s="75" t="s">
        <v>53</v>
      </c>
      <c r="M1613" s="73" t="s">
        <v>2512</v>
      </c>
      <c r="N1613" s="73" t="s">
        <v>2412</v>
      </c>
      <c r="O1613" s="73" t="s">
        <v>121</v>
      </c>
      <c r="S1613" s="102" t="s">
        <v>1738</v>
      </c>
      <c r="V1613" s="102" t="s">
        <v>1738</v>
      </c>
      <c r="Y1613" s="73" t="s">
        <v>57</v>
      </c>
      <c r="AB1613" s="89" t="s">
        <v>58</v>
      </c>
      <c r="AC1613" s="89" t="s">
        <v>59</v>
      </c>
      <c r="AE1613" s="73">
        <v>3</v>
      </c>
      <c r="AG1613" s="78">
        <v>166785</v>
      </c>
      <c r="AH1613" s="78">
        <v>166785</v>
      </c>
      <c r="AL1613" s="95">
        <v>8</v>
      </c>
      <c r="AN1613" s="77">
        <v>11351</v>
      </c>
      <c r="AO1613" s="89" t="s">
        <v>60</v>
      </c>
      <c r="AQ1613" s="75" t="s">
        <v>61</v>
      </c>
      <c r="AR1613" s="75" t="s">
        <v>62</v>
      </c>
      <c r="AS1613" s="75" t="s">
        <v>63</v>
      </c>
    </row>
    <row r="1614" spans="3:45">
      <c r="C1614" s="17" t="str">
        <f>VLOOKUP(O1614,'[1]mã đối tượng'!$C:$F,4,0)</f>
        <v>N</v>
      </c>
      <c r="D1614" s="89" t="s">
        <v>48</v>
      </c>
      <c r="E1614" s="89" t="s">
        <v>49</v>
      </c>
      <c r="F1614" s="74" t="s">
        <v>2412</v>
      </c>
      <c r="G1614" s="74" t="s">
        <v>2412</v>
      </c>
      <c r="H1614" s="74" t="s">
        <v>2513</v>
      </c>
      <c r="I1614" s="74" t="s">
        <v>2412</v>
      </c>
      <c r="J1614" s="74"/>
      <c r="L1614" s="75" t="s">
        <v>53</v>
      </c>
      <c r="M1614" s="73" t="s">
        <v>2515</v>
      </c>
      <c r="N1614" s="73" t="s">
        <v>2412</v>
      </c>
      <c r="O1614" s="73" t="s">
        <v>509</v>
      </c>
      <c r="S1614" s="102" t="s">
        <v>2514</v>
      </c>
      <c r="V1614" s="102" t="s">
        <v>2514</v>
      </c>
      <c r="Y1614" s="73" t="s">
        <v>142</v>
      </c>
      <c r="AB1614" s="89" t="s">
        <v>58</v>
      </c>
      <c r="AC1614" s="89" t="s">
        <v>59</v>
      </c>
      <c r="AE1614" s="73">
        <v>3</v>
      </c>
      <c r="AG1614" s="78">
        <v>151200</v>
      </c>
      <c r="AH1614" s="78">
        <v>151200</v>
      </c>
      <c r="AL1614" s="95">
        <v>8</v>
      </c>
      <c r="AN1614" s="77">
        <v>11351</v>
      </c>
      <c r="AO1614" s="89" t="s">
        <v>60</v>
      </c>
      <c r="AQ1614" s="75" t="s">
        <v>61</v>
      </c>
      <c r="AR1614" s="75" t="s">
        <v>62</v>
      </c>
      <c r="AS1614" s="75" t="s">
        <v>63</v>
      </c>
    </row>
    <row r="1615" spans="3:45">
      <c r="C1615" s="17" t="str">
        <f>VLOOKUP(O1615,'[1]mã đối tượng'!$C:$F,4,0)</f>
        <v>N</v>
      </c>
      <c r="D1615" s="89" t="s">
        <v>48</v>
      </c>
      <c r="E1615" s="89" t="s">
        <v>49</v>
      </c>
      <c r="F1615" s="74" t="s">
        <v>2412</v>
      </c>
      <c r="G1615" s="74" t="s">
        <v>2412</v>
      </c>
      <c r="H1615" s="74" t="s">
        <v>2513</v>
      </c>
      <c r="I1615" s="74" t="s">
        <v>2412</v>
      </c>
      <c r="J1615" s="74"/>
      <c r="L1615" s="75" t="s">
        <v>53</v>
      </c>
      <c r="M1615" s="73" t="s">
        <v>2515</v>
      </c>
      <c r="N1615" s="73" t="s">
        <v>2412</v>
      </c>
      <c r="O1615" s="73" t="s">
        <v>509</v>
      </c>
      <c r="S1615" s="102" t="s">
        <v>2514</v>
      </c>
      <c r="V1615" s="102" t="s">
        <v>2514</v>
      </c>
      <c r="Y1615" s="73" t="s">
        <v>80</v>
      </c>
      <c r="AB1615" s="89" t="s">
        <v>58</v>
      </c>
      <c r="AC1615" s="89" t="s">
        <v>59</v>
      </c>
      <c r="AE1615" s="73">
        <v>2</v>
      </c>
      <c r="AG1615" s="78">
        <v>222116</v>
      </c>
      <c r="AH1615" s="78">
        <v>222116</v>
      </c>
      <c r="AL1615" s="95">
        <v>8</v>
      </c>
      <c r="AN1615" s="77">
        <v>11351</v>
      </c>
      <c r="AO1615" s="89" t="s">
        <v>60</v>
      </c>
      <c r="AQ1615" s="75" t="s">
        <v>61</v>
      </c>
      <c r="AR1615" s="75" t="s">
        <v>62</v>
      </c>
      <c r="AS1615" s="75" t="s">
        <v>63</v>
      </c>
    </row>
    <row r="1616" spans="3:45">
      <c r="C1616" s="17" t="str">
        <f>VLOOKUP(O1616,'[1]mã đối tượng'!$C:$F,4,0)</f>
        <v>N</v>
      </c>
      <c r="D1616" s="89" t="s">
        <v>48</v>
      </c>
      <c r="E1616" s="89" t="s">
        <v>49</v>
      </c>
      <c r="F1616" s="74" t="s">
        <v>2412</v>
      </c>
      <c r="G1616" s="74" t="s">
        <v>2412</v>
      </c>
      <c r="H1616" s="74" t="s">
        <v>2516</v>
      </c>
      <c r="I1616" s="74" t="s">
        <v>2412</v>
      </c>
      <c r="J1616" s="74"/>
      <c r="L1616" s="75" t="s">
        <v>53</v>
      </c>
      <c r="M1616" s="73" t="s">
        <v>2518</v>
      </c>
      <c r="N1616" s="73" t="s">
        <v>2412</v>
      </c>
      <c r="O1616" s="73" t="s">
        <v>121</v>
      </c>
      <c r="S1616" s="102" t="s">
        <v>2517</v>
      </c>
      <c r="V1616" s="102" t="s">
        <v>2517</v>
      </c>
      <c r="Y1616" s="73" t="s">
        <v>78</v>
      </c>
      <c r="AB1616" s="89" t="s">
        <v>58</v>
      </c>
      <c r="AC1616" s="89" t="s">
        <v>59</v>
      </c>
      <c r="AE1616" s="73">
        <v>2</v>
      </c>
      <c r="AG1616" s="78">
        <v>92000</v>
      </c>
      <c r="AH1616" s="78">
        <v>92000</v>
      </c>
      <c r="AL1616" s="95">
        <v>8</v>
      </c>
      <c r="AN1616" s="77">
        <v>11351</v>
      </c>
      <c r="AO1616" s="89" t="s">
        <v>60</v>
      </c>
      <c r="AQ1616" s="75" t="s">
        <v>61</v>
      </c>
      <c r="AR1616" s="75" t="s">
        <v>62</v>
      </c>
      <c r="AS1616" s="75" t="s">
        <v>63</v>
      </c>
    </row>
    <row r="1617" spans="3:45">
      <c r="C1617" s="17" t="str">
        <f>VLOOKUP(O1617,'[1]mã đối tượng'!$C:$F,4,0)</f>
        <v>N</v>
      </c>
      <c r="D1617" s="89" t="s">
        <v>48</v>
      </c>
      <c r="E1617" s="89" t="s">
        <v>49</v>
      </c>
      <c r="F1617" s="74" t="s">
        <v>2412</v>
      </c>
      <c r="G1617" s="74" t="s">
        <v>2412</v>
      </c>
      <c r="H1617" s="74" t="s">
        <v>2519</v>
      </c>
      <c r="I1617" s="74" t="s">
        <v>2412</v>
      </c>
      <c r="J1617" s="74"/>
      <c r="L1617" s="75" t="s">
        <v>53</v>
      </c>
      <c r="M1617" s="73" t="s">
        <v>2520</v>
      </c>
      <c r="N1617" s="73" t="s">
        <v>2412</v>
      </c>
      <c r="O1617" s="73" t="s">
        <v>509</v>
      </c>
      <c r="S1617" s="102" t="s">
        <v>2514</v>
      </c>
      <c r="V1617" s="102" t="s">
        <v>2514</v>
      </c>
      <c r="Y1617" s="73" t="s">
        <v>79</v>
      </c>
      <c r="AB1617" s="89" t="s">
        <v>58</v>
      </c>
      <c r="AC1617" s="89" t="s">
        <v>59</v>
      </c>
      <c r="AE1617" s="73">
        <v>1</v>
      </c>
      <c r="AG1617" s="78">
        <v>50182</v>
      </c>
      <c r="AH1617" s="78">
        <v>50182</v>
      </c>
      <c r="AL1617" s="95">
        <v>8</v>
      </c>
      <c r="AN1617" s="77">
        <v>11351</v>
      </c>
      <c r="AO1617" s="89" t="s">
        <v>60</v>
      </c>
      <c r="AQ1617" s="75" t="s">
        <v>61</v>
      </c>
      <c r="AR1617" s="75" t="s">
        <v>62</v>
      </c>
      <c r="AS1617" s="75" t="s">
        <v>63</v>
      </c>
    </row>
    <row r="1618" spans="3:45">
      <c r="C1618" s="17" t="str">
        <f>VLOOKUP(O1618,'[1]mã đối tượng'!$C:$F,4,0)</f>
        <v>N</v>
      </c>
      <c r="D1618" s="89" t="s">
        <v>48</v>
      </c>
      <c r="E1618" s="89" t="s">
        <v>49</v>
      </c>
      <c r="F1618" s="74" t="s">
        <v>2412</v>
      </c>
      <c r="G1618" s="74" t="s">
        <v>2412</v>
      </c>
      <c r="H1618" s="74" t="s">
        <v>2521</v>
      </c>
      <c r="I1618" s="74" t="s">
        <v>2412</v>
      </c>
      <c r="J1618" s="74"/>
      <c r="L1618" s="75" t="s">
        <v>53</v>
      </c>
      <c r="M1618" s="73" t="s">
        <v>2522</v>
      </c>
      <c r="N1618" s="73" t="s">
        <v>2412</v>
      </c>
      <c r="O1618" s="73" t="s">
        <v>3561</v>
      </c>
      <c r="S1618" s="102" t="s">
        <v>1244</v>
      </c>
      <c r="V1618" s="102" t="s">
        <v>1244</v>
      </c>
      <c r="Y1618" s="73" t="s">
        <v>57</v>
      </c>
      <c r="AB1618" s="89" t="s">
        <v>58</v>
      </c>
      <c r="AC1618" s="89" t="s">
        <v>59</v>
      </c>
      <c r="AE1618" s="73">
        <v>2</v>
      </c>
      <c r="AG1618" s="78">
        <v>111190</v>
      </c>
      <c r="AH1618" s="78">
        <v>111190</v>
      </c>
      <c r="AL1618" s="95">
        <v>8</v>
      </c>
      <c r="AN1618" s="77">
        <v>11351</v>
      </c>
      <c r="AO1618" s="89" t="s">
        <v>60</v>
      </c>
      <c r="AQ1618" s="75" t="s">
        <v>61</v>
      </c>
      <c r="AR1618" s="75" t="s">
        <v>62</v>
      </c>
      <c r="AS1618" s="75" t="s">
        <v>63</v>
      </c>
    </row>
    <row r="1619" spans="3:45">
      <c r="C1619" s="17" t="str">
        <f>VLOOKUP(O1619,'[1]mã đối tượng'!$C:$F,4,0)</f>
        <v>N</v>
      </c>
      <c r="D1619" s="89" t="s">
        <v>48</v>
      </c>
      <c r="E1619" s="89" t="s">
        <v>49</v>
      </c>
      <c r="F1619" s="74" t="s">
        <v>2412</v>
      </c>
      <c r="G1619" s="74" t="s">
        <v>2412</v>
      </c>
      <c r="H1619" s="74" t="s">
        <v>2523</v>
      </c>
      <c r="I1619" s="74" t="s">
        <v>2412</v>
      </c>
      <c r="J1619" s="74"/>
      <c r="L1619" s="75" t="s">
        <v>53</v>
      </c>
      <c r="M1619" s="73" t="s">
        <v>2525</v>
      </c>
      <c r="N1619" s="73" t="s">
        <v>2412</v>
      </c>
      <c r="O1619" s="73" t="s">
        <v>509</v>
      </c>
      <c r="S1619" s="102" t="s">
        <v>2524</v>
      </c>
      <c r="V1619" s="102" t="s">
        <v>2524</v>
      </c>
      <c r="Y1619" s="73" t="s">
        <v>80</v>
      </c>
      <c r="AB1619" s="89" t="s">
        <v>58</v>
      </c>
      <c r="AC1619" s="89" t="s">
        <v>59</v>
      </c>
      <c r="AE1619" s="73">
        <v>3</v>
      </c>
      <c r="AG1619" s="78">
        <v>333174</v>
      </c>
      <c r="AH1619" s="78">
        <v>333174</v>
      </c>
      <c r="AL1619" s="95">
        <v>8</v>
      </c>
      <c r="AN1619" s="77">
        <v>11351</v>
      </c>
      <c r="AO1619" s="89" t="s">
        <v>60</v>
      </c>
      <c r="AQ1619" s="75" t="s">
        <v>61</v>
      </c>
      <c r="AR1619" s="75" t="s">
        <v>62</v>
      </c>
      <c r="AS1619" s="75" t="s">
        <v>63</v>
      </c>
    </row>
    <row r="1620" spans="3:45">
      <c r="C1620" s="17" t="str">
        <f>VLOOKUP(O1620,'[1]mã đối tượng'!$C:$F,4,0)</f>
        <v>N</v>
      </c>
      <c r="D1620" s="89" t="s">
        <v>48</v>
      </c>
      <c r="E1620" s="89" t="s">
        <v>49</v>
      </c>
      <c r="F1620" s="74" t="s">
        <v>2412</v>
      </c>
      <c r="G1620" s="74" t="s">
        <v>2412</v>
      </c>
      <c r="H1620" s="74" t="s">
        <v>2526</v>
      </c>
      <c r="I1620" s="74" t="s">
        <v>2412</v>
      </c>
      <c r="J1620" s="74"/>
      <c r="L1620" s="75" t="s">
        <v>53</v>
      </c>
      <c r="M1620" s="73" t="s">
        <v>2528</v>
      </c>
      <c r="N1620" s="73" t="s">
        <v>2412</v>
      </c>
      <c r="O1620" s="73" t="s">
        <v>509</v>
      </c>
      <c r="S1620" s="102" t="s">
        <v>2527</v>
      </c>
      <c r="V1620" s="102" t="s">
        <v>2527</v>
      </c>
      <c r="Y1620" s="73" t="s">
        <v>117</v>
      </c>
      <c r="AB1620" s="89" t="s">
        <v>58</v>
      </c>
      <c r="AC1620" s="89" t="s">
        <v>59</v>
      </c>
      <c r="AE1620" s="73">
        <v>2</v>
      </c>
      <c r="AG1620" s="78">
        <v>148500</v>
      </c>
      <c r="AH1620" s="78">
        <v>148500</v>
      </c>
      <c r="AL1620" s="95">
        <v>8</v>
      </c>
      <c r="AN1620" s="77">
        <v>11351</v>
      </c>
      <c r="AO1620" s="89" t="s">
        <v>60</v>
      </c>
      <c r="AQ1620" s="75" t="s">
        <v>61</v>
      </c>
      <c r="AR1620" s="75" t="s">
        <v>62</v>
      </c>
      <c r="AS1620" s="75" t="s">
        <v>63</v>
      </c>
    </row>
    <row r="1621" spans="3:45">
      <c r="C1621" s="17" t="str">
        <f>VLOOKUP(O1621,'[1]mã đối tượng'!$C:$F,4,0)</f>
        <v>N</v>
      </c>
      <c r="D1621" s="89" t="s">
        <v>48</v>
      </c>
      <c r="E1621" s="89" t="s">
        <v>49</v>
      </c>
      <c r="F1621" s="74" t="s">
        <v>2412</v>
      </c>
      <c r="G1621" s="74" t="s">
        <v>2412</v>
      </c>
      <c r="H1621" s="74" t="s">
        <v>2526</v>
      </c>
      <c r="I1621" s="74" t="s">
        <v>2412</v>
      </c>
      <c r="J1621" s="74"/>
      <c r="L1621" s="75" t="s">
        <v>53</v>
      </c>
      <c r="M1621" s="73" t="s">
        <v>2528</v>
      </c>
      <c r="N1621" s="73" t="s">
        <v>2412</v>
      </c>
      <c r="O1621" s="73" t="s">
        <v>509</v>
      </c>
      <c r="S1621" s="102" t="s">
        <v>2527</v>
      </c>
      <c r="V1621" s="102" t="s">
        <v>2527</v>
      </c>
      <c r="Y1621" s="73" t="s">
        <v>77</v>
      </c>
      <c r="AB1621" s="89" t="s">
        <v>58</v>
      </c>
      <c r="AC1621" s="89" t="s">
        <v>59</v>
      </c>
      <c r="AE1621" s="73">
        <v>1</v>
      </c>
      <c r="AG1621" s="78">
        <v>70950</v>
      </c>
      <c r="AH1621" s="78">
        <v>70950</v>
      </c>
      <c r="AL1621" s="95">
        <v>8</v>
      </c>
      <c r="AN1621" s="77">
        <v>11351</v>
      </c>
      <c r="AO1621" s="89" t="s">
        <v>60</v>
      </c>
      <c r="AQ1621" s="75" t="s">
        <v>61</v>
      </c>
      <c r="AR1621" s="75" t="s">
        <v>62</v>
      </c>
      <c r="AS1621" s="75" t="s">
        <v>63</v>
      </c>
    </row>
    <row r="1622" spans="3:45">
      <c r="C1622" s="17" t="str">
        <f>VLOOKUP(O1622,'[1]mã đối tượng'!$C:$F,4,0)</f>
        <v>N</v>
      </c>
      <c r="D1622" s="89" t="s">
        <v>48</v>
      </c>
      <c r="E1622" s="89" t="s">
        <v>49</v>
      </c>
      <c r="F1622" s="74" t="s">
        <v>2412</v>
      </c>
      <c r="G1622" s="74" t="s">
        <v>2412</v>
      </c>
      <c r="H1622" s="74" t="s">
        <v>2529</v>
      </c>
      <c r="I1622" s="74" t="s">
        <v>2412</v>
      </c>
      <c r="J1622" s="74"/>
      <c r="L1622" s="75" t="s">
        <v>53</v>
      </c>
      <c r="M1622" s="73" t="s">
        <v>2531</v>
      </c>
      <c r="N1622" s="73" t="s">
        <v>2412</v>
      </c>
      <c r="O1622" s="73" t="s">
        <v>88</v>
      </c>
      <c r="S1622" s="102" t="s">
        <v>2530</v>
      </c>
      <c r="V1622" s="102" t="s">
        <v>2530</v>
      </c>
      <c r="Y1622" s="73" t="s">
        <v>70</v>
      </c>
      <c r="AB1622" s="89" t="s">
        <v>58</v>
      </c>
      <c r="AC1622" s="89" t="s">
        <v>59</v>
      </c>
      <c r="AE1622" s="73">
        <v>2</v>
      </c>
      <c r="AG1622" s="78">
        <v>178570</v>
      </c>
      <c r="AH1622" s="78">
        <v>178570</v>
      </c>
      <c r="AL1622" s="95">
        <v>8</v>
      </c>
      <c r="AN1622" s="77">
        <v>11351</v>
      </c>
      <c r="AO1622" s="89" t="s">
        <v>60</v>
      </c>
      <c r="AQ1622" s="75" t="s">
        <v>61</v>
      </c>
      <c r="AR1622" s="75" t="s">
        <v>62</v>
      </c>
      <c r="AS1622" s="75" t="s">
        <v>63</v>
      </c>
    </row>
    <row r="1623" spans="3:45">
      <c r="C1623" s="17" t="str">
        <f>VLOOKUP(O1623,'[1]mã đối tượng'!$C:$F,4,0)</f>
        <v>N</v>
      </c>
      <c r="D1623" s="89" t="s">
        <v>48</v>
      </c>
      <c r="E1623" s="89" t="s">
        <v>49</v>
      </c>
      <c r="F1623" s="74" t="s">
        <v>2412</v>
      </c>
      <c r="G1623" s="74" t="s">
        <v>2412</v>
      </c>
      <c r="H1623" s="74" t="s">
        <v>2529</v>
      </c>
      <c r="I1623" s="74" t="s">
        <v>2412</v>
      </c>
      <c r="J1623" s="74"/>
      <c r="L1623" s="75" t="s">
        <v>53</v>
      </c>
      <c r="M1623" s="73" t="s">
        <v>2531</v>
      </c>
      <c r="N1623" s="73" t="s">
        <v>2412</v>
      </c>
      <c r="O1623" s="73" t="s">
        <v>88</v>
      </c>
      <c r="S1623" s="102" t="s">
        <v>2530</v>
      </c>
      <c r="V1623" s="102" t="s">
        <v>2530</v>
      </c>
      <c r="Y1623" s="73" t="s">
        <v>117</v>
      </c>
      <c r="AB1623" s="89" t="s">
        <v>58</v>
      </c>
      <c r="AC1623" s="89" t="s">
        <v>59</v>
      </c>
      <c r="AE1623" s="73">
        <v>2</v>
      </c>
      <c r="AG1623" s="78">
        <v>148500</v>
      </c>
      <c r="AH1623" s="78">
        <v>148500</v>
      </c>
      <c r="AL1623" s="95">
        <v>8</v>
      </c>
      <c r="AN1623" s="77">
        <v>11351</v>
      </c>
      <c r="AO1623" s="89" t="s">
        <v>60</v>
      </c>
      <c r="AQ1623" s="75" t="s">
        <v>61</v>
      </c>
      <c r="AR1623" s="75" t="s">
        <v>62</v>
      </c>
      <c r="AS1623" s="75" t="s">
        <v>63</v>
      </c>
    </row>
    <row r="1624" spans="3:45">
      <c r="C1624" s="17" t="str">
        <f>VLOOKUP(O1624,'[1]mã đối tượng'!$C:$F,4,0)</f>
        <v>N</v>
      </c>
      <c r="D1624" s="89" t="s">
        <v>48</v>
      </c>
      <c r="E1624" s="89" t="s">
        <v>49</v>
      </c>
      <c r="F1624" s="74" t="s">
        <v>2412</v>
      </c>
      <c r="G1624" s="74" t="s">
        <v>2412</v>
      </c>
      <c r="H1624" s="74" t="s">
        <v>2532</v>
      </c>
      <c r="I1624" s="74" t="s">
        <v>2412</v>
      </c>
      <c r="J1624" s="74"/>
      <c r="L1624" s="75" t="s">
        <v>53</v>
      </c>
      <c r="M1624" s="73" t="s">
        <v>2533</v>
      </c>
      <c r="N1624" s="73" t="s">
        <v>2412</v>
      </c>
      <c r="O1624" s="73" t="s">
        <v>121</v>
      </c>
      <c r="S1624" s="102" t="s">
        <v>2214</v>
      </c>
      <c r="V1624" s="102" t="s">
        <v>2214</v>
      </c>
      <c r="Y1624" s="73" t="s">
        <v>80</v>
      </c>
      <c r="AB1624" s="89" t="s">
        <v>58</v>
      </c>
      <c r="AC1624" s="89" t="s">
        <v>59</v>
      </c>
      <c r="AE1624" s="73">
        <v>2</v>
      </c>
      <c r="AG1624" s="78">
        <v>222116</v>
      </c>
      <c r="AH1624" s="78">
        <v>222116</v>
      </c>
      <c r="AL1624" s="95">
        <v>8</v>
      </c>
      <c r="AN1624" s="77">
        <v>11351</v>
      </c>
      <c r="AO1624" s="89" t="s">
        <v>60</v>
      </c>
      <c r="AQ1624" s="75" t="s">
        <v>61</v>
      </c>
      <c r="AR1624" s="75" t="s">
        <v>62</v>
      </c>
      <c r="AS1624" s="75" t="s">
        <v>63</v>
      </c>
    </row>
    <row r="1625" spans="3:45">
      <c r="C1625" s="17" t="str">
        <f>VLOOKUP(O1625,'[1]mã đối tượng'!$C:$F,4,0)</f>
        <v>N</v>
      </c>
      <c r="D1625" s="89" t="s">
        <v>48</v>
      </c>
      <c r="E1625" s="89" t="s">
        <v>49</v>
      </c>
      <c r="F1625" s="74" t="s">
        <v>2412</v>
      </c>
      <c r="G1625" s="74" t="s">
        <v>2412</v>
      </c>
      <c r="H1625" s="74" t="s">
        <v>2534</v>
      </c>
      <c r="I1625" s="74" t="s">
        <v>2412</v>
      </c>
      <c r="J1625" s="74"/>
      <c r="L1625" s="75" t="s">
        <v>53</v>
      </c>
      <c r="M1625" s="73" t="s">
        <v>2535</v>
      </c>
      <c r="N1625" s="73" t="s">
        <v>2412</v>
      </c>
      <c r="O1625" s="73" t="s">
        <v>3555</v>
      </c>
      <c r="S1625" s="102" t="s">
        <v>896</v>
      </c>
      <c r="V1625" s="102" t="s">
        <v>896</v>
      </c>
      <c r="Y1625" s="73" t="s">
        <v>79</v>
      </c>
      <c r="AB1625" s="89" t="s">
        <v>58</v>
      </c>
      <c r="AC1625" s="89" t="s">
        <v>59</v>
      </c>
      <c r="AE1625" s="73">
        <v>1</v>
      </c>
      <c r="AG1625" s="78">
        <v>50182</v>
      </c>
      <c r="AH1625" s="78">
        <v>50182</v>
      </c>
      <c r="AL1625" s="95">
        <v>8</v>
      </c>
      <c r="AN1625" s="77">
        <v>11351</v>
      </c>
      <c r="AO1625" s="89" t="s">
        <v>60</v>
      </c>
      <c r="AQ1625" s="75" t="s">
        <v>61</v>
      </c>
      <c r="AR1625" s="75" t="s">
        <v>62</v>
      </c>
      <c r="AS1625" s="75" t="s">
        <v>63</v>
      </c>
    </row>
    <row r="1626" spans="3:45">
      <c r="C1626" s="17" t="str">
        <f>VLOOKUP(O1626,'[1]mã đối tượng'!$C:$F,4,0)</f>
        <v>N</v>
      </c>
      <c r="D1626" s="89" t="s">
        <v>48</v>
      </c>
      <c r="E1626" s="89" t="s">
        <v>49</v>
      </c>
      <c r="F1626" s="74" t="s">
        <v>2412</v>
      </c>
      <c r="G1626" s="74" t="s">
        <v>2412</v>
      </c>
      <c r="H1626" s="74" t="s">
        <v>2536</v>
      </c>
      <c r="I1626" s="74" t="s">
        <v>2412</v>
      </c>
      <c r="J1626" s="74"/>
      <c r="L1626" s="75" t="s">
        <v>53</v>
      </c>
      <c r="M1626" s="73" t="s">
        <v>2538</v>
      </c>
      <c r="N1626" s="73" t="s">
        <v>2412</v>
      </c>
      <c r="O1626" s="73" t="s">
        <v>121</v>
      </c>
      <c r="S1626" s="102" t="s">
        <v>2537</v>
      </c>
      <c r="V1626" s="102" t="s">
        <v>2537</v>
      </c>
      <c r="Y1626" s="73" t="s">
        <v>79</v>
      </c>
      <c r="AB1626" s="89" t="s">
        <v>58</v>
      </c>
      <c r="AC1626" s="89" t="s">
        <v>59</v>
      </c>
      <c r="AE1626" s="73">
        <v>2</v>
      </c>
      <c r="AG1626" s="78">
        <v>100364</v>
      </c>
      <c r="AH1626" s="78">
        <v>100364</v>
      </c>
      <c r="AL1626" s="95">
        <v>8</v>
      </c>
      <c r="AN1626" s="77">
        <v>11351</v>
      </c>
      <c r="AO1626" s="89" t="s">
        <v>60</v>
      </c>
      <c r="AQ1626" s="75" t="s">
        <v>61</v>
      </c>
      <c r="AR1626" s="75" t="s">
        <v>62</v>
      </c>
      <c r="AS1626" s="75" t="s">
        <v>63</v>
      </c>
    </row>
    <row r="1627" spans="3:45">
      <c r="C1627" s="17" t="str">
        <f>VLOOKUP(O1627,'[1]mã đối tượng'!$C:$F,4,0)</f>
        <v>N</v>
      </c>
      <c r="D1627" s="89" t="s">
        <v>48</v>
      </c>
      <c r="E1627" s="89" t="s">
        <v>49</v>
      </c>
      <c r="F1627" s="74" t="s">
        <v>2412</v>
      </c>
      <c r="G1627" s="74" t="s">
        <v>2412</v>
      </c>
      <c r="H1627" s="74" t="s">
        <v>2536</v>
      </c>
      <c r="I1627" s="74" t="s">
        <v>2412</v>
      </c>
      <c r="J1627" s="74"/>
      <c r="L1627" s="75" t="s">
        <v>53</v>
      </c>
      <c r="M1627" s="73" t="s">
        <v>2538</v>
      </c>
      <c r="N1627" s="73" t="s">
        <v>2412</v>
      </c>
      <c r="O1627" s="73" t="s">
        <v>121</v>
      </c>
      <c r="S1627" s="102" t="s">
        <v>2537</v>
      </c>
      <c r="V1627" s="102" t="s">
        <v>2537</v>
      </c>
      <c r="Y1627" s="73" t="s">
        <v>57</v>
      </c>
      <c r="AB1627" s="89" t="s">
        <v>58</v>
      </c>
      <c r="AC1627" s="89" t="s">
        <v>59</v>
      </c>
      <c r="AE1627" s="73">
        <v>1</v>
      </c>
      <c r="AG1627" s="78">
        <v>55595</v>
      </c>
      <c r="AH1627" s="78">
        <v>55595</v>
      </c>
      <c r="AL1627" s="95">
        <v>8</v>
      </c>
      <c r="AN1627" s="77">
        <v>11351</v>
      </c>
      <c r="AO1627" s="89" t="s">
        <v>60</v>
      </c>
      <c r="AQ1627" s="75" t="s">
        <v>61</v>
      </c>
      <c r="AR1627" s="75" t="s">
        <v>62</v>
      </c>
      <c r="AS1627" s="75" t="s">
        <v>63</v>
      </c>
    </row>
    <row r="1628" spans="3:45">
      <c r="C1628" s="17" t="str">
        <f>VLOOKUP(O1628,'[1]mã đối tượng'!$C:$F,4,0)</f>
        <v>N</v>
      </c>
      <c r="D1628" s="89" t="s">
        <v>48</v>
      </c>
      <c r="E1628" s="89" t="s">
        <v>49</v>
      </c>
      <c r="F1628" s="74" t="s">
        <v>2412</v>
      </c>
      <c r="G1628" s="74" t="s">
        <v>2412</v>
      </c>
      <c r="H1628" s="74" t="s">
        <v>2536</v>
      </c>
      <c r="I1628" s="74" t="s">
        <v>2412</v>
      </c>
      <c r="J1628" s="74"/>
      <c r="L1628" s="75" t="s">
        <v>53</v>
      </c>
      <c r="M1628" s="73" t="s">
        <v>2538</v>
      </c>
      <c r="N1628" s="73" t="s">
        <v>2412</v>
      </c>
      <c r="O1628" s="73" t="s">
        <v>121</v>
      </c>
      <c r="S1628" s="102" t="s">
        <v>2537</v>
      </c>
      <c r="V1628" s="102" t="s">
        <v>2537</v>
      </c>
      <c r="Y1628" s="73" t="s">
        <v>70</v>
      </c>
      <c r="AB1628" s="89" t="s">
        <v>58</v>
      </c>
      <c r="AC1628" s="89" t="s">
        <v>59</v>
      </c>
      <c r="AE1628" s="73">
        <v>2</v>
      </c>
      <c r="AG1628" s="78">
        <v>178570</v>
      </c>
      <c r="AH1628" s="78">
        <v>178570</v>
      </c>
      <c r="AL1628" s="95">
        <v>8</v>
      </c>
      <c r="AN1628" s="77">
        <v>11351</v>
      </c>
      <c r="AO1628" s="89" t="s">
        <v>60</v>
      </c>
      <c r="AQ1628" s="75" t="s">
        <v>61</v>
      </c>
      <c r="AR1628" s="75" t="s">
        <v>62</v>
      </c>
      <c r="AS1628" s="75" t="s">
        <v>63</v>
      </c>
    </row>
    <row r="1629" spans="3:45">
      <c r="C1629" s="17" t="str">
        <f>VLOOKUP(O1629,'[1]mã đối tượng'!$C:$F,4,0)</f>
        <v>N</v>
      </c>
      <c r="D1629" s="89" t="s">
        <v>48</v>
      </c>
      <c r="E1629" s="89" t="s">
        <v>49</v>
      </c>
      <c r="F1629" s="74" t="s">
        <v>2412</v>
      </c>
      <c r="G1629" s="74" t="s">
        <v>2412</v>
      </c>
      <c r="H1629" s="74" t="s">
        <v>2539</v>
      </c>
      <c r="I1629" s="74" t="s">
        <v>2412</v>
      </c>
      <c r="J1629" s="74"/>
      <c r="L1629" s="75" t="s">
        <v>53</v>
      </c>
      <c r="M1629" s="73" t="s">
        <v>2541</v>
      </c>
      <c r="N1629" s="73" t="s">
        <v>2412</v>
      </c>
      <c r="O1629" s="73" t="s">
        <v>3551</v>
      </c>
      <c r="S1629" s="102" t="s">
        <v>2540</v>
      </c>
      <c r="V1629" s="102" t="s">
        <v>2540</v>
      </c>
      <c r="Y1629" s="73" t="s">
        <v>80</v>
      </c>
      <c r="AB1629" s="89" t="s">
        <v>58</v>
      </c>
      <c r="AC1629" s="89" t="s">
        <v>59</v>
      </c>
      <c r="AE1629" s="73">
        <v>2</v>
      </c>
      <c r="AG1629" s="78">
        <v>222116</v>
      </c>
      <c r="AH1629" s="78">
        <v>222116</v>
      </c>
      <c r="AL1629" s="95">
        <v>8</v>
      </c>
      <c r="AN1629" s="77">
        <v>11351</v>
      </c>
      <c r="AO1629" s="89" t="s">
        <v>60</v>
      </c>
      <c r="AQ1629" s="75" t="s">
        <v>61</v>
      </c>
      <c r="AR1629" s="75" t="s">
        <v>62</v>
      </c>
      <c r="AS1629" s="75" t="s">
        <v>63</v>
      </c>
    </row>
    <row r="1630" spans="3:45">
      <c r="C1630" s="17" t="str">
        <f>VLOOKUP(O1630,'[1]mã đối tượng'!$C:$F,4,0)</f>
        <v>N</v>
      </c>
      <c r="D1630" s="89" t="s">
        <v>48</v>
      </c>
      <c r="E1630" s="89" t="s">
        <v>49</v>
      </c>
      <c r="F1630" s="74" t="s">
        <v>2412</v>
      </c>
      <c r="G1630" s="74" t="s">
        <v>2412</v>
      </c>
      <c r="H1630" s="74" t="s">
        <v>2542</v>
      </c>
      <c r="I1630" s="74" t="s">
        <v>2412</v>
      </c>
      <c r="J1630" s="74"/>
      <c r="L1630" s="75" t="s">
        <v>53</v>
      </c>
      <c r="M1630" s="73" t="s">
        <v>1125</v>
      </c>
      <c r="N1630" s="73" t="s">
        <v>2412</v>
      </c>
      <c r="O1630" s="73" t="s">
        <v>509</v>
      </c>
      <c r="S1630" s="102" t="s">
        <v>2524</v>
      </c>
      <c r="V1630" s="102" t="s">
        <v>2524</v>
      </c>
      <c r="Y1630" s="73" t="s">
        <v>142</v>
      </c>
      <c r="AB1630" s="89" t="s">
        <v>58</v>
      </c>
      <c r="AC1630" s="89" t="s">
        <v>59</v>
      </c>
      <c r="AE1630" s="73">
        <v>8</v>
      </c>
      <c r="AG1630" s="78">
        <v>403200</v>
      </c>
      <c r="AH1630" s="78">
        <v>403200</v>
      </c>
      <c r="AL1630" s="95">
        <v>8</v>
      </c>
      <c r="AN1630" s="77">
        <v>11351</v>
      </c>
      <c r="AO1630" s="89" t="s">
        <v>60</v>
      </c>
      <c r="AQ1630" s="75" t="s">
        <v>61</v>
      </c>
      <c r="AR1630" s="75" t="s">
        <v>62</v>
      </c>
      <c r="AS1630" s="75" t="s">
        <v>63</v>
      </c>
    </row>
    <row r="1631" spans="3:45">
      <c r="C1631" s="17" t="str">
        <f>VLOOKUP(O1631,'[1]mã đối tượng'!$C:$F,4,0)</f>
        <v>N</v>
      </c>
      <c r="D1631" s="89" t="s">
        <v>48</v>
      </c>
      <c r="E1631" s="89" t="s">
        <v>49</v>
      </c>
      <c r="F1631" s="74" t="s">
        <v>2412</v>
      </c>
      <c r="G1631" s="74" t="s">
        <v>2412</v>
      </c>
      <c r="H1631" s="74" t="s">
        <v>2542</v>
      </c>
      <c r="I1631" s="74" t="s">
        <v>2412</v>
      </c>
      <c r="J1631" s="74"/>
      <c r="L1631" s="75" t="s">
        <v>53</v>
      </c>
      <c r="M1631" s="73" t="s">
        <v>1125</v>
      </c>
      <c r="N1631" s="73" t="s">
        <v>2412</v>
      </c>
      <c r="O1631" s="73" t="s">
        <v>509</v>
      </c>
      <c r="S1631" s="102" t="s">
        <v>2524</v>
      </c>
      <c r="V1631" s="102" t="s">
        <v>2524</v>
      </c>
      <c r="Y1631" s="73" t="s">
        <v>69</v>
      </c>
      <c r="AB1631" s="89" t="s">
        <v>58</v>
      </c>
      <c r="AC1631" s="89" t="s">
        <v>59</v>
      </c>
      <c r="AE1631" s="73">
        <v>7</v>
      </c>
      <c r="AG1631" s="78">
        <v>346500</v>
      </c>
      <c r="AH1631" s="78">
        <v>346500</v>
      </c>
      <c r="AL1631" s="95">
        <v>8</v>
      </c>
      <c r="AN1631" s="77">
        <v>11351</v>
      </c>
      <c r="AO1631" s="89" t="s">
        <v>60</v>
      </c>
      <c r="AQ1631" s="75" t="s">
        <v>61</v>
      </c>
      <c r="AR1631" s="75" t="s">
        <v>62</v>
      </c>
      <c r="AS1631" s="75" t="s">
        <v>63</v>
      </c>
    </row>
    <row r="1632" spans="3:45">
      <c r="C1632" s="17" t="str">
        <f>VLOOKUP(O1632,'[1]mã đối tượng'!$C:$F,4,0)</f>
        <v>N</v>
      </c>
      <c r="D1632" s="89" t="s">
        <v>48</v>
      </c>
      <c r="E1632" s="89" t="s">
        <v>49</v>
      </c>
      <c r="F1632" s="74" t="s">
        <v>2412</v>
      </c>
      <c r="G1632" s="74" t="s">
        <v>2412</v>
      </c>
      <c r="H1632" s="74" t="s">
        <v>2542</v>
      </c>
      <c r="I1632" s="74" t="s">
        <v>2412</v>
      </c>
      <c r="J1632" s="74"/>
      <c r="L1632" s="75" t="s">
        <v>53</v>
      </c>
      <c r="M1632" s="73" t="s">
        <v>1125</v>
      </c>
      <c r="N1632" s="73" t="s">
        <v>2412</v>
      </c>
      <c r="O1632" s="73" t="s">
        <v>509</v>
      </c>
      <c r="S1632" s="102" t="s">
        <v>2524</v>
      </c>
      <c r="V1632" s="102" t="s">
        <v>2524</v>
      </c>
      <c r="Y1632" s="73" t="s">
        <v>79</v>
      </c>
      <c r="AB1632" s="89" t="s">
        <v>58</v>
      </c>
      <c r="AC1632" s="89" t="s">
        <v>59</v>
      </c>
      <c r="AE1632" s="73">
        <v>8</v>
      </c>
      <c r="AG1632" s="78">
        <v>401456</v>
      </c>
      <c r="AH1632" s="78">
        <v>401456</v>
      </c>
      <c r="AL1632" s="95">
        <v>8</v>
      </c>
      <c r="AN1632" s="77">
        <v>11351</v>
      </c>
      <c r="AO1632" s="89" t="s">
        <v>60</v>
      </c>
      <c r="AQ1632" s="75" t="s">
        <v>61</v>
      </c>
      <c r="AR1632" s="75" t="s">
        <v>62</v>
      </c>
      <c r="AS1632" s="75" t="s">
        <v>63</v>
      </c>
    </row>
    <row r="1633" spans="3:45">
      <c r="C1633" s="17" t="str">
        <f>VLOOKUP(O1633,'[1]mã đối tượng'!$C:$F,4,0)</f>
        <v>N</v>
      </c>
      <c r="D1633" s="89" t="s">
        <v>48</v>
      </c>
      <c r="E1633" s="89" t="s">
        <v>49</v>
      </c>
      <c r="F1633" s="74" t="s">
        <v>2412</v>
      </c>
      <c r="G1633" s="74" t="s">
        <v>2412</v>
      </c>
      <c r="H1633" s="74" t="s">
        <v>2543</v>
      </c>
      <c r="I1633" s="74" t="s">
        <v>2412</v>
      </c>
      <c r="J1633" s="74"/>
      <c r="L1633" s="75" t="s">
        <v>53</v>
      </c>
      <c r="M1633" s="73" t="s">
        <v>2545</v>
      </c>
      <c r="N1633" s="73" t="s">
        <v>2412</v>
      </c>
      <c r="O1633" s="73" t="s">
        <v>3594</v>
      </c>
      <c r="S1633" s="102" t="s">
        <v>2544</v>
      </c>
      <c r="V1633" s="102" t="s">
        <v>2544</v>
      </c>
      <c r="Y1633" s="73" t="s">
        <v>79</v>
      </c>
      <c r="AB1633" s="89" t="s">
        <v>58</v>
      </c>
      <c r="AC1633" s="89" t="s">
        <v>59</v>
      </c>
      <c r="AE1633" s="73">
        <v>1</v>
      </c>
      <c r="AG1633" s="78">
        <v>50182</v>
      </c>
      <c r="AH1633" s="78">
        <v>50182</v>
      </c>
      <c r="AL1633" s="95">
        <v>8</v>
      </c>
      <c r="AN1633" s="77">
        <v>11351</v>
      </c>
      <c r="AO1633" s="89" t="s">
        <v>60</v>
      </c>
      <c r="AQ1633" s="75" t="s">
        <v>61</v>
      </c>
      <c r="AR1633" s="75" t="s">
        <v>62</v>
      </c>
      <c r="AS1633" s="75" t="s">
        <v>63</v>
      </c>
    </row>
    <row r="1634" spans="3:45">
      <c r="C1634" s="17" t="str">
        <f>VLOOKUP(O1634,'[1]mã đối tượng'!$C:$F,4,0)</f>
        <v>N</v>
      </c>
      <c r="D1634" s="89" t="s">
        <v>48</v>
      </c>
      <c r="E1634" s="89" t="s">
        <v>49</v>
      </c>
      <c r="F1634" s="74" t="s">
        <v>2412</v>
      </c>
      <c r="G1634" s="74" t="s">
        <v>2412</v>
      </c>
      <c r="H1634" s="74" t="s">
        <v>2546</v>
      </c>
      <c r="I1634" s="74" t="s">
        <v>2412</v>
      </c>
      <c r="J1634" s="74"/>
      <c r="L1634" s="75" t="s">
        <v>53</v>
      </c>
      <c r="M1634" s="73" t="s">
        <v>2547</v>
      </c>
      <c r="N1634" s="73" t="s">
        <v>2412</v>
      </c>
      <c r="O1634" s="73" t="s">
        <v>509</v>
      </c>
      <c r="S1634" s="102" t="s">
        <v>2524</v>
      </c>
      <c r="V1634" s="102" t="s">
        <v>2524</v>
      </c>
      <c r="Y1634" s="73" t="s">
        <v>117</v>
      </c>
      <c r="AB1634" s="89" t="s">
        <v>58</v>
      </c>
      <c r="AC1634" s="89" t="s">
        <v>59</v>
      </c>
      <c r="AE1634" s="73">
        <v>11</v>
      </c>
      <c r="AG1634" s="78">
        <v>816750</v>
      </c>
      <c r="AH1634" s="78">
        <v>816750</v>
      </c>
      <c r="AL1634" s="95">
        <v>8</v>
      </c>
      <c r="AN1634" s="77">
        <v>11351</v>
      </c>
      <c r="AO1634" s="89" t="s">
        <v>60</v>
      </c>
      <c r="AQ1634" s="75" t="s">
        <v>61</v>
      </c>
      <c r="AR1634" s="75" t="s">
        <v>62</v>
      </c>
      <c r="AS1634" s="75" t="s">
        <v>63</v>
      </c>
    </row>
    <row r="1635" spans="3:45">
      <c r="C1635" s="17" t="str">
        <f>VLOOKUP(O1635,'[1]mã đối tượng'!$C:$F,4,0)</f>
        <v>N</v>
      </c>
      <c r="D1635" s="89" t="s">
        <v>48</v>
      </c>
      <c r="E1635" s="89" t="s">
        <v>49</v>
      </c>
      <c r="F1635" s="74" t="s">
        <v>2412</v>
      </c>
      <c r="G1635" s="74" t="s">
        <v>2412</v>
      </c>
      <c r="H1635" s="74" t="s">
        <v>2548</v>
      </c>
      <c r="I1635" s="74" t="s">
        <v>2412</v>
      </c>
      <c r="J1635" s="74"/>
      <c r="L1635" s="75" t="s">
        <v>53</v>
      </c>
      <c r="M1635" s="73" t="s">
        <v>2549</v>
      </c>
      <c r="N1635" s="73" t="s">
        <v>2412</v>
      </c>
      <c r="O1635" s="73" t="s">
        <v>699</v>
      </c>
      <c r="S1635" s="102" t="s">
        <v>700</v>
      </c>
      <c r="V1635" s="102" t="s">
        <v>700</v>
      </c>
      <c r="Y1635" s="73" t="s">
        <v>94</v>
      </c>
      <c r="AB1635" s="89" t="s">
        <v>58</v>
      </c>
      <c r="AC1635" s="89" t="s">
        <v>59</v>
      </c>
      <c r="AE1635" s="73">
        <v>1</v>
      </c>
      <c r="AG1635" s="78">
        <v>73431</v>
      </c>
      <c r="AH1635" s="78">
        <v>73431</v>
      </c>
      <c r="AL1635" s="95">
        <v>8</v>
      </c>
      <c r="AN1635" s="77">
        <v>11351</v>
      </c>
      <c r="AO1635" s="89" t="s">
        <v>60</v>
      </c>
      <c r="AQ1635" s="75" t="s">
        <v>61</v>
      </c>
      <c r="AR1635" s="75" t="s">
        <v>62</v>
      </c>
      <c r="AS1635" s="75" t="s">
        <v>63</v>
      </c>
    </row>
    <row r="1636" spans="3:45">
      <c r="C1636" s="17" t="str">
        <f>VLOOKUP(O1636,'[1]mã đối tượng'!$C:$F,4,0)</f>
        <v>N</v>
      </c>
      <c r="D1636" s="89" t="s">
        <v>48</v>
      </c>
      <c r="E1636" s="89" t="s">
        <v>49</v>
      </c>
      <c r="F1636" s="74" t="s">
        <v>2412</v>
      </c>
      <c r="G1636" s="74" t="s">
        <v>2412</v>
      </c>
      <c r="H1636" s="74" t="s">
        <v>2550</v>
      </c>
      <c r="I1636" s="74" t="s">
        <v>2412</v>
      </c>
      <c r="J1636" s="74"/>
      <c r="L1636" s="75" t="s">
        <v>53</v>
      </c>
      <c r="M1636" s="73" t="s">
        <v>2551</v>
      </c>
      <c r="N1636" s="73" t="s">
        <v>2412</v>
      </c>
      <c r="O1636" s="73" t="s">
        <v>121</v>
      </c>
      <c r="S1636" s="102" t="s">
        <v>1360</v>
      </c>
      <c r="V1636" s="102" t="s">
        <v>1360</v>
      </c>
      <c r="Y1636" s="73" t="s">
        <v>69</v>
      </c>
      <c r="AB1636" s="89" t="s">
        <v>58</v>
      </c>
      <c r="AC1636" s="89" t="s">
        <v>59</v>
      </c>
      <c r="AE1636" s="73">
        <v>2</v>
      </c>
      <c r="AG1636" s="78">
        <v>99000</v>
      </c>
      <c r="AH1636" s="78">
        <v>99000</v>
      </c>
      <c r="AL1636" s="95">
        <v>8</v>
      </c>
      <c r="AN1636" s="77">
        <v>11351</v>
      </c>
      <c r="AO1636" s="89" t="s">
        <v>60</v>
      </c>
      <c r="AQ1636" s="75" t="s">
        <v>61</v>
      </c>
      <c r="AR1636" s="75" t="s">
        <v>62</v>
      </c>
      <c r="AS1636" s="75" t="s">
        <v>63</v>
      </c>
    </row>
    <row r="1637" spans="3:45">
      <c r="C1637" s="17" t="str">
        <f>VLOOKUP(O1637,'[1]mã đối tượng'!$C:$F,4,0)</f>
        <v>N</v>
      </c>
      <c r="D1637" s="89" t="s">
        <v>48</v>
      </c>
      <c r="E1637" s="89" t="s">
        <v>49</v>
      </c>
      <c r="F1637" s="74" t="s">
        <v>2412</v>
      </c>
      <c r="G1637" s="74" t="s">
        <v>2412</v>
      </c>
      <c r="H1637" s="74" t="s">
        <v>2550</v>
      </c>
      <c r="I1637" s="74" t="s">
        <v>2412</v>
      </c>
      <c r="J1637" s="74"/>
      <c r="L1637" s="75" t="s">
        <v>53</v>
      </c>
      <c r="M1637" s="73" t="s">
        <v>2551</v>
      </c>
      <c r="N1637" s="73" t="s">
        <v>2412</v>
      </c>
      <c r="O1637" s="73" t="s">
        <v>121</v>
      </c>
      <c r="S1637" s="102" t="s">
        <v>1360</v>
      </c>
      <c r="V1637" s="102" t="s">
        <v>1360</v>
      </c>
      <c r="Y1637" s="73" t="s">
        <v>79</v>
      </c>
      <c r="AB1637" s="89" t="s">
        <v>58</v>
      </c>
      <c r="AC1637" s="89" t="s">
        <v>59</v>
      </c>
      <c r="AE1637" s="73">
        <v>4</v>
      </c>
      <c r="AG1637" s="78">
        <v>200728</v>
      </c>
      <c r="AH1637" s="78">
        <v>200728</v>
      </c>
      <c r="AL1637" s="95">
        <v>8</v>
      </c>
      <c r="AN1637" s="77">
        <v>11351</v>
      </c>
      <c r="AO1637" s="89" t="s">
        <v>60</v>
      </c>
      <c r="AQ1637" s="75" t="s">
        <v>61</v>
      </c>
      <c r="AR1637" s="75" t="s">
        <v>62</v>
      </c>
      <c r="AS1637" s="75" t="s">
        <v>63</v>
      </c>
    </row>
    <row r="1638" spans="3:45">
      <c r="C1638" s="17" t="str">
        <f>VLOOKUP(O1638,'[1]mã đối tượng'!$C:$F,4,0)</f>
        <v>N</v>
      </c>
      <c r="D1638" s="89" t="s">
        <v>48</v>
      </c>
      <c r="E1638" s="89" t="s">
        <v>49</v>
      </c>
      <c r="F1638" s="74" t="s">
        <v>2412</v>
      </c>
      <c r="G1638" s="74" t="s">
        <v>2412</v>
      </c>
      <c r="H1638" s="74" t="s">
        <v>2552</v>
      </c>
      <c r="I1638" s="74" t="s">
        <v>2412</v>
      </c>
      <c r="J1638" s="74"/>
      <c r="L1638" s="75" t="s">
        <v>53</v>
      </c>
      <c r="M1638" s="73" t="s">
        <v>2553</v>
      </c>
      <c r="N1638" s="73" t="s">
        <v>2412</v>
      </c>
      <c r="O1638" s="73" t="s">
        <v>3559</v>
      </c>
      <c r="S1638" s="102" t="s">
        <v>910</v>
      </c>
      <c r="V1638" s="102" t="s">
        <v>910</v>
      </c>
      <c r="Y1638" s="73" t="s">
        <v>77</v>
      </c>
      <c r="AB1638" s="89" t="s">
        <v>58</v>
      </c>
      <c r="AC1638" s="89" t="s">
        <v>59</v>
      </c>
      <c r="AE1638" s="73">
        <v>1</v>
      </c>
      <c r="AG1638" s="78">
        <v>70950</v>
      </c>
      <c r="AH1638" s="78">
        <v>70950</v>
      </c>
      <c r="AL1638" s="95">
        <v>8</v>
      </c>
      <c r="AN1638" s="77">
        <v>11351</v>
      </c>
      <c r="AO1638" s="89" t="s">
        <v>60</v>
      </c>
      <c r="AQ1638" s="75" t="s">
        <v>61</v>
      </c>
      <c r="AR1638" s="75" t="s">
        <v>62</v>
      </c>
      <c r="AS1638" s="75" t="s">
        <v>63</v>
      </c>
    </row>
    <row r="1639" spans="3:45">
      <c r="C1639" s="17" t="str">
        <f>VLOOKUP(O1639,'[1]mã đối tượng'!$C:$F,4,0)</f>
        <v>N</v>
      </c>
      <c r="D1639" s="89" t="s">
        <v>48</v>
      </c>
      <c r="E1639" s="89" t="s">
        <v>49</v>
      </c>
      <c r="F1639" s="74" t="s">
        <v>2412</v>
      </c>
      <c r="G1639" s="74" t="s">
        <v>2412</v>
      </c>
      <c r="H1639" s="74" t="s">
        <v>2554</v>
      </c>
      <c r="I1639" s="74" t="s">
        <v>2412</v>
      </c>
      <c r="J1639" s="74"/>
      <c r="L1639" s="75" t="s">
        <v>53</v>
      </c>
      <c r="M1639" s="73" t="s">
        <v>2556</v>
      </c>
      <c r="N1639" s="73" t="s">
        <v>2412</v>
      </c>
      <c r="O1639" s="73" t="s">
        <v>3578</v>
      </c>
      <c r="S1639" s="102" t="s">
        <v>2555</v>
      </c>
      <c r="V1639" s="102" t="s">
        <v>2555</v>
      </c>
      <c r="Y1639" s="73" t="s">
        <v>80</v>
      </c>
      <c r="AB1639" s="89" t="s">
        <v>58</v>
      </c>
      <c r="AC1639" s="89" t="s">
        <v>59</v>
      </c>
      <c r="AE1639" s="73">
        <v>1</v>
      </c>
      <c r="AG1639" s="78">
        <v>111058</v>
      </c>
      <c r="AH1639" s="78">
        <v>111058</v>
      </c>
      <c r="AL1639" s="95">
        <v>8</v>
      </c>
      <c r="AN1639" s="77">
        <v>11351</v>
      </c>
      <c r="AO1639" s="89" t="s">
        <v>60</v>
      </c>
      <c r="AQ1639" s="75" t="s">
        <v>61</v>
      </c>
      <c r="AR1639" s="75" t="s">
        <v>62</v>
      </c>
      <c r="AS1639" s="75" t="s">
        <v>63</v>
      </c>
    </row>
    <row r="1640" spans="3:45">
      <c r="C1640" s="17" t="str">
        <f>VLOOKUP(O1640,'[1]mã đối tượng'!$C:$F,4,0)</f>
        <v>N</v>
      </c>
      <c r="D1640" s="89" t="s">
        <v>48</v>
      </c>
      <c r="E1640" s="89" t="s">
        <v>49</v>
      </c>
      <c r="F1640" s="74" t="s">
        <v>2412</v>
      </c>
      <c r="G1640" s="74" t="s">
        <v>2412</v>
      </c>
      <c r="H1640" s="74" t="s">
        <v>2557</v>
      </c>
      <c r="I1640" s="74" t="s">
        <v>2412</v>
      </c>
      <c r="J1640" s="74"/>
      <c r="L1640" s="75" t="s">
        <v>53</v>
      </c>
      <c r="M1640" s="73" t="s">
        <v>2559</v>
      </c>
      <c r="N1640" s="73" t="s">
        <v>2412</v>
      </c>
      <c r="O1640" s="73" t="s">
        <v>3585</v>
      </c>
      <c r="S1640" s="102" t="s">
        <v>2558</v>
      </c>
      <c r="V1640" s="102" t="s">
        <v>2558</v>
      </c>
      <c r="Y1640" s="73" t="s">
        <v>57</v>
      </c>
      <c r="AB1640" s="89" t="s">
        <v>58</v>
      </c>
      <c r="AC1640" s="89" t="s">
        <v>59</v>
      </c>
      <c r="AE1640" s="73">
        <v>3</v>
      </c>
      <c r="AG1640" s="78">
        <v>166785</v>
      </c>
      <c r="AH1640" s="78">
        <v>166785</v>
      </c>
      <c r="AL1640" s="95">
        <v>8</v>
      </c>
      <c r="AN1640" s="77">
        <v>11351</v>
      </c>
      <c r="AO1640" s="89" t="s">
        <v>60</v>
      </c>
      <c r="AQ1640" s="75" t="s">
        <v>61</v>
      </c>
      <c r="AR1640" s="75" t="s">
        <v>62</v>
      </c>
      <c r="AS1640" s="75" t="s">
        <v>63</v>
      </c>
    </row>
    <row r="1641" spans="3:45">
      <c r="C1641" s="17" t="str">
        <f>VLOOKUP(O1641,'[1]mã đối tượng'!$C:$F,4,0)</f>
        <v>N</v>
      </c>
      <c r="D1641" s="89" t="s">
        <v>48</v>
      </c>
      <c r="E1641" s="89" t="s">
        <v>49</v>
      </c>
      <c r="F1641" s="74" t="s">
        <v>2412</v>
      </c>
      <c r="G1641" s="74" t="s">
        <v>2412</v>
      </c>
      <c r="H1641" s="74" t="s">
        <v>2560</v>
      </c>
      <c r="I1641" s="74" t="s">
        <v>2412</v>
      </c>
      <c r="J1641" s="74"/>
      <c r="L1641" s="75" t="s">
        <v>53</v>
      </c>
      <c r="M1641" s="73" t="s">
        <v>2562</v>
      </c>
      <c r="N1641" s="73" t="s">
        <v>2412</v>
      </c>
      <c r="O1641" s="73" t="s">
        <v>121</v>
      </c>
      <c r="S1641" s="102" t="s">
        <v>2561</v>
      </c>
      <c r="V1641" s="102" t="s">
        <v>2561</v>
      </c>
      <c r="Y1641" s="73" t="s">
        <v>80</v>
      </c>
      <c r="AB1641" s="89" t="s">
        <v>58</v>
      </c>
      <c r="AC1641" s="89" t="s">
        <v>59</v>
      </c>
      <c r="AE1641" s="73">
        <v>1</v>
      </c>
      <c r="AG1641" s="78">
        <v>111058</v>
      </c>
      <c r="AH1641" s="78">
        <v>111058</v>
      </c>
      <c r="AL1641" s="95">
        <v>8</v>
      </c>
      <c r="AN1641" s="77">
        <v>11351</v>
      </c>
      <c r="AO1641" s="89" t="s">
        <v>60</v>
      </c>
      <c r="AQ1641" s="75" t="s">
        <v>61</v>
      </c>
      <c r="AR1641" s="75" t="s">
        <v>62</v>
      </c>
      <c r="AS1641" s="75" t="s">
        <v>63</v>
      </c>
    </row>
    <row r="1642" spans="3:45">
      <c r="C1642" s="17" t="str">
        <f>VLOOKUP(O1642,'[1]mã đối tượng'!$C:$F,4,0)</f>
        <v>N</v>
      </c>
      <c r="D1642" s="89" t="s">
        <v>48</v>
      </c>
      <c r="E1642" s="89" t="s">
        <v>49</v>
      </c>
      <c r="F1642" s="74" t="s">
        <v>2412</v>
      </c>
      <c r="G1642" s="74" t="s">
        <v>2412</v>
      </c>
      <c r="H1642" s="74" t="s">
        <v>2563</v>
      </c>
      <c r="I1642" s="74" t="s">
        <v>2412</v>
      </c>
      <c r="J1642" s="74"/>
      <c r="L1642" s="75" t="s">
        <v>53</v>
      </c>
      <c r="M1642" s="73" t="s">
        <v>2565</v>
      </c>
      <c r="N1642" s="73" t="s">
        <v>2412</v>
      </c>
      <c r="O1642" s="73" t="s">
        <v>3559</v>
      </c>
      <c r="S1642" s="102" t="s">
        <v>2564</v>
      </c>
      <c r="V1642" s="102" t="s">
        <v>2564</v>
      </c>
      <c r="Y1642" s="73" t="s">
        <v>80</v>
      </c>
      <c r="AB1642" s="89" t="s">
        <v>58</v>
      </c>
      <c r="AC1642" s="89" t="s">
        <v>59</v>
      </c>
      <c r="AE1642" s="73">
        <v>1</v>
      </c>
      <c r="AG1642" s="78">
        <v>111058</v>
      </c>
      <c r="AH1642" s="78">
        <v>111058</v>
      </c>
      <c r="AL1642" s="95">
        <v>8</v>
      </c>
      <c r="AN1642" s="77">
        <v>11351</v>
      </c>
      <c r="AO1642" s="89" t="s">
        <v>60</v>
      </c>
      <c r="AQ1642" s="75" t="s">
        <v>61</v>
      </c>
      <c r="AR1642" s="75" t="s">
        <v>62</v>
      </c>
      <c r="AS1642" s="75" t="s">
        <v>63</v>
      </c>
    </row>
    <row r="1643" spans="3:45">
      <c r="C1643" s="17" t="str">
        <f>VLOOKUP(O1643,'[1]mã đối tượng'!$C:$F,4,0)</f>
        <v>N</v>
      </c>
      <c r="D1643" s="89" t="s">
        <v>48</v>
      </c>
      <c r="E1643" s="89" t="s">
        <v>49</v>
      </c>
      <c r="F1643" s="74" t="s">
        <v>2412</v>
      </c>
      <c r="G1643" s="74" t="s">
        <v>2412</v>
      </c>
      <c r="H1643" s="74" t="s">
        <v>2566</v>
      </c>
      <c r="I1643" s="74" t="s">
        <v>2412</v>
      </c>
      <c r="J1643" s="74"/>
      <c r="L1643" s="75" t="s">
        <v>53</v>
      </c>
      <c r="M1643" s="73" t="s">
        <v>2568</v>
      </c>
      <c r="N1643" s="73" t="s">
        <v>2412</v>
      </c>
      <c r="O1643" s="73" t="s">
        <v>658</v>
      </c>
      <c r="S1643" s="102" t="s">
        <v>2567</v>
      </c>
      <c r="V1643" s="102" t="s">
        <v>2567</v>
      </c>
      <c r="Y1643" s="73" t="s">
        <v>70</v>
      </c>
      <c r="AB1643" s="89" t="s">
        <v>58</v>
      </c>
      <c r="AC1643" s="89" t="s">
        <v>59</v>
      </c>
      <c r="AE1643" s="73">
        <v>1</v>
      </c>
      <c r="AG1643" s="78">
        <v>89285</v>
      </c>
      <c r="AH1643" s="78">
        <v>89285</v>
      </c>
      <c r="AL1643" s="95">
        <v>8</v>
      </c>
      <c r="AN1643" s="77">
        <v>11351</v>
      </c>
      <c r="AO1643" s="89" t="s">
        <v>60</v>
      </c>
      <c r="AQ1643" s="75" t="s">
        <v>61</v>
      </c>
      <c r="AR1643" s="75" t="s">
        <v>62</v>
      </c>
      <c r="AS1643" s="75" t="s">
        <v>63</v>
      </c>
    </row>
    <row r="1644" spans="3:45">
      <c r="C1644" s="17" t="str">
        <f>VLOOKUP(O1644,'[1]mã đối tượng'!$C:$F,4,0)</f>
        <v>N</v>
      </c>
      <c r="D1644" s="89" t="s">
        <v>48</v>
      </c>
      <c r="E1644" s="89" t="s">
        <v>49</v>
      </c>
      <c r="F1644" s="74" t="s">
        <v>2412</v>
      </c>
      <c r="G1644" s="74" t="s">
        <v>2412</v>
      </c>
      <c r="H1644" s="74" t="s">
        <v>2569</v>
      </c>
      <c r="I1644" s="74" t="s">
        <v>2412</v>
      </c>
      <c r="J1644" s="74"/>
      <c r="L1644" s="75" t="s">
        <v>53</v>
      </c>
      <c r="M1644" s="73" t="s">
        <v>2570</v>
      </c>
      <c r="N1644" s="73" t="s">
        <v>2412</v>
      </c>
      <c r="O1644" s="73" t="s">
        <v>121</v>
      </c>
      <c r="S1644" s="102" t="s">
        <v>650</v>
      </c>
      <c r="V1644" s="102" t="s">
        <v>650</v>
      </c>
      <c r="Y1644" s="73" t="s">
        <v>80</v>
      </c>
      <c r="AB1644" s="89" t="s">
        <v>58</v>
      </c>
      <c r="AC1644" s="89" t="s">
        <v>59</v>
      </c>
      <c r="AE1644" s="73">
        <v>1</v>
      </c>
      <c r="AG1644" s="78">
        <v>111058</v>
      </c>
      <c r="AH1644" s="78">
        <v>111058</v>
      </c>
      <c r="AL1644" s="95">
        <v>8</v>
      </c>
      <c r="AN1644" s="77">
        <v>11351</v>
      </c>
      <c r="AO1644" s="89" t="s">
        <v>60</v>
      </c>
      <c r="AQ1644" s="75" t="s">
        <v>61</v>
      </c>
      <c r="AR1644" s="75" t="s">
        <v>62</v>
      </c>
      <c r="AS1644" s="75" t="s">
        <v>63</v>
      </c>
    </row>
    <row r="1645" spans="3:45">
      <c r="C1645" s="17" t="str">
        <f>VLOOKUP(O1645,'[1]mã đối tượng'!$C:$F,4,0)</f>
        <v>N</v>
      </c>
      <c r="D1645" s="89" t="s">
        <v>48</v>
      </c>
      <c r="E1645" s="89" t="s">
        <v>49</v>
      </c>
      <c r="F1645" s="74" t="s">
        <v>2412</v>
      </c>
      <c r="G1645" s="74" t="s">
        <v>2412</v>
      </c>
      <c r="H1645" s="74" t="s">
        <v>2571</v>
      </c>
      <c r="I1645" s="74" t="s">
        <v>2412</v>
      </c>
      <c r="J1645" s="74"/>
      <c r="L1645" s="75" t="s">
        <v>53</v>
      </c>
      <c r="M1645" s="73" t="s">
        <v>2572</v>
      </c>
      <c r="N1645" s="73" t="s">
        <v>2412</v>
      </c>
      <c r="O1645" s="73" t="s">
        <v>121</v>
      </c>
      <c r="S1645" s="102" t="s">
        <v>650</v>
      </c>
      <c r="V1645" s="102" t="s">
        <v>650</v>
      </c>
      <c r="Y1645" s="73" t="s">
        <v>78</v>
      </c>
      <c r="AB1645" s="89" t="s">
        <v>58</v>
      </c>
      <c r="AC1645" s="89" t="s">
        <v>59</v>
      </c>
      <c r="AE1645" s="73">
        <v>1</v>
      </c>
      <c r="AG1645" s="78">
        <v>46000</v>
      </c>
      <c r="AH1645" s="78">
        <v>46000</v>
      </c>
      <c r="AL1645" s="95">
        <v>8</v>
      </c>
      <c r="AN1645" s="77">
        <v>11351</v>
      </c>
      <c r="AO1645" s="89" t="s">
        <v>60</v>
      </c>
      <c r="AQ1645" s="75" t="s">
        <v>61</v>
      </c>
      <c r="AR1645" s="75" t="s">
        <v>62</v>
      </c>
      <c r="AS1645" s="75" t="s">
        <v>63</v>
      </c>
    </row>
    <row r="1646" spans="3:45">
      <c r="C1646" s="17" t="str">
        <f>VLOOKUP(O1646,'[1]mã đối tượng'!$C:$F,4,0)</f>
        <v>N</v>
      </c>
      <c r="D1646" s="89" t="s">
        <v>48</v>
      </c>
      <c r="E1646" s="89" t="s">
        <v>49</v>
      </c>
      <c r="F1646" s="74" t="s">
        <v>2412</v>
      </c>
      <c r="G1646" s="74" t="s">
        <v>2412</v>
      </c>
      <c r="H1646" s="74" t="s">
        <v>2573</v>
      </c>
      <c r="I1646" s="74" t="s">
        <v>2412</v>
      </c>
      <c r="J1646" s="74"/>
      <c r="L1646" s="75" t="s">
        <v>53</v>
      </c>
      <c r="M1646" s="73" t="s">
        <v>2575</v>
      </c>
      <c r="N1646" s="73" t="s">
        <v>2412</v>
      </c>
      <c r="O1646" s="73" t="s">
        <v>121</v>
      </c>
      <c r="S1646" s="102" t="s">
        <v>2574</v>
      </c>
      <c r="V1646" s="102" t="s">
        <v>2574</v>
      </c>
      <c r="Y1646" s="73" t="s">
        <v>80</v>
      </c>
      <c r="AB1646" s="89" t="s">
        <v>58</v>
      </c>
      <c r="AC1646" s="89" t="s">
        <v>59</v>
      </c>
      <c r="AE1646" s="73">
        <v>1</v>
      </c>
      <c r="AG1646" s="78">
        <v>111058</v>
      </c>
      <c r="AH1646" s="78">
        <v>111058</v>
      </c>
      <c r="AL1646" s="95">
        <v>8</v>
      </c>
      <c r="AN1646" s="77">
        <v>11351</v>
      </c>
      <c r="AO1646" s="89" t="s">
        <v>60</v>
      </c>
      <c r="AQ1646" s="75" t="s">
        <v>61</v>
      </c>
      <c r="AR1646" s="75" t="s">
        <v>62</v>
      </c>
      <c r="AS1646" s="75" t="s">
        <v>63</v>
      </c>
    </row>
    <row r="1647" spans="3:45">
      <c r="C1647" s="17" t="str">
        <f>VLOOKUP(O1647,'[1]mã đối tượng'!$C:$F,4,0)</f>
        <v>N</v>
      </c>
      <c r="D1647" s="89" t="s">
        <v>48</v>
      </c>
      <c r="E1647" s="89" t="s">
        <v>49</v>
      </c>
      <c r="F1647" s="74" t="s">
        <v>2412</v>
      </c>
      <c r="G1647" s="74" t="s">
        <v>2412</v>
      </c>
      <c r="H1647" s="74" t="s">
        <v>2576</v>
      </c>
      <c r="I1647" s="74" t="s">
        <v>2412</v>
      </c>
      <c r="J1647" s="74"/>
      <c r="L1647" s="75" t="s">
        <v>53</v>
      </c>
      <c r="M1647" s="73" t="s">
        <v>2577</v>
      </c>
      <c r="N1647" s="73" t="s">
        <v>2412</v>
      </c>
      <c r="O1647" s="73" t="s">
        <v>3585</v>
      </c>
      <c r="S1647" s="102" t="s">
        <v>1469</v>
      </c>
      <c r="V1647" s="102" t="s">
        <v>1469</v>
      </c>
      <c r="Y1647" s="73" t="s">
        <v>94</v>
      </c>
      <c r="AB1647" s="89" t="s">
        <v>58</v>
      </c>
      <c r="AC1647" s="89" t="s">
        <v>59</v>
      </c>
      <c r="AE1647" s="73">
        <v>1</v>
      </c>
      <c r="AG1647" s="78">
        <v>73431</v>
      </c>
      <c r="AH1647" s="78">
        <v>73431</v>
      </c>
      <c r="AL1647" s="95">
        <v>8</v>
      </c>
      <c r="AN1647" s="77">
        <v>11351</v>
      </c>
      <c r="AO1647" s="89" t="s">
        <v>60</v>
      </c>
      <c r="AQ1647" s="75" t="s">
        <v>61</v>
      </c>
      <c r="AR1647" s="75" t="s">
        <v>62</v>
      </c>
      <c r="AS1647" s="75" t="s">
        <v>63</v>
      </c>
    </row>
    <row r="1648" spans="3:45">
      <c r="C1648" s="17" t="str">
        <f>VLOOKUP(O1648,'[1]mã đối tượng'!$C:$F,4,0)</f>
        <v>N</v>
      </c>
      <c r="D1648" s="89" t="s">
        <v>48</v>
      </c>
      <c r="E1648" s="89" t="s">
        <v>49</v>
      </c>
      <c r="F1648" s="74" t="s">
        <v>2412</v>
      </c>
      <c r="G1648" s="74" t="s">
        <v>2412</v>
      </c>
      <c r="H1648" s="74" t="s">
        <v>2578</v>
      </c>
      <c r="I1648" s="74" t="s">
        <v>2412</v>
      </c>
      <c r="J1648" s="74"/>
      <c r="L1648" s="75" t="s">
        <v>53</v>
      </c>
      <c r="M1648" s="73" t="s">
        <v>2580</v>
      </c>
      <c r="N1648" s="73" t="s">
        <v>2412</v>
      </c>
      <c r="O1648" s="73" t="s">
        <v>75</v>
      </c>
      <c r="S1648" s="102" t="s">
        <v>2579</v>
      </c>
      <c r="V1648" s="102" t="s">
        <v>2579</v>
      </c>
      <c r="Y1648" s="73" t="s">
        <v>94</v>
      </c>
      <c r="AB1648" s="89" t="s">
        <v>58</v>
      </c>
      <c r="AC1648" s="89" t="s">
        <v>59</v>
      </c>
      <c r="AE1648" s="73">
        <v>3</v>
      </c>
      <c r="AG1648" s="78">
        <v>220293</v>
      </c>
      <c r="AH1648" s="78">
        <v>220293</v>
      </c>
      <c r="AL1648" s="95">
        <v>8</v>
      </c>
      <c r="AN1648" s="77">
        <v>11351</v>
      </c>
      <c r="AO1648" s="89" t="s">
        <v>60</v>
      </c>
      <c r="AQ1648" s="75" t="s">
        <v>61</v>
      </c>
      <c r="AR1648" s="75" t="s">
        <v>62</v>
      </c>
      <c r="AS1648" s="75" t="s">
        <v>63</v>
      </c>
    </row>
    <row r="1649" spans="3:45">
      <c r="C1649" s="17" t="str">
        <f>VLOOKUP(O1649,'[1]mã đối tượng'!$C:$F,4,0)</f>
        <v>N</v>
      </c>
      <c r="D1649" s="89" t="s">
        <v>48</v>
      </c>
      <c r="E1649" s="89" t="s">
        <v>49</v>
      </c>
      <c r="F1649" s="74" t="s">
        <v>2412</v>
      </c>
      <c r="G1649" s="74" t="s">
        <v>2412</v>
      </c>
      <c r="H1649" s="74" t="s">
        <v>2578</v>
      </c>
      <c r="I1649" s="74" t="s">
        <v>2412</v>
      </c>
      <c r="J1649" s="74"/>
      <c r="L1649" s="75" t="s">
        <v>53</v>
      </c>
      <c r="M1649" s="73" t="s">
        <v>2580</v>
      </c>
      <c r="N1649" s="73" t="s">
        <v>2412</v>
      </c>
      <c r="O1649" s="73" t="s">
        <v>75</v>
      </c>
      <c r="S1649" s="102" t="s">
        <v>2579</v>
      </c>
      <c r="V1649" s="102" t="s">
        <v>2579</v>
      </c>
      <c r="Y1649" s="73" t="s">
        <v>80</v>
      </c>
      <c r="AB1649" s="89" t="s">
        <v>58</v>
      </c>
      <c r="AC1649" s="89" t="s">
        <v>59</v>
      </c>
      <c r="AE1649" s="73">
        <v>1</v>
      </c>
      <c r="AG1649" s="78">
        <v>111058</v>
      </c>
      <c r="AH1649" s="78">
        <v>111058</v>
      </c>
      <c r="AL1649" s="95">
        <v>8</v>
      </c>
      <c r="AN1649" s="77">
        <v>11351</v>
      </c>
      <c r="AO1649" s="89" t="s">
        <v>60</v>
      </c>
      <c r="AQ1649" s="75" t="s">
        <v>61</v>
      </c>
      <c r="AR1649" s="75" t="s">
        <v>62</v>
      </c>
      <c r="AS1649" s="75" t="s">
        <v>63</v>
      </c>
    </row>
    <row r="1650" spans="3:45">
      <c r="C1650" s="17" t="str">
        <f>VLOOKUP(O1650,'[1]mã đối tượng'!$C:$F,4,0)</f>
        <v>N</v>
      </c>
      <c r="D1650" s="89" t="s">
        <v>48</v>
      </c>
      <c r="E1650" s="89" t="s">
        <v>49</v>
      </c>
      <c r="F1650" s="74" t="s">
        <v>2412</v>
      </c>
      <c r="G1650" s="74" t="s">
        <v>2412</v>
      </c>
      <c r="H1650" s="74" t="s">
        <v>2578</v>
      </c>
      <c r="I1650" s="74" t="s">
        <v>2412</v>
      </c>
      <c r="J1650" s="74"/>
      <c r="L1650" s="75" t="s">
        <v>53</v>
      </c>
      <c r="M1650" s="73" t="s">
        <v>2580</v>
      </c>
      <c r="N1650" s="73" t="s">
        <v>2412</v>
      </c>
      <c r="O1650" s="73" t="s">
        <v>75</v>
      </c>
      <c r="S1650" s="102" t="s">
        <v>2579</v>
      </c>
      <c r="V1650" s="102" t="s">
        <v>2579</v>
      </c>
      <c r="Y1650" s="73" t="s">
        <v>57</v>
      </c>
      <c r="AB1650" s="89" t="s">
        <v>58</v>
      </c>
      <c r="AC1650" s="89" t="s">
        <v>59</v>
      </c>
      <c r="AE1650" s="73">
        <v>2</v>
      </c>
      <c r="AG1650" s="78">
        <v>111190</v>
      </c>
      <c r="AH1650" s="78">
        <v>111190</v>
      </c>
      <c r="AL1650" s="95">
        <v>8</v>
      </c>
      <c r="AN1650" s="77">
        <v>11351</v>
      </c>
      <c r="AO1650" s="89" t="s">
        <v>60</v>
      </c>
      <c r="AQ1650" s="75" t="s">
        <v>61</v>
      </c>
      <c r="AR1650" s="75" t="s">
        <v>62</v>
      </c>
      <c r="AS1650" s="75" t="s">
        <v>63</v>
      </c>
    </row>
    <row r="1651" spans="3:45">
      <c r="C1651" s="17" t="str">
        <f>VLOOKUP(O1651,'[1]mã đối tượng'!$C:$F,4,0)</f>
        <v>N</v>
      </c>
      <c r="D1651" s="89" t="s">
        <v>48</v>
      </c>
      <c r="E1651" s="89" t="s">
        <v>49</v>
      </c>
      <c r="F1651" s="74" t="s">
        <v>2412</v>
      </c>
      <c r="G1651" s="74" t="s">
        <v>2412</v>
      </c>
      <c r="H1651" s="74" t="s">
        <v>2578</v>
      </c>
      <c r="I1651" s="74" t="s">
        <v>2412</v>
      </c>
      <c r="J1651" s="74"/>
      <c r="L1651" s="75" t="s">
        <v>53</v>
      </c>
      <c r="M1651" s="73" t="s">
        <v>2580</v>
      </c>
      <c r="N1651" s="73" t="s">
        <v>2412</v>
      </c>
      <c r="O1651" s="73" t="s">
        <v>75</v>
      </c>
      <c r="S1651" s="102" t="s">
        <v>2579</v>
      </c>
      <c r="V1651" s="102" t="s">
        <v>2579</v>
      </c>
      <c r="Y1651" s="73" t="s">
        <v>117</v>
      </c>
      <c r="AB1651" s="89" t="s">
        <v>58</v>
      </c>
      <c r="AC1651" s="89" t="s">
        <v>59</v>
      </c>
      <c r="AE1651" s="73">
        <v>1</v>
      </c>
      <c r="AG1651" s="78">
        <v>74250</v>
      </c>
      <c r="AH1651" s="78">
        <v>74250</v>
      </c>
      <c r="AL1651" s="95">
        <v>8</v>
      </c>
      <c r="AN1651" s="77">
        <v>11351</v>
      </c>
      <c r="AO1651" s="89" t="s">
        <v>60</v>
      </c>
      <c r="AQ1651" s="75" t="s">
        <v>61</v>
      </c>
      <c r="AR1651" s="75" t="s">
        <v>62</v>
      </c>
      <c r="AS1651" s="75" t="s">
        <v>63</v>
      </c>
    </row>
    <row r="1652" spans="3:45">
      <c r="C1652" s="17" t="str">
        <f>VLOOKUP(O1652,'[1]mã đối tượng'!$C:$F,4,0)</f>
        <v>N</v>
      </c>
      <c r="D1652" s="89" t="s">
        <v>48</v>
      </c>
      <c r="E1652" s="89" t="s">
        <v>49</v>
      </c>
      <c r="F1652" s="74" t="s">
        <v>2412</v>
      </c>
      <c r="G1652" s="74" t="s">
        <v>2412</v>
      </c>
      <c r="H1652" s="74" t="s">
        <v>2578</v>
      </c>
      <c r="I1652" s="74" t="s">
        <v>2412</v>
      </c>
      <c r="J1652" s="74"/>
      <c r="L1652" s="75" t="s">
        <v>53</v>
      </c>
      <c r="M1652" s="73" t="s">
        <v>2580</v>
      </c>
      <c r="N1652" s="73" t="s">
        <v>2412</v>
      </c>
      <c r="O1652" s="73" t="s">
        <v>75</v>
      </c>
      <c r="S1652" s="102" t="s">
        <v>2579</v>
      </c>
      <c r="V1652" s="102" t="s">
        <v>2579</v>
      </c>
      <c r="Y1652" s="73" t="s">
        <v>79</v>
      </c>
      <c r="AB1652" s="89" t="s">
        <v>58</v>
      </c>
      <c r="AC1652" s="89" t="s">
        <v>59</v>
      </c>
      <c r="AE1652" s="73">
        <v>2</v>
      </c>
      <c r="AG1652" s="78">
        <v>100364</v>
      </c>
      <c r="AH1652" s="78">
        <v>100364</v>
      </c>
      <c r="AL1652" s="95">
        <v>8</v>
      </c>
      <c r="AN1652" s="77">
        <v>11351</v>
      </c>
      <c r="AO1652" s="89" t="s">
        <v>60</v>
      </c>
      <c r="AQ1652" s="75" t="s">
        <v>61</v>
      </c>
      <c r="AR1652" s="75" t="s">
        <v>62</v>
      </c>
      <c r="AS1652" s="75" t="s">
        <v>63</v>
      </c>
    </row>
    <row r="1653" spans="3:45">
      <c r="C1653" s="17" t="str">
        <f>VLOOKUP(O1653,'[1]mã đối tượng'!$C:$F,4,0)</f>
        <v>N</v>
      </c>
      <c r="D1653" s="89" t="s">
        <v>48</v>
      </c>
      <c r="E1653" s="89" t="s">
        <v>49</v>
      </c>
      <c r="F1653" s="74" t="s">
        <v>2412</v>
      </c>
      <c r="G1653" s="74" t="s">
        <v>2412</v>
      </c>
      <c r="H1653" s="74" t="s">
        <v>2581</v>
      </c>
      <c r="I1653" s="74" t="s">
        <v>2412</v>
      </c>
      <c r="J1653" s="74"/>
      <c r="L1653" s="75" t="s">
        <v>53</v>
      </c>
      <c r="M1653" s="73" t="s">
        <v>2582</v>
      </c>
      <c r="N1653" s="73" t="s">
        <v>2412</v>
      </c>
      <c r="O1653" s="73" t="s">
        <v>3568</v>
      </c>
      <c r="S1653" s="102" t="s">
        <v>1505</v>
      </c>
      <c r="V1653" s="102" t="s">
        <v>1505</v>
      </c>
      <c r="Y1653" s="73" t="s">
        <v>70</v>
      </c>
      <c r="AB1653" s="89" t="s">
        <v>58</v>
      </c>
      <c r="AC1653" s="89" t="s">
        <v>59</v>
      </c>
      <c r="AE1653" s="73">
        <v>1</v>
      </c>
      <c r="AG1653" s="78">
        <v>89285</v>
      </c>
      <c r="AH1653" s="78">
        <v>89285</v>
      </c>
      <c r="AL1653" s="95">
        <v>8</v>
      </c>
      <c r="AN1653" s="77">
        <v>11351</v>
      </c>
      <c r="AO1653" s="89" t="s">
        <v>60</v>
      </c>
      <c r="AQ1653" s="75" t="s">
        <v>61</v>
      </c>
      <c r="AR1653" s="75" t="s">
        <v>62</v>
      </c>
      <c r="AS1653" s="75" t="s">
        <v>63</v>
      </c>
    </row>
    <row r="1654" spans="3:45">
      <c r="C1654" s="17" t="str">
        <f>VLOOKUP(O1654,'[1]mã đối tượng'!$C:$F,4,0)</f>
        <v>N</v>
      </c>
      <c r="D1654" s="89" t="s">
        <v>48</v>
      </c>
      <c r="E1654" s="89" t="s">
        <v>49</v>
      </c>
      <c r="F1654" s="74" t="s">
        <v>2412</v>
      </c>
      <c r="G1654" s="74" t="s">
        <v>2412</v>
      </c>
      <c r="H1654" s="74" t="s">
        <v>2583</v>
      </c>
      <c r="I1654" s="74" t="s">
        <v>2412</v>
      </c>
      <c r="J1654" s="74"/>
      <c r="L1654" s="75" t="s">
        <v>53</v>
      </c>
      <c r="M1654" s="73" t="s">
        <v>2584</v>
      </c>
      <c r="N1654" s="73" t="s">
        <v>2412</v>
      </c>
      <c r="O1654" s="73" t="s">
        <v>3568</v>
      </c>
      <c r="S1654" s="102" t="s">
        <v>1272</v>
      </c>
      <c r="V1654" s="102" t="s">
        <v>1272</v>
      </c>
      <c r="Y1654" s="73" t="s">
        <v>79</v>
      </c>
      <c r="AB1654" s="89" t="s">
        <v>58</v>
      </c>
      <c r="AC1654" s="89" t="s">
        <v>59</v>
      </c>
      <c r="AE1654" s="73">
        <v>1</v>
      </c>
      <c r="AG1654" s="78">
        <v>50182</v>
      </c>
      <c r="AH1654" s="78">
        <v>50182</v>
      </c>
      <c r="AL1654" s="95">
        <v>8</v>
      </c>
      <c r="AN1654" s="77">
        <v>11351</v>
      </c>
      <c r="AO1654" s="89" t="s">
        <v>60</v>
      </c>
      <c r="AQ1654" s="75" t="s">
        <v>61</v>
      </c>
      <c r="AR1654" s="75" t="s">
        <v>62</v>
      </c>
      <c r="AS1654" s="75" t="s">
        <v>63</v>
      </c>
    </row>
    <row r="1655" spans="3:45">
      <c r="C1655" s="17" t="str">
        <f>VLOOKUP(O1655,'[1]mã đối tượng'!$C:$F,4,0)</f>
        <v>N</v>
      </c>
      <c r="D1655" s="89" t="s">
        <v>48</v>
      </c>
      <c r="E1655" s="89" t="s">
        <v>49</v>
      </c>
      <c r="F1655" s="74" t="s">
        <v>2412</v>
      </c>
      <c r="G1655" s="74" t="s">
        <v>2412</v>
      </c>
      <c r="H1655" s="74" t="s">
        <v>2585</v>
      </c>
      <c r="I1655" s="74" t="s">
        <v>2412</v>
      </c>
      <c r="J1655" s="74"/>
      <c r="L1655" s="75" t="s">
        <v>53</v>
      </c>
      <c r="M1655" s="73" t="s">
        <v>2586</v>
      </c>
      <c r="N1655" s="73" t="s">
        <v>2412</v>
      </c>
      <c r="O1655" s="73" t="s">
        <v>121</v>
      </c>
      <c r="S1655" s="102" t="s">
        <v>1022</v>
      </c>
      <c r="V1655" s="102" t="s">
        <v>1022</v>
      </c>
      <c r="Y1655" s="73" t="s">
        <v>57</v>
      </c>
      <c r="AB1655" s="89" t="s">
        <v>58</v>
      </c>
      <c r="AC1655" s="89" t="s">
        <v>59</v>
      </c>
      <c r="AE1655" s="73">
        <v>1</v>
      </c>
      <c r="AG1655" s="78">
        <v>55595</v>
      </c>
      <c r="AH1655" s="78">
        <v>55595</v>
      </c>
      <c r="AL1655" s="95">
        <v>8</v>
      </c>
      <c r="AN1655" s="77">
        <v>11351</v>
      </c>
      <c r="AO1655" s="89" t="s">
        <v>60</v>
      </c>
      <c r="AQ1655" s="75" t="s">
        <v>61</v>
      </c>
      <c r="AR1655" s="75" t="s">
        <v>62</v>
      </c>
      <c r="AS1655" s="75" t="s">
        <v>63</v>
      </c>
    </row>
    <row r="1656" spans="3:45">
      <c r="C1656" s="17" t="str">
        <f>VLOOKUP(O1656,'[1]mã đối tượng'!$C:$F,4,0)</f>
        <v>N</v>
      </c>
      <c r="D1656" s="89" t="s">
        <v>48</v>
      </c>
      <c r="E1656" s="89" t="s">
        <v>49</v>
      </c>
      <c r="F1656" s="74" t="s">
        <v>2412</v>
      </c>
      <c r="G1656" s="74" t="s">
        <v>2412</v>
      </c>
      <c r="H1656" s="74" t="s">
        <v>2585</v>
      </c>
      <c r="I1656" s="74" t="s">
        <v>2412</v>
      </c>
      <c r="J1656" s="74"/>
      <c r="L1656" s="75" t="s">
        <v>53</v>
      </c>
      <c r="M1656" s="73" t="s">
        <v>2586</v>
      </c>
      <c r="N1656" s="73" t="s">
        <v>2412</v>
      </c>
      <c r="O1656" s="73" t="s">
        <v>121</v>
      </c>
      <c r="S1656" s="102" t="s">
        <v>1022</v>
      </c>
      <c r="V1656" s="102" t="s">
        <v>1022</v>
      </c>
      <c r="Y1656" s="73" t="s">
        <v>77</v>
      </c>
      <c r="AB1656" s="89" t="s">
        <v>58</v>
      </c>
      <c r="AC1656" s="89" t="s">
        <v>59</v>
      </c>
      <c r="AE1656" s="73">
        <v>1</v>
      </c>
      <c r="AG1656" s="78">
        <v>70950</v>
      </c>
      <c r="AH1656" s="78">
        <v>70950</v>
      </c>
      <c r="AL1656" s="95">
        <v>8</v>
      </c>
      <c r="AN1656" s="77">
        <v>11351</v>
      </c>
      <c r="AO1656" s="89" t="s">
        <v>60</v>
      </c>
      <c r="AQ1656" s="75" t="s">
        <v>61</v>
      </c>
      <c r="AR1656" s="75" t="s">
        <v>62</v>
      </c>
      <c r="AS1656" s="75" t="s">
        <v>63</v>
      </c>
    </row>
    <row r="1657" spans="3:45">
      <c r="C1657" s="17" t="str">
        <f>VLOOKUP(O1657,'[1]mã đối tượng'!$C:$F,4,0)</f>
        <v>N</v>
      </c>
      <c r="D1657" s="89" t="s">
        <v>48</v>
      </c>
      <c r="E1657" s="89" t="s">
        <v>49</v>
      </c>
      <c r="F1657" s="74" t="s">
        <v>2590</v>
      </c>
      <c r="G1657" s="74" t="s">
        <v>2590</v>
      </c>
      <c r="H1657" s="74" t="s">
        <v>2587</v>
      </c>
      <c r="I1657" s="74" t="s">
        <v>2590</v>
      </c>
      <c r="J1657" s="74"/>
      <c r="L1657" s="75" t="s">
        <v>53</v>
      </c>
      <c r="M1657" s="73" t="s">
        <v>2589</v>
      </c>
      <c r="N1657" s="73" t="s">
        <v>2590</v>
      </c>
      <c r="O1657" s="73" t="s">
        <v>3588</v>
      </c>
      <c r="S1657" s="102" t="s">
        <v>2588</v>
      </c>
      <c r="V1657" s="102" t="s">
        <v>2588</v>
      </c>
      <c r="Y1657" s="73" t="s">
        <v>79</v>
      </c>
      <c r="AB1657" s="89" t="s">
        <v>58</v>
      </c>
      <c r="AC1657" s="89" t="s">
        <v>59</v>
      </c>
      <c r="AE1657" s="73">
        <v>1</v>
      </c>
      <c r="AG1657" s="78">
        <v>50182</v>
      </c>
      <c r="AH1657" s="78">
        <v>50182</v>
      </c>
      <c r="AL1657" s="95">
        <v>8</v>
      </c>
      <c r="AN1657" s="77">
        <v>11351</v>
      </c>
      <c r="AO1657" s="89" t="s">
        <v>60</v>
      </c>
      <c r="AQ1657" s="75" t="s">
        <v>61</v>
      </c>
      <c r="AR1657" s="75" t="s">
        <v>62</v>
      </c>
      <c r="AS1657" s="75" t="s">
        <v>63</v>
      </c>
    </row>
    <row r="1658" spans="3:45">
      <c r="C1658" s="17" t="str">
        <f>VLOOKUP(O1658,'[1]mã đối tượng'!$C:$F,4,0)</f>
        <v>N</v>
      </c>
      <c r="D1658" s="89" t="s">
        <v>48</v>
      </c>
      <c r="E1658" s="89" t="s">
        <v>49</v>
      </c>
      <c r="F1658" s="74" t="s">
        <v>2590</v>
      </c>
      <c r="G1658" s="74" t="s">
        <v>2590</v>
      </c>
      <c r="H1658" s="74" t="s">
        <v>2587</v>
      </c>
      <c r="I1658" s="74" t="s">
        <v>2590</v>
      </c>
      <c r="J1658" s="74"/>
      <c r="L1658" s="75" t="s">
        <v>53</v>
      </c>
      <c r="M1658" s="73" t="s">
        <v>2589</v>
      </c>
      <c r="N1658" s="73" t="s">
        <v>2590</v>
      </c>
      <c r="O1658" s="73" t="s">
        <v>3588</v>
      </c>
      <c r="S1658" s="102" t="s">
        <v>2588</v>
      </c>
      <c r="V1658" s="102" t="s">
        <v>2588</v>
      </c>
      <c r="Y1658" s="73" t="s">
        <v>80</v>
      </c>
      <c r="AB1658" s="89" t="s">
        <v>58</v>
      </c>
      <c r="AC1658" s="89" t="s">
        <v>59</v>
      </c>
      <c r="AE1658" s="73">
        <v>1</v>
      </c>
      <c r="AG1658" s="78">
        <v>111058</v>
      </c>
      <c r="AH1658" s="78">
        <v>111058</v>
      </c>
      <c r="AL1658" s="95">
        <v>8</v>
      </c>
      <c r="AN1658" s="77">
        <v>11351</v>
      </c>
      <c r="AO1658" s="89" t="s">
        <v>60</v>
      </c>
      <c r="AQ1658" s="75" t="s">
        <v>61</v>
      </c>
      <c r="AR1658" s="75" t="s">
        <v>62</v>
      </c>
      <c r="AS1658" s="75" t="s">
        <v>63</v>
      </c>
    </row>
    <row r="1659" spans="3:45">
      <c r="C1659" s="17" t="str">
        <f>VLOOKUP(O1659,'[1]mã đối tượng'!$C:$F,4,0)</f>
        <v>N</v>
      </c>
      <c r="D1659" s="89" t="s">
        <v>48</v>
      </c>
      <c r="E1659" s="89" t="s">
        <v>49</v>
      </c>
      <c r="F1659" s="74" t="s">
        <v>2590</v>
      </c>
      <c r="G1659" s="74" t="s">
        <v>2590</v>
      </c>
      <c r="H1659" s="74" t="s">
        <v>2591</v>
      </c>
      <c r="I1659" s="74" t="s">
        <v>2590</v>
      </c>
      <c r="J1659" s="74"/>
      <c r="L1659" s="75" t="s">
        <v>53</v>
      </c>
      <c r="M1659" s="73" t="s">
        <v>2592</v>
      </c>
      <c r="N1659" s="73" t="s">
        <v>2590</v>
      </c>
      <c r="O1659" s="73" t="s">
        <v>3588</v>
      </c>
      <c r="S1659" s="102" t="s">
        <v>2588</v>
      </c>
      <c r="V1659" s="102" t="s">
        <v>2588</v>
      </c>
      <c r="Y1659" s="73" t="s">
        <v>78</v>
      </c>
      <c r="AB1659" s="89" t="s">
        <v>58</v>
      </c>
      <c r="AC1659" s="89" t="s">
        <v>59</v>
      </c>
      <c r="AE1659" s="73">
        <v>3</v>
      </c>
      <c r="AG1659" s="78">
        <v>138000</v>
      </c>
      <c r="AH1659" s="78">
        <v>138000</v>
      </c>
      <c r="AL1659" s="95">
        <v>8</v>
      </c>
      <c r="AN1659" s="77">
        <v>11351</v>
      </c>
      <c r="AO1659" s="89" t="s">
        <v>60</v>
      </c>
      <c r="AQ1659" s="75" t="s">
        <v>61</v>
      </c>
      <c r="AR1659" s="75" t="s">
        <v>62</v>
      </c>
      <c r="AS1659" s="75" t="s">
        <v>63</v>
      </c>
    </row>
    <row r="1660" spans="3:45">
      <c r="C1660" s="17" t="str">
        <f>VLOOKUP(O1660,'[1]mã đối tượng'!$C:$F,4,0)</f>
        <v>N</v>
      </c>
      <c r="D1660" s="89" t="s">
        <v>48</v>
      </c>
      <c r="E1660" s="89" t="s">
        <v>49</v>
      </c>
      <c r="F1660" s="74" t="s">
        <v>2590</v>
      </c>
      <c r="G1660" s="74" t="s">
        <v>2590</v>
      </c>
      <c r="H1660" s="74" t="s">
        <v>2591</v>
      </c>
      <c r="I1660" s="74" t="s">
        <v>2590</v>
      </c>
      <c r="J1660" s="74"/>
      <c r="L1660" s="75" t="s">
        <v>53</v>
      </c>
      <c r="M1660" s="73" t="s">
        <v>2592</v>
      </c>
      <c r="N1660" s="73" t="s">
        <v>2590</v>
      </c>
      <c r="O1660" s="73" t="s">
        <v>3588</v>
      </c>
      <c r="S1660" s="102" t="s">
        <v>2588</v>
      </c>
      <c r="V1660" s="102" t="s">
        <v>2588</v>
      </c>
      <c r="Y1660" s="73" t="s">
        <v>70</v>
      </c>
      <c r="AB1660" s="89" t="s">
        <v>58</v>
      </c>
      <c r="AC1660" s="89" t="s">
        <v>59</v>
      </c>
      <c r="AE1660" s="73">
        <v>1</v>
      </c>
      <c r="AG1660" s="78">
        <v>111606</v>
      </c>
      <c r="AH1660" s="78">
        <v>111606</v>
      </c>
      <c r="AL1660" s="95">
        <v>8</v>
      </c>
      <c r="AN1660" s="77">
        <v>11351</v>
      </c>
      <c r="AO1660" s="89" t="s">
        <v>60</v>
      </c>
      <c r="AQ1660" s="75" t="s">
        <v>61</v>
      </c>
      <c r="AR1660" s="75" t="s">
        <v>62</v>
      </c>
      <c r="AS1660" s="75" t="s">
        <v>63</v>
      </c>
    </row>
    <row r="1661" spans="3:45">
      <c r="C1661" s="17" t="str">
        <f>VLOOKUP(O1661,'[1]mã đối tượng'!$C:$F,4,0)</f>
        <v>N</v>
      </c>
      <c r="D1661" s="89" t="s">
        <v>48</v>
      </c>
      <c r="E1661" s="89" t="s">
        <v>49</v>
      </c>
      <c r="F1661" s="74" t="s">
        <v>2590</v>
      </c>
      <c r="G1661" s="74" t="s">
        <v>2590</v>
      </c>
      <c r="H1661" s="74" t="s">
        <v>2593</v>
      </c>
      <c r="I1661" s="74" t="s">
        <v>2590</v>
      </c>
      <c r="J1661" s="74"/>
      <c r="L1661" s="75" t="s">
        <v>53</v>
      </c>
      <c r="M1661" s="73" t="s">
        <v>2595</v>
      </c>
      <c r="N1661" s="73" t="s">
        <v>2590</v>
      </c>
      <c r="O1661" s="73" t="s">
        <v>3565</v>
      </c>
      <c r="S1661" s="102" t="s">
        <v>2594</v>
      </c>
      <c r="V1661" s="102" t="s">
        <v>2594</v>
      </c>
      <c r="Y1661" s="73" t="s">
        <v>80</v>
      </c>
      <c r="AB1661" s="89" t="s">
        <v>58</v>
      </c>
      <c r="AC1661" s="89" t="s">
        <v>59</v>
      </c>
      <c r="AE1661" s="73">
        <v>4</v>
      </c>
      <c r="AG1661" s="78">
        <v>444232</v>
      </c>
      <c r="AH1661" s="78">
        <v>444232</v>
      </c>
      <c r="AL1661" s="95">
        <v>8</v>
      </c>
      <c r="AN1661" s="77">
        <v>11351</v>
      </c>
      <c r="AO1661" s="89" t="s">
        <v>60</v>
      </c>
      <c r="AQ1661" s="75" t="s">
        <v>61</v>
      </c>
      <c r="AR1661" s="75" t="s">
        <v>62</v>
      </c>
      <c r="AS1661" s="75" t="s">
        <v>63</v>
      </c>
    </row>
    <row r="1662" spans="3:45">
      <c r="C1662" s="17" t="str">
        <f>VLOOKUP(O1662,'[1]mã đối tượng'!$C:$F,4,0)</f>
        <v>N</v>
      </c>
      <c r="D1662" s="89" t="s">
        <v>48</v>
      </c>
      <c r="E1662" s="89" t="s">
        <v>49</v>
      </c>
      <c r="F1662" s="74" t="s">
        <v>2590</v>
      </c>
      <c r="G1662" s="74" t="s">
        <v>2590</v>
      </c>
      <c r="H1662" s="74" t="s">
        <v>2593</v>
      </c>
      <c r="I1662" s="74" t="s">
        <v>2590</v>
      </c>
      <c r="J1662" s="74"/>
      <c r="L1662" s="75" t="s">
        <v>53</v>
      </c>
      <c r="M1662" s="73" t="s">
        <v>2595</v>
      </c>
      <c r="N1662" s="73" t="s">
        <v>2590</v>
      </c>
      <c r="O1662" s="73" t="s">
        <v>3565</v>
      </c>
      <c r="S1662" s="102" t="s">
        <v>2594</v>
      </c>
      <c r="V1662" s="102" t="s">
        <v>2594</v>
      </c>
      <c r="Y1662" s="73" t="s">
        <v>57</v>
      </c>
      <c r="AB1662" s="89" t="s">
        <v>58</v>
      </c>
      <c r="AC1662" s="89" t="s">
        <v>59</v>
      </c>
      <c r="AE1662" s="73">
        <v>4</v>
      </c>
      <c r="AG1662" s="78">
        <v>222380</v>
      </c>
      <c r="AH1662" s="78">
        <v>222380</v>
      </c>
      <c r="AL1662" s="95">
        <v>8</v>
      </c>
      <c r="AN1662" s="77">
        <v>11351</v>
      </c>
      <c r="AO1662" s="89" t="s">
        <v>60</v>
      </c>
      <c r="AQ1662" s="75" t="s">
        <v>61</v>
      </c>
      <c r="AR1662" s="75" t="s">
        <v>62</v>
      </c>
      <c r="AS1662" s="75" t="s">
        <v>63</v>
      </c>
    </row>
    <row r="1663" spans="3:45">
      <c r="C1663" s="17" t="str">
        <f>VLOOKUP(O1663,'[1]mã đối tượng'!$C:$F,4,0)</f>
        <v>N</v>
      </c>
      <c r="D1663" s="89" t="s">
        <v>48</v>
      </c>
      <c r="E1663" s="89" t="s">
        <v>49</v>
      </c>
      <c r="F1663" s="74" t="s">
        <v>2590</v>
      </c>
      <c r="G1663" s="74" t="s">
        <v>2590</v>
      </c>
      <c r="H1663" s="74" t="s">
        <v>2593</v>
      </c>
      <c r="I1663" s="74" t="s">
        <v>2590</v>
      </c>
      <c r="J1663" s="74"/>
      <c r="L1663" s="75" t="s">
        <v>53</v>
      </c>
      <c r="M1663" s="73" t="s">
        <v>2595</v>
      </c>
      <c r="N1663" s="73" t="s">
        <v>2590</v>
      </c>
      <c r="O1663" s="73" t="s">
        <v>3565</v>
      </c>
      <c r="S1663" s="102" t="s">
        <v>2594</v>
      </c>
      <c r="V1663" s="102" t="s">
        <v>2594</v>
      </c>
      <c r="Y1663" s="73" t="s">
        <v>94</v>
      </c>
      <c r="AB1663" s="89" t="s">
        <v>58</v>
      </c>
      <c r="AC1663" s="89" t="s">
        <v>59</v>
      </c>
      <c r="AE1663" s="73">
        <v>3</v>
      </c>
      <c r="AG1663" s="78">
        <v>220293</v>
      </c>
      <c r="AH1663" s="78">
        <v>220293</v>
      </c>
      <c r="AL1663" s="95">
        <v>8</v>
      </c>
      <c r="AN1663" s="77">
        <v>11351</v>
      </c>
      <c r="AO1663" s="89" t="s">
        <v>60</v>
      </c>
      <c r="AQ1663" s="75" t="s">
        <v>61</v>
      </c>
      <c r="AR1663" s="75" t="s">
        <v>62</v>
      </c>
      <c r="AS1663" s="75" t="s">
        <v>63</v>
      </c>
    </row>
    <row r="1664" spans="3:45">
      <c r="C1664" s="17" t="str">
        <f>VLOOKUP(O1664,'[1]mã đối tượng'!$C:$F,4,0)</f>
        <v>N</v>
      </c>
      <c r="D1664" s="89" t="s">
        <v>48</v>
      </c>
      <c r="E1664" s="89" t="s">
        <v>49</v>
      </c>
      <c r="F1664" s="74" t="s">
        <v>2590</v>
      </c>
      <c r="G1664" s="74" t="s">
        <v>2590</v>
      </c>
      <c r="H1664" s="74" t="s">
        <v>2596</v>
      </c>
      <c r="I1664" s="74" t="s">
        <v>2590</v>
      </c>
      <c r="J1664" s="74"/>
      <c r="L1664" s="75" t="s">
        <v>53</v>
      </c>
      <c r="M1664" s="73" t="s">
        <v>2597</v>
      </c>
      <c r="N1664" s="73" t="s">
        <v>2590</v>
      </c>
      <c r="O1664" s="73" t="s">
        <v>228</v>
      </c>
      <c r="S1664" s="102" t="s">
        <v>1965</v>
      </c>
      <c r="V1664" s="102" t="s">
        <v>1965</v>
      </c>
      <c r="Y1664" s="73" t="s">
        <v>80</v>
      </c>
      <c r="AB1664" s="89" t="s">
        <v>58</v>
      </c>
      <c r="AC1664" s="89" t="s">
        <v>59</v>
      </c>
      <c r="AE1664" s="73">
        <v>1</v>
      </c>
      <c r="AG1664" s="78">
        <v>111058</v>
      </c>
      <c r="AH1664" s="78">
        <v>111058</v>
      </c>
      <c r="AL1664" s="95">
        <v>8</v>
      </c>
      <c r="AN1664" s="77">
        <v>11351</v>
      </c>
      <c r="AO1664" s="89" t="s">
        <v>60</v>
      </c>
      <c r="AQ1664" s="75" t="s">
        <v>61</v>
      </c>
      <c r="AR1664" s="75" t="s">
        <v>62</v>
      </c>
      <c r="AS1664" s="75" t="s">
        <v>63</v>
      </c>
    </row>
    <row r="1665" spans="3:45">
      <c r="C1665" s="17" t="str">
        <f>VLOOKUP(O1665,'[1]mã đối tượng'!$C:$F,4,0)</f>
        <v>N</v>
      </c>
      <c r="D1665" s="89" t="s">
        <v>48</v>
      </c>
      <c r="E1665" s="89" t="s">
        <v>49</v>
      </c>
      <c r="F1665" s="74" t="s">
        <v>2590</v>
      </c>
      <c r="G1665" s="74" t="s">
        <v>2590</v>
      </c>
      <c r="H1665" s="74" t="s">
        <v>2596</v>
      </c>
      <c r="I1665" s="74" t="s">
        <v>2590</v>
      </c>
      <c r="J1665" s="74"/>
      <c r="L1665" s="75" t="s">
        <v>53</v>
      </c>
      <c r="M1665" s="73" t="s">
        <v>2597</v>
      </c>
      <c r="N1665" s="73" t="s">
        <v>2590</v>
      </c>
      <c r="O1665" s="73" t="s">
        <v>228</v>
      </c>
      <c r="S1665" s="102" t="s">
        <v>1965</v>
      </c>
      <c r="V1665" s="102" t="s">
        <v>1965</v>
      </c>
      <c r="Y1665" s="73" t="s">
        <v>57</v>
      </c>
      <c r="AB1665" s="89" t="s">
        <v>58</v>
      </c>
      <c r="AC1665" s="89" t="s">
        <v>59</v>
      </c>
      <c r="AE1665" s="73">
        <v>1</v>
      </c>
      <c r="AG1665" s="78">
        <v>55595</v>
      </c>
      <c r="AH1665" s="78">
        <v>55595</v>
      </c>
      <c r="AL1665" s="95">
        <v>8</v>
      </c>
      <c r="AN1665" s="77">
        <v>11351</v>
      </c>
      <c r="AO1665" s="89" t="s">
        <v>60</v>
      </c>
      <c r="AQ1665" s="75" t="s">
        <v>61</v>
      </c>
      <c r="AR1665" s="75" t="s">
        <v>62</v>
      </c>
      <c r="AS1665" s="75" t="s">
        <v>63</v>
      </c>
    </row>
    <row r="1666" spans="3:45">
      <c r="C1666" s="17" t="str">
        <f>VLOOKUP(O1666,'[1]mã đối tượng'!$C:$F,4,0)</f>
        <v>N</v>
      </c>
      <c r="D1666" s="89" t="s">
        <v>48</v>
      </c>
      <c r="E1666" s="89" t="s">
        <v>49</v>
      </c>
      <c r="F1666" s="74" t="s">
        <v>2590</v>
      </c>
      <c r="G1666" s="74" t="s">
        <v>2590</v>
      </c>
      <c r="H1666" s="74" t="s">
        <v>2598</v>
      </c>
      <c r="I1666" s="74" t="s">
        <v>2590</v>
      </c>
      <c r="J1666" s="74"/>
      <c r="L1666" s="75" t="s">
        <v>53</v>
      </c>
      <c r="M1666" s="73" t="s">
        <v>2599</v>
      </c>
      <c r="N1666" s="73" t="s">
        <v>2590</v>
      </c>
      <c r="O1666" s="73" t="s">
        <v>228</v>
      </c>
      <c r="S1666" s="102" t="s">
        <v>1375</v>
      </c>
      <c r="V1666" s="102" t="s">
        <v>1375</v>
      </c>
      <c r="Y1666" s="73" t="s">
        <v>79</v>
      </c>
      <c r="AB1666" s="89" t="s">
        <v>58</v>
      </c>
      <c r="AC1666" s="89" t="s">
        <v>59</v>
      </c>
      <c r="AE1666" s="73">
        <v>4</v>
      </c>
      <c r="AG1666" s="78">
        <v>200728</v>
      </c>
      <c r="AH1666" s="78">
        <v>200728</v>
      </c>
      <c r="AL1666" s="95">
        <v>8</v>
      </c>
      <c r="AN1666" s="77">
        <v>11351</v>
      </c>
      <c r="AO1666" s="89" t="s">
        <v>60</v>
      </c>
      <c r="AQ1666" s="75" t="s">
        <v>61</v>
      </c>
      <c r="AR1666" s="75" t="s">
        <v>62</v>
      </c>
      <c r="AS1666" s="75" t="s">
        <v>63</v>
      </c>
    </row>
    <row r="1667" spans="3:45">
      <c r="C1667" s="17" t="str">
        <f>VLOOKUP(O1667,'[1]mã đối tượng'!$C:$F,4,0)</f>
        <v>N</v>
      </c>
      <c r="D1667" s="89" t="s">
        <v>48</v>
      </c>
      <c r="E1667" s="89" t="s">
        <v>49</v>
      </c>
      <c r="F1667" s="74" t="s">
        <v>2590</v>
      </c>
      <c r="G1667" s="74" t="s">
        <v>2590</v>
      </c>
      <c r="H1667" s="74" t="s">
        <v>2600</v>
      </c>
      <c r="I1667" s="74" t="s">
        <v>2590</v>
      </c>
      <c r="J1667" s="74"/>
      <c r="L1667" s="75" t="s">
        <v>53</v>
      </c>
      <c r="M1667" s="73" t="s">
        <v>2602</v>
      </c>
      <c r="N1667" s="73" t="s">
        <v>2590</v>
      </c>
      <c r="O1667" s="73" t="s">
        <v>3583</v>
      </c>
      <c r="S1667" s="102" t="s">
        <v>2601</v>
      </c>
      <c r="V1667" s="102" t="s">
        <v>2601</v>
      </c>
      <c r="Y1667" s="73" t="s">
        <v>57</v>
      </c>
      <c r="AB1667" s="89" t="s">
        <v>58</v>
      </c>
      <c r="AC1667" s="89" t="s">
        <v>59</v>
      </c>
      <c r="AE1667" s="73">
        <v>1</v>
      </c>
      <c r="AG1667" s="78">
        <v>55595</v>
      </c>
      <c r="AH1667" s="78">
        <v>55595</v>
      </c>
      <c r="AL1667" s="95">
        <v>8</v>
      </c>
      <c r="AN1667" s="77">
        <v>11351</v>
      </c>
      <c r="AO1667" s="89" t="s">
        <v>60</v>
      </c>
      <c r="AQ1667" s="75" t="s">
        <v>61</v>
      </c>
      <c r="AR1667" s="75" t="s">
        <v>62</v>
      </c>
      <c r="AS1667" s="75" t="s">
        <v>63</v>
      </c>
    </row>
    <row r="1668" spans="3:45">
      <c r="C1668" s="17" t="str">
        <f>VLOOKUP(O1668,'[1]mã đối tượng'!$C:$F,4,0)</f>
        <v>N</v>
      </c>
      <c r="D1668" s="89" t="s">
        <v>48</v>
      </c>
      <c r="E1668" s="89" t="s">
        <v>49</v>
      </c>
      <c r="F1668" s="74" t="s">
        <v>2590</v>
      </c>
      <c r="G1668" s="74" t="s">
        <v>2590</v>
      </c>
      <c r="H1668" s="74" t="s">
        <v>2600</v>
      </c>
      <c r="I1668" s="74" t="s">
        <v>2590</v>
      </c>
      <c r="J1668" s="74"/>
      <c r="L1668" s="75" t="s">
        <v>53</v>
      </c>
      <c r="M1668" s="73" t="s">
        <v>2602</v>
      </c>
      <c r="N1668" s="73" t="s">
        <v>2590</v>
      </c>
      <c r="O1668" s="73" t="s">
        <v>3583</v>
      </c>
      <c r="S1668" s="102" t="s">
        <v>2601</v>
      </c>
      <c r="V1668" s="102" t="s">
        <v>2601</v>
      </c>
      <c r="Y1668" s="73" t="s">
        <v>70</v>
      </c>
      <c r="AB1668" s="89" t="s">
        <v>58</v>
      </c>
      <c r="AC1668" s="89" t="s">
        <v>59</v>
      </c>
      <c r="AE1668" s="73">
        <v>2</v>
      </c>
      <c r="AG1668" s="78">
        <v>178570</v>
      </c>
      <c r="AH1668" s="78">
        <v>178570</v>
      </c>
      <c r="AL1668" s="95">
        <v>8</v>
      </c>
      <c r="AN1668" s="77">
        <v>11351</v>
      </c>
      <c r="AO1668" s="89" t="s">
        <v>60</v>
      </c>
      <c r="AQ1668" s="75" t="s">
        <v>61</v>
      </c>
      <c r="AR1668" s="75" t="s">
        <v>62</v>
      </c>
      <c r="AS1668" s="75" t="s">
        <v>63</v>
      </c>
    </row>
    <row r="1669" spans="3:45">
      <c r="C1669" s="17" t="str">
        <f>VLOOKUP(O1669,'[1]mã đối tượng'!$C:$F,4,0)</f>
        <v>N</v>
      </c>
      <c r="D1669" s="89" t="s">
        <v>48</v>
      </c>
      <c r="E1669" s="89" t="s">
        <v>49</v>
      </c>
      <c r="F1669" s="74" t="s">
        <v>2590</v>
      </c>
      <c r="G1669" s="74" t="s">
        <v>2590</v>
      </c>
      <c r="H1669" s="74" t="s">
        <v>2600</v>
      </c>
      <c r="I1669" s="74" t="s">
        <v>2590</v>
      </c>
      <c r="J1669" s="74"/>
      <c r="L1669" s="75" t="s">
        <v>53</v>
      </c>
      <c r="M1669" s="73" t="s">
        <v>2602</v>
      </c>
      <c r="N1669" s="73" t="s">
        <v>2590</v>
      </c>
      <c r="O1669" s="73" t="s">
        <v>3583</v>
      </c>
      <c r="S1669" s="102" t="s">
        <v>2601</v>
      </c>
      <c r="V1669" s="102" t="s">
        <v>2601</v>
      </c>
      <c r="Y1669" s="73" t="s">
        <v>79</v>
      </c>
      <c r="AB1669" s="89" t="s">
        <v>58</v>
      </c>
      <c r="AC1669" s="89" t="s">
        <v>59</v>
      </c>
      <c r="AE1669" s="73">
        <v>4</v>
      </c>
      <c r="AG1669" s="78">
        <v>200728</v>
      </c>
      <c r="AH1669" s="78">
        <v>200728</v>
      </c>
      <c r="AL1669" s="95">
        <v>8</v>
      </c>
      <c r="AN1669" s="77">
        <v>11351</v>
      </c>
      <c r="AO1669" s="89" t="s">
        <v>60</v>
      </c>
      <c r="AQ1669" s="75" t="s">
        <v>61</v>
      </c>
      <c r="AR1669" s="75" t="s">
        <v>62</v>
      </c>
      <c r="AS1669" s="75" t="s">
        <v>63</v>
      </c>
    </row>
    <row r="1670" spans="3:45">
      <c r="C1670" s="17" t="str">
        <f>VLOOKUP(O1670,'[1]mã đối tượng'!$C:$F,4,0)</f>
        <v>N</v>
      </c>
      <c r="D1670" s="89" t="s">
        <v>48</v>
      </c>
      <c r="E1670" s="89" t="s">
        <v>49</v>
      </c>
      <c r="F1670" s="74" t="s">
        <v>2590</v>
      </c>
      <c r="G1670" s="74" t="s">
        <v>2590</v>
      </c>
      <c r="H1670" s="74" t="s">
        <v>2603</v>
      </c>
      <c r="I1670" s="74" t="s">
        <v>2590</v>
      </c>
      <c r="J1670" s="74"/>
      <c r="L1670" s="75" t="s">
        <v>53</v>
      </c>
      <c r="M1670" s="73" t="s">
        <v>2605</v>
      </c>
      <c r="N1670" s="73" t="s">
        <v>2590</v>
      </c>
      <c r="O1670" s="73" t="s">
        <v>3585</v>
      </c>
      <c r="S1670" s="102" t="s">
        <v>2604</v>
      </c>
      <c r="V1670" s="102" t="s">
        <v>2604</v>
      </c>
      <c r="Y1670" s="73" t="s">
        <v>94</v>
      </c>
      <c r="AB1670" s="89" t="s">
        <v>58</v>
      </c>
      <c r="AC1670" s="89" t="s">
        <v>59</v>
      </c>
      <c r="AE1670" s="73">
        <v>2</v>
      </c>
      <c r="AG1670" s="78">
        <v>146862</v>
      </c>
      <c r="AH1670" s="78">
        <v>146862</v>
      </c>
      <c r="AL1670" s="95">
        <v>8</v>
      </c>
      <c r="AN1670" s="77">
        <v>11351</v>
      </c>
      <c r="AO1670" s="89" t="s">
        <v>60</v>
      </c>
      <c r="AQ1670" s="75" t="s">
        <v>61</v>
      </c>
      <c r="AR1670" s="75" t="s">
        <v>62</v>
      </c>
      <c r="AS1670" s="75" t="s">
        <v>63</v>
      </c>
    </row>
    <row r="1671" spans="3:45">
      <c r="C1671" s="17" t="str">
        <f>VLOOKUP(O1671,'[1]mã đối tượng'!$C:$F,4,0)</f>
        <v>N</v>
      </c>
      <c r="D1671" s="89" t="s">
        <v>48</v>
      </c>
      <c r="E1671" s="89" t="s">
        <v>49</v>
      </c>
      <c r="F1671" s="74" t="s">
        <v>2590</v>
      </c>
      <c r="G1671" s="74" t="s">
        <v>2590</v>
      </c>
      <c r="H1671" s="74" t="s">
        <v>2603</v>
      </c>
      <c r="I1671" s="74" t="s">
        <v>2590</v>
      </c>
      <c r="J1671" s="74"/>
      <c r="L1671" s="75" t="s">
        <v>53</v>
      </c>
      <c r="M1671" s="73" t="s">
        <v>2605</v>
      </c>
      <c r="N1671" s="73" t="s">
        <v>2590</v>
      </c>
      <c r="O1671" s="73" t="s">
        <v>3585</v>
      </c>
      <c r="S1671" s="102" t="s">
        <v>2604</v>
      </c>
      <c r="V1671" s="102" t="s">
        <v>2604</v>
      </c>
      <c r="Y1671" s="73" t="s">
        <v>80</v>
      </c>
      <c r="AB1671" s="89" t="s">
        <v>58</v>
      </c>
      <c r="AC1671" s="89" t="s">
        <v>59</v>
      </c>
      <c r="AE1671" s="73">
        <v>3</v>
      </c>
      <c r="AG1671" s="78">
        <v>333174</v>
      </c>
      <c r="AH1671" s="78">
        <v>333174</v>
      </c>
      <c r="AL1671" s="95">
        <v>8</v>
      </c>
      <c r="AN1671" s="77">
        <v>11351</v>
      </c>
      <c r="AO1671" s="89" t="s">
        <v>60</v>
      </c>
      <c r="AQ1671" s="75" t="s">
        <v>61</v>
      </c>
      <c r="AR1671" s="75" t="s">
        <v>62</v>
      </c>
      <c r="AS1671" s="75" t="s">
        <v>63</v>
      </c>
    </row>
    <row r="1672" spans="3:45">
      <c r="C1672" s="17" t="str">
        <f>VLOOKUP(O1672,'[1]mã đối tượng'!$C:$F,4,0)</f>
        <v>N</v>
      </c>
      <c r="D1672" s="89" t="s">
        <v>48</v>
      </c>
      <c r="E1672" s="89" t="s">
        <v>49</v>
      </c>
      <c r="F1672" s="74" t="s">
        <v>2590</v>
      </c>
      <c r="G1672" s="74" t="s">
        <v>2590</v>
      </c>
      <c r="H1672" s="74" t="s">
        <v>2603</v>
      </c>
      <c r="I1672" s="74" t="s">
        <v>2590</v>
      </c>
      <c r="J1672" s="74"/>
      <c r="L1672" s="75" t="s">
        <v>53</v>
      </c>
      <c r="M1672" s="73" t="s">
        <v>2605</v>
      </c>
      <c r="N1672" s="73" t="s">
        <v>2590</v>
      </c>
      <c r="O1672" s="73" t="s">
        <v>3585</v>
      </c>
      <c r="S1672" s="102" t="s">
        <v>2604</v>
      </c>
      <c r="V1672" s="102" t="s">
        <v>2604</v>
      </c>
      <c r="Y1672" s="73" t="s">
        <v>57</v>
      </c>
      <c r="AB1672" s="89" t="s">
        <v>58</v>
      </c>
      <c r="AC1672" s="89" t="s">
        <v>59</v>
      </c>
      <c r="AE1672" s="73">
        <v>2</v>
      </c>
      <c r="AG1672" s="78">
        <v>111190</v>
      </c>
      <c r="AH1672" s="78">
        <v>111190</v>
      </c>
      <c r="AL1672" s="95">
        <v>8</v>
      </c>
      <c r="AN1672" s="77">
        <v>11351</v>
      </c>
      <c r="AO1672" s="89" t="s">
        <v>60</v>
      </c>
      <c r="AQ1672" s="75" t="s">
        <v>61</v>
      </c>
      <c r="AR1672" s="75" t="s">
        <v>62</v>
      </c>
      <c r="AS1672" s="75" t="s">
        <v>63</v>
      </c>
    </row>
    <row r="1673" spans="3:45">
      <c r="C1673" s="17" t="str">
        <f>VLOOKUP(O1673,'[1]mã đối tượng'!$C:$F,4,0)</f>
        <v>N</v>
      </c>
      <c r="D1673" s="89" t="s">
        <v>48</v>
      </c>
      <c r="E1673" s="89" t="s">
        <v>49</v>
      </c>
      <c r="F1673" s="74" t="s">
        <v>2590</v>
      </c>
      <c r="G1673" s="74" t="s">
        <v>2590</v>
      </c>
      <c r="H1673" s="74" t="s">
        <v>2606</v>
      </c>
      <c r="I1673" s="74" t="s">
        <v>2590</v>
      </c>
      <c r="J1673" s="74"/>
      <c r="L1673" s="75" t="s">
        <v>53</v>
      </c>
      <c r="M1673" s="73" t="s">
        <v>2607</v>
      </c>
      <c r="N1673" s="73" t="s">
        <v>2590</v>
      </c>
      <c r="O1673" s="73" t="s">
        <v>202</v>
      </c>
      <c r="S1673" s="102" t="s">
        <v>302</v>
      </c>
      <c r="V1673" s="102" t="s">
        <v>302</v>
      </c>
      <c r="Y1673" s="73" t="s">
        <v>94</v>
      </c>
      <c r="AB1673" s="89" t="s">
        <v>58</v>
      </c>
      <c r="AC1673" s="89" t="s">
        <v>59</v>
      </c>
      <c r="AE1673" s="73">
        <v>1</v>
      </c>
      <c r="AG1673" s="78">
        <v>73431</v>
      </c>
      <c r="AH1673" s="78">
        <v>73431</v>
      </c>
      <c r="AL1673" s="95">
        <v>8</v>
      </c>
      <c r="AN1673" s="77">
        <v>11351</v>
      </c>
      <c r="AO1673" s="89" t="s">
        <v>60</v>
      </c>
      <c r="AQ1673" s="75" t="s">
        <v>61</v>
      </c>
      <c r="AR1673" s="75" t="s">
        <v>62</v>
      </c>
      <c r="AS1673" s="75" t="s">
        <v>63</v>
      </c>
    </row>
    <row r="1674" spans="3:45">
      <c r="C1674" s="17" t="str">
        <f>VLOOKUP(O1674,'[1]mã đối tượng'!$C:$F,4,0)</f>
        <v>N</v>
      </c>
      <c r="D1674" s="89" t="s">
        <v>48</v>
      </c>
      <c r="E1674" s="89" t="s">
        <v>49</v>
      </c>
      <c r="F1674" s="74" t="s">
        <v>2590</v>
      </c>
      <c r="G1674" s="74" t="s">
        <v>2590</v>
      </c>
      <c r="H1674" s="74" t="s">
        <v>2608</v>
      </c>
      <c r="I1674" s="74" t="s">
        <v>2590</v>
      </c>
      <c r="J1674" s="74"/>
      <c r="L1674" s="75" t="s">
        <v>53</v>
      </c>
      <c r="M1674" s="73" t="s">
        <v>2609</v>
      </c>
      <c r="N1674" s="73" t="s">
        <v>2590</v>
      </c>
      <c r="O1674" s="73" t="s">
        <v>228</v>
      </c>
      <c r="S1674" s="102" t="s">
        <v>1888</v>
      </c>
      <c r="V1674" s="102" t="s">
        <v>1888</v>
      </c>
      <c r="Y1674" s="73" t="s">
        <v>57</v>
      </c>
      <c r="AB1674" s="89" t="s">
        <v>58</v>
      </c>
      <c r="AC1674" s="89" t="s">
        <v>59</v>
      </c>
      <c r="AE1674" s="73">
        <v>1</v>
      </c>
      <c r="AG1674" s="78">
        <v>55595</v>
      </c>
      <c r="AH1674" s="78">
        <v>55595</v>
      </c>
      <c r="AL1674" s="95">
        <v>8</v>
      </c>
      <c r="AN1674" s="77">
        <v>11351</v>
      </c>
      <c r="AO1674" s="89" t="s">
        <v>60</v>
      </c>
      <c r="AQ1674" s="75" t="s">
        <v>61</v>
      </c>
      <c r="AR1674" s="75" t="s">
        <v>62</v>
      </c>
      <c r="AS1674" s="75" t="s">
        <v>63</v>
      </c>
    </row>
    <row r="1675" spans="3:45">
      <c r="C1675" s="17" t="str">
        <f>VLOOKUP(O1675,'[1]mã đối tượng'!$C:$F,4,0)</f>
        <v>N</v>
      </c>
      <c r="D1675" s="89" t="s">
        <v>48</v>
      </c>
      <c r="E1675" s="89" t="s">
        <v>49</v>
      </c>
      <c r="F1675" s="74" t="s">
        <v>2590</v>
      </c>
      <c r="G1675" s="74" t="s">
        <v>2590</v>
      </c>
      <c r="H1675" s="74" t="s">
        <v>2608</v>
      </c>
      <c r="I1675" s="74" t="s">
        <v>2590</v>
      </c>
      <c r="J1675" s="74"/>
      <c r="L1675" s="75" t="s">
        <v>53</v>
      </c>
      <c r="M1675" s="73" t="s">
        <v>2609</v>
      </c>
      <c r="N1675" s="73" t="s">
        <v>2590</v>
      </c>
      <c r="O1675" s="73" t="s">
        <v>228</v>
      </c>
      <c r="S1675" s="102" t="s">
        <v>1888</v>
      </c>
      <c r="V1675" s="102" t="s">
        <v>1888</v>
      </c>
      <c r="Y1675" s="73" t="s">
        <v>78</v>
      </c>
      <c r="AB1675" s="89" t="s">
        <v>58</v>
      </c>
      <c r="AC1675" s="89" t="s">
        <v>59</v>
      </c>
      <c r="AE1675" s="73">
        <v>1</v>
      </c>
      <c r="AG1675" s="78">
        <v>46000</v>
      </c>
      <c r="AH1675" s="78">
        <v>46000</v>
      </c>
      <c r="AL1675" s="95">
        <v>8</v>
      </c>
      <c r="AN1675" s="77">
        <v>11351</v>
      </c>
      <c r="AO1675" s="89" t="s">
        <v>60</v>
      </c>
      <c r="AQ1675" s="75" t="s">
        <v>61</v>
      </c>
      <c r="AR1675" s="75" t="s">
        <v>62</v>
      </c>
      <c r="AS1675" s="75" t="s">
        <v>63</v>
      </c>
    </row>
    <row r="1676" spans="3:45">
      <c r="C1676" s="17" t="str">
        <f>VLOOKUP(O1676,'[1]mã đối tượng'!$C:$F,4,0)</f>
        <v>N</v>
      </c>
      <c r="D1676" s="89" t="s">
        <v>48</v>
      </c>
      <c r="E1676" s="89" t="s">
        <v>49</v>
      </c>
      <c r="F1676" s="74" t="s">
        <v>2590</v>
      </c>
      <c r="G1676" s="74" t="s">
        <v>2590</v>
      </c>
      <c r="H1676" s="74" t="s">
        <v>2610</v>
      </c>
      <c r="I1676" s="74" t="s">
        <v>2590</v>
      </c>
      <c r="J1676" s="74"/>
      <c r="L1676" s="75" t="s">
        <v>53</v>
      </c>
      <c r="M1676" s="73" t="s">
        <v>2612</v>
      </c>
      <c r="N1676" s="73" t="s">
        <v>2590</v>
      </c>
      <c r="O1676" s="73" t="s">
        <v>202</v>
      </c>
      <c r="S1676" s="102" t="s">
        <v>2611</v>
      </c>
      <c r="V1676" s="102" t="s">
        <v>2611</v>
      </c>
      <c r="Y1676" s="73" t="s">
        <v>57</v>
      </c>
      <c r="AB1676" s="89" t="s">
        <v>58</v>
      </c>
      <c r="AC1676" s="89" t="s">
        <v>59</v>
      </c>
      <c r="AE1676" s="73">
        <v>4</v>
      </c>
      <c r="AG1676" s="78">
        <v>222380</v>
      </c>
      <c r="AH1676" s="78">
        <v>222380</v>
      </c>
      <c r="AL1676" s="95">
        <v>8</v>
      </c>
      <c r="AN1676" s="77">
        <v>11351</v>
      </c>
      <c r="AO1676" s="89" t="s">
        <v>60</v>
      </c>
      <c r="AQ1676" s="75" t="s">
        <v>61</v>
      </c>
      <c r="AR1676" s="75" t="s">
        <v>62</v>
      </c>
      <c r="AS1676" s="75" t="s">
        <v>63</v>
      </c>
    </row>
    <row r="1677" spans="3:45">
      <c r="C1677" s="17" t="str">
        <f>VLOOKUP(O1677,'[1]mã đối tượng'!$C:$F,4,0)</f>
        <v>N</v>
      </c>
      <c r="D1677" s="89" t="s">
        <v>48</v>
      </c>
      <c r="E1677" s="89" t="s">
        <v>49</v>
      </c>
      <c r="F1677" s="74" t="s">
        <v>2590</v>
      </c>
      <c r="G1677" s="74" t="s">
        <v>2590</v>
      </c>
      <c r="H1677" s="74" t="s">
        <v>2613</v>
      </c>
      <c r="I1677" s="74" t="s">
        <v>2590</v>
      </c>
      <c r="J1677" s="74"/>
      <c r="L1677" s="75" t="s">
        <v>53</v>
      </c>
      <c r="M1677" s="73" t="s">
        <v>2615</v>
      </c>
      <c r="N1677" s="73" t="s">
        <v>2590</v>
      </c>
      <c r="O1677" s="73" t="s">
        <v>88</v>
      </c>
      <c r="S1677" s="102" t="s">
        <v>2614</v>
      </c>
      <c r="V1677" s="102" t="s">
        <v>2614</v>
      </c>
      <c r="Y1677" s="73" t="s">
        <v>78</v>
      </c>
      <c r="AB1677" s="89" t="s">
        <v>58</v>
      </c>
      <c r="AC1677" s="89" t="s">
        <v>59</v>
      </c>
      <c r="AE1677" s="73">
        <v>2</v>
      </c>
      <c r="AG1677" s="78">
        <v>92000</v>
      </c>
      <c r="AH1677" s="78">
        <v>92000</v>
      </c>
      <c r="AL1677" s="95">
        <v>8</v>
      </c>
      <c r="AN1677" s="77">
        <v>11351</v>
      </c>
      <c r="AO1677" s="89" t="s">
        <v>60</v>
      </c>
      <c r="AQ1677" s="75" t="s">
        <v>61</v>
      </c>
      <c r="AR1677" s="75" t="s">
        <v>62</v>
      </c>
      <c r="AS1677" s="75" t="s">
        <v>63</v>
      </c>
    </row>
    <row r="1678" spans="3:45">
      <c r="C1678" s="17" t="str">
        <f>VLOOKUP(O1678,'[1]mã đối tượng'!$C:$F,4,0)</f>
        <v>N</v>
      </c>
      <c r="D1678" s="89" t="s">
        <v>48</v>
      </c>
      <c r="E1678" s="89" t="s">
        <v>49</v>
      </c>
      <c r="F1678" s="74" t="s">
        <v>2590</v>
      </c>
      <c r="G1678" s="74" t="s">
        <v>2590</v>
      </c>
      <c r="H1678" s="74" t="s">
        <v>2616</v>
      </c>
      <c r="I1678" s="74" t="s">
        <v>2590</v>
      </c>
      <c r="J1678" s="74"/>
      <c r="L1678" s="75" t="s">
        <v>53</v>
      </c>
      <c r="M1678" s="73" t="s">
        <v>2617</v>
      </c>
      <c r="N1678" s="73" t="s">
        <v>2590</v>
      </c>
      <c r="O1678" s="73" t="s">
        <v>3568</v>
      </c>
      <c r="S1678" s="102" t="s">
        <v>1774</v>
      </c>
      <c r="V1678" s="102" t="s">
        <v>1774</v>
      </c>
      <c r="Y1678" s="73" t="s">
        <v>69</v>
      </c>
      <c r="AB1678" s="89" t="s">
        <v>58</v>
      </c>
      <c r="AC1678" s="89" t="s">
        <v>59</v>
      </c>
      <c r="AE1678" s="73">
        <v>2</v>
      </c>
      <c r="AG1678" s="78">
        <v>99000</v>
      </c>
      <c r="AH1678" s="78">
        <v>99000</v>
      </c>
      <c r="AL1678" s="95">
        <v>8</v>
      </c>
      <c r="AN1678" s="77">
        <v>11351</v>
      </c>
      <c r="AO1678" s="89" t="s">
        <v>60</v>
      </c>
      <c r="AQ1678" s="75" t="s">
        <v>61</v>
      </c>
      <c r="AR1678" s="75" t="s">
        <v>62</v>
      </c>
      <c r="AS1678" s="75" t="s">
        <v>63</v>
      </c>
    </row>
    <row r="1679" spans="3:45">
      <c r="C1679" s="17" t="str">
        <f>VLOOKUP(O1679,'[1]mã đối tượng'!$C:$F,4,0)</f>
        <v>N</v>
      </c>
      <c r="D1679" s="89" t="s">
        <v>48</v>
      </c>
      <c r="E1679" s="89" t="s">
        <v>49</v>
      </c>
      <c r="F1679" s="74" t="s">
        <v>2590</v>
      </c>
      <c r="G1679" s="74" t="s">
        <v>2590</v>
      </c>
      <c r="H1679" s="74" t="s">
        <v>2618</v>
      </c>
      <c r="I1679" s="74" t="s">
        <v>2590</v>
      </c>
      <c r="J1679" s="74"/>
      <c r="L1679" s="75" t="s">
        <v>53</v>
      </c>
      <c r="M1679" s="73" t="s">
        <v>2620</v>
      </c>
      <c r="N1679" s="73" t="s">
        <v>2590</v>
      </c>
      <c r="O1679" s="73" t="s">
        <v>3576</v>
      </c>
      <c r="S1679" s="102" t="s">
        <v>2619</v>
      </c>
      <c r="V1679" s="102" t="s">
        <v>2619</v>
      </c>
      <c r="Y1679" s="73" t="s">
        <v>77</v>
      </c>
      <c r="AB1679" s="89" t="s">
        <v>58</v>
      </c>
      <c r="AC1679" s="89" t="s">
        <v>59</v>
      </c>
      <c r="AE1679" s="73">
        <v>1</v>
      </c>
      <c r="AG1679" s="78">
        <v>70950</v>
      </c>
      <c r="AH1679" s="78">
        <v>70950</v>
      </c>
      <c r="AL1679" s="95">
        <v>8</v>
      </c>
      <c r="AN1679" s="77">
        <v>11351</v>
      </c>
      <c r="AO1679" s="89" t="s">
        <v>60</v>
      </c>
      <c r="AQ1679" s="75" t="s">
        <v>61</v>
      </c>
      <c r="AR1679" s="75" t="s">
        <v>62</v>
      </c>
      <c r="AS1679" s="75" t="s">
        <v>63</v>
      </c>
    </row>
    <row r="1680" spans="3:45">
      <c r="C1680" s="17" t="str">
        <f>VLOOKUP(O1680,'[1]mã đối tượng'!$C:$F,4,0)</f>
        <v>N</v>
      </c>
      <c r="D1680" s="89" t="s">
        <v>48</v>
      </c>
      <c r="E1680" s="89" t="s">
        <v>49</v>
      </c>
      <c r="F1680" s="74" t="s">
        <v>2590</v>
      </c>
      <c r="G1680" s="74" t="s">
        <v>2590</v>
      </c>
      <c r="H1680" s="74" t="s">
        <v>2618</v>
      </c>
      <c r="I1680" s="74" t="s">
        <v>2590</v>
      </c>
      <c r="J1680" s="74"/>
      <c r="L1680" s="75" t="s">
        <v>53</v>
      </c>
      <c r="M1680" s="73" t="s">
        <v>2620</v>
      </c>
      <c r="N1680" s="73" t="s">
        <v>2590</v>
      </c>
      <c r="O1680" s="73" t="s">
        <v>3576</v>
      </c>
      <c r="S1680" s="102" t="s">
        <v>2619</v>
      </c>
      <c r="V1680" s="102" t="s">
        <v>2619</v>
      </c>
      <c r="Y1680" s="73" t="s">
        <v>79</v>
      </c>
      <c r="AB1680" s="89" t="s">
        <v>58</v>
      </c>
      <c r="AC1680" s="89" t="s">
        <v>59</v>
      </c>
      <c r="AE1680" s="73">
        <v>2</v>
      </c>
      <c r="AG1680" s="78">
        <v>100364</v>
      </c>
      <c r="AH1680" s="78">
        <v>100364</v>
      </c>
      <c r="AL1680" s="95">
        <v>8</v>
      </c>
      <c r="AN1680" s="77">
        <v>11351</v>
      </c>
      <c r="AO1680" s="89" t="s">
        <v>60</v>
      </c>
      <c r="AQ1680" s="75" t="s">
        <v>61</v>
      </c>
      <c r="AR1680" s="75" t="s">
        <v>62</v>
      </c>
      <c r="AS1680" s="75" t="s">
        <v>63</v>
      </c>
    </row>
    <row r="1681" spans="3:45">
      <c r="C1681" s="17" t="str">
        <f>VLOOKUP(O1681,'[1]mã đối tượng'!$C:$F,4,0)</f>
        <v>N</v>
      </c>
      <c r="D1681" s="89" t="s">
        <v>48</v>
      </c>
      <c r="E1681" s="89" t="s">
        <v>49</v>
      </c>
      <c r="F1681" s="74" t="s">
        <v>2590</v>
      </c>
      <c r="G1681" s="74" t="s">
        <v>2590</v>
      </c>
      <c r="H1681" s="74" t="s">
        <v>2621</v>
      </c>
      <c r="I1681" s="74" t="s">
        <v>2590</v>
      </c>
      <c r="J1681" s="74"/>
      <c r="L1681" s="75" t="s">
        <v>53</v>
      </c>
      <c r="M1681" s="73" t="s">
        <v>2623</v>
      </c>
      <c r="N1681" s="73" t="s">
        <v>2590</v>
      </c>
      <c r="O1681" s="73" t="s">
        <v>3561</v>
      </c>
      <c r="S1681" s="102" t="s">
        <v>2622</v>
      </c>
      <c r="V1681" s="102" t="s">
        <v>2622</v>
      </c>
      <c r="Y1681" s="73" t="s">
        <v>79</v>
      </c>
      <c r="AB1681" s="89" t="s">
        <v>58</v>
      </c>
      <c r="AC1681" s="89" t="s">
        <v>59</v>
      </c>
      <c r="AE1681" s="73">
        <v>1</v>
      </c>
      <c r="AG1681" s="78">
        <v>50182</v>
      </c>
      <c r="AH1681" s="78">
        <v>50182</v>
      </c>
      <c r="AL1681" s="95">
        <v>8</v>
      </c>
      <c r="AN1681" s="77">
        <v>11351</v>
      </c>
      <c r="AO1681" s="89" t="s">
        <v>60</v>
      </c>
      <c r="AQ1681" s="75" t="s">
        <v>61</v>
      </c>
      <c r="AR1681" s="75" t="s">
        <v>62</v>
      </c>
      <c r="AS1681" s="75" t="s">
        <v>63</v>
      </c>
    </row>
    <row r="1682" spans="3:45">
      <c r="C1682" s="17" t="str">
        <f>VLOOKUP(O1682,'[1]mã đối tượng'!$C:$F,4,0)</f>
        <v>N</v>
      </c>
      <c r="D1682" s="89" t="s">
        <v>48</v>
      </c>
      <c r="E1682" s="89" t="s">
        <v>49</v>
      </c>
      <c r="F1682" s="74" t="s">
        <v>2590</v>
      </c>
      <c r="G1682" s="74" t="s">
        <v>2590</v>
      </c>
      <c r="H1682" s="74" t="s">
        <v>2624</v>
      </c>
      <c r="I1682" s="74" t="s">
        <v>2590</v>
      </c>
      <c r="J1682" s="74"/>
      <c r="L1682" s="75" t="s">
        <v>53</v>
      </c>
      <c r="M1682" s="73" t="s">
        <v>2626</v>
      </c>
      <c r="N1682" s="73" t="s">
        <v>2590</v>
      </c>
      <c r="O1682" s="73" t="s">
        <v>3576</v>
      </c>
      <c r="S1682" s="102" t="s">
        <v>2625</v>
      </c>
      <c r="V1682" s="102" t="s">
        <v>2625</v>
      </c>
      <c r="Y1682" s="73" t="s">
        <v>117</v>
      </c>
      <c r="AB1682" s="89" t="s">
        <v>58</v>
      </c>
      <c r="AC1682" s="89" t="s">
        <v>59</v>
      </c>
      <c r="AE1682" s="73">
        <v>2</v>
      </c>
      <c r="AG1682" s="78">
        <v>148500</v>
      </c>
      <c r="AH1682" s="78">
        <v>148500</v>
      </c>
      <c r="AL1682" s="95">
        <v>8</v>
      </c>
      <c r="AN1682" s="77">
        <v>11351</v>
      </c>
      <c r="AO1682" s="89" t="s">
        <v>60</v>
      </c>
      <c r="AQ1682" s="75" t="s">
        <v>61</v>
      </c>
      <c r="AR1682" s="75" t="s">
        <v>62</v>
      </c>
      <c r="AS1682" s="75" t="s">
        <v>63</v>
      </c>
    </row>
    <row r="1683" spans="3:45">
      <c r="C1683" s="17" t="str">
        <f>VLOOKUP(O1683,'[1]mã đối tượng'!$C:$F,4,0)</f>
        <v>N</v>
      </c>
      <c r="D1683" s="89" t="s">
        <v>48</v>
      </c>
      <c r="E1683" s="89" t="s">
        <v>49</v>
      </c>
      <c r="F1683" s="74" t="s">
        <v>2590</v>
      </c>
      <c r="G1683" s="74" t="s">
        <v>2590</v>
      </c>
      <c r="H1683" s="74" t="s">
        <v>2624</v>
      </c>
      <c r="I1683" s="74" t="s">
        <v>2590</v>
      </c>
      <c r="J1683" s="74"/>
      <c r="L1683" s="75" t="s">
        <v>53</v>
      </c>
      <c r="M1683" s="73" t="s">
        <v>2626</v>
      </c>
      <c r="N1683" s="73" t="s">
        <v>2590</v>
      </c>
      <c r="O1683" s="73" t="s">
        <v>3576</v>
      </c>
      <c r="S1683" s="102" t="s">
        <v>2625</v>
      </c>
      <c r="V1683" s="102" t="s">
        <v>2625</v>
      </c>
      <c r="Y1683" s="73" t="s">
        <v>69</v>
      </c>
      <c r="AB1683" s="89" t="s">
        <v>58</v>
      </c>
      <c r="AC1683" s="89" t="s">
        <v>59</v>
      </c>
      <c r="AE1683" s="73">
        <v>2</v>
      </c>
      <c r="AG1683" s="78">
        <v>99000</v>
      </c>
      <c r="AH1683" s="78">
        <v>99000</v>
      </c>
      <c r="AL1683" s="95">
        <v>8</v>
      </c>
      <c r="AN1683" s="77">
        <v>11351</v>
      </c>
      <c r="AO1683" s="89" t="s">
        <v>60</v>
      </c>
      <c r="AQ1683" s="75" t="s">
        <v>61</v>
      </c>
      <c r="AR1683" s="75" t="s">
        <v>62</v>
      </c>
      <c r="AS1683" s="75" t="s">
        <v>63</v>
      </c>
    </row>
    <row r="1684" spans="3:45">
      <c r="C1684" s="17" t="str">
        <f>VLOOKUP(O1684,'[1]mã đối tượng'!$C:$F,4,0)</f>
        <v>N</v>
      </c>
      <c r="D1684" s="89" t="s">
        <v>48</v>
      </c>
      <c r="E1684" s="89" t="s">
        <v>49</v>
      </c>
      <c r="F1684" s="74" t="s">
        <v>2590</v>
      </c>
      <c r="G1684" s="74" t="s">
        <v>2590</v>
      </c>
      <c r="H1684" s="74" t="s">
        <v>2624</v>
      </c>
      <c r="I1684" s="74" t="s">
        <v>2590</v>
      </c>
      <c r="J1684" s="74"/>
      <c r="L1684" s="75" t="s">
        <v>53</v>
      </c>
      <c r="M1684" s="73" t="s">
        <v>2626</v>
      </c>
      <c r="N1684" s="73" t="s">
        <v>2590</v>
      </c>
      <c r="O1684" s="73" t="s">
        <v>3576</v>
      </c>
      <c r="S1684" s="102" t="s">
        <v>2625</v>
      </c>
      <c r="V1684" s="102" t="s">
        <v>2625</v>
      </c>
      <c r="Y1684" s="73" t="s">
        <v>70</v>
      </c>
      <c r="AB1684" s="89" t="s">
        <v>58</v>
      </c>
      <c r="AC1684" s="89" t="s">
        <v>59</v>
      </c>
      <c r="AE1684" s="73">
        <v>1</v>
      </c>
      <c r="AG1684" s="78">
        <v>89285</v>
      </c>
      <c r="AH1684" s="78">
        <v>89285</v>
      </c>
      <c r="AL1684" s="95">
        <v>8</v>
      </c>
      <c r="AN1684" s="77">
        <v>11351</v>
      </c>
      <c r="AO1684" s="89" t="s">
        <v>60</v>
      </c>
      <c r="AQ1684" s="75" t="s">
        <v>61</v>
      </c>
      <c r="AR1684" s="75" t="s">
        <v>62</v>
      </c>
      <c r="AS1684" s="75" t="s">
        <v>63</v>
      </c>
    </row>
    <row r="1685" spans="3:45">
      <c r="C1685" s="17" t="str">
        <f>VLOOKUP(O1685,'[1]mã đối tượng'!$C:$F,4,0)</f>
        <v>N</v>
      </c>
      <c r="D1685" s="89" t="s">
        <v>48</v>
      </c>
      <c r="E1685" s="89" t="s">
        <v>49</v>
      </c>
      <c r="F1685" s="74" t="s">
        <v>2590</v>
      </c>
      <c r="G1685" s="74" t="s">
        <v>2590</v>
      </c>
      <c r="H1685" s="74" t="s">
        <v>2624</v>
      </c>
      <c r="I1685" s="74" t="s">
        <v>2590</v>
      </c>
      <c r="J1685" s="74"/>
      <c r="L1685" s="75" t="s">
        <v>53</v>
      </c>
      <c r="M1685" s="73" t="s">
        <v>2626</v>
      </c>
      <c r="N1685" s="73" t="s">
        <v>2590</v>
      </c>
      <c r="O1685" s="73" t="s">
        <v>3576</v>
      </c>
      <c r="S1685" s="102" t="s">
        <v>2625</v>
      </c>
      <c r="V1685" s="102" t="s">
        <v>2625</v>
      </c>
      <c r="Y1685" s="73" t="s">
        <v>80</v>
      </c>
      <c r="AB1685" s="89" t="s">
        <v>58</v>
      </c>
      <c r="AC1685" s="89" t="s">
        <v>59</v>
      </c>
      <c r="AE1685" s="73">
        <v>1</v>
      </c>
      <c r="AG1685" s="78">
        <v>111058</v>
      </c>
      <c r="AH1685" s="78">
        <v>111058</v>
      </c>
      <c r="AL1685" s="95">
        <v>8</v>
      </c>
      <c r="AN1685" s="77">
        <v>11351</v>
      </c>
      <c r="AO1685" s="89" t="s">
        <v>60</v>
      </c>
      <c r="AQ1685" s="75" t="s">
        <v>61</v>
      </c>
      <c r="AR1685" s="75" t="s">
        <v>62</v>
      </c>
      <c r="AS1685" s="75" t="s">
        <v>63</v>
      </c>
    </row>
    <row r="1686" spans="3:45">
      <c r="C1686" s="17" t="str">
        <f>VLOOKUP(O1686,'[1]mã đối tượng'!$C:$F,4,0)</f>
        <v>N</v>
      </c>
      <c r="D1686" s="89" t="s">
        <v>48</v>
      </c>
      <c r="E1686" s="89" t="s">
        <v>49</v>
      </c>
      <c r="F1686" s="74" t="s">
        <v>2590</v>
      </c>
      <c r="G1686" s="74" t="s">
        <v>2590</v>
      </c>
      <c r="H1686" s="74" t="s">
        <v>2624</v>
      </c>
      <c r="I1686" s="74" t="s">
        <v>2590</v>
      </c>
      <c r="J1686" s="74"/>
      <c r="L1686" s="75" t="s">
        <v>53</v>
      </c>
      <c r="M1686" s="73" t="s">
        <v>2626</v>
      </c>
      <c r="N1686" s="73" t="s">
        <v>2590</v>
      </c>
      <c r="O1686" s="73" t="s">
        <v>3576</v>
      </c>
      <c r="S1686" s="102" t="s">
        <v>2625</v>
      </c>
      <c r="V1686" s="102" t="s">
        <v>2625</v>
      </c>
      <c r="Y1686" s="73" t="s">
        <v>94</v>
      </c>
      <c r="AB1686" s="89" t="s">
        <v>58</v>
      </c>
      <c r="AC1686" s="89" t="s">
        <v>59</v>
      </c>
      <c r="AE1686" s="73">
        <v>1</v>
      </c>
      <c r="AG1686" s="78">
        <v>73431</v>
      </c>
      <c r="AH1686" s="78">
        <v>73431</v>
      </c>
      <c r="AL1686" s="95">
        <v>8</v>
      </c>
      <c r="AN1686" s="77">
        <v>11351</v>
      </c>
      <c r="AO1686" s="89" t="s">
        <v>60</v>
      </c>
      <c r="AQ1686" s="75" t="s">
        <v>61</v>
      </c>
      <c r="AR1686" s="75" t="s">
        <v>62</v>
      </c>
      <c r="AS1686" s="75" t="s">
        <v>63</v>
      </c>
    </row>
    <row r="1687" spans="3:45">
      <c r="C1687" s="17" t="str">
        <f>VLOOKUP(O1687,'[1]mã đối tượng'!$C:$F,4,0)</f>
        <v>N</v>
      </c>
      <c r="D1687" s="89" t="s">
        <v>48</v>
      </c>
      <c r="E1687" s="89" t="s">
        <v>49</v>
      </c>
      <c r="F1687" s="74" t="s">
        <v>2590</v>
      </c>
      <c r="G1687" s="74" t="s">
        <v>2590</v>
      </c>
      <c r="H1687" s="74" t="s">
        <v>2624</v>
      </c>
      <c r="I1687" s="74" t="s">
        <v>2590</v>
      </c>
      <c r="J1687" s="74"/>
      <c r="L1687" s="75" t="s">
        <v>53</v>
      </c>
      <c r="M1687" s="73" t="s">
        <v>2626</v>
      </c>
      <c r="N1687" s="73" t="s">
        <v>2590</v>
      </c>
      <c r="O1687" s="73" t="s">
        <v>3576</v>
      </c>
      <c r="S1687" s="102" t="s">
        <v>2625</v>
      </c>
      <c r="V1687" s="102" t="s">
        <v>2625</v>
      </c>
      <c r="Y1687" s="73" t="s">
        <v>57</v>
      </c>
      <c r="AB1687" s="89" t="s">
        <v>58</v>
      </c>
      <c r="AC1687" s="89" t="s">
        <v>59</v>
      </c>
      <c r="AE1687" s="73">
        <v>2</v>
      </c>
      <c r="AG1687" s="78">
        <v>111190</v>
      </c>
      <c r="AH1687" s="78">
        <v>111190</v>
      </c>
      <c r="AL1687" s="95">
        <v>8</v>
      </c>
      <c r="AN1687" s="77">
        <v>11351</v>
      </c>
      <c r="AO1687" s="89" t="s">
        <v>60</v>
      </c>
      <c r="AQ1687" s="75" t="s">
        <v>61</v>
      </c>
      <c r="AR1687" s="75" t="s">
        <v>62</v>
      </c>
      <c r="AS1687" s="75" t="s">
        <v>63</v>
      </c>
    </row>
    <row r="1688" spans="3:45">
      <c r="C1688" s="17" t="str">
        <f>VLOOKUP(O1688,'[1]mã đối tượng'!$C:$F,4,0)</f>
        <v>N</v>
      </c>
      <c r="D1688" s="89" t="s">
        <v>48</v>
      </c>
      <c r="E1688" s="89" t="s">
        <v>49</v>
      </c>
      <c r="F1688" s="74" t="s">
        <v>2590</v>
      </c>
      <c r="G1688" s="74" t="s">
        <v>2590</v>
      </c>
      <c r="H1688" s="74" t="s">
        <v>2627</v>
      </c>
      <c r="I1688" s="74" t="s">
        <v>2590</v>
      </c>
      <c r="J1688" s="74"/>
      <c r="L1688" s="75" t="s">
        <v>53</v>
      </c>
      <c r="M1688" s="73" t="s">
        <v>2629</v>
      </c>
      <c r="N1688" s="73" t="s">
        <v>2590</v>
      </c>
      <c r="O1688" s="73" t="s">
        <v>3576</v>
      </c>
      <c r="S1688" s="102" t="s">
        <v>2628</v>
      </c>
      <c r="V1688" s="102" t="s">
        <v>2628</v>
      </c>
      <c r="Y1688" s="73" t="s">
        <v>117</v>
      </c>
      <c r="AB1688" s="89" t="s">
        <v>58</v>
      </c>
      <c r="AC1688" s="89" t="s">
        <v>59</v>
      </c>
      <c r="AE1688" s="73">
        <v>1</v>
      </c>
      <c r="AG1688" s="78">
        <v>74250</v>
      </c>
      <c r="AH1688" s="78">
        <v>74250</v>
      </c>
      <c r="AL1688" s="95">
        <v>8</v>
      </c>
      <c r="AN1688" s="77">
        <v>11351</v>
      </c>
      <c r="AO1688" s="89" t="s">
        <v>60</v>
      </c>
      <c r="AQ1688" s="75" t="s">
        <v>61</v>
      </c>
      <c r="AR1688" s="75" t="s">
        <v>62</v>
      </c>
      <c r="AS1688" s="75" t="s">
        <v>63</v>
      </c>
    </row>
    <row r="1689" spans="3:45">
      <c r="C1689" s="17" t="str">
        <f>VLOOKUP(O1689,'[1]mã đối tượng'!$C:$F,4,0)</f>
        <v>N</v>
      </c>
      <c r="D1689" s="89" t="s">
        <v>48</v>
      </c>
      <c r="E1689" s="89" t="s">
        <v>49</v>
      </c>
      <c r="F1689" s="74" t="s">
        <v>2590</v>
      </c>
      <c r="G1689" s="74" t="s">
        <v>2590</v>
      </c>
      <c r="H1689" s="74" t="s">
        <v>2627</v>
      </c>
      <c r="I1689" s="74" t="s">
        <v>2590</v>
      </c>
      <c r="J1689" s="74"/>
      <c r="L1689" s="75" t="s">
        <v>53</v>
      </c>
      <c r="M1689" s="73" t="s">
        <v>2629</v>
      </c>
      <c r="N1689" s="73" t="s">
        <v>2590</v>
      </c>
      <c r="O1689" s="73" t="s">
        <v>3576</v>
      </c>
      <c r="S1689" s="102" t="s">
        <v>2628</v>
      </c>
      <c r="V1689" s="102" t="s">
        <v>2628</v>
      </c>
      <c r="Y1689" s="73" t="s">
        <v>78</v>
      </c>
      <c r="AB1689" s="89" t="s">
        <v>58</v>
      </c>
      <c r="AC1689" s="89" t="s">
        <v>59</v>
      </c>
      <c r="AE1689" s="73">
        <v>1</v>
      </c>
      <c r="AG1689" s="78">
        <v>46000</v>
      </c>
      <c r="AH1689" s="78">
        <v>46000</v>
      </c>
      <c r="AL1689" s="95">
        <v>8</v>
      </c>
      <c r="AN1689" s="77">
        <v>11351</v>
      </c>
      <c r="AO1689" s="89" t="s">
        <v>60</v>
      </c>
      <c r="AQ1689" s="75" t="s">
        <v>61</v>
      </c>
      <c r="AR1689" s="75" t="s">
        <v>62</v>
      </c>
      <c r="AS1689" s="75" t="s">
        <v>63</v>
      </c>
    </row>
    <row r="1690" spans="3:45">
      <c r="C1690" s="17" t="str">
        <f>VLOOKUP(O1690,'[1]mã đối tượng'!$C:$F,4,0)</f>
        <v>N</v>
      </c>
      <c r="D1690" s="89" t="s">
        <v>48</v>
      </c>
      <c r="E1690" s="89" t="s">
        <v>49</v>
      </c>
      <c r="F1690" s="74" t="s">
        <v>2590</v>
      </c>
      <c r="G1690" s="74" t="s">
        <v>2590</v>
      </c>
      <c r="H1690" s="74" t="s">
        <v>2630</v>
      </c>
      <c r="I1690" s="74" t="s">
        <v>2590</v>
      </c>
      <c r="J1690" s="74"/>
      <c r="L1690" s="75" t="s">
        <v>53</v>
      </c>
      <c r="M1690" s="73" t="s">
        <v>2632</v>
      </c>
      <c r="N1690" s="73" t="s">
        <v>2590</v>
      </c>
      <c r="O1690" s="73" t="s">
        <v>121</v>
      </c>
      <c r="S1690" s="102" t="s">
        <v>2631</v>
      </c>
      <c r="V1690" s="102" t="s">
        <v>2631</v>
      </c>
      <c r="Y1690" s="73" t="s">
        <v>80</v>
      </c>
      <c r="AB1690" s="89" t="s">
        <v>58</v>
      </c>
      <c r="AC1690" s="89" t="s">
        <v>59</v>
      </c>
      <c r="AE1690" s="73">
        <v>1</v>
      </c>
      <c r="AG1690" s="78">
        <v>111058</v>
      </c>
      <c r="AH1690" s="78">
        <v>111058</v>
      </c>
      <c r="AL1690" s="95">
        <v>8</v>
      </c>
      <c r="AN1690" s="77">
        <v>11351</v>
      </c>
      <c r="AO1690" s="89" t="s">
        <v>60</v>
      </c>
      <c r="AQ1690" s="75" t="s">
        <v>61</v>
      </c>
      <c r="AR1690" s="75" t="s">
        <v>62</v>
      </c>
      <c r="AS1690" s="75" t="s">
        <v>63</v>
      </c>
    </row>
    <row r="1691" spans="3:45">
      <c r="C1691" s="17" t="str">
        <f>VLOOKUP(O1691,'[1]mã đối tượng'!$C:$F,4,0)</f>
        <v>N</v>
      </c>
      <c r="D1691" s="89" t="s">
        <v>48</v>
      </c>
      <c r="E1691" s="89" t="s">
        <v>49</v>
      </c>
      <c r="F1691" s="74" t="s">
        <v>2590</v>
      </c>
      <c r="G1691" s="74" t="s">
        <v>2590</v>
      </c>
      <c r="H1691" s="74" t="s">
        <v>2633</v>
      </c>
      <c r="I1691" s="74" t="s">
        <v>2590</v>
      </c>
      <c r="J1691" s="74"/>
      <c r="L1691" s="75" t="s">
        <v>53</v>
      </c>
      <c r="M1691" s="73" t="s">
        <v>2635</v>
      </c>
      <c r="N1691" s="73" t="s">
        <v>2590</v>
      </c>
      <c r="O1691" s="73" t="s">
        <v>3576</v>
      </c>
      <c r="S1691" s="102" t="s">
        <v>2634</v>
      </c>
      <c r="V1691" s="102" t="s">
        <v>2634</v>
      </c>
      <c r="Y1691" s="73" t="s">
        <v>94</v>
      </c>
      <c r="AB1691" s="89" t="s">
        <v>58</v>
      </c>
      <c r="AC1691" s="89" t="s">
        <v>59</v>
      </c>
      <c r="AE1691" s="73">
        <v>2</v>
      </c>
      <c r="AG1691" s="78">
        <v>146862</v>
      </c>
      <c r="AH1691" s="78">
        <v>146862</v>
      </c>
      <c r="AL1691" s="95">
        <v>8</v>
      </c>
      <c r="AN1691" s="77">
        <v>11351</v>
      </c>
      <c r="AO1691" s="89" t="s">
        <v>60</v>
      </c>
      <c r="AQ1691" s="75" t="s">
        <v>61</v>
      </c>
      <c r="AR1691" s="75" t="s">
        <v>62</v>
      </c>
      <c r="AS1691" s="75" t="s">
        <v>63</v>
      </c>
    </row>
    <row r="1692" spans="3:45">
      <c r="C1692" s="17" t="str">
        <f>VLOOKUP(O1692,'[1]mã đối tượng'!$C:$F,4,0)</f>
        <v>N</v>
      </c>
      <c r="D1692" s="89" t="s">
        <v>48</v>
      </c>
      <c r="E1692" s="89" t="s">
        <v>49</v>
      </c>
      <c r="F1692" s="74" t="s">
        <v>2590</v>
      </c>
      <c r="G1692" s="74" t="s">
        <v>2590</v>
      </c>
      <c r="H1692" s="74" t="s">
        <v>2633</v>
      </c>
      <c r="I1692" s="74" t="s">
        <v>2590</v>
      </c>
      <c r="J1692" s="74"/>
      <c r="L1692" s="75" t="s">
        <v>53</v>
      </c>
      <c r="M1692" s="73" t="s">
        <v>2635</v>
      </c>
      <c r="N1692" s="73" t="s">
        <v>2590</v>
      </c>
      <c r="O1692" s="73" t="s">
        <v>3576</v>
      </c>
      <c r="S1692" s="102" t="s">
        <v>2634</v>
      </c>
      <c r="V1692" s="102" t="s">
        <v>2634</v>
      </c>
      <c r="Y1692" s="73" t="s">
        <v>80</v>
      </c>
      <c r="AB1692" s="89" t="s">
        <v>58</v>
      </c>
      <c r="AC1692" s="89" t="s">
        <v>59</v>
      </c>
      <c r="AE1692" s="73">
        <v>1</v>
      </c>
      <c r="AG1692" s="78">
        <v>111058</v>
      </c>
      <c r="AH1692" s="78">
        <v>111058</v>
      </c>
      <c r="AL1692" s="95">
        <v>8</v>
      </c>
      <c r="AN1692" s="77">
        <v>11351</v>
      </c>
      <c r="AO1692" s="89" t="s">
        <v>60</v>
      </c>
      <c r="AQ1692" s="75" t="s">
        <v>61</v>
      </c>
      <c r="AR1692" s="75" t="s">
        <v>62</v>
      </c>
      <c r="AS1692" s="75" t="s">
        <v>63</v>
      </c>
    </row>
    <row r="1693" spans="3:45">
      <c r="C1693" s="17" t="str">
        <f>VLOOKUP(O1693,'[1]mã đối tượng'!$C:$F,4,0)</f>
        <v>N</v>
      </c>
      <c r="D1693" s="89" t="s">
        <v>48</v>
      </c>
      <c r="E1693" s="89" t="s">
        <v>49</v>
      </c>
      <c r="F1693" s="74" t="s">
        <v>2590</v>
      </c>
      <c r="G1693" s="74" t="s">
        <v>2590</v>
      </c>
      <c r="H1693" s="74" t="s">
        <v>2633</v>
      </c>
      <c r="I1693" s="74" t="s">
        <v>2590</v>
      </c>
      <c r="J1693" s="74"/>
      <c r="L1693" s="75" t="s">
        <v>53</v>
      </c>
      <c r="M1693" s="73" t="s">
        <v>2635</v>
      </c>
      <c r="N1693" s="73" t="s">
        <v>2590</v>
      </c>
      <c r="O1693" s="73" t="s">
        <v>3576</v>
      </c>
      <c r="S1693" s="102" t="s">
        <v>2634</v>
      </c>
      <c r="V1693" s="102" t="s">
        <v>2634</v>
      </c>
      <c r="Y1693" s="73" t="s">
        <v>70</v>
      </c>
      <c r="AB1693" s="89" t="s">
        <v>58</v>
      </c>
      <c r="AC1693" s="89" t="s">
        <v>59</v>
      </c>
      <c r="AE1693" s="73">
        <v>1</v>
      </c>
      <c r="AG1693" s="78">
        <v>89285</v>
      </c>
      <c r="AH1693" s="78">
        <v>89285</v>
      </c>
      <c r="AL1693" s="95">
        <v>8</v>
      </c>
      <c r="AN1693" s="77">
        <v>11351</v>
      </c>
      <c r="AO1693" s="89" t="s">
        <v>60</v>
      </c>
      <c r="AQ1693" s="75" t="s">
        <v>61</v>
      </c>
      <c r="AR1693" s="75" t="s">
        <v>62</v>
      </c>
      <c r="AS1693" s="75" t="s">
        <v>63</v>
      </c>
    </row>
    <row r="1694" spans="3:45">
      <c r="C1694" s="17" t="str">
        <f>VLOOKUP(O1694,'[1]mã đối tượng'!$C:$F,4,0)</f>
        <v>N</v>
      </c>
      <c r="D1694" s="89" t="s">
        <v>48</v>
      </c>
      <c r="E1694" s="89" t="s">
        <v>49</v>
      </c>
      <c r="F1694" s="74" t="s">
        <v>2590</v>
      </c>
      <c r="G1694" s="74" t="s">
        <v>2590</v>
      </c>
      <c r="H1694" s="74" t="s">
        <v>2633</v>
      </c>
      <c r="I1694" s="74" t="s">
        <v>2590</v>
      </c>
      <c r="J1694" s="74"/>
      <c r="L1694" s="75" t="s">
        <v>53</v>
      </c>
      <c r="M1694" s="73" t="s">
        <v>2635</v>
      </c>
      <c r="N1694" s="73" t="s">
        <v>2590</v>
      </c>
      <c r="O1694" s="73" t="s">
        <v>3576</v>
      </c>
      <c r="S1694" s="102" t="s">
        <v>2634</v>
      </c>
      <c r="V1694" s="102" t="s">
        <v>2634</v>
      </c>
      <c r="Y1694" s="73" t="s">
        <v>79</v>
      </c>
      <c r="AB1694" s="89" t="s">
        <v>58</v>
      </c>
      <c r="AC1694" s="89" t="s">
        <v>59</v>
      </c>
      <c r="AE1694" s="73">
        <v>1</v>
      </c>
      <c r="AG1694" s="78">
        <v>50182</v>
      </c>
      <c r="AH1694" s="78">
        <v>50182</v>
      </c>
      <c r="AL1694" s="95">
        <v>8</v>
      </c>
      <c r="AN1694" s="77">
        <v>11351</v>
      </c>
      <c r="AO1694" s="89" t="s">
        <v>60</v>
      </c>
      <c r="AQ1694" s="75" t="s">
        <v>61</v>
      </c>
      <c r="AR1694" s="75" t="s">
        <v>62</v>
      </c>
      <c r="AS1694" s="75" t="s">
        <v>63</v>
      </c>
    </row>
    <row r="1695" spans="3:45">
      <c r="C1695" s="17" t="str">
        <f>VLOOKUP(O1695,'[1]mã đối tượng'!$C:$F,4,0)</f>
        <v>N</v>
      </c>
      <c r="D1695" s="89" t="s">
        <v>48</v>
      </c>
      <c r="E1695" s="89" t="s">
        <v>49</v>
      </c>
      <c r="F1695" s="74" t="s">
        <v>2590</v>
      </c>
      <c r="G1695" s="74" t="s">
        <v>2590</v>
      </c>
      <c r="H1695" s="74" t="s">
        <v>2636</v>
      </c>
      <c r="I1695" s="74" t="s">
        <v>2590</v>
      </c>
      <c r="J1695" s="74"/>
      <c r="L1695" s="75" t="s">
        <v>53</v>
      </c>
      <c r="M1695" s="73" t="s">
        <v>2637</v>
      </c>
      <c r="N1695" s="73" t="s">
        <v>2590</v>
      </c>
      <c r="O1695" s="73" t="s">
        <v>75</v>
      </c>
      <c r="S1695" s="102" t="s">
        <v>1968</v>
      </c>
      <c r="V1695" s="102" t="s">
        <v>1968</v>
      </c>
      <c r="Y1695" s="73" t="s">
        <v>94</v>
      </c>
      <c r="AB1695" s="89" t="s">
        <v>58</v>
      </c>
      <c r="AC1695" s="89" t="s">
        <v>59</v>
      </c>
      <c r="AE1695" s="73">
        <v>2</v>
      </c>
      <c r="AG1695" s="78">
        <v>146862</v>
      </c>
      <c r="AH1695" s="78">
        <v>146862</v>
      </c>
      <c r="AL1695" s="95">
        <v>8</v>
      </c>
      <c r="AN1695" s="77">
        <v>11351</v>
      </c>
      <c r="AO1695" s="89" t="s">
        <v>60</v>
      </c>
      <c r="AQ1695" s="75" t="s">
        <v>61</v>
      </c>
      <c r="AR1695" s="75" t="s">
        <v>62</v>
      </c>
      <c r="AS1695" s="75" t="s">
        <v>63</v>
      </c>
    </row>
    <row r="1696" spans="3:45">
      <c r="C1696" s="17" t="str">
        <f>VLOOKUP(O1696,'[1]mã đối tượng'!$C:$F,4,0)</f>
        <v>N</v>
      </c>
      <c r="D1696" s="89" t="s">
        <v>48</v>
      </c>
      <c r="E1696" s="89" t="s">
        <v>49</v>
      </c>
      <c r="F1696" s="74" t="s">
        <v>2590</v>
      </c>
      <c r="G1696" s="74" t="s">
        <v>2590</v>
      </c>
      <c r="H1696" s="74" t="s">
        <v>2636</v>
      </c>
      <c r="I1696" s="74" t="s">
        <v>2590</v>
      </c>
      <c r="J1696" s="74"/>
      <c r="L1696" s="75" t="s">
        <v>53</v>
      </c>
      <c r="M1696" s="73" t="s">
        <v>2637</v>
      </c>
      <c r="N1696" s="73" t="s">
        <v>2590</v>
      </c>
      <c r="O1696" s="73" t="s">
        <v>75</v>
      </c>
      <c r="S1696" s="102" t="s">
        <v>1968</v>
      </c>
      <c r="V1696" s="102" t="s">
        <v>1968</v>
      </c>
      <c r="Y1696" s="73" t="s">
        <v>78</v>
      </c>
      <c r="AB1696" s="89" t="s">
        <v>58</v>
      </c>
      <c r="AC1696" s="89" t="s">
        <v>59</v>
      </c>
      <c r="AE1696" s="73">
        <v>2</v>
      </c>
      <c r="AG1696" s="78">
        <v>92000</v>
      </c>
      <c r="AH1696" s="78">
        <v>92000</v>
      </c>
      <c r="AL1696" s="95">
        <v>8</v>
      </c>
      <c r="AN1696" s="77">
        <v>11351</v>
      </c>
      <c r="AO1696" s="89" t="s">
        <v>60</v>
      </c>
      <c r="AQ1696" s="75" t="s">
        <v>61</v>
      </c>
      <c r="AR1696" s="75" t="s">
        <v>62</v>
      </c>
      <c r="AS1696" s="75" t="s">
        <v>63</v>
      </c>
    </row>
    <row r="1697" spans="3:45">
      <c r="C1697" s="17" t="str">
        <f>VLOOKUP(O1697,'[1]mã đối tượng'!$C:$F,4,0)</f>
        <v>N</v>
      </c>
      <c r="D1697" s="89" t="s">
        <v>48</v>
      </c>
      <c r="E1697" s="89" t="s">
        <v>49</v>
      </c>
      <c r="F1697" s="74" t="s">
        <v>2590</v>
      </c>
      <c r="G1697" s="74" t="s">
        <v>2590</v>
      </c>
      <c r="H1697" s="74" t="s">
        <v>2636</v>
      </c>
      <c r="I1697" s="74" t="s">
        <v>2590</v>
      </c>
      <c r="J1697" s="74"/>
      <c r="L1697" s="75" t="s">
        <v>53</v>
      </c>
      <c r="M1697" s="73" t="s">
        <v>2637</v>
      </c>
      <c r="N1697" s="73" t="s">
        <v>2590</v>
      </c>
      <c r="O1697" s="73" t="s">
        <v>75</v>
      </c>
      <c r="S1697" s="102" t="s">
        <v>1968</v>
      </c>
      <c r="V1697" s="102" t="s">
        <v>1968</v>
      </c>
      <c r="Y1697" s="73" t="s">
        <v>77</v>
      </c>
      <c r="AB1697" s="89" t="s">
        <v>58</v>
      </c>
      <c r="AC1697" s="89" t="s">
        <v>59</v>
      </c>
      <c r="AE1697" s="73">
        <v>1</v>
      </c>
      <c r="AG1697" s="78">
        <v>70950</v>
      </c>
      <c r="AH1697" s="78">
        <v>70950</v>
      </c>
      <c r="AL1697" s="95">
        <v>8</v>
      </c>
      <c r="AN1697" s="77">
        <v>11351</v>
      </c>
      <c r="AO1697" s="89" t="s">
        <v>60</v>
      </c>
      <c r="AQ1697" s="75" t="s">
        <v>61</v>
      </c>
      <c r="AR1697" s="75" t="s">
        <v>62</v>
      </c>
      <c r="AS1697" s="75" t="s">
        <v>63</v>
      </c>
    </row>
    <row r="1698" spans="3:45">
      <c r="C1698" s="17" t="str">
        <f>VLOOKUP(O1698,'[1]mã đối tượng'!$C:$F,4,0)</f>
        <v>N</v>
      </c>
      <c r="D1698" s="89" t="s">
        <v>48</v>
      </c>
      <c r="E1698" s="89" t="s">
        <v>49</v>
      </c>
      <c r="F1698" s="74" t="s">
        <v>2590</v>
      </c>
      <c r="G1698" s="74" t="s">
        <v>2590</v>
      </c>
      <c r="H1698" s="74" t="s">
        <v>2636</v>
      </c>
      <c r="I1698" s="74" t="s">
        <v>2590</v>
      </c>
      <c r="J1698" s="74"/>
      <c r="L1698" s="75" t="s">
        <v>53</v>
      </c>
      <c r="M1698" s="73" t="s">
        <v>2637</v>
      </c>
      <c r="N1698" s="73" t="s">
        <v>2590</v>
      </c>
      <c r="O1698" s="73" t="s">
        <v>75</v>
      </c>
      <c r="S1698" s="102" t="s">
        <v>1968</v>
      </c>
      <c r="V1698" s="102" t="s">
        <v>1968</v>
      </c>
      <c r="Y1698" s="73" t="s">
        <v>117</v>
      </c>
      <c r="AB1698" s="89" t="s">
        <v>58</v>
      </c>
      <c r="AC1698" s="89" t="s">
        <v>59</v>
      </c>
      <c r="AE1698" s="73">
        <v>1</v>
      </c>
      <c r="AG1698" s="78">
        <v>74250</v>
      </c>
      <c r="AH1698" s="78">
        <v>74250</v>
      </c>
      <c r="AL1698" s="95">
        <v>8</v>
      </c>
      <c r="AN1698" s="77">
        <v>11351</v>
      </c>
      <c r="AO1698" s="89" t="s">
        <v>60</v>
      </c>
      <c r="AQ1698" s="75" t="s">
        <v>61</v>
      </c>
      <c r="AR1698" s="75" t="s">
        <v>62</v>
      </c>
      <c r="AS1698" s="75" t="s">
        <v>63</v>
      </c>
    </row>
    <row r="1699" spans="3:45">
      <c r="C1699" s="17" t="str">
        <f>VLOOKUP(O1699,'[1]mã đối tượng'!$C:$F,4,0)</f>
        <v>N</v>
      </c>
      <c r="D1699" s="89" t="s">
        <v>48</v>
      </c>
      <c r="E1699" s="89" t="s">
        <v>49</v>
      </c>
      <c r="F1699" s="74" t="s">
        <v>2590</v>
      </c>
      <c r="G1699" s="74" t="s">
        <v>2590</v>
      </c>
      <c r="H1699" s="74" t="s">
        <v>2636</v>
      </c>
      <c r="I1699" s="74" t="s">
        <v>2590</v>
      </c>
      <c r="J1699" s="74"/>
      <c r="L1699" s="75" t="s">
        <v>53</v>
      </c>
      <c r="M1699" s="73" t="s">
        <v>2637</v>
      </c>
      <c r="N1699" s="73" t="s">
        <v>2590</v>
      </c>
      <c r="O1699" s="73" t="s">
        <v>75</v>
      </c>
      <c r="S1699" s="102" t="s">
        <v>1968</v>
      </c>
      <c r="V1699" s="102" t="s">
        <v>1968</v>
      </c>
      <c r="Y1699" s="73" t="s">
        <v>80</v>
      </c>
      <c r="AB1699" s="89" t="s">
        <v>58</v>
      </c>
      <c r="AC1699" s="89" t="s">
        <v>59</v>
      </c>
      <c r="AE1699" s="73">
        <v>2</v>
      </c>
      <c r="AG1699" s="78">
        <v>222116</v>
      </c>
      <c r="AH1699" s="78">
        <v>222116</v>
      </c>
      <c r="AL1699" s="95">
        <v>8</v>
      </c>
      <c r="AN1699" s="77">
        <v>11351</v>
      </c>
      <c r="AO1699" s="89" t="s">
        <v>60</v>
      </c>
      <c r="AQ1699" s="75" t="s">
        <v>61</v>
      </c>
      <c r="AR1699" s="75" t="s">
        <v>62</v>
      </c>
      <c r="AS1699" s="75" t="s">
        <v>63</v>
      </c>
    </row>
    <row r="1700" spans="3:45">
      <c r="C1700" s="17" t="str">
        <f>VLOOKUP(O1700,'[1]mã đối tượng'!$C:$F,4,0)</f>
        <v>N</v>
      </c>
      <c r="D1700" s="89" t="s">
        <v>48</v>
      </c>
      <c r="E1700" s="89" t="s">
        <v>49</v>
      </c>
      <c r="F1700" s="74" t="s">
        <v>2590</v>
      </c>
      <c r="G1700" s="74" t="s">
        <v>2590</v>
      </c>
      <c r="H1700" s="74" t="s">
        <v>2636</v>
      </c>
      <c r="I1700" s="74" t="s">
        <v>2590</v>
      </c>
      <c r="J1700" s="74"/>
      <c r="L1700" s="75" t="s">
        <v>53</v>
      </c>
      <c r="M1700" s="73" t="s">
        <v>2637</v>
      </c>
      <c r="N1700" s="73" t="s">
        <v>2590</v>
      </c>
      <c r="O1700" s="73" t="s">
        <v>75</v>
      </c>
      <c r="S1700" s="102" t="s">
        <v>1968</v>
      </c>
      <c r="V1700" s="102" t="s">
        <v>1968</v>
      </c>
      <c r="Y1700" s="73" t="s">
        <v>69</v>
      </c>
      <c r="AB1700" s="89" t="s">
        <v>58</v>
      </c>
      <c r="AC1700" s="89" t="s">
        <v>59</v>
      </c>
      <c r="AE1700" s="73">
        <v>5</v>
      </c>
      <c r="AG1700" s="78">
        <v>247500</v>
      </c>
      <c r="AH1700" s="78">
        <v>247500</v>
      </c>
      <c r="AL1700" s="95">
        <v>8</v>
      </c>
      <c r="AN1700" s="77">
        <v>11351</v>
      </c>
      <c r="AO1700" s="89" t="s">
        <v>60</v>
      </c>
      <c r="AQ1700" s="75" t="s">
        <v>61</v>
      </c>
      <c r="AR1700" s="75" t="s">
        <v>62</v>
      </c>
      <c r="AS1700" s="75" t="s">
        <v>63</v>
      </c>
    </row>
    <row r="1701" spans="3:45">
      <c r="C1701" s="17" t="str">
        <f>VLOOKUP(O1701,'[1]mã đối tượng'!$C:$F,4,0)</f>
        <v>N</v>
      </c>
      <c r="D1701" s="89" t="s">
        <v>48</v>
      </c>
      <c r="E1701" s="89" t="s">
        <v>49</v>
      </c>
      <c r="F1701" s="74" t="s">
        <v>2590</v>
      </c>
      <c r="G1701" s="74" t="s">
        <v>2590</v>
      </c>
      <c r="H1701" s="74" t="s">
        <v>2636</v>
      </c>
      <c r="I1701" s="74" t="s">
        <v>2590</v>
      </c>
      <c r="J1701" s="74"/>
      <c r="L1701" s="75" t="s">
        <v>53</v>
      </c>
      <c r="M1701" s="73" t="s">
        <v>2637</v>
      </c>
      <c r="N1701" s="73" t="s">
        <v>2590</v>
      </c>
      <c r="O1701" s="73" t="s">
        <v>75</v>
      </c>
      <c r="S1701" s="102" t="s">
        <v>1968</v>
      </c>
      <c r="V1701" s="102" t="s">
        <v>1968</v>
      </c>
      <c r="Y1701" s="73" t="s">
        <v>70</v>
      </c>
      <c r="AB1701" s="89" t="s">
        <v>58</v>
      </c>
      <c r="AC1701" s="89" t="s">
        <v>59</v>
      </c>
      <c r="AE1701" s="73">
        <v>3</v>
      </c>
      <c r="AG1701" s="78">
        <v>267855</v>
      </c>
      <c r="AH1701" s="78">
        <v>267855</v>
      </c>
      <c r="AL1701" s="95">
        <v>8</v>
      </c>
      <c r="AN1701" s="77">
        <v>11351</v>
      </c>
      <c r="AO1701" s="89" t="s">
        <v>60</v>
      </c>
      <c r="AQ1701" s="75" t="s">
        <v>61</v>
      </c>
      <c r="AR1701" s="75" t="s">
        <v>62</v>
      </c>
      <c r="AS1701" s="75" t="s">
        <v>63</v>
      </c>
    </row>
    <row r="1702" spans="3:45">
      <c r="C1702" s="17" t="str">
        <f>VLOOKUP(O1702,'[1]mã đối tượng'!$C:$F,4,0)</f>
        <v>N</v>
      </c>
      <c r="D1702" s="89" t="s">
        <v>48</v>
      </c>
      <c r="E1702" s="89" t="s">
        <v>49</v>
      </c>
      <c r="F1702" s="74" t="s">
        <v>2590</v>
      </c>
      <c r="G1702" s="74" t="s">
        <v>2590</v>
      </c>
      <c r="H1702" s="74" t="s">
        <v>2638</v>
      </c>
      <c r="I1702" s="74" t="s">
        <v>2590</v>
      </c>
      <c r="J1702" s="74"/>
      <c r="L1702" s="75" t="s">
        <v>53</v>
      </c>
      <c r="M1702" s="73" t="s">
        <v>2640</v>
      </c>
      <c r="N1702" s="73" t="s">
        <v>2590</v>
      </c>
      <c r="O1702" s="73" t="s">
        <v>121</v>
      </c>
      <c r="S1702" s="102" t="s">
        <v>2639</v>
      </c>
      <c r="V1702" s="102" t="s">
        <v>2639</v>
      </c>
      <c r="Y1702" s="73" t="s">
        <v>117</v>
      </c>
      <c r="AB1702" s="89" t="s">
        <v>58</v>
      </c>
      <c r="AC1702" s="89" t="s">
        <v>59</v>
      </c>
      <c r="AE1702" s="73">
        <v>5</v>
      </c>
      <c r="AG1702" s="78">
        <v>371250</v>
      </c>
      <c r="AH1702" s="78">
        <v>371250</v>
      </c>
      <c r="AL1702" s="95">
        <v>8</v>
      </c>
      <c r="AN1702" s="77">
        <v>11351</v>
      </c>
      <c r="AO1702" s="89" t="s">
        <v>60</v>
      </c>
      <c r="AQ1702" s="75" t="s">
        <v>61</v>
      </c>
      <c r="AR1702" s="75" t="s">
        <v>62</v>
      </c>
      <c r="AS1702" s="75" t="s">
        <v>63</v>
      </c>
    </row>
    <row r="1703" spans="3:45">
      <c r="C1703" s="17" t="str">
        <f>VLOOKUP(O1703,'[1]mã đối tượng'!$C:$F,4,0)</f>
        <v>N</v>
      </c>
      <c r="D1703" s="89" t="s">
        <v>48</v>
      </c>
      <c r="E1703" s="89" t="s">
        <v>49</v>
      </c>
      <c r="F1703" s="74" t="s">
        <v>2590</v>
      </c>
      <c r="G1703" s="74" t="s">
        <v>2590</v>
      </c>
      <c r="H1703" s="74" t="s">
        <v>2641</v>
      </c>
      <c r="I1703" s="74" t="s">
        <v>2590</v>
      </c>
      <c r="J1703" s="74"/>
      <c r="L1703" s="75" t="s">
        <v>53</v>
      </c>
      <c r="M1703" s="73" t="s">
        <v>2643</v>
      </c>
      <c r="N1703" s="73" t="s">
        <v>2590</v>
      </c>
      <c r="O1703" s="73" t="s">
        <v>75</v>
      </c>
      <c r="S1703" s="102" t="s">
        <v>2642</v>
      </c>
      <c r="V1703" s="102" t="s">
        <v>2642</v>
      </c>
      <c r="Y1703" s="73" t="s">
        <v>80</v>
      </c>
      <c r="AB1703" s="89" t="s">
        <v>58</v>
      </c>
      <c r="AC1703" s="89" t="s">
        <v>59</v>
      </c>
      <c r="AE1703" s="73">
        <v>3</v>
      </c>
      <c r="AG1703" s="78">
        <v>333174</v>
      </c>
      <c r="AH1703" s="78">
        <v>333174</v>
      </c>
      <c r="AL1703" s="95">
        <v>8</v>
      </c>
      <c r="AN1703" s="77">
        <v>11351</v>
      </c>
      <c r="AO1703" s="89" t="s">
        <v>60</v>
      </c>
      <c r="AQ1703" s="75" t="s">
        <v>61</v>
      </c>
      <c r="AR1703" s="75" t="s">
        <v>62</v>
      </c>
      <c r="AS1703" s="75" t="s">
        <v>63</v>
      </c>
    </row>
    <row r="1704" spans="3:45">
      <c r="C1704" s="17" t="str">
        <f>VLOOKUP(O1704,'[1]mã đối tượng'!$C:$F,4,0)</f>
        <v>N</v>
      </c>
      <c r="D1704" s="89" t="s">
        <v>48</v>
      </c>
      <c r="E1704" s="89" t="s">
        <v>49</v>
      </c>
      <c r="F1704" s="74" t="s">
        <v>2590</v>
      </c>
      <c r="G1704" s="74" t="s">
        <v>2590</v>
      </c>
      <c r="H1704" s="74" t="s">
        <v>2641</v>
      </c>
      <c r="I1704" s="74" t="s">
        <v>2590</v>
      </c>
      <c r="J1704" s="74"/>
      <c r="L1704" s="75" t="s">
        <v>53</v>
      </c>
      <c r="M1704" s="73" t="s">
        <v>2643</v>
      </c>
      <c r="N1704" s="73" t="s">
        <v>2590</v>
      </c>
      <c r="O1704" s="73" t="s">
        <v>75</v>
      </c>
      <c r="S1704" s="102" t="s">
        <v>2642</v>
      </c>
      <c r="V1704" s="102" t="s">
        <v>2642</v>
      </c>
      <c r="Y1704" s="73" t="s">
        <v>77</v>
      </c>
      <c r="AB1704" s="89" t="s">
        <v>58</v>
      </c>
      <c r="AC1704" s="89" t="s">
        <v>59</v>
      </c>
      <c r="AE1704" s="73">
        <v>3</v>
      </c>
      <c r="AG1704" s="78">
        <v>212850</v>
      </c>
      <c r="AH1704" s="78">
        <v>212850</v>
      </c>
      <c r="AL1704" s="95">
        <v>8</v>
      </c>
      <c r="AN1704" s="77">
        <v>11351</v>
      </c>
      <c r="AO1704" s="89" t="s">
        <v>60</v>
      </c>
      <c r="AQ1704" s="75" t="s">
        <v>61</v>
      </c>
      <c r="AR1704" s="75" t="s">
        <v>62</v>
      </c>
      <c r="AS1704" s="75" t="s">
        <v>63</v>
      </c>
    </row>
    <row r="1705" spans="3:45">
      <c r="C1705" s="17" t="str">
        <f>VLOOKUP(O1705,'[1]mã đối tượng'!$C:$F,4,0)</f>
        <v>N</v>
      </c>
      <c r="D1705" s="89" t="s">
        <v>48</v>
      </c>
      <c r="E1705" s="89" t="s">
        <v>49</v>
      </c>
      <c r="F1705" s="74" t="s">
        <v>2590</v>
      </c>
      <c r="G1705" s="74" t="s">
        <v>2590</v>
      </c>
      <c r="H1705" s="74" t="s">
        <v>2641</v>
      </c>
      <c r="I1705" s="74" t="s">
        <v>2590</v>
      </c>
      <c r="J1705" s="74"/>
      <c r="L1705" s="75" t="s">
        <v>53</v>
      </c>
      <c r="M1705" s="73" t="s">
        <v>2643</v>
      </c>
      <c r="N1705" s="73" t="s">
        <v>2590</v>
      </c>
      <c r="O1705" s="73" t="s">
        <v>75</v>
      </c>
      <c r="S1705" s="102" t="s">
        <v>2642</v>
      </c>
      <c r="V1705" s="102" t="s">
        <v>2642</v>
      </c>
      <c r="Y1705" s="73" t="s">
        <v>117</v>
      </c>
      <c r="AB1705" s="89" t="s">
        <v>58</v>
      </c>
      <c r="AC1705" s="89" t="s">
        <v>59</v>
      </c>
      <c r="AE1705" s="73">
        <v>3</v>
      </c>
      <c r="AG1705" s="78">
        <v>222750</v>
      </c>
      <c r="AH1705" s="78">
        <v>222750</v>
      </c>
      <c r="AL1705" s="95">
        <v>8</v>
      </c>
      <c r="AN1705" s="77">
        <v>11351</v>
      </c>
      <c r="AO1705" s="89" t="s">
        <v>60</v>
      </c>
      <c r="AQ1705" s="75" t="s">
        <v>61</v>
      </c>
      <c r="AR1705" s="75" t="s">
        <v>62</v>
      </c>
      <c r="AS1705" s="75" t="s">
        <v>63</v>
      </c>
    </row>
    <row r="1706" spans="3:45">
      <c r="C1706" s="17" t="str">
        <f>VLOOKUP(O1706,'[1]mã đối tượng'!$C:$F,4,0)</f>
        <v>N</v>
      </c>
      <c r="D1706" s="89" t="s">
        <v>48</v>
      </c>
      <c r="E1706" s="89" t="s">
        <v>49</v>
      </c>
      <c r="F1706" s="74" t="s">
        <v>2590</v>
      </c>
      <c r="G1706" s="74" t="s">
        <v>2590</v>
      </c>
      <c r="H1706" s="74" t="s">
        <v>2641</v>
      </c>
      <c r="I1706" s="74" t="s">
        <v>2590</v>
      </c>
      <c r="J1706" s="74"/>
      <c r="L1706" s="75" t="s">
        <v>53</v>
      </c>
      <c r="M1706" s="73" t="s">
        <v>2643</v>
      </c>
      <c r="N1706" s="73" t="s">
        <v>2590</v>
      </c>
      <c r="O1706" s="73" t="s">
        <v>75</v>
      </c>
      <c r="S1706" s="102" t="s">
        <v>2642</v>
      </c>
      <c r="V1706" s="102" t="s">
        <v>2642</v>
      </c>
      <c r="Y1706" s="73" t="s">
        <v>79</v>
      </c>
      <c r="AB1706" s="89" t="s">
        <v>58</v>
      </c>
      <c r="AC1706" s="89" t="s">
        <v>59</v>
      </c>
      <c r="AE1706" s="73">
        <v>3</v>
      </c>
      <c r="AG1706" s="78">
        <v>150546</v>
      </c>
      <c r="AH1706" s="78">
        <v>150546</v>
      </c>
      <c r="AL1706" s="95">
        <v>8</v>
      </c>
      <c r="AN1706" s="77">
        <v>11351</v>
      </c>
      <c r="AO1706" s="89" t="s">
        <v>60</v>
      </c>
      <c r="AQ1706" s="75" t="s">
        <v>61</v>
      </c>
      <c r="AR1706" s="75" t="s">
        <v>62</v>
      </c>
      <c r="AS1706" s="75" t="s">
        <v>63</v>
      </c>
    </row>
    <row r="1707" spans="3:45">
      <c r="C1707" s="17" t="str">
        <f>VLOOKUP(O1707,'[1]mã đối tượng'!$C:$F,4,0)</f>
        <v>N</v>
      </c>
      <c r="D1707" s="89" t="s">
        <v>48</v>
      </c>
      <c r="E1707" s="89" t="s">
        <v>49</v>
      </c>
      <c r="F1707" s="74" t="s">
        <v>2590</v>
      </c>
      <c r="G1707" s="74" t="s">
        <v>2590</v>
      </c>
      <c r="H1707" s="74" t="s">
        <v>2641</v>
      </c>
      <c r="I1707" s="74" t="s">
        <v>2590</v>
      </c>
      <c r="J1707" s="74"/>
      <c r="L1707" s="75" t="s">
        <v>53</v>
      </c>
      <c r="M1707" s="73" t="s">
        <v>2643</v>
      </c>
      <c r="N1707" s="73" t="s">
        <v>2590</v>
      </c>
      <c r="O1707" s="73" t="s">
        <v>75</v>
      </c>
      <c r="S1707" s="102" t="s">
        <v>2642</v>
      </c>
      <c r="V1707" s="102" t="s">
        <v>2642</v>
      </c>
      <c r="Y1707" s="73" t="s">
        <v>70</v>
      </c>
      <c r="AB1707" s="89" t="s">
        <v>58</v>
      </c>
      <c r="AC1707" s="89" t="s">
        <v>59</v>
      </c>
      <c r="AE1707" s="73">
        <v>4</v>
      </c>
      <c r="AG1707" s="78">
        <v>357140</v>
      </c>
      <c r="AH1707" s="78">
        <v>357140</v>
      </c>
      <c r="AL1707" s="95">
        <v>8</v>
      </c>
      <c r="AN1707" s="77">
        <v>11351</v>
      </c>
      <c r="AO1707" s="89" t="s">
        <v>60</v>
      </c>
      <c r="AQ1707" s="75" t="s">
        <v>61</v>
      </c>
      <c r="AR1707" s="75" t="s">
        <v>62</v>
      </c>
      <c r="AS1707" s="75" t="s">
        <v>63</v>
      </c>
    </row>
    <row r="1708" spans="3:45">
      <c r="C1708" s="17" t="str">
        <f>VLOOKUP(O1708,'[1]mã đối tượng'!$C:$F,4,0)</f>
        <v>N</v>
      </c>
      <c r="D1708" s="89" t="s">
        <v>48</v>
      </c>
      <c r="E1708" s="89" t="s">
        <v>49</v>
      </c>
      <c r="F1708" s="74" t="s">
        <v>2590</v>
      </c>
      <c r="G1708" s="74" t="s">
        <v>2590</v>
      </c>
      <c r="H1708" s="74" t="s">
        <v>2644</v>
      </c>
      <c r="I1708" s="74" t="s">
        <v>2590</v>
      </c>
      <c r="J1708" s="74"/>
      <c r="L1708" s="75" t="s">
        <v>53</v>
      </c>
      <c r="M1708" s="73" t="s">
        <v>2646</v>
      </c>
      <c r="N1708" s="73" t="s">
        <v>2590</v>
      </c>
      <c r="O1708" s="73" t="s">
        <v>3576</v>
      </c>
      <c r="S1708" s="102" t="s">
        <v>2645</v>
      </c>
      <c r="V1708" s="102" t="s">
        <v>2645</v>
      </c>
      <c r="Y1708" s="73" t="s">
        <v>94</v>
      </c>
      <c r="AB1708" s="89" t="s">
        <v>58</v>
      </c>
      <c r="AC1708" s="89" t="s">
        <v>59</v>
      </c>
      <c r="AE1708" s="73">
        <v>3</v>
      </c>
      <c r="AG1708" s="78">
        <v>220293</v>
      </c>
      <c r="AH1708" s="78">
        <v>220293</v>
      </c>
      <c r="AL1708" s="95">
        <v>8</v>
      </c>
      <c r="AN1708" s="77">
        <v>11351</v>
      </c>
      <c r="AO1708" s="89" t="s">
        <v>60</v>
      </c>
      <c r="AQ1708" s="75" t="s">
        <v>61</v>
      </c>
      <c r="AR1708" s="75" t="s">
        <v>62</v>
      </c>
      <c r="AS1708" s="75" t="s">
        <v>63</v>
      </c>
    </row>
    <row r="1709" spans="3:45">
      <c r="C1709" s="17" t="str">
        <f>VLOOKUP(O1709,'[1]mã đối tượng'!$C:$F,4,0)</f>
        <v>N</v>
      </c>
      <c r="D1709" s="89" t="s">
        <v>48</v>
      </c>
      <c r="E1709" s="89" t="s">
        <v>49</v>
      </c>
      <c r="F1709" s="74" t="s">
        <v>2590</v>
      </c>
      <c r="G1709" s="74" t="s">
        <v>2590</v>
      </c>
      <c r="H1709" s="74" t="s">
        <v>2644</v>
      </c>
      <c r="I1709" s="74" t="s">
        <v>2590</v>
      </c>
      <c r="J1709" s="74"/>
      <c r="L1709" s="75" t="s">
        <v>53</v>
      </c>
      <c r="M1709" s="73" t="s">
        <v>2646</v>
      </c>
      <c r="N1709" s="73" t="s">
        <v>2590</v>
      </c>
      <c r="O1709" s="73" t="s">
        <v>3576</v>
      </c>
      <c r="S1709" s="102" t="s">
        <v>2645</v>
      </c>
      <c r="V1709" s="102" t="s">
        <v>2645</v>
      </c>
      <c r="Y1709" s="73" t="s">
        <v>57</v>
      </c>
      <c r="AB1709" s="89" t="s">
        <v>58</v>
      </c>
      <c r="AC1709" s="89" t="s">
        <v>59</v>
      </c>
      <c r="AE1709" s="73">
        <v>2</v>
      </c>
      <c r="AG1709" s="78">
        <v>111190</v>
      </c>
      <c r="AH1709" s="78">
        <v>111190</v>
      </c>
      <c r="AL1709" s="95">
        <v>8</v>
      </c>
      <c r="AN1709" s="77">
        <v>11351</v>
      </c>
      <c r="AO1709" s="89" t="s">
        <v>60</v>
      </c>
      <c r="AQ1709" s="75" t="s">
        <v>61</v>
      </c>
      <c r="AR1709" s="75" t="s">
        <v>62</v>
      </c>
      <c r="AS1709" s="75" t="s">
        <v>63</v>
      </c>
    </row>
    <row r="1710" spans="3:45">
      <c r="C1710" s="17" t="str">
        <f>VLOOKUP(O1710,'[1]mã đối tượng'!$C:$F,4,0)</f>
        <v>N</v>
      </c>
      <c r="D1710" s="89" t="s">
        <v>48</v>
      </c>
      <c r="E1710" s="89" t="s">
        <v>49</v>
      </c>
      <c r="F1710" s="74" t="s">
        <v>2590</v>
      </c>
      <c r="G1710" s="74" t="s">
        <v>2590</v>
      </c>
      <c r="H1710" s="74" t="s">
        <v>2644</v>
      </c>
      <c r="I1710" s="74" t="s">
        <v>2590</v>
      </c>
      <c r="J1710" s="74"/>
      <c r="L1710" s="75" t="s">
        <v>53</v>
      </c>
      <c r="M1710" s="73" t="s">
        <v>2646</v>
      </c>
      <c r="N1710" s="73" t="s">
        <v>2590</v>
      </c>
      <c r="O1710" s="73" t="s">
        <v>3576</v>
      </c>
      <c r="S1710" s="102" t="s">
        <v>2645</v>
      </c>
      <c r="V1710" s="102" t="s">
        <v>2645</v>
      </c>
      <c r="Y1710" s="73" t="s">
        <v>70</v>
      </c>
      <c r="AB1710" s="89" t="s">
        <v>58</v>
      </c>
      <c r="AC1710" s="89" t="s">
        <v>59</v>
      </c>
      <c r="AE1710" s="73">
        <v>1</v>
      </c>
      <c r="AG1710" s="78">
        <v>89285</v>
      </c>
      <c r="AH1710" s="78">
        <v>89285</v>
      </c>
      <c r="AL1710" s="95">
        <v>8</v>
      </c>
      <c r="AN1710" s="77">
        <v>11351</v>
      </c>
      <c r="AO1710" s="89" t="s">
        <v>60</v>
      </c>
      <c r="AQ1710" s="75" t="s">
        <v>61</v>
      </c>
      <c r="AR1710" s="75" t="s">
        <v>62</v>
      </c>
      <c r="AS1710" s="75" t="s">
        <v>63</v>
      </c>
    </row>
    <row r="1711" spans="3:45">
      <c r="C1711" s="17" t="str">
        <f>VLOOKUP(O1711,'[1]mã đối tượng'!$C:$F,4,0)</f>
        <v>N</v>
      </c>
      <c r="D1711" s="89" t="s">
        <v>48</v>
      </c>
      <c r="E1711" s="89" t="s">
        <v>49</v>
      </c>
      <c r="F1711" s="74" t="s">
        <v>2590</v>
      </c>
      <c r="G1711" s="74" t="s">
        <v>2590</v>
      </c>
      <c r="H1711" s="74" t="s">
        <v>2647</v>
      </c>
      <c r="I1711" s="74" t="s">
        <v>2590</v>
      </c>
      <c r="J1711" s="74"/>
      <c r="L1711" s="75" t="s">
        <v>53</v>
      </c>
      <c r="M1711" s="73" t="s">
        <v>2649</v>
      </c>
      <c r="N1711" s="73" t="s">
        <v>2590</v>
      </c>
      <c r="O1711" s="73" t="s">
        <v>121</v>
      </c>
      <c r="S1711" s="102" t="s">
        <v>2648</v>
      </c>
      <c r="V1711" s="102" t="s">
        <v>2648</v>
      </c>
      <c r="Y1711" s="73" t="s">
        <v>78</v>
      </c>
      <c r="AB1711" s="89" t="s">
        <v>58</v>
      </c>
      <c r="AC1711" s="89" t="s">
        <v>59</v>
      </c>
      <c r="AE1711" s="73">
        <v>2</v>
      </c>
      <c r="AG1711" s="78">
        <v>92000</v>
      </c>
      <c r="AH1711" s="78">
        <v>92000</v>
      </c>
      <c r="AL1711" s="95">
        <v>8</v>
      </c>
      <c r="AN1711" s="77">
        <v>11351</v>
      </c>
      <c r="AO1711" s="89" t="s">
        <v>60</v>
      </c>
      <c r="AQ1711" s="75" t="s">
        <v>61</v>
      </c>
      <c r="AR1711" s="75" t="s">
        <v>62</v>
      </c>
      <c r="AS1711" s="75" t="s">
        <v>63</v>
      </c>
    </row>
    <row r="1712" spans="3:45">
      <c r="C1712" s="17" t="str">
        <f>VLOOKUP(O1712,'[1]mã đối tượng'!$C:$F,4,0)</f>
        <v>N</v>
      </c>
      <c r="D1712" s="89" t="s">
        <v>48</v>
      </c>
      <c r="E1712" s="89" t="s">
        <v>49</v>
      </c>
      <c r="F1712" s="74" t="s">
        <v>2590</v>
      </c>
      <c r="G1712" s="74" t="s">
        <v>2590</v>
      </c>
      <c r="H1712" s="74" t="s">
        <v>2650</v>
      </c>
      <c r="I1712" s="74" t="s">
        <v>2590</v>
      </c>
      <c r="J1712" s="74"/>
      <c r="L1712" s="75" t="s">
        <v>53</v>
      </c>
      <c r="M1712" s="73" t="s">
        <v>2652</v>
      </c>
      <c r="N1712" s="73" t="s">
        <v>2590</v>
      </c>
      <c r="O1712" s="73" t="s">
        <v>3576</v>
      </c>
      <c r="S1712" s="102" t="s">
        <v>2651</v>
      </c>
      <c r="V1712" s="102" t="s">
        <v>2651</v>
      </c>
      <c r="Y1712" s="73" t="s">
        <v>69</v>
      </c>
      <c r="AB1712" s="89" t="s">
        <v>58</v>
      </c>
      <c r="AC1712" s="89" t="s">
        <v>59</v>
      </c>
      <c r="AE1712" s="73">
        <v>2</v>
      </c>
      <c r="AG1712" s="78">
        <v>99000</v>
      </c>
      <c r="AH1712" s="78">
        <v>99000</v>
      </c>
      <c r="AL1712" s="95">
        <v>8</v>
      </c>
      <c r="AN1712" s="77">
        <v>11351</v>
      </c>
      <c r="AO1712" s="89" t="s">
        <v>60</v>
      </c>
      <c r="AQ1712" s="75" t="s">
        <v>61</v>
      </c>
      <c r="AR1712" s="75" t="s">
        <v>62</v>
      </c>
      <c r="AS1712" s="75" t="s">
        <v>63</v>
      </c>
    </row>
    <row r="1713" spans="3:45">
      <c r="C1713" s="17" t="str">
        <f>VLOOKUP(O1713,'[1]mã đối tượng'!$C:$F,4,0)</f>
        <v>N</v>
      </c>
      <c r="D1713" s="89" t="s">
        <v>48</v>
      </c>
      <c r="E1713" s="89" t="s">
        <v>49</v>
      </c>
      <c r="F1713" s="74" t="s">
        <v>2590</v>
      </c>
      <c r="G1713" s="74" t="s">
        <v>2590</v>
      </c>
      <c r="H1713" s="74" t="s">
        <v>2650</v>
      </c>
      <c r="I1713" s="74" t="s">
        <v>2590</v>
      </c>
      <c r="J1713" s="74"/>
      <c r="L1713" s="75" t="s">
        <v>53</v>
      </c>
      <c r="M1713" s="73" t="s">
        <v>2652</v>
      </c>
      <c r="N1713" s="73" t="s">
        <v>2590</v>
      </c>
      <c r="O1713" s="73" t="s">
        <v>3576</v>
      </c>
      <c r="S1713" s="102" t="s">
        <v>2651</v>
      </c>
      <c r="V1713" s="102" t="s">
        <v>2651</v>
      </c>
      <c r="Y1713" s="73" t="s">
        <v>117</v>
      </c>
      <c r="AB1713" s="89" t="s">
        <v>58</v>
      </c>
      <c r="AC1713" s="89" t="s">
        <v>59</v>
      </c>
      <c r="AE1713" s="73">
        <v>1</v>
      </c>
      <c r="AG1713" s="78">
        <v>74250</v>
      </c>
      <c r="AH1713" s="78">
        <v>74250</v>
      </c>
      <c r="AL1713" s="95">
        <v>8</v>
      </c>
      <c r="AN1713" s="77">
        <v>11351</v>
      </c>
      <c r="AO1713" s="89" t="s">
        <v>60</v>
      </c>
      <c r="AQ1713" s="75" t="s">
        <v>61</v>
      </c>
      <c r="AR1713" s="75" t="s">
        <v>62</v>
      </c>
      <c r="AS1713" s="75" t="s">
        <v>63</v>
      </c>
    </row>
    <row r="1714" spans="3:45">
      <c r="C1714" s="17" t="str">
        <f>VLOOKUP(O1714,'[1]mã đối tượng'!$C:$F,4,0)</f>
        <v>N</v>
      </c>
      <c r="D1714" s="89" t="s">
        <v>48</v>
      </c>
      <c r="E1714" s="89" t="s">
        <v>49</v>
      </c>
      <c r="F1714" s="74" t="s">
        <v>2590</v>
      </c>
      <c r="G1714" s="74" t="s">
        <v>2590</v>
      </c>
      <c r="H1714" s="74" t="s">
        <v>2650</v>
      </c>
      <c r="I1714" s="74" t="s">
        <v>2590</v>
      </c>
      <c r="J1714" s="74"/>
      <c r="L1714" s="75" t="s">
        <v>53</v>
      </c>
      <c r="M1714" s="73" t="s">
        <v>2652</v>
      </c>
      <c r="N1714" s="73" t="s">
        <v>2590</v>
      </c>
      <c r="O1714" s="73" t="s">
        <v>3576</v>
      </c>
      <c r="S1714" s="102" t="s">
        <v>2651</v>
      </c>
      <c r="V1714" s="102" t="s">
        <v>2651</v>
      </c>
      <c r="Y1714" s="73" t="s">
        <v>70</v>
      </c>
      <c r="AB1714" s="89" t="s">
        <v>58</v>
      </c>
      <c r="AC1714" s="89" t="s">
        <v>59</v>
      </c>
      <c r="AE1714" s="73">
        <v>1</v>
      </c>
      <c r="AG1714" s="78">
        <v>89285</v>
      </c>
      <c r="AH1714" s="78">
        <v>89285</v>
      </c>
      <c r="AL1714" s="95">
        <v>8</v>
      </c>
      <c r="AN1714" s="77">
        <v>11351</v>
      </c>
      <c r="AO1714" s="89" t="s">
        <v>60</v>
      </c>
      <c r="AQ1714" s="75" t="s">
        <v>61</v>
      </c>
      <c r="AR1714" s="75" t="s">
        <v>62</v>
      </c>
      <c r="AS1714" s="75" t="s">
        <v>63</v>
      </c>
    </row>
    <row r="1715" spans="3:45">
      <c r="C1715" s="17" t="str">
        <f>VLOOKUP(O1715,'[1]mã đối tượng'!$C:$F,4,0)</f>
        <v>N</v>
      </c>
      <c r="D1715" s="89" t="s">
        <v>48</v>
      </c>
      <c r="E1715" s="89" t="s">
        <v>49</v>
      </c>
      <c r="F1715" s="74" t="s">
        <v>2590</v>
      </c>
      <c r="G1715" s="74" t="s">
        <v>2590</v>
      </c>
      <c r="H1715" s="74" t="s">
        <v>2650</v>
      </c>
      <c r="I1715" s="74" t="s">
        <v>2590</v>
      </c>
      <c r="J1715" s="74"/>
      <c r="L1715" s="75" t="s">
        <v>53</v>
      </c>
      <c r="M1715" s="73" t="s">
        <v>2652</v>
      </c>
      <c r="N1715" s="73" t="s">
        <v>2590</v>
      </c>
      <c r="O1715" s="73" t="s">
        <v>3576</v>
      </c>
      <c r="S1715" s="102" t="s">
        <v>2651</v>
      </c>
      <c r="V1715" s="102" t="s">
        <v>2651</v>
      </c>
      <c r="Y1715" s="73" t="s">
        <v>77</v>
      </c>
      <c r="AB1715" s="89" t="s">
        <v>58</v>
      </c>
      <c r="AC1715" s="89" t="s">
        <v>59</v>
      </c>
      <c r="AE1715" s="73">
        <v>1</v>
      </c>
      <c r="AG1715" s="78">
        <v>70950</v>
      </c>
      <c r="AH1715" s="78">
        <v>70950</v>
      </c>
      <c r="AL1715" s="95">
        <v>8</v>
      </c>
      <c r="AN1715" s="77">
        <v>11351</v>
      </c>
      <c r="AO1715" s="89" t="s">
        <v>60</v>
      </c>
      <c r="AQ1715" s="75" t="s">
        <v>61</v>
      </c>
      <c r="AR1715" s="75" t="s">
        <v>62</v>
      </c>
      <c r="AS1715" s="75" t="s">
        <v>63</v>
      </c>
    </row>
    <row r="1716" spans="3:45">
      <c r="C1716" s="17" t="str">
        <f>VLOOKUP(O1716,'[1]mã đối tượng'!$C:$F,4,0)</f>
        <v>N</v>
      </c>
      <c r="D1716" s="89" t="s">
        <v>48</v>
      </c>
      <c r="E1716" s="89" t="s">
        <v>49</v>
      </c>
      <c r="F1716" s="74" t="s">
        <v>2590</v>
      </c>
      <c r="G1716" s="74" t="s">
        <v>2590</v>
      </c>
      <c r="H1716" s="74" t="s">
        <v>2653</v>
      </c>
      <c r="I1716" s="74" t="s">
        <v>2590</v>
      </c>
      <c r="J1716" s="74"/>
      <c r="L1716" s="75" t="s">
        <v>53</v>
      </c>
      <c r="M1716" s="73" t="s">
        <v>2654</v>
      </c>
      <c r="N1716" s="73" t="s">
        <v>2590</v>
      </c>
      <c r="O1716" s="73" t="s">
        <v>3576</v>
      </c>
      <c r="S1716" s="102" t="s">
        <v>2651</v>
      </c>
      <c r="V1716" s="102" t="s">
        <v>2651</v>
      </c>
      <c r="Y1716" s="73" t="s">
        <v>94</v>
      </c>
      <c r="AB1716" s="89" t="s">
        <v>58</v>
      </c>
      <c r="AC1716" s="89" t="s">
        <v>59</v>
      </c>
      <c r="AE1716" s="73">
        <v>1</v>
      </c>
      <c r="AG1716" s="78">
        <v>73431</v>
      </c>
      <c r="AH1716" s="78">
        <v>73431</v>
      </c>
      <c r="AL1716" s="95">
        <v>8</v>
      </c>
      <c r="AN1716" s="77">
        <v>11351</v>
      </c>
      <c r="AO1716" s="89" t="s">
        <v>60</v>
      </c>
      <c r="AQ1716" s="75" t="s">
        <v>61</v>
      </c>
      <c r="AR1716" s="75" t="s">
        <v>62</v>
      </c>
      <c r="AS1716" s="75" t="s">
        <v>63</v>
      </c>
    </row>
    <row r="1717" spans="3:45">
      <c r="C1717" s="17" t="str">
        <f>VLOOKUP(O1717,'[1]mã đối tượng'!$C:$F,4,0)</f>
        <v>N</v>
      </c>
      <c r="D1717" s="89" t="s">
        <v>48</v>
      </c>
      <c r="E1717" s="89" t="s">
        <v>49</v>
      </c>
      <c r="F1717" s="74" t="s">
        <v>2590</v>
      </c>
      <c r="G1717" s="74" t="s">
        <v>2590</v>
      </c>
      <c r="H1717" s="74" t="s">
        <v>2653</v>
      </c>
      <c r="I1717" s="74" t="s">
        <v>2590</v>
      </c>
      <c r="J1717" s="74"/>
      <c r="L1717" s="75" t="s">
        <v>53</v>
      </c>
      <c r="M1717" s="73" t="s">
        <v>2654</v>
      </c>
      <c r="N1717" s="73" t="s">
        <v>2590</v>
      </c>
      <c r="O1717" s="73" t="s">
        <v>3576</v>
      </c>
      <c r="S1717" s="102" t="s">
        <v>2651</v>
      </c>
      <c r="V1717" s="102" t="s">
        <v>2651</v>
      </c>
      <c r="Y1717" s="73" t="s">
        <v>69</v>
      </c>
      <c r="AB1717" s="89" t="s">
        <v>58</v>
      </c>
      <c r="AC1717" s="89" t="s">
        <v>59</v>
      </c>
      <c r="AE1717" s="73">
        <v>2</v>
      </c>
      <c r="AG1717" s="78">
        <v>99000</v>
      </c>
      <c r="AH1717" s="78">
        <v>99000</v>
      </c>
      <c r="AL1717" s="95">
        <v>8</v>
      </c>
      <c r="AN1717" s="77">
        <v>11351</v>
      </c>
      <c r="AO1717" s="89" t="s">
        <v>60</v>
      </c>
      <c r="AQ1717" s="75" t="s">
        <v>61</v>
      </c>
      <c r="AR1717" s="75" t="s">
        <v>62</v>
      </c>
      <c r="AS1717" s="75" t="s">
        <v>63</v>
      </c>
    </row>
    <row r="1718" spans="3:45">
      <c r="C1718" s="17" t="str">
        <f>VLOOKUP(O1718,'[1]mã đối tượng'!$C:$F,4,0)</f>
        <v>N</v>
      </c>
      <c r="D1718" s="89" t="s">
        <v>48</v>
      </c>
      <c r="E1718" s="89" t="s">
        <v>49</v>
      </c>
      <c r="F1718" s="74" t="s">
        <v>2590</v>
      </c>
      <c r="G1718" s="74" t="s">
        <v>2590</v>
      </c>
      <c r="H1718" s="74" t="s">
        <v>2653</v>
      </c>
      <c r="I1718" s="74" t="s">
        <v>2590</v>
      </c>
      <c r="J1718" s="74"/>
      <c r="L1718" s="75" t="s">
        <v>53</v>
      </c>
      <c r="M1718" s="73" t="s">
        <v>2654</v>
      </c>
      <c r="N1718" s="73" t="s">
        <v>2590</v>
      </c>
      <c r="O1718" s="73" t="s">
        <v>3576</v>
      </c>
      <c r="S1718" s="102" t="s">
        <v>2651</v>
      </c>
      <c r="V1718" s="102" t="s">
        <v>2651</v>
      </c>
      <c r="Y1718" s="73" t="s">
        <v>78</v>
      </c>
      <c r="AB1718" s="89" t="s">
        <v>58</v>
      </c>
      <c r="AC1718" s="89" t="s">
        <v>59</v>
      </c>
      <c r="AE1718" s="73">
        <v>2</v>
      </c>
      <c r="AG1718" s="78">
        <v>92000</v>
      </c>
      <c r="AH1718" s="78">
        <v>92000</v>
      </c>
      <c r="AL1718" s="95">
        <v>8</v>
      </c>
      <c r="AN1718" s="77">
        <v>11351</v>
      </c>
      <c r="AO1718" s="89" t="s">
        <v>60</v>
      </c>
      <c r="AQ1718" s="75" t="s">
        <v>61</v>
      </c>
      <c r="AR1718" s="75" t="s">
        <v>62</v>
      </c>
      <c r="AS1718" s="75" t="s">
        <v>63</v>
      </c>
    </row>
    <row r="1719" spans="3:45">
      <c r="C1719" s="17" t="str">
        <f>VLOOKUP(O1719,'[1]mã đối tượng'!$C:$F,4,0)</f>
        <v>N</v>
      </c>
      <c r="D1719" s="89" t="s">
        <v>48</v>
      </c>
      <c r="E1719" s="89" t="s">
        <v>49</v>
      </c>
      <c r="F1719" s="74" t="s">
        <v>2590</v>
      </c>
      <c r="G1719" s="74" t="s">
        <v>2590</v>
      </c>
      <c r="H1719" s="74" t="s">
        <v>2653</v>
      </c>
      <c r="I1719" s="74" t="s">
        <v>2590</v>
      </c>
      <c r="J1719" s="74"/>
      <c r="L1719" s="75" t="s">
        <v>53</v>
      </c>
      <c r="M1719" s="73" t="s">
        <v>2654</v>
      </c>
      <c r="N1719" s="73" t="s">
        <v>2590</v>
      </c>
      <c r="O1719" s="73" t="s">
        <v>3576</v>
      </c>
      <c r="S1719" s="102" t="s">
        <v>2651</v>
      </c>
      <c r="V1719" s="102" t="s">
        <v>2651</v>
      </c>
      <c r="Y1719" s="73" t="s">
        <v>57</v>
      </c>
      <c r="AB1719" s="89" t="s">
        <v>58</v>
      </c>
      <c r="AC1719" s="89" t="s">
        <v>59</v>
      </c>
      <c r="AE1719" s="73">
        <v>2</v>
      </c>
      <c r="AG1719" s="78">
        <v>111190</v>
      </c>
      <c r="AH1719" s="78">
        <v>111190</v>
      </c>
      <c r="AL1719" s="95">
        <v>8</v>
      </c>
      <c r="AN1719" s="77">
        <v>11351</v>
      </c>
      <c r="AO1719" s="89" t="s">
        <v>60</v>
      </c>
      <c r="AQ1719" s="75" t="s">
        <v>61</v>
      </c>
      <c r="AR1719" s="75" t="s">
        <v>62</v>
      </c>
      <c r="AS1719" s="75" t="s">
        <v>63</v>
      </c>
    </row>
    <row r="1720" spans="3:45">
      <c r="C1720" s="17" t="str">
        <f>VLOOKUP(O1720,'[1]mã đối tượng'!$C:$F,4,0)</f>
        <v>N</v>
      </c>
      <c r="D1720" s="89" t="s">
        <v>48</v>
      </c>
      <c r="E1720" s="89" t="s">
        <v>49</v>
      </c>
      <c r="F1720" s="74" t="s">
        <v>2590</v>
      </c>
      <c r="G1720" s="74" t="s">
        <v>2590</v>
      </c>
      <c r="H1720" s="74" t="s">
        <v>2653</v>
      </c>
      <c r="I1720" s="74" t="s">
        <v>2590</v>
      </c>
      <c r="J1720" s="74"/>
      <c r="L1720" s="75" t="s">
        <v>53</v>
      </c>
      <c r="M1720" s="73" t="s">
        <v>2654</v>
      </c>
      <c r="N1720" s="73" t="s">
        <v>2590</v>
      </c>
      <c r="O1720" s="73" t="s">
        <v>3576</v>
      </c>
      <c r="S1720" s="102" t="s">
        <v>2651</v>
      </c>
      <c r="V1720" s="102" t="s">
        <v>2651</v>
      </c>
      <c r="Y1720" s="73" t="s">
        <v>79</v>
      </c>
      <c r="AB1720" s="89" t="s">
        <v>58</v>
      </c>
      <c r="AC1720" s="89" t="s">
        <v>59</v>
      </c>
      <c r="AE1720" s="73">
        <v>2</v>
      </c>
      <c r="AG1720" s="78">
        <v>100364</v>
      </c>
      <c r="AH1720" s="78">
        <v>100364</v>
      </c>
      <c r="AL1720" s="95">
        <v>8</v>
      </c>
      <c r="AN1720" s="77">
        <v>11351</v>
      </c>
      <c r="AO1720" s="89" t="s">
        <v>60</v>
      </c>
      <c r="AQ1720" s="75" t="s">
        <v>61</v>
      </c>
      <c r="AR1720" s="75" t="s">
        <v>62</v>
      </c>
      <c r="AS1720" s="75" t="s">
        <v>63</v>
      </c>
    </row>
    <row r="1721" spans="3:45">
      <c r="C1721" s="17" t="str">
        <f>VLOOKUP(O1721,'[1]mã đối tượng'!$C:$F,4,0)</f>
        <v>N</v>
      </c>
      <c r="D1721" s="89" t="s">
        <v>48</v>
      </c>
      <c r="E1721" s="89" t="s">
        <v>49</v>
      </c>
      <c r="F1721" s="74" t="s">
        <v>2590</v>
      </c>
      <c r="G1721" s="74" t="s">
        <v>2590</v>
      </c>
      <c r="H1721" s="74" t="s">
        <v>2653</v>
      </c>
      <c r="I1721" s="74" t="s">
        <v>2590</v>
      </c>
      <c r="J1721" s="74"/>
      <c r="L1721" s="75" t="s">
        <v>53</v>
      </c>
      <c r="M1721" s="73" t="s">
        <v>2654</v>
      </c>
      <c r="N1721" s="73" t="s">
        <v>2590</v>
      </c>
      <c r="O1721" s="73" t="s">
        <v>3576</v>
      </c>
      <c r="S1721" s="102" t="s">
        <v>2651</v>
      </c>
      <c r="V1721" s="102" t="s">
        <v>2651</v>
      </c>
      <c r="Y1721" s="73" t="s">
        <v>77</v>
      </c>
      <c r="AB1721" s="89" t="s">
        <v>58</v>
      </c>
      <c r="AC1721" s="89" t="s">
        <v>59</v>
      </c>
      <c r="AE1721" s="73">
        <v>2</v>
      </c>
      <c r="AG1721" s="78">
        <v>141900</v>
      </c>
      <c r="AH1721" s="78">
        <v>141900</v>
      </c>
      <c r="AL1721" s="95">
        <v>8</v>
      </c>
      <c r="AN1721" s="77">
        <v>11351</v>
      </c>
      <c r="AO1721" s="89" t="s">
        <v>60</v>
      </c>
      <c r="AQ1721" s="75" t="s">
        <v>61</v>
      </c>
      <c r="AR1721" s="75" t="s">
        <v>62</v>
      </c>
      <c r="AS1721" s="75" t="s">
        <v>63</v>
      </c>
    </row>
    <row r="1722" spans="3:45">
      <c r="C1722" s="17" t="str">
        <f>VLOOKUP(O1722,'[1]mã đối tượng'!$C:$F,4,0)</f>
        <v>N</v>
      </c>
      <c r="D1722" s="89" t="s">
        <v>48</v>
      </c>
      <c r="E1722" s="89" t="s">
        <v>49</v>
      </c>
      <c r="F1722" s="74" t="s">
        <v>2590</v>
      </c>
      <c r="G1722" s="74" t="s">
        <v>2590</v>
      </c>
      <c r="H1722" s="74" t="s">
        <v>2653</v>
      </c>
      <c r="I1722" s="74" t="s">
        <v>2590</v>
      </c>
      <c r="J1722" s="74"/>
      <c r="L1722" s="75" t="s">
        <v>53</v>
      </c>
      <c r="M1722" s="73" t="s">
        <v>2654</v>
      </c>
      <c r="N1722" s="73" t="s">
        <v>2590</v>
      </c>
      <c r="O1722" s="73" t="s">
        <v>3576</v>
      </c>
      <c r="S1722" s="102" t="s">
        <v>2651</v>
      </c>
      <c r="V1722" s="102" t="s">
        <v>2651</v>
      </c>
      <c r="Y1722" s="73" t="s">
        <v>117</v>
      </c>
      <c r="AB1722" s="89" t="s">
        <v>58</v>
      </c>
      <c r="AC1722" s="89" t="s">
        <v>59</v>
      </c>
      <c r="AE1722" s="73">
        <v>2</v>
      </c>
      <c r="AG1722" s="78">
        <v>148500</v>
      </c>
      <c r="AH1722" s="78">
        <v>148500</v>
      </c>
      <c r="AL1722" s="95">
        <v>8</v>
      </c>
      <c r="AN1722" s="77">
        <v>11351</v>
      </c>
      <c r="AO1722" s="89" t="s">
        <v>60</v>
      </c>
      <c r="AQ1722" s="75" t="s">
        <v>61</v>
      </c>
      <c r="AR1722" s="75" t="s">
        <v>62</v>
      </c>
      <c r="AS1722" s="75" t="s">
        <v>63</v>
      </c>
    </row>
    <row r="1723" spans="3:45">
      <c r="C1723" s="17" t="str">
        <f>VLOOKUP(O1723,'[1]mã đối tượng'!$C:$F,4,0)</f>
        <v>N</v>
      </c>
      <c r="D1723" s="89" t="s">
        <v>48</v>
      </c>
      <c r="E1723" s="89" t="s">
        <v>49</v>
      </c>
      <c r="F1723" s="74" t="s">
        <v>2590</v>
      </c>
      <c r="G1723" s="74" t="s">
        <v>2590</v>
      </c>
      <c r="H1723" s="74" t="s">
        <v>2653</v>
      </c>
      <c r="I1723" s="74" t="s">
        <v>2590</v>
      </c>
      <c r="J1723" s="74"/>
      <c r="L1723" s="75" t="s">
        <v>53</v>
      </c>
      <c r="M1723" s="73" t="s">
        <v>2654</v>
      </c>
      <c r="N1723" s="73" t="s">
        <v>2590</v>
      </c>
      <c r="O1723" s="73" t="s">
        <v>3576</v>
      </c>
      <c r="S1723" s="102" t="s">
        <v>2651</v>
      </c>
      <c r="V1723" s="102" t="s">
        <v>2651</v>
      </c>
      <c r="Y1723" s="73" t="s">
        <v>80</v>
      </c>
      <c r="AB1723" s="89" t="s">
        <v>58</v>
      </c>
      <c r="AC1723" s="89" t="s">
        <v>59</v>
      </c>
      <c r="AE1723" s="73">
        <v>2</v>
      </c>
      <c r="AG1723" s="78">
        <v>222116</v>
      </c>
      <c r="AH1723" s="78">
        <v>222116</v>
      </c>
      <c r="AL1723" s="95">
        <v>8</v>
      </c>
      <c r="AN1723" s="77">
        <v>11351</v>
      </c>
      <c r="AO1723" s="89" t="s">
        <v>60</v>
      </c>
      <c r="AQ1723" s="75" t="s">
        <v>61</v>
      </c>
      <c r="AR1723" s="75" t="s">
        <v>62</v>
      </c>
      <c r="AS1723" s="75" t="s">
        <v>63</v>
      </c>
    </row>
    <row r="1724" spans="3:45">
      <c r="C1724" s="17" t="str">
        <f>VLOOKUP(O1724,'[1]mã đối tượng'!$C:$F,4,0)</f>
        <v>N</v>
      </c>
      <c r="D1724" s="89" t="s">
        <v>48</v>
      </c>
      <c r="E1724" s="89" t="s">
        <v>49</v>
      </c>
      <c r="F1724" s="74" t="s">
        <v>2590</v>
      </c>
      <c r="G1724" s="74" t="s">
        <v>2590</v>
      </c>
      <c r="H1724" s="74" t="s">
        <v>2653</v>
      </c>
      <c r="I1724" s="74" t="s">
        <v>2590</v>
      </c>
      <c r="J1724" s="74"/>
      <c r="L1724" s="75" t="s">
        <v>53</v>
      </c>
      <c r="M1724" s="73" t="s">
        <v>2654</v>
      </c>
      <c r="N1724" s="73" t="s">
        <v>2590</v>
      </c>
      <c r="O1724" s="73" t="s">
        <v>3576</v>
      </c>
      <c r="S1724" s="102" t="s">
        <v>2651</v>
      </c>
      <c r="V1724" s="102" t="s">
        <v>2651</v>
      </c>
      <c r="Y1724" s="73" t="s">
        <v>70</v>
      </c>
      <c r="AB1724" s="89" t="s">
        <v>58</v>
      </c>
      <c r="AC1724" s="89" t="s">
        <v>59</v>
      </c>
      <c r="AE1724" s="73">
        <v>2</v>
      </c>
      <c r="AG1724" s="78">
        <v>178570</v>
      </c>
      <c r="AH1724" s="78">
        <v>178570</v>
      </c>
      <c r="AL1724" s="95">
        <v>8</v>
      </c>
      <c r="AN1724" s="77">
        <v>11351</v>
      </c>
      <c r="AO1724" s="89" t="s">
        <v>60</v>
      </c>
      <c r="AQ1724" s="75" t="s">
        <v>61</v>
      </c>
      <c r="AR1724" s="75" t="s">
        <v>62</v>
      </c>
      <c r="AS1724" s="75" t="s">
        <v>63</v>
      </c>
    </row>
    <row r="1725" spans="3:45">
      <c r="C1725" s="17" t="str">
        <f>VLOOKUP(O1725,'[1]mã đối tượng'!$C:$F,4,0)</f>
        <v>N</v>
      </c>
      <c r="D1725" s="89" t="s">
        <v>48</v>
      </c>
      <c r="E1725" s="89" t="s">
        <v>49</v>
      </c>
      <c r="F1725" s="74" t="s">
        <v>2590</v>
      </c>
      <c r="G1725" s="74" t="s">
        <v>2590</v>
      </c>
      <c r="H1725" s="74" t="s">
        <v>2655</v>
      </c>
      <c r="I1725" s="74" t="s">
        <v>2590</v>
      </c>
      <c r="J1725" s="74"/>
      <c r="L1725" s="75" t="s">
        <v>53</v>
      </c>
      <c r="M1725" s="73" t="s">
        <v>2656</v>
      </c>
      <c r="N1725" s="73" t="s">
        <v>2590</v>
      </c>
      <c r="O1725" s="73" t="s">
        <v>75</v>
      </c>
      <c r="S1725" s="102" t="s">
        <v>925</v>
      </c>
      <c r="V1725" s="102" t="s">
        <v>925</v>
      </c>
      <c r="Y1725" s="73" t="s">
        <v>80</v>
      </c>
      <c r="AB1725" s="89" t="s">
        <v>58</v>
      </c>
      <c r="AC1725" s="89" t="s">
        <v>59</v>
      </c>
      <c r="AE1725" s="73">
        <v>2</v>
      </c>
      <c r="AG1725" s="78">
        <v>222116</v>
      </c>
      <c r="AH1725" s="78">
        <v>222116</v>
      </c>
      <c r="AL1725" s="95">
        <v>8</v>
      </c>
      <c r="AN1725" s="77">
        <v>11351</v>
      </c>
      <c r="AO1725" s="89" t="s">
        <v>60</v>
      </c>
      <c r="AQ1725" s="75" t="s">
        <v>61</v>
      </c>
      <c r="AR1725" s="75" t="s">
        <v>62</v>
      </c>
      <c r="AS1725" s="75" t="s">
        <v>63</v>
      </c>
    </row>
    <row r="1726" spans="3:45">
      <c r="C1726" s="17" t="str">
        <f>VLOOKUP(O1726,'[1]mã đối tượng'!$C:$F,4,0)</f>
        <v>N</v>
      </c>
      <c r="D1726" s="89" t="s">
        <v>48</v>
      </c>
      <c r="E1726" s="89" t="s">
        <v>49</v>
      </c>
      <c r="F1726" s="74" t="s">
        <v>2590</v>
      </c>
      <c r="G1726" s="74" t="s">
        <v>2590</v>
      </c>
      <c r="H1726" s="74" t="s">
        <v>2655</v>
      </c>
      <c r="I1726" s="74" t="s">
        <v>2590</v>
      </c>
      <c r="J1726" s="74"/>
      <c r="L1726" s="75" t="s">
        <v>53</v>
      </c>
      <c r="M1726" s="73" t="s">
        <v>2656</v>
      </c>
      <c r="N1726" s="73" t="s">
        <v>2590</v>
      </c>
      <c r="O1726" s="73" t="s">
        <v>75</v>
      </c>
      <c r="S1726" s="102" t="s">
        <v>925</v>
      </c>
      <c r="V1726" s="102" t="s">
        <v>925</v>
      </c>
      <c r="Y1726" s="73" t="s">
        <v>77</v>
      </c>
      <c r="AB1726" s="89" t="s">
        <v>58</v>
      </c>
      <c r="AC1726" s="89" t="s">
        <v>59</v>
      </c>
      <c r="AE1726" s="73">
        <v>1</v>
      </c>
      <c r="AG1726" s="78">
        <v>70950</v>
      </c>
      <c r="AH1726" s="78">
        <v>70950</v>
      </c>
      <c r="AL1726" s="95">
        <v>8</v>
      </c>
      <c r="AN1726" s="77">
        <v>11351</v>
      </c>
      <c r="AO1726" s="89" t="s">
        <v>60</v>
      </c>
      <c r="AQ1726" s="75" t="s">
        <v>61</v>
      </c>
      <c r="AR1726" s="75" t="s">
        <v>62</v>
      </c>
      <c r="AS1726" s="75" t="s">
        <v>63</v>
      </c>
    </row>
    <row r="1727" spans="3:45">
      <c r="C1727" s="17" t="str">
        <f>VLOOKUP(O1727,'[1]mã đối tượng'!$C:$F,4,0)</f>
        <v>N</v>
      </c>
      <c r="D1727" s="89" t="s">
        <v>48</v>
      </c>
      <c r="E1727" s="89" t="s">
        <v>49</v>
      </c>
      <c r="F1727" s="74" t="s">
        <v>2590</v>
      </c>
      <c r="G1727" s="74" t="s">
        <v>2590</v>
      </c>
      <c r="H1727" s="74" t="s">
        <v>2657</v>
      </c>
      <c r="I1727" s="74" t="s">
        <v>2590</v>
      </c>
      <c r="J1727" s="74"/>
      <c r="L1727" s="75" t="s">
        <v>53</v>
      </c>
      <c r="M1727" s="73" t="s">
        <v>2659</v>
      </c>
      <c r="N1727" s="73" t="s">
        <v>2590</v>
      </c>
      <c r="O1727" s="73" t="s">
        <v>658</v>
      </c>
      <c r="S1727" s="102" t="s">
        <v>2658</v>
      </c>
      <c r="V1727" s="102" t="s">
        <v>2658</v>
      </c>
      <c r="Y1727" s="73" t="s">
        <v>79</v>
      </c>
      <c r="AB1727" s="89" t="s">
        <v>58</v>
      </c>
      <c r="AC1727" s="89" t="s">
        <v>59</v>
      </c>
      <c r="AE1727" s="73">
        <v>1</v>
      </c>
      <c r="AG1727" s="78">
        <v>50182</v>
      </c>
      <c r="AH1727" s="78">
        <v>50182</v>
      </c>
      <c r="AL1727" s="95">
        <v>8</v>
      </c>
      <c r="AN1727" s="77">
        <v>11351</v>
      </c>
      <c r="AO1727" s="89" t="s">
        <v>60</v>
      </c>
      <c r="AQ1727" s="75" t="s">
        <v>61</v>
      </c>
      <c r="AR1727" s="75" t="s">
        <v>62</v>
      </c>
      <c r="AS1727" s="75" t="s">
        <v>63</v>
      </c>
    </row>
    <row r="1728" spans="3:45">
      <c r="C1728" s="17" t="str">
        <f>VLOOKUP(O1728,'[1]mã đối tượng'!$C:$F,4,0)</f>
        <v>N</v>
      </c>
      <c r="D1728" s="89" t="s">
        <v>48</v>
      </c>
      <c r="E1728" s="89" t="s">
        <v>49</v>
      </c>
      <c r="F1728" s="74" t="s">
        <v>2590</v>
      </c>
      <c r="G1728" s="74" t="s">
        <v>2590</v>
      </c>
      <c r="H1728" s="74" t="s">
        <v>2657</v>
      </c>
      <c r="I1728" s="74" t="s">
        <v>2590</v>
      </c>
      <c r="J1728" s="74"/>
      <c r="L1728" s="75" t="s">
        <v>53</v>
      </c>
      <c r="M1728" s="73" t="s">
        <v>2659</v>
      </c>
      <c r="N1728" s="73" t="s">
        <v>2590</v>
      </c>
      <c r="O1728" s="73" t="s">
        <v>658</v>
      </c>
      <c r="S1728" s="102" t="s">
        <v>2658</v>
      </c>
      <c r="V1728" s="102" t="s">
        <v>2658</v>
      </c>
      <c r="Y1728" s="73" t="s">
        <v>69</v>
      </c>
      <c r="AB1728" s="89" t="s">
        <v>58</v>
      </c>
      <c r="AC1728" s="89" t="s">
        <v>59</v>
      </c>
      <c r="AE1728" s="73">
        <v>1</v>
      </c>
      <c r="AG1728" s="78">
        <v>49500</v>
      </c>
      <c r="AH1728" s="78">
        <v>49500</v>
      </c>
      <c r="AL1728" s="95">
        <v>8</v>
      </c>
      <c r="AN1728" s="77">
        <v>11351</v>
      </c>
      <c r="AO1728" s="89" t="s">
        <v>60</v>
      </c>
      <c r="AQ1728" s="75" t="s">
        <v>61</v>
      </c>
      <c r="AR1728" s="75" t="s">
        <v>62</v>
      </c>
      <c r="AS1728" s="75" t="s">
        <v>63</v>
      </c>
    </row>
    <row r="1729" spans="3:45">
      <c r="C1729" s="17" t="str">
        <f>VLOOKUP(O1729,'[1]mã đối tượng'!$C:$F,4,0)</f>
        <v>N</v>
      </c>
      <c r="D1729" s="89" t="s">
        <v>48</v>
      </c>
      <c r="E1729" s="89" t="s">
        <v>49</v>
      </c>
      <c r="F1729" s="74" t="s">
        <v>2590</v>
      </c>
      <c r="G1729" s="74" t="s">
        <v>2590</v>
      </c>
      <c r="H1729" s="74" t="s">
        <v>2660</v>
      </c>
      <c r="I1729" s="74" t="s">
        <v>2590</v>
      </c>
      <c r="J1729" s="74"/>
      <c r="L1729" s="75" t="s">
        <v>53</v>
      </c>
      <c r="M1729" s="73" t="s">
        <v>2662</v>
      </c>
      <c r="N1729" s="73" t="s">
        <v>2590</v>
      </c>
      <c r="O1729" s="73" t="s">
        <v>3576</v>
      </c>
      <c r="S1729" s="102" t="s">
        <v>2661</v>
      </c>
      <c r="V1729" s="102" t="s">
        <v>2661</v>
      </c>
      <c r="Y1729" s="73" t="s">
        <v>77</v>
      </c>
      <c r="AB1729" s="89" t="s">
        <v>58</v>
      </c>
      <c r="AC1729" s="89" t="s">
        <v>59</v>
      </c>
      <c r="AE1729" s="73">
        <v>6</v>
      </c>
      <c r="AG1729" s="78">
        <v>425700</v>
      </c>
      <c r="AH1729" s="78">
        <v>425700</v>
      </c>
      <c r="AL1729" s="95">
        <v>8</v>
      </c>
      <c r="AN1729" s="77">
        <v>11351</v>
      </c>
      <c r="AO1729" s="89" t="s">
        <v>60</v>
      </c>
      <c r="AQ1729" s="75" t="s">
        <v>61</v>
      </c>
      <c r="AR1729" s="75" t="s">
        <v>62</v>
      </c>
      <c r="AS1729" s="75" t="s">
        <v>63</v>
      </c>
    </row>
    <row r="1730" spans="3:45">
      <c r="C1730" s="17" t="str">
        <f>VLOOKUP(O1730,'[1]mã đối tượng'!$C:$F,4,0)</f>
        <v>N</v>
      </c>
      <c r="D1730" s="89" t="s">
        <v>48</v>
      </c>
      <c r="E1730" s="89" t="s">
        <v>49</v>
      </c>
      <c r="F1730" s="74" t="s">
        <v>2590</v>
      </c>
      <c r="G1730" s="74" t="s">
        <v>2590</v>
      </c>
      <c r="H1730" s="74" t="s">
        <v>2660</v>
      </c>
      <c r="I1730" s="74" t="s">
        <v>2590</v>
      </c>
      <c r="J1730" s="74"/>
      <c r="L1730" s="75" t="s">
        <v>53</v>
      </c>
      <c r="M1730" s="73" t="s">
        <v>2662</v>
      </c>
      <c r="N1730" s="73" t="s">
        <v>2590</v>
      </c>
      <c r="O1730" s="73" t="s">
        <v>3576</v>
      </c>
      <c r="S1730" s="102" t="s">
        <v>2661</v>
      </c>
      <c r="V1730" s="102" t="s">
        <v>2661</v>
      </c>
      <c r="Y1730" s="73" t="s">
        <v>70</v>
      </c>
      <c r="AB1730" s="89" t="s">
        <v>58</v>
      </c>
      <c r="AC1730" s="89" t="s">
        <v>59</v>
      </c>
      <c r="AE1730" s="73">
        <v>6</v>
      </c>
      <c r="AG1730" s="78">
        <v>535710</v>
      </c>
      <c r="AH1730" s="78">
        <v>535710</v>
      </c>
      <c r="AL1730" s="95">
        <v>8</v>
      </c>
      <c r="AN1730" s="77">
        <v>11351</v>
      </c>
      <c r="AO1730" s="89" t="s">
        <v>60</v>
      </c>
      <c r="AQ1730" s="75" t="s">
        <v>61</v>
      </c>
      <c r="AR1730" s="75" t="s">
        <v>62</v>
      </c>
      <c r="AS1730" s="75" t="s">
        <v>63</v>
      </c>
    </row>
    <row r="1731" spans="3:45">
      <c r="C1731" s="17" t="str">
        <f>VLOOKUP(O1731,'[1]mã đối tượng'!$C:$F,4,0)</f>
        <v>N</v>
      </c>
      <c r="D1731" s="89" t="s">
        <v>48</v>
      </c>
      <c r="E1731" s="89" t="s">
        <v>49</v>
      </c>
      <c r="F1731" s="74" t="s">
        <v>2590</v>
      </c>
      <c r="G1731" s="74" t="s">
        <v>2590</v>
      </c>
      <c r="H1731" s="74" t="s">
        <v>2660</v>
      </c>
      <c r="I1731" s="74" t="s">
        <v>2590</v>
      </c>
      <c r="J1731" s="74"/>
      <c r="L1731" s="75" t="s">
        <v>53</v>
      </c>
      <c r="M1731" s="73" t="s">
        <v>2662</v>
      </c>
      <c r="N1731" s="73" t="s">
        <v>2590</v>
      </c>
      <c r="O1731" s="73" t="s">
        <v>3576</v>
      </c>
      <c r="S1731" s="102" t="s">
        <v>2661</v>
      </c>
      <c r="V1731" s="102" t="s">
        <v>2661</v>
      </c>
      <c r="Y1731" s="73" t="s">
        <v>78</v>
      </c>
      <c r="AB1731" s="89" t="s">
        <v>58</v>
      </c>
      <c r="AC1731" s="89" t="s">
        <v>59</v>
      </c>
      <c r="AE1731" s="73">
        <v>4</v>
      </c>
      <c r="AG1731" s="78">
        <v>184000</v>
      </c>
      <c r="AH1731" s="78">
        <v>184000</v>
      </c>
      <c r="AL1731" s="95">
        <v>8</v>
      </c>
      <c r="AN1731" s="77">
        <v>11351</v>
      </c>
      <c r="AO1731" s="89" t="s">
        <v>60</v>
      </c>
      <c r="AQ1731" s="75" t="s">
        <v>61</v>
      </c>
      <c r="AR1731" s="75" t="s">
        <v>62</v>
      </c>
      <c r="AS1731" s="75" t="s">
        <v>63</v>
      </c>
    </row>
    <row r="1732" spans="3:45">
      <c r="C1732" s="17" t="str">
        <f>VLOOKUP(O1732,'[1]mã đối tượng'!$C:$F,4,0)</f>
        <v>N</v>
      </c>
      <c r="D1732" s="89" t="s">
        <v>48</v>
      </c>
      <c r="E1732" s="89" t="s">
        <v>49</v>
      </c>
      <c r="F1732" s="74" t="s">
        <v>2590</v>
      </c>
      <c r="G1732" s="74" t="s">
        <v>2590</v>
      </c>
      <c r="H1732" s="74" t="s">
        <v>2660</v>
      </c>
      <c r="I1732" s="74" t="s">
        <v>2590</v>
      </c>
      <c r="J1732" s="74"/>
      <c r="L1732" s="75" t="s">
        <v>53</v>
      </c>
      <c r="M1732" s="73" t="s">
        <v>2662</v>
      </c>
      <c r="N1732" s="73" t="s">
        <v>2590</v>
      </c>
      <c r="O1732" s="73" t="s">
        <v>3576</v>
      </c>
      <c r="S1732" s="102" t="s">
        <v>2661</v>
      </c>
      <c r="V1732" s="102" t="s">
        <v>2661</v>
      </c>
      <c r="Y1732" s="73" t="s">
        <v>117</v>
      </c>
      <c r="AB1732" s="89" t="s">
        <v>58</v>
      </c>
      <c r="AC1732" s="89" t="s">
        <v>59</v>
      </c>
      <c r="AE1732" s="73">
        <v>2</v>
      </c>
      <c r="AG1732" s="78">
        <v>148500</v>
      </c>
      <c r="AH1732" s="78">
        <v>148500</v>
      </c>
      <c r="AL1732" s="95">
        <v>8</v>
      </c>
      <c r="AN1732" s="77">
        <v>11351</v>
      </c>
      <c r="AO1732" s="89" t="s">
        <v>60</v>
      </c>
      <c r="AQ1732" s="75" t="s">
        <v>61</v>
      </c>
      <c r="AR1732" s="75" t="s">
        <v>62</v>
      </c>
      <c r="AS1732" s="75" t="s">
        <v>63</v>
      </c>
    </row>
    <row r="1733" spans="3:45">
      <c r="C1733" s="17" t="str">
        <f>VLOOKUP(O1733,'[1]mã đối tượng'!$C:$F,4,0)</f>
        <v>N</v>
      </c>
      <c r="D1733" s="89" t="s">
        <v>48</v>
      </c>
      <c r="E1733" s="89" t="s">
        <v>49</v>
      </c>
      <c r="F1733" s="74" t="s">
        <v>2590</v>
      </c>
      <c r="G1733" s="74" t="s">
        <v>2590</v>
      </c>
      <c r="H1733" s="74" t="s">
        <v>2660</v>
      </c>
      <c r="I1733" s="74" t="s">
        <v>2590</v>
      </c>
      <c r="J1733" s="74"/>
      <c r="L1733" s="75" t="s">
        <v>53</v>
      </c>
      <c r="M1733" s="73" t="s">
        <v>2662</v>
      </c>
      <c r="N1733" s="73" t="s">
        <v>2590</v>
      </c>
      <c r="O1733" s="73" t="s">
        <v>3576</v>
      </c>
      <c r="S1733" s="102" t="s">
        <v>2661</v>
      </c>
      <c r="V1733" s="102" t="s">
        <v>2661</v>
      </c>
      <c r="Y1733" s="73" t="s">
        <v>80</v>
      </c>
      <c r="AB1733" s="89" t="s">
        <v>58</v>
      </c>
      <c r="AC1733" s="89" t="s">
        <v>59</v>
      </c>
      <c r="AE1733" s="73">
        <v>6</v>
      </c>
      <c r="AG1733" s="78">
        <v>666348</v>
      </c>
      <c r="AH1733" s="78">
        <v>666348</v>
      </c>
      <c r="AL1733" s="95">
        <v>8</v>
      </c>
      <c r="AN1733" s="77">
        <v>11351</v>
      </c>
      <c r="AO1733" s="89" t="s">
        <v>60</v>
      </c>
      <c r="AQ1733" s="75" t="s">
        <v>61</v>
      </c>
      <c r="AR1733" s="75" t="s">
        <v>62</v>
      </c>
      <c r="AS1733" s="75" t="s">
        <v>63</v>
      </c>
    </row>
    <row r="1734" spans="3:45">
      <c r="C1734" s="17" t="str">
        <f>VLOOKUP(O1734,'[1]mã đối tượng'!$C:$F,4,0)</f>
        <v>N</v>
      </c>
      <c r="D1734" s="89" t="s">
        <v>48</v>
      </c>
      <c r="E1734" s="89" t="s">
        <v>49</v>
      </c>
      <c r="F1734" s="74" t="s">
        <v>2590</v>
      </c>
      <c r="G1734" s="74" t="s">
        <v>2590</v>
      </c>
      <c r="H1734" s="74" t="s">
        <v>2660</v>
      </c>
      <c r="I1734" s="74" t="s">
        <v>2590</v>
      </c>
      <c r="J1734" s="74"/>
      <c r="L1734" s="75" t="s">
        <v>53</v>
      </c>
      <c r="M1734" s="73" t="s">
        <v>2662</v>
      </c>
      <c r="N1734" s="73" t="s">
        <v>2590</v>
      </c>
      <c r="O1734" s="73" t="s">
        <v>3576</v>
      </c>
      <c r="S1734" s="102" t="s">
        <v>2661</v>
      </c>
      <c r="V1734" s="102" t="s">
        <v>2661</v>
      </c>
      <c r="Y1734" s="73" t="s">
        <v>69</v>
      </c>
      <c r="AB1734" s="89" t="s">
        <v>58</v>
      </c>
      <c r="AC1734" s="89" t="s">
        <v>59</v>
      </c>
      <c r="AE1734" s="73">
        <v>1</v>
      </c>
      <c r="AG1734" s="78">
        <v>49500</v>
      </c>
      <c r="AH1734" s="78">
        <v>49500</v>
      </c>
      <c r="AL1734" s="95">
        <v>8</v>
      </c>
      <c r="AN1734" s="77">
        <v>11351</v>
      </c>
      <c r="AO1734" s="89" t="s">
        <v>60</v>
      </c>
      <c r="AQ1734" s="75" t="s">
        <v>61</v>
      </c>
      <c r="AR1734" s="75" t="s">
        <v>62</v>
      </c>
      <c r="AS1734" s="75" t="s">
        <v>63</v>
      </c>
    </row>
    <row r="1735" spans="3:45">
      <c r="C1735" s="17" t="str">
        <f>VLOOKUP(O1735,'[1]mã đối tượng'!$C:$F,4,0)</f>
        <v>N</v>
      </c>
      <c r="D1735" s="89" t="s">
        <v>48</v>
      </c>
      <c r="E1735" s="89" t="s">
        <v>49</v>
      </c>
      <c r="F1735" s="74" t="s">
        <v>2590</v>
      </c>
      <c r="G1735" s="74" t="s">
        <v>2590</v>
      </c>
      <c r="H1735" s="74" t="s">
        <v>2660</v>
      </c>
      <c r="I1735" s="74" t="s">
        <v>2590</v>
      </c>
      <c r="J1735" s="74"/>
      <c r="L1735" s="75" t="s">
        <v>53</v>
      </c>
      <c r="M1735" s="73" t="s">
        <v>2662</v>
      </c>
      <c r="N1735" s="73" t="s">
        <v>2590</v>
      </c>
      <c r="O1735" s="73" t="s">
        <v>3576</v>
      </c>
      <c r="S1735" s="102" t="s">
        <v>2661</v>
      </c>
      <c r="V1735" s="102" t="s">
        <v>2661</v>
      </c>
      <c r="Y1735" s="73" t="s">
        <v>94</v>
      </c>
      <c r="AB1735" s="89" t="s">
        <v>58</v>
      </c>
      <c r="AC1735" s="89" t="s">
        <v>59</v>
      </c>
      <c r="AE1735" s="73">
        <v>2</v>
      </c>
      <c r="AG1735" s="78">
        <v>146862</v>
      </c>
      <c r="AH1735" s="78">
        <v>146862</v>
      </c>
      <c r="AL1735" s="95">
        <v>8</v>
      </c>
      <c r="AN1735" s="77">
        <v>11351</v>
      </c>
      <c r="AO1735" s="89" t="s">
        <v>60</v>
      </c>
      <c r="AQ1735" s="75" t="s">
        <v>61</v>
      </c>
      <c r="AR1735" s="75" t="s">
        <v>62</v>
      </c>
      <c r="AS1735" s="75" t="s">
        <v>63</v>
      </c>
    </row>
    <row r="1736" spans="3:45">
      <c r="C1736" s="17" t="str">
        <f>VLOOKUP(O1736,'[1]mã đối tượng'!$C:$F,4,0)</f>
        <v>N</v>
      </c>
      <c r="D1736" s="89" t="s">
        <v>48</v>
      </c>
      <c r="E1736" s="89" t="s">
        <v>49</v>
      </c>
      <c r="F1736" s="74" t="s">
        <v>2590</v>
      </c>
      <c r="G1736" s="74" t="s">
        <v>2590</v>
      </c>
      <c r="H1736" s="74" t="s">
        <v>2663</v>
      </c>
      <c r="I1736" s="74" t="s">
        <v>2590</v>
      </c>
      <c r="J1736" s="74"/>
      <c r="L1736" s="75" t="s">
        <v>53</v>
      </c>
      <c r="M1736" s="73" t="s">
        <v>2664</v>
      </c>
      <c r="N1736" s="73" t="s">
        <v>2590</v>
      </c>
      <c r="O1736" s="73" t="s">
        <v>121</v>
      </c>
      <c r="S1736" s="102" t="s">
        <v>1728</v>
      </c>
      <c r="V1736" s="102" t="s">
        <v>1728</v>
      </c>
      <c r="Y1736" s="73" t="s">
        <v>69</v>
      </c>
      <c r="AB1736" s="89" t="s">
        <v>58</v>
      </c>
      <c r="AC1736" s="89" t="s">
        <v>59</v>
      </c>
      <c r="AE1736" s="73">
        <v>2</v>
      </c>
      <c r="AG1736" s="78">
        <v>99000</v>
      </c>
      <c r="AH1736" s="78">
        <v>99000</v>
      </c>
      <c r="AL1736" s="95">
        <v>8</v>
      </c>
      <c r="AN1736" s="77">
        <v>11351</v>
      </c>
      <c r="AO1736" s="89" t="s">
        <v>60</v>
      </c>
      <c r="AQ1736" s="75" t="s">
        <v>61</v>
      </c>
      <c r="AR1736" s="75" t="s">
        <v>62</v>
      </c>
      <c r="AS1736" s="75" t="s">
        <v>63</v>
      </c>
    </row>
    <row r="1737" spans="3:45">
      <c r="C1737" s="17" t="str">
        <f>VLOOKUP(O1737,'[1]mã đối tượng'!$C:$F,4,0)</f>
        <v>N</v>
      </c>
      <c r="D1737" s="89" t="s">
        <v>48</v>
      </c>
      <c r="E1737" s="89" t="s">
        <v>49</v>
      </c>
      <c r="F1737" s="74" t="s">
        <v>2590</v>
      </c>
      <c r="G1737" s="74" t="s">
        <v>2590</v>
      </c>
      <c r="H1737" s="74" t="s">
        <v>2663</v>
      </c>
      <c r="I1737" s="74" t="s">
        <v>2590</v>
      </c>
      <c r="J1737" s="74"/>
      <c r="L1737" s="75" t="s">
        <v>53</v>
      </c>
      <c r="M1737" s="73" t="s">
        <v>2664</v>
      </c>
      <c r="N1737" s="73" t="s">
        <v>2590</v>
      </c>
      <c r="O1737" s="73" t="s">
        <v>121</v>
      </c>
      <c r="S1737" s="102" t="s">
        <v>1728</v>
      </c>
      <c r="V1737" s="102" t="s">
        <v>1728</v>
      </c>
      <c r="Y1737" s="73" t="s">
        <v>80</v>
      </c>
      <c r="AB1737" s="89" t="s">
        <v>58</v>
      </c>
      <c r="AC1737" s="89" t="s">
        <v>59</v>
      </c>
      <c r="AE1737" s="73">
        <v>1</v>
      </c>
      <c r="AG1737" s="78">
        <v>111058</v>
      </c>
      <c r="AH1737" s="78">
        <v>111058</v>
      </c>
      <c r="AL1737" s="95">
        <v>8</v>
      </c>
      <c r="AN1737" s="77">
        <v>11351</v>
      </c>
      <c r="AO1737" s="89" t="s">
        <v>60</v>
      </c>
      <c r="AQ1737" s="75" t="s">
        <v>61</v>
      </c>
      <c r="AR1737" s="75" t="s">
        <v>62</v>
      </c>
      <c r="AS1737" s="75" t="s">
        <v>63</v>
      </c>
    </row>
    <row r="1738" spans="3:45">
      <c r="C1738" s="17" t="str">
        <f>VLOOKUP(O1738,'[1]mã đối tượng'!$C:$F,4,0)</f>
        <v>N</v>
      </c>
      <c r="D1738" s="89" t="s">
        <v>48</v>
      </c>
      <c r="E1738" s="89" t="s">
        <v>49</v>
      </c>
      <c r="F1738" s="74" t="s">
        <v>2590</v>
      </c>
      <c r="G1738" s="74" t="s">
        <v>2590</v>
      </c>
      <c r="H1738" s="74" t="s">
        <v>2665</v>
      </c>
      <c r="I1738" s="74" t="s">
        <v>2590</v>
      </c>
      <c r="J1738" s="74"/>
      <c r="L1738" s="75" t="s">
        <v>53</v>
      </c>
      <c r="M1738" s="73" t="s">
        <v>2666</v>
      </c>
      <c r="N1738" s="73" t="s">
        <v>2590</v>
      </c>
      <c r="O1738" s="73" t="s">
        <v>3581</v>
      </c>
      <c r="S1738" s="102" t="s">
        <v>1332</v>
      </c>
      <c r="V1738" s="102" t="s">
        <v>1332</v>
      </c>
      <c r="Y1738" s="73" t="s">
        <v>80</v>
      </c>
      <c r="AB1738" s="89" t="s">
        <v>58</v>
      </c>
      <c r="AC1738" s="89" t="s">
        <v>59</v>
      </c>
      <c r="AE1738" s="73">
        <v>1</v>
      </c>
      <c r="AG1738" s="78">
        <v>111058</v>
      </c>
      <c r="AH1738" s="78">
        <v>111058</v>
      </c>
      <c r="AL1738" s="95">
        <v>8</v>
      </c>
      <c r="AN1738" s="77">
        <v>11351</v>
      </c>
      <c r="AO1738" s="89" t="s">
        <v>60</v>
      </c>
      <c r="AQ1738" s="75" t="s">
        <v>61</v>
      </c>
      <c r="AR1738" s="75" t="s">
        <v>62</v>
      </c>
      <c r="AS1738" s="75" t="s">
        <v>63</v>
      </c>
    </row>
    <row r="1739" spans="3:45">
      <c r="C1739" s="17" t="str">
        <f>VLOOKUP(O1739,'[1]mã đối tượng'!$C:$F,4,0)</f>
        <v>N</v>
      </c>
      <c r="D1739" s="89" t="s">
        <v>48</v>
      </c>
      <c r="E1739" s="89" t="s">
        <v>49</v>
      </c>
      <c r="F1739" s="74" t="s">
        <v>2590</v>
      </c>
      <c r="G1739" s="74" t="s">
        <v>2590</v>
      </c>
      <c r="H1739" s="74" t="s">
        <v>2665</v>
      </c>
      <c r="I1739" s="74" t="s">
        <v>2590</v>
      </c>
      <c r="J1739" s="74"/>
      <c r="L1739" s="75" t="s">
        <v>53</v>
      </c>
      <c r="M1739" s="73" t="s">
        <v>2666</v>
      </c>
      <c r="N1739" s="73" t="s">
        <v>2590</v>
      </c>
      <c r="O1739" s="73" t="s">
        <v>3581</v>
      </c>
      <c r="S1739" s="102" t="s">
        <v>1332</v>
      </c>
      <c r="V1739" s="102" t="s">
        <v>1332</v>
      </c>
      <c r="Y1739" s="73" t="s">
        <v>69</v>
      </c>
      <c r="AB1739" s="89" t="s">
        <v>58</v>
      </c>
      <c r="AC1739" s="89" t="s">
        <v>59</v>
      </c>
      <c r="AE1739" s="73">
        <v>3</v>
      </c>
      <c r="AG1739" s="78">
        <v>148500</v>
      </c>
      <c r="AH1739" s="78">
        <v>148500</v>
      </c>
      <c r="AL1739" s="95">
        <v>8</v>
      </c>
      <c r="AN1739" s="77">
        <v>11351</v>
      </c>
      <c r="AO1739" s="89" t="s">
        <v>60</v>
      </c>
      <c r="AQ1739" s="75" t="s">
        <v>61</v>
      </c>
      <c r="AR1739" s="75" t="s">
        <v>62</v>
      </c>
      <c r="AS1739" s="75" t="s">
        <v>63</v>
      </c>
    </row>
    <row r="1740" spans="3:45">
      <c r="C1740" s="17" t="str">
        <f>VLOOKUP(O1740,'[1]mã đối tượng'!$C:$F,4,0)</f>
        <v>N</v>
      </c>
      <c r="D1740" s="89" t="s">
        <v>48</v>
      </c>
      <c r="E1740" s="89" t="s">
        <v>49</v>
      </c>
      <c r="F1740" s="74" t="s">
        <v>2590</v>
      </c>
      <c r="G1740" s="74" t="s">
        <v>2590</v>
      </c>
      <c r="H1740" s="74" t="s">
        <v>2665</v>
      </c>
      <c r="I1740" s="74" t="s">
        <v>2590</v>
      </c>
      <c r="J1740" s="74"/>
      <c r="L1740" s="75" t="s">
        <v>53</v>
      </c>
      <c r="M1740" s="73" t="s">
        <v>2666</v>
      </c>
      <c r="N1740" s="73" t="s">
        <v>2590</v>
      </c>
      <c r="O1740" s="73" t="s">
        <v>3581</v>
      </c>
      <c r="S1740" s="102" t="s">
        <v>1332</v>
      </c>
      <c r="V1740" s="102" t="s">
        <v>1332</v>
      </c>
      <c r="Y1740" s="73" t="s">
        <v>142</v>
      </c>
      <c r="AB1740" s="89" t="s">
        <v>58</v>
      </c>
      <c r="AC1740" s="89" t="s">
        <v>59</v>
      </c>
      <c r="AE1740" s="73">
        <v>2</v>
      </c>
      <c r="AG1740" s="78">
        <v>100800</v>
      </c>
      <c r="AH1740" s="78">
        <v>100800</v>
      </c>
      <c r="AL1740" s="95">
        <v>8</v>
      </c>
      <c r="AN1740" s="77">
        <v>11351</v>
      </c>
      <c r="AO1740" s="89" t="s">
        <v>60</v>
      </c>
      <c r="AQ1740" s="75" t="s">
        <v>61</v>
      </c>
      <c r="AR1740" s="75" t="s">
        <v>62</v>
      </c>
      <c r="AS1740" s="75" t="s">
        <v>63</v>
      </c>
    </row>
    <row r="1741" spans="3:45">
      <c r="C1741" s="17" t="str">
        <f>VLOOKUP(O1741,'[1]mã đối tượng'!$C:$F,4,0)</f>
        <v>N</v>
      </c>
      <c r="D1741" s="89" t="s">
        <v>48</v>
      </c>
      <c r="E1741" s="89" t="s">
        <v>49</v>
      </c>
      <c r="F1741" s="74" t="s">
        <v>2590</v>
      </c>
      <c r="G1741" s="74" t="s">
        <v>2590</v>
      </c>
      <c r="H1741" s="74" t="s">
        <v>2665</v>
      </c>
      <c r="I1741" s="74" t="s">
        <v>2590</v>
      </c>
      <c r="J1741" s="74"/>
      <c r="L1741" s="75" t="s">
        <v>53</v>
      </c>
      <c r="M1741" s="73" t="s">
        <v>2666</v>
      </c>
      <c r="N1741" s="73" t="s">
        <v>2590</v>
      </c>
      <c r="O1741" s="73" t="s">
        <v>3581</v>
      </c>
      <c r="S1741" s="102" t="s">
        <v>1332</v>
      </c>
      <c r="V1741" s="102" t="s">
        <v>1332</v>
      </c>
      <c r="Y1741" s="73" t="s">
        <v>77</v>
      </c>
      <c r="AB1741" s="89" t="s">
        <v>58</v>
      </c>
      <c r="AC1741" s="89" t="s">
        <v>59</v>
      </c>
      <c r="AE1741" s="73">
        <v>3</v>
      </c>
      <c r="AG1741" s="78">
        <v>212850</v>
      </c>
      <c r="AH1741" s="78">
        <v>212850</v>
      </c>
      <c r="AL1741" s="95">
        <v>8</v>
      </c>
      <c r="AN1741" s="77">
        <v>11351</v>
      </c>
      <c r="AO1741" s="89" t="s">
        <v>60</v>
      </c>
      <c r="AQ1741" s="75" t="s">
        <v>61</v>
      </c>
      <c r="AR1741" s="75" t="s">
        <v>62</v>
      </c>
      <c r="AS1741" s="75" t="s">
        <v>63</v>
      </c>
    </row>
    <row r="1742" spans="3:45">
      <c r="C1742" s="17" t="str">
        <f>VLOOKUP(O1742,'[1]mã đối tượng'!$C:$F,4,0)</f>
        <v>N</v>
      </c>
      <c r="D1742" s="89" t="s">
        <v>48</v>
      </c>
      <c r="E1742" s="89" t="s">
        <v>49</v>
      </c>
      <c r="F1742" s="74" t="s">
        <v>2590</v>
      </c>
      <c r="G1742" s="74" t="s">
        <v>2590</v>
      </c>
      <c r="H1742" s="74" t="s">
        <v>2667</v>
      </c>
      <c r="I1742" s="74" t="s">
        <v>2590</v>
      </c>
      <c r="J1742" s="74"/>
      <c r="L1742" s="75" t="s">
        <v>53</v>
      </c>
      <c r="M1742" s="73" t="s">
        <v>2668</v>
      </c>
      <c r="N1742" s="73" t="s">
        <v>2590</v>
      </c>
      <c r="O1742" s="73" t="s">
        <v>658</v>
      </c>
      <c r="S1742" s="102" t="s">
        <v>1419</v>
      </c>
      <c r="V1742" s="102" t="s">
        <v>1419</v>
      </c>
      <c r="Y1742" s="73" t="s">
        <v>117</v>
      </c>
      <c r="AB1742" s="89" t="s">
        <v>58</v>
      </c>
      <c r="AC1742" s="89" t="s">
        <v>59</v>
      </c>
      <c r="AE1742" s="73">
        <v>1</v>
      </c>
      <c r="AG1742" s="78">
        <v>74250</v>
      </c>
      <c r="AH1742" s="78">
        <v>74250</v>
      </c>
      <c r="AL1742" s="95">
        <v>8</v>
      </c>
      <c r="AN1742" s="77">
        <v>11351</v>
      </c>
      <c r="AO1742" s="89" t="s">
        <v>60</v>
      </c>
      <c r="AQ1742" s="75" t="s">
        <v>61</v>
      </c>
      <c r="AR1742" s="75" t="s">
        <v>62</v>
      </c>
      <c r="AS1742" s="75" t="s">
        <v>63</v>
      </c>
    </row>
    <row r="1743" spans="3:45">
      <c r="C1743" s="17" t="str">
        <f>VLOOKUP(O1743,'[1]mã đối tượng'!$C:$F,4,0)</f>
        <v>N</v>
      </c>
      <c r="D1743" s="89" t="s">
        <v>48</v>
      </c>
      <c r="E1743" s="89" t="s">
        <v>49</v>
      </c>
      <c r="F1743" s="74" t="s">
        <v>2590</v>
      </c>
      <c r="G1743" s="74" t="s">
        <v>2590</v>
      </c>
      <c r="H1743" s="74" t="s">
        <v>2669</v>
      </c>
      <c r="I1743" s="74" t="s">
        <v>2590</v>
      </c>
      <c r="J1743" s="74"/>
      <c r="L1743" s="75" t="s">
        <v>53</v>
      </c>
      <c r="M1743" s="73" t="s">
        <v>2671</v>
      </c>
      <c r="N1743" s="73" t="s">
        <v>2590</v>
      </c>
      <c r="O1743" s="73" t="s">
        <v>3561</v>
      </c>
      <c r="S1743" s="102" t="s">
        <v>2670</v>
      </c>
      <c r="V1743" s="102" t="s">
        <v>2670</v>
      </c>
      <c r="Y1743" s="73" t="s">
        <v>79</v>
      </c>
      <c r="AB1743" s="89" t="s">
        <v>58</v>
      </c>
      <c r="AC1743" s="89" t="s">
        <v>59</v>
      </c>
      <c r="AE1743" s="73">
        <v>1</v>
      </c>
      <c r="AG1743" s="78">
        <v>50182</v>
      </c>
      <c r="AH1743" s="78">
        <v>50182</v>
      </c>
      <c r="AL1743" s="95">
        <v>8</v>
      </c>
      <c r="AN1743" s="77">
        <v>11351</v>
      </c>
      <c r="AO1743" s="89" t="s">
        <v>60</v>
      </c>
      <c r="AQ1743" s="75" t="s">
        <v>61</v>
      </c>
      <c r="AR1743" s="75" t="s">
        <v>62</v>
      </c>
      <c r="AS1743" s="75" t="s">
        <v>63</v>
      </c>
    </row>
    <row r="1744" spans="3:45">
      <c r="C1744" s="17" t="str">
        <f>VLOOKUP(O1744,'[1]mã đối tượng'!$C:$F,4,0)</f>
        <v>N</v>
      </c>
      <c r="D1744" s="89" t="s">
        <v>48</v>
      </c>
      <c r="E1744" s="89" t="s">
        <v>49</v>
      </c>
      <c r="F1744" s="74" t="s">
        <v>2590</v>
      </c>
      <c r="G1744" s="74" t="s">
        <v>2590</v>
      </c>
      <c r="H1744" s="74" t="s">
        <v>2672</v>
      </c>
      <c r="I1744" s="74" t="s">
        <v>2590</v>
      </c>
      <c r="J1744" s="74"/>
      <c r="L1744" s="75" t="s">
        <v>53</v>
      </c>
      <c r="M1744" s="73" t="s">
        <v>2674</v>
      </c>
      <c r="N1744" s="73" t="s">
        <v>2590</v>
      </c>
      <c r="O1744" s="73" t="s">
        <v>88</v>
      </c>
      <c r="S1744" s="102" t="s">
        <v>2673</v>
      </c>
      <c r="V1744" s="102" t="s">
        <v>2673</v>
      </c>
      <c r="Y1744" s="73" t="s">
        <v>70</v>
      </c>
      <c r="AB1744" s="89" t="s">
        <v>58</v>
      </c>
      <c r="AC1744" s="89" t="s">
        <v>59</v>
      </c>
      <c r="AE1744" s="73">
        <v>2</v>
      </c>
      <c r="AG1744" s="78">
        <v>178570</v>
      </c>
      <c r="AH1744" s="78">
        <v>178570</v>
      </c>
      <c r="AL1744" s="95">
        <v>8</v>
      </c>
      <c r="AN1744" s="77">
        <v>11351</v>
      </c>
      <c r="AO1744" s="89" t="s">
        <v>60</v>
      </c>
      <c r="AQ1744" s="75" t="s">
        <v>61</v>
      </c>
      <c r="AR1744" s="75" t="s">
        <v>62</v>
      </c>
      <c r="AS1744" s="75" t="s">
        <v>63</v>
      </c>
    </row>
    <row r="1745" spans="3:45">
      <c r="C1745" s="17" t="str">
        <f>VLOOKUP(O1745,'[1]mã đối tượng'!$C:$F,4,0)</f>
        <v>N</v>
      </c>
      <c r="D1745" s="89" t="s">
        <v>48</v>
      </c>
      <c r="E1745" s="89" t="s">
        <v>49</v>
      </c>
      <c r="F1745" s="74" t="s">
        <v>2590</v>
      </c>
      <c r="G1745" s="74" t="s">
        <v>2590</v>
      </c>
      <c r="H1745" s="74" t="s">
        <v>2675</v>
      </c>
      <c r="I1745" s="74" t="s">
        <v>2590</v>
      </c>
      <c r="J1745" s="74"/>
      <c r="L1745" s="75" t="s">
        <v>53</v>
      </c>
      <c r="M1745" s="73" t="s">
        <v>2677</v>
      </c>
      <c r="N1745" s="73" t="s">
        <v>2590</v>
      </c>
      <c r="O1745" s="73" t="s">
        <v>3561</v>
      </c>
      <c r="S1745" s="102" t="s">
        <v>2676</v>
      </c>
      <c r="V1745" s="102" t="s">
        <v>2676</v>
      </c>
      <c r="Y1745" s="73" t="s">
        <v>79</v>
      </c>
      <c r="AB1745" s="89" t="s">
        <v>58</v>
      </c>
      <c r="AC1745" s="89" t="s">
        <v>59</v>
      </c>
      <c r="AE1745" s="73">
        <v>2</v>
      </c>
      <c r="AG1745" s="78">
        <v>100364</v>
      </c>
      <c r="AH1745" s="78">
        <v>100364</v>
      </c>
      <c r="AL1745" s="95">
        <v>8</v>
      </c>
      <c r="AN1745" s="77">
        <v>11351</v>
      </c>
      <c r="AO1745" s="89" t="s">
        <v>60</v>
      </c>
      <c r="AQ1745" s="75" t="s">
        <v>61</v>
      </c>
      <c r="AR1745" s="75" t="s">
        <v>62</v>
      </c>
      <c r="AS1745" s="75" t="s">
        <v>63</v>
      </c>
    </row>
    <row r="1746" spans="3:45">
      <c r="C1746" s="17" t="str">
        <f>VLOOKUP(O1746,'[1]mã đối tượng'!$C:$F,4,0)</f>
        <v>N</v>
      </c>
      <c r="D1746" s="89" t="s">
        <v>48</v>
      </c>
      <c r="E1746" s="89" t="s">
        <v>49</v>
      </c>
      <c r="F1746" s="74" t="s">
        <v>2590</v>
      </c>
      <c r="G1746" s="74" t="s">
        <v>2590</v>
      </c>
      <c r="H1746" s="74" t="s">
        <v>2675</v>
      </c>
      <c r="I1746" s="74" t="s">
        <v>2590</v>
      </c>
      <c r="J1746" s="74"/>
      <c r="L1746" s="75" t="s">
        <v>53</v>
      </c>
      <c r="M1746" s="73" t="s">
        <v>2677</v>
      </c>
      <c r="N1746" s="73" t="s">
        <v>2590</v>
      </c>
      <c r="O1746" s="73" t="s">
        <v>3561</v>
      </c>
      <c r="S1746" s="102" t="s">
        <v>2676</v>
      </c>
      <c r="V1746" s="102" t="s">
        <v>2676</v>
      </c>
      <c r="Y1746" s="73" t="s">
        <v>69</v>
      </c>
      <c r="AB1746" s="89" t="s">
        <v>58</v>
      </c>
      <c r="AC1746" s="89" t="s">
        <v>59</v>
      </c>
      <c r="AE1746" s="73">
        <v>2</v>
      </c>
      <c r="AG1746" s="78">
        <v>99000</v>
      </c>
      <c r="AH1746" s="78">
        <v>99000</v>
      </c>
      <c r="AL1746" s="95">
        <v>8</v>
      </c>
      <c r="AN1746" s="77">
        <v>11351</v>
      </c>
      <c r="AO1746" s="89" t="s">
        <v>60</v>
      </c>
      <c r="AQ1746" s="75" t="s">
        <v>61</v>
      </c>
      <c r="AR1746" s="75" t="s">
        <v>62</v>
      </c>
      <c r="AS1746" s="75" t="s">
        <v>63</v>
      </c>
    </row>
    <row r="1747" spans="3:45">
      <c r="C1747" s="17" t="str">
        <f>VLOOKUP(O1747,'[1]mã đối tượng'!$C:$F,4,0)</f>
        <v>N</v>
      </c>
      <c r="D1747" s="89" t="s">
        <v>48</v>
      </c>
      <c r="E1747" s="89" t="s">
        <v>49</v>
      </c>
      <c r="F1747" s="74" t="s">
        <v>2590</v>
      </c>
      <c r="G1747" s="74" t="s">
        <v>2590</v>
      </c>
      <c r="H1747" s="74" t="s">
        <v>2675</v>
      </c>
      <c r="I1747" s="74" t="s">
        <v>2590</v>
      </c>
      <c r="J1747" s="74"/>
      <c r="L1747" s="75" t="s">
        <v>53</v>
      </c>
      <c r="M1747" s="73" t="s">
        <v>2677</v>
      </c>
      <c r="N1747" s="73" t="s">
        <v>2590</v>
      </c>
      <c r="O1747" s="73" t="s">
        <v>3561</v>
      </c>
      <c r="S1747" s="102" t="s">
        <v>2676</v>
      </c>
      <c r="V1747" s="102" t="s">
        <v>2676</v>
      </c>
      <c r="Y1747" s="73" t="s">
        <v>142</v>
      </c>
      <c r="AB1747" s="89" t="s">
        <v>58</v>
      </c>
      <c r="AC1747" s="89" t="s">
        <v>59</v>
      </c>
      <c r="AE1747" s="73">
        <v>1</v>
      </c>
      <c r="AG1747" s="78">
        <v>50400</v>
      </c>
      <c r="AH1747" s="78">
        <v>50400</v>
      </c>
      <c r="AL1747" s="95">
        <v>8</v>
      </c>
      <c r="AN1747" s="77">
        <v>11351</v>
      </c>
      <c r="AO1747" s="89" t="s">
        <v>60</v>
      </c>
      <c r="AQ1747" s="75" t="s">
        <v>61</v>
      </c>
      <c r="AR1747" s="75" t="s">
        <v>62</v>
      </c>
      <c r="AS1747" s="75" t="s">
        <v>63</v>
      </c>
    </row>
    <row r="1748" spans="3:45">
      <c r="C1748" s="17" t="str">
        <f>VLOOKUP(O1748,'[1]mã đối tượng'!$C:$F,4,0)</f>
        <v>N</v>
      </c>
      <c r="D1748" s="89" t="s">
        <v>48</v>
      </c>
      <c r="E1748" s="89" t="s">
        <v>49</v>
      </c>
      <c r="F1748" s="74" t="s">
        <v>2590</v>
      </c>
      <c r="G1748" s="74" t="s">
        <v>2590</v>
      </c>
      <c r="H1748" s="74" t="s">
        <v>2678</v>
      </c>
      <c r="I1748" s="74" t="s">
        <v>2590</v>
      </c>
      <c r="J1748" s="74"/>
      <c r="L1748" s="75" t="s">
        <v>53</v>
      </c>
      <c r="M1748" s="73" t="s">
        <v>2680</v>
      </c>
      <c r="N1748" s="73" t="s">
        <v>2590</v>
      </c>
      <c r="O1748" s="73" t="s">
        <v>3576</v>
      </c>
      <c r="S1748" s="102" t="s">
        <v>2679</v>
      </c>
      <c r="V1748" s="102" t="s">
        <v>2679</v>
      </c>
      <c r="Y1748" s="73" t="s">
        <v>80</v>
      </c>
      <c r="AB1748" s="89" t="s">
        <v>58</v>
      </c>
      <c r="AC1748" s="89" t="s">
        <v>59</v>
      </c>
      <c r="AE1748" s="73">
        <v>3</v>
      </c>
      <c r="AG1748" s="78">
        <v>333174</v>
      </c>
      <c r="AH1748" s="78">
        <v>333174</v>
      </c>
      <c r="AL1748" s="95">
        <v>8</v>
      </c>
      <c r="AN1748" s="77">
        <v>11351</v>
      </c>
      <c r="AO1748" s="89" t="s">
        <v>60</v>
      </c>
      <c r="AQ1748" s="75" t="s">
        <v>61</v>
      </c>
      <c r="AR1748" s="75" t="s">
        <v>62</v>
      </c>
      <c r="AS1748" s="75" t="s">
        <v>63</v>
      </c>
    </row>
    <row r="1749" spans="3:45">
      <c r="C1749" s="17" t="str">
        <f>VLOOKUP(O1749,'[1]mã đối tượng'!$C:$F,4,0)</f>
        <v>N</v>
      </c>
      <c r="D1749" s="89" t="s">
        <v>48</v>
      </c>
      <c r="E1749" s="89" t="s">
        <v>49</v>
      </c>
      <c r="F1749" s="74" t="s">
        <v>2590</v>
      </c>
      <c r="G1749" s="74" t="s">
        <v>2590</v>
      </c>
      <c r="H1749" s="74" t="s">
        <v>2681</v>
      </c>
      <c r="I1749" s="74" t="s">
        <v>2590</v>
      </c>
      <c r="J1749" s="74"/>
      <c r="L1749" s="75" t="s">
        <v>53</v>
      </c>
      <c r="M1749" s="73" t="s">
        <v>2682</v>
      </c>
      <c r="N1749" s="73" t="s">
        <v>2590</v>
      </c>
      <c r="O1749" s="73" t="s">
        <v>121</v>
      </c>
      <c r="S1749" s="102" t="s">
        <v>2648</v>
      </c>
      <c r="V1749" s="102" t="s">
        <v>2648</v>
      </c>
      <c r="Y1749" s="73" t="s">
        <v>79</v>
      </c>
      <c r="AB1749" s="89" t="s">
        <v>58</v>
      </c>
      <c r="AC1749" s="89" t="s">
        <v>59</v>
      </c>
      <c r="AE1749" s="73">
        <v>3</v>
      </c>
      <c r="AG1749" s="78">
        <v>150546</v>
      </c>
      <c r="AH1749" s="78">
        <v>150546</v>
      </c>
      <c r="AL1749" s="95">
        <v>8</v>
      </c>
      <c r="AN1749" s="77">
        <v>11351</v>
      </c>
      <c r="AO1749" s="89" t="s">
        <v>60</v>
      </c>
      <c r="AQ1749" s="75" t="s">
        <v>61</v>
      </c>
      <c r="AR1749" s="75" t="s">
        <v>62</v>
      </c>
      <c r="AS1749" s="75" t="s">
        <v>63</v>
      </c>
    </row>
    <row r="1750" spans="3:45">
      <c r="C1750" s="17" t="str">
        <f>VLOOKUP(O1750,'[1]mã đối tượng'!$C:$F,4,0)</f>
        <v>N</v>
      </c>
      <c r="D1750" s="89" t="s">
        <v>48</v>
      </c>
      <c r="E1750" s="89" t="s">
        <v>49</v>
      </c>
      <c r="F1750" s="74" t="s">
        <v>2590</v>
      </c>
      <c r="G1750" s="74" t="s">
        <v>2590</v>
      </c>
      <c r="H1750" s="74" t="s">
        <v>2681</v>
      </c>
      <c r="I1750" s="74" t="s">
        <v>2590</v>
      </c>
      <c r="J1750" s="74"/>
      <c r="L1750" s="75" t="s">
        <v>53</v>
      </c>
      <c r="M1750" s="73" t="s">
        <v>2682</v>
      </c>
      <c r="N1750" s="73" t="s">
        <v>2590</v>
      </c>
      <c r="O1750" s="73" t="s">
        <v>121</v>
      </c>
      <c r="S1750" s="102" t="s">
        <v>2648</v>
      </c>
      <c r="V1750" s="102" t="s">
        <v>2648</v>
      </c>
      <c r="Y1750" s="73" t="s">
        <v>57</v>
      </c>
      <c r="AB1750" s="89" t="s">
        <v>58</v>
      </c>
      <c r="AC1750" s="89" t="s">
        <v>59</v>
      </c>
      <c r="AE1750" s="73">
        <v>1</v>
      </c>
      <c r="AG1750" s="78">
        <v>55595</v>
      </c>
      <c r="AH1750" s="78">
        <v>55595</v>
      </c>
      <c r="AL1750" s="95">
        <v>8</v>
      </c>
      <c r="AN1750" s="77">
        <v>11351</v>
      </c>
      <c r="AO1750" s="89" t="s">
        <v>60</v>
      </c>
      <c r="AQ1750" s="75" t="s">
        <v>61</v>
      </c>
      <c r="AR1750" s="75" t="s">
        <v>62</v>
      </c>
      <c r="AS1750" s="75" t="s">
        <v>63</v>
      </c>
    </row>
    <row r="1751" spans="3:45">
      <c r="C1751" s="17" t="str">
        <f>VLOOKUP(O1751,'[1]mã đối tượng'!$C:$F,4,0)</f>
        <v>N</v>
      </c>
      <c r="D1751" s="89" t="s">
        <v>48</v>
      </c>
      <c r="E1751" s="89" t="s">
        <v>49</v>
      </c>
      <c r="F1751" s="74" t="s">
        <v>2590</v>
      </c>
      <c r="G1751" s="74" t="s">
        <v>2590</v>
      </c>
      <c r="H1751" s="74" t="s">
        <v>2683</v>
      </c>
      <c r="I1751" s="74" t="s">
        <v>2590</v>
      </c>
      <c r="J1751" s="74"/>
      <c r="L1751" s="75" t="s">
        <v>53</v>
      </c>
      <c r="M1751" s="73" t="s">
        <v>2685</v>
      </c>
      <c r="N1751" s="73" t="s">
        <v>2590</v>
      </c>
      <c r="O1751" s="73" t="s">
        <v>75</v>
      </c>
      <c r="S1751" s="102" t="s">
        <v>2684</v>
      </c>
      <c r="V1751" s="102" t="s">
        <v>2684</v>
      </c>
      <c r="Y1751" s="73" t="s">
        <v>80</v>
      </c>
      <c r="AB1751" s="89" t="s">
        <v>58</v>
      </c>
      <c r="AC1751" s="89" t="s">
        <v>59</v>
      </c>
      <c r="AE1751" s="73">
        <v>3</v>
      </c>
      <c r="AG1751" s="78">
        <v>333174</v>
      </c>
      <c r="AH1751" s="78">
        <v>333174</v>
      </c>
      <c r="AL1751" s="95">
        <v>8</v>
      </c>
      <c r="AN1751" s="77">
        <v>11351</v>
      </c>
      <c r="AO1751" s="89" t="s">
        <v>60</v>
      </c>
      <c r="AQ1751" s="75" t="s">
        <v>61</v>
      </c>
      <c r="AR1751" s="75" t="s">
        <v>62</v>
      </c>
      <c r="AS1751" s="75" t="s">
        <v>63</v>
      </c>
    </row>
    <row r="1752" spans="3:45">
      <c r="C1752" s="17" t="str">
        <f>VLOOKUP(O1752,'[1]mã đối tượng'!$C:$F,4,0)</f>
        <v>N</v>
      </c>
      <c r="D1752" s="89" t="s">
        <v>48</v>
      </c>
      <c r="E1752" s="89" t="s">
        <v>49</v>
      </c>
      <c r="F1752" s="74" t="s">
        <v>2590</v>
      </c>
      <c r="G1752" s="74" t="s">
        <v>2590</v>
      </c>
      <c r="H1752" s="74" t="s">
        <v>2683</v>
      </c>
      <c r="I1752" s="74" t="s">
        <v>2590</v>
      </c>
      <c r="J1752" s="74"/>
      <c r="L1752" s="75" t="s">
        <v>53</v>
      </c>
      <c r="M1752" s="73" t="s">
        <v>2685</v>
      </c>
      <c r="N1752" s="73" t="s">
        <v>2590</v>
      </c>
      <c r="O1752" s="73" t="s">
        <v>75</v>
      </c>
      <c r="S1752" s="102" t="s">
        <v>2684</v>
      </c>
      <c r="V1752" s="102" t="s">
        <v>2684</v>
      </c>
      <c r="Y1752" s="73" t="s">
        <v>70</v>
      </c>
      <c r="AB1752" s="89" t="s">
        <v>58</v>
      </c>
      <c r="AC1752" s="89" t="s">
        <v>59</v>
      </c>
      <c r="AE1752" s="73">
        <v>3</v>
      </c>
      <c r="AG1752" s="78">
        <v>267855</v>
      </c>
      <c r="AH1752" s="78">
        <v>267855</v>
      </c>
      <c r="AL1752" s="95">
        <v>8</v>
      </c>
      <c r="AN1752" s="77">
        <v>11351</v>
      </c>
      <c r="AO1752" s="89" t="s">
        <v>60</v>
      </c>
      <c r="AQ1752" s="75" t="s">
        <v>61</v>
      </c>
      <c r="AR1752" s="75" t="s">
        <v>62</v>
      </c>
      <c r="AS1752" s="75" t="s">
        <v>63</v>
      </c>
    </row>
    <row r="1753" spans="3:45">
      <c r="C1753" s="17" t="str">
        <f>VLOOKUP(O1753,'[1]mã đối tượng'!$C:$F,4,0)</f>
        <v>N</v>
      </c>
      <c r="D1753" s="89" t="s">
        <v>48</v>
      </c>
      <c r="E1753" s="89" t="s">
        <v>49</v>
      </c>
      <c r="F1753" s="74" t="s">
        <v>2590</v>
      </c>
      <c r="G1753" s="74" t="s">
        <v>2590</v>
      </c>
      <c r="H1753" s="74" t="s">
        <v>2686</v>
      </c>
      <c r="I1753" s="74" t="s">
        <v>2590</v>
      </c>
      <c r="J1753" s="74"/>
      <c r="L1753" s="75" t="s">
        <v>53</v>
      </c>
      <c r="M1753" s="73" t="s">
        <v>2687</v>
      </c>
      <c r="N1753" s="73" t="s">
        <v>2590</v>
      </c>
      <c r="O1753" s="73" t="s">
        <v>121</v>
      </c>
      <c r="S1753" s="102" t="s">
        <v>1286</v>
      </c>
      <c r="V1753" s="102" t="s">
        <v>1286</v>
      </c>
      <c r="Y1753" s="73" t="s">
        <v>79</v>
      </c>
      <c r="AB1753" s="89" t="s">
        <v>58</v>
      </c>
      <c r="AC1753" s="89" t="s">
        <v>59</v>
      </c>
      <c r="AE1753" s="73">
        <v>1</v>
      </c>
      <c r="AG1753" s="78">
        <v>50182</v>
      </c>
      <c r="AH1753" s="78">
        <v>50182</v>
      </c>
      <c r="AL1753" s="95">
        <v>8</v>
      </c>
      <c r="AN1753" s="77">
        <v>11351</v>
      </c>
      <c r="AO1753" s="89" t="s">
        <v>60</v>
      </c>
      <c r="AQ1753" s="75" t="s">
        <v>61</v>
      </c>
      <c r="AR1753" s="75" t="s">
        <v>62</v>
      </c>
      <c r="AS1753" s="75" t="s">
        <v>63</v>
      </c>
    </row>
    <row r="1754" spans="3:45">
      <c r="C1754" s="17" t="str">
        <f>VLOOKUP(O1754,'[1]mã đối tượng'!$C:$F,4,0)</f>
        <v>N</v>
      </c>
      <c r="D1754" s="89" t="s">
        <v>48</v>
      </c>
      <c r="E1754" s="89" t="s">
        <v>49</v>
      </c>
      <c r="F1754" s="74" t="s">
        <v>2590</v>
      </c>
      <c r="G1754" s="74" t="s">
        <v>2590</v>
      </c>
      <c r="H1754" s="74" t="s">
        <v>2688</v>
      </c>
      <c r="I1754" s="74" t="s">
        <v>2590</v>
      </c>
      <c r="J1754" s="74"/>
      <c r="L1754" s="75" t="s">
        <v>53</v>
      </c>
      <c r="M1754" s="73" t="s">
        <v>2690</v>
      </c>
      <c r="N1754" s="73" t="s">
        <v>2590</v>
      </c>
      <c r="O1754" s="73" t="s">
        <v>75</v>
      </c>
      <c r="S1754" s="102" t="s">
        <v>2689</v>
      </c>
      <c r="V1754" s="102" t="s">
        <v>2689</v>
      </c>
      <c r="Y1754" s="73" t="s">
        <v>70</v>
      </c>
      <c r="AB1754" s="89" t="s">
        <v>58</v>
      </c>
      <c r="AC1754" s="89" t="s">
        <v>59</v>
      </c>
      <c r="AE1754" s="73">
        <v>2</v>
      </c>
      <c r="AG1754" s="78">
        <v>178570</v>
      </c>
      <c r="AH1754" s="78">
        <v>178570</v>
      </c>
      <c r="AL1754" s="95">
        <v>8</v>
      </c>
      <c r="AN1754" s="77">
        <v>11351</v>
      </c>
      <c r="AO1754" s="89" t="s">
        <v>60</v>
      </c>
      <c r="AQ1754" s="75" t="s">
        <v>61</v>
      </c>
      <c r="AR1754" s="75" t="s">
        <v>62</v>
      </c>
      <c r="AS1754" s="75" t="s">
        <v>63</v>
      </c>
    </row>
    <row r="1755" spans="3:45">
      <c r="C1755" s="17" t="str">
        <f>VLOOKUP(O1755,'[1]mã đối tượng'!$C:$F,4,0)</f>
        <v>N</v>
      </c>
      <c r="D1755" s="89" t="s">
        <v>48</v>
      </c>
      <c r="E1755" s="89" t="s">
        <v>49</v>
      </c>
      <c r="F1755" s="74" t="s">
        <v>2590</v>
      </c>
      <c r="G1755" s="74" t="s">
        <v>2590</v>
      </c>
      <c r="H1755" s="74" t="s">
        <v>2688</v>
      </c>
      <c r="I1755" s="74" t="s">
        <v>2590</v>
      </c>
      <c r="J1755" s="74"/>
      <c r="L1755" s="75" t="s">
        <v>53</v>
      </c>
      <c r="M1755" s="73" t="s">
        <v>2690</v>
      </c>
      <c r="N1755" s="73" t="s">
        <v>2590</v>
      </c>
      <c r="O1755" s="73" t="s">
        <v>75</v>
      </c>
      <c r="S1755" s="102" t="s">
        <v>2689</v>
      </c>
      <c r="V1755" s="102" t="s">
        <v>2689</v>
      </c>
      <c r="Y1755" s="73" t="s">
        <v>80</v>
      </c>
      <c r="AB1755" s="89" t="s">
        <v>58</v>
      </c>
      <c r="AC1755" s="89" t="s">
        <v>59</v>
      </c>
      <c r="AE1755" s="73">
        <v>4</v>
      </c>
      <c r="AG1755" s="78">
        <v>444232</v>
      </c>
      <c r="AH1755" s="78">
        <v>444232</v>
      </c>
      <c r="AL1755" s="95">
        <v>8</v>
      </c>
      <c r="AN1755" s="77">
        <v>11351</v>
      </c>
      <c r="AO1755" s="89" t="s">
        <v>60</v>
      </c>
      <c r="AQ1755" s="75" t="s">
        <v>61</v>
      </c>
      <c r="AR1755" s="75" t="s">
        <v>62</v>
      </c>
      <c r="AS1755" s="75" t="s">
        <v>63</v>
      </c>
    </row>
    <row r="1756" spans="3:45">
      <c r="C1756" s="17" t="str">
        <f>VLOOKUP(O1756,'[1]mã đối tượng'!$C:$F,4,0)</f>
        <v>N</v>
      </c>
      <c r="D1756" s="89" t="s">
        <v>48</v>
      </c>
      <c r="E1756" s="89" t="s">
        <v>49</v>
      </c>
      <c r="F1756" s="74" t="s">
        <v>2590</v>
      </c>
      <c r="G1756" s="74" t="s">
        <v>2590</v>
      </c>
      <c r="H1756" s="74" t="s">
        <v>2688</v>
      </c>
      <c r="I1756" s="74" t="s">
        <v>2590</v>
      </c>
      <c r="J1756" s="74"/>
      <c r="L1756" s="75" t="s">
        <v>53</v>
      </c>
      <c r="M1756" s="73" t="s">
        <v>2690</v>
      </c>
      <c r="N1756" s="73" t="s">
        <v>2590</v>
      </c>
      <c r="O1756" s="73" t="s">
        <v>75</v>
      </c>
      <c r="S1756" s="102" t="s">
        <v>2689</v>
      </c>
      <c r="V1756" s="102" t="s">
        <v>2689</v>
      </c>
      <c r="Y1756" s="73" t="s">
        <v>117</v>
      </c>
      <c r="AB1756" s="89" t="s">
        <v>58</v>
      </c>
      <c r="AC1756" s="89" t="s">
        <v>59</v>
      </c>
      <c r="AE1756" s="73">
        <v>1</v>
      </c>
      <c r="AG1756" s="78">
        <v>74250</v>
      </c>
      <c r="AH1756" s="78">
        <v>74250</v>
      </c>
      <c r="AL1756" s="95">
        <v>8</v>
      </c>
      <c r="AN1756" s="77">
        <v>11351</v>
      </c>
      <c r="AO1756" s="89" t="s">
        <v>60</v>
      </c>
      <c r="AQ1756" s="75" t="s">
        <v>61</v>
      </c>
      <c r="AR1756" s="75" t="s">
        <v>62</v>
      </c>
      <c r="AS1756" s="75" t="s">
        <v>63</v>
      </c>
    </row>
    <row r="1757" spans="3:45">
      <c r="C1757" s="17" t="str">
        <f>VLOOKUP(O1757,'[1]mã đối tượng'!$C:$F,4,0)</f>
        <v>N</v>
      </c>
      <c r="D1757" s="89" t="s">
        <v>48</v>
      </c>
      <c r="E1757" s="89" t="s">
        <v>49</v>
      </c>
      <c r="F1757" s="74" t="s">
        <v>2590</v>
      </c>
      <c r="G1757" s="74" t="s">
        <v>2590</v>
      </c>
      <c r="H1757" s="74" t="s">
        <v>2688</v>
      </c>
      <c r="I1757" s="74" t="s">
        <v>2590</v>
      </c>
      <c r="J1757" s="74"/>
      <c r="L1757" s="75" t="s">
        <v>53</v>
      </c>
      <c r="M1757" s="73" t="s">
        <v>2690</v>
      </c>
      <c r="N1757" s="73" t="s">
        <v>2590</v>
      </c>
      <c r="O1757" s="73" t="s">
        <v>75</v>
      </c>
      <c r="S1757" s="102" t="s">
        <v>2689</v>
      </c>
      <c r="V1757" s="102" t="s">
        <v>2689</v>
      </c>
      <c r="Y1757" s="73" t="s">
        <v>57</v>
      </c>
      <c r="AB1757" s="89" t="s">
        <v>58</v>
      </c>
      <c r="AC1757" s="89" t="s">
        <v>59</v>
      </c>
      <c r="AE1757" s="73">
        <v>1</v>
      </c>
      <c r="AG1757" s="78">
        <v>55595</v>
      </c>
      <c r="AH1757" s="78">
        <v>55595</v>
      </c>
      <c r="AL1757" s="95">
        <v>8</v>
      </c>
      <c r="AN1757" s="77">
        <v>11351</v>
      </c>
      <c r="AO1757" s="89" t="s">
        <v>60</v>
      </c>
      <c r="AQ1757" s="75" t="s">
        <v>61</v>
      </c>
      <c r="AR1757" s="75" t="s">
        <v>62</v>
      </c>
      <c r="AS1757" s="75" t="s">
        <v>63</v>
      </c>
    </row>
    <row r="1758" spans="3:45">
      <c r="C1758" s="17" t="str">
        <f>VLOOKUP(O1758,'[1]mã đối tượng'!$C:$F,4,0)</f>
        <v>N</v>
      </c>
      <c r="D1758" s="89" t="s">
        <v>48</v>
      </c>
      <c r="E1758" s="89" t="s">
        <v>49</v>
      </c>
      <c r="F1758" s="74" t="s">
        <v>2590</v>
      </c>
      <c r="G1758" s="74" t="s">
        <v>2590</v>
      </c>
      <c r="H1758" s="74" t="s">
        <v>2688</v>
      </c>
      <c r="I1758" s="74" t="s">
        <v>2590</v>
      </c>
      <c r="J1758" s="74"/>
      <c r="L1758" s="75" t="s">
        <v>53</v>
      </c>
      <c r="M1758" s="73" t="s">
        <v>2690</v>
      </c>
      <c r="N1758" s="73" t="s">
        <v>2590</v>
      </c>
      <c r="O1758" s="73" t="s">
        <v>75</v>
      </c>
      <c r="S1758" s="102" t="s">
        <v>2689</v>
      </c>
      <c r="V1758" s="102" t="s">
        <v>2689</v>
      </c>
      <c r="Y1758" s="73" t="s">
        <v>78</v>
      </c>
      <c r="AB1758" s="89" t="s">
        <v>58</v>
      </c>
      <c r="AC1758" s="89" t="s">
        <v>59</v>
      </c>
      <c r="AE1758" s="73">
        <v>2</v>
      </c>
      <c r="AG1758" s="78">
        <v>92000</v>
      </c>
      <c r="AH1758" s="78">
        <v>92000</v>
      </c>
      <c r="AL1758" s="95">
        <v>8</v>
      </c>
      <c r="AN1758" s="77">
        <v>11351</v>
      </c>
      <c r="AO1758" s="89" t="s">
        <v>60</v>
      </c>
      <c r="AQ1758" s="75" t="s">
        <v>61</v>
      </c>
      <c r="AR1758" s="75" t="s">
        <v>62</v>
      </c>
      <c r="AS1758" s="75" t="s">
        <v>63</v>
      </c>
    </row>
    <row r="1759" spans="3:45">
      <c r="C1759" s="17" t="str">
        <f>VLOOKUP(O1759,'[1]mã đối tượng'!$C:$F,4,0)</f>
        <v>N</v>
      </c>
      <c r="D1759" s="89" t="s">
        <v>48</v>
      </c>
      <c r="E1759" s="89" t="s">
        <v>49</v>
      </c>
      <c r="F1759" s="74" t="s">
        <v>2590</v>
      </c>
      <c r="G1759" s="74" t="s">
        <v>2590</v>
      </c>
      <c r="H1759" s="74" t="s">
        <v>2688</v>
      </c>
      <c r="I1759" s="74" t="s">
        <v>2590</v>
      </c>
      <c r="J1759" s="74"/>
      <c r="L1759" s="75" t="s">
        <v>53</v>
      </c>
      <c r="M1759" s="73" t="s">
        <v>2690</v>
      </c>
      <c r="N1759" s="73" t="s">
        <v>2590</v>
      </c>
      <c r="O1759" s="73" t="s">
        <v>75</v>
      </c>
      <c r="S1759" s="102" t="s">
        <v>2689</v>
      </c>
      <c r="V1759" s="102" t="s">
        <v>2689</v>
      </c>
      <c r="Y1759" s="73" t="s">
        <v>77</v>
      </c>
      <c r="AB1759" s="89" t="s">
        <v>58</v>
      </c>
      <c r="AC1759" s="89" t="s">
        <v>59</v>
      </c>
      <c r="AE1759" s="73">
        <v>1</v>
      </c>
      <c r="AG1759" s="78">
        <v>70950</v>
      </c>
      <c r="AH1759" s="78">
        <v>70950</v>
      </c>
      <c r="AL1759" s="95">
        <v>8</v>
      </c>
      <c r="AN1759" s="77">
        <v>11351</v>
      </c>
      <c r="AO1759" s="89" t="s">
        <v>60</v>
      </c>
      <c r="AQ1759" s="75" t="s">
        <v>61</v>
      </c>
      <c r="AR1759" s="75" t="s">
        <v>62</v>
      </c>
      <c r="AS1759" s="75" t="s">
        <v>63</v>
      </c>
    </row>
    <row r="1760" spans="3:45">
      <c r="C1760" s="17" t="str">
        <f>VLOOKUP(O1760,'[1]mã đối tượng'!$C:$F,4,0)</f>
        <v>N</v>
      </c>
      <c r="D1760" s="89" t="s">
        <v>48</v>
      </c>
      <c r="E1760" s="89" t="s">
        <v>49</v>
      </c>
      <c r="F1760" s="74" t="s">
        <v>2590</v>
      </c>
      <c r="G1760" s="74" t="s">
        <v>2590</v>
      </c>
      <c r="H1760" s="74" t="s">
        <v>2691</v>
      </c>
      <c r="I1760" s="74" t="s">
        <v>2590</v>
      </c>
      <c r="J1760" s="74"/>
      <c r="L1760" s="75" t="s">
        <v>53</v>
      </c>
      <c r="M1760" s="73" t="s">
        <v>2693</v>
      </c>
      <c r="N1760" s="73" t="s">
        <v>2590</v>
      </c>
      <c r="O1760" s="73" t="s">
        <v>3576</v>
      </c>
      <c r="S1760" s="102" t="s">
        <v>2692</v>
      </c>
      <c r="V1760" s="102" t="s">
        <v>2692</v>
      </c>
      <c r="Y1760" s="73" t="s">
        <v>78</v>
      </c>
      <c r="AB1760" s="89" t="s">
        <v>58</v>
      </c>
      <c r="AC1760" s="89" t="s">
        <v>59</v>
      </c>
      <c r="AE1760" s="73">
        <v>1</v>
      </c>
      <c r="AG1760" s="78">
        <v>46000</v>
      </c>
      <c r="AH1760" s="78">
        <v>46000</v>
      </c>
      <c r="AL1760" s="95">
        <v>8</v>
      </c>
      <c r="AN1760" s="77">
        <v>11351</v>
      </c>
      <c r="AO1760" s="89" t="s">
        <v>60</v>
      </c>
      <c r="AQ1760" s="75" t="s">
        <v>61</v>
      </c>
      <c r="AR1760" s="75" t="s">
        <v>62</v>
      </c>
      <c r="AS1760" s="75" t="s">
        <v>63</v>
      </c>
    </row>
    <row r="1761" spans="3:45">
      <c r="C1761" s="17" t="str">
        <f>VLOOKUP(O1761,'[1]mã đối tượng'!$C:$F,4,0)</f>
        <v>N</v>
      </c>
      <c r="D1761" s="89" t="s">
        <v>48</v>
      </c>
      <c r="E1761" s="89" t="s">
        <v>49</v>
      </c>
      <c r="F1761" s="74" t="s">
        <v>2590</v>
      </c>
      <c r="G1761" s="74" t="s">
        <v>2590</v>
      </c>
      <c r="H1761" s="74" t="s">
        <v>2691</v>
      </c>
      <c r="I1761" s="74" t="s">
        <v>2590</v>
      </c>
      <c r="J1761" s="74"/>
      <c r="L1761" s="75" t="s">
        <v>53</v>
      </c>
      <c r="M1761" s="73" t="s">
        <v>2693</v>
      </c>
      <c r="N1761" s="73" t="s">
        <v>2590</v>
      </c>
      <c r="O1761" s="73" t="s">
        <v>3576</v>
      </c>
      <c r="S1761" s="102" t="s">
        <v>2692</v>
      </c>
      <c r="V1761" s="102" t="s">
        <v>2692</v>
      </c>
      <c r="Y1761" s="73" t="s">
        <v>80</v>
      </c>
      <c r="AB1761" s="89" t="s">
        <v>58</v>
      </c>
      <c r="AC1761" s="89" t="s">
        <v>59</v>
      </c>
      <c r="AE1761" s="73">
        <v>2</v>
      </c>
      <c r="AG1761" s="78">
        <v>222116</v>
      </c>
      <c r="AH1761" s="78">
        <v>222116</v>
      </c>
      <c r="AL1761" s="95">
        <v>8</v>
      </c>
      <c r="AN1761" s="77">
        <v>11351</v>
      </c>
      <c r="AO1761" s="89" t="s">
        <v>60</v>
      </c>
      <c r="AQ1761" s="75" t="s">
        <v>61</v>
      </c>
      <c r="AR1761" s="75" t="s">
        <v>62</v>
      </c>
      <c r="AS1761" s="75" t="s">
        <v>63</v>
      </c>
    </row>
    <row r="1762" spans="3:45">
      <c r="C1762" s="17" t="str">
        <f>VLOOKUP(O1762,'[1]mã đối tượng'!$C:$F,4,0)</f>
        <v>N</v>
      </c>
      <c r="D1762" s="89" t="s">
        <v>48</v>
      </c>
      <c r="E1762" s="89" t="s">
        <v>49</v>
      </c>
      <c r="F1762" s="74" t="s">
        <v>2590</v>
      </c>
      <c r="G1762" s="74" t="s">
        <v>2590</v>
      </c>
      <c r="H1762" s="74" t="s">
        <v>2691</v>
      </c>
      <c r="I1762" s="74" t="s">
        <v>2590</v>
      </c>
      <c r="J1762" s="74"/>
      <c r="L1762" s="75" t="s">
        <v>53</v>
      </c>
      <c r="M1762" s="73" t="s">
        <v>2693</v>
      </c>
      <c r="N1762" s="73" t="s">
        <v>2590</v>
      </c>
      <c r="O1762" s="73" t="s">
        <v>3576</v>
      </c>
      <c r="S1762" s="102" t="s">
        <v>2692</v>
      </c>
      <c r="V1762" s="102" t="s">
        <v>2692</v>
      </c>
      <c r="Y1762" s="73" t="s">
        <v>69</v>
      </c>
      <c r="AB1762" s="89" t="s">
        <v>58</v>
      </c>
      <c r="AC1762" s="89" t="s">
        <v>59</v>
      </c>
      <c r="AE1762" s="73">
        <v>1</v>
      </c>
      <c r="AG1762" s="78">
        <v>49500</v>
      </c>
      <c r="AH1762" s="78">
        <v>49500</v>
      </c>
      <c r="AL1762" s="95">
        <v>8</v>
      </c>
      <c r="AN1762" s="77">
        <v>11351</v>
      </c>
      <c r="AO1762" s="89" t="s">
        <v>60</v>
      </c>
      <c r="AQ1762" s="75" t="s">
        <v>61</v>
      </c>
      <c r="AR1762" s="75" t="s">
        <v>62</v>
      </c>
      <c r="AS1762" s="75" t="s">
        <v>63</v>
      </c>
    </row>
    <row r="1763" spans="3:45">
      <c r="C1763" s="17" t="str">
        <f>VLOOKUP(O1763,'[1]mã đối tượng'!$C:$F,4,0)</f>
        <v>N</v>
      </c>
      <c r="D1763" s="89" t="s">
        <v>48</v>
      </c>
      <c r="E1763" s="89" t="s">
        <v>49</v>
      </c>
      <c r="F1763" s="74" t="s">
        <v>2590</v>
      </c>
      <c r="G1763" s="74" t="s">
        <v>2590</v>
      </c>
      <c r="H1763" s="74" t="s">
        <v>2694</v>
      </c>
      <c r="I1763" s="74" t="s">
        <v>2590</v>
      </c>
      <c r="J1763" s="74"/>
      <c r="L1763" s="75" t="s">
        <v>53</v>
      </c>
      <c r="M1763" s="73" t="s">
        <v>2695</v>
      </c>
      <c r="N1763" s="73" t="s">
        <v>2590</v>
      </c>
      <c r="O1763" s="73" t="s">
        <v>121</v>
      </c>
      <c r="S1763" s="102" t="s">
        <v>2648</v>
      </c>
      <c r="V1763" s="102" t="s">
        <v>2648</v>
      </c>
      <c r="Y1763" s="73" t="s">
        <v>70</v>
      </c>
      <c r="AB1763" s="89" t="s">
        <v>58</v>
      </c>
      <c r="AC1763" s="89" t="s">
        <v>59</v>
      </c>
      <c r="AE1763" s="73">
        <v>2</v>
      </c>
      <c r="AG1763" s="78">
        <v>178570</v>
      </c>
      <c r="AH1763" s="78">
        <v>178570</v>
      </c>
      <c r="AL1763" s="95">
        <v>8</v>
      </c>
      <c r="AN1763" s="77">
        <v>11351</v>
      </c>
      <c r="AO1763" s="89" t="s">
        <v>60</v>
      </c>
      <c r="AQ1763" s="75" t="s">
        <v>61</v>
      </c>
      <c r="AR1763" s="75" t="s">
        <v>62</v>
      </c>
      <c r="AS1763" s="75" t="s">
        <v>63</v>
      </c>
    </row>
    <row r="1764" spans="3:45">
      <c r="C1764" s="17" t="str">
        <f>VLOOKUP(O1764,'[1]mã đối tượng'!$C:$F,4,0)</f>
        <v>N</v>
      </c>
      <c r="D1764" s="89" t="s">
        <v>48</v>
      </c>
      <c r="E1764" s="89" t="s">
        <v>49</v>
      </c>
      <c r="F1764" s="74" t="s">
        <v>2590</v>
      </c>
      <c r="G1764" s="74" t="s">
        <v>2590</v>
      </c>
      <c r="H1764" s="74" t="s">
        <v>2696</v>
      </c>
      <c r="I1764" s="74" t="s">
        <v>2590</v>
      </c>
      <c r="J1764" s="74"/>
      <c r="L1764" s="75" t="s">
        <v>53</v>
      </c>
      <c r="M1764" s="73" t="s">
        <v>2697</v>
      </c>
      <c r="N1764" s="73" t="s">
        <v>2590</v>
      </c>
      <c r="O1764" s="73" t="s">
        <v>3570</v>
      </c>
      <c r="S1764" s="102" t="s">
        <v>1894</v>
      </c>
      <c r="V1764" s="102" t="s">
        <v>1894</v>
      </c>
      <c r="Y1764" s="73" t="s">
        <v>80</v>
      </c>
      <c r="AB1764" s="89" t="s">
        <v>58</v>
      </c>
      <c r="AC1764" s="89" t="s">
        <v>59</v>
      </c>
      <c r="AE1764" s="73">
        <v>4</v>
      </c>
      <c r="AG1764" s="78">
        <v>444232</v>
      </c>
      <c r="AH1764" s="78">
        <v>444232</v>
      </c>
      <c r="AL1764" s="95">
        <v>8</v>
      </c>
      <c r="AN1764" s="77">
        <v>11351</v>
      </c>
      <c r="AO1764" s="89" t="s">
        <v>60</v>
      </c>
      <c r="AQ1764" s="75" t="s">
        <v>61</v>
      </c>
      <c r="AR1764" s="75" t="s">
        <v>62</v>
      </c>
      <c r="AS1764" s="75" t="s">
        <v>63</v>
      </c>
    </row>
    <row r="1765" spans="3:45">
      <c r="C1765" s="17" t="str">
        <f>VLOOKUP(O1765,'[1]mã đối tượng'!$C:$F,4,0)</f>
        <v>N</v>
      </c>
      <c r="D1765" s="89" t="s">
        <v>48</v>
      </c>
      <c r="E1765" s="89" t="s">
        <v>49</v>
      </c>
      <c r="F1765" s="74" t="s">
        <v>2590</v>
      </c>
      <c r="G1765" s="74" t="s">
        <v>2590</v>
      </c>
      <c r="H1765" s="74" t="s">
        <v>2698</v>
      </c>
      <c r="I1765" s="74" t="s">
        <v>2590</v>
      </c>
      <c r="J1765" s="74"/>
      <c r="L1765" s="75" t="s">
        <v>53</v>
      </c>
      <c r="M1765" s="73" t="s">
        <v>2700</v>
      </c>
      <c r="N1765" s="73" t="s">
        <v>2590</v>
      </c>
      <c r="O1765" s="73" t="s">
        <v>75</v>
      </c>
      <c r="S1765" s="102" t="s">
        <v>2699</v>
      </c>
      <c r="V1765" s="102" t="s">
        <v>2699</v>
      </c>
      <c r="Y1765" s="73" t="s">
        <v>79</v>
      </c>
      <c r="AB1765" s="89" t="s">
        <v>58</v>
      </c>
      <c r="AC1765" s="89" t="s">
        <v>59</v>
      </c>
      <c r="AE1765" s="73">
        <v>6</v>
      </c>
      <c r="AG1765" s="78">
        <v>301092</v>
      </c>
      <c r="AH1765" s="78">
        <v>301092</v>
      </c>
      <c r="AL1765" s="95">
        <v>8</v>
      </c>
      <c r="AN1765" s="77">
        <v>11351</v>
      </c>
      <c r="AO1765" s="89" t="s">
        <v>60</v>
      </c>
      <c r="AQ1765" s="75" t="s">
        <v>61</v>
      </c>
      <c r="AR1765" s="75" t="s">
        <v>62</v>
      </c>
      <c r="AS1765" s="75" t="s">
        <v>63</v>
      </c>
    </row>
    <row r="1766" spans="3:45">
      <c r="C1766" s="17" t="str">
        <f>VLOOKUP(O1766,'[1]mã đối tượng'!$C:$F,4,0)</f>
        <v>N</v>
      </c>
      <c r="D1766" s="89" t="s">
        <v>48</v>
      </c>
      <c r="E1766" s="89" t="s">
        <v>49</v>
      </c>
      <c r="F1766" s="74" t="s">
        <v>2590</v>
      </c>
      <c r="G1766" s="74" t="s">
        <v>2590</v>
      </c>
      <c r="H1766" s="74" t="s">
        <v>2701</v>
      </c>
      <c r="I1766" s="74" t="s">
        <v>2590</v>
      </c>
      <c r="J1766" s="74"/>
      <c r="L1766" s="75" t="s">
        <v>53</v>
      </c>
      <c r="M1766" s="73" t="s">
        <v>2703</v>
      </c>
      <c r="N1766" s="73" t="s">
        <v>2590</v>
      </c>
      <c r="O1766" s="73" t="s">
        <v>3570</v>
      </c>
      <c r="S1766" s="102" t="s">
        <v>2702</v>
      </c>
      <c r="V1766" s="102" t="s">
        <v>2702</v>
      </c>
      <c r="Y1766" s="73" t="s">
        <v>80</v>
      </c>
      <c r="AB1766" s="89" t="s">
        <v>58</v>
      </c>
      <c r="AC1766" s="89" t="s">
        <v>59</v>
      </c>
      <c r="AE1766" s="73">
        <v>1</v>
      </c>
      <c r="AG1766" s="78">
        <v>111058</v>
      </c>
      <c r="AH1766" s="78">
        <v>111058</v>
      </c>
      <c r="AL1766" s="95">
        <v>8</v>
      </c>
      <c r="AN1766" s="77">
        <v>11351</v>
      </c>
      <c r="AO1766" s="89" t="s">
        <v>60</v>
      </c>
      <c r="AQ1766" s="75" t="s">
        <v>61</v>
      </c>
      <c r="AR1766" s="75" t="s">
        <v>62</v>
      </c>
      <c r="AS1766" s="75" t="s">
        <v>63</v>
      </c>
    </row>
    <row r="1767" spans="3:45">
      <c r="C1767" s="17" t="str">
        <f>VLOOKUP(O1767,'[1]mã đối tượng'!$C:$F,4,0)</f>
        <v>N</v>
      </c>
      <c r="D1767" s="89" t="s">
        <v>48</v>
      </c>
      <c r="E1767" s="89" t="s">
        <v>49</v>
      </c>
      <c r="F1767" s="74" t="s">
        <v>2590</v>
      </c>
      <c r="G1767" s="74" t="s">
        <v>2590</v>
      </c>
      <c r="H1767" s="74" t="s">
        <v>2704</v>
      </c>
      <c r="I1767" s="74" t="s">
        <v>2590</v>
      </c>
      <c r="J1767" s="74"/>
      <c r="L1767" s="75" t="s">
        <v>53</v>
      </c>
      <c r="M1767" s="73" t="s">
        <v>2706</v>
      </c>
      <c r="N1767" s="73" t="s">
        <v>2590</v>
      </c>
      <c r="O1767" s="73" t="s">
        <v>3570</v>
      </c>
      <c r="S1767" s="102" t="s">
        <v>2705</v>
      </c>
      <c r="V1767" s="102" t="s">
        <v>2705</v>
      </c>
      <c r="Y1767" s="73" t="s">
        <v>94</v>
      </c>
      <c r="AB1767" s="89" t="s">
        <v>58</v>
      </c>
      <c r="AC1767" s="89" t="s">
        <v>59</v>
      </c>
      <c r="AE1767" s="73">
        <v>3</v>
      </c>
      <c r="AG1767" s="78">
        <v>220293</v>
      </c>
      <c r="AH1767" s="78">
        <v>220293</v>
      </c>
      <c r="AL1767" s="95">
        <v>8</v>
      </c>
      <c r="AN1767" s="77">
        <v>11351</v>
      </c>
      <c r="AO1767" s="89" t="s">
        <v>60</v>
      </c>
      <c r="AQ1767" s="75" t="s">
        <v>61</v>
      </c>
      <c r="AR1767" s="75" t="s">
        <v>62</v>
      </c>
      <c r="AS1767" s="75" t="s">
        <v>63</v>
      </c>
    </row>
    <row r="1768" spans="3:45">
      <c r="C1768" s="17" t="str">
        <f>VLOOKUP(O1768,'[1]mã đối tượng'!$C:$F,4,0)</f>
        <v>N</v>
      </c>
      <c r="D1768" s="89" t="s">
        <v>48</v>
      </c>
      <c r="E1768" s="89" t="s">
        <v>49</v>
      </c>
      <c r="F1768" s="74" t="s">
        <v>2590</v>
      </c>
      <c r="G1768" s="74" t="s">
        <v>2590</v>
      </c>
      <c r="H1768" s="74" t="s">
        <v>2704</v>
      </c>
      <c r="I1768" s="74" t="s">
        <v>2590</v>
      </c>
      <c r="J1768" s="74"/>
      <c r="L1768" s="75" t="s">
        <v>53</v>
      </c>
      <c r="M1768" s="73" t="s">
        <v>2706</v>
      </c>
      <c r="N1768" s="73" t="s">
        <v>2590</v>
      </c>
      <c r="O1768" s="73" t="s">
        <v>3570</v>
      </c>
      <c r="S1768" s="102" t="s">
        <v>2705</v>
      </c>
      <c r="V1768" s="102" t="s">
        <v>2705</v>
      </c>
      <c r="Y1768" s="73" t="s">
        <v>57</v>
      </c>
      <c r="AB1768" s="89" t="s">
        <v>58</v>
      </c>
      <c r="AC1768" s="89" t="s">
        <v>59</v>
      </c>
      <c r="AE1768" s="73">
        <v>9</v>
      </c>
      <c r="AG1768" s="78">
        <v>500355</v>
      </c>
      <c r="AH1768" s="78">
        <v>500355</v>
      </c>
      <c r="AL1768" s="95">
        <v>8</v>
      </c>
      <c r="AN1768" s="77">
        <v>11351</v>
      </c>
      <c r="AO1768" s="89" t="s">
        <v>60</v>
      </c>
      <c r="AQ1768" s="75" t="s">
        <v>61</v>
      </c>
      <c r="AR1768" s="75" t="s">
        <v>62</v>
      </c>
      <c r="AS1768" s="75" t="s">
        <v>63</v>
      </c>
    </row>
    <row r="1769" spans="3:45">
      <c r="C1769" s="17" t="str">
        <f>VLOOKUP(O1769,'[1]mã đối tượng'!$C:$F,4,0)</f>
        <v>N</v>
      </c>
      <c r="D1769" s="89" t="s">
        <v>48</v>
      </c>
      <c r="E1769" s="89" t="s">
        <v>49</v>
      </c>
      <c r="F1769" s="74" t="s">
        <v>2590</v>
      </c>
      <c r="G1769" s="74" t="s">
        <v>2590</v>
      </c>
      <c r="H1769" s="74" t="s">
        <v>2704</v>
      </c>
      <c r="I1769" s="74" t="s">
        <v>2590</v>
      </c>
      <c r="J1769" s="74"/>
      <c r="L1769" s="75" t="s">
        <v>53</v>
      </c>
      <c r="M1769" s="73" t="s">
        <v>2706</v>
      </c>
      <c r="N1769" s="73" t="s">
        <v>2590</v>
      </c>
      <c r="O1769" s="73" t="s">
        <v>3570</v>
      </c>
      <c r="S1769" s="102" t="s">
        <v>2705</v>
      </c>
      <c r="V1769" s="102" t="s">
        <v>2705</v>
      </c>
      <c r="Y1769" s="73" t="s">
        <v>79</v>
      </c>
      <c r="AB1769" s="89" t="s">
        <v>58</v>
      </c>
      <c r="AC1769" s="89" t="s">
        <v>59</v>
      </c>
      <c r="AE1769" s="73">
        <v>1</v>
      </c>
      <c r="AG1769" s="78">
        <v>50182</v>
      </c>
      <c r="AH1769" s="78">
        <v>50182</v>
      </c>
      <c r="AL1769" s="95">
        <v>8</v>
      </c>
      <c r="AN1769" s="77">
        <v>11351</v>
      </c>
      <c r="AO1769" s="89" t="s">
        <v>60</v>
      </c>
      <c r="AQ1769" s="75" t="s">
        <v>61</v>
      </c>
      <c r="AR1769" s="75" t="s">
        <v>62</v>
      </c>
      <c r="AS1769" s="75" t="s">
        <v>63</v>
      </c>
    </row>
    <row r="1770" spans="3:45">
      <c r="C1770" s="17" t="str">
        <f>VLOOKUP(O1770,'[1]mã đối tượng'!$C:$F,4,0)</f>
        <v>N</v>
      </c>
      <c r="D1770" s="89" t="s">
        <v>48</v>
      </c>
      <c r="E1770" s="89" t="s">
        <v>49</v>
      </c>
      <c r="F1770" s="74" t="s">
        <v>2590</v>
      </c>
      <c r="G1770" s="74" t="s">
        <v>2590</v>
      </c>
      <c r="H1770" s="74" t="s">
        <v>2707</v>
      </c>
      <c r="I1770" s="74" t="s">
        <v>2590</v>
      </c>
      <c r="J1770" s="74"/>
      <c r="L1770" s="75" t="s">
        <v>53</v>
      </c>
      <c r="M1770" s="73" t="s">
        <v>2709</v>
      </c>
      <c r="N1770" s="73" t="s">
        <v>2590</v>
      </c>
      <c r="O1770" s="73" t="s">
        <v>3585</v>
      </c>
      <c r="S1770" s="102" t="s">
        <v>2708</v>
      </c>
      <c r="V1770" s="102" t="s">
        <v>2708</v>
      </c>
      <c r="Y1770" s="73" t="s">
        <v>94</v>
      </c>
      <c r="AB1770" s="89" t="s">
        <v>58</v>
      </c>
      <c r="AC1770" s="89" t="s">
        <v>59</v>
      </c>
      <c r="AE1770" s="73">
        <v>1</v>
      </c>
      <c r="AG1770" s="78">
        <v>73431</v>
      </c>
      <c r="AH1770" s="78">
        <v>73431</v>
      </c>
      <c r="AL1770" s="95">
        <v>8</v>
      </c>
      <c r="AN1770" s="77">
        <v>11351</v>
      </c>
      <c r="AO1770" s="89" t="s">
        <v>60</v>
      </c>
      <c r="AQ1770" s="75" t="s">
        <v>61</v>
      </c>
      <c r="AR1770" s="75" t="s">
        <v>62</v>
      </c>
      <c r="AS1770" s="75" t="s">
        <v>63</v>
      </c>
    </row>
    <row r="1771" spans="3:45">
      <c r="C1771" s="17" t="str">
        <f>VLOOKUP(O1771,'[1]mã đối tượng'!$C:$F,4,0)</f>
        <v>N</v>
      </c>
      <c r="D1771" s="89" t="s">
        <v>48</v>
      </c>
      <c r="E1771" s="89" t="s">
        <v>49</v>
      </c>
      <c r="F1771" s="74" t="s">
        <v>2590</v>
      </c>
      <c r="G1771" s="74" t="s">
        <v>2590</v>
      </c>
      <c r="H1771" s="74" t="s">
        <v>2707</v>
      </c>
      <c r="I1771" s="74" t="s">
        <v>2590</v>
      </c>
      <c r="J1771" s="74"/>
      <c r="L1771" s="75" t="s">
        <v>53</v>
      </c>
      <c r="M1771" s="73" t="s">
        <v>2709</v>
      </c>
      <c r="N1771" s="73" t="s">
        <v>2590</v>
      </c>
      <c r="O1771" s="73" t="s">
        <v>3585</v>
      </c>
      <c r="S1771" s="102" t="s">
        <v>2708</v>
      </c>
      <c r="V1771" s="102" t="s">
        <v>2708</v>
      </c>
      <c r="Y1771" s="73" t="s">
        <v>80</v>
      </c>
      <c r="AB1771" s="89" t="s">
        <v>58</v>
      </c>
      <c r="AC1771" s="89" t="s">
        <v>59</v>
      </c>
      <c r="AE1771" s="73">
        <v>2</v>
      </c>
      <c r="AG1771" s="78">
        <v>222116</v>
      </c>
      <c r="AH1771" s="78">
        <v>222116</v>
      </c>
      <c r="AL1771" s="95">
        <v>8</v>
      </c>
      <c r="AN1771" s="77">
        <v>11351</v>
      </c>
      <c r="AO1771" s="89" t="s">
        <v>60</v>
      </c>
      <c r="AQ1771" s="75" t="s">
        <v>61</v>
      </c>
      <c r="AR1771" s="75" t="s">
        <v>62</v>
      </c>
      <c r="AS1771" s="75" t="s">
        <v>63</v>
      </c>
    </row>
    <row r="1772" spans="3:45">
      <c r="C1772" s="17" t="str">
        <f>VLOOKUP(O1772,'[1]mã đối tượng'!$C:$F,4,0)</f>
        <v>N</v>
      </c>
      <c r="D1772" s="89" t="s">
        <v>48</v>
      </c>
      <c r="E1772" s="89" t="s">
        <v>49</v>
      </c>
      <c r="F1772" s="74" t="s">
        <v>2590</v>
      </c>
      <c r="G1772" s="74" t="s">
        <v>2590</v>
      </c>
      <c r="H1772" s="74" t="s">
        <v>2707</v>
      </c>
      <c r="I1772" s="74" t="s">
        <v>2590</v>
      </c>
      <c r="J1772" s="74"/>
      <c r="L1772" s="75" t="s">
        <v>53</v>
      </c>
      <c r="M1772" s="73" t="s">
        <v>2709</v>
      </c>
      <c r="N1772" s="73" t="s">
        <v>2590</v>
      </c>
      <c r="O1772" s="73" t="s">
        <v>3585</v>
      </c>
      <c r="S1772" s="102" t="s">
        <v>2708</v>
      </c>
      <c r="V1772" s="102" t="s">
        <v>2708</v>
      </c>
      <c r="Y1772" s="73" t="s">
        <v>57</v>
      </c>
      <c r="AB1772" s="89" t="s">
        <v>58</v>
      </c>
      <c r="AC1772" s="89" t="s">
        <v>59</v>
      </c>
      <c r="AE1772" s="73">
        <v>2</v>
      </c>
      <c r="AG1772" s="78">
        <v>111190</v>
      </c>
      <c r="AH1772" s="78">
        <v>111190</v>
      </c>
      <c r="AL1772" s="95">
        <v>8</v>
      </c>
      <c r="AN1772" s="77">
        <v>11351</v>
      </c>
      <c r="AO1772" s="89" t="s">
        <v>60</v>
      </c>
      <c r="AQ1772" s="75" t="s">
        <v>61</v>
      </c>
      <c r="AR1772" s="75" t="s">
        <v>62</v>
      </c>
      <c r="AS1772" s="75" t="s">
        <v>63</v>
      </c>
    </row>
    <row r="1773" spans="3:45">
      <c r="C1773" s="17" t="str">
        <f>VLOOKUP(O1773,'[1]mã đối tượng'!$C:$F,4,0)</f>
        <v>N</v>
      </c>
      <c r="D1773" s="89" t="s">
        <v>48</v>
      </c>
      <c r="E1773" s="89" t="s">
        <v>49</v>
      </c>
      <c r="F1773" s="74" t="s">
        <v>2590</v>
      </c>
      <c r="G1773" s="74" t="s">
        <v>2590</v>
      </c>
      <c r="H1773" s="74" t="s">
        <v>2710</v>
      </c>
      <c r="I1773" s="74" t="s">
        <v>2590</v>
      </c>
      <c r="J1773" s="74"/>
      <c r="L1773" s="75" t="s">
        <v>53</v>
      </c>
      <c r="M1773" s="73" t="s">
        <v>2712</v>
      </c>
      <c r="N1773" s="73" t="s">
        <v>2590</v>
      </c>
      <c r="O1773" s="73" t="s">
        <v>75</v>
      </c>
      <c r="S1773" s="102" t="s">
        <v>2711</v>
      </c>
      <c r="V1773" s="102" t="s">
        <v>2711</v>
      </c>
      <c r="Y1773" s="73" t="s">
        <v>94</v>
      </c>
      <c r="AB1773" s="89" t="s">
        <v>58</v>
      </c>
      <c r="AC1773" s="89" t="s">
        <v>59</v>
      </c>
      <c r="AE1773" s="73">
        <v>3</v>
      </c>
      <c r="AG1773" s="78">
        <v>220293</v>
      </c>
      <c r="AH1773" s="78">
        <v>220293</v>
      </c>
      <c r="AL1773" s="95">
        <v>8</v>
      </c>
      <c r="AN1773" s="77">
        <v>11351</v>
      </c>
      <c r="AO1773" s="89" t="s">
        <v>60</v>
      </c>
      <c r="AQ1773" s="75" t="s">
        <v>61</v>
      </c>
      <c r="AR1773" s="75" t="s">
        <v>62</v>
      </c>
      <c r="AS1773" s="75" t="s">
        <v>63</v>
      </c>
    </row>
    <row r="1774" spans="3:45">
      <c r="C1774" s="17" t="str">
        <f>VLOOKUP(O1774,'[1]mã đối tượng'!$C:$F,4,0)</f>
        <v>N</v>
      </c>
      <c r="D1774" s="89" t="s">
        <v>48</v>
      </c>
      <c r="E1774" s="89" t="s">
        <v>49</v>
      </c>
      <c r="F1774" s="74" t="s">
        <v>2590</v>
      </c>
      <c r="G1774" s="74" t="s">
        <v>2590</v>
      </c>
      <c r="H1774" s="74" t="s">
        <v>2710</v>
      </c>
      <c r="I1774" s="74" t="s">
        <v>2590</v>
      </c>
      <c r="J1774" s="74"/>
      <c r="L1774" s="75" t="s">
        <v>53</v>
      </c>
      <c r="M1774" s="73" t="s">
        <v>2712</v>
      </c>
      <c r="N1774" s="73" t="s">
        <v>2590</v>
      </c>
      <c r="O1774" s="73" t="s">
        <v>75</v>
      </c>
      <c r="S1774" s="102" t="s">
        <v>2711</v>
      </c>
      <c r="V1774" s="102" t="s">
        <v>2711</v>
      </c>
      <c r="Y1774" s="73" t="s">
        <v>80</v>
      </c>
      <c r="AB1774" s="89" t="s">
        <v>58</v>
      </c>
      <c r="AC1774" s="89" t="s">
        <v>59</v>
      </c>
      <c r="AE1774" s="73">
        <v>4</v>
      </c>
      <c r="AG1774" s="78">
        <v>444232</v>
      </c>
      <c r="AH1774" s="78">
        <v>444232</v>
      </c>
      <c r="AL1774" s="95">
        <v>8</v>
      </c>
      <c r="AN1774" s="77">
        <v>11351</v>
      </c>
      <c r="AO1774" s="89" t="s">
        <v>60</v>
      </c>
      <c r="AQ1774" s="75" t="s">
        <v>61</v>
      </c>
      <c r="AR1774" s="75" t="s">
        <v>62</v>
      </c>
      <c r="AS1774" s="75" t="s">
        <v>63</v>
      </c>
    </row>
    <row r="1775" spans="3:45">
      <c r="C1775" s="17" t="str">
        <f>VLOOKUP(O1775,'[1]mã đối tượng'!$C:$F,4,0)</f>
        <v>N</v>
      </c>
      <c r="D1775" s="89" t="s">
        <v>48</v>
      </c>
      <c r="E1775" s="89" t="s">
        <v>49</v>
      </c>
      <c r="F1775" s="74" t="s">
        <v>2590</v>
      </c>
      <c r="G1775" s="74" t="s">
        <v>2590</v>
      </c>
      <c r="H1775" s="74" t="s">
        <v>2710</v>
      </c>
      <c r="I1775" s="74" t="s">
        <v>2590</v>
      </c>
      <c r="J1775" s="74"/>
      <c r="L1775" s="75" t="s">
        <v>53</v>
      </c>
      <c r="M1775" s="73" t="s">
        <v>2712</v>
      </c>
      <c r="N1775" s="73" t="s">
        <v>2590</v>
      </c>
      <c r="O1775" s="73" t="s">
        <v>75</v>
      </c>
      <c r="S1775" s="102" t="s">
        <v>2711</v>
      </c>
      <c r="V1775" s="102" t="s">
        <v>2711</v>
      </c>
      <c r="Y1775" s="73" t="s">
        <v>57</v>
      </c>
      <c r="AB1775" s="89" t="s">
        <v>58</v>
      </c>
      <c r="AC1775" s="89" t="s">
        <v>59</v>
      </c>
      <c r="AE1775" s="73">
        <v>2</v>
      </c>
      <c r="AG1775" s="78">
        <v>111190</v>
      </c>
      <c r="AH1775" s="78">
        <v>111190</v>
      </c>
      <c r="AL1775" s="95">
        <v>8</v>
      </c>
      <c r="AN1775" s="77">
        <v>11351</v>
      </c>
      <c r="AO1775" s="89" t="s">
        <v>60</v>
      </c>
      <c r="AQ1775" s="75" t="s">
        <v>61</v>
      </c>
      <c r="AR1775" s="75" t="s">
        <v>62</v>
      </c>
      <c r="AS1775" s="75" t="s">
        <v>63</v>
      </c>
    </row>
    <row r="1776" spans="3:45">
      <c r="C1776" s="17" t="str">
        <f>VLOOKUP(O1776,'[1]mã đối tượng'!$C:$F,4,0)</f>
        <v>N</v>
      </c>
      <c r="D1776" s="89" t="s">
        <v>48</v>
      </c>
      <c r="E1776" s="89" t="s">
        <v>49</v>
      </c>
      <c r="F1776" s="74" t="s">
        <v>2590</v>
      </c>
      <c r="G1776" s="74" t="s">
        <v>2590</v>
      </c>
      <c r="H1776" s="74" t="s">
        <v>2710</v>
      </c>
      <c r="I1776" s="74" t="s">
        <v>2590</v>
      </c>
      <c r="J1776" s="74"/>
      <c r="L1776" s="75" t="s">
        <v>53</v>
      </c>
      <c r="M1776" s="73" t="s">
        <v>2712</v>
      </c>
      <c r="N1776" s="73" t="s">
        <v>2590</v>
      </c>
      <c r="O1776" s="73" t="s">
        <v>75</v>
      </c>
      <c r="S1776" s="102" t="s">
        <v>2711</v>
      </c>
      <c r="V1776" s="102" t="s">
        <v>2711</v>
      </c>
      <c r="Y1776" s="73" t="s">
        <v>117</v>
      </c>
      <c r="AB1776" s="89" t="s">
        <v>58</v>
      </c>
      <c r="AC1776" s="89" t="s">
        <v>59</v>
      </c>
      <c r="AE1776" s="73">
        <v>2</v>
      </c>
      <c r="AG1776" s="78">
        <v>148500</v>
      </c>
      <c r="AH1776" s="78">
        <v>148500</v>
      </c>
      <c r="AL1776" s="95">
        <v>8</v>
      </c>
      <c r="AN1776" s="77">
        <v>11351</v>
      </c>
      <c r="AO1776" s="89" t="s">
        <v>60</v>
      </c>
      <c r="AQ1776" s="75" t="s">
        <v>61</v>
      </c>
      <c r="AR1776" s="75" t="s">
        <v>62</v>
      </c>
      <c r="AS1776" s="75" t="s">
        <v>63</v>
      </c>
    </row>
    <row r="1777" spans="3:45">
      <c r="C1777" s="17" t="str">
        <f>VLOOKUP(O1777,'[1]mã đối tượng'!$C:$F,4,0)</f>
        <v>N</v>
      </c>
      <c r="D1777" s="89" t="s">
        <v>48</v>
      </c>
      <c r="E1777" s="89" t="s">
        <v>49</v>
      </c>
      <c r="F1777" s="74" t="s">
        <v>2590</v>
      </c>
      <c r="G1777" s="74" t="s">
        <v>2590</v>
      </c>
      <c r="H1777" s="74" t="s">
        <v>2713</v>
      </c>
      <c r="I1777" s="74" t="s">
        <v>2590</v>
      </c>
      <c r="J1777" s="74"/>
      <c r="L1777" s="75" t="s">
        <v>53</v>
      </c>
      <c r="M1777" s="73" t="s">
        <v>2714</v>
      </c>
      <c r="N1777" s="73" t="s">
        <v>2590</v>
      </c>
      <c r="O1777" s="73" t="s">
        <v>121</v>
      </c>
      <c r="S1777" s="102" t="s">
        <v>2223</v>
      </c>
      <c r="V1777" s="102" t="s">
        <v>2223</v>
      </c>
      <c r="Y1777" s="73" t="s">
        <v>69</v>
      </c>
      <c r="AB1777" s="89" t="s">
        <v>58</v>
      </c>
      <c r="AC1777" s="89" t="s">
        <v>59</v>
      </c>
      <c r="AE1777" s="73">
        <v>3</v>
      </c>
      <c r="AG1777" s="78">
        <v>148500</v>
      </c>
      <c r="AH1777" s="78">
        <v>148500</v>
      </c>
      <c r="AL1777" s="95">
        <v>8</v>
      </c>
      <c r="AN1777" s="77">
        <v>11351</v>
      </c>
      <c r="AO1777" s="89" t="s">
        <v>60</v>
      </c>
      <c r="AQ1777" s="75" t="s">
        <v>61</v>
      </c>
      <c r="AR1777" s="75" t="s">
        <v>62</v>
      </c>
      <c r="AS1777" s="75" t="s">
        <v>63</v>
      </c>
    </row>
    <row r="1778" spans="3:45">
      <c r="C1778" s="17" t="str">
        <f>VLOOKUP(O1778,'[1]mã đối tượng'!$C:$F,4,0)</f>
        <v>N</v>
      </c>
      <c r="D1778" s="89" t="s">
        <v>48</v>
      </c>
      <c r="E1778" s="89" t="s">
        <v>49</v>
      </c>
      <c r="F1778" s="74" t="s">
        <v>2590</v>
      </c>
      <c r="G1778" s="74" t="s">
        <v>2590</v>
      </c>
      <c r="H1778" s="74" t="s">
        <v>2713</v>
      </c>
      <c r="I1778" s="74" t="s">
        <v>2590</v>
      </c>
      <c r="J1778" s="74"/>
      <c r="L1778" s="75" t="s">
        <v>53</v>
      </c>
      <c r="M1778" s="73" t="s">
        <v>2714</v>
      </c>
      <c r="N1778" s="73" t="s">
        <v>2590</v>
      </c>
      <c r="O1778" s="73" t="s">
        <v>121</v>
      </c>
      <c r="S1778" s="102" t="s">
        <v>2223</v>
      </c>
      <c r="V1778" s="102" t="s">
        <v>2223</v>
      </c>
      <c r="Y1778" s="73" t="s">
        <v>117</v>
      </c>
      <c r="AB1778" s="89" t="s">
        <v>58</v>
      </c>
      <c r="AC1778" s="89" t="s">
        <v>59</v>
      </c>
      <c r="AE1778" s="73">
        <v>2</v>
      </c>
      <c r="AG1778" s="78">
        <v>148500</v>
      </c>
      <c r="AH1778" s="78">
        <v>148500</v>
      </c>
      <c r="AL1778" s="95">
        <v>8</v>
      </c>
      <c r="AN1778" s="77">
        <v>11351</v>
      </c>
      <c r="AO1778" s="89" t="s">
        <v>60</v>
      </c>
      <c r="AQ1778" s="75" t="s">
        <v>61</v>
      </c>
      <c r="AR1778" s="75" t="s">
        <v>62</v>
      </c>
      <c r="AS1778" s="75" t="s">
        <v>63</v>
      </c>
    </row>
    <row r="1779" spans="3:45">
      <c r="C1779" s="17" t="str">
        <f>VLOOKUP(O1779,'[1]mã đối tượng'!$C:$F,4,0)</f>
        <v>N</v>
      </c>
      <c r="D1779" s="89" t="s">
        <v>48</v>
      </c>
      <c r="E1779" s="89" t="s">
        <v>49</v>
      </c>
      <c r="F1779" s="74" t="s">
        <v>2590</v>
      </c>
      <c r="G1779" s="74" t="s">
        <v>2590</v>
      </c>
      <c r="H1779" s="74" t="s">
        <v>2715</v>
      </c>
      <c r="I1779" s="74" t="s">
        <v>2590</v>
      </c>
      <c r="J1779" s="74"/>
      <c r="L1779" s="75" t="s">
        <v>53</v>
      </c>
      <c r="M1779" s="73" t="s">
        <v>2717</v>
      </c>
      <c r="N1779" s="73" t="s">
        <v>2590</v>
      </c>
      <c r="O1779" s="73" t="s">
        <v>3588</v>
      </c>
      <c r="S1779" s="102" t="s">
        <v>2716</v>
      </c>
      <c r="V1779" s="102" t="s">
        <v>2716</v>
      </c>
      <c r="Y1779" s="73" t="s">
        <v>117</v>
      </c>
      <c r="AB1779" s="89" t="s">
        <v>58</v>
      </c>
      <c r="AC1779" s="89" t="s">
        <v>59</v>
      </c>
      <c r="AE1779" s="73">
        <v>1</v>
      </c>
      <c r="AG1779" s="78">
        <v>74250</v>
      </c>
      <c r="AH1779" s="78">
        <v>74250</v>
      </c>
      <c r="AL1779" s="95">
        <v>8</v>
      </c>
      <c r="AN1779" s="77">
        <v>11351</v>
      </c>
      <c r="AO1779" s="89" t="s">
        <v>60</v>
      </c>
      <c r="AQ1779" s="75" t="s">
        <v>61</v>
      </c>
      <c r="AR1779" s="75" t="s">
        <v>62</v>
      </c>
      <c r="AS1779" s="75" t="s">
        <v>63</v>
      </c>
    </row>
    <row r="1780" spans="3:45">
      <c r="C1780" s="17" t="str">
        <f>VLOOKUP(O1780,'[1]mã đối tượng'!$C:$F,4,0)</f>
        <v>N</v>
      </c>
      <c r="D1780" s="89" t="s">
        <v>48</v>
      </c>
      <c r="E1780" s="89" t="s">
        <v>49</v>
      </c>
      <c r="F1780" s="74" t="s">
        <v>2590</v>
      </c>
      <c r="G1780" s="74" t="s">
        <v>2590</v>
      </c>
      <c r="H1780" s="74" t="s">
        <v>2715</v>
      </c>
      <c r="I1780" s="74" t="s">
        <v>2590</v>
      </c>
      <c r="J1780" s="74"/>
      <c r="L1780" s="75" t="s">
        <v>53</v>
      </c>
      <c r="M1780" s="73" t="s">
        <v>2717</v>
      </c>
      <c r="N1780" s="73" t="s">
        <v>2590</v>
      </c>
      <c r="O1780" s="73" t="s">
        <v>3588</v>
      </c>
      <c r="S1780" s="102" t="s">
        <v>2716</v>
      </c>
      <c r="V1780" s="102" t="s">
        <v>2716</v>
      </c>
      <c r="Y1780" s="73" t="s">
        <v>142</v>
      </c>
      <c r="AB1780" s="89" t="s">
        <v>58</v>
      </c>
      <c r="AC1780" s="89" t="s">
        <v>59</v>
      </c>
      <c r="AE1780" s="73">
        <v>1</v>
      </c>
      <c r="AG1780" s="78">
        <v>50400</v>
      </c>
      <c r="AH1780" s="78">
        <v>50400</v>
      </c>
      <c r="AL1780" s="95">
        <v>8</v>
      </c>
      <c r="AN1780" s="77">
        <v>11351</v>
      </c>
      <c r="AO1780" s="89" t="s">
        <v>60</v>
      </c>
      <c r="AQ1780" s="75" t="s">
        <v>61</v>
      </c>
      <c r="AR1780" s="75" t="s">
        <v>62</v>
      </c>
      <c r="AS1780" s="75" t="s">
        <v>63</v>
      </c>
    </row>
    <row r="1781" spans="3:45">
      <c r="C1781" s="17" t="str">
        <f>VLOOKUP(O1781,'[1]mã đối tượng'!$C:$F,4,0)</f>
        <v>N</v>
      </c>
      <c r="D1781" s="89" t="s">
        <v>48</v>
      </c>
      <c r="E1781" s="89" t="s">
        <v>49</v>
      </c>
      <c r="F1781" s="74" t="s">
        <v>2590</v>
      </c>
      <c r="G1781" s="74" t="s">
        <v>2590</v>
      </c>
      <c r="H1781" s="74" t="s">
        <v>2718</v>
      </c>
      <c r="I1781" s="74" t="s">
        <v>2590</v>
      </c>
      <c r="J1781" s="74"/>
      <c r="L1781" s="75" t="s">
        <v>53</v>
      </c>
      <c r="M1781" s="73" t="s">
        <v>2719</v>
      </c>
      <c r="N1781" s="73" t="s">
        <v>2590</v>
      </c>
      <c r="O1781" s="73" t="s">
        <v>3570</v>
      </c>
      <c r="S1781" s="102" t="s">
        <v>1480</v>
      </c>
      <c r="V1781" s="102" t="s">
        <v>1480</v>
      </c>
      <c r="Y1781" s="73" t="s">
        <v>79</v>
      </c>
      <c r="AB1781" s="89" t="s">
        <v>58</v>
      </c>
      <c r="AC1781" s="89" t="s">
        <v>59</v>
      </c>
      <c r="AE1781" s="73">
        <v>1</v>
      </c>
      <c r="AG1781" s="78">
        <v>50182</v>
      </c>
      <c r="AH1781" s="78">
        <v>50182</v>
      </c>
      <c r="AL1781" s="95">
        <v>8</v>
      </c>
      <c r="AN1781" s="77">
        <v>11351</v>
      </c>
      <c r="AO1781" s="89" t="s">
        <v>60</v>
      </c>
      <c r="AQ1781" s="75" t="s">
        <v>61</v>
      </c>
      <c r="AR1781" s="75" t="s">
        <v>62</v>
      </c>
      <c r="AS1781" s="75" t="s">
        <v>63</v>
      </c>
    </row>
    <row r="1782" spans="3:45">
      <c r="C1782" s="17" t="str">
        <f>VLOOKUP(O1782,'[1]mã đối tượng'!$C:$F,4,0)</f>
        <v>N</v>
      </c>
      <c r="D1782" s="89" t="s">
        <v>48</v>
      </c>
      <c r="E1782" s="89" t="s">
        <v>49</v>
      </c>
      <c r="F1782" s="74" t="s">
        <v>2590</v>
      </c>
      <c r="G1782" s="74" t="s">
        <v>2590</v>
      </c>
      <c r="H1782" s="74" t="s">
        <v>2720</v>
      </c>
      <c r="I1782" s="74" t="s">
        <v>2590</v>
      </c>
      <c r="J1782" s="74"/>
      <c r="L1782" s="75" t="s">
        <v>53</v>
      </c>
      <c r="M1782" s="73" t="s">
        <v>2721</v>
      </c>
      <c r="N1782" s="73" t="s">
        <v>2590</v>
      </c>
      <c r="O1782" s="73" t="s">
        <v>121</v>
      </c>
      <c r="S1782" s="102" t="s">
        <v>415</v>
      </c>
      <c r="V1782" s="102" t="s">
        <v>415</v>
      </c>
      <c r="Y1782" s="73" t="s">
        <v>117</v>
      </c>
      <c r="AB1782" s="89" t="s">
        <v>58</v>
      </c>
      <c r="AC1782" s="89" t="s">
        <v>59</v>
      </c>
      <c r="AE1782" s="73">
        <v>2</v>
      </c>
      <c r="AG1782" s="78">
        <v>148500</v>
      </c>
      <c r="AH1782" s="78">
        <v>148500</v>
      </c>
      <c r="AL1782" s="95">
        <v>8</v>
      </c>
      <c r="AN1782" s="77">
        <v>11351</v>
      </c>
      <c r="AO1782" s="89" t="s">
        <v>60</v>
      </c>
      <c r="AQ1782" s="75" t="s">
        <v>61</v>
      </c>
      <c r="AR1782" s="75" t="s">
        <v>62</v>
      </c>
      <c r="AS1782" s="75" t="s">
        <v>63</v>
      </c>
    </row>
    <row r="1783" spans="3:45">
      <c r="C1783" s="17" t="str">
        <f>VLOOKUP(O1783,'[1]mã đối tượng'!$C:$F,4,0)</f>
        <v>N</v>
      </c>
      <c r="D1783" s="89" t="s">
        <v>48</v>
      </c>
      <c r="E1783" s="89" t="s">
        <v>49</v>
      </c>
      <c r="F1783" s="74" t="s">
        <v>2590</v>
      </c>
      <c r="G1783" s="74" t="s">
        <v>2590</v>
      </c>
      <c r="H1783" s="74" t="s">
        <v>2720</v>
      </c>
      <c r="I1783" s="74" t="s">
        <v>2590</v>
      </c>
      <c r="J1783" s="74"/>
      <c r="L1783" s="75" t="s">
        <v>53</v>
      </c>
      <c r="M1783" s="73" t="s">
        <v>2721</v>
      </c>
      <c r="N1783" s="73" t="s">
        <v>2590</v>
      </c>
      <c r="O1783" s="73" t="s">
        <v>121</v>
      </c>
      <c r="S1783" s="102" t="s">
        <v>415</v>
      </c>
      <c r="V1783" s="102" t="s">
        <v>415</v>
      </c>
      <c r="Y1783" s="73" t="s">
        <v>69</v>
      </c>
      <c r="AB1783" s="89" t="s">
        <v>58</v>
      </c>
      <c r="AC1783" s="89" t="s">
        <v>59</v>
      </c>
      <c r="AE1783" s="73">
        <v>2</v>
      </c>
      <c r="AG1783" s="78">
        <v>99000</v>
      </c>
      <c r="AH1783" s="78">
        <v>99000</v>
      </c>
      <c r="AL1783" s="95">
        <v>8</v>
      </c>
      <c r="AN1783" s="77">
        <v>11351</v>
      </c>
      <c r="AO1783" s="89" t="s">
        <v>60</v>
      </c>
      <c r="AQ1783" s="75" t="s">
        <v>61</v>
      </c>
      <c r="AR1783" s="75" t="s">
        <v>62</v>
      </c>
      <c r="AS1783" s="75" t="s">
        <v>63</v>
      </c>
    </row>
    <row r="1784" spans="3:45">
      <c r="C1784" s="17" t="str">
        <f>VLOOKUP(O1784,'[1]mã đối tượng'!$C:$F,4,0)</f>
        <v>N</v>
      </c>
      <c r="D1784" s="89" t="s">
        <v>48</v>
      </c>
      <c r="E1784" s="89" t="s">
        <v>49</v>
      </c>
      <c r="F1784" s="74" t="s">
        <v>2590</v>
      </c>
      <c r="G1784" s="74" t="s">
        <v>2590</v>
      </c>
      <c r="H1784" s="74" t="s">
        <v>2722</v>
      </c>
      <c r="I1784" s="74" t="s">
        <v>2590</v>
      </c>
      <c r="J1784" s="74"/>
      <c r="L1784" s="75" t="s">
        <v>53</v>
      </c>
      <c r="M1784" s="73" t="s">
        <v>2723</v>
      </c>
      <c r="N1784" s="73" t="s">
        <v>2590</v>
      </c>
      <c r="O1784" s="73" t="s">
        <v>121</v>
      </c>
      <c r="S1784" s="102" t="s">
        <v>1499</v>
      </c>
      <c r="V1784" s="102" t="s">
        <v>1499</v>
      </c>
      <c r="Y1784" s="73" t="s">
        <v>70</v>
      </c>
      <c r="AB1784" s="89" t="s">
        <v>58</v>
      </c>
      <c r="AC1784" s="89" t="s">
        <v>59</v>
      </c>
      <c r="AE1784" s="73">
        <v>2</v>
      </c>
      <c r="AG1784" s="78">
        <v>178570</v>
      </c>
      <c r="AH1784" s="78">
        <v>178570</v>
      </c>
      <c r="AL1784" s="95">
        <v>8</v>
      </c>
      <c r="AN1784" s="77">
        <v>11351</v>
      </c>
      <c r="AO1784" s="89" t="s">
        <v>60</v>
      </c>
      <c r="AQ1784" s="75" t="s">
        <v>61</v>
      </c>
      <c r="AR1784" s="75" t="s">
        <v>62</v>
      </c>
      <c r="AS1784" s="75" t="s">
        <v>63</v>
      </c>
    </row>
    <row r="1785" spans="3:45">
      <c r="C1785" s="17" t="str">
        <f>VLOOKUP(O1785,'[1]mã đối tượng'!$C:$F,4,0)</f>
        <v>N</v>
      </c>
      <c r="D1785" s="89" t="s">
        <v>48</v>
      </c>
      <c r="E1785" s="89" t="s">
        <v>49</v>
      </c>
      <c r="F1785" s="74" t="s">
        <v>2590</v>
      </c>
      <c r="G1785" s="74" t="s">
        <v>2590</v>
      </c>
      <c r="H1785" s="74" t="s">
        <v>2724</v>
      </c>
      <c r="I1785" s="74" t="s">
        <v>2590</v>
      </c>
      <c r="J1785" s="74"/>
      <c r="L1785" s="75" t="s">
        <v>53</v>
      </c>
      <c r="M1785" s="73" t="s">
        <v>2725</v>
      </c>
      <c r="N1785" s="73" t="s">
        <v>2590</v>
      </c>
      <c r="O1785" s="73" t="s">
        <v>3588</v>
      </c>
      <c r="S1785" s="102" t="s">
        <v>2588</v>
      </c>
      <c r="V1785" s="102" t="s">
        <v>2588</v>
      </c>
      <c r="Y1785" s="73" t="s">
        <v>77</v>
      </c>
      <c r="AB1785" s="89" t="s">
        <v>58</v>
      </c>
      <c r="AC1785" s="89" t="s">
        <v>59</v>
      </c>
      <c r="AE1785" s="73">
        <v>3</v>
      </c>
      <c r="AG1785" s="78">
        <v>212850</v>
      </c>
      <c r="AH1785" s="78">
        <v>212850</v>
      </c>
      <c r="AL1785" s="95">
        <v>8</v>
      </c>
      <c r="AN1785" s="77">
        <v>11351</v>
      </c>
      <c r="AO1785" s="89" t="s">
        <v>60</v>
      </c>
      <c r="AQ1785" s="75" t="s">
        <v>61</v>
      </c>
      <c r="AR1785" s="75" t="s">
        <v>62</v>
      </c>
      <c r="AS1785" s="75" t="s">
        <v>63</v>
      </c>
    </row>
    <row r="1786" spans="3:45">
      <c r="C1786" s="17" t="str">
        <f>VLOOKUP(O1786,'[1]mã đối tượng'!$C:$F,4,0)</f>
        <v>N</v>
      </c>
      <c r="D1786" s="89" t="s">
        <v>48</v>
      </c>
      <c r="E1786" s="89" t="s">
        <v>49</v>
      </c>
      <c r="F1786" s="74" t="s">
        <v>2728</v>
      </c>
      <c r="G1786" s="74" t="s">
        <v>2728</v>
      </c>
      <c r="H1786" s="74" t="s">
        <v>2726</v>
      </c>
      <c r="I1786" s="74" t="s">
        <v>2728</v>
      </c>
      <c r="J1786" s="74"/>
      <c r="L1786" s="75" t="s">
        <v>53</v>
      </c>
      <c r="M1786" s="73" t="s">
        <v>2727</v>
      </c>
      <c r="N1786" s="73" t="s">
        <v>2728</v>
      </c>
      <c r="O1786" s="73" t="s">
        <v>369</v>
      </c>
      <c r="S1786" s="102" t="s">
        <v>2013</v>
      </c>
      <c r="V1786" s="102" t="s">
        <v>2013</v>
      </c>
      <c r="Y1786" s="73" t="s">
        <v>80</v>
      </c>
      <c r="AB1786" s="89" t="s">
        <v>58</v>
      </c>
      <c r="AC1786" s="89" t="s">
        <v>59</v>
      </c>
      <c r="AE1786" s="73">
        <v>1</v>
      </c>
      <c r="AG1786" s="78">
        <v>111058</v>
      </c>
      <c r="AH1786" s="78">
        <v>111058</v>
      </c>
      <c r="AL1786" s="95">
        <v>8</v>
      </c>
      <c r="AN1786" s="77">
        <v>11351</v>
      </c>
      <c r="AO1786" s="89" t="s">
        <v>60</v>
      </c>
      <c r="AQ1786" s="75" t="s">
        <v>61</v>
      </c>
      <c r="AR1786" s="75" t="s">
        <v>62</v>
      </c>
      <c r="AS1786" s="75" t="s">
        <v>63</v>
      </c>
    </row>
    <row r="1787" spans="3:45">
      <c r="C1787" s="17" t="str">
        <f>VLOOKUP(O1787,'[1]mã đối tượng'!$C:$F,4,0)</f>
        <v>N</v>
      </c>
      <c r="D1787" s="89" t="s">
        <v>48</v>
      </c>
      <c r="E1787" s="89" t="s">
        <v>49</v>
      </c>
      <c r="F1787" s="74" t="s">
        <v>2728</v>
      </c>
      <c r="G1787" s="74" t="s">
        <v>2728</v>
      </c>
      <c r="H1787" s="74" t="s">
        <v>2729</v>
      </c>
      <c r="I1787" s="74" t="s">
        <v>2728</v>
      </c>
      <c r="J1787" s="74"/>
      <c r="L1787" s="75" t="s">
        <v>53</v>
      </c>
      <c r="M1787" s="73" t="s">
        <v>2730</v>
      </c>
      <c r="N1787" s="73" t="s">
        <v>2728</v>
      </c>
      <c r="O1787" s="73" t="s">
        <v>3561</v>
      </c>
      <c r="S1787" s="102" t="s">
        <v>951</v>
      </c>
      <c r="V1787" s="102" t="s">
        <v>951</v>
      </c>
      <c r="Y1787" s="73" t="s">
        <v>69</v>
      </c>
      <c r="AB1787" s="89" t="s">
        <v>58</v>
      </c>
      <c r="AC1787" s="89" t="s">
        <v>59</v>
      </c>
      <c r="AE1787" s="73">
        <v>7</v>
      </c>
      <c r="AG1787" s="78">
        <v>346500</v>
      </c>
      <c r="AH1787" s="78">
        <v>346500</v>
      </c>
      <c r="AL1787" s="95">
        <v>8</v>
      </c>
      <c r="AN1787" s="77">
        <v>11351</v>
      </c>
      <c r="AO1787" s="89" t="s">
        <v>60</v>
      </c>
      <c r="AQ1787" s="75" t="s">
        <v>61</v>
      </c>
      <c r="AR1787" s="75" t="s">
        <v>62</v>
      </c>
      <c r="AS1787" s="75" t="s">
        <v>63</v>
      </c>
    </row>
    <row r="1788" spans="3:45">
      <c r="C1788" s="17" t="str">
        <f>VLOOKUP(O1788,'[1]mã đối tượng'!$C:$F,4,0)</f>
        <v>N</v>
      </c>
      <c r="D1788" s="89" t="s">
        <v>48</v>
      </c>
      <c r="E1788" s="89" t="s">
        <v>49</v>
      </c>
      <c r="F1788" s="74" t="s">
        <v>2728</v>
      </c>
      <c r="G1788" s="74" t="s">
        <v>2728</v>
      </c>
      <c r="H1788" s="74" t="s">
        <v>2729</v>
      </c>
      <c r="I1788" s="74" t="s">
        <v>2728</v>
      </c>
      <c r="J1788" s="74"/>
      <c r="L1788" s="75" t="s">
        <v>53</v>
      </c>
      <c r="M1788" s="73" t="s">
        <v>2730</v>
      </c>
      <c r="N1788" s="73" t="s">
        <v>2728</v>
      </c>
      <c r="O1788" s="73" t="s">
        <v>3561</v>
      </c>
      <c r="S1788" s="102" t="s">
        <v>951</v>
      </c>
      <c r="V1788" s="102" t="s">
        <v>951</v>
      </c>
      <c r="Y1788" s="73" t="s">
        <v>142</v>
      </c>
      <c r="AB1788" s="89" t="s">
        <v>58</v>
      </c>
      <c r="AC1788" s="89" t="s">
        <v>59</v>
      </c>
      <c r="AE1788" s="73">
        <v>10</v>
      </c>
      <c r="AG1788" s="78">
        <v>504000</v>
      </c>
      <c r="AH1788" s="78">
        <v>504000</v>
      </c>
      <c r="AL1788" s="95">
        <v>8</v>
      </c>
      <c r="AN1788" s="77">
        <v>11351</v>
      </c>
      <c r="AO1788" s="89" t="s">
        <v>60</v>
      </c>
      <c r="AQ1788" s="75" t="s">
        <v>61</v>
      </c>
      <c r="AR1788" s="75" t="s">
        <v>62</v>
      </c>
      <c r="AS1788" s="75" t="s">
        <v>63</v>
      </c>
    </row>
    <row r="1789" spans="3:45">
      <c r="C1789" s="17" t="str">
        <f>VLOOKUP(O1789,'[1]mã đối tượng'!$C:$F,4,0)</f>
        <v>N</v>
      </c>
      <c r="D1789" s="89" t="s">
        <v>48</v>
      </c>
      <c r="E1789" s="89" t="s">
        <v>49</v>
      </c>
      <c r="F1789" s="74" t="s">
        <v>2728</v>
      </c>
      <c r="G1789" s="74" t="s">
        <v>2728</v>
      </c>
      <c r="H1789" s="74" t="s">
        <v>2729</v>
      </c>
      <c r="I1789" s="74" t="s">
        <v>2728</v>
      </c>
      <c r="J1789" s="74"/>
      <c r="L1789" s="75" t="s">
        <v>53</v>
      </c>
      <c r="M1789" s="73" t="s">
        <v>2730</v>
      </c>
      <c r="N1789" s="73" t="s">
        <v>2728</v>
      </c>
      <c r="O1789" s="73" t="s">
        <v>3561</v>
      </c>
      <c r="S1789" s="102" t="s">
        <v>951</v>
      </c>
      <c r="V1789" s="102" t="s">
        <v>951</v>
      </c>
      <c r="Y1789" s="73" t="s">
        <v>117</v>
      </c>
      <c r="AB1789" s="89" t="s">
        <v>58</v>
      </c>
      <c r="AC1789" s="89" t="s">
        <v>59</v>
      </c>
      <c r="AE1789" s="73">
        <v>6</v>
      </c>
      <c r="AG1789" s="78">
        <v>445500</v>
      </c>
      <c r="AH1789" s="78">
        <v>445500</v>
      </c>
      <c r="AL1789" s="95">
        <v>8</v>
      </c>
      <c r="AN1789" s="77">
        <v>11351</v>
      </c>
      <c r="AO1789" s="89" t="s">
        <v>60</v>
      </c>
      <c r="AQ1789" s="75" t="s">
        <v>61</v>
      </c>
      <c r="AR1789" s="75" t="s">
        <v>62</v>
      </c>
      <c r="AS1789" s="75" t="s">
        <v>63</v>
      </c>
    </row>
    <row r="1790" spans="3:45">
      <c r="C1790" s="17" t="str">
        <f>VLOOKUP(O1790,'[1]mã đối tượng'!$C:$F,4,0)</f>
        <v>N</v>
      </c>
      <c r="D1790" s="89" t="s">
        <v>48</v>
      </c>
      <c r="E1790" s="89" t="s">
        <v>49</v>
      </c>
      <c r="F1790" s="74" t="s">
        <v>2728</v>
      </c>
      <c r="G1790" s="74" t="s">
        <v>2728</v>
      </c>
      <c r="H1790" s="74" t="s">
        <v>2729</v>
      </c>
      <c r="I1790" s="74" t="s">
        <v>2728</v>
      </c>
      <c r="J1790" s="74"/>
      <c r="L1790" s="75" t="s">
        <v>53</v>
      </c>
      <c r="M1790" s="73" t="s">
        <v>2730</v>
      </c>
      <c r="N1790" s="73" t="s">
        <v>2728</v>
      </c>
      <c r="O1790" s="73" t="s">
        <v>3561</v>
      </c>
      <c r="S1790" s="102" t="s">
        <v>951</v>
      </c>
      <c r="V1790" s="102" t="s">
        <v>951</v>
      </c>
      <c r="Y1790" s="73" t="s">
        <v>79</v>
      </c>
      <c r="AB1790" s="89" t="s">
        <v>58</v>
      </c>
      <c r="AC1790" s="89" t="s">
        <v>59</v>
      </c>
      <c r="AE1790" s="73">
        <v>6</v>
      </c>
      <c r="AG1790" s="78">
        <v>301092</v>
      </c>
      <c r="AH1790" s="78">
        <v>301092</v>
      </c>
      <c r="AL1790" s="95">
        <v>8</v>
      </c>
      <c r="AN1790" s="77">
        <v>11351</v>
      </c>
      <c r="AO1790" s="89" t="s">
        <v>60</v>
      </c>
      <c r="AQ1790" s="75" t="s">
        <v>61</v>
      </c>
      <c r="AR1790" s="75" t="s">
        <v>62</v>
      </c>
      <c r="AS1790" s="75" t="s">
        <v>63</v>
      </c>
    </row>
    <row r="1791" spans="3:45">
      <c r="C1791" s="17" t="str">
        <f>VLOOKUP(O1791,'[1]mã đối tượng'!$C:$F,4,0)</f>
        <v>N</v>
      </c>
      <c r="D1791" s="89" t="s">
        <v>48</v>
      </c>
      <c r="E1791" s="89" t="s">
        <v>49</v>
      </c>
      <c r="F1791" s="74" t="s">
        <v>2728</v>
      </c>
      <c r="G1791" s="74" t="s">
        <v>2728</v>
      </c>
      <c r="H1791" s="74" t="s">
        <v>2731</v>
      </c>
      <c r="I1791" s="74" t="s">
        <v>2728</v>
      </c>
      <c r="J1791" s="74"/>
      <c r="L1791" s="75" t="s">
        <v>53</v>
      </c>
      <c r="M1791" s="73" t="s">
        <v>2732</v>
      </c>
      <c r="N1791" s="73" t="s">
        <v>2728</v>
      </c>
      <c r="O1791" s="73" t="s">
        <v>3576</v>
      </c>
      <c r="S1791" s="102" t="s">
        <v>2358</v>
      </c>
      <c r="V1791" s="102" t="s">
        <v>2358</v>
      </c>
      <c r="Y1791" s="73" t="s">
        <v>69</v>
      </c>
      <c r="AB1791" s="89" t="s">
        <v>58</v>
      </c>
      <c r="AC1791" s="89" t="s">
        <v>59</v>
      </c>
      <c r="AE1791" s="73">
        <v>1</v>
      </c>
      <c r="AG1791" s="78">
        <v>49500</v>
      </c>
      <c r="AH1791" s="78">
        <v>49500</v>
      </c>
      <c r="AL1791" s="95">
        <v>8</v>
      </c>
      <c r="AN1791" s="77">
        <v>11351</v>
      </c>
      <c r="AO1791" s="89" t="s">
        <v>60</v>
      </c>
      <c r="AQ1791" s="75" t="s">
        <v>61</v>
      </c>
      <c r="AR1791" s="75" t="s">
        <v>62</v>
      </c>
      <c r="AS1791" s="75" t="s">
        <v>63</v>
      </c>
    </row>
    <row r="1792" spans="3:45">
      <c r="C1792" s="17" t="str">
        <f>VLOOKUP(O1792,'[1]mã đối tượng'!$C:$F,4,0)</f>
        <v>N</v>
      </c>
      <c r="D1792" s="89" t="s">
        <v>48</v>
      </c>
      <c r="E1792" s="89" t="s">
        <v>49</v>
      </c>
      <c r="F1792" s="74" t="s">
        <v>2728</v>
      </c>
      <c r="G1792" s="74" t="s">
        <v>2728</v>
      </c>
      <c r="H1792" s="74" t="s">
        <v>2731</v>
      </c>
      <c r="I1792" s="74" t="s">
        <v>2728</v>
      </c>
      <c r="J1792" s="74"/>
      <c r="L1792" s="75" t="s">
        <v>53</v>
      </c>
      <c r="M1792" s="73" t="s">
        <v>2732</v>
      </c>
      <c r="N1792" s="73" t="s">
        <v>2728</v>
      </c>
      <c r="O1792" s="73" t="s">
        <v>3576</v>
      </c>
      <c r="S1792" s="102" t="s">
        <v>2358</v>
      </c>
      <c r="V1792" s="102" t="s">
        <v>2358</v>
      </c>
      <c r="Y1792" s="73" t="s">
        <v>70</v>
      </c>
      <c r="AB1792" s="89" t="s">
        <v>58</v>
      </c>
      <c r="AC1792" s="89" t="s">
        <v>59</v>
      </c>
      <c r="AE1792" s="73">
        <v>2</v>
      </c>
      <c r="AG1792" s="78">
        <v>223212</v>
      </c>
      <c r="AH1792" s="78">
        <v>223212</v>
      </c>
      <c r="AL1792" s="95">
        <v>8</v>
      </c>
      <c r="AN1792" s="77">
        <v>11351</v>
      </c>
      <c r="AO1792" s="89" t="s">
        <v>60</v>
      </c>
      <c r="AQ1792" s="75" t="s">
        <v>61</v>
      </c>
      <c r="AR1792" s="75" t="s">
        <v>62</v>
      </c>
      <c r="AS1792" s="75" t="s">
        <v>63</v>
      </c>
    </row>
    <row r="1793" spans="3:45">
      <c r="C1793" s="17" t="str">
        <f>VLOOKUP(O1793,'[1]mã đối tượng'!$C:$F,4,0)</f>
        <v>N</v>
      </c>
      <c r="D1793" s="89" t="s">
        <v>48</v>
      </c>
      <c r="E1793" s="89" t="s">
        <v>49</v>
      </c>
      <c r="F1793" s="74" t="s">
        <v>2728</v>
      </c>
      <c r="G1793" s="74" t="s">
        <v>2728</v>
      </c>
      <c r="H1793" s="74" t="s">
        <v>2733</v>
      </c>
      <c r="I1793" s="74" t="s">
        <v>2728</v>
      </c>
      <c r="J1793" s="74"/>
      <c r="L1793" s="75" t="s">
        <v>53</v>
      </c>
      <c r="M1793" s="73" t="s">
        <v>2734</v>
      </c>
      <c r="N1793" s="73" t="s">
        <v>2728</v>
      </c>
      <c r="O1793" s="73" t="s">
        <v>3561</v>
      </c>
      <c r="S1793" s="102" t="s">
        <v>1404</v>
      </c>
      <c r="V1793" s="102" t="s">
        <v>1404</v>
      </c>
      <c r="Y1793" s="73" t="s">
        <v>94</v>
      </c>
      <c r="AB1793" s="89" t="s">
        <v>58</v>
      </c>
      <c r="AC1793" s="89" t="s">
        <v>59</v>
      </c>
      <c r="AE1793" s="73">
        <v>1</v>
      </c>
      <c r="AG1793" s="78">
        <v>73431</v>
      </c>
      <c r="AH1793" s="78">
        <v>73431</v>
      </c>
      <c r="AL1793" s="95">
        <v>8</v>
      </c>
      <c r="AN1793" s="77">
        <v>11351</v>
      </c>
      <c r="AO1793" s="89" t="s">
        <v>60</v>
      </c>
      <c r="AQ1793" s="75" t="s">
        <v>61</v>
      </c>
      <c r="AR1793" s="75" t="s">
        <v>62</v>
      </c>
      <c r="AS1793" s="75" t="s">
        <v>63</v>
      </c>
    </row>
    <row r="1794" spans="3:45">
      <c r="C1794" s="17" t="str">
        <f>VLOOKUP(O1794,'[1]mã đối tượng'!$C:$F,4,0)</f>
        <v>N</v>
      </c>
      <c r="D1794" s="89" t="s">
        <v>48</v>
      </c>
      <c r="E1794" s="89" t="s">
        <v>49</v>
      </c>
      <c r="F1794" s="74" t="s">
        <v>2728</v>
      </c>
      <c r="G1794" s="74" t="s">
        <v>2728</v>
      </c>
      <c r="H1794" s="74" t="s">
        <v>2735</v>
      </c>
      <c r="I1794" s="74" t="s">
        <v>2728</v>
      </c>
      <c r="J1794" s="74"/>
      <c r="L1794" s="75" t="s">
        <v>53</v>
      </c>
      <c r="M1794" s="73" t="s">
        <v>2736</v>
      </c>
      <c r="N1794" s="73" t="s">
        <v>2728</v>
      </c>
      <c r="O1794" s="73" t="s">
        <v>3561</v>
      </c>
      <c r="S1794" s="102" t="s">
        <v>1404</v>
      </c>
      <c r="V1794" s="102" t="s">
        <v>1404</v>
      </c>
      <c r="Y1794" s="73" t="s">
        <v>79</v>
      </c>
      <c r="AB1794" s="89" t="s">
        <v>58</v>
      </c>
      <c r="AC1794" s="89" t="s">
        <v>59</v>
      </c>
      <c r="AE1794" s="73">
        <v>1</v>
      </c>
      <c r="AG1794" s="78">
        <v>50182</v>
      </c>
      <c r="AH1794" s="78">
        <v>50182</v>
      </c>
      <c r="AL1794" s="95">
        <v>8</v>
      </c>
      <c r="AN1794" s="77">
        <v>11351</v>
      </c>
      <c r="AO1794" s="89" t="s">
        <v>60</v>
      </c>
      <c r="AQ1794" s="75" t="s">
        <v>61</v>
      </c>
      <c r="AR1794" s="75" t="s">
        <v>62</v>
      </c>
      <c r="AS1794" s="75" t="s">
        <v>63</v>
      </c>
    </row>
    <row r="1795" spans="3:45">
      <c r="C1795" s="17" t="str">
        <f>VLOOKUP(O1795,'[1]mã đối tượng'!$C:$F,4,0)</f>
        <v>N</v>
      </c>
      <c r="D1795" s="89" t="s">
        <v>48</v>
      </c>
      <c r="E1795" s="89" t="s">
        <v>49</v>
      </c>
      <c r="F1795" s="74" t="s">
        <v>2728</v>
      </c>
      <c r="G1795" s="74" t="s">
        <v>2728</v>
      </c>
      <c r="H1795" s="74" t="s">
        <v>2737</v>
      </c>
      <c r="I1795" s="74" t="s">
        <v>2728</v>
      </c>
      <c r="J1795" s="74"/>
      <c r="L1795" s="75" t="s">
        <v>53</v>
      </c>
      <c r="M1795" s="73" t="s">
        <v>2738</v>
      </c>
      <c r="N1795" s="73" t="s">
        <v>2728</v>
      </c>
      <c r="O1795" s="73" t="s">
        <v>88</v>
      </c>
      <c r="S1795" s="102" t="s">
        <v>2673</v>
      </c>
      <c r="V1795" s="102" t="s">
        <v>2673</v>
      </c>
      <c r="Y1795" s="73" t="s">
        <v>69</v>
      </c>
      <c r="AB1795" s="89" t="s">
        <v>58</v>
      </c>
      <c r="AC1795" s="89" t="s">
        <v>59</v>
      </c>
      <c r="AE1795" s="73">
        <v>1</v>
      </c>
      <c r="AG1795" s="78">
        <v>49500</v>
      </c>
      <c r="AH1795" s="78">
        <v>49500</v>
      </c>
      <c r="AL1795" s="95">
        <v>8</v>
      </c>
      <c r="AN1795" s="77">
        <v>11351</v>
      </c>
      <c r="AO1795" s="89" t="s">
        <v>60</v>
      </c>
      <c r="AQ1795" s="75" t="s">
        <v>61</v>
      </c>
      <c r="AR1795" s="75" t="s">
        <v>62</v>
      </c>
      <c r="AS1795" s="75" t="s">
        <v>63</v>
      </c>
    </row>
    <row r="1796" spans="3:45">
      <c r="C1796" s="17" t="str">
        <f>VLOOKUP(O1796,'[1]mã đối tượng'!$C:$F,4,0)</f>
        <v>N</v>
      </c>
      <c r="D1796" s="89" t="s">
        <v>48</v>
      </c>
      <c r="E1796" s="89" t="s">
        <v>49</v>
      </c>
      <c r="F1796" s="74" t="s">
        <v>2728</v>
      </c>
      <c r="G1796" s="74" t="s">
        <v>2728</v>
      </c>
      <c r="H1796" s="74" t="s">
        <v>2739</v>
      </c>
      <c r="I1796" s="74" t="s">
        <v>2728</v>
      </c>
      <c r="J1796" s="74"/>
      <c r="L1796" s="75" t="s">
        <v>53</v>
      </c>
      <c r="M1796" s="73" t="s">
        <v>2741</v>
      </c>
      <c r="N1796" s="73" t="s">
        <v>2728</v>
      </c>
      <c r="O1796" s="73" t="s">
        <v>75</v>
      </c>
      <c r="S1796" s="102" t="s">
        <v>2740</v>
      </c>
      <c r="V1796" s="102" t="s">
        <v>2740</v>
      </c>
      <c r="Y1796" s="73" t="s">
        <v>57</v>
      </c>
      <c r="AB1796" s="89" t="s">
        <v>58</v>
      </c>
      <c r="AC1796" s="89" t="s">
        <v>59</v>
      </c>
      <c r="AE1796" s="73">
        <v>6</v>
      </c>
      <c r="AG1796" s="78">
        <v>333570</v>
      </c>
      <c r="AH1796" s="78">
        <v>333570</v>
      </c>
      <c r="AL1796" s="95">
        <v>8</v>
      </c>
      <c r="AN1796" s="77">
        <v>11351</v>
      </c>
      <c r="AO1796" s="89" t="s">
        <v>60</v>
      </c>
      <c r="AQ1796" s="75" t="s">
        <v>61</v>
      </c>
      <c r="AR1796" s="75" t="s">
        <v>62</v>
      </c>
      <c r="AS1796" s="75" t="s">
        <v>63</v>
      </c>
    </row>
    <row r="1797" spans="3:45">
      <c r="C1797" s="17" t="str">
        <f>VLOOKUP(O1797,'[1]mã đối tượng'!$C:$F,4,0)</f>
        <v>N</v>
      </c>
      <c r="D1797" s="89" t="s">
        <v>48</v>
      </c>
      <c r="E1797" s="89" t="s">
        <v>49</v>
      </c>
      <c r="F1797" s="74" t="s">
        <v>2728</v>
      </c>
      <c r="G1797" s="74" t="s">
        <v>2728</v>
      </c>
      <c r="H1797" s="74" t="s">
        <v>2739</v>
      </c>
      <c r="I1797" s="74" t="s">
        <v>2728</v>
      </c>
      <c r="J1797" s="74"/>
      <c r="L1797" s="75" t="s">
        <v>53</v>
      </c>
      <c r="M1797" s="73" t="s">
        <v>2741</v>
      </c>
      <c r="N1797" s="73" t="s">
        <v>2728</v>
      </c>
      <c r="O1797" s="73" t="s">
        <v>75</v>
      </c>
      <c r="S1797" s="102" t="s">
        <v>2740</v>
      </c>
      <c r="V1797" s="102" t="s">
        <v>2740</v>
      </c>
      <c r="Y1797" s="73" t="s">
        <v>79</v>
      </c>
      <c r="AB1797" s="89" t="s">
        <v>58</v>
      </c>
      <c r="AC1797" s="89" t="s">
        <v>59</v>
      </c>
      <c r="AE1797" s="73">
        <v>4</v>
      </c>
      <c r="AG1797" s="78">
        <v>200728</v>
      </c>
      <c r="AH1797" s="78">
        <v>200728</v>
      </c>
      <c r="AL1797" s="95">
        <v>8</v>
      </c>
      <c r="AN1797" s="77">
        <v>11351</v>
      </c>
      <c r="AO1797" s="89" t="s">
        <v>60</v>
      </c>
      <c r="AQ1797" s="75" t="s">
        <v>61</v>
      </c>
      <c r="AR1797" s="75" t="s">
        <v>62</v>
      </c>
      <c r="AS1797" s="75" t="s">
        <v>63</v>
      </c>
    </row>
    <row r="1798" spans="3:45">
      <c r="C1798" s="17" t="str">
        <f>VLOOKUP(O1798,'[1]mã đối tượng'!$C:$F,4,0)</f>
        <v>N</v>
      </c>
      <c r="D1798" s="89" t="s">
        <v>48</v>
      </c>
      <c r="E1798" s="89" t="s">
        <v>49</v>
      </c>
      <c r="F1798" s="74" t="s">
        <v>2728</v>
      </c>
      <c r="G1798" s="74" t="s">
        <v>2728</v>
      </c>
      <c r="H1798" s="74" t="s">
        <v>2742</v>
      </c>
      <c r="I1798" s="74" t="s">
        <v>2728</v>
      </c>
      <c r="J1798" s="74"/>
      <c r="L1798" s="75" t="s">
        <v>53</v>
      </c>
      <c r="M1798" s="73" t="s">
        <v>2744</v>
      </c>
      <c r="N1798" s="73" t="s">
        <v>2728</v>
      </c>
      <c r="O1798" s="73" t="s">
        <v>3561</v>
      </c>
      <c r="S1798" s="102" t="s">
        <v>2743</v>
      </c>
      <c r="V1798" s="102" t="s">
        <v>2743</v>
      </c>
      <c r="Y1798" s="73" t="s">
        <v>94</v>
      </c>
      <c r="AB1798" s="89" t="s">
        <v>58</v>
      </c>
      <c r="AC1798" s="89" t="s">
        <v>59</v>
      </c>
      <c r="AE1798" s="73">
        <v>4</v>
      </c>
      <c r="AG1798" s="78">
        <v>293724</v>
      </c>
      <c r="AH1798" s="78">
        <v>293724</v>
      </c>
      <c r="AL1798" s="95">
        <v>8</v>
      </c>
      <c r="AN1798" s="77">
        <v>11351</v>
      </c>
      <c r="AO1798" s="89" t="s">
        <v>60</v>
      </c>
      <c r="AQ1798" s="75" t="s">
        <v>61</v>
      </c>
      <c r="AR1798" s="75" t="s">
        <v>62</v>
      </c>
      <c r="AS1798" s="75" t="s">
        <v>63</v>
      </c>
    </row>
    <row r="1799" spans="3:45">
      <c r="C1799" s="17" t="str">
        <f>VLOOKUP(O1799,'[1]mã đối tượng'!$C:$F,4,0)</f>
        <v>N</v>
      </c>
      <c r="D1799" s="89" t="s">
        <v>48</v>
      </c>
      <c r="E1799" s="89" t="s">
        <v>49</v>
      </c>
      <c r="F1799" s="74" t="s">
        <v>2728</v>
      </c>
      <c r="G1799" s="74" t="s">
        <v>2728</v>
      </c>
      <c r="H1799" s="74" t="s">
        <v>2745</v>
      </c>
      <c r="I1799" s="74" t="s">
        <v>2728</v>
      </c>
      <c r="J1799" s="74"/>
      <c r="L1799" s="75" t="s">
        <v>53</v>
      </c>
      <c r="M1799" s="73" t="s">
        <v>2746</v>
      </c>
      <c r="N1799" s="73" t="s">
        <v>2728</v>
      </c>
      <c r="O1799" s="73" t="s">
        <v>75</v>
      </c>
      <c r="S1799" s="102" t="s">
        <v>928</v>
      </c>
      <c r="V1799" s="102" t="s">
        <v>928</v>
      </c>
      <c r="Y1799" s="73" t="s">
        <v>94</v>
      </c>
      <c r="AB1799" s="89" t="s">
        <v>58</v>
      </c>
      <c r="AC1799" s="89" t="s">
        <v>59</v>
      </c>
      <c r="AE1799" s="73">
        <v>1</v>
      </c>
      <c r="AG1799" s="78">
        <v>73431</v>
      </c>
      <c r="AH1799" s="78">
        <v>73431</v>
      </c>
      <c r="AL1799" s="95">
        <v>8</v>
      </c>
      <c r="AN1799" s="77">
        <v>11351</v>
      </c>
      <c r="AO1799" s="89" t="s">
        <v>60</v>
      </c>
      <c r="AQ1799" s="75" t="s">
        <v>61</v>
      </c>
      <c r="AR1799" s="75" t="s">
        <v>62</v>
      </c>
      <c r="AS1799" s="75" t="s">
        <v>63</v>
      </c>
    </row>
    <row r="1800" spans="3:45">
      <c r="C1800" s="17" t="str">
        <f>VLOOKUP(O1800,'[1]mã đối tượng'!$C:$F,4,0)</f>
        <v>N</v>
      </c>
      <c r="D1800" s="89" t="s">
        <v>48</v>
      </c>
      <c r="E1800" s="89" t="s">
        <v>49</v>
      </c>
      <c r="F1800" s="74" t="s">
        <v>2728</v>
      </c>
      <c r="G1800" s="74" t="s">
        <v>2728</v>
      </c>
      <c r="H1800" s="74" t="s">
        <v>2745</v>
      </c>
      <c r="I1800" s="74" t="s">
        <v>2728</v>
      </c>
      <c r="J1800" s="74"/>
      <c r="L1800" s="75" t="s">
        <v>53</v>
      </c>
      <c r="M1800" s="73" t="s">
        <v>2746</v>
      </c>
      <c r="N1800" s="73" t="s">
        <v>2728</v>
      </c>
      <c r="O1800" s="73" t="s">
        <v>75</v>
      </c>
      <c r="S1800" s="102" t="s">
        <v>928</v>
      </c>
      <c r="V1800" s="102" t="s">
        <v>928</v>
      </c>
      <c r="Y1800" s="73" t="s">
        <v>69</v>
      </c>
      <c r="AB1800" s="89" t="s">
        <v>58</v>
      </c>
      <c r="AC1800" s="89" t="s">
        <v>59</v>
      </c>
      <c r="AE1800" s="73">
        <v>1</v>
      </c>
      <c r="AG1800" s="78">
        <v>49500</v>
      </c>
      <c r="AH1800" s="78">
        <v>49500</v>
      </c>
      <c r="AL1800" s="95">
        <v>8</v>
      </c>
      <c r="AN1800" s="77">
        <v>11351</v>
      </c>
      <c r="AO1800" s="89" t="s">
        <v>60</v>
      </c>
      <c r="AQ1800" s="75" t="s">
        <v>61</v>
      </c>
      <c r="AR1800" s="75" t="s">
        <v>62</v>
      </c>
      <c r="AS1800" s="75" t="s">
        <v>63</v>
      </c>
    </row>
    <row r="1801" spans="3:45">
      <c r="C1801" s="17" t="str">
        <f>VLOOKUP(O1801,'[1]mã đối tượng'!$C:$F,4,0)</f>
        <v>N</v>
      </c>
      <c r="D1801" s="89" t="s">
        <v>48</v>
      </c>
      <c r="E1801" s="89" t="s">
        <v>49</v>
      </c>
      <c r="F1801" s="74" t="s">
        <v>2728</v>
      </c>
      <c r="G1801" s="74" t="s">
        <v>2728</v>
      </c>
      <c r="H1801" s="74" t="s">
        <v>2747</v>
      </c>
      <c r="I1801" s="74" t="s">
        <v>2728</v>
      </c>
      <c r="J1801" s="74"/>
      <c r="L1801" s="75" t="s">
        <v>53</v>
      </c>
      <c r="M1801" s="73" t="s">
        <v>2749</v>
      </c>
      <c r="N1801" s="73" t="s">
        <v>2728</v>
      </c>
      <c r="O1801" s="73" t="s">
        <v>3576</v>
      </c>
      <c r="S1801" s="102" t="s">
        <v>2748</v>
      </c>
      <c r="V1801" s="102" t="s">
        <v>2748</v>
      </c>
      <c r="Y1801" s="73" t="s">
        <v>94</v>
      </c>
      <c r="AB1801" s="89" t="s">
        <v>58</v>
      </c>
      <c r="AC1801" s="89" t="s">
        <v>59</v>
      </c>
      <c r="AE1801" s="73">
        <v>1</v>
      </c>
      <c r="AG1801" s="78">
        <v>73431</v>
      </c>
      <c r="AH1801" s="78">
        <v>73431</v>
      </c>
      <c r="AL1801" s="95">
        <v>8</v>
      </c>
      <c r="AN1801" s="77">
        <v>11351</v>
      </c>
      <c r="AO1801" s="89" t="s">
        <v>60</v>
      </c>
      <c r="AQ1801" s="75" t="s">
        <v>61</v>
      </c>
      <c r="AR1801" s="75" t="s">
        <v>62</v>
      </c>
      <c r="AS1801" s="75" t="s">
        <v>63</v>
      </c>
    </row>
    <row r="1802" spans="3:45">
      <c r="C1802" s="17" t="str">
        <f>VLOOKUP(O1802,'[1]mã đối tượng'!$C:$F,4,0)</f>
        <v>N</v>
      </c>
      <c r="D1802" s="89" t="s">
        <v>48</v>
      </c>
      <c r="E1802" s="89" t="s">
        <v>49</v>
      </c>
      <c r="F1802" s="74" t="s">
        <v>2728</v>
      </c>
      <c r="G1802" s="74" t="s">
        <v>2728</v>
      </c>
      <c r="H1802" s="74" t="s">
        <v>2747</v>
      </c>
      <c r="I1802" s="74" t="s">
        <v>2728</v>
      </c>
      <c r="J1802" s="74"/>
      <c r="L1802" s="75" t="s">
        <v>53</v>
      </c>
      <c r="M1802" s="73" t="s">
        <v>2749</v>
      </c>
      <c r="N1802" s="73" t="s">
        <v>2728</v>
      </c>
      <c r="O1802" s="73" t="s">
        <v>3576</v>
      </c>
      <c r="S1802" s="102" t="s">
        <v>2748</v>
      </c>
      <c r="V1802" s="102" t="s">
        <v>2748</v>
      </c>
      <c r="Y1802" s="73" t="s">
        <v>80</v>
      </c>
      <c r="AB1802" s="89" t="s">
        <v>58</v>
      </c>
      <c r="AC1802" s="89" t="s">
        <v>59</v>
      </c>
      <c r="AE1802" s="73">
        <v>1</v>
      </c>
      <c r="AG1802" s="78">
        <v>111058</v>
      </c>
      <c r="AH1802" s="78">
        <v>111058</v>
      </c>
      <c r="AL1802" s="95">
        <v>8</v>
      </c>
      <c r="AN1802" s="77">
        <v>11351</v>
      </c>
      <c r="AO1802" s="89" t="s">
        <v>60</v>
      </c>
      <c r="AQ1802" s="75" t="s">
        <v>61</v>
      </c>
      <c r="AR1802" s="75" t="s">
        <v>62</v>
      </c>
      <c r="AS1802" s="75" t="s">
        <v>63</v>
      </c>
    </row>
    <row r="1803" spans="3:45">
      <c r="C1803" s="17" t="str">
        <f>VLOOKUP(O1803,'[1]mã đối tượng'!$C:$F,4,0)</f>
        <v>N</v>
      </c>
      <c r="D1803" s="89" t="s">
        <v>48</v>
      </c>
      <c r="E1803" s="89" t="s">
        <v>49</v>
      </c>
      <c r="F1803" s="74" t="s">
        <v>2728</v>
      </c>
      <c r="G1803" s="74" t="s">
        <v>2728</v>
      </c>
      <c r="H1803" s="74" t="s">
        <v>2747</v>
      </c>
      <c r="I1803" s="74" t="s">
        <v>2728</v>
      </c>
      <c r="J1803" s="74"/>
      <c r="L1803" s="75" t="s">
        <v>53</v>
      </c>
      <c r="M1803" s="73" t="s">
        <v>2749</v>
      </c>
      <c r="N1803" s="73" t="s">
        <v>2728</v>
      </c>
      <c r="O1803" s="73" t="s">
        <v>3576</v>
      </c>
      <c r="S1803" s="102" t="s">
        <v>2748</v>
      </c>
      <c r="V1803" s="102" t="s">
        <v>2748</v>
      </c>
      <c r="Y1803" s="73" t="s">
        <v>77</v>
      </c>
      <c r="AB1803" s="89" t="s">
        <v>58</v>
      </c>
      <c r="AC1803" s="89" t="s">
        <v>59</v>
      </c>
      <c r="AE1803" s="73">
        <v>1</v>
      </c>
      <c r="AG1803" s="78">
        <v>70950</v>
      </c>
      <c r="AH1803" s="78">
        <v>70950</v>
      </c>
      <c r="AL1803" s="95">
        <v>8</v>
      </c>
      <c r="AN1803" s="77">
        <v>11351</v>
      </c>
      <c r="AO1803" s="89" t="s">
        <v>60</v>
      </c>
      <c r="AQ1803" s="75" t="s">
        <v>61</v>
      </c>
      <c r="AR1803" s="75" t="s">
        <v>62</v>
      </c>
      <c r="AS1803" s="75" t="s">
        <v>63</v>
      </c>
    </row>
    <row r="1804" spans="3:45">
      <c r="C1804" s="17" t="str">
        <f>VLOOKUP(O1804,'[1]mã đối tượng'!$C:$F,4,0)</f>
        <v>N</v>
      </c>
      <c r="D1804" s="89" t="s">
        <v>48</v>
      </c>
      <c r="E1804" s="89" t="s">
        <v>49</v>
      </c>
      <c r="F1804" s="74" t="s">
        <v>2728</v>
      </c>
      <c r="G1804" s="74" t="s">
        <v>2728</v>
      </c>
      <c r="H1804" s="74" t="s">
        <v>2750</v>
      </c>
      <c r="I1804" s="74" t="s">
        <v>2728</v>
      </c>
      <c r="J1804" s="74"/>
      <c r="L1804" s="75" t="s">
        <v>53</v>
      </c>
      <c r="M1804" s="73" t="s">
        <v>2752</v>
      </c>
      <c r="N1804" s="73" t="s">
        <v>2728</v>
      </c>
      <c r="O1804" s="73" t="s">
        <v>3583</v>
      </c>
      <c r="S1804" s="102" t="s">
        <v>2751</v>
      </c>
      <c r="V1804" s="102" t="s">
        <v>2751</v>
      </c>
      <c r="Y1804" s="73" t="s">
        <v>80</v>
      </c>
      <c r="AB1804" s="89" t="s">
        <v>58</v>
      </c>
      <c r="AC1804" s="89" t="s">
        <v>59</v>
      </c>
      <c r="AE1804" s="73">
        <v>1</v>
      </c>
      <c r="AG1804" s="78">
        <v>111058</v>
      </c>
      <c r="AH1804" s="78">
        <v>111058</v>
      </c>
      <c r="AL1804" s="95">
        <v>8</v>
      </c>
      <c r="AN1804" s="77">
        <v>11351</v>
      </c>
      <c r="AO1804" s="89" t="s">
        <v>60</v>
      </c>
      <c r="AQ1804" s="75" t="s">
        <v>61</v>
      </c>
      <c r="AR1804" s="75" t="s">
        <v>62</v>
      </c>
      <c r="AS1804" s="75" t="s">
        <v>63</v>
      </c>
    </row>
    <row r="1805" spans="3:45">
      <c r="C1805" s="17" t="str">
        <f>VLOOKUP(O1805,'[1]mã đối tượng'!$C:$F,4,0)</f>
        <v>N</v>
      </c>
      <c r="D1805" s="89" t="s">
        <v>48</v>
      </c>
      <c r="E1805" s="89" t="s">
        <v>49</v>
      </c>
      <c r="F1805" s="74" t="s">
        <v>2728</v>
      </c>
      <c r="G1805" s="74" t="s">
        <v>2728</v>
      </c>
      <c r="H1805" s="74" t="s">
        <v>2753</v>
      </c>
      <c r="I1805" s="74" t="s">
        <v>2728</v>
      </c>
      <c r="J1805" s="74"/>
      <c r="L1805" s="75" t="s">
        <v>53</v>
      </c>
      <c r="M1805" s="73" t="s">
        <v>2754</v>
      </c>
      <c r="N1805" s="73" t="s">
        <v>2728</v>
      </c>
      <c r="O1805" s="73" t="s">
        <v>509</v>
      </c>
      <c r="S1805" s="102" t="s">
        <v>1599</v>
      </c>
      <c r="V1805" s="102" t="s">
        <v>1599</v>
      </c>
      <c r="Y1805" s="73" t="s">
        <v>69</v>
      </c>
      <c r="AB1805" s="89" t="s">
        <v>58</v>
      </c>
      <c r="AC1805" s="89" t="s">
        <v>59</v>
      </c>
      <c r="AE1805" s="73">
        <v>10</v>
      </c>
      <c r="AG1805" s="78">
        <v>495000</v>
      </c>
      <c r="AH1805" s="78">
        <v>495000</v>
      </c>
      <c r="AL1805" s="95">
        <v>8</v>
      </c>
      <c r="AN1805" s="77">
        <v>11351</v>
      </c>
      <c r="AO1805" s="89" t="s">
        <v>60</v>
      </c>
      <c r="AQ1805" s="75" t="s">
        <v>61</v>
      </c>
      <c r="AR1805" s="75" t="s">
        <v>62</v>
      </c>
      <c r="AS1805" s="75" t="s">
        <v>63</v>
      </c>
    </row>
    <row r="1806" spans="3:45">
      <c r="C1806" s="17" t="str">
        <f>VLOOKUP(O1806,'[1]mã đối tượng'!$C:$F,4,0)</f>
        <v>N</v>
      </c>
      <c r="D1806" s="89" t="s">
        <v>48</v>
      </c>
      <c r="E1806" s="89" t="s">
        <v>49</v>
      </c>
      <c r="F1806" s="74" t="s">
        <v>2728</v>
      </c>
      <c r="G1806" s="74" t="s">
        <v>2728</v>
      </c>
      <c r="H1806" s="74" t="s">
        <v>2755</v>
      </c>
      <c r="I1806" s="74" t="s">
        <v>2728</v>
      </c>
      <c r="J1806" s="74"/>
      <c r="L1806" s="75" t="s">
        <v>53</v>
      </c>
      <c r="M1806" s="73" t="s">
        <v>2756</v>
      </c>
      <c r="N1806" s="73" t="s">
        <v>2728</v>
      </c>
      <c r="O1806" s="73" t="s">
        <v>75</v>
      </c>
      <c r="S1806" s="102" t="s">
        <v>928</v>
      </c>
      <c r="V1806" s="102" t="s">
        <v>928</v>
      </c>
      <c r="Y1806" s="73" t="s">
        <v>57</v>
      </c>
      <c r="AB1806" s="89" t="s">
        <v>58</v>
      </c>
      <c r="AC1806" s="89" t="s">
        <v>59</v>
      </c>
      <c r="AE1806" s="73">
        <v>3</v>
      </c>
      <c r="AG1806" s="78">
        <v>166785</v>
      </c>
      <c r="AH1806" s="78">
        <v>166785</v>
      </c>
      <c r="AL1806" s="95">
        <v>8</v>
      </c>
      <c r="AN1806" s="77">
        <v>11351</v>
      </c>
      <c r="AO1806" s="89" t="s">
        <v>60</v>
      </c>
      <c r="AQ1806" s="75" t="s">
        <v>61</v>
      </c>
      <c r="AR1806" s="75" t="s">
        <v>62</v>
      </c>
      <c r="AS1806" s="75" t="s">
        <v>63</v>
      </c>
    </row>
    <row r="1807" spans="3:45">
      <c r="C1807" s="17" t="str">
        <f>VLOOKUP(O1807,'[1]mã đối tượng'!$C:$F,4,0)</f>
        <v>N</v>
      </c>
      <c r="D1807" s="89" t="s">
        <v>48</v>
      </c>
      <c r="E1807" s="89" t="s">
        <v>49</v>
      </c>
      <c r="F1807" s="74" t="s">
        <v>2728</v>
      </c>
      <c r="G1807" s="74" t="s">
        <v>2728</v>
      </c>
      <c r="H1807" s="74" t="s">
        <v>2755</v>
      </c>
      <c r="I1807" s="74" t="s">
        <v>2728</v>
      </c>
      <c r="J1807" s="74"/>
      <c r="L1807" s="75" t="s">
        <v>53</v>
      </c>
      <c r="M1807" s="73" t="s">
        <v>2756</v>
      </c>
      <c r="N1807" s="73" t="s">
        <v>2728</v>
      </c>
      <c r="O1807" s="73" t="s">
        <v>75</v>
      </c>
      <c r="S1807" s="102" t="s">
        <v>928</v>
      </c>
      <c r="V1807" s="102" t="s">
        <v>928</v>
      </c>
      <c r="Y1807" s="73" t="s">
        <v>80</v>
      </c>
      <c r="AB1807" s="89" t="s">
        <v>58</v>
      </c>
      <c r="AC1807" s="89" t="s">
        <v>59</v>
      </c>
      <c r="AE1807" s="73">
        <v>1</v>
      </c>
      <c r="AG1807" s="78">
        <v>111058</v>
      </c>
      <c r="AH1807" s="78">
        <v>111058</v>
      </c>
      <c r="AL1807" s="95">
        <v>8</v>
      </c>
      <c r="AN1807" s="77">
        <v>11351</v>
      </c>
      <c r="AO1807" s="89" t="s">
        <v>60</v>
      </c>
      <c r="AQ1807" s="75" t="s">
        <v>61</v>
      </c>
      <c r="AR1807" s="75" t="s">
        <v>62</v>
      </c>
      <c r="AS1807" s="75" t="s">
        <v>63</v>
      </c>
    </row>
    <row r="1808" spans="3:45">
      <c r="C1808" s="17" t="str">
        <f>VLOOKUP(O1808,'[1]mã đối tượng'!$C:$F,4,0)</f>
        <v>N</v>
      </c>
      <c r="D1808" s="89" t="s">
        <v>48</v>
      </c>
      <c r="E1808" s="89" t="s">
        <v>49</v>
      </c>
      <c r="F1808" s="74" t="s">
        <v>2728</v>
      </c>
      <c r="G1808" s="74" t="s">
        <v>2728</v>
      </c>
      <c r="H1808" s="74" t="s">
        <v>2755</v>
      </c>
      <c r="I1808" s="74" t="s">
        <v>2728</v>
      </c>
      <c r="J1808" s="74"/>
      <c r="L1808" s="75" t="s">
        <v>53</v>
      </c>
      <c r="M1808" s="73" t="s">
        <v>2756</v>
      </c>
      <c r="N1808" s="73" t="s">
        <v>2728</v>
      </c>
      <c r="O1808" s="73" t="s">
        <v>75</v>
      </c>
      <c r="S1808" s="102" t="s">
        <v>928</v>
      </c>
      <c r="V1808" s="102" t="s">
        <v>928</v>
      </c>
      <c r="Y1808" s="73" t="s">
        <v>69</v>
      </c>
      <c r="AB1808" s="89" t="s">
        <v>58</v>
      </c>
      <c r="AC1808" s="89" t="s">
        <v>59</v>
      </c>
      <c r="AE1808" s="73">
        <v>1</v>
      </c>
      <c r="AG1808" s="78">
        <v>49500</v>
      </c>
      <c r="AH1808" s="78">
        <v>49500</v>
      </c>
      <c r="AL1808" s="95">
        <v>8</v>
      </c>
      <c r="AN1808" s="77">
        <v>11351</v>
      </c>
      <c r="AO1808" s="89" t="s">
        <v>60</v>
      </c>
      <c r="AQ1808" s="75" t="s">
        <v>61</v>
      </c>
      <c r="AR1808" s="75" t="s">
        <v>62</v>
      </c>
      <c r="AS1808" s="75" t="s">
        <v>63</v>
      </c>
    </row>
    <row r="1809" spans="3:45">
      <c r="C1809" s="17" t="str">
        <f>VLOOKUP(O1809,'[1]mã đối tượng'!$C:$F,4,0)</f>
        <v>N</v>
      </c>
      <c r="D1809" s="89" t="s">
        <v>48</v>
      </c>
      <c r="E1809" s="89" t="s">
        <v>49</v>
      </c>
      <c r="F1809" s="74" t="s">
        <v>2728</v>
      </c>
      <c r="G1809" s="74" t="s">
        <v>2728</v>
      </c>
      <c r="H1809" s="74" t="s">
        <v>2757</v>
      </c>
      <c r="I1809" s="74" t="s">
        <v>2728</v>
      </c>
      <c r="J1809" s="74"/>
      <c r="L1809" s="75" t="s">
        <v>53</v>
      </c>
      <c r="M1809" s="73" t="s">
        <v>2758</v>
      </c>
      <c r="N1809" s="73" t="s">
        <v>2728</v>
      </c>
      <c r="O1809" s="73" t="s">
        <v>509</v>
      </c>
      <c r="S1809" s="102" t="s">
        <v>1599</v>
      </c>
      <c r="V1809" s="102" t="s">
        <v>1599</v>
      </c>
      <c r="Y1809" s="73" t="s">
        <v>69</v>
      </c>
      <c r="AB1809" s="89" t="s">
        <v>58</v>
      </c>
      <c r="AC1809" s="89" t="s">
        <v>59</v>
      </c>
      <c r="AE1809" s="73">
        <v>4</v>
      </c>
      <c r="AG1809" s="78">
        <v>198000</v>
      </c>
      <c r="AH1809" s="78">
        <v>198000</v>
      </c>
      <c r="AL1809" s="95">
        <v>8</v>
      </c>
      <c r="AN1809" s="77">
        <v>11351</v>
      </c>
      <c r="AO1809" s="89" t="s">
        <v>60</v>
      </c>
      <c r="AQ1809" s="75" t="s">
        <v>61</v>
      </c>
      <c r="AR1809" s="75" t="s">
        <v>62</v>
      </c>
      <c r="AS1809" s="75" t="s">
        <v>63</v>
      </c>
    </row>
    <row r="1810" spans="3:45">
      <c r="C1810" s="17" t="str">
        <f>VLOOKUP(O1810,'[1]mã đối tượng'!$C:$F,4,0)</f>
        <v>N</v>
      </c>
      <c r="D1810" s="89" t="s">
        <v>48</v>
      </c>
      <c r="E1810" s="89" t="s">
        <v>49</v>
      </c>
      <c r="F1810" s="74" t="s">
        <v>2728</v>
      </c>
      <c r="G1810" s="74" t="s">
        <v>2728</v>
      </c>
      <c r="H1810" s="74" t="s">
        <v>2759</v>
      </c>
      <c r="I1810" s="74" t="s">
        <v>2728</v>
      </c>
      <c r="J1810" s="74"/>
      <c r="L1810" s="75" t="s">
        <v>53</v>
      </c>
      <c r="M1810" s="73" t="s">
        <v>2761</v>
      </c>
      <c r="N1810" s="73" t="s">
        <v>2728</v>
      </c>
      <c r="O1810" s="73" t="s">
        <v>3576</v>
      </c>
      <c r="S1810" s="102" t="s">
        <v>2760</v>
      </c>
      <c r="V1810" s="102" t="s">
        <v>2760</v>
      </c>
      <c r="Y1810" s="73" t="s">
        <v>57</v>
      </c>
      <c r="AB1810" s="89" t="s">
        <v>58</v>
      </c>
      <c r="AC1810" s="89" t="s">
        <v>59</v>
      </c>
      <c r="AE1810" s="73">
        <v>3</v>
      </c>
      <c r="AG1810" s="78">
        <v>166785</v>
      </c>
      <c r="AH1810" s="78">
        <v>166785</v>
      </c>
      <c r="AL1810" s="95">
        <v>8</v>
      </c>
      <c r="AN1810" s="77">
        <v>11351</v>
      </c>
      <c r="AO1810" s="89" t="s">
        <v>60</v>
      </c>
      <c r="AQ1810" s="75" t="s">
        <v>61</v>
      </c>
      <c r="AR1810" s="75" t="s">
        <v>62</v>
      </c>
      <c r="AS1810" s="75" t="s">
        <v>63</v>
      </c>
    </row>
    <row r="1811" spans="3:45">
      <c r="C1811" s="17" t="str">
        <f>VLOOKUP(O1811,'[1]mã đối tượng'!$C:$F,4,0)</f>
        <v>N</v>
      </c>
      <c r="D1811" s="89" t="s">
        <v>48</v>
      </c>
      <c r="E1811" s="89" t="s">
        <v>49</v>
      </c>
      <c r="F1811" s="74" t="s">
        <v>2728</v>
      </c>
      <c r="G1811" s="74" t="s">
        <v>2728</v>
      </c>
      <c r="H1811" s="74" t="s">
        <v>2759</v>
      </c>
      <c r="I1811" s="74" t="s">
        <v>2728</v>
      </c>
      <c r="J1811" s="74"/>
      <c r="L1811" s="75" t="s">
        <v>53</v>
      </c>
      <c r="M1811" s="73" t="s">
        <v>2761</v>
      </c>
      <c r="N1811" s="73" t="s">
        <v>2728</v>
      </c>
      <c r="O1811" s="73" t="s">
        <v>3576</v>
      </c>
      <c r="S1811" s="102" t="s">
        <v>2760</v>
      </c>
      <c r="V1811" s="102" t="s">
        <v>2760</v>
      </c>
      <c r="Y1811" s="73" t="s">
        <v>69</v>
      </c>
      <c r="AB1811" s="89" t="s">
        <v>58</v>
      </c>
      <c r="AC1811" s="89" t="s">
        <v>59</v>
      </c>
      <c r="AE1811" s="73">
        <v>1</v>
      </c>
      <c r="AG1811" s="78">
        <v>49500</v>
      </c>
      <c r="AH1811" s="78">
        <v>49500</v>
      </c>
      <c r="AL1811" s="95">
        <v>8</v>
      </c>
      <c r="AN1811" s="77">
        <v>11351</v>
      </c>
      <c r="AO1811" s="89" t="s">
        <v>60</v>
      </c>
      <c r="AQ1811" s="75" t="s">
        <v>61</v>
      </c>
      <c r="AR1811" s="75" t="s">
        <v>62</v>
      </c>
      <c r="AS1811" s="75" t="s">
        <v>63</v>
      </c>
    </row>
    <row r="1812" spans="3:45">
      <c r="C1812" s="17" t="str">
        <f>VLOOKUP(O1812,'[1]mã đối tượng'!$C:$F,4,0)</f>
        <v>N</v>
      </c>
      <c r="D1812" s="89" t="s">
        <v>48</v>
      </c>
      <c r="E1812" s="89" t="s">
        <v>49</v>
      </c>
      <c r="F1812" s="74" t="s">
        <v>2728</v>
      </c>
      <c r="G1812" s="74" t="s">
        <v>2728</v>
      </c>
      <c r="H1812" s="74" t="s">
        <v>2759</v>
      </c>
      <c r="I1812" s="74" t="s">
        <v>2728</v>
      </c>
      <c r="J1812" s="74"/>
      <c r="L1812" s="75" t="s">
        <v>53</v>
      </c>
      <c r="M1812" s="73" t="s">
        <v>2761</v>
      </c>
      <c r="N1812" s="73" t="s">
        <v>2728</v>
      </c>
      <c r="O1812" s="73" t="s">
        <v>3576</v>
      </c>
      <c r="S1812" s="102" t="s">
        <v>2760</v>
      </c>
      <c r="V1812" s="102" t="s">
        <v>2760</v>
      </c>
      <c r="Y1812" s="73" t="s">
        <v>70</v>
      </c>
      <c r="AB1812" s="89" t="s">
        <v>58</v>
      </c>
      <c r="AC1812" s="89" t="s">
        <v>59</v>
      </c>
      <c r="AE1812" s="73">
        <v>3</v>
      </c>
      <c r="AG1812" s="78">
        <v>334818</v>
      </c>
      <c r="AH1812" s="78">
        <v>334818</v>
      </c>
      <c r="AL1812" s="95">
        <v>8</v>
      </c>
      <c r="AN1812" s="77">
        <v>11351</v>
      </c>
      <c r="AO1812" s="89" t="s">
        <v>60</v>
      </c>
      <c r="AQ1812" s="75" t="s">
        <v>61</v>
      </c>
      <c r="AR1812" s="75" t="s">
        <v>62</v>
      </c>
      <c r="AS1812" s="75" t="s">
        <v>63</v>
      </c>
    </row>
    <row r="1813" spans="3:45">
      <c r="C1813" s="17" t="str">
        <f>VLOOKUP(O1813,'[1]mã đối tượng'!$C:$F,4,0)</f>
        <v>N</v>
      </c>
      <c r="D1813" s="89" t="s">
        <v>48</v>
      </c>
      <c r="E1813" s="89" t="s">
        <v>49</v>
      </c>
      <c r="F1813" s="74" t="s">
        <v>2728</v>
      </c>
      <c r="G1813" s="74" t="s">
        <v>2728</v>
      </c>
      <c r="H1813" s="74" t="s">
        <v>2759</v>
      </c>
      <c r="I1813" s="74" t="s">
        <v>2728</v>
      </c>
      <c r="J1813" s="74"/>
      <c r="L1813" s="75" t="s">
        <v>53</v>
      </c>
      <c r="M1813" s="73" t="s">
        <v>2761</v>
      </c>
      <c r="N1813" s="73" t="s">
        <v>2728</v>
      </c>
      <c r="O1813" s="73" t="s">
        <v>3576</v>
      </c>
      <c r="S1813" s="102" t="s">
        <v>2760</v>
      </c>
      <c r="V1813" s="102" t="s">
        <v>2760</v>
      </c>
      <c r="Y1813" s="73" t="s">
        <v>79</v>
      </c>
      <c r="AB1813" s="89" t="s">
        <v>58</v>
      </c>
      <c r="AC1813" s="89" t="s">
        <v>59</v>
      </c>
      <c r="AE1813" s="73">
        <v>1</v>
      </c>
      <c r="AG1813" s="78">
        <v>50182</v>
      </c>
      <c r="AH1813" s="78">
        <v>50182</v>
      </c>
      <c r="AL1813" s="95">
        <v>8</v>
      </c>
      <c r="AN1813" s="77">
        <v>11351</v>
      </c>
      <c r="AO1813" s="89" t="s">
        <v>60</v>
      </c>
      <c r="AQ1813" s="75" t="s">
        <v>61</v>
      </c>
      <c r="AR1813" s="75" t="s">
        <v>62</v>
      </c>
      <c r="AS1813" s="75" t="s">
        <v>63</v>
      </c>
    </row>
    <row r="1814" spans="3:45">
      <c r="C1814" s="17" t="str">
        <f>VLOOKUP(O1814,'[1]mã đối tượng'!$C:$F,4,0)</f>
        <v>N</v>
      </c>
      <c r="D1814" s="89" t="s">
        <v>48</v>
      </c>
      <c r="E1814" s="89" t="s">
        <v>49</v>
      </c>
      <c r="F1814" s="74" t="s">
        <v>2728</v>
      </c>
      <c r="G1814" s="74" t="s">
        <v>2728</v>
      </c>
      <c r="H1814" s="74" t="s">
        <v>2762</v>
      </c>
      <c r="I1814" s="74" t="s">
        <v>2728</v>
      </c>
      <c r="J1814" s="74"/>
      <c r="L1814" s="75" t="s">
        <v>53</v>
      </c>
      <c r="M1814" s="73" t="s">
        <v>2764</v>
      </c>
      <c r="N1814" s="73" t="s">
        <v>2728</v>
      </c>
      <c r="O1814" s="73" t="s">
        <v>3576</v>
      </c>
      <c r="S1814" s="102" t="s">
        <v>2763</v>
      </c>
      <c r="V1814" s="102" t="s">
        <v>2763</v>
      </c>
      <c r="Y1814" s="73" t="s">
        <v>94</v>
      </c>
      <c r="AB1814" s="89" t="s">
        <v>58</v>
      </c>
      <c r="AC1814" s="89" t="s">
        <v>59</v>
      </c>
      <c r="AE1814" s="73">
        <v>2</v>
      </c>
      <c r="AG1814" s="78">
        <v>146862</v>
      </c>
      <c r="AH1814" s="78">
        <v>146862</v>
      </c>
      <c r="AL1814" s="95">
        <v>8</v>
      </c>
      <c r="AN1814" s="77">
        <v>11351</v>
      </c>
      <c r="AO1814" s="89" t="s">
        <v>60</v>
      </c>
      <c r="AQ1814" s="75" t="s">
        <v>61</v>
      </c>
      <c r="AR1814" s="75" t="s">
        <v>62</v>
      </c>
      <c r="AS1814" s="75" t="s">
        <v>63</v>
      </c>
    </row>
    <row r="1815" spans="3:45">
      <c r="C1815" s="17" t="str">
        <f>VLOOKUP(O1815,'[1]mã đối tượng'!$C:$F,4,0)</f>
        <v>N</v>
      </c>
      <c r="D1815" s="89" t="s">
        <v>48</v>
      </c>
      <c r="E1815" s="89" t="s">
        <v>49</v>
      </c>
      <c r="F1815" s="74" t="s">
        <v>2728</v>
      </c>
      <c r="G1815" s="74" t="s">
        <v>2728</v>
      </c>
      <c r="H1815" s="74" t="s">
        <v>2762</v>
      </c>
      <c r="I1815" s="74" t="s">
        <v>2728</v>
      </c>
      <c r="J1815" s="74"/>
      <c r="L1815" s="75" t="s">
        <v>53</v>
      </c>
      <c r="M1815" s="73" t="s">
        <v>2764</v>
      </c>
      <c r="N1815" s="73" t="s">
        <v>2728</v>
      </c>
      <c r="O1815" s="73" t="s">
        <v>3576</v>
      </c>
      <c r="S1815" s="102" t="s">
        <v>2763</v>
      </c>
      <c r="V1815" s="102" t="s">
        <v>2763</v>
      </c>
      <c r="Y1815" s="73" t="s">
        <v>80</v>
      </c>
      <c r="AB1815" s="89" t="s">
        <v>58</v>
      </c>
      <c r="AC1815" s="89" t="s">
        <v>59</v>
      </c>
      <c r="AE1815" s="73">
        <v>3</v>
      </c>
      <c r="AG1815" s="78">
        <v>333174</v>
      </c>
      <c r="AH1815" s="78">
        <v>333174</v>
      </c>
      <c r="AL1815" s="95">
        <v>8</v>
      </c>
      <c r="AN1815" s="77">
        <v>11351</v>
      </c>
      <c r="AO1815" s="89" t="s">
        <v>60</v>
      </c>
      <c r="AQ1815" s="75" t="s">
        <v>61</v>
      </c>
      <c r="AR1815" s="75" t="s">
        <v>62</v>
      </c>
      <c r="AS1815" s="75" t="s">
        <v>63</v>
      </c>
    </row>
    <row r="1816" spans="3:45">
      <c r="C1816" s="17" t="str">
        <f>VLOOKUP(O1816,'[1]mã đối tượng'!$C:$F,4,0)</f>
        <v>N</v>
      </c>
      <c r="D1816" s="89" t="s">
        <v>48</v>
      </c>
      <c r="E1816" s="89" t="s">
        <v>49</v>
      </c>
      <c r="F1816" s="74" t="s">
        <v>2728</v>
      </c>
      <c r="G1816" s="74" t="s">
        <v>2728</v>
      </c>
      <c r="H1816" s="74" t="s">
        <v>2762</v>
      </c>
      <c r="I1816" s="74" t="s">
        <v>2728</v>
      </c>
      <c r="J1816" s="74"/>
      <c r="L1816" s="75" t="s">
        <v>53</v>
      </c>
      <c r="M1816" s="73" t="s">
        <v>2764</v>
      </c>
      <c r="N1816" s="73" t="s">
        <v>2728</v>
      </c>
      <c r="O1816" s="73" t="s">
        <v>3576</v>
      </c>
      <c r="S1816" s="102" t="s">
        <v>2763</v>
      </c>
      <c r="V1816" s="102" t="s">
        <v>2763</v>
      </c>
      <c r="Y1816" s="73" t="s">
        <v>57</v>
      </c>
      <c r="AB1816" s="89" t="s">
        <v>58</v>
      </c>
      <c r="AC1816" s="89" t="s">
        <v>59</v>
      </c>
      <c r="AE1816" s="73">
        <v>3</v>
      </c>
      <c r="AG1816" s="78">
        <v>166785</v>
      </c>
      <c r="AH1816" s="78">
        <v>166785</v>
      </c>
      <c r="AL1816" s="95">
        <v>8</v>
      </c>
      <c r="AN1816" s="77">
        <v>11351</v>
      </c>
      <c r="AO1816" s="89" t="s">
        <v>60</v>
      </c>
      <c r="AQ1816" s="75" t="s">
        <v>61</v>
      </c>
      <c r="AR1816" s="75" t="s">
        <v>62</v>
      </c>
      <c r="AS1816" s="75" t="s">
        <v>63</v>
      </c>
    </row>
    <row r="1817" spans="3:45">
      <c r="C1817" s="17" t="str">
        <f>VLOOKUP(O1817,'[1]mã đối tượng'!$C:$F,4,0)</f>
        <v>N</v>
      </c>
      <c r="D1817" s="89" t="s">
        <v>48</v>
      </c>
      <c r="E1817" s="89" t="s">
        <v>49</v>
      </c>
      <c r="F1817" s="74" t="s">
        <v>2728</v>
      </c>
      <c r="G1817" s="74" t="s">
        <v>2728</v>
      </c>
      <c r="H1817" s="74" t="s">
        <v>2762</v>
      </c>
      <c r="I1817" s="74" t="s">
        <v>2728</v>
      </c>
      <c r="J1817" s="74"/>
      <c r="L1817" s="75" t="s">
        <v>53</v>
      </c>
      <c r="M1817" s="73" t="s">
        <v>2764</v>
      </c>
      <c r="N1817" s="73" t="s">
        <v>2728</v>
      </c>
      <c r="O1817" s="73" t="s">
        <v>3576</v>
      </c>
      <c r="S1817" s="102" t="s">
        <v>2763</v>
      </c>
      <c r="V1817" s="102" t="s">
        <v>2763</v>
      </c>
      <c r="Y1817" s="73" t="s">
        <v>69</v>
      </c>
      <c r="AB1817" s="89" t="s">
        <v>58</v>
      </c>
      <c r="AC1817" s="89" t="s">
        <v>59</v>
      </c>
      <c r="AE1817" s="73">
        <v>2</v>
      </c>
      <c r="AG1817" s="78">
        <v>99000</v>
      </c>
      <c r="AH1817" s="78">
        <v>99000</v>
      </c>
      <c r="AL1817" s="95">
        <v>8</v>
      </c>
      <c r="AN1817" s="77">
        <v>11351</v>
      </c>
      <c r="AO1817" s="89" t="s">
        <v>60</v>
      </c>
      <c r="AQ1817" s="75" t="s">
        <v>61</v>
      </c>
      <c r="AR1817" s="75" t="s">
        <v>62</v>
      </c>
      <c r="AS1817" s="75" t="s">
        <v>63</v>
      </c>
    </row>
    <row r="1818" spans="3:45">
      <c r="C1818" s="17" t="str">
        <f>VLOOKUP(O1818,'[1]mã đối tượng'!$C:$F,4,0)</f>
        <v>N</v>
      </c>
      <c r="D1818" s="89" t="s">
        <v>48</v>
      </c>
      <c r="E1818" s="89" t="s">
        <v>49</v>
      </c>
      <c r="F1818" s="74" t="s">
        <v>2728</v>
      </c>
      <c r="G1818" s="74" t="s">
        <v>2728</v>
      </c>
      <c r="H1818" s="74" t="s">
        <v>2762</v>
      </c>
      <c r="I1818" s="74" t="s">
        <v>2728</v>
      </c>
      <c r="J1818" s="74"/>
      <c r="L1818" s="75" t="s">
        <v>53</v>
      </c>
      <c r="M1818" s="73" t="s">
        <v>2764</v>
      </c>
      <c r="N1818" s="73" t="s">
        <v>2728</v>
      </c>
      <c r="O1818" s="73" t="s">
        <v>3576</v>
      </c>
      <c r="S1818" s="102" t="s">
        <v>2763</v>
      </c>
      <c r="V1818" s="102" t="s">
        <v>2763</v>
      </c>
      <c r="Y1818" s="73" t="s">
        <v>77</v>
      </c>
      <c r="AB1818" s="89" t="s">
        <v>58</v>
      </c>
      <c r="AC1818" s="89" t="s">
        <v>59</v>
      </c>
      <c r="AE1818" s="73">
        <v>2</v>
      </c>
      <c r="AG1818" s="78">
        <v>141900</v>
      </c>
      <c r="AH1818" s="78">
        <v>141900</v>
      </c>
      <c r="AL1818" s="95">
        <v>8</v>
      </c>
      <c r="AN1818" s="77">
        <v>11351</v>
      </c>
      <c r="AO1818" s="89" t="s">
        <v>60</v>
      </c>
      <c r="AQ1818" s="75" t="s">
        <v>61</v>
      </c>
      <c r="AR1818" s="75" t="s">
        <v>62</v>
      </c>
      <c r="AS1818" s="75" t="s">
        <v>63</v>
      </c>
    </row>
    <row r="1819" spans="3:45">
      <c r="C1819" s="17" t="str">
        <f>VLOOKUP(O1819,'[1]mã đối tượng'!$C:$F,4,0)</f>
        <v>N</v>
      </c>
      <c r="D1819" s="89" t="s">
        <v>48</v>
      </c>
      <c r="E1819" s="89" t="s">
        <v>49</v>
      </c>
      <c r="F1819" s="74" t="s">
        <v>2728</v>
      </c>
      <c r="G1819" s="74" t="s">
        <v>2728</v>
      </c>
      <c r="H1819" s="74" t="s">
        <v>2762</v>
      </c>
      <c r="I1819" s="74" t="s">
        <v>2728</v>
      </c>
      <c r="J1819" s="74"/>
      <c r="L1819" s="75" t="s">
        <v>53</v>
      </c>
      <c r="M1819" s="73" t="s">
        <v>2764</v>
      </c>
      <c r="N1819" s="73" t="s">
        <v>2728</v>
      </c>
      <c r="O1819" s="73" t="s">
        <v>3576</v>
      </c>
      <c r="S1819" s="102" t="s">
        <v>2763</v>
      </c>
      <c r="V1819" s="102" t="s">
        <v>2763</v>
      </c>
      <c r="Y1819" s="73" t="s">
        <v>117</v>
      </c>
      <c r="AB1819" s="89" t="s">
        <v>58</v>
      </c>
      <c r="AC1819" s="89" t="s">
        <v>59</v>
      </c>
      <c r="AE1819" s="73">
        <v>2</v>
      </c>
      <c r="AG1819" s="78">
        <v>148500</v>
      </c>
      <c r="AH1819" s="78">
        <v>148500</v>
      </c>
      <c r="AL1819" s="95">
        <v>8</v>
      </c>
      <c r="AN1819" s="77">
        <v>11351</v>
      </c>
      <c r="AO1819" s="89" t="s">
        <v>60</v>
      </c>
      <c r="AQ1819" s="75" t="s">
        <v>61</v>
      </c>
      <c r="AR1819" s="75" t="s">
        <v>62</v>
      </c>
      <c r="AS1819" s="75" t="s">
        <v>63</v>
      </c>
    </row>
    <row r="1820" spans="3:45">
      <c r="C1820" s="17" t="str">
        <f>VLOOKUP(O1820,'[1]mã đối tượng'!$C:$F,4,0)</f>
        <v>N</v>
      </c>
      <c r="D1820" s="89" t="s">
        <v>48</v>
      </c>
      <c r="E1820" s="89" t="s">
        <v>49</v>
      </c>
      <c r="F1820" s="74" t="s">
        <v>2728</v>
      </c>
      <c r="G1820" s="74" t="s">
        <v>2728</v>
      </c>
      <c r="H1820" s="74" t="s">
        <v>2762</v>
      </c>
      <c r="I1820" s="74" t="s">
        <v>2728</v>
      </c>
      <c r="J1820" s="74"/>
      <c r="L1820" s="75" t="s">
        <v>53</v>
      </c>
      <c r="M1820" s="73" t="s">
        <v>2764</v>
      </c>
      <c r="N1820" s="73" t="s">
        <v>2728</v>
      </c>
      <c r="O1820" s="73" t="s">
        <v>3576</v>
      </c>
      <c r="S1820" s="102" t="s">
        <v>2763</v>
      </c>
      <c r="V1820" s="102" t="s">
        <v>2763</v>
      </c>
      <c r="Y1820" s="73" t="s">
        <v>70</v>
      </c>
      <c r="AB1820" s="89" t="s">
        <v>58</v>
      </c>
      <c r="AC1820" s="89" t="s">
        <v>59</v>
      </c>
      <c r="AE1820" s="73">
        <v>2</v>
      </c>
      <c r="AG1820" s="78">
        <v>223212</v>
      </c>
      <c r="AH1820" s="78">
        <v>223212</v>
      </c>
      <c r="AL1820" s="95">
        <v>8</v>
      </c>
      <c r="AN1820" s="77">
        <v>11351</v>
      </c>
      <c r="AO1820" s="89" t="s">
        <v>60</v>
      </c>
      <c r="AQ1820" s="75" t="s">
        <v>61</v>
      </c>
      <c r="AR1820" s="75" t="s">
        <v>62</v>
      </c>
      <c r="AS1820" s="75" t="s">
        <v>63</v>
      </c>
    </row>
    <row r="1821" spans="3:45">
      <c r="C1821" s="17" t="str">
        <f>VLOOKUP(O1821,'[1]mã đối tượng'!$C:$F,4,0)</f>
        <v>N</v>
      </c>
      <c r="D1821" s="89" t="s">
        <v>48</v>
      </c>
      <c r="E1821" s="89" t="s">
        <v>49</v>
      </c>
      <c r="F1821" s="74" t="s">
        <v>2728</v>
      </c>
      <c r="G1821" s="74" t="s">
        <v>2728</v>
      </c>
      <c r="H1821" s="74" t="s">
        <v>2762</v>
      </c>
      <c r="I1821" s="74" t="s">
        <v>2728</v>
      </c>
      <c r="J1821" s="74"/>
      <c r="L1821" s="75" t="s">
        <v>53</v>
      </c>
      <c r="M1821" s="73" t="s">
        <v>2764</v>
      </c>
      <c r="N1821" s="73" t="s">
        <v>2728</v>
      </c>
      <c r="O1821" s="73" t="s">
        <v>3576</v>
      </c>
      <c r="S1821" s="102" t="s">
        <v>2763</v>
      </c>
      <c r="V1821" s="102" t="s">
        <v>2763</v>
      </c>
      <c r="Y1821" s="73" t="s">
        <v>78</v>
      </c>
      <c r="AB1821" s="89" t="s">
        <v>58</v>
      </c>
      <c r="AC1821" s="89" t="s">
        <v>59</v>
      </c>
      <c r="AE1821" s="73">
        <v>2</v>
      </c>
      <c r="AG1821" s="78">
        <v>92000</v>
      </c>
      <c r="AH1821" s="78">
        <v>92000</v>
      </c>
      <c r="AL1821" s="95">
        <v>8</v>
      </c>
      <c r="AN1821" s="77">
        <v>11351</v>
      </c>
      <c r="AO1821" s="89" t="s">
        <v>60</v>
      </c>
      <c r="AQ1821" s="75" t="s">
        <v>61</v>
      </c>
      <c r="AR1821" s="75" t="s">
        <v>62</v>
      </c>
      <c r="AS1821" s="75" t="s">
        <v>63</v>
      </c>
    </row>
    <row r="1822" spans="3:45">
      <c r="C1822" s="17" t="str">
        <f>VLOOKUP(O1822,'[1]mã đối tượng'!$C:$F,4,0)</f>
        <v>N</v>
      </c>
      <c r="D1822" s="89" t="s">
        <v>48</v>
      </c>
      <c r="E1822" s="89" t="s">
        <v>49</v>
      </c>
      <c r="F1822" s="74" t="s">
        <v>2728</v>
      </c>
      <c r="G1822" s="74" t="s">
        <v>2728</v>
      </c>
      <c r="H1822" s="74" t="s">
        <v>2765</v>
      </c>
      <c r="I1822" s="74" t="s">
        <v>2728</v>
      </c>
      <c r="J1822" s="74"/>
      <c r="L1822" s="75" t="s">
        <v>53</v>
      </c>
      <c r="M1822" s="73" t="s">
        <v>2767</v>
      </c>
      <c r="N1822" s="73" t="s">
        <v>2728</v>
      </c>
      <c r="O1822" s="73" t="s">
        <v>658</v>
      </c>
      <c r="S1822" s="102" t="s">
        <v>2766</v>
      </c>
      <c r="V1822" s="102" t="s">
        <v>2766</v>
      </c>
      <c r="Y1822" s="73" t="s">
        <v>69</v>
      </c>
      <c r="AB1822" s="89" t="s">
        <v>58</v>
      </c>
      <c r="AC1822" s="89" t="s">
        <v>59</v>
      </c>
      <c r="AE1822" s="73">
        <v>1</v>
      </c>
      <c r="AG1822" s="78">
        <v>49500</v>
      </c>
      <c r="AH1822" s="78">
        <v>49500</v>
      </c>
      <c r="AL1822" s="95">
        <v>8</v>
      </c>
      <c r="AN1822" s="77">
        <v>11351</v>
      </c>
      <c r="AO1822" s="89" t="s">
        <v>60</v>
      </c>
      <c r="AQ1822" s="75" t="s">
        <v>61</v>
      </c>
      <c r="AR1822" s="75" t="s">
        <v>62</v>
      </c>
      <c r="AS1822" s="75" t="s">
        <v>63</v>
      </c>
    </row>
    <row r="1823" spans="3:45">
      <c r="C1823" s="17" t="str">
        <f>VLOOKUP(O1823,'[1]mã đối tượng'!$C:$F,4,0)</f>
        <v>N</v>
      </c>
      <c r="D1823" s="89" t="s">
        <v>48</v>
      </c>
      <c r="E1823" s="89" t="s">
        <v>49</v>
      </c>
      <c r="F1823" s="74" t="s">
        <v>2728</v>
      </c>
      <c r="G1823" s="74" t="s">
        <v>2728</v>
      </c>
      <c r="H1823" s="74" t="s">
        <v>2768</v>
      </c>
      <c r="I1823" s="74" t="s">
        <v>2728</v>
      </c>
      <c r="J1823" s="74"/>
      <c r="L1823" s="75" t="s">
        <v>53</v>
      </c>
      <c r="M1823" s="73" t="s">
        <v>2770</v>
      </c>
      <c r="N1823" s="73" t="s">
        <v>2728</v>
      </c>
      <c r="O1823" s="73" t="s">
        <v>75</v>
      </c>
      <c r="S1823" s="102" t="s">
        <v>2769</v>
      </c>
      <c r="V1823" s="102" t="s">
        <v>2769</v>
      </c>
      <c r="Y1823" s="73" t="s">
        <v>57</v>
      </c>
      <c r="AB1823" s="89" t="s">
        <v>58</v>
      </c>
      <c r="AC1823" s="89" t="s">
        <v>59</v>
      </c>
      <c r="AE1823" s="73">
        <v>4</v>
      </c>
      <c r="AG1823" s="78">
        <v>222380</v>
      </c>
      <c r="AH1823" s="78">
        <v>222380</v>
      </c>
      <c r="AL1823" s="95">
        <v>8</v>
      </c>
      <c r="AN1823" s="77">
        <v>11351</v>
      </c>
      <c r="AO1823" s="89" t="s">
        <v>60</v>
      </c>
      <c r="AQ1823" s="75" t="s">
        <v>61</v>
      </c>
      <c r="AR1823" s="75" t="s">
        <v>62</v>
      </c>
      <c r="AS1823" s="75" t="s">
        <v>63</v>
      </c>
    </row>
    <row r="1824" spans="3:45">
      <c r="C1824" s="17" t="str">
        <f>VLOOKUP(O1824,'[1]mã đối tượng'!$C:$F,4,0)</f>
        <v>N</v>
      </c>
      <c r="D1824" s="89" t="s">
        <v>48</v>
      </c>
      <c r="E1824" s="89" t="s">
        <v>49</v>
      </c>
      <c r="F1824" s="74" t="s">
        <v>2728</v>
      </c>
      <c r="G1824" s="74" t="s">
        <v>2728</v>
      </c>
      <c r="H1824" s="74" t="s">
        <v>2771</v>
      </c>
      <c r="I1824" s="74" t="s">
        <v>2728</v>
      </c>
      <c r="J1824" s="74"/>
      <c r="L1824" s="75" t="s">
        <v>53</v>
      </c>
      <c r="M1824" s="73" t="s">
        <v>2772</v>
      </c>
      <c r="N1824" s="73" t="s">
        <v>2728</v>
      </c>
      <c r="O1824" s="73" t="s">
        <v>3576</v>
      </c>
      <c r="S1824" s="102" t="s">
        <v>2358</v>
      </c>
      <c r="V1824" s="102" t="s">
        <v>2358</v>
      </c>
      <c r="Y1824" s="73" t="s">
        <v>57</v>
      </c>
      <c r="AB1824" s="89" t="s">
        <v>58</v>
      </c>
      <c r="AC1824" s="89" t="s">
        <v>59</v>
      </c>
      <c r="AE1824" s="73">
        <v>3</v>
      </c>
      <c r="AG1824" s="78">
        <v>166785</v>
      </c>
      <c r="AH1824" s="78">
        <v>166785</v>
      </c>
      <c r="AL1824" s="95">
        <v>8</v>
      </c>
      <c r="AN1824" s="77">
        <v>11351</v>
      </c>
      <c r="AO1824" s="89" t="s">
        <v>60</v>
      </c>
      <c r="AQ1824" s="75" t="s">
        <v>61</v>
      </c>
      <c r="AR1824" s="75" t="s">
        <v>62</v>
      </c>
      <c r="AS1824" s="75" t="s">
        <v>63</v>
      </c>
    </row>
    <row r="1825" spans="3:45">
      <c r="C1825" s="17" t="str">
        <f>VLOOKUP(O1825,'[1]mã đối tượng'!$C:$F,4,0)</f>
        <v>N</v>
      </c>
      <c r="D1825" s="89" t="s">
        <v>48</v>
      </c>
      <c r="E1825" s="89" t="s">
        <v>49</v>
      </c>
      <c r="F1825" s="74" t="s">
        <v>2728</v>
      </c>
      <c r="G1825" s="74" t="s">
        <v>2728</v>
      </c>
      <c r="H1825" s="74" t="s">
        <v>2771</v>
      </c>
      <c r="I1825" s="74" t="s">
        <v>2728</v>
      </c>
      <c r="J1825" s="74"/>
      <c r="L1825" s="75" t="s">
        <v>53</v>
      </c>
      <c r="M1825" s="73" t="s">
        <v>2772</v>
      </c>
      <c r="N1825" s="73" t="s">
        <v>2728</v>
      </c>
      <c r="O1825" s="73" t="s">
        <v>3576</v>
      </c>
      <c r="S1825" s="102" t="s">
        <v>2358</v>
      </c>
      <c r="V1825" s="102" t="s">
        <v>2358</v>
      </c>
      <c r="Y1825" s="73" t="s">
        <v>77</v>
      </c>
      <c r="AB1825" s="89" t="s">
        <v>58</v>
      </c>
      <c r="AC1825" s="89" t="s">
        <v>59</v>
      </c>
      <c r="AE1825" s="73">
        <v>1</v>
      </c>
      <c r="AG1825" s="78">
        <v>70950</v>
      </c>
      <c r="AH1825" s="78">
        <v>70950</v>
      </c>
      <c r="AL1825" s="95">
        <v>8</v>
      </c>
      <c r="AN1825" s="77">
        <v>11351</v>
      </c>
      <c r="AO1825" s="89" t="s">
        <v>60</v>
      </c>
      <c r="AQ1825" s="75" t="s">
        <v>61</v>
      </c>
      <c r="AR1825" s="75" t="s">
        <v>62</v>
      </c>
      <c r="AS1825" s="75" t="s">
        <v>63</v>
      </c>
    </row>
    <row r="1826" spans="3:45">
      <c r="C1826" s="17" t="str">
        <f>VLOOKUP(O1826,'[1]mã đối tượng'!$C:$F,4,0)</f>
        <v>N</v>
      </c>
      <c r="D1826" s="89" t="s">
        <v>48</v>
      </c>
      <c r="E1826" s="89" t="s">
        <v>49</v>
      </c>
      <c r="F1826" s="74" t="s">
        <v>2728</v>
      </c>
      <c r="G1826" s="74" t="s">
        <v>2728</v>
      </c>
      <c r="H1826" s="74" t="s">
        <v>2771</v>
      </c>
      <c r="I1826" s="74" t="s">
        <v>2728</v>
      </c>
      <c r="J1826" s="74"/>
      <c r="L1826" s="75" t="s">
        <v>53</v>
      </c>
      <c r="M1826" s="73" t="s">
        <v>2772</v>
      </c>
      <c r="N1826" s="73" t="s">
        <v>2728</v>
      </c>
      <c r="O1826" s="73" t="s">
        <v>3576</v>
      </c>
      <c r="S1826" s="102" t="s">
        <v>2358</v>
      </c>
      <c r="V1826" s="102" t="s">
        <v>2358</v>
      </c>
      <c r="Y1826" s="73" t="s">
        <v>70</v>
      </c>
      <c r="AB1826" s="89" t="s">
        <v>58</v>
      </c>
      <c r="AC1826" s="89" t="s">
        <v>59</v>
      </c>
      <c r="AE1826" s="73">
        <v>1</v>
      </c>
      <c r="AG1826" s="78">
        <v>111606</v>
      </c>
      <c r="AH1826" s="78">
        <v>111606</v>
      </c>
      <c r="AL1826" s="95">
        <v>8</v>
      </c>
      <c r="AN1826" s="77">
        <v>11351</v>
      </c>
      <c r="AO1826" s="89" t="s">
        <v>60</v>
      </c>
      <c r="AQ1826" s="75" t="s">
        <v>61</v>
      </c>
      <c r="AR1826" s="75" t="s">
        <v>62</v>
      </c>
      <c r="AS1826" s="75" t="s">
        <v>63</v>
      </c>
    </row>
    <row r="1827" spans="3:45">
      <c r="C1827" s="17" t="str">
        <f>VLOOKUP(O1827,'[1]mã đối tượng'!$C:$F,4,0)</f>
        <v>N</v>
      </c>
      <c r="D1827" s="89" t="s">
        <v>48</v>
      </c>
      <c r="E1827" s="89" t="s">
        <v>49</v>
      </c>
      <c r="F1827" s="74" t="s">
        <v>2728</v>
      </c>
      <c r="G1827" s="74" t="s">
        <v>2728</v>
      </c>
      <c r="H1827" s="74" t="s">
        <v>2773</v>
      </c>
      <c r="I1827" s="74" t="s">
        <v>2728</v>
      </c>
      <c r="J1827" s="74"/>
      <c r="L1827" s="75" t="s">
        <v>53</v>
      </c>
      <c r="M1827" s="73" t="s">
        <v>2775</v>
      </c>
      <c r="N1827" s="73" t="s">
        <v>2728</v>
      </c>
      <c r="O1827" s="73" t="s">
        <v>3576</v>
      </c>
      <c r="S1827" s="102" t="s">
        <v>2774</v>
      </c>
      <c r="V1827" s="102" t="s">
        <v>2774</v>
      </c>
      <c r="Y1827" s="73" t="s">
        <v>117</v>
      </c>
      <c r="AB1827" s="89" t="s">
        <v>58</v>
      </c>
      <c r="AC1827" s="89" t="s">
        <v>59</v>
      </c>
      <c r="AE1827" s="73">
        <v>3</v>
      </c>
      <c r="AG1827" s="78">
        <v>222750</v>
      </c>
      <c r="AH1827" s="78">
        <v>222750</v>
      </c>
      <c r="AL1827" s="95">
        <v>8</v>
      </c>
      <c r="AN1827" s="77">
        <v>11351</v>
      </c>
      <c r="AO1827" s="89" t="s">
        <v>60</v>
      </c>
      <c r="AQ1827" s="75" t="s">
        <v>61</v>
      </c>
      <c r="AR1827" s="75" t="s">
        <v>62</v>
      </c>
      <c r="AS1827" s="75" t="s">
        <v>63</v>
      </c>
    </row>
    <row r="1828" spans="3:45">
      <c r="C1828" s="17" t="str">
        <f>VLOOKUP(O1828,'[1]mã đối tượng'!$C:$F,4,0)</f>
        <v>N</v>
      </c>
      <c r="D1828" s="89" t="s">
        <v>48</v>
      </c>
      <c r="E1828" s="89" t="s">
        <v>49</v>
      </c>
      <c r="F1828" s="74" t="s">
        <v>2728</v>
      </c>
      <c r="G1828" s="74" t="s">
        <v>2728</v>
      </c>
      <c r="H1828" s="74" t="s">
        <v>2776</v>
      </c>
      <c r="I1828" s="74" t="s">
        <v>2728</v>
      </c>
      <c r="J1828" s="74"/>
      <c r="L1828" s="75" t="s">
        <v>53</v>
      </c>
      <c r="M1828" s="73" t="s">
        <v>2780</v>
      </c>
      <c r="N1828" s="73" t="s">
        <v>2728</v>
      </c>
      <c r="O1828" s="73" t="s">
        <v>121</v>
      </c>
      <c r="S1828" s="102" t="s">
        <v>2779</v>
      </c>
      <c r="V1828" s="102" t="s">
        <v>2779</v>
      </c>
      <c r="Y1828" s="73" t="s">
        <v>80</v>
      </c>
      <c r="AB1828" s="89" t="s">
        <v>58</v>
      </c>
      <c r="AC1828" s="89" t="s">
        <v>59</v>
      </c>
      <c r="AE1828" s="73">
        <v>1</v>
      </c>
      <c r="AG1828" s="78">
        <v>111058</v>
      </c>
      <c r="AH1828" s="78">
        <v>111058</v>
      </c>
      <c r="AL1828" s="95">
        <v>8</v>
      </c>
      <c r="AN1828" s="77">
        <v>11351</v>
      </c>
      <c r="AO1828" s="89" t="s">
        <v>60</v>
      </c>
      <c r="AQ1828" s="75" t="s">
        <v>61</v>
      </c>
      <c r="AR1828" s="75" t="s">
        <v>62</v>
      </c>
      <c r="AS1828" s="75" t="s">
        <v>63</v>
      </c>
    </row>
    <row r="1829" spans="3:45">
      <c r="C1829" s="17" t="str">
        <f>VLOOKUP(O1829,'[1]mã đối tượng'!$C:$F,4,0)</f>
        <v>N</v>
      </c>
      <c r="D1829" s="89" t="s">
        <v>48</v>
      </c>
      <c r="E1829" s="89" t="s">
        <v>49</v>
      </c>
      <c r="F1829" s="74" t="s">
        <v>2728</v>
      </c>
      <c r="G1829" s="74" t="s">
        <v>2728</v>
      </c>
      <c r="H1829" s="74" t="s">
        <v>2781</v>
      </c>
      <c r="I1829" s="74" t="s">
        <v>2728</v>
      </c>
      <c r="J1829" s="74"/>
      <c r="L1829" s="75" t="s">
        <v>53</v>
      </c>
      <c r="M1829" s="73" t="s">
        <v>2783</v>
      </c>
      <c r="N1829" s="73" t="s">
        <v>2728</v>
      </c>
      <c r="O1829" s="73" t="s">
        <v>75</v>
      </c>
      <c r="S1829" s="102" t="s">
        <v>2782</v>
      </c>
      <c r="V1829" s="102" t="s">
        <v>2782</v>
      </c>
      <c r="Y1829" s="73" t="s">
        <v>80</v>
      </c>
      <c r="AB1829" s="89" t="s">
        <v>58</v>
      </c>
      <c r="AC1829" s="89" t="s">
        <v>59</v>
      </c>
      <c r="AE1829" s="73">
        <v>2</v>
      </c>
      <c r="AG1829" s="78">
        <v>222116</v>
      </c>
      <c r="AH1829" s="78">
        <v>222116</v>
      </c>
      <c r="AL1829" s="95">
        <v>8</v>
      </c>
      <c r="AN1829" s="77">
        <v>11351</v>
      </c>
      <c r="AO1829" s="89" t="s">
        <v>60</v>
      </c>
      <c r="AQ1829" s="75" t="s">
        <v>61</v>
      </c>
      <c r="AR1829" s="75" t="s">
        <v>62</v>
      </c>
      <c r="AS1829" s="75" t="s">
        <v>63</v>
      </c>
    </row>
    <row r="1830" spans="3:45">
      <c r="C1830" s="17" t="str">
        <f>VLOOKUP(O1830,'[1]mã đối tượng'!$C:$F,4,0)</f>
        <v>N</v>
      </c>
      <c r="D1830" s="89" t="s">
        <v>48</v>
      </c>
      <c r="E1830" s="89" t="s">
        <v>49</v>
      </c>
      <c r="F1830" s="74" t="s">
        <v>2728</v>
      </c>
      <c r="G1830" s="74" t="s">
        <v>2728</v>
      </c>
      <c r="H1830" s="74" t="s">
        <v>2781</v>
      </c>
      <c r="I1830" s="74" t="s">
        <v>2728</v>
      </c>
      <c r="J1830" s="74"/>
      <c r="L1830" s="75" t="s">
        <v>53</v>
      </c>
      <c r="M1830" s="73" t="s">
        <v>2783</v>
      </c>
      <c r="N1830" s="73" t="s">
        <v>2728</v>
      </c>
      <c r="O1830" s="73" t="s">
        <v>75</v>
      </c>
      <c r="S1830" s="102" t="s">
        <v>2782</v>
      </c>
      <c r="V1830" s="102" t="s">
        <v>2782</v>
      </c>
      <c r="Y1830" s="73" t="s">
        <v>57</v>
      </c>
      <c r="AB1830" s="89" t="s">
        <v>58</v>
      </c>
      <c r="AC1830" s="89" t="s">
        <v>59</v>
      </c>
      <c r="AE1830" s="73">
        <v>4</v>
      </c>
      <c r="AG1830" s="78">
        <v>222380</v>
      </c>
      <c r="AH1830" s="78">
        <v>222380</v>
      </c>
      <c r="AL1830" s="95">
        <v>8</v>
      </c>
      <c r="AN1830" s="77">
        <v>11351</v>
      </c>
      <c r="AO1830" s="89" t="s">
        <v>60</v>
      </c>
      <c r="AQ1830" s="75" t="s">
        <v>61</v>
      </c>
      <c r="AR1830" s="75" t="s">
        <v>62</v>
      </c>
      <c r="AS1830" s="75" t="s">
        <v>63</v>
      </c>
    </row>
    <row r="1831" spans="3:45">
      <c r="C1831" s="17" t="str">
        <f>VLOOKUP(O1831,'[1]mã đối tượng'!$C:$F,4,0)</f>
        <v>N</v>
      </c>
      <c r="D1831" s="89" t="s">
        <v>48</v>
      </c>
      <c r="E1831" s="89" t="s">
        <v>49</v>
      </c>
      <c r="F1831" s="74" t="s">
        <v>2728</v>
      </c>
      <c r="G1831" s="74" t="s">
        <v>2728</v>
      </c>
      <c r="H1831" s="74" t="s">
        <v>2781</v>
      </c>
      <c r="I1831" s="74" t="s">
        <v>2728</v>
      </c>
      <c r="J1831" s="74"/>
      <c r="L1831" s="75" t="s">
        <v>53</v>
      </c>
      <c r="M1831" s="73" t="s">
        <v>2783</v>
      </c>
      <c r="N1831" s="73" t="s">
        <v>2728</v>
      </c>
      <c r="O1831" s="73" t="s">
        <v>75</v>
      </c>
      <c r="S1831" s="102" t="s">
        <v>2782</v>
      </c>
      <c r="V1831" s="102" t="s">
        <v>2782</v>
      </c>
      <c r="Y1831" s="73" t="s">
        <v>79</v>
      </c>
      <c r="AB1831" s="89" t="s">
        <v>58</v>
      </c>
      <c r="AC1831" s="89" t="s">
        <v>59</v>
      </c>
      <c r="AE1831" s="73">
        <v>2</v>
      </c>
      <c r="AG1831" s="78">
        <v>100364</v>
      </c>
      <c r="AH1831" s="78">
        <v>100364</v>
      </c>
      <c r="AL1831" s="95">
        <v>8</v>
      </c>
      <c r="AN1831" s="77">
        <v>11351</v>
      </c>
      <c r="AO1831" s="89" t="s">
        <v>60</v>
      </c>
      <c r="AQ1831" s="75" t="s">
        <v>61</v>
      </c>
      <c r="AR1831" s="75" t="s">
        <v>62</v>
      </c>
      <c r="AS1831" s="75" t="s">
        <v>63</v>
      </c>
    </row>
    <row r="1832" spans="3:45">
      <c r="C1832" s="17" t="str">
        <f>VLOOKUP(O1832,'[1]mã đối tượng'!$C:$F,4,0)</f>
        <v>N</v>
      </c>
      <c r="D1832" s="89" t="s">
        <v>48</v>
      </c>
      <c r="E1832" s="89" t="s">
        <v>49</v>
      </c>
      <c r="F1832" s="74" t="s">
        <v>2728</v>
      </c>
      <c r="G1832" s="74" t="s">
        <v>2728</v>
      </c>
      <c r="H1832" s="74" t="s">
        <v>2784</v>
      </c>
      <c r="I1832" s="74" t="s">
        <v>2728</v>
      </c>
      <c r="J1832" s="74"/>
      <c r="L1832" s="75" t="s">
        <v>53</v>
      </c>
      <c r="M1832" s="73" t="s">
        <v>2785</v>
      </c>
      <c r="N1832" s="73" t="s">
        <v>2728</v>
      </c>
      <c r="O1832" s="73" t="s">
        <v>75</v>
      </c>
      <c r="S1832" s="102" t="s">
        <v>1690</v>
      </c>
      <c r="V1832" s="102" t="s">
        <v>1690</v>
      </c>
      <c r="Y1832" s="73" t="s">
        <v>94</v>
      </c>
      <c r="AB1832" s="89" t="s">
        <v>58</v>
      </c>
      <c r="AC1832" s="89" t="s">
        <v>59</v>
      </c>
      <c r="AE1832" s="73">
        <v>3</v>
      </c>
      <c r="AG1832" s="78">
        <v>220293</v>
      </c>
      <c r="AH1832" s="78">
        <v>220293</v>
      </c>
      <c r="AL1832" s="95">
        <v>8</v>
      </c>
      <c r="AN1832" s="77">
        <v>11351</v>
      </c>
      <c r="AO1832" s="89" t="s">
        <v>60</v>
      </c>
      <c r="AQ1832" s="75" t="s">
        <v>61</v>
      </c>
      <c r="AR1832" s="75" t="s">
        <v>62</v>
      </c>
      <c r="AS1832" s="75" t="s">
        <v>63</v>
      </c>
    </row>
    <row r="1833" spans="3:45">
      <c r="C1833" s="17" t="str">
        <f>VLOOKUP(O1833,'[1]mã đối tượng'!$C:$F,4,0)</f>
        <v>N</v>
      </c>
      <c r="D1833" s="89" t="s">
        <v>48</v>
      </c>
      <c r="E1833" s="89" t="s">
        <v>49</v>
      </c>
      <c r="F1833" s="74" t="s">
        <v>2728</v>
      </c>
      <c r="G1833" s="74" t="s">
        <v>2728</v>
      </c>
      <c r="H1833" s="74" t="s">
        <v>2784</v>
      </c>
      <c r="I1833" s="74" t="s">
        <v>2728</v>
      </c>
      <c r="J1833" s="74"/>
      <c r="L1833" s="75" t="s">
        <v>53</v>
      </c>
      <c r="M1833" s="73" t="s">
        <v>2785</v>
      </c>
      <c r="N1833" s="73" t="s">
        <v>2728</v>
      </c>
      <c r="O1833" s="73" t="s">
        <v>75</v>
      </c>
      <c r="S1833" s="102" t="s">
        <v>1690</v>
      </c>
      <c r="V1833" s="102" t="s">
        <v>1690</v>
      </c>
      <c r="Y1833" s="73" t="s">
        <v>57</v>
      </c>
      <c r="AB1833" s="89" t="s">
        <v>58</v>
      </c>
      <c r="AC1833" s="89" t="s">
        <v>59</v>
      </c>
      <c r="AE1833" s="73">
        <v>2</v>
      </c>
      <c r="AG1833" s="78">
        <v>111190</v>
      </c>
      <c r="AH1833" s="78">
        <v>111190</v>
      </c>
      <c r="AL1833" s="95">
        <v>8</v>
      </c>
      <c r="AN1833" s="77">
        <v>11351</v>
      </c>
      <c r="AO1833" s="89" t="s">
        <v>60</v>
      </c>
      <c r="AQ1833" s="75" t="s">
        <v>61</v>
      </c>
      <c r="AR1833" s="75" t="s">
        <v>62</v>
      </c>
      <c r="AS1833" s="75" t="s">
        <v>63</v>
      </c>
    </row>
    <row r="1834" spans="3:45">
      <c r="C1834" s="17" t="str">
        <f>VLOOKUP(O1834,'[1]mã đối tượng'!$C:$F,4,0)</f>
        <v>N</v>
      </c>
      <c r="D1834" s="89" t="s">
        <v>48</v>
      </c>
      <c r="E1834" s="89" t="s">
        <v>49</v>
      </c>
      <c r="F1834" s="74" t="s">
        <v>2728</v>
      </c>
      <c r="G1834" s="74" t="s">
        <v>2728</v>
      </c>
      <c r="H1834" s="74" t="s">
        <v>2786</v>
      </c>
      <c r="I1834" s="74" t="s">
        <v>2728</v>
      </c>
      <c r="J1834" s="74"/>
      <c r="L1834" s="75" t="s">
        <v>53</v>
      </c>
      <c r="M1834" s="73" t="s">
        <v>2788</v>
      </c>
      <c r="N1834" s="73" t="s">
        <v>2728</v>
      </c>
      <c r="O1834" s="73" t="s">
        <v>3576</v>
      </c>
      <c r="S1834" s="102" t="s">
        <v>2787</v>
      </c>
      <c r="V1834" s="102" t="s">
        <v>2787</v>
      </c>
      <c r="Y1834" s="73" t="s">
        <v>80</v>
      </c>
      <c r="AB1834" s="89" t="s">
        <v>58</v>
      </c>
      <c r="AC1834" s="89" t="s">
        <v>59</v>
      </c>
      <c r="AE1834" s="73">
        <v>1</v>
      </c>
      <c r="AG1834" s="78">
        <v>111058</v>
      </c>
      <c r="AH1834" s="78">
        <v>111058</v>
      </c>
      <c r="AL1834" s="95">
        <v>8</v>
      </c>
      <c r="AN1834" s="77">
        <v>11351</v>
      </c>
      <c r="AO1834" s="89" t="s">
        <v>60</v>
      </c>
      <c r="AQ1834" s="75" t="s">
        <v>61</v>
      </c>
      <c r="AR1834" s="75" t="s">
        <v>62</v>
      </c>
      <c r="AS1834" s="75" t="s">
        <v>63</v>
      </c>
    </row>
    <row r="1835" spans="3:45">
      <c r="C1835" s="17" t="str">
        <f>VLOOKUP(O1835,'[1]mã đối tượng'!$C:$F,4,0)</f>
        <v>N</v>
      </c>
      <c r="D1835" s="89" t="s">
        <v>48</v>
      </c>
      <c r="E1835" s="89" t="s">
        <v>49</v>
      </c>
      <c r="F1835" s="74" t="s">
        <v>2728</v>
      </c>
      <c r="G1835" s="74" t="s">
        <v>2728</v>
      </c>
      <c r="H1835" s="74" t="s">
        <v>2786</v>
      </c>
      <c r="I1835" s="74" t="s">
        <v>2728</v>
      </c>
      <c r="J1835" s="74"/>
      <c r="L1835" s="75" t="s">
        <v>53</v>
      </c>
      <c r="M1835" s="73" t="s">
        <v>2788</v>
      </c>
      <c r="N1835" s="73" t="s">
        <v>2728</v>
      </c>
      <c r="O1835" s="73" t="s">
        <v>3576</v>
      </c>
      <c r="S1835" s="102" t="s">
        <v>2787</v>
      </c>
      <c r="V1835" s="102" t="s">
        <v>2787</v>
      </c>
      <c r="Y1835" s="73" t="s">
        <v>117</v>
      </c>
      <c r="AB1835" s="89" t="s">
        <v>58</v>
      </c>
      <c r="AC1835" s="89" t="s">
        <v>59</v>
      </c>
      <c r="AE1835" s="73">
        <v>2</v>
      </c>
      <c r="AG1835" s="78">
        <v>148500</v>
      </c>
      <c r="AH1835" s="78">
        <v>148500</v>
      </c>
      <c r="AL1835" s="95">
        <v>8</v>
      </c>
      <c r="AN1835" s="77">
        <v>11351</v>
      </c>
      <c r="AO1835" s="89" t="s">
        <v>60</v>
      </c>
      <c r="AQ1835" s="75" t="s">
        <v>61</v>
      </c>
      <c r="AR1835" s="75" t="s">
        <v>62</v>
      </c>
      <c r="AS1835" s="75" t="s">
        <v>63</v>
      </c>
    </row>
    <row r="1836" spans="3:45">
      <c r="C1836" s="17" t="str">
        <f>VLOOKUP(O1836,'[1]mã đối tượng'!$C:$F,4,0)</f>
        <v>N</v>
      </c>
      <c r="D1836" s="89" t="s">
        <v>48</v>
      </c>
      <c r="E1836" s="89" t="s">
        <v>49</v>
      </c>
      <c r="F1836" s="74" t="s">
        <v>2728</v>
      </c>
      <c r="G1836" s="74" t="s">
        <v>2728</v>
      </c>
      <c r="H1836" s="74" t="s">
        <v>2786</v>
      </c>
      <c r="I1836" s="74" t="s">
        <v>2728</v>
      </c>
      <c r="J1836" s="74"/>
      <c r="L1836" s="75" t="s">
        <v>53</v>
      </c>
      <c r="M1836" s="73" t="s">
        <v>2788</v>
      </c>
      <c r="N1836" s="73" t="s">
        <v>2728</v>
      </c>
      <c r="O1836" s="73" t="s">
        <v>3576</v>
      </c>
      <c r="S1836" s="102" t="s">
        <v>2787</v>
      </c>
      <c r="V1836" s="102" t="s">
        <v>2787</v>
      </c>
      <c r="Y1836" s="73" t="s">
        <v>77</v>
      </c>
      <c r="AB1836" s="89" t="s">
        <v>58</v>
      </c>
      <c r="AC1836" s="89" t="s">
        <v>59</v>
      </c>
      <c r="AE1836" s="73">
        <v>3</v>
      </c>
      <c r="AG1836" s="78">
        <v>212850</v>
      </c>
      <c r="AH1836" s="78">
        <v>212850</v>
      </c>
      <c r="AL1836" s="95">
        <v>8</v>
      </c>
      <c r="AN1836" s="77">
        <v>11351</v>
      </c>
      <c r="AO1836" s="89" t="s">
        <v>60</v>
      </c>
      <c r="AQ1836" s="75" t="s">
        <v>61</v>
      </c>
      <c r="AR1836" s="75" t="s">
        <v>62</v>
      </c>
      <c r="AS1836" s="75" t="s">
        <v>63</v>
      </c>
    </row>
    <row r="1837" spans="3:45">
      <c r="C1837" s="17" t="str">
        <f>VLOOKUP(O1837,'[1]mã đối tượng'!$C:$F,4,0)</f>
        <v>N</v>
      </c>
      <c r="D1837" s="89" t="s">
        <v>48</v>
      </c>
      <c r="E1837" s="89" t="s">
        <v>49</v>
      </c>
      <c r="F1837" s="74" t="s">
        <v>2728</v>
      </c>
      <c r="G1837" s="74" t="s">
        <v>2728</v>
      </c>
      <c r="H1837" s="74" t="s">
        <v>2789</v>
      </c>
      <c r="I1837" s="74" t="s">
        <v>2728</v>
      </c>
      <c r="J1837" s="74"/>
      <c r="L1837" s="75" t="s">
        <v>53</v>
      </c>
      <c r="M1837" s="73" t="s">
        <v>2791</v>
      </c>
      <c r="N1837" s="73" t="s">
        <v>2728</v>
      </c>
      <c r="O1837" s="73" t="s">
        <v>75</v>
      </c>
      <c r="S1837" s="102" t="s">
        <v>2790</v>
      </c>
      <c r="V1837" s="102" t="s">
        <v>2790</v>
      </c>
      <c r="Y1837" s="73" t="s">
        <v>57</v>
      </c>
      <c r="AB1837" s="89" t="s">
        <v>58</v>
      </c>
      <c r="AC1837" s="89" t="s">
        <v>59</v>
      </c>
      <c r="AE1837" s="73">
        <v>3</v>
      </c>
      <c r="AG1837" s="78">
        <v>166785</v>
      </c>
      <c r="AH1837" s="78">
        <v>166785</v>
      </c>
      <c r="AL1837" s="95">
        <v>8</v>
      </c>
      <c r="AN1837" s="77">
        <v>11351</v>
      </c>
      <c r="AO1837" s="89" t="s">
        <v>60</v>
      </c>
      <c r="AQ1837" s="75" t="s">
        <v>61</v>
      </c>
      <c r="AR1837" s="75" t="s">
        <v>62</v>
      </c>
      <c r="AS1837" s="75" t="s">
        <v>63</v>
      </c>
    </row>
    <row r="1838" spans="3:45">
      <c r="C1838" s="17" t="str">
        <f>VLOOKUP(O1838,'[1]mã đối tượng'!$C:$F,4,0)</f>
        <v>N</v>
      </c>
      <c r="D1838" s="89" t="s">
        <v>48</v>
      </c>
      <c r="E1838" s="89" t="s">
        <v>49</v>
      </c>
      <c r="F1838" s="74" t="s">
        <v>2728</v>
      </c>
      <c r="G1838" s="74" t="s">
        <v>2728</v>
      </c>
      <c r="H1838" s="74" t="s">
        <v>2789</v>
      </c>
      <c r="I1838" s="74" t="s">
        <v>2728</v>
      </c>
      <c r="J1838" s="74"/>
      <c r="L1838" s="75" t="s">
        <v>53</v>
      </c>
      <c r="M1838" s="73" t="s">
        <v>2791</v>
      </c>
      <c r="N1838" s="73" t="s">
        <v>2728</v>
      </c>
      <c r="O1838" s="73" t="s">
        <v>75</v>
      </c>
      <c r="S1838" s="102" t="s">
        <v>2790</v>
      </c>
      <c r="V1838" s="102" t="s">
        <v>2790</v>
      </c>
      <c r="Y1838" s="73" t="s">
        <v>70</v>
      </c>
      <c r="AB1838" s="89" t="s">
        <v>58</v>
      </c>
      <c r="AC1838" s="89" t="s">
        <v>59</v>
      </c>
      <c r="AE1838" s="73">
        <v>1</v>
      </c>
      <c r="AG1838" s="78">
        <v>111606</v>
      </c>
      <c r="AH1838" s="78">
        <v>111606</v>
      </c>
      <c r="AL1838" s="95">
        <v>8</v>
      </c>
      <c r="AN1838" s="77">
        <v>11351</v>
      </c>
      <c r="AO1838" s="89" t="s">
        <v>60</v>
      </c>
      <c r="AQ1838" s="75" t="s">
        <v>61</v>
      </c>
      <c r="AR1838" s="75" t="s">
        <v>62</v>
      </c>
      <c r="AS1838" s="75" t="s">
        <v>63</v>
      </c>
    </row>
    <row r="1839" spans="3:45">
      <c r="C1839" s="17" t="str">
        <f>VLOOKUP(O1839,'[1]mã đối tượng'!$C:$F,4,0)</f>
        <v>N</v>
      </c>
      <c r="D1839" s="89" t="s">
        <v>48</v>
      </c>
      <c r="E1839" s="89" t="s">
        <v>49</v>
      </c>
      <c r="F1839" s="74" t="s">
        <v>2728</v>
      </c>
      <c r="G1839" s="74" t="s">
        <v>2728</v>
      </c>
      <c r="H1839" s="74" t="s">
        <v>2792</v>
      </c>
      <c r="I1839" s="74" t="s">
        <v>2728</v>
      </c>
      <c r="J1839" s="74"/>
      <c r="L1839" s="75" t="s">
        <v>53</v>
      </c>
      <c r="M1839" s="73" t="s">
        <v>2793</v>
      </c>
      <c r="N1839" s="73" t="s">
        <v>2728</v>
      </c>
      <c r="O1839" s="73" t="s">
        <v>3561</v>
      </c>
      <c r="S1839" s="102" t="s">
        <v>1521</v>
      </c>
      <c r="V1839" s="102" t="s">
        <v>1521</v>
      </c>
      <c r="Y1839" s="73" t="s">
        <v>94</v>
      </c>
      <c r="AB1839" s="89" t="s">
        <v>58</v>
      </c>
      <c r="AC1839" s="89" t="s">
        <v>59</v>
      </c>
      <c r="AE1839" s="73">
        <v>1</v>
      </c>
      <c r="AG1839" s="78">
        <v>73431</v>
      </c>
      <c r="AH1839" s="78">
        <v>73431</v>
      </c>
      <c r="AL1839" s="95">
        <v>8</v>
      </c>
      <c r="AN1839" s="77">
        <v>11351</v>
      </c>
      <c r="AO1839" s="89" t="s">
        <v>60</v>
      </c>
      <c r="AQ1839" s="75" t="s">
        <v>61</v>
      </c>
      <c r="AR1839" s="75" t="s">
        <v>62</v>
      </c>
      <c r="AS1839" s="75" t="s">
        <v>63</v>
      </c>
    </row>
    <row r="1840" spans="3:45">
      <c r="C1840" s="17" t="str">
        <f>VLOOKUP(O1840,'[1]mã đối tượng'!$C:$F,4,0)</f>
        <v>N</v>
      </c>
      <c r="D1840" s="89" t="s">
        <v>48</v>
      </c>
      <c r="E1840" s="89" t="s">
        <v>49</v>
      </c>
      <c r="F1840" s="74" t="s">
        <v>2728</v>
      </c>
      <c r="G1840" s="74" t="s">
        <v>2728</v>
      </c>
      <c r="H1840" s="74" t="s">
        <v>2794</v>
      </c>
      <c r="I1840" s="74" t="s">
        <v>2728</v>
      </c>
      <c r="J1840" s="74"/>
      <c r="L1840" s="75" t="s">
        <v>53</v>
      </c>
      <c r="M1840" s="73" t="s">
        <v>2796</v>
      </c>
      <c r="N1840" s="73" t="s">
        <v>2728</v>
      </c>
      <c r="O1840" s="73" t="s">
        <v>75</v>
      </c>
      <c r="S1840" s="102" t="s">
        <v>2795</v>
      </c>
      <c r="V1840" s="102" t="s">
        <v>2795</v>
      </c>
      <c r="Y1840" s="73" t="s">
        <v>57</v>
      </c>
      <c r="AB1840" s="89" t="s">
        <v>58</v>
      </c>
      <c r="AC1840" s="89" t="s">
        <v>59</v>
      </c>
      <c r="AE1840" s="73">
        <v>2</v>
      </c>
      <c r="AG1840" s="78">
        <v>111190</v>
      </c>
      <c r="AH1840" s="78">
        <v>111190</v>
      </c>
      <c r="AL1840" s="95">
        <v>8</v>
      </c>
      <c r="AN1840" s="77">
        <v>11351</v>
      </c>
      <c r="AO1840" s="89" t="s">
        <v>60</v>
      </c>
      <c r="AQ1840" s="75" t="s">
        <v>61</v>
      </c>
      <c r="AR1840" s="75" t="s">
        <v>62</v>
      </c>
      <c r="AS1840" s="75" t="s">
        <v>63</v>
      </c>
    </row>
    <row r="1841" spans="3:45">
      <c r="C1841" s="17" t="str">
        <f>VLOOKUP(O1841,'[1]mã đối tượng'!$C:$F,4,0)</f>
        <v>N</v>
      </c>
      <c r="D1841" s="89" t="s">
        <v>48</v>
      </c>
      <c r="E1841" s="89" t="s">
        <v>49</v>
      </c>
      <c r="F1841" s="74" t="s">
        <v>2728</v>
      </c>
      <c r="G1841" s="74" t="s">
        <v>2728</v>
      </c>
      <c r="H1841" s="74" t="s">
        <v>2794</v>
      </c>
      <c r="I1841" s="74" t="s">
        <v>2728</v>
      </c>
      <c r="J1841" s="74"/>
      <c r="L1841" s="75" t="s">
        <v>53</v>
      </c>
      <c r="M1841" s="73" t="s">
        <v>2796</v>
      </c>
      <c r="N1841" s="73" t="s">
        <v>2728</v>
      </c>
      <c r="O1841" s="73" t="s">
        <v>75</v>
      </c>
      <c r="S1841" s="102" t="s">
        <v>2795</v>
      </c>
      <c r="V1841" s="102" t="s">
        <v>2795</v>
      </c>
      <c r="Y1841" s="73" t="s">
        <v>77</v>
      </c>
      <c r="AB1841" s="89" t="s">
        <v>58</v>
      </c>
      <c r="AC1841" s="89" t="s">
        <v>59</v>
      </c>
      <c r="AE1841" s="73">
        <v>2</v>
      </c>
      <c r="AG1841" s="78">
        <v>141900</v>
      </c>
      <c r="AH1841" s="78">
        <v>141900</v>
      </c>
      <c r="AL1841" s="95">
        <v>8</v>
      </c>
      <c r="AN1841" s="77">
        <v>11351</v>
      </c>
      <c r="AO1841" s="89" t="s">
        <v>60</v>
      </c>
      <c r="AQ1841" s="75" t="s">
        <v>61</v>
      </c>
      <c r="AR1841" s="75" t="s">
        <v>62</v>
      </c>
      <c r="AS1841" s="75" t="s">
        <v>63</v>
      </c>
    </row>
    <row r="1842" spans="3:45">
      <c r="C1842" s="17" t="str">
        <f>VLOOKUP(O1842,'[1]mã đối tượng'!$C:$F,4,0)</f>
        <v>N</v>
      </c>
      <c r="D1842" s="89" t="s">
        <v>48</v>
      </c>
      <c r="E1842" s="89" t="s">
        <v>49</v>
      </c>
      <c r="F1842" s="74" t="s">
        <v>2728</v>
      </c>
      <c r="G1842" s="74" t="s">
        <v>2728</v>
      </c>
      <c r="H1842" s="74" t="s">
        <v>2794</v>
      </c>
      <c r="I1842" s="74" t="s">
        <v>2728</v>
      </c>
      <c r="J1842" s="74"/>
      <c r="L1842" s="75" t="s">
        <v>53</v>
      </c>
      <c r="M1842" s="73" t="s">
        <v>2796</v>
      </c>
      <c r="N1842" s="73" t="s">
        <v>2728</v>
      </c>
      <c r="O1842" s="73" t="s">
        <v>75</v>
      </c>
      <c r="S1842" s="102" t="s">
        <v>2795</v>
      </c>
      <c r="V1842" s="102" t="s">
        <v>2795</v>
      </c>
      <c r="Y1842" s="73" t="s">
        <v>117</v>
      </c>
      <c r="AB1842" s="89" t="s">
        <v>58</v>
      </c>
      <c r="AC1842" s="89" t="s">
        <v>59</v>
      </c>
      <c r="AE1842" s="73">
        <v>1</v>
      </c>
      <c r="AG1842" s="78">
        <v>74250</v>
      </c>
      <c r="AH1842" s="78">
        <v>74250</v>
      </c>
      <c r="AL1842" s="95">
        <v>8</v>
      </c>
      <c r="AN1842" s="77">
        <v>11351</v>
      </c>
      <c r="AO1842" s="89" t="s">
        <v>60</v>
      </c>
      <c r="AQ1842" s="75" t="s">
        <v>61</v>
      </c>
      <c r="AR1842" s="75" t="s">
        <v>62</v>
      </c>
      <c r="AS1842" s="75" t="s">
        <v>63</v>
      </c>
    </row>
    <row r="1843" spans="3:45">
      <c r="C1843" s="17" t="str">
        <f>VLOOKUP(O1843,'[1]mã đối tượng'!$C:$F,4,0)</f>
        <v>N</v>
      </c>
      <c r="D1843" s="89" t="s">
        <v>48</v>
      </c>
      <c r="E1843" s="89" t="s">
        <v>49</v>
      </c>
      <c r="F1843" s="74" t="s">
        <v>2728</v>
      </c>
      <c r="G1843" s="74" t="s">
        <v>2728</v>
      </c>
      <c r="H1843" s="74" t="s">
        <v>2794</v>
      </c>
      <c r="I1843" s="74" t="s">
        <v>2728</v>
      </c>
      <c r="J1843" s="74"/>
      <c r="L1843" s="75" t="s">
        <v>53</v>
      </c>
      <c r="M1843" s="73" t="s">
        <v>2796</v>
      </c>
      <c r="N1843" s="73" t="s">
        <v>2728</v>
      </c>
      <c r="O1843" s="73" t="s">
        <v>75</v>
      </c>
      <c r="S1843" s="102" t="s">
        <v>2795</v>
      </c>
      <c r="V1843" s="102" t="s">
        <v>2795</v>
      </c>
      <c r="Y1843" s="73" t="s">
        <v>70</v>
      </c>
      <c r="AB1843" s="89" t="s">
        <v>58</v>
      </c>
      <c r="AC1843" s="89" t="s">
        <v>59</v>
      </c>
      <c r="AE1843" s="73">
        <v>2</v>
      </c>
      <c r="AG1843" s="78">
        <v>223212</v>
      </c>
      <c r="AH1843" s="78">
        <v>223212</v>
      </c>
      <c r="AL1843" s="95">
        <v>8</v>
      </c>
      <c r="AN1843" s="77">
        <v>11351</v>
      </c>
      <c r="AO1843" s="89" t="s">
        <v>60</v>
      </c>
      <c r="AQ1843" s="75" t="s">
        <v>61</v>
      </c>
      <c r="AR1843" s="75" t="s">
        <v>62</v>
      </c>
      <c r="AS1843" s="75" t="s">
        <v>63</v>
      </c>
    </row>
    <row r="1844" spans="3:45">
      <c r="C1844" s="17" t="str">
        <f>VLOOKUP(O1844,'[1]mã đối tượng'!$C:$F,4,0)</f>
        <v>N</v>
      </c>
      <c r="D1844" s="89" t="s">
        <v>48</v>
      </c>
      <c r="E1844" s="89" t="s">
        <v>49</v>
      </c>
      <c r="F1844" s="74" t="s">
        <v>2728</v>
      </c>
      <c r="G1844" s="74" t="s">
        <v>2728</v>
      </c>
      <c r="H1844" s="74" t="s">
        <v>2794</v>
      </c>
      <c r="I1844" s="74" t="s">
        <v>2728</v>
      </c>
      <c r="J1844" s="74"/>
      <c r="L1844" s="75" t="s">
        <v>53</v>
      </c>
      <c r="M1844" s="73" t="s">
        <v>2796</v>
      </c>
      <c r="N1844" s="73" t="s">
        <v>2728</v>
      </c>
      <c r="O1844" s="73" t="s">
        <v>75</v>
      </c>
      <c r="S1844" s="102" t="s">
        <v>2795</v>
      </c>
      <c r="V1844" s="102" t="s">
        <v>2795</v>
      </c>
      <c r="Y1844" s="73" t="s">
        <v>79</v>
      </c>
      <c r="AB1844" s="89" t="s">
        <v>58</v>
      </c>
      <c r="AC1844" s="89" t="s">
        <v>59</v>
      </c>
      <c r="AE1844" s="73">
        <v>2</v>
      </c>
      <c r="AG1844" s="78">
        <v>100364</v>
      </c>
      <c r="AH1844" s="78">
        <v>100364</v>
      </c>
      <c r="AL1844" s="95">
        <v>8</v>
      </c>
      <c r="AN1844" s="77">
        <v>11351</v>
      </c>
      <c r="AO1844" s="89" t="s">
        <v>60</v>
      </c>
      <c r="AQ1844" s="75" t="s">
        <v>61</v>
      </c>
      <c r="AR1844" s="75" t="s">
        <v>62</v>
      </c>
      <c r="AS1844" s="75" t="s">
        <v>63</v>
      </c>
    </row>
    <row r="1845" spans="3:45">
      <c r="C1845" s="17" t="str">
        <f>VLOOKUP(O1845,'[1]mã đối tượng'!$C:$F,4,0)</f>
        <v>N</v>
      </c>
      <c r="D1845" s="89" t="s">
        <v>48</v>
      </c>
      <c r="E1845" s="89" t="s">
        <v>49</v>
      </c>
      <c r="F1845" s="74" t="s">
        <v>2728</v>
      </c>
      <c r="G1845" s="74" t="s">
        <v>2728</v>
      </c>
      <c r="H1845" s="74" t="s">
        <v>2794</v>
      </c>
      <c r="I1845" s="74" t="s">
        <v>2728</v>
      </c>
      <c r="J1845" s="74"/>
      <c r="L1845" s="75" t="s">
        <v>53</v>
      </c>
      <c r="M1845" s="73" t="s">
        <v>2796</v>
      </c>
      <c r="N1845" s="73" t="s">
        <v>2728</v>
      </c>
      <c r="O1845" s="73" t="s">
        <v>75</v>
      </c>
      <c r="S1845" s="102" t="s">
        <v>2795</v>
      </c>
      <c r="V1845" s="102" t="s">
        <v>2795</v>
      </c>
      <c r="Y1845" s="73" t="s">
        <v>78</v>
      </c>
      <c r="AB1845" s="89" t="s">
        <v>58</v>
      </c>
      <c r="AC1845" s="89" t="s">
        <v>59</v>
      </c>
      <c r="AE1845" s="73">
        <v>1</v>
      </c>
      <c r="AG1845" s="78">
        <v>46000</v>
      </c>
      <c r="AH1845" s="78">
        <v>46000</v>
      </c>
      <c r="AL1845" s="95">
        <v>8</v>
      </c>
      <c r="AN1845" s="77">
        <v>11351</v>
      </c>
      <c r="AO1845" s="89" t="s">
        <v>60</v>
      </c>
      <c r="AQ1845" s="75" t="s">
        <v>61</v>
      </c>
      <c r="AR1845" s="75" t="s">
        <v>62</v>
      </c>
      <c r="AS1845" s="75" t="s">
        <v>63</v>
      </c>
    </row>
    <row r="1846" spans="3:45">
      <c r="C1846" s="17" t="str">
        <f>VLOOKUP(O1846,'[1]mã đối tượng'!$C:$F,4,0)</f>
        <v>N</v>
      </c>
      <c r="D1846" s="89" t="s">
        <v>48</v>
      </c>
      <c r="E1846" s="89" t="s">
        <v>49</v>
      </c>
      <c r="F1846" s="74" t="s">
        <v>2728</v>
      </c>
      <c r="G1846" s="74" t="s">
        <v>2728</v>
      </c>
      <c r="H1846" s="74" t="s">
        <v>2797</v>
      </c>
      <c r="I1846" s="74" t="s">
        <v>2728</v>
      </c>
      <c r="J1846" s="74"/>
      <c r="L1846" s="75" t="s">
        <v>53</v>
      </c>
      <c r="M1846" s="73" t="s">
        <v>2799</v>
      </c>
      <c r="N1846" s="73" t="s">
        <v>2728</v>
      </c>
      <c r="O1846" s="73" t="s">
        <v>75</v>
      </c>
      <c r="S1846" s="102" t="s">
        <v>2798</v>
      </c>
      <c r="V1846" s="102" t="s">
        <v>2798</v>
      </c>
      <c r="Y1846" s="73" t="s">
        <v>57</v>
      </c>
      <c r="AB1846" s="89" t="s">
        <v>58</v>
      </c>
      <c r="AC1846" s="89" t="s">
        <v>59</v>
      </c>
      <c r="AE1846" s="73">
        <v>4</v>
      </c>
      <c r="AG1846" s="78">
        <v>222380</v>
      </c>
      <c r="AH1846" s="78">
        <v>222380</v>
      </c>
      <c r="AL1846" s="95">
        <v>8</v>
      </c>
      <c r="AN1846" s="77">
        <v>11351</v>
      </c>
      <c r="AO1846" s="89" t="s">
        <v>60</v>
      </c>
      <c r="AQ1846" s="75" t="s">
        <v>61</v>
      </c>
      <c r="AR1846" s="75" t="s">
        <v>62</v>
      </c>
      <c r="AS1846" s="75" t="s">
        <v>63</v>
      </c>
    </row>
    <row r="1847" spans="3:45">
      <c r="C1847" s="17" t="str">
        <f>VLOOKUP(O1847,'[1]mã đối tượng'!$C:$F,4,0)</f>
        <v>N</v>
      </c>
      <c r="D1847" s="89" t="s">
        <v>48</v>
      </c>
      <c r="E1847" s="89" t="s">
        <v>49</v>
      </c>
      <c r="F1847" s="74" t="s">
        <v>2728</v>
      </c>
      <c r="G1847" s="74" t="s">
        <v>2728</v>
      </c>
      <c r="H1847" s="74" t="s">
        <v>2797</v>
      </c>
      <c r="I1847" s="74" t="s">
        <v>2728</v>
      </c>
      <c r="J1847" s="74"/>
      <c r="L1847" s="75" t="s">
        <v>53</v>
      </c>
      <c r="M1847" s="73" t="s">
        <v>2799</v>
      </c>
      <c r="N1847" s="73" t="s">
        <v>2728</v>
      </c>
      <c r="O1847" s="73" t="s">
        <v>75</v>
      </c>
      <c r="S1847" s="102" t="s">
        <v>2798</v>
      </c>
      <c r="V1847" s="102" t="s">
        <v>2798</v>
      </c>
      <c r="Y1847" s="73" t="s">
        <v>80</v>
      </c>
      <c r="AB1847" s="89" t="s">
        <v>58</v>
      </c>
      <c r="AC1847" s="89" t="s">
        <v>59</v>
      </c>
      <c r="AE1847" s="73">
        <v>1</v>
      </c>
      <c r="AG1847" s="78">
        <v>111058</v>
      </c>
      <c r="AH1847" s="78">
        <v>111058</v>
      </c>
      <c r="AL1847" s="95">
        <v>8</v>
      </c>
      <c r="AN1847" s="77">
        <v>11351</v>
      </c>
      <c r="AO1847" s="89" t="s">
        <v>60</v>
      </c>
      <c r="AQ1847" s="75" t="s">
        <v>61</v>
      </c>
      <c r="AR1847" s="75" t="s">
        <v>62</v>
      </c>
      <c r="AS1847" s="75" t="s">
        <v>63</v>
      </c>
    </row>
    <row r="1848" spans="3:45">
      <c r="C1848" s="17" t="str">
        <f>VLOOKUP(O1848,'[1]mã đối tượng'!$C:$F,4,0)</f>
        <v>N</v>
      </c>
      <c r="D1848" s="89" t="s">
        <v>48</v>
      </c>
      <c r="E1848" s="89" t="s">
        <v>49</v>
      </c>
      <c r="F1848" s="74" t="s">
        <v>2728</v>
      </c>
      <c r="G1848" s="74" t="s">
        <v>2728</v>
      </c>
      <c r="H1848" s="74" t="s">
        <v>2797</v>
      </c>
      <c r="I1848" s="74" t="s">
        <v>2728</v>
      </c>
      <c r="J1848" s="74"/>
      <c r="L1848" s="75" t="s">
        <v>53</v>
      </c>
      <c r="M1848" s="73" t="s">
        <v>2799</v>
      </c>
      <c r="N1848" s="73" t="s">
        <v>2728</v>
      </c>
      <c r="O1848" s="73" t="s">
        <v>75</v>
      </c>
      <c r="S1848" s="102" t="s">
        <v>2798</v>
      </c>
      <c r="V1848" s="102" t="s">
        <v>2798</v>
      </c>
      <c r="Y1848" s="73" t="s">
        <v>77</v>
      </c>
      <c r="AB1848" s="89" t="s">
        <v>58</v>
      </c>
      <c r="AC1848" s="89" t="s">
        <v>59</v>
      </c>
      <c r="AE1848" s="73">
        <v>1</v>
      </c>
      <c r="AG1848" s="78">
        <v>70950</v>
      </c>
      <c r="AH1848" s="78">
        <v>70950</v>
      </c>
      <c r="AL1848" s="95">
        <v>8</v>
      </c>
      <c r="AN1848" s="77">
        <v>11351</v>
      </c>
      <c r="AO1848" s="89" t="s">
        <v>60</v>
      </c>
      <c r="AQ1848" s="75" t="s">
        <v>61</v>
      </c>
      <c r="AR1848" s="75" t="s">
        <v>62</v>
      </c>
      <c r="AS1848" s="75" t="s">
        <v>63</v>
      </c>
    </row>
    <row r="1849" spans="3:45">
      <c r="C1849" s="17" t="str">
        <f>VLOOKUP(O1849,'[1]mã đối tượng'!$C:$F,4,0)</f>
        <v>N</v>
      </c>
      <c r="D1849" s="89" t="s">
        <v>48</v>
      </c>
      <c r="E1849" s="89" t="s">
        <v>49</v>
      </c>
      <c r="F1849" s="74" t="s">
        <v>2728</v>
      </c>
      <c r="G1849" s="74" t="s">
        <v>2728</v>
      </c>
      <c r="H1849" s="74" t="s">
        <v>2800</v>
      </c>
      <c r="I1849" s="74" t="s">
        <v>2728</v>
      </c>
      <c r="J1849" s="74"/>
      <c r="L1849" s="75" t="s">
        <v>53</v>
      </c>
      <c r="M1849" s="73" t="s">
        <v>2802</v>
      </c>
      <c r="N1849" s="73" t="s">
        <v>2728</v>
      </c>
      <c r="O1849" s="73" t="s">
        <v>75</v>
      </c>
      <c r="S1849" s="102" t="s">
        <v>2801</v>
      </c>
      <c r="V1849" s="102" t="s">
        <v>2801</v>
      </c>
      <c r="Y1849" s="73" t="s">
        <v>70</v>
      </c>
      <c r="AB1849" s="89" t="s">
        <v>58</v>
      </c>
      <c r="AC1849" s="89" t="s">
        <v>59</v>
      </c>
      <c r="AE1849" s="73">
        <v>2</v>
      </c>
      <c r="AG1849" s="78">
        <v>223212</v>
      </c>
      <c r="AH1849" s="78">
        <v>223212</v>
      </c>
      <c r="AL1849" s="95">
        <v>8</v>
      </c>
      <c r="AN1849" s="77">
        <v>11351</v>
      </c>
      <c r="AO1849" s="89" t="s">
        <v>60</v>
      </c>
      <c r="AQ1849" s="75" t="s">
        <v>61</v>
      </c>
      <c r="AR1849" s="75" t="s">
        <v>62</v>
      </c>
      <c r="AS1849" s="75" t="s">
        <v>63</v>
      </c>
    </row>
    <row r="1850" spans="3:45">
      <c r="C1850" s="17" t="str">
        <f>VLOOKUP(O1850,'[1]mã đối tượng'!$C:$F,4,0)</f>
        <v>N</v>
      </c>
      <c r="D1850" s="89" t="s">
        <v>48</v>
      </c>
      <c r="E1850" s="89" t="s">
        <v>49</v>
      </c>
      <c r="F1850" s="74" t="s">
        <v>2728</v>
      </c>
      <c r="G1850" s="74" t="s">
        <v>2728</v>
      </c>
      <c r="H1850" s="74" t="s">
        <v>2800</v>
      </c>
      <c r="I1850" s="74" t="s">
        <v>2728</v>
      </c>
      <c r="J1850" s="74"/>
      <c r="L1850" s="75" t="s">
        <v>53</v>
      </c>
      <c r="M1850" s="73" t="s">
        <v>2802</v>
      </c>
      <c r="N1850" s="73" t="s">
        <v>2728</v>
      </c>
      <c r="O1850" s="73" t="s">
        <v>75</v>
      </c>
      <c r="S1850" s="102" t="s">
        <v>2801</v>
      </c>
      <c r="V1850" s="102" t="s">
        <v>2801</v>
      </c>
      <c r="Y1850" s="73" t="s">
        <v>57</v>
      </c>
      <c r="AB1850" s="89" t="s">
        <v>58</v>
      </c>
      <c r="AC1850" s="89" t="s">
        <v>59</v>
      </c>
      <c r="AE1850" s="73">
        <v>4</v>
      </c>
      <c r="AG1850" s="78">
        <v>222380</v>
      </c>
      <c r="AH1850" s="78">
        <v>222380</v>
      </c>
      <c r="AL1850" s="95">
        <v>8</v>
      </c>
      <c r="AN1850" s="77">
        <v>11351</v>
      </c>
      <c r="AO1850" s="89" t="s">
        <v>60</v>
      </c>
      <c r="AQ1850" s="75" t="s">
        <v>61</v>
      </c>
      <c r="AR1850" s="75" t="s">
        <v>62</v>
      </c>
      <c r="AS1850" s="75" t="s">
        <v>63</v>
      </c>
    </row>
    <row r="1851" spans="3:45">
      <c r="C1851" s="17" t="str">
        <f>VLOOKUP(O1851,'[1]mã đối tượng'!$C:$F,4,0)</f>
        <v>N</v>
      </c>
      <c r="D1851" s="89" t="s">
        <v>48</v>
      </c>
      <c r="E1851" s="89" t="s">
        <v>49</v>
      </c>
      <c r="F1851" s="74" t="s">
        <v>2728</v>
      </c>
      <c r="G1851" s="74" t="s">
        <v>2728</v>
      </c>
      <c r="H1851" s="74" t="s">
        <v>2800</v>
      </c>
      <c r="I1851" s="74" t="s">
        <v>2728</v>
      </c>
      <c r="J1851" s="74"/>
      <c r="L1851" s="75" t="s">
        <v>53</v>
      </c>
      <c r="M1851" s="73" t="s">
        <v>2802</v>
      </c>
      <c r="N1851" s="73" t="s">
        <v>2728</v>
      </c>
      <c r="O1851" s="73" t="s">
        <v>75</v>
      </c>
      <c r="S1851" s="102" t="s">
        <v>2801</v>
      </c>
      <c r="V1851" s="102" t="s">
        <v>2801</v>
      </c>
      <c r="Y1851" s="73" t="s">
        <v>80</v>
      </c>
      <c r="AB1851" s="89" t="s">
        <v>58</v>
      </c>
      <c r="AC1851" s="89" t="s">
        <v>59</v>
      </c>
      <c r="AE1851" s="73">
        <v>1</v>
      </c>
      <c r="AG1851" s="78">
        <v>111058</v>
      </c>
      <c r="AH1851" s="78">
        <v>111058</v>
      </c>
      <c r="AL1851" s="95">
        <v>8</v>
      </c>
      <c r="AN1851" s="77">
        <v>11351</v>
      </c>
      <c r="AO1851" s="89" t="s">
        <v>60</v>
      </c>
      <c r="AQ1851" s="75" t="s">
        <v>61</v>
      </c>
      <c r="AR1851" s="75" t="s">
        <v>62</v>
      </c>
      <c r="AS1851" s="75" t="s">
        <v>63</v>
      </c>
    </row>
    <row r="1852" spans="3:45">
      <c r="C1852" s="17" t="str">
        <f>VLOOKUP(O1852,'[1]mã đối tượng'!$C:$F,4,0)</f>
        <v>N</v>
      </c>
      <c r="D1852" s="89" t="s">
        <v>48</v>
      </c>
      <c r="E1852" s="89" t="s">
        <v>49</v>
      </c>
      <c r="F1852" s="74" t="s">
        <v>2728</v>
      </c>
      <c r="G1852" s="74" t="s">
        <v>2728</v>
      </c>
      <c r="H1852" s="74" t="s">
        <v>2803</v>
      </c>
      <c r="I1852" s="74" t="s">
        <v>2728</v>
      </c>
      <c r="J1852" s="74"/>
      <c r="L1852" s="75" t="s">
        <v>53</v>
      </c>
      <c r="M1852" s="73" t="s">
        <v>2805</v>
      </c>
      <c r="N1852" s="73" t="s">
        <v>2728</v>
      </c>
      <c r="O1852" s="73" t="s">
        <v>75</v>
      </c>
      <c r="S1852" s="102" t="s">
        <v>2804</v>
      </c>
      <c r="V1852" s="102" t="s">
        <v>2804</v>
      </c>
      <c r="Y1852" s="73" t="s">
        <v>80</v>
      </c>
      <c r="AB1852" s="89" t="s">
        <v>58</v>
      </c>
      <c r="AC1852" s="89" t="s">
        <v>59</v>
      </c>
      <c r="AE1852" s="73">
        <v>1</v>
      </c>
      <c r="AG1852" s="78">
        <v>111058</v>
      </c>
      <c r="AH1852" s="78">
        <v>111058</v>
      </c>
      <c r="AL1852" s="95">
        <v>8</v>
      </c>
      <c r="AN1852" s="77">
        <v>11351</v>
      </c>
      <c r="AO1852" s="89" t="s">
        <v>60</v>
      </c>
      <c r="AQ1852" s="75" t="s">
        <v>61</v>
      </c>
      <c r="AR1852" s="75" t="s">
        <v>62</v>
      </c>
      <c r="AS1852" s="75" t="s">
        <v>63</v>
      </c>
    </row>
    <row r="1853" spans="3:45">
      <c r="C1853" s="17" t="str">
        <f>VLOOKUP(O1853,'[1]mã đối tượng'!$C:$F,4,0)</f>
        <v>N</v>
      </c>
      <c r="D1853" s="89" t="s">
        <v>48</v>
      </c>
      <c r="E1853" s="89" t="s">
        <v>49</v>
      </c>
      <c r="F1853" s="74" t="s">
        <v>2728</v>
      </c>
      <c r="G1853" s="74" t="s">
        <v>2728</v>
      </c>
      <c r="H1853" s="74" t="s">
        <v>2803</v>
      </c>
      <c r="I1853" s="74" t="s">
        <v>2728</v>
      </c>
      <c r="J1853" s="74"/>
      <c r="L1853" s="75" t="s">
        <v>53</v>
      </c>
      <c r="M1853" s="73" t="s">
        <v>2805</v>
      </c>
      <c r="N1853" s="73" t="s">
        <v>2728</v>
      </c>
      <c r="O1853" s="73" t="s">
        <v>75</v>
      </c>
      <c r="S1853" s="102" t="s">
        <v>2804</v>
      </c>
      <c r="V1853" s="102" t="s">
        <v>2804</v>
      </c>
      <c r="Y1853" s="73" t="s">
        <v>94</v>
      </c>
      <c r="AB1853" s="89" t="s">
        <v>58</v>
      </c>
      <c r="AC1853" s="89" t="s">
        <v>59</v>
      </c>
      <c r="AE1853" s="73">
        <v>4</v>
      </c>
      <c r="AG1853" s="78">
        <v>293724</v>
      </c>
      <c r="AH1853" s="78">
        <v>293724</v>
      </c>
      <c r="AL1853" s="95">
        <v>8</v>
      </c>
      <c r="AN1853" s="77">
        <v>11351</v>
      </c>
      <c r="AO1853" s="89" t="s">
        <v>60</v>
      </c>
      <c r="AQ1853" s="75" t="s">
        <v>61</v>
      </c>
      <c r="AR1853" s="75" t="s">
        <v>62</v>
      </c>
      <c r="AS1853" s="75" t="s">
        <v>63</v>
      </c>
    </row>
    <row r="1854" spans="3:45">
      <c r="C1854" s="17" t="str">
        <f>VLOOKUP(O1854,'[1]mã đối tượng'!$C:$F,4,0)</f>
        <v>N</v>
      </c>
      <c r="D1854" s="89" t="s">
        <v>48</v>
      </c>
      <c r="E1854" s="89" t="s">
        <v>49</v>
      </c>
      <c r="F1854" s="74" t="s">
        <v>2728</v>
      </c>
      <c r="G1854" s="74" t="s">
        <v>2728</v>
      </c>
      <c r="H1854" s="74" t="s">
        <v>2806</v>
      </c>
      <c r="I1854" s="74" t="s">
        <v>2728</v>
      </c>
      <c r="J1854" s="74"/>
      <c r="L1854" s="75" t="s">
        <v>53</v>
      </c>
      <c r="M1854" s="73" t="s">
        <v>2808</v>
      </c>
      <c r="N1854" s="73" t="s">
        <v>2728</v>
      </c>
      <c r="O1854" s="73" t="s">
        <v>228</v>
      </c>
      <c r="S1854" s="102" t="s">
        <v>2807</v>
      </c>
      <c r="V1854" s="102" t="s">
        <v>2807</v>
      </c>
      <c r="Y1854" s="73" t="s">
        <v>80</v>
      </c>
      <c r="AB1854" s="89" t="s">
        <v>58</v>
      </c>
      <c r="AC1854" s="89" t="s">
        <v>59</v>
      </c>
      <c r="AE1854" s="73">
        <v>6</v>
      </c>
      <c r="AG1854" s="78">
        <v>666348</v>
      </c>
      <c r="AH1854" s="78">
        <v>666348</v>
      </c>
      <c r="AL1854" s="95">
        <v>8</v>
      </c>
      <c r="AN1854" s="77">
        <v>11351</v>
      </c>
      <c r="AO1854" s="89" t="s">
        <v>60</v>
      </c>
      <c r="AQ1854" s="75" t="s">
        <v>61</v>
      </c>
      <c r="AR1854" s="75" t="s">
        <v>62</v>
      </c>
      <c r="AS1854" s="75" t="s">
        <v>63</v>
      </c>
    </row>
    <row r="1855" spans="3:45">
      <c r="C1855" s="17" t="str">
        <f>VLOOKUP(O1855,'[1]mã đối tượng'!$C:$F,4,0)</f>
        <v>N</v>
      </c>
      <c r="D1855" s="89" t="s">
        <v>48</v>
      </c>
      <c r="E1855" s="89" t="s">
        <v>49</v>
      </c>
      <c r="F1855" s="74" t="s">
        <v>2728</v>
      </c>
      <c r="G1855" s="74" t="s">
        <v>2728</v>
      </c>
      <c r="H1855" s="74" t="s">
        <v>2806</v>
      </c>
      <c r="I1855" s="74" t="s">
        <v>2728</v>
      </c>
      <c r="J1855" s="74"/>
      <c r="L1855" s="75" t="s">
        <v>53</v>
      </c>
      <c r="M1855" s="73" t="s">
        <v>2808</v>
      </c>
      <c r="N1855" s="73" t="s">
        <v>2728</v>
      </c>
      <c r="O1855" s="73" t="s">
        <v>228</v>
      </c>
      <c r="S1855" s="102" t="s">
        <v>2807</v>
      </c>
      <c r="V1855" s="102" t="s">
        <v>2807</v>
      </c>
      <c r="Y1855" s="73" t="s">
        <v>77</v>
      </c>
      <c r="AB1855" s="89" t="s">
        <v>58</v>
      </c>
      <c r="AC1855" s="89" t="s">
        <v>59</v>
      </c>
      <c r="AE1855" s="73">
        <v>1</v>
      </c>
      <c r="AG1855" s="78">
        <v>70950</v>
      </c>
      <c r="AH1855" s="78">
        <v>70950</v>
      </c>
      <c r="AL1855" s="95">
        <v>8</v>
      </c>
      <c r="AN1855" s="77">
        <v>11351</v>
      </c>
      <c r="AO1855" s="89" t="s">
        <v>60</v>
      </c>
      <c r="AQ1855" s="75" t="s">
        <v>61</v>
      </c>
      <c r="AR1855" s="75" t="s">
        <v>62</v>
      </c>
      <c r="AS1855" s="75" t="s">
        <v>63</v>
      </c>
    </row>
    <row r="1856" spans="3:45">
      <c r="C1856" s="17" t="str">
        <f>VLOOKUP(O1856,'[1]mã đối tượng'!$C:$F,4,0)</f>
        <v>N</v>
      </c>
      <c r="D1856" s="89" t="s">
        <v>48</v>
      </c>
      <c r="E1856" s="89" t="s">
        <v>49</v>
      </c>
      <c r="F1856" s="74" t="s">
        <v>2728</v>
      </c>
      <c r="G1856" s="74" t="s">
        <v>2728</v>
      </c>
      <c r="H1856" s="74" t="s">
        <v>2809</v>
      </c>
      <c r="I1856" s="74" t="s">
        <v>2728</v>
      </c>
      <c r="J1856" s="74"/>
      <c r="L1856" s="75" t="s">
        <v>53</v>
      </c>
      <c r="M1856" s="73" t="s">
        <v>2811</v>
      </c>
      <c r="N1856" s="73" t="s">
        <v>2728</v>
      </c>
      <c r="O1856" s="73" t="s">
        <v>3588</v>
      </c>
      <c r="S1856" s="102" t="s">
        <v>2810</v>
      </c>
      <c r="V1856" s="102" t="s">
        <v>2810</v>
      </c>
      <c r="Y1856" s="73" t="s">
        <v>69</v>
      </c>
      <c r="AB1856" s="89" t="s">
        <v>58</v>
      </c>
      <c r="AC1856" s="89" t="s">
        <v>59</v>
      </c>
      <c r="AE1856" s="73">
        <v>2</v>
      </c>
      <c r="AG1856" s="78">
        <v>99000</v>
      </c>
      <c r="AH1856" s="78">
        <v>99000</v>
      </c>
      <c r="AL1856" s="95">
        <v>8</v>
      </c>
      <c r="AN1856" s="77">
        <v>11351</v>
      </c>
      <c r="AO1856" s="89" t="s">
        <v>60</v>
      </c>
      <c r="AQ1856" s="75" t="s">
        <v>61</v>
      </c>
      <c r="AR1856" s="75" t="s">
        <v>62</v>
      </c>
      <c r="AS1856" s="75" t="s">
        <v>63</v>
      </c>
    </row>
    <row r="1857" spans="3:45">
      <c r="C1857" s="17" t="str">
        <f>VLOOKUP(O1857,'[1]mã đối tượng'!$C:$F,4,0)</f>
        <v>N</v>
      </c>
      <c r="D1857" s="89" t="s">
        <v>48</v>
      </c>
      <c r="E1857" s="89" t="s">
        <v>49</v>
      </c>
      <c r="F1857" s="74" t="s">
        <v>2728</v>
      </c>
      <c r="G1857" s="74" t="s">
        <v>2728</v>
      </c>
      <c r="H1857" s="74" t="s">
        <v>2809</v>
      </c>
      <c r="I1857" s="74" t="s">
        <v>2728</v>
      </c>
      <c r="J1857" s="74"/>
      <c r="L1857" s="75" t="s">
        <v>53</v>
      </c>
      <c r="M1857" s="73" t="s">
        <v>2811</v>
      </c>
      <c r="N1857" s="73" t="s">
        <v>2728</v>
      </c>
      <c r="O1857" s="73" t="s">
        <v>3588</v>
      </c>
      <c r="S1857" s="102" t="s">
        <v>2810</v>
      </c>
      <c r="V1857" s="102" t="s">
        <v>2810</v>
      </c>
      <c r="Y1857" s="73" t="s">
        <v>142</v>
      </c>
      <c r="AB1857" s="89" t="s">
        <v>58</v>
      </c>
      <c r="AC1857" s="89" t="s">
        <v>59</v>
      </c>
      <c r="AE1857" s="73">
        <v>1</v>
      </c>
      <c r="AG1857" s="78">
        <v>50400</v>
      </c>
      <c r="AH1857" s="78">
        <v>50400</v>
      </c>
      <c r="AL1857" s="95">
        <v>8</v>
      </c>
      <c r="AN1857" s="77">
        <v>11351</v>
      </c>
      <c r="AO1857" s="89" t="s">
        <v>60</v>
      </c>
      <c r="AQ1857" s="75" t="s">
        <v>61</v>
      </c>
      <c r="AR1857" s="75" t="s">
        <v>62</v>
      </c>
      <c r="AS1857" s="75" t="s">
        <v>63</v>
      </c>
    </row>
    <row r="1858" spans="3:45">
      <c r="C1858" s="17" t="str">
        <f>VLOOKUP(O1858,'[1]mã đối tượng'!$C:$F,4,0)</f>
        <v>N</v>
      </c>
      <c r="D1858" s="89" t="s">
        <v>48</v>
      </c>
      <c r="E1858" s="89" t="s">
        <v>49</v>
      </c>
      <c r="F1858" s="74" t="s">
        <v>2728</v>
      </c>
      <c r="G1858" s="74" t="s">
        <v>2728</v>
      </c>
      <c r="H1858" s="74" t="s">
        <v>2812</v>
      </c>
      <c r="I1858" s="74" t="s">
        <v>2728</v>
      </c>
      <c r="J1858" s="74"/>
      <c r="L1858" s="75" t="s">
        <v>53</v>
      </c>
      <c r="M1858" s="73" t="s">
        <v>2814</v>
      </c>
      <c r="N1858" s="73" t="s">
        <v>2728</v>
      </c>
      <c r="O1858" s="73" t="s">
        <v>75</v>
      </c>
      <c r="S1858" s="102" t="s">
        <v>2813</v>
      </c>
      <c r="V1858" s="102" t="s">
        <v>2813</v>
      </c>
      <c r="Y1858" s="73" t="s">
        <v>57</v>
      </c>
      <c r="AB1858" s="89" t="s">
        <v>58</v>
      </c>
      <c r="AC1858" s="89" t="s">
        <v>59</v>
      </c>
      <c r="AE1858" s="73">
        <v>1</v>
      </c>
      <c r="AG1858" s="78">
        <v>55595</v>
      </c>
      <c r="AH1858" s="78">
        <v>55595</v>
      </c>
      <c r="AL1858" s="95">
        <v>8</v>
      </c>
      <c r="AN1858" s="77">
        <v>11351</v>
      </c>
      <c r="AO1858" s="89" t="s">
        <v>60</v>
      </c>
      <c r="AQ1858" s="75" t="s">
        <v>61</v>
      </c>
      <c r="AR1858" s="75" t="s">
        <v>62</v>
      </c>
      <c r="AS1858" s="75" t="s">
        <v>63</v>
      </c>
    </row>
    <row r="1859" spans="3:45">
      <c r="C1859" s="17" t="str">
        <f>VLOOKUP(O1859,'[1]mã đối tượng'!$C:$F,4,0)</f>
        <v>N</v>
      </c>
      <c r="D1859" s="89" t="s">
        <v>48</v>
      </c>
      <c r="E1859" s="89" t="s">
        <v>49</v>
      </c>
      <c r="F1859" s="74" t="s">
        <v>2728</v>
      </c>
      <c r="G1859" s="74" t="s">
        <v>2728</v>
      </c>
      <c r="H1859" s="74" t="s">
        <v>2815</v>
      </c>
      <c r="I1859" s="74" t="s">
        <v>2728</v>
      </c>
      <c r="J1859" s="74"/>
      <c r="L1859" s="75" t="s">
        <v>53</v>
      </c>
      <c r="M1859" s="73" t="s">
        <v>2817</v>
      </c>
      <c r="N1859" s="73" t="s">
        <v>2728</v>
      </c>
      <c r="O1859" s="73" t="s">
        <v>3576</v>
      </c>
      <c r="S1859" s="102" t="s">
        <v>2816</v>
      </c>
      <c r="V1859" s="102" t="s">
        <v>2816</v>
      </c>
      <c r="Y1859" s="73" t="s">
        <v>57</v>
      </c>
      <c r="AB1859" s="89" t="s">
        <v>58</v>
      </c>
      <c r="AC1859" s="89" t="s">
        <v>59</v>
      </c>
      <c r="AE1859" s="73">
        <v>4</v>
      </c>
      <c r="AG1859" s="78">
        <v>222380</v>
      </c>
      <c r="AH1859" s="78">
        <v>222380</v>
      </c>
      <c r="AL1859" s="95">
        <v>8</v>
      </c>
      <c r="AN1859" s="77">
        <v>11351</v>
      </c>
      <c r="AO1859" s="89" t="s">
        <v>60</v>
      </c>
      <c r="AQ1859" s="75" t="s">
        <v>61</v>
      </c>
      <c r="AR1859" s="75" t="s">
        <v>62</v>
      </c>
      <c r="AS1859" s="75" t="s">
        <v>63</v>
      </c>
    </row>
    <row r="1860" spans="3:45">
      <c r="C1860" s="17" t="str">
        <f>VLOOKUP(O1860,'[1]mã đối tượng'!$C:$F,4,0)</f>
        <v>N</v>
      </c>
      <c r="D1860" s="89" t="s">
        <v>48</v>
      </c>
      <c r="E1860" s="89" t="s">
        <v>49</v>
      </c>
      <c r="F1860" s="74" t="s">
        <v>2728</v>
      </c>
      <c r="G1860" s="74" t="s">
        <v>2728</v>
      </c>
      <c r="H1860" s="74" t="s">
        <v>2815</v>
      </c>
      <c r="I1860" s="74" t="s">
        <v>2728</v>
      </c>
      <c r="J1860" s="74"/>
      <c r="L1860" s="75" t="s">
        <v>53</v>
      </c>
      <c r="M1860" s="73" t="s">
        <v>2817</v>
      </c>
      <c r="N1860" s="73" t="s">
        <v>2728</v>
      </c>
      <c r="O1860" s="73" t="s">
        <v>3576</v>
      </c>
      <c r="S1860" s="102" t="s">
        <v>2816</v>
      </c>
      <c r="V1860" s="102" t="s">
        <v>2816</v>
      </c>
      <c r="Y1860" s="73" t="s">
        <v>78</v>
      </c>
      <c r="AB1860" s="89" t="s">
        <v>58</v>
      </c>
      <c r="AC1860" s="89" t="s">
        <v>59</v>
      </c>
      <c r="AE1860" s="73">
        <v>3</v>
      </c>
      <c r="AG1860" s="78">
        <v>138000</v>
      </c>
      <c r="AH1860" s="78">
        <v>138000</v>
      </c>
      <c r="AL1860" s="95">
        <v>8</v>
      </c>
      <c r="AN1860" s="77">
        <v>11351</v>
      </c>
      <c r="AO1860" s="89" t="s">
        <v>60</v>
      </c>
      <c r="AQ1860" s="75" t="s">
        <v>61</v>
      </c>
      <c r="AR1860" s="75" t="s">
        <v>62</v>
      </c>
      <c r="AS1860" s="75" t="s">
        <v>63</v>
      </c>
    </row>
    <row r="1861" spans="3:45">
      <c r="C1861" s="17" t="str">
        <f>VLOOKUP(O1861,'[1]mã đối tượng'!$C:$F,4,0)</f>
        <v>N</v>
      </c>
      <c r="D1861" s="89" t="s">
        <v>48</v>
      </c>
      <c r="E1861" s="89" t="s">
        <v>49</v>
      </c>
      <c r="F1861" s="74" t="s">
        <v>2728</v>
      </c>
      <c r="G1861" s="74" t="s">
        <v>2728</v>
      </c>
      <c r="H1861" s="74" t="s">
        <v>2815</v>
      </c>
      <c r="I1861" s="74" t="s">
        <v>2728</v>
      </c>
      <c r="J1861" s="74"/>
      <c r="L1861" s="75" t="s">
        <v>53</v>
      </c>
      <c r="M1861" s="73" t="s">
        <v>2817</v>
      </c>
      <c r="N1861" s="73" t="s">
        <v>2728</v>
      </c>
      <c r="O1861" s="73" t="s">
        <v>3576</v>
      </c>
      <c r="S1861" s="102" t="s">
        <v>2816</v>
      </c>
      <c r="V1861" s="102" t="s">
        <v>2816</v>
      </c>
      <c r="Y1861" s="73" t="s">
        <v>117</v>
      </c>
      <c r="AB1861" s="89" t="s">
        <v>58</v>
      </c>
      <c r="AC1861" s="89" t="s">
        <v>59</v>
      </c>
      <c r="AE1861" s="73">
        <v>1</v>
      </c>
      <c r="AG1861" s="78">
        <v>74250</v>
      </c>
      <c r="AH1861" s="78">
        <v>74250</v>
      </c>
      <c r="AL1861" s="95">
        <v>8</v>
      </c>
      <c r="AN1861" s="77">
        <v>11351</v>
      </c>
      <c r="AO1861" s="89" t="s">
        <v>60</v>
      </c>
      <c r="AQ1861" s="75" t="s">
        <v>61</v>
      </c>
      <c r="AR1861" s="75" t="s">
        <v>62</v>
      </c>
      <c r="AS1861" s="75" t="s">
        <v>63</v>
      </c>
    </row>
    <row r="1862" spans="3:45">
      <c r="C1862" s="17" t="str">
        <f>VLOOKUP(O1862,'[1]mã đối tượng'!$C:$F,4,0)</f>
        <v>N</v>
      </c>
      <c r="D1862" s="89" t="s">
        <v>48</v>
      </c>
      <c r="E1862" s="89" t="s">
        <v>49</v>
      </c>
      <c r="F1862" s="74" t="s">
        <v>2728</v>
      </c>
      <c r="G1862" s="74" t="s">
        <v>2728</v>
      </c>
      <c r="H1862" s="74" t="s">
        <v>2818</v>
      </c>
      <c r="I1862" s="74" t="s">
        <v>2728</v>
      </c>
      <c r="J1862" s="74"/>
      <c r="L1862" s="75" t="s">
        <v>53</v>
      </c>
      <c r="M1862" s="73" t="s">
        <v>2820</v>
      </c>
      <c r="N1862" s="73" t="s">
        <v>2728</v>
      </c>
      <c r="O1862" s="73" t="s">
        <v>121</v>
      </c>
      <c r="S1862" s="102" t="s">
        <v>2819</v>
      </c>
      <c r="V1862" s="102" t="s">
        <v>2819</v>
      </c>
      <c r="Y1862" s="73" t="s">
        <v>79</v>
      </c>
      <c r="AB1862" s="89" t="s">
        <v>58</v>
      </c>
      <c r="AC1862" s="89" t="s">
        <v>59</v>
      </c>
      <c r="AE1862" s="73">
        <v>2</v>
      </c>
      <c r="AG1862" s="78">
        <v>100364</v>
      </c>
      <c r="AH1862" s="78">
        <v>100364</v>
      </c>
      <c r="AL1862" s="95">
        <v>8</v>
      </c>
      <c r="AN1862" s="77">
        <v>11351</v>
      </c>
      <c r="AO1862" s="89" t="s">
        <v>60</v>
      </c>
      <c r="AQ1862" s="75" t="s">
        <v>61</v>
      </c>
      <c r="AR1862" s="75" t="s">
        <v>62</v>
      </c>
      <c r="AS1862" s="75" t="s">
        <v>63</v>
      </c>
    </row>
    <row r="1863" spans="3:45">
      <c r="C1863" s="17" t="str">
        <f>VLOOKUP(O1863,'[1]mã đối tượng'!$C:$F,4,0)</f>
        <v>N</v>
      </c>
      <c r="D1863" s="89" t="s">
        <v>48</v>
      </c>
      <c r="E1863" s="89" t="s">
        <v>49</v>
      </c>
      <c r="F1863" s="74" t="s">
        <v>2728</v>
      </c>
      <c r="G1863" s="74" t="s">
        <v>2728</v>
      </c>
      <c r="H1863" s="74" t="s">
        <v>2818</v>
      </c>
      <c r="I1863" s="74" t="s">
        <v>2728</v>
      </c>
      <c r="J1863" s="74"/>
      <c r="L1863" s="75" t="s">
        <v>53</v>
      </c>
      <c r="M1863" s="73" t="s">
        <v>2820</v>
      </c>
      <c r="N1863" s="73" t="s">
        <v>2728</v>
      </c>
      <c r="O1863" s="73" t="s">
        <v>121</v>
      </c>
      <c r="S1863" s="102" t="s">
        <v>2819</v>
      </c>
      <c r="V1863" s="102" t="s">
        <v>2819</v>
      </c>
      <c r="Y1863" s="73" t="s">
        <v>70</v>
      </c>
      <c r="AB1863" s="89" t="s">
        <v>58</v>
      </c>
      <c r="AC1863" s="89" t="s">
        <v>59</v>
      </c>
      <c r="AE1863" s="73">
        <v>2</v>
      </c>
      <c r="AG1863" s="78">
        <v>223212</v>
      </c>
      <c r="AH1863" s="78">
        <v>223212</v>
      </c>
      <c r="AL1863" s="95">
        <v>8</v>
      </c>
      <c r="AN1863" s="77">
        <v>11351</v>
      </c>
      <c r="AO1863" s="89" t="s">
        <v>60</v>
      </c>
      <c r="AQ1863" s="75" t="s">
        <v>61</v>
      </c>
      <c r="AR1863" s="75" t="s">
        <v>62</v>
      </c>
      <c r="AS1863" s="75" t="s">
        <v>63</v>
      </c>
    </row>
    <row r="1864" spans="3:45">
      <c r="C1864" s="17" t="str">
        <f>VLOOKUP(O1864,'[1]mã đối tượng'!$C:$F,4,0)</f>
        <v>N</v>
      </c>
      <c r="D1864" s="89" t="s">
        <v>48</v>
      </c>
      <c r="E1864" s="89" t="s">
        <v>49</v>
      </c>
      <c r="F1864" s="74" t="s">
        <v>2728</v>
      </c>
      <c r="G1864" s="74" t="s">
        <v>2728</v>
      </c>
      <c r="H1864" s="74" t="s">
        <v>2821</v>
      </c>
      <c r="I1864" s="74" t="s">
        <v>2728</v>
      </c>
      <c r="J1864" s="74"/>
      <c r="L1864" s="75" t="s">
        <v>53</v>
      </c>
      <c r="M1864" s="73" t="s">
        <v>2823</v>
      </c>
      <c r="N1864" s="73" t="s">
        <v>2728</v>
      </c>
      <c r="O1864" s="73" t="s">
        <v>75</v>
      </c>
      <c r="S1864" s="102" t="s">
        <v>2822</v>
      </c>
      <c r="V1864" s="102" t="s">
        <v>2822</v>
      </c>
      <c r="Y1864" s="73" t="s">
        <v>57</v>
      </c>
      <c r="AB1864" s="89" t="s">
        <v>58</v>
      </c>
      <c r="AC1864" s="89" t="s">
        <v>59</v>
      </c>
      <c r="AE1864" s="73">
        <v>1</v>
      </c>
      <c r="AG1864" s="78">
        <v>55595</v>
      </c>
      <c r="AH1864" s="78">
        <v>55595</v>
      </c>
      <c r="AL1864" s="95">
        <v>8</v>
      </c>
      <c r="AN1864" s="77">
        <v>11351</v>
      </c>
      <c r="AO1864" s="89" t="s">
        <v>60</v>
      </c>
      <c r="AQ1864" s="75" t="s">
        <v>61</v>
      </c>
      <c r="AR1864" s="75" t="s">
        <v>62</v>
      </c>
      <c r="AS1864" s="75" t="s">
        <v>63</v>
      </c>
    </row>
    <row r="1865" spans="3:45">
      <c r="C1865" s="17" t="str">
        <f>VLOOKUP(O1865,'[1]mã đối tượng'!$C:$F,4,0)</f>
        <v>N</v>
      </c>
      <c r="D1865" s="89" t="s">
        <v>48</v>
      </c>
      <c r="E1865" s="89" t="s">
        <v>49</v>
      </c>
      <c r="F1865" s="74" t="s">
        <v>2728</v>
      </c>
      <c r="G1865" s="74" t="s">
        <v>2728</v>
      </c>
      <c r="H1865" s="74" t="s">
        <v>2821</v>
      </c>
      <c r="I1865" s="74" t="s">
        <v>2728</v>
      </c>
      <c r="J1865" s="74"/>
      <c r="L1865" s="75" t="s">
        <v>53</v>
      </c>
      <c r="M1865" s="73" t="s">
        <v>2823</v>
      </c>
      <c r="N1865" s="73" t="s">
        <v>2728</v>
      </c>
      <c r="O1865" s="73" t="s">
        <v>75</v>
      </c>
      <c r="S1865" s="102" t="s">
        <v>2822</v>
      </c>
      <c r="V1865" s="102" t="s">
        <v>2822</v>
      </c>
      <c r="Y1865" s="73" t="s">
        <v>77</v>
      </c>
      <c r="AB1865" s="89" t="s">
        <v>58</v>
      </c>
      <c r="AC1865" s="89" t="s">
        <v>59</v>
      </c>
      <c r="AE1865" s="73">
        <v>1</v>
      </c>
      <c r="AG1865" s="78">
        <v>70950</v>
      </c>
      <c r="AH1865" s="78">
        <v>70950</v>
      </c>
      <c r="AL1865" s="95">
        <v>8</v>
      </c>
      <c r="AN1865" s="77">
        <v>11351</v>
      </c>
      <c r="AO1865" s="89" t="s">
        <v>60</v>
      </c>
      <c r="AQ1865" s="75" t="s">
        <v>61</v>
      </c>
      <c r="AR1865" s="75" t="s">
        <v>62</v>
      </c>
      <c r="AS1865" s="75" t="s">
        <v>63</v>
      </c>
    </row>
    <row r="1866" spans="3:45">
      <c r="C1866" s="17" t="str">
        <f>VLOOKUP(O1866,'[1]mã đối tượng'!$C:$F,4,0)</f>
        <v>N</v>
      </c>
      <c r="D1866" s="89" t="s">
        <v>48</v>
      </c>
      <c r="E1866" s="89" t="s">
        <v>49</v>
      </c>
      <c r="F1866" s="74" t="s">
        <v>2728</v>
      </c>
      <c r="G1866" s="74" t="s">
        <v>2728</v>
      </c>
      <c r="H1866" s="74" t="s">
        <v>2821</v>
      </c>
      <c r="I1866" s="74" t="s">
        <v>2728</v>
      </c>
      <c r="J1866" s="74"/>
      <c r="L1866" s="75" t="s">
        <v>53</v>
      </c>
      <c r="M1866" s="73" t="s">
        <v>2823</v>
      </c>
      <c r="N1866" s="73" t="s">
        <v>2728</v>
      </c>
      <c r="O1866" s="73" t="s">
        <v>75</v>
      </c>
      <c r="S1866" s="102" t="s">
        <v>2822</v>
      </c>
      <c r="V1866" s="102" t="s">
        <v>2822</v>
      </c>
      <c r="Y1866" s="73" t="s">
        <v>80</v>
      </c>
      <c r="AB1866" s="89" t="s">
        <v>58</v>
      </c>
      <c r="AC1866" s="89" t="s">
        <v>59</v>
      </c>
      <c r="AE1866" s="73">
        <v>2</v>
      </c>
      <c r="AG1866" s="78">
        <v>222116</v>
      </c>
      <c r="AH1866" s="78">
        <v>222116</v>
      </c>
      <c r="AL1866" s="95">
        <v>8</v>
      </c>
      <c r="AN1866" s="77">
        <v>11351</v>
      </c>
      <c r="AO1866" s="89" t="s">
        <v>60</v>
      </c>
      <c r="AQ1866" s="75" t="s">
        <v>61</v>
      </c>
      <c r="AR1866" s="75" t="s">
        <v>62</v>
      </c>
      <c r="AS1866" s="75" t="s">
        <v>63</v>
      </c>
    </row>
    <row r="1867" spans="3:45">
      <c r="C1867" s="17" t="str">
        <f>VLOOKUP(O1867,'[1]mã đối tượng'!$C:$F,4,0)</f>
        <v>N</v>
      </c>
      <c r="D1867" s="89" t="s">
        <v>48</v>
      </c>
      <c r="E1867" s="89" t="s">
        <v>49</v>
      </c>
      <c r="F1867" s="74" t="s">
        <v>2728</v>
      </c>
      <c r="G1867" s="74" t="s">
        <v>2728</v>
      </c>
      <c r="H1867" s="74" t="s">
        <v>2824</v>
      </c>
      <c r="I1867" s="74" t="s">
        <v>2728</v>
      </c>
      <c r="J1867" s="74"/>
      <c r="L1867" s="75" t="s">
        <v>53</v>
      </c>
      <c r="M1867" s="73" t="s">
        <v>2826</v>
      </c>
      <c r="N1867" s="73" t="s">
        <v>2728</v>
      </c>
      <c r="O1867" s="73" t="s">
        <v>75</v>
      </c>
      <c r="S1867" s="102" t="s">
        <v>2825</v>
      </c>
      <c r="V1867" s="102" t="s">
        <v>2825</v>
      </c>
      <c r="Y1867" s="73" t="s">
        <v>80</v>
      </c>
      <c r="AB1867" s="89" t="s">
        <v>58</v>
      </c>
      <c r="AC1867" s="89" t="s">
        <v>59</v>
      </c>
      <c r="AE1867" s="73">
        <v>1</v>
      </c>
      <c r="AG1867" s="78">
        <v>111058</v>
      </c>
      <c r="AH1867" s="78">
        <v>111058</v>
      </c>
      <c r="AL1867" s="95">
        <v>8</v>
      </c>
      <c r="AN1867" s="77">
        <v>11351</v>
      </c>
      <c r="AO1867" s="89" t="s">
        <v>60</v>
      </c>
      <c r="AQ1867" s="75" t="s">
        <v>61</v>
      </c>
      <c r="AR1867" s="75" t="s">
        <v>62</v>
      </c>
      <c r="AS1867" s="75" t="s">
        <v>63</v>
      </c>
    </row>
    <row r="1868" spans="3:45">
      <c r="C1868" s="17" t="str">
        <f>VLOOKUP(O1868,'[1]mã đối tượng'!$C:$F,4,0)</f>
        <v>N</v>
      </c>
      <c r="D1868" s="89" t="s">
        <v>48</v>
      </c>
      <c r="E1868" s="89" t="s">
        <v>49</v>
      </c>
      <c r="F1868" s="74" t="s">
        <v>2728</v>
      </c>
      <c r="G1868" s="74" t="s">
        <v>2728</v>
      </c>
      <c r="H1868" s="74" t="s">
        <v>2827</v>
      </c>
      <c r="I1868" s="74" t="s">
        <v>2728</v>
      </c>
      <c r="J1868" s="74"/>
      <c r="L1868" s="75" t="s">
        <v>53</v>
      </c>
      <c r="M1868" s="73" t="s">
        <v>2828</v>
      </c>
      <c r="N1868" s="73" t="s">
        <v>2728</v>
      </c>
      <c r="O1868" s="73" t="s">
        <v>3576</v>
      </c>
      <c r="S1868" s="102" t="s">
        <v>1302</v>
      </c>
      <c r="V1868" s="102" t="s">
        <v>1302</v>
      </c>
      <c r="Y1868" s="73" t="s">
        <v>70</v>
      </c>
      <c r="AB1868" s="89" t="s">
        <v>58</v>
      </c>
      <c r="AC1868" s="89" t="s">
        <v>59</v>
      </c>
      <c r="AE1868" s="73">
        <v>1</v>
      </c>
      <c r="AG1868" s="78">
        <v>111606</v>
      </c>
      <c r="AH1868" s="78">
        <v>111606</v>
      </c>
      <c r="AL1868" s="95">
        <v>8</v>
      </c>
      <c r="AN1868" s="77">
        <v>11351</v>
      </c>
      <c r="AO1868" s="89" t="s">
        <v>60</v>
      </c>
      <c r="AQ1868" s="75" t="s">
        <v>61</v>
      </c>
      <c r="AR1868" s="75" t="s">
        <v>62</v>
      </c>
      <c r="AS1868" s="75" t="s">
        <v>63</v>
      </c>
    </row>
    <row r="1869" spans="3:45">
      <c r="C1869" s="17" t="str">
        <f>VLOOKUP(O1869,'[1]mã đối tượng'!$C:$F,4,0)</f>
        <v>N</v>
      </c>
      <c r="D1869" s="89" t="s">
        <v>48</v>
      </c>
      <c r="E1869" s="89" t="s">
        <v>49</v>
      </c>
      <c r="F1869" s="74" t="s">
        <v>2728</v>
      </c>
      <c r="G1869" s="74" t="s">
        <v>2728</v>
      </c>
      <c r="H1869" s="74" t="s">
        <v>2827</v>
      </c>
      <c r="I1869" s="74" t="s">
        <v>2728</v>
      </c>
      <c r="J1869" s="74"/>
      <c r="L1869" s="75" t="s">
        <v>53</v>
      </c>
      <c r="M1869" s="73" t="s">
        <v>2828</v>
      </c>
      <c r="N1869" s="73" t="s">
        <v>2728</v>
      </c>
      <c r="O1869" s="73" t="s">
        <v>3576</v>
      </c>
      <c r="S1869" s="102" t="s">
        <v>1302</v>
      </c>
      <c r="V1869" s="102" t="s">
        <v>1302</v>
      </c>
      <c r="Y1869" s="73" t="s">
        <v>94</v>
      </c>
      <c r="AB1869" s="89" t="s">
        <v>58</v>
      </c>
      <c r="AC1869" s="89" t="s">
        <v>59</v>
      </c>
      <c r="AE1869" s="73">
        <v>2</v>
      </c>
      <c r="AG1869" s="78">
        <v>146862</v>
      </c>
      <c r="AH1869" s="78">
        <v>146862</v>
      </c>
      <c r="AL1869" s="95">
        <v>8</v>
      </c>
      <c r="AN1869" s="77">
        <v>11351</v>
      </c>
      <c r="AO1869" s="89" t="s">
        <v>60</v>
      </c>
      <c r="AQ1869" s="75" t="s">
        <v>61</v>
      </c>
      <c r="AR1869" s="75" t="s">
        <v>62</v>
      </c>
      <c r="AS1869" s="75" t="s">
        <v>63</v>
      </c>
    </row>
    <row r="1870" spans="3:45">
      <c r="C1870" s="17" t="str">
        <f>VLOOKUP(O1870,'[1]mã đối tượng'!$C:$F,4,0)</f>
        <v>N</v>
      </c>
      <c r="D1870" s="89" t="s">
        <v>48</v>
      </c>
      <c r="E1870" s="89" t="s">
        <v>49</v>
      </c>
      <c r="F1870" s="74" t="s">
        <v>2728</v>
      </c>
      <c r="G1870" s="74" t="s">
        <v>2728</v>
      </c>
      <c r="H1870" s="74" t="s">
        <v>2827</v>
      </c>
      <c r="I1870" s="74" t="s">
        <v>2728</v>
      </c>
      <c r="J1870" s="74"/>
      <c r="L1870" s="75" t="s">
        <v>53</v>
      </c>
      <c r="M1870" s="73" t="s">
        <v>2828</v>
      </c>
      <c r="N1870" s="73" t="s">
        <v>2728</v>
      </c>
      <c r="O1870" s="73" t="s">
        <v>3576</v>
      </c>
      <c r="S1870" s="102" t="s">
        <v>1302</v>
      </c>
      <c r="V1870" s="102" t="s">
        <v>1302</v>
      </c>
      <c r="Y1870" s="73" t="s">
        <v>57</v>
      </c>
      <c r="AB1870" s="89" t="s">
        <v>58</v>
      </c>
      <c r="AC1870" s="89" t="s">
        <v>59</v>
      </c>
      <c r="AE1870" s="73">
        <v>1</v>
      </c>
      <c r="AG1870" s="78">
        <v>55595</v>
      </c>
      <c r="AH1870" s="78">
        <v>55595</v>
      </c>
      <c r="AL1870" s="95">
        <v>8</v>
      </c>
      <c r="AN1870" s="77">
        <v>11351</v>
      </c>
      <c r="AO1870" s="89" t="s">
        <v>60</v>
      </c>
      <c r="AQ1870" s="75" t="s">
        <v>61</v>
      </c>
      <c r="AR1870" s="75" t="s">
        <v>62</v>
      </c>
      <c r="AS1870" s="75" t="s">
        <v>63</v>
      </c>
    </row>
    <row r="1871" spans="3:45">
      <c r="C1871" s="17" t="str">
        <f>VLOOKUP(O1871,'[1]mã đối tượng'!$C:$F,4,0)</f>
        <v>N</v>
      </c>
      <c r="D1871" s="89" t="s">
        <v>48</v>
      </c>
      <c r="E1871" s="89" t="s">
        <v>49</v>
      </c>
      <c r="F1871" s="74" t="s">
        <v>2728</v>
      </c>
      <c r="G1871" s="74" t="s">
        <v>2728</v>
      </c>
      <c r="H1871" s="74" t="s">
        <v>2827</v>
      </c>
      <c r="I1871" s="74" t="s">
        <v>2728</v>
      </c>
      <c r="J1871" s="74"/>
      <c r="L1871" s="75" t="s">
        <v>53</v>
      </c>
      <c r="M1871" s="73" t="s">
        <v>2828</v>
      </c>
      <c r="N1871" s="73" t="s">
        <v>2728</v>
      </c>
      <c r="O1871" s="73" t="s">
        <v>3576</v>
      </c>
      <c r="S1871" s="102" t="s">
        <v>1302</v>
      </c>
      <c r="V1871" s="102" t="s">
        <v>1302</v>
      </c>
      <c r="Y1871" s="73" t="s">
        <v>79</v>
      </c>
      <c r="AB1871" s="89" t="s">
        <v>58</v>
      </c>
      <c r="AC1871" s="89" t="s">
        <v>59</v>
      </c>
      <c r="AE1871" s="73">
        <v>1</v>
      </c>
      <c r="AG1871" s="78">
        <v>50182</v>
      </c>
      <c r="AH1871" s="78">
        <v>50182</v>
      </c>
      <c r="AL1871" s="95">
        <v>8</v>
      </c>
      <c r="AN1871" s="77">
        <v>11351</v>
      </c>
      <c r="AO1871" s="89" t="s">
        <v>60</v>
      </c>
      <c r="AQ1871" s="75" t="s">
        <v>61</v>
      </c>
      <c r="AR1871" s="75" t="s">
        <v>62</v>
      </c>
      <c r="AS1871" s="75" t="s">
        <v>63</v>
      </c>
    </row>
    <row r="1872" spans="3:45">
      <c r="C1872" s="17" t="str">
        <f>VLOOKUP(O1872,'[1]mã đối tượng'!$C:$F,4,0)</f>
        <v>N</v>
      </c>
      <c r="D1872" s="89" t="s">
        <v>48</v>
      </c>
      <c r="E1872" s="89" t="s">
        <v>49</v>
      </c>
      <c r="F1872" s="74" t="s">
        <v>2728</v>
      </c>
      <c r="G1872" s="74" t="s">
        <v>2728</v>
      </c>
      <c r="H1872" s="74" t="s">
        <v>2829</v>
      </c>
      <c r="I1872" s="74" t="s">
        <v>2728</v>
      </c>
      <c r="J1872" s="74"/>
      <c r="L1872" s="75" t="s">
        <v>53</v>
      </c>
      <c r="M1872" s="73" t="s">
        <v>2830</v>
      </c>
      <c r="N1872" s="73" t="s">
        <v>2728</v>
      </c>
      <c r="O1872" s="73" t="s">
        <v>228</v>
      </c>
      <c r="S1872" s="102" t="s">
        <v>1354</v>
      </c>
      <c r="V1872" s="102" t="s">
        <v>1354</v>
      </c>
      <c r="Y1872" s="73" t="s">
        <v>57</v>
      </c>
      <c r="AB1872" s="89" t="s">
        <v>58</v>
      </c>
      <c r="AC1872" s="89" t="s">
        <v>59</v>
      </c>
      <c r="AE1872" s="73">
        <v>1</v>
      </c>
      <c r="AG1872" s="78">
        <v>55595</v>
      </c>
      <c r="AH1872" s="78">
        <v>55595</v>
      </c>
      <c r="AL1872" s="95">
        <v>8</v>
      </c>
      <c r="AN1872" s="77">
        <v>11351</v>
      </c>
      <c r="AO1872" s="89" t="s">
        <v>60</v>
      </c>
      <c r="AQ1872" s="75" t="s">
        <v>61</v>
      </c>
      <c r="AR1872" s="75" t="s">
        <v>62</v>
      </c>
      <c r="AS1872" s="75" t="s">
        <v>63</v>
      </c>
    </row>
    <row r="1873" spans="3:45">
      <c r="C1873" s="17" t="str">
        <f>VLOOKUP(O1873,'[1]mã đối tượng'!$C:$F,4,0)</f>
        <v>N</v>
      </c>
      <c r="D1873" s="89" t="s">
        <v>48</v>
      </c>
      <c r="E1873" s="89" t="s">
        <v>49</v>
      </c>
      <c r="F1873" s="74" t="s">
        <v>2728</v>
      </c>
      <c r="G1873" s="74" t="s">
        <v>2728</v>
      </c>
      <c r="H1873" s="74" t="s">
        <v>2829</v>
      </c>
      <c r="I1873" s="74" t="s">
        <v>2728</v>
      </c>
      <c r="J1873" s="74"/>
      <c r="L1873" s="75" t="s">
        <v>53</v>
      </c>
      <c r="M1873" s="73" t="s">
        <v>2830</v>
      </c>
      <c r="N1873" s="73" t="s">
        <v>2728</v>
      </c>
      <c r="O1873" s="73" t="s">
        <v>228</v>
      </c>
      <c r="S1873" s="102" t="s">
        <v>1354</v>
      </c>
      <c r="V1873" s="102" t="s">
        <v>1354</v>
      </c>
      <c r="Y1873" s="73" t="s">
        <v>79</v>
      </c>
      <c r="AB1873" s="89" t="s">
        <v>58</v>
      </c>
      <c r="AC1873" s="89" t="s">
        <v>59</v>
      </c>
      <c r="AE1873" s="73">
        <v>1</v>
      </c>
      <c r="AG1873" s="78">
        <v>50182</v>
      </c>
      <c r="AH1873" s="78">
        <v>50182</v>
      </c>
      <c r="AL1873" s="95">
        <v>8</v>
      </c>
      <c r="AN1873" s="77">
        <v>11351</v>
      </c>
      <c r="AO1873" s="89" t="s">
        <v>60</v>
      </c>
      <c r="AQ1873" s="75" t="s">
        <v>61</v>
      </c>
      <c r="AR1873" s="75" t="s">
        <v>62</v>
      </c>
      <c r="AS1873" s="75" t="s">
        <v>63</v>
      </c>
    </row>
    <row r="1874" spans="3:45">
      <c r="C1874" s="17" t="str">
        <f>VLOOKUP(O1874,'[1]mã đối tượng'!$C:$F,4,0)</f>
        <v>N</v>
      </c>
      <c r="D1874" s="89" t="s">
        <v>48</v>
      </c>
      <c r="E1874" s="89" t="s">
        <v>49</v>
      </c>
      <c r="F1874" s="74" t="s">
        <v>2728</v>
      </c>
      <c r="G1874" s="74" t="s">
        <v>2728</v>
      </c>
      <c r="H1874" s="74" t="s">
        <v>2831</v>
      </c>
      <c r="I1874" s="74" t="s">
        <v>2728</v>
      </c>
      <c r="J1874" s="74"/>
      <c r="L1874" s="75" t="s">
        <v>53</v>
      </c>
      <c r="M1874" s="73" t="s">
        <v>2833</v>
      </c>
      <c r="N1874" s="73" t="s">
        <v>2728</v>
      </c>
      <c r="O1874" s="73" t="s">
        <v>3585</v>
      </c>
      <c r="S1874" s="102" t="s">
        <v>2832</v>
      </c>
      <c r="V1874" s="102" t="s">
        <v>2832</v>
      </c>
      <c r="Y1874" s="73" t="s">
        <v>80</v>
      </c>
      <c r="AB1874" s="89" t="s">
        <v>58</v>
      </c>
      <c r="AC1874" s="89" t="s">
        <v>59</v>
      </c>
      <c r="AE1874" s="73">
        <v>4</v>
      </c>
      <c r="AG1874" s="78">
        <v>444232</v>
      </c>
      <c r="AH1874" s="78">
        <v>444232</v>
      </c>
      <c r="AL1874" s="95">
        <v>8</v>
      </c>
      <c r="AN1874" s="77">
        <v>11351</v>
      </c>
      <c r="AO1874" s="89" t="s">
        <v>60</v>
      </c>
      <c r="AQ1874" s="75" t="s">
        <v>61</v>
      </c>
      <c r="AR1874" s="75" t="s">
        <v>62</v>
      </c>
      <c r="AS1874" s="75" t="s">
        <v>63</v>
      </c>
    </row>
    <row r="1875" spans="3:45">
      <c r="C1875" s="17" t="str">
        <f>VLOOKUP(O1875,'[1]mã đối tượng'!$C:$F,4,0)</f>
        <v>N</v>
      </c>
      <c r="D1875" s="89" t="s">
        <v>48</v>
      </c>
      <c r="E1875" s="89" t="s">
        <v>49</v>
      </c>
      <c r="F1875" s="74" t="s">
        <v>2728</v>
      </c>
      <c r="G1875" s="74" t="s">
        <v>2728</v>
      </c>
      <c r="H1875" s="74" t="s">
        <v>2834</v>
      </c>
      <c r="I1875" s="74" t="s">
        <v>2728</v>
      </c>
      <c r="J1875" s="74"/>
      <c r="L1875" s="75" t="s">
        <v>53</v>
      </c>
      <c r="M1875" s="73" t="s">
        <v>2836</v>
      </c>
      <c r="N1875" s="73" t="s">
        <v>2728</v>
      </c>
      <c r="O1875" s="73" t="s">
        <v>75</v>
      </c>
      <c r="S1875" s="102" t="s">
        <v>2835</v>
      </c>
      <c r="V1875" s="102" t="s">
        <v>2835</v>
      </c>
      <c r="Y1875" s="73" t="s">
        <v>80</v>
      </c>
      <c r="AB1875" s="89" t="s">
        <v>58</v>
      </c>
      <c r="AC1875" s="89" t="s">
        <v>59</v>
      </c>
      <c r="AE1875" s="73">
        <v>1</v>
      </c>
      <c r="AG1875" s="78">
        <v>111058</v>
      </c>
      <c r="AH1875" s="78">
        <v>111058</v>
      </c>
      <c r="AL1875" s="95">
        <v>8</v>
      </c>
      <c r="AN1875" s="77">
        <v>11351</v>
      </c>
      <c r="AO1875" s="89" t="s">
        <v>60</v>
      </c>
      <c r="AQ1875" s="75" t="s">
        <v>61</v>
      </c>
      <c r="AR1875" s="75" t="s">
        <v>62</v>
      </c>
      <c r="AS1875" s="75" t="s">
        <v>63</v>
      </c>
    </row>
    <row r="1876" spans="3:45">
      <c r="C1876" s="17" t="str">
        <f>VLOOKUP(O1876,'[1]mã đối tượng'!$C:$F,4,0)</f>
        <v>N</v>
      </c>
      <c r="D1876" s="89" t="s">
        <v>48</v>
      </c>
      <c r="E1876" s="89" t="s">
        <v>49</v>
      </c>
      <c r="F1876" s="74" t="s">
        <v>2728</v>
      </c>
      <c r="G1876" s="74" t="s">
        <v>2728</v>
      </c>
      <c r="H1876" s="74" t="s">
        <v>2834</v>
      </c>
      <c r="I1876" s="74" t="s">
        <v>2728</v>
      </c>
      <c r="J1876" s="74"/>
      <c r="L1876" s="75" t="s">
        <v>53</v>
      </c>
      <c r="M1876" s="73" t="s">
        <v>2836</v>
      </c>
      <c r="N1876" s="73" t="s">
        <v>2728</v>
      </c>
      <c r="O1876" s="73" t="s">
        <v>75</v>
      </c>
      <c r="S1876" s="102" t="s">
        <v>2835</v>
      </c>
      <c r="V1876" s="102" t="s">
        <v>2835</v>
      </c>
      <c r="Y1876" s="73" t="s">
        <v>78</v>
      </c>
      <c r="AB1876" s="89" t="s">
        <v>58</v>
      </c>
      <c r="AC1876" s="89" t="s">
        <v>59</v>
      </c>
      <c r="AE1876" s="73">
        <v>2</v>
      </c>
      <c r="AG1876" s="78">
        <v>92000</v>
      </c>
      <c r="AH1876" s="78">
        <v>92000</v>
      </c>
      <c r="AL1876" s="95">
        <v>8</v>
      </c>
      <c r="AN1876" s="77">
        <v>11351</v>
      </c>
      <c r="AO1876" s="89" t="s">
        <v>60</v>
      </c>
      <c r="AQ1876" s="75" t="s">
        <v>61</v>
      </c>
      <c r="AR1876" s="75" t="s">
        <v>62</v>
      </c>
      <c r="AS1876" s="75" t="s">
        <v>63</v>
      </c>
    </row>
    <row r="1877" spans="3:45">
      <c r="C1877" s="17" t="str">
        <f>VLOOKUP(O1877,'[1]mã đối tượng'!$C:$F,4,0)</f>
        <v>N</v>
      </c>
      <c r="D1877" s="89" t="s">
        <v>48</v>
      </c>
      <c r="E1877" s="89" t="s">
        <v>49</v>
      </c>
      <c r="F1877" s="74" t="s">
        <v>2728</v>
      </c>
      <c r="G1877" s="74" t="s">
        <v>2728</v>
      </c>
      <c r="H1877" s="74" t="s">
        <v>2837</v>
      </c>
      <c r="I1877" s="74" t="s">
        <v>2728</v>
      </c>
      <c r="J1877" s="74"/>
      <c r="L1877" s="75" t="s">
        <v>53</v>
      </c>
      <c r="M1877" s="73" t="s">
        <v>2839</v>
      </c>
      <c r="N1877" s="73" t="s">
        <v>2728</v>
      </c>
      <c r="O1877" s="73" t="s">
        <v>121</v>
      </c>
      <c r="S1877" s="102" t="s">
        <v>2838</v>
      </c>
      <c r="V1877" s="102" t="s">
        <v>2838</v>
      </c>
      <c r="Y1877" s="73" t="s">
        <v>80</v>
      </c>
      <c r="AB1877" s="89" t="s">
        <v>58</v>
      </c>
      <c r="AC1877" s="89" t="s">
        <v>59</v>
      </c>
      <c r="AE1877" s="73">
        <v>1</v>
      </c>
      <c r="AG1877" s="78">
        <v>111058</v>
      </c>
      <c r="AH1877" s="78">
        <v>111058</v>
      </c>
      <c r="AL1877" s="95">
        <v>8</v>
      </c>
      <c r="AN1877" s="77">
        <v>11351</v>
      </c>
      <c r="AO1877" s="89" t="s">
        <v>60</v>
      </c>
      <c r="AQ1877" s="75" t="s">
        <v>61</v>
      </c>
      <c r="AR1877" s="75" t="s">
        <v>62</v>
      </c>
      <c r="AS1877" s="75" t="s">
        <v>63</v>
      </c>
    </row>
    <row r="1878" spans="3:45">
      <c r="C1878" s="17" t="str">
        <f>VLOOKUP(O1878,'[1]mã đối tượng'!$C:$F,4,0)</f>
        <v>N</v>
      </c>
      <c r="D1878" s="89" t="s">
        <v>48</v>
      </c>
      <c r="E1878" s="89" t="s">
        <v>49</v>
      </c>
      <c r="F1878" s="74" t="s">
        <v>2728</v>
      </c>
      <c r="G1878" s="74" t="s">
        <v>2728</v>
      </c>
      <c r="H1878" s="74" t="s">
        <v>2837</v>
      </c>
      <c r="I1878" s="74" t="s">
        <v>2728</v>
      </c>
      <c r="J1878" s="74"/>
      <c r="L1878" s="75" t="s">
        <v>53</v>
      </c>
      <c r="M1878" s="73" t="s">
        <v>2839</v>
      </c>
      <c r="N1878" s="73" t="s">
        <v>2728</v>
      </c>
      <c r="O1878" s="73" t="s">
        <v>121</v>
      </c>
      <c r="S1878" s="102" t="s">
        <v>2838</v>
      </c>
      <c r="V1878" s="102" t="s">
        <v>2838</v>
      </c>
      <c r="Y1878" s="73" t="s">
        <v>78</v>
      </c>
      <c r="AB1878" s="89" t="s">
        <v>58</v>
      </c>
      <c r="AC1878" s="89" t="s">
        <v>59</v>
      </c>
      <c r="AE1878" s="73">
        <v>1</v>
      </c>
      <c r="AG1878" s="78">
        <v>46000</v>
      </c>
      <c r="AH1878" s="78">
        <v>46000</v>
      </c>
      <c r="AL1878" s="95">
        <v>8</v>
      </c>
      <c r="AN1878" s="77">
        <v>11351</v>
      </c>
      <c r="AO1878" s="89" t="s">
        <v>60</v>
      </c>
      <c r="AQ1878" s="75" t="s">
        <v>61</v>
      </c>
      <c r="AR1878" s="75" t="s">
        <v>62</v>
      </c>
      <c r="AS1878" s="75" t="s">
        <v>63</v>
      </c>
    </row>
    <row r="1879" spans="3:45">
      <c r="C1879" s="17" t="str">
        <f>VLOOKUP(O1879,'[1]mã đối tượng'!$C:$F,4,0)</f>
        <v>N</v>
      </c>
      <c r="D1879" s="89" t="s">
        <v>48</v>
      </c>
      <c r="E1879" s="89" t="s">
        <v>49</v>
      </c>
      <c r="F1879" s="74" t="s">
        <v>2728</v>
      </c>
      <c r="G1879" s="74" t="s">
        <v>2728</v>
      </c>
      <c r="H1879" s="74" t="s">
        <v>2840</v>
      </c>
      <c r="I1879" s="74" t="s">
        <v>2728</v>
      </c>
      <c r="J1879" s="74"/>
      <c r="L1879" s="75" t="s">
        <v>53</v>
      </c>
      <c r="M1879" s="73" t="s">
        <v>2841</v>
      </c>
      <c r="N1879" s="73" t="s">
        <v>2728</v>
      </c>
      <c r="O1879" s="73" t="s">
        <v>121</v>
      </c>
      <c r="S1879" s="102" t="s">
        <v>2838</v>
      </c>
      <c r="V1879" s="102" t="s">
        <v>2838</v>
      </c>
      <c r="Y1879" s="73" t="s">
        <v>77</v>
      </c>
      <c r="AB1879" s="89" t="s">
        <v>58</v>
      </c>
      <c r="AC1879" s="89" t="s">
        <v>59</v>
      </c>
      <c r="AE1879" s="73">
        <v>1</v>
      </c>
      <c r="AG1879" s="78">
        <v>70950</v>
      </c>
      <c r="AH1879" s="78">
        <v>70950</v>
      </c>
      <c r="AL1879" s="95">
        <v>8</v>
      </c>
      <c r="AN1879" s="77">
        <v>11351</v>
      </c>
      <c r="AO1879" s="89" t="s">
        <v>60</v>
      </c>
      <c r="AQ1879" s="75" t="s">
        <v>61</v>
      </c>
      <c r="AR1879" s="75" t="s">
        <v>62</v>
      </c>
      <c r="AS1879" s="75" t="s">
        <v>63</v>
      </c>
    </row>
    <row r="1880" spans="3:45">
      <c r="C1880" s="17" t="str">
        <f>VLOOKUP(O1880,'[1]mã đối tượng'!$C:$F,4,0)</f>
        <v>N</v>
      </c>
      <c r="D1880" s="89" t="s">
        <v>48</v>
      </c>
      <c r="E1880" s="89" t="s">
        <v>49</v>
      </c>
      <c r="F1880" s="74" t="s">
        <v>2728</v>
      </c>
      <c r="G1880" s="74" t="s">
        <v>2728</v>
      </c>
      <c r="H1880" s="74" t="s">
        <v>2842</v>
      </c>
      <c r="I1880" s="74" t="s">
        <v>2728</v>
      </c>
      <c r="J1880" s="74"/>
      <c r="L1880" s="75" t="s">
        <v>53</v>
      </c>
      <c r="M1880" s="73" t="s">
        <v>2843</v>
      </c>
      <c r="N1880" s="73" t="s">
        <v>2728</v>
      </c>
      <c r="O1880" s="73" t="s">
        <v>121</v>
      </c>
      <c r="S1880" s="102" t="s">
        <v>1176</v>
      </c>
      <c r="V1880" s="102" t="s">
        <v>1176</v>
      </c>
      <c r="Y1880" s="73" t="s">
        <v>70</v>
      </c>
      <c r="AB1880" s="89" t="s">
        <v>58</v>
      </c>
      <c r="AC1880" s="89" t="s">
        <v>59</v>
      </c>
      <c r="AE1880" s="73">
        <v>1</v>
      </c>
      <c r="AG1880" s="78">
        <v>111606</v>
      </c>
      <c r="AH1880" s="78">
        <v>111606</v>
      </c>
      <c r="AL1880" s="95">
        <v>8</v>
      </c>
      <c r="AN1880" s="77">
        <v>11351</v>
      </c>
      <c r="AO1880" s="89" t="s">
        <v>60</v>
      </c>
      <c r="AQ1880" s="75" t="s">
        <v>61</v>
      </c>
      <c r="AR1880" s="75" t="s">
        <v>62</v>
      </c>
      <c r="AS1880" s="75" t="s">
        <v>63</v>
      </c>
    </row>
    <row r="1881" spans="3:45">
      <c r="C1881" s="17" t="str">
        <f>VLOOKUP(O1881,'[1]mã đối tượng'!$C:$F,4,0)</f>
        <v>N</v>
      </c>
      <c r="D1881" s="89" t="s">
        <v>48</v>
      </c>
      <c r="E1881" s="89" t="s">
        <v>49</v>
      </c>
      <c r="F1881" s="74" t="s">
        <v>2728</v>
      </c>
      <c r="G1881" s="74" t="s">
        <v>2728</v>
      </c>
      <c r="H1881" s="74" t="s">
        <v>2844</v>
      </c>
      <c r="I1881" s="74" t="s">
        <v>2728</v>
      </c>
      <c r="J1881" s="74"/>
      <c r="L1881" s="75" t="s">
        <v>53</v>
      </c>
      <c r="M1881" s="73" t="s">
        <v>2846</v>
      </c>
      <c r="N1881" s="73" t="s">
        <v>2728</v>
      </c>
      <c r="O1881" s="73" t="s">
        <v>3576</v>
      </c>
      <c r="S1881" s="102" t="s">
        <v>2845</v>
      </c>
      <c r="V1881" s="102" t="s">
        <v>2845</v>
      </c>
      <c r="Y1881" s="73" t="s">
        <v>94</v>
      </c>
      <c r="AB1881" s="89" t="s">
        <v>58</v>
      </c>
      <c r="AC1881" s="89" t="s">
        <v>59</v>
      </c>
      <c r="AE1881" s="73">
        <v>2</v>
      </c>
      <c r="AG1881" s="78">
        <v>146862</v>
      </c>
      <c r="AH1881" s="78">
        <v>146862</v>
      </c>
      <c r="AL1881" s="95">
        <v>8</v>
      </c>
      <c r="AN1881" s="77">
        <v>11351</v>
      </c>
      <c r="AO1881" s="89" t="s">
        <v>60</v>
      </c>
      <c r="AQ1881" s="75" t="s">
        <v>61</v>
      </c>
      <c r="AR1881" s="75" t="s">
        <v>62</v>
      </c>
      <c r="AS1881" s="75" t="s">
        <v>63</v>
      </c>
    </row>
    <row r="1882" spans="3:45">
      <c r="C1882" s="17" t="str">
        <f>VLOOKUP(O1882,'[1]mã đối tượng'!$C:$F,4,0)</f>
        <v>N</v>
      </c>
      <c r="D1882" s="89" t="s">
        <v>48</v>
      </c>
      <c r="E1882" s="89" t="s">
        <v>49</v>
      </c>
      <c r="F1882" s="74" t="s">
        <v>2728</v>
      </c>
      <c r="G1882" s="74" t="s">
        <v>2728</v>
      </c>
      <c r="H1882" s="74" t="s">
        <v>2844</v>
      </c>
      <c r="I1882" s="74" t="s">
        <v>2728</v>
      </c>
      <c r="J1882" s="74"/>
      <c r="L1882" s="75" t="s">
        <v>53</v>
      </c>
      <c r="M1882" s="73" t="s">
        <v>2846</v>
      </c>
      <c r="N1882" s="73" t="s">
        <v>2728</v>
      </c>
      <c r="O1882" s="73" t="s">
        <v>3576</v>
      </c>
      <c r="S1882" s="102" t="s">
        <v>2845</v>
      </c>
      <c r="V1882" s="102" t="s">
        <v>2845</v>
      </c>
      <c r="Y1882" s="73" t="s">
        <v>70</v>
      </c>
      <c r="AB1882" s="89" t="s">
        <v>58</v>
      </c>
      <c r="AC1882" s="89" t="s">
        <v>59</v>
      </c>
      <c r="AE1882" s="73">
        <v>3</v>
      </c>
      <c r="AG1882" s="78">
        <v>334818</v>
      </c>
      <c r="AH1882" s="78">
        <v>334818</v>
      </c>
      <c r="AL1882" s="95">
        <v>8</v>
      </c>
      <c r="AN1882" s="77">
        <v>11351</v>
      </c>
      <c r="AO1882" s="89" t="s">
        <v>60</v>
      </c>
      <c r="AQ1882" s="75" t="s">
        <v>61</v>
      </c>
      <c r="AR1882" s="75" t="s">
        <v>62</v>
      </c>
      <c r="AS1882" s="75" t="s">
        <v>63</v>
      </c>
    </row>
    <row r="1883" spans="3:45">
      <c r="C1883" s="17" t="str">
        <f>VLOOKUP(O1883,'[1]mã đối tượng'!$C:$F,4,0)</f>
        <v>N</v>
      </c>
      <c r="D1883" s="89" t="s">
        <v>48</v>
      </c>
      <c r="E1883" s="89" t="s">
        <v>49</v>
      </c>
      <c r="F1883" s="74" t="s">
        <v>2728</v>
      </c>
      <c r="G1883" s="74" t="s">
        <v>2728</v>
      </c>
      <c r="H1883" s="74" t="s">
        <v>2844</v>
      </c>
      <c r="I1883" s="74" t="s">
        <v>2728</v>
      </c>
      <c r="J1883" s="74"/>
      <c r="L1883" s="75" t="s">
        <v>53</v>
      </c>
      <c r="M1883" s="73" t="s">
        <v>2846</v>
      </c>
      <c r="N1883" s="73" t="s">
        <v>2728</v>
      </c>
      <c r="O1883" s="73" t="s">
        <v>3576</v>
      </c>
      <c r="S1883" s="102" t="s">
        <v>2845</v>
      </c>
      <c r="V1883" s="102" t="s">
        <v>2845</v>
      </c>
      <c r="Y1883" s="73" t="s">
        <v>77</v>
      </c>
      <c r="AB1883" s="89" t="s">
        <v>58</v>
      </c>
      <c r="AC1883" s="89" t="s">
        <v>59</v>
      </c>
      <c r="AE1883" s="73">
        <v>3</v>
      </c>
      <c r="AG1883" s="78">
        <v>212850</v>
      </c>
      <c r="AH1883" s="78">
        <v>212850</v>
      </c>
      <c r="AL1883" s="95">
        <v>8</v>
      </c>
      <c r="AN1883" s="77">
        <v>11351</v>
      </c>
      <c r="AO1883" s="89" t="s">
        <v>60</v>
      </c>
      <c r="AQ1883" s="75" t="s">
        <v>61</v>
      </c>
      <c r="AR1883" s="75" t="s">
        <v>62</v>
      </c>
      <c r="AS1883" s="75" t="s">
        <v>63</v>
      </c>
    </row>
    <row r="1884" spans="3:45">
      <c r="C1884" s="17" t="str">
        <f>VLOOKUP(O1884,'[1]mã đối tượng'!$C:$F,4,0)</f>
        <v>N</v>
      </c>
      <c r="D1884" s="89" t="s">
        <v>48</v>
      </c>
      <c r="E1884" s="89" t="s">
        <v>49</v>
      </c>
      <c r="F1884" s="74" t="s">
        <v>2728</v>
      </c>
      <c r="G1884" s="74" t="s">
        <v>2728</v>
      </c>
      <c r="H1884" s="74" t="s">
        <v>2844</v>
      </c>
      <c r="I1884" s="74" t="s">
        <v>2728</v>
      </c>
      <c r="J1884" s="74"/>
      <c r="L1884" s="75" t="s">
        <v>53</v>
      </c>
      <c r="M1884" s="73" t="s">
        <v>2846</v>
      </c>
      <c r="N1884" s="73" t="s">
        <v>2728</v>
      </c>
      <c r="O1884" s="73" t="s">
        <v>3576</v>
      </c>
      <c r="S1884" s="102" t="s">
        <v>2845</v>
      </c>
      <c r="V1884" s="102" t="s">
        <v>2845</v>
      </c>
      <c r="Y1884" s="73" t="s">
        <v>79</v>
      </c>
      <c r="AB1884" s="89" t="s">
        <v>58</v>
      </c>
      <c r="AC1884" s="89" t="s">
        <v>59</v>
      </c>
      <c r="AE1884" s="73">
        <v>3</v>
      </c>
      <c r="AG1884" s="78">
        <v>150546</v>
      </c>
      <c r="AH1884" s="78">
        <v>150546</v>
      </c>
      <c r="AL1884" s="95">
        <v>8</v>
      </c>
      <c r="AN1884" s="77">
        <v>11351</v>
      </c>
      <c r="AO1884" s="89" t="s">
        <v>60</v>
      </c>
      <c r="AQ1884" s="75" t="s">
        <v>61</v>
      </c>
      <c r="AR1884" s="75" t="s">
        <v>62</v>
      </c>
      <c r="AS1884" s="75" t="s">
        <v>63</v>
      </c>
    </row>
    <row r="1885" spans="3:45">
      <c r="C1885" s="17" t="str">
        <f>VLOOKUP(O1885,'[1]mã đối tượng'!$C:$F,4,0)</f>
        <v>N</v>
      </c>
      <c r="D1885" s="89" t="s">
        <v>48</v>
      </c>
      <c r="E1885" s="89" t="s">
        <v>49</v>
      </c>
      <c r="F1885" s="74" t="s">
        <v>2728</v>
      </c>
      <c r="G1885" s="74" t="s">
        <v>2728</v>
      </c>
      <c r="H1885" s="74" t="s">
        <v>2844</v>
      </c>
      <c r="I1885" s="74" t="s">
        <v>2728</v>
      </c>
      <c r="J1885" s="74"/>
      <c r="L1885" s="75" t="s">
        <v>53</v>
      </c>
      <c r="M1885" s="73" t="s">
        <v>2846</v>
      </c>
      <c r="N1885" s="73" t="s">
        <v>2728</v>
      </c>
      <c r="O1885" s="73" t="s">
        <v>3576</v>
      </c>
      <c r="S1885" s="102" t="s">
        <v>2845</v>
      </c>
      <c r="V1885" s="102" t="s">
        <v>2845</v>
      </c>
      <c r="Y1885" s="73" t="s">
        <v>78</v>
      </c>
      <c r="AB1885" s="89" t="s">
        <v>58</v>
      </c>
      <c r="AC1885" s="89" t="s">
        <v>59</v>
      </c>
      <c r="AE1885" s="73">
        <v>2</v>
      </c>
      <c r="AG1885" s="78">
        <v>92000</v>
      </c>
      <c r="AH1885" s="78">
        <v>92000</v>
      </c>
      <c r="AL1885" s="95">
        <v>8</v>
      </c>
      <c r="AN1885" s="77">
        <v>11351</v>
      </c>
      <c r="AO1885" s="89" t="s">
        <v>60</v>
      </c>
      <c r="AQ1885" s="75" t="s">
        <v>61</v>
      </c>
      <c r="AR1885" s="75" t="s">
        <v>62</v>
      </c>
      <c r="AS1885" s="75" t="s">
        <v>63</v>
      </c>
    </row>
    <row r="1886" spans="3:45">
      <c r="C1886" s="17" t="str">
        <f>VLOOKUP(O1886,'[1]mã đối tượng'!$C:$F,4,0)</f>
        <v>N</v>
      </c>
      <c r="D1886" s="89" t="s">
        <v>48</v>
      </c>
      <c r="E1886" s="89" t="s">
        <v>49</v>
      </c>
      <c r="F1886" s="74" t="s">
        <v>2728</v>
      </c>
      <c r="G1886" s="74" t="s">
        <v>2728</v>
      </c>
      <c r="H1886" s="74" t="s">
        <v>2844</v>
      </c>
      <c r="I1886" s="74" t="s">
        <v>2728</v>
      </c>
      <c r="J1886" s="74"/>
      <c r="L1886" s="75" t="s">
        <v>53</v>
      </c>
      <c r="M1886" s="73" t="s">
        <v>2846</v>
      </c>
      <c r="N1886" s="73" t="s">
        <v>2728</v>
      </c>
      <c r="O1886" s="73" t="s">
        <v>3576</v>
      </c>
      <c r="S1886" s="102" t="s">
        <v>2845</v>
      </c>
      <c r="V1886" s="102" t="s">
        <v>2845</v>
      </c>
      <c r="Y1886" s="73" t="s">
        <v>117</v>
      </c>
      <c r="AB1886" s="89" t="s">
        <v>58</v>
      </c>
      <c r="AC1886" s="89" t="s">
        <v>59</v>
      </c>
      <c r="AE1886" s="73">
        <v>4</v>
      </c>
      <c r="AG1886" s="78">
        <v>297000</v>
      </c>
      <c r="AH1886" s="78">
        <v>297000</v>
      </c>
      <c r="AL1886" s="95">
        <v>8</v>
      </c>
      <c r="AN1886" s="77">
        <v>11351</v>
      </c>
      <c r="AO1886" s="89" t="s">
        <v>60</v>
      </c>
      <c r="AQ1886" s="75" t="s">
        <v>61</v>
      </c>
      <c r="AR1886" s="75" t="s">
        <v>62</v>
      </c>
      <c r="AS1886" s="75" t="s">
        <v>63</v>
      </c>
    </row>
    <row r="1887" spans="3:45">
      <c r="C1887" s="17" t="str">
        <f>VLOOKUP(O1887,'[1]mã đối tượng'!$C:$F,4,0)</f>
        <v>N</v>
      </c>
      <c r="D1887" s="89" t="s">
        <v>48</v>
      </c>
      <c r="E1887" s="89" t="s">
        <v>49</v>
      </c>
      <c r="F1887" s="74" t="s">
        <v>2728</v>
      </c>
      <c r="G1887" s="74" t="s">
        <v>2728</v>
      </c>
      <c r="H1887" s="74" t="s">
        <v>2844</v>
      </c>
      <c r="I1887" s="74" t="s">
        <v>2728</v>
      </c>
      <c r="J1887" s="74"/>
      <c r="L1887" s="75" t="s">
        <v>53</v>
      </c>
      <c r="M1887" s="73" t="s">
        <v>2846</v>
      </c>
      <c r="N1887" s="73" t="s">
        <v>2728</v>
      </c>
      <c r="O1887" s="73" t="s">
        <v>3576</v>
      </c>
      <c r="S1887" s="102" t="s">
        <v>2845</v>
      </c>
      <c r="V1887" s="102" t="s">
        <v>2845</v>
      </c>
      <c r="Y1887" s="73" t="s">
        <v>57</v>
      </c>
      <c r="AB1887" s="89" t="s">
        <v>58</v>
      </c>
      <c r="AC1887" s="89" t="s">
        <v>59</v>
      </c>
      <c r="AE1887" s="73">
        <v>5</v>
      </c>
      <c r="AG1887" s="78">
        <v>277975</v>
      </c>
      <c r="AH1887" s="78">
        <v>277975</v>
      </c>
      <c r="AL1887" s="95">
        <v>8</v>
      </c>
      <c r="AN1887" s="77">
        <v>11351</v>
      </c>
      <c r="AO1887" s="89" t="s">
        <v>60</v>
      </c>
      <c r="AQ1887" s="75" t="s">
        <v>61</v>
      </c>
      <c r="AR1887" s="75" t="s">
        <v>62</v>
      </c>
      <c r="AS1887" s="75" t="s">
        <v>63</v>
      </c>
    </row>
    <row r="1888" spans="3:45">
      <c r="C1888" s="17" t="str">
        <f>VLOOKUP(O1888,'[1]mã đối tượng'!$C:$F,4,0)</f>
        <v>N</v>
      </c>
      <c r="D1888" s="89" t="s">
        <v>48</v>
      </c>
      <c r="E1888" s="89" t="s">
        <v>49</v>
      </c>
      <c r="F1888" s="74" t="s">
        <v>2728</v>
      </c>
      <c r="G1888" s="74" t="s">
        <v>2728</v>
      </c>
      <c r="H1888" s="74" t="s">
        <v>2844</v>
      </c>
      <c r="I1888" s="74" t="s">
        <v>2728</v>
      </c>
      <c r="J1888" s="74"/>
      <c r="L1888" s="75" t="s">
        <v>53</v>
      </c>
      <c r="M1888" s="73" t="s">
        <v>2846</v>
      </c>
      <c r="N1888" s="73" t="s">
        <v>2728</v>
      </c>
      <c r="O1888" s="73" t="s">
        <v>3576</v>
      </c>
      <c r="S1888" s="102" t="s">
        <v>2845</v>
      </c>
      <c r="V1888" s="102" t="s">
        <v>2845</v>
      </c>
      <c r="Y1888" s="73" t="s">
        <v>80</v>
      </c>
      <c r="AB1888" s="89" t="s">
        <v>58</v>
      </c>
      <c r="AC1888" s="89" t="s">
        <v>59</v>
      </c>
      <c r="AE1888" s="73">
        <v>4</v>
      </c>
      <c r="AG1888" s="78">
        <v>444232</v>
      </c>
      <c r="AH1888" s="78">
        <v>444232</v>
      </c>
      <c r="AL1888" s="95">
        <v>8</v>
      </c>
      <c r="AN1888" s="77">
        <v>11351</v>
      </c>
      <c r="AO1888" s="89" t="s">
        <v>60</v>
      </c>
      <c r="AQ1888" s="75" t="s">
        <v>61</v>
      </c>
      <c r="AR1888" s="75" t="s">
        <v>62</v>
      </c>
      <c r="AS1888" s="75" t="s">
        <v>63</v>
      </c>
    </row>
    <row r="1889" spans="3:45">
      <c r="C1889" s="17" t="str">
        <f>VLOOKUP(O1889,'[1]mã đối tượng'!$C:$F,4,0)</f>
        <v>N</v>
      </c>
      <c r="D1889" s="89" t="s">
        <v>48</v>
      </c>
      <c r="E1889" s="89" t="s">
        <v>49</v>
      </c>
      <c r="F1889" s="74" t="s">
        <v>2728</v>
      </c>
      <c r="G1889" s="74" t="s">
        <v>2728</v>
      </c>
      <c r="H1889" s="74" t="s">
        <v>2847</v>
      </c>
      <c r="I1889" s="74" t="s">
        <v>2728</v>
      </c>
      <c r="J1889" s="74"/>
      <c r="L1889" s="75" t="s">
        <v>53</v>
      </c>
      <c r="M1889" s="73" t="s">
        <v>2848</v>
      </c>
      <c r="N1889" s="73" t="s">
        <v>2728</v>
      </c>
      <c r="O1889" s="73" t="s">
        <v>121</v>
      </c>
      <c r="S1889" s="102" t="s">
        <v>237</v>
      </c>
      <c r="V1889" s="102" t="s">
        <v>237</v>
      </c>
      <c r="Y1889" s="73" t="s">
        <v>79</v>
      </c>
      <c r="AB1889" s="89" t="s">
        <v>58</v>
      </c>
      <c r="AC1889" s="89" t="s">
        <v>59</v>
      </c>
      <c r="AE1889" s="73">
        <v>2</v>
      </c>
      <c r="AG1889" s="78">
        <v>100364</v>
      </c>
      <c r="AH1889" s="78">
        <v>100364</v>
      </c>
      <c r="AL1889" s="95">
        <v>8</v>
      </c>
      <c r="AN1889" s="77">
        <v>11351</v>
      </c>
      <c r="AO1889" s="89" t="s">
        <v>60</v>
      </c>
      <c r="AQ1889" s="75" t="s">
        <v>61</v>
      </c>
      <c r="AR1889" s="75" t="s">
        <v>62</v>
      </c>
      <c r="AS1889" s="75" t="s">
        <v>63</v>
      </c>
    </row>
    <row r="1890" spans="3:45">
      <c r="C1890" s="17" t="str">
        <f>VLOOKUP(O1890,'[1]mã đối tượng'!$C:$F,4,0)</f>
        <v>N</v>
      </c>
      <c r="D1890" s="89" t="s">
        <v>48</v>
      </c>
      <c r="E1890" s="89" t="s">
        <v>49</v>
      </c>
      <c r="F1890" s="74" t="s">
        <v>2728</v>
      </c>
      <c r="G1890" s="74" t="s">
        <v>2728</v>
      </c>
      <c r="H1890" s="74" t="s">
        <v>2849</v>
      </c>
      <c r="I1890" s="74" t="s">
        <v>2728</v>
      </c>
      <c r="J1890" s="74"/>
      <c r="L1890" s="75" t="s">
        <v>53</v>
      </c>
      <c r="M1890" s="73" t="s">
        <v>2851</v>
      </c>
      <c r="N1890" s="73" t="s">
        <v>2728</v>
      </c>
      <c r="O1890" s="73" t="s">
        <v>75</v>
      </c>
      <c r="S1890" s="102" t="s">
        <v>2850</v>
      </c>
      <c r="V1890" s="102" t="s">
        <v>2850</v>
      </c>
      <c r="Y1890" s="73" t="s">
        <v>57</v>
      </c>
      <c r="AB1890" s="89" t="s">
        <v>58</v>
      </c>
      <c r="AC1890" s="89" t="s">
        <v>59</v>
      </c>
      <c r="AE1890" s="73">
        <v>3</v>
      </c>
      <c r="AG1890" s="78">
        <v>166785</v>
      </c>
      <c r="AH1890" s="78">
        <v>166785</v>
      </c>
      <c r="AL1890" s="95">
        <v>8</v>
      </c>
      <c r="AN1890" s="77">
        <v>11351</v>
      </c>
      <c r="AO1890" s="89" t="s">
        <v>60</v>
      </c>
      <c r="AQ1890" s="75" t="s">
        <v>61</v>
      </c>
      <c r="AR1890" s="75" t="s">
        <v>62</v>
      </c>
      <c r="AS1890" s="75" t="s">
        <v>63</v>
      </c>
    </row>
    <row r="1891" spans="3:45">
      <c r="C1891" s="17" t="str">
        <f>VLOOKUP(O1891,'[1]mã đối tượng'!$C:$F,4,0)</f>
        <v>N</v>
      </c>
      <c r="D1891" s="89" t="s">
        <v>48</v>
      </c>
      <c r="E1891" s="89" t="s">
        <v>49</v>
      </c>
      <c r="F1891" s="74" t="s">
        <v>2728</v>
      </c>
      <c r="G1891" s="74" t="s">
        <v>2728</v>
      </c>
      <c r="H1891" s="74" t="s">
        <v>2849</v>
      </c>
      <c r="I1891" s="74" t="s">
        <v>2728</v>
      </c>
      <c r="J1891" s="74"/>
      <c r="L1891" s="75" t="s">
        <v>53</v>
      </c>
      <c r="M1891" s="73" t="s">
        <v>2851</v>
      </c>
      <c r="N1891" s="73" t="s">
        <v>2728</v>
      </c>
      <c r="O1891" s="73" t="s">
        <v>75</v>
      </c>
      <c r="S1891" s="102" t="s">
        <v>2850</v>
      </c>
      <c r="V1891" s="102" t="s">
        <v>2850</v>
      </c>
      <c r="Y1891" s="73" t="s">
        <v>94</v>
      </c>
      <c r="AB1891" s="89" t="s">
        <v>58</v>
      </c>
      <c r="AC1891" s="89" t="s">
        <v>59</v>
      </c>
      <c r="AE1891" s="73">
        <v>3</v>
      </c>
      <c r="AG1891" s="78">
        <v>220293</v>
      </c>
      <c r="AH1891" s="78">
        <v>220293</v>
      </c>
      <c r="AL1891" s="95">
        <v>8</v>
      </c>
      <c r="AN1891" s="77">
        <v>11351</v>
      </c>
      <c r="AO1891" s="89" t="s">
        <v>60</v>
      </c>
      <c r="AQ1891" s="75" t="s">
        <v>61</v>
      </c>
      <c r="AR1891" s="75" t="s">
        <v>62</v>
      </c>
      <c r="AS1891" s="75" t="s">
        <v>63</v>
      </c>
    </row>
    <row r="1892" spans="3:45">
      <c r="C1892" s="17" t="str">
        <f>VLOOKUP(O1892,'[1]mã đối tượng'!$C:$F,4,0)</f>
        <v>N</v>
      </c>
      <c r="D1892" s="89" t="s">
        <v>48</v>
      </c>
      <c r="E1892" s="89" t="s">
        <v>49</v>
      </c>
      <c r="F1892" s="74" t="s">
        <v>2728</v>
      </c>
      <c r="G1892" s="74" t="s">
        <v>2728</v>
      </c>
      <c r="H1892" s="74" t="s">
        <v>2849</v>
      </c>
      <c r="I1892" s="74" t="s">
        <v>2728</v>
      </c>
      <c r="J1892" s="74"/>
      <c r="L1892" s="75" t="s">
        <v>53</v>
      </c>
      <c r="M1892" s="73" t="s">
        <v>2851</v>
      </c>
      <c r="N1892" s="73" t="s">
        <v>2728</v>
      </c>
      <c r="O1892" s="73" t="s">
        <v>75</v>
      </c>
      <c r="S1892" s="102" t="s">
        <v>2850</v>
      </c>
      <c r="V1892" s="102" t="s">
        <v>2850</v>
      </c>
      <c r="Y1892" s="73" t="s">
        <v>80</v>
      </c>
      <c r="AB1892" s="89" t="s">
        <v>58</v>
      </c>
      <c r="AC1892" s="89" t="s">
        <v>59</v>
      </c>
      <c r="AE1892" s="73">
        <v>1</v>
      </c>
      <c r="AG1892" s="78">
        <v>111058</v>
      </c>
      <c r="AH1892" s="78">
        <v>111058</v>
      </c>
      <c r="AL1892" s="95">
        <v>8</v>
      </c>
      <c r="AN1892" s="77">
        <v>11351</v>
      </c>
      <c r="AO1892" s="89" t="s">
        <v>60</v>
      </c>
      <c r="AQ1892" s="75" t="s">
        <v>61</v>
      </c>
      <c r="AR1892" s="75" t="s">
        <v>62</v>
      </c>
      <c r="AS1892" s="75" t="s">
        <v>63</v>
      </c>
    </row>
    <row r="1893" spans="3:45">
      <c r="C1893" s="17" t="str">
        <f>VLOOKUP(O1893,'[1]mã đối tượng'!$C:$F,4,0)</f>
        <v>N</v>
      </c>
      <c r="D1893" s="89" t="s">
        <v>48</v>
      </c>
      <c r="E1893" s="89" t="s">
        <v>49</v>
      </c>
      <c r="F1893" s="74" t="s">
        <v>2728</v>
      </c>
      <c r="G1893" s="74" t="s">
        <v>2728</v>
      </c>
      <c r="H1893" s="74" t="s">
        <v>2849</v>
      </c>
      <c r="I1893" s="74" t="s">
        <v>2728</v>
      </c>
      <c r="J1893" s="74"/>
      <c r="L1893" s="75" t="s">
        <v>53</v>
      </c>
      <c r="M1893" s="73" t="s">
        <v>2851</v>
      </c>
      <c r="N1893" s="73" t="s">
        <v>2728</v>
      </c>
      <c r="O1893" s="73" t="s">
        <v>75</v>
      </c>
      <c r="S1893" s="102" t="s">
        <v>2850</v>
      </c>
      <c r="V1893" s="102" t="s">
        <v>2850</v>
      </c>
      <c r="Y1893" s="73" t="s">
        <v>117</v>
      </c>
      <c r="AB1893" s="89" t="s">
        <v>58</v>
      </c>
      <c r="AC1893" s="89" t="s">
        <v>59</v>
      </c>
      <c r="AE1893" s="73">
        <v>1</v>
      </c>
      <c r="AG1893" s="78">
        <v>74250</v>
      </c>
      <c r="AH1893" s="78">
        <v>74250</v>
      </c>
      <c r="AL1893" s="95">
        <v>8</v>
      </c>
      <c r="AN1893" s="77">
        <v>11351</v>
      </c>
      <c r="AO1893" s="89" t="s">
        <v>60</v>
      </c>
      <c r="AQ1893" s="75" t="s">
        <v>61</v>
      </c>
      <c r="AR1893" s="75" t="s">
        <v>62</v>
      </c>
      <c r="AS1893" s="75" t="s">
        <v>63</v>
      </c>
    </row>
    <row r="1894" spans="3:45">
      <c r="C1894" s="17" t="str">
        <f>VLOOKUP(O1894,'[1]mã đối tượng'!$C:$F,4,0)</f>
        <v>N</v>
      </c>
      <c r="D1894" s="89" t="s">
        <v>48</v>
      </c>
      <c r="E1894" s="89" t="s">
        <v>49</v>
      </c>
      <c r="F1894" s="74" t="s">
        <v>2728</v>
      </c>
      <c r="G1894" s="74" t="s">
        <v>2728</v>
      </c>
      <c r="H1894" s="74" t="s">
        <v>2852</v>
      </c>
      <c r="I1894" s="74" t="s">
        <v>2728</v>
      </c>
      <c r="J1894" s="74"/>
      <c r="L1894" s="75" t="s">
        <v>53</v>
      </c>
      <c r="M1894" s="73" t="s">
        <v>2853</v>
      </c>
      <c r="N1894" s="73" t="s">
        <v>2728</v>
      </c>
      <c r="O1894" s="73" t="s">
        <v>75</v>
      </c>
      <c r="S1894" s="102" t="s">
        <v>154</v>
      </c>
      <c r="V1894" s="102" t="s">
        <v>154</v>
      </c>
      <c r="Y1894" s="73" t="s">
        <v>69</v>
      </c>
      <c r="AB1894" s="89" t="s">
        <v>58</v>
      </c>
      <c r="AC1894" s="89" t="s">
        <v>59</v>
      </c>
      <c r="AE1894" s="73">
        <v>1</v>
      </c>
      <c r="AG1894" s="78">
        <v>49500</v>
      </c>
      <c r="AH1894" s="78">
        <v>49500</v>
      </c>
      <c r="AL1894" s="95">
        <v>8</v>
      </c>
      <c r="AN1894" s="77">
        <v>11351</v>
      </c>
      <c r="AO1894" s="89" t="s">
        <v>60</v>
      </c>
      <c r="AQ1894" s="75" t="s">
        <v>61</v>
      </c>
      <c r="AR1894" s="75" t="s">
        <v>62</v>
      </c>
      <c r="AS1894" s="75" t="s">
        <v>63</v>
      </c>
    </row>
    <row r="1895" spans="3:45">
      <c r="C1895" s="17" t="str">
        <f>VLOOKUP(O1895,'[1]mã đối tượng'!$C:$F,4,0)</f>
        <v>N</v>
      </c>
      <c r="D1895" s="89" t="s">
        <v>48</v>
      </c>
      <c r="E1895" s="89" t="s">
        <v>49</v>
      </c>
      <c r="F1895" s="74" t="s">
        <v>2728</v>
      </c>
      <c r="G1895" s="74" t="s">
        <v>2728</v>
      </c>
      <c r="H1895" s="74" t="s">
        <v>2852</v>
      </c>
      <c r="I1895" s="74" t="s">
        <v>2728</v>
      </c>
      <c r="J1895" s="74"/>
      <c r="L1895" s="75" t="s">
        <v>53</v>
      </c>
      <c r="M1895" s="73" t="s">
        <v>2853</v>
      </c>
      <c r="N1895" s="73" t="s">
        <v>2728</v>
      </c>
      <c r="O1895" s="73" t="s">
        <v>75</v>
      </c>
      <c r="S1895" s="102" t="s">
        <v>154</v>
      </c>
      <c r="V1895" s="102" t="s">
        <v>154</v>
      </c>
      <c r="Y1895" s="73" t="s">
        <v>77</v>
      </c>
      <c r="AB1895" s="89" t="s">
        <v>58</v>
      </c>
      <c r="AC1895" s="89" t="s">
        <v>59</v>
      </c>
      <c r="AE1895" s="73">
        <v>1</v>
      </c>
      <c r="AG1895" s="78">
        <v>70950</v>
      </c>
      <c r="AH1895" s="78">
        <v>70950</v>
      </c>
      <c r="AL1895" s="95">
        <v>8</v>
      </c>
      <c r="AN1895" s="77">
        <v>11351</v>
      </c>
      <c r="AO1895" s="89" t="s">
        <v>60</v>
      </c>
      <c r="AQ1895" s="75" t="s">
        <v>61</v>
      </c>
      <c r="AR1895" s="75" t="s">
        <v>62</v>
      </c>
      <c r="AS1895" s="75" t="s">
        <v>63</v>
      </c>
    </row>
    <row r="1896" spans="3:45">
      <c r="C1896" s="17" t="str">
        <f>VLOOKUP(O1896,'[1]mã đối tượng'!$C:$F,4,0)</f>
        <v>N</v>
      </c>
      <c r="D1896" s="89" t="s">
        <v>48</v>
      </c>
      <c r="E1896" s="89" t="s">
        <v>49</v>
      </c>
      <c r="F1896" s="74" t="s">
        <v>2728</v>
      </c>
      <c r="G1896" s="74" t="s">
        <v>2728</v>
      </c>
      <c r="H1896" s="74" t="s">
        <v>2852</v>
      </c>
      <c r="I1896" s="74" t="s">
        <v>2728</v>
      </c>
      <c r="J1896" s="74"/>
      <c r="L1896" s="75" t="s">
        <v>53</v>
      </c>
      <c r="M1896" s="73" t="s">
        <v>2853</v>
      </c>
      <c r="N1896" s="73" t="s">
        <v>2728</v>
      </c>
      <c r="O1896" s="73" t="s">
        <v>75</v>
      </c>
      <c r="S1896" s="102" t="s">
        <v>154</v>
      </c>
      <c r="V1896" s="102" t="s">
        <v>154</v>
      </c>
      <c r="Y1896" s="73" t="s">
        <v>117</v>
      </c>
      <c r="AB1896" s="89" t="s">
        <v>58</v>
      </c>
      <c r="AC1896" s="89" t="s">
        <v>59</v>
      </c>
      <c r="AE1896" s="73">
        <v>2</v>
      </c>
      <c r="AG1896" s="78">
        <v>148500</v>
      </c>
      <c r="AH1896" s="78">
        <v>148500</v>
      </c>
      <c r="AL1896" s="95">
        <v>8</v>
      </c>
      <c r="AN1896" s="77">
        <v>11351</v>
      </c>
      <c r="AO1896" s="89" t="s">
        <v>60</v>
      </c>
      <c r="AQ1896" s="75" t="s">
        <v>61</v>
      </c>
      <c r="AR1896" s="75" t="s">
        <v>62</v>
      </c>
      <c r="AS1896" s="75" t="s">
        <v>63</v>
      </c>
    </row>
    <row r="1897" spans="3:45">
      <c r="C1897" s="17" t="str">
        <f>VLOOKUP(O1897,'[1]mã đối tượng'!$C:$F,4,0)</f>
        <v>N</v>
      </c>
      <c r="D1897" s="89" t="s">
        <v>48</v>
      </c>
      <c r="E1897" s="89" t="s">
        <v>49</v>
      </c>
      <c r="F1897" s="74" t="s">
        <v>2728</v>
      </c>
      <c r="G1897" s="74" t="s">
        <v>2728</v>
      </c>
      <c r="H1897" s="74" t="s">
        <v>2852</v>
      </c>
      <c r="I1897" s="74" t="s">
        <v>2728</v>
      </c>
      <c r="J1897" s="74"/>
      <c r="L1897" s="75" t="s">
        <v>53</v>
      </c>
      <c r="M1897" s="73" t="s">
        <v>2853</v>
      </c>
      <c r="N1897" s="73" t="s">
        <v>2728</v>
      </c>
      <c r="O1897" s="73" t="s">
        <v>75</v>
      </c>
      <c r="S1897" s="102" t="s">
        <v>154</v>
      </c>
      <c r="V1897" s="102" t="s">
        <v>154</v>
      </c>
      <c r="Y1897" s="73" t="s">
        <v>70</v>
      </c>
      <c r="AB1897" s="89" t="s">
        <v>58</v>
      </c>
      <c r="AC1897" s="89" t="s">
        <v>59</v>
      </c>
      <c r="AE1897" s="73">
        <v>2</v>
      </c>
      <c r="AG1897" s="78">
        <v>223212</v>
      </c>
      <c r="AH1897" s="78">
        <v>223212</v>
      </c>
      <c r="AL1897" s="95">
        <v>8</v>
      </c>
      <c r="AN1897" s="77">
        <v>11351</v>
      </c>
      <c r="AO1897" s="89" t="s">
        <v>60</v>
      </c>
      <c r="AQ1897" s="75" t="s">
        <v>61</v>
      </c>
      <c r="AR1897" s="75" t="s">
        <v>62</v>
      </c>
      <c r="AS1897" s="75" t="s">
        <v>63</v>
      </c>
    </row>
    <row r="1898" spans="3:45">
      <c r="C1898" s="17" t="str">
        <f>VLOOKUP(O1898,'[1]mã đối tượng'!$C:$F,4,0)</f>
        <v>N</v>
      </c>
      <c r="D1898" s="89" t="s">
        <v>48</v>
      </c>
      <c r="E1898" s="89" t="s">
        <v>49</v>
      </c>
      <c r="F1898" s="74" t="s">
        <v>2728</v>
      </c>
      <c r="G1898" s="74" t="s">
        <v>2728</v>
      </c>
      <c r="H1898" s="74" t="s">
        <v>2852</v>
      </c>
      <c r="I1898" s="74" t="s">
        <v>2728</v>
      </c>
      <c r="J1898" s="74"/>
      <c r="L1898" s="75" t="s">
        <v>53</v>
      </c>
      <c r="M1898" s="73" t="s">
        <v>2853</v>
      </c>
      <c r="N1898" s="73" t="s">
        <v>2728</v>
      </c>
      <c r="O1898" s="73" t="s">
        <v>75</v>
      </c>
      <c r="S1898" s="102" t="s">
        <v>154</v>
      </c>
      <c r="V1898" s="102" t="s">
        <v>154</v>
      </c>
      <c r="Y1898" s="73" t="s">
        <v>79</v>
      </c>
      <c r="AB1898" s="89" t="s">
        <v>58</v>
      </c>
      <c r="AC1898" s="89" t="s">
        <v>59</v>
      </c>
      <c r="AE1898" s="73">
        <v>1</v>
      </c>
      <c r="AG1898" s="78">
        <v>50182</v>
      </c>
      <c r="AH1898" s="78">
        <v>50182</v>
      </c>
      <c r="AL1898" s="95">
        <v>8</v>
      </c>
      <c r="AN1898" s="77">
        <v>11351</v>
      </c>
      <c r="AO1898" s="89" t="s">
        <v>60</v>
      </c>
      <c r="AQ1898" s="75" t="s">
        <v>61</v>
      </c>
      <c r="AR1898" s="75" t="s">
        <v>62</v>
      </c>
      <c r="AS1898" s="75" t="s">
        <v>63</v>
      </c>
    </row>
    <row r="1899" spans="3:45">
      <c r="C1899" s="17" t="str">
        <f>VLOOKUP(O1899,'[1]mã đối tượng'!$C:$F,4,0)</f>
        <v>N</v>
      </c>
      <c r="D1899" s="89" t="s">
        <v>48</v>
      </c>
      <c r="E1899" s="89" t="s">
        <v>49</v>
      </c>
      <c r="F1899" s="74" t="s">
        <v>2728</v>
      </c>
      <c r="G1899" s="74" t="s">
        <v>2728</v>
      </c>
      <c r="H1899" s="74" t="s">
        <v>2852</v>
      </c>
      <c r="I1899" s="74" t="s">
        <v>2728</v>
      </c>
      <c r="J1899" s="74"/>
      <c r="L1899" s="75" t="s">
        <v>53</v>
      </c>
      <c r="M1899" s="73" t="s">
        <v>2853</v>
      </c>
      <c r="N1899" s="73" t="s">
        <v>2728</v>
      </c>
      <c r="O1899" s="73" t="s">
        <v>75</v>
      </c>
      <c r="S1899" s="102" t="s">
        <v>154</v>
      </c>
      <c r="V1899" s="102" t="s">
        <v>154</v>
      </c>
      <c r="Y1899" s="73" t="s">
        <v>78</v>
      </c>
      <c r="AB1899" s="89" t="s">
        <v>58</v>
      </c>
      <c r="AC1899" s="89" t="s">
        <v>59</v>
      </c>
      <c r="AE1899" s="73">
        <v>1</v>
      </c>
      <c r="AG1899" s="78">
        <v>46000</v>
      </c>
      <c r="AH1899" s="78">
        <v>46000</v>
      </c>
      <c r="AL1899" s="95">
        <v>8</v>
      </c>
      <c r="AN1899" s="77">
        <v>11351</v>
      </c>
      <c r="AO1899" s="89" t="s">
        <v>60</v>
      </c>
      <c r="AQ1899" s="75" t="s">
        <v>61</v>
      </c>
      <c r="AR1899" s="75" t="s">
        <v>62</v>
      </c>
      <c r="AS1899" s="75" t="s">
        <v>63</v>
      </c>
    </row>
    <row r="1900" spans="3:45">
      <c r="C1900" s="17" t="str">
        <f>VLOOKUP(O1900,'[1]mã đối tượng'!$C:$F,4,0)</f>
        <v>N</v>
      </c>
      <c r="D1900" s="89" t="s">
        <v>48</v>
      </c>
      <c r="E1900" s="89" t="s">
        <v>49</v>
      </c>
      <c r="F1900" s="74" t="s">
        <v>2728</v>
      </c>
      <c r="G1900" s="74" t="s">
        <v>2728</v>
      </c>
      <c r="H1900" s="74" t="s">
        <v>2854</v>
      </c>
      <c r="I1900" s="74" t="s">
        <v>2728</v>
      </c>
      <c r="J1900" s="74"/>
      <c r="L1900" s="75" t="s">
        <v>53</v>
      </c>
      <c r="M1900" s="73" t="s">
        <v>2856</v>
      </c>
      <c r="N1900" s="73" t="s">
        <v>2728</v>
      </c>
      <c r="O1900" s="73" t="s">
        <v>509</v>
      </c>
      <c r="S1900" s="102" t="s">
        <v>2855</v>
      </c>
      <c r="V1900" s="102" t="s">
        <v>2855</v>
      </c>
      <c r="Y1900" s="73" t="s">
        <v>142</v>
      </c>
      <c r="AB1900" s="89" t="s">
        <v>58</v>
      </c>
      <c r="AC1900" s="89" t="s">
        <v>59</v>
      </c>
      <c r="AE1900" s="73">
        <v>4</v>
      </c>
      <c r="AG1900" s="78">
        <v>201600</v>
      </c>
      <c r="AH1900" s="78">
        <v>201600</v>
      </c>
      <c r="AL1900" s="95">
        <v>8</v>
      </c>
      <c r="AN1900" s="77">
        <v>11351</v>
      </c>
      <c r="AO1900" s="89" t="s">
        <v>60</v>
      </c>
      <c r="AQ1900" s="75" t="s">
        <v>61</v>
      </c>
      <c r="AR1900" s="75" t="s">
        <v>62</v>
      </c>
      <c r="AS1900" s="75" t="s">
        <v>63</v>
      </c>
    </row>
    <row r="1901" spans="3:45">
      <c r="C1901" s="17" t="str">
        <f>VLOOKUP(O1901,'[1]mã đối tượng'!$C:$F,4,0)</f>
        <v>N</v>
      </c>
      <c r="D1901" s="89" t="s">
        <v>48</v>
      </c>
      <c r="E1901" s="89" t="s">
        <v>49</v>
      </c>
      <c r="F1901" s="74" t="s">
        <v>2728</v>
      </c>
      <c r="G1901" s="74" t="s">
        <v>2728</v>
      </c>
      <c r="H1901" s="74" t="s">
        <v>2857</v>
      </c>
      <c r="I1901" s="74" t="s">
        <v>2728</v>
      </c>
      <c r="J1901" s="74"/>
      <c r="L1901" s="75" t="s">
        <v>53</v>
      </c>
      <c r="M1901" s="73" t="s">
        <v>2858</v>
      </c>
      <c r="N1901" s="73" t="s">
        <v>2728</v>
      </c>
      <c r="O1901" s="73" t="s">
        <v>3576</v>
      </c>
      <c r="S1901" s="102" t="s">
        <v>1311</v>
      </c>
      <c r="V1901" s="102" t="s">
        <v>1311</v>
      </c>
      <c r="Y1901" s="73" t="s">
        <v>70</v>
      </c>
      <c r="AB1901" s="89" t="s">
        <v>58</v>
      </c>
      <c r="AC1901" s="89" t="s">
        <v>59</v>
      </c>
      <c r="AE1901" s="73">
        <v>1</v>
      </c>
      <c r="AG1901" s="78">
        <v>111606</v>
      </c>
      <c r="AH1901" s="78">
        <v>111606</v>
      </c>
      <c r="AL1901" s="95">
        <v>8</v>
      </c>
      <c r="AN1901" s="77">
        <v>11351</v>
      </c>
      <c r="AO1901" s="89" t="s">
        <v>60</v>
      </c>
      <c r="AQ1901" s="75" t="s">
        <v>61</v>
      </c>
      <c r="AR1901" s="75" t="s">
        <v>62</v>
      </c>
      <c r="AS1901" s="75" t="s">
        <v>63</v>
      </c>
    </row>
    <row r="1902" spans="3:45">
      <c r="C1902" s="17" t="str">
        <f>VLOOKUP(O1902,'[1]mã đối tượng'!$C:$F,4,0)</f>
        <v>N</v>
      </c>
      <c r="D1902" s="89" t="s">
        <v>48</v>
      </c>
      <c r="E1902" s="89" t="s">
        <v>49</v>
      </c>
      <c r="F1902" s="74" t="s">
        <v>2728</v>
      </c>
      <c r="G1902" s="74" t="s">
        <v>2728</v>
      </c>
      <c r="H1902" s="74" t="s">
        <v>2857</v>
      </c>
      <c r="I1902" s="74" t="s">
        <v>2728</v>
      </c>
      <c r="J1902" s="74"/>
      <c r="L1902" s="75" t="s">
        <v>53</v>
      </c>
      <c r="M1902" s="73" t="s">
        <v>2858</v>
      </c>
      <c r="N1902" s="73" t="s">
        <v>2728</v>
      </c>
      <c r="O1902" s="73" t="s">
        <v>3576</v>
      </c>
      <c r="S1902" s="102" t="s">
        <v>1311</v>
      </c>
      <c r="V1902" s="102" t="s">
        <v>1311</v>
      </c>
      <c r="Y1902" s="73" t="s">
        <v>117</v>
      </c>
      <c r="AB1902" s="89" t="s">
        <v>58</v>
      </c>
      <c r="AC1902" s="89" t="s">
        <v>59</v>
      </c>
      <c r="AE1902" s="73">
        <v>1</v>
      </c>
      <c r="AG1902" s="78">
        <v>74250</v>
      </c>
      <c r="AH1902" s="78">
        <v>74250</v>
      </c>
      <c r="AL1902" s="95">
        <v>8</v>
      </c>
      <c r="AN1902" s="77">
        <v>11351</v>
      </c>
      <c r="AO1902" s="89" t="s">
        <v>60</v>
      </c>
      <c r="AQ1902" s="75" t="s">
        <v>61</v>
      </c>
      <c r="AR1902" s="75" t="s">
        <v>62</v>
      </c>
      <c r="AS1902" s="75" t="s">
        <v>63</v>
      </c>
    </row>
    <row r="1903" spans="3:45">
      <c r="C1903" s="17" t="str">
        <f>VLOOKUP(O1903,'[1]mã đối tượng'!$C:$F,4,0)</f>
        <v>N</v>
      </c>
      <c r="D1903" s="89" t="s">
        <v>48</v>
      </c>
      <c r="E1903" s="89" t="s">
        <v>49</v>
      </c>
      <c r="F1903" s="74" t="s">
        <v>2728</v>
      </c>
      <c r="G1903" s="74" t="s">
        <v>2728</v>
      </c>
      <c r="H1903" s="74" t="s">
        <v>2859</v>
      </c>
      <c r="I1903" s="74" t="s">
        <v>2728</v>
      </c>
      <c r="J1903" s="74"/>
      <c r="L1903" s="75" t="s">
        <v>53</v>
      </c>
      <c r="M1903" s="73" t="s">
        <v>2861</v>
      </c>
      <c r="N1903" s="73" t="s">
        <v>2728</v>
      </c>
      <c r="O1903" s="73" t="s">
        <v>75</v>
      </c>
      <c r="S1903" s="102" t="s">
        <v>2860</v>
      </c>
      <c r="V1903" s="102" t="s">
        <v>2860</v>
      </c>
      <c r="Y1903" s="73" t="s">
        <v>80</v>
      </c>
      <c r="AB1903" s="89" t="s">
        <v>58</v>
      </c>
      <c r="AC1903" s="89" t="s">
        <v>59</v>
      </c>
      <c r="AE1903" s="73">
        <v>2</v>
      </c>
      <c r="AG1903" s="78">
        <v>222116</v>
      </c>
      <c r="AH1903" s="78">
        <v>222116</v>
      </c>
      <c r="AL1903" s="95">
        <v>8</v>
      </c>
      <c r="AN1903" s="77">
        <v>11351</v>
      </c>
      <c r="AO1903" s="89" t="s">
        <v>60</v>
      </c>
      <c r="AQ1903" s="75" t="s">
        <v>61</v>
      </c>
      <c r="AR1903" s="75" t="s">
        <v>62</v>
      </c>
      <c r="AS1903" s="75" t="s">
        <v>63</v>
      </c>
    </row>
    <row r="1904" spans="3:45">
      <c r="C1904" s="17" t="str">
        <f>VLOOKUP(O1904,'[1]mã đối tượng'!$C:$F,4,0)</f>
        <v>N</v>
      </c>
      <c r="D1904" s="89" t="s">
        <v>48</v>
      </c>
      <c r="E1904" s="89" t="s">
        <v>49</v>
      </c>
      <c r="F1904" s="74" t="s">
        <v>2728</v>
      </c>
      <c r="G1904" s="74" t="s">
        <v>2728</v>
      </c>
      <c r="H1904" s="74" t="s">
        <v>2859</v>
      </c>
      <c r="I1904" s="74" t="s">
        <v>2728</v>
      </c>
      <c r="J1904" s="74"/>
      <c r="L1904" s="75" t="s">
        <v>53</v>
      </c>
      <c r="M1904" s="73" t="s">
        <v>2861</v>
      </c>
      <c r="N1904" s="73" t="s">
        <v>2728</v>
      </c>
      <c r="O1904" s="73" t="s">
        <v>75</v>
      </c>
      <c r="S1904" s="102" t="s">
        <v>2860</v>
      </c>
      <c r="V1904" s="102" t="s">
        <v>2860</v>
      </c>
      <c r="Y1904" s="73" t="s">
        <v>94</v>
      </c>
      <c r="AB1904" s="89" t="s">
        <v>58</v>
      </c>
      <c r="AC1904" s="89" t="s">
        <v>59</v>
      </c>
      <c r="AE1904" s="73">
        <v>1</v>
      </c>
      <c r="AG1904" s="78">
        <v>73431</v>
      </c>
      <c r="AH1904" s="78">
        <v>73431</v>
      </c>
      <c r="AL1904" s="95">
        <v>8</v>
      </c>
      <c r="AN1904" s="77">
        <v>11351</v>
      </c>
      <c r="AO1904" s="89" t="s">
        <v>60</v>
      </c>
      <c r="AQ1904" s="75" t="s">
        <v>61</v>
      </c>
      <c r="AR1904" s="75" t="s">
        <v>62</v>
      </c>
      <c r="AS1904" s="75" t="s">
        <v>63</v>
      </c>
    </row>
    <row r="1905" spans="3:45">
      <c r="C1905" s="17" t="str">
        <f>VLOOKUP(O1905,'[1]mã đối tượng'!$C:$F,4,0)</f>
        <v>N</v>
      </c>
      <c r="D1905" s="89" t="s">
        <v>48</v>
      </c>
      <c r="E1905" s="89" t="s">
        <v>49</v>
      </c>
      <c r="F1905" s="74" t="s">
        <v>2728</v>
      </c>
      <c r="G1905" s="74" t="s">
        <v>2728</v>
      </c>
      <c r="H1905" s="74" t="s">
        <v>2859</v>
      </c>
      <c r="I1905" s="74" t="s">
        <v>2728</v>
      </c>
      <c r="J1905" s="74"/>
      <c r="L1905" s="75" t="s">
        <v>53</v>
      </c>
      <c r="M1905" s="73" t="s">
        <v>2861</v>
      </c>
      <c r="N1905" s="73" t="s">
        <v>2728</v>
      </c>
      <c r="O1905" s="73" t="s">
        <v>75</v>
      </c>
      <c r="S1905" s="102" t="s">
        <v>2860</v>
      </c>
      <c r="V1905" s="102" t="s">
        <v>2860</v>
      </c>
      <c r="Y1905" s="73" t="s">
        <v>57</v>
      </c>
      <c r="AB1905" s="89" t="s">
        <v>58</v>
      </c>
      <c r="AC1905" s="89" t="s">
        <v>59</v>
      </c>
      <c r="AE1905" s="73">
        <v>2</v>
      </c>
      <c r="AG1905" s="78">
        <v>111190</v>
      </c>
      <c r="AH1905" s="78">
        <v>111190</v>
      </c>
      <c r="AL1905" s="95">
        <v>8</v>
      </c>
      <c r="AN1905" s="77">
        <v>11351</v>
      </c>
      <c r="AO1905" s="89" t="s">
        <v>60</v>
      </c>
      <c r="AQ1905" s="75" t="s">
        <v>61</v>
      </c>
      <c r="AR1905" s="75" t="s">
        <v>62</v>
      </c>
      <c r="AS1905" s="75" t="s">
        <v>63</v>
      </c>
    </row>
    <row r="1906" spans="3:45">
      <c r="C1906" s="17" t="str">
        <f>VLOOKUP(O1906,'[1]mã đối tượng'!$C:$F,4,0)</f>
        <v>N</v>
      </c>
      <c r="D1906" s="89" t="s">
        <v>48</v>
      </c>
      <c r="E1906" s="89" t="s">
        <v>49</v>
      </c>
      <c r="F1906" s="74" t="s">
        <v>2728</v>
      </c>
      <c r="G1906" s="74" t="s">
        <v>2728</v>
      </c>
      <c r="H1906" s="74" t="s">
        <v>2859</v>
      </c>
      <c r="I1906" s="74" t="s">
        <v>2728</v>
      </c>
      <c r="J1906" s="74"/>
      <c r="L1906" s="75" t="s">
        <v>53</v>
      </c>
      <c r="M1906" s="73" t="s">
        <v>2861</v>
      </c>
      <c r="N1906" s="73" t="s">
        <v>2728</v>
      </c>
      <c r="O1906" s="73" t="s">
        <v>75</v>
      </c>
      <c r="S1906" s="102" t="s">
        <v>2860</v>
      </c>
      <c r="V1906" s="102" t="s">
        <v>2860</v>
      </c>
      <c r="Y1906" s="73" t="s">
        <v>69</v>
      </c>
      <c r="AB1906" s="89" t="s">
        <v>58</v>
      </c>
      <c r="AC1906" s="89" t="s">
        <v>59</v>
      </c>
      <c r="AE1906" s="73">
        <v>1</v>
      </c>
      <c r="AG1906" s="78">
        <v>49500</v>
      </c>
      <c r="AH1906" s="78">
        <v>49500</v>
      </c>
      <c r="AL1906" s="95">
        <v>8</v>
      </c>
      <c r="AN1906" s="77">
        <v>11351</v>
      </c>
      <c r="AO1906" s="89" t="s">
        <v>60</v>
      </c>
      <c r="AQ1906" s="75" t="s">
        <v>61</v>
      </c>
      <c r="AR1906" s="75" t="s">
        <v>62</v>
      </c>
      <c r="AS1906" s="75" t="s">
        <v>63</v>
      </c>
    </row>
    <row r="1907" spans="3:45">
      <c r="C1907" s="17" t="str">
        <f>VLOOKUP(O1907,'[1]mã đối tượng'!$C:$F,4,0)</f>
        <v>N</v>
      </c>
      <c r="D1907" s="89" t="s">
        <v>48</v>
      </c>
      <c r="E1907" s="89" t="s">
        <v>49</v>
      </c>
      <c r="F1907" s="74" t="s">
        <v>2728</v>
      </c>
      <c r="G1907" s="74" t="s">
        <v>2728</v>
      </c>
      <c r="H1907" s="74" t="s">
        <v>2862</v>
      </c>
      <c r="I1907" s="74" t="s">
        <v>2728</v>
      </c>
      <c r="J1907" s="74"/>
      <c r="L1907" s="75" t="s">
        <v>53</v>
      </c>
      <c r="M1907" s="73" t="s">
        <v>2864</v>
      </c>
      <c r="N1907" s="73" t="s">
        <v>2728</v>
      </c>
      <c r="O1907" s="73" t="s">
        <v>75</v>
      </c>
      <c r="S1907" s="102" t="s">
        <v>2863</v>
      </c>
      <c r="V1907" s="102" t="s">
        <v>2863</v>
      </c>
      <c r="Y1907" s="73" t="s">
        <v>70</v>
      </c>
      <c r="AB1907" s="89" t="s">
        <v>58</v>
      </c>
      <c r="AC1907" s="89" t="s">
        <v>59</v>
      </c>
      <c r="AE1907" s="73">
        <v>1</v>
      </c>
      <c r="AG1907" s="78">
        <v>111606</v>
      </c>
      <c r="AH1907" s="78">
        <v>111606</v>
      </c>
      <c r="AL1907" s="95">
        <v>8</v>
      </c>
      <c r="AN1907" s="77">
        <v>11351</v>
      </c>
      <c r="AO1907" s="89" t="s">
        <v>60</v>
      </c>
      <c r="AQ1907" s="75" t="s">
        <v>61</v>
      </c>
      <c r="AR1907" s="75" t="s">
        <v>62</v>
      </c>
      <c r="AS1907" s="75" t="s">
        <v>63</v>
      </c>
    </row>
    <row r="1908" spans="3:45">
      <c r="C1908" s="17" t="str">
        <f>VLOOKUP(O1908,'[1]mã đối tượng'!$C:$F,4,0)</f>
        <v>N</v>
      </c>
      <c r="D1908" s="89" t="s">
        <v>48</v>
      </c>
      <c r="E1908" s="89" t="s">
        <v>49</v>
      </c>
      <c r="F1908" s="74" t="s">
        <v>2728</v>
      </c>
      <c r="G1908" s="74" t="s">
        <v>2728</v>
      </c>
      <c r="H1908" s="74" t="s">
        <v>2862</v>
      </c>
      <c r="I1908" s="74" t="s">
        <v>2728</v>
      </c>
      <c r="J1908" s="74"/>
      <c r="L1908" s="75" t="s">
        <v>53</v>
      </c>
      <c r="M1908" s="73" t="s">
        <v>2864</v>
      </c>
      <c r="N1908" s="73" t="s">
        <v>2728</v>
      </c>
      <c r="O1908" s="73" t="s">
        <v>75</v>
      </c>
      <c r="S1908" s="102" t="s">
        <v>2863</v>
      </c>
      <c r="V1908" s="102" t="s">
        <v>2863</v>
      </c>
      <c r="Y1908" s="73" t="s">
        <v>79</v>
      </c>
      <c r="AB1908" s="89" t="s">
        <v>58</v>
      </c>
      <c r="AC1908" s="89" t="s">
        <v>59</v>
      </c>
      <c r="AE1908" s="73">
        <v>1</v>
      </c>
      <c r="AG1908" s="78">
        <v>50182</v>
      </c>
      <c r="AH1908" s="78">
        <v>50182</v>
      </c>
      <c r="AL1908" s="95">
        <v>8</v>
      </c>
      <c r="AN1908" s="77">
        <v>11351</v>
      </c>
      <c r="AO1908" s="89" t="s">
        <v>60</v>
      </c>
      <c r="AQ1908" s="75" t="s">
        <v>61</v>
      </c>
      <c r="AR1908" s="75" t="s">
        <v>62</v>
      </c>
      <c r="AS1908" s="75" t="s">
        <v>63</v>
      </c>
    </row>
    <row r="1909" spans="3:45">
      <c r="C1909" s="17" t="str">
        <f>VLOOKUP(O1909,'[1]mã đối tượng'!$C:$F,4,0)</f>
        <v>N</v>
      </c>
      <c r="D1909" s="89" t="s">
        <v>48</v>
      </c>
      <c r="E1909" s="89" t="s">
        <v>49</v>
      </c>
      <c r="F1909" s="74" t="s">
        <v>2728</v>
      </c>
      <c r="G1909" s="74" t="s">
        <v>2728</v>
      </c>
      <c r="H1909" s="74" t="s">
        <v>2862</v>
      </c>
      <c r="I1909" s="74" t="s">
        <v>2728</v>
      </c>
      <c r="J1909" s="74"/>
      <c r="L1909" s="75" t="s">
        <v>53</v>
      </c>
      <c r="M1909" s="73" t="s">
        <v>2864</v>
      </c>
      <c r="N1909" s="73" t="s">
        <v>2728</v>
      </c>
      <c r="O1909" s="73" t="s">
        <v>75</v>
      </c>
      <c r="S1909" s="102" t="s">
        <v>2863</v>
      </c>
      <c r="V1909" s="102" t="s">
        <v>2863</v>
      </c>
      <c r="Y1909" s="73" t="s">
        <v>80</v>
      </c>
      <c r="AB1909" s="89" t="s">
        <v>58</v>
      </c>
      <c r="AC1909" s="89" t="s">
        <v>59</v>
      </c>
      <c r="AE1909" s="73">
        <v>2</v>
      </c>
      <c r="AG1909" s="78">
        <v>222116</v>
      </c>
      <c r="AH1909" s="78">
        <v>222116</v>
      </c>
      <c r="AL1909" s="95">
        <v>8</v>
      </c>
      <c r="AN1909" s="77">
        <v>11351</v>
      </c>
      <c r="AO1909" s="89" t="s">
        <v>60</v>
      </c>
      <c r="AQ1909" s="75" t="s">
        <v>61</v>
      </c>
      <c r="AR1909" s="75" t="s">
        <v>62</v>
      </c>
      <c r="AS1909" s="75" t="s">
        <v>63</v>
      </c>
    </row>
    <row r="1910" spans="3:45">
      <c r="C1910" s="17" t="str">
        <f>VLOOKUP(O1910,'[1]mã đối tượng'!$C:$F,4,0)</f>
        <v>N</v>
      </c>
      <c r="D1910" s="89" t="s">
        <v>48</v>
      </c>
      <c r="E1910" s="89" t="s">
        <v>49</v>
      </c>
      <c r="F1910" s="74" t="s">
        <v>2728</v>
      </c>
      <c r="G1910" s="74" t="s">
        <v>2728</v>
      </c>
      <c r="H1910" s="74" t="s">
        <v>2865</v>
      </c>
      <c r="I1910" s="74" t="s">
        <v>2728</v>
      </c>
      <c r="J1910" s="74"/>
      <c r="L1910" s="75" t="s">
        <v>53</v>
      </c>
      <c r="M1910" s="73" t="s">
        <v>2866</v>
      </c>
      <c r="N1910" s="73" t="s">
        <v>2728</v>
      </c>
      <c r="O1910" s="73" t="s">
        <v>184</v>
      </c>
      <c r="S1910" s="102" t="s">
        <v>2416</v>
      </c>
      <c r="V1910" s="102" t="s">
        <v>2416</v>
      </c>
      <c r="Y1910" s="73" t="s">
        <v>77</v>
      </c>
      <c r="AB1910" s="89" t="s">
        <v>58</v>
      </c>
      <c r="AC1910" s="89" t="s">
        <v>59</v>
      </c>
      <c r="AE1910" s="73">
        <v>3</v>
      </c>
      <c r="AG1910" s="78">
        <v>212850</v>
      </c>
      <c r="AH1910" s="78">
        <v>212850</v>
      </c>
      <c r="AL1910" s="95">
        <v>8</v>
      </c>
      <c r="AN1910" s="77">
        <v>11351</v>
      </c>
      <c r="AO1910" s="89" t="s">
        <v>60</v>
      </c>
      <c r="AQ1910" s="75" t="s">
        <v>61</v>
      </c>
      <c r="AR1910" s="75" t="s">
        <v>62</v>
      </c>
      <c r="AS1910" s="75" t="s">
        <v>63</v>
      </c>
    </row>
    <row r="1911" spans="3:45">
      <c r="C1911" s="17" t="str">
        <f>VLOOKUP(O1911,'[1]mã đối tượng'!$C:$F,4,0)</f>
        <v>N</v>
      </c>
      <c r="D1911" s="89" t="s">
        <v>48</v>
      </c>
      <c r="E1911" s="89" t="s">
        <v>49</v>
      </c>
      <c r="F1911" s="74" t="s">
        <v>2728</v>
      </c>
      <c r="G1911" s="74" t="s">
        <v>2728</v>
      </c>
      <c r="H1911" s="74" t="s">
        <v>2865</v>
      </c>
      <c r="I1911" s="74" t="s">
        <v>2728</v>
      </c>
      <c r="J1911" s="74"/>
      <c r="L1911" s="75" t="s">
        <v>53</v>
      </c>
      <c r="M1911" s="73" t="s">
        <v>2866</v>
      </c>
      <c r="N1911" s="73" t="s">
        <v>2728</v>
      </c>
      <c r="O1911" s="73" t="s">
        <v>184</v>
      </c>
      <c r="S1911" s="102" t="s">
        <v>2416</v>
      </c>
      <c r="V1911" s="102" t="s">
        <v>2416</v>
      </c>
      <c r="Y1911" s="73" t="s">
        <v>79</v>
      </c>
      <c r="AB1911" s="89" t="s">
        <v>58</v>
      </c>
      <c r="AC1911" s="89" t="s">
        <v>59</v>
      </c>
      <c r="AE1911" s="73">
        <v>3</v>
      </c>
      <c r="AG1911" s="78">
        <v>150546</v>
      </c>
      <c r="AH1911" s="78">
        <v>150546</v>
      </c>
      <c r="AL1911" s="95">
        <v>8</v>
      </c>
      <c r="AN1911" s="77">
        <v>11351</v>
      </c>
      <c r="AO1911" s="89" t="s">
        <v>60</v>
      </c>
      <c r="AQ1911" s="75" t="s">
        <v>61</v>
      </c>
      <c r="AR1911" s="75" t="s">
        <v>62</v>
      </c>
      <c r="AS1911" s="75" t="s">
        <v>63</v>
      </c>
    </row>
    <row r="1912" spans="3:45">
      <c r="C1912" s="17" t="str">
        <f>VLOOKUP(O1912,'[1]mã đối tượng'!$C:$F,4,0)</f>
        <v>N</v>
      </c>
      <c r="D1912" s="89" t="s">
        <v>48</v>
      </c>
      <c r="E1912" s="89" t="s">
        <v>49</v>
      </c>
      <c r="F1912" s="74" t="s">
        <v>2728</v>
      </c>
      <c r="G1912" s="74" t="s">
        <v>2728</v>
      </c>
      <c r="H1912" s="74" t="s">
        <v>2867</v>
      </c>
      <c r="I1912" s="74" t="s">
        <v>2728</v>
      </c>
      <c r="J1912" s="74"/>
      <c r="L1912" s="75" t="s">
        <v>53</v>
      </c>
      <c r="M1912" s="73" t="s">
        <v>2869</v>
      </c>
      <c r="N1912" s="73" t="s">
        <v>2728</v>
      </c>
      <c r="O1912" s="73" t="s">
        <v>658</v>
      </c>
      <c r="S1912" s="102" t="s">
        <v>2868</v>
      </c>
      <c r="V1912" s="102" t="s">
        <v>2868</v>
      </c>
      <c r="Y1912" s="73" t="s">
        <v>80</v>
      </c>
      <c r="AB1912" s="89" t="s">
        <v>58</v>
      </c>
      <c r="AC1912" s="89" t="s">
        <v>59</v>
      </c>
      <c r="AE1912" s="73">
        <v>1</v>
      </c>
      <c r="AG1912" s="78">
        <v>111058</v>
      </c>
      <c r="AH1912" s="78">
        <v>111058</v>
      </c>
      <c r="AL1912" s="95">
        <v>8</v>
      </c>
      <c r="AN1912" s="77">
        <v>11351</v>
      </c>
      <c r="AO1912" s="89" t="s">
        <v>60</v>
      </c>
      <c r="AQ1912" s="75" t="s">
        <v>61</v>
      </c>
      <c r="AR1912" s="75" t="s">
        <v>62</v>
      </c>
      <c r="AS1912" s="75" t="s">
        <v>63</v>
      </c>
    </row>
    <row r="1913" spans="3:45">
      <c r="C1913" s="17" t="str">
        <f>VLOOKUP(O1913,'[1]mã đối tượng'!$C:$F,4,0)</f>
        <v>N</v>
      </c>
      <c r="D1913" s="89" t="s">
        <v>48</v>
      </c>
      <c r="E1913" s="89" t="s">
        <v>49</v>
      </c>
      <c r="F1913" s="74" t="s">
        <v>2728</v>
      </c>
      <c r="G1913" s="74" t="s">
        <v>2728</v>
      </c>
      <c r="H1913" s="74" t="s">
        <v>2870</v>
      </c>
      <c r="I1913" s="74" t="s">
        <v>2728</v>
      </c>
      <c r="J1913" s="74"/>
      <c r="L1913" s="75" t="s">
        <v>53</v>
      </c>
      <c r="M1913" s="73" t="s">
        <v>2871</v>
      </c>
      <c r="N1913" s="73" t="s">
        <v>2728</v>
      </c>
      <c r="O1913" s="73" t="s">
        <v>184</v>
      </c>
      <c r="S1913" s="102" t="s">
        <v>1982</v>
      </c>
      <c r="V1913" s="102" t="s">
        <v>1982</v>
      </c>
      <c r="Y1913" s="73" t="s">
        <v>80</v>
      </c>
      <c r="AB1913" s="89" t="s">
        <v>58</v>
      </c>
      <c r="AC1913" s="89" t="s">
        <v>59</v>
      </c>
      <c r="AE1913" s="73">
        <v>2</v>
      </c>
      <c r="AG1913" s="78">
        <v>222116</v>
      </c>
      <c r="AH1913" s="78">
        <v>222116</v>
      </c>
      <c r="AL1913" s="95">
        <v>8</v>
      </c>
      <c r="AN1913" s="77">
        <v>11351</v>
      </c>
      <c r="AO1913" s="89" t="s">
        <v>60</v>
      </c>
      <c r="AQ1913" s="75" t="s">
        <v>61</v>
      </c>
      <c r="AR1913" s="75" t="s">
        <v>62</v>
      </c>
      <c r="AS1913" s="75" t="s">
        <v>63</v>
      </c>
    </row>
    <row r="1914" spans="3:45">
      <c r="C1914" s="17" t="str">
        <f>VLOOKUP(O1914,'[1]mã đối tượng'!$C:$F,4,0)</f>
        <v>N</v>
      </c>
      <c r="D1914" s="89" t="s">
        <v>48</v>
      </c>
      <c r="E1914" s="89" t="s">
        <v>49</v>
      </c>
      <c r="F1914" s="74" t="s">
        <v>2728</v>
      </c>
      <c r="G1914" s="74" t="s">
        <v>2728</v>
      </c>
      <c r="H1914" s="74" t="s">
        <v>2870</v>
      </c>
      <c r="I1914" s="74" t="s">
        <v>2728</v>
      </c>
      <c r="J1914" s="74"/>
      <c r="L1914" s="75" t="s">
        <v>53</v>
      </c>
      <c r="M1914" s="73" t="s">
        <v>2871</v>
      </c>
      <c r="N1914" s="73" t="s">
        <v>2728</v>
      </c>
      <c r="O1914" s="73" t="s">
        <v>184</v>
      </c>
      <c r="S1914" s="102" t="s">
        <v>1982</v>
      </c>
      <c r="V1914" s="102" t="s">
        <v>1982</v>
      </c>
      <c r="Y1914" s="73" t="s">
        <v>117</v>
      </c>
      <c r="AB1914" s="89" t="s">
        <v>58</v>
      </c>
      <c r="AC1914" s="89" t="s">
        <v>59</v>
      </c>
      <c r="AE1914" s="73">
        <v>2</v>
      </c>
      <c r="AG1914" s="78">
        <v>148500</v>
      </c>
      <c r="AH1914" s="78">
        <v>148500</v>
      </c>
      <c r="AL1914" s="95">
        <v>8</v>
      </c>
      <c r="AN1914" s="77">
        <v>11351</v>
      </c>
      <c r="AO1914" s="89" t="s">
        <v>60</v>
      </c>
      <c r="AQ1914" s="75" t="s">
        <v>61</v>
      </c>
      <c r="AR1914" s="75" t="s">
        <v>62</v>
      </c>
      <c r="AS1914" s="75" t="s">
        <v>63</v>
      </c>
    </row>
    <row r="1915" spans="3:45">
      <c r="C1915" s="17" t="str">
        <f>VLOOKUP(O1915,'[1]mã đối tượng'!$C:$F,4,0)</f>
        <v>N</v>
      </c>
      <c r="D1915" s="89" t="s">
        <v>48</v>
      </c>
      <c r="E1915" s="89" t="s">
        <v>49</v>
      </c>
      <c r="F1915" s="74" t="s">
        <v>2728</v>
      </c>
      <c r="G1915" s="74" t="s">
        <v>2728</v>
      </c>
      <c r="H1915" s="74" t="s">
        <v>2872</v>
      </c>
      <c r="I1915" s="74" t="s">
        <v>2728</v>
      </c>
      <c r="J1915" s="74"/>
      <c r="L1915" s="75" t="s">
        <v>53</v>
      </c>
      <c r="M1915" s="73" t="s">
        <v>2874</v>
      </c>
      <c r="N1915" s="73" t="s">
        <v>2728</v>
      </c>
      <c r="O1915" s="73" t="s">
        <v>3565</v>
      </c>
      <c r="S1915" s="102" t="s">
        <v>2873</v>
      </c>
      <c r="V1915" s="102" t="s">
        <v>2873</v>
      </c>
      <c r="Y1915" s="73" t="s">
        <v>70</v>
      </c>
      <c r="AB1915" s="89" t="s">
        <v>58</v>
      </c>
      <c r="AC1915" s="89" t="s">
        <v>59</v>
      </c>
      <c r="AE1915" s="73">
        <v>2</v>
      </c>
      <c r="AG1915" s="78">
        <v>223212</v>
      </c>
      <c r="AH1915" s="78">
        <v>223212</v>
      </c>
      <c r="AL1915" s="95">
        <v>8</v>
      </c>
      <c r="AN1915" s="77">
        <v>11351</v>
      </c>
      <c r="AO1915" s="89" t="s">
        <v>60</v>
      </c>
      <c r="AQ1915" s="75" t="s">
        <v>61</v>
      </c>
      <c r="AR1915" s="75" t="s">
        <v>62</v>
      </c>
      <c r="AS1915" s="75" t="s">
        <v>63</v>
      </c>
    </row>
    <row r="1916" spans="3:45">
      <c r="C1916" s="17" t="str">
        <f>VLOOKUP(O1916,'[1]mã đối tượng'!$C:$F,4,0)</f>
        <v>N</v>
      </c>
      <c r="D1916" s="89" t="s">
        <v>48</v>
      </c>
      <c r="E1916" s="89" t="s">
        <v>49</v>
      </c>
      <c r="F1916" s="74" t="s">
        <v>2728</v>
      </c>
      <c r="G1916" s="74" t="s">
        <v>2728</v>
      </c>
      <c r="H1916" s="74" t="s">
        <v>2872</v>
      </c>
      <c r="I1916" s="74" t="s">
        <v>2728</v>
      </c>
      <c r="J1916" s="74"/>
      <c r="L1916" s="75" t="s">
        <v>53</v>
      </c>
      <c r="M1916" s="73" t="s">
        <v>2874</v>
      </c>
      <c r="N1916" s="73" t="s">
        <v>2728</v>
      </c>
      <c r="O1916" s="73" t="s">
        <v>3565</v>
      </c>
      <c r="S1916" s="102" t="s">
        <v>2873</v>
      </c>
      <c r="V1916" s="102" t="s">
        <v>2873</v>
      </c>
      <c r="Y1916" s="73" t="s">
        <v>79</v>
      </c>
      <c r="AB1916" s="89" t="s">
        <v>58</v>
      </c>
      <c r="AC1916" s="89" t="s">
        <v>59</v>
      </c>
      <c r="AE1916" s="73">
        <v>6</v>
      </c>
      <c r="AG1916" s="78">
        <v>301092</v>
      </c>
      <c r="AH1916" s="78">
        <v>301092</v>
      </c>
      <c r="AL1916" s="95">
        <v>8</v>
      </c>
      <c r="AN1916" s="77">
        <v>11351</v>
      </c>
      <c r="AO1916" s="89" t="s">
        <v>60</v>
      </c>
      <c r="AQ1916" s="75" t="s">
        <v>61</v>
      </c>
      <c r="AR1916" s="75" t="s">
        <v>62</v>
      </c>
      <c r="AS1916" s="75" t="s">
        <v>63</v>
      </c>
    </row>
    <row r="1917" spans="3:45">
      <c r="C1917" s="17" t="str">
        <f>VLOOKUP(O1917,'[1]mã đối tượng'!$C:$F,4,0)</f>
        <v>N</v>
      </c>
      <c r="D1917" s="89" t="s">
        <v>48</v>
      </c>
      <c r="E1917" s="89" t="s">
        <v>49</v>
      </c>
      <c r="F1917" s="74" t="s">
        <v>2728</v>
      </c>
      <c r="G1917" s="74" t="s">
        <v>2728</v>
      </c>
      <c r="H1917" s="74" t="s">
        <v>2872</v>
      </c>
      <c r="I1917" s="74" t="s">
        <v>2728</v>
      </c>
      <c r="J1917" s="74"/>
      <c r="L1917" s="75" t="s">
        <v>53</v>
      </c>
      <c r="M1917" s="73" t="s">
        <v>2874</v>
      </c>
      <c r="N1917" s="73" t="s">
        <v>2728</v>
      </c>
      <c r="O1917" s="73" t="s">
        <v>3565</v>
      </c>
      <c r="S1917" s="102" t="s">
        <v>2873</v>
      </c>
      <c r="V1917" s="102" t="s">
        <v>2873</v>
      </c>
      <c r="Y1917" s="73" t="s">
        <v>94</v>
      </c>
      <c r="AB1917" s="89" t="s">
        <v>58</v>
      </c>
      <c r="AC1917" s="89" t="s">
        <v>59</v>
      </c>
      <c r="AE1917" s="73">
        <v>2</v>
      </c>
      <c r="AG1917" s="78">
        <v>146862</v>
      </c>
      <c r="AH1917" s="78">
        <v>146862</v>
      </c>
      <c r="AL1917" s="95">
        <v>8</v>
      </c>
      <c r="AN1917" s="77">
        <v>11351</v>
      </c>
      <c r="AO1917" s="89" t="s">
        <v>60</v>
      </c>
      <c r="AQ1917" s="75" t="s">
        <v>61</v>
      </c>
      <c r="AR1917" s="75" t="s">
        <v>62</v>
      </c>
      <c r="AS1917" s="75" t="s">
        <v>63</v>
      </c>
    </row>
    <row r="1918" spans="3:45">
      <c r="C1918" s="17" t="str">
        <f>VLOOKUP(O1918,'[1]mã đối tượng'!$C:$F,4,0)</f>
        <v>N</v>
      </c>
      <c r="D1918" s="89" t="s">
        <v>48</v>
      </c>
      <c r="E1918" s="89" t="s">
        <v>49</v>
      </c>
      <c r="F1918" s="74" t="s">
        <v>2728</v>
      </c>
      <c r="G1918" s="74" t="s">
        <v>2728</v>
      </c>
      <c r="H1918" s="74" t="s">
        <v>2875</v>
      </c>
      <c r="I1918" s="74" t="s">
        <v>2728</v>
      </c>
      <c r="J1918" s="74"/>
      <c r="L1918" s="75" t="s">
        <v>53</v>
      </c>
      <c r="M1918" s="73" t="s">
        <v>2876</v>
      </c>
      <c r="N1918" s="73" t="s">
        <v>2728</v>
      </c>
      <c r="O1918" s="73" t="s">
        <v>658</v>
      </c>
      <c r="S1918" s="102" t="s">
        <v>1419</v>
      </c>
      <c r="V1918" s="102" t="s">
        <v>1419</v>
      </c>
      <c r="Y1918" s="73" t="s">
        <v>70</v>
      </c>
      <c r="AB1918" s="89" t="s">
        <v>58</v>
      </c>
      <c r="AC1918" s="89" t="s">
        <v>59</v>
      </c>
      <c r="AE1918" s="73">
        <v>1</v>
      </c>
      <c r="AG1918" s="78">
        <v>111606</v>
      </c>
      <c r="AH1918" s="78">
        <v>111606</v>
      </c>
      <c r="AL1918" s="95">
        <v>8</v>
      </c>
      <c r="AN1918" s="77">
        <v>11351</v>
      </c>
      <c r="AO1918" s="89" t="s">
        <v>60</v>
      </c>
      <c r="AQ1918" s="75" t="s">
        <v>61</v>
      </c>
      <c r="AR1918" s="75" t="s">
        <v>62</v>
      </c>
      <c r="AS1918" s="75" t="s">
        <v>63</v>
      </c>
    </row>
    <row r="1919" spans="3:45">
      <c r="C1919" s="17" t="str">
        <f>VLOOKUP(O1919,'[1]mã đối tượng'!$C:$F,4,0)</f>
        <v>N</v>
      </c>
      <c r="D1919" s="89" t="s">
        <v>48</v>
      </c>
      <c r="E1919" s="89" t="s">
        <v>49</v>
      </c>
      <c r="F1919" s="74" t="s">
        <v>2728</v>
      </c>
      <c r="G1919" s="74" t="s">
        <v>2728</v>
      </c>
      <c r="H1919" s="74" t="s">
        <v>2877</v>
      </c>
      <c r="I1919" s="74" t="s">
        <v>2728</v>
      </c>
      <c r="J1919" s="74"/>
      <c r="L1919" s="75" t="s">
        <v>53</v>
      </c>
      <c r="M1919" s="73" t="s">
        <v>2879</v>
      </c>
      <c r="N1919" s="73" t="s">
        <v>2728</v>
      </c>
      <c r="O1919" s="73" t="s">
        <v>3576</v>
      </c>
      <c r="S1919" s="102" t="s">
        <v>2878</v>
      </c>
      <c r="V1919" s="102" t="s">
        <v>2878</v>
      </c>
      <c r="Y1919" s="73" t="s">
        <v>77</v>
      </c>
      <c r="AB1919" s="89" t="s">
        <v>58</v>
      </c>
      <c r="AC1919" s="89" t="s">
        <v>59</v>
      </c>
      <c r="AE1919" s="73">
        <v>1</v>
      </c>
      <c r="AG1919" s="78">
        <v>70950</v>
      </c>
      <c r="AH1919" s="78">
        <v>70950</v>
      </c>
      <c r="AL1919" s="95">
        <v>8</v>
      </c>
      <c r="AN1919" s="77">
        <v>11351</v>
      </c>
      <c r="AO1919" s="89" t="s">
        <v>60</v>
      </c>
      <c r="AQ1919" s="75" t="s">
        <v>61</v>
      </c>
      <c r="AR1919" s="75" t="s">
        <v>62</v>
      </c>
      <c r="AS1919" s="75" t="s">
        <v>63</v>
      </c>
    </row>
    <row r="1920" spans="3:45">
      <c r="C1920" s="17" t="str">
        <f>VLOOKUP(O1920,'[1]mã đối tượng'!$C:$F,4,0)</f>
        <v>N</v>
      </c>
      <c r="D1920" s="89" t="s">
        <v>48</v>
      </c>
      <c r="E1920" s="89" t="s">
        <v>49</v>
      </c>
      <c r="F1920" s="74" t="s">
        <v>2728</v>
      </c>
      <c r="G1920" s="74" t="s">
        <v>2728</v>
      </c>
      <c r="H1920" s="74" t="s">
        <v>2877</v>
      </c>
      <c r="I1920" s="74" t="s">
        <v>2728</v>
      </c>
      <c r="J1920" s="74"/>
      <c r="L1920" s="75" t="s">
        <v>53</v>
      </c>
      <c r="M1920" s="73" t="s">
        <v>2879</v>
      </c>
      <c r="N1920" s="73" t="s">
        <v>2728</v>
      </c>
      <c r="O1920" s="73" t="s">
        <v>3576</v>
      </c>
      <c r="S1920" s="102" t="s">
        <v>2878</v>
      </c>
      <c r="V1920" s="102" t="s">
        <v>2878</v>
      </c>
      <c r="Y1920" s="73" t="s">
        <v>80</v>
      </c>
      <c r="AB1920" s="89" t="s">
        <v>58</v>
      </c>
      <c r="AC1920" s="89" t="s">
        <v>59</v>
      </c>
      <c r="AE1920" s="73">
        <v>1</v>
      </c>
      <c r="AG1920" s="78">
        <v>111058</v>
      </c>
      <c r="AH1920" s="78">
        <v>111058</v>
      </c>
      <c r="AL1920" s="95">
        <v>8</v>
      </c>
      <c r="AN1920" s="77">
        <v>11351</v>
      </c>
      <c r="AO1920" s="89" t="s">
        <v>60</v>
      </c>
      <c r="AQ1920" s="75" t="s">
        <v>61</v>
      </c>
      <c r="AR1920" s="75" t="s">
        <v>62</v>
      </c>
      <c r="AS1920" s="75" t="s">
        <v>63</v>
      </c>
    </row>
    <row r="1921" spans="3:45">
      <c r="C1921" s="17" t="str">
        <f>VLOOKUP(O1921,'[1]mã đối tượng'!$C:$F,4,0)</f>
        <v>N</v>
      </c>
      <c r="D1921" s="89" t="s">
        <v>48</v>
      </c>
      <c r="E1921" s="89" t="s">
        <v>49</v>
      </c>
      <c r="F1921" s="74" t="s">
        <v>2728</v>
      </c>
      <c r="G1921" s="74" t="s">
        <v>2728</v>
      </c>
      <c r="H1921" s="74" t="s">
        <v>2877</v>
      </c>
      <c r="I1921" s="74" t="s">
        <v>2728</v>
      </c>
      <c r="J1921" s="74"/>
      <c r="L1921" s="75" t="s">
        <v>53</v>
      </c>
      <c r="M1921" s="73" t="s">
        <v>2879</v>
      </c>
      <c r="N1921" s="73" t="s">
        <v>2728</v>
      </c>
      <c r="O1921" s="73" t="s">
        <v>3576</v>
      </c>
      <c r="S1921" s="102" t="s">
        <v>2878</v>
      </c>
      <c r="V1921" s="102" t="s">
        <v>2878</v>
      </c>
      <c r="Y1921" s="73" t="s">
        <v>78</v>
      </c>
      <c r="AB1921" s="89" t="s">
        <v>58</v>
      </c>
      <c r="AC1921" s="89" t="s">
        <v>59</v>
      </c>
      <c r="AE1921" s="73">
        <v>1</v>
      </c>
      <c r="AG1921" s="78">
        <v>46000</v>
      </c>
      <c r="AH1921" s="78">
        <v>46000</v>
      </c>
      <c r="AL1921" s="95">
        <v>8</v>
      </c>
      <c r="AN1921" s="77">
        <v>11351</v>
      </c>
      <c r="AO1921" s="89" t="s">
        <v>60</v>
      </c>
      <c r="AQ1921" s="75" t="s">
        <v>61</v>
      </c>
      <c r="AR1921" s="75" t="s">
        <v>62</v>
      </c>
      <c r="AS1921" s="75" t="s">
        <v>63</v>
      </c>
    </row>
    <row r="1922" spans="3:45">
      <c r="C1922" s="17" t="str">
        <f>VLOOKUP(O1922,'[1]mã đối tượng'!$C:$F,4,0)</f>
        <v>N</v>
      </c>
      <c r="D1922" s="89" t="s">
        <v>48</v>
      </c>
      <c r="E1922" s="89" t="s">
        <v>49</v>
      </c>
      <c r="F1922" s="74" t="s">
        <v>2728</v>
      </c>
      <c r="G1922" s="74" t="s">
        <v>2728</v>
      </c>
      <c r="H1922" s="74" t="s">
        <v>2877</v>
      </c>
      <c r="I1922" s="74" t="s">
        <v>2728</v>
      </c>
      <c r="J1922" s="74"/>
      <c r="L1922" s="75" t="s">
        <v>53</v>
      </c>
      <c r="M1922" s="73" t="s">
        <v>2879</v>
      </c>
      <c r="N1922" s="73" t="s">
        <v>2728</v>
      </c>
      <c r="O1922" s="73" t="s">
        <v>3576</v>
      </c>
      <c r="S1922" s="102" t="s">
        <v>2878</v>
      </c>
      <c r="V1922" s="102" t="s">
        <v>2878</v>
      </c>
      <c r="Y1922" s="73" t="s">
        <v>94</v>
      </c>
      <c r="AB1922" s="89" t="s">
        <v>58</v>
      </c>
      <c r="AC1922" s="89" t="s">
        <v>59</v>
      </c>
      <c r="AE1922" s="73">
        <v>1</v>
      </c>
      <c r="AG1922" s="78">
        <v>73431</v>
      </c>
      <c r="AH1922" s="78">
        <v>73431</v>
      </c>
      <c r="AL1922" s="95">
        <v>8</v>
      </c>
      <c r="AN1922" s="77">
        <v>11351</v>
      </c>
      <c r="AO1922" s="89" t="s">
        <v>60</v>
      </c>
      <c r="AQ1922" s="75" t="s">
        <v>61</v>
      </c>
      <c r="AR1922" s="75" t="s">
        <v>62</v>
      </c>
      <c r="AS1922" s="75" t="s">
        <v>63</v>
      </c>
    </row>
    <row r="1923" spans="3:45">
      <c r="C1923" s="17" t="str">
        <f>VLOOKUP(O1923,'[1]mã đối tượng'!$C:$F,4,0)</f>
        <v>N</v>
      </c>
      <c r="D1923" s="89" t="s">
        <v>48</v>
      </c>
      <c r="E1923" s="89" t="s">
        <v>49</v>
      </c>
      <c r="F1923" s="74" t="s">
        <v>2728</v>
      </c>
      <c r="G1923" s="74" t="s">
        <v>2728</v>
      </c>
      <c r="H1923" s="74" t="s">
        <v>2877</v>
      </c>
      <c r="I1923" s="74" t="s">
        <v>2728</v>
      </c>
      <c r="J1923" s="74"/>
      <c r="L1923" s="75" t="s">
        <v>53</v>
      </c>
      <c r="M1923" s="73" t="s">
        <v>2879</v>
      </c>
      <c r="N1923" s="73" t="s">
        <v>2728</v>
      </c>
      <c r="O1923" s="73" t="s">
        <v>3576</v>
      </c>
      <c r="S1923" s="102" t="s">
        <v>2878</v>
      </c>
      <c r="V1923" s="102" t="s">
        <v>2878</v>
      </c>
      <c r="Y1923" s="73" t="s">
        <v>57</v>
      </c>
      <c r="AB1923" s="89" t="s">
        <v>58</v>
      </c>
      <c r="AC1923" s="89" t="s">
        <v>59</v>
      </c>
      <c r="AE1923" s="73">
        <v>3</v>
      </c>
      <c r="AG1923" s="78">
        <v>166785</v>
      </c>
      <c r="AH1923" s="78">
        <v>166785</v>
      </c>
      <c r="AL1923" s="95">
        <v>8</v>
      </c>
      <c r="AN1923" s="77">
        <v>11351</v>
      </c>
      <c r="AO1923" s="89" t="s">
        <v>60</v>
      </c>
      <c r="AQ1923" s="75" t="s">
        <v>61</v>
      </c>
      <c r="AR1923" s="75" t="s">
        <v>62</v>
      </c>
      <c r="AS1923" s="75" t="s">
        <v>63</v>
      </c>
    </row>
    <row r="1924" spans="3:45">
      <c r="C1924" s="17" t="str">
        <f>VLOOKUP(O1924,'[1]mã đối tượng'!$C:$F,4,0)</f>
        <v>N</v>
      </c>
      <c r="D1924" s="89" t="s">
        <v>48</v>
      </c>
      <c r="E1924" s="89" t="s">
        <v>49</v>
      </c>
      <c r="F1924" s="74" t="s">
        <v>2728</v>
      </c>
      <c r="G1924" s="74" t="s">
        <v>2728</v>
      </c>
      <c r="H1924" s="74" t="s">
        <v>2877</v>
      </c>
      <c r="I1924" s="74" t="s">
        <v>2728</v>
      </c>
      <c r="J1924" s="74"/>
      <c r="L1924" s="75" t="s">
        <v>53</v>
      </c>
      <c r="M1924" s="73" t="s">
        <v>2879</v>
      </c>
      <c r="N1924" s="73" t="s">
        <v>2728</v>
      </c>
      <c r="O1924" s="73" t="s">
        <v>3576</v>
      </c>
      <c r="S1924" s="102" t="s">
        <v>2878</v>
      </c>
      <c r="V1924" s="102" t="s">
        <v>2878</v>
      </c>
      <c r="Y1924" s="73" t="s">
        <v>79</v>
      </c>
      <c r="AB1924" s="89" t="s">
        <v>58</v>
      </c>
      <c r="AC1924" s="89" t="s">
        <v>59</v>
      </c>
      <c r="AE1924" s="73">
        <v>1</v>
      </c>
      <c r="AG1924" s="78">
        <v>50182</v>
      </c>
      <c r="AH1924" s="78">
        <v>50182</v>
      </c>
      <c r="AL1924" s="95">
        <v>8</v>
      </c>
      <c r="AN1924" s="77">
        <v>11351</v>
      </c>
      <c r="AO1924" s="89" t="s">
        <v>60</v>
      </c>
      <c r="AQ1924" s="75" t="s">
        <v>61</v>
      </c>
      <c r="AR1924" s="75" t="s">
        <v>62</v>
      </c>
      <c r="AS1924" s="75" t="s">
        <v>63</v>
      </c>
    </row>
    <row r="1925" spans="3:45">
      <c r="C1925" s="17" t="str">
        <f>VLOOKUP(O1925,'[1]mã đối tượng'!$C:$F,4,0)</f>
        <v>N</v>
      </c>
      <c r="D1925" s="89" t="s">
        <v>48</v>
      </c>
      <c r="E1925" s="89" t="s">
        <v>49</v>
      </c>
      <c r="F1925" s="74" t="s">
        <v>2728</v>
      </c>
      <c r="G1925" s="74" t="s">
        <v>2728</v>
      </c>
      <c r="H1925" s="74" t="s">
        <v>2877</v>
      </c>
      <c r="I1925" s="74" t="s">
        <v>2728</v>
      </c>
      <c r="J1925" s="74"/>
      <c r="L1925" s="75" t="s">
        <v>53</v>
      </c>
      <c r="M1925" s="73" t="s">
        <v>2879</v>
      </c>
      <c r="N1925" s="73" t="s">
        <v>2728</v>
      </c>
      <c r="O1925" s="73" t="s">
        <v>3576</v>
      </c>
      <c r="S1925" s="102" t="s">
        <v>2878</v>
      </c>
      <c r="V1925" s="102" t="s">
        <v>2878</v>
      </c>
      <c r="Y1925" s="73" t="s">
        <v>70</v>
      </c>
      <c r="AB1925" s="89" t="s">
        <v>58</v>
      </c>
      <c r="AC1925" s="89" t="s">
        <v>59</v>
      </c>
      <c r="AE1925" s="73">
        <v>2</v>
      </c>
      <c r="AG1925" s="78">
        <v>223212</v>
      </c>
      <c r="AH1925" s="78">
        <v>223212</v>
      </c>
      <c r="AL1925" s="95">
        <v>8</v>
      </c>
      <c r="AN1925" s="77">
        <v>11351</v>
      </c>
      <c r="AO1925" s="89" t="s">
        <v>60</v>
      </c>
      <c r="AQ1925" s="75" t="s">
        <v>61</v>
      </c>
      <c r="AR1925" s="75" t="s">
        <v>62</v>
      </c>
      <c r="AS1925" s="75" t="s">
        <v>63</v>
      </c>
    </row>
    <row r="1926" spans="3:45">
      <c r="C1926" s="17" t="str">
        <f>VLOOKUP(O1926,'[1]mã đối tượng'!$C:$F,4,0)</f>
        <v>N</v>
      </c>
      <c r="D1926" s="89" t="s">
        <v>48</v>
      </c>
      <c r="E1926" s="89" t="s">
        <v>49</v>
      </c>
      <c r="F1926" s="74" t="s">
        <v>2728</v>
      </c>
      <c r="G1926" s="74" t="s">
        <v>2728</v>
      </c>
      <c r="H1926" s="74" t="s">
        <v>2880</v>
      </c>
      <c r="I1926" s="74" t="s">
        <v>2728</v>
      </c>
      <c r="J1926" s="74"/>
      <c r="L1926" s="75" t="s">
        <v>53</v>
      </c>
      <c r="M1926" s="73" t="s">
        <v>2882</v>
      </c>
      <c r="N1926" s="73" t="s">
        <v>2728</v>
      </c>
      <c r="O1926" s="73" t="s">
        <v>121</v>
      </c>
      <c r="S1926" s="102" t="s">
        <v>2881</v>
      </c>
      <c r="V1926" s="102" t="s">
        <v>2881</v>
      </c>
      <c r="Y1926" s="73" t="s">
        <v>57</v>
      </c>
      <c r="AB1926" s="89" t="s">
        <v>58</v>
      </c>
      <c r="AC1926" s="89" t="s">
        <v>59</v>
      </c>
      <c r="AE1926" s="73">
        <v>1</v>
      </c>
      <c r="AG1926" s="78">
        <v>55595</v>
      </c>
      <c r="AH1926" s="78">
        <v>55595</v>
      </c>
      <c r="AL1926" s="95">
        <v>8</v>
      </c>
      <c r="AN1926" s="77">
        <v>11351</v>
      </c>
      <c r="AO1926" s="89" t="s">
        <v>60</v>
      </c>
      <c r="AQ1926" s="75" t="s">
        <v>61</v>
      </c>
      <c r="AR1926" s="75" t="s">
        <v>62</v>
      </c>
      <c r="AS1926" s="75" t="s">
        <v>63</v>
      </c>
    </row>
    <row r="1927" spans="3:45">
      <c r="C1927" s="17" t="str">
        <f>VLOOKUP(O1927,'[1]mã đối tượng'!$C:$F,4,0)</f>
        <v>N</v>
      </c>
      <c r="D1927" s="89" t="s">
        <v>48</v>
      </c>
      <c r="E1927" s="89" t="s">
        <v>49</v>
      </c>
      <c r="F1927" s="74" t="s">
        <v>2728</v>
      </c>
      <c r="G1927" s="74" t="s">
        <v>2728</v>
      </c>
      <c r="H1927" s="74" t="s">
        <v>2883</v>
      </c>
      <c r="I1927" s="74" t="s">
        <v>2728</v>
      </c>
      <c r="J1927" s="74"/>
      <c r="L1927" s="75" t="s">
        <v>53</v>
      </c>
      <c r="M1927" s="73" t="s">
        <v>2885</v>
      </c>
      <c r="N1927" s="73" t="s">
        <v>2728</v>
      </c>
      <c r="O1927" s="73" t="s">
        <v>121</v>
      </c>
      <c r="S1927" s="102" t="s">
        <v>2884</v>
      </c>
      <c r="V1927" s="102" t="s">
        <v>2884</v>
      </c>
      <c r="Y1927" s="73" t="s">
        <v>78</v>
      </c>
      <c r="AB1927" s="89" t="s">
        <v>58</v>
      </c>
      <c r="AC1927" s="89" t="s">
        <v>59</v>
      </c>
      <c r="AE1927" s="73">
        <v>3</v>
      </c>
      <c r="AG1927" s="78">
        <v>138000</v>
      </c>
      <c r="AH1927" s="78">
        <v>138000</v>
      </c>
      <c r="AL1927" s="95">
        <v>8</v>
      </c>
      <c r="AN1927" s="77">
        <v>11351</v>
      </c>
      <c r="AO1927" s="89" t="s">
        <v>60</v>
      </c>
      <c r="AQ1927" s="75" t="s">
        <v>61</v>
      </c>
      <c r="AR1927" s="75" t="s">
        <v>62</v>
      </c>
      <c r="AS1927" s="75" t="s">
        <v>63</v>
      </c>
    </row>
    <row r="1928" spans="3:45">
      <c r="C1928" s="17" t="str">
        <f>VLOOKUP(O1928,'[1]mã đối tượng'!$C:$F,4,0)</f>
        <v>N</v>
      </c>
      <c r="D1928" s="89" t="s">
        <v>48</v>
      </c>
      <c r="E1928" s="89" t="s">
        <v>49</v>
      </c>
      <c r="F1928" s="74" t="s">
        <v>2728</v>
      </c>
      <c r="G1928" s="74" t="s">
        <v>2728</v>
      </c>
      <c r="H1928" s="74" t="s">
        <v>2883</v>
      </c>
      <c r="I1928" s="74" t="s">
        <v>2728</v>
      </c>
      <c r="J1928" s="74"/>
      <c r="L1928" s="75" t="s">
        <v>53</v>
      </c>
      <c r="M1928" s="73" t="s">
        <v>2885</v>
      </c>
      <c r="N1928" s="73" t="s">
        <v>2728</v>
      </c>
      <c r="O1928" s="73" t="s">
        <v>121</v>
      </c>
      <c r="S1928" s="102" t="s">
        <v>2884</v>
      </c>
      <c r="V1928" s="102" t="s">
        <v>2884</v>
      </c>
      <c r="Y1928" s="73" t="s">
        <v>117</v>
      </c>
      <c r="AB1928" s="89" t="s">
        <v>58</v>
      </c>
      <c r="AC1928" s="89" t="s">
        <v>59</v>
      </c>
      <c r="AE1928" s="73">
        <v>1</v>
      </c>
      <c r="AG1928" s="78">
        <v>74250</v>
      </c>
      <c r="AH1928" s="78">
        <v>74250</v>
      </c>
      <c r="AL1928" s="95">
        <v>8</v>
      </c>
      <c r="AN1928" s="77">
        <v>11351</v>
      </c>
      <c r="AO1928" s="89" t="s">
        <v>60</v>
      </c>
      <c r="AQ1928" s="75" t="s">
        <v>61</v>
      </c>
      <c r="AR1928" s="75" t="s">
        <v>62</v>
      </c>
      <c r="AS1928" s="75" t="s">
        <v>63</v>
      </c>
    </row>
    <row r="1929" spans="3:45">
      <c r="C1929" s="17" t="str">
        <f>VLOOKUP(O1929,'[1]mã đối tượng'!$C:$F,4,0)</f>
        <v>N</v>
      </c>
      <c r="D1929" s="89" t="s">
        <v>48</v>
      </c>
      <c r="E1929" s="89" t="s">
        <v>49</v>
      </c>
      <c r="F1929" s="74" t="s">
        <v>2728</v>
      </c>
      <c r="G1929" s="74" t="s">
        <v>2728</v>
      </c>
      <c r="H1929" s="74" t="s">
        <v>2886</v>
      </c>
      <c r="I1929" s="74" t="s">
        <v>2728</v>
      </c>
      <c r="J1929" s="74"/>
      <c r="L1929" s="75" t="s">
        <v>53</v>
      </c>
      <c r="M1929" s="73" t="s">
        <v>2887</v>
      </c>
      <c r="N1929" s="73" t="s">
        <v>2728</v>
      </c>
      <c r="O1929" s="73" t="s">
        <v>184</v>
      </c>
      <c r="S1929" s="102" t="s">
        <v>185</v>
      </c>
      <c r="V1929" s="102" t="s">
        <v>185</v>
      </c>
      <c r="Y1929" s="73" t="s">
        <v>77</v>
      </c>
      <c r="AB1929" s="89" t="s">
        <v>58</v>
      </c>
      <c r="AC1929" s="89" t="s">
        <v>59</v>
      </c>
      <c r="AE1929" s="73">
        <v>2</v>
      </c>
      <c r="AG1929" s="78">
        <v>141900</v>
      </c>
      <c r="AH1929" s="78">
        <v>141900</v>
      </c>
      <c r="AL1929" s="95">
        <v>8</v>
      </c>
      <c r="AN1929" s="77">
        <v>11351</v>
      </c>
      <c r="AO1929" s="89" t="s">
        <v>60</v>
      </c>
      <c r="AQ1929" s="75" t="s">
        <v>61</v>
      </c>
      <c r="AR1929" s="75" t="s">
        <v>62</v>
      </c>
      <c r="AS1929" s="75" t="s">
        <v>63</v>
      </c>
    </row>
    <row r="1930" spans="3:45">
      <c r="C1930" s="17" t="str">
        <f>VLOOKUP(O1930,'[1]mã đối tượng'!$C:$F,4,0)</f>
        <v>N</v>
      </c>
      <c r="D1930" s="89" t="s">
        <v>48</v>
      </c>
      <c r="E1930" s="89" t="s">
        <v>49</v>
      </c>
      <c r="F1930" s="74" t="s">
        <v>2728</v>
      </c>
      <c r="G1930" s="74" t="s">
        <v>2728</v>
      </c>
      <c r="H1930" s="74" t="s">
        <v>2886</v>
      </c>
      <c r="I1930" s="74" t="s">
        <v>2728</v>
      </c>
      <c r="J1930" s="74"/>
      <c r="L1930" s="75" t="s">
        <v>53</v>
      </c>
      <c r="M1930" s="73" t="s">
        <v>2887</v>
      </c>
      <c r="N1930" s="73" t="s">
        <v>2728</v>
      </c>
      <c r="O1930" s="73" t="s">
        <v>184</v>
      </c>
      <c r="S1930" s="102" t="s">
        <v>185</v>
      </c>
      <c r="V1930" s="102" t="s">
        <v>185</v>
      </c>
      <c r="Y1930" s="73" t="s">
        <v>79</v>
      </c>
      <c r="AB1930" s="89" t="s">
        <v>58</v>
      </c>
      <c r="AC1930" s="89" t="s">
        <v>59</v>
      </c>
      <c r="AE1930" s="73">
        <v>2</v>
      </c>
      <c r="AG1930" s="78">
        <v>100364</v>
      </c>
      <c r="AH1930" s="78">
        <v>100364</v>
      </c>
      <c r="AL1930" s="95">
        <v>8</v>
      </c>
      <c r="AN1930" s="77">
        <v>11351</v>
      </c>
      <c r="AO1930" s="89" t="s">
        <v>60</v>
      </c>
      <c r="AQ1930" s="75" t="s">
        <v>61</v>
      </c>
      <c r="AR1930" s="75" t="s">
        <v>62</v>
      </c>
      <c r="AS1930" s="75" t="s">
        <v>63</v>
      </c>
    </row>
    <row r="1931" spans="3:45">
      <c r="C1931" s="17" t="str">
        <f>VLOOKUP(O1931,'[1]mã đối tượng'!$C:$F,4,0)</f>
        <v>N</v>
      </c>
      <c r="D1931" s="89" t="s">
        <v>48</v>
      </c>
      <c r="E1931" s="89" t="s">
        <v>49</v>
      </c>
      <c r="F1931" s="74" t="s">
        <v>2728</v>
      </c>
      <c r="G1931" s="74" t="s">
        <v>2728</v>
      </c>
      <c r="H1931" s="74" t="s">
        <v>2886</v>
      </c>
      <c r="I1931" s="74" t="s">
        <v>2728</v>
      </c>
      <c r="J1931" s="74"/>
      <c r="L1931" s="75" t="s">
        <v>53</v>
      </c>
      <c r="M1931" s="73" t="s">
        <v>2887</v>
      </c>
      <c r="N1931" s="73" t="s">
        <v>2728</v>
      </c>
      <c r="O1931" s="73" t="s">
        <v>184</v>
      </c>
      <c r="S1931" s="102" t="s">
        <v>185</v>
      </c>
      <c r="V1931" s="102" t="s">
        <v>185</v>
      </c>
      <c r="Y1931" s="73" t="s">
        <v>78</v>
      </c>
      <c r="AB1931" s="89" t="s">
        <v>58</v>
      </c>
      <c r="AC1931" s="89" t="s">
        <v>59</v>
      </c>
      <c r="AE1931" s="73">
        <v>3</v>
      </c>
      <c r="AG1931" s="78">
        <v>138000</v>
      </c>
      <c r="AH1931" s="78">
        <v>138000</v>
      </c>
      <c r="AL1931" s="95">
        <v>8</v>
      </c>
      <c r="AN1931" s="77">
        <v>11351</v>
      </c>
      <c r="AO1931" s="89" t="s">
        <v>60</v>
      </c>
      <c r="AQ1931" s="75" t="s">
        <v>61</v>
      </c>
      <c r="AR1931" s="75" t="s">
        <v>62</v>
      </c>
      <c r="AS1931" s="75" t="s">
        <v>63</v>
      </c>
    </row>
    <row r="1932" spans="3:45">
      <c r="C1932" s="17" t="str">
        <f>VLOOKUP(O1932,'[1]mã đối tượng'!$C:$F,4,0)</f>
        <v>N</v>
      </c>
      <c r="D1932" s="89" t="s">
        <v>48</v>
      </c>
      <c r="E1932" s="89" t="s">
        <v>49</v>
      </c>
      <c r="F1932" s="74" t="s">
        <v>2728</v>
      </c>
      <c r="G1932" s="74" t="s">
        <v>2728</v>
      </c>
      <c r="H1932" s="74" t="s">
        <v>2888</v>
      </c>
      <c r="I1932" s="74" t="s">
        <v>2728</v>
      </c>
      <c r="J1932" s="74"/>
      <c r="L1932" s="75" t="s">
        <v>53</v>
      </c>
      <c r="M1932" s="73" t="s">
        <v>2892</v>
      </c>
      <c r="N1932" s="73" t="s">
        <v>2728</v>
      </c>
      <c r="O1932" s="73" t="s">
        <v>121</v>
      </c>
      <c r="S1932" s="102" t="s">
        <v>2891</v>
      </c>
      <c r="V1932" s="102" t="s">
        <v>2891</v>
      </c>
      <c r="Y1932" s="73" t="s">
        <v>57</v>
      </c>
      <c r="AB1932" s="89" t="s">
        <v>58</v>
      </c>
      <c r="AC1932" s="89" t="s">
        <v>59</v>
      </c>
      <c r="AE1932" s="73">
        <v>1</v>
      </c>
      <c r="AG1932" s="78">
        <v>55595</v>
      </c>
      <c r="AH1932" s="78">
        <v>55595</v>
      </c>
      <c r="AL1932" s="95">
        <v>8</v>
      </c>
      <c r="AN1932" s="77">
        <v>11351</v>
      </c>
      <c r="AO1932" s="89" t="s">
        <v>60</v>
      </c>
      <c r="AQ1932" s="75" t="s">
        <v>61</v>
      </c>
      <c r="AR1932" s="75" t="s">
        <v>62</v>
      </c>
      <c r="AS1932" s="75" t="s">
        <v>63</v>
      </c>
    </row>
    <row r="1933" spans="3:45">
      <c r="C1933" s="17" t="str">
        <f>VLOOKUP(O1933,'[1]mã đối tượng'!$C:$F,4,0)</f>
        <v>N</v>
      </c>
      <c r="D1933" s="89" t="s">
        <v>48</v>
      </c>
      <c r="E1933" s="89" t="s">
        <v>49</v>
      </c>
      <c r="F1933" s="74" t="s">
        <v>2728</v>
      </c>
      <c r="G1933" s="74" t="s">
        <v>2728</v>
      </c>
      <c r="H1933" s="74" t="s">
        <v>2888</v>
      </c>
      <c r="I1933" s="74" t="s">
        <v>2728</v>
      </c>
      <c r="J1933" s="74"/>
      <c r="L1933" s="75" t="s">
        <v>53</v>
      </c>
      <c r="M1933" s="73" t="s">
        <v>2892</v>
      </c>
      <c r="N1933" s="73" t="s">
        <v>2728</v>
      </c>
      <c r="O1933" s="73" t="s">
        <v>121</v>
      </c>
      <c r="S1933" s="102" t="s">
        <v>2891</v>
      </c>
      <c r="V1933" s="102" t="s">
        <v>2891</v>
      </c>
      <c r="Y1933" s="73" t="s">
        <v>79</v>
      </c>
      <c r="AB1933" s="89" t="s">
        <v>58</v>
      </c>
      <c r="AC1933" s="89" t="s">
        <v>59</v>
      </c>
      <c r="AE1933" s="73">
        <v>2</v>
      </c>
      <c r="AG1933" s="78">
        <v>100364</v>
      </c>
      <c r="AH1933" s="78">
        <v>100364</v>
      </c>
      <c r="AL1933" s="95">
        <v>8</v>
      </c>
      <c r="AN1933" s="77">
        <v>11351</v>
      </c>
      <c r="AO1933" s="89" t="s">
        <v>60</v>
      </c>
      <c r="AQ1933" s="75" t="s">
        <v>61</v>
      </c>
      <c r="AR1933" s="75" t="s">
        <v>62</v>
      </c>
      <c r="AS1933" s="75" t="s">
        <v>63</v>
      </c>
    </row>
    <row r="1934" spans="3:45">
      <c r="C1934" s="17" t="str">
        <f>VLOOKUP(O1934,'[1]mã đối tượng'!$C:$F,4,0)</f>
        <v>N</v>
      </c>
      <c r="D1934" s="89" t="s">
        <v>48</v>
      </c>
      <c r="E1934" s="89" t="s">
        <v>49</v>
      </c>
      <c r="F1934" s="74" t="s">
        <v>2728</v>
      </c>
      <c r="G1934" s="74" t="s">
        <v>2728</v>
      </c>
      <c r="H1934" s="74" t="s">
        <v>2888</v>
      </c>
      <c r="I1934" s="74" t="s">
        <v>2728</v>
      </c>
      <c r="J1934" s="74"/>
      <c r="L1934" s="75" t="s">
        <v>53</v>
      </c>
      <c r="M1934" s="73" t="s">
        <v>2892</v>
      </c>
      <c r="N1934" s="73" t="s">
        <v>2728</v>
      </c>
      <c r="O1934" s="73" t="s">
        <v>121</v>
      </c>
      <c r="S1934" s="102" t="s">
        <v>2891</v>
      </c>
      <c r="V1934" s="102" t="s">
        <v>2891</v>
      </c>
      <c r="Y1934" s="73" t="s">
        <v>70</v>
      </c>
      <c r="AB1934" s="89" t="s">
        <v>58</v>
      </c>
      <c r="AC1934" s="89" t="s">
        <v>59</v>
      </c>
      <c r="AE1934" s="73">
        <v>2</v>
      </c>
      <c r="AG1934" s="78">
        <v>223212</v>
      </c>
      <c r="AH1934" s="78">
        <v>223212</v>
      </c>
      <c r="AL1934" s="95">
        <v>8</v>
      </c>
      <c r="AN1934" s="77">
        <v>11351</v>
      </c>
      <c r="AO1934" s="89" t="s">
        <v>60</v>
      </c>
      <c r="AQ1934" s="75" t="s">
        <v>61</v>
      </c>
      <c r="AR1934" s="75" t="s">
        <v>62</v>
      </c>
      <c r="AS1934" s="75" t="s">
        <v>63</v>
      </c>
    </row>
    <row r="1935" spans="3:45">
      <c r="C1935" s="17" t="str">
        <f>VLOOKUP(O1935,'[1]mã đối tượng'!$C:$F,4,0)</f>
        <v>N</v>
      </c>
      <c r="D1935" s="89" t="s">
        <v>48</v>
      </c>
      <c r="E1935" s="89" t="s">
        <v>49</v>
      </c>
      <c r="F1935" s="74" t="s">
        <v>2728</v>
      </c>
      <c r="G1935" s="74" t="s">
        <v>2728</v>
      </c>
      <c r="H1935" s="74" t="s">
        <v>2888</v>
      </c>
      <c r="I1935" s="74" t="s">
        <v>2728</v>
      </c>
      <c r="J1935" s="74"/>
      <c r="L1935" s="75" t="s">
        <v>53</v>
      </c>
      <c r="M1935" s="73" t="s">
        <v>2892</v>
      </c>
      <c r="N1935" s="73" t="s">
        <v>2728</v>
      </c>
      <c r="O1935" s="73" t="s">
        <v>121</v>
      </c>
      <c r="S1935" s="102" t="s">
        <v>2891</v>
      </c>
      <c r="V1935" s="102" t="s">
        <v>2891</v>
      </c>
      <c r="Y1935" s="73" t="s">
        <v>77</v>
      </c>
      <c r="AB1935" s="89" t="s">
        <v>58</v>
      </c>
      <c r="AC1935" s="89" t="s">
        <v>59</v>
      </c>
      <c r="AE1935" s="73">
        <v>1</v>
      </c>
      <c r="AG1935" s="78">
        <v>70950</v>
      </c>
      <c r="AH1935" s="78">
        <v>70950</v>
      </c>
      <c r="AL1935" s="95">
        <v>8</v>
      </c>
      <c r="AN1935" s="77">
        <v>11351</v>
      </c>
      <c r="AO1935" s="89" t="s">
        <v>60</v>
      </c>
      <c r="AQ1935" s="75" t="s">
        <v>61</v>
      </c>
      <c r="AR1935" s="75" t="s">
        <v>62</v>
      </c>
      <c r="AS1935" s="75" t="s">
        <v>63</v>
      </c>
    </row>
    <row r="1936" spans="3:45">
      <c r="C1936" s="17" t="str">
        <f>VLOOKUP(O1936,'[1]mã đối tượng'!$C:$F,4,0)</f>
        <v>N</v>
      </c>
      <c r="D1936" s="89" t="s">
        <v>48</v>
      </c>
      <c r="E1936" s="89" t="s">
        <v>49</v>
      </c>
      <c r="F1936" s="74" t="s">
        <v>2728</v>
      </c>
      <c r="G1936" s="74" t="s">
        <v>2728</v>
      </c>
      <c r="H1936" s="74" t="s">
        <v>2893</v>
      </c>
      <c r="I1936" s="74" t="s">
        <v>2728</v>
      </c>
      <c r="J1936" s="74"/>
      <c r="L1936" s="75" t="s">
        <v>53</v>
      </c>
      <c r="M1936" s="73" t="s">
        <v>2895</v>
      </c>
      <c r="N1936" s="73" t="s">
        <v>2728</v>
      </c>
      <c r="O1936" s="73" t="s">
        <v>121</v>
      </c>
      <c r="S1936" s="102" t="s">
        <v>2894</v>
      </c>
      <c r="V1936" s="102" t="s">
        <v>2894</v>
      </c>
      <c r="Y1936" s="73" t="s">
        <v>80</v>
      </c>
      <c r="AB1936" s="89" t="s">
        <v>58</v>
      </c>
      <c r="AC1936" s="89" t="s">
        <v>59</v>
      </c>
      <c r="AE1936" s="73">
        <v>1</v>
      </c>
      <c r="AG1936" s="78">
        <v>111058</v>
      </c>
      <c r="AH1936" s="78">
        <v>111058</v>
      </c>
      <c r="AL1936" s="95">
        <v>8</v>
      </c>
      <c r="AN1936" s="77">
        <v>11351</v>
      </c>
      <c r="AO1936" s="89" t="s">
        <v>60</v>
      </c>
      <c r="AQ1936" s="75" t="s">
        <v>61</v>
      </c>
      <c r="AR1936" s="75" t="s">
        <v>62</v>
      </c>
      <c r="AS1936" s="75" t="s">
        <v>63</v>
      </c>
    </row>
    <row r="1937" spans="3:45">
      <c r="C1937" s="17" t="str">
        <f>VLOOKUP(O1937,'[1]mã đối tượng'!$C:$F,4,0)</f>
        <v>N</v>
      </c>
      <c r="D1937" s="89" t="s">
        <v>48</v>
      </c>
      <c r="E1937" s="89" t="s">
        <v>49</v>
      </c>
      <c r="F1937" s="74" t="s">
        <v>2728</v>
      </c>
      <c r="G1937" s="74" t="s">
        <v>2728</v>
      </c>
      <c r="H1937" s="74" t="s">
        <v>2896</v>
      </c>
      <c r="I1937" s="74" t="s">
        <v>2728</v>
      </c>
      <c r="J1937" s="74"/>
      <c r="L1937" s="75" t="s">
        <v>53</v>
      </c>
      <c r="M1937" s="73" t="s">
        <v>2897</v>
      </c>
      <c r="N1937" s="73" t="s">
        <v>2728</v>
      </c>
      <c r="O1937" s="73" t="s">
        <v>184</v>
      </c>
      <c r="S1937" s="102" t="s">
        <v>1138</v>
      </c>
      <c r="V1937" s="102" t="s">
        <v>1138</v>
      </c>
      <c r="Y1937" s="73" t="s">
        <v>79</v>
      </c>
      <c r="AB1937" s="89" t="s">
        <v>58</v>
      </c>
      <c r="AC1937" s="89" t="s">
        <v>59</v>
      </c>
      <c r="AE1937" s="73">
        <v>2</v>
      </c>
      <c r="AG1937" s="78">
        <v>100364</v>
      </c>
      <c r="AH1937" s="78">
        <v>100364</v>
      </c>
      <c r="AL1937" s="95">
        <v>8</v>
      </c>
      <c r="AN1937" s="77">
        <v>11351</v>
      </c>
      <c r="AO1937" s="89" t="s">
        <v>60</v>
      </c>
      <c r="AQ1937" s="75" t="s">
        <v>61</v>
      </c>
      <c r="AR1937" s="75" t="s">
        <v>62</v>
      </c>
      <c r="AS1937" s="75" t="s">
        <v>63</v>
      </c>
    </row>
    <row r="1938" spans="3:45">
      <c r="C1938" s="17" t="str">
        <f>VLOOKUP(O1938,'[1]mã đối tượng'!$C:$F,4,0)</f>
        <v>N</v>
      </c>
      <c r="D1938" s="89" t="s">
        <v>48</v>
      </c>
      <c r="E1938" s="89" t="s">
        <v>49</v>
      </c>
      <c r="F1938" s="74" t="s">
        <v>2728</v>
      </c>
      <c r="G1938" s="74" t="s">
        <v>2728</v>
      </c>
      <c r="H1938" s="74" t="s">
        <v>2896</v>
      </c>
      <c r="I1938" s="74" t="s">
        <v>2728</v>
      </c>
      <c r="J1938" s="74"/>
      <c r="L1938" s="75" t="s">
        <v>53</v>
      </c>
      <c r="M1938" s="73" t="s">
        <v>2897</v>
      </c>
      <c r="N1938" s="73" t="s">
        <v>2728</v>
      </c>
      <c r="O1938" s="73" t="s">
        <v>184</v>
      </c>
      <c r="S1938" s="102" t="s">
        <v>1138</v>
      </c>
      <c r="V1938" s="102" t="s">
        <v>1138</v>
      </c>
      <c r="Y1938" s="73" t="s">
        <v>77</v>
      </c>
      <c r="AB1938" s="89" t="s">
        <v>58</v>
      </c>
      <c r="AC1938" s="89" t="s">
        <v>59</v>
      </c>
      <c r="AE1938" s="73">
        <v>1</v>
      </c>
      <c r="AG1938" s="78">
        <v>70950</v>
      </c>
      <c r="AH1938" s="78">
        <v>70950</v>
      </c>
      <c r="AL1938" s="95">
        <v>8</v>
      </c>
      <c r="AN1938" s="77">
        <v>11351</v>
      </c>
      <c r="AO1938" s="89" t="s">
        <v>60</v>
      </c>
      <c r="AQ1938" s="75" t="s">
        <v>61</v>
      </c>
      <c r="AR1938" s="75" t="s">
        <v>62</v>
      </c>
      <c r="AS1938" s="75" t="s">
        <v>63</v>
      </c>
    </row>
    <row r="1939" spans="3:45">
      <c r="C1939" s="17" t="str">
        <f>VLOOKUP(O1939,'[1]mã đối tượng'!$C:$F,4,0)</f>
        <v>N</v>
      </c>
      <c r="D1939" s="89" t="s">
        <v>48</v>
      </c>
      <c r="E1939" s="89" t="s">
        <v>49</v>
      </c>
      <c r="F1939" s="74" t="s">
        <v>2728</v>
      </c>
      <c r="G1939" s="74" t="s">
        <v>2728</v>
      </c>
      <c r="H1939" s="74" t="s">
        <v>2898</v>
      </c>
      <c r="I1939" s="74" t="s">
        <v>2728</v>
      </c>
      <c r="J1939" s="74"/>
      <c r="L1939" s="75" t="s">
        <v>53</v>
      </c>
      <c r="M1939" s="73" t="s">
        <v>2900</v>
      </c>
      <c r="N1939" s="73" t="s">
        <v>2728</v>
      </c>
      <c r="O1939" s="73" t="s">
        <v>88</v>
      </c>
      <c r="S1939" s="102" t="s">
        <v>2899</v>
      </c>
      <c r="V1939" s="102" t="s">
        <v>2899</v>
      </c>
      <c r="Y1939" s="73" t="s">
        <v>57</v>
      </c>
      <c r="AB1939" s="89" t="s">
        <v>58</v>
      </c>
      <c r="AC1939" s="89" t="s">
        <v>59</v>
      </c>
      <c r="AE1939" s="73">
        <v>1</v>
      </c>
      <c r="AG1939" s="78">
        <v>55595</v>
      </c>
      <c r="AH1939" s="78">
        <v>55595</v>
      </c>
      <c r="AL1939" s="95">
        <v>8</v>
      </c>
      <c r="AN1939" s="77">
        <v>11351</v>
      </c>
      <c r="AO1939" s="89" t="s">
        <v>60</v>
      </c>
      <c r="AQ1939" s="75" t="s">
        <v>61</v>
      </c>
      <c r="AR1939" s="75" t="s">
        <v>62</v>
      </c>
      <c r="AS1939" s="75" t="s">
        <v>63</v>
      </c>
    </row>
    <row r="1940" spans="3:45">
      <c r="C1940" s="17" t="str">
        <f>VLOOKUP(O1940,'[1]mã đối tượng'!$C:$F,4,0)</f>
        <v>N</v>
      </c>
      <c r="D1940" s="89" t="s">
        <v>48</v>
      </c>
      <c r="E1940" s="89" t="s">
        <v>49</v>
      </c>
      <c r="F1940" s="74" t="s">
        <v>2728</v>
      </c>
      <c r="G1940" s="74" t="s">
        <v>2728</v>
      </c>
      <c r="H1940" s="74" t="s">
        <v>2901</v>
      </c>
      <c r="I1940" s="74" t="s">
        <v>2728</v>
      </c>
      <c r="J1940" s="74"/>
      <c r="L1940" s="75" t="s">
        <v>53</v>
      </c>
      <c r="M1940" s="73" t="s">
        <v>2903</v>
      </c>
      <c r="N1940" s="73" t="s">
        <v>2728</v>
      </c>
      <c r="O1940" s="73" t="s">
        <v>3570</v>
      </c>
      <c r="S1940" s="102" t="s">
        <v>2902</v>
      </c>
      <c r="V1940" s="102" t="s">
        <v>2902</v>
      </c>
      <c r="Y1940" s="73" t="s">
        <v>80</v>
      </c>
      <c r="AB1940" s="89" t="s">
        <v>58</v>
      </c>
      <c r="AC1940" s="89" t="s">
        <v>59</v>
      </c>
      <c r="AE1940" s="73">
        <v>1</v>
      </c>
      <c r="AG1940" s="78">
        <v>111058</v>
      </c>
      <c r="AH1940" s="78">
        <v>111058</v>
      </c>
      <c r="AL1940" s="95">
        <v>8</v>
      </c>
      <c r="AN1940" s="77">
        <v>11351</v>
      </c>
      <c r="AO1940" s="89" t="s">
        <v>60</v>
      </c>
      <c r="AQ1940" s="75" t="s">
        <v>61</v>
      </c>
      <c r="AR1940" s="75" t="s">
        <v>62</v>
      </c>
      <c r="AS1940" s="75" t="s">
        <v>63</v>
      </c>
    </row>
    <row r="1941" spans="3:45">
      <c r="C1941" s="17" t="str">
        <f>VLOOKUP(O1941,'[1]mã đối tượng'!$C:$F,4,0)</f>
        <v>N</v>
      </c>
      <c r="D1941" s="89" t="s">
        <v>48</v>
      </c>
      <c r="E1941" s="89" t="s">
        <v>49</v>
      </c>
      <c r="F1941" s="74" t="s">
        <v>2728</v>
      </c>
      <c r="G1941" s="74" t="s">
        <v>2728</v>
      </c>
      <c r="H1941" s="74" t="s">
        <v>2904</v>
      </c>
      <c r="I1941" s="74" t="s">
        <v>2728</v>
      </c>
      <c r="J1941" s="74"/>
      <c r="L1941" s="75" t="s">
        <v>53</v>
      </c>
      <c r="M1941" s="73" t="s">
        <v>2906</v>
      </c>
      <c r="N1941" s="73" t="s">
        <v>2728</v>
      </c>
      <c r="O1941" s="73" t="s">
        <v>3568</v>
      </c>
      <c r="S1941" s="102" t="s">
        <v>2905</v>
      </c>
      <c r="V1941" s="102" t="s">
        <v>2905</v>
      </c>
      <c r="Y1941" s="73" t="s">
        <v>69</v>
      </c>
      <c r="AB1941" s="89" t="s">
        <v>58</v>
      </c>
      <c r="AC1941" s="89" t="s">
        <v>59</v>
      </c>
      <c r="AE1941" s="73">
        <v>1</v>
      </c>
      <c r="AG1941" s="78">
        <v>49500</v>
      </c>
      <c r="AH1941" s="78">
        <v>49500</v>
      </c>
      <c r="AL1941" s="95">
        <v>8</v>
      </c>
      <c r="AN1941" s="77">
        <v>11351</v>
      </c>
      <c r="AO1941" s="89" t="s">
        <v>60</v>
      </c>
      <c r="AQ1941" s="75" t="s">
        <v>61</v>
      </c>
      <c r="AR1941" s="75" t="s">
        <v>62</v>
      </c>
      <c r="AS1941" s="75" t="s">
        <v>63</v>
      </c>
    </row>
    <row r="1942" spans="3:45">
      <c r="C1942" s="17" t="str">
        <f>VLOOKUP(O1942,'[1]mã đối tượng'!$C:$F,4,0)</f>
        <v>N</v>
      </c>
      <c r="D1942" s="89" t="s">
        <v>48</v>
      </c>
      <c r="E1942" s="89" t="s">
        <v>49</v>
      </c>
      <c r="F1942" s="74" t="s">
        <v>2728</v>
      </c>
      <c r="G1942" s="74" t="s">
        <v>2728</v>
      </c>
      <c r="H1942" s="74" t="s">
        <v>2907</v>
      </c>
      <c r="I1942" s="74" t="s">
        <v>2728</v>
      </c>
      <c r="J1942" s="74"/>
      <c r="L1942" s="75" t="s">
        <v>53</v>
      </c>
      <c r="M1942" s="73" t="s">
        <v>2909</v>
      </c>
      <c r="N1942" s="73" t="s">
        <v>2728</v>
      </c>
      <c r="O1942" s="73" t="s">
        <v>75</v>
      </c>
      <c r="S1942" s="102" t="s">
        <v>2908</v>
      </c>
      <c r="V1942" s="102" t="s">
        <v>2908</v>
      </c>
      <c r="Y1942" s="73" t="s">
        <v>80</v>
      </c>
      <c r="AB1942" s="89" t="s">
        <v>58</v>
      </c>
      <c r="AC1942" s="89" t="s">
        <v>59</v>
      </c>
      <c r="AE1942" s="73">
        <v>1</v>
      </c>
      <c r="AG1942" s="78">
        <v>111058</v>
      </c>
      <c r="AH1942" s="78">
        <v>111058</v>
      </c>
      <c r="AL1942" s="95">
        <v>8</v>
      </c>
      <c r="AN1942" s="77">
        <v>11351</v>
      </c>
      <c r="AO1942" s="89" t="s">
        <v>60</v>
      </c>
      <c r="AQ1942" s="75" t="s">
        <v>61</v>
      </c>
      <c r="AR1942" s="75" t="s">
        <v>62</v>
      </c>
      <c r="AS1942" s="75" t="s">
        <v>63</v>
      </c>
    </row>
    <row r="1943" spans="3:45">
      <c r="C1943" s="17" t="str">
        <f>VLOOKUP(O1943,'[1]mã đối tượng'!$C:$F,4,0)</f>
        <v>N</v>
      </c>
      <c r="D1943" s="89" t="s">
        <v>48</v>
      </c>
      <c r="E1943" s="89" t="s">
        <v>49</v>
      </c>
      <c r="F1943" s="74" t="s">
        <v>2728</v>
      </c>
      <c r="G1943" s="74" t="s">
        <v>2728</v>
      </c>
      <c r="H1943" s="74" t="s">
        <v>2910</v>
      </c>
      <c r="I1943" s="74" t="s">
        <v>2728</v>
      </c>
      <c r="J1943" s="74"/>
      <c r="L1943" s="75" t="s">
        <v>53</v>
      </c>
      <c r="M1943" s="73" t="s">
        <v>2911</v>
      </c>
      <c r="N1943" s="73" t="s">
        <v>2728</v>
      </c>
      <c r="O1943" s="73" t="s">
        <v>121</v>
      </c>
      <c r="S1943" s="102" t="s">
        <v>969</v>
      </c>
      <c r="V1943" s="102" t="s">
        <v>969</v>
      </c>
      <c r="Y1943" s="73" t="s">
        <v>57</v>
      </c>
      <c r="AB1943" s="89" t="s">
        <v>58</v>
      </c>
      <c r="AC1943" s="89" t="s">
        <v>59</v>
      </c>
      <c r="AE1943" s="73">
        <v>1</v>
      </c>
      <c r="AG1943" s="78">
        <v>55595</v>
      </c>
      <c r="AH1943" s="78">
        <v>55595</v>
      </c>
      <c r="AL1943" s="95">
        <v>8</v>
      </c>
      <c r="AN1943" s="77">
        <v>11351</v>
      </c>
      <c r="AO1943" s="89" t="s">
        <v>60</v>
      </c>
      <c r="AQ1943" s="75" t="s">
        <v>61</v>
      </c>
      <c r="AR1943" s="75" t="s">
        <v>62</v>
      </c>
      <c r="AS1943" s="75" t="s">
        <v>63</v>
      </c>
    </row>
    <row r="1944" spans="3:45">
      <c r="C1944" s="17" t="str">
        <f>VLOOKUP(O1944,'[1]mã đối tượng'!$C:$F,4,0)</f>
        <v>N</v>
      </c>
      <c r="D1944" s="89" t="s">
        <v>48</v>
      </c>
      <c r="E1944" s="89" t="s">
        <v>49</v>
      </c>
      <c r="F1944" s="74" t="s">
        <v>2728</v>
      </c>
      <c r="G1944" s="74" t="s">
        <v>2728</v>
      </c>
      <c r="H1944" s="74" t="s">
        <v>2910</v>
      </c>
      <c r="I1944" s="74" t="s">
        <v>2728</v>
      </c>
      <c r="J1944" s="74"/>
      <c r="L1944" s="75" t="s">
        <v>53</v>
      </c>
      <c r="M1944" s="73" t="s">
        <v>2911</v>
      </c>
      <c r="N1944" s="73" t="s">
        <v>2728</v>
      </c>
      <c r="O1944" s="73" t="s">
        <v>121</v>
      </c>
      <c r="S1944" s="102" t="s">
        <v>969</v>
      </c>
      <c r="V1944" s="102" t="s">
        <v>969</v>
      </c>
      <c r="Y1944" s="73" t="s">
        <v>69</v>
      </c>
      <c r="AB1944" s="89" t="s">
        <v>58</v>
      </c>
      <c r="AC1944" s="89" t="s">
        <v>59</v>
      </c>
      <c r="AE1944" s="73">
        <v>2</v>
      </c>
      <c r="AG1944" s="78">
        <v>99000</v>
      </c>
      <c r="AH1944" s="78">
        <v>99000</v>
      </c>
      <c r="AL1944" s="95">
        <v>8</v>
      </c>
      <c r="AN1944" s="77">
        <v>11351</v>
      </c>
      <c r="AO1944" s="89" t="s">
        <v>60</v>
      </c>
      <c r="AQ1944" s="75" t="s">
        <v>61</v>
      </c>
      <c r="AR1944" s="75" t="s">
        <v>62</v>
      </c>
      <c r="AS1944" s="75" t="s">
        <v>63</v>
      </c>
    </row>
    <row r="1945" spans="3:45">
      <c r="C1945" s="17" t="str">
        <f>VLOOKUP(O1945,'[1]mã đối tượng'!$C:$F,4,0)</f>
        <v>N</v>
      </c>
      <c r="D1945" s="89" t="s">
        <v>48</v>
      </c>
      <c r="E1945" s="89" t="s">
        <v>49</v>
      </c>
      <c r="F1945" s="74" t="s">
        <v>2728</v>
      </c>
      <c r="G1945" s="74" t="s">
        <v>2728</v>
      </c>
      <c r="H1945" s="74" t="s">
        <v>2912</v>
      </c>
      <c r="I1945" s="74" t="s">
        <v>2728</v>
      </c>
      <c r="J1945" s="74"/>
      <c r="L1945" s="75" t="s">
        <v>53</v>
      </c>
      <c r="M1945" s="73" t="s">
        <v>2914</v>
      </c>
      <c r="N1945" s="73" t="s">
        <v>2728</v>
      </c>
      <c r="O1945" s="73" t="s">
        <v>658</v>
      </c>
      <c r="S1945" s="102" t="s">
        <v>2913</v>
      </c>
      <c r="V1945" s="102" t="s">
        <v>2913</v>
      </c>
      <c r="Y1945" s="73" t="s">
        <v>70</v>
      </c>
      <c r="AB1945" s="89" t="s">
        <v>58</v>
      </c>
      <c r="AC1945" s="89" t="s">
        <v>59</v>
      </c>
      <c r="AE1945" s="73">
        <v>2</v>
      </c>
      <c r="AG1945" s="78">
        <v>223212</v>
      </c>
      <c r="AH1945" s="78">
        <v>223212</v>
      </c>
      <c r="AL1945" s="95">
        <v>8</v>
      </c>
      <c r="AN1945" s="77">
        <v>11351</v>
      </c>
      <c r="AO1945" s="89" t="s">
        <v>60</v>
      </c>
      <c r="AQ1945" s="75" t="s">
        <v>61</v>
      </c>
      <c r="AR1945" s="75" t="s">
        <v>62</v>
      </c>
      <c r="AS1945" s="75" t="s">
        <v>63</v>
      </c>
    </row>
    <row r="1946" spans="3:45">
      <c r="C1946" s="17" t="str">
        <f>VLOOKUP(O1946,'[1]mã đối tượng'!$C:$F,4,0)</f>
        <v>N</v>
      </c>
      <c r="D1946" s="89" t="s">
        <v>48</v>
      </c>
      <c r="E1946" s="89" t="s">
        <v>49</v>
      </c>
      <c r="F1946" s="74" t="s">
        <v>2728</v>
      </c>
      <c r="G1946" s="74" t="s">
        <v>2728</v>
      </c>
      <c r="H1946" s="74" t="s">
        <v>2912</v>
      </c>
      <c r="I1946" s="74" t="s">
        <v>2728</v>
      </c>
      <c r="J1946" s="74"/>
      <c r="L1946" s="75" t="s">
        <v>53</v>
      </c>
      <c r="M1946" s="73" t="s">
        <v>2914</v>
      </c>
      <c r="N1946" s="73" t="s">
        <v>2728</v>
      </c>
      <c r="O1946" s="73" t="s">
        <v>658</v>
      </c>
      <c r="S1946" s="102" t="s">
        <v>2913</v>
      </c>
      <c r="V1946" s="102" t="s">
        <v>2913</v>
      </c>
      <c r="Y1946" s="73" t="s">
        <v>78</v>
      </c>
      <c r="AB1946" s="89" t="s">
        <v>58</v>
      </c>
      <c r="AC1946" s="89" t="s">
        <v>59</v>
      </c>
      <c r="AE1946" s="73">
        <v>2</v>
      </c>
      <c r="AG1946" s="78">
        <v>92000</v>
      </c>
      <c r="AH1946" s="78">
        <v>92000</v>
      </c>
      <c r="AL1946" s="95">
        <v>8</v>
      </c>
      <c r="AN1946" s="77">
        <v>11351</v>
      </c>
      <c r="AO1946" s="89" t="s">
        <v>60</v>
      </c>
      <c r="AQ1946" s="75" t="s">
        <v>61</v>
      </c>
      <c r="AR1946" s="75" t="s">
        <v>62</v>
      </c>
      <c r="AS1946" s="75" t="s">
        <v>63</v>
      </c>
    </row>
    <row r="1947" spans="3:45">
      <c r="C1947" s="17" t="str">
        <f>VLOOKUP(O1947,'[1]mã đối tượng'!$C:$F,4,0)</f>
        <v>N</v>
      </c>
      <c r="D1947" s="89" t="s">
        <v>48</v>
      </c>
      <c r="E1947" s="89" t="s">
        <v>49</v>
      </c>
      <c r="F1947" s="74" t="s">
        <v>2728</v>
      </c>
      <c r="G1947" s="74" t="s">
        <v>2728</v>
      </c>
      <c r="H1947" s="74" t="s">
        <v>2915</v>
      </c>
      <c r="I1947" s="74" t="s">
        <v>2728</v>
      </c>
      <c r="J1947" s="74"/>
      <c r="L1947" s="75" t="s">
        <v>53</v>
      </c>
      <c r="M1947" s="73" t="s">
        <v>2916</v>
      </c>
      <c r="N1947" s="73" t="s">
        <v>2728</v>
      </c>
      <c r="O1947" s="73" t="s">
        <v>121</v>
      </c>
      <c r="S1947" s="102" t="s">
        <v>1378</v>
      </c>
      <c r="V1947" s="102" t="s">
        <v>1378</v>
      </c>
      <c r="Y1947" s="73" t="s">
        <v>117</v>
      </c>
      <c r="AB1947" s="89" t="s">
        <v>58</v>
      </c>
      <c r="AC1947" s="89" t="s">
        <v>59</v>
      </c>
      <c r="AE1947" s="73">
        <v>1</v>
      </c>
      <c r="AG1947" s="78">
        <v>74250</v>
      </c>
      <c r="AH1947" s="78">
        <v>74250</v>
      </c>
      <c r="AL1947" s="95">
        <v>8</v>
      </c>
      <c r="AN1947" s="77">
        <v>11351</v>
      </c>
      <c r="AO1947" s="89" t="s">
        <v>60</v>
      </c>
      <c r="AQ1947" s="75" t="s">
        <v>61</v>
      </c>
      <c r="AR1947" s="75" t="s">
        <v>62</v>
      </c>
      <c r="AS1947" s="75" t="s">
        <v>63</v>
      </c>
    </row>
    <row r="1948" spans="3:45">
      <c r="C1948" s="17" t="str">
        <f>VLOOKUP(O1948,'[1]mã đối tượng'!$C:$F,4,0)</f>
        <v>N</v>
      </c>
      <c r="D1948" s="89" t="s">
        <v>48</v>
      </c>
      <c r="E1948" s="89" t="s">
        <v>49</v>
      </c>
      <c r="F1948" s="74" t="s">
        <v>2728</v>
      </c>
      <c r="G1948" s="74" t="s">
        <v>2728</v>
      </c>
      <c r="H1948" s="74" t="s">
        <v>2917</v>
      </c>
      <c r="I1948" s="74" t="s">
        <v>2728</v>
      </c>
      <c r="J1948" s="74"/>
      <c r="L1948" s="75" t="s">
        <v>53</v>
      </c>
      <c r="M1948" s="73" t="s">
        <v>2918</v>
      </c>
      <c r="N1948" s="73" t="s">
        <v>2728</v>
      </c>
      <c r="O1948" s="73" t="s">
        <v>121</v>
      </c>
      <c r="S1948" s="102" t="s">
        <v>1676</v>
      </c>
      <c r="V1948" s="102" t="s">
        <v>1676</v>
      </c>
      <c r="Y1948" s="73" t="s">
        <v>69</v>
      </c>
      <c r="AB1948" s="89" t="s">
        <v>58</v>
      </c>
      <c r="AC1948" s="89" t="s">
        <v>59</v>
      </c>
      <c r="AE1948" s="73">
        <v>1</v>
      </c>
      <c r="AG1948" s="78">
        <v>49500</v>
      </c>
      <c r="AH1948" s="78">
        <v>49500</v>
      </c>
      <c r="AL1948" s="95">
        <v>8</v>
      </c>
      <c r="AN1948" s="77">
        <v>11351</v>
      </c>
      <c r="AO1948" s="89" t="s">
        <v>60</v>
      </c>
      <c r="AQ1948" s="75" t="s">
        <v>61</v>
      </c>
      <c r="AR1948" s="75" t="s">
        <v>62</v>
      </c>
      <c r="AS1948" s="75" t="s">
        <v>63</v>
      </c>
    </row>
    <row r="1949" spans="3:45">
      <c r="C1949" s="17" t="str">
        <f>VLOOKUP(O1949,'[1]mã đối tượng'!$C:$F,4,0)</f>
        <v>N</v>
      </c>
      <c r="D1949" s="89" t="s">
        <v>48</v>
      </c>
      <c r="E1949" s="89" t="s">
        <v>49</v>
      </c>
      <c r="F1949" s="74" t="s">
        <v>2728</v>
      </c>
      <c r="G1949" s="74" t="s">
        <v>2728</v>
      </c>
      <c r="H1949" s="74" t="s">
        <v>2917</v>
      </c>
      <c r="I1949" s="74" t="s">
        <v>2728</v>
      </c>
      <c r="J1949" s="74"/>
      <c r="L1949" s="75" t="s">
        <v>53</v>
      </c>
      <c r="M1949" s="73" t="s">
        <v>2918</v>
      </c>
      <c r="N1949" s="73" t="s">
        <v>2728</v>
      </c>
      <c r="O1949" s="73" t="s">
        <v>121</v>
      </c>
      <c r="S1949" s="102" t="s">
        <v>1676</v>
      </c>
      <c r="V1949" s="102" t="s">
        <v>1676</v>
      </c>
      <c r="Y1949" s="73" t="s">
        <v>78</v>
      </c>
      <c r="AB1949" s="89" t="s">
        <v>58</v>
      </c>
      <c r="AC1949" s="89" t="s">
        <v>59</v>
      </c>
      <c r="AE1949" s="73">
        <v>2</v>
      </c>
      <c r="AG1949" s="78">
        <v>92000</v>
      </c>
      <c r="AH1949" s="78">
        <v>92000</v>
      </c>
      <c r="AL1949" s="95">
        <v>8</v>
      </c>
      <c r="AN1949" s="77">
        <v>11351</v>
      </c>
      <c r="AO1949" s="89" t="s">
        <v>60</v>
      </c>
      <c r="AQ1949" s="75" t="s">
        <v>61</v>
      </c>
      <c r="AR1949" s="75" t="s">
        <v>62</v>
      </c>
      <c r="AS1949" s="75" t="s">
        <v>63</v>
      </c>
    </row>
    <row r="1950" spans="3:45">
      <c r="C1950" s="17" t="str">
        <f>VLOOKUP(O1950,'[1]mã đối tượng'!$C:$F,4,0)</f>
        <v>N</v>
      </c>
      <c r="D1950" s="89" t="s">
        <v>48</v>
      </c>
      <c r="E1950" s="89" t="s">
        <v>49</v>
      </c>
      <c r="F1950" s="74" t="s">
        <v>2728</v>
      </c>
      <c r="G1950" s="74" t="s">
        <v>2728</v>
      </c>
      <c r="H1950" s="74" t="s">
        <v>2919</v>
      </c>
      <c r="I1950" s="74" t="s">
        <v>2728</v>
      </c>
      <c r="J1950" s="74"/>
      <c r="L1950" s="75" t="s">
        <v>53</v>
      </c>
      <c r="M1950" s="73" t="s">
        <v>2921</v>
      </c>
      <c r="N1950" s="73" t="s">
        <v>2728</v>
      </c>
      <c r="O1950" s="73" t="s">
        <v>75</v>
      </c>
      <c r="S1950" s="102" t="s">
        <v>2920</v>
      </c>
      <c r="V1950" s="102" t="s">
        <v>2920</v>
      </c>
      <c r="Y1950" s="73" t="s">
        <v>142</v>
      </c>
      <c r="AB1950" s="89" t="s">
        <v>58</v>
      </c>
      <c r="AC1950" s="89" t="s">
        <v>59</v>
      </c>
      <c r="AE1950" s="73">
        <v>2</v>
      </c>
      <c r="AG1950" s="78">
        <v>100800</v>
      </c>
      <c r="AH1950" s="78">
        <v>100800</v>
      </c>
      <c r="AL1950" s="95">
        <v>8</v>
      </c>
      <c r="AN1950" s="77">
        <v>11351</v>
      </c>
      <c r="AO1950" s="89" t="s">
        <v>60</v>
      </c>
      <c r="AQ1950" s="75" t="s">
        <v>61</v>
      </c>
      <c r="AR1950" s="75" t="s">
        <v>62</v>
      </c>
      <c r="AS1950" s="75" t="s">
        <v>63</v>
      </c>
    </row>
    <row r="1951" spans="3:45">
      <c r="C1951" s="17" t="str">
        <f>VLOOKUP(O1951,'[1]mã đối tượng'!$C:$F,4,0)</f>
        <v>N</v>
      </c>
      <c r="D1951" s="89" t="s">
        <v>48</v>
      </c>
      <c r="E1951" s="89" t="s">
        <v>49</v>
      </c>
      <c r="F1951" s="74" t="s">
        <v>2728</v>
      </c>
      <c r="G1951" s="74" t="s">
        <v>2728</v>
      </c>
      <c r="H1951" s="74" t="s">
        <v>2922</v>
      </c>
      <c r="I1951" s="74" t="s">
        <v>2728</v>
      </c>
      <c r="J1951" s="74"/>
      <c r="L1951" s="75" t="s">
        <v>53</v>
      </c>
      <c r="M1951" s="73" t="s">
        <v>2923</v>
      </c>
      <c r="N1951" s="73" t="s">
        <v>2728</v>
      </c>
      <c r="O1951" s="73" t="s">
        <v>121</v>
      </c>
      <c r="S1951" s="102" t="s">
        <v>1022</v>
      </c>
      <c r="V1951" s="102" t="s">
        <v>1022</v>
      </c>
      <c r="Y1951" s="73" t="s">
        <v>80</v>
      </c>
      <c r="AB1951" s="89" t="s">
        <v>58</v>
      </c>
      <c r="AC1951" s="89" t="s">
        <v>59</v>
      </c>
      <c r="AE1951" s="73">
        <v>4</v>
      </c>
      <c r="AG1951" s="78">
        <v>444232</v>
      </c>
      <c r="AH1951" s="78">
        <v>444232</v>
      </c>
      <c r="AL1951" s="95">
        <v>8</v>
      </c>
      <c r="AN1951" s="77">
        <v>11351</v>
      </c>
      <c r="AO1951" s="89" t="s">
        <v>60</v>
      </c>
      <c r="AQ1951" s="75" t="s">
        <v>61</v>
      </c>
      <c r="AR1951" s="75" t="s">
        <v>62</v>
      </c>
      <c r="AS1951" s="75" t="s">
        <v>63</v>
      </c>
    </row>
    <row r="1952" spans="3:45">
      <c r="C1952" s="17" t="str">
        <f>VLOOKUP(O1952,'[1]mã đối tượng'!$C:$F,4,0)</f>
        <v>N</v>
      </c>
      <c r="D1952" s="89" t="s">
        <v>48</v>
      </c>
      <c r="E1952" s="89" t="s">
        <v>49</v>
      </c>
      <c r="F1952" s="74" t="s">
        <v>2927</v>
      </c>
      <c r="G1952" s="74" t="s">
        <v>2927</v>
      </c>
      <c r="H1952" s="74" t="s">
        <v>2924</v>
      </c>
      <c r="I1952" s="74" t="s">
        <v>2927</v>
      </c>
      <c r="J1952" s="74"/>
      <c r="L1952" s="75" t="s">
        <v>53</v>
      </c>
      <c r="M1952" s="73" t="s">
        <v>2926</v>
      </c>
      <c r="N1952" s="73" t="s">
        <v>2927</v>
      </c>
      <c r="O1952" s="73" t="s">
        <v>509</v>
      </c>
      <c r="S1952" s="102" t="s">
        <v>2925</v>
      </c>
      <c r="V1952" s="102" t="s">
        <v>2925</v>
      </c>
      <c r="Y1952" s="73" t="s">
        <v>57</v>
      </c>
      <c r="AB1952" s="89" t="s">
        <v>58</v>
      </c>
      <c r="AC1952" s="89" t="s">
        <v>59</v>
      </c>
      <c r="AE1952" s="73">
        <v>1</v>
      </c>
      <c r="AG1952" s="78">
        <v>55595</v>
      </c>
      <c r="AH1952" s="78">
        <v>55595</v>
      </c>
      <c r="AL1952" s="95">
        <v>8</v>
      </c>
      <c r="AN1952" s="77">
        <v>11351</v>
      </c>
      <c r="AO1952" s="89" t="s">
        <v>60</v>
      </c>
      <c r="AQ1952" s="75" t="s">
        <v>61</v>
      </c>
      <c r="AR1952" s="75" t="s">
        <v>62</v>
      </c>
      <c r="AS1952" s="75" t="s">
        <v>63</v>
      </c>
    </row>
    <row r="1953" spans="3:45">
      <c r="C1953" s="17" t="str">
        <f>VLOOKUP(O1953,'[1]mã đối tượng'!$C:$F,4,0)</f>
        <v>N</v>
      </c>
      <c r="D1953" s="89" t="s">
        <v>48</v>
      </c>
      <c r="E1953" s="89" t="s">
        <v>49</v>
      </c>
      <c r="F1953" s="74" t="s">
        <v>2927</v>
      </c>
      <c r="G1953" s="74" t="s">
        <v>2927</v>
      </c>
      <c r="H1953" s="74" t="s">
        <v>2928</v>
      </c>
      <c r="I1953" s="74" t="s">
        <v>2927</v>
      </c>
      <c r="J1953" s="74"/>
      <c r="L1953" s="75" t="s">
        <v>53</v>
      </c>
      <c r="M1953" s="73" t="s">
        <v>2930</v>
      </c>
      <c r="N1953" s="73" t="s">
        <v>2927</v>
      </c>
      <c r="O1953" s="73" t="s">
        <v>3555</v>
      </c>
      <c r="S1953" s="102" t="s">
        <v>2929</v>
      </c>
      <c r="V1953" s="102" t="s">
        <v>2929</v>
      </c>
      <c r="Y1953" s="73" t="s">
        <v>117</v>
      </c>
      <c r="AB1953" s="89" t="s">
        <v>58</v>
      </c>
      <c r="AC1953" s="89" t="s">
        <v>59</v>
      </c>
      <c r="AE1953" s="73">
        <v>1</v>
      </c>
      <c r="AG1953" s="78">
        <v>74250</v>
      </c>
      <c r="AH1953" s="78">
        <v>74250</v>
      </c>
      <c r="AL1953" s="95">
        <v>8</v>
      </c>
      <c r="AN1953" s="77">
        <v>11351</v>
      </c>
      <c r="AO1953" s="89" t="s">
        <v>60</v>
      </c>
      <c r="AQ1953" s="75" t="s">
        <v>61</v>
      </c>
      <c r="AR1953" s="75" t="s">
        <v>62</v>
      </c>
      <c r="AS1953" s="75" t="s">
        <v>63</v>
      </c>
    </row>
    <row r="1954" spans="3:45">
      <c r="C1954" s="17" t="str">
        <f>VLOOKUP(O1954,'[1]mã đối tượng'!$C:$F,4,0)</f>
        <v>N</v>
      </c>
      <c r="D1954" s="89" t="s">
        <v>48</v>
      </c>
      <c r="E1954" s="89" t="s">
        <v>49</v>
      </c>
      <c r="F1954" s="74" t="s">
        <v>2927</v>
      </c>
      <c r="G1954" s="74" t="s">
        <v>2927</v>
      </c>
      <c r="H1954" s="74" t="s">
        <v>2928</v>
      </c>
      <c r="I1954" s="74" t="s">
        <v>2927</v>
      </c>
      <c r="J1954" s="74"/>
      <c r="L1954" s="75" t="s">
        <v>53</v>
      </c>
      <c r="M1954" s="73" t="s">
        <v>2930</v>
      </c>
      <c r="N1954" s="73" t="s">
        <v>2927</v>
      </c>
      <c r="O1954" s="73" t="s">
        <v>3555</v>
      </c>
      <c r="S1954" s="102" t="s">
        <v>2929</v>
      </c>
      <c r="V1954" s="102" t="s">
        <v>2929</v>
      </c>
      <c r="Y1954" s="73" t="s">
        <v>78</v>
      </c>
      <c r="AB1954" s="89" t="s">
        <v>58</v>
      </c>
      <c r="AC1954" s="89" t="s">
        <v>59</v>
      </c>
      <c r="AE1954" s="73">
        <v>2</v>
      </c>
      <c r="AG1954" s="78">
        <v>92000</v>
      </c>
      <c r="AH1954" s="78">
        <v>92000</v>
      </c>
      <c r="AL1954" s="95">
        <v>8</v>
      </c>
      <c r="AN1954" s="77">
        <v>11351</v>
      </c>
      <c r="AO1954" s="89" t="s">
        <v>60</v>
      </c>
      <c r="AQ1954" s="75" t="s">
        <v>61</v>
      </c>
      <c r="AR1954" s="75" t="s">
        <v>62</v>
      </c>
      <c r="AS1954" s="75" t="s">
        <v>63</v>
      </c>
    </row>
    <row r="1955" spans="3:45">
      <c r="C1955" s="17" t="str">
        <f>VLOOKUP(O1955,'[1]mã đối tượng'!$C:$F,4,0)</f>
        <v>N</v>
      </c>
      <c r="D1955" s="89" t="s">
        <v>48</v>
      </c>
      <c r="E1955" s="89" t="s">
        <v>49</v>
      </c>
      <c r="F1955" s="74" t="s">
        <v>2927</v>
      </c>
      <c r="G1955" s="74" t="s">
        <v>2927</v>
      </c>
      <c r="H1955" s="74" t="s">
        <v>2928</v>
      </c>
      <c r="I1955" s="74" t="s">
        <v>2927</v>
      </c>
      <c r="J1955" s="74"/>
      <c r="L1955" s="75" t="s">
        <v>53</v>
      </c>
      <c r="M1955" s="73" t="s">
        <v>2930</v>
      </c>
      <c r="N1955" s="73" t="s">
        <v>2927</v>
      </c>
      <c r="O1955" s="73" t="s">
        <v>3555</v>
      </c>
      <c r="S1955" s="102" t="s">
        <v>2929</v>
      </c>
      <c r="V1955" s="102" t="s">
        <v>2929</v>
      </c>
      <c r="Y1955" s="73" t="s">
        <v>142</v>
      </c>
      <c r="AB1955" s="89" t="s">
        <v>58</v>
      </c>
      <c r="AC1955" s="89" t="s">
        <v>59</v>
      </c>
      <c r="AE1955" s="73">
        <v>3</v>
      </c>
      <c r="AG1955" s="78">
        <v>151200</v>
      </c>
      <c r="AH1955" s="78">
        <v>151200</v>
      </c>
      <c r="AL1955" s="95">
        <v>8</v>
      </c>
      <c r="AN1955" s="77">
        <v>11351</v>
      </c>
      <c r="AO1955" s="89" t="s">
        <v>60</v>
      </c>
      <c r="AQ1955" s="75" t="s">
        <v>61</v>
      </c>
      <c r="AR1955" s="75" t="s">
        <v>62</v>
      </c>
      <c r="AS1955" s="75" t="s">
        <v>63</v>
      </c>
    </row>
    <row r="1956" spans="3:45">
      <c r="C1956" s="17" t="str">
        <f>VLOOKUP(O1956,'[1]mã đối tượng'!$C:$F,4,0)</f>
        <v>N</v>
      </c>
      <c r="D1956" s="89" t="s">
        <v>48</v>
      </c>
      <c r="E1956" s="89" t="s">
        <v>49</v>
      </c>
      <c r="F1956" s="74" t="s">
        <v>2927</v>
      </c>
      <c r="G1956" s="74" t="s">
        <v>2927</v>
      </c>
      <c r="H1956" s="74" t="s">
        <v>2931</v>
      </c>
      <c r="I1956" s="74" t="s">
        <v>2927</v>
      </c>
      <c r="J1956" s="74"/>
      <c r="L1956" s="75" t="s">
        <v>53</v>
      </c>
      <c r="M1956" s="73" t="s">
        <v>2932</v>
      </c>
      <c r="N1956" s="73" t="s">
        <v>2927</v>
      </c>
      <c r="O1956" s="73" t="s">
        <v>509</v>
      </c>
      <c r="S1956" s="102" t="s">
        <v>2925</v>
      </c>
      <c r="V1956" s="102" t="s">
        <v>2925</v>
      </c>
      <c r="Y1956" s="73" t="s">
        <v>142</v>
      </c>
      <c r="AB1956" s="89" t="s">
        <v>58</v>
      </c>
      <c r="AC1956" s="89" t="s">
        <v>59</v>
      </c>
      <c r="AE1956" s="73">
        <v>1</v>
      </c>
      <c r="AG1956" s="78">
        <v>50400</v>
      </c>
      <c r="AH1956" s="78">
        <v>50400</v>
      </c>
      <c r="AL1956" s="95">
        <v>8</v>
      </c>
      <c r="AN1956" s="77">
        <v>11351</v>
      </c>
      <c r="AO1956" s="89" t="s">
        <v>60</v>
      </c>
      <c r="AQ1956" s="75" t="s">
        <v>61</v>
      </c>
      <c r="AR1956" s="75" t="s">
        <v>62</v>
      </c>
      <c r="AS1956" s="75" t="s">
        <v>63</v>
      </c>
    </row>
    <row r="1957" spans="3:45">
      <c r="C1957" s="17" t="str">
        <f>VLOOKUP(O1957,'[1]mã đối tượng'!$C:$F,4,0)</f>
        <v>N</v>
      </c>
      <c r="D1957" s="89" t="s">
        <v>48</v>
      </c>
      <c r="E1957" s="89" t="s">
        <v>49</v>
      </c>
      <c r="F1957" s="74" t="s">
        <v>2927</v>
      </c>
      <c r="G1957" s="74" t="s">
        <v>2927</v>
      </c>
      <c r="H1957" s="74" t="s">
        <v>2931</v>
      </c>
      <c r="I1957" s="74" t="s">
        <v>2927</v>
      </c>
      <c r="J1957" s="74"/>
      <c r="L1957" s="75" t="s">
        <v>53</v>
      </c>
      <c r="M1957" s="73" t="s">
        <v>2932</v>
      </c>
      <c r="N1957" s="73" t="s">
        <v>2927</v>
      </c>
      <c r="O1957" s="73" t="s">
        <v>509</v>
      </c>
      <c r="S1957" s="102" t="s">
        <v>2925</v>
      </c>
      <c r="V1957" s="102" t="s">
        <v>2925</v>
      </c>
      <c r="Y1957" s="73" t="s">
        <v>117</v>
      </c>
      <c r="AB1957" s="89" t="s">
        <v>58</v>
      </c>
      <c r="AC1957" s="89" t="s">
        <v>59</v>
      </c>
      <c r="AE1957" s="73">
        <v>1</v>
      </c>
      <c r="AG1957" s="78">
        <v>74250</v>
      </c>
      <c r="AH1957" s="78">
        <v>74250</v>
      </c>
      <c r="AL1957" s="95">
        <v>8</v>
      </c>
      <c r="AN1957" s="77">
        <v>11351</v>
      </c>
      <c r="AO1957" s="89" t="s">
        <v>60</v>
      </c>
      <c r="AQ1957" s="75" t="s">
        <v>61</v>
      </c>
      <c r="AR1957" s="75" t="s">
        <v>62</v>
      </c>
      <c r="AS1957" s="75" t="s">
        <v>63</v>
      </c>
    </row>
    <row r="1958" spans="3:45">
      <c r="C1958" s="17" t="str">
        <f>VLOOKUP(O1958,'[1]mã đối tượng'!$C:$F,4,0)</f>
        <v>N</v>
      </c>
      <c r="D1958" s="89" t="s">
        <v>48</v>
      </c>
      <c r="E1958" s="89" t="s">
        <v>49</v>
      </c>
      <c r="F1958" s="74" t="s">
        <v>2927</v>
      </c>
      <c r="G1958" s="74" t="s">
        <v>2927</v>
      </c>
      <c r="H1958" s="74" t="s">
        <v>2933</v>
      </c>
      <c r="I1958" s="74" t="s">
        <v>2927</v>
      </c>
      <c r="J1958" s="74"/>
      <c r="L1958" s="75" t="s">
        <v>53</v>
      </c>
      <c r="M1958" s="73" t="s">
        <v>2934</v>
      </c>
      <c r="N1958" s="73" t="s">
        <v>2927</v>
      </c>
      <c r="O1958" s="73" t="s">
        <v>369</v>
      </c>
      <c r="S1958" s="102" t="s">
        <v>2013</v>
      </c>
      <c r="V1958" s="102" t="s">
        <v>2013</v>
      </c>
      <c r="Y1958" s="73" t="s">
        <v>77</v>
      </c>
      <c r="AB1958" s="89" t="s">
        <v>58</v>
      </c>
      <c r="AC1958" s="89" t="s">
        <v>59</v>
      </c>
      <c r="AE1958" s="73">
        <v>1</v>
      </c>
      <c r="AG1958" s="78">
        <v>70950</v>
      </c>
      <c r="AH1958" s="78">
        <v>70950</v>
      </c>
      <c r="AL1958" s="95">
        <v>8</v>
      </c>
      <c r="AN1958" s="77">
        <v>11351</v>
      </c>
      <c r="AO1958" s="89" t="s">
        <v>60</v>
      </c>
      <c r="AQ1958" s="75" t="s">
        <v>61</v>
      </c>
      <c r="AR1958" s="75" t="s">
        <v>62</v>
      </c>
      <c r="AS1958" s="75" t="s">
        <v>63</v>
      </c>
    </row>
    <row r="1959" spans="3:45">
      <c r="C1959" s="17" t="str">
        <f>VLOOKUP(O1959,'[1]mã đối tượng'!$C:$F,4,0)</f>
        <v>N</v>
      </c>
      <c r="D1959" s="89" t="s">
        <v>48</v>
      </c>
      <c r="E1959" s="89" t="s">
        <v>49</v>
      </c>
      <c r="F1959" s="74" t="s">
        <v>2927</v>
      </c>
      <c r="G1959" s="74" t="s">
        <v>2927</v>
      </c>
      <c r="H1959" s="74" t="s">
        <v>2935</v>
      </c>
      <c r="I1959" s="74" t="s">
        <v>2927</v>
      </c>
      <c r="J1959" s="74"/>
      <c r="L1959" s="75" t="s">
        <v>53</v>
      </c>
      <c r="M1959" s="73" t="s">
        <v>2937</v>
      </c>
      <c r="N1959" s="73" t="s">
        <v>2927</v>
      </c>
      <c r="O1959" s="73" t="s">
        <v>184</v>
      </c>
      <c r="S1959" s="102" t="s">
        <v>2936</v>
      </c>
      <c r="V1959" s="102" t="s">
        <v>2936</v>
      </c>
      <c r="Y1959" s="73" t="s">
        <v>80</v>
      </c>
      <c r="AB1959" s="89" t="s">
        <v>58</v>
      </c>
      <c r="AC1959" s="89" t="s">
        <v>59</v>
      </c>
      <c r="AE1959" s="73">
        <v>4</v>
      </c>
      <c r="AG1959" s="78">
        <v>444232</v>
      </c>
      <c r="AH1959" s="78">
        <v>444232</v>
      </c>
      <c r="AL1959" s="95">
        <v>8</v>
      </c>
      <c r="AN1959" s="77">
        <v>11351</v>
      </c>
      <c r="AO1959" s="89" t="s">
        <v>60</v>
      </c>
      <c r="AQ1959" s="75" t="s">
        <v>61</v>
      </c>
      <c r="AR1959" s="75" t="s">
        <v>62</v>
      </c>
      <c r="AS1959" s="75" t="s">
        <v>63</v>
      </c>
    </row>
    <row r="1960" spans="3:45">
      <c r="C1960" s="17" t="str">
        <f>VLOOKUP(O1960,'[1]mã đối tượng'!$C:$F,4,0)</f>
        <v>N</v>
      </c>
      <c r="D1960" s="89" t="s">
        <v>48</v>
      </c>
      <c r="E1960" s="89" t="s">
        <v>49</v>
      </c>
      <c r="F1960" s="74" t="s">
        <v>2927</v>
      </c>
      <c r="G1960" s="74" t="s">
        <v>2927</v>
      </c>
      <c r="H1960" s="74" t="s">
        <v>2935</v>
      </c>
      <c r="I1960" s="74" t="s">
        <v>2927</v>
      </c>
      <c r="J1960" s="74"/>
      <c r="L1960" s="75" t="s">
        <v>53</v>
      </c>
      <c r="M1960" s="73" t="s">
        <v>2937</v>
      </c>
      <c r="N1960" s="73" t="s">
        <v>2927</v>
      </c>
      <c r="O1960" s="73" t="s">
        <v>184</v>
      </c>
      <c r="S1960" s="102" t="s">
        <v>2936</v>
      </c>
      <c r="V1960" s="102" t="s">
        <v>2936</v>
      </c>
      <c r="Y1960" s="73" t="s">
        <v>57</v>
      </c>
      <c r="AB1960" s="89" t="s">
        <v>58</v>
      </c>
      <c r="AC1960" s="89" t="s">
        <v>59</v>
      </c>
      <c r="AE1960" s="73">
        <v>4</v>
      </c>
      <c r="AG1960" s="78">
        <v>222380</v>
      </c>
      <c r="AH1960" s="78">
        <v>222380</v>
      </c>
      <c r="AL1960" s="95">
        <v>8</v>
      </c>
      <c r="AN1960" s="77">
        <v>11351</v>
      </c>
      <c r="AO1960" s="89" t="s">
        <v>60</v>
      </c>
      <c r="AQ1960" s="75" t="s">
        <v>61</v>
      </c>
      <c r="AR1960" s="75" t="s">
        <v>62</v>
      </c>
      <c r="AS1960" s="75" t="s">
        <v>63</v>
      </c>
    </row>
    <row r="1961" spans="3:45">
      <c r="C1961" s="17" t="str">
        <f>VLOOKUP(O1961,'[1]mã đối tượng'!$C:$F,4,0)</f>
        <v>N</v>
      </c>
      <c r="D1961" s="89" t="s">
        <v>48</v>
      </c>
      <c r="E1961" s="89" t="s">
        <v>49</v>
      </c>
      <c r="F1961" s="74" t="s">
        <v>2927</v>
      </c>
      <c r="G1961" s="74" t="s">
        <v>2927</v>
      </c>
      <c r="H1961" s="74" t="s">
        <v>2935</v>
      </c>
      <c r="I1961" s="74" t="s">
        <v>2927</v>
      </c>
      <c r="J1961" s="74"/>
      <c r="L1961" s="75" t="s">
        <v>53</v>
      </c>
      <c r="M1961" s="73" t="s">
        <v>2937</v>
      </c>
      <c r="N1961" s="73" t="s">
        <v>2927</v>
      </c>
      <c r="O1961" s="73" t="s">
        <v>184</v>
      </c>
      <c r="S1961" s="102" t="s">
        <v>2936</v>
      </c>
      <c r="V1961" s="102" t="s">
        <v>2936</v>
      </c>
      <c r="Y1961" s="73" t="s">
        <v>78</v>
      </c>
      <c r="AB1961" s="89" t="s">
        <v>58</v>
      </c>
      <c r="AC1961" s="89" t="s">
        <v>59</v>
      </c>
      <c r="AE1961" s="73">
        <v>1</v>
      </c>
      <c r="AG1961" s="78">
        <v>46000</v>
      </c>
      <c r="AH1961" s="78">
        <v>46000</v>
      </c>
      <c r="AL1961" s="95">
        <v>8</v>
      </c>
      <c r="AN1961" s="77">
        <v>11351</v>
      </c>
      <c r="AO1961" s="89" t="s">
        <v>60</v>
      </c>
      <c r="AQ1961" s="75" t="s">
        <v>61</v>
      </c>
      <c r="AR1961" s="75" t="s">
        <v>62</v>
      </c>
      <c r="AS1961" s="75" t="s">
        <v>63</v>
      </c>
    </row>
    <row r="1962" spans="3:45">
      <c r="C1962" s="17" t="str">
        <f>VLOOKUP(O1962,'[1]mã đối tượng'!$C:$F,4,0)</f>
        <v>N</v>
      </c>
      <c r="D1962" s="89" t="s">
        <v>48</v>
      </c>
      <c r="E1962" s="89" t="s">
        <v>49</v>
      </c>
      <c r="F1962" s="74" t="s">
        <v>2927</v>
      </c>
      <c r="G1962" s="74" t="s">
        <v>2927</v>
      </c>
      <c r="H1962" s="74" t="s">
        <v>2938</v>
      </c>
      <c r="I1962" s="74" t="s">
        <v>2927</v>
      </c>
      <c r="J1962" s="74"/>
      <c r="L1962" s="75" t="s">
        <v>53</v>
      </c>
      <c r="M1962" s="73" t="s">
        <v>2939</v>
      </c>
      <c r="N1962" s="73" t="s">
        <v>2927</v>
      </c>
      <c r="O1962" s="73" t="s">
        <v>121</v>
      </c>
      <c r="S1962" s="102" t="s">
        <v>415</v>
      </c>
      <c r="V1962" s="102" t="s">
        <v>415</v>
      </c>
      <c r="Y1962" s="73" t="s">
        <v>142</v>
      </c>
      <c r="AB1962" s="89" t="s">
        <v>58</v>
      </c>
      <c r="AC1962" s="89" t="s">
        <v>59</v>
      </c>
      <c r="AE1962" s="73">
        <v>1</v>
      </c>
      <c r="AG1962" s="78">
        <v>50400</v>
      </c>
      <c r="AH1962" s="78">
        <v>50400</v>
      </c>
      <c r="AL1962" s="95">
        <v>8</v>
      </c>
      <c r="AN1962" s="77">
        <v>11351</v>
      </c>
      <c r="AO1962" s="89" t="s">
        <v>60</v>
      </c>
      <c r="AQ1962" s="75" t="s">
        <v>61</v>
      </c>
      <c r="AR1962" s="75" t="s">
        <v>62</v>
      </c>
      <c r="AS1962" s="75" t="s">
        <v>63</v>
      </c>
    </row>
    <row r="1963" spans="3:45">
      <c r="C1963" s="17" t="str">
        <f>VLOOKUP(O1963,'[1]mã đối tượng'!$C:$F,4,0)</f>
        <v>N</v>
      </c>
      <c r="D1963" s="89" t="s">
        <v>48</v>
      </c>
      <c r="E1963" s="89" t="s">
        <v>49</v>
      </c>
      <c r="F1963" s="74" t="s">
        <v>2927</v>
      </c>
      <c r="G1963" s="74" t="s">
        <v>2927</v>
      </c>
      <c r="H1963" s="74" t="s">
        <v>2940</v>
      </c>
      <c r="I1963" s="74" t="s">
        <v>2927</v>
      </c>
      <c r="J1963" s="74"/>
      <c r="L1963" s="75" t="s">
        <v>53</v>
      </c>
      <c r="M1963" s="73" t="s">
        <v>2941</v>
      </c>
      <c r="N1963" s="73" t="s">
        <v>2927</v>
      </c>
      <c r="O1963" s="73" t="s">
        <v>3565</v>
      </c>
      <c r="S1963" s="102" t="s">
        <v>1387</v>
      </c>
      <c r="V1963" s="102" t="s">
        <v>1387</v>
      </c>
      <c r="Y1963" s="73" t="s">
        <v>79</v>
      </c>
      <c r="AB1963" s="89" t="s">
        <v>58</v>
      </c>
      <c r="AC1963" s="89" t="s">
        <v>59</v>
      </c>
      <c r="AE1963" s="73">
        <v>2</v>
      </c>
      <c r="AG1963" s="78">
        <v>100364</v>
      </c>
      <c r="AH1963" s="78">
        <v>100364</v>
      </c>
      <c r="AL1963" s="95">
        <v>8</v>
      </c>
      <c r="AN1963" s="77">
        <v>11351</v>
      </c>
      <c r="AO1963" s="89" t="s">
        <v>60</v>
      </c>
      <c r="AQ1963" s="75" t="s">
        <v>61</v>
      </c>
      <c r="AR1963" s="75" t="s">
        <v>62</v>
      </c>
      <c r="AS1963" s="75" t="s">
        <v>63</v>
      </c>
    </row>
    <row r="1964" spans="3:45">
      <c r="C1964" s="17" t="str">
        <f>VLOOKUP(O1964,'[1]mã đối tượng'!$C:$F,4,0)</f>
        <v>N</v>
      </c>
      <c r="D1964" s="89" t="s">
        <v>48</v>
      </c>
      <c r="E1964" s="89" t="s">
        <v>49</v>
      </c>
      <c r="F1964" s="74" t="s">
        <v>2927</v>
      </c>
      <c r="G1964" s="74" t="s">
        <v>2927</v>
      </c>
      <c r="H1964" s="74" t="s">
        <v>2942</v>
      </c>
      <c r="I1964" s="74" t="s">
        <v>2927</v>
      </c>
      <c r="J1964" s="74"/>
      <c r="L1964" s="75" t="s">
        <v>53</v>
      </c>
      <c r="M1964" s="73" t="s">
        <v>2944</v>
      </c>
      <c r="N1964" s="73" t="s">
        <v>2927</v>
      </c>
      <c r="O1964" s="73" t="s">
        <v>184</v>
      </c>
      <c r="S1964" s="102" t="s">
        <v>2943</v>
      </c>
      <c r="V1964" s="102" t="s">
        <v>2943</v>
      </c>
      <c r="Y1964" s="73" t="s">
        <v>80</v>
      </c>
      <c r="AB1964" s="89" t="s">
        <v>58</v>
      </c>
      <c r="AC1964" s="89" t="s">
        <v>59</v>
      </c>
      <c r="AE1964" s="73">
        <v>2</v>
      </c>
      <c r="AG1964" s="78">
        <v>222116</v>
      </c>
      <c r="AH1964" s="78">
        <v>222116</v>
      </c>
      <c r="AL1964" s="95">
        <v>8</v>
      </c>
      <c r="AN1964" s="77">
        <v>11351</v>
      </c>
      <c r="AO1964" s="89" t="s">
        <v>60</v>
      </c>
      <c r="AQ1964" s="75" t="s">
        <v>61</v>
      </c>
      <c r="AR1964" s="75" t="s">
        <v>62</v>
      </c>
      <c r="AS1964" s="75" t="s">
        <v>63</v>
      </c>
    </row>
    <row r="1965" spans="3:45">
      <c r="C1965" s="17" t="str">
        <f>VLOOKUP(O1965,'[1]mã đối tượng'!$C:$F,4,0)</f>
        <v>N</v>
      </c>
      <c r="D1965" s="89" t="s">
        <v>48</v>
      </c>
      <c r="E1965" s="89" t="s">
        <v>49</v>
      </c>
      <c r="F1965" s="74" t="s">
        <v>2927</v>
      </c>
      <c r="G1965" s="74" t="s">
        <v>2927</v>
      </c>
      <c r="H1965" s="74" t="s">
        <v>2942</v>
      </c>
      <c r="I1965" s="74" t="s">
        <v>2927</v>
      </c>
      <c r="J1965" s="74"/>
      <c r="L1965" s="75" t="s">
        <v>53</v>
      </c>
      <c r="M1965" s="73" t="s">
        <v>2944</v>
      </c>
      <c r="N1965" s="73" t="s">
        <v>2927</v>
      </c>
      <c r="O1965" s="73" t="s">
        <v>184</v>
      </c>
      <c r="S1965" s="102" t="s">
        <v>2943</v>
      </c>
      <c r="V1965" s="102" t="s">
        <v>2943</v>
      </c>
      <c r="Y1965" s="73" t="s">
        <v>79</v>
      </c>
      <c r="AB1965" s="89" t="s">
        <v>58</v>
      </c>
      <c r="AC1965" s="89" t="s">
        <v>59</v>
      </c>
      <c r="AE1965" s="73">
        <v>4</v>
      </c>
      <c r="AG1965" s="78">
        <v>200728</v>
      </c>
      <c r="AH1965" s="78">
        <v>200728</v>
      </c>
      <c r="AL1965" s="95">
        <v>8</v>
      </c>
      <c r="AN1965" s="77">
        <v>11351</v>
      </c>
      <c r="AO1965" s="89" t="s">
        <v>60</v>
      </c>
      <c r="AQ1965" s="75" t="s">
        <v>61</v>
      </c>
      <c r="AR1965" s="75" t="s">
        <v>62</v>
      </c>
      <c r="AS1965" s="75" t="s">
        <v>63</v>
      </c>
    </row>
    <row r="1966" spans="3:45">
      <c r="C1966" s="17" t="str">
        <f>VLOOKUP(O1966,'[1]mã đối tượng'!$C:$F,4,0)</f>
        <v>N</v>
      </c>
      <c r="D1966" s="89" t="s">
        <v>48</v>
      </c>
      <c r="E1966" s="89" t="s">
        <v>49</v>
      </c>
      <c r="F1966" s="74" t="s">
        <v>2927</v>
      </c>
      <c r="G1966" s="74" t="s">
        <v>2927</v>
      </c>
      <c r="H1966" s="74" t="s">
        <v>2942</v>
      </c>
      <c r="I1966" s="74" t="s">
        <v>2927</v>
      </c>
      <c r="J1966" s="74"/>
      <c r="L1966" s="75" t="s">
        <v>53</v>
      </c>
      <c r="M1966" s="73" t="s">
        <v>2944</v>
      </c>
      <c r="N1966" s="73" t="s">
        <v>2927</v>
      </c>
      <c r="O1966" s="73" t="s">
        <v>184</v>
      </c>
      <c r="S1966" s="102" t="s">
        <v>2943</v>
      </c>
      <c r="V1966" s="102" t="s">
        <v>2943</v>
      </c>
      <c r="Y1966" s="73" t="s">
        <v>77</v>
      </c>
      <c r="AB1966" s="89" t="s">
        <v>58</v>
      </c>
      <c r="AC1966" s="89" t="s">
        <v>59</v>
      </c>
      <c r="AE1966" s="73">
        <v>2</v>
      </c>
      <c r="AG1966" s="78">
        <v>141900</v>
      </c>
      <c r="AH1966" s="78">
        <v>141900</v>
      </c>
      <c r="AL1966" s="95">
        <v>8</v>
      </c>
      <c r="AN1966" s="77">
        <v>11351</v>
      </c>
      <c r="AO1966" s="89" t="s">
        <v>60</v>
      </c>
      <c r="AQ1966" s="75" t="s">
        <v>61</v>
      </c>
      <c r="AR1966" s="75" t="s">
        <v>62</v>
      </c>
      <c r="AS1966" s="75" t="s">
        <v>63</v>
      </c>
    </row>
    <row r="1967" spans="3:45">
      <c r="C1967" s="17" t="str">
        <f>VLOOKUP(O1967,'[1]mã đối tượng'!$C:$F,4,0)</f>
        <v>N</v>
      </c>
      <c r="D1967" s="89" t="s">
        <v>48</v>
      </c>
      <c r="E1967" s="89" t="s">
        <v>49</v>
      </c>
      <c r="F1967" s="74" t="s">
        <v>2927</v>
      </c>
      <c r="G1967" s="74" t="s">
        <v>2927</v>
      </c>
      <c r="H1967" s="74" t="s">
        <v>2942</v>
      </c>
      <c r="I1967" s="74" t="s">
        <v>2927</v>
      </c>
      <c r="J1967" s="74"/>
      <c r="L1967" s="75" t="s">
        <v>53</v>
      </c>
      <c r="M1967" s="73" t="s">
        <v>2944</v>
      </c>
      <c r="N1967" s="73" t="s">
        <v>2927</v>
      </c>
      <c r="O1967" s="73" t="s">
        <v>184</v>
      </c>
      <c r="S1967" s="102" t="s">
        <v>2943</v>
      </c>
      <c r="V1967" s="102" t="s">
        <v>2943</v>
      </c>
      <c r="Y1967" s="73" t="s">
        <v>69</v>
      </c>
      <c r="AB1967" s="89" t="s">
        <v>58</v>
      </c>
      <c r="AC1967" s="89" t="s">
        <v>59</v>
      </c>
      <c r="AE1967" s="73">
        <v>2</v>
      </c>
      <c r="AG1967" s="78">
        <v>99000</v>
      </c>
      <c r="AH1967" s="78">
        <v>99000</v>
      </c>
      <c r="AL1967" s="95">
        <v>8</v>
      </c>
      <c r="AN1967" s="77">
        <v>11351</v>
      </c>
      <c r="AO1967" s="89" t="s">
        <v>60</v>
      </c>
      <c r="AQ1967" s="75" t="s">
        <v>61</v>
      </c>
      <c r="AR1967" s="75" t="s">
        <v>62</v>
      </c>
      <c r="AS1967" s="75" t="s">
        <v>63</v>
      </c>
    </row>
    <row r="1968" spans="3:45">
      <c r="C1968" s="17" t="str">
        <f>VLOOKUP(O1968,'[1]mã đối tượng'!$C:$F,4,0)</f>
        <v>N</v>
      </c>
      <c r="D1968" s="89" t="s">
        <v>48</v>
      </c>
      <c r="E1968" s="89" t="s">
        <v>49</v>
      </c>
      <c r="F1968" s="74" t="s">
        <v>2927</v>
      </c>
      <c r="G1968" s="74" t="s">
        <v>2927</v>
      </c>
      <c r="H1968" s="74" t="s">
        <v>2945</v>
      </c>
      <c r="I1968" s="74" t="s">
        <v>2927</v>
      </c>
      <c r="J1968" s="74"/>
      <c r="L1968" s="75" t="s">
        <v>53</v>
      </c>
      <c r="M1968" s="73" t="s">
        <v>2946</v>
      </c>
      <c r="N1968" s="73" t="s">
        <v>2927</v>
      </c>
      <c r="O1968" s="73" t="s">
        <v>121</v>
      </c>
      <c r="S1968" s="102" t="s">
        <v>1206</v>
      </c>
      <c r="V1968" s="102" t="s">
        <v>1206</v>
      </c>
      <c r="Y1968" s="73" t="s">
        <v>69</v>
      </c>
      <c r="AB1968" s="89" t="s">
        <v>58</v>
      </c>
      <c r="AC1968" s="89" t="s">
        <v>59</v>
      </c>
      <c r="AE1968" s="73">
        <v>1</v>
      </c>
      <c r="AG1968" s="78">
        <v>49500</v>
      </c>
      <c r="AH1968" s="78">
        <v>49500</v>
      </c>
      <c r="AL1968" s="95">
        <v>8</v>
      </c>
      <c r="AN1968" s="77">
        <v>11351</v>
      </c>
      <c r="AO1968" s="89" t="s">
        <v>60</v>
      </c>
      <c r="AQ1968" s="75" t="s">
        <v>61</v>
      </c>
      <c r="AR1968" s="75" t="s">
        <v>62</v>
      </c>
      <c r="AS1968" s="75" t="s">
        <v>63</v>
      </c>
    </row>
    <row r="1969" spans="3:45">
      <c r="C1969" s="17" t="str">
        <f>VLOOKUP(O1969,'[1]mã đối tượng'!$C:$F,4,0)</f>
        <v>N</v>
      </c>
      <c r="D1969" s="89" t="s">
        <v>48</v>
      </c>
      <c r="E1969" s="89" t="s">
        <v>49</v>
      </c>
      <c r="F1969" s="74" t="s">
        <v>2927</v>
      </c>
      <c r="G1969" s="74" t="s">
        <v>2927</v>
      </c>
      <c r="H1969" s="74" t="s">
        <v>2947</v>
      </c>
      <c r="I1969" s="74" t="s">
        <v>2927</v>
      </c>
      <c r="J1969" s="74"/>
      <c r="L1969" s="75" t="s">
        <v>53</v>
      </c>
      <c r="M1969" s="73" t="s">
        <v>2949</v>
      </c>
      <c r="N1969" s="73" t="s">
        <v>2927</v>
      </c>
      <c r="O1969" s="73" t="s">
        <v>121</v>
      </c>
      <c r="S1969" s="102" t="s">
        <v>2948</v>
      </c>
      <c r="V1969" s="102" t="s">
        <v>2948</v>
      </c>
      <c r="Y1969" s="73" t="s">
        <v>70</v>
      </c>
      <c r="AB1969" s="89" t="s">
        <v>58</v>
      </c>
      <c r="AC1969" s="89" t="s">
        <v>59</v>
      </c>
      <c r="AE1969" s="73">
        <v>3</v>
      </c>
      <c r="AG1969" s="78">
        <v>334818</v>
      </c>
      <c r="AH1969" s="78">
        <v>334818</v>
      </c>
      <c r="AL1969" s="95">
        <v>8</v>
      </c>
      <c r="AN1969" s="77">
        <v>11351</v>
      </c>
      <c r="AO1969" s="89" t="s">
        <v>60</v>
      </c>
      <c r="AQ1969" s="75" t="s">
        <v>61</v>
      </c>
      <c r="AR1969" s="75" t="s">
        <v>62</v>
      </c>
      <c r="AS1969" s="75" t="s">
        <v>63</v>
      </c>
    </row>
    <row r="1970" spans="3:45">
      <c r="C1970" s="17" t="str">
        <f>VLOOKUP(O1970,'[1]mã đối tượng'!$C:$F,4,0)</f>
        <v>N</v>
      </c>
      <c r="D1970" s="89" t="s">
        <v>48</v>
      </c>
      <c r="E1970" s="89" t="s">
        <v>49</v>
      </c>
      <c r="F1970" s="74" t="s">
        <v>2927</v>
      </c>
      <c r="G1970" s="74" t="s">
        <v>2927</v>
      </c>
      <c r="H1970" s="74" t="s">
        <v>2950</v>
      </c>
      <c r="I1970" s="74" t="s">
        <v>2927</v>
      </c>
      <c r="J1970" s="74"/>
      <c r="L1970" s="75" t="s">
        <v>53</v>
      </c>
      <c r="M1970" s="73" t="s">
        <v>2952</v>
      </c>
      <c r="N1970" s="73" t="s">
        <v>2927</v>
      </c>
      <c r="O1970" s="73" t="s">
        <v>75</v>
      </c>
      <c r="S1970" s="102" t="s">
        <v>2951</v>
      </c>
      <c r="V1970" s="102" t="s">
        <v>2951</v>
      </c>
      <c r="Y1970" s="73" t="s">
        <v>80</v>
      </c>
      <c r="AB1970" s="89" t="s">
        <v>58</v>
      </c>
      <c r="AC1970" s="89" t="s">
        <v>59</v>
      </c>
      <c r="AE1970" s="73">
        <v>2</v>
      </c>
      <c r="AG1970" s="78">
        <v>222116</v>
      </c>
      <c r="AH1970" s="78">
        <v>222116</v>
      </c>
      <c r="AL1970" s="95">
        <v>8</v>
      </c>
      <c r="AN1970" s="77">
        <v>11351</v>
      </c>
      <c r="AO1970" s="89" t="s">
        <v>60</v>
      </c>
      <c r="AQ1970" s="75" t="s">
        <v>61</v>
      </c>
      <c r="AR1970" s="75" t="s">
        <v>62</v>
      </c>
      <c r="AS1970" s="75" t="s">
        <v>63</v>
      </c>
    </row>
    <row r="1971" spans="3:45">
      <c r="C1971" s="17" t="str">
        <f>VLOOKUP(O1971,'[1]mã đối tượng'!$C:$F,4,0)</f>
        <v>N</v>
      </c>
      <c r="D1971" s="89" t="s">
        <v>48</v>
      </c>
      <c r="E1971" s="89" t="s">
        <v>49</v>
      </c>
      <c r="F1971" s="74" t="s">
        <v>2927</v>
      </c>
      <c r="G1971" s="74" t="s">
        <v>2927</v>
      </c>
      <c r="H1971" s="74" t="s">
        <v>2950</v>
      </c>
      <c r="I1971" s="74" t="s">
        <v>2927</v>
      </c>
      <c r="J1971" s="74"/>
      <c r="L1971" s="75" t="s">
        <v>53</v>
      </c>
      <c r="M1971" s="73" t="s">
        <v>2952</v>
      </c>
      <c r="N1971" s="73" t="s">
        <v>2927</v>
      </c>
      <c r="O1971" s="73" t="s">
        <v>75</v>
      </c>
      <c r="S1971" s="102" t="s">
        <v>2951</v>
      </c>
      <c r="V1971" s="102" t="s">
        <v>2951</v>
      </c>
      <c r="Y1971" s="73" t="s">
        <v>70</v>
      </c>
      <c r="AB1971" s="89" t="s">
        <v>58</v>
      </c>
      <c r="AC1971" s="89" t="s">
        <v>59</v>
      </c>
      <c r="AE1971" s="73">
        <v>1</v>
      </c>
      <c r="AG1971" s="78">
        <v>111606</v>
      </c>
      <c r="AH1971" s="78">
        <v>111606</v>
      </c>
      <c r="AL1971" s="95">
        <v>8</v>
      </c>
      <c r="AN1971" s="77">
        <v>11351</v>
      </c>
      <c r="AO1971" s="89" t="s">
        <v>60</v>
      </c>
      <c r="AQ1971" s="75" t="s">
        <v>61</v>
      </c>
      <c r="AR1971" s="75" t="s">
        <v>62</v>
      </c>
      <c r="AS1971" s="75" t="s">
        <v>63</v>
      </c>
    </row>
    <row r="1972" spans="3:45">
      <c r="C1972" s="17" t="str">
        <f>VLOOKUP(O1972,'[1]mã đối tượng'!$C:$F,4,0)</f>
        <v>N</v>
      </c>
      <c r="D1972" s="89" t="s">
        <v>48</v>
      </c>
      <c r="E1972" s="89" t="s">
        <v>49</v>
      </c>
      <c r="F1972" s="74" t="s">
        <v>2927</v>
      </c>
      <c r="G1972" s="74" t="s">
        <v>2927</v>
      </c>
      <c r="H1972" s="74" t="s">
        <v>2953</v>
      </c>
      <c r="I1972" s="74" t="s">
        <v>2927</v>
      </c>
      <c r="J1972" s="74"/>
      <c r="L1972" s="75" t="s">
        <v>53</v>
      </c>
      <c r="M1972" s="73" t="s">
        <v>2954</v>
      </c>
      <c r="N1972" s="73" t="s">
        <v>2927</v>
      </c>
      <c r="O1972" s="73" t="s">
        <v>184</v>
      </c>
      <c r="S1972" s="102" t="s">
        <v>1116</v>
      </c>
      <c r="V1972" s="102" t="s">
        <v>1116</v>
      </c>
      <c r="Y1972" s="73" t="s">
        <v>80</v>
      </c>
      <c r="AB1972" s="89" t="s">
        <v>58</v>
      </c>
      <c r="AC1972" s="89" t="s">
        <v>59</v>
      </c>
      <c r="AE1972" s="73">
        <v>2</v>
      </c>
      <c r="AG1972" s="78">
        <v>222116</v>
      </c>
      <c r="AH1972" s="78">
        <v>222116</v>
      </c>
      <c r="AL1972" s="95">
        <v>8</v>
      </c>
      <c r="AN1972" s="77">
        <v>11351</v>
      </c>
      <c r="AO1972" s="89" t="s">
        <v>60</v>
      </c>
      <c r="AQ1972" s="75" t="s">
        <v>61</v>
      </c>
      <c r="AR1972" s="75" t="s">
        <v>62</v>
      </c>
      <c r="AS1972" s="75" t="s">
        <v>63</v>
      </c>
    </row>
    <row r="1973" spans="3:45">
      <c r="C1973" s="17" t="str">
        <f>VLOOKUP(O1973,'[1]mã đối tượng'!$C:$F,4,0)</f>
        <v>N</v>
      </c>
      <c r="D1973" s="89" t="s">
        <v>48</v>
      </c>
      <c r="E1973" s="89" t="s">
        <v>49</v>
      </c>
      <c r="F1973" s="74" t="s">
        <v>2927</v>
      </c>
      <c r="G1973" s="74" t="s">
        <v>2927</v>
      </c>
      <c r="H1973" s="74" t="s">
        <v>2953</v>
      </c>
      <c r="I1973" s="74" t="s">
        <v>2927</v>
      </c>
      <c r="J1973" s="74"/>
      <c r="L1973" s="75" t="s">
        <v>53</v>
      </c>
      <c r="M1973" s="73" t="s">
        <v>2954</v>
      </c>
      <c r="N1973" s="73" t="s">
        <v>2927</v>
      </c>
      <c r="O1973" s="73" t="s">
        <v>184</v>
      </c>
      <c r="S1973" s="102" t="s">
        <v>1116</v>
      </c>
      <c r="V1973" s="102" t="s">
        <v>1116</v>
      </c>
      <c r="Y1973" s="73" t="s">
        <v>79</v>
      </c>
      <c r="AB1973" s="89" t="s">
        <v>58</v>
      </c>
      <c r="AC1973" s="89" t="s">
        <v>59</v>
      </c>
      <c r="AE1973" s="73">
        <v>4</v>
      </c>
      <c r="AG1973" s="78">
        <v>200728</v>
      </c>
      <c r="AH1973" s="78">
        <v>200728</v>
      </c>
      <c r="AL1973" s="95">
        <v>8</v>
      </c>
      <c r="AN1973" s="77">
        <v>11351</v>
      </c>
      <c r="AO1973" s="89" t="s">
        <v>60</v>
      </c>
      <c r="AQ1973" s="75" t="s">
        <v>61</v>
      </c>
      <c r="AR1973" s="75" t="s">
        <v>62</v>
      </c>
      <c r="AS1973" s="75" t="s">
        <v>63</v>
      </c>
    </row>
    <row r="1974" spans="3:45">
      <c r="C1974" s="17" t="str">
        <f>VLOOKUP(O1974,'[1]mã đối tượng'!$C:$F,4,0)</f>
        <v>N</v>
      </c>
      <c r="D1974" s="89" t="s">
        <v>48</v>
      </c>
      <c r="E1974" s="89" t="s">
        <v>49</v>
      </c>
      <c r="F1974" s="74" t="s">
        <v>2927</v>
      </c>
      <c r="G1974" s="74" t="s">
        <v>2927</v>
      </c>
      <c r="H1974" s="74" t="s">
        <v>2955</v>
      </c>
      <c r="I1974" s="74" t="s">
        <v>2927</v>
      </c>
      <c r="J1974" s="74"/>
      <c r="L1974" s="75" t="s">
        <v>53</v>
      </c>
      <c r="M1974" s="73" t="s">
        <v>2956</v>
      </c>
      <c r="N1974" s="73" t="s">
        <v>2927</v>
      </c>
      <c r="O1974" s="73" t="s">
        <v>184</v>
      </c>
      <c r="S1974" s="102" t="s">
        <v>1448</v>
      </c>
      <c r="V1974" s="102" t="s">
        <v>1448</v>
      </c>
      <c r="Y1974" s="73" t="s">
        <v>80</v>
      </c>
      <c r="AB1974" s="89" t="s">
        <v>58</v>
      </c>
      <c r="AC1974" s="89" t="s">
        <v>59</v>
      </c>
      <c r="AE1974" s="73">
        <v>2</v>
      </c>
      <c r="AG1974" s="78">
        <v>222116</v>
      </c>
      <c r="AH1974" s="78">
        <v>222116</v>
      </c>
      <c r="AL1974" s="95">
        <v>8</v>
      </c>
      <c r="AN1974" s="77">
        <v>11351</v>
      </c>
      <c r="AO1974" s="89" t="s">
        <v>60</v>
      </c>
      <c r="AQ1974" s="75" t="s">
        <v>61</v>
      </c>
      <c r="AR1974" s="75" t="s">
        <v>62</v>
      </c>
      <c r="AS1974" s="75" t="s">
        <v>63</v>
      </c>
    </row>
    <row r="1975" spans="3:45">
      <c r="C1975" s="17" t="str">
        <f>VLOOKUP(O1975,'[1]mã đối tượng'!$C:$F,4,0)</f>
        <v>N</v>
      </c>
      <c r="D1975" s="89" t="s">
        <v>48</v>
      </c>
      <c r="E1975" s="89" t="s">
        <v>49</v>
      </c>
      <c r="F1975" s="74" t="s">
        <v>2927</v>
      </c>
      <c r="G1975" s="74" t="s">
        <v>2927</v>
      </c>
      <c r="H1975" s="74" t="s">
        <v>2955</v>
      </c>
      <c r="I1975" s="74" t="s">
        <v>2927</v>
      </c>
      <c r="J1975" s="74"/>
      <c r="L1975" s="75" t="s">
        <v>53</v>
      </c>
      <c r="M1975" s="73" t="s">
        <v>2956</v>
      </c>
      <c r="N1975" s="73" t="s">
        <v>2927</v>
      </c>
      <c r="O1975" s="73" t="s">
        <v>184</v>
      </c>
      <c r="S1975" s="102" t="s">
        <v>1448</v>
      </c>
      <c r="V1975" s="102" t="s">
        <v>1448</v>
      </c>
      <c r="Y1975" s="73" t="s">
        <v>57</v>
      </c>
      <c r="AB1975" s="89" t="s">
        <v>58</v>
      </c>
      <c r="AC1975" s="89" t="s">
        <v>59</v>
      </c>
      <c r="AE1975" s="73">
        <v>2</v>
      </c>
      <c r="AG1975" s="78">
        <v>111190</v>
      </c>
      <c r="AH1975" s="78">
        <v>111190</v>
      </c>
      <c r="AL1975" s="95">
        <v>8</v>
      </c>
      <c r="AN1975" s="77">
        <v>11351</v>
      </c>
      <c r="AO1975" s="89" t="s">
        <v>60</v>
      </c>
      <c r="AQ1975" s="75" t="s">
        <v>61</v>
      </c>
      <c r="AR1975" s="75" t="s">
        <v>62</v>
      </c>
      <c r="AS1975" s="75" t="s">
        <v>63</v>
      </c>
    </row>
    <row r="1976" spans="3:45">
      <c r="C1976" s="17" t="str">
        <f>VLOOKUP(O1976,'[1]mã đối tượng'!$C:$F,4,0)</f>
        <v>N</v>
      </c>
      <c r="D1976" s="89" t="s">
        <v>48</v>
      </c>
      <c r="E1976" s="89" t="s">
        <v>49</v>
      </c>
      <c r="F1976" s="74" t="s">
        <v>2927</v>
      </c>
      <c r="G1976" s="74" t="s">
        <v>2927</v>
      </c>
      <c r="H1976" s="74" t="s">
        <v>2955</v>
      </c>
      <c r="I1976" s="74" t="s">
        <v>2927</v>
      </c>
      <c r="J1976" s="74"/>
      <c r="L1976" s="75" t="s">
        <v>53</v>
      </c>
      <c r="M1976" s="73" t="s">
        <v>2956</v>
      </c>
      <c r="N1976" s="73" t="s">
        <v>2927</v>
      </c>
      <c r="O1976" s="73" t="s">
        <v>184</v>
      </c>
      <c r="S1976" s="102" t="s">
        <v>1448</v>
      </c>
      <c r="V1976" s="102" t="s">
        <v>1448</v>
      </c>
      <c r="Y1976" s="73" t="s">
        <v>69</v>
      </c>
      <c r="AB1976" s="89" t="s">
        <v>58</v>
      </c>
      <c r="AC1976" s="89" t="s">
        <v>59</v>
      </c>
      <c r="AE1976" s="73">
        <v>4</v>
      </c>
      <c r="AG1976" s="78">
        <v>198000</v>
      </c>
      <c r="AH1976" s="78">
        <v>198000</v>
      </c>
      <c r="AL1976" s="95">
        <v>8</v>
      </c>
      <c r="AN1976" s="77">
        <v>11351</v>
      </c>
      <c r="AO1976" s="89" t="s">
        <v>60</v>
      </c>
      <c r="AQ1976" s="75" t="s">
        <v>61</v>
      </c>
      <c r="AR1976" s="75" t="s">
        <v>62</v>
      </c>
      <c r="AS1976" s="75" t="s">
        <v>63</v>
      </c>
    </row>
    <row r="1977" spans="3:45">
      <c r="C1977" s="17" t="str">
        <f>VLOOKUP(O1977,'[1]mã đối tượng'!$C:$F,4,0)</f>
        <v>N</v>
      </c>
      <c r="D1977" s="89" t="s">
        <v>48</v>
      </c>
      <c r="E1977" s="89" t="s">
        <v>49</v>
      </c>
      <c r="F1977" s="74" t="s">
        <v>2927</v>
      </c>
      <c r="G1977" s="74" t="s">
        <v>2927</v>
      </c>
      <c r="H1977" s="74" t="s">
        <v>2955</v>
      </c>
      <c r="I1977" s="74" t="s">
        <v>2927</v>
      </c>
      <c r="J1977" s="74"/>
      <c r="L1977" s="75" t="s">
        <v>53</v>
      </c>
      <c r="M1977" s="73" t="s">
        <v>2956</v>
      </c>
      <c r="N1977" s="73" t="s">
        <v>2927</v>
      </c>
      <c r="O1977" s="73" t="s">
        <v>184</v>
      </c>
      <c r="S1977" s="102" t="s">
        <v>1448</v>
      </c>
      <c r="V1977" s="102" t="s">
        <v>1448</v>
      </c>
      <c r="Y1977" s="73" t="s">
        <v>77</v>
      </c>
      <c r="AB1977" s="89" t="s">
        <v>58</v>
      </c>
      <c r="AC1977" s="89" t="s">
        <v>59</v>
      </c>
      <c r="AE1977" s="73">
        <v>3</v>
      </c>
      <c r="AG1977" s="78">
        <v>212850</v>
      </c>
      <c r="AH1977" s="78">
        <v>212850</v>
      </c>
      <c r="AL1977" s="95">
        <v>8</v>
      </c>
      <c r="AN1977" s="77">
        <v>11351</v>
      </c>
      <c r="AO1977" s="89" t="s">
        <v>60</v>
      </c>
      <c r="AQ1977" s="75" t="s">
        <v>61</v>
      </c>
      <c r="AR1977" s="75" t="s">
        <v>62</v>
      </c>
      <c r="AS1977" s="75" t="s">
        <v>63</v>
      </c>
    </row>
    <row r="1978" spans="3:45">
      <c r="C1978" s="17" t="str">
        <f>VLOOKUP(O1978,'[1]mã đối tượng'!$C:$F,4,0)</f>
        <v>N</v>
      </c>
      <c r="D1978" s="89" t="s">
        <v>48</v>
      </c>
      <c r="E1978" s="89" t="s">
        <v>49</v>
      </c>
      <c r="F1978" s="74" t="s">
        <v>2927</v>
      </c>
      <c r="G1978" s="74" t="s">
        <v>2927</v>
      </c>
      <c r="H1978" s="74" t="s">
        <v>2957</v>
      </c>
      <c r="I1978" s="74" t="s">
        <v>2927</v>
      </c>
      <c r="J1978" s="74"/>
      <c r="L1978" s="75" t="s">
        <v>53</v>
      </c>
      <c r="M1978" s="73" t="s">
        <v>2959</v>
      </c>
      <c r="N1978" s="73" t="s">
        <v>2927</v>
      </c>
      <c r="O1978" s="73" t="s">
        <v>509</v>
      </c>
      <c r="S1978" s="102" t="s">
        <v>2958</v>
      </c>
      <c r="V1978" s="102" t="s">
        <v>2958</v>
      </c>
      <c r="Y1978" s="73" t="s">
        <v>79</v>
      </c>
      <c r="AB1978" s="89" t="s">
        <v>58</v>
      </c>
      <c r="AC1978" s="89" t="s">
        <v>59</v>
      </c>
      <c r="AE1978" s="73">
        <v>4</v>
      </c>
      <c r="AG1978" s="78">
        <v>200728</v>
      </c>
      <c r="AH1978" s="78">
        <v>200728</v>
      </c>
      <c r="AL1978" s="95">
        <v>8</v>
      </c>
      <c r="AN1978" s="77">
        <v>11351</v>
      </c>
      <c r="AO1978" s="89" t="s">
        <v>60</v>
      </c>
      <c r="AQ1978" s="75" t="s">
        <v>61</v>
      </c>
      <c r="AR1978" s="75" t="s">
        <v>62</v>
      </c>
      <c r="AS1978" s="75" t="s">
        <v>63</v>
      </c>
    </row>
    <row r="1979" spans="3:45">
      <c r="C1979" s="17" t="str">
        <f>VLOOKUP(O1979,'[1]mã đối tượng'!$C:$F,4,0)</f>
        <v>N</v>
      </c>
      <c r="D1979" s="89" t="s">
        <v>48</v>
      </c>
      <c r="E1979" s="89" t="s">
        <v>49</v>
      </c>
      <c r="F1979" s="74" t="s">
        <v>2927</v>
      </c>
      <c r="G1979" s="74" t="s">
        <v>2927</v>
      </c>
      <c r="H1979" s="74" t="s">
        <v>2957</v>
      </c>
      <c r="I1979" s="74" t="s">
        <v>2927</v>
      </c>
      <c r="J1979" s="74"/>
      <c r="L1979" s="75" t="s">
        <v>53</v>
      </c>
      <c r="M1979" s="73" t="s">
        <v>2959</v>
      </c>
      <c r="N1979" s="73" t="s">
        <v>2927</v>
      </c>
      <c r="O1979" s="73" t="s">
        <v>509</v>
      </c>
      <c r="S1979" s="102" t="s">
        <v>2958</v>
      </c>
      <c r="V1979" s="102" t="s">
        <v>2958</v>
      </c>
      <c r="Y1979" s="73" t="s">
        <v>70</v>
      </c>
      <c r="AB1979" s="89" t="s">
        <v>58</v>
      </c>
      <c r="AC1979" s="89" t="s">
        <v>59</v>
      </c>
      <c r="AE1979" s="73">
        <v>3</v>
      </c>
      <c r="AG1979" s="78">
        <v>334818</v>
      </c>
      <c r="AH1979" s="78">
        <v>334818</v>
      </c>
      <c r="AL1979" s="95">
        <v>8</v>
      </c>
      <c r="AN1979" s="77">
        <v>11351</v>
      </c>
      <c r="AO1979" s="89" t="s">
        <v>60</v>
      </c>
      <c r="AQ1979" s="75" t="s">
        <v>61</v>
      </c>
      <c r="AR1979" s="75" t="s">
        <v>62</v>
      </c>
      <c r="AS1979" s="75" t="s">
        <v>63</v>
      </c>
    </row>
    <row r="1980" spans="3:45">
      <c r="C1980" s="17" t="str">
        <f>VLOOKUP(O1980,'[1]mã đối tượng'!$C:$F,4,0)</f>
        <v>N</v>
      </c>
      <c r="D1980" s="89" t="s">
        <v>48</v>
      </c>
      <c r="E1980" s="89" t="s">
        <v>49</v>
      </c>
      <c r="F1980" s="74" t="s">
        <v>2927</v>
      </c>
      <c r="G1980" s="74" t="s">
        <v>2927</v>
      </c>
      <c r="H1980" s="74" t="s">
        <v>2957</v>
      </c>
      <c r="I1980" s="74" t="s">
        <v>2927</v>
      </c>
      <c r="J1980" s="74"/>
      <c r="L1980" s="75" t="s">
        <v>53</v>
      </c>
      <c r="M1980" s="73" t="s">
        <v>2959</v>
      </c>
      <c r="N1980" s="73" t="s">
        <v>2927</v>
      </c>
      <c r="O1980" s="73" t="s">
        <v>509</v>
      </c>
      <c r="S1980" s="102" t="s">
        <v>2958</v>
      </c>
      <c r="V1980" s="102" t="s">
        <v>2958</v>
      </c>
      <c r="Y1980" s="73" t="s">
        <v>77</v>
      </c>
      <c r="AB1980" s="89" t="s">
        <v>58</v>
      </c>
      <c r="AC1980" s="89" t="s">
        <v>59</v>
      </c>
      <c r="AE1980" s="73">
        <v>2</v>
      </c>
      <c r="AG1980" s="78">
        <v>141900</v>
      </c>
      <c r="AH1980" s="78">
        <v>141900</v>
      </c>
      <c r="AL1980" s="95">
        <v>8</v>
      </c>
      <c r="AN1980" s="77">
        <v>11351</v>
      </c>
      <c r="AO1980" s="89" t="s">
        <v>60</v>
      </c>
      <c r="AQ1980" s="75" t="s">
        <v>61</v>
      </c>
      <c r="AR1980" s="75" t="s">
        <v>62</v>
      </c>
      <c r="AS1980" s="75" t="s">
        <v>63</v>
      </c>
    </row>
    <row r="1981" spans="3:45">
      <c r="C1981" s="17" t="str">
        <f>VLOOKUP(O1981,'[1]mã đối tượng'!$C:$F,4,0)</f>
        <v>N</v>
      </c>
      <c r="D1981" s="89" t="s">
        <v>48</v>
      </c>
      <c r="E1981" s="89" t="s">
        <v>49</v>
      </c>
      <c r="F1981" s="74" t="s">
        <v>2927</v>
      </c>
      <c r="G1981" s="74" t="s">
        <v>2927</v>
      </c>
      <c r="H1981" s="74" t="s">
        <v>2957</v>
      </c>
      <c r="I1981" s="74" t="s">
        <v>2927</v>
      </c>
      <c r="J1981" s="74"/>
      <c r="L1981" s="75" t="s">
        <v>53</v>
      </c>
      <c r="M1981" s="73" t="s">
        <v>2959</v>
      </c>
      <c r="N1981" s="73" t="s">
        <v>2927</v>
      </c>
      <c r="O1981" s="73" t="s">
        <v>509</v>
      </c>
      <c r="S1981" s="102" t="s">
        <v>2958</v>
      </c>
      <c r="V1981" s="102" t="s">
        <v>2958</v>
      </c>
      <c r="Y1981" s="73" t="s">
        <v>78</v>
      </c>
      <c r="AB1981" s="89" t="s">
        <v>58</v>
      </c>
      <c r="AC1981" s="89" t="s">
        <v>59</v>
      </c>
      <c r="AE1981" s="73">
        <v>4</v>
      </c>
      <c r="AG1981" s="78">
        <v>184000</v>
      </c>
      <c r="AH1981" s="78">
        <v>184000</v>
      </c>
      <c r="AL1981" s="95">
        <v>8</v>
      </c>
      <c r="AN1981" s="77">
        <v>11351</v>
      </c>
      <c r="AO1981" s="89" t="s">
        <v>60</v>
      </c>
      <c r="AQ1981" s="75" t="s">
        <v>61</v>
      </c>
      <c r="AR1981" s="75" t="s">
        <v>62</v>
      </c>
      <c r="AS1981" s="75" t="s">
        <v>63</v>
      </c>
    </row>
    <row r="1982" spans="3:45">
      <c r="C1982" s="17" t="str">
        <f>VLOOKUP(O1982,'[1]mã đối tượng'!$C:$F,4,0)</f>
        <v>N</v>
      </c>
      <c r="D1982" s="89" t="s">
        <v>48</v>
      </c>
      <c r="E1982" s="89" t="s">
        <v>49</v>
      </c>
      <c r="F1982" s="74" t="s">
        <v>2927</v>
      </c>
      <c r="G1982" s="74" t="s">
        <v>2927</v>
      </c>
      <c r="H1982" s="74" t="s">
        <v>2960</v>
      </c>
      <c r="I1982" s="74" t="s">
        <v>2927</v>
      </c>
      <c r="J1982" s="74"/>
      <c r="L1982" s="75" t="s">
        <v>53</v>
      </c>
      <c r="M1982" s="73" t="s">
        <v>2961</v>
      </c>
      <c r="N1982" s="73" t="s">
        <v>2927</v>
      </c>
      <c r="O1982" s="73" t="s">
        <v>88</v>
      </c>
      <c r="S1982" s="102" t="s">
        <v>283</v>
      </c>
      <c r="V1982" s="102" t="s">
        <v>283</v>
      </c>
      <c r="Y1982" s="73" t="s">
        <v>77</v>
      </c>
      <c r="AB1982" s="89" t="s">
        <v>58</v>
      </c>
      <c r="AC1982" s="89" t="s">
        <v>59</v>
      </c>
      <c r="AE1982" s="73">
        <v>1</v>
      </c>
      <c r="AG1982" s="78">
        <v>70950</v>
      </c>
      <c r="AH1982" s="78">
        <v>70950</v>
      </c>
      <c r="AL1982" s="95">
        <v>8</v>
      </c>
      <c r="AN1982" s="77">
        <v>11351</v>
      </c>
      <c r="AO1982" s="89" t="s">
        <v>60</v>
      </c>
      <c r="AQ1982" s="75" t="s">
        <v>61</v>
      </c>
      <c r="AR1982" s="75" t="s">
        <v>62</v>
      </c>
      <c r="AS1982" s="75" t="s">
        <v>63</v>
      </c>
    </row>
    <row r="1983" spans="3:45">
      <c r="C1983" s="17" t="str">
        <f>VLOOKUP(O1983,'[1]mã đối tượng'!$C:$F,4,0)</f>
        <v>N</v>
      </c>
      <c r="D1983" s="89" t="s">
        <v>48</v>
      </c>
      <c r="E1983" s="89" t="s">
        <v>49</v>
      </c>
      <c r="F1983" s="74" t="s">
        <v>2927</v>
      </c>
      <c r="G1983" s="74" t="s">
        <v>2927</v>
      </c>
      <c r="H1983" s="74" t="s">
        <v>2960</v>
      </c>
      <c r="I1983" s="74" t="s">
        <v>2927</v>
      </c>
      <c r="J1983" s="74"/>
      <c r="L1983" s="75" t="s">
        <v>53</v>
      </c>
      <c r="M1983" s="73" t="s">
        <v>2961</v>
      </c>
      <c r="N1983" s="73" t="s">
        <v>2927</v>
      </c>
      <c r="O1983" s="73" t="s">
        <v>88</v>
      </c>
      <c r="S1983" s="102" t="s">
        <v>283</v>
      </c>
      <c r="V1983" s="102" t="s">
        <v>283</v>
      </c>
      <c r="Y1983" s="73" t="s">
        <v>94</v>
      </c>
      <c r="AB1983" s="89" t="s">
        <v>58</v>
      </c>
      <c r="AC1983" s="89" t="s">
        <v>59</v>
      </c>
      <c r="AE1983" s="73">
        <v>1</v>
      </c>
      <c r="AG1983" s="78">
        <v>73431</v>
      </c>
      <c r="AH1983" s="78">
        <v>73431</v>
      </c>
      <c r="AL1983" s="95">
        <v>8</v>
      </c>
      <c r="AN1983" s="77">
        <v>11351</v>
      </c>
      <c r="AO1983" s="89" t="s">
        <v>60</v>
      </c>
      <c r="AQ1983" s="75" t="s">
        <v>61</v>
      </c>
      <c r="AR1983" s="75" t="s">
        <v>62</v>
      </c>
      <c r="AS1983" s="75" t="s">
        <v>63</v>
      </c>
    </row>
    <row r="1984" spans="3:45">
      <c r="C1984" s="17" t="str">
        <f>VLOOKUP(O1984,'[1]mã đối tượng'!$C:$F,4,0)</f>
        <v>N</v>
      </c>
      <c r="D1984" s="89" t="s">
        <v>48</v>
      </c>
      <c r="E1984" s="89" t="s">
        <v>49</v>
      </c>
      <c r="F1984" s="74" t="s">
        <v>2927</v>
      </c>
      <c r="G1984" s="74" t="s">
        <v>2927</v>
      </c>
      <c r="H1984" s="74" t="s">
        <v>2962</v>
      </c>
      <c r="I1984" s="74" t="s">
        <v>2927</v>
      </c>
      <c r="J1984" s="74"/>
      <c r="L1984" s="75" t="s">
        <v>53</v>
      </c>
      <c r="M1984" s="73" t="s">
        <v>2964</v>
      </c>
      <c r="N1984" s="73" t="s">
        <v>2927</v>
      </c>
      <c r="O1984" s="73" t="s">
        <v>88</v>
      </c>
      <c r="S1984" s="102" t="s">
        <v>2963</v>
      </c>
      <c r="V1984" s="102" t="s">
        <v>2963</v>
      </c>
      <c r="Y1984" s="73" t="s">
        <v>78</v>
      </c>
      <c r="AB1984" s="89" t="s">
        <v>58</v>
      </c>
      <c r="AC1984" s="89" t="s">
        <v>59</v>
      </c>
      <c r="AE1984" s="73">
        <v>2</v>
      </c>
      <c r="AG1984" s="78">
        <v>92000</v>
      </c>
      <c r="AH1984" s="78">
        <v>92000</v>
      </c>
      <c r="AL1984" s="95">
        <v>8</v>
      </c>
      <c r="AN1984" s="77">
        <v>11351</v>
      </c>
      <c r="AO1984" s="89" t="s">
        <v>60</v>
      </c>
      <c r="AQ1984" s="75" t="s">
        <v>61</v>
      </c>
      <c r="AR1984" s="75" t="s">
        <v>62</v>
      </c>
      <c r="AS1984" s="75" t="s">
        <v>63</v>
      </c>
    </row>
    <row r="1985" spans="3:45">
      <c r="C1985" s="17" t="str">
        <f>VLOOKUP(O1985,'[1]mã đối tượng'!$C:$F,4,0)</f>
        <v>N</v>
      </c>
      <c r="D1985" s="89" t="s">
        <v>48</v>
      </c>
      <c r="E1985" s="89" t="s">
        <v>49</v>
      </c>
      <c r="F1985" s="74" t="s">
        <v>2927</v>
      </c>
      <c r="G1985" s="74" t="s">
        <v>2927</v>
      </c>
      <c r="H1985" s="74" t="s">
        <v>2965</v>
      </c>
      <c r="I1985" s="74" t="s">
        <v>2927</v>
      </c>
      <c r="J1985" s="74"/>
      <c r="L1985" s="75" t="s">
        <v>53</v>
      </c>
      <c r="M1985" s="73" t="s">
        <v>2966</v>
      </c>
      <c r="N1985" s="73" t="s">
        <v>2927</v>
      </c>
      <c r="O1985" s="73" t="s">
        <v>88</v>
      </c>
      <c r="S1985" s="102" t="s">
        <v>2963</v>
      </c>
      <c r="V1985" s="102" t="s">
        <v>2963</v>
      </c>
      <c r="Y1985" s="73" t="s">
        <v>69</v>
      </c>
      <c r="AB1985" s="89" t="s">
        <v>58</v>
      </c>
      <c r="AC1985" s="89" t="s">
        <v>59</v>
      </c>
      <c r="AE1985" s="73">
        <v>2</v>
      </c>
      <c r="AG1985" s="78">
        <v>99000</v>
      </c>
      <c r="AH1985" s="78">
        <v>99000</v>
      </c>
      <c r="AL1985" s="95">
        <v>8</v>
      </c>
      <c r="AN1985" s="77">
        <v>11351</v>
      </c>
      <c r="AO1985" s="89" t="s">
        <v>60</v>
      </c>
      <c r="AQ1985" s="75" t="s">
        <v>61</v>
      </c>
      <c r="AR1985" s="75" t="s">
        <v>62</v>
      </c>
      <c r="AS1985" s="75" t="s">
        <v>63</v>
      </c>
    </row>
    <row r="1986" spans="3:45">
      <c r="C1986" s="17" t="str">
        <f>VLOOKUP(O1986,'[1]mã đối tượng'!$C:$F,4,0)</f>
        <v>N</v>
      </c>
      <c r="D1986" s="89" t="s">
        <v>48</v>
      </c>
      <c r="E1986" s="89" t="s">
        <v>49</v>
      </c>
      <c r="F1986" s="74" t="s">
        <v>2927</v>
      </c>
      <c r="G1986" s="74" t="s">
        <v>2927</v>
      </c>
      <c r="H1986" s="74" t="s">
        <v>2967</v>
      </c>
      <c r="I1986" s="74" t="s">
        <v>2927</v>
      </c>
      <c r="J1986" s="74"/>
      <c r="L1986" s="75" t="s">
        <v>53</v>
      </c>
      <c r="M1986" s="73" t="s">
        <v>2968</v>
      </c>
      <c r="N1986" s="73" t="s">
        <v>2927</v>
      </c>
      <c r="O1986" s="73" t="s">
        <v>88</v>
      </c>
      <c r="S1986" s="102" t="s">
        <v>2963</v>
      </c>
      <c r="V1986" s="102" t="s">
        <v>2963</v>
      </c>
      <c r="Y1986" s="73" t="s">
        <v>70</v>
      </c>
      <c r="AB1986" s="89" t="s">
        <v>58</v>
      </c>
      <c r="AC1986" s="89" t="s">
        <v>59</v>
      </c>
      <c r="AE1986" s="73">
        <v>1</v>
      </c>
      <c r="AG1986" s="78">
        <v>111606</v>
      </c>
      <c r="AH1986" s="78">
        <v>111606</v>
      </c>
      <c r="AL1986" s="95">
        <v>8</v>
      </c>
      <c r="AN1986" s="77">
        <v>11351</v>
      </c>
      <c r="AO1986" s="89" t="s">
        <v>60</v>
      </c>
      <c r="AQ1986" s="75" t="s">
        <v>61</v>
      </c>
      <c r="AR1986" s="75" t="s">
        <v>62</v>
      </c>
      <c r="AS1986" s="75" t="s">
        <v>63</v>
      </c>
    </row>
    <row r="1987" spans="3:45">
      <c r="C1987" s="17" t="str">
        <f>VLOOKUP(O1987,'[1]mã đối tượng'!$C:$F,4,0)</f>
        <v>N</v>
      </c>
      <c r="D1987" s="89" t="s">
        <v>48</v>
      </c>
      <c r="E1987" s="89" t="s">
        <v>49</v>
      </c>
      <c r="F1987" s="74" t="s">
        <v>2927</v>
      </c>
      <c r="G1987" s="74" t="s">
        <v>2927</v>
      </c>
      <c r="H1987" s="74" t="s">
        <v>2969</v>
      </c>
      <c r="I1987" s="74" t="s">
        <v>2927</v>
      </c>
      <c r="J1987" s="74"/>
      <c r="L1987" s="75" t="s">
        <v>53</v>
      </c>
      <c r="M1987" s="73" t="s">
        <v>2971</v>
      </c>
      <c r="N1987" s="73" t="s">
        <v>2927</v>
      </c>
      <c r="O1987" s="73" t="s">
        <v>75</v>
      </c>
      <c r="S1987" s="102" t="s">
        <v>2970</v>
      </c>
      <c r="V1987" s="102" t="s">
        <v>2970</v>
      </c>
      <c r="Y1987" s="73" t="s">
        <v>80</v>
      </c>
      <c r="AB1987" s="89" t="s">
        <v>58</v>
      </c>
      <c r="AC1987" s="89" t="s">
        <v>59</v>
      </c>
      <c r="AE1987" s="73">
        <v>2</v>
      </c>
      <c r="AG1987" s="78">
        <v>222116</v>
      </c>
      <c r="AH1987" s="78">
        <v>222116</v>
      </c>
      <c r="AL1987" s="95">
        <v>8</v>
      </c>
      <c r="AN1987" s="77">
        <v>11351</v>
      </c>
      <c r="AO1987" s="89" t="s">
        <v>60</v>
      </c>
      <c r="AQ1987" s="75" t="s">
        <v>61</v>
      </c>
      <c r="AR1987" s="75" t="s">
        <v>62</v>
      </c>
      <c r="AS1987" s="75" t="s">
        <v>63</v>
      </c>
    </row>
    <row r="1988" spans="3:45">
      <c r="C1988" s="17" t="str">
        <f>VLOOKUP(O1988,'[1]mã đối tượng'!$C:$F,4,0)</f>
        <v>N</v>
      </c>
      <c r="D1988" s="89" t="s">
        <v>48</v>
      </c>
      <c r="E1988" s="89" t="s">
        <v>49</v>
      </c>
      <c r="F1988" s="74" t="s">
        <v>2927</v>
      </c>
      <c r="G1988" s="74" t="s">
        <v>2927</v>
      </c>
      <c r="H1988" s="74" t="s">
        <v>2969</v>
      </c>
      <c r="I1988" s="74" t="s">
        <v>2927</v>
      </c>
      <c r="J1988" s="74"/>
      <c r="L1988" s="75" t="s">
        <v>53</v>
      </c>
      <c r="M1988" s="73" t="s">
        <v>2971</v>
      </c>
      <c r="N1988" s="73" t="s">
        <v>2927</v>
      </c>
      <c r="O1988" s="73" t="s">
        <v>75</v>
      </c>
      <c r="S1988" s="102" t="s">
        <v>2970</v>
      </c>
      <c r="V1988" s="102" t="s">
        <v>2970</v>
      </c>
      <c r="Y1988" s="73" t="s">
        <v>70</v>
      </c>
      <c r="AB1988" s="89" t="s">
        <v>58</v>
      </c>
      <c r="AC1988" s="89" t="s">
        <v>59</v>
      </c>
      <c r="AE1988" s="73">
        <v>3</v>
      </c>
      <c r="AG1988" s="78">
        <v>334818</v>
      </c>
      <c r="AH1988" s="78">
        <v>334818</v>
      </c>
      <c r="AL1988" s="95">
        <v>8</v>
      </c>
      <c r="AN1988" s="77">
        <v>11351</v>
      </c>
      <c r="AO1988" s="89" t="s">
        <v>60</v>
      </c>
      <c r="AQ1988" s="75" t="s">
        <v>61</v>
      </c>
      <c r="AR1988" s="75" t="s">
        <v>62</v>
      </c>
      <c r="AS1988" s="75" t="s">
        <v>63</v>
      </c>
    </row>
    <row r="1989" spans="3:45">
      <c r="C1989" s="17" t="str">
        <f>VLOOKUP(O1989,'[1]mã đối tượng'!$C:$F,4,0)</f>
        <v>N</v>
      </c>
      <c r="D1989" s="89" t="s">
        <v>48</v>
      </c>
      <c r="E1989" s="89" t="s">
        <v>49</v>
      </c>
      <c r="F1989" s="74" t="s">
        <v>2927</v>
      </c>
      <c r="G1989" s="74" t="s">
        <v>2927</v>
      </c>
      <c r="H1989" s="74" t="s">
        <v>2969</v>
      </c>
      <c r="I1989" s="74" t="s">
        <v>2927</v>
      </c>
      <c r="J1989" s="74"/>
      <c r="L1989" s="75" t="s">
        <v>53</v>
      </c>
      <c r="M1989" s="73" t="s">
        <v>2971</v>
      </c>
      <c r="N1989" s="73" t="s">
        <v>2927</v>
      </c>
      <c r="O1989" s="73" t="s">
        <v>75</v>
      </c>
      <c r="S1989" s="102" t="s">
        <v>2970</v>
      </c>
      <c r="V1989" s="102" t="s">
        <v>2970</v>
      </c>
      <c r="Y1989" s="73" t="s">
        <v>57</v>
      </c>
      <c r="AB1989" s="89" t="s">
        <v>58</v>
      </c>
      <c r="AC1989" s="89" t="s">
        <v>59</v>
      </c>
      <c r="AE1989" s="73">
        <v>2</v>
      </c>
      <c r="AG1989" s="78">
        <v>111190</v>
      </c>
      <c r="AH1989" s="78">
        <v>111190</v>
      </c>
      <c r="AL1989" s="95">
        <v>8</v>
      </c>
      <c r="AN1989" s="77">
        <v>11351</v>
      </c>
      <c r="AO1989" s="89" t="s">
        <v>60</v>
      </c>
      <c r="AQ1989" s="75" t="s">
        <v>61</v>
      </c>
      <c r="AR1989" s="75" t="s">
        <v>62</v>
      </c>
      <c r="AS1989" s="75" t="s">
        <v>63</v>
      </c>
    </row>
    <row r="1990" spans="3:45">
      <c r="C1990" s="17" t="str">
        <f>VLOOKUP(O1990,'[1]mã đối tượng'!$C:$F,4,0)</f>
        <v>N</v>
      </c>
      <c r="D1990" s="89" t="s">
        <v>48</v>
      </c>
      <c r="E1990" s="89" t="s">
        <v>49</v>
      </c>
      <c r="F1990" s="74" t="s">
        <v>2927</v>
      </c>
      <c r="G1990" s="74" t="s">
        <v>2927</v>
      </c>
      <c r="H1990" s="74" t="s">
        <v>2969</v>
      </c>
      <c r="I1990" s="74" t="s">
        <v>2927</v>
      </c>
      <c r="J1990" s="74"/>
      <c r="L1990" s="75" t="s">
        <v>53</v>
      </c>
      <c r="M1990" s="73" t="s">
        <v>2971</v>
      </c>
      <c r="N1990" s="73" t="s">
        <v>2927</v>
      </c>
      <c r="O1990" s="73" t="s">
        <v>75</v>
      </c>
      <c r="S1990" s="102" t="s">
        <v>2970</v>
      </c>
      <c r="V1990" s="102" t="s">
        <v>2970</v>
      </c>
      <c r="Y1990" s="73" t="s">
        <v>79</v>
      </c>
      <c r="AB1990" s="89" t="s">
        <v>58</v>
      </c>
      <c r="AC1990" s="89" t="s">
        <v>59</v>
      </c>
      <c r="AE1990" s="73">
        <v>2</v>
      </c>
      <c r="AG1990" s="78">
        <v>100364</v>
      </c>
      <c r="AH1990" s="78">
        <v>100364</v>
      </c>
      <c r="AL1990" s="95">
        <v>8</v>
      </c>
      <c r="AN1990" s="77">
        <v>11351</v>
      </c>
      <c r="AO1990" s="89" t="s">
        <v>60</v>
      </c>
      <c r="AQ1990" s="75" t="s">
        <v>61</v>
      </c>
      <c r="AR1990" s="75" t="s">
        <v>62</v>
      </c>
      <c r="AS1990" s="75" t="s">
        <v>63</v>
      </c>
    </row>
    <row r="1991" spans="3:45">
      <c r="C1991" s="17" t="str">
        <f>VLOOKUP(O1991,'[1]mã đối tượng'!$C:$F,4,0)</f>
        <v>N</v>
      </c>
      <c r="D1991" s="89" t="s">
        <v>48</v>
      </c>
      <c r="E1991" s="89" t="s">
        <v>49</v>
      </c>
      <c r="F1991" s="74" t="s">
        <v>2927</v>
      </c>
      <c r="G1991" s="74" t="s">
        <v>2927</v>
      </c>
      <c r="H1991" s="74" t="s">
        <v>2969</v>
      </c>
      <c r="I1991" s="74" t="s">
        <v>2927</v>
      </c>
      <c r="J1991" s="74"/>
      <c r="L1991" s="75" t="s">
        <v>53</v>
      </c>
      <c r="M1991" s="73" t="s">
        <v>2971</v>
      </c>
      <c r="N1991" s="73" t="s">
        <v>2927</v>
      </c>
      <c r="O1991" s="73" t="s">
        <v>75</v>
      </c>
      <c r="S1991" s="102" t="s">
        <v>2970</v>
      </c>
      <c r="V1991" s="102" t="s">
        <v>2970</v>
      </c>
      <c r="Y1991" s="73" t="s">
        <v>117</v>
      </c>
      <c r="AB1991" s="89" t="s">
        <v>58</v>
      </c>
      <c r="AC1991" s="89" t="s">
        <v>59</v>
      </c>
      <c r="AE1991" s="73">
        <v>2</v>
      </c>
      <c r="AG1991" s="78">
        <v>148500</v>
      </c>
      <c r="AH1991" s="78">
        <v>148500</v>
      </c>
      <c r="AL1991" s="95">
        <v>8</v>
      </c>
      <c r="AN1991" s="77">
        <v>11351</v>
      </c>
      <c r="AO1991" s="89" t="s">
        <v>60</v>
      </c>
      <c r="AQ1991" s="75" t="s">
        <v>61</v>
      </c>
      <c r="AR1991" s="75" t="s">
        <v>62</v>
      </c>
      <c r="AS1991" s="75" t="s">
        <v>63</v>
      </c>
    </row>
    <row r="1992" spans="3:45">
      <c r="C1992" s="17" t="str">
        <f>VLOOKUP(O1992,'[1]mã đối tượng'!$C:$F,4,0)</f>
        <v>N</v>
      </c>
      <c r="D1992" s="89" t="s">
        <v>48</v>
      </c>
      <c r="E1992" s="89" t="s">
        <v>49</v>
      </c>
      <c r="F1992" s="74" t="s">
        <v>2927</v>
      </c>
      <c r="G1992" s="74" t="s">
        <v>2927</v>
      </c>
      <c r="H1992" s="74" t="s">
        <v>2969</v>
      </c>
      <c r="I1992" s="74" t="s">
        <v>2927</v>
      </c>
      <c r="J1992" s="74"/>
      <c r="L1992" s="75" t="s">
        <v>53</v>
      </c>
      <c r="M1992" s="73" t="s">
        <v>2971</v>
      </c>
      <c r="N1992" s="73" t="s">
        <v>2927</v>
      </c>
      <c r="O1992" s="73" t="s">
        <v>75</v>
      </c>
      <c r="S1992" s="102" t="s">
        <v>2970</v>
      </c>
      <c r="V1992" s="102" t="s">
        <v>2970</v>
      </c>
      <c r="Y1992" s="73" t="s">
        <v>77</v>
      </c>
      <c r="AB1992" s="89" t="s">
        <v>58</v>
      </c>
      <c r="AC1992" s="89" t="s">
        <v>59</v>
      </c>
      <c r="AE1992" s="73">
        <v>2</v>
      </c>
      <c r="AG1992" s="78">
        <v>141900</v>
      </c>
      <c r="AH1992" s="78">
        <v>141900</v>
      </c>
      <c r="AL1992" s="95">
        <v>8</v>
      </c>
      <c r="AN1992" s="77">
        <v>11351</v>
      </c>
      <c r="AO1992" s="89" t="s">
        <v>60</v>
      </c>
      <c r="AQ1992" s="75" t="s">
        <v>61</v>
      </c>
      <c r="AR1992" s="75" t="s">
        <v>62</v>
      </c>
      <c r="AS1992" s="75" t="s">
        <v>63</v>
      </c>
    </row>
    <row r="1993" spans="3:45">
      <c r="C1993" s="17" t="str">
        <f>VLOOKUP(O1993,'[1]mã đối tượng'!$C:$F,4,0)</f>
        <v>N</v>
      </c>
      <c r="D1993" s="89" t="s">
        <v>48</v>
      </c>
      <c r="E1993" s="89" t="s">
        <v>49</v>
      </c>
      <c r="F1993" s="74" t="s">
        <v>2927</v>
      </c>
      <c r="G1993" s="74" t="s">
        <v>2927</v>
      </c>
      <c r="H1993" s="74" t="s">
        <v>2969</v>
      </c>
      <c r="I1993" s="74" t="s">
        <v>2927</v>
      </c>
      <c r="J1993" s="74"/>
      <c r="L1993" s="75" t="s">
        <v>53</v>
      </c>
      <c r="M1993" s="73" t="s">
        <v>2971</v>
      </c>
      <c r="N1993" s="73" t="s">
        <v>2927</v>
      </c>
      <c r="O1993" s="73" t="s">
        <v>75</v>
      </c>
      <c r="S1993" s="102" t="s">
        <v>2970</v>
      </c>
      <c r="V1993" s="102" t="s">
        <v>2970</v>
      </c>
      <c r="Y1993" s="73" t="s">
        <v>78</v>
      </c>
      <c r="AB1993" s="89" t="s">
        <v>58</v>
      </c>
      <c r="AC1993" s="89" t="s">
        <v>59</v>
      </c>
      <c r="AE1993" s="73">
        <v>2</v>
      </c>
      <c r="AG1993" s="78">
        <v>92000</v>
      </c>
      <c r="AH1993" s="78">
        <v>92000</v>
      </c>
      <c r="AL1993" s="95">
        <v>8</v>
      </c>
      <c r="AN1993" s="77">
        <v>11351</v>
      </c>
      <c r="AO1993" s="89" t="s">
        <v>60</v>
      </c>
      <c r="AQ1993" s="75" t="s">
        <v>61</v>
      </c>
      <c r="AR1993" s="75" t="s">
        <v>62</v>
      </c>
      <c r="AS1993" s="75" t="s">
        <v>63</v>
      </c>
    </row>
    <row r="1994" spans="3:45">
      <c r="C1994" s="17" t="str">
        <f>VLOOKUP(O1994,'[1]mã đối tượng'!$C:$F,4,0)</f>
        <v>N</v>
      </c>
      <c r="D1994" s="89" t="s">
        <v>48</v>
      </c>
      <c r="E1994" s="89" t="s">
        <v>49</v>
      </c>
      <c r="F1994" s="74" t="s">
        <v>2927</v>
      </c>
      <c r="G1994" s="74" t="s">
        <v>2927</v>
      </c>
      <c r="H1994" s="74" t="s">
        <v>2972</v>
      </c>
      <c r="I1994" s="74" t="s">
        <v>2927</v>
      </c>
      <c r="J1994" s="74"/>
      <c r="L1994" s="75" t="s">
        <v>53</v>
      </c>
      <c r="M1994" s="73" t="s">
        <v>2974</v>
      </c>
      <c r="N1994" s="73" t="s">
        <v>2927</v>
      </c>
      <c r="O1994" s="73" t="s">
        <v>352</v>
      </c>
      <c r="S1994" s="102" t="s">
        <v>2973</v>
      </c>
      <c r="V1994" s="102" t="s">
        <v>2973</v>
      </c>
      <c r="Y1994" s="73" t="s">
        <v>80</v>
      </c>
      <c r="AB1994" s="89" t="s">
        <v>58</v>
      </c>
      <c r="AC1994" s="89" t="s">
        <v>59</v>
      </c>
      <c r="AE1994" s="73">
        <v>3</v>
      </c>
      <c r="AG1994" s="78">
        <v>333174</v>
      </c>
      <c r="AH1994" s="78">
        <v>333174</v>
      </c>
      <c r="AL1994" s="95">
        <v>8</v>
      </c>
      <c r="AN1994" s="77">
        <v>11351</v>
      </c>
      <c r="AO1994" s="89" t="s">
        <v>60</v>
      </c>
      <c r="AQ1994" s="75" t="s">
        <v>61</v>
      </c>
      <c r="AR1994" s="75" t="s">
        <v>62</v>
      </c>
      <c r="AS1994" s="75" t="s">
        <v>63</v>
      </c>
    </row>
    <row r="1995" spans="3:45">
      <c r="C1995" s="17" t="str">
        <f>VLOOKUP(O1995,'[1]mã đối tượng'!$C:$F,4,0)</f>
        <v>N</v>
      </c>
      <c r="D1995" s="89" t="s">
        <v>48</v>
      </c>
      <c r="E1995" s="89" t="s">
        <v>49</v>
      </c>
      <c r="F1995" s="74" t="s">
        <v>2927</v>
      </c>
      <c r="G1995" s="74" t="s">
        <v>2927</v>
      </c>
      <c r="H1995" s="74" t="s">
        <v>2972</v>
      </c>
      <c r="I1995" s="74" t="s">
        <v>2927</v>
      </c>
      <c r="J1995" s="74"/>
      <c r="L1995" s="75" t="s">
        <v>53</v>
      </c>
      <c r="M1995" s="73" t="s">
        <v>2974</v>
      </c>
      <c r="N1995" s="73" t="s">
        <v>2927</v>
      </c>
      <c r="O1995" s="73" t="s">
        <v>352</v>
      </c>
      <c r="S1995" s="102" t="s">
        <v>2973</v>
      </c>
      <c r="V1995" s="102" t="s">
        <v>2973</v>
      </c>
      <c r="Y1995" s="73" t="s">
        <v>70</v>
      </c>
      <c r="AB1995" s="89" t="s">
        <v>58</v>
      </c>
      <c r="AC1995" s="89" t="s">
        <v>59</v>
      </c>
      <c r="AE1995" s="73">
        <v>2</v>
      </c>
      <c r="AG1995" s="78">
        <v>223212</v>
      </c>
      <c r="AH1995" s="78">
        <v>223212</v>
      </c>
      <c r="AL1995" s="95">
        <v>8</v>
      </c>
      <c r="AN1995" s="77">
        <v>11351</v>
      </c>
      <c r="AO1995" s="89" t="s">
        <v>60</v>
      </c>
      <c r="AQ1995" s="75" t="s">
        <v>61</v>
      </c>
      <c r="AR1995" s="75" t="s">
        <v>62</v>
      </c>
      <c r="AS1995" s="75" t="s">
        <v>63</v>
      </c>
    </row>
    <row r="1996" spans="3:45">
      <c r="C1996" s="17" t="str">
        <f>VLOOKUP(O1996,'[1]mã đối tượng'!$C:$F,4,0)</f>
        <v>N</v>
      </c>
      <c r="D1996" s="89" t="s">
        <v>48</v>
      </c>
      <c r="E1996" s="89" t="s">
        <v>49</v>
      </c>
      <c r="F1996" s="74" t="s">
        <v>2927</v>
      </c>
      <c r="G1996" s="74" t="s">
        <v>2927</v>
      </c>
      <c r="H1996" s="74" t="s">
        <v>2975</v>
      </c>
      <c r="I1996" s="74" t="s">
        <v>2927</v>
      </c>
      <c r="J1996" s="74"/>
      <c r="L1996" s="75" t="s">
        <v>53</v>
      </c>
      <c r="M1996" s="73" t="s">
        <v>2976</v>
      </c>
      <c r="N1996" s="73" t="s">
        <v>2927</v>
      </c>
      <c r="O1996" s="73" t="s">
        <v>369</v>
      </c>
      <c r="S1996" s="102" t="s">
        <v>473</v>
      </c>
      <c r="V1996" s="102" t="s">
        <v>473</v>
      </c>
      <c r="Y1996" s="73" t="s">
        <v>94</v>
      </c>
      <c r="AB1996" s="89" t="s">
        <v>58</v>
      </c>
      <c r="AC1996" s="89" t="s">
        <v>59</v>
      </c>
      <c r="AE1996" s="73">
        <v>3</v>
      </c>
      <c r="AG1996" s="78">
        <v>220293</v>
      </c>
      <c r="AH1996" s="78">
        <v>220293</v>
      </c>
      <c r="AL1996" s="95">
        <v>8</v>
      </c>
      <c r="AN1996" s="77">
        <v>11351</v>
      </c>
      <c r="AO1996" s="89" t="s">
        <v>60</v>
      </c>
      <c r="AQ1996" s="75" t="s">
        <v>61</v>
      </c>
      <c r="AR1996" s="75" t="s">
        <v>62</v>
      </c>
      <c r="AS1996" s="75" t="s">
        <v>63</v>
      </c>
    </row>
    <row r="1997" spans="3:45">
      <c r="C1997" s="17" t="str">
        <f>VLOOKUP(O1997,'[1]mã đối tượng'!$C:$F,4,0)</f>
        <v>N</v>
      </c>
      <c r="D1997" s="89" t="s">
        <v>48</v>
      </c>
      <c r="E1997" s="89" t="s">
        <v>49</v>
      </c>
      <c r="F1997" s="74" t="s">
        <v>2927</v>
      </c>
      <c r="G1997" s="74" t="s">
        <v>2927</v>
      </c>
      <c r="H1997" s="74" t="s">
        <v>2977</v>
      </c>
      <c r="I1997" s="74" t="s">
        <v>2927</v>
      </c>
      <c r="J1997" s="74"/>
      <c r="L1997" s="75" t="s">
        <v>53</v>
      </c>
      <c r="M1997" s="73" t="s">
        <v>2979</v>
      </c>
      <c r="N1997" s="73" t="s">
        <v>2927</v>
      </c>
      <c r="O1997" s="73" t="s">
        <v>75</v>
      </c>
      <c r="S1997" s="102" t="s">
        <v>2978</v>
      </c>
      <c r="V1997" s="102" t="s">
        <v>2978</v>
      </c>
      <c r="Y1997" s="73" t="s">
        <v>57</v>
      </c>
      <c r="AB1997" s="89" t="s">
        <v>58</v>
      </c>
      <c r="AC1997" s="89" t="s">
        <v>59</v>
      </c>
      <c r="AE1997" s="73">
        <v>1</v>
      </c>
      <c r="AG1997" s="78">
        <v>55595</v>
      </c>
      <c r="AH1997" s="78">
        <v>55595</v>
      </c>
      <c r="AL1997" s="95">
        <v>8</v>
      </c>
      <c r="AN1997" s="77">
        <v>11351</v>
      </c>
      <c r="AO1997" s="89" t="s">
        <v>60</v>
      </c>
      <c r="AQ1997" s="75" t="s">
        <v>61</v>
      </c>
      <c r="AR1997" s="75" t="s">
        <v>62</v>
      </c>
      <c r="AS1997" s="75" t="s">
        <v>63</v>
      </c>
    </row>
    <row r="1998" spans="3:45">
      <c r="C1998" s="17" t="str">
        <f>VLOOKUP(O1998,'[1]mã đối tượng'!$C:$F,4,0)</f>
        <v>N</v>
      </c>
      <c r="D1998" s="89" t="s">
        <v>48</v>
      </c>
      <c r="E1998" s="89" t="s">
        <v>49</v>
      </c>
      <c r="F1998" s="74" t="s">
        <v>2927</v>
      </c>
      <c r="G1998" s="74" t="s">
        <v>2927</v>
      </c>
      <c r="H1998" s="74" t="s">
        <v>2977</v>
      </c>
      <c r="I1998" s="74" t="s">
        <v>2927</v>
      </c>
      <c r="J1998" s="74"/>
      <c r="L1998" s="75" t="s">
        <v>53</v>
      </c>
      <c r="M1998" s="73" t="s">
        <v>2979</v>
      </c>
      <c r="N1998" s="73" t="s">
        <v>2927</v>
      </c>
      <c r="O1998" s="73" t="s">
        <v>75</v>
      </c>
      <c r="S1998" s="102" t="s">
        <v>2978</v>
      </c>
      <c r="V1998" s="102" t="s">
        <v>2978</v>
      </c>
      <c r="Y1998" s="73" t="s">
        <v>80</v>
      </c>
      <c r="AB1998" s="89" t="s">
        <v>58</v>
      </c>
      <c r="AC1998" s="89" t="s">
        <v>59</v>
      </c>
      <c r="AE1998" s="73">
        <v>4</v>
      </c>
      <c r="AG1998" s="78">
        <v>444232</v>
      </c>
      <c r="AH1998" s="78">
        <v>444232</v>
      </c>
      <c r="AL1998" s="95">
        <v>8</v>
      </c>
      <c r="AN1998" s="77">
        <v>11351</v>
      </c>
      <c r="AO1998" s="89" t="s">
        <v>60</v>
      </c>
      <c r="AQ1998" s="75" t="s">
        <v>61</v>
      </c>
      <c r="AR1998" s="75" t="s">
        <v>62</v>
      </c>
      <c r="AS1998" s="75" t="s">
        <v>63</v>
      </c>
    </row>
    <row r="1999" spans="3:45">
      <c r="C1999" s="17" t="str">
        <f>VLOOKUP(O1999,'[1]mã đối tượng'!$C:$F,4,0)</f>
        <v>N</v>
      </c>
      <c r="D1999" s="89" t="s">
        <v>48</v>
      </c>
      <c r="E1999" s="89" t="s">
        <v>49</v>
      </c>
      <c r="F1999" s="74" t="s">
        <v>2927</v>
      </c>
      <c r="G1999" s="74" t="s">
        <v>2927</v>
      </c>
      <c r="H1999" s="74" t="s">
        <v>2980</v>
      </c>
      <c r="I1999" s="74" t="s">
        <v>2927</v>
      </c>
      <c r="J1999" s="74"/>
      <c r="L1999" s="75" t="s">
        <v>53</v>
      </c>
      <c r="M1999" s="73" t="s">
        <v>2982</v>
      </c>
      <c r="N1999" s="73" t="s">
        <v>2927</v>
      </c>
      <c r="O1999" s="73" t="s">
        <v>75</v>
      </c>
      <c r="S1999" s="102" t="s">
        <v>2981</v>
      </c>
      <c r="V1999" s="102" t="s">
        <v>2981</v>
      </c>
      <c r="Y1999" s="73" t="s">
        <v>94</v>
      </c>
      <c r="AB1999" s="89" t="s">
        <v>58</v>
      </c>
      <c r="AC1999" s="89" t="s">
        <v>59</v>
      </c>
      <c r="AE1999" s="73">
        <v>1</v>
      </c>
      <c r="AG1999" s="78">
        <v>73431</v>
      </c>
      <c r="AH1999" s="78">
        <v>73431</v>
      </c>
      <c r="AL1999" s="95">
        <v>8</v>
      </c>
      <c r="AN1999" s="77">
        <v>11351</v>
      </c>
      <c r="AO1999" s="89" t="s">
        <v>60</v>
      </c>
      <c r="AQ1999" s="75" t="s">
        <v>61</v>
      </c>
      <c r="AR1999" s="75" t="s">
        <v>62</v>
      </c>
      <c r="AS1999" s="75" t="s">
        <v>63</v>
      </c>
    </row>
    <row r="2000" spans="3:45">
      <c r="C2000" s="17" t="str">
        <f>VLOOKUP(O2000,'[1]mã đối tượng'!$C:$F,4,0)</f>
        <v>N</v>
      </c>
      <c r="D2000" s="89" t="s">
        <v>48</v>
      </c>
      <c r="E2000" s="89" t="s">
        <v>49</v>
      </c>
      <c r="F2000" s="74" t="s">
        <v>2927</v>
      </c>
      <c r="G2000" s="74" t="s">
        <v>2927</v>
      </c>
      <c r="H2000" s="74" t="s">
        <v>2980</v>
      </c>
      <c r="I2000" s="74" t="s">
        <v>2927</v>
      </c>
      <c r="J2000" s="74"/>
      <c r="L2000" s="75" t="s">
        <v>53</v>
      </c>
      <c r="M2000" s="73" t="s">
        <v>2982</v>
      </c>
      <c r="N2000" s="73" t="s">
        <v>2927</v>
      </c>
      <c r="O2000" s="73" t="s">
        <v>75</v>
      </c>
      <c r="S2000" s="102" t="s">
        <v>2981</v>
      </c>
      <c r="V2000" s="102" t="s">
        <v>2981</v>
      </c>
      <c r="Y2000" s="73" t="s">
        <v>80</v>
      </c>
      <c r="AB2000" s="89" t="s">
        <v>58</v>
      </c>
      <c r="AC2000" s="89" t="s">
        <v>59</v>
      </c>
      <c r="AE2000" s="73">
        <v>1</v>
      </c>
      <c r="AG2000" s="78">
        <v>111058</v>
      </c>
      <c r="AH2000" s="78">
        <v>111058</v>
      </c>
      <c r="AL2000" s="95">
        <v>8</v>
      </c>
      <c r="AN2000" s="77">
        <v>11351</v>
      </c>
      <c r="AO2000" s="89" t="s">
        <v>60</v>
      </c>
      <c r="AQ2000" s="75" t="s">
        <v>61</v>
      </c>
      <c r="AR2000" s="75" t="s">
        <v>62</v>
      </c>
      <c r="AS2000" s="75" t="s">
        <v>63</v>
      </c>
    </row>
    <row r="2001" spans="3:45">
      <c r="C2001" s="17" t="str">
        <f>VLOOKUP(O2001,'[1]mã đối tượng'!$C:$F,4,0)</f>
        <v>N</v>
      </c>
      <c r="D2001" s="89" t="s">
        <v>48</v>
      </c>
      <c r="E2001" s="89" t="s">
        <v>49</v>
      </c>
      <c r="F2001" s="74" t="s">
        <v>2927</v>
      </c>
      <c r="G2001" s="74" t="s">
        <v>2927</v>
      </c>
      <c r="H2001" s="74" t="s">
        <v>2980</v>
      </c>
      <c r="I2001" s="74" t="s">
        <v>2927</v>
      </c>
      <c r="J2001" s="74"/>
      <c r="L2001" s="75" t="s">
        <v>53</v>
      </c>
      <c r="M2001" s="73" t="s">
        <v>2982</v>
      </c>
      <c r="N2001" s="73" t="s">
        <v>2927</v>
      </c>
      <c r="O2001" s="73" t="s">
        <v>75</v>
      </c>
      <c r="S2001" s="102" t="s">
        <v>2981</v>
      </c>
      <c r="V2001" s="102" t="s">
        <v>2981</v>
      </c>
      <c r="Y2001" s="73" t="s">
        <v>77</v>
      </c>
      <c r="AB2001" s="89" t="s">
        <v>58</v>
      </c>
      <c r="AC2001" s="89" t="s">
        <v>59</v>
      </c>
      <c r="AE2001" s="73">
        <v>1</v>
      </c>
      <c r="AG2001" s="78">
        <v>70950</v>
      </c>
      <c r="AH2001" s="78">
        <v>70950</v>
      </c>
      <c r="AL2001" s="95">
        <v>8</v>
      </c>
      <c r="AN2001" s="77">
        <v>11351</v>
      </c>
      <c r="AO2001" s="89" t="s">
        <v>60</v>
      </c>
      <c r="AQ2001" s="75" t="s">
        <v>61</v>
      </c>
      <c r="AR2001" s="75" t="s">
        <v>62</v>
      </c>
      <c r="AS2001" s="75" t="s">
        <v>63</v>
      </c>
    </row>
    <row r="2002" spans="3:45">
      <c r="C2002" s="17" t="str">
        <f>VLOOKUP(O2002,'[1]mã đối tượng'!$C:$F,4,0)</f>
        <v>N</v>
      </c>
      <c r="D2002" s="89" t="s">
        <v>48</v>
      </c>
      <c r="E2002" s="89" t="s">
        <v>49</v>
      </c>
      <c r="F2002" s="74" t="s">
        <v>2927</v>
      </c>
      <c r="G2002" s="74" t="s">
        <v>2927</v>
      </c>
      <c r="H2002" s="74" t="s">
        <v>2980</v>
      </c>
      <c r="I2002" s="74" t="s">
        <v>2927</v>
      </c>
      <c r="J2002" s="74"/>
      <c r="L2002" s="75" t="s">
        <v>53</v>
      </c>
      <c r="M2002" s="73" t="s">
        <v>2982</v>
      </c>
      <c r="N2002" s="73" t="s">
        <v>2927</v>
      </c>
      <c r="O2002" s="73" t="s">
        <v>75</v>
      </c>
      <c r="S2002" s="102" t="s">
        <v>2981</v>
      </c>
      <c r="V2002" s="102" t="s">
        <v>2981</v>
      </c>
      <c r="Y2002" s="73" t="s">
        <v>70</v>
      </c>
      <c r="AB2002" s="89" t="s">
        <v>58</v>
      </c>
      <c r="AC2002" s="89" t="s">
        <v>59</v>
      </c>
      <c r="AE2002" s="73">
        <v>3</v>
      </c>
      <c r="AG2002" s="78">
        <v>334818</v>
      </c>
      <c r="AH2002" s="78">
        <v>334818</v>
      </c>
      <c r="AL2002" s="95">
        <v>8</v>
      </c>
      <c r="AN2002" s="77">
        <v>11351</v>
      </c>
      <c r="AO2002" s="89" t="s">
        <v>60</v>
      </c>
      <c r="AQ2002" s="75" t="s">
        <v>61</v>
      </c>
      <c r="AR2002" s="75" t="s">
        <v>62</v>
      </c>
      <c r="AS2002" s="75" t="s">
        <v>63</v>
      </c>
    </row>
    <row r="2003" spans="3:45">
      <c r="C2003" s="17" t="str">
        <f>VLOOKUP(O2003,'[1]mã đối tượng'!$C:$F,4,0)</f>
        <v>N</v>
      </c>
      <c r="D2003" s="89" t="s">
        <v>48</v>
      </c>
      <c r="E2003" s="89" t="s">
        <v>49</v>
      </c>
      <c r="F2003" s="74" t="s">
        <v>2927</v>
      </c>
      <c r="G2003" s="74" t="s">
        <v>2927</v>
      </c>
      <c r="H2003" s="74" t="s">
        <v>2980</v>
      </c>
      <c r="I2003" s="74" t="s">
        <v>2927</v>
      </c>
      <c r="J2003" s="74"/>
      <c r="L2003" s="75" t="s">
        <v>53</v>
      </c>
      <c r="M2003" s="73" t="s">
        <v>2982</v>
      </c>
      <c r="N2003" s="73" t="s">
        <v>2927</v>
      </c>
      <c r="O2003" s="73" t="s">
        <v>75</v>
      </c>
      <c r="S2003" s="102" t="s">
        <v>2981</v>
      </c>
      <c r="V2003" s="102" t="s">
        <v>2981</v>
      </c>
      <c r="Y2003" s="73" t="s">
        <v>78</v>
      </c>
      <c r="AB2003" s="89" t="s">
        <v>58</v>
      </c>
      <c r="AC2003" s="89" t="s">
        <v>59</v>
      </c>
      <c r="AE2003" s="73">
        <v>1</v>
      </c>
      <c r="AG2003" s="78">
        <v>46000</v>
      </c>
      <c r="AH2003" s="78">
        <v>46000</v>
      </c>
      <c r="AL2003" s="95">
        <v>8</v>
      </c>
      <c r="AN2003" s="77">
        <v>11351</v>
      </c>
      <c r="AO2003" s="89" t="s">
        <v>60</v>
      </c>
      <c r="AQ2003" s="75" t="s">
        <v>61</v>
      </c>
      <c r="AR2003" s="75" t="s">
        <v>62</v>
      </c>
      <c r="AS2003" s="75" t="s">
        <v>63</v>
      </c>
    </row>
    <row r="2004" spans="3:45">
      <c r="C2004" s="17" t="str">
        <f>VLOOKUP(O2004,'[1]mã đối tượng'!$C:$F,4,0)</f>
        <v>N</v>
      </c>
      <c r="D2004" s="89" t="s">
        <v>48</v>
      </c>
      <c r="E2004" s="89" t="s">
        <v>49</v>
      </c>
      <c r="F2004" s="74" t="s">
        <v>2927</v>
      </c>
      <c r="G2004" s="74" t="s">
        <v>2927</v>
      </c>
      <c r="H2004" s="74" t="s">
        <v>2983</v>
      </c>
      <c r="I2004" s="74" t="s">
        <v>2927</v>
      </c>
      <c r="J2004" s="74"/>
      <c r="L2004" s="75" t="s">
        <v>53</v>
      </c>
      <c r="M2004" s="73" t="s">
        <v>2987</v>
      </c>
      <c r="N2004" s="73" t="s">
        <v>2927</v>
      </c>
      <c r="O2004" s="73" t="s">
        <v>121</v>
      </c>
      <c r="S2004" s="102" t="s">
        <v>2986</v>
      </c>
      <c r="V2004" s="102" t="s">
        <v>2986</v>
      </c>
      <c r="Y2004" s="73" t="s">
        <v>80</v>
      </c>
      <c r="AB2004" s="89" t="s">
        <v>58</v>
      </c>
      <c r="AC2004" s="89" t="s">
        <v>59</v>
      </c>
      <c r="AE2004" s="73">
        <v>1</v>
      </c>
      <c r="AG2004" s="78">
        <v>111058</v>
      </c>
      <c r="AH2004" s="78">
        <v>111058</v>
      </c>
      <c r="AL2004" s="95">
        <v>8</v>
      </c>
      <c r="AN2004" s="77">
        <v>11351</v>
      </c>
      <c r="AO2004" s="89" t="s">
        <v>60</v>
      </c>
      <c r="AQ2004" s="75" t="s">
        <v>61</v>
      </c>
      <c r="AR2004" s="75" t="s">
        <v>62</v>
      </c>
      <c r="AS2004" s="75" t="s">
        <v>63</v>
      </c>
    </row>
    <row r="2005" spans="3:45">
      <c r="C2005" s="17" t="str">
        <f>VLOOKUP(O2005,'[1]mã đối tượng'!$C:$F,4,0)</f>
        <v>N</v>
      </c>
      <c r="D2005" s="89" t="s">
        <v>48</v>
      </c>
      <c r="E2005" s="89" t="s">
        <v>49</v>
      </c>
      <c r="F2005" s="74" t="s">
        <v>2927</v>
      </c>
      <c r="G2005" s="74" t="s">
        <v>2927</v>
      </c>
      <c r="H2005" s="74" t="s">
        <v>2988</v>
      </c>
      <c r="I2005" s="74" t="s">
        <v>2927</v>
      </c>
      <c r="J2005" s="74"/>
      <c r="L2005" s="75" t="s">
        <v>53</v>
      </c>
      <c r="M2005" s="73" t="s">
        <v>2990</v>
      </c>
      <c r="N2005" s="73" t="s">
        <v>2927</v>
      </c>
      <c r="O2005" s="73" t="s">
        <v>658</v>
      </c>
      <c r="S2005" s="102" t="s">
        <v>2989</v>
      </c>
      <c r="V2005" s="102" t="s">
        <v>2989</v>
      </c>
      <c r="Y2005" s="73" t="s">
        <v>70</v>
      </c>
      <c r="AB2005" s="89" t="s">
        <v>58</v>
      </c>
      <c r="AC2005" s="89" t="s">
        <v>59</v>
      </c>
      <c r="AE2005" s="73">
        <v>3</v>
      </c>
      <c r="AG2005" s="78">
        <v>334818</v>
      </c>
      <c r="AH2005" s="78">
        <v>334818</v>
      </c>
      <c r="AL2005" s="95">
        <v>8</v>
      </c>
      <c r="AN2005" s="77">
        <v>11351</v>
      </c>
      <c r="AO2005" s="89" t="s">
        <v>60</v>
      </c>
      <c r="AQ2005" s="75" t="s">
        <v>61</v>
      </c>
      <c r="AR2005" s="75" t="s">
        <v>62</v>
      </c>
      <c r="AS2005" s="75" t="s">
        <v>63</v>
      </c>
    </row>
    <row r="2006" spans="3:45">
      <c r="C2006" s="17" t="str">
        <f>VLOOKUP(O2006,'[1]mã đối tượng'!$C:$F,4,0)</f>
        <v>N</v>
      </c>
      <c r="D2006" s="89" t="s">
        <v>48</v>
      </c>
      <c r="E2006" s="89" t="s">
        <v>49</v>
      </c>
      <c r="F2006" s="74" t="s">
        <v>2927</v>
      </c>
      <c r="G2006" s="74" t="s">
        <v>2927</v>
      </c>
      <c r="H2006" s="74" t="s">
        <v>2991</v>
      </c>
      <c r="I2006" s="74" t="s">
        <v>2927</v>
      </c>
      <c r="J2006" s="74"/>
      <c r="L2006" s="75" t="s">
        <v>53</v>
      </c>
      <c r="M2006" s="73" t="s">
        <v>2992</v>
      </c>
      <c r="N2006" s="73" t="s">
        <v>2927</v>
      </c>
      <c r="O2006" s="73" t="s">
        <v>3561</v>
      </c>
      <c r="S2006" s="102" t="s">
        <v>2622</v>
      </c>
      <c r="V2006" s="102" t="s">
        <v>2622</v>
      </c>
      <c r="Y2006" s="73" t="s">
        <v>79</v>
      </c>
      <c r="AB2006" s="89" t="s">
        <v>58</v>
      </c>
      <c r="AC2006" s="89" t="s">
        <v>59</v>
      </c>
      <c r="AE2006" s="73">
        <v>1</v>
      </c>
      <c r="AG2006" s="78">
        <v>50182</v>
      </c>
      <c r="AH2006" s="78">
        <v>50182</v>
      </c>
      <c r="AL2006" s="95">
        <v>8</v>
      </c>
      <c r="AN2006" s="77">
        <v>11351</v>
      </c>
      <c r="AO2006" s="89" t="s">
        <v>60</v>
      </c>
      <c r="AQ2006" s="75" t="s">
        <v>61</v>
      </c>
      <c r="AR2006" s="75" t="s">
        <v>62</v>
      </c>
      <c r="AS2006" s="75" t="s">
        <v>63</v>
      </c>
    </row>
    <row r="2007" spans="3:45">
      <c r="C2007" s="17" t="str">
        <f>VLOOKUP(O2007,'[1]mã đối tượng'!$C:$F,4,0)</f>
        <v>N</v>
      </c>
      <c r="D2007" s="89" t="s">
        <v>48</v>
      </c>
      <c r="E2007" s="89" t="s">
        <v>49</v>
      </c>
      <c r="F2007" s="74" t="s">
        <v>2927</v>
      </c>
      <c r="G2007" s="74" t="s">
        <v>2927</v>
      </c>
      <c r="H2007" s="74" t="s">
        <v>2993</v>
      </c>
      <c r="I2007" s="74" t="s">
        <v>2927</v>
      </c>
      <c r="J2007" s="74"/>
      <c r="L2007" s="75" t="s">
        <v>53</v>
      </c>
      <c r="M2007" s="73" t="s">
        <v>2994</v>
      </c>
      <c r="N2007" s="73" t="s">
        <v>2927</v>
      </c>
      <c r="O2007" s="73" t="s">
        <v>121</v>
      </c>
      <c r="S2007" s="102" t="s">
        <v>2986</v>
      </c>
      <c r="V2007" s="102" t="s">
        <v>2986</v>
      </c>
      <c r="Y2007" s="73" t="s">
        <v>77</v>
      </c>
      <c r="AB2007" s="89" t="s">
        <v>58</v>
      </c>
      <c r="AC2007" s="89" t="s">
        <v>59</v>
      </c>
      <c r="AE2007" s="73">
        <v>1</v>
      </c>
      <c r="AG2007" s="78">
        <v>70950</v>
      </c>
      <c r="AH2007" s="78">
        <v>70950</v>
      </c>
      <c r="AL2007" s="95">
        <v>8</v>
      </c>
      <c r="AN2007" s="77">
        <v>11351</v>
      </c>
      <c r="AO2007" s="89" t="s">
        <v>60</v>
      </c>
      <c r="AQ2007" s="75" t="s">
        <v>61</v>
      </c>
      <c r="AR2007" s="75" t="s">
        <v>62</v>
      </c>
      <c r="AS2007" s="75" t="s">
        <v>63</v>
      </c>
    </row>
    <row r="2008" spans="3:45">
      <c r="C2008" s="17" t="str">
        <f>VLOOKUP(O2008,'[1]mã đối tượng'!$C:$F,4,0)</f>
        <v>N</v>
      </c>
      <c r="D2008" s="89" t="s">
        <v>48</v>
      </c>
      <c r="E2008" s="89" t="s">
        <v>49</v>
      </c>
      <c r="F2008" s="74" t="s">
        <v>2927</v>
      </c>
      <c r="G2008" s="74" t="s">
        <v>2927</v>
      </c>
      <c r="H2008" s="74" t="s">
        <v>2995</v>
      </c>
      <c r="I2008" s="74" t="s">
        <v>2927</v>
      </c>
      <c r="J2008" s="74"/>
      <c r="L2008" s="75" t="s">
        <v>53</v>
      </c>
      <c r="M2008" s="73" t="s">
        <v>2997</v>
      </c>
      <c r="N2008" s="73" t="s">
        <v>2927</v>
      </c>
      <c r="O2008" s="73" t="s">
        <v>75</v>
      </c>
      <c r="S2008" s="102" t="s">
        <v>2996</v>
      </c>
      <c r="V2008" s="102" t="s">
        <v>2996</v>
      </c>
      <c r="Y2008" s="73" t="s">
        <v>94</v>
      </c>
      <c r="AB2008" s="89" t="s">
        <v>58</v>
      </c>
      <c r="AC2008" s="89" t="s">
        <v>59</v>
      </c>
      <c r="AE2008" s="73">
        <v>1</v>
      </c>
      <c r="AG2008" s="78">
        <v>73431</v>
      </c>
      <c r="AH2008" s="78">
        <v>73431</v>
      </c>
      <c r="AL2008" s="95">
        <v>8</v>
      </c>
      <c r="AN2008" s="77">
        <v>11351</v>
      </c>
      <c r="AO2008" s="89" t="s">
        <v>60</v>
      </c>
      <c r="AQ2008" s="75" t="s">
        <v>61</v>
      </c>
      <c r="AR2008" s="75" t="s">
        <v>62</v>
      </c>
      <c r="AS2008" s="75" t="s">
        <v>63</v>
      </c>
    </row>
    <row r="2009" spans="3:45">
      <c r="C2009" s="17" t="str">
        <f>VLOOKUP(O2009,'[1]mã đối tượng'!$C:$F,4,0)</f>
        <v>N</v>
      </c>
      <c r="D2009" s="89" t="s">
        <v>48</v>
      </c>
      <c r="E2009" s="89" t="s">
        <v>49</v>
      </c>
      <c r="F2009" s="74" t="s">
        <v>2927</v>
      </c>
      <c r="G2009" s="74" t="s">
        <v>2927</v>
      </c>
      <c r="H2009" s="74" t="s">
        <v>2995</v>
      </c>
      <c r="I2009" s="74" t="s">
        <v>2927</v>
      </c>
      <c r="J2009" s="74"/>
      <c r="L2009" s="75" t="s">
        <v>53</v>
      </c>
      <c r="M2009" s="73" t="s">
        <v>2997</v>
      </c>
      <c r="N2009" s="73" t="s">
        <v>2927</v>
      </c>
      <c r="O2009" s="73" t="s">
        <v>75</v>
      </c>
      <c r="S2009" s="102" t="s">
        <v>2996</v>
      </c>
      <c r="V2009" s="102" t="s">
        <v>2996</v>
      </c>
      <c r="Y2009" s="73" t="s">
        <v>77</v>
      </c>
      <c r="AB2009" s="89" t="s">
        <v>58</v>
      </c>
      <c r="AC2009" s="89" t="s">
        <v>59</v>
      </c>
      <c r="AE2009" s="73">
        <v>1</v>
      </c>
      <c r="AG2009" s="78">
        <v>70950</v>
      </c>
      <c r="AH2009" s="78">
        <v>70950</v>
      </c>
      <c r="AL2009" s="95">
        <v>8</v>
      </c>
      <c r="AN2009" s="77">
        <v>11351</v>
      </c>
      <c r="AO2009" s="89" t="s">
        <v>60</v>
      </c>
      <c r="AQ2009" s="75" t="s">
        <v>61</v>
      </c>
      <c r="AR2009" s="75" t="s">
        <v>62</v>
      </c>
      <c r="AS2009" s="75" t="s">
        <v>63</v>
      </c>
    </row>
    <row r="2010" spans="3:45">
      <c r="C2010" s="17" t="str">
        <f>VLOOKUP(O2010,'[1]mã đối tượng'!$C:$F,4,0)</f>
        <v>N</v>
      </c>
      <c r="D2010" s="89" t="s">
        <v>48</v>
      </c>
      <c r="E2010" s="89" t="s">
        <v>49</v>
      </c>
      <c r="F2010" s="74" t="s">
        <v>2927</v>
      </c>
      <c r="G2010" s="74" t="s">
        <v>2927</v>
      </c>
      <c r="H2010" s="74" t="s">
        <v>2995</v>
      </c>
      <c r="I2010" s="74" t="s">
        <v>2927</v>
      </c>
      <c r="J2010" s="74"/>
      <c r="L2010" s="75" t="s">
        <v>53</v>
      </c>
      <c r="M2010" s="73" t="s">
        <v>2997</v>
      </c>
      <c r="N2010" s="73" t="s">
        <v>2927</v>
      </c>
      <c r="O2010" s="73" t="s">
        <v>75</v>
      </c>
      <c r="S2010" s="102" t="s">
        <v>2996</v>
      </c>
      <c r="V2010" s="102" t="s">
        <v>2996</v>
      </c>
      <c r="Y2010" s="73" t="s">
        <v>117</v>
      </c>
      <c r="AB2010" s="89" t="s">
        <v>58</v>
      </c>
      <c r="AC2010" s="89" t="s">
        <v>59</v>
      </c>
      <c r="AE2010" s="73">
        <v>2</v>
      </c>
      <c r="AG2010" s="78">
        <v>148500</v>
      </c>
      <c r="AH2010" s="78">
        <v>148500</v>
      </c>
      <c r="AL2010" s="95">
        <v>8</v>
      </c>
      <c r="AN2010" s="77">
        <v>11351</v>
      </c>
      <c r="AO2010" s="89" t="s">
        <v>60</v>
      </c>
      <c r="AQ2010" s="75" t="s">
        <v>61</v>
      </c>
      <c r="AR2010" s="75" t="s">
        <v>62</v>
      </c>
      <c r="AS2010" s="75" t="s">
        <v>63</v>
      </c>
    </row>
    <row r="2011" spans="3:45">
      <c r="C2011" s="17" t="str">
        <f>VLOOKUP(O2011,'[1]mã đối tượng'!$C:$F,4,0)</f>
        <v>N</v>
      </c>
      <c r="D2011" s="89" t="s">
        <v>48</v>
      </c>
      <c r="E2011" s="89" t="s">
        <v>49</v>
      </c>
      <c r="F2011" s="74" t="s">
        <v>2927</v>
      </c>
      <c r="G2011" s="74" t="s">
        <v>2927</v>
      </c>
      <c r="H2011" s="74" t="s">
        <v>2995</v>
      </c>
      <c r="I2011" s="74" t="s">
        <v>2927</v>
      </c>
      <c r="J2011" s="74"/>
      <c r="L2011" s="75" t="s">
        <v>53</v>
      </c>
      <c r="M2011" s="73" t="s">
        <v>2997</v>
      </c>
      <c r="N2011" s="73" t="s">
        <v>2927</v>
      </c>
      <c r="O2011" s="73" t="s">
        <v>75</v>
      </c>
      <c r="S2011" s="102" t="s">
        <v>2996</v>
      </c>
      <c r="V2011" s="102" t="s">
        <v>2996</v>
      </c>
      <c r="Y2011" s="73" t="s">
        <v>70</v>
      </c>
      <c r="AB2011" s="89" t="s">
        <v>58</v>
      </c>
      <c r="AC2011" s="89" t="s">
        <v>59</v>
      </c>
      <c r="AE2011" s="73">
        <v>3</v>
      </c>
      <c r="AG2011" s="78">
        <v>334818</v>
      </c>
      <c r="AH2011" s="78">
        <v>334818</v>
      </c>
      <c r="AL2011" s="95">
        <v>8</v>
      </c>
      <c r="AN2011" s="77">
        <v>11351</v>
      </c>
      <c r="AO2011" s="89" t="s">
        <v>60</v>
      </c>
      <c r="AQ2011" s="75" t="s">
        <v>61</v>
      </c>
      <c r="AR2011" s="75" t="s">
        <v>62</v>
      </c>
      <c r="AS2011" s="75" t="s">
        <v>63</v>
      </c>
    </row>
    <row r="2012" spans="3:45">
      <c r="C2012" s="17" t="str">
        <f>VLOOKUP(O2012,'[1]mã đối tượng'!$C:$F,4,0)</f>
        <v>N</v>
      </c>
      <c r="D2012" s="89" t="s">
        <v>48</v>
      </c>
      <c r="E2012" s="89" t="s">
        <v>49</v>
      </c>
      <c r="F2012" s="74" t="s">
        <v>2927</v>
      </c>
      <c r="G2012" s="74" t="s">
        <v>2927</v>
      </c>
      <c r="H2012" s="74" t="s">
        <v>2995</v>
      </c>
      <c r="I2012" s="74" t="s">
        <v>2927</v>
      </c>
      <c r="J2012" s="74"/>
      <c r="L2012" s="75" t="s">
        <v>53</v>
      </c>
      <c r="M2012" s="73" t="s">
        <v>2997</v>
      </c>
      <c r="N2012" s="73" t="s">
        <v>2927</v>
      </c>
      <c r="O2012" s="73" t="s">
        <v>75</v>
      </c>
      <c r="S2012" s="102" t="s">
        <v>2996</v>
      </c>
      <c r="V2012" s="102" t="s">
        <v>2996</v>
      </c>
      <c r="Y2012" s="73" t="s">
        <v>80</v>
      </c>
      <c r="AB2012" s="89" t="s">
        <v>58</v>
      </c>
      <c r="AC2012" s="89" t="s">
        <v>59</v>
      </c>
      <c r="AE2012" s="73">
        <v>3</v>
      </c>
      <c r="AG2012" s="78">
        <v>333174</v>
      </c>
      <c r="AH2012" s="78">
        <v>333174</v>
      </c>
      <c r="AL2012" s="95">
        <v>8</v>
      </c>
      <c r="AN2012" s="77">
        <v>11351</v>
      </c>
      <c r="AO2012" s="89" t="s">
        <v>60</v>
      </c>
      <c r="AQ2012" s="75" t="s">
        <v>61</v>
      </c>
      <c r="AR2012" s="75" t="s">
        <v>62</v>
      </c>
      <c r="AS2012" s="75" t="s">
        <v>63</v>
      </c>
    </row>
    <row r="2013" spans="3:45">
      <c r="C2013" s="17" t="str">
        <f>VLOOKUP(O2013,'[1]mã đối tượng'!$C:$F,4,0)</f>
        <v>N</v>
      </c>
      <c r="D2013" s="89" t="s">
        <v>48</v>
      </c>
      <c r="E2013" s="89" t="s">
        <v>49</v>
      </c>
      <c r="F2013" s="74" t="s">
        <v>2927</v>
      </c>
      <c r="G2013" s="74" t="s">
        <v>2927</v>
      </c>
      <c r="H2013" s="74" t="s">
        <v>2998</v>
      </c>
      <c r="I2013" s="74" t="s">
        <v>2927</v>
      </c>
      <c r="J2013" s="74"/>
      <c r="L2013" s="75" t="s">
        <v>53</v>
      </c>
      <c r="M2013" s="73" t="s">
        <v>3000</v>
      </c>
      <c r="N2013" s="73" t="s">
        <v>2927</v>
      </c>
      <c r="O2013" s="73" t="s">
        <v>75</v>
      </c>
      <c r="S2013" s="102" t="s">
        <v>2999</v>
      </c>
      <c r="V2013" s="102" t="s">
        <v>2999</v>
      </c>
      <c r="Y2013" s="73" t="s">
        <v>57</v>
      </c>
      <c r="AB2013" s="89" t="s">
        <v>58</v>
      </c>
      <c r="AC2013" s="89" t="s">
        <v>59</v>
      </c>
      <c r="AE2013" s="73">
        <v>1</v>
      </c>
      <c r="AG2013" s="78">
        <v>55595</v>
      </c>
      <c r="AH2013" s="78">
        <v>55595</v>
      </c>
      <c r="AL2013" s="95">
        <v>8</v>
      </c>
      <c r="AN2013" s="77">
        <v>11351</v>
      </c>
      <c r="AO2013" s="89" t="s">
        <v>60</v>
      </c>
      <c r="AQ2013" s="75" t="s">
        <v>61</v>
      </c>
      <c r="AR2013" s="75" t="s">
        <v>62</v>
      </c>
      <c r="AS2013" s="75" t="s">
        <v>63</v>
      </c>
    </row>
    <row r="2014" spans="3:45">
      <c r="C2014" s="17" t="str">
        <f>VLOOKUP(O2014,'[1]mã đối tượng'!$C:$F,4,0)</f>
        <v>N</v>
      </c>
      <c r="D2014" s="89" t="s">
        <v>48</v>
      </c>
      <c r="E2014" s="89" t="s">
        <v>49</v>
      </c>
      <c r="F2014" s="74" t="s">
        <v>2927</v>
      </c>
      <c r="G2014" s="74" t="s">
        <v>2927</v>
      </c>
      <c r="H2014" s="74" t="s">
        <v>2998</v>
      </c>
      <c r="I2014" s="74" t="s">
        <v>2927</v>
      </c>
      <c r="J2014" s="74"/>
      <c r="L2014" s="75" t="s">
        <v>53</v>
      </c>
      <c r="M2014" s="73" t="s">
        <v>3000</v>
      </c>
      <c r="N2014" s="73" t="s">
        <v>2927</v>
      </c>
      <c r="O2014" s="73" t="s">
        <v>75</v>
      </c>
      <c r="S2014" s="102" t="s">
        <v>2999</v>
      </c>
      <c r="V2014" s="102" t="s">
        <v>2999</v>
      </c>
      <c r="Y2014" s="73" t="s">
        <v>79</v>
      </c>
      <c r="AB2014" s="89" t="s">
        <v>58</v>
      </c>
      <c r="AC2014" s="89" t="s">
        <v>59</v>
      </c>
      <c r="AE2014" s="73">
        <v>2</v>
      </c>
      <c r="AG2014" s="78">
        <v>100364</v>
      </c>
      <c r="AH2014" s="78">
        <v>100364</v>
      </c>
      <c r="AL2014" s="95">
        <v>8</v>
      </c>
      <c r="AN2014" s="77">
        <v>11351</v>
      </c>
      <c r="AO2014" s="89" t="s">
        <v>60</v>
      </c>
      <c r="AQ2014" s="75" t="s">
        <v>61</v>
      </c>
      <c r="AR2014" s="75" t="s">
        <v>62</v>
      </c>
      <c r="AS2014" s="75" t="s">
        <v>63</v>
      </c>
    </row>
    <row r="2015" spans="3:45">
      <c r="C2015" s="17" t="str">
        <f>VLOOKUP(O2015,'[1]mã đối tượng'!$C:$F,4,0)</f>
        <v>N</v>
      </c>
      <c r="D2015" s="89" t="s">
        <v>48</v>
      </c>
      <c r="E2015" s="89" t="s">
        <v>49</v>
      </c>
      <c r="F2015" s="74" t="s">
        <v>2927</v>
      </c>
      <c r="G2015" s="74" t="s">
        <v>2927</v>
      </c>
      <c r="H2015" s="74" t="s">
        <v>3001</v>
      </c>
      <c r="I2015" s="74" t="s">
        <v>2927</v>
      </c>
      <c r="J2015" s="74"/>
      <c r="L2015" s="75" t="s">
        <v>53</v>
      </c>
      <c r="M2015" s="73" t="s">
        <v>3003</v>
      </c>
      <c r="N2015" s="73" t="s">
        <v>2927</v>
      </c>
      <c r="O2015" s="73" t="s">
        <v>75</v>
      </c>
      <c r="S2015" s="102" t="s">
        <v>3002</v>
      </c>
      <c r="V2015" s="102" t="s">
        <v>3002</v>
      </c>
      <c r="Y2015" s="73" t="s">
        <v>57</v>
      </c>
      <c r="AB2015" s="89" t="s">
        <v>58</v>
      </c>
      <c r="AC2015" s="89" t="s">
        <v>59</v>
      </c>
      <c r="AE2015" s="73">
        <v>6</v>
      </c>
      <c r="AG2015" s="78">
        <v>333570</v>
      </c>
      <c r="AH2015" s="78">
        <v>333570</v>
      </c>
      <c r="AL2015" s="95">
        <v>8</v>
      </c>
      <c r="AN2015" s="77">
        <v>11351</v>
      </c>
      <c r="AO2015" s="89" t="s">
        <v>60</v>
      </c>
      <c r="AQ2015" s="75" t="s">
        <v>61</v>
      </c>
      <c r="AR2015" s="75" t="s">
        <v>62</v>
      </c>
      <c r="AS2015" s="75" t="s">
        <v>63</v>
      </c>
    </row>
    <row r="2016" spans="3:45">
      <c r="C2016" s="17" t="str">
        <f>VLOOKUP(O2016,'[1]mã đối tượng'!$C:$F,4,0)</f>
        <v>N</v>
      </c>
      <c r="D2016" s="89" t="s">
        <v>48</v>
      </c>
      <c r="E2016" s="89" t="s">
        <v>49</v>
      </c>
      <c r="F2016" s="74" t="s">
        <v>2927</v>
      </c>
      <c r="G2016" s="74" t="s">
        <v>2927</v>
      </c>
      <c r="H2016" s="74" t="s">
        <v>3001</v>
      </c>
      <c r="I2016" s="74" t="s">
        <v>2927</v>
      </c>
      <c r="J2016" s="74"/>
      <c r="L2016" s="75" t="s">
        <v>53</v>
      </c>
      <c r="M2016" s="73" t="s">
        <v>3003</v>
      </c>
      <c r="N2016" s="73" t="s">
        <v>2927</v>
      </c>
      <c r="O2016" s="73" t="s">
        <v>75</v>
      </c>
      <c r="S2016" s="102" t="s">
        <v>3002</v>
      </c>
      <c r="V2016" s="102" t="s">
        <v>3002</v>
      </c>
      <c r="Y2016" s="73" t="s">
        <v>79</v>
      </c>
      <c r="AB2016" s="89" t="s">
        <v>58</v>
      </c>
      <c r="AC2016" s="89" t="s">
        <v>59</v>
      </c>
      <c r="AE2016" s="73">
        <v>6</v>
      </c>
      <c r="AG2016" s="78">
        <v>301092</v>
      </c>
      <c r="AH2016" s="78">
        <v>301092</v>
      </c>
      <c r="AL2016" s="95">
        <v>8</v>
      </c>
      <c r="AN2016" s="77">
        <v>11351</v>
      </c>
      <c r="AO2016" s="89" t="s">
        <v>60</v>
      </c>
      <c r="AQ2016" s="75" t="s">
        <v>61</v>
      </c>
      <c r="AR2016" s="75" t="s">
        <v>62</v>
      </c>
      <c r="AS2016" s="75" t="s">
        <v>63</v>
      </c>
    </row>
    <row r="2017" spans="3:45">
      <c r="C2017" s="17" t="str">
        <f>VLOOKUP(O2017,'[1]mã đối tượng'!$C:$F,4,0)</f>
        <v>N</v>
      </c>
      <c r="D2017" s="89" t="s">
        <v>48</v>
      </c>
      <c r="E2017" s="89" t="s">
        <v>49</v>
      </c>
      <c r="F2017" s="74" t="s">
        <v>2927</v>
      </c>
      <c r="G2017" s="74" t="s">
        <v>2927</v>
      </c>
      <c r="H2017" s="74" t="s">
        <v>3004</v>
      </c>
      <c r="I2017" s="74" t="s">
        <v>2927</v>
      </c>
      <c r="J2017" s="74"/>
      <c r="L2017" s="75" t="s">
        <v>53</v>
      </c>
      <c r="M2017" s="73" t="s">
        <v>3005</v>
      </c>
      <c r="N2017" s="73" t="s">
        <v>2927</v>
      </c>
      <c r="O2017" s="73" t="s">
        <v>75</v>
      </c>
      <c r="S2017" s="102" t="s">
        <v>1700</v>
      </c>
      <c r="V2017" s="102" t="s">
        <v>1700</v>
      </c>
      <c r="Y2017" s="73" t="s">
        <v>94</v>
      </c>
      <c r="AB2017" s="89" t="s">
        <v>58</v>
      </c>
      <c r="AC2017" s="89" t="s">
        <v>59</v>
      </c>
      <c r="AE2017" s="73">
        <v>1</v>
      </c>
      <c r="AG2017" s="78">
        <v>73431</v>
      </c>
      <c r="AH2017" s="78">
        <v>73431</v>
      </c>
      <c r="AL2017" s="95">
        <v>8</v>
      </c>
      <c r="AN2017" s="77">
        <v>11351</v>
      </c>
      <c r="AO2017" s="89" t="s">
        <v>60</v>
      </c>
      <c r="AQ2017" s="75" t="s">
        <v>61</v>
      </c>
      <c r="AR2017" s="75" t="s">
        <v>62</v>
      </c>
      <c r="AS2017" s="75" t="s">
        <v>63</v>
      </c>
    </row>
    <row r="2018" spans="3:45">
      <c r="C2018" s="17" t="str">
        <f>VLOOKUP(O2018,'[1]mã đối tượng'!$C:$F,4,0)</f>
        <v>N</v>
      </c>
      <c r="D2018" s="89" t="s">
        <v>48</v>
      </c>
      <c r="E2018" s="89" t="s">
        <v>49</v>
      </c>
      <c r="F2018" s="74" t="s">
        <v>2927</v>
      </c>
      <c r="G2018" s="74" t="s">
        <v>2927</v>
      </c>
      <c r="H2018" s="74" t="s">
        <v>3004</v>
      </c>
      <c r="I2018" s="74" t="s">
        <v>2927</v>
      </c>
      <c r="J2018" s="74"/>
      <c r="L2018" s="75" t="s">
        <v>53</v>
      </c>
      <c r="M2018" s="73" t="s">
        <v>3005</v>
      </c>
      <c r="N2018" s="73" t="s">
        <v>2927</v>
      </c>
      <c r="O2018" s="73" t="s">
        <v>75</v>
      </c>
      <c r="S2018" s="102" t="s">
        <v>1700</v>
      </c>
      <c r="V2018" s="102" t="s">
        <v>1700</v>
      </c>
      <c r="Y2018" s="73" t="s">
        <v>117</v>
      </c>
      <c r="AB2018" s="89" t="s">
        <v>58</v>
      </c>
      <c r="AC2018" s="89" t="s">
        <v>59</v>
      </c>
      <c r="AE2018" s="73">
        <v>1</v>
      </c>
      <c r="AG2018" s="78">
        <v>74250</v>
      </c>
      <c r="AH2018" s="78">
        <v>74250</v>
      </c>
      <c r="AL2018" s="95">
        <v>8</v>
      </c>
      <c r="AN2018" s="77">
        <v>11351</v>
      </c>
      <c r="AO2018" s="89" t="s">
        <v>60</v>
      </c>
      <c r="AQ2018" s="75" t="s">
        <v>61</v>
      </c>
      <c r="AR2018" s="75" t="s">
        <v>62</v>
      </c>
      <c r="AS2018" s="75" t="s">
        <v>63</v>
      </c>
    </row>
    <row r="2019" spans="3:45">
      <c r="C2019" s="17" t="str">
        <f>VLOOKUP(O2019,'[1]mã đối tượng'!$C:$F,4,0)</f>
        <v>N</v>
      </c>
      <c r="D2019" s="89" t="s">
        <v>48</v>
      </c>
      <c r="E2019" s="89" t="s">
        <v>49</v>
      </c>
      <c r="F2019" s="74" t="s">
        <v>2927</v>
      </c>
      <c r="G2019" s="74" t="s">
        <v>2927</v>
      </c>
      <c r="H2019" s="74" t="s">
        <v>3006</v>
      </c>
      <c r="I2019" s="74" t="s">
        <v>2927</v>
      </c>
      <c r="J2019" s="74"/>
      <c r="L2019" s="75" t="s">
        <v>53</v>
      </c>
      <c r="M2019" s="73" t="s">
        <v>3008</v>
      </c>
      <c r="N2019" s="73" t="s">
        <v>2927</v>
      </c>
      <c r="O2019" s="73" t="s">
        <v>75</v>
      </c>
      <c r="S2019" s="102" t="s">
        <v>3007</v>
      </c>
      <c r="V2019" s="102" t="s">
        <v>3007</v>
      </c>
      <c r="Y2019" s="73" t="s">
        <v>70</v>
      </c>
      <c r="AB2019" s="89" t="s">
        <v>58</v>
      </c>
      <c r="AC2019" s="89" t="s">
        <v>59</v>
      </c>
      <c r="AE2019" s="73">
        <v>1</v>
      </c>
      <c r="AG2019" s="78">
        <v>111606</v>
      </c>
      <c r="AH2019" s="78">
        <v>111606</v>
      </c>
      <c r="AL2019" s="95">
        <v>8</v>
      </c>
      <c r="AN2019" s="77">
        <v>11351</v>
      </c>
      <c r="AO2019" s="89" t="s">
        <v>60</v>
      </c>
      <c r="AQ2019" s="75" t="s">
        <v>61</v>
      </c>
      <c r="AR2019" s="75" t="s">
        <v>62</v>
      </c>
      <c r="AS2019" s="75" t="s">
        <v>63</v>
      </c>
    </row>
    <row r="2020" spans="3:45">
      <c r="C2020" s="17" t="str">
        <f>VLOOKUP(O2020,'[1]mã đối tượng'!$C:$F,4,0)</f>
        <v>N</v>
      </c>
      <c r="D2020" s="89" t="s">
        <v>48</v>
      </c>
      <c r="E2020" s="89" t="s">
        <v>49</v>
      </c>
      <c r="F2020" s="74" t="s">
        <v>2927</v>
      </c>
      <c r="G2020" s="74" t="s">
        <v>2927</v>
      </c>
      <c r="H2020" s="74" t="s">
        <v>3006</v>
      </c>
      <c r="I2020" s="74" t="s">
        <v>2927</v>
      </c>
      <c r="J2020" s="74"/>
      <c r="L2020" s="75" t="s">
        <v>53</v>
      </c>
      <c r="M2020" s="73" t="s">
        <v>3008</v>
      </c>
      <c r="N2020" s="73" t="s">
        <v>2927</v>
      </c>
      <c r="O2020" s="73" t="s">
        <v>75</v>
      </c>
      <c r="S2020" s="102" t="s">
        <v>3007</v>
      </c>
      <c r="V2020" s="102" t="s">
        <v>3007</v>
      </c>
      <c r="Y2020" s="73" t="s">
        <v>77</v>
      </c>
      <c r="AB2020" s="89" t="s">
        <v>58</v>
      </c>
      <c r="AC2020" s="89" t="s">
        <v>59</v>
      </c>
      <c r="AE2020" s="73">
        <v>2</v>
      </c>
      <c r="AG2020" s="78">
        <v>141900</v>
      </c>
      <c r="AH2020" s="78">
        <v>141900</v>
      </c>
      <c r="AL2020" s="95">
        <v>8</v>
      </c>
      <c r="AN2020" s="77">
        <v>11351</v>
      </c>
      <c r="AO2020" s="89" t="s">
        <v>60</v>
      </c>
      <c r="AQ2020" s="75" t="s">
        <v>61</v>
      </c>
      <c r="AR2020" s="75" t="s">
        <v>62</v>
      </c>
      <c r="AS2020" s="75" t="s">
        <v>63</v>
      </c>
    </row>
    <row r="2021" spans="3:45">
      <c r="C2021" s="17" t="str">
        <f>VLOOKUP(O2021,'[1]mã đối tượng'!$C:$F,4,0)</f>
        <v>N</v>
      </c>
      <c r="D2021" s="89" t="s">
        <v>48</v>
      </c>
      <c r="E2021" s="89" t="s">
        <v>49</v>
      </c>
      <c r="F2021" s="74" t="s">
        <v>2927</v>
      </c>
      <c r="G2021" s="74" t="s">
        <v>2927</v>
      </c>
      <c r="H2021" s="74" t="s">
        <v>3006</v>
      </c>
      <c r="I2021" s="74" t="s">
        <v>2927</v>
      </c>
      <c r="J2021" s="74"/>
      <c r="L2021" s="75" t="s">
        <v>53</v>
      </c>
      <c r="M2021" s="73" t="s">
        <v>3008</v>
      </c>
      <c r="N2021" s="73" t="s">
        <v>2927</v>
      </c>
      <c r="O2021" s="73" t="s">
        <v>75</v>
      </c>
      <c r="S2021" s="102" t="s">
        <v>3007</v>
      </c>
      <c r="V2021" s="102" t="s">
        <v>3007</v>
      </c>
      <c r="Y2021" s="73" t="s">
        <v>80</v>
      </c>
      <c r="AB2021" s="89" t="s">
        <v>58</v>
      </c>
      <c r="AC2021" s="89" t="s">
        <v>59</v>
      </c>
      <c r="AE2021" s="73">
        <v>1</v>
      </c>
      <c r="AG2021" s="78">
        <v>111058</v>
      </c>
      <c r="AH2021" s="78">
        <v>111058</v>
      </c>
      <c r="AL2021" s="95">
        <v>8</v>
      </c>
      <c r="AN2021" s="77">
        <v>11351</v>
      </c>
      <c r="AO2021" s="89" t="s">
        <v>60</v>
      </c>
      <c r="AQ2021" s="75" t="s">
        <v>61</v>
      </c>
      <c r="AR2021" s="75" t="s">
        <v>62</v>
      </c>
      <c r="AS2021" s="75" t="s">
        <v>63</v>
      </c>
    </row>
    <row r="2022" spans="3:45">
      <c r="C2022" s="17" t="str">
        <f>VLOOKUP(O2022,'[1]mã đối tượng'!$C:$F,4,0)</f>
        <v>N</v>
      </c>
      <c r="D2022" s="89" t="s">
        <v>48</v>
      </c>
      <c r="E2022" s="89" t="s">
        <v>49</v>
      </c>
      <c r="F2022" s="74" t="s">
        <v>2927</v>
      </c>
      <c r="G2022" s="74" t="s">
        <v>2927</v>
      </c>
      <c r="H2022" s="74" t="s">
        <v>3009</v>
      </c>
      <c r="I2022" s="74" t="s">
        <v>2927</v>
      </c>
      <c r="J2022" s="74"/>
      <c r="L2022" s="75" t="s">
        <v>53</v>
      </c>
      <c r="M2022" s="73" t="s">
        <v>3011</v>
      </c>
      <c r="N2022" s="73" t="s">
        <v>2927</v>
      </c>
      <c r="O2022" s="73" t="s">
        <v>75</v>
      </c>
      <c r="S2022" s="102" t="s">
        <v>3010</v>
      </c>
      <c r="V2022" s="102" t="s">
        <v>3010</v>
      </c>
      <c r="Y2022" s="73" t="s">
        <v>94</v>
      </c>
      <c r="AB2022" s="89" t="s">
        <v>58</v>
      </c>
      <c r="AC2022" s="89" t="s">
        <v>59</v>
      </c>
      <c r="AE2022" s="73">
        <v>2</v>
      </c>
      <c r="AG2022" s="78">
        <v>146862</v>
      </c>
      <c r="AH2022" s="78">
        <v>146862</v>
      </c>
      <c r="AL2022" s="95">
        <v>8</v>
      </c>
      <c r="AN2022" s="77">
        <v>11351</v>
      </c>
      <c r="AO2022" s="89" t="s">
        <v>60</v>
      </c>
      <c r="AQ2022" s="75" t="s">
        <v>61</v>
      </c>
      <c r="AR2022" s="75" t="s">
        <v>62</v>
      </c>
      <c r="AS2022" s="75" t="s">
        <v>63</v>
      </c>
    </row>
    <row r="2023" spans="3:45">
      <c r="C2023" s="17" t="str">
        <f>VLOOKUP(O2023,'[1]mã đối tượng'!$C:$F,4,0)</f>
        <v>N</v>
      </c>
      <c r="D2023" s="89" t="s">
        <v>48</v>
      </c>
      <c r="E2023" s="89" t="s">
        <v>49</v>
      </c>
      <c r="F2023" s="74" t="s">
        <v>2927</v>
      </c>
      <c r="G2023" s="74" t="s">
        <v>2927</v>
      </c>
      <c r="H2023" s="74" t="s">
        <v>3009</v>
      </c>
      <c r="I2023" s="74" t="s">
        <v>2927</v>
      </c>
      <c r="J2023" s="74"/>
      <c r="L2023" s="75" t="s">
        <v>53</v>
      </c>
      <c r="M2023" s="73" t="s">
        <v>3011</v>
      </c>
      <c r="N2023" s="73" t="s">
        <v>2927</v>
      </c>
      <c r="O2023" s="73" t="s">
        <v>75</v>
      </c>
      <c r="S2023" s="102" t="s">
        <v>3010</v>
      </c>
      <c r="V2023" s="102" t="s">
        <v>3010</v>
      </c>
      <c r="Y2023" s="73" t="s">
        <v>57</v>
      </c>
      <c r="AB2023" s="89" t="s">
        <v>58</v>
      </c>
      <c r="AC2023" s="89" t="s">
        <v>59</v>
      </c>
      <c r="AE2023" s="73">
        <v>1</v>
      </c>
      <c r="AG2023" s="78">
        <v>55595</v>
      </c>
      <c r="AH2023" s="78">
        <v>55595</v>
      </c>
      <c r="AL2023" s="95">
        <v>8</v>
      </c>
      <c r="AN2023" s="77">
        <v>11351</v>
      </c>
      <c r="AO2023" s="89" t="s">
        <v>60</v>
      </c>
      <c r="AQ2023" s="75" t="s">
        <v>61</v>
      </c>
      <c r="AR2023" s="75" t="s">
        <v>62</v>
      </c>
      <c r="AS2023" s="75" t="s">
        <v>63</v>
      </c>
    </row>
    <row r="2024" spans="3:45">
      <c r="C2024" s="17" t="str">
        <f>VLOOKUP(O2024,'[1]mã đối tượng'!$C:$F,4,0)</f>
        <v>N</v>
      </c>
      <c r="D2024" s="89" t="s">
        <v>48</v>
      </c>
      <c r="E2024" s="89" t="s">
        <v>49</v>
      </c>
      <c r="F2024" s="74" t="s">
        <v>2927</v>
      </c>
      <c r="G2024" s="74" t="s">
        <v>2927</v>
      </c>
      <c r="H2024" s="74" t="s">
        <v>3009</v>
      </c>
      <c r="I2024" s="74" t="s">
        <v>2927</v>
      </c>
      <c r="J2024" s="74"/>
      <c r="L2024" s="75" t="s">
        <v>53</v>
      </c>
      <c r="M2024" s="73" t="s">
        <v>3011</v>
      </c>
      <c r="N2024" s="73" t="s">
        <v>2927</v>
      </c>
      <c r="O2024" s="73" t="s">
        <v>75</v>
      </c>
      <c r="S2024" s="102" t="s">
        <v>3010</v>
      </c>
      <c r="V2024" s="102" t="s">
        <v>3010</v>
      </c>
      <c r="Y2024" s="73" t="s">
        <v>69</v>
      </c>
      <c r="AB2024" s="89" t="s">
        <v>58</v>
      </c>
      <c r="AC2024" s="89" t="s">
        <v>59</v>
      </c>
      <c r="AE2024" s="73">
        <v>2</v>
      </c>
      <c r="AG2024" s="78">
        <v>99000</v>
      </c>
      <c r="AH2024" s="78">
        <v>99000</v>
      </c>
      <c r="AL2024" s="95">
        <v>8</v>
      </c>
      <c r="AN2024" s="77">
        <v>11351</v>
      </c>
      <c r="AO2024" s="89" t="s">
        <v>60</v>
      </c>
      <c r="AQ2024" s="75" t="s">
        <v>61</v>
      </c>
      <c r="AR2024" s="75" t="s">
        <v>62</v>
      </c>
      <c r="AS2024" s="75" t="s">
        <v>63</v>
      </c>
    </row>
    <row r="2025" spans="3:45">
      <c r="C2025" s="17" t="str">
        <f>VLOOKUP(O2025,'[1]mã đối tượng'!$C:$F,4,0)</f>
        <v>N</v>
      </c>
      <c r="D2025" s="89" t="s">
        <v>48</v>
      </c>
      <c r="E2025" s="89" t="s">
        <v>49</v>
      </c>
      <c r="F2025" s="74" t="s">
        <v>2927</v>
      </c>
      <c r="G2025" s="74" t="s">
        <v>2927</v>
      </c>
      <c r="H2025" s="74" t="s">
        <v>3009</v>
      </c>
      <c r="I2025" s="74" t="s">
        <v>2927</v>
      </c>
      <c r="J2025" s="74"/>
      <c r="L2025" s="75" t="s">
        <v>53</v>
      </c>
      <c r="M2025" s="73" t="s">
        <v>3011</v>
      </c>
      <c r="N2025" s="73" t="s">
        <v>2927</v>
      </c>
      <c r="O2025" s="73" t="s">
        <v>75</v>
      </c>
      <c r="S2025" s="102" t="s">
        <v>3010</v>
      </c>
      <c r="V2025" s="102" t="s">
        <v>3010</v>
      </c>
      <c r="Y2025" s="73" t="s">
        <v>77</v>
      </c>
      <c r="AB2025" s="89" t="s">
        <v>58</v>
      </c>
      <c r="AC2025" s="89" t="s">
        <v>59</v>
      </c>
      <c r="AE2025" s="73">
        <v>1</v>
      </c>
      <c r="AG2025" s="78">
        <v>70950</v>
      </c>
      <c r="AH2025" s="78">
        <v>70950</v>
      </c>
      <c r="AL2025" s="95">
        <v>8</v>
      </c>
      <c r="AN2025" s="77">
        <v>11351</v>
      </c>
      <c r="AO2025" s="89" t="s">
        <v>60</v>
      </c>
      <c r="AQ2025" s="75" t="s">
        <v>61</v>
      </c>
      <c r="AR2025" s="75" t="s">
        <v>62</v>
      </c>
      <c r="AS2025" s="75" t="s">
        <v>63</v>
      </c>
    </row>
    <row r="2026" spans="3:45">
      <c r="C2026" s="17" t="str">
        <f>VLOOKUP(O2026,'[1]mã đối tượng'!$C:$F,4,0)</f>
        <v>N</v>
      </c>
      <c r="D2026" s="89" t="s">
        <v>48</v>
      </c>
      <c r="E2026" s="89" t="s">
        <v>49</v>
      </c>
      <c r="F2026" s="74" t="s">
        <v>2927</v>
      </c>
      <c r="G2026" s="74" t="s">
        <v>2927</v>
      </c>
      <c r="H2026" s="74" t="s">
        <v>3009</v>
      </c>
      <c r="I2026" s="74" t="s">
        <v>2927</v>
      </c>
      <c r="J2026" s="74"/>
      <c r="L2026" s="75" t="s">
        <v>53</v>
      </c>
      <c r="M2026" s="73" t="s">
        <v>3011</v>
      </c>
      <c r="N2026" s="73" t="s">
        <v>2927</v>
      </c>
      <c r="O2026" s="73" t="s">
        <v>75</v>
      </c>
      <c r="S2026" s="102" t="s">
        <v>3010</v>
      </c>
      <c r="V2026" s="102" t="s">
        <v>3010</v>
      </c>
      <c r="Y2026" s="73" t="s">
        <v>117</v>
      </c>
      <c r="AB2026" s="89" t="s">
        <v>58</v>
      </c>
      <c r="AC2026" s="89" t="s">
        <v>59</v>
      </c>
      <c r="AE2026" s="73">
        <v>1</v>
      </c>
      <c r="AG2026" s="78">
        <v>74250</v>
      </c>
      <c r="AH2026" s="78">
        <v>74250</v>
      </c>
      <c r="AL2026" s="95">
        <v>8</v>
      </c>
      <c r="AN2026" s="77">
        <v>11351</v>
      </c>
      <c r="AO2026" s="89" t="s">
        <v>60</v>
      </c>
      <c r="AQ2026" s="75" t="s">
        <v>61</v>
      </c>
      <c r="AR2026" s="75" t="s">
        <v>62</v>
      </c>
      <c r="AS2026" s="75" t="s">
        <v>63</v>
      </c>
    </row>
    <row r="2027" spans="3:45">
      <c r="C2027" s="17" t="str">
        <f>VLOOKUP(O2027,'[1]mã đối tượng'!$C:$F,4,0)</f>
        <v>N</v>
      </c>
      <c r="D2027" s="89" t="s">
        <v>48</v>
      </c>
      <c r="E2027" s="89" t="s">
        <v>49</v>
      </c>
      <c r="F2027" s="74" t="s">
        <v>2927</v>
      </c>
      <c r="G2027" s="74" t="s">
        <v>2927</v>
      </c>
      <c r="H2027" s="74" t="s">
        <v>3009</v>
      </c>
      <c r="I2027" s="74" t="s">
        <v>2927</v>
      </c>
      <c r="J2027" s="74"/>
      <c r="L2027" s="75" t="s">
        <v>53</v>
      </c>
      <c r="M2027" s="73" t="s">
        <v>3011</v>
      </c>
      <c r="N2027" s="73" t="s">
        <v>2927</v>
      </c>
      <c r="O2027" s="73" t="s">
        <v>75</v>
      </c>
      <c r="S2027" s="102" t="s">
        <v>3010</v>
      </c>
      <c r="V2027" s="102" t="s">
        <v>3010</v>
      </c>
      <c r="Y2027" s="73" t="s">
        <v>70</v>
      </c>
      <c r="AB2027" s="89" t="s">
        <v>58</v>
      </c>
      <c r="AC2027" s="89" t="s">
        <v>59</v>
      </c>
      <c r="AE2027" s="73">
        <v>1</v>
      </c>
      <c r="AG2027" s="78">
        <v>111606</v>
      </c>
      <c r="AH2027" s="78">
        <v>111606</v>
      </c>
      <c r="AL2027" s="95">
        <v>8</v>
      </c>
      <c r="AN2027" s="77">
        <v>11351</v>
      </c>
      <c r="AO2027" s="89" t="s">
        <v>60</v>
      </c>
      <c r="AQ2027" s="75" t="s">
        <v>61</v>
      </c>
      <c r="AR2027" s="75" t="s">
        <v>62</v>
      </c>
      <c r="AS2027" s="75" t="s">
        <v>63</v>
      </c>
    </row>
    <row r="2028" spans="3:45">
      <c r="C2028" s="17" t="str">
        <f>VLOOKUP(O2028,'[1]mã đối tượng'!$C:$F,4,0)</f>
        <v>N</v>
      </c>
      <c r="D2028" s="89" t="s">
        <v>48</v>
      </c>
      <c r="E2028" s="89" t="s">
        <v>49</v>
      </c>
      <c r="F2028" s="74" t="s">
        <v>2927</v>
      </c>
      <c r="G2028" s="74" t="s">
        <v>2927</v>
      </c>
      <c r="H2028" s="74" t="s">
        <v>3009</v>
      </c>
      <c r="I2028" s="74" t="s">
        <v>2927</v>
      </c>
      <c r="J2028" s="74"/>
      <c r="L2028" s="75" t="s">
        <v>53</v>
      </c>
      <c r="M2028" s="73" t="s">
        <v>3011</v>
      </c>
      <c r="N2028" s="73" t="s">
        <v>2927</v>
      </c>
      <c r="O2028" s="73" t="s">
        <v>75</v>
      </c>
      <c r="S2028" s="102" t="s">
        <v>3010</v>
      </c>
      <c r="V2028" s="102" t="s">
        <v>3010</v>
      </c>
      <c r="Y2028" s="73" t="s">
        <v>79</v>
      </c>
      <c r="AB2028" s="89" t="s">
        <v>58</v>
      </c>
      <c r="AC2028" s="89" t="s">
        <v>59</v>
      </c>
      <c r="AE2028" s="73">
        <v>2</v>
      </c>
      <c r="AG2028" s="78">
        <v>100364</v>
      </c>
      <c r="AH2028" s="78">
        <v>100364</v>
      </c>
      <c r="AL2028" s="95">
        <v>8</v>
      </c>
      <c r="AN2028" s="77">
        <v>11351</v>
      </c>
      <c r="AO2028" s="89" t="s">
        <v>60</v>
      </c>
      <c r="AQ2028" s="75" t="s">
        <v>61</v>
      </c>
      <c r="AR2028" s="75" t="s">
        <v>62</v>
      </c>
      <c r="AS2028" s="75" t="s">
        <v>63</v>
      </c>
    </row>
    <row r="2029" spans="3:45">
      <c r="C2029" s="17" t="str">
        <f>VLOOKUP(O2029,'[1]mã đối tượng'!$C:$F,4,0)</f>
        <v>N</v>
      </c>
      <c r="D2029" s="89" t="s">
        <v>48</v>
      </c>
      <c r="E2029" s="89" t="s">
        <v>49</v>
      </c>
      <c r="F2029" s="74" t="s">
        <v>2927</v>
      </c>
      <c r="G2029" s="74" t="s">
        <v>2927</v>
      </c>
      <c r="H2029" s="74" t="s">
        <v>3009</v>
      </c>
      <c r="I2029" s="74" t="s">
        <v>2927</v>
      </c>
      <c r="J2029" s="74"/>
      <c r="L2029" s="75" t="s">
        <v>53</v>
      </c>
      <c r="M2029" s="73" t="s">
        <v>3011</v>
      </c>
      <c r="N2029" s="73" t="s">
        <v>2927</v>
      </c>
      <c r="O2029" s="73" t="s">
        <v>75</v>
      </c>
      <c r="S2029" s="102" t="s">
        <v>3010</v>
      </c>
      <c r="V2029" s="102" t="s">
        <v>3010</v>
      </c>
      <c r="Y2029" s="73" t="s">
        <v>78</v>
      </c>
      <c r="AB2029" s="89" t="s">
        <v>58</v>
      </c>
      <c r="AC2029" s="89" t="s">
        <v>59</v>
      </c>
      <c r="AE2029" s="73">
        <v>1</v>
      </c>
      <c r="AG2029" s="78">
        <v>46000</v>
      </c>
      <c r="AH2029" s="78">
        <v>46000</v>
      </c>
      <c r="AL2029" s="95">
        <v>8</v>
      </c>
      <c r="AN2029" s="77">
        <v>11351</v>
      </c>
      <c r="AO2029" s="89" t="s">
        <v>60</v>
      </c>
      <c r="AQ2029" s="75" t="s">
        <v>61</v>
      </c>
      <c r="AR2029" s="75" t="s">
        <v>62</v>
      </c>
      <c r="AS2029" s="75" t="s">
        <v>63</v>
      </c>
    </row>
    <row r="2030" spans="3:45">
      <c r="C2030" s="17" t="str">
        <f>VLOOKUP(O2030,'[1]mã đối tượng'!$C:$F,4,0)</f>
        <v>N</v>
      </c>
      <c r="D2030" s="89" t="s">
        <v>48</v>
      </c>
      <c r="E2030" s="89" t="s">
        <v>49</v>
      </c>
      <c r="F2030" s="74" t="s">
        <v>2927</v>
      </c>
      <c r="G2030" s="74" t="s">
        <v>2927</v>
      </c>
      <c r="H2030" s="74" t="s">
        <v>3012</v>
      </c>
      <c r="I2030" s="74" t="s">
        <v>2927</v>
      </c>
      <c r="J2030" s="74"/>
      <c r="L2030" s="75" t="s">
        <v>53</v>
      </c>
      <c r="M2030" s="73" t="s">
        <v>3014</v>
      </c>
      <c r="N2030" s="73" t="s">
        <v>2927</v>
      </c>
      <c r="O2030" s="73" t="s">
        <v>75</v>
      </c>
      <c r="S2030" s="102" t="s">
        <v>3013</v>
      </c>
      <c r="V2030" s="102" t="s">
        <v>3013</v>
      </c>
      <c r="Y2030" s="73" t="s">
        <v>80</v>
      </c>
      <c r="AB2030" s="89" t="s">
        <v>58</v>
      </c>
      <c r="AC2030" s="89" t="s">
        <v>59</v>
      </c>
      <c r="AE2030" s="73">
        <v>7</v>
      </c>
      <c r="AG2030" s="78">
        <v>777406</v>
      </c>
      <c r="AH2030" s="78">
        <v>777406</v>
      </c>
      <c r="AL2030" s="95">
        <v>8</v>
      </c>
      <c r="AN2030" s="77">
        <v>11351</v>
      </c>
      <c r="AO2030" s="89" t="s">
        <v>60</v>
      </c>
      <c r="AQ2030" s="75" t="s">
        <v>61</v>
      </c>
      <c r="AR2030" s="75" t="s">
        <v>62</v>
      </c>
      <c r="AS2030" s="75" t="s">
        <v>63</v>
      </c>
    </row>
    <row r="2031" spans="3:45">
      <c r="C2031" s="17" t="str">
        <f>VLOOKUP(O2031,'[1]mã đối tượng'!$C:$F,4,0)</f>
        <v>N</v>
      </c>
      <c r="D2031" s="89" t="s">
        <v>48</v>
      </c>
      <c r="E2031" s="89" t="s">
        <v>49</v>
      </c>
      <c r="F2031" s="74" t="s">
        <v>2927</v>
      </c>
      <c r="G2031" s="74" t="s">
        <v>2927</v>
      </c>
      <c r="H2031" s="74" t="s">
        <v>3012</v>
      </c>
      <c r="I2031" s="74" t="s">
        <v>2927</v>
      </c>
      <c r="J2031" s="74"/>
      <c r="L2031" s="75" t="s">
        <v>53</v>
      </c>
      <c r="M2031" s="73" t="s">
        <v>3014</v>
      </c>
      <c r="N2031" s="73" t="s">
        <v>2927</v>
      </c>
      <c r="O2031" s="73" t="s">
        <v>75</v>
      </c>
      <c r="S2031" s="102" t="s">
        <v>3013</v>
      </c>
      <c r="V2031" s="102" t="s">
        <v>3013</v>
      </c>
      <c r="Y2031" s="73" t="s">
        <v>70</v>
      </c>
      <c r="AB2031" s="89" t="s">
        <v>58</v>
      </c>
      <c r="AC2031" s="89" t="s">
        <v>59</v>
      </c>
      <c r="AE2031" s="73">
        <v>2</v>
      </c>
      <c r="AG2031" s="78">
        <v>223212</v>
      </c>
      <c r="AH2031" s="78">
        <v>223212</v>
      </c>
      <c r="AL2031" s="95">
        <v>8</v>
      </c>
      <c r="AN2031" s="77">
        <v>11351</v>
      </c>
      <c r="AO2031" s="89" t="s">
        <v>60</v>
      </c>
      <c r="AQ2031" s="75" t="s">
        <v>61</v>
      </c>
      <c r="AR2031" s="75" t="s">
        <v>62</v>
      </c>
      <c r="AS2031" s="75" t="s">
        <v>63</v>
      </c>
    </row>
    <row r="2032" spans="3:45">
      <c r="C2032" s="17" t="str">
        <f>VLOOKUP(O2032,'[1]mã đối tượng'!$C:$F,4,0)</f>
        <v>N</v>
      </c>
      <c r="D2032" s="89" t="s">
        <v>48</v>
      </c>
      <c r="E2032" s="89" t="s">
        <v>49</v>
      </c>
      <c r="F2032" s="74" t="s">
        <v>2927</v>
      </c>
      <c r="G2032" s="74" t="s">
        <v>2927</v>
      </c>
      <c r="H2032" s="74" t="s">
        <v>3012</v>
      </c>
      <c r="I2032" s="74" t="s">
        <v>2927</v>
      </c>
      <c r="J2032" s="74"/>
      <c r="L2032" s="75" t="s">
        <v>53</v>
      </c>
      <c r="M2032" s="73" t="s">
        <v>3014</v>
      </c>
      <c r="N2032" s="73" t="s">
        <v>2927</v>
      </c>
      <c r="O2032" s="73" t="s">
        <v>75</v>
      </c>
      <c r="S2032" s="102" t="s">
        <v>3013</v>
      </c>
      <c r="V2032" s="102" t="s">
        <v>3013</v>
      </c>
      <c r="Y2032" s="73" t="s">
        <v>117</v>
      </c>
      <c r="AB2032" s="89" t="s">
        <v>58</v>
      </c>
      <c r="AC2032" s="89" t="s">
        <v>59</v>
      </c>
      <c r="AE2032" s="73">
        <v>1</v>
      </c>
      <c r="AG2032" s="78">
        <v>74250</v>
      </c>
      <c r="AH2032" s="78">
        <v>74250</v>
      </c>
      <c r="AL2032" s="95">
        <v>8</v>
      </c>
      <c r="AN2032" s="77">
        <v>11351</v>
      </c>
      <c r="AO2032" s="89" t="s">
        <v>60</v>
      </c>
      <c r="AQ2032" s="75" t="s">
        <v>61</v>
      </c>
      <c r="AR2032" s="75" t="s">
        <v>62</v>
      </c>
      <c r="AS2032" s="75" t="s">
        <v>63</v>
      </c>
    </row>
    <row r="2033" spans="3:45">
      <c r="C2033" s="17" t="str">
        <f>VLOOKUP(O2033,'[1]mã đối tượng'!$C:$F,4,0)</f>
        <v>N</v>
      </c>
      <c r="D2033" s="89" t="s">
        <v>48</v>
      </c>
      <c r="E2033" s="89" t="s">
        <v>49</v>
      </c>
      <c r="F2033" s="74" t="s">
        <v>2927</v>
      </c>
      <c r="G2033" s="74" t="s">
        <v>2927</v>
      </c>
      <c r="H2033" s="74" t="s">
        <v>3012</v>
      </c>
      <c r="I2033" s="74" t="s">
        <v>2927</v>
      </c>
      <c r="J2033" s="74"/>
      <c r="L2033" s="75" t="s">
        <v>53</v>
      </c>
      <c r="M2033" s="73" t="s">
        <v>3014</v>
      </c>
      <c r="N2033" s="73" t="s">
        <v>2927</v>
      </c>
      <c r="O2033" s="73" t="s">
        <v>75</v>
      </c>
      <c r="S2033" s="102" t="s">
        <v>3013</v>
      </c>
      <c r="V2033" s="102" t="s">
        <v>3013</v>
      </c>
      <c r="Y2033" s="73" t="s">
        <v>69</v>
      </c>
      <c r="AB2033" s="89" t="s">
        <v>58</v>
      </c>
      <c r="AC2033" s="89" t="s">
        <v>59</v>
      </c>
      <c r="AE2033" s="73">
        <v>1</v>
      </c>
      <c r="AG2033" s="78">
        <v>49500</v>
      </c>
      <c r="AH2033" s="78">
        <v>49500</v>
      </c>
      <c r="AL2033" s="95">
        <v>8</v>
      </c>
      <c r="AN2033" s="77">
        <v>11351</v>
      </c>
      <c r="AO2033" s="89" t="s">
        <v>60</v>
      </c>
      <c r="AQ2033" s="75" t="s">
        <v>61</v>
      </c>
      <c r="AR2033" s="75" t="s">
        <v>62</v>
      </c>
      <c r="AS2033" s="75" t="s">
        <v>63</v>
      </c>
    </row>
    <row r="2034" spans="3:45">
      <c r="C2034" s="17" t="str">
        <f>VLOOKUP(O2034,'[1]mã đối tượng'!$C:$F,4,0)</f>
        <v>N</v>
      </c>
      <c r="D2034" s="89" t="s">
        <v>48</v>
      </c>
      <c r="E2034" s="89" t="s">
        <v>49</v>
      </c>
      <c r="F2034" s="74" t="s">
        <v>2927</v>
      </c>
      <c r="G2034" s="74" t="s">
        <v>2927</v>
      </c>
      <c r="H2034" s="74" t="s">
        <v>3015</v>
      </c>
      <c r="I2034" s="74" t="s">
        <v>2927</v>
      </c>
      <c r="J2034" s="74"/>
      <c r="L2034" s="75" t="s">
        <v>53</v>
      </c>
      <c r="M2034" s="73" t="s">
        <v>3016</v>
      </c>
      <c r="N2034" s="73" t="s">
        <v>2927</v>
      </c>
      <c r="O2034" s="73" t="s">
        <v>121</v>
      </c>
      <c r="S2034" s="102" t="s">
        <v>1076</v>
      </c>
      <c r="V2034" s="102" t="s">
        <v>1076</v>
      </c>
      <c r="Y2034" s="73" t="s">
        <v>57</v>
      </c>
      <c r="AB2034" s="89" t="s">
        <v>58</v>
      </c>
      <c r="AC2034" s="89" t="s">
        <v>59</v>
      </c>
      <c r="AE2034" s="73">
        <v>1</v>
      </c>
      <c r="AG2034" s="78">
        <v>55595</v>
      </c>
      <c r="AH2034" s="78">
        <v>55595</v>
      </c>
      <c r="AL2034" s="95">
        <v>8</v>
      </c>
      <c r="AN2034" s="77">
        <v>11351</v>
      </c>
      <c r="AO2034" s="89" t="s">
        <v>60</v>
      </c>
      <c r="AQ2034" s="75" t="s">
        <v>61</v>
      </c>
      <c r="AR2034" s="75" t="s">
        <v>62</v>
      </c>
      <c r="AS2034" s="75" t="s">
        <v>63</v>
      </c>
    </row>
    <row r="2035" spans="3:45">
      <c r="C2035" s="17" t="str">
        <f>VLOOKUP(O2035,'[1]mã đối tượng'!$C:$F,4,0)</f>
        <v>N</v>
      </c>
      <c r="D2035" s="89" t="s">
        <v>48</v>
      </c>
      <c r="E2035" s="89" t="s">
        <v>49</v>
      </c>
      <c r="F2035" s="74" t="s">
        <v>2927</v>
      </c>
      <c r="G2035" s="74" t="s">
        <v>2927</v>
      </c>
      <c r="H2035" s="74" t="s">
        <v>3017</v>
      </c>
      <c r="I2035" s="74" t="s">
        <v>2927</v>
      </c>
      <c r="J2035" s="74"/>
      <c r="L2035" s="75" t="s">
        <v>53</v>
      </c>
      <c r="M2035" s="73" t="s">
        <v>3018</v>
      </c>
      <c r="N2035" s="73" t="s">
        <v>2927</v>
      </c>
      <c r="O2035" s="73" t="s">
        <v>369</v>
      </c>
      <c r="S2035" s="102" t="s">
        <v>555</v>
      </c>
      <c r="V2035" s="102" t="s">
        <v>555</v>
      </c>
      <c r="Y2035" s="73" t="s">
        <v>69</v>
      </c>
      <c r="AB2035" s="89" t="s">
        <v>58</v>
      </c>
      <c r="AC2035" s="89" t="s">
        <v>59</v>
      </c>
      <c r="AE2035" s="73">
        <v>1</v>
      </c>
      <c r="AG2035" s="78">
        <v>49500</v>
      </c>
      <c r="AH2035" s="78">
        <v>49500</v>
      </c>
      <c r="AL2035" s="95">
        <v>8</v>
      </c>
      <c r="AN2035" s="77">
        <v>11351</v>
      </c>
      <c r="AO2035" s="89" t="s">
        <v>60</v>
      </c>
      <c r="AQ2035" s="75" t="s">
        <v>61</v>
      </c>
      <c r="AR2035" s="75" t="s">
        <v>62</v>
      </c>
      <c r="AS2035" s="75" t="s">
        <v>63</v>
      </c>
    </row>
    <row r="2036" spans="3:45">
      <c r="C2036" s="17" t="str">
        <f>VLOOKUP(O2036,'[1]mã đối tượng'!$C:$F,4,0)</f>
        <v>N</v>
      </c>
      <c r="D2036" s="89" t="s">
        <v>48</v>
      </c>
      <c r="E2036" s="89" t="s">
        <v>49</v>
      </c>
      <c r="F2036" s="74" t="s">
        <v>2927</v>
      </c>
      <c r="G2036" s="74" t="s">
        <v>2927</v>
      </c>
      <c r="H2036" s="74" t="s">
        <v>3017</v>
      </c>
      <c r="I2036" s="74" t="s">
        <v>2927</v>
      </c>
      <c r="J2036" s="74"/>
      <c r="L2036" s="75" t="s">
        <v>53</v>
      </c>
      <c r="M2036" s="73" t="s">
        <v>3018</v>
      </c>
      <c r="N2036" s="73" t="s">
        <v>2927</v>
      </c>
      <c r="O2036" s="73" t="s">
        <v>369</v>
      </c>
      <c r="S2036" s="102" t="s">
        <v>555</v>
      </c>
      <c r="V2036" s="102" t="s">
        <v>555</v>
      </c>
      <c r="Y2036" s="73" t="s">
        <v>142</v>
      </c>
      <c r="AB2036" s="89" t="s">
        <v>58</v>
      </c>
      <c r="AC2036" s="89" t="s">
        <v>59</v>
      </c>
      <c r="AE2036" s="73">
        <v>1</v>
      </c>
      <c r="AG2036" s="78">
        <v>50400</v>
      </c>
      <c r="AH2036" s="78">
        <v>50400</v>
      </c>
      <c r="AL2036" s="95">
        <v>8</v>
      </c>
      <c r="AN2036" s="77">
        <v>11351</v>
      </c>
      <c r="AO2036" s="89" t="s">
        <v>60</v>
      </c>
      <c r="AQ2036" s="75" t="s">
        <v>61</v>
      </c>
      <c r="AR2036" s="75" t="s">
        <v>62</v>
      </c>
      <c r="AS2036" s="75" t="s">
        <v>63</v>
      </c>
    </row>
    <row r="2037" spans="3:45">
      <c r="C2037" s="17" t="str">
        <f>VLOOKUP(O2037,'[1]mã đối tượng'!$C:$F,4,0)</f>
        <v>N</v>
      </c>
      <c r="D2037" s="89" t="s">
        <v>48</v>
      </c>
      <c r="E2037" s="89" t="s">
        <v>49</v>
      </c>
      <c r="F2037" s="74" t="s">
        <v>2927</v>
      </c>
      <c r="G2037" s="74" t="s">
        <v>2927</v>
      </c>
      <c r="H2037" s="74" t="s">
        <v>3017</v>
      </c>
      <c r="I2037" s="74" t="s">
        <v>2927</v>
      </c>
      <c r="J2037" s="74"/>
      <c r="L2037" s="75" t="s">
        <v>53</v>
      </c>
      <c r="M2037" s="73" t="s">
        <v>3018</v>
      </c>
      <c r="N2037" s="73" t="s">
        <v>2927</v>
      </c>
      <c r="O2037" s="73" t="s">
        <v>369</v>
      </c>
      <c r="S2037" s="102" t="s">
        <v>555</v>
      </c>
      <c r="V2037" s="102" t="s">
        <v>555</v>
      </c>
      <c r="Y2037" s="73" t="s">
        <v>57</v>
      </c>
      <c r="AB2037" s="89" t="s">
        <v>58</v>
      </c>
      <c r="AC2037" s="89" t="s">
        <v>59</v>
      </c>
      <c r="AE2037" s="73">
        <v>2</v>
      </c>
      <c r="AG2037" s="78">
        <v>111190</v>
      </c>
      <c r="AH2037" s="78">
        <v>111190</v>
      </c>
      <c r="AL2037" s="95">
        <v>8</v>
      </c>
      <c r="AN2037" s="77">
        <v>11351</v>
      </c>
      <c r="AO2037" s="89" t="s">
        <v>60</v>
      </c>
      <c r="AQ2037" s="75" t="s">
        <v>61</v>
      </c>
      <c r="AR2037" s="75" t="s">
        <v>62</v>
      </c>
      <c r="AS2037" s="75" t="s">
        <v>63</v>
      </c>
    </row>
    <row r="2038" spans="3:45">
      <c r="C2038" s="17" t="str">
        <f>VLOOKUP(O2038,'[1]mã đối tượng'!$C:$F,4,0)</f>
        <v>N</v>
      </c>
      <c r="D2038" s="89" t="s">
        <v>48</v>
      </c>
      <c r="E2038" s="89" t="s">
        <v>49</v>
      </c>
      <c r="F2038" s="74" t="s">
        <v>2927</v>
      </c>
      <c r="G2038" s="74" t="s">
        <v>2927</v>
      </c>
      <c r="H2038" s="74" t="s">
        <v>3019</v>
      </c>
      <c r="I2038" s="74" t="s">
        <v>2927</v>
      </c>
      <c r="J2038" s="74"/>
      <c r="L2038" s="75" t="s">
        <v>53</v>
      </c>
      <c r="M2038" s="73" t="s">
        <v>3021</v>
      </c>
      <c r="N2038" s="73" t="s">
        <v>2927</v>
      </c>
      <c r="O2038" s="73" t="s">
        <v>369</v>
      </c>
      <c r="S2038" s="102" t="s">
        <v>3020</v>
      </c>
      <c r="V2038" s="102" t="s">
        <v>3020</v>
      </c>
      <c r="Y2038" s="73" t="s">
        <v>80</v>
      </c>
      <c r="AB2038" s="89" t="s">
        <v>58</v>
      </c>
      <c r="AC2038" s="89" t="s">
        <v>59</v>
      </c>
      <c r="AE2038" s="73">
        <v>3</v>
      </c>
      <c r="AG2038" s="78">
        <v>333174</v>
      </c>
      <c r="AH2038" s="78">
        <v>333174</v>
      </c>
      <c r="AL2038" s="95">
        <v>8</v>
      </c>
      <c r="AN2038" s="77">
        <v>11351</v>
      </c>
      <c r="AO2038" s="89" t="s">
        <v>60</v>
      </c>
      <c r="AQ2038" s="75" t="s">
        <v>61</v>
      </c>
      <c r="AR2038" s="75" t="s">
        <v>62</v>
      </c>
      <c r="AS2038" s="75" t="s">
        <v>63</v>
      </c>
    </row>
    <row r="2039" spans="3:45">
      <c r="C2039" s="17" t="str">
        <f>VLOOKUP(O2039,'[1]mã đối tượng'!$C:$F,4,0)</f>
        <v>N</v>
      </c>
      <c r="D2039" s="89" t="s">
        <v>48</v>
      </c>
      <c r="E2039" s="89" t="s">
        <v>49</v>
      </c>
      <c r="F2039" s="74" t="s">
        <v>2927</v>
      </c>
      <c r="G2039" s="74" t="s">
        <v>2927</v>
      </c>
      <c r="H2039" s="74" t="s">
        <v>3019</v>
      </c>
      <c r="I2039" s="74" t="s">
        <v>2927</v>
      </c>
      <c r="J2039" s="74"/>
      <c r="L2039" s="75" t="s">
        <v>53</v>
      </c>
      <c r="M2039" s="73" t="s">
        <v>3021</v>
      </c>
      <c r="N2039" s="73" t="s">
        <v>2927</v>
      </c>
      <c r="O2039" s="73" t="s">
        <v>369</v>
      </c>
      <c r="S2039" s="102" t="s">
        <v>3020</v>
      </c>
      <c r="V2039" s="102" t="s">
        <v>3020</v>
      </c>
      <c r="Y2039" s="73" t="s">
        <v>57</v>
      </c>
      <c r="AB2039" s="89" t="s">
        <v>58</v>
      </c>
      <c r="AC2039" s="89" t="s">
        <v>59</v>
      </c>
      <c r="AE2039" s="73">
        <v>1</v>
      </c>
      <c r="AG2039" s="78">
        <v>55595</v>
      </c>
      <c r="AH2039" s="78">
        <v>55595</v>
      </c>
      <c r="AL2039" s="95">
        <v>8</v>
      </c>
      <c r="AN2039" s="77">
        <v>11351</v>
      </c>
      <c r="AO2039" s="89" t="s">
        <v>60</v>
      </c>
      <c r="AQ2039" s="75" t="s">
        <v>61</v>
      </c>
      <c r="AR2039" s="75" t="s">
        <v>62</v>
      </c>
      <c r="AS2039" s="75" t="s">
        <v>63</v>
      </c>
    </row>
    <row r="2040" spans="3:45">
      <c r="C2040" s="17" t="str">
        <f>VLOOKUP(O2040,'[1]mã đối tượng'!$C:$F,4,0)</f>
        <v>N</v>
      </c>
      <c r="D2040" s="89" t="s">
        <v>48</v>
      </c>
      <c r="E2040" s="89" t="s">
        <v>49</v>
      </c>
      <c r="F2040" s="74" t="s">
        <v>2927</v>
      </c>
      <c r="G2040" s="74" t="s">
        <v>2927</v>
      </c>
      <c r="H2040" s="74" t="s">
        <v>3019</v>
      </c>
      <c r="I2040" s="74" t="s">
        <v>2927</v>
      </c>
      <c r="J2040" s="74"/>
      <c r="L2040" s="75" t="s">
        <v>53</v>
      </c>
      <c r="M2040" s="73" t="s">
        <v>3021</v>
      </c>
      <c r="N2040" s="73" t="s">
        <v>2927</v>
      </c>
      <c r="O2040" s="73" t="s">
        <v>369</v>
      </c>
      <c r="S2040" s="102" t="s">
        <v>3020</v>
      </c>
      <c r="V2040" s="102" t="s">
        <v>3020</v>
      </c>
      <c r="Y2040" s="73" t="s">
        <v>79</v>
      </c>
      <c r="AB2040" s="89" t="s">
        <v>58</v>
      </c>
      <c r="AC2040" s="89" t="s">
        <v>59</v>
      </c>
      <c r="AE2040" s="73">
        <v>1</v>
      </c>
      <c r="AG2040" s="78">
        <v>50182</v>
      </c>
      <c r="AH2040" s="78">
        <v>50182</v>
      </c>
      <c r="AL2040" s="95">
        <v>8</v>
      </c>
      <c r="AN2040" s="77">
        <v>11351</v>
      </c>
      <c r="AO2040" s="89" t="s">
        <v>60</v>
      </c>
      <c r="AQ2040" s="75" t="s">
        <v>61</v>
      </c>
      <c r="AR2040" s="75" t="s">
        <v>62</v>
      </c>
      <c r="AS2040" s="75" t="s">
        <v>63</v>
      </c>
    </row>
    <row r="2041" spans="3:45">
      <c r="C2041" s="17" t="str">
        <f>VLOOKUP(O2041,'[1]mã đối tượng'!$C:$F,4,0)</f>
        <v>N</v>
      </c>
      <c r="D2041" s="89" t="s">
        <v>48</v>
      </c>
      <c r="E2041" s="89" t="s">
        <v>49</v>
      </c>
      <c r="F2041" s="74" t="s">
        <v>2927</v>
      </c>
      <c r="G2041" s="74" t="s">
        <v>2927</v>
      </c>
      <c r="H2041" s="74" t="s">
        <v>3022</v>
      </c>
      <c r="I2041" s="74" t="s">
        <v>2927</v>
      </c>
      <c r="J2041" s="74"/>
      <c r="L2041" s="75" t="s">
        <v>53</v>
      </c>
      <c r="M2041" s="73" t="s">
        <v>3024</v>
      </c>
      <c r="N2041" s="73" t="s">
        <v>2927</v>
      </c>
      <c r="O2041" s="73" t="s">
        <v>75</v>
      </c>
      <c r="S2041" s="102" t="s">
        <v>3023</v>
      </c>
      <c r="V2041" s="102" t="s">
        <v>3023</v>
      </c>
      <c r="Y2041" s="73" t="s">
        <v>77</v>
      </c>
      <c r="AB2041" s="89" t="s">
        <v>58</v>
      </c>
      <c r="AC2041" s="89" t="s">
        <v>59</v>
      </c>
      <c r="AE2041" s="73">
        <v>1</v>
      </c>
      <c r="AG2041" s="78">
        <v>70950</v>
      </c>
      <c r="AH2041" s="78">
        <v>70950</v>
      </c>
      <c r="AL2041" s="95">
        <v>8</v>
      </c>
      <c r="AN2041" s="77">
        <v>11351</v>
      </c>
      <c r="AO2041" s="89" t="s">
        <v>60</v>
      </c>
      <c r="AQ2041" s="75" t="s">
        <v>61</v>
      </c>
      <c r="AR2041" s="75" t="s">
        <v>62</v>
      </c>
      <c r="AS2041" s="75" t="s">
        <v>63</v>
      </c>
    </row>
    <row r="2042" spans="3:45">
      <c r="C2042" s="17" t="str">
        <f>VLOOKUP(O2042,'[1]mã đối tượng'!$C:$F,4,0)</f>
        <v>N</v>
      </c>
      <c r="D2042" s="89" t="s">
        <v>48</v>
      </c>
      <c r="E2042" s="89" t="s">
        <v>49</v>
      </c>
      <c r="F2042" s="74" t="s">
        <v>2927</v>
      </c>
      <c r="G2042" s="74" t="s">
        <v>2927</v>
      </c>
      <c r="H2042" s="74" t="s">
        <v>3022</v>
      </c>
      <c r="I2042" s="74" t="s">
        <v>2927</v>
      </c>
      <c r="J2042" s="74"/>
      <c r="L2042" s="75" t="s">
        <v>53</v>
      </c>
      <c r="M2042" s="73" t="s">
        <v>3024</v>
      </c>
      <c r="N2042" s="73" t="s">
        <v>2927</v>
      </c>
      <c r="O2042" s="73" t="s">
        <v>75</v>
      </c>
      <c r="S2042" s="102" t="s">
        <v>3023</v>
      </c>
      <c r="V2042" s="102" t="s">
        <v>3023</v>
      </c>
      <c r="Y2042" s="73" t="s">
        <v>70</v>
      </c>
      <c r="AB2042" s="89" t="s">
        <v>58</v>
      </c>
      <c r="AC2042" s="89" t="s">
        <v>59</v>
      </c>
      <c r="AE2042" s="73">
        <v>3</v>
      </c>
      <c r="AG2042" s="78">
        <v>334818</v>
      </c>
      <c r="AH2042" s="78">
        <v>334818</v>
      </c>
      <c r="AL2042" s="95">
        <v>8</v>
      </c>
      <c r="AN2042" s="77">
        <v>11351</v>
      </c>
      <c r="AO2042" s="89" t="s">
        <v>60</v>
      </c>
      <c r="AQ2042" s="75" t="s">
        <v>61</v>
      </c>
      <c r="AR2042" s="75" t="s">
        <v>62</v>
      </c>
      <c r="AS2042" s="75" t="s">
        <v>63</v>
      </c>
    </row>
    <row r="2043" spans="3:45">
      <c r="C2043" s="17" t="str">
        <f>VLOOKUP(O2043,'[1]mã đối tượng'!$C:$F,4,0)</f>
        <v>N</v>
      </c>
      <c r="D2043" s="89" t="s">
        <v>48</v>
      </c>
      <c r="E2043" s="89" t="s">
        <v>49</v>
      </c>
      <c r="F2043" s="74" t="s">
        <v>2927</v>
      </c>
      <c r="G2043" s="74" t="s">
        <v>2927</v>
      </c>
      <c r="H2043" s="74" t="s">
        <v>3025</v>
      </c>
      <c r="I2043" s="74" t="s">
        <v>2927</v>
      </c>
      <c r="J2043" s="74"/>
      <c r="L2043" s="75" t="s">
        <v>53</v>
      </c>
      <c r="M2043" s="73" t="s">
        <v>3026</v>
      </c>
      <c r="N2043" s="73" t="s">
        <v>2927</v>
      </c>
      <c r="O2043" s="73" t="s">
        <v>228</v>
      </c>
      <c r="S2043" s="102" t="s">
        <v>1955</v>
      </c>
      <c r="V2043" s="102" t="s">
        <v>1955</v>
      </c>
      <c r="Y2043" s="73" t="s">
        <v>57</v>
      </c>
      <c r="AB2043" s="89" t="s">
        <v>58</v>
      </c>
      <c r="AC2043" s="89" t="s">
        <v>59</v>
      </c>
      <c r="AE2043" s="73">
        <v>2</v>
      </c>
      <c r="AG2043" s="78">
        <v>111190</v>
      </c>
      <c r="AH2043" s="78">
        <v>111190</v>
      </c>
      <c r="AL2043" s="95">
        <v>8</v>
      </c>
      <c r="AN2043" s="77">
        <v>11351</v>
      </c>
      <c r="AO2043" s="89" t="s">
        <v>60</v>
      </c>
      <c r="AQ2043" s="75" t="s">
        <v>61</v>
      </c>
      <c r="AR2043" s="75" t="s">
        <v>62</v>
      </c>
      <c r="AS2043" s="75" t="s">
        <v>63</v>
      </c>
    </row>
    <row r="2044" spans="3:45">
      <c r="C2044" s="17" t="str">
        <f>VLOOKUP(O2044,'[1]mã đối tượng'!$C:$F,4,0)</f>
        <v>N</v>
      </c>
      <c r="D2044" s="89" t="s">
        <v>48</v>
      </c>
      <c r="E2044" s="89" t="s">
        <v>49</v>
      </c>
      <c r="F2044" s="74" t="s">
        <v>2927</v>
      </c>
      <c r="G2044" s="74" t="s">
        <v>2927</v>
      </c>
      <c r="H2044" s="74" t="s">
        <v>3025</v>
      </c>
      <c r="I2044" s="74" t="s">
        <v>2927</v>
      </c>
      <c r="J2044" s="74"/>
      <c r="L2044" s="75" t="s">
        <v>53</v>
      </c>
      <c r="M2044" s="73" t="s">
        <v>3026</v>
      </c>
      <c r="N2044" s="73" t="s">
        <v>2927</v>
      </c>
      <c r="O2044" s="73" t="s">
        <v>228</v>
      </c>
      <c r="S2044" s="102" t="s">
        <v>1955</v>
      </c>
      <c r="V2044" s="102" t="s">
        <v>1955</v>
      </c>
      <c r="Y2044" s="73" t="s">
        <v>80</v>
      </c>
      <c r="AB2044" s="89" t="s">
        <v>58</v>
      </c>
      <c r="AC2044" s="89" t="s">
        <v>59</v>
      </c>
      <c r="AE2044" s="73">
        <v>1</v>
      </c>
      <c r="AG2044" s="78">
        <v>111058</v>
      </c>
      <c r="AH2044" s="78">
        <v>111058</v>
      </c>
      <c r="AL2044" s="95">
        <v>8</v>
      </c>
      <c r="AN2044" s="77">
        <v>11351</v>
      </c>
      <c r="AO2044" s="89" t="s">
        <v>60</v>
      </c>
      <c r="AQ2044" s="75" t="s">
        <v>61</v>
      </c>
      <c r="AR2044" s="75" t="s">
        <v>62</v>
      </c>
      <c r="AS2044" s="75" t="s">
        <v>63</v>
      </c>
    </row>
    <row r="2045" spans="3:45">
      <c r="C2045" s="17" t="str">
        <f>VLOOKUP(O2045,'[1]mã đối tượng'!$C:$F,4,0)</f>
        <v>N</v>
      </c>
      <c r="D2045" s="89" t="s">
        <v>48</v>
      </c>
      <c r="E2045" s="89" t="s">
        <v>49</v>
      </c>
      <c r="F2045" s="74" t="s">
        <v>2927</v>
      </c>
      <c r="G2045" s="74" t="s">
        <v>2927</v>
      </c>
      <c r="H2045" s="74" t="s">
        <v>3027</v>
      </c>
      <c r="I2045" s="74" t="s">
        <v>2927</v>
      </c>
      <c r="J2045" s="74"/>
      <c r="L2045" s="75" t="s">
        <v>53</v>
      </c>
      <c r="M2045" s="73" t="s">
        <v>3031</v>
      </c>
      <c r="N2045" s="73" t="s">
        <v>2927</v>
      </c>
      <c r="O2045" s="73" t="s">
        <v>3576</v>
      </c>
      <c r="S2045" s="102" t="s">
        <v>3030</v>
      </c>
      <c r="V2045" s="102" t="s">
        <v>3030</v>
      </c>
      <c r="Y2045" s="73" t="s">
        <v>79</v>
      </c>
      <c r="AB2045" s="89" t="s">
        <v>58</v>
      </c>
      <c r="AC2045" s="89" t="s">
        <v>59</v>
      </c>
      <c r="AE2045" s="73">
        <v>1</v>
      </c>
      <c r="AG2045" s="78">
        <v>50182</v>
      </c>
      <c r="AH2045" s="78">
        <v>50182</v>
      </c>
      <c r="AL2045" s="95">
        <v>8</v>
      </c>
      <c r="AN2045" s="77">
        <v>11351</v>
      </c>
      <c r="AO2045" s="89" t="s">
        <v>60</v>
      </c>
      <c r="AQ2045" s="75" t="s">
        <v>61</v>
      </c>
      <c r="AR2045" s="75" t="s">
        <v>62</v>
      </c>
      <c r="AS2045" s="75" t="s">
        <v>63</v>
      </c>
    </row>
    <row r="2046" spans="3:45">
      <c r="C2046" s="17" t="str">
        <f>VLOOKUP(O2046,'[1]mã đối tượng'!$C:$F,4,0)</f>
        <v>N</v>
      </c>
      <c r="D2046" s="89" t="s">
        <v>48</v>
      </c>
      <c r="E2046" s="89" t="s">
        <v>49</v>
      </c>
      <c r="F2046" s="74" t="s">
        <v>2927</v>
      </c>
      <c r="G2046" s="74" t="s">
        <v>2927</v>
      </c>
      <c r="H2046" s="74" t="s">
        <v>3027</v>
      </c>
      <c r="I2046" s="74" t="s">
        <v>2927</v>
      </c>
      <c r="J2046" s="74"/>
      <c r="L2046" s="75" t="s">
        <v>53</v>
      </c>
      <c r="M2046" s="73" t="s">
        <v>3031</v>
      </c>
      <c r="N2046" s="73" t="s">
        <v>2927</v>
      </c>
      <c r="O2046" s="73" t="s">
        <v>3576</v>
      </c>
      <c r="S2046" s="102" t="s">
        <v>3030</v>
      </c>
      <c r="V2046" s="102" t="s">
        <v>3030</v>
      </c>
      <c r="Y2046" s="73" t="s">
        <v>78</v>
      </c>
      <c r="AB2046" s="89" t="s">
        <v>58</v>
      </c>
      <c r="AC2046" s="89" t="s">
        <v>59</v>
      </c>
      <c r="AE2046" s="73">
        <v>1</v>
      </c>
      <c r="AG2046" s="78">
        <v>46000</v>
      </c>
      <c r="AH2046" s="78">
        <v>46000</v>
      </c>
      <c r="AL2046" s="95">
        <v>8</v>
      </c>
      <c r="AN2046" s="77">
        <v>11351</v>
      </c>
      <c r="AO2046" s="89" t="s">
        <v>60</v>
      </c>
      <c r="AQ2046" s="75" t="s">
        <v>61</v>
      </c>
      <c r="AR2046" s="75" t="s">
        <v>62</v>
      </c>
      <c r="AS2046" s="75" t="s">
        <v>63</v>
      </c>
    </row>
    <row r="2047" spans="3:45">
      <c r="C2047" s="17" t="str">
        <f>VLOOKUP(O2047,'[1]mã đối tượng'!$C:$F,4,0)</f>
        <v>N</v>
      </c>
      <c r="D2047" s="89" t="s">
        <v>48</v>
      </c>
      <c r="E2047" s="89" t="s">
        <v>49</v>
      </c>
      <c r="F2047" s="74" t="s">
        <v>2927</v>
      </c>
      <c r="G2047" s="74" t="s">
        <v>2927</v>
      </c>
      <c r="H2047" s="74" t="s">
        <v>3027</v>
      </c>
      <c r="I2047" s="74" t="s">
        <v>2927</v>
      </c>
      <c r="J2047" s="74"/>
      <c r="L2047" s="75" t="s">
        <v>53</v>
      </c>
      <c r="M2047" s="73" t="s">
        <v>3031</v>
      </c>
      <c r="N2047" s="73" t="s">
        <v>2927</v>
      </c>
      <c r="O2047" s="73" t="s">
        <v>3576</v>
      </c>
      <c r="S2047" s="102" t="s">
        <v>3030</v>
      </c>
      <c r="V2047" s="102" t="s">
        <v>3030</v>
      </c>
      <c r="Y2047" s="73" t="s">
        <v>80</v>
      </c>
      <c r="AB2047" s="89" t="s">
        <v>58</v>
      </c>
      <c r="AC2047" s="89" t="s">
        <v>59</v>
      </c>
      <c r="AE2047" s="73">
        <v>1</v>
      </c>
      <c r="AG2047" s="78">
        <v>111058</v>
      </c>
      <c r="AH2047" s="78">
        <v>111058</v>
      </c>
      <c r="AL2047" s="95">
        <v>8</v>
      </c>
      <c r="AN2047" s="77">
        <v>11351</v>
      </c>
      <c r="AO2047" s="89" t="s">
        <v>60</v>
      </c>
      <c r="AQ2047" s="75" t="s">
        <v>61</v>
      </c>
      <c r="AR2047" s="75" t="s">
        <v>62</v>
      </c>
      <c r="AS2047" s="75" t="s">
        <v>63</v>
      </c>
    </row>
    <row r="2048" spans="3:45">
      <c r="C2048" s="17" t="str">
        <f>VLOOKUP(O2048,'[1]mã đối tượng'!$C:$F,4,0)</f>
        <v>N</v>
      </c>
      <c r="D2048" s="89" t="s">
        <v>48</v>
      </c>
      <c r="E2048" s="89" t="s">
        <v>49</v>
      </c>
      <c r="F2048" s="74" t="s">
        <v>2927</v>
      </c>
      <c r="G2048" s="74" t="s">
        <v>2927</v>
      </c>
      <c r="H2048" s="74" t="s">
        <v>3032</v>
      </c>
      <c r="I2048" s="74" t="s">
        <v>2927</v>
      </c>
      <c r="J2048" s="74"/>
      <c r="L2048" s="75" t="s">
        <v>53</v>
      </c>
      <c r="M2048" s="73" t="s">
        <v>3034</v>
      </c>
      <c r="N2048" s="73" t="s">
        <v>2927</v>
      </c>
      <c r="O2048" s="73" t="s">
        <v>75</v>
      </c>
      <c r="S2048" s="102" t="s">
        <v>3033</v>
      </c>
      <c r="V2048" s="102" t="s">
        <v>3033</v>
      </c>
      <c r="Y2048" s="73" t="s">
        <v>57</v>
      </c>
      <c r="AB2048" s="89" t="s">
        <v>58</v>
      </c>
      <c r="AC2048" s="89" t="s">
        <v>59</v>
      </c>
      <c r="AE2048" s="73">
        <v>1</v>
      </c>
      <c r="AG2048" s="78">
        <v>55595</v>
      </c>
      <c r="AH2048" s="78">
        <v>55595</v>
      </c>
      <c r="AL2048" s="95">
        <v>8</v>
      </c>
      <c r="AN2048" s="77">
        <v>11351</v>
      </c>
      <c r="AO2048" s="89" t="s">
        <v>60</v>
      </c>
      <c r="AQ2048" s="75" t="s">
        <v>61</v>
      </c>
      <c r="AR2048" s="75" t="s">
        <v>62</v>
      </c>
      <c r="AS2048" s="75" t="s">
        <v>63</v>
      </c>
    </row>
    <row r="2049" spans="3:45">
      <c r="C2049" s="17" t="str">
        <f>VLOOKUP(O2049,'[1]mã đối tượng'!$C:$F,4,0)</f>
        <v>N</v>
      </c>
      <c r="D2049" s="89" t="s">
        <v>48</v>
      </c>
      <c r="E2049" s="89" t="s">
        <v>49</v>
      </c>
      <c r="F2049" s="74" t="s">
        <v>2927</v>
      </c>
      <c r="G2049" s="74" t="s">
        <v>2927</v>
      </c>
      <c r="H2049" s="74" t="s">
        <v>3035</v>
      </c>
      <c r="I2049" s="74" t="s">
        <v>2927</v>
      </c>
      <c r="J2049" s="74"/>
      <c r="L2049" s="75" t="s">
        <v>53</v>
      </c>
      <c r="M2049" s="73" t="s">
        <v>3036</v>
      </c>
      <c r="N2049" s="73" t="s">
        <v>2927</v>
      </c>
      <c r="O2049" s="73" t="s">
        <v>3576</v>
      </c>
      <c r="S2049" s="102" t="s">
        <v>3030</v>
      </c>
      <c r="V2049" s="102" t="s">
        <v>3030</v>
      </c>
      <c r="Y2049" s="73" t="s">
        <v>77</v>
      </c>
      <c r="AB2049" s="89" t="s">
        <v>58</v>
      </c>
      <c r="AC2049" s="89" t="s">
        <v>59</v>
      </c>
      <c r="AE2049" s="73">
        <v>1</v>
      </c>
      <c r="AG2049" s="78">
        <v>70950</v>
      </c>
      <c r="AH2049" s="78">
        <v>70950</v>
      </c>
      <c r="AL2049" s="95">
        <v>8</v>
      </c>
      <c r="AN2049" s="77">
        <v>11351</v>
      </c>
      <c r="AO2049" s="89" t="s">
        <v>60</v>
      </c>
      <c r="AQ2049" s="75" t="s">
        <v>61</v>
      </c>
      <c r="AR2049" s="75" t="s">
        <v>62</v>
      </c>
      <c r="AS2049" s="75" t="s">
        <v>63</v>
      </c>
    </row>
    <row r="2050" spans="3:45">
      <c r="C2050" s="17" t="str">
        <f>VLOOKUP(O2050,'[1]mã đối tượng'!$C:$F,4,0)</f>
        <v>N</v>
      </c>
      <c r="D2050" s="89" t="s">
        <v>48</v>
      </c>
      <c r="E2050" s="89" t="s">
        <v>49</v>
      </c>
      <c r="F2050" s="74" t="s">
        <v>2927</v>
      </c>
      <c r="G2050" s="74" t="s">
        <v>2927</v>
      </c>
      <c r="H2050" s="74" t="s">
        <v>3035</v>
      </c>
      <c r="I2050" s="74" t="s">
        <v>2927</v>
      </c>
      <c r="J2050" s="74"/>
      <c r="L2050" s="75" t="s">
        <v>53</v>
      </c>
      <c r="M2050" s="73" t="s">
        <v>3036</v>
      </c>
      <c r="N2050" s="73" t="s">
        <v>2927</v>
      </c>
      <c r="O2050" s="73" t="s">
        <v>3576</v>
      </c>
      <c r="S2050" s="102" t="s">
        <v>3030</v>
      </c>
      <c r="V2050" s="102" t="s">
        <v>3030</v>
      </c>
      <c r="Y2050" s="73" t="s">
        <v>94</v>
      </c>
      <c r="AB2050" s="89" t="s">
        <v>58</v>
      </c>
      <c r="AC2050" s="89" t="s">
        <v>59</v>
      </c>
      <c r="AE2050" s="73">
        <v>1</v>
      </c>
      <c r="AG2050" s="78">
        <v>73431</v>
      </c>
      <c r="AH2050" s="78">
        <v>73431</v>
      </c>
      <c r="AL2050" s="95">
        <v>8</v>
      </c>
      <c r="AN2050" s="77">
        <v>11351</v>
      </c>
      <c r="AO2050" s="89" t="s">
        <v>60</v>
      </c>
      <c r="AQ2050" s="75" t="s">
        <v>61</v>
      </c>
      <c r="AR2050" s="75" t="s">
        <v>62</v>
      </c>
      <c r="AS2050" s="75" t="s">
        <v>63</v>
      </c>
    </row>
    <row r="2051" spans="3:45">
      <c r="C2051" s="17" t="str">
        <f>VLOOKUP(O2051,'[1]mã đối tượng'!$C:$F,4,0)</f>
        <v>N</v>
      </c>
      <c r="D2051" s="89" t="s">
        <v>48</v>
      </c>
      <c r="E2051" s="89" t="s">
        <v>49</v>
      </c>
      <c r="F2051" s="74" t="s">
        <v>2927</v>
      </c>
      <c r="G2051" s="74" t="s">
        <v>2927</v>
      </c>
      <c r="H2051" s="74" t="s">
        <v>3035</v>
      </c>
      <c r="I2051" s="74" t="s">
        <v>2927</v>
      </c>
      <c r="J2051" s="74"/>
      <c r="L2051" s="75" t="s">
        <v>53</v>
      </c>
      <c r="M2051" s="73" t="s">
        <v>3036</v>
      </c>
      <c r="N2051" s="73" t="s">
        <v>2927</v>
      </c>
      <c r="O2051" s="73" t="s">
        <v>3576</v>
      </c>
      <c r="S2051" s="102" t="s">
        <v>3030</v>
      </c>
      <c r="V2051" s="102" t="s">
        <v>3030</v>
      </c>
      <c r="Y2051" s="73" t="s">
        <v>78</v>
      </c>
      <c r="AB2051" s="89" t="s">
        <v>58</v>
      </c>
      <c r="AC2051" s="89" t="s">
        <v>59</v>
      </c>
      <c r="AE2051" s="73">
        <v>1</v>
      </c>
      <c r="AG2051" s="78">
        <v>46000</v>
      </c>
      <c r="AH2051" s="78">
        <v>46000</v>
      </c>
      <c r="AL2051" s="95">
        <v>8</v>
      </c>
      <c r="AN2051" s="77">
        <v>11351</v>
      </c>
      <c r="AO2051" s="89" t="s">
        <v>60</v>
      </c>
      <c r="AQ2051" s="75" t="s">
        <v>61</v>
      </c>
      <c r="AR2051" s="75" t="s">
        <v>62</v>
      </c>
      <c r="AS2051" s="75" t="s">
        <v>63</v>
      </c>
    </row>
    <row r="2052" spans="3:45">
      <c r="C2052" s="17" t="str">
        <f>VLOOKUP(O2052,'[1]mã đối tượng'!$C:$F,4,0)</f>
        <v>N</v>
      </c>
      <c r="D2052" s="89" t="s">
        <v>48</v>
      </c>
      <c r="E2052" s="89" t="s">
        <v>49</v>
      </c>
      <c r="F2052" s="74" t="s">
        <v>2927</v>
      </c>
      <c r="G2052" s="74" t="s">
        <v>2927</v>
      </c>
      <c r="H2052" s="74" t="s">
        <v>3035</v>
      </c>
      <c r="I2052" s="74" t="s">
        <v>2927</v>
      </c>
      <c r="J2052" s="74"/>
      <c r="L2052" s="75" t="s">
        <v>53</v>
      </c>
      <c r="M2052" s="73" t="s">
        <v>3036</v>
      </c>
      <c r="N2052" s="73" t="s">
        <v>2927</v>
      </c>
      <c r="O2052" s="73" t="s">
        <v>3576</v>
      </c>
      <c r="S2052" s="102" t="s">
        <v>3030</v>
      </c>
      <c r="V2052" s="102" t="s">
        <v>3030</v>
      </c>
      <c r="Y2052" s="73" t="s">
        <v>117</v>
      </c>
      <c r="AB2052" s="89" t="s">
        <v>58</v>
      </c>
      <c r="AC2052" s="89" t="s">
        <v>59</v>
      </c>
      <c r="AE2052" s="73">
        <v>1</v>
      </c>
      <c r="AG2052" s="78">
        <v>74250</v>
      </c>
      <c r="AH2052" s="78">
        <v>74250</v>
      </c>
      <c r="AL2052" s="95">
        <v>8</v>
      </c>
      <c r="AN2052" s="77">
        <v>11351</v>
      </c>
      <c r="AO2052" s="89" t="s">
        <v>60</v>
      </c>
      <c r="AQ2052" s="75" t="s">
        <v>61</v>
      </c>
      <c r="AR2052" s="75" t="s">
        <v>62</v>
      </c>
      <c r="AS2052" s="75" t="s">
        <v>63</v>
      </c>
    </row>
    <row r="2053" spans="3:45">
      <c r="C2053" s="17" t="str">
        <f>VLOOKUP(O2053,'[1]mã đối tượng'!$C:$F,4,0)</f>
        <v>N</v>
      </c>
      <c r="D2053" s="89" t="s">
        <v>48</v>
      </c>
      <c r="E2053" s="89" t="s">
        <v>49</v>
      </c>
      <c r="F2053" s="74" t="s">
        <v>2927</v>
      </c>
      <c r="G2053" s="74" t="s">
        <v>2927</v>
      </c>
      <c r="H2053" s="74" t="s">
        <v>3037</v>
      </c>
      <c r="I2053" s="74" t="s">
        <v>2927</v>
      </c>
      <c r="J2053" s="74"/>
      <c r="L2053" s="75" t="s">
        <v>53</v>
      </c>
      <c r="M2053" s="73" t="s">
        <v>3039</v>
      </c>
      <c r="N2053" s="73" t="s">
        <v>2927</v>
      </c>
      <c r="O2053" s="73" t="s">
        <v>75</v>
      </c>
      <c r="S2053" s="102" t="s">
        <v>3038</v>
      </c>
      <c r="V2053" s="102" t="s">
        <v>3038</v>
      </c>
      <c r="Y2053" s="73" t="s">
        <v>77</v>
      </c>
      <c r="AB2053" s="89" t="s">
        <v>58</v>
      </c>
      <c r="AC2053" s="89" t="s">
        <v>59</v>
      </c>
      <c r="AE2053" s="73">
        <v>3</v>
      </c>
      <c r="AG2053" s="78">
        <v>212850</v>
      </c>
      <c r="AH2053" s="78">
        <v>212850</v>
      </c>
      <c r="AL2053" s="95">
        <v>8</v>
      </c>
      <c r="AN2053" s="77">
        <v>11351</v>
      </c>
      <c r="AO2053" s="89" t="s">
        <v>60</v>
      </c>
      <c r="AQ2053" s="75" t="s">
        <v>61</v>
      </c>
      <c r="AR2053" s="75" t="s">
        <v>62</v>
      </c>
      <c r="AS2053" s="75" t="s">
        <v>63</v>
      </c>
    </row>
    <row r="2054" spans="3:45">
      <c r="C2054" s="17" t="str">
        <f>VLOOKUP(O2054,'[1]mã đối tượng'!$C:$F,4,0)</f>
        <v>N</v>
      </c>
      <c r="D2054" s="89" t="s">
        <v>48</v>
      </c>
      <c r="E2054" s="89" t="s">
        <v>49</v>
      </c>
      <c r="F2054" s="74" t="s">
        <v>2927</v>
      </c>
      <c r="G2054" s="74" t="s">
        <v>2927</v>
      </c>
      <c r="H2054" s="74" t="s">
        <v>3037</v>
      </c>
      <c r="I2054" s="74" t="s">
        <v>2927</v>
      </c>
      <c r="J2054" s="74"/>
      <c r="L2054" s="75" t="s">
        <v>53</v>
      </c>
      <c r="M2054" s="73" t="s">
        <v>3039</v>
      </c>
      <c r="N2054" s="73" t="s">
        <v>2927</v>
      </c>
      <c r="O2054" s="73" t="s">
        <v>75</v>
      </c>
      <c r="S2054" s="102" t="s">
        <v>3038</v>
      </c>
      <c r="V2054" s="102" t="s">
        <v>3038</v>
      </c>
      <c r="Y2054" s="73" t="s">
        <v>79</v>
      </c>
      <c r="AB2054" s="89" t="s">
        <v>58</v>
      </c>
      <c r="AC2054" s="89" t="s">
        <v>59</v>
      </c>
      <c r="AE2054" s="73">
        <v>1</v>
      </c>
      <c r="AG2054" s="78">
        <v>50182</v>
      </c>
      <c r="AH2054" s="78">
        <v>50182</v>
      </c>
      <c r="AL2054" s="95">
        <v>8</v>
      </c>
      <c r="AN2054" s="77">
        <v>11351</v>
      </c>
      <c r="AO2054" s="89" t="s">
        <v>60</v>
      </c>
      <c r="AQ2054" s="75" t="s">
        <v>61</v>
      </c>
      <c r="AR2054" s="75" t="s">
        <v>62</v>
      </c>
      <c r="AS2054" s="75" t="s">
        <v>63</v>
      </c>
    </row>
    <row r="2055" spans="3:45">
      <c r="C2055" s="17" t="str">
        <f>VLOOKUP(O2055,'[1]mã đối tượng'!$C:$F,4,0)</f>
        <v>N</v>
      </c>
      <c r="D2055" s="89" t="s">
        <v>48</v>
      </c>
      <c r="E2055" s="89" t="s">
        <v>49</v>
      </c>
      <c r="F2055" s="74" t="s">
        <v>2927</v>
      </c>
      <c r="G2055" s="74" t="s">
        <v>2927</v>
      </c>
      <c r="H2055" s="74" t="s">
        <v>3040</v>
      </c>
      <c r="I2055" s="74" t="s">
        <v>2927</v>
      </c>
      <c r="J2055" s="74"/>
      <c r="L2055" s="75" t="s">
        <v>53</v>
      </c>
      <c r="M2055" s="73" t="s">
        <v>3041</v>
      </c>
      <c r="N2055" s="73" t="s">
        <v>2927</v>
      </c>
      <c r="O2055" s="73" t="s">
        <v>75</v>
      </c>
      <c r="S2055" s="102" t="s">
        <v>1793</v>
      </c>
      <c r="V2055" s="102" t="s">
        <v>1793</v>
      </c>
      <c r="Y2055" s="73" t="s">
        <v>69</v>
      </c>
      <c r="AB2055" s="89" t="s">
        <v>58</v>
      </c>
      <c r="AC2055" s="89" t="s">
        <v>59</v>
      </c>
      <c r="AE2055" s="73">
        <v>1</v>
      </c>
      <c r="AG2055" s="78">
        <v>49500</v>
      </c>
      <c r="AH2055" s="78">
        <v>49500</v>
      </c>
      <c r="AL2055" s="95">
        <v>8</v>
      </c>
      <c r="AN2055" s="77">
        <v>11351</v>
      </c>
      <c r="AO2055" s="89" t="s">
        <v>60</v>
      </c>
      <c r="AQ2055" s="75" t="s">
        <v>61</v>
      </c>
      <c r="AR2055" s="75" t="s">
        <v>62</v>
      </c>
      <c r="AS2055" s="75" t="s">
        <v>63</v>
      </c>
    </row>
    <row r="2056" spans="3:45">
      <c r="C2056" s="17" t="str">
        <f>VLOOKUP(O2056,'[1]mã đối tượng'!$C:$F,4,0)</f>
        <v>N</v>
      </c>
      <c r="D2056" s="89" t="s">
        <v>48</v>
      </c>
      <c r="E2056" s="89" t="s">
        <v>49</v>
      </c>
      <c r="F2056" s="74" t="s">
        <v>2927</v>
      </c>
      <c r="G2056" s="74" t="s">
        <v>2927</v>
      </c>
      <c r="H2056" s="74" t="s">
        <v>3040</v>
      </c>
      <c r="I2056" s="74" t="s">
        <v>2927</v>
      </c>
      <c r="J2056" s="74"/>
      <c r="L2056" s="75" t="s">
        <v>53</v>
      </c>
      <c r="M2056" s="73" t="s">
        <v>3041</v>
      </c>
      <c r="N2056" s="73" t="s">
        <v>2927</v>
      </c>
      <c r="O2056" s="73" t="s">
        <v>75</v>
      </c>
      <c r="S2056" s="102" t="s">
        <v>1793</v>
      </c>
      <c r="V2056" s="102" t="s">
        <v>1793</v>
      </c>
      <c r="Y2056" s="73" t="s">
        <v>80</v>
      </c>
      <c r="AB2056" s="89" t="s">
        <v>58</v>
      </c>
      <c r="AC2056" s="89" t="s">
        <v>59</v>
      </c>
      <c r="AE2056" s="73">
        <v>2</v>
      </c>
      <c r="AG2056" s="78">
        <v>222116</v>
      </c>
      <c r="AH2056" s="78">
        <v>222116</v>
      </c>
      <c r="AL2056" s="95">
        <v>8</v>
      </c>
      <c r="AN2056" s="77">
        <v>11351</v>
      </c>
      <c r="AO2056" s="89" t="s">
        <v>60</v>
      </c>
      <c r="AQ2056" s="75" t="s">
        <v>61</v>
      </c>
      <c r="AR2056" s="75" t="s">
        <v>62</v>
      </c>
      <c r="AS2056" s="75" t="s">
        <v>63</v>
      </c>
    </row>
    <row r="2057" spans="3:45">
      <c r="C2057" s="17" t="str">
        <f>VLOOKUP(O2057,'[1]mã đối tượng'!$C:$F,4,0)</f>
        <v>N</v>
      </c>
      <c r="D2057" s="89" t="s">
        <v>48</v>
      </c>
      <c r="E2057" s="89" t="s">
        <v>49</v>
      </c>
      <c r="F2057" s="74" t="s">
        <v>2927</v>
      </c>
      <c r="G2057" s="74" t="s">
        <v>2927</v>
      </c>
      <c r="H2057" s="74" t="s">
        <v>3040</v>
      </c>
      <c r="I2057" s="74" t="s">
        <v>2927</v>
      </c>
      <c r="J2057" s="74"/>
      <c r="L2057" s="75" t="s">
        <v>53</v>
      </c>
      <c r="M2057" s="73" t="s">
        <v>3041</v>
      </c>
      <c r="N2057" s="73" t="s">
        <v>2927</v>
      </c>
      <c r="O2057" s="73" t="s">
        <v>75</v>
      </c>
      <c r="S2057" s="102" t="s">
        <v>1793</v>
      </c>
      <c r="V2057" s="102" t="s">
        <v>1793</v>
      </c>
      <c r="Y2057" s="73" t="s">
        <v>77</v>
      </c>
      <c r="AB2057" s="89" t="s">
        <v>58</v>
      </c>
      <c r="AC2057" s="89" t="s">
        <v>59</v>
      </c>
      <c r="AE2057" s="73">
        <v>1</v>
      </c>
      <c r="AG2057" s="78">
        <v>70950</v>
      </c>
      <c r="AH2057" s="78">
        <v>70950</v>
      </c>
      <c r="AL2057" s="95">
        <v>8</v>
      </c>
      <c r="AN2057" s="77">
        <v>11351</v>
      </c>
      <c r="AO2057" s="89" t="s">
        <v>60</v>
      </c>
      <c r="AQ2057" s="75" t="s">
        <v>61</v>
      </c>
      <c r="AR2057" s="75" t="s">
        <v>62</v>
      </c>
      <c r="AS2057" s="75" t="s">
        <v>63</v>
      </c>
    </row>
    <row r="2058" spans="3:45">
      <c r="C2058" s="17" t="str">
        <f>VLOOKUP(O2058,'[1]mã đối tượng'!$C:$F,4,0)</f>
        <v>N</v>
      </c>
      <c r="D2058" s="89" t="s">
        <v>48</v>
      </c>
      <c r="E2058" s="89" t="s">
        <v>49</v>
      </c>
      <c r="F2058" s="74" t="s">
        <v>2927</v>
      </c>
      <c r="G2058" s="74" t="s">
        <v>2927</v>
      </c>
      <c r="H2058" s="74" t="s">
        <v>3040</v>
      </c>
      <c r="I2058" s="74" t="s">
        <v>2927</v>
      </c>
      <c r="J2058" s="74"/>
      <c r="L2058" s="75" t="s">
        <v>53</v>
      </c>
      <c r="M2058" s="73" t="s">
        <v>3041</v>
      </c>
      <c r="N2058" s="73" t="s">
        <v>2927</v>
      </c>
      <c r="O2058" s="73" t="s">
        <v>75</v>
      </c>
      <c r="S2058" s="102" t="s">
        <v>1793</v>
      </c>
      <c r="V2058" s="102" t="s">
        <v>1793</v>
      </c>
      <c r="Y2058" s="73" t="s">
        <v>94</v>
      </c>
      <c r="AB2058" s="89" t="s">
        <v>58</v>
      </c>
      <c r="AC2058" s="89" t="s">
        <v>59</v>
      </c>
      <c r="AE2058" s="73">
        <v>1</v>
      </c>
      <c r="AG2058" s="78">
        <v>73431</v>
      </c>
      <c r="AH2058" s="78">
        <v>73431</v>
      </c>
      <c r="AL2058" s="95">
        <v>8</v>
      </c>
      <c r="AN2058" s="77">
        <v>11351</v>
      </c>
      <c r="AO2058" s="89" t="s">
        <v>60</v>
      </c>
      <c r="AQ2058" s="75" t="s">
        <v>61</v>
      </c>
      <c r="AR2058" s="75" t="s">
        <v>62</v>
      </c>
      <c r="AS2058" s="75" t="s">
        <v>63</v>
      </c>
    </row>
    <row r="2059" spans="3:45">
      <c r="C2059" s="17" t="str">
        <f>VLOOKUP(O2059,'[1]mã đối tượng'!$C:$F,4,0)</f>
        <v>N</v>
      </c>
      <c r="D2059" s="89" t="s">
        <v>48</v>
      </c>
      <c r="E2059" s="89" t="s">
        <v>49</v>
      </c>
      <c r="F2059" s="74" t="s">
        <v>2927</v>
      </c>
      <c r="G2059" s="74" t="s">
        <v>2927</v>
      </c>
      <c r="H2059" s="74" t="s">
        <v>3042</v>
      </c>
      <c r="I2059" s="74" t="s">
        <v>2927</v>
      </c>
      <c r="J2059" s="74"/>
      <c r="L2059" s="75" t="s">
        <v>53</v>
      </c>
      <c r="M2059" s="73" t="s">
        <v>3043</v>
      </c>
      <c r="N2059" s="73" t="s">
        <v>2927</v>
      </c>
      <c r="O2059" s="73" t="s">
        <v>369</v>
      </c>
      <c r="S2059" s="102" t="s">
        <v>566</v>
      </c>
      <c r="V2059" s="102" t="s">
        <v>566</v>
      </c>
      <c r="Y2059" s="73" t="s">
        <v>117</v>
      </c>
      <c r="AB2059" s="89" t="s">
        <v>58</v>
      </c>
      <c r="AC2059" s="89" t="s">
        <v>59</v>
      </c>
      <c r="AE2059" s="73">
        <v>2</v>
      </c>
      <c r="AG2059" s="78">
        <v>148500</v>
      </c>
      <c r="AH2059" s="78">
        <v>148500</v>
      </c>
      <c r="AL2059" s="95">
        <v>8</v>
      </c>
      <c r="AN2059" s="77">
        <v>11351</v>
      </c>
      <c r="AO2059" s="89" t="s">
        <v>60</v>
      </c>
      <c r="AQ2059" s="75" t="s">
        <v>61</v>
      </c>
      <c r="AR2059" s="75" t="s">
        <v>62</v>
      </c>
      <c r="AS2059" s="75" t="s">
        <v>63</v>
      </c>
    </row>
    <row r="2060" spans="3:45">
      <c r="C2060" s="17" t="str">
        <f>VLOOKUP(O2060,'[1]mã đối tượng'!$C:$F,4,0)</f>
        <v>N</v>
      </c>
      <c r="D2060" s="89" t="s">
        <v>48</v>
      </c>
      <c r="E2060" s="89" t="s">
        <v>49</v>
      </c>
      <c r="F2060" s="74" t="s">
        <v>2927</v>
      </c>
      <c r="G2060" s="74" t="s">
        <v>2927</v>
      </c>
      <c r="H2060" s="74" t="s">
        <v>3044</v>
      </c>
      <c r="I2060" s="74" t="s">
        <v>2927</v>
      </c>
      <c r="J2060" s="74"/>
      <c r="L2060" s="75" t="s">
        <v>53</v>
      </c>
      <c r="M2060" s="73" t="s">
        <v>3046</v>
      </c>
      <c r="N2060" s="73" t="s">
        <v>2927</v>
      </c>
      <c r="O2060" s="73" t="s">
        <v>88</v>
      </c>
      <c r="S2060" s="102" t="s">
        <v>3045</v>
      </c>
      <c r="V2060" s="102" t="s">
        <v>3045</v>
      </c>
      <c r="Y2060" s="73" t="s">
        <v>57</v>
      </c>
      <c r="AB2060" s="89" t="s">
        <v>58</v>
      </c>
      <c r="AC2060" s="89" t="s">
        <v>59</v>
      </c>
      <c r="AE2060" s="73">
        <v>5</v>
      </c>
      <c r="AG2060" s="78">
        <v>277975</v>
      </c>
      <c r="AH2060" s="78">
        <v>277975</v>
      </c>
      <c r="AL2060" s="95">
        <v>8</v>
      </c>
      <c r="AN2060" s="77">
        <v>11351</v>
      </c>
      <c r="AO2060" s="89" t="s">
        <v>60</v>
      </c>
      <c r="AQ2060" s="75" t="s">
        <v>61</v>
      </c>
      <c r="AR2060" s="75" t="s">
        <v>62</v>
      </c>
      <c r="AS2060" s="75" t="s">
        <v>63</v>
      </c>
    </row>
    <row r="2061" spans="3:45">
      <c r="C2061" s="17" t="str">
        <f>VLOOKUP(O2061,'[1]mã đối tượng'!$C:$F,4,0)</f>
        <v>N</v>
      </c>
      <c r="D2061" s="89" t="s">
        <v>48</v>
      </c>
      <c r="E2061" s="89" t="s">
        <v>49</v>
      </c>
      <c r="F2061" s="74" t="s">
        <v>2927</v>
      </c>
      <c r="G2061" s="74" t="s">
        <v>2927</v>
      </c>
      <c r="H2061" s="74" t="s">
        <v>3047</v>
      </c>
      <c r="I2061" s="74" t="s">
        <v>2927</v>
      </c>
      <c r="J2061" s="74"/>
      <c r="L2061" s="75" t="s">
        <v>53</v>
      </c>
      <c r="M2061" s="73" t="s">
        <v>3049</v>
      </c>
      <c r="N2061" s="73" t="s">
        <v>2927</v>
      </c>
      <c r="O2061" s="73" t="s">
        <v>228</v>
      </c>
      <c r="S2061" s="102" t="s">
        <v>3048</v>
      </c>
      <c r="V2061" s="102" t="s">
        <v>3048</v>
      </c>
      <c r="Y2061" s="73" t="s">
        <v>80</v>
      </c>
      <c r="AB2061" s="89" t="s">
        <v>58</v>
      </c>
      <c r="AC2061" s="89" t="s">
        <v>59</v>
      </c>
      <c r="AE2061" s="73">
        <v>2</v>
      </c>
      <c r="AG2061" s="78">
        <v>222116</v>
      </c>
      <c r="AH2061" s="78">
        <v>222116</v>
      </c>
      <c r="AL2061" s="95">
        <v>8</v>
      </c>
      <c r="AN2061" s="77">
        <v>11351</v>
      </c>
      <c r="AO2061" s="89" t="s">
        <v>60</v>
      </c>
      <c r="AQ2061" s="75" t="s">
        <v>61</v>
      </c>
      <c r="AR2061" s="75" t="s">
        <v>62</v>
      </c>
      <c r="AS2061" s="75" t="s">
        <v>63</v>
      </c>
    </row>
    <row r="2062" spans="3:45">
      <c r="C2062" s="17" t="str">
        <f>VLOOKUP(O2062,'[1]mã đối tượng'!$C:$F,4,0)</f>
        <v>N</v>
      </c>
      <c r="D2062" s="89" t="s">
        <v>48</v>
      </c>
      <c r="E2062" s="89" t="s">
        <v>49</v>
      </c>
      <c r="F2062" s="74" t="s">
        <v>2927</v>
      </c>
      <c r="G2062" s="74" t="s">
        <v>2927</v>
      </c>
      <c r="H2062" s="74" t="s">
        <v>3050</v>
      </c>
      <c r="I2062" s="74" t="s">
        <v>2927</v>
      </c>
      <c r="J2062" s="74"/>
      <c r="L2062" s="75" t="s">
        <v>53</v>
      </c>
      <c r="M2062" s="73" t="s">
        <v>3051</v>
      </c>
      <c r="N2062" s="73" t="s">
        <v>2927</v>
      </c>
      <c r="O2062" s="73" t="s">
        <v>121</v>
      </c>
      <c r="S2062" s="102" t="s">
        <v>122</v>
      </c>
      <c r="V2062" s="102" t="s">
        <v>122</v>
      </c>
      <c r="Y2062" s="73" t="s">
        <v>57</v>
      </c>
      <c r="AB2062" s="89" t="s">
        <v>58</v>
      </c>
      <c r="AC2062" s="89" t="s">
        <v>59</v>
      </c>
      <c r="AE2062" s="73">
        <v>1</v>
      </c>
      <c r="AG2062" s="78">
        <v>55595</v>
      </c>
      <c r="AH2062" s="78">
        <v>55595</v>
      </c>
      <c r="AL2062" s="95">
        <v>8</v>
      </c>
      <c r="AN2062" s="77">
        <v>11351</v>
      </c>
      <c r="AO2062" s="89" t="s">
        <v>60</v>
      </c>
      <c r="AQ2062" s="75" t="s">
        <v>61</v>
      </c>
      <c r="AR2062" s="75" t="s">
        <v>62</v>
      </c>
      <c r="AS2062" s="75" t="s">
        <v>63</v>
      </c>
    </row>
    <row r="2063" spans="3:45">
      <c r="C2063" s="17" t="str">
        <f>VLOOKUP(O2063,'[1]mã đối tượng'!$C:$F,4,0)</f>
        <v>N</v>
      </c>
      <c r="D2063" s="89" t="s">
        <v>48</v>
      </c>
      <c r="E2063" s="89" t="s">
        <v>49</v>
      </c>
      <c r="F2063" s="74" t="s">
        <v>2927</v>
      </c>
      <c r="G2063" s="74" t="s">
        <v>2927</v>
      </c>
      <c r="H2063" s="74" t="s">
        <v>3052</v>
      </c>
      <c r="I2063" s="74" t="s">
        <v>2927</v>
      </c>
      <c r="J2063" s="74"/>
      <c r="L2063" s="75" t="s">
        <v>53</v>
      </c>
      <c r="M2063" s="73" t="s">
        <v>3054</v>
      </c>
      <c r="N2063" s="73" t="s">
        <v>2927</v>
      </c>
      <c r="O2063" s="73" t="s">
        <v>75</v>
      </c>
      <c r="S2063" s="102" t="s">
        <v>3053</v>
      </c>
      <c r="V2063" s="102" t="s">
        <v>3053</v>
      </c>
      <c r="Y2063" s="73" t="s">
        <v>94</v>
      </c>
      <c r="AB2063" s="89" t="s">
        <v>58</v>
      </c>
      <c r="AC2063" s="89" t="s">
        <v>59</v>
      </c>
      <c r="AE2063" s="73">
        <v>2</v>
      </c>
      <c r="AG2063" s="78">
        <v>146862</v>
      </c>
      <c r="AH2063" s="78">
        <v>146862</v>
      </c>
      <c r="AL2063" s="95">
        <v>8</v>
      </c>
      <c r="AN2063" s="77">
        <v>11351</v>
      </c>
      <c r="AO2063" s="89" t="s">
        <v>60</v>
      </c>
      <c r="AQ2063" s="75" t="s">
        <v>61</v>
      </c>
      <c r="AR2063" s="75" t="s">
        <v>62</v>
      </c>
      <c r="AS2063" s="75" t="s">
        <v>63</v>
      </c>
    </row>
    <row r="2064" spans="3:45">
      <c r="C2064" s="17" t="str">
        <f>VLOOKUP(O2064,'[1]mã đối tượng'!$C:$F,4,0)</f>
        <v>N</v>
      </c>
      <c r="D2064" s="89" t="s">
        <v>48</v>
      </c>
      <c r="E2064" s="89" t="s">
        <v>49</v>
      </c>
      <c r="F2064" s="74" t="s">
        <v>2927</v>
      </c>
      <c r="G2064" s="74" t="s">
        <v>2927</v>
      </c>
      <c r="H2064" s="74" t="s">
        <v>3052</v>
      </c>
      <c r="I2064" s="74" t="s">
        <v>2927</v>
      </c>
      <c r="J2064" s="74"/>
      <c r="L2064" s="75" t="s">
        <v>53</v>
      </c>
      <c r="M2064" s="73" t="s">
        <v>3054</v>
      </c>
      <c r="N2064" s="73" t="s">
        <v>2927</v>
      </c>
      <c r="O2064" s="73" t="s">
        <v>75</v>
      </c>
      <c r="S2064" s="102" t="s">
        <v>3053</v>
      </c>
      <c r="V2064" s="102" t="s">
        <v>3053</v>
      </c>
      <c r="Y2064" s="73" t="s">
        <v>80</v>
      </c>
      <c r="AB2064" s="89" t="s">
        <v>58</v>
      </c>
      <c r="AC2064" s="89" t="s">
        <v>59</v>
      </c>
      <c r="AE2064" s="73">
        <v>1</v>
      </c>
      <c r="AG2064" s="78">
        <v>111058</v>
      </c>
      <c r="AH2064" s="78">
        <v>111058</v>
      </c>
      <c r="AL2064" s="95">
        <v>8</v>
      </c>
      <c r="AN2064" s="77">
        <v>11351</v>
      </c>
      <c r="AO2064" s="89" t="s">
        <v>60</v>
      </c>
      <c r="AQ2064" s="75" t="s">
        <v>61</v>
      </c>
      <c r="AR2064" s="75" t="s">
        <v>62</v>
      </c>
      <c r="AS2064" s="75" t="s">
        <v>63</v>
      </c>
    </row>
    <row r="2065" spans="3:45">
      <c r="C2065" s="17" t="str">
        <f>VLOOKUP(O2065,'[1]mã đối tượng'!$C:$F,4,0)</f>
        <v>N</v>
      </c>
      <c r="D2065" s="89" t="s">
        <v>48</v>
      </c>
      <c r="E2065" s="89" t="s">
        <v>49</v>
      </c>
      <c r="F2065" s="74" t="s">
        <v>2927</v>
      </c>
      <c r="G2065" s="74" t="s">
        <v>2927</v>
      </c>
      <c r="H2065" s="74" t="s">
        <v>3052</v>
      </c>
      <c r="I2065" s="74" t="s">
        <v>2927</v>
      </c>
      <c r="J2065" s="74"/>
      <c r="L2065" s="75" t="s">
        <v>53</v>
      </c>
      <c r="M2065" s="73" t="s">
        <v>3054</v>
      </c>
      <c r="N2065" s="73" t="s">
        <v>2927</v>
      </c>
      <c r="O2065" s="73" t="s">
        <v>75</v>
      </c>
      <c r="S2065" s="102" t="s">
        <v>3053</v>
      </c>
      <c r="V2065" s="102" t="s">
        <v>3053</v>
      </c>
      <c r="Y2065" s="73" t="s">
        <v>57</v>
      </c>
      <c r="AB2065" s="89" t="s">
        <v>58</v>
      </c>
      <c r="AC2065" s="89" t="s">
        <v>59</v>
      </c>
      <c r="AE2065" s="73">
        <v>2</v>
      </c>
      <c r="AG2065" s="78">
        <v>111190</v>
      </c>
      <c r="AH2065" s="78">
        <v>111190</v>
      </c>
      <c r="AL2065" s="95">
        <v>8</v>
      </c>
      <c r="AN2065" s="77">
        <v>11351</v>
      </c>
      <c r="AO2065" s="89" t="s">
        <v>60</v>
      </c>
      <c r="AQ2065" s="75" t="s">
        <v>61</v>
      </c>
      <c r="AR2065" s="75" t="s">
        <v>62</v>
      </c>
      <c r="AS2065" s="75" t="s">
        <v>63</v>
      </c>
    </row>
    <row r="2066" spans="3:45">
      <c r="C2066" s="17" t="str">
        <f>VLOOKUP(O2066,'[1]mã đối tượng'!$C:$F,4,0)</f>
        <v>N</v>
      </c>
      <c r="D2066" s="89" t="s">
        <v>48</v>
      </c>
      <c r="E2066" s="89" t="s">
        <v>49</v>
      </c>
      <c r="F2066" s="74" t="s">
        <v>2927</v>
      </c>
      <c r="G2066" s="74" t="s">
        <v>2927</v>
      </c>
      <c r="H2066" s="74" t="s">
        <v>3052</v>
      </c>
      <c r="I2066" s="74" t="s">
        <v>2927</v>
      </c>
      <c r="J2066" s="74"/>
      <c r="L2066" s="75" t="s">
        <v>53</v>
      </c>
      <c r="M2066" s="73" t="s">
        <v>3054</v>
      </c>
      <c r="N2066" s="73" t="s">
        <v>2927</v>
      </c>
      <c r="O2066" s="73" t="s">
        <v>75</v>
      </c>
      <c r="S2066" s="102" t="s">
        <v>3053</v>
      </c>
      <c r="V2066" s="102" t="s">
        <v>3053</v>
      </c>
      <c r="Y2066" s="73" t="s">
        <v>77</v>
      </c>
      <c r="AB2066" s="89" t="s">
        <v>58</v>
      </c>
      <c r="AC2066" s="89" t="s">
        <v>59</v>
      </c>
      <c r="AE2066" s="73">
        <v>2</v>
      </c>
      <c r="AG2066" s="78">
        <v>141900</v>
      </c>
      <c r="AH2066" s="78">
        <v>141900</v>
      </c>
      <c r="AL2066" s="95">
        <v>8</v>
      </c>
      <c r="AN2066" s="77">
        <v>11351</v>
      </c>
      <c r="AO2066" s="89" t="s">
        <v>60</v>
      </c>
      <c r="AQ2066" s="75" t="s">
        <v>61</v>
      </c>
      <c r="AR2066" s="75" t="s">
        <v>62</v>
      </c>
      <c r="AS2066" s="75" t="s">
        <v>63</v>
      </c>
    </row>
    <row r="2067" spans="3:45">
      <c r="C2067" s="17" t="str">
        <f>VLOOKUP(O2067,'[1]mã đối tượng'!$C:$F,4,0)</f>
        <v>N</v>
      </c>
      <c r="D2067" s="89" t="s">
        <v>48</v>
      </c>
      <c r="E2067" s="89" t="s">
        <v>49</v>
      </c>
      <c r="F2067" s="74" t="s">
        <v>2927</v>
      </c>
      <c r="G2067" s="74" t="s">
        <v>2927</v>
      </c>
      <c r="H2067" s="74" t="s">
        <v>3052</v>
      </c>
      <c r="I2067" s="74" t="s">
        <v>2927</v>
      </c>
      <c r="J2067" s="74"/>
      <c r="L2067" s="75" t="s">
        <v>53</v>
      </c>
      <c r="M2067" s="73" t="s">
        <v>3054</v>
      </c>
      <c r="N2067" s="73" t="s">
        <v>2927</v>
      </c>
      <c r="O2067" s="73" t="s">
        <v>75</v>
      </c>
      <c r="S2067" s="102" t="s">
        <v>3053</v>
      </c>
      <c r="V2067" s="102" t="s">
        <v>3053</v>
      </c>
      <c r="Y2067" s="73" t="s">
        <v>117</v>
      </c>
      <c r="AB2067" s="89" t="s">
        <v>58</v>
      </c>
      <c r="AC2067" s="89" t="s">
        <v>59</v>
      </c>
      <c r="AE2067" s="73">
        <v>1</v>
      </c>
      <c r="AG2067" s="78">
        <v>74250</v>
      </c>
      <c r="AH2067" s="78">
        <v>74250</v>
      </c>
      <c r="AL2067" s="95">
        <v>8</v>
      </c>
      <c r="AN2067" s="77">
        <v>11351</v>
      </c>
      <c r="AO2067" s="89" t="s">
        <v>60</v>
      </c>
      <c r="AQ2067" s="75" t="s">
        <v>61</v>
      </c>
      <c r="AR2067" s="75" t="s">
        <v>62</v>
      </c>
      <c r="AS2067" s="75" t="s">
        <v>63</v>
      </c>
    </row>
    <row r="2068" spans="3:45">
      <c r="C2068" s="17" t="str">
        <f>VLOOKUP(O2068,'[1]mã đối tượng'!$C:$F,4,0)</f>
        <v>N</v>
      </c>
      <c r="D2068" s="89" t="s">
        <v>48</v>
      </c>
      <c r="E2068" s="89" t="s">
        <v>49</v>
      </c>
      <c r="F2068" s="74" t="s">
        <v>2927</v>
      </c>
      <c r="G2068" s="74" t="s">
        <v>2927</v>
      </c>
      <c r="H2068" s="74" t="s">
        <v>3052</v>
      </c>
      <c r="I2068" s="74" t="s">
        <v>2927</v>
      </c>
      <c r="J2068" s="74"/>
      <c r="L2068" s="75" t="s">
        <v>53</v>
      </c>
      <c r="M2068" s="73" t="s">
        <v>3054</v>
      </c>
      <c r="N2068" s="73" t="s">
        <v>2927</v>
      </c>
      <c r="O2068" s="73" t="s">
        <v>75</v>
      </c>
      <c r="S2068" s="102" t="s">
        <v>3053</v>
      </c>
      <c r="V2068" s="102" t="s">
        <v>3053</v>
      </c>
      <c r="Y2068" s="73" t="s">
        <v>70</v>
      </c>
      <c r="AB2068" s="89" t="s">
        <v>58</v>
      </c>
      <c r="AC2068" s="89" t="s">
        <v>59</v>
      </c>
      <c r="AE2068" s="73">
        <v>3</v>
      </c>
      <c r="AG2068" s="78">
        <v>334818</v>
      </c>
      <c r="AH2068" s="78">
        <v>334818</v>
      </c>
      <c r="AL2068" s="95">
        <v>8</v>
      </c>
      <c r="AN2068" s="77">
        <v>11351</v>
      </c>
      <c r="AO2068" s="89" t="s">
        <v>60</v>
      </c>
      <c r="AQ2068" s="75" t="s">
        <v>61</v>
      </c>
      <c r="AR2068" s="75" t="s">
        <v>62</v>
      </c>
      <c r="AS2068" s="75" t="s">
        <v>63</v>
      </c>
    </row>
    <row r="2069" spans="3:45">
      <c r="C2069" s="17" t="str">
        <f>VLOOKUP(O2069,'[1]mã đối tượng'!$C:$F,4,0)</f>
        <v>N</v>
      </c>
      <c r="D2069" s="89" t="s">
        <v>48</v>
      </c>
      <c r="E2069" s="89" t="s">
        <v>49</v>
      </c>
      <c r="F2069" s="74" t="s">
        <v>2927</v>
      </c>
      <c r="G2069" s="74" t="s">
        <v>2927</v>
      </c>
      <c r="H2069" s="74" t="s">
        <v>3055</v>
      </c>
      <c r="I2069" s="74" t="s">
        <v>2927</v>
      </c>
      <c r="J2069" s="74"/>
      <c r="L2069" s="75" t="s">
        <v>53</v>
      </c>
      <c r="M2069" s="73" t="s">
        <v>3057</v>
      </c>
      <c r="N2069" s="73" t="s">
        <v>2927</v>
      </c>
      <c r="O2069" s="73" t="s">
        <v>3561</v>
      </c>
      <c r="S2069" s="102" t="s">
        <v>3056</v>
      </c>
      <c r="V2069" s="102" t="s">
        <v>3056</v>
      </c>
      <c r="Y2069" s="73" t="s">
        <v>69</v>
      </c>
      <c r="AB2069" s="89" t="s">
        <v>58</v>
      </c>
      <c r="AC2069" s="89" t="s">
        <v>59</v>
      </c>
      <c r="AE2069" s="73">
        <v>1</v>
      </c>
      <c r="AG2069" s="78">
        <v>49500</v>
      </c>
      <c r="AH2069" s="78">
        <v>49500</v>
      </c>
      <c r="AL2069" s="95">
        <v>8</v>
      </c>
      <c r="AN2069" s="77">
        <v>11351</v>
      </c>
      <c r="AO2069" s="89" t="s">
        <v>60</v>
      </c>
      <c r="AQ2069" s="75" t="s">
        <v>61</v>
      </c>
      <c r="AR2069" s="75" t="s">
        <v>62</v>
      </c>
      <c r="AS2069" s="75" t="s">
        <v>63</v>
      </c>
    </row>
    <row r="2070" spans="3:45">
      <c r="C2070" s="17" t="str">
        <f>VLOOKUP(O2070,'[1]mã đối tượng'!$C:$F,4,0)</f>
        <v>N</v>
      </c>
      <c r="D2070" s="89" t="s">
        <v>48</v>
      </c>
      <c r="E2070" s="89" t="s">
        <v>49</v>
      </c>
      <c r="F2070" s="74" t="s">
        <v>2927</v>
      </c>
      <c r="G2070" s="74" t="s">
        <v>2927</v>
      </c>
      <c r="H2070" s="74" t="s">
        <v>3055</v>
      </c>
      <c r="I2070" s="74" t="s">
        <v>2927</v>
      </c>
      <c r="J2070" s="74"/>
      <c r="L2070" s="75" t="s">
        <v>53</v>
      </c>
      <c r="M2070" s="73" t="s">
        <v>3057</v>
      </c>
      <c r="N2070" s="73" t="s">
        <v>2927</v>
      </c>
      <c r="O2070" s="73" t="s">
        <v>3561</v>
      </c>
      <c r="S2070" s="102" t="s">
        <v>3056</v>
      </c>
      <c r="V2070" s="102" t="s">
        <v>3056</v>
      </c>
      <c r="Y2070" s="73" t="s">
        <v>142</v>
      </c>
      <c r="AB2070" s="89" t="s">
        <v>58</v>
      </c>
      <c r="AC2070" s="89" t="s">
        <v>59</v>
      </c>
      <c r="AE2070" s="73">
        <v>1</v>
      </c>
      <c r="AG2070" s="78">
        <v>50400</v>
      </c>
      <c r="AH2070" s="78">
        <v>50400</v>
      </c>
      <c r="AL2070" s="95">
        <v>8</v>
      </c>
      <c r="AN2070" s="77">
        <v>11351</v>
      </c>
      <c r="AO2070" s="89" t="s">
        <v>60</v>
      </c>
      <c r="AQ2070" s="75" t="s">
        <v>61</v>
      </c>
      <c r="AR2070" s="75" t="s">
        <v>62</v>
      </c>
      <c r="AS2070" s="75" t="s">
        <v>63</v>
      </c>
    </row>
    <row r="2071" spans="3:45">
      <c r="C2071" s="17" t="str">
        <f>VLOOKUP(O2071,'[1]mã đối tượng'!$C:$F,4,0)</f>
        <v>N</v>
      </c>
      <c r="D2071" s="89" t="s">
        <v>48</v>
      </c>
      <c r="E2071" s="89" t="s">
        <v>49</v>
      </c>
      <c r="F2071" s="74" t="s">
        <v>2927</v>
      </c>
      <c r="G2071" s="74" t="s">
        <v>2927</v>
      </c>
      <c r="H2071" s="74" t="s">
        <v>3055</v>
      </c>
      <c r="I2071" s="74" t="s">
        <v>2927</v>
      </c>
      <c r="J2071" s="74"/>
      <c r="L2071" s="75" t="s">
        <v>53</v>
      </c>
      <c r="M2071" s="73" t="s">
        <v>3057</v>
      </c>
      <c r="N2071" s="73" t="s">
        <v>2927</v>
      </c>
      <c r="O2071" s="73" t="s">
        <v>3561</v>
      </c>
      <c r="S2071" s="102" t="s">
        <v>3056</v>
      </c>
      <c r="V2071" s="102" t="s">
        <v>3056</v>
      </c>
      <c r="Y2071" s="73" t="s">
        <v>79</v>
      </c>
      <c r="AB2071" s="89" t="s">
        <v>58</v>
      </c>
      <c r="AC2071" s="89" t="s">
        <v>59</v>
      </c>
      <c r="AE2071" s="73">
        <v>1</v>
      </c>
      <c r="AG2071" s="78">
        <v>50182</v>
      </c>
      <c r="AH2071" s="78">
        <v>50182</v>
      </c>
      <c r="AL2071" s="95">
        <v>8</v>
      </c>
      <c r="AN2071" s="77">
        <v>11351</v>
      </c>
      <c r="AO2071" s="89" t="s">
        <v>60</v>
      </c>
      <c r="AQ2071" s="75" t="s">
        <v>61</v>
      </c>
      <c r="AR2071" s="75" t="s">
        <v>62</v>
      </c>
      <c r="AS2071" s="75" t="s">
        <v>63</v>
      </c>
    </row>
    <row r="2072" spans="3:45">
      <c r="C2072" s="17" t="str">
        <f>VLOOKUP(O2072,'[1]mã đối tượng'!$C:$F,4,0)</f>
        <v>N</v>
      </c>
      <c r="D2072" s="89" t="s">
        <v>48</v>
      </c>
      <c r="E2072" s="89" t="s">
        <v>49</v>
      </c>
      <c r="F2072" s="74" t="s">
        <v>2927</v>
      </c>
      <c r="G2072" s="74" t="s">
        <v>2927</v>
      </c>
      <c r="H2072" s="74" t="s">
        <v>3058</v>
      </c>
      <c r="I2072" s="74" t="s">
        <v>2927</v>
      </c>
      <c r="J2072" s="74"/>
      <c r="L2072" s="75" t="s">
        <v>53</v>
      </c>
      <c r="M2072" s="73" t="s">
        <v>3060</v>
      </c>
      <c r="N2072" s="73" t="s">
        <v>2927</v>
      </c>
      <c r="O2072" s="73" t="s">
        <v>121</v>
      </c>
      <c r="S2072" s="102" t="s">
        <v>3059</v>
      </c>
      <c r="V2072" s="102" t="s">
        <v>3059</v>
      </c>
      <c r="Y2072" s="73" t="s">
        <v>80</v>
      </c>
      <c r="AB2072" s="89" t="s">
        <v>58</v>
      </c>
      <c r="AC2072" s="89" t="s">
        <v>59</v>
      </c>
      <c r="AE2072" s="73">
        <v>2</v>
      </c>
      <c r="AG2072" s="78">
        <v>222116</v>
      </c>
      <c r="AH2072" s="78">
        <v>222116</v>
      </c>
      <c r="AL2072" s="95">
        <v>8</v>
      </c>
      <c r="AN2072" s="77">
        <v>11351</v>
      </c>
      <c r="AO2072" s="89" t="s">
        <v>60</v>
      </c>
      <c r="AQ2072" s="75" t="s">
        <v>61</v>
      </c>
      <c r="AR2072" s="75" t="s">
        <v>62</v>
      </c>
      <c r="AS2072" s="75" t="s">
        <v>63</v>
      </c>
    </row>
    <row r="2073" spans="3:45">
      <c r="C2073" s="17" t="str">
        <f>VLOOKUP(O2073,'[1]mã đối tượng'!$C:$F,4,0)</f>
        <v>N</v>
      </c>
      <c r="D2073" s="89" t="s">
        <v>48</v>
      </c>
      <c r="E2073" s="89" t="s">
        <v>49</v>
      </c>
      <c r="F2073" s="74" t="s">
        <v>2927</v>
      </c>
      <c r="G2073" s="74" t="s">
        <v>2927</v>
      </c>
      <c r="H2073" s="74" t="s">
        <v>3061</v>
      </c>
      <c r="I2073" s="74" t="s">
        <v>2927</v>
      </c>
      <c r="J2073" s="74"/>
      <c r="L2073" s="75" t="s">
        <v>53</v>
      </c>
      <c r="M2073" s="73" t="s">
        <v>3063</v>
      </c>
      <c r="N2073" s="73" t="s">
        <v>2927</v>
      </c>
      <c r="O2073" s="73" t="s">
        <v>3570</v>
      </c>
      <c r="S2073" s="102" t="s">
        <v>3062</v>
      </c>
      <c r="V2073" s="102" t="s">
        <v>3062</v>
      </c>
      <c r="Y2073" s="73" t="s">
        <v>57</v>
      </c>
      <c r="AB2073" s="89" t="s">
        <v>58</v>
      </c>
      <c r="AC2073" s="89" t="s">
        <v>59</v>
      </c>
      <c r="AE2073" s="73">
        <v>3</v>
      </c>
      <c r="AG2073" s="78">
        <v>166785</v>
      </c>
      <c r="AH2073" s="78">
        <v>166785</v>
      </c>
      <c r="AL2073" s="95">
        <v>8</v>
      </c>
      <c r="AN2073" s="77">
        <v>11351</v>
      </c>
      <c r="AO2073" s="89" t="s">
        <v>60</v>
      </c>
      <c r="AQ2073" s="75" t="s">
        <v>61</v>
      </c>
      <c r="AR2073" s="75" t="s">
        <v>62</v>
      </c>
      <c r="AS2073" s="75" t="s">
        <v>63</v>
      </c>
    </row>
    <row r="2074" spans="3:45">
      <c r="C2074" s="17" t="str">
        <f>VLOOKUP(O2074,'[1]mã đối tượng'!$C:$F,4,0)</f>
        <v>N</v>
      </c>
      <c r="D2074" s="89" t="s">
        <v>48</v>
      </c>
      <c r="E2074" s="89" t="s">
        <v>49</v>
      </c>
      <c r="F2074" s="74" t="s">
        <v>2927</v>
      </c>
      <c r="G2074" s="74" t="s">
        <v>2927</v>
      </c>
      <c r="H2074" s="74" t="s">
        <v>3061</v>
      </c>
      <c r="I2074" s="74" t="s">
        <v>2927</v>
      </c>
      <c r="J2074" s="74"/>
      <c r="L2074" s="75" t="s">
        <v>53</v>
      </c>
      <c r="M2074" s="73" t="s">
        <v>3063</v>
      </c>
      <c r="N2074" s="73" t="s">
        <v>2927</v>
      </c>
      <c r="O2074" s="73" t="s">
        <v>3570</v>
      </c>
      <c r="S2074" s="102" t="s">
        <v>3062</v>
      </c>
      <c r="V2074" s="102" t="s">
        <v>3062</v>
      </c>
      <c r="Y2074" s="73" t="s">
        <v>70</v>
      </c>
      <c r="AB2074" s="89" t="s">
        <v>58</v>
      </c>
      <c r="AC2074" s="89" t="s">
        <v>59</v>
      </c>
      <c r="AE2074" s="73">
        <v>1</v>
      </c>
      <c r="AG2074" s="78">
        <v>111606</v>
      </c>
      <c r="AH2074" s="78">
        <v>111606</v>
      </c>
      <c r="AL2074" s="95">
        <v>8</v>
      </c>
      <c r="AN2074" s="77">
        <v>11351</v>
      </c>
      <c r="AO2074" s="89" t="s">
        <v>60</v>
      </c>
      <c r="AQ2074" s="75" t="s">
        <v>61</v>
      </c>
      <c r="AR2074" s="75" t="s">
        <v>62</v>
      </c>
      <c r="AS2074" s="75" t="s">
        <v>63</v>
      </c>
    </row>
    <row r="2075" spans="3:45">
      <c r="C2075" s="17" t="str">
        <f>VLOOKUP(O2075,'[1]mã đối tượng'!$C:$F,4,0)</f>
        <v>N</v>
      </c>
      <c r="D2075" s="89" t="s">
        <v>48</v>
      </c>
      <c r="E2075" s="89" t="s">
        <v>49</v>
      </c>
      <c r="F2075" s="74" t="s">
        <v>2927</v>
      </c>
      <c r="G2075" s="74" t="s">
        <v>2927</v>
      </c>
      <c r="H2075" s="74" t="s">
        <v>3061</v>
      </c>
      <c r="I2075" s="74" t="s">
        <v>2927</v>
      </c>
      <c r="J2075" s="74"/>
      <c r="L2075" s="75" t="s">
        <v>53</v>
      </c>
      <c r="M2075" s="73" t="s">
        <v>3063</v>
      </c>
      <c r="N2075" s="73" t="s">
        <v>2927</v>
      </c>
      <c r="O2075" s="73" t="s">
        <v>3570</v>
      </c>
      <c r="S2075" s="102" t="s">
        <v>3062</v>
      </c>
      <c r="V2075" s="102" t="s">
        <v>3062</v>
      </c>
      <c r="Y2075" s="73" t="s">
        <v>80</v>
      </c>
      <c r="AB2075" s="89" t="s">
        <v>58</v>
      </c>
      <c r="AC2075" s="89" t="s">
        <v>59</v>
      </c>
      <c r="AE2075" s="73">
        <v>3</v>
      </c>
      <c r="AG2075" s="78">
        <v>333174</v>
      </c>
      <c r="AH2075" s="78">
        <v>333174</v>
      </c>
      <c r="AL2075" s="95">
        <v>8</v>
      </c>
      <c r="AN2075" s="77">
        <v>11351</v>
      </c>
      <c r="AO2075" s="89" t="s">
        <v>60</v>
      </c>
      <c r="AQ2075" s="75" t="s">
        <v>61</v>
      </c>
      <c r="AR2075" s="75" t="s">
        <v>62</v>
      </c>
      <c r="AS2075" s="75" t="s">
        <v>63</v>
      </c>
    </row>
    <row r="2076" spans="3:45">
      <c r="C2076" s="17" t="str">
        <f>VLOOKUP(O2076,'[1]mã đối tượng'!$C:$F,4,0)</f>
        <v>N</v>
      </c>
      <c r="D2076" s="89" t="s">
        <v>48</v>
      </c>
      <c r="E2076" s="89" t="s">
        <v>49</v>
      </c>
      <c r="F2076" s="74" t="s">
        <v>2927</v>
      </c>
      <c r="G2076" s="74" t="s">
        <v>2927</v>
      </c>
      <c r="H2076" s="74" t="s">
        <v>3064</v>
      </c>
      <c r="I2076" s="74" t="s">
        <v>2927</v>
      </c>
      <c r="J2076" s="74"/>
      <c r="L2076" s="75" t="s">
        <v>53</v>
      </c>
      <c r="M2076" s="73" t="s">
        <v>3066</v>
      </c>
      <c r="N2076" s="73" t="s">
        <v>2927</v>
      </c>
      <c r="O2076" s="73" t="s">
        <v>3570</v>
      </c>
      <c r="S2076" s="102" t="s">
        <v>3065</v>
      </c>
      <c r="V2076" s="102" t="s">
        <v>3065</v>
      </c>
      <c r="Y2076" s="73" t="s">
        <v>80</v>
      </c>
      <c r="AB2076" s="89" t="s">
        <v>58</v>
      </c>
      <c r="AC2076" s="89" t="s">
        <v>59</v>
      </c>
      <c r="AE2076" s="73">
        <v>3</v>
      </c>
      <c r="AG2076" s="78">
        <v>333174</v>
      </c>
      <c r="AH2076" s="78">
        <v>333174</v>
      </c>
      <c r="AL2076" s="95">
        <v>8</v>
      </c>
      <c r="AN2076" s="77">
        <v>11351</v>
      </c>
      <c r="AO2076" s="89" t="s">
        <v>60</v>
      </c>
      <c r="AQ2076" s="75" t="s">
        <v>61</v>
      </c>
      <c r="AR2076" s="75" t="s">
        <v>62</v>
      </c>
      <c r="AS2076" s="75" t="s">
        <v>63</v>
      </c>
    </row>
    <row r="2077" spans="3:45">
      <c r="C2077" s="17" t="str">
        <f>VLOOKUP(O2077,'[1]mã đối tượng'!$C:$F,4,0)</f>
        <v>N</v>
      </c>
      <c r="D2077" s="89" t="s">
        <v>48</v>
      </c>
      <c r="E2077" s="89" t="s">
        <v>49</v>
      </c>
      <c r="F2077" s="74" t="s">
        <v>2927</v>
      </c>
      <c r="G2077" s="74" t="s">
        <v>2927</v>
      </c>
      <c r="H2077" s="74" t="s">
        <v>3067</v>
      </c>
      <c r="I2077" s="74" t="s">
        <v>2927</v>
      </c>
      <c r="J2077" s="74"/>
      <c r="L2077" s="75" t="s">
        <v>53</v>
      </c>
      <c r="M2077" s="73" t="s">
        <v>3069</v>
      </c>
      <c r="N2077" s="73" t="s">
        <v>2927</v>
      </c>
      <c r="O2077" s="73" t="s">
        <v>88</v>
      </c>
      <c r="S2077" s="102" t="s">
        <v>3068</v>
      </c>
      <c r="V2077" s="102" t="s">
        <v>3068</v>
      </c>
      <c r="Y2077" s="73" t="s">
        <v>117</v>
      </c>
      <c r="AB2077" s="89" t="s">
        <v>58</v>
      </c>
      <c r="AC2077" s="89" t="s">
        <v>59</v>
      </c>
      <c r="AE2077" s="73">
        <v>1</v>
      </c>
      <c r="AG2077" s="78">
        <v>74250</v>
      </c>
      <c r="AH2077" s="78">
        <v>74250</v>
      </c>
      <c r="AL2077" s="95">
        <v>8</v>
      </c>
      <c r="AN2077" s="77">
        <v>11351</v>
      </c>
      <c r="AO2077" s="89" t="s">
        <v>60</v>
      </c>
      <c r="AQ2077" s="75" t="s">
        <v>61</v>
      </c>
      <c r="AR2077" s="75" t="s">
        <v>62</v>
      </c>
      <c r="AS2077" s="75" t="s">
        <v>63</v>
      </c>
    </row>
    <row r="2078" spans="3:45">
      <c r="C2078" s="17" t="str">
        <f>VLOOKUP(O2078,'[1]mã đối tượng'!$C:$F,4,0)</f>
        <v>N</v>
      </c>
      <c r="D2078" s="89" t="s">
        <v>48</v>
      </c>
      <c r="E2078" s="89" t="s">
        <v>49</v>
      </c>
      <c r="F2078" s="74" t="s">
        <v>2927</v>
      </c>
      <c r="G2078" s="74" t="s">
        <v>2927</v>
      </c>
      <c r="H2078" s="74" t="s">
        <v>3070</v>
      </c>
      <c r="I2078" s="74" t="s">
        <v>2927</v>
      </c>
      <c r="J2078" s="74"/>
      <c r="L2078" s="75" t="s">
        <v>53</v>
      </c>
      <c r="M2078" s="73" t="s">
        <v>3071</v>
      </c>
      <c r="N2078" s="73" t="s">
        <v>2927</v>
      </c>
      <c r="O2078" s="73" t="s">
        <v>228</v>
      </c>
      <c r="S2078" s="102" t="s">
        <v>1191</v>
      </c>
      <c r="V2078" s="102" t="s">
        <v>1191</v>
      </c>
      <c r="Y2078" s="73" t="s">
        <v>80</v>
      </c>
      <c r="AB2078" s="89" t="s">
        <v>58</v>
      </c>
      <c r="AC2078" s="89" t="s">
        <v>59</v>
      </c>
      <c r="AE2078" s="73">
        <v>3</v>
      </c>
      <c r="AG2078" s="78">
        <v>333174</v>
      </c>
      <c r="AH2078" s="78">
        <v>333174</v>
      </c>
      <c r="AL2078" s="95">
        <v>8</v>
      </c>
      <c r="AN2078" s="77">
        <v>11351</v>
      </c>
      <c r="AO2078" s="89" t="s">
        <v>60</v>
      </c>
      <c r="AQ2078" s="75" t="s">
        <v>61</v>
      </c>
      <c r="AR2078" s="75" t="s">
        <v>62</v>
      </c>
      <c r="AS2078" s="75" t="s">
        <v>63</v>
      </c>
    </row>
    <row r="2079" spans="3:45">
      <c r="C2079" s="17" t="str">
        <f>VLOOKUP(O2079,'[1]mã đối tượng'!$C:$F,4,0)</f>
        <v>N</v>
      </c>
      <c r="D2079" s="89" t="s">
        <v>48</v>
      </c>
      <c r="E2079" s="89" t="s">
        <v>49</v>
      </c>
      <c r="F2079" s="74" t="s">
        <v>2927</v>
      </c>
      <c r="G2079" s="74" t="s">
        <v>2927</v>
      </c>
      <c r="H2079" s="74" t="s">
        <v>3072</v>
      </c>
      <c r="I2079" s="74" t="s">
        <v>2927</v>
      </c>
      <c r="J2079" s="74"/>
      <c r="L2079" s="75" t="s">
        <v>53</v>
      </c>
      <c r="M2079" s="73" t="s">
        <v>3073</v>
      </c>
      <c r="N2079" s="73" t="s">
        <v>2927</v>
      </c>
      <c r="O2079" s="73" t="s">
        <v>3585</v>
      </c>
      <c r="S2079" s="102" t="s">
        <v>2832</v>
      </c>
      <c r="V2079" s="102" t="s">
        <v>2832</v>
      </c>
      <c r="Y2079" s="73" t="s">
        <v>69</v>
      </c>
      <c r="AB2079" s="89" t="s">
        <v>58</v>
      </c>
      <c r="AC2079" s="89" t="s">
        <v>59</v>
      </c>
      <c r="AE2079" s="73">
        <v>1</v>
      </c>
      <c r="AG2079" s="78">
        <v>49500</v>
      </c>
      <c r="AH2079" s="78">
        <v>49500</v>
      </c>
      <c r="AL2079" s="95">
        <v>8</v>
      </c>
      <c r="AN2079" s="77">
        <v>11351</v>
      </c>
      <c r="AO2079" s="89" t="s">
        <v>60</v>
      </c>
      <c r="AQ2079" s="75" t="s">
        <v>61</v>
      </c>
      <c r="AR2079" s="75" t="s">
        <v>62</v>
      </c>
      <c r="AS2079" s="75" t="s">
        <v>63</v>
      </c>
    </row>
    <row r="2080" spans="3:45">
      <c r="C2080" s="17" t="str">
        <f>VLOOKUP(O2080,'[1]mã đối tượng'!$C:$F,4,0)</f>
        <v>N</v>
      </c>
      <c r="D2080" s="89" t="s">
        <v>48</v>
      </c>
      <c r="E2080" s="89" t="s">
        <v>49</v>
      </c>
      <c r="F2080" s="74" t="s">
        <v>2927</v>
      </c>
      <c r="G2080" s="74" t="s">
        <v>2927</v>
      </c>
      <c r="H2080" s="74" t="s">
        <v>3072</v>
      </c>
      <c r="I2080" s="74" t="s">
        <v>2927</v>
      </c>
      <c r="J2080" s="74"/>
      <c r="L2080" s="75" t="s">
        <v>53</v>
      </c>
      <c r="M2080" s="73" t="s">
        <v>3073</v>
      </c>
      <c r="N2080" s="73" t="s">
        <v>2927</v>
      </c>
      <c r="O2080" s="73" t="s">
        <v>3585</v>
      </c>
      <c r="S2080" s="102" t="s">
        <v>2832</v>
      </c>
      <c r="V2080" s="102" t="s">
        <v>2832</v>
      </c>
      <c r="Y2080" s="73" t="s">
        <v>80</v>
      </c>
      <c r="AB2080" s="89" t="s">
        <v>58</v>
      </c>
      <c r="AC2080" s="89" t="s">
        <v>59</v>
      </c>
      <c r="AE2080" s="73">
        <v>2</v>
      </c>
      <c r="AG2080" s="78">
        <v>222116</v>
      </c>
      <c r="AH2080" s="78">
        <v>222116</v>
      </c>
      <c r="AL2080" s="95">
        <v>8</v>
      </c>
      <c r="AN2080" s="77">
        <v>11351</v>
      </c>
      <c r="AO2080" s="89" t="s">
        <v>60</v>
      </c>
      <c r="AQ2080" s="75" t="s">
        <v>61</v>
      </c>
      <c r="AR2080" s="75" t="s">
        <v>62</v>
      </c>
      <c r="AS2080" s="75" t="s">
        <v>63</v>
      </c>
    </row>
    <row r="2081" spans="3:45">
      <c r="C2081" s="17" t="str">
        <f>VLOOKUP(O2081,'[1]mã đối tượng'!$C:$F,4,0)</f>
        <v>N</v>
      </c>
      <c r="D2081" s="89" t="s">
        <v>48</v>
      </c>
      <c r="E2081" s="89" t="s">
        <v>49</v>
      </c>
      <c r="F2081" s="74" t="s">
        <v>2927</v>
      </c>
      <c r="G2081" s="74" t="s">
        <v>2927</v>
      </c>
      <c r="H2081" s="74" t="s">
        <v>3074</v>
      </c>
      <c r="I2081" s="74" t="s">
        <v>2927</v>
      </c>
      <c r="J2081" s="74"/>
      <c r="L2081" s="75" t="s">
        <v>53</v>
      </c>
      <c r="M2081" s="73" t="s">
        <v>3076</v>
      </c>
      <c r="N2081" s="73" t="s">
        <v>2927</v>
      </c>
      <c r="O2081" s="73" t="s">
        <v>3570</v>
      </c>
      <c r="S2081" s="102" t="s">
        <v>3075</v>
      </c>
      <c r="V2081" s="102" t="s">
        <v>3075</v>
      </c>
      <c r="Y2081" s="73" t="s">
        <v>94</v>
      </c>
      <c r="AB2081" s="89" t="s">
        <v>58</v>
      </c>
      <c r="AC2081" s="89" t="s">
        <v>59</v>
      </c>
      <c r="AE2081" s="73">
        <v>2</v>
      </c>
      <c r="AG2081" s="78">
        <v>146862</v>
      </c>
      <c r="AH2081" s="78">
        <v>146862</v>
      </c>
      <c r="AL2081" s="95">
        <v>8</v>
      </c>
      <c r="AN2081" s="77">
        <v>11351</v>
      </c>
      <c r="AO2081" s="89" t="s">
        <v>60</v>
      </c>
      <c r="AQ2081" s="75" t="s">
        <v>61</v>
      </c>
      <c r="AR2081" s="75" t="s">
        <v>62</v>
      </c>
      <c r="AS2081" s="75" t="s">
        <v>63</v>
      </c>
    </row>
    <row r="2082" spans="3:45">
      <c r="C2082" s="17" t="str">
        <f>VLOOKUP(O2082,'[1]mã đối tượng'!$C:$F,4,0)</f>
        <v>N</v>
      </c>
      <c r="D2082" s="89" t="s">
        <v>48</v>
      </c>
      <c r="E2082" s="89" t="s">
        <v>49</v>
      </c>
      <c r="F2082" s="74" t="s">
        <v>2927</v>
      </c>
      <c r="G2082" s="74" t="s">
        <v>2927</v>
      </c>
      <c r="H2082" s="74" t="s">
        <v>3074</v>
      </c>
      <c r="I2082" s="74" t="s">
        <v>2927</v>
      </c>
      <c r="J2082" s="74"/>
      <c r="L2082" s="75" t="s">
        <v>53</v>
      </c>
      <c r="M2082" s="73" t="s">
        <v>3076</v>
      </c>
      <c r="N2082" s="73" t="s">
        <v>2927</v>
      </c>
      <c r="O2082" s="73" t="s">
        <v>3570</v>
      </c>
      <c r="S2082" s="102" t="s">
        <v>3075</v>
      </c>
      <c r="V2082" s="102" t="s">
        <v>3075</v>
      </c>
      <c r="Y2082" s="73" t="s">
        <v>80</v>
      </c>
      <c r="AB2082" s="89" t="s">
        <v>58</v>
      </c>
      <c r="AC2082" s="89" t="s">
        <v>59</v>
      </c>
      <c r="AE2082" s="73">
        <v>2</v>
      </c>
      <c r="AG2082" s="78">
        <v>222116</v>
      </c>
      <c r="AH2082" s="78">
        <v>222116</v>
      </c>
      <c r="AL2082" s="95">
        <v>8</v>
      </c>
      <c r="AN2082" s="77">
        <v>11351</v>
      </c>
      <c r="AO2082" s="89" t="s">
        <v>60</v>
      </c>
      <c r="AQ2082" s="75" t="s">
        <v>61</v>
      </c>
      <c r="AR2082" s="75" t="s">
        <v>62</v>
      </c>
      <c r="AS2082" s="75" t="s">
        <v>63</v>
      </c>
    </row>
    <row r="2083" spans="3:45">
      <c r="C2083" s="17" t="str">
        <f>VLOOKUP(O2083,'[1]mã đối tượng'!$C:$F,4,0)</f>
        <v>N</v>
      </c>
      <c r="D2083" s="89" t="s">
        <v>48</v>
      </c>
      <c r="E2083" s="89" t="s">
        <v>49</v>
      </c>
      <c r="F2083" s="74" t="s">
        <v>2927</v>
      </c>
      <c r="G2083" s="74" t="s">
        <v>2927</v>
      </c>
      <c r="H2083" s="74" t="s">
        <v>3077</v>
      </c>
      <c r="I2083" s="74" t="s">
        <v>2927</v>
      </c>
      <c r="J2083" s="74"/>
      <c r="L2083" s="75" t="s">
        <v>53</v>
      </c>
      <c r="M2083" s="73" t="s">
        <v>3078</v>
      </c>
      <c r="N2083" s="73" t="s">
        <v>2927</v>
      </c>
      <c r="O2083" s="73" t="s">
        <v>228</v>
      </c>
      <c r="S2083" s="102" t="s">
        <v>1191</v>
      </c>
      <c r="V2083" s="102" t="s">
        <v>1191</v>
      </c>
      <c r="Y2083" s="73" t="s">
        <v>94</v>
      </c>
      <c r="AB2083" s="89" t="s">
        <v>58</v>
      </c>
      <c r="AC2083" s="89" t="s">
        <v>59</v>
      </c>
      <c r="AE2083" s="73">
        <v>1</v>
      </c>
      <c r="AG2083" s="78">
        <v>73431</v>
      </c>
      <c r="AH2083" s="78">
        <v>73431</v>
      </c>
      <c r="AL2083" s="95">
        <v>8</v>
      </c>
      <c r="AN2083" s="77">
        <v>11351</v>
      </c>
      <c r="AO2083" s="89" t="s">
        <v>60</v>
      </c>
      <c r="AQ2083" s="75" t="s">
        <v>61</v>
      </c>
      <c r="AR2083" s="75" t="s">
        <v>62</v>
      </c>
      <c r="AS2083" s="75" t="s">
        <v>63</v>
      </c>
    </row>
    <row r="2084" spans="3:45">
      <c r="C2084" s="17" t="str">
        <f>VLOOKUP(O2084,'[1]mã đối tượng'!$C:$F,4,0)</f>
        <v>N</v>
      </c>
      <c r="D2084" s="89" t="s">
        <v>48</v>
      </c>
      <c r="E2084" s="89" t="s">
        <v>49</v>
      </c>
      <c r="F2084" s="74" t="s">
        <v>2927</v>
      </c>
      <c r="G2084" s="74" t="s">
        <v>2927</v>
      </c>
      <c r="H2084" s="74" t="s">
        <v>3077</v>
      </c>
      <c r="I2084" s="74" t="s">
        <v>2927</v>
      </c>
      <c r="J2084" s="74"/>
      <c r="L2084" s="75" t="s">
        <v>53</v>
      </c>
      <c r="M2084" s="73" t="s">
        <v>3078</v>
      </c>
      <c r="N2084" s="73" t="s">
        <v>2927</v>
      </c>
      <c r="O2084" s="73" t="s">
        <v>228</v>
      </c>
      <c r="S2084" s="102" t="s">
        <v>1191</v>
      </c>
      <c r="V2084" s="102" t="s">
        <v>1191</v>
      </c>
      <c r="Y2084" s="73" t="s">
        <v>57</v>
      </c>
      <c r="AB2084" s="89" t="s">
        <v>58</v>
      </c>
      <c r="AC2084" s="89" t="s">
        <v>59</v>
      </c>
      <c r="AE2084" s="73">
        <v>2</v>
      </c>
      <c r="AG2084" s="78">
        <v>111190</v>
      </c>
      <c r="AH2084" s="78">
        <v>111190</v>
      </c>
      <c r="AL2084" s="95">
        <v>8</v>
      </c>
      <c r="AN2084" s="77">
        <v>11351</v>
      </c>
      <c r="AO2084" s="89" t="s">
        <v>60</v>
      </c>
      <c r="AQ2084" s="75" t="s">
        <v>61</v>
      </c>
      <c r="AR2084" s="75" t="s">
        <v>62</v>
      </c>
      <c r="AS2084" s="75" t="s">
        <v>63</v>
      </c>
    </row>
    <row r="2085" spans="3:45">
      <c r="C2085" s="17" t="str">
        <f>VLOOKUP(O2085,'[1]mã đối tượng'!$C:$F,4,0)</f>
        <v>N</v>
      </c>
      <c r="D2085" s="89" t="s">
        <v>48</v>
      </c>
      <c r="E2085" s="89" t="s">
        <v>49</v>
      </c>
      <c r="F2085" s="74" t="s">
        <v>2927</v>
      </c>
      <c r="G2085" s="74" t="s">
        <v>2927</v>
      </c>
      <c r="H2085" s="74" t="s">
        <v>3079</v>
      </c>
      <c r="I2085" s="74" t="s">
        <v>2927</v>
      </c>
      <c r="J2085" s="74"/>
      <c r="L2085" s="75" t="s">
        <v>53</v>
      </c>
      <c r="M2085" s="73" t="s">
        <v>3080</v>
      </c>
      <c r="N2085" s="73" t="s">
        <v>2927</v>
      </c>
      <c r="O2085" s="73" t="s">
        <v>121</v>
      </c>
      <c r="S2085" s="102" t="s">
        <v>836</v>
      </c>
      <c r="V2085" s="102" t="s">
        <v>836</v>
      </c>
      <c r="Y2085" s="73" t="s">
        <v>94</v>
      </c>
      <c r="AB2085" s="89" t="s">
        <v>58</v>
      </c>
      <c r="AC2085" s="89" t="s">
        <v>59</v>
      </c>
      <c r="AE2085" s="73">
        <v>1</v>
      </c>
      <c r="AG2085" s="78">
        <v>73431</v>
      </c>
      <c r="AH2085" s="78">
        <v>73431</v>
      </c>
      <c r="AL2085" s="95">
        <v>8</v>
      </c>
      <c r="AN2085" s="77">
        <v>11351</v>
      </c>
      <c r="AO2085" s="89" t="s">
        <v>60</v>
      </c>
      <c r="AQ2085" s="75" t="s">
        <v>61</v>
      </c>
      <c r="AR2085" s="75" t="s">
        <v>62</v>
      </c>
      <c r="AS2085" s="75" t="s">
        <v>63</v>
      </c>
    </row>
    <row r="2086" spans="3:45">
      <c r="C2086" s="17" t="str">
        <f>VLOOKUP(O2086,'[1]mã đối tượng'!$C:$F,4,0)</f>
        <v>N</v>
      </c>
      <c r="D2086" s="89" t="s">
        <v>48</v>
      </c>
      <c r="E2086" s="89" t="s">
        <v>49</v>
      </c>
      <c r="F2086" s="74" t="s">
        <v>2927</v>
      </c>
      <c r="G2086" s="74" t="s">
        <v>2927</v>
      </c>
      <c r="H2086" s="74" t="s">
        <v>3079</v>
      </c>
      <c r="I2086" s="74" t="s">
        <v>2927</v>
      </c>
      <c r="J2086" s="74"/>
      <c r="L2086" s="75" t="s">
        <v>53</v>
      </c>
      <c r="M2086" s="73" t="s">
        <v>3080</v>
      </c>
      <c r="N2086" s="73" t="s">
        <v>2927</v>
      </c>
      <c r="O2086" s="73" t="s">
        <v>121</v>
      </c>
      <c r="S2086" s="102" t="s">
        <v>836</v>
      </c>
      <c r="V2086" s="102" t="s">
        <v>836</v>
      </c>
      <c r="Y2086" s="73" t="s">
        <v>57</v>
      </c>
      <c r="AB2086" s="89" t="s">
        <v>58</v>
      </c>
      <c r="AC2086" s="89" t="s">
        <v>59</v>
      </c>
      <c r="AE2086" s="73">
        <v>1</v>
      </c>
      <c r="AG2086" s="78">
        <v>55595</v>
      </c>
      <c r="AH2086" s="78">
        <v>55595</v>
      </c>
      <c r="AL2086" s="95">
        <v>8</v>
      </c>
      <c r="AN2086" s="77">
        <v>11351</v>
      </c>
      <c r="AO2086" s="89" t="s">
        <v>60</v>
      </c>
      <c r="AQ2086" s="75" t="s">
        <v>61</v>
      </c>
      <c r="AR2086" s="75" t="s">
        <v>62</v>
      </c>
      <c r="AS2086" s="75" t="s">
        <v>63</v>
      </c>
    </row>
    <row r="2087" spans="3:45">
      <c r="C2087" s="17" t="str">
        <f>VLOOKUP(O2087,'[1]mã đối tượng'!$C:$F,4,0)</f>
        <v>N</v>
      </c>
      <c r="D2087" s="89" t="s">
        <v>48</v>
      </c>
      <c r="E2087" s="89" t="s">
        <v>49</v>
      </c>
      <c r="F2087" s="74" t="s">
        <v>2927</v>
      </c>
      <c r="G2087" s="74" t="s">
        <v>2927</v>
      </c>
      <c r="H2087" s="74" t="s">
        <v>3081</v>
      </c>
      <c r="I2087" s="74" t="s">
        <v>2927</v>
      </c>
      <c r="J2087" s="74"/>
      <c r="L2087" s="75" t="s">
        <v>53</v>
      </c>
      <c r="M2087" s="73" t="s">
        <v>3083</v>
      </c>
      <c r="N2087" s="73" t="s">
        <v>2927</v>
      </c>
      <c r="O2087" s="73" t="s">
        <v>3561</v>
      </c>
      <c r="S2087" s="102" t="s">
        <v>3082</v>
      </c>
      <c r="V2087" s="102" t="s">
        <v>3082</v>
      </c>
      <c r="Y2087" s="73" t="s">
        <v>69</v>
      </c>
      <c r="AB2087" s="89" t="s">
        <v>58</v>
      </c>
      <c r="AC2087" s="89" t="s">
        <v>59</v>
      </c>
      <c r="AE2087" s="73">
        <v>1</v>
      </c>
      <c r="AG2087" s="78">
        <v>49500</v>
      </c>
      <c r="AH2087" s="78">
        <v>49500</v>
      </c>
      <c r="AL2087" s="95">
        <v>8</v>
      </c>
      <c r="AN2087" s="77">
        <v>11351</v>
      </c>
      <c r="AO2087" s="89" t="s">
        <v>60</v>
      </c>
      <c r="AQ2087" s="75" t="s">
        <v>61</v>
      </c>
      <c r="AR2087" s="75" t="s">
        <v>62</v>
      </c>
      <c r="AS2087" s="75" t="s">
        <v>63</v>
      </c>
    </row>
    <row r="2088" spans="3:45">
      <c r="C2088" s="17" t="str">
        <f>VLOOKUP(O2088,'[1]mã đối tượng'!$C:$F,4,0)</f>
        <v>N</v>
      </c>
      <c r="D2088" s="89" t="s">
        <v>48</v>
      </c>
      <c r="E2088" s="89" t="s">
        <v>49</v>
      </c>
      <c r="F2088" s="74" t="s">
        <v>2927</v>
      </c>
      <c r="G2088" s="74" t="s">
        <v>2927</v>
      </c>
      <c r="H2088" s="74" t="s">
        <v>3081</v>
      </c>
      <c r="I2088" s="74" t="s">
        <v>2927</v>
      </c>
      <c r="J2088" s="74"/>
      <c r="L2088" s="75" t="s">
        <v>53</v>
      </c>
      <c r="M2088" s="73" t="s">
        <v>3083</v>
      </c>
      <c r="N2088" s="73" t="s">
        <v>2927</v>
      </c>
      <c r="O2088" s="73" t="s">
        <v>3561</v>
      </c>
      <c r="S2088" s="102" t="s">
        <v>3082</v>
      </c>
      <c r="V2088" s="102" t="s">
        <v>3082</v>
      </c>
      <c r="Y2088" s="73" t="s">
        <v>142</v>
      </c>
      <c r="AB2088" s="89" t="s">
        <v>58</v>
      </c>
      <c r="AC2088" s="89" t="s">
        <v>59</v>
      </c>
      <c r="AE2088" s="73">
        <v>1</v>
      </c>
      <c r="AG2088" s="78">
        <v>50400</v>
      </c>
      <c r="AH2088" s="78">
        <v>50400</v>
      </c>
      <c r="AL2088" s="95">
        <v>8</v>
      </c>
      <c r="AN2088" s="77">
        <v>11351</v>
      </c>
      <c r="AO2088" s="89" t="s">
        <v>60</v>
      </c>
      <c r="AQ2088" s="75" t="s">
        <v>61</v>
      </c>
      <c r="AR2088" s="75" t="s">
        <v>62</v>
      </c>
      <c r="AS2088" s="75" t="s">
        <v>63</v>
      </c>
    </row>
    <row r="2089" spans="3:45">
      <c r="C2089" s="17" t="str">
        <f>VLOOKUP(O2089,'[1]mã đối tượng'!$C:$F,4,0)</f>
        <v>N</v>
      </c>
      <c r="D2089" s="89" t="s">
        <v>48</v>
      </c>
      <c r="E2089" s="89" t="s">
        <v>49</v>
      </c>
      <c r="F2089" s="74" t="s">
        <v>2927</v>
      </c>
      <c r="G2089" s="74" t="s">
        <v>2927</v>
      </c>
      <c r="H2089" s="74" t="s">
        <v>3084</v>
      </c>
      <c r="I2089" s="74" t="s">
        <v>2927</v>
      </c>
      <c r="J2089" s="74"/>
      <c r="L2089" s="75" t="s">
        <v>53</v>
      </c>
      <c r="M2089" s="73" t="s">
        <v>3086</v>
      </c>
      <c r="N2089" s="73" t="s">
        <v>2927</v>
      </c>
      <c r="O2089" s="73" t="s">
        <v>3585</v>
      </c>
      <c r="S2089" s="102" t="s">
        <v>3085</v>
      </c>
      <c r="V2089" s="102" t="s">
        <v>3085</v>
      </c>
      <c r="Y2089" s="73" t="s">
        <v>77</v>
      </c>
      <c r="AB2089" s="89" t="s">
        <v>58</v>
      </c>
      <c r="AC2089" s="89" t="s">
        <v>59</v>
      </c>
      <c r="AE2089" s="73">
        <v>1</v>
      </c>
      <c r="AG2089" s="78">
        <v>70950</v>
      </c>
      <c r="AH2089" s="78">
        <v>70950</v>
      </c>
      <c r="AL2089" s="95">
        <v>8</v>
      </c>
      <c r="AN2089" s="77">
        <v>11351</v>
      </c>
      <c r="AO2089" s="89" t="s">
        <v>60</v>
      </c>
      <c r="AQ2089" s="75" t="s">
        <v>61</v>
      </c>
      <c r="AR2089" s="75" t="s">
        <v>62</v>
      </c>
      <c r="AS2089" s="75" t="s">
        <v>63</v>
      </c>
    </row>
    <row r="2090" spans="3:45">
      <c r="C2090" s="17" t="str">
        <f>VLOOKUP(O2090,'[1]mã đối tượng'!$C:$F,4,0)</f>
        <v>N</v>
      </c>
      <c r="D2090" s="89" t="s">
        <v>48</v>
      </c>
      <c r="E2090" s="89" t="s">
        <v>49</v>
      </c>
      <c r="F2090" s="74" t="s">
        <v>2927</v>
      </c>
      <c r="G2090" s="74" t="s">
        <v>2927</v>
      </c>
      <c r="H2090" s="74" t="s">
        <v>3087</v>
      </c>
      <c r="I2090" s="74" t="s">
        <v>2927</v>
      </c>
      <c r="J2090" s="74"/>
      <c r="L2090" s="75" t="s">
        <v>53</v>
      </c>
      <c r="M2090" s="73" t="s">
        <v>3088</v>
      </c>
      <c r="N2090" s="73" t="s">
        <v>2927</v>
      </c>
      <c r="O2090" s="73" t="s">
        <v>3570</v>
      </c>
      <c r="S2090" s="102" t="s">
        <v>1825</v>
      </c>
      <c r="V2090" s="102" t="s">
        <v>1825</v>
      </c>
      <c r="Y2090" s="73" t="s">
        <v>80</v>
      </c>
      <c r="AB2090" s="89" t="s">
        <v>58</v>
      </c>
      <c r="AC2090" s="89" t="s">
        <v>59</v>
      </c>
      <c r="AE2090" s="73">
        <v>5</v>
      </c>
      <c r="AG2090" s="78">
        <v>555290</v>
      </c>
      <c r="AH2090" s="78">
        <v>555290</v>
      </c>
      <c r="AL2090" s="95">
        <v>8</v>
      </c>
      <c r="AN2090" s="77">
        <v>11351</v>
      </c>
      <c r="AO2090" s="89" t="s">
        <v>60</v>
      </c>
      <c r="AQ2090" s="75" t="s">
        <v>61</v>
      </c>
      <c r="AR2090" s="75" t="s">
        <v>62</v>
      </c>
      <c r="AS2090" s="75" t="s">
        <v>63</v>
      </c>
    </row>
    <row r="2091" spans="3:45">
      <c r="C2091" s="17" t="str">
        <f>VLOOKUP(O2091,'[1]mã đối tượng'!$C:$F,4,0)</f>
        <v>N</v>
      </c>
      <c r="D2091" s="89" t="s">
        <v>48</v>
      </c>
      <c r="E2091" s="89" t="s">
        <v>49</v>
      </c>
      <c r="F2091" s="74" t="s">
        <v>2927</v>
      </c>
      <c r="G2091" s="74" t="s">
        <v>2927</v>
      </c>
      <c r="H2091" s="74" t="s">
        <v>3089</v>
      </c>
      <c r="I2091" s="74" t="s">
        <v>2927</v>
      </c>
      <c r="J2091" s="74"/>
      <c r="L2091" s="75" t="s">
        <v>53</v>
      </c>
      <c r="M2091" s="73" t="s">
        <v>3090</v>
      </c>
      <c r="N2091" s="73" t="s">
        <v>2927</v>
      </c>
      <c r="O2091" s="73" t="s">
        <v>369</v>
      </c>
      <c r="S2091" s="102" t="s">
        <v>2013</v>
      </c>
      <c r="V2091" s="102" t="s">
        <v>2013</v>
      </c>
      <c r="Y2091" s="73" t="s">
        <v>80</v>
      </c>
      <c r="AB2091" s="89" t="s">
        <v>58</v>
      </c>
      <c r="AC2091" s="89" t="s">
        <v>59</v>
      </c>
      <c r="AE2091" s="73">
        <v>1</v>
      </c>
      <c r="AG2091" s="78">
        <v>111058</v>
      </c>
      <c r="AH2091" s="78">
        <v>111058</v>
      </c>
      <c r="AL2091" s="95">
        <v>8</v>
      </c>
      <c r="AN2091" s="77">
        <v>11351</v>
      </c>
      <c r="AO2091" s="89" t="s">
        <v>60</v>
      </c>
      <c r="AQ2091" s="75" t="s">
        <v>61</v>
      </c>
      <c r="AR2091" s="75" t="s">
        <v>62</v>
      </c>
      <c r="AS2091" s="75" t="s">
        <v>63</v>
      </c>
    </row>
    <row r="2092" spans="3:45">
      <c r="C2092" s="17" t="str">
        <f>VLOOKUP(O2092,'[1]mã đối tượng'!$C:$F,4,0)</f>
        <v>N</v>
      </c>
      <c r="D2092" s="89" t="s">
        <v>48</v>
      </c>
      <c r="E2092" s="89" t="s">
        <v>49</v>
      </c>
      <c r="F2092" s="74" t="s">
        <v>2927</v>
      </c>
      <c r="G2092" s="74" t="s">
        <v>2927</v>
      </c>
      <c r="H2092" s="74" t="s">
        <v>3089</v>
      </c>
      <c r="I2092" s="74" t="s">
        <v>2927</v>
      </c>
      <c r="J2092" s="74"/>
      <c r="L2092" s="75" t="s">
        <v>53</v>
      </c>
      <c r="M2092" s="73" t="s">
        <v>3090</v>
      </c>
      <c r="N2092" s="73" t="s">
        <v>2927</v>
      </c>
      <c r="O2092" s="73" t="s">
        <v>369</v>
      </c>
      <c r="S2092" s="102" t="s">
        <v>2013</v>
      </c>
      <c r="V2092" s="102" t="s">
        <v>2013</v>
      </c>
      <c r="Y2092" s="73" t="s">
        <v>117</v>
      </c>
      <c r="AB2092" s="89" t="s">
        <v>58</v>
      </c>
      <c r="AC2092" s="89" t="s">
        <v>59</v>
      </c>
      <c r="AE2092" s="73">
        <v>2</v>
      </c>
      <c r="AG2092" s="78">
        <v>148500</v>
      </c>
      <c r="AH2092" s="78">
        <v>148500</v>
      </c>
      <c r="AL2092" s="95">
        <v>8</v>
      </c>
      <c r="AN2092" s="77">
        <v>11351</v>
      </c>
      <c r="AO2092" s="89" t="s">
        <v>60</v>
      </c>
      <c r="AQ2092" s="75" t="s">
        <v>61</v>
      </c>
      <c r="AR2092" s="75" t="s">
        <v>62</v>
      </c>
      <c r="AS2092" s="75" t="s">
        <v>63</v>
      </c>
    </row>
    <row r="2093" spans="3:45">
      <c r="C2093" s="17" t="str">
        <f>VLOOKUP(O2093,'[1]mã đối tượng'!$C:$F,4,0)</f>
        <v>N</v>
      </c>
      <c r="D2093" s="89" t="s">
        <v>48</v>
      </c>
      <c r="E2093" s="89" t="s">
        <v>49</v>
      </c>
      <c r="F2093" s="74" t="s">
        <v>2927</v>
      </c>
      <c r="G2093" s="74" t="s">
        <v>2927</v>
      </c>
      <c r="H2093" s="74" t="s">
        <v>3091</v>
      </c>
      <c r="I2093" s="74" t="s">
        <v>2927</v>
      </c>
      <c r="J2093" s="74"/>
      <c r="L2093" s="75" t="s">
        <v>53</v>
      </c>
      <c r="M2093" s="73" t="s">
        <v>3093</v>
      </c>
      <c r="N2093" s="73" t="s">
        <v>2927</v>
      </c>
      <c r="O2093" s="73" t="s">
        <v>121</v>
      </c>
      <c r="S2093" s="102" t="s">
        <v>3092</v>
      </c>
      <c r="V2093" s="102" t="s">
        <v>3092</v>
      </c>
      <c r="Y2093" s="73" t="s">
        <v>78</v>
      </c>
      <c r="AB2093" s="89" t="s">
        <v>58</v>
      </c>
      <c r="AC2093" s="89" t="s">
        <v>59</v>
      </c>
      <c r="AE2093" s="73">
        <v>3</v>
      </c>
      <c r="AG2093" s="78">
        <v>138000</v>
      </c>
      <c r="AH2093" s="78">
        <v>138000</v>
      </c>
      <c r="AL2093" s="95">
        <v>8</v>
      </c>
      <c r="AN2093" s="77">
        <v>11351</v>
      </c>
      <c r="AO2093" s="89" t="s">
        <v>60</v>
      </c>
      <c r="AQ2093" s="75" t="s">
        <v>61</v>
      </c>
      <c r="AR2093" s="75" t="s">
        <v>62</v>
      </c>
      <c r="AS2093" s="75" t="s">
        <v>63</v>
      </c>
    </row>
    <row r="2094" spans="3:45">
      <c r="C2094" s="17" t="str">
        <f>VLOOKUP(O2094,'[1]mã đối tượng'!$C:$F,4,0)</f>
        <v>N</v>
      </c>
      <c r="D2094" s="89" t="s">
        <v>48</v>
      </c>
      <c r="E2094" s="89" t="s">
        <v>49</v>
      </c>
      <c r="F2094" s="74" t="s">
        <v>2927</v>
      </c>
      <c r="G2094" s="74" t="s">
        <v>2927</v>
      </c>
      <c r="H2094" s="74" t="s">
        <v>3094</v>
      </c>
      <c r="I2094" s="74" t="s">
        <v>2927</v>
      </c>
      <c r="J2094" s="74"/>
      <c r="L2094" s="75" t="s">
        <v>53</v>
      </c>
      <c r="M2094" s="73" t="s">
        <v>3095</v>
      </c>
      <c r="N2094" s="73" t="s">
        <v>2927</v>
      </c>
      <c r="O2094" s="73" t="s">
        <v>121</v>
      </c>
      <c r="S2094" s="102" t="s">
        <v>2159</v>
      </c>
      <c r="V2094" s="102" t="s">
        <v>2159</v>
      </c>
      <c r="Y2094" s="73" t="s">
        <v>79</v>
      </c>
      <c r="AB2094" s="89" t="s">
        <v>58</v>
      </c>
      <c r="AC2094" s="89" t="s">
        <v>59</v>
      </c>
      <c r="AE2094" s="73">
        <v>1</v>
      </c>
      <c r="AG2094" s="78">
        <v>50182</v>
      </c>
      <c r="AH2094" s="78">
        <v>50182</v>
      </c>
      <c r="AL2094" s="95">
        <v>8</v>
      </c>
      <c r="AN2094" s="77">
        <v>11351</v>
      </c>
      <c r="AO2094" s="89" t="s">
        <v>60</v>
      </c>
      <c r="AQ2094" s="75" t="s">
        <v>61</v>
      </c>
      <c r="AR2094" s="75" t="s">
        <v>62</v>
      </c>
      <c r="AS2094" s="75" t="s">
        <v>63</v>
      </c>
    </row>
    <row r="2095" spans="3:45">
      <c r="C2095" s="17" t="str">
        <f>VLOOKUP(O2095,'[1]mã đối tượng'!$C:$F,4,0)</f>
        <v>N</v>
      </c>
      <c r="D2095" s="89" t="s">
        <v>48</v>
      </c>
      <c r="E2095" s="89" t="s">
        <v>49</v>
      </c>
      <c r="F2095" s="74" t="s">
        <v>2927</v>
      </c>
      <c r="G2095" s="74" t="s">
        <v>2927</v>
      </c>
      <c r="H2095" s="74" t="s">
        <v>3096</v>
      </c>
      <c r="I2095" s="74" t="s">
        <v>2927</v>
      </c>
      <c r="J2095" s="74"/>
      <c r="L2095" s="75" t="s">
        <v>53</v>
      </c>
      <c r="M2095" s="73" t="s">
        <v>3097</v>
      </c>
      <c r="N2095" s="73" t="s">
        <v>2927</v>
      </c>
      <c r="O2095" s="73" t="s">
        <v>228</v>
      </c>
      <c r="S2095" s="102" t="s">
        <v>1486</v>
      </c>
      <c r="V2095" s="102" t="s">
        <v>1486</v>
      </c>
      <c r="Y2095" s="73" t="s">
        <v>80</v>
      </c>
      <c r="AB2095" s="89" t="s">
        <v>58</v>
      </c>
      <c r="AC2095" s="89" t="s">
        <v>59</v>
      </c>
      <c r="AE2095" s="73">
        <v>3</v>
      </c>
      <c r="AG2095" s="78">
        <v>333174</v>
      </c>
      <c r="AH2095" s="78">
        <v>333174</v>
      </c>
      <c r="AL2095" s="95">
        <v>8</v>
      </c>
      <c r="AN2095" s="77">
        <v>11351</v>
      </c>
      <c r="AO2095" s="89" t="s">
        <v>60</v>
      </c>
      <c r="AQ2095" s="75" t="s">
        <v>61</v>
      </c>
      <c r="AR2095" s="75" t="s">
        <v>62</v>
      </c>
      <c r="AS2095" s="75" t="s">
        <v>63</v>
      </c>
    </row>
    <row r="2096" spans="3:45">
      <c r="C2096" s="17" t="str">
        <f>VLOOKUP(O2096,'[1]mã đối tượng'!$C:$F,4,0)</f>
        <v>N</v>
      </c>
      <c r="D2096" s="89" t="s">
        <v>48</v>
      </c>
      <c r="E2096" s="89" t="s">
        <v>49</v>
      </c>
      <c r="F2096" s="74" t="s">
        <v>2927</v>
      </c>
      <c r="G2096" s="74" t="s">
        <v>2927</v>
      </c>
      <c r="H2096" s="74" t="s">
        <v>3098</v>
      </c>
      <c r="I2096" s="74" t="s">
        <v>2927</v>
      </c>
      <c r="J2096" s="74"/>
      <c r="L2096" s="75" t="s">
        <v>53</v>
      </c>
      <c r="M2096" s="73" t="s">
        <v>3099</v>
      </c>
      <c r="N2096" s="73" t="s">
        <v>2927</v>
      </c>
      <c r="O2096" s="73" t="s">
        <v>369</v>
      </c>
      <c r="S2096" s="102" t="s">
        <v>745</v>
      </c>
      <c r="V2096" s="102" t="s">
        <v>745</v>
      </c>
      <c r="Y2096" s="73" t="s">
        <v>69</v>
      </c>
      <c r="AB2096" s="89" t="s">
        <v>58</v>
      </c>
      <c r="AC2096" s="89" t="s">
        <v>59</v>
      </c>
      <c r="AE2096" s="73">
        <v>1</v>
      </c>
      <c r="AG2096" s="78">
        <v>49500</v>
      </c>
      <c r="AH2096" s="78">
        <v>49500</v>
      </c>
      <c r="AL2096" s="95">
        <v>8</v>
      </c>
      <c r="AN2096" s="77">
        <v>11351</v>
      </c>
      <c r="AO2096" s="89" t="s">
        <v>60</v>
      </c>
      <c r="AQ2096" s="75" t="s">
        <v>61</v>
      </c>
      <c r="AR2096" s="75" t="s">
        <v>62</v>
      </c>
      <c r="AS2096" s="75" t="s">
        <v>63</v>
      </c>
    </row>
    <row r="2097" spans="3:45">
      <c r="C2097" s="17" t="str">
        <f>VLOOKUP(O2097,'[1]mã đối tượng'!$C:$F,4,0)</f>
        <v>N</v>
      </c>
      <c r="D2097" s="89" t="s">
        <v>48</v>
      </c>
      <c r="E2097" s="89" t="s">
        <v>49</v>
      </c>
      <c r="F2097" s="74" t="s">
        <v>2927</v>
      </c>
      <c r="G2097" s="74" t="s">
        <v>2927</v>
      </c>
      <c r="H2097" s="74" t="s">
        <v>3100</v>
      </c>
      <c r="I2097" s="74" t="s">
        <v>2927</v>
      </c>
      <c r="J2097" s="74"/>
      <c r="L2097" s="75" t="s">
        <v>53</v>
      </c>
      <c r="M2097" s="73" t="s">
        <v>3102</v>
      </c>
      <c r="N2097" s="73" t="s">
        <v>2927</v>
      </c>
      <c r="O2097" s="73" t="s">
        <v>369</v>
      </c>
      <c r="S2097" s="102" t="s">
        <v>3101</v>
      </c>
      <c r="V2097" s="102" t="s">
        <v>3101</v>
      </c>
      <c r="Y2097" s="73" t="s">
        <v>69</v>
      </c>
      <c r="AB2097" s="89" t="s">
        <v>58</v>
      </c>
      <c r="AC2097" s="89" t="s">
        <v>59</v>
      </c>
      <c r="AE2097" s="73">
        <v>1</v>
      </c>
      <c r="AG2097" s="78">
        <v>49500</v>
      </c>
      <c r="AH2097" s="78">
        <v>49500</v>
      </c>
      <c r="AL2097" s="95">
        <v>8</v>
      </c>
      <c r="AN2097" s="77">
        <v>11351</v>
      </c>
      <c r="AO2097" s="89" t="s">
        <v>60</v>
      </c>
      <c r="AQ2097" s="75" t="s">
        <v>61</v>
      </c>
      <c r="AR2097" s="75" t="s">
        <v>62</v>
      </c>
      <c r="AS2097" s="75" t="s">
        <v>63</v>
      </c>
    </row>
    <row r="2098" spans="3:45">
      <c r="C2098" s="17" t="str">
        <f>VLOOKUP(O2098,'[1]mã đối tượng'!$C:$F,4,0)</f>
        <v>N</v>
      </c>
      <c r="D2098" s="89" t="s">
        <v>48</v>
      </c>
      <c r="E2098" s="89" t="s">
        <v>49</v>
      </c>
      <c r="F2098" s="74" t="s">
        <v>2927</v>
      </c>
      <c r="G2098" s="74" t="s">
        <v>2927</v>
      </c>
      <c r="H2098" s="74" t="s">
        <v>3100</v>
      </c>
      <c r="I2098" s="74" t="s">
        <v>2927</v>
      </c>
      <c r="J2098" s="74"/>
      <c r="L2098" s="75" t="s">
        <v>53</v>
      </c>
      <c r="M2098" s="73" t="s">
        <v>3102</v>
      </c>
      <c r="N2098" s="73" t="s">
        <v>2927</v>
      </c>
      <c r="O2098" s="73" t="s">
        <v>369</v>
      </c>
      <c r="S2098" s="102" t="s">
        <v>3101</v>
      </c>
      <c r="V2098" s="102" t="s">
        <v>3101</v>
      </c>
      <c r="Y2098" s="73" t="s">
        <v>57</v>
      </c>
      <c r="AB2098" s="89" t="s">
        <v>58</v>
      </c>
      <c r="AC2098" s="89" t="s">
        <v>59</v>
      </c>
      <c r="AE2098" s="73">
        <v>2</v>
      </c>
      <c r="AG2098" s="78">
        <v>111190</v>
      </c>
      <c r="AH2098" s="78">
        <v>111190</v>
      </c>
      <c r="AL2098" s="95">
        <v>8</v>
      </c>
      <c r="AN2098" s="77">
        <v>11351</v>
      </c>
      <c r="AO2098" s="89" t="s">
        <v>60</v>
      </c>
      <c r="AQ2098" s="75" t="s">
        <v>61</v>
      </c>
      <c r="AR2098" s="75" t="s">
        <v>62</v>
      </c>
      <c r="AS2098" s="75" t="s">
        <v>63</v>
      </c>
    </row>
    <row r="2099" spans="3:45">
      <c r="C2099" s="17" t="str">
        <f>VLOOKUP(O2099,'[1]mã đối tượng'!$C:$F,4,0)</f>
        <v>N</v>
      </c>
      <c r="D2099" s="89" t="s">
        <v>48</v>
      </c>
      <c r="E2099" s="89" t="s">
        <v>49</v>
      </c>
      <c r="F2099" s="74" t="s">
        <v>2927</v>
      </c>
      <c r="G2099" s="74" t="s">
        <v>2927</v>
      </c>
      <c r="H2099" s="74" t="s">
        <v>3103</v>
      </c>
      <c r="I2099" s="74" t="s">
        <v>2927</v>
      </c>
      <c r="J2099" s="74"/>
      <c r="L2099" s="75" t="s">
        <v>53</v>
      </c>
      <c r="M2099" s="73" t="s">
        <v>3105</v>
      </c>
      <c r="N2099" s="73" t="s">
        <v>2927</v>
      </c>
      <c r="O2099" s="73" t="s">
        <v>369</v>
      </c>
      <c r="S2099" s="102" t="s">
        <v>3104</v>
      </c>
      <c r="V2099" s="102" t="s">
        <v>3104</v>
      </c>
      <c r="Y2099" s="73" t="s">
        <v>77</v>
      </c>
      <c r="AB2099" s="89" t="s">
        <v>58</v>
      </c>
      <c r="AC2099" s="89" t="s">
        <v>59</v>
      </c>
      <c r="AE2099" s="73">
        <v>1</v>
      </c>
      <c r="AG2099" s="78">
        <v>70950</v>
      </c>
      <c r="AH2099" s="78">
        <v>70950</v>
      </c>
      <c r="AL2099" s="95">
        <v>8</v>
      </c>
      <c r="AN2099" s="77">
        <v>11351</v>
      </c>
      <c r="AO2099" s="89" t="s">
        <v>60</v>
      </c>
      <c r="AQ2099" s="75" t="s">
        <v>61</v>
      </c>
      <c r="AR2099" s="75" t="s">
        <v>62</v>
      </c>
      <c r="AS2099" s="75" t="s">
        <v>63</v>
      </c>
    </row>
    <row r="2100" spans="3:45">
      <c r="C2100" s="17" t="str">
        <f>VLOOKUP(O2100,'[1]mã đối tượng'!$C:$F,4,0)</f>
        <v>N</v>
      </c>
      <c r="D2100" s="89" t="s">
        <v>48</v>
      </c>
      <c r="E2100" s="89" t="s">
        <v>49</v>
      </c>
      <c r="F2100" s="74" t="s">
        <v>2927</v>
      </c>
      <c r="G2100" s="74" t="s">
        <v>2927</v>
      </c>
      <c r="H2100" s="74" t="s">
        <v>3103</v>
      </c>
      <c r="I2100" s="74" t="s">
        <v>2927</v>
      </c>
      <c r="J2100" s="74"/>
      <c r="L2100" s="75" t="s">
        <v>53</v>
      </c>
      <c r="M2100" s="73" t="s">
        <v>3105</v>
      </c>
      <c r="N2100" s="73" t="s">
        <v>2927</v>
      </c>
      <c r="O2100" s="73" t="s">
        <v>369</v>
      </c>
      <c r="S2100" s="102" t="s">
        <v>3104</v>
      </c>
      <c r="V2100" s="102" t="s">
        <v>3104</v>
      </c>
      <c r="Y2100" s="73" t="s">
        <v>57</v>
      </c>
      <c r="AB2100" s="89" t="s">
        <v>58</v>
      </c>
      <c r="AC2100" s="89" t="s">
        <v>59</v>
      </c>
      <c r="AE2100" s="73">
        <v>1</v>
      </c>
      <c r="AG2100" s="78">
        <v>55595</v>
      </c>
      <c r="AH2100" s="78">
        <v>55595</v>
      </c>
      <c r="AL2100" s="95">
        <v>8</v>
      </c>
      <c r="AN2100" s="77">
        <v>11351</v>
      </c>
      <c r="AO2100" s="89" t="s">
        <v>60</v>
      </c>
      <c r="AQ2100" s="75" t="s">
        <v>61</v>
      </c>
      <c r="AR2100" s="75" t="s">
        <v>62</v>
      </c>
      <c r="AS2100" s="75" t="s">
        <v>63</v>
      </c>
    </row>
    <row r="2101" spans="3:45">
      <c r="C2101" s="17" t="str">
        <f>VLOOKUP(O2101,'[1]mã đối tượng'!$C:$F,4,0)</f>
        <v>N</v>
      </c>
      <c r="D2101" s="89" t="s">
        <v>48</v>
      </c>
      <c r="E2101" s="89" t="s">
        <v>49</v>
      </c>
      <c r="F2101" s="74" t="s">
        <v>2927</v>
      </c>
      <c r="G2101" s="74" t="s">
        <v>2927</v>
      </c>
      <c r="H2101" s="74" t="s">
        <v>3103</v>
      </c>
      <c r="I2101" s="74" t="s">
        <v>2927</v>
      </c>
      <c r="J2101" s="74"/>
      <c r="L2101" s="75" t="s">
        <v>53</v>
      </c>
      <c r="M2101" s="73" t="s">
        <v>3105</v>
      </c>
      <c r="N2101" s="73" t="s">
        <v>2927</v>
      </c>
      <c r="O2101" s="73" t="s">
        <v>369</v>
      </c>
      <c r="S2101" s="102" t="s">
        <v>3104</v>
      </c>
      <c r="V2101" s="102" t="s">
        <v>3104</v>
      </c>
      <c r="Y2101" s="73" t="s">
        <v>70</v>
      </c>
      <c r="AB2101" s="89" t="s">
        <v>58</v>
      </c>
      <c r="AC2101" s="89" t="s">
        <v>59</v>
      </c>
      <c r="AE2101" s="73">
        <v>2</v>
      </c>
      <c r="AG2101" s="78">
        <v>223212</v>
      </c>
      <c r="AH2101" s="78">
        <v>223212</v>
      </c>
      <c r="AL2101" s="95">
        <v>8</v>
      </c>
      <c r="AN2101" s="77">
        <v>11351</v>
      </c>
      <c r="AO2101" s="89" t="s">
        <v>60</v>
      </c>
      <c r="AQ2101" s="75" t="s">
        <v>61</v>
      </c>
      <c r="AR2101" s="75" t="s">
        <v>62</v>
      </c>
      <c r="AS2101" s="75" t="s">
        <v>63</v>
      </c>
    </row>
    <row r="2102" spans="3:45">
      <c r="C2102" s="17" t="str">
        <f>VLOOKUP(O2102,'[1]mã đối tượng'!$C:$F,4,0)</f>
        <v>N</v>
      </c>
      <c r="D2102" s="89" t="s">
        <v>48</v>
      </c>
      <c r="E2102" s="89" t="s">
        <v>49</v>
      </c>
      <c r="F2102" s="74" t="s">
        <v>2927</v>
      </c>
      <c r="G2102" s="74" t="s">
        <v>2927</v>
      </c>
      <c r="H2102" s="74" t="s">
        <v>3106</v>
      </c>
      <c r="I2102" s="74" t="s">
        <v>2927</v>
      </c>
      <c r="J2102" s="74"/>
      <c r="L2102" s="75" t="s">
        <v>53</v>
      </c>
      <c r="M2102" s="73" t="s">
        <v>3108</v>
      </c>
      <c r="N2102" s="73" t="s">
        <v>2927</v>
      </c>
      <c r="O2102" s="73" t="s">
        <v>352</v>
      </c>
      <c r="S2102" s="102" t="s">
        <v>3107</v>
      </c>
      <c r="V2102" s="102" t="s">
        <v>3107</v>
      </c>
      <c r="Y2102" s="73" t="s">
        <v>57</v>
      </c>
      <c r="AB2102" s="89" t="s">
        <v>58</v>
      </c>
      <c r="AC2102" s="89" t="s">
        <v>59</v>
      </c>
      <c r="AE2102" s="73">
        <v>1</v>
      </c>
      <c r="AG2102" s="78">
        <v>55595</v>
      </c>
      <c r="AH2102" s="78">
        <v>55595</v>
      </c>
      <c r="AL2102" s="95">
        <v>8</v>
      </c>
      <c r="AN2102" s="77">
        <v>11351</v>
      </c>
      <c r="AO2102" s="89" t="s">
        <v>60</v>
      </c>
      <c r="AQ2102" s="75" t="s">
        <v>61</v>
      </c>
      <c r="AR2102" s="75" t="s">
        <v>62</v>
      </c>
      <c r="AS2102" s="75" t="s">
        <v>63</v>
      </c>
    </row>
    <row r="2103" spans="3:45">
      <c r="C2103" s="17" t="str">
        <f>VLOOKUP(O2103,'[1]mã đối tượng'!$C:$F,4,0)</f>
        <v>N</v>
      </c>
      <c r="D2103" s="89" t="s">
        <v>48</v>
      </c>
      <c r="E2103" s="89" t="s">
        <v>49</v>
      </c>
      <c r="F2103" s="74" t="s">
        <v>2927</v>
      </c>
      <c r="G2103" s="74" t="s">
        <v>2927</v>
      </c>
      <c r="H2103" s="74" t="s">
        <v>3109</v>
      </c>
      <c r="I2103" s="74" t="s">
        <v>2927</v>
      </c>
      <c r="J2103" s="74"/>
      <c r="L2103" s="75" t="s">
        <v>53</v>
      </c>
      <c r="M2103" s="73" t="s">
        <v>3111</v>
      </c>
      <c r="N2103" s="73" t="s">
        <v>2927</v>
      </c>
      <c r="O2103" s="73" t="s">
        <v>3561</v>
      </c>
      <c r="S2103" s="102" t="s">
        <v>3110</v>
      </c>
      <c r="V2103" s="102" t="s">
        <v>3110</v>
      </c>
      <c r="Y2103" s="73" t="s">
        <v>117</v>
      </c>
      <c r="AB2103" s="89" t="s">
        <v>58</v>
      </c>
      <c r="AC2103" s="89" t="s">
        <v>59</v>
      </c>
      <c r="AE2103" s="73">
        <v>2</v>
      </c>
      <c r="AG2103" s="78">
        <v>148500</v>
      </c>
      <c r="AH2103" s="78">
        <v>148500</v>
      </c>
      <c r="AL2103" s="95">
        <v>8</v>
      </c>
      <c r="AN2103" s="77">
        <v>11351</v>
      </c>
      <c r="AO2103" s="89" t="s">
        <v>60</v>
      </c>
      <c r="AQ2103" s="75" t="s">
        <v>61</v>
      </c>
      <c r="AR2103" s="75" t="s">
        <v>62</v>
      </c>
      <c r="AS2103" s="75" t="s">
        <v>63</v>
      </c>
    </row>
    <row r="2104" spans="3:45">
      <c r="C2104" s="17" t="str">
        <f>VLOOKUP(O2104,'[1]mã đối tượng'!$C:$F,4,0)</f>
        <v>N</v>
      </c>
      <c r="D2104" s="89" t="s">
        <v>48</v>
      </c>
      <c r="E2104" s="89" t="s">
        <v>49</v>
      </c>
      <c r="F2104" s="74" t="s">
        <v>2927</v>
      </c>
      <c r="G2104" s="74" t="s">
        <v>2927</v>
      </c>
      <c r="H2104" s="74" t="s">
        <v>3112</v>
      </c>
      <c r="I2104" s="74" t="s">
        <v>2927</v>
      </c>
      <c r="J2104" s="74"/>
      <c r="L2104" s="75" t="s">
        <v>53</v>
      </c>
      <c r="M2104" s="73" t="s">
        <v>3114</v>
      </c>
      <c r="N2104" s="73" t="s">
        <v>2927</v>
      </c>
      <c r="O2104" s="73" t="s">
        <v>121</v>
      </c>
      <c r="S2104" s="102" t="s">
        <v>3113</v>
      </c>
      <c r="V2104" s="102" t="s">
        <v>3113</v>
      </c>
      <c r="Y2104" s="73" t="s">
        <v>78</v>
      </c>
      <c r="AB2104" s="89" t="s">
        <v>58</v>
      </c>
      <c r="AC2104" s="89" t="s">
        <v>59</v>
      </c>
      <c r="AE2104" s="73">
        <v>2</v>
      </c>
      <c r="AG2104" s="78">
        <v>92000</v>
      </c>
      <c r="AH2104" s="78">
        <v>92000</v>
      </c>
      <c r="AL2104" s="95">
        <v>8</v>
      </c>
      <c r="AN2104" s="77">
        <v>11351</v>
      </c>
      <c r="AO2104" s="89" t="s">
        <v>60</v>
      </c>
      <c r="AQ2104" s="75" t="s">
        <v>61</v>
      </c>
      <c r="AR2104" s="75" t="s">
        <v>62</v>
      </c>
      <c r="AS2104" s="75" t="s">
        <v>63</v>
      </c>
    </row>
    <row r="2105" spans="3:45">
      <c r="C2105" s="17" t="str">
        <f>VLOOKUP(O2105,'[1]mã đối tượng'!$C:$F,4,0)</f>
        <v>N</v>
      </c>
      <c r="D2105" s="89" t="s">
        <v>48</v>
      </c>
      <c r="E2105" s="89" t="s">
        <v>49</v>
      </c>
      <c r="F2105" s="74" t="s">
        <v>2927</v>
      </c>
      <c r="G2105" s="74" t="s">
        <v>2927</v>
      </c>
      <c r="H2105" s="74" t="s">
        <v>3115</v>
      </c>
      <c r="I2105" s="74" t="s">
        <v>2927</v>
      </c>
      <c r="J2105" s="74"/>
      <c r="L2105" s="75" t="s">
        <v>53</v>
      </c>
      <c r="M2105" s="73" t="s">
        <v>3116</v>
      </c>
      <c r="N2105" s="73" t="s">
        <v>2927</v>
      </c>
      <c r="O2105" s="73" t="s">
        <v>121</v>
      </c>
      <c r="S2105" s="102" t="s">
        <v>1360</v>
      </c>
      <c r="V2105" s="102" t="s">
        <v>1360</v>
      </c>
      <c r="Y2105" s="73" t="s">
        <v>117</v>
      </c>
      <c r="AB2105" s="89" t="s">
        <v>58</v>
      </c>
      <c r="AC2105" s="89" t="s">
        <v>59</v>
      </c>
      <c r="AE2105" s="73">
        <v>3</v>
      </c>
      <c r="AG2105" s="78">
        <v>222750</v>
      </c>
      <c r="AH2105" s="78">
        <v>222750</v>
      </c>
      <c r="AL2105" s="95">
        <v>8</v>
      </c>
      <c r="AN2105" s="77">
        <v>11351</v>
      </c>
      <c r="AO2105" s="89" t="s">
        <v>60</v>
      </c>
      <c r="AQ2105" s="75" t="s">
        <v>61</v>
      </c>
      <c r="AR2105" s="75" t="s">
        <v>62</v>
      </c>
      <c r="AS2105" s="75" t="s">
        <v>63</v>
      </c>
    </row>
    <row r="2106" spans="3:45">
      <c r="C2106" s="17" t="str">
        <f>VLOOKUP(O2106,'[1]mã đối tượng'!$C:$F,4,0)</f>
        <v>N</v>
      </c>
      <c r="D2106" s="89" t="s">
        <v>48</v>
      </c>
      <c r="E2106" s="89" t="s">
        <v>49</v>
      </c>
      <c r="F2106" s="74" t="s">
        <v>2927</v>
      </c>
      <c r="G2106" s="74" t="s">
        <v>2927</v>
      </c>
      <c r="H2106" s="74" t="s">
        <v>3117</v>
      </c>
      <c r="I2106" s="74" t="s">
        <v>2927</v>
      </c>
      <c r="J2106" s="74"/>
      <c r="L2106" s="75" t="s">
        <v>53</v>
      </c>
      <c r="M2106" s="73" t="s">
        <v>3119</v>
      </c>
      <c r="N2106" s="73" t="s">
        <v>2927</v>
      </c>
      <c r="O2106" s="73" t="s">
        <v>121</v>
      </c>
      <c r="S2106" s="102" t="s">
        <v>3118</v>
      </c>
      <c r="V2106" s="102" t="s">
        <v>3118</v>
      </c>
      <c r="Y2106" s="73" t="s">
        <v>57</v>
      </c>
      <c r="AB2106" s="89" t="s">
        <v>58</v>
      </c>
      <c r="AC2106" s="89" t="s">
        <v>59</v>
      </c>
      <c r="AE2106" s="73">
        <v>1</v>
      </c>
      <c r="AG2106" s="78">
        <v>55595</v>
      </c>
      <c r="AH2106" s="78">
        <v>55595</v>
      </c>
      <c r="AL2106" s="95">
        <v>8</v>
      </c>
      <c r="AN2106" s="77">
        <v>11351</v>
      </c>
      <c r="AO2106" s="89" t="s">
        <v>60</v>
      </c>
      <c r="AQ2106" s="75" t="s">
        <v>61</v>
      </c>
      <c r="AR2106" s="75" t="s">
        <v>62</v>
      </c>
      <c r="AS2106" s="75" t="s">
        <v>63</v>
      </c>
    </row>
    <row r="2107" spans="3:45">
      <c r="C2107" s="17" t="str">
        <f>VLOOKUP(O2107,'[1]mã đối tượng'!$C:$F,4,0)</f>
        <v>N</v>
      </c>
      <c r="D2107" s="89" t="s">
        <v>48</v>
      </c>
      <c r="E2107" s="89" t="s">
        <v>49</v>
      </c>
      <c r="F2107" s="74" t="s">
        <v>2927</v>
      </c>
      <c r="G2107" s="74" t="s">
        <v>2927</v>
      </c>
      <c r="H2107" s="74" t="s">
        <v>3120</v>
      </c>
      <c r="I2107" s="74" t="s">
        <v>2927</v>
      </c>
      <c r="J2107" s="74"/>
      <c r="L2107" s="75" t="s">
        <v>53</v>
      </c>
      <c r="M2107" s="73" t="s">
        <v>282</v>
      </c>
      <c r="N2107" s="73" t="s">
        <v>2927</v>
      </c>
      <c r="O2107" s="73" t="s">
        <v>3568</v>
      </c>
      <c r="S2107" s="102" t="s">
        <v>1673</v>
      </c>
      <c r="V2107" s="102" t="s">
        <v>1673</v>
      </c>
      <c r="Y2107" s="73" t="s">
        <v>117</v>
      </c>
      <c r="AB2107" s="89" t="s">
        <v>58</v>
      </c>
      <c r="AC2107" s="89" t="s">
        <v>59</v>
      </c>
      <c r="AE2107" s="73">
        <v>1</v>
      </c>
      <c r="AG2107" s="78">
        <v>74250</v>
      </c>
      <c r="AH2107" s="78">
        <v>74250</v>
      </c>
      <c r="AL2107" s="95">
        <v>8</v>
      </c>
      <c r="AN2107" s="77">
        <v>11351</v>
      </c>
      <c r="AO2107" s="89" t="s">
        <v>60</v>
      </c>
      <c r="AQ2107" s="75" t="s">
        <v>61</v>
      </c>
      <c r="AR2107" s="75" t="s">
        <v>62</v>
      </c>
      <c r="AS2107" s="75" t="s">
        <v>63</v>
      </c>
    </row>
    <row r="2108" spans="3:45">
      <c r="C2108" s="17" t="str">
        <f>VLOOKUP(O2108,'[1]mã đối tượng'!$C:$F,4,0)</f>
        <v>N</v>
      </c>
      <c r="D2108" s="89" t="s">
        <v>48</v>
      </c>
      <c r="E2108" s="89" t="s">
        <v>49</v>
      </c>
      <c r="F2108" s="74" t="s">
        <v>2927</v>
      </c>
      <c r="G2108" s="74" t="s">
        <v>2927</v>
      </c>
      <c r="H2108" s="74" t="s">
        <v>3121</v>
      </c>
      <c r="I2108" s="74" t="s">
        <v>2927</v>
      </c>
      <c r="J2108" s="74"/>
      <c r="L2108" s="75" t="s">
        <v>53</v>
      </c>
      <c r="M2108" s="73" t="s">
        <v>3122</v>
      </c>
      <c r="N2108" s="73" t="s">
        <v>2927</v>
      </c>
      <c r="O2108" s="73" t="s">
        <v>509</v>
      </c>
      <c r="S2108" s="102" t="s">
        <v>2234</v>
      </c>
      <c r="V2108" s="102" t="s">
        <v>2234</v>
      </c>
      <c r="Y2108" s="73" t="s">
        <v>79</v>
      </c>
      <c r="AB2108" s="89" t="s">
        <v>58</v>
      </c>
      <c r="AC2108" s="89" t="s">
        <v>59</v>
      </c>
      <c r="AE2108" s="73">
        <v>8</v>
      </c>
      <c r="AG2108" s="78">
        <v>401456</v>
      </c>
      <c r="AH2108" s="78">
        <v>401456</v>
      </c>
      <c r="AL2108" s="95">
        <v>8</v>
      </c>
      <c r="AN2108" s="77">
        <v>11351</v>
      </c>
      <c r="AO2108" s="89" t="s">
        <v>60</v>
      </c>
      <c r="AQ2108" s="75" t="s">
        <v>61</v>
      </c>
      <c r="AR2108" s="75" t="s">
        <v>62</v>
      </c>
      <c r="AS2108" s="75" t="s">
        <v>63</v>
      </c>
    </row>
    <row r="2109" spans="3:45">
      <c r="C2109" s="17" t="str">
        <f>VLOOKUP(O2109,'[1]mã đối tượng'!$C:$F,4,0)</f>
        <v>N</v>
      </c>
      <c r="D2109" s="89" t="s">
        <v>48</v>
      </c>
      <c r="E2109" s="89" t="s">
        <v>49</v>
      </c>
      <c r="F2109" s="74" t="s">
        <v>2927</v>
      </c>
      <c r="G2109" s="74" t="s">
        <v>2927</v>
      </c>
      <c r="H2109" s="74" t="s">
        <v>3121</v>
      </c>
      <c r="I2109" s="74" t="s">
        <v>2927</v>
      </c>
      <c r="J2109" s="74"/>
      <c r="L2109" s="75" t="s">
        <v>53</v>
      </c>
      <c r="M2109" s="73" t="s">
        <v>3122</v>
      </c>
      <c r="N2109" s="73" t="s">
        <v>2927</v>
      </c>
      <c r="O2109" s="73" t="s">
        <v>509</v>
      </c>
      <c r="S2109" s="102" t="s">
        <v>2234</v>
      </c>
      <c r="V2109" s="102" t="s">
        <v>2234</v>
      </c>
      <c r="Y2109" s="73" t="s">
        <v>117</v>
      </c>
      <c r="AB2109" s="89" t="s">
        <v>58</v>
      </c>
      <c r="AC2109" s="89" t="s">
        <v>59</v>
      </c>
      <c r="AE2109" s="73">
        <v>12</v>
      </c>
      <c r="AG2109" s="78">
        <v>891000</v>
      </c>
      <c r="AH2109" s="78">
        <v>891000</v>
      </c>
      <c r="AL2109" s="95">
        <v>8</v>
      </c>
      <c r="AN2109" s="77">
        <v>11351</v>
      </c>
      <c r="AO2109" s="89" t="s">
        <v>60</v>
      </c>
      <c r="AQ2109" s="75" t="s">
        <v>61</v>
      </c>
      <c r="AR2109" s="75" t="s">
        <v>62</v>
      </c>
      <c r="AS2109" s="75" t="s">
        <v>63</v>
      </c>
    </row>
    <row r="2110" spans="3:45">
      <c r="C2110" s="17" t="str">
        <f>VLOOKUP(O2110,'[1]mã đối tượng'!$C:$F,4,0)</f>
        <v>N</v>
      </c>
      <c r="D2110" s="89" t="s">
        <v>48</v>
      </c>
      <c r="E2110" s="89" t="s">
        <v>49</v>
      </c>
      <c r="F2110" s="74" t="s">
        <v>2927</v>
      </c>
      <c r="G2110" s="74" t="s">
        <v>2927</v>
      </c>
      <c r="H2110" s="74" t="s">
        <v>3121</v>
      </c>
      <c r="I2110" s="74" t="s">
        <v>2927</v>
      </c>
      <c r="J2110" s="74"/>
      <c r="L2110" s="75" t="s">
        <v>53</v>
      </c>
      <c r="M2110" s="73" t="s">
        <v>3122</v>
      </c>
      <c r="N2110" s="73" t="s">
        <v>2927</v>
      </c>
      <c r="O2110" s="73" t="s">
        <v>509</v>
      </c>
      <c r="S2110" s="102" t="s">
        <v>2234</v>
      </c>
      <c r="V2110" s="102" t="s">
        <v>2234</v>
      </c>
      <c r="Y2110" s="73" t="s">
        <v>142</v>
      </c>
      <c r="AB2110" s="89" t="s">
        <v>58</v>
      </c>
      <c r="AC2110" s="89" t="s">
        <v>59</v>
      </c>
      <c r="AE2110" s="73">
        <v>8</v>
      </c>
      <c r="AG2110" s="78">
        <v>403200</v>
      </c>
      <c r="AH2110" s="78">
        <v>403200</v>
      </c>
      <c r="AL2110" s="95">
        <v>8</v>
      </c>
      <c r="AN2110" s="77">
        <v>11351</v>
      </c>
      <c r="AO2110" s="89" t="s">
        <v>60</v>
      </c>
      <c r="AQ2110" s="75" t="s">
        <v>61</v>
      </c>
      <c r="AR2110" s="75" t="s">
        <v>62</v>
      </c>
      <c r="AS2110" s="75" t="s">
        <v>63</v>
      </c>
    </row>
    <row r="2111" spans="3:45">
      <c r="C2111" s="17" t="str">
        <f>VLOOKUP(O2111,'[1]mã đối tượng'!$C:$F,4,0)</f>
        <v>N</v>
      </c>
      <c r="D2111" s="89" t="s">
        <v>48</v>
      </c>
      <c r="E2111" s="89" t="s">
        <v>49</v>
      </c>
      <c r="F2111" s="74" t="s">
        <v>2927</v>
      </c>
      <c r="G2111" s="74" t="s">
        <v>2927</v>
      </c>
      <c r="H2111" s="74" t="s">
        <v>3121</v>
      </c>
      <c r="I2111" s="74" t="s">
        <v>2927</v>
      </c>
      <c r="J2111" s="74"/>
      <c r="L2111" s="75" t="s">
        <v>53</v>
      </c>
      <c r="M2111" s="73" t="s">
        <v>3122</v>
      </c>
      <c r="N2111" s="73" t="s">
        <v>2927</v>
      </c>
      <c r="O2111" s="73" t="s">
        <v>509</v>
      </c>
      <c r="S2111" s="102" t="s">
        <v>2234</v>
      </c>
      <c r="V2111" s="102" t="s">
        <v>2234</v>
      </c>
      <c r="Y2111" s="73" t="s">
        <v>69</v>
      </c>
      <c r="AB2111" s="89" t="s">
        <v>58</v>
      </c>
      <c r="AC2111" s="89" t="s">
        <v>59</v>
      </c>
      <c r="AE2111" s="73">
        <v>6</v>
      </c>
      <c r="AG2111" s="78">
        <v>297000</v>
      </c>
      <c r="AH2111" s="78">
        <v>297000</v>
      </c>
      <c r="AL2111" s="95">
        <v>8</v>
      </c>
      <c r="AN2111" s="77">
        <v>11351</v>
      </c>
      <c r="AO2111" s="89" t="s">
        <v>60</v>
      </c>
      <c r="AQ2111" s="75" t="s">
        <v>61</v>
      </c>
      <c r="AR2111" s="75" t="s">
        <v>62</v>
      </c>
      <c r="AS2111" s="75" t="s">
        <v>63</v>
      </c>
    </row>
    <row r="2112" spans="3:45">
      <c r="C2112" s="17" t="str">
        <f>VLOOKUP(O2112,'[1]mã đối tượng'!$C:$F,4,0)</f>
        <v>N</v>
      </c>
      <c r="D2112" s="89" t="s">
        <v>48</v>
      </c>
      <c r="E2112" s="89" t="s">
        <v>49</v>
      </c>
      <c r="F2112" s="74" t="s">
        <v>2927</v>
      </c>
      <c r="G2112" s="74" t="s">
        <v>2927</v>
      </c>
      <c r="H2112" s="74" t="s">
        <v>3123</v>
      </c>
      <c r="I2112" s="74" t="s">
        <v>2927</v>
      </c>
      <c r="J2112" s="74"/>
      <c r="L2112" s="75" t="s">
        <v>53</v>
      </c>
      <c r="M2112" s="73" t="s">
        <v>3124</v>
      </c>
      <c r="N2112" s="73" t="s">
        <v>2927</v>
      </c>
      <c r="O2112" s="73" t="s">
        <v>121</v>
      </c>
      <c r="S2112" s="102" t="s">
        <v>1676</v>
      </c>
      <c r="V2112" s="102" t="s">
        <v>1676</v>
      </c>
      <c r="Y2112" s="73" t="s">
        <v>77</v>
      </c>
      <c r="AB2112" s="89" t="s">
        <v>58</v>
      </c>
      <c r="AC2112" s="89" t="s">
        <v>59</v>
      </c>
      <c r="AE2112" s="73">
        <v>1</v>
      </c>
      <c r="AG2112" s="78">
        <v>70950</v>
      </c>
      <c r="AH2112" s="78">
        <v>70950</v>
      </c>
      <c r="AL2112" s="95">
        <v>8</v>
      </c>
      <c r="AN2112" s="77">
        <v>11351</v>
      </c>
      <c r="AO2112" s="89" t="s">
        <v>60</v>
      </c>
      <c r="AQ2112" s="75" t="s">
        <v>61</v>
      </c>
      <c r="AR2112" s="75" t="s">
        <v>62</v>
      </c>
      <c r="AS2112" s="75" t="s">
        <v>63</v>
      </c>
    </row>
    <row r="2113" spans="3:45">
      <c r="C2113" s="17" t="str">
        <f>VLOOKUP(O2113,'[1]mã đối tượng'!$C:$F,4,0)</f>
        <v>N</v>
      </c>
      <c r="D2113" s="89" t="s">
        <v>48</v>
      </c>
      <c r="E2113" s="89" t="s">
        <v>49</v>
      </c>
      <c r="F2113" s="74" t="s">
        <v>2927</v>
      </c>
      <c r="G2113" s="74" t="s">
        <v>2927</v>
      </c>
      <c r="H2113" s="74" t="s">
        <v>3123</v>
      </c>
      <c r="I2113" s="74" t="s">
        <v>2927</v>
      </c>
      <c r="J2113" s="74"/>
      <c r="L2113" s="75" t="s">
        <v>53</v>
      </c>
      <c r="M2113" s="73" t="s">
        <v>3124</v>
      </c>
      <c r="N2113" s="73" t="s">
        <v>2927</v>
      </c>
      <c r="O2113" s="73" t="s">
        <v>121</v>
      </c>
      <c r="S2113" s="102" t="s">
        <v>1676</v>
      </c>
      <c r="V2113" s="102" t="s">
        <v>1676</v>
      </c>
      <c r="Y2113" s="73" t="s">
        <v>80</v>
      </c>
      <c r="AB2113" s="89" t="s">
        <v>58</v>
      </c>
      <c r="AC2113" s="89" t="s">
        <v>59</v>
      </c>
      <c r="AE2113" s="73">
        <v>1</v>
      </c>
      <c r="AG2113" s="78">
        <v>111058</v>
      </c>
      <c r="AH2113" s="78">
        <v>111058</v>
      </c>
      <c r="AL2113" s="95">
        <v>8</v>
      </c>
      <c r="AN2113" s="77">
        <v>11351</v>
      </c>
      <c r="AO2113" s="89" t="s">
        <v>60</v>
      </c>
      <c r="AQ2113" s="75" t="s">
        <v>61</v>
      </c>
      <c r="AR2113" s="75" t="s">
        <v>62</v>
      </c>
      <c r="AS2113" s="75" t="s">
        <v>63</v>
      </c>
    </row>
    <row r="2114" spans="3:45">
      <c r="C2114" s="17" t="str">
        <f>VLOOKUP(O2114,'[1]mã đối tượng'!$C:$F,4,0)</f>
        <v>N</v>
      </c>
      <c r="D2114" s="89" t="s">
        <v>48</v>
      </c>
      <c r="E2114" s="89" t="s">
        <v>49</v>
      </c>
      <c r="F2114" s="74" t="s">
        <v>2927</v>
      </c>
      <c r="G2114" s="74" t="s">
        <v>2927</v>
      </c>
      <c r="H2114" s="74" t="s">
        <v>3125</v>
      </c>
      <c r="I2114" s="74" t="s">
        <v>2927</v>
      </c>
      <c r="J2114" s="74"/>
      <c r="L2114" s="75" t="s">
        <v>53</v>
      </c>
      <c r="M2114" s="73" t="s">
        <v>3126</v>
      </c>
      <c r="N2114" s="73" t="s">
        <v>2927</v>
      </c>
      <c r="O2114" s="73" t="s">
        <v>369</v>
      </c>
      <c r="S2114" s="102" t="s">
        <v>370</v>
      </c>
      <c r="V2114" s="102" t="s">
        <v>370</v>
      </c>
      <c r="Y2114" s="73" t="s">
        <v>70</v>
      </c>
      <c r="AB2114" s="89" t="s">
        <v>58</v>
      </c>
      <c r="AC2114" s="89" t="s">
        <v>59</v>
      </c>
      <c r="AE2114" s="73">
        <v>3</v>
      </c>
      <c r="AG2114" s="78">
        <v>334818</v>
      </c>
      <c r="AH2114" s="78">
        <v>334818</v>
      </c>
      <c r="AL2114" s="95">
        <v>8</v>
      </c>
      <c r="AN2114" s="77">
        <v>11351</v>
      </c>
      <c r="AO2114" s="89" t="s">
        <v>60</v>
      </c>
      <c r="AQ2114" s="75" t="s">
        <v>61</v>
      </c>
      <c r="AR2114" s="75" t="s">
        <v>62</v>
      </c>
      <c r="AS2114" s="75" t="s">
        <v>63</v>
      </c>
    </row>
    <row r="2115" spans="3:45">
      <c r="C2115" s="17" t="str">
        <f>VLOOKUP(O2115,'[1]mã đối tượng'!$C:$F,4,0)</f>
        <v>N</v>
      </c>
      <c r="D2115" s="89" t="s">
        <v>48</v>
      </c>
      <c r="E2115" s="89" t="s">
        <v>49</v>
      </c>
      <c r="F2115" s="74" t="s">
        <v>2927</v>
      </c>
      <c r="G2115" s="74" t="s">
        <v>2927</v>
      </c>
      <c r="H2115" s="74" t="s">
        <v>3125</v>
      </c>
      <c r="I2115" s="74" t="s">
        <v>2927</v>
      </c>
      <c r="J2115" s="74"/>
      <c r="L2115" s="75" t="s">
        <v>53</v>
      </c>
      <c r="M2115" s="73" t="s">
        <v>3126</v>
      </c>
      <c r="N2115" s="73" t="s">
        <v>2927</v>
      </c>
      <c r="O2115" s="73" t="s">
        <v>369</v>
      </c>
      <c r="S2115" s="102" t="s">
        <v>370</v>
      </c>
      <c r="V2115" s="102" t="s">
        <v>370</v>
      </c>
      <c r="Y2115" s="73" t="s">
        <v>78</v>
      </c>
      <c r="AB2115" s="89" t="s">
        <v>58</v>
      </c>
      <c r="AC2115" s="89" t="s">
        <v>59</v>
      </c>
      <c r="AE2115" s="73">
        <v>1</v>
      </c>
      <c r="AG2115" s="78">
        <v>46000</v>
      </c>
      <c r="AH2115" s="78">
        <v>46000</v>
      </c>
      <c r="AL2115" s="95">
        <v>8</v>
      </c>
      <c r="AN2115" s="77">
        <v>11351</v>
      </c>
      <c r="AO2115" s="89" t="s">
        <v>60</v>
      </c>
      <c r="AQ2115" s="75" t="s">
        <v>61</v>
      </c>
      <c r="AR2115" s="75" t="s">
        <v>62</v>
      </c>
      <c r="AS2115" s="75" t="s">
        <v>63</v>
      </c>
    </row>
    <row r="2116" spans="3:45">
      <c r="C2116" s="17" t="str">
        <f>VLOOKUP(O2116,'[1]mã đối tượng'!$C:$F,4,0)</f>
        <v>N</v>
      </c>
      <c r="D2116" s="89" t="s">
        <v>48</v>
      </c>
      <c r="E2116" s="89" t="s">
        <v>49</v>
      </c>
      <c r="F2116" s="74" t="s">
        <v>2927</v>
      </c>
      <c r="G2116" s="74" t="s">
        <v>2927</v>
      </c>
      <c r="H2116" s="74" t="s">
        <v>3127</v>
      </c>
      <c r="I2116" s="74" t="s">
        <v>2927</v>
      </c>
      <c r="J2116" s="74"/>
      <c r="L2116" s="75" t="s">
        <v>53</v>
      </c>
      <c r="M2116" s="73" t="s">
        <v>3129</v>
      </c>
      <c r="N2116" s="73" t="s">
        <v>2927</v>
      </c>
      <c r="O2116" s="73" t="s">
        <v>658</v>
      </c>
      <c r="S2116" s="102" t="s">
        <v>3128</v>
      </c>
      <c r="V2116" s="102" t="s">
        <v>3128</v>
      </c>
      <c r="Y2116" s="73" t="s">
        <v>80</v>
      </c>
      <c r="AB2116" s="89" t="s">
        <v>58</v>
      </c>
      <c r="AC2116" s="89" t="s">
        <v>59</v>
      </c>
      <c r="AE2116" s="73">
        <v>2</v>
      </c>
      <c r="AG2116" s="78">
        <v>222116</v>
      </c>
      <c r="AH2116" s="78">
        <v>222116</v>
      </c>
      <c r="AL2116" s="95">
        <v>8</v>
      </c>
      <c r="AN2116" s="77">
        <v>11351</v>
      </c>
      <c r="AO2116" s="89" t="s">
        <v>60</v>
      </c>
      <c r="AQ2116" s="75" t="s">
        <v>61</v>
      </c>
      <c r="AR2116" s="75" t="s">
        <v>62</v>
      </c>
      <c r="AS2116" s="75" t="s">
        <v>63</v>
      </c>
    </row>
    <row r="2117" spans="3:45">
      <c r="C2117" s="17" t="str">
        <f>VLOOKUP(O2117,'[1]mã đối tượng'!$C:$F,4,0)</f>
        <v>N</v>
      </c>
      <c r="D2117" s="89" t="s">
        <v>48</v>
      </c>
      <c r="E2117" s="89" t="s">
        <v>49</v>
      </c>
      <c r="F2117" s="74" t="s">
        <v>2927</v>
      </c>
      <c r="G2117" s="74" t="s">
        <v>2927</v>
      </c>
      <c r="H2117" s="74" t="s">
        <v>3127</v>
      </c>
      <c r="I2117" s="74" t="s">
        <v>2927</v>
      </c>
      <c r="J2117" s="74"/>
      <c r="L2117" s="75" t="s">
        <v>53</v>
      </c>
      <c r="M2117" s="73" t="s">
        <v>3129</v>
      </c>
      <c r="N2117" s="73" t="s">
        <v>2927</v>
      </c>
      <c r="O2117" s="73" t="s">
        <v>658</v>
      </c>
      <c r="S2117" s="102" t="s">
        <v>3128</v>
      </c>
      <c r="V2117" s="102" t="s">
        <v>3128</v>
      </c>
      <c r="Y2117" s="73" t="s">
        <v>70</v>
      </c>
      <c r="AB2117" s="89" t="s">
        <v>58</v>
      </c>
      <c r="AC2117" s="89" t="s">
        <v>59</v>
      </c>
      <c r="AE2117" s="73">
        <v>1</v>
      </c>
      <c r="AG2117" s="78">
        <v>111606</v>
      </c>
      <c r="AH2117" s="78">
        <v>111606</v>
      </c>
      <c r="AL2117" s="95">
        <v>8</v>
      </c>
      <c r="AN2117" s="77">
        <v>11351</v>
      </c>
      <c r="AO2117" s="89" t="s">
        <v>60</v>
      </c>
      <c r="AQ2117" s="75" t="s">
        <v>61</v>
      </c>
      <c r="AR2117" s="75" t="s">
        <v>62</v>
      </c>
      <c r="AS2117" s="75" t="s">
        <v>63</v>
      </c>
    </row>
    <row r="2118" spans="3:45">
      <c r="C2118" s="17" t="str">
        <f>VLOOKUP(O2118,'[1]mã đối tượng'!$C:$F,4,0)</f>
        <v>N</v>
      </c>
      <c r="D2118" s="89" t="s">
        <v>48</v>
      </c>
      <c r="E2118" s="89" t="s">
        <v>49</v>
      </c>
      <c r="F2118" s="74" t="s">
        <v>2927</v>
      </c>
      <c r="G2118" s="74" t="s">
        <v>2927</v>
      </c>
      <c r="H2118" s="74" t="s">
        <v>3130</v>
      </c>
      <c r="I2118" s="74" t="s">
        <v>2927</v>
      </c>
      <c r="J2118" s="74"/>
      <c r="L2118" s="75" t="s">
        <v>53</v>
      </c>
      <c r="M2118" s="73" t="s">
        <v>3131</v>
      </c>
      <c r="N2118" s="73" t="s">
        <v>2927</v>
      </c>
      <c r="O2118" s="73" t="s">
        <v>88</v>
      </c>
      <c r="S2118" s="102" t="s">
        <v>2027</v>
      </c>
      <c r="V2118" s="102" t="s">
        <v>2027</v>
      </c>
      <c r="Y2118" s="73" t="s">
        <v>79</v>
      </c>
      <c r="AB2118" s="89" t="s">
        <v>58</v>
      </c>
      <c r="AC2118" s="89" t="s">
        <v>59</v>
      </c>
      <c r="AE2118" s="73">
        <v>1</v>
      </c>
      <c r="AG2118" s="78">
        <v>50182</v>
      </c>
      <c r="AH2118" s="78">
        <v>50182</v>
      </c>
      <c r="AL2118" s="95">
        <v>8</v>
      </c>
      <c r="AN2118" s="77">
        <v>11351</v>
      </c>
      <c r="AO2118" s="89" t="s">
        <v>60</v>
      </c>
      <c r="AQ2118" s="75" t="s">
        <v>61</v>
      </c>
      <c r="AR2118" s="75" t="s">
        <v>62</v>
      </c>
      <c r="AS2118" s="75" t="s">
        <v>63</v>
      </c>
    </row>
    <row r="2119" spans="3:45">
      <c r="C2119" s="17" t="str">
        <f>VLOOKUP(O2119,'[1]mã đối tượng'!$C:$F,4,0)</f>
        <v>N</v>
      </c>
      <c r="D2119" s="89" t="s">
        <v>48</v>
      </c>
      <c r="E2119" s="89" t="s">
        <v>49</v>
      </c>
      <c r="F2119" s="74" t="s">
        <v>2927</v>
      </c>
      <c r="G2119" s="74" t="s">
        <v>2927</v>
      </c>
      <c r="H2119" s="74" t="s">
        <v>3132</v>
      </c>
      <c r="I2119" s="74" t="s">
        <v>2927</v>
      </c>
      <c r="J2119" s="74"/>
      <c r="L2119" s="75" t="s">
        <v>53</v>
      </c>
      <c r="M2119" s="73" t="s">
        <v>3134</v>
      </c>
      <c r="N2119" s="73" t="s">
        <v>2927</v>
      </c>
      <c r="O2119" s="73" t="s">
        <v>228</v>
      </c>
      <c r="S2119" s="102" t="s">
        <v>3133</v>
      </c>
      <c r="V2119" s="102" t="s">
        <v>3133</v>
      </c>
      <c r="Y2119" s="73" t="s">
        <v>80</v>
      </c>
      <c r="AB2119" s="89" t="s">
        <v>58</v>
      </c>
      <c r="AC2119" s="89" t="s">
        <v>59</v>
      </c>
      <c r="AE2119" s="73">
        <v>1</v>
      </c>
      <c r="AG2119" s="78">
        <v>111058</v>
      </c>
      <c r="AH2119" s="78">
        <v>111058</v>
      </c>
      <c r="AL2119" s="95">
        <v>8</v>
      </c>
      <c r="AN2119" s="77">
        <v>11351</v>
      </c>
      <c r="AO2119" s="89" t="s">
        <v>60</v>
      </c>
      <c r="AQ2119" s="75" t="s">
        <v>61</v>
      </c>
      <c r="AR2119" s="75" t="s">
        <v>62</v>
      </c>
      <c r="AS2119" s="75" t="s">
        <v>63</v>
      </c>
    </row>
    <row r="2120" spans="3:45">
      <c r="C2120" s="17" t="str">
        <f>VLOOKUP(O2120,'[1]mã đối tượng'!$C:$F,4,0)</f>
        <v>N</v>
      </c>
      <c r="D2120" s="89" t="s">
        <v>48</v>
      </c>
      <c r="E2120" s="89" t="s">
        <v>49</v>
      </c>
      <c r="F2120" s="74" t="s">
        <v>2927</v>
      </c>
      <c r="G2120" s="74" t="s">
        <v>2927</v>
      </c>
      <c r="H2120" s="74" t="s">
        <v>3135</v>
      </c>
      <c r="I2120" s="74" t="s">
        <v>2927</v>
      </c>
      <c r="J2120" s="74"/>
      <c r="L2120" s="75" t="s">
        <v>53</v>
      </c>
      <c r="M2120" s="73" t="s">
        <v>3136</v>
      </c>
      <c r="N2120" s="73" t="s">
        <v>2927</v>
      </c>
      <c r="O2120" s="73" t="s">
        <v>88</v>
      </c>
      <c r="S2120" s="102" t="s">
        <v>2027</v>
      </c>
      <c r="V2120" s="102" t="s">
        <v>2027</v>
      </c>
      <c r="Y2120" s="73" t="s">
        <v>79</v>
      </c>
      <c r="AB2120" s="89" t="s">
        <v>58</v>
      </c>
      <c r="AC2120" s="89" t="s">
        <v>59</v>
      </c>
      <c r="AE2120" s="73">
        <v>1</v>
      </c>
      <c r="AG2120" s="78">
        <v>50182</v>
      </c>
      <c r="AH2120" s="78">
        <v>50182</v>
      </c>
      <c r="AL2120" s="95">
        <v>8</v>
      </c>
      <c r="AN2120" s="77">
        <v>11351</v>
      </c>
      <c r="AO2120" s="89" t="s">
        <v>60</v>
      </c>
      <c r="AQ2120" s="75" t="s">
        <v>61</v>
      </c>
      <c r="AR2120" s="75" t="s">
        <v>62</v>
      </c>
      <c r="AS2120" s="75" t="s">
        <v>63</v>
      </c>
    </row>
    <row r="2121" spans="3:45">
      <c r="C2121" s="17" t="str">
        <f>VLOOKUP(O2121,'[1]mã đối tượng'!$C:$F,4,0)</f>
        <v>N</v>
      </c>
      <c r="D2121" s="89" t="s">
        <v>48</v>
      </c>
      <c r="E2121" s="89" t="s">
        <v>49</v>
      </c>
      <c r="F2121" s="74" t="s">
        <v>3139</v>
      </c>
      <c r="G2121" s="74" t="s">
        <v>3139</v>
      </c>
      <c r="H2121" s="74" t="s">
        <v>3137</v>
      </c>
      <c r="I2121" s="74" t="s">
        <v>3139</v>
      </c>
      <c r="J2121" s="74"/>
      <c r="L2121" s="75" t="s">
        <v>53</v>
      </c>
      <c r="M2121" s="73" t="s">
        <v>3138</v>
      </c>
      <c r="N2121" s="73" t="s">
        <v>3139</v>
      </c>
      <c r="O2121" s="73" t="s">
        <v>75</v>
      </c>
      <c r="S2121" s="102" t="s">
        <v>1793</v>
      </c>
      <c r="V2121" s="102" t="s">
        <v>1793</v>
      </c>
      <c r="Y2121" s="73" t="s">
        <v>70</v>
      </c>
      <c r="AB2121" s="89" t="s">
        <v>58</v>
      </c>
      <c r="AC2121" s="89" t="s">
        <v>59</v>
      </c>
      <c r="AE2121" s="73">
        <v>2</v>
      </c>
      <c r="AG2121" s="78">
        <v>223212</v>
      </c>
      <c r="AH2121" s="78">
        <v>223212</v>
      </c>
      <c r="AL2121" s="95">
        <v>8</v>
      </c>
      <c r="AN2121" s="77">
        <v>11351</v>
      </c>
      <c r="AO2121" s="89" t="s">
        <v>60</v>
      </c>
      <c r="AQ2121" s="75" t="s">
        <v>61</v>
      </c>
      <c r="AR2121" s="75" t="s">
        <v>62</v>
      </c>
      <c r="AS2121" s="75" t="s">
        <v>63</v>
      </c>
    </row>
    <row r="2122" spans="3:45">
      <c r="C2122" s="17" t="str">
        <f>VLOOKUP(O2122,'[1]mã đối tượng'!$C:$F,4,0)</f>
        <v>N</v>
      </c>
      <c r="D2122" s="89" t="s">
        <v>48</v>
      </c>
      <c r="E2122" s="89" t="s">
        <v>49</v>
      </c>
      <c r="F2122" s="74" t="s">
        <v>3139</v>
      </c>
      <c r="G2122" s="74" t="s">
        <v>3139</v>
      </c>
      <c r="H2122" s="74" t="s">
        <v>3140</v>
      </c>
      <c r="I2122" s="74" t="s">
        <v>3139</v>
      </c>
      <c r="J2122" s="74"/>
      <c r="L2122" s="75" t="s">
        <v>53</v>
      </c>
      <c r="M2122" s="73" t="s">
        <v>3141</v>
      </c>
      <c r="N2122" s="73" t="s">
        <v>3139</v>
      </c>
      <c r="O2122" s="73" t="s">
        <v>369</v>
      </c>
      <c r="S2122" s="102" t="s">
        <v>824</v>
      </c>
      <c r="V2122" s="102" t="s">
        <v>824</v>
      </c>
      <c r="Y2122" s="73" t="s">
        <v>77</v>
      </c>
      <c r="AB2122" s="89" t="s">
        <v>58</v>
      </c>
      <c r="AC2122" s="89" t="s">
        <v>59</v>
      </c>
      <c r="AE2122" s="73">
        <v>2</v>
      </c>
      <c r="AG2122" s="78">
        <v>141900</v>
      </c>
      <c r="AH2122" s="78">
        <v>141900</v>
      </c>
      <c r="AL2122" s="95">
        <v>8</v>
      </c>
      <c r="AN2122" s="77">
        <v>11351</v>
      </c>
      <c r="AO2122" s="89" t="s">
        <v>60</v>
      </c>
      <c r="AQ2122" s="75" t="s">
        <v>61</v>
      </c>
      <c r="AR2122" s="75" t="s">
        <v>62</v>
      </c>
      <c r="AS2122" s="75" t="s">
        <v>63</v>
      </c>
    </row>
    <row r="2123" spans="3:45">
      <c r="C2123" s="17" t="str">
        <f>VLOOKUP(O2123,'[1]mã đối tượng'!$C:$F,4,0)</f>
        <v>N</v>
      </c>
      <c r="D2123" s="89" t="s">
        <v>48</v>
      </c>
      <c r="E2123" s="89" t="s">
        <v>49</v>
      </c>
      <c r="F2123" s="74" t="s">
        <v>3139</v>
      </c>
      <c r="G2123" s="74" t="s">
        <v>3139</v>
      </c>
      <c r="H2123" s="74" t="s">
        <v>3140</v>
      </c>
      <c r="I2123" s="74" t="s">
        <v>3139</v>
      </c>
      <c r="J2123" s="74"/>
      <c r="L2123" s="75" t="s">
        <v>53</v>
      </c>
      <c r="M2123" s="73" t="s">
        <v>3141</v>
      </c>
      <c r="N2123" s="73" t="s">
        <v>3139</v>
      </c>
      <c r="O2123" s="73" t="s">
        <v>369</v>
      </c>
      <c r="S2123" s="102" t="s">
        <v>824</v>
      </c>
      <c r="V2123" s="102" t="s">
        <v>824</v>
      </c>
      <c r="Y2123" s="73" t="s">
        <v>79</v>
      </c>
      <c r="AB2123" s="89" t="s">
        <v>58</v>
      </c>
      <c r="AC2123" s="89" t="s">
        <v>59</v>
      </c>
      <c r="AE2123" s="73">
        <v>1</v>
      </c>
      <c r="AG2123" s="78">
        <v>50182</v>
      </c>
      <c r="AH2123" s="78">
        <v>50182</v>
      </c>
      <c r="AL2123" s="95">
        <v>8</v>
      </c>
      <c r="AN2123" s="77">
        <v>11351</v>
      </c>
      <c r="AO2123" s="89" t="s">
        <v>60</v>
      </c>
      <c r="AQ2123" s="75" t="s">
        <v>61</v>
      </c>
      <c r="AR2123" s="75" t="s">
        <v>62</v>
      </c>
      <c r="AS2123" s="75" t="s">
        <v>63</v>
      </c>
    </row>
    <row r="2124" spans="3:45">
      <c r="C2124" s="17" t="str">
        <f>VLOOKUP(O2124,'[1]mã đối tượng'!$C:$F,4,0)</f>
        <v>N</v>
      </c>
      <c r="D2124" s="89" t="s">
        <v>48</v>
      </c>
      <c r="E2124" s="89" t="s">
        <v>49</v>
      </c>
      <c r="F2124" s="74" t="s">
        <v>3139</v>
      </c>
      <c r="G2124" s="74" t="s">
        <v>3139</v>
      </c>
      <c r="H2124" s="74" t="s">
        <v>3142</v>
      </c>
      <c r="I2124" s="74" t="s">
        <v>3139</v>
      </c>
      <c r="J2124" s="74"/>
      <c r="L2124" s="75" t="s">
        <v>53</v>
      </c>
      <c r="M2124" s="73" t="s">
        <v>3143</v>
      </c>
      <c r="N2124" s="73" t="s">
        <v>3139</v>
      </c>
      <c r="O2124" s="73" t="s">
        <v>3570</v>
      </c>
      <c r="S2124" s="102" t="s">
        <v>1825</v>
      </c>
      <c r="V2124" s="102" t="s">
        <v>1825</v>
      </c>
      <c r="Y2124" s="73" t="s">
        <v>57</v>
      </c>
      <c r="AB2124" s="89" t="s">
        <v>58</v>
      </c>
      <c r="AC2124" s="89" t="s">
        <v>59</v>
      </c>
      <c r="AE2124" s="73">
        <v>3</v>
      </c>
      <c r="AG2124" s="78">
        <v>166785</v>
      </c>
      <c r="AH2124" s="78">
        <v>166785</v>
      </c>
      <c r="AL2124" s="95">
        <v>8</v>
      </c>
      <c r="AN2124" s="77">
        <v>11351</v>
      </c>
      <c r="AO2124" s="89" t="s">
        <v>60</v>
      </c>
      <c r="AQ2124" s="75" t="s">
        <v>61</v>
      </c>
      <c r="AR2124" s="75" t="s">
        <v>62</v>
      </c>
      <c r="AS2124" s="75" t="s">
        <v>63</v>
      </c>
    </row>
    <row r="2125" spans="3:45">
      <c r="C2125" s="17" t="str">
        <f>VLOOKUP(O2125,'[1]mã đối tượng'!$C:$F,4,0)</f>
        <v>N</v>
      </c>
      <c r="D2125" s="89" t="s">
        <v>48</v>
      </c>
      <c r="E2125" s="89" t="s">
        <v>49</v>
      </c>
      <c r="F2125" s="74" t="s">
        <v>3139</v>
      </c>
      <c r="G2125" s="74" t="s">
        <v>3139</v>
      </c>
      <c r="H2125" s="74" t="s">
        <v>3144</v>
      </c>
      <c r="I2125" s="74" t="s">
        <v>3139</v>
      </c>
      <c r="J2125" s="74"/>
      <c r="L2125" s="75" t="s">
        <v>53</v>
      </c>
      <c r="M2125" s="73" t="s">
        <v>3146</v>
      </c>
      <c r="N2125" s="73" t="s">
        <v>3139</v>
      </c>
      <c r="O2125" s="73" t="s">
        <v>75</v>
      </c>
      <c r="S2125" s="102" t="s">
        <v>3145</v>
      </c>
      <c r="V2125" s="102" t="s">
        <v>3145</v>
      </c>
      <c r="Y2125" s="73" t="s">
        <v>94</v>
      </c>
      <c r="AB2125" s="89" t="s">
        <v>58</v>
      </c>
      <c r="AC2125" s="89" t="s">
        <v>59</v>
      </c>
      <c r="AE2125" s="73">
        <v>1</v>
      </c>
      <c r="AG2125" s="78">
        <v>73431</v>
      </c>
      <c r="AH2125" s="78">
        <v>73431</v>
      </c>
      <c r="AL2125" s="95">
        <v>8</v>
      </c>
      <c r="AN2125" s="77">
        <v>11351</v>
      </c>
      <c r="AO2125" s="89" t="s">
        <v>60</v>
      </c>
      <c r="AQ2125" s="75" t="s">
        <v>61</v>
      </c>
      <c r="AR2125" s="75" t="s">
        <v>62</v>
      </c>
      <c r="AS2125" s="75" t="s">
        <v>63</v>
      </c>
    </row>
    <row r="2126" spans="3:45">
      <c r="C2126" s="17" t="str">
        <f>VLOOKUP(O2126,'[1]mã đối tượng'!$C:$F,4,0)</f>
        <v>N</v>
      </c>
      <c r="D2126" s="89" t="s">
        <v>48</v>
      </c>
      <c r="E2126" s="89" t="s">
        <v>49</v>
      </c>
      <c r="F2126" s="74" t="s">
        <v>3139</v>
      </c>
      <c r="G2126" s="74" t="s">
        <v>3139</v>
      </c>
      <c r="H2126" s="74" t="s">
        <v>3144</v>
      </c>
      <c r="I2126" s="74" t="s">
        <v>3139</v>
      </c>
      <c r="J2126" s="74"/>
      <c r="L2126" s="75" t="s">
        <v>53</v>
      </c>
      <c r="M2126" s="73" t="s">
        <v>3146</v>
      </c>
      <c r="N2126" s="73" t="s">
        <v>3139</v>
      </c>
      <c r="O2126" s="73" t="s">
        <v>75</v>
      </c>
      <c r="S2126" s="102" t="s">
        <v>3145</v>
      </c>
      <c r="V2126" s="102" t="s">
        <v>3145</v>
      </c>
      <c r="Y2126" s="73" t="s">
        <v>80</v>
      </c>
      <c r="AB2126" s="89" t="s">
        <v>58</v>
      </c>
      <c r="AC2126" s="89" t="s">
        <v>59</v>
      </c>
      <c r="AE2126" s="73">
        <v>3</v>
      </c>
      <c r="AG2126" s="78">
        <v>333174</v>
      </c>
      <c r="AH2126" s="78">
        <v>333174</v>
      </c>
      <c r="AL2126" s="95">
        <v>8</v>
      </c>
      <c r="AN2126" s="77">
        <v>11351</v>
      </c>
      <c r="AO2126" s="89" t="s">
        <v>60</v>
      </c>
      <c r="AQ2126" s="75" t="s">
        <v>61</v>
      </c>
      <c r="AR2126" s="75" t="s">
        <v>62</v>
      </c>
      <c r="AS2126" s="75" t="s">
        <v>63</v>
      </c>
    </row>
    <row r="2127" spans="3:45">
      <c r="C2127" s="17" t="str">
        <f>VLOOKUP(O2127,'[1]mã đối tượng'!$C:$F,4,0)</f>
        <v>N</v>
      </c>
      <c r="D2127" s="89" t="s">
        <v>48</v>
      </c>
      <c r="E2127" s="89" t="s">
        <v>49</v>
      </c>
      <c r="F2127" s="74" t="s">
        <v>3139</v>
      </c>
      <c r="G2127" s="74" t="s">
        <v>3139</v>
      </c>
      <c r="H2127" s="74" t="s">
        <v>3144</v>
      </c>
      <c r="I2127" s="74" t="s">
        <v>3139</v>
      </c>
      <c r="J2127" s="74"/>
      <c r="L2127" s="75" t="s">
        <v>53</v>
      </c>
      <c r="M2127" s="73" t="s">
        <v>3146</v>
      </c>
      <c r="N2127" s="73" t="s">
        <v>3139</v>
      </c>
      <c r="O2127" s="73" t="s">
        <v>75</v>
      </c>
      <c r="S2127" s="102" t="s">
        <v>3145</v>
      </c>
      <c r="V2127" s="102" t="s">
        <v>3145</v>
      </c>
      <c r="Y2127" s="73" t="s">
        <v>79</v>
      </c>
      <c r="AB2127" s="89" t="s">
        <v>58</v>
      </c>
      <c r="AC2127" s="89" t="s">
        <v>59</v>
      </c>
      <c r="AE2127" s="73">
        <v>1</v>
      </c>
      <c r="AG2127" s="78">
        <v>50182</v>
      </c>
      <c r="AH2127" s="78">
        <v>50182</v>
      </c>
      <c r="AL2127" s="95">
        <v>8</v>
      </c>
      <c r="AN2127" s="77">
        <v>11351</v>
      </c>
      <c r="AO2127" s="89" t="s">
        <v>60</v>
      </c>
      <c r="AQ2127" s="75" t="s">
        <v>61</v>
      </c>
      <c r="AR2127" s="75" t="s">
        <v>62</v>
      </c>
      <c r="AS2127" s="75" t="s">
        <v>63</v>
      </c>
    </row>
    <row r="2128" spans="3:45">
      <c r="C2128" s="17" t="str">
        <f>VLOOKUP(O2128,'[1]mã đối tượng'!$C:$F,4,0)</f>
        <v>N</v>
      </c>
      <c r="D2128" s="89" t="s">
        <v>48</v>
      </c>
      <c r="E2128" s="89" t="s">
        <v>49</v>
      </c>
      <c r="F2128" s="74" t="s">
        <v>3139</v>
      </c>
      <c r="G2128" s="74" t="s">
        <v>3139</v>
      </c>
      <c r="H2128" s="74" t="s">
        <v>3144</v>
      </c>
      <c r="I2128" s="74" t="s">
        <v>3139</v>
      </c>
      <c r="J2128" s="74"/>
      <c r="L2128" s="75" t="s">
        <v>53</v>
      </c>
      <c r="M2128" s="73" t="s">
        <v>3146</v>
      </c>
      <c r="N2128" s="73" t="s">
        <v>3139</v>
      </c>
      <c r="O2128" s="73" t="s">
        <v>75</v>
      </c>
      <c r="S2128" s="102" t="s">
        <v>3145</v>
      </c>
      <c r="V2128" s="102" t="s">
        <v>3145</v>
      </c>
      <c r="Y2128" s="73" t="s">
        <v>78</v>
      </c>
      <c r="AB2128" s="89" t="s">
        <v>58</v>
      </c>
      <c r="AC2128" s="89" t="s">
        <v>59</v>
      </c>
      <c r="AE2128" s="73">
        <v>2</v>
      </c>
      <c r="AG2128" s="78">
        <v>92000</v>
      </c>
      <c r="AH2128" s="78">
        <v>92000</v>
      </c>
      <c r="AL2128" s="95">
        <v>8</v>
      </c>
      <c r="AN2128" s="77">
        <v>11351</v>
      </c>
      <c r="AO2128" s="89" t="s">
        <v>60</v>
      </c>
      <c r="AQ2128" s="75" t="s">
        <v>61</v>
      </c>
      <c r="AR2128" s="75" t="s">
        <v>62</v>
      </c>
      <c r="AS2128" s="75" t="s">
        <v>63</v>
      </c>
    </row>
    <row r="2129" spans="3:45">
      <c r="C2129" s="17" t="str">
        <f>VLOOKUP(O2129,'[1]mã đối tượng'!$C:$F,4,0)</f>
        <v>N</v>
      </c>
      <c r="D2129" s="89" t="s">
        <v>48</v>
      </c>
      <c r="E2129" s="89" t="s">
        <v>49</v>
      </c>
      <c r="F2129" s="74" t="s">
        <v>3139</v>
      </c>
      <c r="G2129" s="74" t="s">
        <v>3139</v>
      </c>
      <c r="H2129" s="74" t="s">
        <v>3147</v>
      </c>
      <c r="I2129" s="74" t="s">
        <v>3139</v>
      </c>
      <c r="J2129" s="74"/>
      <c r="L2129" s="75" t="s">
        <v>53</v>
      </c>
      <c r="M2129" s="73" t="s">
        <v>3148</v>
      </c>
      <c r="N2129" s="73" t="s">
        <v>3139</v>
      </c>
      <c r="O2129" s="73" t="s">
        <v>228</v>
      </c>
      <c r="S2129" s="102" t="s">
        <v>1971</v>
      </c>
      <c r="V2129" s="102" t="s">
        <v>1971</v>
      </c>
      <c r="Y2129" s="73" t="s">
        <v>80</v>
      </c>
      <c r="AB2129" s="89" t="s">
        <v>58</v>
      </c>
      <c r="AC2129" s="89" t="s">
        <v>59</v>
      </c>
      <c r="AE2129" s="73">
        <v>1</v>
      </c>
      <c r="AG2129" s="78">
        <v>111058</v>
      </c>
      <c r="AH2129" s="78">
        <v>111058</v>
      </c>
      <c r="AL2129" s="95">
        <v>8</v>
      </c>
      <c r="AN2129" s="77">
        <v>11351</v>
      </c>
      <c r="AO2129" s="89" t="s">
        <v>60</v>
      </c>
      <c r="AQ2129" s="75" t="s">
        <v>61</v>
      </c>
      <c r="AR2129" s="75" t="s">
        <v>62</v>
      </c>
      <c r="AS2129" s="75" t="s">
        <v>63</v>
      </c>
    </row>
    <row r="2130" spans="3:45">
      <c r="C2130" s="17" t="str">
        <f>VLOOKUP(O2130,'[1]mã đối tượng'!$C:$F,4,0)</f>
        <v>N</v>
      </c>
      <c r="D2130" s="89" t="s">
        <v>48</v>
      </c>
      <c r="E2130" s="89" t="s">
        <v>49</v>
      </c>
      <c r="F2130" s="74" t="s">
        <v>3139</v>
      </c>
      <c r="G2130" s="74" t="s">
        <v>3139</v>
      </c>
      <c r="H2130" s="74" t="s">
        <v>3149</v>
      </c>
      <c r="I2130" s="74" t="s">
        <v>3139</v>
      </c>
      <c r="J2130" s="74"/>
      <c r="L2130" s="75" t="s">
        <v>53</v>
      </c>
      <c r="M2130" s="73" t="s">
        <v>3150</v>
      </c>
      <c r="N2130" s="73" t="s">
        <v>3139</v>
      </c>
      <c r="O2130" s="73" t="s">
        <v>75</v>
      </c>
      <c r="S2130" s="102" t="s">
        <v>3145</v>
      </c>
      <c r="V2130" s="102" t="s">
        <v>3145</v>
      </c>
      <c r="Y2130" s="73" t="s">
        <v>77</v>
      </c>
      <c r="AB2130" s="89" t="s">
        <v>58</v>
      </c>
      <c r="AC2130" s="89" t="s">
        <v>59</v>
      </c>
      <c r="AE2130" s="73">
        <v>3</v>
      </c>
      <c r="AG2130" s="78">
        <v>212850</v>
      </c>
      <c r="AH2130" s="78">
        <v>212850</v>
      </c>
      <c r="AL2130" s="95">
        <v>8</v>
      </c>
      <c r="AN2130" s="77">
        <v>11351</v>
      </c>
      <c r="AO2130" s="89" t="s">
        <v>60</v>
      </c>
      <c r="AQ2130" s="75" t="s">
        <v>61</v>
      </c>
      <c r="AR2130" s="75" t="s">
        <v>62</v>
      </c>
      <c r="AS2130" s="75" t="s">
        <v>63</v>
      </c>
    </row>
    <row r="2131" spans="3:45">
      <c r="C2131" s="17" t="str">
        <f>VLOOKUP(O2131,'[1]mã đối tượng'!$C:$F,4,0)</f>
        <v>N</v>
      </c>
      <c r="D2131" s="89" t="s">
        <v>48</v>
      </c>
      <c r="E2131" s="89" t="s">
        <v>49</v>
      </c>
      <c r="F2131" s="74" t="s">
        <v>3139</v>
      </c>
      <c r="G2131" s="74" t="s">
        <v>3139</v>
      </c>
      <c r="H2131" s="74" t="s">
        <v>3149</v>
      </c>
      <c r="I2131" s="74" t="s">
        <v>3139</v>
      </c>
      <c r="J2131" s="74"/>
      <c r="L2131" s="75" t="s">
        <v>53</v>
      </c>
      <c r="M2131" s="73" t="s">
        <v>3150</v>
      </c>
      <c r="N2131" s="73" t="s">
        <v>3139</v>
      </c>
      <c r="O2131" s="73" t="s">
        <v>75</v>
      </c>
      <c r="S2131" s="102" t="s">
        <v>3145</v>
      </c>
      <c r="V2131" s="102" t="s">
        <v>3145</v>
      </c>
      <c r="Y2131" s="73" t="s">
        <v>117</v>
      </c>
      <c r="AB2131" s="89" t="s">
        <v>58</v>
      </c>
      <c r="AC2131" s="89" t="s">
        <v>59</v>
      </c>
      <c r="AE2131" s="73">
        <v>2</v>
      </c>
      <c r="AG2131" s="78">
        <v>148500</v>
      </c>
      <c r="AH2131" s="78">
        <v>148500</v>
      </c>
      <c r="AL2131" s="95">
        <v>8</v>
      </c>
      <c r="AN2131" s="77">
        <v>11351</v>
      </c>
      <c r="AO2131" s="89" t="s">
        <v>60</v>
      </c>
      <c r="AQ2131" s="75" t="s">
        <v>61</v>
      </c>
      <c r="AR2131" s="75" t="s">
        <v>62</v>
      </c>
      <c r="AS2131" s="75" t="s">
        <v>63</v>
      </c>
    </row>
    <row r="2132" spans="3:45">
      <c r="C2132" s="17" t="str">
        <f>VLOOKUP(O2132,'[1]mã đối tượng'!$C:$F,4,0)</f>
        <v>N</v>
      </c>
      <c r="D2132" s="89" t="s">
        <v>48</v>
      </c>
      <c r="E2132" s="89" t="s">
        <v>49</v>
      </c>
      <c r="F2132" s="74" t="s">
        <v>3139</v>
      </c>
      <c r="G2132" s="74" t="s">
        <v>3139</v>
      </c>
      <c r="H2132" s="74" t="s">
        <v>3149</v>
      </c>
      <c r="I2132" s="74" t="s">
        <v>3139</v>
      </c>
      <c r="J2132" s="74"/>
      <c r="L2132" s="75" t="s">
        <v>53</v>
      </c>
      <c r="M2132" s="73" t="s">
        <v>3150</v>
      </c>
      <c r="N2132" s="73" t="s">
        <v>3139</v>
      </c>
      <c r="O2132" s="73" t="s">
        <v>75</v>
      </c>
      <c r="S2132" s="102" t="s">
        <v>3145</v>
      </c>
      <c r="V2132" s="102" t="s">
        <v>3145</v>
      </c>
      <c r="Y2132" s="73" t="s">
        <v>69</v>
      </c>
      <c r="AB2132" s="89" t="s">
        <v>58</v>
      </c>
      <c r="AC2132" s="89" t="s">
        <v>59</v>
      </c>
      <c r="AE2132" s="73">
        <v>4</v>
      </c>
      <c r="AG2132" s="78">
        <v>198000</v>
      </c>
      <c r="AH2132" s="78">
        <v>198000</v>
      </c>
      <c r="AL2132" s="95">
        <v>8</v>
      </c>
      <c r="AN2132" s="77">
        <v>11351</v>
      </c>
      <c r="AO2132" s="89" t="s">
        <v>60</v>
      </c>
      <c r="AQ2132" s="75" t="s">
        <v>61</v>
      </c>
      <c r="AR2132" s="75" t="s">
        <v>62</v>
      </c>
      <c r="AS2132" s="75" t="s">
        <v>63</v>
      </c>
    </row>
    <row r="2133" spans="3:45">
      <c r="C2133" s="17" t="str">
        <f>VLOOKUP(O2133,'[1]mã đối tượng'!$C:$F,4,0)</f>
        <v>N</v>
      </c>
      <c r="D2133" s="89" t="s">
        <v>48</v>
      </c>
      <c r="E2133" s="89" t="s">
        <v>49</v>
      </c>
      <c r="F2133" s="74" t="s">
        <v>3139</v>
      </c>
      <c r="G2133" s="74" t="s">
        <v>3139</v>
      </c>
      <c r="H2133" s="74" t="s">
        <v>3151</v>
      </c>
      <c r="I2133" s="74" t="s">
        <v>3139</v>
      </c>
      <c r="J2133" s="74"/>
      <c r="L2133" s="75" t="s">
        <v>53</v>
      </c>
      <c r="M2133" s="73" t="s">
        <v>3152</v>
      </c>
      <c r="N2133" s="73" t="s">
        <v>3139</v>
      </c>
      <c r="O2133" s="73" t="s">
        <v>369</v>
      </c>
      <c r="S2133" s="102" t="s">
        <v>839</v>
      </c>
      <c r="V2133" s="102" t="s">
        <v>839</v>
      </c>
      <c r="Y2133" s="73" t="s">
        <v>80</v>
      </c>
      <c r="AB2133" s="89" t="s">
        <v>58</v>
      </c>
      <c r="AC2133" s="89" t="s">
        <v>59</v>
      </c>
      <c r="AE2133" s="73">
        <v>1</v>
      </c>
      <c r="AG2133" s="78">
        <v>111058</v>
      </c>
      <c r="AH2133" s="78">
        <v>111058</v>
      </c>
      <c r="AL2133" s="95">
        <v>8</v>
      </c>
      <c r="AN2133" s="77">
        <v>11351</v>
      </c>
      <c r="AO2133" s="89" t="s">
        <v>60</v>
      </c>
      <c r="AQ2133" s="75" t="s">
        <v>61</v>
      </c>
      <c r="AR2133" s="75" t="s">
        <v>62</v>
      </c>
      <c r="AS2133" s="75" t="s">
        <v>63</v>
      </c>
    </row>
    <row r="2134" spans="3:45">
      <c r="C2134" s="17" t="str">
        <f>VLOOKUP(O2134,'[1]mã đối tượng'!$C:$F,4,0)</f>
        <v>N</v>
      </c>
      <c r="D2134" s="89" t="s">
        <v>48</v>
      </c>
      <c r="E2134" s="89" t="s">
        <v>49</v>
      </c>
      <c r="F2134" s="74" t="s">
        <v>3139</v>
      </c>
      <c r="G2134" s="74" t="s">
        <v>3139</v>
      </c>
      <c r="H2134" s="74" t="s">
        <v>3151</v>
      </c>
      <c r="I2134" s="74" t="s">
        <v>3139</v>
      </c>
      <c r="J2134" s="74"/>
      <c r="L2134" s="75" t="s">
        <v>53</v>
      </c>
      <c r="M2134" s="73" t="s">
        <v>3152</v>
      </c>
      <c r="N2134" s="73" t="s">
        <v>3139</v>
      </c>
      <c r="O2134" s="73" t="s">
        <v>369</v>
      </c>
      <c r="S2134" s="102" t="s">
        <v>839</v>
      </c>
      <c r="V2134" s="102" t="s">
        <v>839</v>
      </c>
      <c r="Y2134" s="73" t="s">
        <v>77</v>
      </c>
      <c r="AB2134" s="89" t="s">
        <v>58</v>
      </c>
      <c r="AC2134" s="89" t="s">
        <v>59</v>
      </c>
      <c r="AE2134" s="73">
        <v>1</v>
      </c>
      <c r="AG2134" s="78">
        <v>70950</v>
      </c>
      <c r="AH2134" s="78">
        <v>70950</v>
      </c>
      <c r="AL2134" s="95">
        <v>8</v>
      </c>
      <c r="AN2134" s="77">
        <v>11351</v>
      </c>
      <c r="AO2134" s="89" t="s">
        <v>60</v>
      </c>
      <c r="AQ2134" s="75" t="s">
        <v>61</v>
      </c>
      <c r="AR2134" s="75" t="s">
        <v>62</v>
      </c>
      <c r="AS2134" s="75" t="s">
        <v>63</v>
      </c>
    </row>
    <row r="2135" spans="3:45">
      <c r="C2135" s="17" t="str">
        <f>VLOOKUP(O2135,'[1]mã đối tượng'!$C:$F,4,0)</f>
        <v>N</v>
      </c>
      <c r="D2135" s="89" t="s">
        <v>48</v>
      </c>
      <c r="E2135" s="89" t="s">
        <v>49</v>
      </c>
      <c r="F2135" s="74" t="s">
        <v>3139</v>
      </c>
      <c r="G2135" s="74" t="s">
        <v>3139</v>
      </c>
      <c r="H2135" s="74" t="s">
        <v>3151</v>
      </c>
      <c r="I2135" s="74" t="s">
        <v>3139</v>
      </c>
      <c r="J2135" s="74"/>
      <c r="L2135" s="75" t="s">
        <v>53</v>
      </c>
      <c r="M2135" s="73" t="s">
        <v>3152</v>
      </c>
      <c r="N2135" s="73" t="s">
        <v>3139</v>
      </c>
      <c r="O2135" s="73" t="s">
        <v>369</v>
      </c>
      <c r="S2135" s="102" t="s">
        <v>839</v>
      </c>
      <c r="V2135" s="102" t="s">
        <v>839</v>
      </c>
      <c r="Y2135" s="73" t="s">
        <v>70</v>
      </c>
      <c r="AB2135" s="89" t="s">
        <v>58</v>
      </c>
      <c r="AC2135" s="89" t="s">
        <v>59</v>
      </c>
      <c r="AE2135" s="73">
        <v>1</v>
      </c>
      <c r="AG2135" s="78">
        <v>111606</v>
      </c>
      <c r="AH2135" s="78">
        <v>111606</v>
      </c>
      <c r="AL2135" s="95">
        <v>8</v>
      </c>
      <c r="AN2135" s="77">
        <v>11351</v>
      </c>
      <c r="AO2135" s="89" t="s">
        <v>60</v>
      </c>
      <c r="AQ2135" s="75" t="s">
        <v>61</v>
      </c>
      <c r="AR2135" s="75" t="s">
        <v>62</v>
      </c>
      <c r="AS2135" s="75" t="s">
        <v>63</v>
      </c>
    </row>
    <row r="2136" spans="3:45">
      <c r="C2136" s="17" t="str">
        <f>VLOOKUP(O2136,'[1]mã đối tượng'!$C:$F,4,0)</f>
        <v>N</v>
      </c>
      <c r="D2136" s="89" t="s">
        <v>48</v>
      </c>
      <c r="E2136" s="89" t="s">
        <v>49</v>
      </c>
      <c r="F2136" s="74" t="s">
        <v>3139</v>
      </c>
      <c r="G2136" s="74" t="s">
        <v>3139</v>
      </c>
      <c r="H2136" s="74" t="s">
        <v>3151</v>
      </c>
      <c r="I2136" s="74" t="s">
        <v>3139</v>
      </c>
      <c r="J2136" s="74"/>
      <c r="L2136" s="75" t="s">
        <v>53</v>
      </c>
      <c r="M2136" s="73" t="s">
        <v>3152</v>
      </c>
      <c r="N2136" s="73" t="s">
        <v>3139</v>
      </c>
      <c r="O2136" s="73" t="s">
        <v>369</v>
      </c>
      <c r="S2136" s="102" t="s">
        <v>839</v>
      </c>
      <c r="V2136" s="102" t="s">
        <v>839</v>
      </c>
      <c r="Y2136" s="73" t="s">
        <v>79</v>
      </c>
      <c r="AB2136" s="89" t="s">
        <v>58</v>
      </c>
      <c r="AC2136" s="89" t="s">
        <v>59</v>
      </c>
      <c r="AE2136" s="73">
        <v>1</v>
      </c>
      <c r="AG2136" s="78">
        <v>50182</v>
      </c>
      <c r="AH2136" s="78">
        <v>50182</v>
      </c>
      <c r="AL2136" s="95">
        <v>8</v>
      </c>
      <c r="AN2136" s="77">
        <v>11351</v>
      </c>
      <c r="AO2136" s="89" t="s">
        <v>60</v>
      </c>
      <c r="AQ2136" s="75" t="s">
        <v>61</v>
      </c>
      <c r="AR2136" s="75" t="s">
        <v>62</v>
      </c>
      <c r="AS2136" s="75" t="s">
        <v>63</v>
      </c>
    </row>
    <row r="2137" spans="3:45">
      <c r="C2137" s="17" t="str">
        <f>VLOOKUP(O2137,'[1]mã đối tượng'!$C:$F,4,0)</f>
        <v>N</v>
      </c>
      <c r="D2137" s="89" t="s">
        <v>48</v>
      </c>
      <c r="E2137" s="89" t="s">
        <v>49</v>
      </c>
      <c r="F2137" s="74" t="s">
        <v>3139</v>
      </c>
      <c r="G2137" s="74" t="s">
        <v>3139</v>
      </c>
      <c r="H2137" s="74" t="s">
        <v>3153</v>
      </c>
      <c r="I2137" s="74" t="s">
        <v>3139</v>
      </c>
      <c r="J2137" s="74"/>
      <c r="L2137" s="75" t="s">
        <v>53</v>
      </c>
      <c r="M2137" s="73" t="s">
        <v>3155</v>
      </c>
      <c r="N2137" s="73" t="s">
        <v>3139</v>
      </c>
      <c r="O2137" s="73" t="s">
        <v>3570</v>
      </c>
      <c r="S2137" s="102" t="s">
        <v>3154</v>
      </c>
      <c r="V2137" s="102" t="s">
        <v>3154</v>
      </c>
      <c r="Y2137" s="73" t="s">
        <v>94</v>
      </c>
      <c r="AB2137" s="89" t="s">
        <v>58</v>
      </c>
      <c r="AC2137" s="89" t="s">
        <v>59</v>
      </c>
      <c r="AE2137" s="73">
        <v>2</v>
      </c>
      <c r="AG2137" s="78">
        <v>146862</v>
      </c>
      <c r="AH2137" s="78">
        <v>146862</v>
      </c>
      <c r="AL2137" s="95">
        <v>8</v>
      </c>
      <c r="AN2137" s="77">
        <v>11351</v>
      </c>
      <c r="AO2137" s="89" t="s">
        <v>60</v>
      </c>
      <c r="AQ2137" s="75" t="s">
        <v>61</v>
      </c>
      <c r="AR2137" s="75" t="s">
        <v>62</v>
      </c>
      <c r="AS2137" s="75" t="s">
        <v>63</v>
      </c>
    </row>
    <row r="2138" spans="3:45">
      <c r="C2138" s="17" t="str">
        <f>VLOOKUP(O2138,'[1]mã đối tượng'!$C:$F,4,0)</f>
        <v>N</v>
      </c>
      <c r="D2138" s="89" t="s">
        <v>48</v>
      </c>
      <c r="E2138" s="89" t="s">
        <v>49</v>
      </c>
      <c r="F2138" s="74" t="s">
        <v>3139</v>
      </c>
      <c r="G2138" s="74" t="s">
        <v>3139</v>
      </c>
      <c r="H2138" s="74" t="s">
        <v>3153</v>
      </c>
      <c r="I2138" s="74" t="s">
        <v>3139</v>
      </c>
      <c r="J2138" s="74"/>
      <c r="L2138" s="75" t="s">
        <v>53</v>
      </c>
      <c r="M2138" s="73" t="s">
        <v>3155</v>
      </c>
      <c r="N2138" s="73" t="s">
        <v>3139</v>
      </c>
      <c r="O2138" s="73" t="s">
        <v>3570</v>
      </c>
      <c r="S2138" s="102" t="s">
        <v>3154</v>
      </c>
      <c r="V2138" s="102" t="s">
        <v>3154</v>
      </c>
      <c r="Y2138" s="73" t="s">
        <v>57</v>
      </c>
      <c r="AB2138" s="89" t="s">
        <v>58</v>
      </c>
      <c r="AC2138" s="89" t="s">
        <v>59</v>
      </c>
      <c r="AE2138" s="73">
        <v>5</v>
      </c>
      <c r="AG2138" s="78">
        <v>277975</v>
      </c>
      <c r="AH2138" s="78">
        <v>277975</v>
      </c>
      <c r="AL2138" s="95">
        <v>8</v>
      </c>
      <c r="AN2138" s="77">
        <v>11351</v>
      </c>
      <c r="AO2138" s="89" t="s">
        <v>60</v>
      </c>
      <c r="AQ2138" s="75" t="s">
        <v>61</v>
      </c>
      <c r="AR2138" s="75" t="s">
        <v>62</v>
      </c>
      <c r="AS2138" s="75" t="s">
        <v>63</v>
      </c>
    </row>
    <row r="2139" spans="3:45">
      <c r="C2139" s="17" t="str">
        <f>VLOOKUP(O2139,'[1]mã đối tượng'!$C:$F,4,0)</f>
        <v>N</v>
      </c>
      <c r="D2139" s="89" t="s">
        <v>48</v>
      </c>
      <c r="E2139" s="89" t="s">
        <v>49</v>
      </c>
      <c r="F2139" s="74" t="s">
        <v>3139</v>
      </c>
      <c r="G2139" s="74" t="s">
        <v>3139</v>
      </c>
      <c r="H2139" s="74" t="s">
        <v>3156</v>
      </c>
      <c r="I2139" s="74" t="s">
        <v>3139</v>
      </c>
      <c r="J2139" s="74"/>
      <c r="L2139" s="75" t="s">
        <v>53</v>
      </c>
      <c r="M2139" s="73" t="s">
        <v>1183</v>
      </c>
      <c r="N2139" s="73" t="s">
        <v>3139</v>
      </c>
      <c r="O2139" s="73" t="s">
        <v>3561</v>
      </c>
      <c r="S2139" s="102" t="s">
        <v>3157</v>
      </c>
      <c r="V2139" s="102" t="s">
        <v>3157</v>
      </c>
      <c r="Y2139" s="73" t="s">
        <v>79</v>
      </c>
      <c r="AB2139" s="89" t="s">
        <v>58</v>
      </c>
      <c r="AC2139" s="89" t="s">
        <v>59</v>
      </c>
      <c r="AE2139" s="73">
        <v>3</v>
      </c>
      <c r="AG2139" s="78">
        <v>150546</v>
      </c>
      <c r="AH2139" s="78">
        <v>150546</v>
      </c>
      <c r="AL2139" s="95">
        <v>8</v>
      </c>
      <c r="AN2139" s="77">
        <v>11351</v>
      </c>
      <c r="AO2139" s="89" t="s">
        <v>60</v>
      </c>
      <c r="AQ2139" s="75" t="s">
        <v>61</v>
      </c>
      <c r="AR2139" s="75" t="s">
        <v>62</v>
      </c>
      <c r="AS2139" s="75" t="s">
        <v>63</v>
      </c>
    </row>
    <row r="2140" spans="3:45">
      <c r="C2140" s="17" t="str">
        <f>VLOOKUP(O2140,'[1]mã đối tượng'!$C:$F,4,0)</f>
        <v>N</v>
      </c>
      <c r="D2140" s="89" t="s">
        <v>48</v>
      </c>
      <c r="E2140" s="89" t="s">
        <v>49</v>
      </c>
      <c r="F2140" s="74" t="s">
        <v>3139</v>
      </c>
      <c r="G2140" s="74" t="s">
        <v>3139</v>
      </c>
      <c r="H2140" s="74" t="s">
        <v>3158</v>
      </c>
      <c r="I2140" s="74" t="s">
        <v>3139</v>
      </c>
      <c r="J2140" s="74"/>
      <c r="L2140" s="75" t="s">
        <v>53</v>
      </c>
      <c r="M2140" s="73" t="s">
        <v>3159</v>
      </c>
      <c r="N2140" s="73" t="s">
        <v>3139</v>
      </c>
      <c r="O2140" s="73" t="s">
        <v>369</v>
      </c>
      <c r="S2140" s="102" t="s">
        <v>842</v>
      </c>
      <c r="V2140" s="102" t="s">
        <v>842</v>
      </c>
      <c r="Y2140" s="73" t="s">
        <v>77</v>
      </c>
      <c r="AB2140" s="89" t="s">
        <v>58</v>
      </c>
      <c r="AC2140" s="89" t="s">
        <v>59</v>
      </c>
      <c r="AE2140" s="73">
        <v>1</v>
      </c>
      <c r="AG2140" s="78">
        <v>70950</v>
      </c>
      <c r="AH2140" s="78">
        <v>70950</v>
      </c>
      <c r="AL2140" s="95">
        <v>8</v>
      </c>
      <c r="AN2140" s="77">
        <v>11351</v>
      </c>
      <c r="AO2140" s="89" t="s">
        <v>60</v>
      </c>
      <c r="AQ2140" s="75" t="s">
        <v>61</v>
      </c>
      <c r="AR2140" s="75" t="s">
        <v>62</v>
      </c>
      <c r="AS2140" s="75" t="s">
        <v>63</v>
      </c>
    </row>
    <row r="2141" spans="3:45">
      <c r="C2141" s="17" t="str">
        <f>VLOOKUP(O2141,'[1]mã đối tượng'!$C:$F,4,0)</f>
        <v>N</v>
      </c>
      <c r="D2141" s="89" t="s">
        <v>48</v>
      </c>
      <c r="E2141" s="89" t="s">
        <v>49</v>
      </c>
      <c r="F2141" s="74" t="s">
        <v>3139</v>
      </c>
      <c r="G2141" s="74" t="s">
        <v>3139</v>
      </c>
      <c r="H2141" s="74" t="s">
        <v>3158</v>
      </c>
      <c r="I2141" s="74" t="s">
        <v>3139</v>
      </c>
      <c r="J2141" s="74"/>
      <c r="L2141" s="75" t="s">
        <v>53</v>
      </c>
      <c r="M2141" s="73" t="s">
        <v>3159</v>
      </c>
      <c r="N2141" s="73" t="s">
        <v>3139</v>
      </c>
      <c r="O2141" s="73" t="s">
        <v>369</v>
      </c>
      <c r="S2141" s="102" t="s">
        <v>842</v>
      </c>
      <c r="V2141" s="102" t="s">
        <v>842</v>
      </c>
      <c r="Y2141" s="73" t="s">
        <v>78</v>
      </c>
      <c r="AB2141" s="89" t="s">
        <v>58</v>
      </c>
      <c r="AC2141" s="89" t="s">
        <v>59</v>
      </c>
      <c r="AE2141" s="73">
        <v>1</v>
      </c>
      <c r="AG2141" s="78">
        <v>46000</v>
      </c>
      <c r="AH2141" s="78">
        <v>46000</v>
      </c>
      <c r="AL2141" s="95">
        <v>8</v>
      </c>
      <c r="AN2141" s="77">
        <v>11351</v>
      </c>
      <c r="AO2141" s="89" t="s">
        <v>60</v>
      </c>
      <c r="AQ2141" s="75" t="s">
        <v>61</v>
      </c>
      <c r="AR2141" s="75" t="s">
        <v>62</v>
      </c>
      <c r="AS2141" s="75" t="s">
        <v>63</v>
      </c>
    </row>
    <row r="2142" spans="3:45">
      <c r="C2142" s="17" t="str">
        <f>VLOOKUP(O2142,'[1]mã đối tượng'!$C:$F,4,0)</f>
        <v>N</v>
      </c>
      <c r="D2142" s="89" t="s">
        <v>48</v>
      </c>
      <c r="E2142" s="89" t="s">
        <v>49</v>
      </c>
      <c r="F2142" s="74" t="s">
        <v>3139</v>
      </c>
      <c r="G2142" s="74" t="s">
        <v>3139</v>
      </c>
      <c r="H2142" s="74" t="s">
        <v>3160</v>
      </c>
      <c r="I2142" s="74" t="s">
        <v>3139</v>
      </c>
      <c r="J2142" s="74"/>
      <c r="L2142" s="75" t="s">
        <v>53</v>
      </c>
      <c r="M2142" s="73" t="s">
        <v>3161</v>
      </c>
      <c r="N2142" s="73" t="s">
        <v>3139</v>
      </c>
      <c r="O2142" s="73" t="s">
        <v>3561</v>
      </c>
      <c r="S2142" s="102" t="s">
        <v>3157</v>
      </c>
      <c r="V2142" s="102" t="s">
        <v>3157</v>
      </c>
      <c r="Y2142" s="73" t="s">
        <v>80</v>
      </c>
      <c r="AB2142" s="89" t="s">
        <v>58</v>
      </c>
      <c r="AC2142" s="89" t="s">
        <v>59</v>
      </c>
      <c r="AE2142" s="73">
        <v>1</v>
      </c>
      <c r="AG2142" s="78">
        <v>111058</v>
      </c>
      <c r="AH2142" s="78">
        <v>111058</v>
      </c>
      <c r="AL2142" s="95">
        <v>8</v>
      </c>
      <c r="AN2142" s="77">
        <v>11351</v>
      </c>
      <c r="AO2142" s="89" t="s">
        <v>60</v>
      </c>
      <c r="AQ2142" s="75" t="s">
        <v>61</v>
      </c>
      <c r="AR2142" s="75" t="s">
        <v>62</v>
      </c>
      <c r="AS2142" s="75" t="s">
        <v>63</v>
      </c>
    </row>
    <row r="2143" spans="3:45">
      <c r="C2143" s="17" t="str">
        <f>VLOOKUP(O2143,'[1]mã đối tượng'!$C:$F,4,0)</f>
        <v>N</v>
      </c>
      <c r="D2143" s="89" t="s">
        <v>48</v>
      </c>
      <c r="E2143" s="89" t="s">
        <v>49</v>
      </c>
      <c r="F2143" s="74" t="s">
        <v>3139</v>
      </c>
      <c r="G2143" s="74" t="s">
        <v>3139</v>
      </c>
      <c r="H2143" s="74" t="s">
        <v>3162</v>
      </c>
      <c r="I2143" s="74" t="s">
        <v>3139</v>
      </c>
      <c r="J2143" s="74"/>
      <c r="L2143" s="75" t="s">
        <v>53</v>
      </c>
      <c r="M2143" s="73" t="s">
        <v>3163</v>
      </c>
      <c r="N2143" s="73" t="s">
        <v>3139</v>
      </c>
      <c r="O2143" s="73" t="s">
        <v>121</v>
      </c>
      <c r="S2143" s="102" t="s">
        <v>224</v>
      </c>
      <c r="V2143" s="102" t="s">
        <v>224</v>
      </c>
      <c r="Y2143" s="73" t="s">
        <v>142</v>
      </c>
      <c r="AB2143" s="89" t="s">
        <v>58</v>
      </c>
      <c r="AC2143" s="89" t="s">
        <v>59</v>
      </c>
      <c r="AE2143" s="73">
        <v>4</v>
      </c>
      <c r="AG2143" s="78">
        <v>201600</v>
      </c>
      <c r="AH2143" s="78">
        <v>201600</v>
      </c>
      <c r="AL2143" s="95">
        <v>8</v>
      </c>
      <c r="AN2143" s="77">
        <v>11351</v>
      </c>
      <c r="AO2143" s="89" t="s">
        <v>60</v>
      </c>
      <c r="AQ2143" s="75" t="s">
        <v>61</v>
      </c>
      <c r="AR2143" s="75" t="s">
        <v>62</v>
      </c>
      <c r="AS2143" s="75" t="s">
        <v>63</v>
      </c>
    </row>
    <row r="2144" spans="3:45">
      <c r="C2144" s="17" t="str">
        <f>VLOOKUP(O2144,'[1]mã đối tượng'!$C:$F,4,0)</f>
        <v>N</v>
      </c>
      <c r="D2144" s="89" t="s">
        <v>48</v>
      </c>
      <c r="E2144" s="89" t="s">
        <v>49</v>
      </c>
      <c r="F2144" s="74" t="s">
        <v>3139</v>
      </c>
      <c r="G2144" s="74" t="s">
        <v>3139</v>
      </c>
      <c r="H2144" s="74" t="s">
        <v>3164</v>
      </c>
      <c r="I2144" s="74" t="s">
        <v>3139</v>
      </c>
      <c r="J2144" s="74"/>
      <c r="L2144" s="75" t="s">
        <v>53</v>
      </c>
      <c r="M2144" s="73" t="s">
        <v>3165</v>
      </c>
      <c r="N2144" s="73" t="s">
        <v>3139</v>
      </c>
      <c r="O2144" s="73" t="s">
        <v>369</v>
      </c>
      <c r="S2144" s="102" t="s">
        <v>851</v>
      </c>
      <c r="V2144" s="102" t="s">
        <v>851</v>
      </c>
      <c r="Y2144" s="73" t="s">
        <v>80</v>
      </c>
      <c r="AB2144" s="89" t="s">
        <v>58</v>
      </c>
      <c r="AC2144" s="89" t="s">
        <v>59</v>
      </c>
      <c r="AE2144" s="73">
        <v>1</v>
      </c>
      <c r="AG2144" s="78">
        <v>111058</v>
      </c>
      <c r="AH2144" s="78">
        <v>111058</v>
      </c>
      <c r="AL2144" s="95">
        <v>8</v>
      </c>
      <c r="AN2144" s="77">
        <v>11351</v>
      </c>
      <c r="AO2144" s="89" t="s">
        <v>60</v>
      </c>
      <c r="AQ2144" s="75" t="s">
        <v>61</v>
      </c>
      <c r="AR2144" s="75" t="s">
        <v>62</v>
      </c>
      <c r="AS2144" s="75" t="s">
        <v>63</v>
      </c>
    </row>
    <row r="2145" spans="3:45">
      <c r="C2145" s="17" t="str">
        <f>VLOOKUP(O2145,'[1]mã đối tượng'!$C:$F,4,0)</f>
        <v>N</v>
      </c>
      <c r="D2145" s="89" t="s">
        <v>48</v>
      </c>
      <c r="E2145" s="89" t="s">
        <v>49</v>
      </c>
      <c r="F2145" s="74" t="s">
        <v>3139</v>
      </c>
      <c r="G2145" s="74" t="s">
        <v>3139</v>
      </c>
      <c r="H2145" s="74" t="s">
        <v>3164</v>
      </c>
      <c r="I2145" s="74" t="s">
        <v>3139</v>
      </c>
      <c r="J2145" s="74"/>
      <c r="L2145" s="75" t="s">
        <v>53</v>
      </c>
      <c r="M2145" s="73" t="s">
        <v>3165</v>
      </c>
      <c r="N2145" s="73" t="s">
        <v>3139</v>
      </c>
      <c r="O2145" s="73" t="s">
        <v>369</v>
      </c>
      <c r="S2145" s="102" t="s">
        <v>851</v>
      </c>
      <c r="V2145" s="102" t="s">
        <v>851</v>
      </c>
      <c r="Y2145" s="73" t="s">
        <v>70</v>
      </c>
      <c r="AB2145" s="89" t="s">
        <v>58</v>
      </c>
      <c r="AC2145" s="89" t="s">
        <v>59</v>
      </c>
      <c r="AE2145" s="73">
        <v>1</v>
      </c>
      <c r="AG2145" s="78">
        <v>111606</v>
      </c>
      <c r="AH2145" s="78">
        <v>111606</v>
      </c>
      <c r="AL2145" s="95">
        <v>8</v>
      </c>
      <c r="AN2145" s="77">
        <v>11351</v>
      </c>
      <c r="AO2145" s="89" t="s">
        <v>60</v>
      </c>
      <c r="AQ2145" s="75" t="s">
        <v>61</v>
      </c>
      <c r="AR2145" s="75" t="s">
        <v>62</v>
      </c>
      <c r="AS2145" s="75" t="s">
        <v>63</v>
      </c>
    </row>
    <row r="2146" spans="3:45">
      <c r="C2146" s="17" t="str">
        <f>VLOOKUP(O2146,'[1]mã đối tượng'!$C:$F,4,0)</f>
        <v>N</v>
      </c>
      <c r="D2146" s="89" t="s">
        <v>48</v>
      </c>
      <c r="E2146" s="89" t="s">
        <v>49</v>
      </c>
      <c r="F2146" s="74" t="s">
        <v>3139</v>
      </c>
      <c r="G2146" s="74" t="s">
        <v>3139</v>
      </c>
      <c r="H2146" s="74" t="s">
        <v>3164</v>
      </c>
      <c r="I2146" s="74" t="s">
        <v>3139</v>
      </c>
      <c r="J2146" s="74"/>
      <c r="L2146" s="75" t="s">
        <v>53</v>
      </c>
      <c r="M2146" s="73" t="s">
        <v>3165</v>
      </c>
      <c r="N2146" s="73" t="s">
        <v>3139</v>
      </c>
      <c r="O2146" s="73" t="s">
        <v>369</v>
      </c>
      <c r="S2146" s="102" t="s">
        <v>851</v>
      </c>
      <c r="V2146" s="102" t="s">
        <v>851</v>
      </c>
      <c r="Y2146" s="73" t="s">
        <v>94</v>
      </c>
      <c r="AB2146" s="89" t="s">
        <v>58</v>
      </c>
      <c r="AC2146" s="89" t="s">
        <v>59</v>
      </c>
      <c r="AE2146" s="73">
        <v>2</v>
      </c>
      <c r="AG2146" s="78">
        <v>146862</v>
      </c>
      <c r="AH2146" s="78">
        <v>146862</v>
      </c>
      <c r="AL2146" s="95">
        <v>8</v>
      </c>
      <c r="AN2146" s="77">
        <v>11351</v>
      </c>
      <c r="AO2146" s="89" t="s">
        <v>60</v>
      </c>
      <c r="AQ2146" s="75" t="s">
        <v>61</v>
      </c>
      <c r="AR2146" s="75" t="s">
        <v>62</v>
      </c>
      <c r="AS2146" s="75" t="s">
        <v>63</v>
      </c>
    </row>
    <row r="2147" spans="3:45">
      <c r="C2147" s="17" t="str">
        <f>VLOOKUP(O2147,'[1]mã đối tượng'!$C:$F,4,0)</f>
        <v>N</v>
      </c>
      <c r="D2147" s="89" t="s">
        <v>48</v>
      </c>
      <c r="E2147" s="89" t="s">
        <v>49</v>
      </c>
      <c r="F2147" s="74" t="s">
        <v>3139</v>
      </c>
      <c r="G2147" s="74" t="s">
        <v>3139</v>
      </c>
      <c r="H2147" s="74" t="s">
        <v>3166</v>
      </c>
      <c r="I2147" s="74" t="s">
        <v>3139</v>
      </c>
      <c r="J2147" s="74"/>
      <c r="L2147" s="75" t="s">
        <v>53</v>
      </c>
      <c r="M2147" s="73" t="s">
        <v>3168</v>
      </c>
      <c r="N2147" s="73" t="s">
        <v>3139</v>
      </c>
      <c r="O2147" s="73" t="s">
        <v>184</v>
      </c>
      <c r="S2147" s="102" t="s">
        <v>3167</v>
      </c>
      <c r="V2147" s="102" t="s">
        <v>3167</v>
      </c>
      <c r="Y2147" s="73" t="s">
        <v>77</v>
      </c>
      <c r="AB2147" s="89" t="s">
        <v>58</v>
      </c>
      <c r="AC2147" s="89" t="s">
        <v>59</v>
      </c>
      <c r="AE2147" s="73">
        <v>1</v>
      </c>
      <c r="AG2147" s="78">
        <v>70950</v>
      </c>
      <c r="AH2147" s="78">
        <v>70950</v>
      </c>
      <c r="AL2147" s="95">
        <v>8</v>
      </c>
      <c r="AN2147" s="77">
        <v>11351</v>
      </c>
      <c r="AO2147" s="89" t="s">
        <v>60</v>
      </c>
      <c r="AQ2147" s="75" t="s">
        <v>61</v>
      </c>
      <c r="AR2147" s="75" t="s">
        <v>62</v>
      </c>
      <c r="AS2147" s="75" t="s">
        <v>63</v>
      </c>
    </row>
    <row r="2148" spans="3:45">
      <c r="C2148" s="17" t="str">
        <f>VLOOKUP(O2148,'[1]mã đối tượng'!$C:$F,4,0)</f>
        <v>N</v>
      </c>
      <c r="D2148" s="89" t="s">
        <v>48</v>
      </c>
      <c r="E2148" s="89" t="s">
        <v>49</v>
      </c>
      <c r="F2148" s="74" t="s">
        <v>3139</v>
      </c>
      <c r="G2148" s="74" t="s">
        <v>3139</v>
      </c>
      <c r="H2148" s="74" t="s">
        <v>3166</v>
      </c>
      <c r="I2148" s="74" t="s">
        <v>3139</v>
      </c>
      <c r="J2148" s="74"/>
      <c r="L2148" s="75" t="s">
        <v>53</v>
      </c>
      <c r="M2148" s="73" t="s">
        <v>3168</v>
      </c>
      <c r="N2148" s="73" t="s">
        <v>3139</v>
      </c>
      <c r="O2148" s="73" t="s">
        <v>184</v>
      </c>
      <c r="S2148" s="102" t="s">
        <v>3167</v>
      </c>
      <c r="V2148" s="102" t="s">
        <v>3167</v>
      </c>
      <c r="Y2148" s="73" t="s">
        <v>94</v>
      </c>
      <c r="AB2148" s="89" t="s">
        <v>58</v>
      </c>
      <c r="AC2148" s="89" t="s">
        <v>59</v>
      </c>
      <c r="AE2148" s="73">
        <v>1</v>
      </c>
      <c r="AG2148" s="78">
        <v>73431</v>
      </c>
      <c r="AH2148" s="78">
        <v>73431</v>
      </c>
      <c r="AL2148" s="95">
        <v>8</v>
      </c>
      <c r="AN2148" s="77">
        <v>11351</v>
      </c>
      <c r="AO2148" s="89" t="s">
        <v>60</v>
      </c>
      <c r="AQ2148" s="75" t="s">
        <v>61</v>
      </c>
      <c r="AR2148" s="75" t="s">
        <v>62</v>
      </c>
      <c r="AS2148" s="75" t="s">
        <v>63</v>
      </c>
    </row>
    <row r="2149" spans="3:45">
      <c r="C2149" s="17" t="str">
        <f>VLOOKUP(O2149,'[1]mã đối tượng'!$C:$F,4,0)</f>
        <v>N</v>
      </c>
      <c r="D2149" s="89" t="s">
        <v>48</v>
      </c>
      <c r="E2149" s="89" t="s">
        <v>49</v>
      </c>
      <c r="F2149" s="74" t="s">
        <v>3139</v>
      </c>
      <c r="G2149" s="74" t="s">
        <v>3139</v>
      </c>
      <c r="H2149" s="74" t="s">
        <v>3169</v>
      </c>
      <c r="I2149" s="74" t="s">
        <v>3139</v>
      </c>
      <c r="J2149" s="74"/>
      <c r="L2149" s="75" t="s">
        <v>53</v>
      </c>
      <c r="M2149" s="73" t="s">
        <v>3171</v>
      </c>
      <c r="N2149" s="73" t="s">
        <v>3139</v>
      </c>
      <c r="O2149" s="73" t="s">
        <v>369</v>
      </c>
      <c r="S2149" s="102" t="s">
        <v>3170</v>
      </c>
      <c r="V2149" s="102" t="s">
        <v>3170</v>
      </c>
      <c r="Y2149" s="73" t="s">
        <v>80</v>
      </c>
      <c r="AB2149" s="89" t="s">
        <v>58</v>
      </c>
      <c r="AC2149" s="89" t="s">
        <v>59</v>
      </c>
      <c r="AE2149" s="73">
        <v>2</v>
      </c>
      <c r="AG2149" s="78">
        <v>222116</v>
      </c>
      <c r="AH2149" s="78">
        <v>222116</v>
      </c>
      <c r="AL2149" s="95">
        <v>8</v>
      </c>
      <c r="AN2149" s="77">
        <v>11351</v>
      </c>
      <c r="AO2149" s="89" t="s">
        <v>60</v>
      </c>
      <c r="AQ2149" s="75" t="s">
        <v>61</v>
      </c>
      <c r="AR2149" s="75" t="s">
        <v>62</v>
      </c>
      <c r="AS2149" s="75" t="s">
        <v>63</v>
      </c>
    </row>
    <row r="2150" spans="3:45">
      <c r="C2150" s="17" t="str">
        <f>VLOOKUP(O2150,'[1]mã đối tượng'!$C:$F,4,0)</f>
        <v>N</v>
      </c>
      <c r="D2150" s="89" t="s">
        <v>48</v>
      </c>
      <c r="E2150" s="89" t="s">
        <v>49</v>
      </c>
      <c r="F2150" s="74" t="s">
        <v>3139</v>
      </c>
      <c r="G2150" s="74" t="s">
        <v>3139</v>
      </c>
      <c r="H2150" s="74" t="s">
        <v>3169</v>
      </c>
      <c r="I2150" s="74" t="s">
        <v>3139</v>
      </c>
      <c r="J2150" s="74"/>
      <c r="L2150" s="75" t="s">
        <v>53</v>
      </c>
      <c r="M2150" s="73" t="s">
        <v>3171</v>
      </c>
      <c r="N2150" s="73" t="s">
        <v>3139</v>
      </c>
      <c r="O2150" s="73" t="s">
        <v>369</v>
      </c>
      <c r="S2150" s="102" t="s">
        <v>3170</v>
      </c>
      <c r="V2150" s="102" t="s">
        <v>3170</v>
      </c>
      <c r="Y2150" s="73" t="s">
        <v>79</v>
      </c>
      <c r="AB2150" s="89" t="s">
        <v>58</v>
      </c>
      <c r="AC2150" s="89" t="s">
        <v>59</v>
      </c>
      <c r="AE2150" s="73">
        <v>2</v>
      </c>
      <c r="AG2150" s="78">
        <v>100364</v>
      </c>
      <c r="AH2150" s="78">
        <v>100364</v>
      </c>
      <c r="AL2150" s="95">
        <v>8</v>
      </c>
      <c r="AN2150" s="77">
        <v>11351</v>
      </c>
      <c r="AO2150" s="89" t="s">
        <v>60</v>
      </c>
      <c r="AQ2150" s="75" t="s">
        <v>61</v>
      </c>
      <c r="AR2150" s="75" t="s">
        <v>62</v>
      </c>
      <c r="AS2150" s="75" t="s">
        <v>63</v>
      </c>
    </row>
    <row r="2151" spans="3:45">
      <c r="C2151" s="17" t="str">
        <f>VLOOKUP(O2151,'[1]mã đối tượng'!$C:$F,4,0)</f>
        <v>N</v>
      </c>
      <c r="D2151" s="89" t="s">
        <v>48</v>
      </c>
      <c r="E2151" s="89" t="s">
        <v>49</v>
      </c>
      <c r="F2151" s="74" t="s">
        <v>3139</v>
      </c>
      <c r="G2151" s="74" t="s">
        <v>3139</v>
      </c>
      <c r="H2151" s="74" t="s">
        <v>3169</v>
      </c>
      <c r="I2151" s="74" t="s">
        <v>3139</v>
      </c>
      <c r="J2151" s="74"/>
      <c r="L2151" s="75" t="s">
        <v>53</v>
      </c>
      <c r="M2151" s="73" t="s">
        <v>3171</v>
      </c>
      <c r="N2151" s="73" t="s">
        <v>3139</v>
      </c>
      <c r="O2151" s="73" t="s">
        <v>369</v>
      </c>
      <c r="S2151" s="102" t="s">
        <v>3170</v>
      </c>
      <c r="V2151" s="102" t="s">
        <v>3170</v>
      </c>
      <c r="Y2151" s="73" t="s">
        <v>94</v>
      </c>
      <c r="AB2151" s="89" t="s">
        <v>58</v>
      </c>
      <c r="AC2151" s="89" t="s">
        <v>59</v>
      </c>
      <c r="AE2151" s="73">
        <v>1</v>
      </c>
      <c r="AG2151" s="78">
        <v>73431</v>
      </c>
      <c r="AH2151" s="78">
        <v>73431</v>
      </c>
      <c r="AL2151" s="95">
        <v>8</v>
      </c>
      <c r="AN2151" s="77">
        <v>11351</v>
      </c>
      <c r="AO2151" s="89" t="s">
        <v>60</v>
      </c>
      <c r="AQ2151" s="75" t="s">
        <v>61</v>
      </c>
      <c r="AR2151" s="75" t="s">
        <v>62</v>
      </c>
      <c r="AS2151" s="75" t="s">
        <v>63</v>
      </c>
    </row>
    <row r="2152" spans="3:45">
      <c r="C2152" s="17" t="str">
        <f>VLOOKUP(O2152,'[1]mã đối tượng'!$C:$F,4,0)</f>
        <v>N</v>
      </c>
      <c r="D2152" s="89" t="s">
        <v>48</v>
      </c>
      <c r="E2152" s="89" t="s">
        <v>49</v>
      </c>
      <c r="F2152" s="74" t="s">
        <v>3139</v>
      </c>
      <c r="G2152" s="74" t="s">
        <v>3139</v>
      </c>
      <c r="H2152" s="74" t="s">
        <v>3172</v>
      </c>
      <c r="I2152" s="74" t="s">
        <v>3139</v>
      </c>
      <c r="J2152" s="74"/>
      <c r="L2152" s="75" t="s">
        <v>53</v>
      </c>
      <c r="M2152" s="73" t="s">
        <v>3174</v>
      </c>
      <c r="N2152" s="73" t="s">
        <v>3139</v>
      </c>
      <c r="O2152" s="73" t="s">
        <v>121</v>
      </c>
      <c r="S2152" s="102" t="s">
        <v>3173</v>
      </c>
      <c r="V2152" s="102" t="s">
        <v>3173</v>
      </c>
      <c r="Y2152" s="73" t="s">
        <v>80</v>
      </c>
      <c r="AB2152" s="89" t="s">
        <v>58</v>
      </c>
      <c r="AC2152" s="89" t="s">
        <v>59</v>
      </c>
      <c r="AE2152" s="73">
        <v>1</v>
      </c>
      <c r="AG2152" s="78">
        <v>111058</v>
      </c>
      <c r="AH2152" s="78">
        <v>111058</v>
      </c>
      <c r="AL2152" s="95">
        <v>8</v>
      </c>
      <c r="AN2152" s="77">
        <v>11351</v>
      </c>
      <c r="AO2152" s="89" t="s">
        <v>60</v>
      </c>
      <c r="AQ2152" s="75" t="s">
        <v>61</v>
      </c>
      <c r="AR2152" s="75" t="s">
        <v>62</v>
      </c>
      <c r="AS2152" s="75" t="s">
        <v>63</v>
      </c>
    </row>
    <row r="2153" spans="3:45">
      <c r="C2153" s="17" t="str">
        <f>VLOOKUP(O2153,'[1]mã đối tượng'!$C:$F,4,0)</f>
        <v>N</v>
      </c>
      <c r="D2153" s="89" t="s">
        <v>48</v>
      </c>
      <c r="E2153" s="89" t="s">
        <v>49</v>
      </c>
      <c r="F2153" s="74" t="s">
        <v>3139</v>
      </c>
      <c r="G2153" s="74" t="s">
        <v>3139</v>
      </c>
      <c r="H2153" s="74" t="s">
        <v>3175</v>
      </c>
      <c r="I2153" s="74" t="s">
        <v>3139</v>
      </c>
      <c r="J2153" s="74"/>
      <c r="L2153" s="75" t="s">
        <v>53</v>
      </c>
      <c r="M2153" s="73" t="s">
        <v>2494</v>
      </c>
      <c r="N2153" s="73" t="s">
        <v>3139</v>
      </c>
      <c r="O2153" s="73" t="s">
        <v>3568</v>
      </c>
      <c r="S2153" s="102" t="s">
        <v>1505</v>
      </c>
      <c r="V2153" s="102" t="s">
        <v>1505</v>
      </c>
      <c r="Y2153" s="73" t="s">
        <v>78</v>
      </c>
      <c r="AB2153" s="89" t="s">
        <v>58</v>
      </c>
      <c r="AC2153" s="89" t="s">
        <v>59</v>
      </c>
      <c r="AE2153" s="73">
        <v>1</v>
      </c>
      <c r="AG2153" s="78">
        <v>46000</v>
      </c>
      <c r="AH2153" s="78">
        <v>46000</v>
      </c>
      <c r="AL2153" s="95">
        <v>8</v>
      </c>
      <c r="AN2153" s="77">
        <v>11351</v>
      </c>
      <c r="AO2153" s="89" t="s">
        <v>60</v>
      </c>
      <c r="AQ2153" s="75" t="s">
        <v>61</v>
      </c>
      <c r="AR2153" s="75" t="s">
        <v>62</v>
      </c>
      <c r="AS2153" s="75" t="s">
        <v>63</v>
      </c>
    </row>
    <row r="2154" spans="3:45">
      <c r="C2154" s="17" t="str">
        <f>VLOOKUP(O2154,'[1]mã đối tượng'!$C:$F,4,0)</f>
        <v>N</v>
      </c>
      <c r="D2154" s="89" t="s">
        <v>48</v>
      </c>
      <c r="E2154" s="89" t="s">
        <v>49</v>
      </c>
      <c r="F2154" s="74" t="s">
        <v>3139</v>
      </c>
      <c r="G2154" s="74" t="s">
        <v>3139</v>
      </c>
      <c r="H2154" s="74" t="s">
        <v>3176</v>
      </c>
      <c r="I2154" s="74" t="s">
        <v>3139</v>
      </c>
      <c r="J2154" s="74"/>
      <c r="L2154" s="75" t="s">
        <v>53</v>
      </c>
      <c r="M2154" s="73" t="s">
        <v>3177</v>
      </c>
      <c r="N2154" s="73" t="s">
        <v>3139</v>
      </c>
      <c r="O2154" s="73" t="s">
        <v>3561</v>
      </c>
      <c r="S2154" s="102" t="s">
        <v>1442</v>
      </c>
      <c r="V2154" s="102" t="s">
        <v>1442</v>
      </c>
      <c r="Y2154" s="73" t="s">
        <v>94</v>
      </c>
      <c r="AB2154" s="89" t="s">
        <v>58</v>
      </c>
      <c r="AC2154" s="89" t="s">
        <v>59</v>
      </c>
      <c r="AE2154" s="73">
        <v>1</v>
      </c>
      <c r="AG2154" s="78">
        <v>73431</v>
      </c>
      <c r="AH2154" s="78">
        <v>73431</v>
      </c>
      <c r="AL2154" s="95">
        <v>8</v>
      </c>
      <c r="AN2154" s="77">
        <v>11351</v>
      </c>
      <c r="AO2154" s="89" t="s">
        <v>60</v>
      </c>
      <c r="AQ2154" s="75" t="s">
        <v>61</v>
      </c>
      <c r="AR2154" s="75" t="s">
        <v>62</v>
      </c>
      <c r="AS2154" s="75" t="s">
        <v>63</v>
      </c>
    </row>
    <row r="2155" spans="3:45">
      <c r="C2155" s="17" t="str">
        <f>VLOOKUP(O2155,'[1]mã đối tượng'!$C:$F,4,0)</f>
        <v>N</v>
      </c>
      <c r="D2155" s="89" t="s">
        <v>48</v>
      </c>
      <c r="E2155" s="89" t="s">
        <v>49</v>
      </c>
      <c r="F2155" s="74" t="s">
        <v>3139</v>
      </c>
      <c r="G2155" s="74" t="s">
        <v>3139</v>
      </c>
      <c r="H2155" s="74" t="s">
        <v>3178</v>
      </c>
      <c r="I2155" s="74" t="s">
        <v>3139</v>
      </c>
      <c r="J2155" s="74"/>
      <c r="L2155" s="75" t="s">
        <v>53</v>
      </c>
      <c r="M2155" s="73" t="s">
        <v>3180</v>
      </c>
      <c r="N2155" s="73" t="s">
        <v>3139</v>
      </c>
      <c r="O2155" s="73" t="s">
        <v>3570</v>
      </c>
      <c r="S2155" s="102" t="s">
        <v>3179</v>
      </c>
      <c r="V2155" s="102" t="s">
        <v>3179</v>
      </c>
      <c r="Y2155" s="73" t="s">
        <v>80</v>
      </c>
      <c r="AB2155" s="89" t="s">
        <v>58</v>
      </c>
      <c r="AC2155" s="89" t="s">
        <v>59</v>
      </c>
      <c r="AE2155" s="73">
        <v>10</v>
      </c>
      <c r="AG2155" s="78">
        <v>1110580</v>
      </c>
      <c r="AH2155" s="78">
        <v>1110580</v>
      </c>
      <c r="AL2155" s="95">
        <v>8</v>
      </c>
      <c r="AN2155" s="77">
        <v>11351</v>
      </c>
      <c r="AO2155" s="89" t="s">
        <v>60</v>
      </c>
      <c r="AQ2155" s="75" t="s">
        <v>61</v>
      </c>
      <c r="AR2155" s="75" t="s">
        <v>62</v>
      </c>
      <c r="AS2155" s="75" t="s">
        <v>63</v>
      </c>
    </row>
    <row r="2156" spans="3:45">
      <c r="C2156" s="17" t="str">
        <f>VLOOKUP(O2156,'[1]mã đối tượng'!$C:$F,4,0)</f>
        <v>N</v>
      </c>
      <c r="D2156" s="89" t="s">
        <v>48</v>
      </c>
      <c r="E2156" s="89" t="s">
        <v>49</v>
      </c>
      <c r="F2156" s="74" t="s">
        <v>3139</v>
      </c>
      <c r="G2156" s="74" t="s">
        <v>3139</v>
      </c>
      <c r="H2156" s="74" t="s">
        <v>3178</v>
      </c>
      <c r="I2156" s="74" t="s">
        <v>3139</v>
      </c>
      <c r="J2156" s="74"/>
      <c r="L2156" s="75" t="s">
        <v>53</v>
      </c>
      <c r="M2156" s="73" t="s">
        <v>3180</v>
      </c>
      <c r="N2156" s="73" t="s">
        <v>3139</v>
      </c>
      <c r="O2156" s="73" t="s">
        <v>3570</v>
      </c>
      <c r="S2156" s="102" t="s">
        <v>3179</v>
      </c>
      <c r="V2156" s="102" t="s">
        <v>3179</v>
      </c>
      <c r="Y2156" s="73" t="s">
        <v>94</v>
      </c>
      <c r="AB2156" s="89" t="s">
        <v>58</v>
      </c>
      <c r="AC2156" s="89" t="s">
        <v>59</v>
      </c>
      <c r="AE2156" s="73">
        <v>5</v>
      </c>
      <c r="AG2156" s="78">
        <v>367155</v>
      </c>
      <c r="AH2156" s="78">
        <v>367155</v>
      </c>
      <c r="AL2156" s="95">
        <v>8</v>
      </c>
      <c r="AN2156" s="77">
        <v>11351</v>
      </c>
      <c r="AO2156" s="89" t="s">
        <v>60</v>
      </c>
      <c r="AQ2156" s="75" t="s">
        <v>61</v>
      </c>
      <c r="AR2156" s="75" t="s">
        <v>62</v>
      </c>
      <c r="AS2156" s="75" t="s">
        <v>63</v>
      </c>
    </row>
    <row r="2157" spans="3:45">
      <c r="C2157" s="17" t="str">
        <f>VLOOKUP(O2157,'[1]mã đối tượng'!$C:$F,4,0)</f>
        <v>N</v>
      </c>
      <c r="D2157" s="89" t="s">
        <v>48</v>
      </c>
      <c r="E2157" s="89" t="s">
        <v>49</v>
      </c>
      <c r="F2157" s="74" t="s">
        <v>3139</v>
      </c>
      <c r="G2157" s="74" t="s">
        <v>3139</v>
      </c>
      <c r="H2157" s="74" t="s">
        <v>3178</v>
      </c>
      <c r="I2157" s="74" t="s">
        <v>3139</v>
      </c>
      <c r="J2157" s="74"/>
      <c r="L2157" s="75" t="s">
        <v>53</v>
      </c>
      <c r="M2157" s="73" t="s">
        <v>3180</v>
      </c>
      <c r="N2157" s="73" t="s">
        <v>3139</v>
      </c>
      <c r="O2157" s="73" t="s">
        <v>3570</v>
      </c>
      <c r="S2157" s="102" t="s">
        <v>3179</v>
      </c>
      <c r="V2157" s="102" t="s">
        <v>3179</v>
      </c>
      <c r="Y2157" s="73" t="s">
        <v>57</v>
      </c>
      <c r="AB2157" s="89" t="s">
        <v>58</v>
      </c>
      <c r="AC2157" s="89" t="s">
        <v>59</v>
      </c>
      <c r="AE2157" s="73">
        <v>4</v>
      </c>
      <c r="AG2157" s="78">
        <v>222380</v>
      </c>
      <c r="AH2157" s="78">
        <v>222380</v>
      </c>
      <c r="AL2157" s="95">
        <v>8</v>
      </c>
      <c r="AN2157" s="77">
        <v>11351</v>
      </c>
      <c r="AO2157" s="89" t="s">
        <v>60</v>
      </c>
      <c r="AQ2157" s="75" t="s">
        <v>61</v>
      </c>
      <c r="AR2157" s="75" t="s">
        <v>62</v>
      </c>
      <c r="AS2157" s="75" t="s">
        <v>63</v>
      </c>
    </row>
    <row r="2158" spans="3:45">
      <c r="C2158" s="17" t="str">
        <f>VLOOKUP(O2158,'[1]mã đối tượng'!$C:$F,4,0)</f>
        <v>N</v>
      </c>
      <c r="D2158" s="89" t="s">
        <v>48</v>
      </c>
      <c r="E2158" s="89" t="s">
        <v>49</v>
      </c>
      <c r="F2158" s="74" t="s">
        <v>3139</v>
      </c>
      <c r="G2158" s="74" t="s">
        <v>3139</v>
      </c>
      <c r="H2158" s="74" t="s">
        <v>3181</v>
      </c>
      <c r="I2158" s="74" t="s">
        <v>3139</v>
      </c>
      <c r="J2158" s="74"/>
      <c r="L2158" s="75" t="s">
        <v>53</v>
      </c>
      <c r="M2158" s="73" t="s">
        <v>3182</v>
      </c>
      <c r="N2158" s="73" t="s">
        <v>3139</v>
      </c>
      <c r="O2158" s="73" t="s">
        <v>369</v>
      </c>
      <c r="S2158" s="102" t="s">
        <v>613</v>
      </c>
      <c r="V2158" s="102" t="s">
        <v>613</v>
      </c>
      <c r="Y2158" s="73" t="s">
        <v>117</v>
      </c>
      <c r="AB2158" s="89" t="s">
        <v>58</v>
      </c>
      <c r="AC2158" s="89" t="s">
        <v>59</v>
      </c>
      <c r="AE2158" s="73">
        <v>2</v>
      </c>
      <c r="AG2158" s="78">
        <v>148500</v>
      </c>
      <c r="AH2158" s="78">
        <v>148500</v>
      </c>
      <c r="AL2158" s="95">
        <v>8</v>
      </c>
      <c r="AN2158" s="77">
        <v>11351</v>
      </c>
      <c r="AO2158" s="89" t="s">
        <v>60</v>
      </c>
      <c r="AQ2158" s="75" t="s">
        <v>61</v>
      </c>
      <c r="AR2158" s="75" t="s">
        <v>62</v>
      </c>
      <c r="AS2158" s="75" t="s">
        <v>63</v>
      </c>
    </row>
    <row r="2159" spans="3:45">
      <c r="C2159" s="17" t="str">
        <f>VLOOKUP(O2159,'[1]mã đối tượng'!$C:$F,4,0)</f>
        <v>N</v>
      </c>
      <c r="D2159" s="89" t="s">
        <v>48</v>
      </c>
      <c r="E2159" s="89" t="s">
        <v>49</v>
      </c>
      <c r="F2159" s="74" t="s">
        <v>3139</v>
      </c>
      <c r="G2159" s="74" t="s">
        <v>3139</v>
      </c>
      <c r="H2159" s="74" t="s">
        <v>3181</v>
      </c>
      <c r="I2159" s="74" t="s">
        <v>3139</v>
      </c>
      <c r="J2159" s="74"/>
      <c r="L2159" s="75" t="s">
        <v>53</v>
      </c>
      <c r="M2159" s="73" t="s">
        <v>3182</v>
      </c>
      <c r="N2159" s="73" t="s">
        <v>3139</v>
      </c>
      <c r="O2159" s="73" t="s">
        <v>369</v>
      </c>
      <c r="S2159" s="102" t="s">
        <v>613</v>
      </c>
      <c r="V2159" s="102" t="s">
        <v>613</v>
      </c>
      <c r="Y2159" s="73" t="s">
        <v>142</v>
      </c>
      <c r="AB2159" s="89" t="s">
        <v>58</v>
      </c>
      <c r="AC2159" s="89" t="s">
        <v>59</v>
      </c>
      <c r="AE2159" s="73">
        <v>3</v>
      </c>
      <c r="AG2159" s="78">
        <v>151200</v>
      </c>
      <c r="AH2159" s="78">
        <v>151200</v>
      </c>
      <c r="AL2159" s="95">
        <v>8</v>
      </c>
      <c r="AN2159" s="77">
        <v>11351</v>
      </c>
      <c r="AO2159" s="89" t="s">
        <v>60</v>
      </c>
      <c r="AQ2159" s="75" t="s">
        <v>61</v>
      </c>
      <c r="AR2159" s="75" t="s">
        <v>62</v>
      </c>
      <c r="AS2159" s="75" t="s">
        <v>63</v>
      </c>
    </row>
    <row r="2160" spans="3:45">
      <c r="C2160" s="17" t="str">
        <f>VLOOKUP(O2160,'[1]mã đối tượng'!$C:$F,4,0)</f>
        <v>N</v>
      </c>
      <c r="D2160" s="89" t="s">
        <v>48</v>
      </c>
      <c r="E2160" s="89" t="s">
        <v>49</v>
      </c>
      <c r="F2160" s="74" t="s">
        <v>3139</v>
      </c>
      <c r="G2160" s="74" t="s">
        <v>3139</v>
      </c>
      <c r="H2160" s="74" t="s">
        <v>3181</v>
      </c>
      <c r="I2160" s="74" t="s">
        <v>3139</v>
      </c>
      <c r="J2160" s="74"/>
      <c r="L2160" s="75" t="s">
        <v>53</v>
      </c>
      <c r="M2160" s="73" t="s">
        <v>3182</v>
      </c>
      <c r="N2160" s="73" t="s">
        <v>3139</v>
      </c>
      <c r="O2160" s="73" t="s">
        <v>369</v>
      </c>
      <c r="S2160" s="102" t="s">
        <v>613</v>
      </c>
      <c r="V2160" s="102" t="s">
        <v>613</v>
      </c>
      <c r="Y2160" s="73" t="s">
        <v>80</v>
      </c>
      <c r="AB2160" s="89" t="s">
        <v>58</v>
      </c>
      <c r="AC2160" s="89" t="s">
        <v>59</v>
      </c>
      <c r="AE2160" s="73">
        <v>1</v>
      </c>
      <c r="AG2160" s="78">
        <v>111058</v>
      </c>
      <c r="AH2160" s="78">
        <v>111058</v>
      </c>
      <c r="AL2160" s="95">
        <v>8</v>
      </c>
      <c r="AN2160" s="77">
        <v>11351</v>
      </c>
      <c r="AO2160" s="89" t="s">
        <v>60</v>
      </c>
      <c r="AQ2160" s="75" t="s">
        <v>61</v>
      </c>
      <c r="AR2160" s="75" t="s">
        <v>62</v>
      </c>
      <c r="AS2160" s="75" t="s">
        <v>63</v>
      </c>
    </row>
    <row r="2161" spans="3:45">
      <c r="C2161" s="17" t="str">
        <f>VLOOKUP(O2161,'[1]mã đối tượng'!$C:$F,4,0)</f>
        <v>N</v>
      </c>
      <c r="D2161" s="89" t="s">
        <v>48</v>
      </c>
      <c r="E2161" s="89" t="s">
        <v>49</v>
      </c>
      <c r="F2161" s="74" t="s">
        <v>3139</v>
      </c>
      <c r="G2161" s="74" t="s">
        <v>3139</v>
      </c>
      <c r="H2161" s="74" t="s">
        <v>3183</v>
      </c>
      <c r="I2161" s="74" t="s">
        <v>3139</v>
      </c>
      <c r="J2161" s="74"/>
      <c r="L2161" s="75" t="s">
        <v>53</v>
      </c>
      <c r="M2161" s="73" t="s">
        <v>3184</v>
      </c>
      <c r="N2161" s="73" t="s">
        <v>3139</v>
      </c>
      <c r="O2161" s="73" t="s">
        <v>369</v>
      </c>
      <c r="S2161" s="102" t="s">
        <v>877</v>
      </c>
      <c r="V2161" s="102" t="s">
        <v>877</v>
      </c>
      <c r="Y2161" s="73" t="s">
        <v>69</v>
      </c>
      <c r="AB2161" s="89" t="s">
        <v>58</v>
      </c>
      <c r="AC2161" s="89" t="s">
        <v>59</v>
      </c>
      <c r="AE2161" s="73">
        <v>1</v>
      </c>
      <c r="AG2161" s="78">
        <v>49500</v>
      </c>
      <c r="AH2161" s="78">
        <v>49500</v>
      </c>
      <c r="AL2161" s="95">
        <v>8</v>
      </c>
      <c r="AN2161" s="77">
        <v>11351</v>
      </c>
      <c r="AO2161" s="89" t="s">
        <v>60</v>
      </c>
      <c r="AQ2161" s="75" t="s">
        <v>61</v>
      </c>
      <c r="AR2161" s="75" t="s">
        <v>62</v>
      </c>
      <c r="AS2161" s="75" t="s">
        <v>63</v>
      </c>
    </row>
    <row r="2162" spans="3:45">
      <c r="C2162" s="17" t="str">
        <f>VLOOKUP(O2162,'[1]mã đối tượng'!$C:$F,4,0)</f>
        <v>N</v>
      </c>
      <c r="D2162" s="89" t="s">
        <v>48</v>
      </c>
      <c r="E2162" s="89" t="s">
        <v>49</v>
      </c>
      <c r="F2162" s="74" t="s">
        <v>3139</v>
      </c>
      <c r="G2162" s="74" t="s">
        <v>3139</v>
      </c>
      <c r="H2162" s="74" t="s">
        <v>3183</v>
      </c>
      <c r="I2162" s="74" t="s">
        <v>3139</v>
      </c>
      <c r="J2162" s="74"/>
      <c r="L2162" s="75" t="s">
        <v>53</v>
      </c>
      <c r="M2162" s="73" t="s">
        <v>3184</v>
      </c>
      <c r="N2162" s="73" t="s">
        <v>3139</v>
      </c>
      <c r="O2162" s="73" t="s">
        <v>369</v>
      </c>
      <c r="S2162" s="102" t="s">
        <v>877</v>
      </c>
      <c r="V2162" s="102" t="s">
        <v>877</v>
      </c>
      <c r="Y2162" s="73" t="s">
        <v>77</v>
      </c>
      <c r="AB2162" s="89" t="s">
        <v>58</v>
      </c>
      <c r="AC2162" s="89" t="s">
        <v>59</v>
      </c>
      <c r="AE2162" s="73">
        <v>1</v>
      </c>
      <c r="AG2162" s="78">
        <v>70950</v>
      </c>
      <c r="AH2162" s="78">
        <v>70950</v>
      </c>
      <c r="AL2162" s="95">
        <v>8</v>
      </c>
      <c r="AN2162" s="77">
        <v>11351</v>
      </c>
      <c r="AO2162" s="89" t="s">
        <v>60</v>
      </c>
      <c r="AQ2162" s="75" t="s">
        <v>61</v>
      </c>
      <c r="AR2162" s="75" t="s">
        <v>62</v>
      </c>
      <c r="AS2162" s="75" t="s">
        <v>63</v>
      </c>
    </row>
    <row r="2163" spans="3:45">
      <c r="C2163" s="17" t="str">
        <f>VLOOKUP(O2163,'[1]mã đối tượng'!$C:$F,4,0)</f>
        <v>N</v>
      </c>
      <c r="D2163" s="89" t="s">
        <v>48</v>
      </c>
      <c r="E2163" s="89" t="s">
        <v>49</v>
      </c>
      <c r="F2163" s="74" t="s">
        <v>3139</v>
      </c>
      <c r="G2163" s="74" t="s">
        <v>3139</v>
      </c>
      <c r="H2163" s="74" t="s">
        <v>3183</v>
      </c>
      <c r="I2163" s="74" t="s">
        <v>3139</v>
      </c>
      <c r="J2163" s="74"/>
      <c r="L2163" s="75" t="s">
        <v>53</v>
      </c>
      <c r="M2163" s="73" t="s">
        <v>3184</v>
      </c>
      <c r="N2163" s="73" t="s">
        <v>3139</v>
      </c>
      <c r="O2163" s="73" t="s">
        <v>369</v>
      </c>
      <c r="S2163" s="102" t="s">
        <v>877</v>
      </c>
      <c r="V2163" s="102" t="s">
        <v>877</v>
      </c>
      <c r="Y2163" s="73" t="s">
        <v>117</v>
      </c>
      <c r="AB2163" s="89" t="s">
        <v>58</v>
      </c>
      <c r="AC2163" s="89" t="s">
        <v>59</v>
      </c>
      <c r="AE2163" s="73">
        <v>1</v>
      </c>
      <c r="AG2163" s="78">
        <v>74250</v>
      </c>
      <c r="AH2163" s="78">
        <v>74250</v>
      </c>
      <c r="AL2163" s="95">
        <v>8</v>
      </c>
      <c r="AN2163" s="77">
        <v>11351</v>
      </c>
      <c r="AO2163" s="89" t="s">
        <v>60</v>
      </c>
      <c r="AQ2163" s="75" t="s">
        <v>61</v>
      </c>
      <c r="AR2163" s="75" t="s">
        <v>62</v>
      </c>
      <c r="AS2163" s="75" t="s">
        <v>63</v>
      </c>
    </row>
    <row r="2164" spans="3:45">
      <c r="C2164" s="17" t="str">
        <f>VLOOKUP(O2164,'[1]mã đối tượng'!$C:$F,4,0)</f>
        <v>N</v>
      </c>
      <c r="D2164" s="89" t="s">
        <v>48</v>
      </c>
      <c r="E2164" s="89" t="s">
        <v>49</v>
      </c>
      <c r="F2164" s="74" t="s">
        <v>3139</v>
      </c>
      <c r="G2164" s="74" t="s">
        <v>3139</v>
      </c>
      <c r="H2164" s="74" t="s">
        <v>3183</v>
      </c>
      <c r="I2164" s="74" t="s">
        <v>3139</v>
      </c>
      <c r="J2164" s="74"/>
      <c r="L2164" s="75" t="s">
        <v>53</v>
      </c>
      <c r="M2164" s="73" t="s">
        <v>3184</v>
      </c>
      <c r="N2164" s="73" t="s">
        <v>3139</v>
      </c>
      <c r="O2164" s="73" t="s">
        <v>369</v>
      </c>
      <c r="S2164" s="102" t="s">
        <v>877</v>
      </c>
      <c r="V2164" s="102" t="s">
        <v>877</v>
      </c>
      <c r="Y2164" s="73" t="s">
        <v>79</v>
      </c>
      <c r="AB2164" s="89" t="s">
        <v>58</v>
      </c>
      <c r="AC2164" s="89" t="s">
        <v>59</v>
      </c>
      <c r="AE2164" s="73">
        <v>1</v>
      </c>
      <c r="AG2164" s="78">
        <v>50182</v>
      </c>
      <c r="AH2164" s="78">
        <v>50182</v>
      </c>
      <c r="AL2164" s="95">
        <v>8</v>
      </c>
      <c r="AN2164" s="77">
        <v>11351</v>
      </c>
      <c r="AO2164" s="89" t="s">
        <v>60</v>
      </c>
      <c r="AQ2164" s="75" t="s">
        <v>61</v>
      </c>
      <c r="AR2164" s="75" t="s">
        <v>62</v>
      </c>
      <c r="AS2164" s="75" t="s">
        <v>63</v>
      </c>
    </row>
    <row r="2165" spans="3:45">
      <c r="C2165" s="17" t="str">
        <f>VLOOKUP(O2165,'[1]mã đối tượng'!$C:$F,4,0)</f>
        <v>N</v>
      </c>
      <c r="D2165" s="89" t="s">
        <v>48</v>
      </c>
      <c r="E2165" s="89" t="s">
        <v>49</v>
      </c>
      <c r="F2165" s="74" t="s">
        <v>3139</v>
      </c>
      <c r="G2165" s="74" t="s">
        <v>3139</v>
      </c>
      <c r="H2165" s="74" t="s">
        <v>3183</v>
      </c>
      <c r="I2165" s="74" t="s">
        <v>3139</v>
      </c>
      <c r="J2165" s="74"/>
      <c r="L2165" s="75" t="s">
        <v>53</v>
      </c>
      <c r="M2165" s="73" t="s">
        <v>3184</v>
      </c>
      <c r="N2165" s="73" t="s">
        <v>3139</v>
      </c>
      <c r="O2165" s="73" t="s">
        <v>369</v>
      </c>
      <c r="S2165" s="102" t="s">
        <v>877</v>
      </c>
      <c r="V2165" s="102" t="s">
        <v>877</v>
      </c>
      <c r="Y2165" s="73" t="s">
        <v>78</v>
      </c>
      <c r="AB2165" s="89" t="s">
        <v>58</v>
      </c>
      <c r="AC2165" s="89" t="s">
        <v>59</v>
      </c>
      <c r="AE2165" s="73">
        <v>1</v>
      </c>
      <c r="AG2165" s="78">
        <v>46000</v>
      </c>
      <c r="AH2165" s="78">
        <v>46000</v>
      </c>
      <c r="AL2165" s="95">
        <v>8</v>
      </c>
      <c r="AN2165" s="77">
        <v>11351</v>
      </c>
      <c r="AO2165" s="89" t="s">
        <v>60</v>
      </c>
      <c r="AQ2165" s="75" t="s">
        <v>61</v>
      </c>
      <c r="AR2165" s="75" t="s">
        <v>62</v>
      </c>
      <c r="AS2165" s="75" t="s">
        <v>63</v>
      </c>
    </row>
    <row r="2166" spans="3:45">
      <c r="C2166" s="17" t="str">
        <f>VLOOKUP(O2166,'[1]mã đối tượng'!$C:$F,4,0)</f>
        <v>N</v>
      </c>
      <c r="D2166" s="89" t="s">
        <v>48</v>
      </c>
      <c r="E2166" s="89" t="s">
        <v>49</v>
      </c>
      <c r="F2166" s="74" t="s">
        <v>3139</v>
      </c>
      <c r="G2166" s="74" t="s">
        <v>3139</v>
      </c>
      <c r="H2166" s="74" t="s">
        <v>3185</v>
      </c>
      <c r="I2166" s="74" t="s">
        <v>3139</v>
      </c>
      <c r="J2166" s="74"/>
      <c r="L2166" s="75" t="s">
        <v>53</v>
      </c>
      <c r="M2166" s="73" t="s">
        <v>3186</v>
      </c>
      <c r="N2166" s="73" t="s">
        <v>3139</v>
      </c>
      <c r="O2166" s="73" t="s">
        <v>3570</v>
      </c>
      <c r="S2166" s="102" t="s">
        <v>1041</v>
      </c>
      <c r="V2166" s="102" t="s">
        <v>1041</v>
      </c>
      <c r="Y2166" s="73" t="s">
        <v>57</v>
      </c>
      <c r="AB2166" s="89" t="s">
        <v>58</v>
      </c>
      <c r="AC2166" s="89" t="s">
        <v>59</v>
      </c>
      <c r="AE2166" s="73">
        <v>2</v>
      </c>
      <c r="AG2166" s="78">
        <v>111190</v>
      </c>
      <c r="AH2166" s="78">
        <v>111190</v>
      </c>
      <c r="AL2166" s="95">
        <v>8</v>
      </c>
      <c r="AN2166" s="77">
        <v>11351</v>
      </c>
      <c r="AO2166" s="89" t="s">
        <v>60</v>
      </c>
      <c r="AQ2166" s="75" t="s">
        <v>61</v>
      </c>
      <c r="AR2166" s="75" t="s">
        <v>62</v>
      </c>
      <c r="AS2166" s="75" t="s">
        <v>63</v>
      </c>
    </row>
    <row r="2167" spans="3:45">
      <c r="C2167" s="17" t="str">
        <f>VLOOKUP(O2167,'[1]mã đối tượng'!$C:$F,4,0)</f>
        <v>N</v>
      </c>
      <c r="D2167" s="89" t="s">
        <v>48</v>
      </c>
      <c r="E2167" s="89" t="s">
        <v>49</v>
      </c>
      <c r="F2167" s="74" t="s">
        <v>3139</v>
      </c>
      <c r="G2167" s="74" t="s">
        <v>3139</v>
      </c>
      <c r="H2167" s="74" t="s">
        <v>3185</v>
      </c>
      <c r="I2167" s="74" t="s">
        <v>3139</v>
      </c>
      <c r="J2167" s="74"/>
      <c r="L2167" s="75" t="s">
        <v>53</v>
      </c>
      <c r="M2167" s="73" t="s">
        <v>3186</v>
      </c>
      <c r="N2167" s="73" t="s">
        <v>3139</v>
      </c>
      <c r="O2167" s="73" t="s">
        <v>3570</v>
      </c>
      <c r="S2167" s="102" t="s">
        <v>1041</v>
      </c>
      <c r="V2167" s="102" t="s">
        <v>1041</v>
      </c>
      <c r="Y2167" s="73" t="s">
        <v>79</v>
      </c>
      <c r="AB2167" s="89" t="s">
        <v>58</v>
      </c>
      <c r="AC2167" s="89" t="s">
        <v>59</v>
      </c>
      <c r="AE2167" s="73">
        <v>3</v>
      </c>
      <c r="AG2167" s="78">
        <v>150546</v>
      </c>
      <c r="AH2167" s="78">
        <v>150546</v>
      </c>
      <c r="AL2167" s="95">
        <v>8</v>
      </c>
      <c r="AN2167" s="77">
        <v>11351</v>
      </c>
      <c r="AO2167" s="89" t="s">
        <v>60</v>
      </c>
      <c r="AQ2167" s="75" t="s">
        <v>61</v>
      </c>
      <c r="AR2167" s="75" t="s">
        <v>62</v>
      </c>
      <c r="AS2167" s="75" t="s">
        <v>63</v>
      </c>
    </row>
    <row r="2168" spans="3:45">
      <c r="C2168" s="17" t="str">
        <f>VLOOKUP(O2168,'[1]mã đối tượng'!$C:$F,4,0)</f>
        <v>N</v>
      </c>
      <c r="D2168" s="89" t="s">
        <v>48</v>
      </c>
      <c r="E2168" s="89" t="s">
        <v>49</v>
      </c>
      <c r="F2168" s="74" t="s">
        <v>3139</v>
      </c>
      <c r="G2168" s="74" t="s">
        <v>3139</v>
      </c>
      <c r="H2168" s="74" t="s">
        <v>3187</v>
      </c>
      <c r="I2168" s="74" t="s">
        <v>3139</v>
      </c>
      <c r="J2168" s="74"/>
      <c r="L2168" s="75" t="s">
        <v>53</v>
      </c>
      <c r="M2168" s="73" t="s">
        <v>3188</v>
      </c>
      <c r="N2168" s="73" t="s">
        <v>3139</v>
      </c>
      <c r="O2168" s="73" t="s">
        <v>3561</v>
      </c>
      <c r="S2168" s="102" t="s">
        <v>3157</v>
      </c>
      <c r="V2168" s="102" t="s">
        <v>3157</v>
      </c>
      <c r="Y2168" s="73" t="s">
        <v>57</v>
      </c>
      <c r="AB2168" s="89" t="s">
        <v>58</v>
      </c>
      <c r="AC2168" s="89" t="s">
        <v>59</v>
      </c>
      <c r="AE2168" s="73">
        <v>2</v>
      </c>
      <c r="AG2168" s="78">
        <v>111190</v>
      </c>
      <c r="AH2168" s="78">
        <v>111190</v>
      </c>
      <c r="AL2168" s="95">
        <v>8</v>
      </c>
      <c r="AN2168" s="77">
        <v>11351</v>
      </c>
      <c r="AO2168" s="89" t="s">
        <v>60</v>
      </c>
      <c r="AQ2168" s="75" t="s">
        <v>61</v>
      </c>
      <c r="AR2168" s="75" t="s">
        <v>62</v>
      </c>
      <c r="AS2168" s="75" t="s">
        <v>63</v>
      </c>
    </row>
    <row r="2169" spans="3:45">
      <c r="C2169" s="17" t="str">
        <f>VLOOKUP(O2169,'[1]mã đối tượng'!$C:$F,4,0)</f>
        <v>N</v>
      </c>
      <c r="D2169" s="89" t="s">
        <v>48</v>
      </c>
      <c r="E2169" s="89" t="s">
        <v>49</v>
      </c>
      <c r="F2169" s="74" t="s">
        <v>3139</v>
      </c>
      <c r="G2169" s="74" t="s">
        <v>3139</v>
      </c>
      <c r="H2169" s="74" t="s">
        <v>3189</v>
      </c>
      <c r="I2169" s="74" t="s">
        <v>3139</v>
      </c>
      <c r="J2169" s="74"/>
      <c r="L2169" s="75" t="s">
        <v>53</v>
      </c>
      <c r="M2169" s="73" t="s">
        <v>3190</v>
      </c>
      <c r="N2169" s="73" t="s">
        <v>3139</v>
      </c>
      <c r="O2169" s="73" t="s">
        <v>369</v>
      </c>
      <c r="S2169" s="102" t="s">
        <v>916</v>
      </c>
      <c r="V2169" s="102" t="s">
        <v>916</v>
      </c>
      <c r="Y2169" s="73" t="s">
        <v>80</v>
      </c>
      <c r="AB2169" s="89" t="s">
        <v>58</v>
      </c>
      <c r="AC2169" s="89" t="s">
        <v>59</v>
      </c>
      <c r="AE2169" s="73">
        <v>1</v>
      </c>
      <c r="AG2169" s="78">
        <v>111058</v>
      </c>
      <c r="AH2169" s="78">
        <v>111058</v>
      </c>
      <c r="AL2169" s="95">
        <v>8</v>
      </c>
      <c r="AN2169" s="77">
        <v>11351</v>
      </c>
      <c r="AO2169" s="89" t="s">
        <v>60</v>
      </c>
      <c r="AQ2169" s="75" t="s">
        <v>61</v>
      </c>
      <c r="AR2169" s="75" t="s">
        <v>62</v>
      </c>
      <c r="AS2169" s="75" t="s">
        <v>63</v>
      </c>
    </row>
    <row r="2170" spans="3:45">
      <c r="C2170" s="17" t="str">
        <f>VLOOKUP(O2170,'[1]mã đối tượng'!$C:$F,4,0)</f>
        <v>N</v>
      </c>
      <c r="D2170" s="89" t="s">
        <v>48</v>
      </c>
      <c r="E2170" s="89" t="s">
        <v>49</v>
      </c>
      <c r="F2170" s="74" t="s">
        <v>3139</v>
      </c>
      <c r="G2170" s="74" t="s">
        <v>3139</v>
      </c>
      <c r="H2170" s="74" t="s">
        <v>3189</v>
      </c>
      <c r="I2170" s="74" t="s">
        <v>3139</v>
      </c>
      <c r="J2170" s="74"/>
      <c r="L2170" s="75" t="s">
        <v>53</v>
      </c>
      <c r="M2170" s="73" t="s">
        <v>3190</v>
      </c>
      <c r="N2170" s="73" t="s">
        <v>3139</v>
      </c>
      <c r="O2170" s="73" t="s">
        <v>369</v>
      </c>
      <c r="S2170" s="102" t="s">
        <v>916</v>
      </c>
      <c r="V2170" s="102" t="s">
        <v>916</v>
      </c>
      <c r="Y2170" s="73" t="s">
        <v>94</v>
      </c>
      <c r="AB2170" s="89" t="s">
        <v>58</v>
      </c>
      <c r="AC2170" s="89" t="s">
        <v>59</v>
      </c>
      <c r="AE2170" s="73">
        <v>1</v>
      </c>
      <c r="AG2170" s="78">
        <v>73431</v>
      </c>
      <c r="AH2170" s="78">
        <v>73431</v>
      </c>
      <c r="AL2170" s="95">
        <v>8</v>
      </c>
      <c r="AN2170" s="77">
        <v>11351</v>
      </c>
      <c r="AO2170" s="89" t="s">
        <v>60</v>
      </c>
      <c r="AQ2170" s="75" t="s">
        <v>61</v>
      </c>
      <c r="AR2170" s="75" t="s">
        <v>62</v>
      </c>
      <c r="AS2170" s="75" t="s">
        <v>63</v>
      </c>
    </row>
    <row r="2171" spans="3:45">
      <c r="C2171" s="17" t="str">
        <f>VLOOKUP(O2171,'[1]mã đối tượng'!$C:$F,4,0)</f>
        <v>N</v>
      </c>
      <c r="D2171" s="89" t="s">
        <v>48</v>
      </c>
      <c r="E2171" s="89" t="s">
        <v>49</v>
      </c>
      <c r="F2171" s="74" t="s">
        <v>3139</v>
      </c>
      <c r="G2171" s="74" t="s">
        <v>3139</v>
      </c>
      <c r="H2171" s="74" t="s">
        <v>3189</v>
      </c>
      <c r="I2171" s="74" t="s">
        <v>3139</v>
      </c>
      <c r="J2171" s="74"/>
      <c r="L2171" s="75" t="s">
        <v>53</v>
      </c>
      <c r="M2171" s="73" t="s">
        <v>3190</v>
      </c>
      <c r="N2171" s="73" t="s">
        <v>3139</v>
      </c>
      <c r="O2171" s="73" t="s">
        <v>369</v>
      </c>
      <c r="S2171" s="102" t="s">
        <v>916</v>
      </c>
      <c r="V2171" s="102" t="s">
        <v>916</v>
      </c>
      <c r="Y2171" s="73" t="s">
        <v>69</v>
      </c>
      <c r="AB2171" s="89" t="s">
        <v>58</v>
      </c>
      <c r="AC2171" s="89" t="s">
        <v>59</v>
      </c>
      <c r="AE2171" s="73">
        <v>1</v>
      </c>
      <c r="AG2171" s="78">
        <v>49500</v>
      </c>
      <c r="AH2171" s="78">
        <v>49500</v>
      </c>
      <c r="AL2171" s="95">
        <v>8</v>
      </c>
      <c r="AN2171" s="77">
        <v>11351</v>
      </c>
      <c r="AO2171" s="89" t="s">
        <v>60</v>
      </c>
      <c r="AQ2171" s="75" t="s">
        <v>61</v>
      </c>
      <c r="AR2171" s="75" t="s">
        <v>62</v>
      </c>
      <c r="AS2171" s="75" t="s">
        <v>63</v>
      </c>
    </row>
    <row r="2172" spans="3:45">
      <c r="C2172" s="17" t="str">
        <f>VLOOKUP(O2172,'[1]mã đối tượng'!$C:$F,4,0)</f>
        <v>N</v>
      </c>
      <c r="D2172" s="89" t="s">
        <v>48</v>
      </c>
      <c r="E2172" s="89" t="s">
        <v>49</v>
      </c>
      <c r="F2172" s="74" t="s">
        <v>3139</v>
      </c>
      <c r="G2172" s="74" t="s">
        <v>3139</v>
      </c>
      <c r="H2172" s="74" t="s">
        <v>3191</v>
      </c>
      <c r="I2172" s="74" t="s">
        <v>3139</v>
      </c>
      <c r="J2172" s="74"/>
      <c r="L2172" s="75" t="s">
        <v>53</v>
      </c>
      <c r="M2172" s="73" t="s">
        <v>3193</v>
      </c>
      <c r="N2172" s="73" t="s">
        <v>3139</v>
      </c>
      <c r="O2172" s="73" t="s">
        <v>75</v>
      </c>
      <c r="S2172" s="102" t="s">
        <v>3192</v>
      </c>
      <c r="V2172" s="102" t="s">
        <v>3192</v>
      </c>
      <c r="Y2172" s="73" t="s">
        <v>70</v>
      </c>
      <c r="AB2172" s="89" t="s">
        <v>58</v>
      </c>
      <c r="AC2172" s="89" t="s">
        <v>59</v>
      </c>
      <c r="AE2172" s="73">
        <v>3</v>
      </c>
      <c r="AG2172" s="78">
        <v>334818</v>
      </c>
      <c r="AH2172" s="78">
        <v>334818</v>
      </c>
      <c r="AL2172" s="95">
        <v>8</v>
      </c>
      <c r="AN2172" s="77">
        <v>11351</v>
      </c>
      <c r="AO2172" s="89" t="s">
        <v>60</v>
      </c>
      <c r="AQ2172" s="75" t="s">
        <v>61</v>
      </c>
      <c r="AR2172" s="75" t="s">
        <v>62</v>
      </c>
      <c r="AS2172" s="75" t="s">
        <v>63</v>
      </c>
    </row>
    <row r="2173" spans="3:45">
      <c r="C2173" s="17" t="str">
        <f>VLOOKUP(O2173,'[1]mã đối tượng'!$C:$F,4,0)</f>
        <v>N</v>
      </c>
      <c r="D2173" s="89" t="s">
        <v>48</v>
      </c>
      <c r="E2173" s="89" t="s">
        <v>49</v>
      </c>
      <c r="F2173" s="74" t="s">
        <v>3139</v>
      </c>
      <c r="G2173" s="74" t="s">
        <v>3139</v>
      </c>
      <c r="H2173" s="74" t="s">
        <v>3191</v>
      </c>
      <c r="I2173" s="74" t="s">
        <v>3139</v>
      </c>
      <c r="J2173" s="74"/>
      <c r="L2173" s="75" t="s">
        <v>53</v>
      </c>
      <c r="M2173" s="73" t="s">
        <v>3193</v>
      </c>
      <c r="N2173" s="73" t="s">
        <v>3139</v>
      </c>
      <c r="O2173" s="73" t="s">
        <v>75</v>
      </c>
      <c r="S2173" s="102" t="s">
        <v>3192</v>
      </c>
      <c r="V2173" s="102" t="s">
        <v>3192</v>
      </c>
      <c r="Y2173" s="73" t="s">
        <v>79</v>
      </c>
      <c r="AB2173" s="89" t="s">
        <v>58</v>
      </c>
      <c r="AC2173" s="89" t="s">
        <v>59</v>
      </c>
      <c r="AE2173" s="73">
        <v>1</v>
      </c>
      <c r="AG2173" s="78">
        <v>50182</v>
      </c>
      <c r="AH2173" s="78">
        <v>50182</v>
      </c>
      <c r="AL2173" s="95">
        <v>8</v>
      </c>
      <c r="AN2173" s="77">
        <v>11351</v>
      </c>
      <c r="AO2173" s="89" t="s">
        <v>60</v>
      </c>
      <c r="AQ2173" s="75" t="s">
        <v>61</v>
      </c>
      <c r="AR2173" s="75" t="s">
        <v>62</v>
      </c>
      <c r="AS2173" s="75" t="s">
        <v>63</v>
      </c>
    </row>
    <row r="2174" spans="3:45">
      <c r="C2174" s="17" t="str">
        <f>VLOOKUP(O2174,'[1]mã đối tượng'!$C:$F,4,0)</f>
        <v>N</v>
      </c>
      <c r="D2174" s="89" t="s">
        <v>48</v>
      </c>
      <c r="E2174" s="89" t="s">
        <v>49</v>
      </c>
      <c r="F2174" s="74" t="s">
        <v>3139</v>
      </c>
      <c r="G2174" s="74" t="s">
        <v>3139</v>
      </c>
      <c r="H2174" s="74" t="s">
        <v>3194</v>
      </c>
      <c r="I2174" s="74" t="s">
        <v>3139</v>
      </c>
      <c r="J2174" s="74"/>
      <c r="L2174" s="75" t="s">
        <v>53</v>
      </c>
      <c r="M2174" s="73" t="s">
        <v>3195</v>
      </c>
      <c r="N2174" s="73" t="s">
        <v>3139</v>
      </c>
      <c r="O2174" s="73" t="s">
        <v>121</v>
      </c>
      <c r="S2174" s="102" t="s">
        <v>2507</v>
      </c>
      <c r="V2174" s="102" t="s">
        <v>2507</v>
      </c>
      <c r="Y2174" s="73" t="s">
        <v>80</v>
      </c>
      <c r="AB2174" s="89" t="s">
        <v>58</v>
      </c>
      <c r="AC2174" s="89" t="s">
        <v>59</v>
      </c>
      <c r="AE2174" s="73">
        <v>2</v>
      </c>
      <c r="AG2174" s="78">
        <v>222116</v>
      </c>
      <c r="AH2174" s="78">
        <v>222116</v>
      </c>
      <c r="AL2174" s="95">
        <v>8</v>
      </c>
      <c r="AN2174" s="77">
        <v>11351</v>
      </c>
      <c r="AO2174" s="89" t="s">
        <v>60</v>
      </c>
      <c r="AQ2174" s="75" t="s">
        <v>61</v>
      </c>
      <c r="AR2174" s="75" t="s">
        <v>62</v>
      </c>
      <c r="AS2174" s="75" t="s">
        <v>63</v>
      </c>
    </row>
    <row r="2175" spans="3:45">
      <c r="C2175" s="17" t="str">
        <f>VLOOKUP(O2175,'[1]mã đối tượng'!$C:$F,4,0)</f>
        <v>N</v>
      </c>
      <c r="D2175" s="89" t="s">
        <v>48</v>
      </c>
      <c r="E2175" s="89" t="s">
        <v>49</v>
      </c>
      <c r="F2175" s="74" t="s">
        <v>3139</v>
      </c>
      <c r="G2175" s="74" t="s">
        <v>3139</v>
      </c>
      <c r="H2175" s="74" t="s">
        <v>3196</v>
      </c>
      <c r="I2175" s="74" t="s">
        <v>3139</v>
      </c>
      <c r="J2175" s="74"/>
      <c r="L2175" s="75" t="s">
        <v>53</v>
      </c>
      <c r="M2175" s="73" t="s">
        <v>3197</v>
      </c>
      <c r="N2175" s="73" t="s">
        <v>3139</v>
      </c>
      <c r="O2175" s="73" t="s">
        <v>228</v>
      </c>
      <c r="S2175" s="102" t="s">
        <v>1632</v>
      </c>
      <c r="V2175" s="102" t="s">
        <v>1632</v>
      </c>
      <c r="Y2175" s="73" t="s">
        <v>80</v>
      </c>
      <c r="AB2175" s="89" t="s">
        <v>58</v>
      </c>
      <c r="AC2175" s="89" t="s">
        <v>59</v>
      </c>
      <c r="AE2175" s="73">
        <v>2</v>
      </c>
      <c r="AG2175" s="78">
        <v>222116</v>
      </c>
      <c r="AH2175" s="78">
        <v>222116</v>
      </c>
      <c r="AL2175" s="95">
        <v>8</v>
      </c>
      <c r="AN2175" s="77">
        <v>11351</v>
      </c>
      <c r="AO2175" s="89" t="s">
        <v>60</v>
      </c>
      <c r="AQ2175" s="75" t="s">
        <v>61</v>
      </c>
      <c r="AR2175" s="75" t="s">
        <v>62</v>
      </c>
      <c r="AS2175" s="75" t="s">
        <v>63</v>
      </c>
    </row>
    <row r="2176" spans="3:45">
      <c r="C2176" s="17" t="str">
        <f>VLOOKUP(O2176,'[1]mã đối tượng'!$C:$F,4,0)</f>
        <v>N</v>
      </c>
      <c r="D2176" s="89" t="s">
        <v>48</v>
      </c>
      <c r="E2176" s="89" t="s">
        <v>49</v>
      </c>
      <c r="F2176" s="74" t="s">
        <v>3139</v>
      </c>
      <c r="G2176" s="74" t="s">
        <v>3139</v>
      </c>
      <c r="H2176" s="74" t="s">
        <v>3198</v>
      </c>
      <c r="I2176" s="74" t="s">
        <v>3139</v>
      </c>
      <c r="J2176" s="74"/>
      <c r="L2176" s="75" t="s">
        <v>53</v>
      </c>
      <c r="M2176" s="73" t="s">
        <v>3199</v>
      </c>
      <c r="N2176" s="73" t="s">
        <v>3139</v>
      </c>
      <c r="O2176" s="73" t="s">
        <v>121</v>
      </c>
      <c r="S2176" s="102" t="s">
        <v>2891</v>
      </c>
      <c r="V2176" s="102" t="s">
        <v>2891</v>
      </c>
      <c r="Y2176" s="73" t="s">
        <v>78</v>
      </c>
      <c r="AB2176" s="89" t="s">
        <v>58</v>
      </c>
      <c r="AC2176" s="89" t="s">
        <v>59</v>
      </c>
      <c r="AE2176" s="73">
        <v>1</v>
      </c>
      <c r="AG2176" s="78">
        <v>46000</v>
      </c>
      <c r="AH2176" s="78">
        <v>46000</v>
      </c>
      <c r="AL2176" s="95">
        <v>8</v>
      </c>
      <c r="AN2176" s="77">
        <v>11351</v>
      </c>
      <c r="AO2176" s="89" t="s">
        <v>60</v>
      </c>
      <c r="AQ2176" s="75" t="s">
        <v>61</v>
      </c>
      <c r="AR2176" s="75" t="s">
        <v>62</v>
      </c>
      <c r="AS2176" s="75" t="s">
        <v>63</v>
      </c>
    </row>
    <row r="2177" spans="3:45">
      <c r="C2177" s="17" t="str">
        <f>VLOOKUP(O2177,'[1]mã đối tượng'!$C:$F,4,0)</f>
        <v>N</v>
      </c>
      <c r="D2177" s="89" t="s">
        <v>48</v>
      </c>
      <c r="E2177" s="89" t="s">
        <v>49</v>
      </c>
      <c r="F2177" s="74" t="s">
        <v>3139</v>
      </c>
      <c r="G2177" s="74" t="s">
        <v>3139</v>
      </c>
      <c r="H2177" s="74" t="s">
        <v>3200</v>
      </c>
      <c r="I2177" s="74" t="s">
        <v>3139</v>
      </c>
      <c r="J2177" s="74"/>
      <c r="L2177" s="75" t="s">
        <v>53</v>
      </c>
      <c r="M2177" s="73" t="s">
        <v>3202</v>
      </c>
      <c r="N2177" s="73" t="s">
        <v>3139</v>
      </c>
      <c r="O2177" s="73" t="s">
        <v>3596</v>
      </c>
      <c r="S2177" s="102" t="s">
        <v>3201</v>
      </c>
      <c r="V2177" s="102" t="s">
        <v>3201</v>
      </c>
      <c r="Y2177" s="73" t="s">
        <v>80</v>
      </c>
      <c r="AB2177" s="89" t="s">
        <v>58</v>
      </c>
      <c r="AC2177" s="89" t="s">
        <v>59</v>
      </c>
      <c r="AE2177" s="73">
        <v>2</v>
      </c>
      <c r="AG2177" s="78">
        <v>222116</v>
      </c>
      <c r="AH2177" s="78">
        <v>222116</v>
      </c>
      <c r="AL2177" s="95">
        <v>8</v>
      </c>
      <c r="AN2177" s="77">
        <v>11351</v>
      </c>
      <c r="AO2177" s="89" t="s">
        <v>60</v>
      </c>
      <c r="AQ2177" s="75" t="s">
        <v>61</v>
      </c>
      <c r="AR2177" s="75" t="s">
        <v>62</v>
      </c>
      <c r="AS2177" s="75" t="s">
        <v>63</v>
      </c>
    </row>
    <row r="2178" spans="3:45">
      <c r="C2178" s="17" t="str">
        <f>VLOOKUP(O2178,'[1]mã đối tượng'!$C:$F,4,0)</f>
        <v>N</v>
      </c>
      <c r="D2178" s="89" t="s">
        <v>48</v>
      </c>
      <c r="E2178" s="89" t="s">
        <v>49</v>
      </c>
      <c r="F2178" s="74" t="s">
        <v>3139</v>
      </c>
      <c r="G2178" s="74" t="s">
        <v>3139</v>
      </c>
      <c r="H2178" s="74" t="s">
        <v>3203</v>
      </c>
      <c r="I2178" s="74" t="s">
        <v>3139</v>
      </c>
      <c r="J2178" s="74"/>
      <c r="L2178" s="75" t="s">
        <v>53</v>
      </c>
      <c r="M2178" s="73" t="s">
        <v>3204</v>
      </c>
      <c r="N2178" s="73" t="s">
        <v>3139</v>
      </c>
      <c r="O2178" s="73" t="s">
        <v>369</v>
      </c>
      <c r="S2178" s="102" t="s">
        <v>893</v>
      </c>
      <c r="V2178" s="102" t="s">
        <v>893</v>
      </c>
      <c r="Y2178" s="73" t="s">
        <v>80</v>
      </c>
      <c r="AB2178" s="89" t="s">
        <v>58</v>
      </c>
      <c r="AC2178" s="89" t="s">
        <v>59</v>
      </c>
      <c r="AE2178" s="73">
        <v>3</v>
      </c>
      <c r="AG2178" s="78">
        <v>333174</v>
      </c>
      <c r="AH2178" s="78">
        <v>333174</v>
      </c>
      <c r="AL2178" s="95">
        <v>8</v>
      </c>
      <c r="AN2178" s="77">
        <v>11351</v>
      </c>
      <c r="AO2178" s="89" t="s">
        <v>60</v>
      </c>
      <c r="AQ2178" s="75" t="s">
        <v>61</v>
      </c>
      <c r="AR2178" s="75" t="s">
        <v>62</v>
      </c>
      <c r="AS2178" s="75" t="s">
        <v>63</v>
      </c>
    </row>
    <row r="2179" spans="3:45">
      <c r="C2179" s="17" t="str">
        <f>VLOOKUP(O2179,'[1]mã đối tượng'!$C:$F,4,0)</f>
        <v>N</v>
      </c>
      <c r="D2179" s="89" t="s">
        <v>48</v>
      </c>
      <c r="E2179" s="89" t="s">
        <v>49</v>
      </c>
      <c r="F2179" s="74" t="s">
        <v>3139</v>
      </c>
      <c r="G2179" s="74" t="s">
        <v>3139</v>
      </c>
      <c r="H2179" s="74" t="s">
        <v>3203</v>
      </c>
      <c r="I2179" s="74" t="s">
        <v>3139</v>
      </c>
      <c r="J2179" s="74"/>
      <c r="L2179" s="75" t="s">
        <v>53</v>
      </c>
      <c r="M2179" s="73" t="s">
        <v>3204</v>
      </c>
      <c r="N2179" s="73" t="s">
        <v>3139</v>
      </c>
      <c r="O2179" s="73" t="s">
        <v>369</v>
      </c>
      <c r="S2179" s="102" t="s">
        <v>893</v>
      </c>
      <c r="V2179" s="102" t="s">
        <v>893</v>
      </c>
      <c r="Y2179" s="73" t="s">
        <v>78</v>
      </c>
      <c r="AB2179" s="89" t="s">
        <v>58</v>
      </c>
      <c r="AC2179" s="89" t="s">
        <v>59</v>
      </c>
      <c r="AE2179" s="73">
        <v>1</v>
      </c>
      <c r="AG2179" s="78">
        <v>46000</v>
      </c>
      <c r="AH2179" s="78">
        <v>46000</v>
      </c>
      <c r="AL2179" s="95">
        <v>8</v>
      </c>
      <c r="AN2179" s="77">
        <v>11351</v>
      </c>
      <c r="AO2179" s="89" t="s">
        <v>60</v>
      </c>
      <c r="AQ2179" s="75" t="s">
        <v>61</v>
      </c>
      <c r="AR2179" s="75" t="s">
        <v>62</v>
      </c>
      <c r="AS2179" s="75" t="s">
        <v>63</v>
      </c>
    </row>
    <row r="2180" spans="3:45">
      <c r="C2180" s="17" t="str">
        <f>VLOOKUP(O2180,'[1]mã đối tượng'!$C:$F,4,0)</f>
        <v>N</v>
      </c>
      <c r="D2180" s="89" t="s">
        <v>48</v>
      </c>
      <c r="E2180" s="89" t="s">
        <v>49</v>
      </c>
      <c r="F2180" s="74" t="s">
        <v>3139</v>
      </c>
      <c r="G2180" s="74" t="s">
        <v>3139</v>
      </c>
      <c r="H2180" s="74" t="s">
        <v>3203</v>
      </c>
      <c r="I2180" s="74" t="s">
        <v>3139</v>
      </c>
      <c r="J2180" s="74"/>
      <c r="L2180" s="75" t="s">
        <v>53</v>
      </c>
      <c r="M2180" s="73" t="s">
        <v>3204</v>
      </c>
      <c r="N2180" s="73" t="s">
        <v>3139</v>
      </c>
      <c r="O2180" s="73" t="s">
        <v>369</v>
      </c>
      <c r="S2180" s="102" t="s">
        <v>893</v>
      </c>
      <c r="V2180" s="102" t="s">
        <v>893</v>
      </c>
      <c r="Y2180" s="73" t="s">
        <v>69</v>
      </c>
      <c r="AB2180" s="89" t="s">
        <v>58</v>
      </c>
      <c r="AC2180" s="89" t="s">
        <v>59</v>
      </c>
      <c r="AE2180" s="73">
        <v>1</v>
      </c>
      <c r="AG2180" s="78">
        <v>49500</v>
      </c>
      <c r="AH2180" s="78">
        <v>49500</v>
      </c>
      <c r="AL2180" s="95">
        <v>8</v>
      </c>
      <c r="AN2180" s="77">
        <v>11351</v>
      </c>
      <c r="AO2180" s="89" t="s">
        <v>60</v>
      </c>
      <c r="AQ2180" s="75" t="s">
        <v>61</v>
      </c>
      <c r="AR2180" s="75" t="s">
        <v>62</v>
      </c>
      <c r="AS2180" s="75" t="s">
        <v>63</v>
      </c>
    </row>
    <row r="2181" spans="3:45">
      <c r="C2181" s="17" t="str">
        <f>VLOOKUP(O2181,'[1]mã đối tượng'!$C:$F,4,0)</f>
        <v>N</v>
      </c>
      <c r="D2181" s="89" t="s">
        <v>48</v>
      </c>
      <c r="E2181" s="89" t="s">
        <v>49</v>
      </c>
      <c r="F2181" s="74" t="s">
        <v>3139</v>
      </c>
      <c r="G2181" s="74" t="s">
        <v>3139</v>
      </c>
      <c r="H2181" s="74" t="s">
        <v>3205</v>
      </c>
      <c r="I2181" s="74" t="s">
        <v>3139</v>
      </c>
      <c r="J2181" s="74"/>
      <c r="L2181" s="75" t="s">
        <v>53</v>
      </c>
      <c r="M2181" s="73" t="s">
        <v>3207</v>
      </c>
      <c r="N2181" s="73" t="s">
        <v>3139</v>
      </c>
      <c r="O2181" s="73" t="s">
        <v>3570</v>
      </c>
      <c r="S2181" s="102" t="s">
        <v>3206</v>
      </c>
      <c r="V2181" s="102" t="s">
        <v>3206</v>
      </c>
      <c r="Y2181" s="73" t="s">
        <v>79</v>
      </c>
      <c r="AB2181" s="89" t="s">
        <v>58</v>
      </c>
      <c r="AC2181" s="89" t="s">
        <v>59</v>
      </c>
      <c r="AE2181" s="73">
        <v>3</v>
      </c>
      <c r="AG2181" s="78">
        <v>150546</v>
      </c>
      <c r="AH2181" s="78">
        <v>150546</v>
      </c>
      <c r="AL2181" s="95">
        <v>8</v>
      </c>
      <c r="AN2181" s="77">
        <v>11351</v>
      </c>
      <c r="AO2181" s="89" t="s">
        <v>60</v>
      </c>
      <c r="AQ2181" s="75" t="s">
        <v>61</v>
      </c>
      <c r="AR2181" s="75" t="s">
        <v>62</v>
      </c>
      <c r="AS2181" s="75" t="s">
        <v>63</v>
      </c>
    </row>
    <row r="2182" spans="3:45">
      <c r="C2182" s="17" t="str">
        <f>VLOOKUP(O2182,'[1]mã đối tượng'!$C:$F,4,0)</f>
        <v>N</v>
      </c>
      <c r="D2182" s="89" t="s">
        <v>48</v>
      </c>
      <c r="E2182" s="89" t="s">
        <v>49</v>
      </c>
      <c r="F2182" s="74" t="s">
        <v>3139</v>
      </c>
      <c r="G2182" s="74" t="s">
        <v>3139</v>
      </c>
      <c r="H2182" s="74" t="s">
        <v>3205</v>
      </c>
      <c r="I2182" s="74" t="s">
        <v>3139</v>
      </c>
      <c r="J2182" s="74"/>
      <c r="L2182" s="75" t="s">
        <v>53</v>
      </c>
      <c r="M2182" s="73" t="s">
        <v>3207</v>
      </c>
      <c r="N2182" s="73" t="s">
        <v>3139</v>
      </c>
      <c r="O2182" s="73" t="s">
        <v>3570</v>
      </c>
      <c r="S2182" s="102" t="s">
        <v>3206</v>
      </c>
      <c r="V2182" s="102" t="s">
        <v>3206</v>
      </c>
      <c r="Y2182" s="73" t="s">
        <v>57</v>
      </c>
      <c r="AB2182" s="89" t="s">
        <v>58</v>
      </c>
      <c r="AC2182" s="89" t="s">
        <v>59</v>
      </c>
      <c r="AE2182" s="73">
        <v>2</v>
      </c>
      <c r="AG2182" s="78">
        <v>111190</v>
      </c>
      <c r="AH2182" s="78">
        <v>111190</v>
      </c>
      <c r="AL2182" s="95">
        <v>8</v>
      </c>
      <c r="AN2182" s="77">
        <v>11351</v>
      </c>
      <c r="AO2182" s="89" t="s">
        <v>60</v>
      </c>
      <c r="AQ2182" s="75" t="s">
        <v>61</v>
      </c>
      <c r="AR2182" s="75" t="s">
        <v>62</v>
      </c>
      <c r="AS2182" s="75" t="s">
        <v>63</v>
      </c>
    </row>
    <row r="2183" spans="3:45">
      <c r="C2183" s="17" t="str">
        <f>VLOOKUP(O2183,'[1]mã đối tượng'!$C:$F,4,0)</f>
        <v>N</v>
      </c>
      <c r="D2183" s="89" t="s">
        <v>48</v>
      </c>
      <c r="E2183" s="89" t="s">
        <v>49</v>
      </c>
      <c r="F2183" s="74" t="s">
        <v>3139</v>
      </c>
      <c r="G2183" s="74" t="s">
        <v>3139</v>
      </c>
      <c r="H2183" s="74" t="s">
        <v>3205</v>
      </c>
      <c r="I2183" s="74" t="s">
        <v>3139</v>
      </c>
      <c r="J2183" s="74"/>
      <c r="L2183" s="75" t="s">
        <v>53</v>
      </c>
      <c r="M2183" s="73" t="s">
        <v>3207</v>
      </c>
      <c r="N2183" s="73" t="s">
        <v>3139</v>
      </c>
      <c r="O2183" s="73" t="s">
        <v>3570</v>
      </c>
      <c r="S2183" s="102" t="s">
        <v>3206</v>
      </c>
      <c r="V2183" s="102" t="s">
        <v>3206</v>
      </c>
      <c r="Y2183" s="73" t="s">
        <v>80</v>
      </c>
      <c r="AB2183" s="89" t="s">
        <v>58</v>
      </c>
      <c r="AC2183" s="89" t="s">
        <v>59</v>
      </c>
      <c r="AE2183" s="73">
        <v>1</v>
      </c>
      <c r="AG2183" s="78">
        <v>111058</v>
      </c>
      <c r="AH2183" s="78">
        <v>111058</v>
      </c>
      <c r="AL2183" s="95">
        <v>8</v>
      </c>
      <c r="AN2183" s="77">
        <v>11351</v>
      </c>
      <c r="AO2183" s="89" t="s">
        <v>60</v>
      </c>
      <c r="AQ2183" s="75" t="s">
        <v>61</v>
      </c>
      <c r="AR2183" s="75" t="s">
        <v>62</v>
      </c>
      <c r="AS2183" s="75" t="s">
        <v>63</v>
      </c>
    </row>
    <row r="2184" spans="3:45">
      <c r="C2184" s="17" t="str">
        <f>VLOOKUP(O2184,'[1]mã đối tượng'!$C:$F,4,0)</f>
        <v>N</v>
      </c>
      <c r="D2184" s="89" t="s">
        <v>48</v>
      </c>
      <c r="E2184" s="89" t="s">
        <v>49</v>
      </c>
      <c r="F2184" s="74" t="s">
        <v>3139</v>
      </c>
      <c r="G2184" s="74" t="s">
        <v>3139</v>
      </c>
      <c r="H2184" s="74" t="s">
        <v>3208</v>
      </c>
      <c r="I2184" s="74" t="s">
        <v>3139</v>
      </c>
      <c r="J2184" s="74"/>
      <c r="L2184" s="75" t="s">
        <v>53</v>
      </c>
      <c r="M2184" s="73" t="s">
        <v>3209</v>
      </c>
      <c r="N2184" s="73" t="s">
        <v>3139</v>
      </c>
      <c r="O2184" s="73" t="s">
        <v>121</v>
      </c>
      <c r="S2184" s="102" t="s">
        <v>1840</v>
      </c>
      <c r="V2184" s="102" t="s">
        <v>1840</v>
      </c>
      <c r="Y2184" s="73" t="s">
        <v>80</v>
      </c>
      <c r="AB2184" s="89" t="s">
        <v>58</v>
      </c>
      <c r="AC2184" s="89" t="s">
        <v>59</v>
      </c>
      <c r="AE2184" s="73">
        <v>2</v>
      </c>
      <c r="AG2184" s="78">
        <v>222116</v>
      </c>
      <c r="AH2184" s="78">
        <v>222116</v>
      </c>
      <c r="AL2184" s="95">
        <v>8</v>
      </c>
      <c r="AN2184" s="77">
        <v>11351</v>
      </c>
      <c r="AO2184" s="89" t="s">
        <v>60</v>
      </c>
      <c r="AQ2184" s="75" t="s">
        <v>61</v>
      </c>
      <c r="AR2184" s="75" t="s">
        <v>62</v>
      </c>
      <c r="AS2184" s="75" t="s">
        <v>63</v>
      </c>
    </row>
    <row r="2185" spans="3:45">
      <c r="C2185" s="17" t="str">
        <f>VLOOKUP(O2185,'[1]mã đối tượng'!$C:$F,4,0)</f>
        <v>N</v>
      </c>
      <c r="D2185" s="89" t="s">
        <v>48</v>
      </c>
      <c r="E2185" s="89" t="s">
        <v>49</v>
      </c>
      <c r="F2185" s="74" t="s">
        <v>3139</v>
      </c>
      <c r="G2185" s="74" t="s">
        <v>3139</v>
      </c>
      <c r="H2185" s="74" t="s">
        <v>3210</v>
      </c>
      <c r="I2185" s="74" t="s">
        <v>3139</v>
      </c>
      <c r="J2185" s="74"/>
      <c r="L2185" s="75" t="s">
        <v>53</v>
      </c>
      <c r="M2185" s="73" t="s">
        <v>3211</v>
      </c>
      <c r="N2185" s="73" t="s">
        <v>3139</v>
      </c>
      <c r="O2185" s="73" t="s">
        <v>369</v>
      </c>
      <c r="S2185" s="102" t="s">
        <v>907</v>
      </c>
      <c r="V2185" s="102" t="s">
        <v>907</v>
      </c>
      <c r="Y2185" s="73" t="s">
        <v>80</v>
      </c>
      <c r="AB2185" s="89" t="s">
        <v>58</v>
      </c>
      <c r="AC2185" s="89" t="s">
        <v>59</v>
      </c>
      <c r="AE2185" s="73">
        <v>1</v>
      </c>
      <c r="AG2185" s="78">
        <v>111058</v>
      </c>
      <c r="AH2185" s="78">
        <v>111058</v>
      </c>
      <c r="AL2185" s="95">
        <v>8</v>
      </c>
      <c r="AN2185" s="77">
        <v>11351</v>
      </c>
      <c r="AO2185" s="89" t="s">
        <v>60</v>
      </c>
      <c r="AQ2185" s="75" t="s">
        <v>61</v>
      </c>
      <c r="AR2185" s="75" t="s">
        <v>62</v>
      </c>
      <c r="AS2185" s="75" t="s">
        <v>63</v>
      </c>
    </row>
    <row r="2186" spans="3:45">
      <c r="C2186" s="17" t="str">
        <f>VLOOKUP(O2186,'[1]mã đối tượng'!$C:$F,4,0)</f>
        <v>N</v>
      </c>
      <c r="D2186" s="89" t="s">
        <v>48</v>
      </c>
      <c r="E2186" s="89" t="s">
        <v>49</v>
      </c>
      <c r="F2186" s="74" t="s">
        <v>3139</v>
      </c>
      <c r="G2186" s="74" t="s">
        <v>3139</v>
      </c>
      <c r="H2186" s="74" t="s">
        <v>3212</v>
      </c>
      <c r="I2186" s="74" t="s">
        <v>3139</v>
      </c>
      <c r="J2186" s="74"/>
      <c r="L2186" s="75" t="s">
        <v>53</v>
      </c>
      <c r="M2186" s="73" t="s">
        <v>3213</v>
      </c>
      <c r="N2186" s="73" t="s">
        <v>3139</v>
      </c>
      <c r="O2186" s="73" t="s">
        <v>121</v>
      </c>
      <c r="S2186" s="102" t="s">
        <v>1848</v>
      </c>
      <c r="V2186" s="102" t="s">
        <v>1848</v>
      </c>
      <c r="Y2186" s="73" t="s">
        <v>80</v>
      </c>
      <c r="AB2186" s="89" t="s">
        <v>58</v>
      </c>
      <c r="AC2186" s="89" t="s">
        <v>59</v>
      </c>
      <c r="AE2186" s="73">
        <v>1</v>
      </c>
      <c r="AG2186" s="78">
        <v>111058</v>
      </c>
      <c r="AH2186" s="78">
        <v>111058</v>
      </c>
      <c r="AL2186" s="95">
        <v>8</v>
      </c>
      <c r="AN2186" s="77">
        <v>11351</v>
      </c>
      <c r="AO2186" s="89" t="s">
        <v>60</v>
      </c>
      <c r="AQ2186" s="75" t="s">
        <v>61</v>
      </c>
      <c r="AR2186" s="75" t="s">
        <v>62</v>
      </c>
      <c r="AS2186" s="75" t="s">
        <v>63</v>
      </c>
    </row>
    <row r="2187" spans="3:45">
      <c r="C2187" s="17" t="str">
        <f>VLOOKUP(O2187,'[1]mã đối tượng'!$C:$F,4,0)</f>
        <v>N</v>
      </c>
      <c r="D2187" s="89" t="s">
        <v>48</v>
      </c>
      <c r="E2187" s="89" t="s">
        <v>49</v>
      </c>
      <c r="F2187" s="74" t="s">
        <v>3139</v>
      </c>
      <c r="G2187" s="74" t="s">
        <v>3139</v>
      </c>
      <c r="H2187" s="74" t="s">
        <v>3214</v>
      </c>
      <c r="I2187" s="74" t="s">
        <v>3139</v>
      </c>
      <c r="J2187" s="74"/>
      <c r="L2187" s="75" t="s">
        <v>53</v>
      </c>
      <c r="M2187" s="73" t="s">
        <v>3216</v>
      </c>
      <c r="N2187" s="73" t="s">
        <v>3139</v>
      </c>
      <c r="O2187" s="73" t="s">
        <v>228</v>
      </c>
      <c r="S2187" s="102" t="s">
        <v>3215</v>
      </c>
      <c r="V2187" s="102" t="s">
        <v>3215</v>
      </c>
      <c r="Y2187" s="73" t="s">
        <v>94</v>
      </c>
      <c r="AB2187" s="89" t="s">
        <v>58</v>
      </c>
      <c r="AC2187" s="89" t="s">
        <v>59</v>
      </c>
      <c r="AE2187" s="73">
        <v>2</v>
      </c>
      <c r="AG2187" s="78">
        <v>146862</v>
      </c>
      <c r="AH2187" s="78">
        <v>146862</v>
      </c>
      <c r="AL2187" s="95">
        <v>8</v>
      </c>
      <c r="AN2187" s="77">
        <v>11351</v>
      </c>
      <c r="AO2187" s="89" t="s">
        <v>60</v>
      </c>
      <c r="AQ2187" s="75" t="s">
        <v>61</v>
      </c>
      <c r="AR2187" s="75" t="s">
        <v>62</v>
      </c>
      <c r="AS2187" s="75" t="s">
        <v>63</v>
      </c>
    </row>
    <row r="2188" spans="3:45">
      <c r="C2188" s="17" t="str">
        <f>VLOOKUP(O2188,'[1]mã đối tượng'!$C:$F,4,0)</f>
        <v>N</v>
      </c>
      <c r="D2188" s="89" t="s">
        <v>48</v>
      </c>
      <c r="E2188" s="89" t="s">
        <v>49</v>
      </c>
      <c r="F2188" s="74" t="s">
        <v>3139</v>
      </c>
      <c r="G2188" s="74" t="s">
        <v>3139</v>
      </c>
      <c r="H2188" s="74" t="s">
        <v>3214</v>
      </c>
      <c r="I2188" s="74" t="s">
        <v>3139</v>
      </c>
      <c r="J2188" s="74"/>
      <c r="L2188" s="75" t="s">
        <v>53</v>
      </c>
      <c r="M2188" s="73" t="s">
        <v>3216</v>
      </c>
      <c r="N2188" s="73" t="s">
        <v>3139</v>
      </c>
      <c r="O2188" s="73" t="s">
        <v>228</v>
      </c>
      <c r="S2188" s="102" t="s">
        <v>3215</v>
      </c>
      <c r="V2188" s="102" t="s">
        <v>3215</v>
      </c>
      <c r="Y2188" s="73" t="s">
        <v>80</v>
      </c>
      <c r="AB2188" s="89" t="s">
        <v>58</v>
      </c>
      <c r="AC2188" s="89" t="s">
        <v>59</v>
      </c>
      <c r="AE2188" s="73">
        <v>2</v>
      </c>
      <c r="AG2188" s="78">
        <v>222116</v>
      </c>
      <c r="AH2188" s="78">
        <v>222116</v>
      </c>
      <c r="AL2188" s="95">
        <v>8</v>
      </c>
      <c r="AN2188" s="77">
        <v>11351</v>
      </c>
      <c r="AO2188" s="89" t="s">
        <v>60</v>
      </c>
      <c r="AQ2188" s="75" t="s">
        <v>61</v>
      </c>
      <c r="AR2188" s="75" t="s">
        <v>62</v>
      </c>
      <c r="AS2188" s="75" t="s">
        <v>63</v>
      </c>
    </row>
    <row r="2189" spans="3:45">
      <c r="C2189" s="17" t="str">
        <f>VLOOKUP(O2189,'[1]mã đối tượng'!$C:$F,4,0)</f>
        <v>N</v>
      </c>
      <c r="D2189" s="89" t="s">
        <v>48</v>
      </c>
      <c r="E2189" s="89" t="s">
        <v>49</v>
      </c>
      <c r="F2189" s="74" t="s">
        <v>3139</v>
      </c>
      <c r="G2189" s="74" t="s">
        <v>3139</v>
      </c>
      <c r="H2189" s="74" t="s">
        <v>3217</v>
      </c>
      <c r="I2189" s="74" t="s">
        <v>3139</v>
      </c>
      <c r="J2189" s="74"/>
      <c r="L2189" s="75" t="s">
        <v>53</v>
      </c>
      <c r="M2189" s="73" t="s">
        <v>3218</v>
      </c>
      <c r="N2189" s="73" t="s">
        <v>3139</v>
      </c>
      <c r="O2189" s="73" t="s">
        <v>369</v>
      </c>
      <c r="S2189" s="102" t="s">
        <v>913</v>
      </c>
      <c r="V2189" s="102" t="s">
        <v>913</v>
      </c>
      <c r="Y2189" s="73" t="s">
        <v>77</v>
      </c>
      <c r="AB2189" s="89" t="s">
        <v>58</v>
      </c>
      <c r="AC2189" s="89" t="s">
        <v>59</v>
      </c>
      <c r="AE2189" s="73">
        <v>1</v>
      </c>
      <c r="AG2189" s="78">
        <v>70950</v>
      </c>
      <c r="AH2189" s="78">
        <v>70950</v>
      </c>
      <c r="AL2189" s="95">
        <v>8</v>
      </c>
      <c r="AN2189" s="77">
        <v>11351</v>
      </c>
      <c r="AO2189" s="89" t="s">
        <v>60</v>
      </c>
      <c r="AQ2189" s="75" t="s">
        <v>61</v>
      </c>
      <c r="AR2189" s="75" t="s">
        <v>62</v>
      </c>
      <c r="AS2189" s="75" t="s">
        <v>63</v>
      </c>
    </row>
    <row r="2190" spans="3:45">
      <c r="C2190" s="17" t="str">
        <f>VLOOKUP(O2190,'[1]mã đối tượng'!$C:$F,4,0)</f>
        <v>N</v>
      </c>
      <c r="D2190" s="89" t="s">
        <v>48</v>
      </c>
      <c r="E2190" s="89" t="s">
        <v>49</v>
      </c>
      <c r="F2190" s="74" t="s">
        <v>3139</v>
      </c>
      <c r="G2190" s="74" t="s">
        <v>3139</v>
      </c>
      <c r="H2190" s="74" t="s">
        <v>3217</v>
      </c>
      <c r="I2190" s="74" t="s">
        <v>3139</v>
      </c>
      <c r="J2190" s="74"/>
      <c r="L2190" s="75" t="s">
        <v>53</v>
      </c>
      <c r="M2190" s="73" t="s">
        <v>3218</v>
      </c>
      <c r="N2190" s="73" t="s">
        <v>3139</v>
      </c>
      <c r="O2190" s="73" t="s">
        <v>369</v>
      </c>
      <c r="S2190" s="102" t="s">
        <v>913</v>
      </c>
      <c r="V2190" s="102" t="s">
        <v>913</v>
      </c>
      <c r="Y2190" s="73" t="s">
        <v>117</v>
      </c>
      <c r="AB2190" s="89" t="s">
        <v>58</v>
      </c>
      <c r="AC2190" s="89" t="s">
        <v>59</v>
      </c>
      <c r="AE2190" s="73">
        <v>1</v>
      </c>
      <c r="AG2190" s="78">
        <v>74250</v>
      </c>
      <c r="AH2190" s="78">
        <v>74250</v>
      </c>
      <c r="AL2190" s="95">
        <v>8</v>
      </c>
      <c r="AN2190" s="77">
        <v>11351</v>
      </c>
      <c r="AO2190" s="89" t="s">
        <v>60</v>
      </c>
      <c r="AQ2190" s="75" t="s">
        <v>61</v>
      </c>
      <c r="AR2190" s="75" t="s">
        <v>62</v>
      </c>
      <c r="AS2190" s="75" t="s">
        <v>63</v>
      </c>
    </row>
    <row r="2191" spans="3:45">
      <c r="C2191" s="17" t="str">
        <f>VLOOKUP(O2191,'[1]mã đối tượng'!$C:$F,4,0)</f>
        <v>N</v>
      </c>
      <c r="D2191" s="89" t="s">
        <v>48</v>
      </c>
      <c r="E2191" s="89" t="s">
        <v>49</v>
      </c>
      <c r="F2191" s="74" t="s">
        <v>3139</v>
      </c>
      <c r="G2191" s="74" t="s">
        <v>3139</v>
      </c>
      <c r="H2191" s="74" t="s">
        <v>3217</v>
      </c>
      <c r="I2191" s="74" t="s">
        <v>3139</v>
      </c>
      <c r="J2191" s="74"/>
      <c r="L2191" s="75" t="s">
        <v>53</v>
      </c>
      <c r="M2191" s="73" t="s">
        <v>3218</v>
      </c>
      <c r="N2191" s="73" t="s">
        <v>3139</v>
      </c>
      <c r="O2191" s="73" t="s">
        <v>369</v>
      </c>
      <c r="S2191" s="102" t="s">
        <v>913</v>
      </c>
      <c r="V2191" s="102" t="s">
        <v>913</v>
      </c>
      <c r="Y2191" s="73" t="s">
        <v>70</v>
      </c>
      <c r="AB2191" s="89" t="s">
        <v>58</v>
      </c>
      <c r="AC2191" s="89" t="s">
        <v>59</v>
      </c>
      <c r="AE2191" s="73">
        <v>1</v>
      </c>
      <c r="AG2191" s="78">
        <v>111606</v>
      </c>
      <c r="AH2191" s="78">
        <v>111606</v>
      </c>
      <c r="AL2191" s="95">
        <v>8</v>
      </c>
      <c r="AN2191" s="77">
        <v>11351</v>
      </c>
      <c r="AO2191" s="89" t="s">
        <v>60</v>
      </c>
      <c r="AQ2191" s="75" t="s">
        <v>61</v>
      </c>
      <c r="AR2191" s="75" t="s">
        <v>62</v>
      </c>
      <c r="AS2191" s="75" t="s">
        <v>63</v>
      </c>
    </row>
    <row r="2192" spans="3:45">
      <c r="C2192" s="17" t="str">
        <f>VLOOKUP(O2192,'[1]mã đối tượng'!$C:$F,4,0)</f>
        <v>N</v>
      </c>
      <c r="D2192" s="89" t="s">
        <v>48</v>
      </c>
      <c r="E2192" s="89" t="s">
        <v>49</v>
      </c>
      <c r="F2192" s="74" t="s">
        <v>3139</v>
      </c>
      <c r="G2192" s="74" t="s">
        <v>3139</v>
      </c>
      <c r="H2192" s="74" t="s">
        <v>3217</v>
      </c>
      <c r="I2192" s="74" t="s">
        <v>3139</v>
      </c>
      <c r="J2192" s="74"/>
      <c r="L2192" s="75" t="s">
        <v>53</v>
      </c>
      <c r="M2192" s="73" t="s">
        <v>3218</v>
      </c>
      <c r="N2192" s="73" t="s">
        <v>3139</v>
      </c>
      <c r="O2192" s="73" t="s">
        <v>369</v>
      </c>
      <c r="S2192" s="102" t="s">
        <v>913</v>
      </c>
      <c r="V2192" s="102" t="s">
        <v>913</v>
      </c>
      <c r="Y2192" s="73" t="s">
        <v>80</v>
      </c>
      <c r="AB2192" s="89" t="s">
        <v>58</v>
      </c>
      <c r="AC2192" s="89" t="s">
        <v>59</v>
      </c>
      <c r="AE2192" s="73">
        <v>1</v>
      </c>
      <c r="AG2192" s="78">
        <v>111058</v>
      </c>
      <c r="AH2192" s="78">
        <v>111058</v>
      </c>
      <c r="AL2192" s="95">
        <v>8</v>
      </c>
      <c r="AN2192" s="77">
        <v>11351</v>
      </c>
      <c r="AO2192" s="89" t="s">
        <v>60</v>
      </c>
      <c r="AQ2192" s="75" t="s">
        <v>61</v>
      </c>
      <c r="AR2192" s="75" t="s">
        <v>62</v>
      </c>
      <c r="AS2192" s="75" t="s">
        <v>63</v>
      </c>
    </row>
    <row r="2193" spans="3:45">
      <c r="C2193" s="17" t="str">
        <f>VLOOKUP(O2193,'[1]mã đối tượng'!$C:$F,4,0)</f>
        <v>N</v>
      </c>
      <c r="D2193" s="89" t="s">
        <v>48</v>
      </c>
      <c r="E2193" s="89" t="s">
        <v>49</v>
      </c>
      <c r="F2193" s="74" t="s">
        <v>3139</v>
      </c>
      <c r="G2193" s="74" t="s">
        <v>3139</v>
      </c>
      <c r="H2193" s="74" t="s">
        <v>3217</v>
      </c>
      <c r="I2193" s="74" t="s">
        <v>3139</v>
      </c>
      <c r="J2193" s="74"/>
      <c r="L2193" s="75" t="s">
        <v>53</v>
      </c>
      <c r="M2193" s="73" t="s">
        <v>3218</v>
      </c>
      <c r="N2193" s="73" t="s">
        <v>3139</v>
      </c>
      <c r="O2193" s="73" t="s">
        <v>369</v>
      </c>
      <c r="S2193" s="102" t="s">
        <v>913</v>
      </c>
      <c r="V2193" s="102" t="s">
        <v>913</v>
      </c>
      <c r="Y2193" s="73" t="s">
        <v>78</v>
      </c>
      <c r="AB2193" s="89" t="s">
        <v>58</v>
      </c>
      <c r="AC2193" s="89" t="s">
        <v>59</v>
      </c>
      <c r="AE2193" s="73">
        <v>1</v>
      </c>
      <c r="AG2193" s="78">
        <v>46000</v>
      </c>
      <c r="AH2193" s="78">
        <v>46000</v>
      </c>
      <c r="AL2193" s="95">
        <v>8</v>
      </c>
      <c r="AN2193" s="77">
        <v>11351</v>
      </c>
      <c r="AO2193" s="89" t="s">
        <v>60</v>
      </c>
      <c r="AQ2193" s="75" t="s">
        <v>61</v>
      </c>
      <c r="AR2193" s="75" t="s">
        <v>62</v>
      </c>
      <c r="AS2193" s="75" t="s">
        <v>63</v>
      </c>
    </row>
    <row r="2194" spans="3:45">
      <c r="C2194" s="17" t="str">
        <f>VLOOKUP(O2194,'[1]mã đối tượng'!$C:$F,4,0)</f>
        <v>N</v>
      </c>
      <c r="D2194" s="89" t="s">
        <v>48</v>
      </c>
      <c r="E2194" s="89" t="s">
        <v>49</v>
      </c>
      <c r="F2194" s="74" t="s">
        <v>3139</v>
      </c>
      <c r="G2194" s="74" t="s">
        <v>3139</v>
      </c>
      <c r="H2194" s="74" t="s">
        <v>3219</v>
      </c>
      <c r="I2194" s="74" t="s">
        <v>3139</v>
      </c>
      <c r="J2194" s="74"/>
      <c r="L2194" s="75" t="s">
        <v>53</v>
      </c>
      <c r="M2194" s="73" t="s">
        <v>3221</v>
      </c>
      <c r="N2194" s="73" t="s">
        <v>3139</v>
      </c>
      <c r="O2194" s="73" t="s">
        <v>75</v>
      </c>
      <c r="S2194" s="102" t="s">
        <v>3220</v>
      </c>
      <c r="V2194" s="102" t="s">
        <v>3220</v>
      </c>
      <c r="Y2194" s="73" t="s">
        <v>80</v>
      </c>
      <c r="AB2194" s="89" t="s">
        <v>58</v>
      </c>
      <c r="AC2194" s="89" t="s">
        <v>59</v>
      </c>
      <c r="AE2194" s="73">
        <v>1</v>
      </c>
      <c r="AG2194" s="78">
        <v>111058</v>
      </c>
      <c r="AH2194" s="78">
        <v>111058</v>
      </c>
      <c r="AL2194" s="95">
        <v>8</v>
      </c>
      <c r="AN2194" s="77">
        <v>11351</v>
      </c>
      <c r="AO2194" s="89" t="s">
        <v>60</v>
      </c>
      <c r="AQ2194" s="75" t="s">
        <v>61</v>
      </c>
      <c r="AR2194" s="75" t="s">
        <v>62</v>
      </c>
      <c r="AS2194" s="75" t="s">
        <v>63</v>
      </c>
    </row>
    <row r="2195" spans="3:45">
      <c r="C2195" s="17" t="str">
        <f>VLOOKUP(O2195,'[1]mã đối tượng'!$C:$F,4,0)</f>
        <v>N</v>
      </c>
      <c r="D2195" s="89" t="s">
        <v>48</v>
      </c>
      <c r="E2195" s="89" t="s">
        <v>49</v>
      </c>
      <c r="F2195" s="74" t="s">
        <v>3139</v>
      </c>
      <c r="G2195" s="74" t="s">
        <v>3139</v>
      </c>
      <c r="H2195" s="74" t="s">
        <v>3222</v>
      </c>
      <c r="I2195" s="74" t="s">
        <v>3139</v>
      </c>
      <c r="J2195" s="74"/>
      <c r="L2195" s="75" t="s">
        <v>53</v>
      </c>
      <c r="M2195" s="73" t="s">
        <v>3224</v>
      </c>
      <c r="N2195" s="73" t="s">
        <v>3139</v>
      </c>
      <c r="O2195" s="73" t="s">
        <v>369</v>
      </c>
      <c r="S2195" s="102" t="s">
        <v>3223</v>
      </c>
      <c r="V2195" s="102" t="s">
        <v>3223</v>
      </c>
      <c r="Y2195" s="73" t="s">
        <v>77</v>
      </c>
      <c r="AB2195" s="89" t="s">
        <v>58</v>
      </c>
      <c r="AC2195" s="89" t="s">
        <v>59</v>
      </c>
      <c r="AE2195" s="73">
        <v>1</v>
      </c>
      <c r="AG2195" s="78">
        <v>70950</v>
      </c>
      <c r="AH2195" s="78">
        <v>70950</v>
      </c>
      <c r="AL2195" s="95">
        <v>8</v>
      </c>
      <c r="AN2195" s="77">
        <v>11351</v>
      </c>
      <c r="AO2195" s="89" t="s">
        <v>60</v>
      </c>
      <c r="AQ2195" s="75" t="s">
        <v>61</v>
      </c>
      <c r="AR2195" s="75" t="s">
        <v>62</v>
      </c>
      <c r="AS2195" s="75" t="s">
        <v>63</v>
      </c>
    </row>
    <row r="2196" spans="3:45">
      <c r="C2196" s="17" t="str">
        <f>VLOOKUP(O2196,'[1]mã đối tượng'!$C:$F,4,0)</f>
        <v>N</v>
      </c>
      <c r="D2196" s="89" t="s">
        <v>48</v>
      </c>
      <c r="E2196" s="89" t="s">
        <v>49</v>
      </c>
      <c r="F2196" s="74" t="s">
        <v>3139</v>
      </c>
      <c r="G2196" s="74" t="s">
        <v>3139</v>
      </c>
      <c r="H2196" s="74" t="s">
        <v>3222</v>
      </c>
      <c r="I2196" s="74" t="s">
        <v>3139</v>
      </c>
      <c r="J2196" s="74"/>
      <c r="L2196" s="75" t="s">
        <v>53</v>
      </c>
      <c r="M2196" s="73" t="s">
        <v>3224</v>
      </c>
      <c r="N2196" s="73" t="s">
        <v>3139</v>
      </c>
      <c r="O2196" s="73" t="s">
        <v>369</v>
      </c>
      <c r="S2196" s="102" t="s">
        <v>3223</v>
      </c>
      <c r="V2196" s="102" t="s">
        <v>3223</v>
      </c>
      <c r="Y2196" s="73" t="s">
        <v>79</v>
      </c>
      <c r="AB2196" s="89" t="s">
        <v>58</v>
      </c>
      <c r="AC2196" s="89" t="s">
        <v>59</v>
      </c>
      <c r="AE2196" s="73">
        <v>1</v>
      </c>
      <c r="AG2196" s="78">
        <v>50182</v>
      </c>
      <c r="AH2196" s="78">
        <v>50182</v>
      </c>
      <c r="AL2196" s="95">
        <v>8</v>
      </c>
      <c r="AN2196" s="77">
        <v>11351</v>
      </c>
      <c r="AO2196" s="89" t="s">
        <v>60</v>
      </c>
      <c r="AQ2196" s="75" t="s">
        <v>61</v>
      </c>
      <c r="AR2196" s="75" t="s">
        <v>62</v>
      </c>
      <c r="AS2196" s="75" t="s">
        <v>63</v>
      </c>
    </row>
    <row r="2197" spans="3:45">
      <c r="C2197" s="17" t="str">
        <f>VLOOKUP(O2197,'[1]mã đối tượng'!$C:$F,4,0)</f>
        <v>N</v>
      </c>
      <c r="D2197" s="89" t="s">
        <v>48</v>
      </c>
      <c r="E2197" s="89" t="s">
        <v>49</v>
      </c>
      <c r="F2197" s="74" t="s">
        <v>3139</v>
      </c>
      <c r="G2197" s="74" t="s">
        <v>3139</v>
      </c>
      <c r="H2197" s="74" t="s">
        <v>3222</v>
      </c>
      <c r="I2197" s="74" t="s">
        <v>3139</v>
      </c>
      <c r="J2197" s="74"/>
      <c r="L2197" s="75" t="s">
        <v>53</v>
      </c>
      <c r="M2197" s="73" t="s">
        <v>3224</v>
      </c>
      <c r="N2197" s="73" t="s">
        <v>3139</v>
      </c>
      <c r="O2197" s="73" t="s">
        <v>369</v>
      </c>
      <c r="S2197" s="102" t="s">
        <v>3223</v>
      </c>
      <c r="V2197" s="102" t="s">
        <v>3223</v>
      </c>
      <c r="Y2197" s="73" t="s">
        <v>78</v>
      </c>
      <c r="AB2197" s="89" t="s">
        <v>58</v>
      </c>
      <c r="AC2197" s="89" t="s">
        <v>59</v>
      </c>
      <c r="AE2197" s="73">
        <v>1</v>
      </c>
      <c r="AG2197" s="78">
        <v>46000</v>
      </c>
      <c r="AH2197" s="78">
        <v>46000</v>
      </c>
      <c r="AL2197" s="95">
        <v>8</v>
      </c>
      <c r="AN2197" s="77">
        <v>11351</v>
      </c>
      <c r="AO2197" s="89" t="s">
        <v>60</v>
      </c>
      <c r="AQ2197" s="75" t="s">
        <v>61</v>
      </c>
      <c r="AR2197" s="75" t="s">
        <v>62</v>
      </c>
      <c r="AS2197" s="75" t="s">
        <v>63</v>
      </c>
    </row>
    <row r="2198" spans="3:45">
      <c r="C2198" s="17" t="str">
        <f>VLOOKUP(O2198,'[1]mã đối tượng'!$C:$F,4,0)</f>
        <v>N</v>
      </c>
      <c r="D2198" s="89" t="s">
        <v>48</v>
      </c>
      <c r="E2198" s="89" t="s">
        <v>49</v>
      </c>
      <c r="F2198" s="74" t="s">
        <v>3139</v>
      </c>
      <c r="G2198" s="74" t="s">
        <v>3139</v>
      </c>
      <c r="H2198" s="74" t="s">
        <v>3225</v>
      </c>
      <c r="I2198" s="74" t="s">
        <v>3139</v>
      </c>
      <c r="J2198" s="74"/>
      <c r="L2198" s="75" t="s">
        <v>53</v>
      </c>
      <c r="M2198" s="73" t="s">
        <v>3227</v>
      </c>
      <c r="N2198" s="73" t="s">
        <v>3139</v>
      </c>
      <c r="O2198" s="73" t="s">
        <v>75</v>
      </c>
      <c r="S2198" s="102" t="s">
        <v>3226</v>
      </c>
      <c r="V2198" s="102" t="s">
        <v>3226</v>
      </c>
      <c r="Y2198" s="73" t="s">
        <v>80</v>
      </c>
      <c r="AB2198" s="89" t="s">
        <v>58</v>
      </c>
      <c r="AC2198" s="89" t="s">
        <v>59</v>
      </c>
      <c r="AE2198" s="73">
        <v>4</v>
      </c>
      <c r="AG2198" s="78">
        <v>444232</v>
      </c>
      <c r="AH2198" s="78">
        <v>444232</v>
      </c>
      <c r="AL2198" s="95">
        <v>8</v>
      </c>
      <c r="AN2198" s="77">
        <v>11351</v>
      </c>
      <c r="AO2198" s="89" t="s">
        <v>60</v>
      </c>
      <c r="AQ2198" s="75" t="s">
        <v>61</v>
      </c>
      <c r="AR2198" s="75" t="s">
        <v>62</v>
      </c>
      <c r="AS2198" s="75" t="s">
        <v>63</v>
      </c>
    </row>
    <row r="2199" spans="3:45">
      <c r="C2199" s="17" t="str">
        <f>VLOOKUP(O2199,'[1]mã đối tượng'!$C:$F,4,0)</f>
        <v>N</v>
      </c>
      <c r="D2199" s="89" t="s">
        <v>48</v>
      </c>
      <c r="E2199" s="89" t="s">
        <v>49</v>
      </c>
      <c r="F2199" s="74" t="s">
        <v>3139</v>
      </c>
      <c r="G2199" s="74" t="s">
        <v>3139</v>
      </c>
      <c r="H2199" s="74" t="s">
        <v>3225</v>
      </c>
      <c r="I2199" s="74" t="s">
        <v>3139</v>
      </c>
      <c r="J2199" s="74"/>
      <c r="L2199" s="75" t="s">
        <v>53</v>
      </c>
      <c r="M2199" s="73" t="s">
        <v>3227</v>
      </c>
      <c r="N2199" s="73" t="s">
        <v>3139</v>
      </c>
      <c r="O2199" s="73" t="s">
        <v>75</v>
      </c>
      <c r="S2199" s="102" t="s">
        <v>3226</v>
      </c>
      <c r="V2199" s="102" t="s">
        <v>3226</v>
      </c>
      <c r="Y2199" s="73" t="s">
        <v>57</v>
      </c>
      <c r="AB2199" s="89" t="s">
        <v>58</v>
      </c>
      <c r="AC2199" s="89" t="s">
        <v>59</v>
      </c>
      <c r="AE2199" s="73">
        <v>2</v>
      </c>
      <c r="AG2199" s="78">
        <v>111190</v>
      </c>
      <c r="AH2199" s="78">
        <v>111190</v>
      </c>
      <c r="AL2199" s="95">
        <v>8</v>
      </c>
      <c r="AN2199" s="77">
        <v>11351</v>
      </c>
      <c r="AO2199" s="89" t="s">
        <v>60</v>
      </c>
      <c r="AQ2199" s="75" t="s">
        <v>61</v>
      </c>
      <c r="AR2199" s="75" t="s">
        <v>62</v>
      </c>
      <c r="AS2199" s="75" t="s">
        <v>63</v>
      </c>
    </row>
    <row r="2200" spans="3:45">
      <c r="C2200" s="17" t="str">
        <f>VLOOKUP(O2200,'[1]mã đối tượng'!$C:$F,4,0)</f>
        <v>N</v>
      </c>
      <c r="D2200" s="89" t="s">
        <v>48</v>
      </c>
      <c r="E2200" s="89" t="s">
        <v>49</v>
      </c>
      <c r="F2200" s="74" t="s">
        <v>3139</v>
      </c>
      <c r="G2200" s="74" t="s">
        <v>3139</v>
      </c>
      <c r="H2200" s="74" t="s">
        <v>3225</v>
      </c>
      <c r="I2200" s="74" t="s">
        <v>3139</v>
      </c>
      <c r="J2200" s="74"/>
      <c r="L2200" s="75" t="s">
        <v>53</v>
      </c>
      <c r="M2200" s="73" t="s">
        <v>3227</v>
      </c>
      <c r="N2200" s="73" t="s">
        <v>3139</v>
      </c>
      <c r="O2200" s="73" t="s">
        <v>75</v>
      </c>
      <c r="S2200" s="102" t="s">
        <v>3226</v>
      </c>
      <c r="V2200" s="102" t="s">
        <v>3226</v>
      </c>
      <c r="Y2200" s="73" t="s">
        <v>79</v>
      </c>
      <c r="AB2200" s="89" t="s">
        <v>58</v>
      </c>
      <c r="AC2200" s="89" t="s">
        <v>59</v>
      </c>
      <c r="AE2200" s="73">
        <v>1</v>
      </c>
      <c r="AG2200" s="78">
        <v>50182</v>
      </c>
      <c r="AH2200" s="78">
        <v>50182</v>
      </c>
      <c r="AL2200" s="95">
        <v>8</v>
      </c>
      <c r="AN2200" s="77">
        <v>11351</v>
      </c>
      <c r="AO2200" s="89" t="s">
        <v>60</v>
      </c>
      <c r="AQ2200" s="75" t="s">
        <v>61</v>
      </c>
      <c r="AR2200" s="75" t="s">
        <v>62</v>
      </c>
      <c r="AS2200" s="75" t="s">
        <v>63</v>
      </c>
    </row>
    <row r="2201" spans="3:45">
      <c r="C2201" s="17" t="str">
        <f>VLOOKUP(O2201,'[1]mã đối tượng'!$C:$F,4,0)</f>
        <v>N</v>
      </c>
      <c r="D2201" s="89" t="s">
        <v>48</v>
      </c>
      <c r="E2201" s="89" t="s">
        <v>49</v>
      </c>
      <c r="F2201" s="74" t="s">
        <v>3139</v>
      </c>
      <c r="G2201" s="74" t="s">
        <v>3139</v>
      </c>
      <c r="H2201" s="74" t="s">
        <v>3228</v>
      </c>
      <c r="I2201" s="74" t="s">
        <v>3139</v>
      </c>
      <c r="J2201" s="74"/>
      <c r="L2201" s="75" t="s">
        <v>53</v>
      </c>
      <c r="M2201" s="73" t="s">
        <v>3230</v>
      </c>
      <c r="N2201" s="73" t="s">
        <v>3139</v>
      </c>
      <c r="O2201" s="73" t="s">
        <v>88</v>
      </c>
      <c r="S2201" s="102" t="s">
        <v>3229</v>
      </c>
      <c r="V2201" s="102" t="s">
        <v>3229</v>
      </c>
      <c r="Y2201" s="73" t="s">
        <v>80</v>
      </c>
      <c r="AB2201" s="89" t="s">
        <v>58</v>
      </c>
      <c r="AC2201" s="89" t="s">
        <v>59</v>
      </c>
      <c r="AE2201" s="73">
        <v>1</v>
      </c>
      <c r="AG2201" s="78">
        <v>111058</v>
      </c>
      <c r="AH2201" s="78">
        <v>111058</v>
      </c>
      <c r="AL2201" s="95">
        <v>8</v>
      </c>
      <c r="AN2201" s="77">
        <v>11351</v>
      </c>
      <c r="AO2201" s="89" t="s">
        <v>60</v>
      </c>
      <c r="AQ2201" s="75" t="s">
        <v>61</v>
      </c>
      <c r="AR2201" s="75" t="s">
        <v>62</v>
      </c>
      <c r="AS2201" s="75" t="s">
        <v>63</v>
      </c>
    </row>
    <row r="2202" spans="3:45">
      <c r="C2202" s="17" t="str">
        <f>VLOOKUP(O2202,'[1]mã đối tượng'!$C:$F,4,0)</f>
        <v>N</v>
      </c>
      <c r="D2202" s="89" t="s">
        <v>48</v>
      </c>
      <c r="E2202" s="89" t="s">
        <v>49</v>
      </c>
      <c r="F2202" s="74" t="s">
        <v>3139</v>
      </c>
      <c r="G2202" s="74" t="s">
        <v>3139</v>
      </c>
      <c r="H2202" s="74" t="s">
        <v>3231</v>
      </c>
      <c r="I2202" s="74" t="s">
        <v>3139</v>
      </c>
      <c r="J2202" s="74"/>
      <c r="L2202" s="75" t="s">
        <v>53</v>
      </c>
      <c r="M2202" s="73" t="s">
        <v>3233</v>
      </c>
      <c r="N2202" s="73" t="s">
        <v>3139</v>
      </c>
      <c r="O2202" s="73" t="s">
        <v>228</v>
      </c>
      <c r="S2202" s="102" t="s">
        <v>3232</v>
      </c>
      <c r="V2202" s="102" t="s">
        <v>3232</v>
      </c>
      <c r="Y2202" s="73" t="s">
        <v>57</v>
      </c>
      <c r="AB2202" s="89" t="s">
        <v>58</v>
      </c>
      <c r="AC2202" s="89" t="s">
        <v>59</v>
      </c>
      <c r="AE2202" s="73">
        <v>1</v>
      </c>
      <c r="AG2202" s="78">
        <v>55595</v>
      </c>
      <c r="AH2202" s="78">
        <v>55595</v>
      </c>
      <c r="AL2202" s="95">
        <v>8</v>
      </c>
      <c r="AN2202" s="77">
        <v>11351</v>
      </c>
      <c r="AO2202" s="89" t="s">
        <v>60</v>
      </c>
      <c r="AQ2202" s="75" t="s">
        <v>61</v>
      </c>
      <c r="AR2202" s="75" t="s">
        <v>62</v>
      </c>
      <c r="AS2202" s="75" t="s">
        <v>63</v>
      </c>
    </row>
    <row r="2203" spans="3:45">
      <c r="C2203" s="17" t="str">
        <f>VLOOKUP(O2203,'[1]mã đối tượng'!$C:$F,4,0)</f>
        <v>N</v>
      </c>
      <c r="D2203" s="89" t="s">
        <v>48</v>
      </c>
      <c r="E2203" s="89" t="s">
        <v>49</v>
      </c>
      <c r="F2203" s="74" t="s">
        <v>3139</v>
      </c>
      <c r="G2203" s="74" t="s">
        <v>3139</v>
      </c>
      <c r="H2203" s="74" t="s">
        <v>3234</v>
      </c>
      <c r="I2203" s="74" t="s">
        <v>3139</v>
      </c>
      <c r="J2203" s="74"/>
      <c r="L2203" s="75" t="s">
        <v>53</v>
      </c>
      <c r="M2203" s="73" t="s">
        <v>3235</v>
      </c>
      <c r="N2203" s="73" t="s">
        <v>3139</v>
      </c>
      <c r="O2203" s="73" t="s">
        <v>75</v>
      </c>
      <c r="S2203" s="102" t="s">
        <v>3010</v>
      </c>
      <c r="V2203" s="102" t="s">
        <v>3010</v>
      </c>
      <c r="Y2203" s="73" t="s">
        <v>69</v>
      </c>
      <c r="AB2203" s="89" t="s">
        <v>58</v>
      </c>
      <c r="AC2203" s="89" t="s">
        <v>59</v>
      </c>
      <c r="AE2203" s="73">
        <v>1</v>
      </c>
      <c r="AG2203" s="78">
        <v>49500</v>
      </c>
      <c r="AH2203" s="78">
        <v>49500</v>
      </c>
      <c r="AL2203" s="95">
        <v>8</v>
      </c>
      <c r="AN2203" s="77">
        <v>11351</v>
      </c>
      <c r="AO2203" s="89" t="s">
        <v>60</v>
      </c>
      <c r="AQ2203" s="75" t="s">
        <v>61</v>
      </c>
      <c r="AR2203" s="75" t="s">
        <v>62</v>
      </c>
      <c r="AS2203" s="75" t="s">
        <v>63</v>
      </c>
    </row>
    <row r="2204" spans="3:45">
      <c r="C2204" s="17" t="str">
        <f>VLOOKUP(O2204,'[1]mã đối tượng'!$C:$F,4,0)</f>
        <v>N</v>
      </c>
      <c r="D2204" s="89" t="s">
        <v>48</v>
      </c>
      <c r="E2204" s="89" t="s">
        <v>49</v>
      </c>
      <c r="F2204" s="74" t="s">
        <v>3139</v>
      </c>
      <c r="G2204" s="74" t="s">
        <v>3139</v>
      </c>
      <c r="H2204" s="74" t="s">
        <v>3234</v>
      </c>
      <c r="I2204" s="74" t="s">
        <v>3139</v>
      </c>
      <c r="J2204" s="74"/>
      <c r="L2204" s="75" t="s">
        <v>53</v>
      </c>
      <c r="M2204" s="73" t="s">
        <v>3235</v>
      </c>
      <c r="N2204" s="73" t="s">
        <v>3139</v>
      </c>
      <c r="O2204" s="73" t="s">
        <v>75</v>
      </c>
      <c r="S2204" s="102" t="s">
        <v>3010</v>
      </c>
      <c r="V2204" s="102" t="s">
        <v>3010</v>
      </c>
      <c r="Y2204" s="73" t="s">
        <v>80</v>
      </c>
      <c r="AB2204" s="89" t="s">
        <v>58</v>
      </c>
      <c r="AC2204" s="89" t="s">
        <v>59</v>
      </c>
      <c r="AE2204" s="73">
        <v>2</v>
      </c>
      <c r="AG2204" s="78">
        <v>222116</v>
      </c>
      <c r="AH2204" s="78">
        <v>222116</v>
      </c>
      <c r="AL2204" s="95">
        <v>8</v>
      </c>
      <c r="AN2204" s="77">
        <v>11351</v>
      </c>
      <c r="AO2204" s="89" t="s">
        <v>60</v>
      </c>
      <c r="AQ2204" s="75" t="s">
        <v>61</v>
      </c>
      <c r="AR2204" s="75" t="s">
        <v>62</v>
      </c>
      <c r="AS2204" s="75" t="s">
        <v>63</v>
      </c>
    </row>
    <row r="2205" spans="3:45">
      <c r="C2205" s="17" t="str">
        <f>VLOOKUP(O2205,'[1]mã đối tượng'!$C:$F,4,0)</f>
        <v>N</v>
      </c>
      <c r="D2205" s="89" t="s">
        <v>48</v>
      </c>
      <c r="E2205" s="89" t="s">
        <v>49</v>
      </c>
      <c r="F2205" s="74" t="s">
        <v>3139</v>
      </c>
      <c r="G2205" s="74" t="s">
        <v>3139</v>
      </c>
      <c r="H2205" s="74" t="s">
        <v>3234</v>
      </c>
      <c r="I2205" s="74" t="s">
        <v>3139</v>
      </c>
      <c r="J2205" s="74"/>
      <c r="L2205" s="75" t="s">
        <v>53</v>
      </c>
      <c r="M2205" s="73" t="s">
        <v>3235</v>
      </c>
      <c r="N2205" s="73" t="s">
        <v>3139</v>
      </c>
      <c r="O2205" s="73" t="s">
        <v>75</v>
      </c>
      <c r="S2205" s="102" t="s">
        <v>3010</v>
      </c>
      <c r="V2205" s="102" t="s">
        <v>3010</v>
      </c>
      <c r="Y2205" s="73" t="s">
        <v>70</v>
      </c>
      <c r="AB2205" s="89" t="s">
        <v>58</v>
      </c>
      <c r="AC2205" s="89" t="s">
        <v>59</v>
      </c>
      <c r="AE2205" s="73">
        <v>1</v>
      </c>
      <c r="AG2205" s="78">
        <v>111606</v>
      </c>
      <c r="AH2205" s="78">
        <v>111606</v>
      </c>
      <c r="AL2205" s="95">
        <v>8</v>
      </c>
      <c r="AN2205" s="77">
        <v>11351</v>
      </c>
      <c r="AO2205" s="89" t="s">
        <v>60</v>
      </c>
      <c r="AQ2205" s="75" t="s">
        <v>61</v>
      </c>
      <c r="AR2205" s="75" t="s">
        <v>62</v>
      </c>
      <c r="AS2205" s="75" t="s">
        <v>63</v>
      </c>
    </row>
    <row r="2206" spans="3:45">
      <c r="C2206" s="17" t="str">
        <f>VLOOKUP(O2206,'[1]mã đối tượng'!$C:$F,4,0)</f>
        <v>N</v>
      </c>
      <c r="D2206" s="89" t="s">
        <v>48</v>
      </c>
      <c r="E2206" s="89" t="s">
        <v>49</v>
      </c>
      <c r="F2206" s="74" t="s">
        <v>3139</v>
      </c>
      <c r="G2206" s="74" t="s">
        <v>3139</v>
      </c>
      <c r="H2206" s="74" t="s">
        <v>3234</v>
      </c>
      <c r="I2206" s="74" t="s">
        <v>3139</v>
      </c>
      <c r="J2206" s="74"/>
      <c r="L2206" s="75" t="s">
        <v>53</v>
      </c>
      <c r="M2206" s="73" t="s">
        <v>3235</v>
      </c>
      <c r="N2206" s="73" t="s">
        <v>3139</v>
      </c>
      <c r="O2206" s="73" t="s">
        <v>75</v>
      </c>
      <c r="S2206" s="102" t="s">
        <v>3010</v>
      </c>
      <c r="V2206" s="102" t="s">
        <v>3010</v>
      </c>
      <c r="Y2206" s="73" t="s">
        <v>77</v>
      </c>
      <c r="AB2206" s="89" t="s">
        <v>58</v>
      </c>
      <c r="AC2206" s="89" t="s">
        <v>59</v>
      </c>
      <c r="AE2206" s="73">
        <v>1</v>
      </c>
      <c r="AG2206" s="78">
        <v>70950</v>
      </c>
      <c r="AH2206" s="78">
        <v>70950</v>
      </c>
      <c r="AL2206" s="95">
        <v>8</v>
      </c>
      <c r="AN2206" s="77">
        <v>11351</v>
      </c>
      <c r="AO2206" s="89" t="s">
        <v>60</v>
      </c>
      <c r="AQ2206" s="75" t="s">
        <v>61</v>
      </c>
      <c r="AR2206" s="75" t="s">
        <v>62</v>
      </c>
      <c r="AS2206" s="75" t="s">
        <v>63</v>
      </c>
    </row>
    <row r="2207" spans="3:45">
      <c r="C2207" s="17" t="str">
        <f>VLOOKUP(O2207,'[1]mã đối tượng'!$C:$F,4,0)</f>
        <v>N</v>
      </c>
      <c r="D2207" s="89" t="s">
        <v>48</v>
      </c>
      <c r="E2207" s="89" t="s">
        <v>49</v>
      </c>
      <c r="F2207" s="74" t="s">
        <v>3139</v>
      </c>
      <c r="G2207" s="74" t="s">
        <v>3139</v>
      </c>
      <c r="H2207" s="74" t="s">
        <v>3234</v>
      </c>
      <c r="I2207" s="74" t="s">
        <v>3139</v>
      </c>
      <c r="J2207" s="74"/>
      <c r="L2207" s="75" t="s">
        <v>53</v>
      </c>
      <c r="M2207" s="73" t="s">
        <v>3235</v>
      </c>
      <c r="N2207" s="73" t="s">
        <v>3139</v>
      </c>
      <c r="O2207" s="73" t="s">
        <v>75</v>
      </c>
      <c r="S2207" s="102" t="s">
        <v>3010</v>
      </c>
      <c r="V2207" s="102" t="s">
        <v>3010</v>
      </c>
      <c r="Y2207" s="73" t="s">
        <v>94</v>
      </c>
      <c r="AB2207" s="89" t="s">
        <v>58</v>
      </c>
      <c r="AC2207" s="89" t="s">
        <v>59</v>
      </c>
      <c r="AE2207" s="73">
        <v>3</v>
      </c>
      <c r="AG2207" s="78">
        <v>220293</v>
      </c>
      <c r="AH2207" s="78">
        <v>220293</v>
      </c>
      <c r="AL2207" s="95">
        <v>8</v>
      </c>
      <c r="AN2207" s="77">
        <v>11351</v>
      </c>
      <c r="AO2207" s="89" t="s">
        <v>60</v>
      </c>
      <c r="AQ2207" s="75" t="s">
        <v>61</v>
      </c>
      <c r="AR2207" s="75" t="s">
        <v>62</v>
      </c>
      <c r="AS2207" s="75" t="s">
        <v>63</v>
      </c>
    </row>
    <row r="2208" spans="3:45">
      <c r="C2208" s="17" t="str">
        <f>VLOOKUP(O2208,'[1]mã đối tượng'!$C:$F,4,0)</f>
        <v>N</v>
      </c>
      <c r="D2208" s="89" t="s">
        <v>48</v>
      </c>
      <c r="E2208" s="89" t="s">
        <v>49</v>
      </c>
      <c r="F2208" s="74" t="s">
        <v>3139</v>
      </c>
      <c r="G2208" s="74" t="s">
        <v>3139</v>
      </c>
      <c r="H2208" s="74" t="s">
        <v>3234</v>
      </c>
      <c r="I2208" s="74" t="s">
        <v>3139</v>
      </c>
      <c r="J2208" s="74"/>
      <c r="L2208" s="75" t="s">
        <v>53</v>
      </c>
      <c r="M2208" s="73" t="s">
        <v>3235</v>
      </c>
      <c r="N2208" s="73" t="s">
        <v>3139</v>
      </c>
      <c r="O2208" s="73" t="s">
        <v>75</v>
      </c>
      <c r="S2208" s="102" t="s">
        <v>3010</v>
      </c>
      <c r="V2208" s="102" t="s">
        <v>3010</v>
      </c>
      <c r="Y2208" s="73" t="s">
        <v>79</v>
      </c>
      <c r="AB2208" s="89" t="s">
        <v>58</v>
      </c>
      <c r="AC2208" s="89" t="s">
        <v>59</v>
      </c>
      <c r="AE2208" s="73">
        <v>1</v>
      </c>
      <c r="AG2208" s="78">
        <v>50182</v>
      </c>
      <c r="AH2208" s="78">
        <v>50182</v>
      </c>
      <c r="AL2208" s="95">
        <v>8</v>
      </c>
      <c r="AN2208" s="77">
        <v>11351</v>
      </c>
      <c r="AO2208" s="89" t="s">
        <v>60</v>
      </c>
      <c r="AQ2208" s="75" t="s">
        <v>61</v>
      </c>
      <c r="AR2208" s="75" t="s">
        <v>62</v>
      </c>
      <c r="AS2208" s="75" t="s">
        <v>63</v>
      </c>
    </row>
    <row r="2209" spans="3:45">
      <c r="C2209" s="17" t="str">
        <f>VLOOKUP(O2209,'[1]mã đối tượng'!$C:$F,4,0)</f>
        <v>N</v>
      </c>
      <c r="D2209" s="89" t="s">
        <v>48</v>
      </c>
      <c r="E2209" s="89" t="s">
        <v>49</v>
      </c>
      <c r="F2209" s="74" t="s">
        <v>3139</v>
      </c>
      <c r="G2209" s="74" t="s">
        <v>3139</v>
      </c>
      <c r="H2209" s="74" t="s">
        <v>3236</v>
      </c>
      <c r="I2209" s="74" t="s">
        <v>3139</v>
      </c>
      <c r="J2209" s="74"/>
      <c r="L2209" s="75" t="s">
        <v>53</v>
      </c>
      <c r="M2209" s="73" t="s">
        <v>3237</v>
      </c>
      <c r="N2209" s="73" t="s">
        <v>3139</v>
      </c>
      <c r="O2209" s="73" t="s">
        <v>369</v>
      </c>
      <c r="S2209" s="102" t="s">
        <v>865</v>
      </c>
      <c r="V2209" s="102" t="s">
        <v>865</v>
      </c>
      <c r="Y2209" s="73" t="s">
        <v>117</v>
      </c>
      <c r="AB2209" s="89" t="s">
        <v>58</v>
      </c>
      <c r="AC2209" s="89" t="s">
        <v>59</v>
      </c>
      <c r="AE2209" s="73">
        <v>1</v>
      </c>
      <c r="AG2209" s="78">
        <v>74250</v>
      </c>
      <c r="AH2209" s="78">
        <v>74250</v>
      </c>
      <c r="AL2209" s="95">
        <v>8</v>
      </c>
      <c r="AN2209" s="77">
        <v>11351</v>
      </c>
      <c r="AO2209" s="89" t="s">
        <v>60</v>
      </c>
      <c r="AQ2209" s="75" t="s">
        <v>61</v>
      </c>
      <c r="AR2209" s="75" t="s">
        <v>62</v>
      </c>
      <c r="AS2209" s="75" t="s">
        <v>63</v>
      </c>
    </row>
    <row r="2210" spans="3:45">
      <c r="C2210" s="17" t="str">
        <f>VLOOKUP(O2210,'[1]mã đối tượng'!$C:$F,4,0)</f>
        <v>N</v>
      </c>
      <c r="D2210" s="89" t="s">
        <v>48</v>
      </c>
      <c r="E2210" s="89" t="s">
        <v>49</v>
      </c>
      <c r="F2210" s="74" t="s">
        <v>3139</v>
      </c>
      <c r="G2210" s="74" t="s">
        <v>3139</v>
      </c>
      <c r="H2210" s="74" t="s">
        <v>3236</v>
      </c>
      <c r="I2210" s="74" t="s">
        <v>3139</v>
      </c>
      <c r="J2210" s="74"/>
      <c r="L2210" s="75" t="s">
        <v>53</v>
      </c>
      <c r="M2210" s="73" t="s">
        <v>3237</v>
      </c>
      <c r="N2210" s="73" t="s">
        <v>3139</v>
      </c>
      <c r="O2210" s="73" t="s">
        <v>369</v>
      </c>
      <c r="S2210" s="102" t="s">
        <v>865</v>
      </c>
      <c r="V2210" s="102" t="s">
        <v>865</v>
      </c>
      <c r="Y2210" s="73" t="s">
        <v>79</v>
      </c>
      <c r="AB2210" s="89" t="s">
        <v>58</v>
      </c>
      <c r="AC2210" s="89" t="s">
        <v>59</v>
      </c>
      <c r="AE2210" s="73">
        <v>1</v>
      </c>
      <c r="AG2210" s="78">
        <v>50182</v>
      </c>
      <c r="AH2210" s="78">
        <v>50182</v>
      </c>
      <c r="AL2210" s="95">
        <v>8</v>
      </c>
      <c r="AN2210" s="77">
        <v>11351</v>
      </c>
      <c r="AO2210" s="89" t="s">
        <v>60</v>
      </c>
      <c r="AQ2210" s="75" t="s">
        <v>61</v>
      </c>
      <c r="AR2210" s="75" t="s">
        <v>62</v>
      </c>
      <c r="AS2210" s="75" t="s">
        <v>63</v>
      </c>
    </row>
    <row r="2211" spans="3:45">
      <c r="C2211" s="17" t="str">
        <f>VLOOKUP(O2211,'[1]mã đối tượng'!$C:$F,4,0)</f>
        <v>N</v>
      </c>
      <c r="D2211" s="89" t="s">
        <v>48</v>
      </c>
      <c r="E2211" s="89" t="s">
        <v>49</v>
      </c>
      <c r="F2211" s="74" t="s">
        <v>3139</v>
      </c>
      <c r="G2211" s="74" t="s">
        <v>3139</v>
      </c>
      <c r="H2211" s="74" t="s">
        <v>3236</v>
      </c>
      <c r="I2211" s="74" t="s">
        <v>3139</v>
      </c>
      <c r="J2211" s="74"/>
      <c r="L2211" s="75" t="s">
        <v>53</v>
      </c>
      <c r="M2211" s="73" t="s">
        <v>3237</v>
      </c>
      <c r="N2211" s="73" t="s">
        <v>3139</v>
      </c>
      <c r="O2211" s="73" t="s">
        <v>369</v>
      </c>
      <c r="S2211" s="102" t="s">
        <v>865</v>
      </c>
      <c r="V2211" s="102" t="s">
        <v>865</v>
      </c>
      <c r="Y2211" s="73" t="s">
        <v>57</v>
      </c>
      <c r="AB2211" s="89" t="s">
        <v>58</v>
      </c>
      <c r="AC2211" s="89" t="s">
        <v>59</v>
      </c>
      <c r="AE2211" s="73">
        <v>1</v>
      </c>
      <c r="AG2211" s="78">
        <v>55595</v>
      </c>
      <c r="AH2211" s="78">
        <v>55595</v>
      </c>
      <c r="AL2211" s="95">
        <v>8</v>
      </c>
      <c r="AN2211" s="77">
        <v>11351</v>
      </c>
      <c r="AO2211" s="89" t="s">
        <v>60</v>
      </c>
      <c r="AQ2211" s="75" t="s">
        <v>61</v>
      </c>
      <c r="AR2211" s="75" t="s">
        <v>62</v>
      </c>
      <c r="AS2211" s="75" t="s">
        <v>63</v>
      </c>
    </row>
    <row r="2212" spans="3:45">
      <c r="C2212" s="17" t="str">
        <f>VLOOKUP(O2212,'[1]mã đối tượng'!$C:$F,4,0)</f>
        <v>N</v>
      </c>
      <c r="D2212" s="89" t="s">
        <v>48</v>
      </c>
      <c r="E2212" s="89" t="s">
        <v>49</v>
      </c>
      <c r="F2212" s="74" t="s">
        <v>3139</v>
      </c>
      <c r="G2212" s="74" t="s">
        <v>3139</v>
      </c>
      <c r="H2212" s="74" t="s">
        <v>3236</v>
      </c>
      <c r="I2212" s="74" t="s">
        <v>3139</v>
      </c>
      <c r="J2212" s="74"/>
      <c r="L2212" s="75" t="s">
        <v>53</v>
      </c>
      <c r="M2212" s="73" t="s">
        <v>3237</v>
      </c>
      <c r="N2212" s="73" t="s">
        <v>3139</v>
      </c>
      <c r="O2212" s="73" t="s">
        <v>369</v>
      </c>
      <c r="S2212" s="102" t="s">
        <v>865</v>
      </c>
      <c r="V2212" s="102" t="s">
        <v>865</v>
      </c>
      <c r="Y2212" s="73" t="s">
        <v>70</v>
      </c>
      <c r="AB2212" s="89" t="s">
        <v>58</v>
      </c>
      <c r="AC2212" s="89" t="s">
        <v>59</v>
      </c>
      <c r="AE2212" s="73">
        <v>2</v>
      </c>
      <c r="AG2212" s="78">
        <v>223212</v>
      </c>
      <c r="AH2212" s="78">
        <v>223212</v>
      </c>
      <c r="AL2212" s="95">
        <v>8</v>
      </c>
      <c r="AN2212" s="77">
        <v>11351</v>
      </c>
      <c r="AO2212" s="89" t="s">
        <v>60</v>
      </c>
      <c r="AQ2212" s="75" t="s">
        <v>61</v>
      </c>
      <c r="AR2212" s="75" t="s">
        <v>62</v>
      </c>
      <c r="AS2212" s="75" t="s">
        <v>63</v>
      </c>
    </row>
    <row r="2213" spans="3:45">
      <c r="C2213" s="17" t="str">
        <f>VLOOKUP(O2213,'[1]mã đối tượng'!$C:$F,4,0)</f>
        <v>N</v>
      </c>
      <c r="D2213" s="89" t="s">
        <v>48</v>
      </c>
      <c r="E2213" s="89" t="s">
        <v>49</v>
      </c>
      <c r="F2213" s="74" t="s">
        <v>3139</v>
      </c>
      <c r="G2213" s="74" t="s">
        <v>3139</v>
      </c>
      <c r="H2213" s="74" t="s">
        <v>3238</v>
      </c>
      <c r="I2213" s="74" t="s">
        <v>3139</v>
      </c>
      <c r="J2213" s="74"/>
      <c r="L2213" s="75" t="s">
        <v>53</v>
      </c>
      <c r="M2213" s="73" t="s">
        <v>3240</v>
      </c>
      <c r="N2213" s="73" t="s">
        <v>3139</v>
      </c>
      <c r="O2213" s="73" t="s">
        <v>75</v>
      </c>
      <c r="S2213" s="102" t="s">
        <v>3239</v>
      </c>
      <c r="V2213" s="102" t="s">
        <v>3239</v>
      </c>
      <c r="Y2213" s="73" t="s">
        <v>57</v>
      </c>
      <c r="AB2213" s="89" t="s">
        <v>58</v>
      </c>
      <c r="AC2213" s="89" t="s">
        <v>59</v>
      </c>
      <c r="AE2213" s="73">
        <v>1</v>
      </c>
      <c r="AG2213" s="78">
        <v>55595</v>
      </c>
      <c r="AH2213" s="78">
        <v>55595</v>
      </c>
      <c r="AL2213" s="95">
        <v>8</v>
      </c>
      <c r="AN2213" s="77">
        <v>11351</v>
      </c>
      <c r="AO2213" s="89" t="s">
        <v>60</v>
      </c>
      <c r="AQ2213" s="75" t="s">
        <v>61</v>
      </c>
      <c r="AR2213" s="75" t="s">
        <v>62</v>
      </c>
      <c r="AS2213" s="75" t="s">
        <v>63</v>
      </c>
    </row>
    <row r="2214" spans="3:45">
      <c r="C2214" s="17" t="str">
        <f>VLOOKUP(O2214,'[1]mã đối tượng'!$C:$F,4,0)</f>
        <v>N</v>
      </c>
      <c r="D2214" s="89" t="s">
        <v>48</v>
      </c>
      <c r="E2214" s="89" t="s">
        <v>49</v>
      </c>
      <c r="F2214" s="74" t="s">
        <v>3139</v>
      </c>
      <c r="G2214" s="74" t="s">
        <v>3139</v>
      </c>
      <c r="H2214" s="74" t="s">
        <v>3238</v>
      </c>
      <c r="I2214" s="74" t="s">
        <v>3139</v>
      </c>
      <c r="J2214" s="74"/>
      <c r="L2214" s="75" t="s">
        <v>53</v>
      </c>
      <c r="M2214" s="73" t="s">
        <v>3240</v>
      </c>
      <c r="N2214" s="73" t="s">
        <v>3139</v>
      </c>
      <c r="O2214" s="73" t="s">
        <v>75</v>
      </c>
      <c r="S2214" s="102" t="s">
        <v>3239</v>
      </c>
      <c r="V2214" s="102" t="s">
        <v>3239</v>
      </c>
      <c r="Y2214" s="73" t="s">
        <v>69</v>
      </c>
      <c r="AB2214" s="89" t="s">
        <v>58</v>
      </c>
      <c r="AC2214" s="89" t="s">
        <v>59</v>
      </c>
      <c r="AE2214" s="73">
        <v>1</v>
      </c>
      <c r="AG2214" s="78">
        <v>49500</v>
      </c>
      <c r="AH2214" s="78">
        <v>49500</v>
      </c>
      <c r="AL2214" s="95">
        <v>8</v>
      </c>
      <c r="AN2214" s="77">
        <v>11351</v>
      </c>
      <c r="AO2214" s="89" t="s">
        <v>60</v>
      </c>
      <c r="AQ2214" s="75" t="s">
        <v>61</v>
      </c>
      <c r="AR2214" s="75" t="s">
        <v>62</v>
      </c>
      <c r="AS2214" s="75" t="s">
        <v>63</v>
      </c>
    </row>
    <row r="2215" spans="3:45">
      <c r="C2215" s="17" t="str">
        <f>VLOOKUP(O2215,'[1]mã đối tượng'!$C:$F,4,0)</f>
        <v>N</v>
      </c>
      <c r="D2215" s="89" t="s">
        <v>48</v>
      </c>
      <c r="E2215" s="89" t="s">
        <v>49</v>
      </c>
      <c r="F2215" s="74" t="s">
        <v>3139</v>
      </c>
      <c r="G2215" s="74" t="s">
        <v>3139</v>
      </c>
      <c r="H2215" s="74" t="s">
        <v>3238</v>
      </c>
      <c r="I2215" s="74" t="s">
        <v>3139</v>
      </c>
      <c r="J2215" s="74"/>
      <c r="L2215" s="75" t="s">
        <v>53</v>
      </c>
      <c r="M2215" s="73" t="s">
        <v>3240</v>
      </c>
      <c r="N2215" s="73" t="s">
        <v>3139</v>
      </c>
      <c r="O2215" s="73" t="s">
        <v>75</v>
      </c>
      <c r="S2215" s="102" t="s">
        <v>3239</v>
      </c>
      <c r="V2215" s="102" t="s">
        <v>3239</v>
      </c>
      <c r="Y2215" s="73" t="s">
        <v>77</v>
      </c>
      <c r="AB2215" s="89" t="s">
        <v>58</v>
      </c>
      <c r="AC2215" s="89" t="s">
        <v>59</v>
      </c>
      <c r="AE2215" s="73">
        <v>2</v>
      </c>
      <c r="AG2215" s="78">
        <v>141900</v>
      </c>
      <c r="AH2215" s="78">
        <v>141900</v>
      </c>
      <c r="AL2215" s="95">
        <v>8</v>
      </c>
      <c r="AN2215" s="77">
        <v>11351</v>
      </c>
      <c r="AO2215" s="89" t="s">
        <v>60</v>
      </c>
      <c r="AQ2215" s="75" t="s">
        <v>61</v>
      </c>
      <c r="AR2215" s="75" t="s">
        <v>62</v>
      </c>
      <c r="AS2215" s="75" t="s">
        <v>63</v>
      </c>
    </row>
    <row r="2216" spans="3:45">
      <c r="C2216" s="17" t="str">
        <f>VLOOKUP(O2216,'[1]mã đối tượng'!$C:$F,4,0)</f>
        <v>N</v>
      </c>
      <c r="D2216" s="89" t="s">
        <v>48</v>
      </c>
      <c r="E2216" s="89" t="s">
        <v>49</v>
      </c>
      <c r="F2216" s="74" t="s">
        <v>3139</v>
      </c>
      <c r="G2216" s="74" t="s">
        <v>3139</v>
      </c>
      <c r="H2216" s="74" t="s">
        <v>3238</v>
      </c>
      <c r="I2216" s="74" t="s">
        <v>3139</v>
      </c>
      <c r="J2216" s="74"/>
      <c r="L2216" s="75" t="s">
        <v>53</v>
      </c>
      <c r="M2216" s="73" t="s">
        <v>3240</v>
      </c>
      <c r="N2216" s="73" t="s">
        <v>3139</v>
      </c>
      <c r="O2216" s="73" t="s">
        <v>75</v>
      </c>
      <c r="S2216" s="102" t="s">
        <v>3239</v>
      </c>
      <c r="V2216" s="102" t="s">
        <v>3239</v>
      </c>
      <c r="Y2216" s="73" t="s">
        <v>70</v>
      </c>
      <c r="AB2216" s="89" t="s">
        <v>58</v>
      </c>
      <c r="AC2216" s="89" t="s">
        <v>59</v>
      </c>
      <c r="AE2216" s="73">
        <v>2</v>
      </c>
      <c r="AG2216" s="78">
        <v>223212</v>
      </c>
      <c r="AH2216" s="78">
        <v>223212</v>
      </c>
      <c r="AL2216" s="95">
        <v>8</v>
      </c>
      <c r="AN2216" s="77">
        <v>11351</v>
      </c>
      <c r="AO2216" s="89" t="s">
        <v>60</v>
      </c>
      <c r="AQ2216" s="75" t="s">
        <v>61</v>
      </c>
      <c r="AR2216" s="75" t="s">
        <v>62</v>
      </c>
      <c r="AS2216" s="75" t="s">
        <v>63</v>
      </c>
    </row>
    <row r="2217" spans="3:45">
      <c r="C2217" s="17" t="str">
        <f>VLOOKUP(O2217,'[1]mã đối tượng'!$C:$F,4,0)</f>
        <v>N</v>
      </c>
      <c r="D2217" s="89" t="s">
        <v>48</v>
      </c>
      <c r="E2217" s="89" t="s">
        <v>49</v>
      </c>
      <c r="F2217" s="74" t="s">
        <v>3139</v>
      </c>
      <c r="G2217" s="74" t="s">
        <v>3139</v>
      </c>
      <c r="H2217" s="74" t="s">
        <v>3238</v>
      </c>
      <c r="I2217" s="74" t="s">
        <v>3139</v>
      </c>
      <c r="J2217" s="74"/>
      <c r="L2217" s="75" t="s">
        <v>53</v>
      </c>
      <c r="M2217" s="73" t="s">
        <v>3240</v>
      </c>
      <c r="N2217" s="73" t="s">
        <v>3139</v>
      </c>
      <c r="O2217" s="73" t="s">
        <v>75</v>
      </c>
      <c r="S2217" s="102" t="s">
        <v>3239</v>
      </c>
      <c r="V2217" s="102" t="s">
        <v>3239</v>
      </c>
      <c r="Y2217" s="73" t="s">
        <v>79</v>
      </c>
      <c r="AB2217" s="89" t="s">
        <v>58</v>
      </c>
      <c r="AC2217" s="89" t="s">
        <v>59</v>
      </c>
      <c r="AE2217" s="73">
        <v>1</v>
      </c>
      <c r="AG2217" s="78">
        <v>50182</v>
      </c>
      <c r="AH2217" s="78">
        <v>50182</v>
      </c>
      <c r="AL2217" s="95">
        <v>8</v>
      </c>
      <c r="AN2217" s="77">
        <v>11351</v>
      </c>
      <c r="AO2217" s="89" t="s">
        <v>60</v>
      </c>
      <c r="AQ2217" s="75" t="s">
        <v>61</v>
      </c>
      <c r="AR2217" s="75" t="s">
        <v>62</v>
      </c>
      <c r="AS2217" s="75" t="s">
        <v>63</v>
      </c>
    </row>
    <row r="2218" spans="3:45">
      <c r="C2218" s="17" t="str">
        <f>VLOOKUP(O2218,'[1]mã đối tượng'!$C:$F,4,0)</f>
        <v>N</v>
      </c>
      <c r="D2218" s="89" t="s">
        <v>48</v>
      </c>
      <c r="E2218" s="89" t="s">
        <v>49</v>
      </c>
      <c r="F2218" s="74" t="s">
        <v>3139</v>
      </c>
      <c r="G2218" s="74" t="s">
        <v>3139</v>
      </c>
      <c r="H2218" s="74" t="s">
        <v>3241</v>
      </c>
      <c r="I2218" s="74" t="s">
        <v>3139</v>
      </c>
      <c r="J2218" s="74"/>
      <c r="L2218" s="75" t="s">
        <v>53</v>
      </c>
      <c r="M2218" s="73" t="s">
        <v>3242</v>
      </c>
      <c r="N2218" s="73" t="s">
        <v>3139</v>
      </c>
      <c r="O2218" s="73" t="s">
        <v>121</v>
      </c>
      <c r="S2218" s="102" t="s">
        <v>993</v>
      </c>
      <c r="V2218" s="102" t="s">
        <v>993</v>
      </c>
      <c r="Y2218" s="73" t="s">
        <v>80</v>
      </c>
      <c r="AB2218" s="89" t="s">
        <v>58</v>
      </c>
      <c r="AC2218" s="89" t="s">
        <v>59</v>
      </c>
      <c r="AE2218" s="73">
        <v>1</v>
      </c>
      <c r="AG2218" s="78">
        <v>111058</v>
      </c>
      <c r="AH2218" s="78">
        <v>111058</v>
      </c>
      <c r="AL2218" s="95">
        <v>8</v>
      </c>
      <c r="AN2218" s="77">
        <v>11351</v>
      </c>
      <c r="AO2218" s="89" t="s">
        <v>60</v>
      </c>
      <c r="AQ2218" s="75" t="s">
        <v>61</v>
      </c>
      <c r="AR2218" s="75" t="s">
        <v>62</v>
      </c>
      <c r="AS2218" s="75" t="s">
        <v>63</v>
      </c>
    </row>
    <row r="2219" spans="3:45">
      <c r="C2219" s="17" t="str">
        <f>VLOOKUP(O2219,'[1]mã đối tượng'!$C:$F,4,0)</f>
        <v>N</v>
      </c>
      <c r="D2219" s="89" t="s">
        <v>48</v>
      </c>
      <c r="E2219" s="89" t="s">
        <v>49</v>
      </c>
      <c r="F2219" s="74" t="s">
        <v>3139</v>
      </c>
      <c r="G2219" s="74" t="s">
        <v>3139</v>
      </c>
      <c r="H2219" s="74" t="s">
        <v>3243</v>
      </c>
      <c r="I2219" s="74" t="s">
        <v>3139</v>
      </c>
      <c r="J2219" s="74"/>
      <c r="L2219" s="75" t="s">
        <v>53</v>
      </c>
      <c r="M2219" s="73" t="s">
        <v>3244</v>
      </c>
      <c r="N2219" s="73" t="s">
        <v>3139</v>
      </c>
      <c r="O2219" s="73" t="s">
        <v>369</v>
      </c>
      <c r="S2219" s="102" t="s">
        <v>919</v>
      </c>
      <c r="V2219" s="102" t="s">
        <v>919</v>
      </c>
      <c r="Y2219" s="73" t="s">
        <v>94</v>
      </c>
      <c r="AB2219" s="89" t="s">
        <v>58</v>
      </c>
      <c r="AC2219" s="89" t="s">
        <v>59</v>
      </c>
      <c r="AE2219" s="73">
        <v>1</v>
      </c>
      <c r="AG2219" s="78">
        <v>73431</v>
      </c>
      <c r="AH2219" s="78">
        <v>73431</v>
      </c>
      <c r="AL2219" s="95">
        <v>8</v>
      </c>
      <c r="AN2219" s="77">
        <v>11351</v>
      </c>
      <c r="AO2219" s="89" t="s">
        <v>60</v>
      </c>
      <c r="AQ2219" s="75" t="s">
        <v>61</v>
      </c>
      <c r="AR2219" s="75" t="s">
        <v>62</v>
      </c>
      <c r="AS2219" s="75" t="s">
        <v>63</v>
      </c>
    </row>
    <row r="2220" spans="3:45">
      <c r="C2220" s="17" t="str">
        <f>VLOOKUP(O2220,'[1]mã đối tượng'!$C:$F,4,0)</f>
        <v>N</v>
      </c>
      <c r="D2220" s="89" t="s">
        <v>48</v>
      </c>
      <c r="E2220" s="89" t="s">
        <v>49</v>
      </c>
      <c r="F2220" s="74" t="s">
        <v>3139</v>
      </c>
      <c r="G2220" s="74" t="s">
        <v>3139</v>
      </c>
      <c r="H2220" s="74" t="s">
        <v>3243</v>
      </c>
      <c r="I2220" s="74" t="s">
        <v>3139</v>
      </c>
      <c r="J2220" s="74"/>
      <c r="L2220" s="75" t="s">
        <v>53</v>
      </c>
      <c r="M2220" s="73" t="s">
        <v>3244</v>
      </c>
      <c r="N2220" s="73" t="s">
        <v>3139</v>
      </c>
      <c r="O2220" s="73" t="s">
        <v>369</v>
      </c>
      <c r="S2220" s="102" t="s">
        <v>919</v>
      </c>
      <c r="V2220" s="102" t="s">
        <v>919</v>
      </c>
      <c r="Y2220" s="73" t="s">
        <v>70</v>
      </c>
      <c r="AB2220" s="89" t="s">
        <v>58</v>
      </c>
      <c r="AC2220" s="89" t="s">
        <v>59</v>
      </c>
      <c r="AE2220" s="73">
        <v>1</v>
      </c>
      <c r="AG2220" s="78">
        <v>111606</v>
      </c>
      <c r="AH2220" s="78">
        <v>111606</v>
      </c>
      <c r="AL2220" s="95">
        <v>8</v>
      </c>
      <c r="AN2220" s="77">
        <v>11351</v>
      </c>
      <c r="AO2220" s="89" t="s">
        <v>60</v>
      </c>
      <c r="AQ2220" s="75" t="s">
        <v>61</v>
      </c>
      <c r="AR2220" s="75" t="s">
        <v>62</v>
      </c>
      <c r="AS2220" s="75" t="s">
        <v>63</v>
      </c>
    </row>
    <row r="2221" spans="3:45">
      <c r="C2221" s="17" t="str">
        <f>VLOOKUP(O2221,'[1]mã đối tượng'!$C:$F,4,0)</f>
        <v>N</v>
      </c>
      <c r="D2221" s="89" t="s">
        <v>48</v>
      </c>
      <c r="E2221" s="89" t="s">
        <v>49</v>
      </c>
      <c r="F2221" s="74" t="s">
        <v>3139</v>
      </c>
      <c r="G2221" s="74" t="s">
        <v>3139</v>
      </c>
      <c r="H2221" s="74" t="s">
        <v>3245</v>
      </c>
      <c r="I2221" s="74" t="s">
        <v>3139</v>
      </c>
      <c r="J2221" s="74"/>
      <c r="L2221" s="75" t="s">
        <v>53</v>
      </c>
      <c r="M2221" s="73" t="s">
        <v>3247</v>
      </c>
      <c r="N2221" s="73" t="s">
        <v>3139</v>
      </c>
      <c r="O2221" s="73" t="s">
        <v>75</v>
      </c>
      <c r="S2221" s="102" t="s">
        <v>3246</v>
      </c>
      <c r="V2221" s="102" t="s">
        <v>3246</v>
      </c>
      <c r="Y2221" s="73" t="s">
        <v>94</v>
      </c>
      <c r="AB2221" s="89" t="s">
        <v>58</v>
      </c>
      <c r="AC2221" s="89" t="s">
        <v>59</v>
      </c>
      <c r="AE2221" s="73">
        <v>1</v>
      </c>
      <c r="AG2221" s="78">
        <v>73431</v>
      </c>
      <c r="AH2221" s="78">
        <v>73431</v>
      </c>
      <c r="AL2221" s="95">
        <v>8</v>
      </c>
      <c r="AN2221" s="77">
        <v>11351</v>
      </c>
      <c r="AO2221" s="89" t="s">
        <v>60</v>
      </c>
      <c r="AQ2221" s="75" t="s">
        <v>61</v>
      </c>
      <c r="AR2221" s="75" t="s">
        <v>62</v>
      </c>
      <c r="AS2221" s="75" t="s">
        <v>63</v>
      </c>
    </row>
    <row r="2222" spans="3:45">
      <c r="C2222" s="17" t="str">
        <f>VLOOKUP(O2222,'[1]mã đối tượng'!$C:$F,4,0)</f>
        <v>N</v>
      </c>
      <c r="D2222" s="89" t="s">
        <v>48</v>
      </c>
      <c r="E2222" s="89" t="s">
        <v>49</v>
      </c>
      <c r="F2222" s="74" t="s">
        <v>3139</v>
      </c>
      <c r="G2222" s="74" t="s">
        <v>3139</v>
      </c>
      <c r="H2222" s="74" t="s">
        <v>3245</v>
      </c>
      <c r="I2222" s="74" t="s">
        <v>3139</v>
      </c>
      <c r="J2222" s="74"/>
      <c r="L2222" s="75" t="s">
        <v>53</v>
      </c>
      <c r="M2222" s="73" t="s">
        <v>3247</v>
      </c>
      <c r="N2222" s="73" t="s">
        <v>3139</v>
      </c>
      <c r="O2222" s="73" t="s">
        <v>75</v>
      </c>
      <c r="S2222" s="102" t="s">
        <v>3246</v>
      </c>
      <c r="V2222" s="102" t="s">
        <v>3246</v>
      </c>
      <c r="Y2222" s="73" t="s">
        <v>70</v>
      </c>
      <c r="AB2222" s="89" t="s">
        <v>58</v>
      </c>
      <c r="AC2222" s="89" t="s">
        <v>59</v>
      </c>
      <c r="AE2222" s="73">
        <v>2</v>
      </c>
      <c r="AG2222" s="78">
        <v>223212</v>
      </c>
      <c r="AH2222" s="78">
        <v>223212</v>
      </c>
      <c r="AL2222" s="95">
        <v>8</v>
      </c>
      <c r="AN2222" s="77">
        <v>11351</v>
      </c>
      <c r="AO2222" s="89" t="s">
        <v>60</v>
      </c>
      <c r="AQ2222" s="75" t="s">
        <v>61</v>
      </c>
      <c r="AR2222" s="75" t="s">
        <v>62</v>
      </c>
      <c r="AS2222" s="75" t="s">
        <v>63</v>
      </c>
    </row>
    <row r="2223" spans="3:45">
      <c r="C2223" s="17" t="str">
        <f>VLOOKUP(O2223,'[1]mã đối tượng'!$C:$F,4,0)</f>
        <v>N</v>
      </c>
      <c r="D2223" s="89" t="s">
        <v>48</v>
      </c>
      <c r="E2223" s="89" t="s">
        <v>49</v>
      </c>
      <c r="F2223" s="74" t="s">
        <v>3139</v>
      </c>
      <c r="G2223" s="74" t="s">
        <v>3139</v>
      </c>
      <c r="H2223" s="74" t="s">
        <v>3248</v>
      </c>
      <c r="I2223" s="74" t="s">
        <v>3139</v>
      </c>
      <c r="J2223" s="74"/>
      <c r="L2223" s="75" t="s">
        <v>53</v>
      </c>
      <c r="M2223" s="73" t="s">
        <v>3249</v>
      </c>
      <c r="N2223" s="73" t="s">
        <v>3139</v>
      </c>
      <c r="O2223" s="73" t="s">
        <v>3551</v>
      </c>
      <c r="S2223" s="102" t="s">
        <v>890</v>
      </c>
      <c r="V2223" s="102" t="s">
        <v>890</v>
      </c>
      <c r="Y2223" s="73" t="s">
        <v>78</v>
      </c>
      <c r="AB2223" s="89" t="s">
        <v>58</v>
      </c>
      <c r="AC2223" s="89" t="s">
        <v>59</v>
      </c>
      <c r="AE2223" s="73">
        <v>1</v>
      </c>
      <c r="AG2223" s="78">
        <v>46000</v>
      </c>
      <c r="AH2223" s="78">
        <v>46000</v>
      </c>
      <c r="AL2223" s="95">
        <v>8</v>
      </c>
      <c r="AN2223" s="77">
        <v>11351</v>
      </c>
      <c r="AO2223" s="89" t="s">
        <v>60</v>
      </c>
      <c r="AQ2223" s="75" t="s">
        <v>61</v>
      </c>
      <c r="AR2223" s="75" t="s">
        <v>62</v>
      </c>
      <c r="AS2223" s="75" t="s">
        <v>63</v>
      </c>
    </row>
    <row r="2224" spans="3:45">
      <c r="C2224" s="17" t="str">
        <f>VLOOKUP(O2224,'[1]mã đối tượng'!$C:$F,4,0)</f>
        <v>N</v>
      </c>
      <c r="D2224" s="89" t="s">
        <v>48</v>
      </c>
      <c r="E2224" s="89" t="s">
        <v>49</v>
      </c>
      <c r="F2224" s="74" t="s">
        <v>3139</v>
      </c>
      <c r="G2224" s="74" t="s">
        <v>3139</v>
      </c>
      <c r="H2224" s="74" t="s">
        <v>3250</v>
      </c>
      <c r="I2224" s="74" t="s">
        <v>3139</v>
      </c>
      <c r="J2224" s="74"/>
      <c r="L2224" s="75" t="s">
        <v>53</v>
      </c>
      <c r="M2224" s="73" t="s">
        <v>3251</v>
      </c>
      <c r="N2224" s="73" t="s">
        <v>3139</v>
      </c>
      <c r="O2224" s="73" t="s">
        <v>3551</v>
      </c>
      <c r="S2224" s="102" t="s">
        <v>890</v>
      </c>
      <c r="V2224" s="102" t="s">
        <v>890</v>
      </c>
      <c r="Y2224" s="73" t="s">
        <v>79</v>
      </c>
      <c r="AB2224" s="89" t="s">
        <v>58</v>
      </c>
      <c r="AC2224" s="89" t="s">
        <v>59</v>
      </c>
      <c r="AE2224" s="73">
        <v>1</v>
      </c>
      <c r="AG2224" s="78">
        <v>50182</v>
      </c>
      <c r="AH2224" s="78">
        <v>50182</v>
      </c>
      <c r="AL2224" s="95">
        <v>8</v>
      </c>
      <c r="AN2224" s="77">
        <v>11351</v>
      </c>
      <c r="AO2224" s="89" t="s">
        <v>60</v>
      </c>
      <c r="AQ2224" s="75" t="s">
        <v>61</v>
      </c>
      <c r="AR2224" s="75" t="s">
        <v>62</v>
      </c>
      <c r="AS2224" s="75" t="s">
        <v>63</v>
      </c>
    </row>
    <row r="2225" spans="3:45">
      <c r="C2225" s="17" t="str">
        <f>VLOOKUP(O2225,'[1]mã đối tượng'!$C:$F,4,0)</f>
        <v>N</v>
      </c>
      <c r="D2225" s="89" t="s">
        <v>48</v>
      </c>
      <c r="E2225" s="89" t="s">
        <v>49</v>
      </c>
      <c r="F2225" s="74" t="s">
        <v>3139</v>
      </c>
      <c r="G2225" s="74" t="s">
        <v>3139</v>
      </c>
      <c r="H2225" s="74" t="s">
        <v>3252</v>
      </c>
      <c r="I2225" s="74" t="s">
        <v>3139</v>
      </c>
      <c r="J2225" s="74"/>
      <c r="L2225" s="75" t="s">
        <v>53</v>
      </c>
      <c r="M2225" s="73" t="s">
        <v>3253</v>
      </c>
      <c r="N2225" s="73" t="s">
        <v>3139</v>
      </c>
      <c r="O2225" s="73" t="s">
        <v>121</v>
      </c>
      <c r="S2225" s="102" t="s">
        <v>2036</v>
      </c>
      <c r="V2225" s="102" t="s">
        <v>2036</v>
      </c>
      <c r="Y2225" s="73" t="s">
        <v>70</v>
      </c>
      <c r="AB2225" s="89" t="s">
        <v>58</v>
      </c>
      <c r="AC2225" s="89" t="s">
        <v>59</v>
      </c>
      <c r="AE2225" s="73">
        <v>2</v>
      </c>
      <c r="AG2225" s="78">
        <v>223212</v>
      </c>
      <c r="AH2225" s="78">
        <v>223212</v>
      </c>
      <c r="AL2225" s="95">
        <v>8</v>
      </c>
      <c r="AN2225" s="77">
        <v>11351</v>
      </c>
      <c r="AO2225" s="89" t="s">
        <v>60</v>
      </c>
      <c r="AQ2225" s="75" t="s">
        <v>61</v>
      </c>
      <c r="AR2225" s="75" t="s">
        <v>62</v>
      </c>
      <c r="AS2225" s="75" t="s">
        <v>63</v>
      </c>
    </row>
    <row r="2226" spans="3:45">
      <c r="C2226" s="17" t="str">
        <f>VLOOKUP(O2226,'[1]mã đối tượng'!$C:$F,4,0)</f>
        <v>N</v>
      </c>
      <c r="D2226" s="89" t="s">
        <v>48</v>
      </c>
      <c r="E2226" s="89" t="s">
        <v>49</v>
      </c>
      <c r="F2226" s="74" t="s">
        <v>3139</v>
      </c>
      <c r="G2226" s="74" t="s">
        <v>3139</v>
      </c>
      <c r="H2226" s="74" t="s">
        <v>3254</v>
      </c>
      <c r="I2226" s="74" t="s">
        <v>3139</v>
      </c>
      <c r="J2226" s="74"/>
      <c r="L2226" s="75" t="s">
        <v>53</v>
      </c>
      <c r="M2226" s="73" t="s">
        <v>3256</v>
      </c>
      <c r="N2226" s="73" t="s">
        <v>3139</v>
      </c>
      <c r="O2226" s="73" t="s">
        <v>369</v>
      </c>
      <c r="S2226" s="102" t="s">
        <v>3255</v>
      </c>
      <c r="V2226" s="102" t="s">
        <v>3255</v>
      </c>
      <c r="Y2226" s="73" t="s">
        <v>70</v>
      </c>
      <c r="AB2226" s="89" t="s">
        <v>58</v>
      </c>
      <c r="AC2226" s="89" t="s">
        <v>59</v>
      </c>
      <c r="AE2226" s="73">
        <v>2</v>
      </c>
      <c r="AG2226" s="78">
        <v>223212</v>
      </c>
      <c r="AH2226" s="78">
        <v>223212</v>
      </c>
      <c r="AL2226" s="95">
        <v>8</v>
      </c>
      <c r="AN2226" s="77">
        <v>11351</v>
      </c>
      <c r="AO2226" s="89" t="s">
        <v>60</v>
      </c>
      <c r="AQ2226" s="75" t="s">
        <v>61</v>
      </c>
      <c r="AR2226" s="75" t="s">
        <v>62</v>
      </c>
      <c r="AS2226" s="75" t="s">
        <v>63</v>
      </c>
    </row>
    <row r="2227" spans="3:45">
      <c r="C2227" s="17" t="str">
        <f>VLOOKUP(O2227,'[1]mã đối tượng'!$C:$F,4,0)</f>
        <v>N</v>
      </c>
      <c r="D2227" s="89" t="s">
        <v>48</v>
      </c>
      <c r="E2227" s="89" t="s">
        <v>49</v>
      </c>
      <c r="F2227" s="74" t="s">
        <v>3139</v>
      </c>
      <c r="G2227" s="74" t="s">
        <v>3139</v>
      </c>
      <c r="H2227" s="74" t="s">
        <v>3254</v>
      </c>
      <c r="I2227" s="74" t="s">
        <v>3139</v>
      </c>
      <c r="J2227" s="74"/>
      <c r="L2227" s="75" t="s">
        <v>53</v>
      </c>
      <c r="M2227" s="73" t="s">
        <v>3256</v>
      </c>
      <c r="N2227" s="73" t="s">
        <v>3139</v>
      </c>
      <c r="O2227" s="73" t="s">
        <v>369</v>
      </c>
      <c r="S2227" s="102" t="s">
        <v>3255</v>
      </c>
      <c r="V2227" s="102" t="s">
        <v>3255</v>
      </c>
      <c r="Y2227" s="73" t="s">
        <v>69</v>
      </c>
      <c r="AB2227" s="89" t="s">
        <v>58</v>
      </c>
      <c r="AC2227" s="89" t="s">
        <v>59</v>
      </c>
      <c r="AE2227" s="73">
        <v>2</v>
      </c>
      <c r="AG2227" s="78">
        <v>99000</v>
      </c>
      <c r="AH2227" s="78">
        <v>99000</v>
      </c>
      <c r="AL2227" s="95">
        <v>8</v>
      </c>
      <c r="AN2227" s="77">
        <v>11351</v>
      </c>
      <c r="AO2227" s="89" t="s">
        <v>60</v>
      </c>
      <c r="AQ2227" s="75" t="s">
        <v>61</v>
      </c>
      <c r="AR2227" s="75" t="s">
        <v>62</v>
      </c>
      <c r="AS2227" s="75" t="s">
        <v>63</v>
      </c>
    </row>
    <row r="2228" spans="3:45">
      <c r="C2228" s="17" t="str">
        <f>VLOOKUP(O2228,'[1]mã đối tượng'!$C:$F,4,0)</f>
        <v>N</v>
      </c>
      <c r="D2228" s="89" t="s">
        <v>48</v>
      </c>
      <c r="E2228" s="89" t="s">
        <v>49</v>
      </c>
      <c r="F2228" s="74" t="s">
        <v>3139</v>
      </c>
      <c r="G2228" s="74" t="s">
        <v>3139</v>
      </c>
      <c r="H2228" s="74" t="s">
        <v>3257</v>
      </c>
      <c r="I2228" s="74" t="s">
        <v>3139</v>
      </c>
      <c r="J2228" s="74"/>
      <c r="L2228" s="75" t="s">
        <v>53</v>
      </c>
      <c r="M2228" s="73" t="s">
        <v>3258</v>
      </c>
      <c r="N2228" s="73" t="s">
        <v>3139</v>
      </c>
      <c r="O2228" s="73" t="s">
        <v>121</v>
      </c>
      <c r="S2228" s="102" t="s">
        <v>1360</v>
      </c>
      <c r="V2228" s="102" t="s">
        <v>1360</v>
      </c>
      <c r="Y2228" s="73" t="s">
        <v>78</v>
      </c>
      <c r="AB2228" s="89" t="s">
        <v>58</v>
      </c>
      <c r="AC2228" s="89" t="s">
        <v>59</v>
      </c>
      <c r="AE2228" s="73">
        <v>4</v>
      </c>
      <c r="AG2228" s="78">
        <v>184000</v>
      </c>
      <c r="AH2228" s="78">
        <v>184000</v>
      </c>
      <c r="AL2228" s="95">
        <v>8</v>
      </c>
      <c r="AN2228" s="77">
        <v>11351</v>
      </c>
      <c r="AO2228" s="89" t="s">
        <v>60</v>
      </c>
      <c r="AQ2228" s="75" t="s">
        <v>61</v>
      </c>
      <c r="AR2228" s="75" t="s">
        <v>62</v>
      </c>
      <c r="AS2228" s="75" t="s">
        <v>63</v>
      </c>
    </row>
    <row r="2229" spans="3:45">
      <c r="C2229" s="17" t="str">
        <f>VLOOKUP(O2229,'[1]mã đối tượng'!$C:$F,4,0)</f>
        <v>N</v>
      </c>
      <c r="D2229" s="89" t="s">
        <v>48</v>
      </c>
      <c r="E2229" s="89" t="s">
        <v>49</v>
      </c>
      <c r="F2229" s="74" t="s">
        <v>3139</v>
      </c>
      <c r="G2229" s="74" t="s">
        <v>3139</v>
      </c>
      <c r="H2229" s="74" t="s">
        <v>3259</v>
      </c>
      <c r="I2229" s="74" t="s">
        <v>3139</v>
      </c>
      <c r="J2229" s="74"/>
      <c r="L2229" s="75" t="s">
        <v>53</v>
      </c>
      <c r="M2229" s="73" t="s">
        <v>3261</v>
      </c>
      <c r="N2229" s="73" t="s">
        <v>3139</v>
      </c>
      <c r="O2229" s="73" t="s">
        <v>75</v>
      </c>
      <c r="S2229" s="102" t="s">
        <v>3260</v>
      </c>
      <c r="V2229" s="102" t="s">
        <v>3260</v>
      </c>
      <c r="Y2229" s="73" t="s">
        <v>80</v>
      </c>
      <c r="AB2229" s="89" t="s">
        <v>58</v>
      </c>
      <c r="AC2229" s="89" t="s">
        <v>59</v>
      </c>
      <c r="AE2229" s="73">
        <v>3</v>
      </c>
      <c r="AG2229" s="78">
        <v>333174</v>
      </c>
      <c r="AH2229" s="78">
        <v>333174</v>
      </c>
      <c r="AL2229" s="95">
        <v>8</v>
      </c>
      <c r="AN2229" s="77">
        <v>11351</v>
      </c>
      <c r="AO2229" s="89" t="s">
        <v>60</v>
      </c>
      <c r="AQ2229" s="75" t="s">
        <v>61</v>
      </c>
      <c r="AR2229" s="75" t="s">
        <v>62</v>
      </c>
      <c r="AS2229" s="75" t="s">
        <v>63</v>
      </c>
    </row>
    <row r="2230" spans="3:45">
      <c r="C2230" s="17" t="str">
        <f>VLOOKUP(O2230,'[1]mã đối tượng'!$C:$F,4,0)</f>
        <v>N</v>
      </c>
      <c r="D2230" s="89" t="s">
        <v>48</v>
      </c>
      <c r="E2230" s="89" t="s">
        <v>49</v>
      </c>
      <c r="F2230" s="74" t="s">
        <v>3139</v>
      </c>
      <c r="G2230" s="74" t="s">
        <v>3139</v>
      </c>
      <c r="H2230" s="74" t="s">
        <v>3259</v>
      </c>
      <c r="I2230" s="74" t="s">
        <v>3139</v>
      </c>
      <c r="J2230" s="74"/>
      <c r="L2230" s="75" t="s">
        <v>53</v>
      </c>
      <c r="M2230" s="73" t="s">
        <v>3261</v>
      </c>
      <c r="N2230" s="73" t="s">
        <v>3139</v>
      </c>
      <c r="O2230" s="73" t="s">
        <v>75</v>
      </c>
      <c r="S2230" s="102" t="s">
        <v>3260</v>
      </c>
      <c r="V2230" s="102" t="s">
        <v>3260</v>
      </c>
      <c r="Y2230" s="73" t="s">
        <v>77</v>
      </c>
      <c r="AB2230" s="89" t="s">
        <v>58</v>
      </c>
      <c r="AC2230" s="89" t="s">
        <v>59</v>
      </c>
      <c r="AE2230" s="73">
        <v>5</v>
      </c>
      <c r="AG2230" s="78">
        <v>354750</v>
      </c>
      <c r="AH2230" s="78">
        <v>354750</v>
      </c>
      <c r="AL2230" s="95">
        <v>8</v>
      </c>
      <c r="AN2230" s="77">
        <v>11351</v>
      </c>
      <c r="AO2230" s="89" t="s">
        <v>60</v>
      </c>
      <c r="AQ2230" s="75" t="s">
        <v>61</v>
      </c>
      <c r="AR2230" s="75" t="s">
        <v>62</v>
      </c>
      <c r="AS2230" s="75" t="s">
        <v>63</v>
      </c>
    </row>
    <row r="2231" spans="3:45">
      <c r="C2231" s="17" t="str">
        <f>VLOOKUP(O2231,'[1]mã đối tượng'!$C:$F,4,0)</f>
        <v>N</v>
      </c>
      <c r="D2231" s="89" t="s">
        <v>48</v>
      </c>
      <c r="E2231" s="89" t="s">
        <v>49</v>
      </c>
      <c r="F2231" s="74" t="s">
        <v>3139</v>
      </c>
      <c r="G2231" s="74" t="s">
        <v>3139</v>
      </c>
      <c r="H2231" s="74" t="s">
        <v>3259</v>
      </c>
      <c r="I2231" s="74" t="s">
        <v>3139</v>
      </c>
      <c r="J2231" s="74"/>
      <c r="L2231" s="75" t="s">
        <v>53</v>
      </c>
      <c r="M2231" s="73" t="s">
        <v>3261</v>
      </c>
      <c r="N2231" s="73" t="s">
        <v>3139</v>
      </c>
      <c r="O2231" s="73" t="s">
        <v>75</v>
      </c>
      <c r="S2231" s="102" t="s">
        <v>3260</v>
      </c>
      <c r="V2231" s="102" t="s">
        <v>3260</v>
      </c>
      <c r="Y2231" s="73" t="s">
        <v>79</v>
      </c>
      <c r="AB2231" s="89" t="s">
        <v>58</v>
      </c>
      <c r="AC2231" s="89" t="s">
        <v>59</v>
      </c>
      <c r="AE2231" s="73">
        <v>4</v>
      </c>
      <c r="AG2231" s="78">
        <v>200728</v>
      </c>
      <c r="AH2231" s="78">
        <v>200728</v>
      </c>
      <c r="AL2231" s="95">
        <v>8</v>
      </c>
      <c r="AN2231" s="77">
        <v>11351</v>
      </c>
      <c r="AO2231" s="89" t="s">
        <v>60</v>
      </c>
      <c r="AQ2231" s="75" t="s">
        <v>61</v>
      </c>
      <c r="AR2231" s="75" t="s">
        <v>62</v>
      </c>
      <c r="AS2231" s="75" t="s">
        <v>63</v>
      </c>
    </row>
    <row r="2232" spans="3:45">
      <c r="C2232" s="17" t="str">
        <f>VLOOKUP(O2232,'[1]mã đối tượng'!$C:$F,4,0)</f>
        <v>N</v>
      </c>
      <c r="D2232" s="89" t="s">
        <v>48</v>
      </c>
      <c r="E2232" s="89" t="s">
        <v>49</v>
      </c>
      <c r="F2232" s="74" t="s">
        <v>3139</v>
      </c>
      <c r="G2232" s="74" t="s">
        <v>3139</v>
      </c>
      <c r="H2232" s="74" t="s">
        <v>3259</v>
      </c>
      <c r="I2232" s="74" t="s">
        <v>3139</v>
      </c>
      <c r="J2232" s="74"/>
      <c r="L2232" s="75" t="s">
        <v>53</v>
      </c>
      <c r="M2232" s="73" t="s">
        <v>3261</v>
      </c>
      <c r="N2232" s="73" t="s">
        <v>3139</v>
      </c>
      <c r="O2232" s="73" t="s">
        <v>75</v>
      </c>
      <c r="S2232" s="102" t="s">
        <v>3260</v>
      </c>
      <c r="V2232" s="102" t="s">
        <v>3260</v>
      </c>
      <c r="Y2232" s="73" t="s">
        <v>78</v>
      </c>
      <c r="AB2232" s="89" t="s">
        <v>58</v>
      </c>
      <c r="AC2232" s="89" t="s">
        <v>59</v>
      </c>
      <c r="AE2232" s="73">
        <v>1</v>
      </c>
      <c r="AG2232" s="78">
        <v>46000</v>
      </c>
      <c r="AH2232" s="78">
        <v>46000</v>
      </c>
      <c r="AL2232" s="95">
        <v>8</v>
      </c>
      <c r="AN2232" s="77">
        <v>11351</v>
      </c>
      <c r="AO2232" s="89" t="s">
        <v>60</v>
      </c>
      <c r="AQ2232" s="75" t="s">
        <v>61</v>
      </c>
      <c r="AR2232" s="75" t="s">
        <v>62</v>
      </c>
      <c r="AS2232" s="75" t="s">
        <v>63</v>
      </c>
    </row>
    <row r="2233" spans="3:45">
      <c r="C2233" s="17" t="str">
        <f>VLOOKUP(O2233,'[1]mã đối tượng'!$C:$F,4,0)</f>
        <v>N</v>
      </c>
      <c r="D2233" s="89" t="s">
        <v>48</v>
      </c>
      <c r="E2233" s="89" t="s">
        <v>49</v>
      </c>
      <c r="F2233" s="74" t="s">
        <v>3139</v>
      </c>
      <c r="G2233" s="74" t="s">
        <v>3139</v>
      </c>
      <c r="H2233" s="74" t="s">
        <v>3262</v>
      </c>
      <c r="I2233" s="74" t="s">
        <v>3139</v>
      </c>
      <c r="J2233" s="74"/>
      <c r="L2233" s="75" t="s">
        <v>53</v>
      </c>
      <c r="M2233" s="73" t="s">
        <v>3263</v>
      </c>
      <c r="N2233" s="73" t="s">
        <v>3139</v>
      </c>
      <c r="O2233" s="73" t="s">
        <v>121</v>
      </c>
      <c r="S2233" s="102" t="s">
        <v>1360</v>
      </c>
      <c r="V2233" s="102" t="s">
        <v>1360</v>
      </c>
      <c r="Y2233" s="73" t="s">
        <v>70</v>
      </c>
      <c r="AB2233" s="89" t="s">
        <v>58</v>
      </c>
      <c r="AC2233" s="89" t="s">
        <v>59</v>
      </c>
      <c r="AE2233" s="73">
        <v>4</v>
      </c>
      <c r="AG2233" s="78">
        <v>446424</v>
      </c>
      <c r="AH2233" s="78">
        <v>446424</v>
      </c>
      <c r="AL2233" s="95">
        <v>8</v>
      </c>
      <c r="AN2233" s="77">
        <v>11351</v>
      </c>
      <c r="AO2233" s="89" t="s">
        <v>60</v>
      </c>
      <c r="AQ2233" s="75" t="s">
        <v>61</v>
      </c>
      <c r="AR2233" s="75" t="s">
        <v>62</v>
      </c>
      <c r="AS2233" s="75" t="s">
        <v>63</v>
      </c>
    </row>
    <row r="2234" spans="3:45">
      <c r="C2234" s="17" t="str">
        <f>VLOOKUP(O2234,'[1]mã đối tượng'!$C:$F,4,0)</f>
        <v>N</v>
      </c>
      <c r="D2234" s="89" t="s">
        <v>48</v>
      </c>
      <c r="E2234" s="89" t="s">
        <v>49</v>
      </c>
      <c r="F2234" s="74" t="s">
        <v>3139</v>
      </c>
      <c r="G2234" s="74" t="s">
        <v>3139</v>
      </c>
      <c r="H2234" s="74" t="s">
        <v>3264</v>
      </c>
      <c r="I2234" s="74" t="s">
        <v>3139</v>
      </c>
      <c r="J2234" s="74"/>
      <c r="L2234" s="75" t="s">
        <v>53</v>
      </c>
      <c r="M2234" s="73" t="s">
        <v>3265</v>
      </c>
      <c r="N2234" s="73" t="s">
        <v>3139</v>
      </c>
      <c r="O2234" s="73" t="s">
        <v>88</v>
      </c>
      <c r="S2234" s="102" t="s">
        <v>957</v>
      </c>
      <c r="V2234" s="102" t="s">
        <v>957</v>
      </c>
      <c r="Y2234" s="73" t="s">
        <v>80</v>
      </c>
      <c r="AB2234" s="89" t="s">
        <v>58</v>
      </c>
      <c r="AC2234" s="89" t="s">
        <v>59</v>
      </c>
      <c r="AE2234" s="73">
        <v>1</v>
      </c>
      <c r="AG2234" s="78">
        <v>111058</v>
      </c>
      <c r="AH2234" s="78">
        <v>111058</v>
      </c>
      <c r="AL2234" s="95">
        <v>8</v>
      </c>
      <c r="AN2234" s="77">
        <v>11351</v>
      </c>
      <c r="AO2234" s="89" t="s">
        <v>60</v>
      </c>
      <c r="AQ2234" s="75" t="s">
        <v>61</v>
      </c>
      <c r="AR2234" s="75" t="s">
        <v>62</v>
      </c>
      <c r="AS2234" s="75" t="s">
        <v>63</v>
      </c>
    </row>
    <row r="2235" spans="3:45">
      <c r="C2235" s="17" t="str">
        <f>VLOOKUP(O2235,'[1]mã đối tượng'!$C:$F,4,0)</f>
        <v>N</v>
      </c>
      <c r="D2235" s="89" t="s">
        <v>48</v>
      </c>
      <c r="E2235" s="89" t="s">
        <v>49</v>
      </c>
      <c r="F2235" s="74" t="s">
        <v>3139</v>
      </c>
      <c r="G2235" s="74" t="s">
        <v>3139</v>
      </c>
      <c r="H2235" s="74" t="s">
        <v>3266</v>
      </c>
      <c r="I2235" s="74" t="s">
        <v>3139</v>
      </c>
      <c r="J2235" s="74"/>
      <c r="L2235" s="75" t="s">
        <v>53</v>
      </c>
      <c r="M2235" s="73" t="s">
        <v>3267</v>
      </c>
      <c r="N2235" s="73" t="s">
        <v>3139</v>
      </c>
      <c r="O2235" s="73" t="s">
        <v>121</v>
      </c>
      <c r="S2235" s="102" t="s">
        <v>3059</v>
      </c>
      <c r="V2235" s="102" t="s">
        <v>3059</v>
      </c>
      <c r="Y2235" s="73" t="s">
        <v>57</v>
      </c>
      <c r="AB2235" s="89" t="s">
        <v>58</v>
      </c>
      <c r="AC2235" s="89" t="s">
        <v>59</v>
      </c>
      <c r="AE2235" s="73">
        <v>2</v>
      </c>
      <c r="AG2235" s="78">
        <v>111190</v>
      </c>
      <c r="AH2235" s="78">
        <v>111190</v>
      </c>
      <c r="AL2235" s="95">
        <v>8</v>
      </c>
      <c r="AN2235" s="77">
        <v>11351</v>
      </c>
      <c r="AO2235" s="89" t="s">
        <v>60</v>
      </c>
      <c r="AQ2235" s="75" t="s">
        <v>61</v>
      </c>
      <c r="AR2235" s="75" t="s">
        <v>62</v>
      </c>
      <c r="AS2235" s="75" t="s">
        <v>63</v>
      </c>
    </row>
    <row r="2236" spans="3:45">
      <c r="C2236" s="17" t="str">
        <f>VLOOKUP(O2236,'[1]mã đối tượng'!$C:$F,4,0)</f>
        <v>N</v>
      </c>
      <c r="D2236" s="89" t="s">
        <v>48</v>
      </c>
      <c r="E2236" s="89" t="s">
        <v>49</v>
      </c>
      <c r="F2236" s="74" t="s">
        <v>3139</v>
      </c>
      <c r="G2236" s="74" t="s">
        <v>3139</v>
      </c>
      <c r="H2236" s="74" t="s">
        <v>3268</v>
      </c>
      <c r="I2236" s="74" t="s">
        <v>3139</v>
      </c>
      <c r="J2236" s="74"/>
      <c r="L2236" s="75" t="s">
        <v>53</v>
      </c>
      <c r="M2236" s="73" t="s">
        <v>3270</v>
      </c>
      <c r="N2236" s="73" t="s">
        <v>3139</v>
      </c>
      <c r="O2236" s="73" t="s">
        <v>3568</v>
      </c>
      <c r="S2236" s="102" t="s">
        <v>3269</v>
      </c>
      <c r="V2236" s="102" t="s">
        <v>3269</v>
      </c>
      <c r="Y2236" s="73" t="s">
        <v>57</v>
      </c>
      <c r="AB2236" s="89" t="s">
        <v>58</v>
      </c>
      <c r="AC2236" s="89" t="s">
        <v>59</v>
      </c>
      <c r="AE2236" s="73">
        <v>2</v>
      </c>
      <c r="AG2236" s="78">
        <v>111190</v>
      </c>
      <c r="AH2236" s="78">
        <v>111190</v>
      </c>
      <c r="AL2236" s="95">
        <v>8</v>
      </c>
      <c r="AN2236" s="77">
        <v>11351</v>
      </c>
      <c r="AO2236" s="89" t="s">
        <v>60</v>
      </c>
      <c r="AQ2236" s="75" t="s">
        <v>61</v>
      </c>
      <c r="AR2236" s="75" t="s">
        <v>62</v>
      </c>
      <c r="AS2236" s="75" t="s">
        <v>63</v>
      </c>
    </row>
    <row r="2237" spans="3:45">
      <c r="C2237" s="17" t="str">
        <f>VLOOKUP(O2237,'[1]mã đối tượng'!$C:$F,4,0)</f>
        <v>N</v>
      </c>
      <c r="D2237" s="89" t="s">
        <v>48</v>
      </c>
      <c r="E2237" s="89" t="s">
        <v>49</v>
      </c>
      <c r="F2237" s="74" t="s">
        <v>3139</v>
      </c>
      <c r="G2237" s="74" t="s">
        <v>3139</v>
      </c>
      <c r="H2237" s="74" t="s">
        <v>3268</v>
      </c>
      <c r="I2237" s="74" t="s">
        <v>3139</v>
      </c>
      <c r="J2237" s="74"/>
      <c r="L2237" s="75" t="s">
        <v>53</v>
      </c>
      <c r="M2237" s="73" t="s">
        <v>3270</v>
      </c>
      <c r="N2237" s="73" t="s">
        <v>3139</v>
      </c>
      <c r="O2237" s="73" t="s">
        <v>3568</v>
      </c>
      <c r="S2237" s="102" t="s">
        <v>3269</v>
      </c>
      <c r="V2237" s="102" t="s">
        <v>3269</v>
      </c>
      <c r="Y2237" s="73" t="s">
        <v>80</v>
      </c>
      <c r="AB2237" s="89" t="s">
        <v>58</v>
      </c>
      <c r="AC2237" s="89" t="s">
        <v>59</v>
      </c>
      <c r="AE2237" s="73">
        <v>3</v>
      </c>
      <c r="AG2237" s="78">
        <v>333174</v>
      </c>
      <c r="AH2237" s="78">
        <v>333174</v>
      </c>
      <c r="AL2237" s="95">
        <v>8</v>
      </c>
      <c r="AN2237" s="77">
        <v>11351</v>
      </c>
      <c r="AO2237" s="89" t="s">
        <v>60</v>
      </c>
      <c r="AQ2237" s="75" t="s">
        <v>61</v>
      </c>
      <c r="AR2237" s="75" t="s">
        <v>62</v>
      </c>
      <c r="AS2237" s="75" t="s">
        <v>63</v>
      </c>
    </row>
    <row r="2238" spans="3:45">
      <c r="C2238" s="17" t="str">
        <f>VLOOKUP(O2238,'[1]mã đối tượng'!$C:$F,4,0)</f>
        <v>N</v>
      </c>
      <c r="D2238" s="89" t="s">
        <v>48</v>
      </c>
      <c r="E2238" s="89" t="s">
        <v>49</v>
      </c>
      <c r="F2238" s="74" t="s">
        <v>3139</v>
      </c>
      <c r="G2238" s="74" t="s">
        <v>3139</v>
      </c>
      <c r="H2238" s="74" t="s">
        <v>3268</v>
      </c>
      <c r="I2238" s="74" t="s">
        <v>3139</v>
      </c>
      <c r="J2238" s="74"/>
      <c r="L2238" s="75" t="s">
        <v>53</v>
      </c>
      <c r="M2238" s="73" t="s">
        <v>3270</v>
      </c>
      <c r="N2238" s="73" t="s">
        <v>3139</v>
      </c>
      <c r="O2238" s="73" t="s">
        <v>3568</v>
      </c>
      <c r="S2238" s="102" t="s">
        <v>3269</v>
      </c>
      <c r="V2238" s="102" t="s">
        <v>3269</v>
      </c>
      <c r="Y2238" s="73" t="s">
        <v>70</v>
      </c>
      <c r="AB2238" s="89" t="s">
        <v>58</v>
      </c>
      <c r="AC2238" s="89" t="s">
        <v>59</v>
      </c>
      <c r="AE2238" s="73">
        <v>1</v>
      </c>
      <c r="AG2238" s="78">
        <v>111606</v>
      </c>
      <c r="AH2238" s="78">
        <v>111606</v>
      </c>
      <c r="AL2238" s="95">
        <v>8</v>
      </c>
      <c r="AN2238" s="77">
        <v>11351</v>
      </c>
      <c r="AO2238" s="89" t="s">
        <v>60</v>
      </c>
      <c r="AQ2238" s="75" t="s">
        <v>61</v>
      </c>
      <c r="AR2238" s="75" t="s">
        <v>62</v>
      </c>
      <c r="AS2238" s="75" t="s">
        <v>63</v>
      </c>
    </row>
    <row r="2239" spans="3:45">
      <c r="C2239" s="17" t="str">
        <f>VLOOKUP(O2239,'[1]mã đối tượng'!$C:$F,4,0)</f>
        <v>N</v>
      </c>
      <c r="D2239" s="89" t="s">
        <v>48</v>
      </c>
      <c r="E2239" s="89" t="s">
        <v>49</v>
      </c>
      <c r="F2239" s="74" t="s">
        <v>3139</v>
      </c>
      <c r="G2239" s="74" t="s">
        <v>3139</v>
      </c>
      <c r="H2239" s="74" t="s">
        <v>3271</v>
      </c>
      <c r="I2239" s="74" t="s">
        <v>3139</v>
      </c>
      <c r="J2239" s="74"/>
      <c r="L2239" s="75" t="s">
        <v>53</v>
      </c>
      <c r="M2239" s="73" t="s">
        <v>3272</v>
      </c>
      <c r="N2239" s="73" t="s">
        <v>3139</v>
      </c>
      <c r="O2239" s="73" t="s">
        <v>509</v>
      </c>
      <c r="S2239" s="102" t="s">
        <v>1590</v>
      </c>
      <c r="V2239" s="102" t="s">
        <v>1590</v>
      </c>
      <c r="Y2239" s="73" t="s">
        <v>117</v>
      </c>
      <c r="AB2239" s="89" t="s">
        <v>58</v>
      </c>
      <c r="AC2239" s="89" t="s">
        <v>59</v>
      </c>
      <c r="AE2239" s="73">
        <v>1</v>
      </c>
      <c r="AG2239" s="78">
        <v>74250</v>
      </c>
      <c r="AH2239" s="78">
        <v>74250</v>
      </c>
      <c r="AL2239" s="95">
        <v>8</v>
      </c>
      <c r="AN2239" s="77">
        <v>11351</v>
      </c>
      <c r="AO2239" s="89" t="s">
        <v>60</v>
      </c>
      <c r="AQ2239" s="75" t="s">
        <v>61</v>
      </c>
      <c r="AR2239" s="75" t="s">
        <v>62</v>
      </c>
      <c r="AS2239" s="75" t="s">
        <v>63</v>
      </c>
    </row>
    <row r="2240" spans="3:45">
      <c r="C2240" s="17" t="str">
        <f>VLOOKUP(O2240,'[1]mã đối tượng'!$C:$F,4,0)</f>
        <v>N</v>
      </c>
      <c r="D2240" s="89" t="s">
        <v>48</v>
      </c>
      <c r="E2240" s="89" t="s">
        <v>49</v>
      </c>
      <c r="F2240" s="74" t="s">
        <v>3276</v>
      </c>
      <c r="G2240" s="74" t="s">
        <v>3276</v>
      </c>
      <c r="H2240" s="74" t="s">
        <v>3273</v>
      </c>
      <c r="I2240" s="74" t="s">
        <v>3276</v>
      </c>
      <c r="J2240" s="74"/>
      <c r="L2240" s="75" t="s">
        <v>53</v>
      </c>
      <c r="M2240" s="73" t="s">
        <v>3275</v>
      </c>
      <c r="N2240" s="73" t="s">
        <v>3276</v>
      </c>
      <c r="O2240" s="73" t="s">
        <v>3561</v>
      </c>
      <c r="S2240" s="102" t="s">
        <v>3274</v>
      </c>
      <c r="V2240" s="102" t="s">
        <v>3274</v>
      </c>
      <c r="Y2240" s="73" t="s">
        <v>69</v>
      </c>
      <c r="AB2240" s="89" t="s">
        <v>58</v>
      </c>
      <c r="AC2240" s="89" t="s">
        <v>59</v>
      </c>
      <c r="AE2240" s="73">
        <v>1</v>
      </c>
      <c r="AG2240" s="78">
        <v>49500</v>
      </c>
      <c r="AH2240" s="78">
        <v>49500</v>
      </c>
      <c r="AL2240" s="95">
        <v>8</v>
      </c>
      <c r="AN2240" s="77">
        <v>11351</v>
      </c>
      <c r="AO2240" s="89" t="s">
        <v>60</v>
      </c>
      <c r="AQ2240" s="75" t="s">
        <v>61</v>
      </c>
      <c r="AR2240" s="75" t="s">
        <v>62</v>
      </c>
      <c r="AS2240" s="75" t="s">
        <v>63</v>
      </c>
    </row>
    <row r="2241" spans="3:45">
      <c r="C2241" s="17" t="str">
        <f>VLOOKUP(O2241,'[1]mã đối tượng'!$C:$F,4,0)</f>
        <v>N</v>
      </c>
      <c r="D2241" s="89" t="s">
        <v>48</v>
      </c>
      <c r="E2241" s="89" t="s">
        <v>49</v>
      </c>
      <c r="F2241" s="74" t="s">
        <v>3276</v>
      </c>
      <c r="G2241" s="74" t="s">
        <v>3276</v>
      </c>
      <c r="H2241" s="74" t="s">
        <v>3273</v>
      </c>
      <c r="I2241" s="74" t="s">
        <v>3276</v>
      </c>
      <c r="J2241" s="74"/>
      <c r="L2241" s="75" t="s">
        <v>53</v>
      </c>
      <c r="M2241" s="73" t="s">
        <v>3275</v>
      </c>
      <c r="N2241" s="73" t="s">
        <v>3276</v>
      </c>
      <c r="O2241" s="73" t="s">
        <v>3561</v>
      </c>
      <c r="S2241" s="102" t="s">
        <v>3274</v>
      </c>
      <c r="V2241" s="102" t="s">
        <v>3274</v>
      </c>
      <c r="Y2241" s="73" t="s">
        <v>142</v>
      </c>
      <c r="AB2241" s="89" t="s">
        <v>58</v>
      </c>
      <c r="AC2241" s="89" t="s">
        <v>59</v>
      </c>
      <c r="AE2241" s="73">
        <v>2</v>
      </c>
      <c r="AG2241" s="78">
        <v>100800</v>
      </c>
      <c r="AH2241" s="78">
        <v>100800</v>
      </c>
      <c r="AL2241" s="95">
        <v>8</v>
      </c>
      <c r="AN2241" s="77">
        <v>11351</v>
      </c>
      <c r="AO2241" s="89" t="s">
        <v>60</v>
      </c>
      <c r="AQ2241" s="75" t="s">
        <v>61</v>
      </c>
      <c r="AR2241" s="75" t="s">
        <v>62</v>
      </c>
      <c r="AS2241" s="75" t="s">
        <v>63</v>
      </c>
    </row>
    <row r="2242" spans="3:45">
      <c r="C2242" s="17" t="str">
        <f>VLOOKUP(O2242,'[1]mã đối tượng'!$C:$F,4,0)</f>
        <v>N</v>
      </c>
      <c r="D2242" s="89" t="s">
        <v>48</v>
      </c>
      <c r="E2242" s="89" t="s">
        <v>49</v>
      </c>
      <c r="F2242" s="74" t="s">
        <v>3276</v>
      </c>
      <c r="G2242" s="74" t="s">
        <v>3276</v>
      </c>
      <c r="H2242" s="74" t="s">
        <v>3277</v>
      </c>
      <c r="I2242" s="74" t="s">
        <v>3276</v>
      </c>
      <c r="J2242" s="74"/>
      <c r="L2242" s="75" t="s">
        <v>53</v>
      </c>
      <c r="M2242" s="73" t="s">
        <v>3278</v>
      </c>
      <c r="N2242" s="73" t="s">
        <v>3276</v>
      </c>
      <c r="O2242" s="73" t="s">
        <v>3561</v>
      </c>
      <c r="S2242" s="102" t="s">
        <v>3274</v>
      </c>
      <c r="V2242" s="102" t="s">
        <v>3274</v>
      </c>
      <c r="Y2242" s="73" t="s">
        <v>79</v>
      </c>
      <c r="AB2242" s="89" t="s">
        <v>58</v>
      </c>
      <c r="AC2242" s="89" t="s">
        <v>59</v>
      </c>
      <c r="AE2242" s="73">
        <v>1</v>
      </c>
      <c r="AG2242" s="78">
        <v>50182</v>
      </c>
      <c r="AH2242" s="78">
        <v>50182</v>
      </c>
      <c r="AL2242" s="95">
        <v>8</v>
      </c>
      <c r="AN2242" s="77">
        <v>11351</v>
      </c>
      <c r="AO2242" s="89" t="s">
        <v>60</v>
      </c>
      <c r="AQ2242" s="75" t="s">
        <v>61</v>
      </c>
      <c r="AR2242" s="75" t="s">
        <v>62</v>
      </c>
      <c r="AS2242" s="75" t="s">
        <v>63</v>
      </c>
    </row>
    <row r="2243" spans="3:45">
      <c r="C2243" s="17" t="str">
        <f>VLOOKUP(O2243,'[1]mã đối tượng'!$C:$F,4,0)</f>
        <v>N</v>
      </c>
      <c r="D2243" s="89" t="s">
        <v>48</v>
      </c>
      <c r="E2243" s="89" t="s">
        <v>49</v>
      </c>
      <c r="F2243" s="74" t="s">
        <v>3276</v>
      </c>
      <c r="G2243" s="74" t="s">
        <v>3276</v>
      </c>
      <c r="H2243" s="74" t="s">
        <v>3279</v>
      </c>
      <c r="I2243" s="74" t="s">
        <v>3276</v>
      </c>
      <c r="J2243" s="74"/>
      <c r="L2243" s="75" t="s">
        <v>53</v>
      </c>
      <c r="M2243" s="73" t="s">
        <v>3280</v>
      </c>
      <c r="N2243" s="73" t="s">
        <v>3276</v>
      </c>
      <c r="O2243" s="73" t="s">
        <v>75</v>
      </c>
      <c r="S2243" s="102" t="s">
        <v>2317</v>
      </c>
      <c r="V2243" s="102" t="s">
        <v>2317</v>
      </c>
      <c r="Y2243" s="73" t="s">
        <v>70</v>
      </c>
      <c r="AB2243" s="89" t="s">
        <v>58</v>
      </c>
      <c r="AC2243" s="89" t="s">
        <v>59</v>
      </c>
      <c r="AE2243" s="73">
        <v>1</v>
      </c>
      <c r="AG2243" s="78">
        <v>111606</v>
      </c>
      <c r="AH2243" s="78">
        <v>111606</v>
      </c>
      <c r="AL2243" s="95">
        <v>8</v>
      </c>
      <c r="AN2243" s="77">
        <v>11351</v>
      </c>
      <c r="AO2243" s="89" t="s">
        <v>60</v>
      </c>
      <c r="AQ2243" s="75" t="s">
        <v>61</v>
      </c>
      <c r="AR2243" s="75" t="s">
        <v>62</v>
      </c>
      <c r="AS2243" s="75" t="s">
        <v>63</v>
      </c>
    </row>
    <row r="2244" spans="3:45">
      <c r="C2244" s="17" t="str">
        <f>VLOOKUP(O2244,'[1]mã đối tượng'!$C:$F,4,0)</f>
        <v>N</v>
      </c>
      <c r="D2244" s="89" t="s">
        <v>48</v>
      </c>
      <c r="E2244" s="89" t="s">
        <v>49</v>
      </c>
      <c r="F2244" s="74" t="s">
        <v>3276</v>
      </c>
      <c r="G2244" s="74" t="s">
        <v>3276</v>
      </c>
      <c r="H2244" s="74" t="s">
        <v>3281</v>
      </c>
      <c r="I2244" s="74" t="s">
        <v>3276</v>
      </c>
      <c r="J2244" s="74"/>
      <c r="L2244" s="75" t="s">
        <v>53</v>
      </c>
      <c r="M2244" s="73" t="s">
        <v>3282</v>
      </c>
      <c r="N2244" s="73" t="s">
        <v>3276</v>
      </c>
      <c r="O2244" s="73" t="s">
        <v>121</v>
      </c>
      <c r="S2244" s="102" t="s">
        <v>990</v>
      </c>
      <c r="V2244" s="102" t="s">
        <v>990</v>
      </c>
      <c r="Y2244" s="73" t="s">
        <v>70</v>
      </c>
      <c r="AB2244" s="89" t="s">
        <v>58</v>
      </c>
      <c r="AC2244" s="89" t="s">
        <v>59</v>
      </c>
      <c r="AE2244" s="73">
        <v>1</v>
      </c>
      <c r="AG2244" s="78">
        <v>111606</v>
      </c>
      <c r="AH2244" s="78">
        <v>111606</v>
      </c>
      <c r="AL2244" s="95">
        <v>8</v>
      </c>
      <c r="AN2244" s="77">
        <v>11351</v>
      </c>
      <c r="AO2244" s="89" t="s">
        <v>60</v>
      </c>
      <c r="AQ2244" s="75" t="s">
        <v>61</v>
      </c>
      <c r="AR2244" s="75" t="s">
        <v>62</v>
      </c>
      <c r="AS2244" s="75" t="s">
        <v>63</v>
      </c>
    </row>
    <row r="2245" spans="3:45">
      <c r="C2245" s="17" t="str">
        <f>VLOOKUP(O2245,'[1]mã đối tượng'!$C:$F,4,0)</f>
        <v>N</v>
      </c>
      <c r="D2245" s="89" t="s">
        <v>48</v>
      </c>
      <c r="E2245" s="89" t="s">
        <v>49</v>
      </c>
      <c r="F2245" s="74" t="s">
        <v>3276</v>
      </c>
      <c r="G2245" s="74" t="s">
        <v>3276</v>
      </c>
      <c r="H2245" s="74" t="s">
        <v>3283</v>
      </c>
      <c r="I2245" s="74" t="s">
        <v>3276</v>
      </c>
      <c r="J2245" s="74"/>
      <c r="L2245" s="75" t="s">
        <v>53</v>
      </c>
      <c r="M2245" s="73" t="s">
        <v>3284</v>
      </c>
      <c r="N2245" s="73" t="s">
        <v>3276</v>
      </c>
      <c r="O2245" s="73" t="s">
        <v>121</v>
      </c>
      <c r="S2245" s="102" t="s">
        <v>1051</v>
      </c>
      <c r="V2245" s="102" t="s">
        <v>1051</v>
      </c>
      <c r="Y2245" s="73" t="s">
        <v>70</v>
      </c>
      <c r="AB2245" s="89" t="s">
        <v>58</v>
      </c>
      <c r="AC2245" s="89" t="s">
        <v>59</v>
      </c>
      <c r="AE2245" s="73">
        <v>1</v>
      </c>
      <c r="AG2245" s="78">
        <v>111606</v>
      </c>
      <c r="AH2245" s="78">
        <v>111606</v>
      </c>
      <c r="AL2245" s="95">
        <v>8</v>
      </c>
      <c r="AN2245" s="77">
        <v>11351</v>
      </c>
      <c r="AO2245" s="89" t="s">
        <v>60</v>
      </c>
      <c r="AQ2245" s="75" t="s">
        <v>61</v>
      </c>
      <c r="AR2245" s="75" t="s">
        <v>62</v>
      </c>
      <c r="AS2245" s="75" t="s">
        <v>63</v>
      </c>
    </row>
    <row r="2246" spans="3:45">
      <c r="C2246" s="17" t="str">
        <f>VLOOKUP(O2246,'[1]mã đối tượng'!$C:$F,4,0)</f>
        <v>N</v>
      </c>
      <c r="D2246" s="89" t="s">
        <v>48</v>
      </c>
      <c r="E2246" s="89" t="s">
        <v>49</v>
      </c>
      <c r="F2246" s="74" t="s">
        <v>3276</v>
      </c>
      <c r="G2246" s="74" t="s">
        <v>3276</v>
      </c>
      <c r="H2246" s="74" t="s">
        <v>3285</v>
      </c>
      <c r="I2246" s="74" t="s">
        <v>3276</v>
      </c>
      <c r="J2246" s="74"/>
      <c r="L2246" s="75" t="s">
        <v>53</v>
      </c>
      <c r="M2246" s="73" t="s">
        <v>3286</v>
      </c>
      <c r="N2246" s="73" t="s">
        <v>3276</v>
      </c>
      <c r="O2246" s="73" t="s">
        <v>3588</v>
      </c>
      <c r="S2246" s="102" t="s">
        <v>1581</v>
      </c>
      <c r="V2246" s="102" t="s">
        <v>1581</v>
      </c>
      <c r="Y2246" s="73" t="s">
        <v>79</v>
      </c>
      <c r="AB2246" s="89" t="s">
        <v>58</v>
      </c>
      <c r="AC2246" s="89" t="s">
        <v>59</v>
      </c>
      <c r="AE2246" s="73">
        <v>1</v>
      </c>
      <c r="AG2246" s="78">
        <v>50182</v>
      </c>
      <c r="AH2246" s="78">
        <v>50182</v>
      </c>
      <c r="AL2246" s="95">
        <v>8</v>
      </c>
      <c r="AN2246" s="77">
        <v>11351</v>
      </c>
      <c r="AO2246" s="89" t="s">
        <v>60</v>
      </c>
      <c r="AQ2246" s="75" t="s">
        <v>61</v>
      </c>
      <c r="AR2246" s="75" t="s">
        <v>62</v>
      </c>
      <c r="AS2246" s="75" t="s">
        <v>63</v>
      </c>
    </row>
    <row r="2247" spans="3:45">
      <c r="C2247" s="17" t="str">
        <f>VLOOKUP(O2247,'[1]mã đối tượng'!$C:$F,4,0)</f>
        <v>N</v>
      </c>
      <c r="D2247" s="89" t="s">
        <v>48</v>
      </c>
      <c r="E2247" s="89" t="s">
        <v>49</v>
      </c>
      <c r="F2247" s="74" t="s">
        <v>3276</v>
      </c>
      <c r="G2247" s="74" t="s">
        <v>3276</v>
      </c>
      <c r="H2247" s="74" t="s">
        <v>3285</v>
      </c>
      <c r="I2247" s="74" t="s">
        <v>3276</v>
      </c>
      <c r="J2247" s="74"/>
      <c r="L2247" s="75" t="s">
        <v>53</v>
      </c>
      <c r="M2247" s="73" t="s">
        <v>3286</v>
      </c>
      <c r="N2247" s="73" t="s">
        <v>3276</v>
      </c>
      <c r="O2247" s="73" t="s">
        <v>3588</v>
      </c>
      <c r="S2247" s="102" t="s">
        <v>1581</v>
      </c>
      <c r="V2247" s="102" t="s">
        <v>1581</v>
      </c>
      <c r="Y2247" s="73" t="s">
        <v>117</v>
      </c>
      <c r="AB2247" s="89" t="s">
        <v>58</v>
      </c>
      <c r="AC2247" s="89" t="s">
        <v>59</v>
      </c>
      <c r="AE2247" s="73">
        <v>1</v>
      </c>
      <c r="AG2247" s="78">
        <v>74250</v>
      </c>
      <c r="AH2247" s="78">
        <v>74250</v>
      </c>
      <c r="AL2247" s="95">
        <v>8</v>
      </c>
      <c r="AN2247" s="77">
        <v>11351</v>
      </c>
      <c r="AO2247" s="89" t="s">
        <v>60</v>
      </c>
      <c r="AQ2247" s="75" t="s">
        <v>61</v>
      </c>
      <c r="AR2247" s="75" t="s">
        <v>62</v>
      </c>
      <c r="AS2247" s="75" t="s">
        <v>63</v>
      </c>
    </row>
    <row r="2248" spans="3:45">
      <c r="C2248" s="17" t="str">
        <f>VLOOKUP(O2248,'[1]mã đối tượng'!$C:$F,4,0)</f>
        <v>N</v>
      </c>
      <c r="D2248" s="89" t="s">
        <v>48</v>
      </c>
      <c r="E2248" s="89" t="s">
        <v>49</v>
      </c>
      <c r="F2248" s="74" t="s">
        <v>3276</v>
      </c>
      <c r="G2248" s="74" t="s">
        <v>3276</v>
      </c>
      <c r="H2248" s="74" t="s">
        <v>3287</v>
      </c>
      <c r="I2248" s="74" t="s">
        <v>3276</v>
      </c>
      <c r="J2248" s="74"/>
      <c r="L2248" s="75" t="s">
        <v>53</v>
      </c>
      <c r="M2248" s="73" t="s">
        <v>3288</v>
      </c>
      <c r="N2248" s="73" t="s">
        <v>3276</v>
      </c>
      <c r="O2248" s="73" t="s">
        <v>3588</v>
      </c>
      <c r="S2248" s="102" t="s">
        <v>1581</v>
      </c>
      <c r="V2248" s="102" t="s">
        <v>1581</v>
      </c>
      <c r="Y2248" s="73" t="s">
        <v>69</v>
      </c>
      <c r="AB2248" s="89" t="s">
        <v>58</v>
      </c>
      <c r="AC2248" s="89" t="s">
        <v>59</v>
      </c>
      <c r="AE2248" s="73">
        <v>2</v>
      </c>
      <c r="AG2248" s="78">
        <v>99000</v>
      </c>
      <c r="AH2248" s="78">
        <v>99000</v>
      </c>
      <c r="AL2248" s="95">
        <v>8</v>
      </c>
      <c r="AN2248" s="77">
        <v>11351</v>
      </c>
      <c r="AO2248" s="89" t="s">
        <v>60</v>
      </c>
      <c r="AQ2248" s="75" t="s">
        <v>61</v>
      </c>
      <c r="AR2248" s="75" t="s">
        <v>62</v>
      </c>
      <c r="AS2248" s="75" t="s">
        <v>63</v>
      </c>
    </row>
    <row r="2249" spans="3:45">
      <c r="C2249" s="17" t="str">
        <f>VLOOKUP(O2249,'[1]mã đối tượng'!$C:$F,4,0)</f>
        <v>N</v>
      </c>
      <c r="D2249" s="89" t="s">
        <v>48</v>
      </c>
      <c r="E2249" s="89" t="s">
        <v>49</v>
      </c>
      <c r="F2249" s="74" t="s">
        <v>3276</v>
      </c>
      <c r="G2249" s="74" t="s">
        <v>3276</v>
      </c>
      <c r="H2249" s="74" t="s">
        <v>3287</v>
      </c>
      <c r="I2249" s="74" t="s">
        <v>3276</v>
      </c>
      <c r="J2249" s="74"/>
      <c r="L2249" s="75" t="s">
        <v>53</v>
      </c>
      <c r="M2249" s="73" t="s">
        <v>3288</v>
      </c>
      <c r="N2249" s="73" t="s">
        <v>3276</v>
      </c>
      <c r="O2249" s="73" t="s">
        <v>3588</v>
      </c>
      <c r="S2249" s="102" t="s">
        <v>1581</v>
      </c>
      <c r="V2249" s="102" t="s">
        <v>1581</v>
      </c>
      <c r="Y2249" s="73" t="s">
        <v>142</v>
      </c>
      <c r="AB2249" s="89" t="s">
        <v>58</v>
      </c>
      <c r="AC2249" s="89" t="s">
        <v>59</v>
      </c>
      <c r="AE2249" s="73">
        <v>2</v>
      </c>
      <c r="AG2249" s="78">
        <v>100800</v>
      </c>
      <c r="AH2249" s="78">
        <v>100800</v>
      </c>
      <c r="AL2249" s="95">
        <v>8</v>
      </c>
      <c r="AN2249" s="77">
        <v>11351</v>
      </c>
      <c r="AO2249" s="89" t="s">
        <v>60</v>
      </c>
      <c r="AQ2249" s="75" t="s">
        <v>61</v>
      </c>
      <c r="AR2249" s="75" t="s">
        <v>62</v>
      </c>
      <c r="AS2249" s="75" t="s">
        <v>63</v>
      </c>
    </row>
    <row r="2250" spans="3:45">
      <c r="C2250" s="17" t="str">
        <f>VLOOKUP(O2250,'[1]mã đối tượng'!$C:$F,4,0)</f>
        <v>N</v>
      </c>
      <c r="D2250" s="89" t="s">
        <v>48</v>
      </c>
      <c r="E2250" s="89" t="s">
        <v>49</v>
      </c>
      <c r="F2250" s="74" t="s">
        <v>3276</v>
      </c>
      <c r="G2250" s="74" t="s">
        <v>3276</v>
      </c>
      <c r="H2250" s="74" t="s">
        <v>3289</v>
      </c>
      <c r="I2250" s="74" t="s">
        <v>3276</v>
      </c>
      <c r="J2250" s="74"/>
      <c r="L2250" s="75" t="s">
        <v>53</v>
      </c>
      <c r="M2250" s="73" t="s">
        <v>3291</v>
      </c>
      <c r="N2250" s="73" t="s">
        <v>3276</v>
      </c>
      <c r="O2250" s="73" t="s">
        <v>75</v>
      </c>
      <c r="S2250" s="102" t="s">
        <v>3290</v>
      </c>
      <c r="V2250" s="102" t="s">
        <v>3290</v>
      </c>
      <c r="Y2250" s="73" t="s">
        <v>117</v>
      </c>
      <c r="AB2250" s="89" t="s">
        <v>58</v>
      </c>
      <c r="AC2250" s="89" t="s">
        <v>59</v>
      </c>
      <c r="AE2250" s="73">
        <v>2</v>
      </c>
      <c r="AG2250" s="78">
        <v>148500</v>
      </c>
      <c r="AH2250" s="78">
        <v>148500</v>
      </c>
      <c r="AL2250" s="95">
        <v>8</v>
      </c>
      <c r="AN2250" s="77">
        <v>11351</v>
      </c>
      <c r="AO2250" s="89" t="s">
        <v>60</v>
      </c>
      <c r="AQ2250" s="75" t="s">
        <v>61</v>
      </c>
      <c r="AR2250" s="75" t="s">
        <v>62</v>
      </c>
      <c r="AS2250" s="75" t="s">
        <v>63</v>
      </c>
    </row>
    <row r="2251" spans="3:45">
      <c r="C2251" s="17" t="str">
        <f>VLOOKUP(O2251,'[1]mã đối tượng'!$C:$F,4,0)</f>
        <v>N</v>
      </c>
      <c r="D2251" s="89" t="s">
        <v>48</v>
      </c>
      <c r="E2251" s="89" t="s">
        <v>49</v>
      </c>
      <c r="F2251" s="74" t="s">
        <v>3276</v>
      </c>
      <c r="G2251" s="74" t="s">
        <v>3276</v>
      </c>
      <c r="H2251" s="74" t="s">
        <v>3289</v>
      </c>
      <c r="I2251" s="74" t="s">
        <v>3276</v>
      </c>
      <c r="J2251" s="74"/>
      <c r="L2251" s="75" t="s">
        <v>53</v>
      </c>
      <c r="M2251" s="73" t="s">
        <v>3291</v>
      </c>
      <c r="N2251" s="73" t="s">
        <v>3276</v>
      </c>
      <c r="O2251" s="73" t="s">
        <v>75</v>
      </c>
      <c r="S2251" s="102" t="s">
        <v>3290</v>
      </c>
      <c r="V2251" s="102" t="s">
        <v>3290</v>
      </c>
      <c r="Y2251" s="73" t="s">
        <v>77</v>
      </c>
      <c r="AB2251" s="89" t="s">
        <v>58</v>
      </c>
      <c r="AC2251" s="89" t="s">
        <v>59</v>
      </c>
      <c r="AE2251" s="73">
        <v>3</v>
      </c>
      <c r="AG2251" s="78">
        <v>212850</v>
      </c>
      <c r="AH2251" s="78">
        <v>212850</v>
      </c>
      <c r="AL2251" s="95">
        <v>8</v>
      </c>
      <c r="AN2251" s="77">
        <v>11351</v>
      </c>
      <c r="AO2251" s="89" t="s">
        <v>60</v>
      </c>
      <c r="AQ2251" s="75" t="s">
        <v>61</v>
      </c>
      <c r="AR2251" s="75" t="s">
        <v>62</v>
      </c>
      <c r="AS2251" s="75" t="s">
        <v>63</v>
      </c>
    </row>
    <row r="2252" spans="3:45">
      <c r="C2252" s="17" t="str">
        <f>VLOOKUP(O2252,'[1]mã đối tượng'!$C:$F,4,0)</f>
        <v>N</v>
      </c>
      <c r="D2252" s="89" t="s">
        <v>48</v>
      </c>
      <c r="E2252" s="89" t="s">
        <v>49</v>
      </c>
      <c r="F2252" s="74" t="s">
        <v>3276</v>
      </c>
      <c r="G2252" s="74" t="s">
        <v>3276</v>
      </c>
      <c r="H2252" s="74" t="s">
        <v>3289</v>
      </c>
      <c r="I2252" s="74" t="s">
        <v>3276</v>
      </c>
      <c r="J2252" s="74"/>
      <c r="L2252" s="75" t="s">
        <v>53</v>
      </c>
      <c r="M2252" s="73" t="s">
        <v>3291</v>
      </c>
      <c r="N2252" s="73" t="s">
        <v>3276</v>
      </c>
      <c r="O2252" s="73" t="s">
        <v>75</v>
      </c>
      <c r="S2252" s="102" t="s">
        <v>3290</v>
      </c>
      <c r="V2252" s="102" t="s">
        <v>3290</v>
      </c>
      <c r="Y2252" s="73" t="s">
        <v>78</v>
      </c>
      <c r="AB2252" s="89" t="s">
        <v>58</v>
      </c>
      <c r="AC2252" s="89" t="s">
        <v>59</v>
      </c>
      <c r="AE2252" s="73">
        <v>5</v>
      </c>
      <c r="AG2252" s="78">
        <v>230000</v>
      </c>
      <c r="AH2252" s="78">
        <v>230000</v>
      </c>
      <c r="AL2252" s="95">
        <v>8</v>
      </c>
      <c r="AN2252" s="77">
        <v>11351</v>
      </c>
      <c r="AO2252" s="89" t="s">
        <v>60</v>
      </c>
      <c r="AQ2252" s="75" t="s">
        <v>61</v>
      </c>
      <c r="AR2252" s="75" t="s">
        <v>62</v>
      </c>
      <c r="AS2252" s="75" t="s">
        <v>63</v>
      </c>
    </row>
    <row r="2253" spans="3:45">
      <c r="C2253" s="17" t="str">
        <f>VLOOKUP(O2253,'[1]mã đối tượng'!$C:$F,4,0)</f>
        <v>N</v>
      </c>
      <c r="D2253" s="89" t="s">
        <v>48</v>
      </c>
      <c r="E2253" s="89" t="s">
        <v>49</v>
      </c>
      <c r="F2253" s="74" t="s">
        <v>3276</v>
      </c>
      <c r="G2253" s="74" t="s">
        <v>3276</v>
      </c>
      <c r="H2253" s="74" t="s">
        <v>3289</v>
      </c>
      <c r="I2253" s="74" t="s">
        <v>3276</v>
      </c>
      <c r="J2253" s="74"/>
      <c r="L2253" s="75" t="s">
        <v>53</v>
      </c>
      <c r="M2253" s="73" t="s">
        <v>3291</v>
      </c>
      <c r="N2253" s="73" t="s">
        <v>3276</v>
      </c>
      <c r="O2253" s="73" t="s">
        <v>75</v>
      </c>
      <c r="S2253" s="102" t="s">
        <v>3290</v>
      </c>
      <c r="V2253" s="102" t="s">
        <v>3290</v>
      </c>
      <c r="Y2253" s="73" t="s">
        <v>80</v>
      </c>
      <c r="AB2253" s="89" t="s">
        <v>58</v>
      </c>
      <c r="AC2253" s="89" t="s">
        <v>59</v>
      </c>
      <c r="AE2253" s="73">
        <v>3</v>
      </c>
      <c r="AG2253" s="78">
        <v>333174</v>
      </c>
      <c r="AH2253" s="78">
        <v>333174</v>
      </c>
      <c r="AL2253" s="95">
        <v>8</v>
      </c>
      <c r="AN2253" s="77">
        <v>11351</v>
      </c>
      <c r="AO2253" s="89" t="s">
        <v>60</v>
      </c>
      <c r="AQ2253" s="75" t="s">
        <v>61</v>
      </c>
      <c r="AR2253" s="75" t="s">
        <v>62</v>
      </c>
      <c r="AS2253" s="75" t="s">
        <v>63</v>
      </c>
    </row>
    <row r="2254" spans="3:45">
      <c r="C2254" s="17" t="str">
        <f>VLOOKUP(O2254,'[1]mã đối tượng'!$C:$F,4,0)</f>
        <v>N</v>
      </c>
      <c r="D2254" s="89" t="s">
        <v>48</v>
      </c>
      <c r="E2254" s="89" t="s">
        <v>49</v>
      </c>
      <c r="F2254" s="74" t="s">
        <v>3276</v>
      </c>
      <c r="G2254" s="74" t="s">
        <v>3276</v>
      </c>
      <c r="H2254" s="74" t="s">
        <v>3289</v>
      </c>
      <c r="I2254" s="74" t="s">
        <v>3276</v>
      </c>
      <c r="J2254" s="74"/>
      <c r="L2254" s="75" t="s">
        <v>53</v>
      </c>
      <c r="M2254" s="73" t="s">
        <v>3291</v>
      </c>
      <c r="N2254" s="73" t="s">
        <v>3276</v>
      </c>
      <c r="O2254" s="73" t="s">
        <v>75</v>
      </c>
      <c r="S2254" s="102" t="s">
        <v>3290</v>
      </c>
      <c r="V2254" s="102" t="s">
        <v>3290</v>
      </c>
      <c r="Y2254" s="73" t="s">
        <v>57</v>
      </c>
      <c r="AB2254" s="89" t="s">
        <v>58</v>
      </c>
      <c r="AC2254" s="89" t="s">
        <v>59</v>
      </c>
      <c r="AE2254" s="73">
        <v>3</v>
      </c>
      <c r="AG2254" s="78">
        <v>166785</v>
      </c>
      <c r="AH2254" s="78">
        <v>166785</v>
      </c>
      <c r="AL2254" s="95">
        <v>8</v>
      </c>
      <c r="AN2254" s="77">
        <v>11351</v>
      </c>
      <c r="AO2254" s="89" t="s">
        <v>60</v>
      </c>
      <c r="AQ2254" s="75" t="s">
        <v>61</v>
      </c>
      <c r="AR2254" s="75" t="s">
        <v>62</v>
      </c>
      <c r="AS2254" s="75" t="s">
        <v>63</v>
      </c>
    </row>
    <row r="2255" spans="3:45">
      <c r="C2255" s="17" t="str">
        <f>VLOOKUP(O2255,'[1]mã đối tượng'!$C:$F,4,0)</f>
        <v>N</v>
      </c>
      <c r="D2255" s="89" t="s">
        <v>48</v>
      </c>
      <c r="E2255" s="89" t="s">
        <v>49</v>
      </c>
      <c r="F2255" s="74" t="s">
        <v>3276</v>
      </c>
      <c r="G2255" s="74" t="s">
        <v>3276</v>
      </c>
      <c r="H2255" s="74" t="s">
        <v>3289</v>
      </c>
      <c r="I2255" s="74" t="s">
        <v>3276</v>
      </c>
      <c r="J2255" s="74"/>
      <c r="L2255" s="75" t="s">
        <v>53</v>
      </c>
      <c r="M2255" s="73" t="s">
        <v>3291</v>
      </c>
      <c r="N2255" s="73" t="s">
        <v>3276</v>
      </c>
      <c r="O2255" s="73" t="s">
        <v>75</v>
      </c>
      <c r="S2255" s="102" t="s">
        <v>3290</v>
      </c>
      <c r="V2255" s="102" t="s">
        <v>3290</v>
      </c>
      <c r="Y2255" s="73" t="s">
        <v>79</v>
      </c>
      <c r="AB2255" s="89" t="s">
        <v>58</v>
      </c>
      <c r="AC2255" s="89" t="s">
        <v>59</v>
      </c>
      <c r="AE2255" s="73">
        <v>2</v>
      </c>
      <c r="AG2255" s="78">
        <v>100364</v>
      </c>
      <c r="AH2255" s="78">
        <v>100364</v>
      </c>
      <c r="AL2255" s="95">
        <v>8</v>
      </c>
      <c r="AN2255" s="77">
        <v>11351</v>
      </c>
      <c r="AO2255" s="89" t="s">
        <v>60</v>
      </c>
      <c r="AQ2255" s="75" t="s">
        <v>61</v>
      </c>
      <c r="AR2255" s="75" t="s">
        <v>62</v>
      </c>
      <c r="AS2255" s="75" t="s">
        <v>63</v>
      </c>
    </row>
    <row r="2256" spans="3:45">
      <c r="C2256" s="17" t="str">
        <f>VLOOKUP(O2256,'[1]mã đối tượng'!$C:$F,4,0)</f>
        <v>N</v>
      </c>
      <c r="D2256" s="89" t="s">
        <v>48</v>
      </c>
      <c r="E2256" s="89" t="s">
        <v>49</v>
      </c>
      <c r="F2256" s="74" t="s">
        <v>3276</v>
      </c>
      <c r="G2256" s="74" t="s">
        <v>3276</v>
      </c>
      <c r="H2256" s="74" t="s">
        <v>3289</v>
      </c>
      <c r="I2256" s="74" t="s">
        <v>3276</v>
      </c>
      <c r="J2256" s="74"/>
      <c r="L2256" s="75" t="s">
        <v>53</v>
      </c>
      <c r="M2256" s="73" t="s">
        <v>3291</v>
      </c>
      <c r="N2256" s="73" t="s">
        <v>3276</v>
      </c>
      <c r="O2256" s="73" t="s">
        <v>75</v>
      </c>
      <c r="S2256" s="102" t="s">
        <v>3290</v>
      </c>
      <c r="V2256" s="102" t="s">
        <v>3290</v>
      </c>
      <c r="Y2256" s="73" t="s">
        <v>70</v>
      </c>
      <c r="AB2256" s="89" t="s">
        <v>58</v>
      </c>
      <c r="AC2256" s="89" t="s">
        <v>59</v>
      </c>
      <c r="AE2256" s="73">
        <v>1</v>
      </c>
      <c r="AG2256" s="78">
        <v>111606</v>
      </c>
      <c r="AH2256" s="78">
        <v>111606</v>
      </c>
      <c r="AL2256" s="95">
        <v>8</v>
      </c>
      <c r="AN2256" s="77">
        <v>11351</v>
      </c>
      <c r="AO2256" s="89" t="s">
        <v>60</v>
      </c>
      <c r="AQ2256" s="75" t="s">
        <v>61</v>
      </c>
      <c r="AR2256" s="75" t="s">
        <v>62</v>
      </c>
      <c r="AS2256" s="75" t="s">
        <v>63</v>
      </c>
    </row>
    <row r="2257" spans="3:45">
      <c r="C2257" s="17" t="str">
        <f>VLOOKUP(O2257,'[1]mã đối tượng'!$C:$F,4,0)</f>
        <v>N</v>
      </c>
      <c r="D2257" s="89" t="s">
        <v>48</v>
      </c>
      <c r="E2257" s="89" t="s">
        <v>49</v>
      </c>
      <c r="F2257" s="74" t="s">
        <v>3276</v>
      </c>
      <c r="G2257" s="74" t="s">
        <v>3276</v>
      </c>
      <c r="H2257" s="74" t="s">
        <v>3289</v>
      </c>
      <c r="I2257" s="74" t="s">
        <v>3276</v>
      </c>
      <c r="J2257" s="74"/>
      <c r="L2257" s="75" t="s">
        <v>53</v>
      </c>
      <c r="M2257" s="73" t="s">
        <v>3291</v>
      </c>
      <c r="N2257" s="73" t="s">
        <v>3276</v>
      </c>
      <c r="O2257" s="73" t="s">
        <v>75</v>
      </c>
      <c r="S2257" s="102" t="s">
        <v>3290</v>
      </c>
      <c r="V2257" s="102" t="s">
        <v>3290</v>
      </c>
      <c r="Y2257" s="73" t="s">
        <v>94</v>
      </c>
      <c r="AB2257" s="89" t="s">
        <v>58</v>
      </c>
      <c r="AC2257" s="89" t="s">
        <v>59</v>
      </c>
      <c r="AE2257" s="73">
        <v>1</v>
      </c>
      <c r="AG2257" s="78">
        <v>73431</v>
      </c>
      <c r="AH2257" s="78">
        <v>73431</v>
      </c>
      <c r="AL2257" s="95">
        <v>8</v>
      </c>
      <c r="AN2257" s="77">
        <v>11351</v>
      </c>
      <c r="AO2257" s="89" t="s">
        <v>60</v>
      </c>
      <c r="AQ2257" s="75" t="s">
        <v>61</v>
      </c>
      <c r="AR2257" s="75" t="s">
        <v>62</v>
      </c>
      <c r="AS2257" s="75" t="s">
        <v>63</v>
      </c>
    </row>
    <row r="2258" spans="3:45">
      <c r="C2258" s="17" t="str">
        <f>VLOOKUP(O2258,'[1]mã đối tượng'!$C:$F,4,0)</f>
        <v>N</v>
      </c>
      <c r="D2258" s="89" t="s">
        <v>48</v>
      </c>
      <c r="E2258" s="89" t="s">
        <v>49</v>
      </c>
      <c r="F2258" s="74" t="s">
        <v>3276</v>
      </c>
      <c r="G2258" s="74" t="s">
        <v>3276</v>
      </c>
      <c r="H2258" s="74" t="s">
        <v>3289</v>
      </c>
      <c r="I2258" s="74" t="s">
        <v>3276</v>
      </c>
      <c r="J2258" s="74"/>
      <c r="L2258" s="75" t="s">
        <v>53</v>
      </c>
      <c r="M2258" s="73" t="s">
        <v>3291</v>
      </c>
      <c r="N2258" s="73" t="s">
        <v>3276</v>
      </c>
      <c r="O2258" s="73" t="s">
        <v>75</v>
      </c>
      <c r="S2258" s="102" t="s">
        <v>3290</v>
      </c>
      <c r="V2258" s="102" t="s">
        <v>3290</v>
      </c>
      <c r="Y2258" s="73" t="s">
        <v>57</v>
      </c>
      <c r="AB2258" s="89" t="s">
        <v>58</v>
      </c>
      <c r="AC2258" s="89" t="s">
        <v>59</v>
      </c>
      <c r="AE2258" s="73">
        <v>1</v>
      </c>
      <c r="AG2258" s="78">
        <v>55595</v>
      </c>
      <c r="AH2258" s="78">
        <v>55595</v>
      </c>
      <c r="AL2258" s="95">
        <v>8</v>
      </c>
      <c r="AN2258" s="77">
        <v>11351</v>
      </c>
      <c r="AO2258" s="89" t="s">
        <v>60</v>
      </c>
      <c r="AQ2258" s="75" t="s">
        <v>61</v>
      </c>
      <c r="AR2258" s="75" t="s">
        <v>62</v>
      </c>
      <c r="AS2258" s="75" t="s">
        <v>63</v>
      </c>
    </row>
    <row r="2259" spans="3:45">
      <c r="C2259" s="17" t="str">
        <f>VLOOKUP(O2259,'[1]mã đối tượng'!$C:$F,4,0)</f>
        <v>N</v>
      </c>
      <c r="D2259" s="89" t="s">
        <v>48</v>
      </c>
      <c r="E2259" s="89" t="s">
        <v>49</v>
      </c>
      <c r="F2259" s="74" t="s">
        <v>3276</v>
      </c>
      <c r="G2259" s="74" t="s">
        <v>3276</v>
      </c>
      <c r="H2259" s="74" t="s">
        <v>3289</v>
      </c>
      <c r="I2259" s="74" t="s">
        <v>3276</v>
      </c>
      <c r="J2259" s="74"/>
      <c r="L2259" s="75" t="s">
        <v>53</v>
      </c>
      <c r="M2259" s="73" t="s">
        <v>3291</v>
      </c>
      <c r="N2259" s="73" t="s">
        <v>3276</v>
      </c>
      <c r="O2259" s="73" t="s">
        <v>75</v>
      </c>
      <c r="S2259" s="102" t="s">
        <v>3290</v>
      </c>
      <c r="V2259" s="102" t="s">
        <v>3290</v>
      </c>
      <c r="Y2259" s="73" t="s">
        <v>69</v>
      </c>
      <c r="AB2259" s="89" t="s">
        <v>58</v>
      </c>
      <c r="AC2259" s="89" t="s">
        <v>59</v>
      </c>
      <c r="AE2259" s="73">
        <v>2</v>
      </c>
      <c r="AG2259" s="78">
        <v>99000</v>
      </c>
      <c r="AH2259" s="78">
        <v>99000</v>
      </c>
      <c r="AL2259" s="95">
        <v>8</v>
      </c>
      <c r="AN2259" s="77">
        <v>11351</v>
      </c>
      <c r="AO2259" s="89" t="s">
        <v>60</v>
      </c>
      <c r="AQ2259" s="75" t="s">
        <v>61</v>
      </c>
      <c r="AR2259" s="75" t="s">
        <v>62</v>
      </c>
      <c r="AS2259" s="75" t="s">
        <v>63</v>
      </c>
    </row>
    <row r="2260" spans="3:45">
      <c r="C2260" s="17" t="str">
        <f>VLOOKUP(O2260,'[1]mã đối tượng'!$C:$F,4,0)</f>
        <v>N</v>
      </c>
      <c r="D2260" s="89" t="s">
        <v>48</v>
      </c>
      <c r="E2260" s="89" t="s">
        <v>49</v>
      </c>
      <c r="F2260" s="74" t="s">
        <v>3276</v>
      </c>
      <c r="G2260" s="74" t="s">
        <v>3276</v>
      </c>
      <c r="H2260" s="74" t="s">
        <v>3292</v>
      </c>
      <c r="I2260" s="74" t="s">
        <v>3276</v>
      </c>
      <c r="J2260" s="74"/>
      <c r="L2260" s="75" t="s">
        <v>53</v>
      </c>
      <c r="M2260" s="73" t="s">
        <v>3294</v>
      </c>
      <c r="N2260" s="73" t="s">
        <v>3276</v>
      </c>
      <c r="O2260" s="73" t="s">
        <v>75</v>
      </c>
      <c r="S2260" s="102" t="s">
        <v>3293</v>
      </c>
      <c r="V2260" s="102" t="s">
        <v>3293</v>
      </c>
      <c r="Y2260" s="73" t="s">
        <v>77</v>
      </c>
      <c r="AB2260" s="89" t="s">
        <v>58</v>
      </c>
      <c r="AC2260" s="89" t="s">
        <v>59</v>
      </c>
      <c r="AE2260" s="73">
        <v>2</v>
      </c>
      <c r="AG2260" s="78">
        <v>141900</v>
      </c>
      <c r="AH2260" s="78">
        <v>141900</v>
      </c>
      <c r="AL2260" s="95">
        <v>8</v>
      </c>
      <c r="AN2260" s="77">
        <v>11351</v>
      </c>
      <c r="AO2260" s="89" t="s">
        <v>60</v>
      </c>
      <c r="AQ2260" s="75" t="s">
        <v>61</v>
      </c>
      <c r="AR2260" s="75" t="s">
        <v>62</v>
      </c>
      <c r="AS2260" s="75" t="s">
        <v>63</v>
      </c>
    </row>
    <row r="2261" spans="3:45">
      <c r="C2261" s="17" t="str">
        <f>VLOOKUP(O2261,'[1]mã đối tượng'!$C:$F,4,0)</f>
        <v>N</v>
      </c>
      <c r="D2261" s="89" t="s">
        <v>48</v>
      </c>
      <c r="E2261" s="89" t="s">
        <v>49</v>
      </c>
      <c r="F2261" s="74" t="s">
        <v>3276</v>
      </c>
      <c r="G2261" s="74" t="s">
        <v>3276</v>
      </c>
      <c r="H2261" s="74" t="s">
        <v>3292</v>
      </c>
      <c r="I2261" s="74" t="s">
        <v>3276</v>
      </c>
      <c r="J2261" s="74"/>
      <c r="L2261" s="75" t="s">
        <v>53</v>
      </c>
      <c r="M2261" s="73" t="s">
        <v>3294</v>
      </c>
      <c r="N2261" s="73" t="s">
        <v>3276</v>
      </c>
      <c r="O2261" s="73" t="s">
        <v>75</v>
      </c>
      <c r="S2261" s="102" t="s">
        <v>3293</v>
      </c>
      <c r="V2261" s="102" t="s">
        <v>3293</v>
      </c>
      <c r="Y2261" s="73" t="s">
        <v>80</v>
      </c>
      <c r="AB2261" s="89" t="s">
        <v>58</v>
      </c>
      <c r="AC2261" s="89" t="s">
        <v>59</v>
      </c>
      <c r="AE2261" s="73">
        <v>3</v>
      </c>
      <c r="AG2261" s="78">
        <v>333174</v>
      </c>
      <c r="AH2261" s="78">
        <v>333174</v>
      </c>
      <c r="AL2261" s="95">
        <v>8</v>
      </c>
      <c r="AN2261" s="77">
        <v>11351</v>
      </c>
      <c r="AO2261" s="89" t="s">
        <v>60</v>
      </c>
      <c r="AQ2261" s="75" t="s">
        <v>61</v>
      </c>
      <c r="AR2261" s="75" t="s">
        <v>62</v>
      </c>
      <c r="AS2261" s="75" t="s">
        <v>63</v>
      </c>
    </row>
    <row r="2262" spans="3:45">
      <c r="C2262" s="17" t="str">
        <f>VLOOKUP(O2262,'[1]mã đối tượng'!$C:$F,4,0)</f>
        <v>N</v>
      </c>
      <c r="D2262" s="89" t="s">
        <v>48</v>
      </c>
      <c r="E2262" s="89" t="s">
        <v>49</v>
      </c>
      <c r="F2262" s="74" t="s">
        <v>3276</v>
      </c>
      <c r="G2262" s="74" t="s">
        <v>3276</v>
      </c>
      <c r="H2262" s="74" t="s">
        <v>3295</v>
      </c>
      <c r="I2262" s="74" t="s">
        <v>3276</v>
      </c>
      <c r="J2262" s="74"/>
      <c r="L2262" s="75" t="s">
        <v>53</v>
      </c>
      <c r="M2262" s="73" t="s">
        <v>3296</v>
      </c>
      <c r="N2262" s="73" t="s">
        <v>3276</v>
      </c>
      <c r="O2262" s="73" t="s">
        <v>121</v>
      </c>
      <c r="S2262" s="102" t="s">
        <v>2507</v>
      </c>
      <c r="V2262" s="102" t="s">
        <v>2507</v>
      </c>
      <c r="Y2262" s="73" t="s">
        <v>78</v>
      </c>
      <c r="AB2262" s="89" t="s">
        <v>58</v>
      </c>
      <c r="AC2262" s="89" t="s">
        <v>59</v>
      </c>
      <c r="AE2262" s="73">
        <v>1</v>
      </c>
      <c r="AG2262" s="78">
        <v>46000</v>
      </c>
      <c r="AH2262" s="78">
        <v>46000</v>
      </c>
      <c r="AL2262" s="95">
        <v>8</v>
      </c>
      <c r="AN2262" s="77">
        <v>11351</v>
      </c>
      <c r="AO2262" s="89" t="s">
        <v>60</v>
      </c>
      <c r="AQ2262" s="75" t="s">
        <v>61</v>
      </c>
      <c r="AR2262" s="75" t="s">
        <v>62</v>
      </c>
      <c r="AS2262" s="75" t="s">
        <v>63</v>
      </c>
    </row>
    <row r="2263" spans="3:45">
      <c r="C2263" s="17" t="str">
        <f>VLOOKUP(O2263,'[1]mã đối tượng'!$C:$F,4,0)</f>
        <v>N</v>
      </c>
      <c r="D2263" s="89" t="s">
        <v>48</v>
      </c>
      <c r="E2263" s="89" t="s">
        <v>49</v>
      </c>
      <c r="F2263" s="74" t="s">
        <v>3276</v>
      </c>
      <c r="G2263" s="74" t="s">
        <v>3276</v>
      </c>
      <c r="H2263" s="74" t="s">
        <v>3297</v>
      </c>
      <c r="I2263" s="74" t="s">
        <v>3276</v>
      </c>
      <c r="J2263" s="74"/>
      <c r="L2263" s="75" t="s">
        <v>53</v>
      </c>
      <c r="M2263" s="73" t="s">
        <v>3299</v>
      </c>
      <c r="N2263" s="73" t="s">
        <v>3276</v>
      </c>
      <c r="O2263" s="73" t="s">
        <v>121</v>
      </c>
      <c r="S2263" s="102" t="s">
        <v>3298</v>
      </c>
      <c r="V2263" s="102" t="s">
        <v>3298</v>
      </c>
      <c r="Y2263" s="73" t="s">
        <v>94</v>
      </c>
      <c r="AB2263" s="89" t="s">
        <v>58</v>
      </c>
      <c r="AC2263" s="89" t="s">
        <v>59</v>
      </c>
      <c r="AE2263" s="73">
        <v>1</v>
      </c>
      <c r="AG2263" s="78">
        <v>73431</v>
      </c>
      <c r="AH2263" s="78">
        <v>73431</v>
      </c>
      <c r="AL2263" s="95">
        <v>8</v>
      </c>
      <c r="AN2263" s="77">
        <v>11351</v>
      </c>
      <c r="AO2263" s="89" t="s">
        <v>60</v>
      </c>
      <c r="AQ2263" s="75" t="s">
        <v>61</v>
      </c>
      <c r="AR2263" s="75" t="s">
        <v>62</v>
      </c>
      <c r="AS2263" s="75" t="s">
        <v>63</v>
      </c>
    </row>
    <row r="2264" spans="3:45">
      <c r="C2264" s="17" t="str">
        <f>VLOOKUP(O2264,'[1]mã đối tượng'!$C:$F,4,0)</f>
        <v>N</v>
      </c>
      <c r="D2264" s="89" t="s">
        <v>48</v>
      </c>
      <c r="E2264" s="89" t="s">
        <v>49</v>
      </c>
      <c r="F2264" s="74" t="s">
        <v>3276</v>
      </c>
      <c r="G2264" s="74" t="s">
        <v>3276</v>
      </c>
      <c r="H2264" s="74" t="s">
        <v>3297</v>
      </c>
      <c r="I2264" s="74" t="s">
        <v>3276</v>
      </c>
      <c r="J2264" s="74"/>
      <c r="L2264" s="75" t="s">
        <v>53</v>
      </c>
      <c r="M2264" s="73" t="s">
        <v>3299</v>
      </c>
      <c r="N2264" s="73" t="s">
        <v>3276</v>
      </c>
      <c r="O2264" s="73" t="s">
        <v>121</v>
      </c>
      <c r="S2264" s="102" t="s">
        <v>3298</v>
      </c>
      <c r="V2264" s="102" t="s">
        <v>3298</v>
      </c>
      <c r="Y2264" s="73" t="s">
        <v>70</v>
      </c>
      <c r="AB2264" s="89" t="s">
        <v>58</v>
      </c>
      <c r="AC2264" s="89" t="s">
        <v>59</v>
      </c>
      <c r="AE2264" s="73">
        <v>1</v>
      </c>
      <c r="AG2264" s="78">
        <v>111606</v>
      </c>
      <c r="AH2264" s="78">
        <v>111606</v>
      </c>
      <c r="AL2264" s="95">
        <v>8</v>
      </c>
      <c r="AN2264" s="77">
        <v>11351</v>
      </c>
      <c r="AO2264" s="89" t="s">
        <v>60</v>
      </c>
      <c r="AQ2264" s="75" t="s">
        <v>61</v>
      </c>
      <c r="AR2264" s="75" t="s">
        <v>62</v>
      </c>
      <c r="AS2264" s="75" t="s">
        <v>63</v>
      </c>
    </row>
    <row r="2265" spans="3:45">
      <c r="C2265" s="17" t="str">
        <f>VLOOKUP(O2265,'[1]mã đối tượng'!$C:$F,4,0)</f>
        <v>N</v>
      </c>
      <c r="D2265" s="89" t="s">
        <v>48</v>
      </c>
      <c r="E2265" s="89" t="s">
        <v>49</v>
      </c>
      <c r="F2265" s="74" t="s">
        <v>3276</v>
      </c>
      <c r="G2265" s="74" t="s">
        <v>3276</v>
      </c>
      <c r="H2265" s="74" t="s">
        <v>3300</v>
      </c>
      <c r="I2265" s="74" t="s">
        <v>3276</v>
      </c>
      <c r="J2265" s="74"/>
      <c r="L2265" s="75" t="s">
        <v>53</v>
      </c>
      <c r="M2265" s="73" t="s">
        <v>3301</v>
      </c>
      <c r="N2265" s="73" t="s">
        <v>3276</v>
      </c>
      <c r="O2265" s="73" t="s">
        <v>509</v>
      </c>
      <c r="S2265" s="102" t="s">
        <v>2279</v>
      </c>
      <c r="V2265" s="102" t="s">
        <v>2279</v>
      </c>
      <c r="Y2265" s="73" t="s">
        <v>117</v>
      </c>
      <c r="AB2265" s="89" t="s">
        <v>58</v>
      </c>
      <c r="AC2265" s="89" t="s">
        <v>59</v>
      </c>
      <c r="AE2265" s="73">
        <v>4</v>
      </c>
      <c r="AG2265" s="78">
        <v>297000</v>
      </c>
      <c r="AH2265" s="78">
        <v>297000</v>
      </c>
      <c r="AL2265" s="95">
        <v>8</v>
      </c>
      <c r="AN2265" s="77">
        <v>11351</v>
      </c>
      <c r="AO2265" s="89" t="s">
        <v>60</v>
      </c>
      <c r="AQ2265" s="75" t="s">
        <v>61</v>
      </c>
      <c r="AR2265" s="75" t="s">
        <v>62</v>
      </c>
      <c r="AS2265" s="75" t="s">
        <v>63</v>
      </c>
    </row>
    <row r="2266" spans="3:45">
      <c r="C2266" s="17" t="str">
        <f>VLOOKUP(O2266,'[1]mã đối tượng'!$C:$F,4,0)</f>
        <v>N</v>
      </c>
      <c r="D2266" s="89" t="s">
        <v>48</v>
      </c>
      <c r="E2266" s="89" t="s">
        <v>49</v>
      </c>
      <c r="F2266" s="74" t="s">
        <v>3276</v>
      </c>
      <c r="G2266" s="74" t="s">
        <v>3276</v>
      </c>
      <c r="H2266" s="74" t="s">
        <v>3302</v>
      </c>
      <c r="I2266" s="74" t="s">
        <v>3276</v>
      </c>
      <c r="J2266" s="74"/>
      <c r="L2266" s="75" t="s">
        <v>53</v>
      </c>
      <c r="M2266" s="73" t="s">
        <v>3304</v>
      </c>
      <c r="N2266" s="73" t="s">
        <v>3276</v>
      </c>
      <c r="O2266" s="73" t="s">
        <v>75</v>
      </c>
      <c r="S2266" s="102" t="s">
        <v>3303</v>
      </c>
      <c r="V2266" s="102" t="s">
        <v>3303</v>
      </c>
      <c r="Y2266" s="73" t="s">
        <v>79</v>
      </c>
      <c r="AB2266" s="89" t="s">
        <v>58</v>
      </c>
      <c r="AC2266" s="89" t="s">
        <v>59</v>
      </c>
      <c r="AE2266" s="73">
        <v>4</v>
      </c>
      <c r="AG2266" s="78">
        <v>200728</v>
      </c>
      <c r="AH2266" s="78">
        <v>200728</v>
      </c>
      <c r="AL2266" s="95">
        <v>8</v>
      </c>
      <c r="AN2266" s="77">
        <v>11351</v>
      </c>
      <c r="AO2266" s="89" t="s">
        <v>60</v>
      </c>
      <c r="AQ2266" s="75" t="s">
        <v>61</v>
      </c>
      <c r="AR2266" s="75" t="s">
        <v>62</v>
      </c>
      <c r="AS2266" s="75" t="s">
        <v>63</v>
      </c>
    </row>
    <row r="2267" spans="3:45">
      <c r="C2267" s="17" t="str">
        <f>VLOOKUP(O2267,'[1]mã đối tượng'!$C:$F,4,0)</f>
        <v>N</v>
      </c>
      <c r="D2267" s="89" t="s">
        <v>48</v>
      </c>
      <c r="E2267" s="89" t="s">
        <v>49</v>
      </c>
      <c r="F2267" s="74" t="s">
        <v>3276</v>
      </c>
      <c r="G2267" s="74" t="s">
        <v>3276</v>
      </c>
      <c r="H2267" s="74" t="s">
        <v>3302</v>
      </c>
      <c r="I2267" s="74" t="s">
        <v>3276</v>
      </c>
      <c r="J2267" s="74"/>
      <c r="L2267" s="75" t="s">
        <v>53</v>
      </c>
      <c r="M2267" s="73" t="s">
        <v>3304</v>
      </c>
      <c r="N2267" s="73" t="s">
        <v>3276</v>
      </c>
      <c r="O2267" s="73" t="s">
        <v>75</v>
      </c>
      <c r="S2267" s="102" t="s">
        <v>3303</v>
      </c>
      <c r="V2267" s="102" t="s">
        <v>3303</v>
      </c>
      <c r="Y2267" s="73" t="s">
        <v>77</v>
      </c>
      <c r="AB2267" s="89" t="s">
        <v>58</v>
      </c>
      <c r="AC2267" s="89" t="s">
        <v>59</v>
      </c>
      <c r="AE2267" s="73">
        <v>2</v>
      </c>
      <c r="AG2267" s="78">
        <v>141900</v>
      </c>
      <c r="AH2267" s="78">
        <v>141900</v>
      </c>
      <c r="AL2267" s="95">
        <v>8</v>
      </c>
      <c r="AN2267" s="77">
        <v>11351</v>
      </c>
      <c r="AO2267" s="89" t="s">
        <v>60</v>
      </c>
      <c r="AQ2267" s="75" t="s">
        <v>61</v>
      </c>
      <c r="AR2267" s="75" t="s">
        <v>62</v>
      </c>
      <c r="AS2267" s="75" t="s">
        <v>63</v>
      </c>
    </row>
    <row r="2268" spans="3:45">
      <c r="C2268" s="17" t="str">
        <f>VLOOKUP(O2268,'[1]mã đối tượng'!$C:$F,4,0)</f>
        <v>N</v>
      </c>
      <c r="D2268" s="89" t="s">
        <v>48</v>
      </c>
      <c r="E2268" s="89" t="s">
        <v>49</v>
      </c>
      <c r="F2268" s="74" t="s">
        <v>3276</v>
      </c>
      <c r="G2268" s="74" t="s">
        <v>3276</v>
      </c>
      <c r="H2268" s="74" t="s">
        <v>3302</v>
      </c>
      <c r="I2268" s="74" t="s">
        <v>3276</v>
      </c>
      <c r="J2268" s="74"/>
      <c r="L2268" s="75" t="s">
        <v>53</v>
      </c>
      <c r="M2268" s="73" t="s">
        <v>3304</v>
      </c>
      <c r="N2268" s="73" t="s">
        <v>3276</v>
      </c>
      <c r="O2268" s="73" t="s">
        <v>75</v>
      </c>
      <c r="S2268" s="102" t="s">
        <v>3303</v>
      </c>
      <c r="V2268" s="102" t="s">
        <v>3303</v>
      </c>
      <c r="Y2268" s="73" t="s">
        <v>57</v>
      </c>
      <c r="AB2268" s="89" t="s">
        <v>58</v>
      </c>
      <c r="AC2268" s="89" t="s">
        <v>59</v>
      </c>
      <c r="AE2268" s="73">
        <v>2</v>
      </c>
      <c r="AG2268" s="78">
        <v>111190</v>
      </c>
      <c r="AH2268" s="78">
        <v>111190</v>
      </c>
      <c r="AL2268" s="95">
        <v>8</v>
      </c>
      <c r="AN2268" s="77">
        <v>11351</v>
      </c>
      <c r="AO2268" s="89" t="s">
        <v>60</v>
      </c>
      <c r="AQ2268" s="75" t="s">
        <v>61</v>
      </c>
      <c r="AR2268" s="75" t="s">
        <v>62</v>
      </c>
      <c r="AS2268" s="75" t="s">
        <v>63</v>
      </c>
    </row>
    <row r="2269" spans="3:45">
      <c r="C2269" s="17" t="str">
        <f>VLOOKUP(O2269,'[1]mã đối tượng'!$C:$F,4,0)</f>
        <v>N</v>
      </c>
      <c r="D2269" s="89" t="s">
        <v>48</v>
      </c>
      <c r="E2269" s="89" t="s">
        <v>49</v>
      </c>
      <c r="F2269" s="74" t="s">
        <v>3276</v>
      </c>
      <c r="G2269" s="74" t="s">
        <v>3276</v>
      </c>
      <c r="H2269" s="74" t="s">
        <v>3305</v>
      </c>
      <c r="I2269" s="74" t="s">
        <v>3276</v>
      </c>
      <c r="J2269" s="74"/>
      <c r="L2269" s="75" t="s">
        <v>53</v>
      </c>
      <c r="M2269" s="73" t="s">
        <v>3307</v>
      </c>
      <c r="N2269" s="73" t="s">
        <v>3276</v>
      </c>
      <c r="O2269" s="73" t="s">
        <v>121</v>
      </c>
      <c r="S2269" s="102" t="s">
        <v>3306</v>
      </c>
      <c r="V2269" s="102" t="s">
        <v>3306</v>
      </c>
      <c r="Y2269" s="73" t="s">
        <v>57</v>
      </c>
      <c r="AB2269" s="89" t="s">
        <v>58</v>
      </c>
      <c r="AC2269" s="89" t="s">
        <v>59</v>
      </c>
      <c r="AE2269" s="73">
        <v>1</v>
      </c>
      <c r="AG2269" s="78">
        <v>55595</v>
      </c>
      <c r="AH2269" s="78">
        <v>55595</v>
      </c>
      <c r="AL2269" s="95">
        <v>8</v>
      </c>
      <c r="AN2269" s="77">
        <v>11351</v>
      </c>
      <c r="AO2269" s="89" t="s">
        <v>60</v>
      </c>
      <c r="AQ2269" s="75" t="s">
        <v>61</v>
      </c>
      <c r="AR2269" s="75" t="s">
        <v>62</v>
      </c>
      <c r="AS2269" s="75" t="s">
        <v>63</v>
      </c>
    </row>
    <row r="2270" spans="3:45">
      <c r="C2270" s="17" t="str">
        <f>VLOOKUP(O2270,'[1]mã đối tượng'!$C:$F,4,0)</f>
        <v>N</v>
      </c>
      <c r="D2270" s="89" t="s">
        <v>48</v>
      </c>
      <c r="E2270" s="89" t="s">
        <v>49</v>
      </c>
      <c r="F2270" s="74" t="s">
        <v>3276</v>
      </c>
      <c r="G2270" s="74" t="s">
        <v>3276</v>
      </c>
      <c r="H2270" s="74" t="s">
        <v>3308</v>
      </c>
      <c r="I2270" s="74" t="s">
        <v>3276</v>
      </c>
      <c r="J2270" s="74"/>
      <c r="L2270" s="75" t="s">
        <v>53</v>
      </c>
      <c r="M2270" s="73" t="s">
        <v>3310</v>
      </c>
      <c r="N2270" s="73" t="s">
        <v>3276</v>
      </c>
      <c r="O2270" s="73" t="s">
        <v>121</v>
      </c>
      <c r="S2270" s="102" t="s">
        <v>3309</v>
      </c>
      <c r="V2270" s="102" t="s">
        <v>3309</v>
      </c>
      <c r="Y2270" s="73" t="s">
        <v>79</v>
      </c>
      <c r="AB2270" s="89" t="s">
        <v>58</v>
      </c>
      <c r="AC2270" s="89" t="s">
        <v>59</v>
      </c>
      <c r="AE2270" s="73">
        <v>1</v>
      </c>
      <c r="AG2270" s="78">
        <v>50182</v>
      </c>
      <c r="AH2270" s="78">
        <v>50182</v>
      </c>
      <c r="AL2270" s="95">
        <v>8</v>
      </c>
      <c r="AN2270" s="77">
        <v>11351</v>
      </c>
      <c r="AO2270" s="89" t="s">
        <v>60</v>
      </c>
      <c r="AQ2270" s="75" t="s">
        <v>61</v>
      </c>
      <c r="AR2270" s="75" t="s">
        <v>62</v>
      </c>
      <c r="AS2270" s="75" t="s">
        <v>63</v>
      </c>
    </row>
    <row r="2271" spans="3:45">
      <c r="C2271" s="17" t="str">
        <f>VLOOKUP(O2271,'[1]mã đối tượng'!$C:$F,4,0)</f>
        <v>N</v>
      </c>
      <c r="D2271" s="89" t="s">
        <v>48</v>
      </c>
      <c r="E2271" s="89" t="s">
        <v>49</v>
      </c>
      <c r="F2271" s="74" t="s">
        <v>3276</v>
      </c>
      <c r="G2271" s="74" t="s">
        <v>3276</v>
      </c>
      <c r="H2271" s="74" t="s">
        <v>3311</v>
      </c>
      <c r="I2271" s="74" t="s">
        <v>3276</v>
      </c>
      <c r="J2271" s="74"/>
      <c r="L2271" s="75" t="s">
        <v>53</v>
      </c>
      <c r="M2271" s="73" t="s">
        <v>3313</v>
      </c>
      <c r="N2271" s="73" t="s">
        <v>3276</v>
      </c>
      <c r="O2271" s="73" t="s">
        <v>509</v>
      </c>
      <c r="S2271" s="102" t="s">
        <v>3312</v>
      </c>
      <c r="V2271" s="102" t="s">
        <v>3312</v>
      </c>
      <c r="Y2271" s="73" t="s">
        <v>69</v>
      </c>
      <c r="AB2271" s="89" t="s">
        <v>58</v>
      </c>
      <c r="AC2271" s="89" t="s">
        <v>59</v>
      </c>
      <c r="AE2271" s="73">
        <v>2</v>
      </c>
      <c r="AG2271" s="78">
        <v>99000</v>
      </c>
      <c r="AH2271" s="78">
        <v>99000</v>
      </c>
      <c r="AL2271" s="95">
        <v>8</v>
      </c>
      <c r="AN2271" s="77">
        <v>11351</v>
      </c>
      <c r="AO2271" s="89" t="s">
        <v>60</v>
      </c>
      <c r="AQ2271" s="75" t="s">
        <v>61</v>
      </c>
      <c r="AR2271" s="75" t="s">
        <v>62</v>
      </c>
      <c r="AS2271" s="75" t="s">
        <v>63</v>
      </c>
    </row>
    <row r="2272" spans="3:45">
      <c r="C2272" s="17" t="str">
        <f>VLOOKUP(O2272,'[1]mã đối tượng'!$C:$F,4,0)</f>
        <v>N</v>
      </c>
      <c r="D2272" s="89" t="s">
        <v>48</v>
      </c>
      <c r="E2272" s="89" t="s">
        <v>49</v>
      </c>
      <c r="F2272" s="74" t="s">
        <v>3276</v>
      </c>
      <c r="G2272" s="74" t="s">
        <v>3276</v>
      </c>
      <c r="H2272" s="74" t="s">
        <v>3314</v>
      </c>
      <c r="I2272" s="74" t="s">
        <v>3276</v>
      </c>
      <c r="J2272" s="74"/>
      <c r="L2272" s="75" t="s">
        <v>53</v>
      </c>
      <c r="M2272" s="73" t="s">
        <v>3316</v>
      </c>
      <c r="N2272" s="73" t="s">
        <v>3276</v>
      </c>
      <c r="O2272" s="73" t="s">
        <v>75</v>
      </c>
      <c r="S2272" s="102" t="s">
        <v>3315</v>
      </c>
      <c r="V2272" s="102" t="s">
        <v>3315</v>
      </c>
      <c r="Y2272" s="73" t="s">
        <v>80</v>
      </c>
      <c r="AB2272" s="89" t="s">
        <v>58</v>
      </c>
      <c r="AC2272" s="89" t="s">
        <v>59</v>
      </c>
      <c r="AE2272" s="73">
        <v>2</v>
      </c>
      <c r="AG2272" s="78">
        <v>222116</v>
      </c>
      <c r="AH2272" s="78">
        <v>222116</v>
      </c>
      <c r="AL2272" s="95">
        <v>8</v>
      </c>
      <c r="AN2272" s="77">
        <v>11351</v>
      </c>
      <c r="AO2272" s="89" t="s">
        <v>60</v>
      </c>
      <c r="AQ2272" s="75" t="s">
        <v>61</v>
      </c>
      <c r="AR2272" s="75" t="s">
        <v>62</v>
      </c>
      <c r="AS2272" s="75" t="s">
        <v>63</v>
      </c>
    </row>
    <row r="2273" spans="3:45">
      <c r="C2273" s="17" t="str">
        <f>VLOOKUP(O2273,'[1]mã đối tượng'!$C:$F,4,0)</f>
        <v>N</v>
      </c>
      <c r="D2273" s="89" t="s">
        <v>48</v>
      </c>
      <c r="E2273" s="89" t="s">
        <v>49</v>
      </c>
      <c r="F2273" s="74" t="s">
        <v>3276</v>
      </c>
      <c r="G2273" s="74" t="s">
        <v>3276</v>
      </c>
      <c r="H2273" s="74" t="s">
        <v>3314</v>
      </c>
      <c r="I2273" s="74" t="s">
        <v>3276</v>
      </c>
      <c r="J2273" s="74"/>
      <c r="L2273" s="75" t="s">
        <v>53</v>
      </c>
      <c r="M2273" s="73" t="s">
        <v>3316</v>
      </c>
      <c r="N2273" s="73" t="s">
        <v>3276</v>
      </c>
      <c r="O2273" s="73" t="s">
        <v>75</v>
      </c>
      <c r="S2273" s="102" t="s">
        <v>3315</v>
      </c>
      <c r="V2273" s="102" t="s">
        <v>3315</v>
      </c>
      <c r="Y2273" s="73" t="s">
        <v>117</v>
      </c>
      <c r="AB2273" s="89" t="s">
        <v>58</v>
      </c>
      <c r="AC2273" s="89" t="s">
        <v>59</v>
      </c>
      <c r="AE2273" s="73">
        <v>1</v>
      </c>
      <c r="AG2273" s="78">
        <v>74250</v>
      </c>
      <c r="AH2273" s="78">
        <v>74250</v>
      </c>
      <c r="AL2273" s="95">
        <v>8</v>
      </c>
      <c r="AN2273" s="77">
        <v>11351</v>
      </c>
      <c r="AO2273" s="89" t="s">
        <v>60</v>
      </c>
      <c r="AQ2273" s="75" t="s">
        <v>61</v>
      </c>
      <c r="AR2273" s="75" t="s">
        <v>62</v>
      </c>
      <c r="AS2273" s="75" t="s">
        <v>63</v>
      </c>
    </row>
    <row r="2274" spans="3:45">
      <c r="C2274" s="17" t="str">
        <f>VLOOKUP(O2274,'[1]mã đối tượng'!$C:$F,4,0)</f>
        <v>N</v>
      </c>
      <c r="D2274" s="89" t="s">
        <v>48</v>
      </c>
      <c r="E2274" s="89" t="s">
        <v>49</v>
      </c>
      <c r="F2274" s="74" t="s">
        <v>3276</v>
      </c>
      <c r="G2274" s="74" t="s">
        <v>3276</v>
      </c>
      <c r="H2274" s="74" t="s">
        <v>3314</v>
      </c>
      <c r="I2274" s="74" t="s">
        <v>3276</v>
      </c>
      <c r="J2274" s="74"/>
      <c r="L2274" s="75" t="s">
        <v>53</v>
      </c>
      <c r="M2274" s="73" t="s">
        <v>3316</v>
      </c>
      <c r="N2274" s="73" t="s">
        <v>3276</v>
      </c>
      <c r="O2274" s="73" t="s">
        <v>75</v>
      </c>
      <c r="S2274" s="102" t="s">
        <v>3315</v>
      </c>
      <c r="V2274" s="102" t="s">
        <v>3315</v>
      </c>
      <c r="Y2274" s="73" t="s">
        <v>78</v>
      </c>
      <c r="AB2274" s="89" t="s">
        <v>58</v>
      </c>
      <c r="AC2274" s="89" t="s">
        <v>59</v>
      </c>
      <c r="AE2274" s="73">
        <v>1</v>
      </c>
      <c r="AG2274" s="78">
        <v>46000</v>
      </c>
      <c r="AH2274" s="78">
        <v>46000</v>
      </c>
      <c r="AL2274" s="95">
        <v>8</v>
      </c>
      <c r="AN2274" s="77">
        <v>11351</v>
      </c>
      <c r="AO2274" s="89" t="s">
        <v>60</v>
      </c>
      <c r="AQ2274" s="75" t="s">
        <v>61</v>
      </c>
      <c r="AR2274" s="75" t="s">
        <v>62</v>
      </c>
      <c r="AS2274" s="75" t="s">
        <v>63</v>
      </c>
    </row>
    <row r="2275" spans="3:45">
      <c r="C2275" s="17" t="str">
        <f>VLOOKUP(O2275,'[1]mã đối tượng'!$C:$F,4,0)</f>
        <v>N</v>
      </c>
      <c r="D2275" s="89" t="s">
        <v>48</v>
      </c>
      <c r="E2275" s="89" t="s">
        <v>49</v>
      </c>
      <c r="F2275" s="74" t="s">
        <v>3276</v>
      </c>
      <c r="G2275" s="74" t="s">
        <v>3276</v>
      </c>
      <c r="H2275" s="74" t="s">
        <v>3317</v>
      </c>
      <c r="I2275" s="74" t="s">
        <v>3276</v>
      </c>
      <c r="J2275" s="74"/>
      <c r="L2275" s="75" t="s">
        <v>53</v>
      </c>
      <c r="M2275" s="73" t="s">
        <v>3318</v>
      </c>
      <c r="N2275" s="73" t="s">
        <v>3276</v>
      </c>
      <c r="O2275" s="73" t="s">
        <v>75</v>
      </c>
      <c r="S2275" s="102" t="s">
        <v>3315</v>
      </c>
      <c r="V2275" s="102" t="s">
        <v>3315</v>
      </c>
      <c r="Y2275" s="73" t="s">
        <v>70</v>
      </c>
      <c r="AB2275" s="89" t="s">
        <v>58</v>
      </c>
      <c r="AC2275" s="89" t="s">
        <v>59</v>
      </c>
      <c r="AE2275" s="73">
        <v>3</v>
      </c>
      <c r="AG2275" s="78">
        <v>334818</v>
      </c>
      <c r="AH2275" s="78">
        <v>334818</v>
      </c>
      <c r="AL2275" s="95">
        <v>8</v>
      </c>
      <c r="AN2275" s="77">
        <v>11351</v>
      </c>
      <c r="AO2275" s="89" t="s">
        <v>60</v>
      </c>
      <c r="AQ2275" s="75" t="s">
        <v>61</v>
      </c>
      <c r="AR2275" s="75" t="s">
        <v>62</v>
      </c>
      <c r="AS2275" s="75" t="s">
        <v>63</v>
      </c>
    </row>
    <row r="2276" spans="3:45">
      <c r="C2276" s="17" t="str">
        <f>VLOOKUP(O2276,'[1]mã đối tượng'!$C:$F,4,0)</f>
        <v>N</v>
      </c>
      <c r="D2276" s="89" t="s">
        <v>48</v>
      </c>
      <c r="E2276" s="89" t="s">
        <v>49</v>
      </c>
      <c r="F2276" s="74" t="s">
        <v>3276</v>
      </c>
      <c r="G2276" s="74" t="s">
        <v>3276</v>
      </c>
      <c r="H2276" s="74" t="s">
        <v>3319</v>
      </c>
      <c r="I2276" s="74" t="s">
        <v>3276</v>
      </c>
      <c r="J2276" s="74"/>
      <c r="L2276" s="75" t="s">
        <v>53</v>
      </c>
      <c r="M2276" s="73" t="s">
        <v>3320</v>
      </c>
      <c r="N2276" s="73" t="s">
        <v>3276</v>
      </c>
      <c r="O2276" s="73" t="s">
        <v>509</v>
      </c>
      <c r="S2276" s="102" t="s">
        <v>3312</v>
      </c>
      <c r="V2276" s="102" t="s">
        <v>3312</v>
      </c>
      <c r="Y2276" s="73" t="s">
        <v>78</v>
      </c>
      <c r="AB2276" s="89" t="s">
        <v>58</v>
      </c>
      <c r="AC2276" s="89" t="s">
        <v>59</v>
      </c>
      <c r="AE2276" s="73">
        <v>2</v>
      </c>
      <c r="AG2276" s="78">
        <v>92000</v>
      </c>
      <c r="AH2276" s="78">
        <v>92000</v>
      </c>
      <c r="AL2276" s="95">
        <v>8</v>
      </c>
      <c r="AN2276" s="77">
        <v>11351</v>
      </c>
      <c r="AO2276" s="89" t="s">
        <v>60</v>
      </c>
      <c r="AQ2276" s="75" t="s">
        <v>61</v>
      </c>
      <c r="AR2276" s="75" t="s">
        <v>62</v>
      </c>
      <c r="AS2276" s="75" t="s">
        <v>63</v>
      </c>
    </row>
    <row r="2277" spans="3:45">
      <c r="C2277" s="17" t="str">
        <f>VLOOKUP(O2277,'[1]mã đối tượng'!$C:$F,4,0)</f>
        <v>N</v>
      </c>
      <c r="D2277" s="89" t="s">
        <v>48</v>
      </c>
      <c r="E2277" s="89" t="s">
        <v>49</v>
      </c>
      <c r="F2277" s="74" t="s">
        <v>3276</v>
      </c>
      <c r="G2277" s="74" t="s">
        <v>3276</v>
      </c>
      <c r="H2277" s="74" t="s">
        <v>3321</v>
      </c>
      <c r="I2277" s="74" t="s">
        <v>3276</v>
      </c>
      <c r="J2277" s="74"/>
      <c r="L2277" s="75" t="s">
        <v>53</v>
      </c>
      <c r="M2277" s="73" t="s">
        <v>3322</v>
      </c>
      <c r="N2277" s="73" t="s">
        <v>3276</v>
      </c>
      <c r="O2277" s="73" t="s">
        <v>509</v>
      </c>
      <c r="S2277" s="102" t="s">
        <v>3312</v>
      </c>
      <c r="V2277" s="102" t="s">
        <v>3312</v>
      </c>
      <c r="Y2277" s="73" t="s">
        <v>77</v>
      </c>
      <c r="AB2277" s="89" t="s">
        <v>58</v>
      </c>
      <c r="AC2277" s="89" t="s">
        <v>59</v>
      </c>
      <c r="AE2277" s="73">
        <v>2</v>
      </c>
      <c r="AG2277" s="78">
        <v>141900</v>
      </c>
      <c r="AH2277" s="78">
        <v>141900</v>
      </c>
      <c r="AL2277" s="95">
        <v>8</v>
      </c>
      <c r="AN2277" s="77">
        <v>11351</v>
      </c>
      <c r="AO2277" s="89" t="s">
        <v>60</v>
      </c>
      <c r="AQ2277" s="75" t="s">
        <v>61</v>
      </c>
      <c r="AR2277" s="75" t="s">
        <v>62</v>
      </c>
      <c r="AS2277" s="75" t="s">
        <v>63</v>
      </c>
    </row>
    <row r="2278" spans="3:45">
      <c r="C2278" s="17" t="str">
        <f>VLOOKUP(O2278,'[1]mã đối tượng'!$C:$F,4,0)</f>
        <v>N</v>
      </c>
      <c r="D2278" s="89" t="s">
        <v>48</v>
      </c>
      <c r="E2278" s="89" t="s">
        <v>49</v>
      </c>
      <c r="F2278" s="74" t="s">
        <v>3276</v>
      </c>
      <c r="G2278" s="74" t="s">
        <v>3276</v>
      </c>
      <c r="H2278" s="74" t="s">
        <v>3323</v>
      </c>
      <c r="I2278" s="74" t="s">
        <v>3276</v>
      </c>
      <c r="J2278" s="74"/>
      <c r="L2278" s="75" t="s">
        <v>53</v>
      </c>
      <c r="M2278" s="73" t="s">
        <v>3324</v>
      </c>
      <c r="N2278" s="73" t="s">
        <v>3276</v>
      </c>
      <c r="O2278" s="73" t="s">
        <v>509</v>
      </c>
      <c r="S2278" s="102" t="s">
        <v>2527</v>
      </c>
      <c r="V2278" s="102" t="s">
        <v>2527</v>
      </c>
      <c r="Y2278" s="73" t="s">
        <v>78</v>
      </c>
      <c r="AB2278" s="89" t="s">
        <v>58</v>
      </c>
      <c r="AC2278" s="89" t="s">
        <v>59</v>
      </c>
      <c r="AE2278" s="73">
        <v>4</v>
      </c>
      <c r="AG2278" s="78">
        <v>184000</v>
      </c>
      <c r="AH2278" s="78">
        <v>184000</v>
      </c>
      <c r="AL2278" s="95">
        <v>8</v>
      </c>
      <c r="AN2278" s="77">
        <v>11351</v>
      </c>
      <c r="AO2278" s="89" t="s">
        <v>60</v>
      </c>
      <c r="AQ2278" s="75" t="s">
        <v>61</v>
      </c>
      <c r="AR2278" s="75" t="s">
        <v>62</v>
      </c>
      <c r="AS2278" s="75" t="s">
        <v>63</v>
      </c>
    </row>
    <row r="2279" spans="3:45">
      <c r="C2279" s="17" t="str">
        <f>VLOOKUP(O2279,'[1]mã đối tượng'!$C:$F,4,0)</f>
        <v>N</v>
      </c>
      <c r="D2279" s="89" t="s">
        <v>48</v>
      </c>
      <c r="E2279" s="89" t="s">
        <v>49</v>
      </c>
      <c r="F2279" s="74" t="s">
        <v>3276</v>
      </c>
      <c r="G2279" s="74" t="s">
        <v>3276</v>
      </c>
      <c r="H2279" s="74" t="s">
        <v>3325</v>
      </c>
      <c r="I2279" s="74" t="s">
        <v>3276</v>
      </c>
      <c r="J2279" s="74"/>
      <c r="L2279" s="75" t="s">
        <v>53</v>
      </c>
      <c r="M2279" s="73" t="s">
        <v>3326</v>
      </c>
      <c r="N2279" s="73" t="s">
        <v>3276</v>
      </c>
      <c r="O2279" s="73" t="s">
        <v>509</v>
      </c>
      <c r="S2279" s="102" t="s">
        <v>3312</v>
      </c>
      <c r="V2279" s="102" t="s">
        <v>3312</v>
      </c>
      <c r="Y2279" s="73" t="s">
        <v>80</v>
      </c>
      <c r="AB2279" s="89" t="s">
        <v>58</v>
      </c>
      <c r="AC2279" s="89" t="s">
        <v>59</v>
      </c>
      <c r="AE2279" s="73">
        <v>1</v>
      </c>
      <c r="AG2279" s="78">
        <v>111058</v>
      </c>
      <c r="AH2279" s="78">
        <v>111058</v>
      </c>
      <c r="AL2279" s="95">
        <v>8</v>
      </c>
      <c r="AN2279" s="77">
        <v>11351</v>
      </c>
      <c r="AO2279" s="89" t="s">
        <v>60</v>
      </c>
      <c r="AQ2279" s="75" t="s">
        <v>61</v>
      </c>
      <c r="AR2279" s="75" t="s">
        <v>62</v>
      </c>
      <c r="AS2279" s="75" t="s">
        <v>63</v>
      </c>
    </row>
    <row r="2280" spans="3:45">
      <c r="C2280" s="17" t="str">
        <f>VLOOKUP(O2280,'[1]mã đối tượng'!$C:$F,4,0)</f>
        <v>N</v>
      </c>
      <c r="D2280" s="89" t="s">
        <v>48</v>
      </c>
      <c r="E2280" s="89" t="s">
        <v>49</v>
      </c>
      <c r="F2280" s="74" t="s">
        <v>3276</v>
      </c>
      <c r="G2280" s="74" t="s">
        <v>3276</v>
      </c>
      <c r="H2280" s="74" t="s">
        <v>3327</v>
      </c>
      <c r="I2280" s="74" t="s">
        <v>3276</v>
      </c>
      <c r="J2280" s="74"/>
      <c r="L2280" s="75" t="s">
        <v>53</v>
      </c>
      <c r="M2280" s="73" t="s">
        <v>3328</v>
      </c>
      <c r="N2280" s="73" t="s">
        <v>3276</v>
      </c>
      <c r="O2280" s="73" t="s">
        <v>658</v>
      </c>
      <c r="S2280" s="102" t="s">
        <v>2186</v>
      </c>
      <c r="V2280" s="102" t="s">
        <v>2186</v>
      </c>
      <c r="Y2280" s="73" t="s">
        <v>70</v>
      </c>
      <c r="AB2280" s="89" t="s">
        <v>58</v>
      </c>
      <c r="AC2280" s="89" t="s">
        <v>59</v>
      </c>
      <c r="AE2280" s="73">
        <v>1</v>
      </c>
      <c r="AG2280" s="78">
        <v>111606</v>
      </c>
      <c r="AH2280" s="78">
        <v>111606</v>
      </c>
      <c r="AL2280" s="95">
        <v>8</v>
      </c>
      <c r="AN2280" s="77">
        <v>11351</v>
      </c>
      <c r="AO2280" s="89" t="s">
        <v>60</v>
      </c>
      <c r="AQ2280" s="75" t="s">
        <v>61</v>
      </c>
      <c r="AR2280" s="75" t="s">
        <v>62</v>
      </c>
      <c r="AS2280" s="75" t="s">
        <v>63</v>
      </c>
    </row>
    <row r="2281" spans="3:45">
      <c r="C2281" s="17" t="str">
        <f>VLOOKUP(O2281,'[1]mã đối tượng'!$C:$F,4,0)</f>
        <v>N</v>
      </c>
      <c r="D2281" s="89" t="s">
        <v>48</v>
      </c>
      <c r="E2281" s="89" t="s">
        <v>49</v>
      </c>
      <c r="F2281" s="74" t="s">
        <v>3276</v>
      </c>
      <c r="G2281" s="74" t="s">
        <v>3276</v>
      </c>
      <c r="H2281" s="74" t="s">
        <v>3329</v>
      </c>
      <c r="I2281" s="74" t="s">
        <v>3276</v>
      </c>
      <c r="J2281" s="74"/>
      <c r="L2281" s="75" t="s">
        <v>53</v>
      </c>
      <c r="M2281" s="73" t="s">
        <v>3330</v>
      </c>
      <c r="N2281" s="73" t="s">
        <v>3276</v>
      </c>
      <c r="O2281" s="73" t="s">
        <v>75</v>
      </c>
      <c r="S2281" s="102" t="s">
        <v>1491</v>
      </c>
      <c r="V2281" s="102" t="s">
        <v>1491</v>
      </c>
      <c r="Y2281" s="73" t="s">
        <v>80</v>
      </c>
      <c r="AB2281" s="89" t="s">
        <v>58</v>
      </c>
      <c r="AC2281" s="89" t="s">
        <v>59</v>
      </c>
      <c r="AE2281" s="73">
        <v>1</v>
      </c>
      <c r="AG2281" s="78">
        <v>111058</v>
      </c>
      <c r="AH2281" s="78">
        <v>111058</v>
      </c>
      <c r="AL2281" s="95">
        <v>8</v>
      </c>
      <c r="AN2281" s="77">
        <v>11351</v>
      </c>
      <c r="AO2281" s="89" t="s">
        <v>60</v>
      </c>
      <c r="AQ2281" s="75" t="s">
        <v>61</v>
      </c>
      <c r="AR2281" s="75" t="s">
        <v>62</v>
      </c>
      <c r="AS2281" s="75" t="s">
        <v>63</v>
      </c>
    </row>
    <row r="2282" spans="3:45">
      <c r="C2282" s="17" t="str">
        <f>VLOOKUP(O2282,'[1]mã đối tượng'!$C:$F,4,0)</f>
        <v>N</v>
      </c>
      <c r="D2282" s="89" t="s">
        <v>48</v>
      </c>
      <c r="E2282" s="89" t="s">
        <v>49</v>
      </c>
      <c r="F2282" s="74" t="s">
        <v>3276</v>
      </c>
      <c r="G2282" s="74" t="s">
        <v>3276</v>
      </c>
      <c r="H2282" s="74" t="s">
        <v>3329</v>
      </c>
      <c r="I2282" s="74" t="s">
        <v>3276</v>
      </c>
      <c r="J2282" s="74"/>
      <c r="L2282" s="75" t="s">
        <v>53</v>
      </c>
      <c r="M2282" s="73" t="s">
        <v>3330</v>
      </c>
      <c r="N2282" s="73" t="s">
        <v>3276</v>
      </c>
      <c r="O2282" s="73" t="s">
        <v>75</v>
      </c>
      <c r="S2282" s="102" t="s">
        <v>1491</v>
      </c>
      <c r="V2282" s="102" t="s">
        <v>1491</v>
      </c>
      <c r="Y2282" s="73" t="s">
        <v>57</v>
      </c>
      <c r="AB2282" s="89" t="s">
        <v>58</v>
      </c>
      <c r="AC2282" s="89" t="s">
        <v>59</v>
      </c>
      <c r="AE2282" s="73">
        <v>2</v>
      </c>
      <c r="AG2282" s="78">
        <v>111190</v>
      </c>
      <c r="AH2282" s="78">
        <v>111190</v>
      </c>
      <c r="AL2282" s="95">
        <v>8</v>
      </c>
      <c r="AN2282" s="77">
        <v>11351</v>
      </c>
      <c r="AO2282" s="89" t="s">
        <v>60</v>
      </c>
      <c r="AQ2282" s="75" t="s">
        <v>61</v>
      </c>
      <c r="AR2282" s="75" t="s">
        <v>62</v>
      </c>
      <c r="AS2282" s="75" t="s">
        <v>63</v>
      </c>
    </row>
    <row r="2283" spans="3:45">
      <c r="C2283" s="17" t="str">
        <f>VLOOKUP(O2283,'[1]mã đối tượng'!$C:$F,4,0)</f>
        <v>N</v>
      </c>
      <c r="D2283" s="89" t="s">
        <v>48</v>
      </c>
      <c r="E2283" s="89" t="s">
        <v>49</v>
      </c>
      <c r="F2283" s="74" t="s">
        <v>3276</v>
      </c>
      <c r="G2283" s="74" t="s">
        <v>3276</v>
      </c>
      <c r="H2283" s="74" t="s">
        <v>3329</v>
      </c>
      <c r="I2283" s="74" t="s">
        <v>3276</v>
      </c>
      <c r="J2283" s="74"/>
      <c r="L2283" s="75" t="s">
        <v>53</v>
      </c>
      <c r="M2283" s="73" t="s">
        <v>3330</v>
      </c>
      <c r="N2283" s="73" t="s">
        <v>3276</v>
      </c>
      <c r="O2283" s="73" t="s">
        <v>75</v>
      </c>
      <c r="S2283" s="102" t="s">
        <v>1491</v>
      </c>
      <c r="V2283" s="102" t="s">
        <v>1491</v>
      </c>
      <c r="Y2283" s="73" t="s">
        <v>69</v>
      </c>
      <c r="AB2283" s="89" t="s">
        <v>58</v>
      </c>
      <c r="AC2283" s="89" t="s">
        <v>59</v>
      </c>
      <c r="AE2283" s="73">
        <v>1</v>
      </c>
      <c r="AG2283" s="78">
        <v>49500</v>
      </c>
      <c r="AH2283" s="78">
        <v>49500</v>
      </c>
      <c r="AL2283" s="95">
        <v>8</v>
      </c>
      <c r="AN2283" s="77">
        <v>11351</v>
      </c>
      <c r="AO2283" s="89" t="s">
        <v>60</v>
      </c>
      <c r="AQ2283" s="75" t="s">
        <v>61</v>
      </c>
      <c r="AR2283" s="75" t="s">
        <v>62</v>
      </c>
      <c r="AS2283" s="75" t="s">
        <v>63</v>
      </c>
    </row>
    <row r="2284" spans="3:45">
      <c r="C2284" s="17" t="str">
        <f>VLOOKUP(O2284,'[1]mã đối tượng'!$C:$F,4,0)</f>
        <v>N</v>
      </c>
      <c r="D2284" s="89" t="s">
        <v>48</v>
      </c>
      <c r="E2284" s="89" t="s">
        <v>49</v>
      </c>
      <c r="F2284" s="74" t="s">
        <v>3276</v>
      </c>
      <c r="G2284" s="74" t="s">
        <v>3276</v>
      </c>
      <c r="H2284" s="74" t="s">
        <v>3329</v>
      </c>
      <c r="I2284" s="74" t="s">
        <v>3276</v>
      </c>
      <c r="J2284" s="74"/>
      <c r="L2284" s="75" t="s">
        <v>53</v>
      </c>
      <c r="M2284" s="73" t="s">
        <v>3330</v>
      </c>
      <c r="N2284" s="73" t="s">
        <v>3276</v>
      </c>
      <c r="O2284" s="73" t="s">
        <v>75</v>
      </c>
      <c r="S2284" s="102" t="s">
        <v>1491</v>
      </c>
      <c r="V2284" s="102" t="s">
        <v>1491</v>
      </c>
      <c r="Y2284" s="73" t="s">
        <v>77</v>
      </c>
      <c r="AB2284" s="89" t="s">
        <v>58</v>
      </c>
      <c r="AC2284" s="89" t="s">
        <v>59</v>
      </c>
      <c r="AE2284" s="73">
        <v>1</v>
      </c>
      <c r="AG2284" s="78">
        <v>70950</v>
      </c>
      <c r="AH2284" s="78">
        <v>70950</v>
      </c>
      <c r="AL2284" s="95">
        <v>8</v>
      </c>
      <c r="AN2284" s="77">
        <v>11351</v>
      </c>
      <c r="AO2284" s="89" t="s">
        <v>60</v>
      </c>
      <c r="AQ2284" s="75" t="s">
        <v>61</v>
      </c>
      <c r="AR2284" s="75" t="s">
        <v>62</v>
      </c>
      <c r="AS2284" s="75" t="s">
        <v>63</v>
      </c>
    </row>
    <row r="2285" spans="3:45">
      <c r="C2285" s="17" t="str">
        <f>VLOOKUP(O2285,'[1]mã đối tượng'!$C:$F,4,0)</f>
        <v>N</v>
      </c>
      <c r="D2285" s="89" t="s">
        <v>48</v>
      </c>
      <c r="E2285" s="89" t="s">
        <v>49</v>
      </c>
      <c r="F2285" s="74" t="s">
        <v>3276</v>
      </c>
      <c r="G2285" s="74" t="s">
        <v>3276</v>
      </c>
      <c r="H2285" s="74" t="s">
        <v>3331</v>
      </c>
      <c r="I2285" s="74" t="s">
        <v>3276</v>
      </c>
      <c r="J2285" s="74"/>
      <c r="L2285" s="75" t="s">
        <v>53</v>
      </c>
      <c r="M2285" s="73" t="s">
        <v>3333</v>
      </c>
      <c r="N2285" s="73" t="s">
        <v>3276</v>
      </c>
      <c r="O2285" s="73" t="s">
        <v>3568</v>
      </c>
      <c r="S2285" s="102" t="s">
        <v>3332</v>
      </c>
      <c r="V2285" s="102" t="s">
        <v>3332</v>
      </c>
      <c r="Y2285" s="73" t="s">
        <v>80</v>
      </c>
      <c r="AB2285" s="89" t="s">
        <v>58</v>
      </c>
      <c r="AC2285" s="89" t="s">
        <v>59</v>
      </c>
      <c r="AE2285" s="73">
        <v>2</v>
      </c>
      <c r="AG2285" s="78">
        <v>222116</v>
      </c>
      <c r="AH2285" s="78">
        <v>222116</v>
      </c>
      <c r="AL2285" s="95">
        <v>8</v>
      </c>
      <c r="AN2285" s="77">
        <v>11351</v>
      </c>
      <c r="AO2285" s="89" t="s">
        <v>60</v>
      </c>
      <c r="AQ2285" s="75" t="s">
        <v>61</v>
      </c>
      <c r="AR2285" s="75" t="s">
        <v>62</v>
      </c>
      <c r="AS2285" s="75" t="s">
        <v>63</v>
      </c>
    </row>
    <row r="2286" spans="3:45">
      <c r="C2286" s="17" t="str">
        <f>VLOOKUP(O2286,'[1]mã đối tượng'!$C:$F,4,0)</f>
        <v>N</v>
      </c>
      <c r="D2286" s="89" t="s">
        <v>48</v>
      </c>
      <c r="E2286" s="89" t="s">
        <v>49</v>
      </c>
      <c r="F2286" s="74" t="s">
        <v>3276</v>
      </c>
      <c r="G2286" s="74" t="s">
        <v>3276</v>
      </c>
      <c r="H2286" s="74" t="s">
        <v>3334</v>
      </c>
      <c r="I2286" s="74" t="s">
        <v>3276</v>
      </c>
      <c r="J2286" s="74"/>
      <c r="L2286" s="75" t="s">
        <v>53</v>
      </c>
      <c r="M2286" s="73" t="s">
        <v>3336</v>
      </c>
      <c r="N2286" s="73" t="s">
        <v>3276</v>
      </c>
      <c r="O2286" s="73" t="s">
        <v>121</v>
      </c>
      <c r="S2286" s="102" t="s">
        <v>3335</v>
      </c>
      <c r="V2286" s="102" t="s">
        <v>3335</v>
      </c>
      <c r="Y2286" s="73" t="s">
        <v>77</v>
      </c>
      <c r="AB2286" s="89" t="s">
        <v>58</v>
      </c>
      <c r="AC2286" s="89" t="s">
        <v>59</v>
      </c>
      <c r="AE2286" s="73">
        <v>1</v>
      </c>
      <c r="AG2286" s="78">
        <v>70950</v>
      </c>
      <c r="AH2286" s="78">
        <v>70950</v>
      </c>
      <c r="AL2286" s="95">
        <v>8</v>
      </c>
      <c r="AN2286" s="77">
        <v>11351</v>
      </c>
      <c r="AO2286" s="89" t="s">
        <v>60</v>
      </c>
      <c r="AQ2286" s="75" t="s">
        <v>61</v>
      </c>
      <c r="AR2286" s="75" t="s">
        <v>62</v>
      </c>
      <c r="AS2286" s="75" t="s">
        <v>63</v>
      </c>
    </row>
    <row r="2287" spans="3:45">
      <c r="C2287" s="17" t="str">
        <f>VLOOKUP(O2287,'[1]mã đối tượng'!$C:$F,4,0)</f>
        <v>N</v>
      </c>
      <c r="D2287" s="89" t="s">
        <v>48</v>
      </c>
      <c r="E2287" s="89" t="s">
        <v>49</v>
      </c>
      <c r="F2287" s="74" t="s">
        <v>3276</v>
      </c>
      <c r="G2287" s="74" t="s">
        <v>3276</v>
      </c>
      <c r="H2287" s="74" t="s">
        <v>3337</v>
      </c>
      <c r="I2287" s="74" t="s">
        <v>3276</v>
      </c>
      <c r="J2287" s="74"/>
      <c r="L2287" s="75" t="s">
        <v>53</v>
      </c>
      <c r="M2287" s="73" t="s">
        <v>3339</v>
      </c>
      <c r="N2287" s="73" t="s">
        <v>3276</v>
      </c>
      <c r="O2287" s="73" t="s">
        <v>121</v>
      </c>
      <c r="S2287" s="102" t="s">
        <v>3338</v>
      </c>
      <c r="V2287" s="102" t="s">
        <v>3338</v>
      </c>
      <c r="Y2287" s="73" t="s">
        <v>79</v>
      </c>
      <c r="AB2287" s="89" t="s">
        <v>58</v>
      </c>
      <c r="AC2287" s="89" t="s">
        <v>59</v>
      </c>
      <c r="AE2287" s="73">
        <v>2</v>
      </c>
      <c r="AG2287" s="78">
        <v>100364</v>
      </c>
      <c r="AH2287" s="78">
        <v>100364</v>
      </c>
      <c r="AL2287" s="95">
        <v>8</v>
      </c>
      <c r="AN2287" s="77">
        <v>11351</v>
      </c>
      <c r="AO2287" s="89" t="s">
        <v>60</v>
      </c>
      <c r="AQ2287" s="75" t="s">
        <v>61</v>
      </c>
      <c r="AR2287" s="75" t="s">
        <v>62</v>
      </c>
      <c r="AS2287" s="75" t="s">
        <v>63</v>
      </c>
    </row>
    <row r="2288" spans="3:45">
      <c r="C2288" s="17" t="str">
        <f>VLOOKUP(O2288,'[1]mã đối tượng'!$C:$F,4,0)</f>
        <v>N</v>
      </c>
      <c r="D2288" s="89" t="s">
        <v>48</v>
      </c>
      <c r="E2288" s="89" t="s">
        <v>49</v>
      </c>
      <c r="F2288" s="74" t="s">
        <v>3276</v>
      </c>
      <c r="G2288" s="74" t="s">
        <v>3276</v>
      </c>
      <c r="H2288" s="74" t="s">
        <v>3340</v>
      </c>
      <c r="I2288" s="74" t="s">
        <v>3276</v>
      </c>
      <c r="J2288" s="74"/>
      <c r="L2288" s="75" t="s">
        <v>53</v>
      </c>
      <c r="M2288" s="73" t="s">
        <v>3342</v>
      </c>
      <c r="N2288" s="73" t="s">
        <v>3276</v>
      </c>
      <c r="O2288" s="73" t="s">
        <v>3555</v>
      </c>
      <c r="S2288" s="102" t="s">
        <v>3341</v>
      </c>
      <c r="V2288" s="102" t="s">
        <v>3341</v>
      </c>
      <c r="Y2288" s="73" t="s">
        <v>117</v>
      </c>
      <c r="AB2288" s="89" t="s">
        <v>58</v>
      </c>
      <c r="AC2288" s="89" t="s">
        <v>59</v>
      </c>
      <c r="AE2288" s="73">
        <v>1</v>
      </c>
      <c r="AG2288" s="78">
        <v>74250</v>
      </c>
      <c r="AH2288" s="78">
        <v>74250</v>
      </c>
      <c r="AL2288" s="95">
        <v>8</v>
      </c>
      <c r="AN2288" s="77">
        <v>11351</v>
      </c>
      <c r="AO2288" s="89" t="s">
        <v>60</v>
      </c>
      <c r="AQ2288" s="75" t="s">
        <v>61</v>
      </c>
      <c r="AR2288" s="75" t="s">
        <v>62</v>
      </c>
      <c r="AS2288" s="75" t="s">
        <v>63</v>
      </c>
    </row>
    <row r="2289" spans="3:45">
      <c r="C2289" s="17" t="str">
        <f>VLOOKUP(O2289,'[1]mã đối tượng'!$C:$F,4,0)</f>
        <v>N</v>
      </c>
      <c r="D2289" s="89" t="s">
        <v>48</v>
      </c>
      <c r="E2289" s="89" t="s">
        <v>49</v>
      </c>
      <c r="F2289" s="74" t="s">
        <v>3276</v>
      </c>
      <c r="G2289" s="74" t="s">
        <v>3276</v>
      </c>
      <c r="H2289" s="74" t="s">
        <v>3340</v>
      </c>
      <c r="I2289" s="74" t="s">
        <v>3276</v>
      </c>
      <c r="J2289" s="74"/>
      <c r="L2289" s="75" t="s">
        <v>53</v>
      </c>
      <c r="M2289" s="73" t="s">
        <v>3342</v>
      </c>
      <c r="N2289" s="73" t="s">
        <v>3276</v>
      </c>
      <c r="O2289" s="73" t="s">
        <v>3555</v>
      </c>
      <c r="S2289" s="102" t="s">
        <v>3341</v>
      </c>
      <c r="V2289" s="102" t="s">
        <v>3341</v>
      </c>
      <c r="Y2289" s="73" t="s">
        <v>70</v>
      </c>
      <c r="AB2289" s="89" t="s">
        <v>58</v>
      </c>
      <c r="AC2289" s="89" t="s">
        <v>59</v>
      </c>
      <c r="AE2289" s="73">
        <v>1</v>
      </c>
      <c r="AG2289" s="78">
        <v>111606</v>
      </c>
      <c r="AH2289" s="78">
        <v>111606</v>
      </c>
      <c r="AL2289" s="95">
        <v>8</v>
      </c>
      <c r="AN2289" s="77">
        <v>11351</v>
      </c>
      <c r="AO2289" s="89" t="s">
        <v>60</v>
      </c>
      <c r="AQ2289" s="75" t="s">
        <v>61</v>
      </c>
      <c r="AR2289" s="75" t="s">
        <v>62</v>
      </c>
      <c r="AS2289" s="75" t="s">
        <v>63</v>
      </c>
    </row>
    <row r="2290" spans="3:45">
      <c r="C2290" s="17" t="str">
        <f>VLOOKUP(O2290,'[1]mã đối tượng'!$C:$F,4,0)</f>
        <v>N</v>
      </c>
      <c r="D2290" s="89" t="s">
        <v>48</v>
      </c>
      <c r="E2290" s="89" t="s">
        <v>49</v>
      </c>
      <c r="F2290" s="74" t="s">
        <v>3276</v>
      </c>
      <c r="G2290" s="74" t="s">
        <v>3276</v>
      </c>
      <c r="H2290" s="74" t="s">
        <v>3343</v>
      </c>
      <c r="I2290" s="74" t="s">
        <v>3276</v>
      </c>
      <c r="J2290" s="74"/>
      <c r="L2290" s="75" t="s">
        <v>53</v>
      </c>
      <c r="M2290" s="73" t="s">
        <v>3345</v>
      </c>
      <c r="N2290" s="73" t="s">
        <v>3276</v>
      </c>
      <c r="O2290" s="73" t="s">
        <v>3583</v>
      </c>
      <c r="S2290" s="102" t="s">
        <v>3344</v>
      </c>
      <c r="V2290" s="102" t="s">
        <v>3344</v>
      </c>
      <c r="Y2290" s="73" t="s">
        <v>80</v>
      </c>
      <c r="AB2290" s="89" t="s">
        <v>58</v>
      </c>
      <c r="AC2290" s="89" t="s">
        <v>59</v>
      </c>
      <c r="AE2290" s="73">
        <v>1</v>
      </c>
      <c r="AG2290" s="78">
        <v>111058</v>
      </c>
      <c r="AH2290" s="78">
        <v>111058</v>
      </c>
      <c r="AL2290" s="95">
        <v>8</v>
      </c>
      <c r="AN2290" s="77">
        <v>11351</v>
      </c>
      <c r="AO2290" s="89" t="s">
        <v>60</v>
      </c>
      <c r="AQ2290" s="75" t="s">
        <v>61</v>
      </c>
      <c r="AR2290" s="75" t="s">
        <v>62</v>
      </c>
      <c r="AS2290" s="75" t="s">
        <v>63</v>
      </c>
    </row>
    <row r="2291" spans="3:45">
      <c r="C2291" s="17" t="str">
        <f>VLOOKUP(O2291,'[1]mã đối tượng'!$C:$F,4,0)</f>
        <v>N</v>
      </c>
      <c r="D2291" s="89" t="s">
        <v>48</v>
      </c>
      <c r="E2291" s="89" t="s">
        <v>49</v>
      </c>
      <c r="F2291" s="74" t="s">
        <v>3276</v>
      </c>
      <c r="G2291" s="74" t="s">
        <v>3276</v>
      </c>
      <c r="H2291" s="74" t="s">
        <v>3346</v>
      </c>
      <c r="I2291" s="74" t="s">
        <v>3276</v>
      </c>
      <c r="J2291" s="74"/>
      <c r="L2291" s="75" t="s">
        <v>53</v>
      </c>
      <c r="M2291" s="73" t="s">
        <v>3348</v>
      </c>
      <c r="N2291" s="73" t="s">
        <v>3276</v>
      </c>
      <c r="O2291" s="73" t="s">
        <v>658</v>
      </c>
      <c r="S2291" s="102" t="s">
        <v>3347</v>
      </c>
      <c r="V2291" s="102" t="s">
        <v>3347</v>
      </c>
      <c r="Y2291" s="73" t="s">
        <v>80</v>
      </c>
      <c r="AB2291" s="89" t="s">
        <v>58</v>
      </c>
      <c r="AC2291" s="89" t="s">
        <v>59</v>
      </c>
      <c r="AE2291" s="73">
        <v>1</v>
      </c>
      <c r="AG2291" s="78">
        <v>111058</v>
      </c>
      <c r="AH2291" s="78">
        <v>111058</v>
      </c>
      <c r="AL2291" s="95">
        <v>8</v>
      </c>
      <c r="AN2291" s="77">
        <v>11351</v>
      </c>
      <c r="AO2291" s="89" t="s">
        <v>60</v>
      </c>
      <c r="AQ2291" s="75" t="s">
        <v>61</v>
      </c>
      <c r="AR2291" s="75" t="s">
        <v>62</v>
      </c>
      <c r="AS2291" s="75" t="s">
        <v>63</v>
      </c>
    </row>
    <row r="2292" spans="3:45">
      <c r="C2292" s="17" t="str">
        <f>VLOOKUP(O2292,'[1]mã đối tượng'!$C:$F,4,0)</f>
        <v>N</v>
      </c>
      <c r="D2292" s="89" t="s">
        <v>48</v>
      </c>
      <c r="E2292" s="89" t="s">
        <v>49</v>
      </c>
      <c r="F2292" s="74" t="s">
        <v>3276</v>
      </c>
      <c r="G2292" s="74" t="s">
        <v>3276</v>
      </c>
      <c r="H2292" s="74" t="s">
        <v>3346</v>
      </c>
      <c r="I2292" s="74" t="s">
        <v>3276</v>
      </c>
      <c r="J2292" s="74"/>
      <c r="L2292" s="75" t="s">
        <v>53</v>
      </c>
      <c r="M2292" s="73" t="s">
        <v>3348</v>
      </c>
      <c r="N2292" s="73" t="s">
        <v>3276</v>
      </c>
      <c r="O2292" s="73" t="s">
        <v>658</v>
      </c>
      <c r="S2292" s="102" t="s">
        <v>3347</v>
      </c>
      <c r="V2292" s="102" t="s">
        <v>3347</v>
      </c>
      <c r="Y2292" s="73" t="s">
        <v>69</v>
      </c>
      <c r="AB2292" s="89" t="s">
        <v>58</v>
      </c>
      <c r="AC2292" s="89" t="s">
        <v>59</v>
      </c>
      <c r="AE2292" s="73">
        <v>3</v>
      </c>
      <c r="AG2292" s="78">
        <v>148500</v>
      </c>
      <c r="AH2292" s="78">
        <v>148500</v>
      </c>
      <c r="AL2292" s="95">
        <v>8</v>
      </c>
      <c r="AN2292" s="77">
        <v>11351</v>
      </c>
      <c r="AO2292" s="89" t="s">
        <v>60</v>
      </c>
      <c r="AQ2292" s="75" t="s">
        <v>61</v>
      </c>
      <c r="AR2292" s="75" t="s">
        <v>62</v>
      </c>
      <c r="AS2292" s="75" t="s">
        <v>63</v>
      </c>
    </row>
    <row r="2293" spans="3:45">
      <c r="C2293" s="17" t="str">
        <f>VLOOKUP(O2293,'[1]mã đối tượng'!$C:$F,4,0)</f>
        <v>N</v>
      </c>
      <c r="D2293" s="89" t="s">
        <v>48</v>
      </c>
      <c r="E2293" s="89" t="s">
        <v>49</v>
      </c>
      <c r="F2293" s="74" t="s">
        <v>3276</v>
      </c>
      <c r="G2293" s="74" t="s">
        <v>3276</v>
      </c>
      <c r="H2293" s="74" t="s">
        <v>3346</v>
      </c>
      <c r="I2293" s="74" t="s">
        <v>3276</v>
      </c>
      <c r="J2293" s="74"/>
      <c r="L2293" s="75" t="s">
        <v>53</v>
      </c>
      <c r="M2293" s="73" t="s">
        <v>3348</v>
      </c>
      <c r="N2293" s="73" t="s">
        <v>3276</v>
      </c>
      <c r="O2293" s="73" t="s">
        <v>658</v>
      </c>
      <c r="S2293" s="102" t="s">
        <v>3347</v>
      </c>
      <c r="V2293" s="102" t="s">
        <v>3347</v>
      </c>
      <c r="Y2293" s="73" t="s">
        <v>69</v>
      </c>
      <c r="AB2293" s="89" t="s">
        <v>58</v>
      </c>
      <c r="AC2293" s="89" t="s">
        <v>59</v>
      </c>
      <c r="AE2293" s="73">
        <v>5</v>
      </c>
      <c r="AG2293" s="78">
        <v>247500</v>
      </c>
      <c r="AH2293" s="78">
        <v>247500</v>
      </c>
      <c r="AL2293" s="95">
        <v>8</v>
      </c>
      <c r="AN2293" s="77">
        <v>11351</v>
      </c>
      <c r="AO2293" s="89" t="s">
        <v>60</v>
      </c>
      <c r="AQ2293" s="75" t="s">
        <v>61</v>
      </c>
      <c r="AR2293" s="75" t="s">
        <v>62</v>
      </c>
      <c r="AS2293" s="75" t="s">
        <v>63</v>
      </c>
    </row>
    <row r="2294" spans="3:45">
      <c r="C2294" s="17" t="str">
        <f>VLOOKUP(O2294,'[1]mã đối tượng'!$C:$F,4,0)</f>
        <v>N</v>
      </c>
      <c r="D2294" s="89" t="s">
        <v>48</v>
      </c>
      <c r="E2294" s="89" t="s">
        <v>49</v>
      </c>
      <c r="F2294" s="74" t="s">
        <v>3276</v>
      </c>
      <c r="G2294" s="74" t="s">
        <v>3276</v>
      </c>
      <c r="H2294" s="74" t="s">
        <v>3346</v>
      </c>
      <c r="I2294" s="74" t="s">
        <v>3276</v>
      </c>
      <c r="J2294" s="74"/>
      <c r="L2294" s="75" t="s">
        <v>53</v>
      </c>
      <c r="M2294" s="73" t="s">
        <v>3348</v>
      </c>
      <c r="N2294" s="73" t="s">
        <v>3276</v>
      </c>
      <c r="O2294" s="73" t="s">
        <v>658</v>
      </c>
      <c r="S2294" s="102" t="s">
        <v>3347</v>
      </c>
      <c r="V2294" s="102" t="s">
        <v>3347</v>
      </c>
      <c r="Y2294" s="73" t="s">
        <v>142</v>
      </c>
      <c r="AB2294" s="89" t="s">
        <v>58</v>
      </c>
      <c r="AC2294" s="89" t="s">
        <v>59</v>
      </c>
      <c r="AE2294" s="73">
        <v>3</v>
      </c>
      <c r="AG2294" s="78">
        <v>151200</v>
      </c>
      <c r="AH2294" s="78">
        <v>151200</v>
      </c>
      <c r="AL2294" s="95">
        <v>8</v>
      </c>
      <c r="AN2294" s="77">
        <v>11351</v>
      </c>
      <c r="AO2294" s="89" t="s">
        <v>60</v>
      </c>
      <c r="AQ2294" s="75" t="s">
        <v>61</v>
      </c>
      <c r="AR2294" s="75" t="s">
        <v>62</v>
      </c>
      <c r="AS2294" s="75" t="s">
        <v>63</v>
      </c>
    </row>
    <row r="2295" spans="3:45">
      <c r="C2295" s="17" t="str">
        <f>VLOOKUP(O2295,'[1]mã đối tượng'!$C:$F,4,0)</f>
        <v>N</v>
      </c>
      <c r="D2295" s="89" t="s">
        <v>48</v>
      </c>
      <c r="E2295" s="89" t="s">
        <v>49</v>
      </c>
      <c r="F2295" s="74" t="s">
        <v>3276</v>
      </c>
      <c r="G2295" s="74" t="s">
        <v>3276</v>
      </c>
      <c r="H2295" s="74" t="s">
        <v>3346</v>
      </c>
      <c r="I2295" s="74" t="s">
        <v>3276</v>
      </c>
      <c r="J2295" s="74"/>
      <c r="L2295" s="75" t="s">
        <v>53</v>
      </c>
      <c r="M2295" s="73" t="s">
        <v>3348</v>
      </c>
      <c r="N2295" s="73" t="s">
        <v>3276</v>
      </c>
      <c r="O2295" s="73" t="s">
        <v>658</v>
      </c>
      <c r="S2295" s="102" t="s">
        <v>3347</v>
      </c>
      <c r="V2295" s="102" t="s">
        <v>3347</v>
      </c>
      <c r="Y2295" s="73" t="s">
        <v>142</v>
      </c>
      <c r="AB2295" s="89" t="s">
        <v>58</v>
      </c>
      <c r="AC2295" s="89" t="s">
        <v>59</v>
      </c>
      <c r="AE2295" s="73">
        <v>2</v>
      </c>
      <c r="AG2295" s="78">
        <v>100800</v>
      </c>
      <c r="AH2295" s="78">
        <v>100800</v>
      </c>
      <c r="AL2295" s="95">
        <v>8</v>
      </c>
      <c r="AN2295" s="77">
        <v>11351</v>
      </c>
      <c r="AO2295" s="89" t="s">
        <v>60</v>
      </c>
      <c r="AQ2295" s="75" t="s">
        <v>61</v>
      </c>
      <c r="AR2295" s="75" t="s">
        <v>62</v>
      </c>
      <c r="AS2295" s="75" t="s">
        <v>63</v>
      </c>
    </row>
    <row r="2296" spans="3:45">
      <c r="C2296" s="17" t="str">
        <f>VLOOKUP(O2296,'[1]mã đối tượng'!$C:$F,4,0)</f>
        <v>N</v>
      </c>
      <c r="D2296" s="89" t="s">
        <v>48</v>
      </c>
      <c r="E2296" s="89" t="s">
        <v>49</v>
      </c>
      <c r="F2296" s="74" t="s">
        <v>3276</v>
      </c>
      <c r="G2296" s="74" t="s">
        <v>3276</v>
      </c>
      <c r="H2296" s="74" t="s">
        <v>3346</v>
      </c>
      <c r="I2296" s="74" t="s">
        <v>3276</v>
      </c>
      <c r="J2296" s="74"/>
      <c r="L2296" s="75" t="s">
        <v>53</v>
      </c>
      <c r="M2296" s="73" t="s">
        <v>3348</v>
      </c>
      <c r="N2296" s="73" t="s">
        <v>3276</v>
      </c>
      <c r="O2296" s="73" t="s">
        <v>658</v>
      </c>
      <c r="S2296" s="102" t="s">
        <v>3347</v>
      </c>
      <c r="V2296" s="102" t="s">
        <v>3347</v>
      </c>
      <c r="Y2296" s="73" t="s">
        <v>117</v>
      </c>
      <c r="AB2296" s="89" t="s">
        <v>58</v>
      </c>
      <c r="AC2296" s="89" t="s">
        <v>59</v>
      </c>
      <c r="AE2296" s="73">
        <v>2</v>
      </c>
      <c r="AG2296" s="78">
        <v>148500</v>
      </c>
      <c r="AH2296" s="78">
        <v>148500</v>
      </c>
      <c r="AL2296" s="95">
        <v>8</v>
      </c>
      <c r="AN2296" s="77">
        <v>11351</v>
      </c>
      <c r="AO2296" s="89" t="s">
        <v>60</v>
      </c>
      <c r="AQ2296" s="75" t="s">
        <v>61</v>
      </c>
      <c r="AR2296" s="75" t="s">
        <v>62</v>
      </c>
      <c r="AS2296" s="75" t="s">
        <v>63</v>
      </c>
    </row>
    <row r="2297" spans="3:45">
      <c r="C2297" s="17" t="str">
        <f>VLOOKUP(O2297,'[1]mã đối tượng'!$C:$F,4,0)</f>
        <v>N</v>
      </c>
      <c r="D2297" s="89" t="s">
        <v>48</v>
      </c>
      <c r="E2297" s="89" t="s">
        <v>49</v>
      </c>
      <c r="F2297" s="74" t="s">
        <v>3276</v>
      </c>
      <c r="G2297" s="74" t="s">
        <v>3276</v>
      </c>
      <c r="H2297" s="74" t="s">
        <v>3346</v>
      </c>
      <c r="I2297" s="74" t="s">
        <v>3276</v>
      </c>
      <c r="J2297" s="74"/>
      <c r="L2297" s="75" t="s">
        <v>53</v>
      </c>
      <c r="M2297" s="73" t="s">
        <v>3348</v>
      </c>
      <c r="N2297" s="73" t="s">
        <v>3276</v>
      </c>
      <c r="O2297" s="73" t="s">
        <v>658</v>
      </c>
      <c r="S2297" s="102" t="s">
        <v>3347</v>
      </c>
      <c r="V2297" s="102" t="s">
        <v>3347</v>
      </c>
      <c r="Y2297" s="73" t="s">
        <v>117</v>
      </c>
      <c r="AB2297" s="89" t="s">
        <v>58</v>
      </c>
      <c r="AC2297" s="89" t="s">
        <v>59</v>
      </c>
      <c r="AE2297" s="73">
        <v>3</v>
      </c>
      <c r="AG2297" s="78">
        <v>222750</v>
      </c>
      <c r="AH2297" s="78">
        <v>222750</v>
      </c>
      <c r="AL2297" s="95">
        <v>8</v>
      </c>
      <c r="AN2297" s="77">
        <v>11351</v>
      </c>
      <c r="AO2297" s="89" t="s">
        <v>60</v>
      </c>
      <c r="AQ2297" s="75" t="s">
        <v>61</v>
      </c>
      <c r="AR2297" s="75" t="s">
        <v>62</v>
      </c>
      <c r="AS2297" s="75" t="s">
        <v>63</v>
      </c>
    </row>
    <row r="2298" spans="3:45">
      <c r="C2298" s="17" t="str">
        <f>VLOOKUP(O2298,'[1]mã đối tượng'!$C:$F,4,0)</f>
        <v>N</v>
      </c>
      <c r="D2298" s="89" t="s">
        <v>48</v>
      </c>
      <c r="E2298" s="89" t="s">
        <v>49</v>
      </c>
      <c r="F2298" s="74" t="s">
        <v>3276</v>
      </c>
      <c r="G2298" s="74" t="s">
        <v>3276</v>
      </c>
      <c r="H2298" s="74" t="s">
        <v>3346</v>
      </c>
      <c r="I2298" s="74" t="s">
        <v>3276</v>
      </c>
      <c r="J2298" s="74"/>
      <c r="L2298" s="75" t="s">
        <v>53</v>
      </c>
      <c r="M2298" s="73" t="s">
        <v>3348</v>
      </c>
      <c r="N2298" s="73" t="s">
        <v>3276</v>
      </c>
      <c r="O2298" s="73" t="s">
        <v>658</v>
      </c>
      <c r="S2298" s="102" t="s">
        <v>3347</v>
      </c>
      <c r="V2298" s="102" t="s">
        <v>3347</v>
      </c>
      <c r="Y2298" s="73" t="s">
        <v>70</v>
      </c>
      <c r="AB2298" s="89" t="s">
        <v>58</v>
      </c>
      <c r="AC2298" s="89" t="s">
        <v>59</v>
      </c>
      <c r="AE2298" s="73">
        <v>2</v>
      </c>
      <c r="AG2298" s="78">
        <v>223212</v>
      </c>
      <c r="AH2298" s="78">
        <v>223212</v>
      </c>
      <c r="AL2298" s="95">
        <v>8</v>
      </c>
      <c r="AN2298" s="77">
        <v>11351</v>
      </c>
      <c r="AO2298" s="89" t="s">
        <v>60</v>
      </c>
      <c r="AQ2298" s="75" t="s">
        <v>61</v>
      </c>
      <c r="AR2298" s="75" t="s">
        <v>62</v>
      </c>
      <c r="AS2298" s="75" t="s">
        <v>63</v>
      </c>
    </row>
    <row r="2299" spans="3:45">
      <c r="C2299" s="17" t="str">
        <f>VLOOKUP(O2299,'[1]mã đối tượng'!$C:$F,4,0)</f>
        <v>N</v>
      </c>
      <c r="D2299" s="89" t="s">
        <v>48</v>
      </c>
      <c r="E2299" s="89" t="s">
        <v>49</v>
      </c>
      <c r="F2299" s="74" t="s">
        <v>3276</v>
      </c>
      <c r="G2299" s="74" t="s">
        <v>3276</v>
      </c>
      <c r="H2299" s="74" t="s">
        <v>3349</v>
      </c>
      <c r="I2299" s="74" t="s">
        <v>3276</v>
      </c>
      <c r="J2299" s="74"/>
      <c r="L2299" s="75" t="s">
        <v>53</v>
      </c>
      <c r="M2299" s="73" t="s">
        <v>3351</v>
      </c>
      <c r="N2299" s="73" t="s">
        <v>3276</v>
      </c>
      <c r="O2299" s="73" t="s">
        <v>184</v>
      </c>
      <c r="S2299" s="102" t="s">
        <v>3350</v>
      </c>
      <c r="V2299" s="102" t="s">
        <v>3350</v>
      </c>
      <c r="Y2299" s="73" t="s">
        <v>79</v>
      </c>
      <c r="AB2299" s="89" t="s">
        <v>58</v>
      </c>
      <c r="AC2299" s="89" t="s">
        <v>59</v>
      </c>
      <c r="AE2299" s="73">
        <v>2</v>
      </c>
      <c r="AG2299" s="78">
        <v>100364</v>
      </c>
      <c r="AH2299" s="78">
        <v>100364</v>
      </c>
      <c r="AL2299" s="95">
        <v>8</v>
      </c>
      <c r="AN2299" s="77">
        <v>11351</v>
      </c>
      <c r="AO2299" s="89" t="s">
        <v>60</v>
      </c>
      <c r="AQ2299" s="75" t="s">
        <v>61</v>
      </c>
      <c r="AR2299" s="75" t="s">
        <v>62</v>
      </c>
      <c r="AS2299" s="75" t="s">
        <v>63</v>
      </c>
    </row>
    <row r="2300" spans="3:45">
      <c r="C2300" s="17" t="str">
        <f>VLOOKUP(O2300,'[1]mã đối tượng'!$C:$F,4,0)</f>
        <v>N</v>
      </c>
      <c r="D2300" s="89" t="s">
        <v>48</v>
      </c>
      <c r="E2300" s="89" t="s">
        <v>49</v>
      </c>
      <c r="F2300" s="74" t="s">
        <v>3276</v>
      </c>
      <c r="G2300" s="74" t="s">
        <v>3276</v>
      </c>
      <c r="H2300" s="74" t="s">
        <v>3352</v>
      </c>
      <c r="I2300" s="74" t="s">
        <v>3276</v>
      </c>
      <c r="J2300" s="74"/>
      <c r="L2300" s="75" t="s">
        <v>53</v>
      </c>
      <c r="M2300" s="73" t="s">
        <v>3353</v>
      </c>
      <c r="N2300" s="73" t="s">
        <v>3276</v>
      </c>
      <c r="O2300" s="73" t="s">
        <v>658</v>
      </c>
      <c r="S2300" s="102" t="s">
        <v>999</v>
      </c>
      <c r="V2300" s="102" t="s">
        <v>999</v>
      </c>
      <c r="Y2300" s="73" t="s">
        <v>142</v>
      </c>
      <c r="AB2300" s="89" t="s">
        <v>58</v>
      </c>
      <c r="AC2300" s="89" t="s">
        <v>59</v>
      </c>
      <c r="AE2300" s="73">
        <v>1</v>
      </c>
      <c r="AG2300" s="78">
        <v>50400</v>
      </c>
      <c r="AH2300" s="78">
        <v>50400</v>
      </c>
      <c r="AL2300" s="95">
        <v>8</v>
      </c>
      <c r="AN2300" s="77">
        <v>11351</v>
      </c>
      <c r="AO2300" s="89" t="s">
        <v>60</v>
      </c>
      <c r="AQ2300" s="75" t="s">
        <v>61</v>
      </c>
      <c r="AR2300" s="75" t="s">
        <v>62</v>
      </c>
      <c r="AS2300" s="75" t="s">
        <v>63</v>
      </c>
    </row>
    <row r="2301" spans="3:45">
      <c r="C2301" s="17" t="str">
        <f>VLOOKUP(O2301,'[1]mã đối tượng'!$C:$F,4,0)</f>
        <v>N</v>
      </c>
      <c r="D2301" s="89" t="s">
        <v>48</v>
      </c>
      <c r="E2301" s="89" t="s">
        <v>49</v>
      </c>
      <c r="F2301" s="74" t="s">
        <v>3276</v>
      </c>
      <c r="G2301" s="74" t="s">
        <v>3276</v>
      </c>
      <c r="H2301" s="74" t="s">
        <v>3354</v>
      </c>
      <c r="I2301" s="74" t="s">
        <v>3276</v>
      </c>
      <c r="J2301" s="74"/>
      <c r="L2301" s="75" t="s">
        <v>53</v>
      </c>
      <c r="M2301" s="73" t="s">
        <v>3355</v>
      </c>
      <c r="N2301" s="73" t="s">
        <v>3276</v>
      </c>
      <c r="O2301" s="73" t="s">
        <v>658</v>
      </c>
      <c r="S2301" s="102" t="s">
        <v>2989</v>
      </c>
      <c r="V2301" s="102" t="s">
        <v>2989</v>
      </c>
      <c r="Y2301" s="73" t="s">
        <v>70</v>
      </c>
      <c r="AB2301" s="89" t="s">
        <v>58</v>
      </c>
      <c r="AC2301" s="89" t="s">
        <v>59</v>
      </c>
      <c r="AE2301" s="73">
        <v>3</v>
      </c>
      <c r="AG2301" s="78">
        <v>334818</v>
      </c>
      <c r="AH2301" s="78">
        <v>334818</v>
      </c>
      <c r="AL2301" s="95">
        <v>8</v>
      </c>
      <c r="AN2301" s="77">
        <v>11351</v>
      </c>
      <c r="AO2301" s="89" t="s">
        <v>60</v>
      </c>
      <c r="AQ2301" s="75" t="s">
        <v>61</v>
      </c>
      <c r="AR2301" s="75" t="s">
        <v>62</v>
      </c>
      <c r="AS2301" s="75" t="s">
        <v>63</v>
      </c>
    </row>
    <row r="2302" spans="3:45">
      <c r="C2302" s="17" t="str">
        <f>VLOOKUP(O2302,'[1]mã đối tượng'!$C:$F,4,0)</f>
        <v>N</v>
      </c>
      <c r="D2302" s="89" t="s">
        <v>48</v>
      </c>
      <c r="E2302" s="89" t="s">
        <v>49</v>
      </c>
      <c r="F2302" s="74" t="s">
        <v>3276</v>
      </c>
      <c r="G2302" s="74" t="s">
        <v>3276</v>
      </c>
      <c r="H2302" s="74" t="s">
        <v>3356</v>
      </c>
      <c r="I2302" s="74" t="s">
        <v>3276</v>
      </c>
      <c r="J2302" s="74"/>
      <c r="L2302" s="75" t="s">
        <v>53</v>
      </c>
      <c r="M2302" s="73" t="s">
        <v>3357</v>
      </c>
      <c r="N2302" s="73" t="s">
        <v>3276</v>
      </c>
      <c r="O2302" s="73" t="s">
        <v>121</v>
      </c>
      <c r="S2302" s="102" t="s">
        <v>2779</v>
      </c>
      <c r="V2302" s="102" t="s">
        <v>2779</v>
      </c>
      <c r="Y2302" s="73" t="s">
        <v>117</v>
      </c>
      <c r="AB2302" s="89" t="s">
        <v>58</v>
      </c>
      <c r="AC2302" s="89" t="s">
        <v>59</v>
      </c>
      <c r="AE2302" s="73">
        <v>1</v>
      </c>
      <c r="AG2302" s="78">
        <v>74250</v>
      </c>
      <c r="AH2302" s="78">
        <v>74250</v>
      </c>
      <c r="AL2302" s="95">
        <v>8</v>
      </c>
      <c r="AN2302" s="77">
        <v>11351</v>
      </c>
      <c r="AO2302" s="89" t="s">
        <v>60</v>
      </c>
      <c r="AQ2302" s="75" t="s">
        <v>61</v>
      </c>
      <c r="AR2302" s="75" t="s">
        <v>62</v>
      </c>
      <c r="AS2302" s="75" t="s">
        <v>63</v>
      </c>
    </row>
    <row r="2303" spans="3:45">
      <c r="C2303" s="17" t="str">
        <f>VLOOKUP(O2303,'[1]mã đối tượng'!$C:$F,4,0)</f>
        <v>N</v>
      </c>
      <c r="D2303" s="89" t="s">
        <v>48</v>
      </c>
      <c r="E2303" s="89" t="s">
        <v>49</v>
      </c>
      <c r="F2303" s="74" t="s">
        <v>3276</v>
      </c>
      <c r="G2303" s="74" t="s">
        <v>3276</v>
      </c>
      <c r="H2303" s="74" t="s">
        <v>3358</v>
      </c>
      <c r="I2303" s="74" t="s">
        <v>3276</v>
      </c>
      <c r="J2303" s="74"/>
      <c r="L2303" s="75" t="s">
        <v>53</v>
      </c>
      <c r="M2303" s="73" t="s">
        <v>3359</v>
      </c>
      <c r="N2303" s="73" t="s">
        <v>3276</v>
      </c>
      <c r="O2303" s="73" t="s">
        <v>75</v>
      </c>
      <c r="S2303" s="102" t="s">
        <v>1756</v>
      </c>
      <c r="V2303" s="102" t="s">
        <v>1756</v>
      </c>
      <c r="Y2303" s="73" t="s">
        <v>69</v>
      </c>
      <c r="AB2303" s="89" t="s">
        <v>58</v>
      </c>
      <c r="AC2303" s="89" t="s">
        <v>59</v>
      </c>
      <c r="AE2303" s="73">
        <v>3</v>
      </c>
      <c r="AG2303" s="78">
        <v>148500</v>
      </c>
      <c r="AH2303" s="78">
        <v>148500</v>
      </c>
      <c r="AL2303" s="95">
        <v>8</v>
      </c>
      <c r="AN2303" s="77">
        <v>11351</v>
      </c>
      <c r="AO2303" s="89" t="s">
        <v>60</v>
      </c>
      <c r="AQ2303" s="75" t="s">
        <v>61</v>
      </c>
      <c r="AR2303" s="75" t="s">
        <v>62</v>
      </c>
      <c r="AS2303" s="75" t="s">
        <v>63</v>
      </c>
    </row>
    <row r="2304" spans="3:45">
      <c r="C2304" s="17" t="str">
        <f>VLOOKUP(O2304,'[1]mã đối tượng'!$C:$F,4,0)</f>
        <v>N</v>
      </c>
      <c r="D2304" s="89" t="s">
        <v>48</v>
      </c>
      <c r="E2304" s="89" t="s">
        <v>49</v>
      </c>
      <c r="F2304" s="74" t="s">
        <v>3276</v>
      </c>
      <c r="G2304" s="74" t="s">
        <v>3276</v>
      </c>
      <c r="H2304" s="74" t="s">
        <v>3358</v>
      </c>
      <c r="I2304" s="74" t="s">
        <v>3276</v>
      </c>
      <c r="J2304" s="74"/>
      <c r="L2304" s="75" t="s">
        <v>53</v>
      </c>
      <c r="M2304" s="73" t="s">
        <v>3359</v>
      </c>
      <c r="N2304" s="73" t="s">
        <v>3276</v>
      </c>
      <c r="O2304" s="73" t="s">
        <v>75</v>
      </c>
      <c r="S2304" s="102" t="s">
        <v>1756</v>
      </c>
      <c r="V2304" s="102" t="s">
        <v>1756</v>
      </c>
      <c r="Y2304" s="73" t="s">
        <v>142</v>
      </c>
      <c r="AB2304" s="89" t="s">
        <v>58</v>
      </c>
      <c r="AC2304" s="89" t="s">
        <v>59</v>
      </c>
      <c r="AE2304" s="73">
        <v>2</v>
      </c>
      <c r="AG2304" s="78">
        <v>100800</v>
      </c>
      <c r="AH2304" s="78">
        <v>100800</v>
      </c>
      <c r="AL2304" s="95">
        <v>8</v>
      </c>
      <c r="AN2304" s="77">
        <v>11351</v>
      </c>
      <c r="AO2304" s="89" t="s">
        <v>60</v>
      </c>
      <c r="AQ2304" s="75" t="s">
        <v>61</v>
      </c>
      <c r="AR2304" s="75" t="s">
        <v>62</v>
      </c>
      <c r="AS2304" s="75" t="s">
        <v>63</v>
      </c>
    </row>
    <row r="2305" spans="3:45">
      <c r="C2305" s="17" t="str">
        <f>VLOOKUP(O2305,'[1]mã đối tượng'!$C:$F,4,0)</f>
        <v>N</v>
      </c>
      <c r="D2305" s="89" t="s">
        <v>48</v>
      </c>
      <c r="E2305" s="89" t="s">
        <v>49</v>
      </c>
      <c r="F2305" s="74" t="s">
        <v>3276</v>
      </c>
      <c r="G2305" s="74" t="s">
        <v>3276</v>
      </c>
      <c r="H2305" s="74" t="s">
        <v>3358</v>
      </c>
      <c r="I2305" s="74" t="s">
        <v>3276</v>
      </c>
      <c r="J2305" s="74"/>
      <c r="L2305" s="75" t="s">
        <v>53</v>
      </c>
      <c r="M2305" s="73" t="s">
        <v>3359</v>
      </c>
      <c r="N2305" s="73" t="s">
        <v>3276</v>
      </c>
      <c r="O2305" s="73" t="s">
        <v>75</v>
      </c>
      <c r="S2305" s="102" t="s">
        <v>1756</v>
      </c>
      <c r="V2305" s="102" t="s">
        <v>1756</v>
      </c>
      <c r="Y2305" s="73" t="s">
        <v>117</v>
      </c>
      <c r="AB2305" s="89" t="s">
        <v>58</v>
      </c>
      <c r="AC2305" s="89" t="s">
        <v>59</v>
      </c>
      <c r="AE2305" s="73">
        <v>2</v>
      </c>
      <c r="AG2305" s="78">
        <v>148500</v>
      </c>
      <c r="AH2305" s="78">
        <v>148500</v>
      </c>
      <c r="AL2305" s="95">
        <v>8</v>
      </c>
      <c r="AN2305" s="77">
        <v>11351</v>
      </c>
      <c r="AO2305" s="89" t="s">
        <v>60</v>
      </c>
      <c r="AQ2305" s="75" t="s">
        <v>61</v>
      </c>
      <c r="AR2305" s="75" t="s">
        <v>62</v>
      </c>
      <c r="AS2305" s="75" t="s">
        <v>63</v>
      </c>
    </row>
    <row r="2306" spans="3:45">
      <c r="C2306" s="17" t="str">
        <f>VLOOKUP(O2306,'[1]mã đối tượng'!$C:$F,4,0)</f>
        <v>N</v>
      </c>
      <c r="D2306" s="89" t="s">
        <v>48</v>
      </c>
      <c r="E2306" s="89" t="s">
        <v>49</v>
      </c>
      <c r="F2306" s="74" t="s">
        <v>3276</v>
      </c>
      <c r="G2306" s="74" t="s">
        <v>3276</v>
      </c>
      <c r="H2306" s="74" t="s">
        <v>3358</v>
      </c>
      <c r="I2306" s="74" t="s">
        <v>3276</v>
      </c>
      <c r="J2306" s="74"/>
      <c r="L2306" s="75" t="s">
        <v>53</v>
      </c>
      <c r="M2306" s="73" t="s">
        <v>3359</v>
      </c>
      <c r="N2306" s="73" t="s">
        <v>3276</v>
      </c>
      <c r="O2306" s="73" t="s">
        <v>75</v>
      </c>
      <c r="S2306" s="102" t="s">
        <v>1756</v>
      </c>
      <c r="V2306" s="102" t="s">
        <v>1756</v>
      </c>
      <c r="Y2306" s="73" t="s">
        <v>79</v>
      </c>
      <c r="AB2306" s="89" t="s">
        <v>58</v>
      </c>
      <c r="AC2306" s="89" t="s">
        <v>59</v>
      </c>
      <c r="AE2306" s="73">
        <v>2</v>
      </c>
      <c r="AG2306" s="78">
        <v>100364</v>
      </c>
      <c r="AH2306" s="78">
        <v>100364</v>
      </c>
      <c r="AL2306" s="95">
        <v>8</v>
      </c>
      <c r="AN2306" s="77">
        <v>11351</v>
      </c>
      <c r="AO2306" s="89" t="s">
        <v>60</v>
      </c>
      <c r="AQ2306" s="75" t="s">
        <v>61</v>
      </c>
      <c r="AR2306" s="75" t="s">
        <v>62</v>
      </c>
      <c r="AS2306" s="75" t="s">
        <v>63</v>
      </c>
    </row>
    <row r="2307" spans="3:45">
      <c r="C2307" s="17" t="str">
        <f>VLOOKUP(O2307,'[1]mã đối tượng'!$C:$F,4,0)</f>
        <v>N</v>
      </c>
      <c r="D2307" s="89" t="s">
        <v>48</v>
      </c>
      <c r="E2307" s="89" t="s">
        <v>49</v>
      </c>
      <c r="F2307" s="74" t="s">
        <v>3276</v>
      </c>
      <c r="G2307" s="74" t="s">
        <v>3276</v>
      </c>
      <c r="H2307" s="74" t="s">
        <v>3358</v>
      </c>
      <c r="I2307" s="74" t="s">
        <v>3276</v>
      </c>
      <c r="J2307" s="74"/>
      <c r="L2307" s="75" t="s">
        <v>53</v>
      </c>
      <c r="M2307" s="73" t="s">
        <v>3359</v>
      </c>
      <c r="N2307" s="73" t="s">
        <v>3276</v>
      </c>
      <c r="O2307" s="73" t="s">
        <v>75</v>
      </c>
      <c r="S2307" s="102" t="s">
        <v>1756</v>
      </c>
      <c r="V2307" s="102" t="s">
        <v>1756</v>
      </c>
      <c r="Y2307" s="73" t="s">
        <v>57</v>
      </c>
      <c r="AB2307" s="89" t="s">
        <v>58</v>
      </c>
      <c r="AC2307" s="89" t="s">
        <v>59</v>
      </c>
      <c r="AE2307" s="73">
        <v>3</v>
      </c>
      <c r="AG2307" s="78">
        <v>166785</v>
      </c>
      <c r="AH2307" s="78">
        <v>166785</v>
      </c>
      <c r="AL2307" s="95">
        <v>8</v>
      </c>
      <c r="AN2307" s="77">
        <v>11351</v>
      </c>
      <c r="AO2307" s="89" t="s">
        <v>60</v>
      </c>
      <c r="AQ2307" s="75" t="s">
        <v>61</v>
      </c>
      <c r="AR2307" s="75" t="s">
        <v>62</v>
      </c>
      <c r="AS2307" s="75" t="s">
        <v>63</v>
      </c>
    </row>
    <row r="2308" spans="3:45">
      <c r="C2308" s="17" t="str">
        <f>VLOOKUP(O2308,'[1]mã đối tượng'!$C:$F,4,0)</f>
        <v>N</v>
      </c>
      <c r="D2308" s="89" t="s">
        <v>48</v>
      </c>
      <c r="E2308" s="89" t="s">
        <v>49</v>
      </c>
      <c r="F2308" s="74" t="s">
        <v>3276</v>
      </c>
      <c r="G2308" s="74" t="s">
        <v>3276</v>
      </c>
      <c r="H2308" s="74" t="s">
        <v>3358</v>
      </c>
      <c r="I2308" s="74" t="s">
        <v>3276</v>
      </c>
      <c r="J2308" s="74"/>
      <c r="L2308" s="75" t="s">
        <v>53</v>
      </c>
      <c r="M2308" s="73" t="s">
        <v>3359</v>
      </c>
      <c r="N2308" s="73" t="s">
        <v>3276</v>
      </c>
      <c r="O2308" s="73" t="s">
        <v>75</v>
      </c>
      <c r="S2308" s="102" t="s">
        <v>1756</v>
      </c>
      <c r="V2308" s="102" t="s">
        <v>1756</v>
      </c>
      <c r="Y2308" s="73" t="s">
        <v>80</v>
      </c>
      <c r="AB2308" s="89" t="s">
        <v>58</v>
      </c>
      <c r="AC2308" s="89" t="s">
        <v>59</v>
      </c>
      <c r="AE2308" s="73">
        <v>2</v>
      </c>
      <c r="AG2308" s="78">
        <v>222116</v>
      </c>
      <c r="AH2308" s="78">
        <v>222116</v>
      </c>
      <c r="AL2308" s="95">
        <v>8</v>
      </c>
      <c r="AN2308" s="77">
        <v>11351</v>
      </c>
      <c r="AO2308" s="89" t="s">
        <v>60</v>
      </c>
      <c r="AQ2308" s="75" t="s">
        <v>61</v>
      </c>
      <c r="AR2308" s="75" t="s">
        <v>62</v>
      </c>
      <c r="AS2308" s="75" t="s">
        <v>63</v>
      </c>
    </row>
    <row r="2309" spans="3:45">
      <c r="C2309" s="17" t="str">
        <f>VLOOKUP(O2309,'[1]mã đối tượng'!$C:$F,4,0)</f>
        <v>N</v>
      </c>
      <c r="D2309" s="89" t="s">
        <v>48</v>
      </c>
      <c r="E2309" s="89" t="s">
        <v>49</v>
      </c>
      <c r="F2309" s="74" t="s">
        <v>3276</v>
      </c>
      <c r="G2309" s="74" t="s">
        <v>3276</v>
      </c>
      <c r="H2309" s="74" t="s">
        <v>3358</v>
      </c>
      <c r="I2309" s="74" t="s">
        <v>3276</v>
      </c>
      <c r="J2309" s="74"/>
      <c r="L2309" s="75" t="s">
        <v>53</v>
      </c>
      <c r="M2309" s="73" t="s">
        <v>3359</v>
      </c>
      <c r="N2309" s="73" t="s">
        <v>3276</v>
      </c>
      <c r="O2309" s="73" t="s">
        <v>75</v>
      </c>
      <c r="S2309" s="102" t="s">
        <v>1756</v>
      </c>
      <c r="V2309" s="102" t="s">
        <v>1756</v>
      </c>
      <c r="Y2309" s="73" t="s">
        <v>94</v>
      </c>
      <c r="AB2309" s="89" t="s">
        <v>58</v>
      </c>
      <c r="AC2309" s="89" t="s">
        <v>59</v>
      </c>
      <c r="AE2309" s="73">
        <v>4</v>
      </c>
      <c r="AG2309" s="78">
        <v>293724</v>
      </c>
      <c r="AH2309" s="78">
        <v>293724</v>
      </c>
      <c r="AL2309" s="95">
        <v>8</v>
      </c>
      <c r="AN2309" s="77">
        <v>11351</v>
      </c>
      <c r="AO2309" s="89" t="s">
        <v>60</v>
      </c>
      <c r="AQ2309" s="75" t="s">
        <v>61</v>
      </c>
      <c r="AR2309" s="75" t="s">
        <v>62</v>
      </c>
      <c r="AS2309" s="75" t="s">
        <v>63</v>
      </c>
    </row>
    <row r="2310" spans="3:45">
      <c r="C2310" s="17" t="str">
        <f>VLOOKUP(O2310,'[1]mã đối tượng'!$C:$F,4,0)</f>
        <v>N</v>
      </c>
      <c r="D2310" s="89" t="s">
        <v>48</v>
      </c>
      <c r="E2310" s="89" t="s">
        <v>49</v>
      </c>
      <c r="F2310" s="74" t="s">
        <v>3362</v>
      </c>
      <c r="G2310" s="74" t="s">
        <v>3362</v>
      </c>
      <c r="H2310" s="74" t="s">
        <v>3360</v>
      </c>
      <c r="I2310" s="74" t="s">
        <v>3362</v>
      </c>
      <c r="J2310" s="74"/>
      <c r="L2310" s="75" t="s">
        <v>53</v>
      </c>
      <c r="M2310" s="73" t="s">
        <v>3361</v>
      </c>
      <c r="N2310" s="73" t="s">
        <v>3362</v>
      </c>
      <c r="O2310" s="73" t="s">
        <v>3588</v>
      </c>
      <c r="S2310" s="102" t="s">
        <v>2588</v>
      </c>
      <c r="V2310" s="102" t="s">
        <v>2588</v>
      </c>
      <c r="Y2310" s="73" t="s">
        <v>80</v>
      </c>
      <c r="AB2310" s="89" t="s">
        <v>58</v>
      </c>
      <c r="AC2310" s="89" t="s">
        <v>59</v>
      </c>
      <c r="AE2310" s="73">
        <v>1</v>
      </c>
      <c r="AG2310" s="78">
        <v>111058</v>
      </c>
      <c r="AH2310" s="78">
        <v>111058</v>
      </c>
      <c r="AL2310" s="95">
        <v>8</v>
      </c>
      <c r="AN2310" s="77">
        <v>11351</v>
      </c>
      <c r="AO2310" s="89" t="s">
        <v>60</v>
      </c>
      <c r="AQ2310" s="75" t="s">
        <v>61</v>
      </c>
      <c r="AR2310" s="75" t="s">
        <v>62</v>
      </c>
      <c r="AS2310" s="75" t="s">
        <v>63</v>
      </c>
    </row>
    <row r="2311" spans="3:45">
      <c r="C2311" s="17" t="str">
        <f>VLOOKUP(O2311,'[1]mã đối tượng'!$C:$F,4,0)</f>
        <v>N</v>
      </c>
      <c r="D2311" s="89" t="s">
        <v>48</v>
      </c>
      <c r="E2311" s="89" t="s">
        <v>49</v>
      </c>
      <c r="F2311" s="74" t="s">
        <v>3362</v>
      </c>
      <c r="G2311" s="74" t="s">
        <v>3362</v>
      </c>
      <c r="H2311" s="74" t="s">
        <v>3360</v>
      </c>
      <c r="I2311" s="74" t="s">
        <v>3362</v>
      </c>
      <c r="J2311" s="74"/>
      <c r="L2311" s="75" t="s">
        <v>53</v>
      </c>
      <c r="M2311" s="73" t="s">
        <v>3361</v>
      </c>
      <c r="N2311" s="73" t="s">
        <v>3362</v>
      </c>
      <c r="O2311" s="73" t="s">
        <v>3588</v>
      </c>
      <c r="S2311" s="102" t="s">
        <v>2588</v>
      </c>
      <c r="V2311" s="102" t="s">
        <v>2588</v>
      </c>
      <c r="Y2311" s="73" t="s">
        <v>94</v>
      </c>
      <c r="AB2311" s="89" t="s">
        <v>58</v>
      </c>
      <c r="AC2311" s="89" t="s">
        <v>59</v>
      </c>
      <c r="AE2311" s="73">
        <v>1</v>
      </c>
      <c r="AG2311" s="78">
        <v>73431</v>
      </c>
      <c r="AH2311" s="78">
        <v>73431</v>
      </c>
      <c r="AL2311" s="95">
        <v>8</v>
      </c>
      <c r="AN2311" s="77">
        <v>11351</v>
      </c>
      <c r="AO2311" s="89" t="s">
        <v>60</v>
      </c>
      <c r="AQ2311" s="75" t="s">
        <v>61</v>
      </c>
      <c r="AR2311" s="75" t="s">
        <v>62</v>
      </c>
      <c r="AS2311" s="75" t="s">
        <v>63</v>
      </c>
    </row>
    <row r="2312" spans="3:45">
      <c r="C2312" s="17" t="str">
        <f>VLOOKUP(O2312,'[1]mã đối tượng'!$C:$F,4,0)</f>
        <v>N</v>
      </c>
      <c r="D2312" s="89" t="s">
        <v>48</v>
      </c>
      <c r="E2312" s="89" t="s">
        <v>49</v>
      </c>
      <c r="F2312" s="74" t="s">
        <v>3362</v>
      </c>
      <c r="G2312" s="74" t="s">
        <v>3362</v>
      </c>
      <c r="H2312" s="74" t="s">
        <v>3363</v>
      </c>
      <c r="I2312" s="74" t="s">
        <v>3362</v>
      </c>
      <c r="J2312" s="74"/>
      <c r="L2312" s="75" t="s">
        <v>53</v>
      </c>
      <c r="M2312" s="73" t="s">
        <v>3365</v>
      </c>
      <c r="N2312" s="73" t="s">
        <v>3362</v>
      </c>
      <c r="O2312" s="73" t="s">
        <v>3583</v>
      </c>
      <c r="S2312" s="102" t="s">
        <v>3364</v>
      </c>
      <c r="V2312" s="102" t="s">
        <v>3364</v>
      </c>
      <c r="Y2312" s="73" t="s">
        <v>142</v>
      </c>
      <c r="AB2312" s="89" t="s">
        <v>58</v>
      </c>
      <c r="AC2312" s="89" t="s">
        <v>59</v>
      </c>
      <c r="AE2312" s="73">
        <v>3</v>
      </c>
      <c r="AG2312" s="78">
        <v>151200</v>
      </c>
      <c r="AH2312" s="78">
        <v>151200</v>
      </c>
      <c r="AL2312" s="95">
        <v>8</v>
      </c>
      <c r="AN2312" s="77">
        <v>11351</v>
      </c>
      <c r="AO2312" s="89" t="s">
        <v>60</v>
      </c>
      <c r="AQ2312" s="75" t="s">
        <v>61</v>
      </c>
      <c r="AR2312" s="75" t="s">
        <v>62</v>
      </c>
      <c r="AS2312" s="75" t="s">
        <v>63</v>
      </c>
    </row>
    <row r="2313" spans="3:45">
      <c r="C2313" s="17" t="str">
        <f>VLOOKUP(O2313,'[1]mã đối tượng'!$C:$F,4,0)</f>
        <v>N</v>
      </c>
      <c r="D2313" s="89" t="s">
        <v>48</v>
      </c>
      <c r="E2313" s="89" t="s">
        <v>49</v>
      </c>
      <c r="F2313" s="74" t="s">
        <v>3362</v>
      </c>
      <c r="G2313" s="74" t="s">
        <v>3362</v>
      </c>
      <c r="H2313" s="74" t="s">
        <v>3366</v>
      </c>
      <c r="I2313" s="74" t="s">
        <v>3362</v>
      </c>
      <c r="J2313" s="74"/>
      <c r="L2313" s="75" t="s">
        <v>53</v>
      </c>
      <c r="M2313" s="73" t="s">
        <v>3367</v>
      </c>
      <c r="N2313" s="73" t="s">
        <v>3362</v>
      </c>
      <c r="O2313" s="73" t="s">
        <v>3592</v>
      </c>
      <c r="S2313" s="102" t="s">
        <v>2269</v>
      </c>
      <c r="V2313" s="102" t="s">
        <v>2269</v>
      </c>
      <c r="Y2313" s="73" t="s">
        <v>79</v>
      </c>
      <c r="AB2313" s="89" t="s">
        <v>58</v>
      </c>
      <c r="AC2313" s="89" t="s">
        <v>59</v>
      </c>
      <c r="AE2313" s="73">
        <v>1</v>
      </c>
      <c r="AG2313" s="78">
        <v>50182</v>
      </c>
      <c r="AH2313" s="78">
        <v>50182</v>
      </c>
      <c r="AL2313" s="95">
        <v>8</v>
      </c>
      <c r="AN2313" s="77">
        <v>11351</v>
      </c>
      <c r="AO2313" s="89" t="s">
        <v>60</v>
      </c>
      <c r="AQ2313" s="75" t="s">
        <v>61</v>
      </c>
      <c r="AR2313" s="75" t="s">
        <v>62</v>
      </c>
      <c r="AS2313" s="75" t="s">
        <v>63</v>
      </c>
    </row>
    <row r="2314" spans="3:45">
      <c r="C2314" s="17" t="str">
        <f>VLOOKUP(O2314,'[1]mã đối tượng'!$C:$F,4,0)</f>
        <v>N</v>
      </c>
      <c r="D2314" s="89" t="s">
        <v>48</v>
      </c>
      <c r="E2314" s="89" t="s">
        <v>49</v>
      </c>
      <c r="F2314" s="74" t="s">
        <v>3362</v>
      </c>
      <c r="G2314" s="74" t="s">
        <v>3362</v>
      </c>
      <c r="H2314" s="74" t="s">
        <v>3368</v>
      </c>
      <c r="I2314" s="74" t="s">
        <v>3362</v>
      </c>
      <c r="J2314" s="74"/>
      <c r="L2314" s="75" t="s">
        <v>53</v>
      </c>
      <c r="M2314" s="73" t="s">
        <v>3370</v>
      </c>
      <c r="N2314" s="73" t="s">
        <v>3362</v>
      </c>
      <c r="O2314" s="73" t="s">
        <v>3568</v>
      </c>
      <c r="S2314" s="102" t="s">
        <v>3369</v>
      </c>
      <c r="V2314" s="102" t="s">
        <v>3369</v>
      </c>
      <c r="Y2314" s="73" t="s">
        <v>78</v>
      </c>
      <c r="AB2314" s="89" t="s">
        <v>58</v>
      </c>
      <c r="AC2314" s="89" t="s">
        <v>59</v>
      </c>
      <c r="AE2314" s="73">
        <v>10</v>
      </c>
      <c r="AG2314" s="78">
        <v>460000</v>
      </c>
      <c r="AH2314" s="78">
        <v>460000</v>
      </c>
      <c r="AL2314" s="95">
        <v>8</v>
      </c>
      <c r="AN2314" s="77">
        <v>11351</v>
      </c>
      <c r="AO2314" s="89" t="s">
        <v>60</v>
      </c>
      <c r="AQ2314" s="75" t="s">
        <v>61</v>
      </c>
      <c r="AR2314" s="75" t="s">
        <v>62</v>
      </c>
      <c r="AS2314" s="75" t="s">
        <v>63</v>
      </c>
    </row>
    <row r="2315" spans="3:45">
      <c r="C2315" s="17" t="str">
        <f>VLOOKUP(O2315,'[1]mã đối tượng'!$C:$F,4,0)</f>
        <v>N</v>
      </c>
      <c r="D2315" s="89" t="s">
        <v>48</v>
      </c>
      <c r="E2315" s="89" t="s">
        <v>49</v>
      </c>
      <c r="F2315" s="74" t="s">
        <v>3362</v>
      </c>
      <c r="G2315" s="74" t="s">
        <v>3362</v>
      </c>
      <c r="H2315" s="74" t="s">
        <v>3371</v>
      </c>
      <c r="I2315" s="74" t="s">
        <v>3362</v>
      </c>
      <c r="J2315" s="74"/>
      <c r="L2315" s="75" t="s">
        <v>53</v>
      </c>
      <c r="M2315" s="73" t="s">
        <v>3373</v>
      </c>
      <c r="N2315" s="73" t="s">
        <v>3362</v>
      </c>
      <c r="O2315" s="73" t="s">
        <v>509</v>
      </c>
      <c r="S2315" s="102" t="s">
        <v>3372</v>
      </c>
      <c r="V2315" s="102" t="s">
        <v>3372</v>
      </c>
      <c r="Y2315" s="73" t="s">
        <v>77</v>
      </c>
      <c r="AB2315" s="89" t="s">
        <v>58</v>
      </c>
      <c r="AC2315" s="89" t="s">
        <v>59</v>
      </c>
      <c r="AE2315" s="73">
        <v>1</v>
      </c>
      <c r="AG2315" s="78">
        <v>70950</v>
      </c>
      <c r="AH2315" s="78">
        <v>70950</v>
      </c>
      <c r="AL2315" s="95">
        <v>8</v>
      </c>
      <c r="AN2315" s="77">
        <v>11351</v>
      </c>
      <c r="AO2315" s="89" t="s">
        <v>60</v>
      </c>
      <c r="AQ2315" s="75" t="s">
        <v>61</v>
      </c>
      <c r="AR2315" s="75" t="s">
        <v>62</v>
      </c>
      <c r="AS2315" s="75" t="s">
        <v>63</v>
      </c>
    </row>
    <row r="2316" spans="3:45">
      <c r="C2316" s="17" t="str">
        <f>VLOOKUP(O2316,'[1]mã đối tượng'!$C:$F,4,0)</f>
        <v>N</v>
      </c>
      <c r="D2316" s="89" t="s">
        <v>48</v>
      </c>
      <c r="E2316" s="89" t="s">
        <v>49</v>
      </c>
      <c r="F2316" s="74" t="s">
        <v>3362</v>
      </c>
      <c r="G2316" s="74" t="s">
        <v>3362</v>
      </c>
      <c r="H2316" s="74" t="s">
        <v>3371</v>
      </c>
      <c r="I2316" s="74" t="s">
        <v>3362</v>
      </c>
      <c r="J2316" s="74"/>
      <c r="L2316" s="75" t="s">
        <v>53</v>
      </c>
      <c r="M2316" s="73" t="s">
        <v>3373</v>
      </c>
      <c r="N2316" s="73" t="s">
        <v>3362</v>
      </c>
      <c r="O2316" s="73" t="s">
        <v>509</v>
      </c>
      <c r="S2316" s="102" t="s">
        <v>3372</v>
      </c>
      <c r="V2316" s="102" t="s">
        <v>3372</v>
      </c>
      <c r="Y2316" s="73" t="s">
        <v>117</v>
      </c>
      <c r="AB2316" s="89" t="s">
        <v>58</v>
      </c>
      <c r="AC2316" s="89" t="s">
        <v>59</v>
      </c>
      <c r="AE2316" s="73">
        <v>1</v>
      </c>
      <c r="AG2316" s="78">
        <v>74250</v>
      </c>
      <c r="AH2316" s="78">
        <v>74250</v>
      </c>
      <c r="AL2316" s="95">
        <v>8</v>
      </c>
      <c r="AN2316" s="77">
        <v>11351</v>
      </c>
      <c r="AO2316" s="89" t="s">
        <v>60</v>
      </c>
      <c r="AQ2316" s="75" t="s">
        <v>61</v>
      </c>
      <c r="AR2316" s="75" t="s">
        <v>62</v>
      </c>
      <c r="AS2316" s="75" t="s">
        <v>63</v>
      </c>
    </row>
    <row r="2317" spans="3:45">
      <c r="C2317" s="17" t="str">
        <f>VLOOKUP(O2317,'[1]mã đối tượng'!$C:$F,4,0)</f>
        <v>N</v>
      </c>
      <c r="D2317" s="89" t="s">
        <v>48</v>
      </c>
      <c r="E2317" s="89" t="s">
        <v>49</v>
      </c>
      <c r="F2317" s="74" t="s">
        <v>3362</v>
      </c>
      <c r="G2317" s="74" t="s">
        <v>3362</v>
      </c>
      <c r="H2317" s="74" t="s">
        <v>3371</v>
      </c>
      <c r="I2317" s="74" t="s">
        <v>3362</v>
      </c>
      <c r="J2317" s="74"/>
      <c r="L2317" s="75" t="s">
        <v>53</v>
      </c>
      <c r="M2317" s="73" t="s">
        <v>3373</v>
      </c>
      <c r="N2317" s="73" t="s">
        <v>3362</v>
      </c>
      <c r="O2317" s="73" t="s">
        <v>509</v>
      </c>
      <c r="S2317" s="102" t="s">
        <v>3372</v>
      </c>
      <c r="V2317" s="102" t="s">
        <v>3372</v>
      </c>
      <c r="Y2317" s="73" t="s">
        <v>70</v>
      </c>
      <c r="AB2317" s="89" t="s">
        <v>58</v>
      </c>
      <c r="AC2317" s="89" t="s">
        <v>59</v>
      </c>
      <c r="AE2317" s="73">
        <v>1</v>
      </c>
      <c r="AG2317" s="78">
        <v>111606</v>
      </c>
      <c r="AH2317" s="78">
        <v>111606</v>
      </c>
      <c r="AL2317" s="95">
        <v>8</v>
      </c>
      <c r="AN2317" s="77">
        <v>11351</v>
      </c>
      <c r="AO2317" s="89" t="s">
        <v>60</v>
      </c>
      <c r="AQ2317" s="75" t="s">
        <v>61</v>
      </c>
      <c r="AR2317" s="75" t="s">
        <v>62</v>
      </c>
      <c r="AS2317" s="75" t="s">
        <v>63</v>
      </c>
    </row>
    <row r="2318" spans="3:45">
      <c r="C2318" s="17" t="str">
        <f>VLOOKUP(O2318,'[1]mã đối tượng'!$C:$F,4,0)</f>
        <v>N</v>
      </c>
      <c r="D2318" s="89" t="s">
        <v>48</v>
      </c>
      <c r="E2318" s="89" t="s">
        <v>49</v>
      </c>
      <c r="F2318" s="74" t="s">
        <v>3362</v>
      </c>
      <c r="G2318" s="74" t="s">
        <v>3362</v>
      </c>
      <c r="H2318" s="74" t="s">
        <v>3374</v>
      </c>
      <c r="I2318" s="74" t="s">
        <v>3362</v>
      </c>
      <c r="J2318" s="74"/>
      <c r="L2318" s="75" t="s">
        <v>53</v>
      </c>
      <c r="M2318" s="73" t="s">
        <v>3375</v>
      </c>
      <c r="N2318" s="73" t="s">
        <v>3362</v>
      </c>
      <c r="O2318" s="73" t="s">
        <v>75</v>
      </c>
      <c r="S2318" s="102" t="s">
        <v>2355</v>
      </c>
      <c r="V2318" s="102" t="s">
        <v>2355</v>
      </c>
      <c r="Y2318" s="73" t="s">
        <v>57</v>
      </c>
      <c r="AB2318" s="89" t="s">
        <v>58</v>
      </c>
      <c r="AC2318" s="89" t="s">
        <v>59</v>
      </c>
      <c r="AE2318" s="73">
        <v>2</v>
      </c>
      <c r="AG2318" s="78">
        <v>111190</v>
      </c>
      <c r="AH2318" s="78">
        <v>111190</v>
      </c>
      <c r="AL2318" s="95">
        <v>8</v>
      </c>
      <c r="AN2318" s="77">
        <v>11351</v>
      </c>
      <c r="AO2318" s="89" t="s">
        <v>60</v>
      </c>
      <c r="AQ2318" s="75" t="s">
        <v>61</v>
      </c>
      <c r="AR2318" s="75" t="s">
        <v>62</v>
      </c>
      <c r="AS2318" s="75" t="s">
        <v>63</v>
      </c>
    </row>
    <row r="2319" spans="3:45">
      <c r="C2319" s="17" t="str">
        <f>VLOOKUP(O2319,'[1]mã đối tượng'!$C:$F,4,0)</f>
        <v>N</v>
      </c>
      <c r="D2319" s="89" t="s">
        <v>48</v>
      </c>
      <c r="E2319" s="89" t="s">
        <v>49</v>
      </c>
      <c r="F2319" s="74" t="s">
        <v>3362</v>
      </c>
      <c r="G2319" s="74" t="s">
        <v>3362</v>
      </c>
      <c r="H2319" s="74" t="s">
        <v>3376</v>
      </c>
      <c r="I2319" s="74" t="s">
        <v>3362</v>
      </c>
      <c r="J2319" s="74"/>
      <c r="L2319" s="75" t="s">
        <v>53</v>
      </c>
      <c r="M2319" s="73" t="s">
        <v>3378</v>
      </c>
      <c r="N2319" s="73" t="s">
        <v>3362</v>
      </c>
      <c r="O2319" s="73" t="s">
        <v>121</v>
      </c>
      <c r="S2319" s="102" t="s">
        <v>3377</v>
      </c>
      <c r="V2319" s="102" t="s">
        <v>3377</v>
      </c>
      <c r="Y2319" s="73" t="s">
        <v>80</v>
      </c>
      <c r="AB2319" s="89" t="s">
        <v>58</v>
      </c>
      <c r="AC2319" s="89" t="s">
        <v>59</v>
      </c>
      <c r="AE2319" s="73">
        <v>1</v>
      </c>
      <c r="AG2319" s="78">
        <v>111058</v>
      </c>
      <c r="AH2319" s="78">
        <v>111058</v>
      </c>
      <c r="AL2319" s="95">
        <v>8</v>
      </c>
      <c r="AN2319" s="77">
        <v>11351</v>
      </c>
      <c r="AO2319" s="89" t="s">
        <v>60</v>
      </c>
      <c r="AQ2319" s="75" t="s">
        <v>61</v>
      </c>
      <c r="AR2319" s="75" t="s">
        <v>62</v>
      </c>
      <c r="AS2319" s="75" t="s">
        <v>63</v>
      </c>
    </row>
    <row r="2320" spans="3:45">
      <c r="C2320" s="17" t="str">
        <f>VLOOKUP(O2320,'[1]mã đối tượng'!$C:$F,4,0)</f>
        <v>N</v>
      </c>
      <c r="D2320" s="89" t="s">
        <v>48</v>
      </c>
      <c r="E2320" s="89" t="s">
        <v>49</v>
      </c>
      <c r="F2320" s="74" t="s">
        <v>3362</v>
      </c>
      <c r="G2320" s="74" t="s">
        <v>3362</v>
      </c>
      <c r="H2320" s="74" t="s">
        <v>3379</v>
      </c>
      <c r="I2320" s="74" t="s">
        <v>3362</v>
      </c>
      <c r="J2320" s="74"/>
      <c r="L2320" s="75" t="s">
        <v>53</v>
      </c>
      <c r="M2320" s="73" t="s">
        <v>3381</v>
      </c>
      <c r="N2320" s="73" t="s">
        <v>3362</v>
      </c>
      <c r="O2320" s="73" t="s">
        <v>88</v>
      </c>
      <c r="S2320" s="102" t="s">
        <v>3380</v>
      </c>
      <c r="V2320" s="102" t="s">
        <v>3380</v>
      </c>
      <c r="Y2320" s="73" t="s">
        <v>78</v>
      </c>
      <c r="AB2320" s="89" t="s">
        <v>58</v>
      </c>
      <c r="AC2320" s="89" t="s">
        <v>59</v>
      </c>
      <c r="AE2320" s="73">
        <v>6</v>
      </c>
      <c r="AG2320" s="78">
        <v>276000</v>
      </c>
      <c r="AH2320" s="78">
        <v>276000</v>
      </c>
      <c r="AL2320" s="95">
        <v>8</v>
      </c>
      <c r="AN2320" s="77">
        <v>11351</v>
      </c>
      <c r="AO2320" s="89" t="s">
        <v>60</v>
      </c>
      <c r="AQ2320" s="75" t="s">
        <v>61</v>
      </c>
      <c r="AR2320" s="75" t="s">
        <v>62</v>
      </c>
      <c r="AS2320" s="75" t="s">
        <v>63</v>
      </c>
    </row>
    <row r="2321" spans="3:45">
      <c r="C2321" s="17" t="str">
        <f>VLOOKUP(O2321,'[1]mã đối tượng'!$C:$F,4,0)</f>
        <v>N</v>
      </c>
      <c r="D2321" s="89" t="s">
        <v>48</v>
      </c>
      <c r="E2321" s="89" t="s">
        <v>49</v>
      </c>
      <c r="F2321" s="74" t="s">
        <v>3362</v>
      </c>
      <c r="G2321" s="74" t="s">
        <v>3362</v>
      </c>
      <c r="H2321" s="74" t="s">
        <v>3382</v>
      </c>
      <c r="I2321" s="74" t="s">
        <v>3362</v>
      </c>
      <c r="J2321" s="74"/>
      <c r="L2321" s="75" t="s">
        <v>53</v>
      </c>
      <c r="M2321" s="73" t="s">
        <v>3384</v>
      </c>
      <c r="N2321" s="73" t="s">
        <v>3362</v>
      </c>
      <c r="O2321" s="73" t="s">
        <v>352</v>
      </c>
      <c r="S2321" s="102" t="s">
        <v>3383</v>
      </c>
      <c r="V2321" s="102" t="s">
        <v>3383</v>
      </c>
      <c r="Y2321" s="73" t="s">
        <v>80</v>
      </c>
      <c r="AB2321" s="89" t="s">
        <v>58</v>
      </c>
      <c r="AC2321" s="89" t="s">
        <v>59</v>
      </c>
      <c r="AE2321" s="73">
        <v>2</v>
      </c>
      <c r="AG2321" s="78">
        <v>222116</v>
      </c>
      <c r="AH2321" s="78">
        <v>222116</v>
      </c>
      <c r="AL2321" s="95">
        <v>8</v>
      </c>
      <c r="AN2321" s="77">
        <v>11351</v>
      </c>
      <c r="AO2321" s="89" t="s">
        <v>60</v>
      </c>
      <c r="AQ2321" s="75" t="s">
        <v>61</v>
      </c>
      <c r="AR2321" s="75" t="s">
        <v>62</v>
      </c>
      <c r="AS2321" s="75" t="s">
        <v>63</v>
      </c>
    </row>
    <row r="2322" spans="3:45">
      <c r="C2322" s="17" t="str">
        <f>VLOOKUP(O2322,'[1]mã đối tượng'!$C:$F,4,0)</f>
        <v>N</v>
      </c>
      <c r="D2322" s="89" t="s">
        <v>48</v>
      </c>
      <c r="E2322" s="89" t="s">
        <v>49</v>
      </c>
      <c r="F2322" s="74" t="s">
        <v>3362</v>
      </c>
      <c r="G2322" s="74" t="s">
        <v>3362</v>
      </c>
      <c r="H2322" s="74" t="s">
        <v>3382</v>
      </c>
      <c r="I2322" s="74" t="s">
        <v>3362</v>
      </c>
      <c r="J2322" s="74"/>
      <c r="L2322" s="75" t="s">
        <v>53</v>
      </c>
      <c r="M2322" s="73" t="s">
        <v>3384</v>
      </c>
      <c r="N2322" s="73" t="s">
        <v>3362</v>
      </c>
      <c r="O2322" s="73" t="s">
        <v>352</v>
      </c>
      <c r="S2322" s="102" t="s">
        <v>3383</v>
      </c>
      <c r="V2322" s="102" t="s">
        <v>3383</v>
      </c>
      <c r="Y2322" s="73" t="s">
        <v>94</v>
      </c>
      <c r="AB2322" s="89" t="s">
        <v>58</v>
      </c>
      <c r="AC2322" s="89" t="s">
        <v>59</v>
      </c>
      <c r="AE2322" s="73">
        <v>2</v>
      </c>
      <c r="AG2322" s="78">
        <v>146862</v>
      </c>
      <c r="AH2322" s="78">
        <v>146862</v>
      </c>
      <c r="AL2322" s="95">
        <v>8</v>
      </c>
      <c r="AN2322" s="77">
        <v>11351</v>
      </c>
      <c r="AO2322" s="89" t="s">
        <v>60</v>
      </c>
      <c r="AQ2322" s="75" t="s">
        <v>61</v>
      </c>
      <c r="AR2322" s="75" t="s">
        <v>62</v>
      </c>
      <c r="AS2322" s="75" t="s">
        <v>63</v>
      </c>
    </row>
    <row r="2323" spans="3:45">
      <c r="C2323" s="17" t="str">
        <f>VLOOKUP(O2323,'[1]mã đối tượng'!$C:$F,4,0)</f>
        <v>N</v>
      </c>
      <c r="D2323" s="89" t="s">
        <v>48</v>
      </c>
      <c r="E2323" s="89" t="s">
        <v>49</v>
      </c>
      <c r="F2323" s="74" t="s">
        <v>3362</v>
      </c>
      <c r="G2323" s="74" t="s">
        <v>3362</v>
      </c>
      <c r="H2323" s="74" t="s">
        <v>3382</v>
      </c>
      <c r="I2323" s="74" t="s">
        <v>3362</v>
      </c>
      <c r="J2323" s="74"/>
      <c r="L2323" s="75" t="s">
        <v>53</v>
      </c>
      <c r="M2323" s="73" t="s">
        <v>3384</v>
      </c>
      <c r="N2323" s="73" t="s">
        <v>3362</v>
      </c>
      <c r="O2323" s="73" t="s">
        <v>352</v>
      </c>
      <c r="S2323" s="102" t="s">
        <v>3383</v>
      </c>
      <c r="V2323" s="102" t="s">
        <v>3383</v>
      </c>
      <c r="Y2323" s="73" t="s">
        <v>69</v>
      </c>
      <c r="AB2323" s="89" t="s">
        <v>58</v>
      </c>
      <c r="AC2323" s="89" t="s">
        <v>59</v>
      </c>
      <c r="AE2323" s="73">
        <v>1</v>
      </c>
      <c r="AG2323" s="78">
        <v>49500</v>
      </c>
      <c r="AH2323" s="78">
        <v>49500</v>
      </c>
      <c r="AL2323" s="95">
        <v>8</v>
      </c>
      <c r="AN2323" s="77">
        <v>11351</v>
      </c>
      <c r="AO2323" s="89" t="s">
        <v>60</v>
      </c>
      <c r="AQ2323" s="75" t="s">
        <v>61</v>
      </c>
      <c r="AR2323" s="75" t="s">
        <v>62</v>
      </c>
      <c r="AS2323" s="75" t="s">
        <v>63</v>
      </c>
    </row>
    <row r="2324" spans="3:45">
      <c r="C2324" s="17" t="str">
        <f>VLOOKUP(O2324,'[1]mã đối tượng'!$C:$F,4,0)</f>
        <v>N</v>
      </c>
      <c r="D2324" s="89" t="s">
        <v>48</v>
      </c>
      <c r="E2324" s="89" t="s">
        <v>49</v>
      </c>
      <c r="F2324" s="74" t="s">
        <v>3362</v>
      </c>
      <c r="G2324" s="74" t="s">
        <v>3362</v>
      </c>
      <c r="H2324" s="74" t="s">
        <v>3385</v>
      </c>
      <c r="I2324" s="74" t="s">
        <v>3362</v>
      </c>
      <c r="J2324" s="74"/>
      <c r="L2324" s="75" t="s">
        <v>53</v>
      </c>
      <c r="M2324" s="73" t="s">
        <v>3387</v>
      </c>
      <c r="N2324" s="73" t="s">
        <v>3362</v>
      </c>
      <c r="O2324" s="73" t="s">
        <v>352</v>
      </c>
      <c r="S2324" s="102" t="s">
        <v>3386</v>
      </c>
      <c r="V2324" s="102" t="s">
        <v>3386</v>
      </c>
      <c r="Y2324" s="73" t="s">
        <v>77</v>
      </c>
      <c r="AB2324" s="89" t="s">
        <v>58</v>
      </c>
      <c r="AC2324" s="89" t="s">
        <v>59</v>
      </c>
      <c r="AE2324" s="73">
        <v>1</v>
      </c>
      <c r="AG2324" s="78">
        <v>70950</v>
      </c>
      <c r="AH2324" s="78">
        <v>70950</v>
      </c>
      <c r="AL2324" s="95">
        <v>8</v>
      </c>
      <c r="AN2324" s="77">
        <v>11351</v>
      </c>
      <c r="AO2324" s="89" t="s">
        <v>60</v>
      </c>
      <c r="AQ2324" s="75" t="s">
        <v>61</v>
      </c>
      <c r="AR2324" s="75" t="s">
        <v>62</v>
      </c>
      <c r="AS2324" s="75" t="s">
        <v>63</v>
      </c>
    </row>
    <row r="2325" spans="3:45">
      <c r="C2325" s="17" t="str">
        <f>VLOOKUP(O2325,'[1]mã đối tượng'!$C:$F,4,0)</f>
        <v>N</v>
      </c>
      <c r="D2325" s="89" t="s">
        <v>48</v>
      </c>
      <c r="E2325" s="89" t="s">
        <v>49</v>
      </c>
      <c r="F2325" s="74" t="s">
        <v>3362</v>
      </c>
      <c r="G2325" s="74" t="s">
        <v>3362</v>
      </c>
      <c r="H2325" s="74" t="s">
        <v>3385</v>
      </c>
      <c r="I2325" s="74" t="s">
        <v>3362</v>
      </c>
      <c r="J2325" s="74"/>
      <c r="L2325" s="75" t="s">
        <v>53</v>
      </c>
      <c r="M2325" s="73" t="s">
        <v>3387</v>
      </c>
      <c r="N2325" s="73" t="s">
        <v>3362</v>
      </c>
      <c r="O2325" s="73" t="s">
        <v>352</v>
      </c>
      <c r="S2325" s="102" t="s">
        <v>3386</v>
      </c>
      <c r="V2325" s="102" t="s">
        <v>3386</v>
      </c>
      <c r="Y2325" s="73" t="s">
        <v>94</v>
      </c>
      <c r="AB2325" s="89" t="s">
        <v>58</v>
      </c>
      <c r="AC2325" s="89" t="s">
        <v>59</v>
      </c>
      <c r="AE2325" s="73">
        <v>1</v>
      </c>
      <c r="AG2325" s="78">
        <v>73431</v>
      </c>
      <c r="AH2325" s="78">
        <v>73431</v>
      </c>
      <c r="AL2325" s="95">
        <v>8</v>
      </c>
      <c r="AN2325" s="77">
        <v>11351</v>
      </c>
      <c r="AO2325" s="89" t="s">
        <v>60</v>
      </c>
      <c r="AQ2325" s="75" t="s">
        <v>61</v>
      </c>
      <c r="AR2325" s="75" t="s">
        <v>62</v>
      </c>
      <c r="AS2325" s="75" t="s">
        <v>63</v>
      </c>
    </row>
    <row r="2326" spans="3:45">
      <c r="C2326" s="17" t="str">
        <f>VLOOKUP(O2326,'[1]mã đối tượng'!$C:$F,4,0)</f>
        <v>N</v>
      </c>
      <c r="D2326" s="89" t="s">
        <v>48</v>
      </c>
      <c r="E2326" s="89" t="s">
        <v>49</v>
      </c>
      <c r="F2326" s="74" t="s">
        <v>3362</v>
      </c>
      <c r="G2326" s="74" t="s">
        <v>3362</v>
      </c>
      <c r="H2326" s="74" t="s">
        <v>3385</v>
      </c>
      <c r="I2326" s="74" t="s">
        <v>3362</v>
      </c>
      <c r="J2326" s="74"/>
      <c r="L2326" s="75" t="s">
        <v>53</v>
      </c>
      <c r="M2326" s="73" t="s">
        <v>3387</v>
      </c>
      <c r="N2326" s="73" t="s">
        <v>3362</v>
      </c>
      <c r="O2326" s="73" t="s">
        <v>352</v>
      </c>
      <c r="S2326" s="102" t="s">
        <v>3386</v>
      </c>
      <c r="V2326" s="102" t="s">
        <v>3386</v>
      </c>
      <c r="Y2326" s="73" t="s">
        <v>57</v>
      </c>
      <c r="AB2326" s="89" t="s">
        <v>58</v>
      </c>
      <c r="AC2326" s="89" t="s">
        <v>59</v>
      </c>
      <c r="AE2326" s="73">
        <v>1</v>
      </c>
      <c r="AG2326" s="78">
        <v>55595</v>
      </c>
      <c r="AH2326" s="78">
        <v>55595</v>
      </c>
      <c r="AL2326" s="95">
        <v>8</v>
      </c>
      <c r="AN2326" s="77">
        <v>11351</v>
      </c>
      <c r="AO2326" s="89" t="s">
        <v>60</v>
      </c>
      <c r="AQ2326" s="75" t="s">
        <v>61</v>
      </c>
      <c r="AR2326" s="75" t="s">
        <v>62</v>
      </c>
      <c r="AS2326" s="75" t="s">
        <v>63</v>
      </c>
    </row>
    <row r="2327" spans="3:45">
      <c r="C2327" s="17" t="str">
        <f>VLOOKUP(O2327,'[1]mã đối tượng'!$C:$F,4,0)</f>
        <v>N</v>
      </c>
      <c r="D2327" s="89" t="s">
        <v>48</v>
      </c>
      <c r="E2327" s="89" t="s">
        <v>49</v>
      </c>
      <c r="F2327" s="74" t="s">
        <v>3362</v>
      </c>
      <c r="G2327" s="74" t="s">
        <v>3362</v>
      </c>
      <c r="H2327" s="74" t="s">
        <v>3385</v>
      </c>
      <c r="I2327" s="74" t="s">
        <v>3362</v>
      </c>
      <c r="J2327" s="74"/>
      <c r="L2327" s="75" t="s">
        <v>53</v>
      </c>
      <c r="M2327" s="73" t="s">
        <v>3387</v>
      </c>
      <c r="N2327" s="73" t="s">
        <v>3362</v>
      </c>
      <c r="O2327" s="73" t="s">
        <v>352</v>
      </c>
      <c r="S2327" s="102" t="s">
        <v>3386</v>
      </c>
      <c r="V2327" s="102" t="s">
        <v>3386</v>
      </c>
      <c r="Y2327" s="73" t="s">
        <v>80</v>
      </c>
      <c r="AB2327" s="89" t="s">
        <v>58</v>
      </c>
      <c r="AC2327" s="89" t="s">
        <v>59</v>
      </c>
      <c r="AE2327" s="73">
        <v>3</v>
      </c>
      <c r="AG2327" s="78">
        <v>333174</v>
      </c>
      <c r="AH2327" s="78">
        <v>333174</v>
      </c>
      <c r="AL2327" s="95">
        <v>8</v>
      </c>
      <c r="AN2327" s="77">
        <v>11351</v>
      </c>
      <c r="AO2327" s="89" t="s">
        <v>60</v>
      </c>
      <c r="AQ2327" s="75" t="s">
        <v>61</v>
      </c>
      <c r="AR2327" s="75" t="s">
        <v>62</v>
      </c>
      <c r="AS2327" s="75" t="s">
        <v>63</v>
      </c>
    </row>
    <row r="2328" spans="3:45">
      <c r="C2328" s="17" t="str">
        <f>VLOOKUP(O2328,'[1]mã đối tượng'!$C:$F,4,0)</f>
        <v>N</v>
      </c>
      <c r="D2328" s="89" t="s">
        <v>48</v>
      </c>
      <c r="E2328" s="89" t="s">
        <v>49</v>
      </c>
      <c r="F2328" s="74" t="s">
        <v>3362</v>
      </c>
      <c r="G2328" s="74" t="s">
        <v>3362</v>
      </c>
      <c r="H2328" s="74" t="s">
        <v>3388</v>
      </c>
      <c r="I2328" s="74" t="s">
        <v>3362</v>
      </c>
      <c r="J2328" s="74"/>
      <c r="L2328" s="75" t="s">
        <v>53</v>
      </c>
      <c r="M2328" s="73" t="s">
        <v>3390</v>
      </c>
      <c r="N2328" s="73" t="s">
        <v>3362</v>
      </c>
      <c r="O2328" s="73" t="s">
        <v>352</v>
      </c>
      <c r="S2328" s="102" t="s">
        <v>3389</v>
      </c>
      <c r="V2328" s="102" t="s">
        <v>3389</v>
      </c>
      <c r="Y2328" s="73" t="s">
        <v>80</v>
      </c>
      <c r="AB2328" s="89" t="s">
        <v>58</v>
      </c>
      <c r="AC2328" s="89" t="s">
        <v>59</v>
      </c>
      <c r="AE2328" s="73">
        <v>2</v>
      </c>
      <c r="AG2328" s="78">
        <v>222116</v>
      </c>
      <c r="AH2328" s="78">
        <v>222116</v>
      </c>
      <c r="AL2328" s="95">
        <v>8</v>
      </c>
      <c r="AN2328" s="77">
        <v>11351</v>
      </c>
      <c r="AO2328" s="89" t="s">
        <v>60</v>
      </c>
      <c r="AQ2328" s="75" t="s">
        <v>61</v>
      </c>
      <c r="AR2328" s="75" t="s">
        <v>62</v>
      </c>
      <c r="AS2328" s="75" t="s">
        <v>63</v>
      </c>
    </row>
    <row r="2329" spans="3:45">
      <c r="C2329" s="17" t="str">
        <f>VLOOKUP(O2329,'[1]mã đối tượng'!$C:$F,4,0)</f>
        <v>N</v>
      </c>
      <c r="D2329" s="89" t="s">
        <v>48</v>
      </c>
      <c r="E2329" s="89" t="s">
        <v>49</v>
      </c>
      <c r="F2329" s="74" t="s">
        <v>3362</v>
      </c>
      <c r="G2329" s="74" t="s">
        <v>3362</v>
      </c>
      <c r="H2329" s="74" t="s">
        <v>3388</v>
      </c>
      <c r="I2329" s="74" t="s">
        <v>3362</v>
      </c>
      <c r="J2329" s="74"/>
      <c r="L2329" s="75" t="s">
        <v>53</v>
      </c>
      <c r="M2329" s="73" t="s">
        <v>3390</v>
      </c>
      <c r="N2329" s="73" t="s">
        <v>3362</v>
      </c>
      <c r="O2329" s="73" t="s">
        <v>352</v>
      </c>
      <c r="S2329" s="102" t="s">
        <v>3389</v>
      </c>
      <c r="V2329" s="102" t="s">
        <v>3389</v>
      </c>
      <c r="Y2329" s="73" t="s">
        <v>79</v>
      </c>
      <c r="AB2329" s="89" t="s">
        <v>58</v>
      </c>
      <c r="AC2329" s="89" t="s">
        <v>59</v>
      </c>
      <c r="AE2329" s="73">
        <v>2</v>
      </c>
      <c r="AG2329" s="78">
        <v>100364</v>
      </c>
      <c r="AH2329" s="78">
        <v>100364</v>
      </c>
      <c r="AL2329" s="95">
        <v>8</v>
      </c>
      <c r="AN2329" s="77">
        <v>11351</v>
      </c>
      <c r="AO2329" s="89" t="s">
        <v>60</v>
      </c>
      <c r="AQ2329" s="75" t="s">
        <v>61</v>
      </c>
      <c r="AR2329" s="75" t="s">
        <v>62</v>
      </c>
      <c r="AS2329" s="75" t="s">
        <v>63</v>
      </c>
    </row>
    <row r="2330" spans="3:45">
      <c r="C2330" s="17" t="str">
        <f>VLOOKUP(O2330,'[1]mã đối tượng'!$C:$F,4,0)</f>
        <v>N</v>
      </c>
      <c r="D2330" s="89" t="s">
        <v>48</v>
      </c>
      <c r="E2330" s="89" t="s">
        <v>49</v>
      </c>
      <c r="F2330" s="74" t="s">
        <v>3362</v>
      </c>
      <c r="G2330" s="74" t="s">
        <v>3362</v>
      </c>
      <c r="H2330" s="74" t="s">
        <v>3388</v>
      </c>
      <c r="I2330" s="74" t="s">
        <v>3362</v>
      </c>
      <c r="J2330" s="74"/>
      <c r="L2330" s="75" t="s">
        <v>53</v>
      </c>
      <c r="M2330" s="73" t="s">
        <v>3390</v>
      </c>
      <c r="N2330" s="73" t="s">
        <v>3362</v>
      </c>
      <c r="O2330" s="73" t="s">
        <v>352</v>
      </c>
      <c r="S2330" s="102" t="s">
        <v>3389</v>
      </c>
      <c r="V2330" s="102" t="s">
        <v>3389</v>
      </c>
      <c r="Y2330" s="73" t="s">
        <v>77</v>
      </c>
      <c r="AB2330" s="89" t="s">
        <v>58</v>
      </c>
      <c r="AC2330" s="89" t="s">
        <v>59</v>
      </c>
      <c r="AE2330" s="73">
        <v>3</v>
      </c>
      <c r="AG2330" s="78">
        <v>212850</v>
      </c>
      <c r="AH2330" s="78">
        <v>212850</v>
      </c>
      <c r="AL2330" s="95">
        <v>8</v>
      </c>
      <c r="AN2330" s="77">
        <v>11351</v>
      </c>
      <c r="AO2330" s="89" t="s">
        <v>60</v>
      </c>
      <c r="AQ2330" s="75" t="s">
        <v>61</v>
      </c>
      <c r="AR2330" s="75" t="s">
        <v>62</v>
      </c>
      <c r="AS2330" s="75" t="s">
        <v>63</v>
      </c>
    </row>
    <row r="2331" spans="3:45">
      <c r="C2331" s="17" t="str">
        <f>VLOOKUP(O2331,'[1]mã đối tượng'!$C:$F,4,0)</f>
        <v>N</v>
      </c>
      <c r="D2331" s="89" t="s">
        <v>48</v>
      </c>
      <c r="E2331" s="89" t="s">
        <v>49</v>
      </c>
      <c r="F2331" s="74" t="s">
        <v>3362</v>
      </c>
      <c r="G2331" s="74" t="s">
        <v>3362</v>
      </c>
      <c r="H2331" s="74" t="s">
        <v>3388</v>
      </c>
      <c r="I2331" s="74" t="s">
        <v>3362</v>
      </c>
      <c r="J2331" s="74"/>
      <c r="L2331" s="75" t="s">
        <v>53</v>
      </c>
      <c r="M2331" s="73" t="s">
        <v>3390</v>
      </c>
      <c r="N2331" s="73" t="s">
        <v>3362</v>
      </c>
      <c r="O2331" s="73" t="s">
        <v>352</v>
      </c>
      <c r="S2331" s="102" t="s">
        <v>3389</v>
      </c>
      <c r="V2331" s="102" t="s">
        <v>3389</v>
      </c>
      <c r="Y2331" s="73" t="s">
        <v>94</v>
      </c>
      <c r="AB2331" s="89" t="s">
        <v>58</v>
      </c>
      <c r="AC2331" s="89" t="s">
        <v>59</v>
      </c>
      <c r="AE2331" s="73">
        <v>2</v>
      </c>
      <c r="AG2331" s="78">
        <v>146862</v>
      </c>
      <c r="AH2331" s="78">
        <v>146862</v>
      </c>
      <c r="AL2331" s="95">
        <v>8</v>
      </c>
      <c r="AN2331" s="77">
        <v>11351</v>
      </c>
      <c r="AO2331" s="89" t="s">
        <v>60</v>
      </c>
      <c r="AQ2331" s="75" t="s">
        <v>61</v>
      </c>
      <c r="AR2331" s="75" t="s">
        <v>62</v>
      </c>
      <c r="AS2331" s="75" t="s">
        <v>63</v>
      </c>
    </row>
    <row r="2332" spans="3:45">
      <c r="C2332" s="17" t="str">
        <f>VLOOKUP(O2332,'[1]mã đối tượng'!$C:$F,4,0)</f>
        <v>N</v>
      </c>
      <c r="D2332" s="89" t="s">
        <v>48</v>
      </c>
      <c r="E2332" s="89" t="s">
        <v>49</v>
      </c>
      <c r="F2332" s="74" t="s">
        <v>3362</v>
      </c>
      <c r="G2332" s="74" t="s">
        <v>3362</v>
      </c>
      <c r="H2332" s="74" t="s">
        <v>3388</v>
      </c>
      <c r="I2332" s="74" t="s">
        <v>3362</v>
      </c>
      <c r="J2332" s="74"/>
      <c r="L2332" s="75" t="s">
        <v>53</v>
      </c>
      <c r="M2332" s="73" t="s">
        <v>3390</v>
      </c>
      <c r="N2332" s="73" t="s">
        <v>3362</v>
      </c>
      <c r="O2332" s="73" t="s">
        <v>352</v>
      </c>
      <c r="S2332" s="102" t="s">
        <v>3389</v>
      </c>
      <c r="V2332" s="102" t="s">
        <v>3389</v>
      </c>
      <c r="Y2332" s="73" t="s">
        <v>78</v>
      </c>
      <c r="AB2332" s="89" t="s">
        <v>58</v>
      </c>
      <c r="AC2332" s="89" t="s">
        <v>59</v>
      </c>
      <c r="AE2332" s="73">
        <v>2</v>
      </c>
      <c r="AG2332" s="78">
        <v>92000</v>
      </c>
      <c r="AH2332" s="78">
        <v>92000</v>
      </c>
      <c r="AL2332" s="95">
        <v>8</v>
      </c>
      <c r="AN2332" s="77">
        <v>11351</v>
      </c>
      <c r="AO2332" s="89" t="s">
        <v>60</v>
      </c>
      <c r="AQ2332" s="75" t="s">
        <v>61</v>
      </c>
      <c r="AR2332" s="75" t="s">
        <v>62</v>
      </c>
      <c r="AS2332" s="75" t="s">
        <v>63</v>
      </c>
    </row>
    <row r="2333" spans="3:45">
      <c r="C2333" s="17" t="str">
        <f>VLOOKUP(O2333,'[1]mã đối tượng'!$C:$F,4,0)</f>
        <v>N</v>
      </c>
      <c r="D2333" s="89" t="s">
        <v>48</v>
      </c>
      <c r="E2333" s="89" t="s">
        <v>49</v>
      </c>
      <c r="F2333" s="74" t="s">
        <v>3362</v>
      </c>
      <c r="G2333" s="74" t="s">
        <v>3362</v>
      </c>
      <c r="H2333" s="74" t="s">
        <v>3388</v>
      </c>
      <c r="I2333" s="74" t="s">
        <v>3362</v>
      </c>
      <c r="J2333" s="74"/>
      <c r="L2333" s="75" t="s">
        <v>53</v>
      </c>
      <c r="M2333" s="73" t="s">
        <v>3390</v>
      </c>
      <c r="N2333" s="73" t="s">
        <v>3362</v>
      </c>
      <c r="O2333" s="73" t="s">
        <v>352</v>
      </c>
      <c r="S2333" s="102" t="s">
        <v>3389</v>
      </c>
      <c r="V2333" s="102" t="s">
        <v>3389</v>
      </c>
      <c r="Y2333" s="73" t="s">
        <v>57</v>
      </c>
      <c r="AB2333" s="89" t="s">
        <v>58</v>
      </c>
      <c r="AC2333" s="89" t="s">
        <v>59</v>
      </c>
      <c r="AE2333" s="73">
        <v>3</v>
      </c>
      <c r="AG2333" s="78">
        <v>166785</v>
      </c>
      <c r="AH2333" s="78">
        <v>166785</v>
      </c>
      <c r="AL2333" s="95">
        <v>8</v>
      </c>
      <c r="AN2333" s="77">
        <v>11351</v>
      </c>
      <c r="AO2333" s="89" t="s">
        <v>60</v>
      </c>
      <c r="AQ2333" s="75" t="s">
        <v>61</v>
      </c>
      <c r="AR2333" s="75" t="s">
        <v>62</v>
      </c>
      <c r="AS2333" s="75" t="s">
        <v>63</v>
      </c>
    </row>
    <row r="2334" spans="3:45">
      <c r="C2334" s="17" t="str">
        <f>VLOOKUP(O2334,'[1]mã đối tượng'!$C:$F,4,0)</f>
        <v>N</v>
      </c>
      <c r="D2334" s="89" t="s">
        <v>48</v>
      </c>
      <c r="E2334" s="89" t="s">
        <v>49</v>
      </c>
      <c r="F2334" s="74" t="s">
        <v>3362</v>
      </c>
      <c r="G2334" s="74" t="s">
        <v>3362</v>
      </c>
      <c r="H2334" s="74" t="s">
        <v>3391</v>
      </c>
      <c r="I2334" s="74" t="s">
        <v>3362</v>
      </c>
      <c r="J2334" s="74"/>
      <c r="L2334" s="75" t="s">
        <v>53</v>
      </c>
      <c r="M2334" s="73" t="s">
        <v>3393</v>
      </c>
      <c r="N2334" s="73" t="s">
        <v>3362</v>
      </c>
      <c r="O2334" s="73" t="s">
        <v>75</v>
      </c>
      <c r="S2334" s="102" t="s">
        <v>3392</v>
      </c>
      <c r="V2334" s="102" t="s">
        <v>3392</v>
      </c>
      <c r="Y2334" s="73" t="s">
        <v>79</v>
      </c>
      <c r="AB2334" s="89" t="s">
        <v>58</v>
      </c>
      <c r="AC2334" s="89" t="s">
        <v>59</v>
      </c>
      <c r="AE2334" s="73">
        <v>2</v>
      </c>
      <c r="AG2334" s="78">
        <v>100364</v>
      </c>
      <c r="AH2334" s="78">
        <v>100364</v>
      </c>
      <c r="AL2334" s="95">
        <v>8</v>
      </c>
      <c r="AN2334" s="77">
        <v>11351</v>
      </c>
      <c r="AO2334" s="89" t="s">
        <v>60</v>
      </c>
      <c r="AQ2334" s="75" t="s">
        <v>61</v>
      </c>
      <c r="AR2334" s="75" t="s">
        <v>62</v>
      </c>
      <c r="AS2334" s="75" t="s">
        <v>63</v>
      </c>
    </row>
    <row r="2335" spans="3:45">
      <c r="C2335" s="17" t="str">
        <f>VLOOKUP(O2335,'[1]mã đối tượng'!$C:$F,4,0)</f>
        <v>N</v>
      </c>
      <c r="D2335" s="89" t="s">
        <v>48</v>
      </c>
      <c r="E2335" s="89" t="s">
        <v>49</v>
      </c>
      <c r="F2335" s="74" t="s">
        <v>3362</v>
      </c>
      <c r="G2335" s="74" t="s">
        <v>3362</v>
      </c>
      <c r="H2335" s="74" t="s">
        <v>3391</v>
      </c>
      <c r="I2335" s="74" t="s">
        <v>3362</v>
      </c>
      <c r="J2335" s="74"/>
      <c r="L2335" s="75" t="s">
        <v>53</v>
      </c>
      <c r="M2335" s="73" t="s">
        <v>3393</v>
      </c>
      <c r="N2335" s="73" t="s">
        <v>3362</v>
      </c>
      <c r="O2335" s="73" t="s">
        <v>75</v>
      </c>
      <c r="S2335" s="102" t="s">
        <v>3392</v>
      </c>
      <c r="V2335" s="102" t="s">
        <v>3392</v>
      </c>
      <c r="Y2335" s="73" t="s">
        <v>57</v>
      </c>
      <c r="AB2335" s="89" t="s">
        <v>58</v>
      </c>
      <c r="AC2335" s="89" t="s">
        <v>59</v>
      </c>
      <c r="AE2335" s="73">
        <v>2</v>
      </c>
      <c r="AG2335" s="78">
        <v>111190</v>
      </c>
      <c r="AH2335" s="78">
        <v>111190</v>
      </c>
      <c r="AL2335" s="95">
        <v>8</v>
      </c>
      <c r="AN2335" s="77">
        <v>11351</v>
      </c>
      <c r="AO2335" s="89" t="s">
        <v>60</v>
      </c>
      <c r="AQ2335" s="75" t="s">
        <v>61</v>
      </c>
      <c r="AR2335" s="75" t="s">
        <v>62</v>
      </c>
      <c r="AS2335" s="75" t="s">
        <v>63</v>
      </c>
    </row>
    <row r="2336" spans="3:45">
      <c r="C2336" s="17" t="str">
        <f>VLOOKUP(O2336,'[1]mã đối tượng'!$C:$F,4,0)</f>
        <v>N</v>
      </c>
      <c r="D2336" s="89" t="s">
        <v>48</v>
      </c>
      <c r="E2336" s="89" t="s">
        <v>49</v>
      </c>
      <c r="F2336" s="74" t="s">
        <v>3362</v>
      </c>
      <c r="G2336" s="74" t="s">
        <v>3362</v>
      </c>
      <c r="H2336" s="74" t="s">
        <v>3394</v>
      </c>
      <c r="I2336" s="74" t="s">
        <v>3362</v>
      </c>
      <c r="J2336" s="74"/>
      <c r="L2336" s="75" t="s">
        <v>53</v>
      </c>
      <c r="M2336" s="73" t="s">
        <v>3396</v>
      </c>
      <c r="N2336" s="73" t="s">
        <v>3362</v>
      </c>
      <c r="O2336" s="73" t="s">
        <v>121</v>
      </c>
      <c r="S2336" s="102" t="s">
        <v>3395</v>
      </c>
      <c r="V2336" s="102" t="s">
        <v>3395</v>
      </c>
      <c r="Y2336" s="73" t="s">
        <v>70</v>
      </c>
      <c r="AB2336" s="89" t="s">
        <v>58</v>
      </c>
      <c r="AC2336" s="89" t="s">
        <v>59</v>
      </c>
      <c r="AE2336" s="73">
        <v>1</v>
      </c>
      <c r="AG2336" s="78">
        <v>111606</v>
      </c>
      <c r="AH2336" s="78">
        <v>111606</v>
      </c>
      <c r="AL2336" s="95">
        <v>8</v>
      </c>
      <c r="AN2336" s="77">
        <v>11351</v>
      </c>
      <c r="AO2336" s="89" t="s">
        <v>60</v>
      </c>
      <c r="AQ2336" s="75" t="s">
        <v>61</v>
      </c>
      <c r="AR2336" s="75" t="s">
        <v>62</v>
      </c>
      <c r="AS2336" s="75" t="s">
        <v>63</v>
      </c>
    </row>
    <row r="2337" spans="3:45">
      <c r="C2337" s="17" t="str">
        <f>VLOOKUP(O2337,'[1]mã đối tượng'!$C:$F,4,0)</f>
        <v>N</v>
      </c>
      <c r="D2337" s="89" t="s">
        <v>48</v>
      </c>
      <c r="E2337" s="89" t="s">
        <v>49</v>
      </c>
      <c r="F2337" s="74" t="s">
        <v>3362</v>
      </c>
      <c r="G2337" s="74" t="s">
        <v>3362</v>
      </c>
      <c r="H2337" s="74" t="s">
        <v>3397</v>
      </c>
      <c r="I2337" s="74" t="s">
        <v>3362</v>
      </c>
      <c r="J2337" s="74"/>
      <c r="L2337" s="75" t="s">
        <v>53</v>
      </c>
      <c r="M2337" s="73" t="s">
        <v>3399</v>
      </c>
      <c r="N2337" s="73" t="s">
        <v>3362</v>
      </c>
      <c r="O2337" s="73" t="s">
        <v>75</v>
      </c>
      <c r="S2337" s="102" t="s">
        <v>3398</v>
      </c>
      <c r="V2337" s="102" t="s">
        <v>3398</v>
      </c>
      <c r="Y2337" s="73" t="s">
        <v>78</v>
      </c>
      <c r="AB2337" s="89" t="s">
        <v>58</v>
      </c>
      <c r="AC2337" s="89" t="s">
        <v>59</v>
      </c>
      <c r="AE2337" s="73">
        <v>1</v>
      </c>
      <c r="AG2337" s="78">
        <v>46000</v>
      </c>
      <c r="AH2337" s="78">
        <v>46000</v>
      </c>
      <c r="AL2337" s="95">
        <v>8</v>
      </c>
      <c r="AN2337" s="77">
        <v>11351</v>
      </c>
      <c r="AO2337" s="89" t="s">
        <v>60</v>
      </c>
      <c r="AQ2337" s="75" t="s">
        <v>61</v>
      </c>
      <c r="AR2337" s="75" t="s">
        <v>62</v>
      </c>
      <c r="AS2337" s="75" t="s">
        <v>63</v>
      </c>
    </row>
    <row r="2338" spans="3:45">
      <c r="C2338" s="17" t="str">
        <f>VLOOKUP(O2338,'[1]mã đối tượng'!$C:$F,4,0)</f>
        <v>N</v>
      </c>
      <c r="D2338" s="89" t="s">
        <v>48</v>
      </c>
      <c r="E2338" s="89" t="s">
        <v>49</v>
      </c>
      <c r="F2338" s="74" t="s">
        <v>3362</v>
      </c>
      <c r="G2338" s="74" t="s">
        <v>3362</v>
      </c>
      <c r="H2338" s="74" t="s">
        <v>3397</v>
      </c>
      <c r="I2338" s="74" t="s">
        <v>3362</v>
      </c>
      <c r="J2338" s="74"/>
      <c r="L2338" s="75" t="s">
        <v>53</v>
      </c>
      <c r="M2338" s="73" t="s">
        <v>3399</v>
      </c>
      <c r="N2338" s="73" t="s">
        <v>3362</v>
      </c>
      <c r="O2338" s="73" t="s">
        <v>75</v>
      </c>
      <c r="S2338" s="102" t="s">
        <v>3398</v>
      </c>
      <c r="V2338" s="102" t="s">
        <v>3398</v>
      </c>
      <c r="Y2338" s="73" t="s">
        <v>79</v>
      </c>
      <c r="AB2338" s="89" t="s">
        <v>58</v>
      </c>
      <c r="AC2338" s="89" t="s">
        <v>59</v>
      </c>
      <c r="AE2338" s="73">
        <v>1</v>
      </c>
      <c r="AG2338" s="78">
        <v>50182</v>
      </c>
      <c r="AH2338" s="78">
        <v>50182</v>
      </c>
      <c r="AL2338" s="95">
        <v>8</v>
      </c>
      <c r="AN2338" s="77">
        <v>11351</v>
      </c>
      <c r="AO2338" s="89" t="s">
        <v>60</v>
      </c>
      <c r="AQ2338" s="75" t="s">
        <v>61</v>
      </c>
      <c r="AR2338" s="75" t="s">
        <v>62</v>
      </c>
      <c r="AS2338" s="75" t="s">
        <v>63</v>
      </c>
    </row>
    <row r="2339" spans="3:45">
      <c r="C2339" s="17" t="str">
        <f>VLOOKUP(O2339,'[1]mã đối tượng'!$C:$F,4,0)</f>
        <v>N</v>
      </c>
      <c r="D2339" s="89" t="s">
        <v>48</v>
      </c>
      <c r="E2339" s="89" t="s">
        <v>49</v>
      </c>
      <c r="F2339" s="74" t="s">
        <v>3362</v>
      </c>
      <c r="G2339" s="74" t="s">
        <v>3362</v>
      </c>
      <c r="H2339" s="74" t="s">
        <v>3397</v>
      </c>
      <c r="I2339" s="74" t="s">
        <v>3362</v>
      </c>
      <c r="J2339" s="74"/>
      <c r="L2339" s="75" t="s">
        <v>53</v>
      </c>
      <c r="M2339" s="73" t="s">
        <v>3399</v>
      </c>
      <c r="N2339" s="73" t="s">
        <v>3362</v>
      </c>
      <c r="O2339" s="73" t="s">
        <v>75</v>
      </c>
      <c r="S2339" s="102" t="s">
        <v>3398</v>
      </c>
      <c r="V2339" s="102" t="s">
        <v>3398</v>
      </c>
      <c r="Y2339" s="73" t="s">
        <v>77</v>
      </c>
      <c r="AB2339" s="89" t="s">
        <v>58</v>
      </c>
      <c r="AC2339" s="89" t="s">
        <v>59</v>
      </c>
      <c r="AE2339" s="73">
        <v>2</v>
      </c>
      <c r="AG2339" s="78">
        <v>141900</v>
      </c>
      <c r="AH2339" s="78">
        <v>141900</v>
      </c>
      <c r="AL2339" s="95">
        <v>8</v>
      </c>
      <c r="AN2339" s="77">
        <v>11351</v>
      </c>
      <c r="AO2339" s="89" t="s">
        <v>60</v>
      </c>
      <c r="AQ2339" s="75" t="s">
        <v>61</v>
      </c>
      <c r="AR2339" s="75" t="s">
        <v>62</v>
      </c>
      <c r="AS2339" s="75" t="s">
        <v>63</v>
      </c>
    </row>
    <row r="2340" spans="3:45">
      <c r="C2340" s="17" t="str">
        <f>VLOOKUP(O2340,'[1]mã đối tượng'!$C:$F,4,0)</f>
        <v>N</v>
      </c>
      <c r="D2340" s="89" t="s">
        <v>48</v>
      </c>
      <c r="E2340" s="89" t="s">
        <v>49</v>
      </c>
      <c r="F2340" s="74" t="s">
        <v>3362</v>
      </c>
      <c r="G2340" s="74" t="s">
        <v>3362</v>
      </c>
      <c r="H2340" s="74" t="s">
        <v>3397</v>
      </c>
      <c r="I2340" s="74" t="s">
        <v>3362</v>
      </c>
      <c r="J2340" s="74"/>
      <c r="L2340" s="75" t="s">
        <v>53</v>
      </c>
      <c r="M2340" s="73" t="s">
        <v>3399</v>
      </c>
      <c r="N2340" s="73" t="s">
        <v>3362</v>
      </c>
      <c r="O2340" s="73" t="s">
        <v>75</v>
      </c>
      <c r="S2340" s="102" t="s">
        <v>3398</v>
      </c>
      <c r="V2340" s="102" t="s">
        <v>3398</v>
      </c>
      <c r="Y2340" s="73" t="s">
        <v>57</v>
      </c>
      <c r="AB2340" s="89" t="s">
        <v>58</v>
      </c>
      <c r="AC2340" s="89" t="s">
        <v>59</v>
      </c>
      <c r="AE2340" s="73">
        <v>3</v>
      </c>
      <c r="AG2340" s="78">
        <v>166785</v>
      </c>
      <c r="AH2340" s="78">
        <v>166785</v>
      </c>
      <c r="AL2340" s="95">
        <v>8</v>
      </c>
      <c r="AN2340" s="77">
        <v>11351</v>
      </c>
      <c r="AO2340" s="89" t="s">
        <v>60</v>
      </c>
      <c r="AQ2340" s="75" t="s">
        <v>61</v>
      </c>
      <c r="AR2340" s="75" t="s">
        <v>62</v>
      </c>
      <c r="AS2340" s="75" t="s">
        <v>63</v>
      </c>
    </row>
    <row r="2341" spans="3:45">
      <c r="C2341" s="17" t="str">
        <f>VLOOKUP(O2341,'[1]mã đối tượng'!$C:$F,4,0)</f>
        <v>N</v>
      </c>
      <c r="D2341" s="89" t="s">
        <v>48</v>
      </c>
      <c r="E2341" s="89" t="s">
        <v>49</v>
      </c>
      <c r="F2341" s="74" t="s">
        <v>3362</v>
      </c>
      <c r="G2341" s="74" t="s">
        <v>3362</v>
      </c>
      <c r="H2341" s="74" t="s">
        <v>3397</v>
      </c>
      <c r="I2341" s="74" t="s">
        <v>3362</v>
      </c>
      <c r="J2341" s="74"/>
      <c r="L2341" s="75" t="s">
        <v>53</v>
      </c>
      <c r="M2341" s="73" t="s">
        <v>3399</v>
      </c>
      <c r="N2341" s="73" t="s">
        <v>3362</v>
      </c>
      <c r="O2341" s="73" t="s">
        <v>75</v>
      </c>
      <c r="S2341" s="102" t="s">
        <v>3398</v>
      </c>
      <c r="V2341" s="102" t="s">
        <v>3398</v>
      </c>
      <c r="Y2341" s="73" t="s">
        <v>70</v>
      </c>
      <c r="AB2341" s="89" t="s">
        <v>58</v>
      </c>
      <c r="AC2341" s="89" t="s">
        <v>59</v>
      </c>
      <c r="AE2341" s="73">
        <v>2</v>
      </c>
      <c r="AG2341" s="78">
        <v>223212</v>
      </c>
      <c r="AH2341" s="78">
        <v>223212</v>
      </c>
      <c r="AL2341" s="95">
        <v>8</v>
      </c>
      <c r="AN2341" s="77">
        <v>11351</v>
      </c>
      <c r="AO2341" s="89" t="s">
        <v>60</v>
      </c>
      <c r="AQ2341" s="75" t="s">
        <v>61</v>
      </c>
      <c r="AR2341" s="75" t="s">
        <v>62</v>
      </c>
      <c r="AS2341" s="75" t="s">
        <v>63</v>
      </c>
    </row>
    <row r="2342" spans="3:45">
      <c r="C2342" s="17" t="str">
        <f>VLOOKUP(O2342,'[1]mã đối tượng'!$C:$F,4,0)</f>
        <v>N</v>
      </c>
      <c r="D2342" s="89" t="s">
        <v>48</v>
      </c>
      <c r="E2342" s="89" t="s">
        <v>49</v>
      </c>
      <c r="F2342" s="74" t="s">
        <v>3362</v>
      </c>
      <c r="G2342" s="74" t="s">
        <v>3362</v>
      </c>
      <c r="H2342" s="74" t="s">
        <v>3397</v>
      </c>
      <c r="I2342" s="74" t="s">
        <v>3362</v>
      </c>
      <c r="J2342" s="74"/>
      <c r="L2342" s="75" t="s">
        <v>53</v>
      </c>
      <c r="M2342" s="73" t="s">
        <v>3399</v>
      </c>
      <c r="N2342" s="73" t="s">
        <v>3362</v>
      </c>
      <c r="O2342" s="73" t="s">
        <v>75</v>
      </c>
      <c r="S2342" s="102" t="s">
        <v>3398</v>
      </c>
      <c r="V2342" s="102" t="s">
        <v>3398</v>
      </c>
      <c r="Y2342" s="73" t="s">
        <v>117</v>
      </c>
      <c r="AB2342" s="89" t="s">
        <v>58</v>
      </c>
      <c r="AC2342" s="89" t="s">
        <v>59</v>
      </c>
      <c r="AE2342" s="73">
        <v>3</v>
      </c>
      <c r="AG2342" s="78">
        <v>222750</v>
      </c>
      <c r="AH2342" s="78">
        <v>222750</v>
      </c>
      <c r="AL2342" s="95">
        <v>8</v>
      </c>
      <c r="AN2342" s="77">
        <v>11351</v>
      </c>
      <c r="AO2342" s="89" t="s">
        <v>60</v>
      </c>
      <c r="AQ2342" s="75" t="s">
        <v>61</v>
      </c>
      <c r="AR2342" s="75" t="s">
        <v>62</v>
      </c>
      <c r="AS2342" s="75" t="s">
        <v>63</v>
      </c>
    </row>
    <row r="2343" spans="3:45">
      <c r="C2343" s="17" t="str">
        <f>VLOOKUP(O2343,'[1]mã đối tượng'!$C:$F,4,0)</f>
        <v>N</v>
      </c>
      <c r="D2343" s="89" t="s">
        <v>48</v>
      </c>
      <c r="E2343" s="89" t="s">
        <v>49</v>
      </c>
      <c r="F2343" s="74" t="s">
        <v>3362</v>
      </c>
      <c r="G2343" s="74" t="s">
        <v>3362</v>
      </c>
      <c r="H2343" s="74" t="s">
        <v>3397</v>
      </c>
      <c r="I2343" s="74" t="s">
        <v>3362</v>
      </c>
      <c r="J2343" s="74"/>
      <c r="L2343" s="75" t="s">
        <v>53</v>
      </c>
      <c r="M2343" s="73" t="s">
        <v>3399</v>
      </c>
      <c r="N2343" s="73" t="s">
        <v>3362</v>
      </c>
      <c r="O2343" s="73" t="s">
        <v>75</v>
      </c>
      <c r="S2343" s="102" t="s">
        <v>3398</v>
      </c>
      <c r="V2343" s="102" t="s">
        <v>3398</v>
      </c>
      <c r="Y2343" s="73" t="s">
        <v>80</v>
      </c>
      <c r="AB2343" s="89" t="s">
        <v>58</v>
      </c>
      <c r="AC2343" s="89" t="s">
        <v>59</v>
      </c>
      <c r="AE2343" s="73">
        <v>2</v>
      </c>
      <c r="AG2343" s="78">
        <v>222116</v>
      </c>
      <c r="AH2343" s="78">
        <v>222116</v>
      </c>
      <c r="AL2343" s="95">
        <v>8</v>
      </c>
      <c r="AN2343" s="77">
        <v>11351</v>
      </c>
      <c r="AO2343" s="89" t="s">
        <v>60</v>
      </c>
      <c r="AQ2343" s="75" t="s">
        <v>61</v>
      </c>
      <c r="AR2343" s="75" t="s">
        <v>62</v>
      </c>
      <c r="AS2343" s="75" t="s">
        <v>63</v>
      </c>
    </row>
    <row r="2344" spans="3:45">
      <c r="C2344" s="17" t="str">
        <f>VLOOKUP(O2344,'[1]mã đối tượng'!$C:$F,4,0)</f>
        <v>N</v>
      </c>
      <c r="D2344" s="89" t="s">
        <v>48</v>
      </c>
      <c r="E2344" s="89" t="s">
        <v>49</v>
      </c>
      <c r="F2344" s="74" t="s">
        <v>3362</v>
      </c>
      <c r="G2344" s="74" t="s">
        <v>3362</v>
      </c>
      <c r="H2344" s="74" t="s">
        <v>3400</v>
      </c>
      <c r="I2344" s="74" t="s">
        <v>3362</v>
      </c>
      <c r="J2344" s="74"/>
      <c r="L2344" s="75" t="s">
        <v>53</v>
      </c>
      <c r="M2344" s="73" t="s">
        <v>3401</v>
      </c>
      <c r="N2344" s="73" t="s">
        <v>3362</v>
      </c>
      <c r="O2344" s="73" t="s">
        <v>3585</v>
      </c>
      <c r="S2344" s="102" t="s">
        <v>1469</v>
      </c>
      <c r="V2344" s="102" t="s">
        <v>1469</v>
      </c>
      <c r="Y2344" s="73" t="s">
        <v>94</v>
      </c>
      <c r="AB2344" s="89" t="s">
        <v>58</v>
      </c>
      <c r="AC2344" s="89" t="s">
        <v>59</v>
      </c>
      <c r="AE2344" s="73">
        <v>1</v>
      </c>
      <c r="AG2344" s="78">
        <v>73431</v>
      </c>
      <c r="AH2344" s="78">
        <v>73431</v>
      </c>
      <c r="AL2344" s="95">
        <v>8</v>
      </c>
      <c r="AN2344" s="77">
        <v>11351</v>
      </c>
      <c r="AO2344" s="89" t="s">
        <v>60</v>
      </c>
      <c r="AQ2344" s="75" t="s">
        <v>61</v>
      </c>
      <c r="AR2344" s="75" t="s">
        <v>62</v>
      </c>
      <c r="AS2344" s="75" t="s">
        <v>63</v>
      </c>
    </row>
    <row r="2345" spans="3:45">
      <c r="C2345" s="17" t="str">
        <f>VLOOKUP(O2345,'[1]mã đối tượng'!$C:$F,4,0)</f>
        <v>N</v>
      </c>
      <c r="D2345" s="89" t="s">
        <v>48</v>
      </c>
      <c r="E2345" s="89" t="s">
        <v>49</v>
      </c>
      <c r="F2345" s="74" t="s">
        <v>3362</v>
      </c>
      <c r="G2345" s="74" t="s">
        <v>3362</v>
      </c>
      <c r="H2345" s="74" t="s">
        <v>3400</v>
      </c>
      <c r="I2345" s="74" t="s">
        <v>3362</v>
      </c>
      <c r="J2345" s="74"/>
      <c r="L2345" s="75" t="s">
        <v>53</v>
      </c>
      <c r="M2345" s="73" t="s">
        <v>3401</v>
      </c>
      <c r="N2345" s="73" t="s">
        <v>3362</v>
      </c>
      <c r="O2345" s="73" t="s">
        <v>3585</v>
      </c>
      <c r="S2345" s="102" t="s">
        <v>1469</v>
      </c>
      <c r="V2345" s="102" t="s">
        <v>1469</v>
      </c>
      <c r="Y2345" s="73" t="s">
        <v>57</v>
      </c>
      <c r="AB2345" s="89" t="s">
        <v>58</v>
      </c>
      <c r="AC2345" s="89" t="s">
        <v>59</v>
      </c>
      <c r="AE2345" s="73">
        <v>2</v>
      </c>
      <c r="AG2345" s="78">
        <v>111190</v>
      </c>
      <c r="AH2345" s="78">
        <v>111190</v>
      </c>
      <c r="AL2345" s="95">
        <v>8</v>
      </c>
      <c r="AN2345" s="77">
        <v>11351</v>
      </c>
      <c r="AO2345" s="89" t="s">
        <v>60</v>
      </c>
      <c r="AQ2345" s="75" t="s">
        <v>61</v>
      </c>
      <c r="AR2345" s="75" t="s">
        <v>62</v>
      </c>
      <c r="AS2345" s="75" t="s">
        <v>63</v>
      </c>
    </row>
    <row r="2346" spans="3:45">
      <c r="C2346" s="17" t="str">
        <f>VLOOKUP(O2346,'[1]mã đối tượng'!$C:$F,4,0)</f>
        <v>N</v>
      </c>
      <c r="D2346" s="89" t="s">
        <v>48</v>
      </c>
      <c r="E2346" s="89" t="s">
        <v>49</v>
      </c>
      <c r="F2346" s="74" t="s">
        <v>3362</v>
      </c>
      <c r="G2346" s="74" t="s">
        <v>3362</v>
      </c>
      <c r="H2346" s="74" t="s">
        <v>3402</v>
      </c>
      <c r="I2346" s="74" t="s">
        <v>3362</v>
      </c>
      <c r="J2346" s="74"/>
      <c r="L2346" s="75" t="s">
        <v>53</v>
      </c>
      <c r="M2346" s="73" t="s">
        <v>3404</v>
      </c>
      <c r="N2346" s="73" t="s">
        <v>3362</v>
      </c>
      <c r="O2346" s="73" t="s">
        <v>352</v>
      </c>
      <c r="S2346" s="102" t="s">
        <v>3403</v>
      </c>
      <c r="V2346" s="102" t="s">
        <v>3403</v>
      </c>
      <c r="Y2346" s="73" t="s">
        <v>70</v>
      </c>
      <c r="AB2346" s="89" t="s">
        <v>58</v>
      </c>
      <c r="AC2346" s="89" t="s">
        <v>59</v>
      </c>
      <c r="AE2346" s="73">
        <v>1</v>
      </c>
      <c r="AG2346" s="78">
        <v>111606</v>
      </c>
      <c r="AH2346" s="78">
        <v>111606</v>
      </c>
      <c r="AL2346" s="95">
        <v>8</v>
      </c>
      <c r="AN2346" s="77">
        <v>11351</v>
      </c>
      <c r="AO2346" s="89" t="s">
        <v>60</v>
      </c>
      <c r="AQ2346" s="75" t="s">
        <v>61</v>
      </c>
      <c r="AR2346" s="75" t="s">
        <v>62</v>
      </c>
      <c r="AS2346" s="75" t="s">
        <v>63</v>
      </c>
    </row>
    <row r="2347" spans="3:45">
      <c r="C2347" s="17" t="str">
        <f>VLOOKUP(O2347,'[1]mã đối tượng'!$C:$F,4,0)</f>
        <v>N</v>
      </c>
      <c r="D2347" s="89" t="s">
        <v>48</v>
      </c>
      <c r="E2347" s="89" t="s">
        <v>49</v>
      </c>
      <c r="F2347" s="74" t="s">
        <v>3362</v>
      </c>
      <c r="G2347" s="74" t="s">
        <v>3362</v>
      </c>
      <c r="H2347" s="74" t="s">
        <v>3402</v>
      </c>
      <c r="I2347" s="74" t="s">
        <v>3362</v>
      </c>
      <c r="J2347" s="74"/>
      <c r="L2347" s="75" t="s">
        <v>53</v>
      </c>
      <c r="M2347" s="73" t="s">
        <v>3404</v>
      </c>
      <c r="N2347" s="73" t="s">
        <v>3362</v>
      </c>
      <c r="O2347" s="73" t="s">
        <v>352</v>
      </c>
      <c r="S2347" s="102" t="s">
        <v>3403</v>
      </c>
      <c r="V2347" s="102" t="s">
        <v>3403</v>
      </c>
      <c r="Y2347" s="73" t="s">
        <v>78</v>
      </c>
      <c r="AB2347" s="89" t="s">
        <v>58</v>
      </c>
      <c r="AC2347" s="89" t="s">
        <v>59</v>
      </c>
      <c r="AE2347" s="73">
        <v>2</v>
      </c>
      <c r="AG2347" s="78">
        <v>92000</v>
      </c>
      <c r="AH2347" s="78">
        <v>92000</v>
      </c>
      <c r="AL2347" s="95">
        <v>8</v>
      </c>
      <c r="AN2347" s="77">
        <v>11351</v>
      </c>
      <c r="AO2347" s="89" t="s">
        <v>60</v>
      </c>
      <c r="AQ2347" s="75" t="s">
        <v>61</v>
      </c>
      <c r="AR2347" s="75" t="s">
        <v>62</v>
      </c>
      <c r="AS2347" s="75" t="s">
        <v>63</v>
      </c>
    </row>
    <row r="2348" spans="3:45">
      <c r="C2348" s="17" t="str">
        <f>VLOOKUP(O2348,'[1]mã đối tượng'!$C:$F,4,0)</f>
        <v>N</v>
      </c>
      <c r="D2348" s="89" t="s">
        <v>48</v>
      </c>
      <c r="E2348" s="89" t="s">
        <v>49</v>
      </c>
      <c r="F2348" s="74" t="s">
        <v>3362</v>
      </c>
      <c r="G2348" s="74" t="s">
        <v>3362</v>
      </c>
      <c r="H2348" s="74" t="s">
        <v>3402</v>
      </c>
      <c r="I2348" s="74" t="s">
        <v>3362</v>
      </c>
      <c r="J2348" s="74"/>
      <c r="L2348" s="75" t="s">
        <v>53</v>
      </c>
      <c r="M2348" s="73" t="s">
        <v>3404</v>
      </c>
      <c r="N2348" s="73" t="s">
        <v>3362</v>
      </c>
      <c r="O2348" s="73" t="s">
        <v>352</v>
      </c>
      <c r="S2348" s="102" t="s">
        <v>3403</v>
      </c>
      <c r="V2348" s="102" t="s">
        <v>3403</v>
      </c>
      <c r="Y2348" s="73" t="s">
        <v>79</v>
      </c>
      <c r="AB2348" s="89" t="s">
        <v>58</v>
      </c>
      <c r="AC2348" s="89" t="s">
        <v>59</v>
      </c>
      <c r="AE2348" s="73">
        <v>2</v>
      </c>
      <c r="AG2348" s="78">
        <v>100364</v>
      </c>
      <c r="AH2348" s="78">
        <v>100364</v>
      </c>
      <c r="AL2348" s="95">
        <v>8</v>
      </c>
      <c r="AN2348" s="77">
        <v>11351</v>
      </c>
      <c r="AO2348" s="89" t="s">
        <v>60</v>
      </c>
      <c r="AQ2348" s="75" t="s">
        <v>61</v>
      </c>
      <c r="AR2348" s="75" t="s">
        <v>62</v>
      </c>
      <c r="AS2348" s="75" t="s">
        <v>63</v>
      </c>
    </row>
    <row r="2349" spans="3:45">
      <c r="C2349" s="17" t="str">
        <f>VLOOKUP(O2349,'[1]mã đối tượng'!$C:$F,4,0)</f>
        <v>N</v>
      </c>
      <c r="D2349" s="89" t="s">
        <v>48</v>
      </c>
      <c r="E2349" s="89" t="s">
        <v>49</v>
      </c>
      <c r="F2349" s="74" t="s">
        <v>3362</v>
      </c>
      <c r="G2349" s="74" t="s">
        <v>3362</v>
      </c>
      <c r="H2349" s="74" t="s">
        <v>3405</v>
      </c>
      <c r="I2349" s="74" t="s">
        <v>3362</v>
      </c>
      <c r="J2349" s="74"/>
      <c r="L2349" s="75" t="s">
        <v>53</v>
      </c>
      <c r="M2349" s="73" t="s">
        <v>3406</v>
      </c>
      <c r="N2349" s="73" t="s">
        <v>3362</v>
      </c>
      <c r="O2349" s="73" t="s">
        <v>121</v>
      </c>
      <c r="S2349" s="102" t="s">
        <v>2884</v>
      </c>
      <c r="V2349" s="102" t="s">
        <v>2884</v>
      </c>
      <c r="Y2349" s="73" t="s">
        <v>80</v>
      </c>
      <c r="AB2349" s="89" t="s">
        <v>58</v>
      </c>
      <c r="AC2349" s="89" t="s">
        <v>59</v>
      </c>
      <c r="AE2349" s="73">
        <v>1</v>
      </c>
      <c r="AG2349" s="78">
        <v>111058</v>
      </c>
      <c r="AH2349" s="78">
        <v>111058</v>
      </c>
      <c r="AL2349" s="95">
        <v>8</v>
      </c>
      <c r="AN2349" s="77">
        <v>11351</v>
      </c>
      <c r="AO2349" s="89" t="s">
        <v>60</v>
      </c>
      <c r="AQ2349" s="75" t="s">
        <v>61</v>
      </c>
      <c r="AR2349" s="75" t="s">
        <v>62</v>
      </c>
      <c r="AS2349" s="75" t="s">
        <v>63</v>
      </c>
    </row>
    <row r="2350" spans="3:45">
      <c r="C2350" s="17" t="str">
        <f>VLOOKUP(O2350,'[1]mã đối tượng'!$C:$F,4,0)</f>
        <v>N</v>
      </c>
      <c r="D2350" s="89" t="s">
        <v>48</v>
      </c>
      <c r="E2350" s="89" t="s">
        <v>49</v>
      </c>
      <c r="F2350" s="74" t="s">
        <v>3362</v>
      </c>
      <c r="G2350" s="74" t="s">
        <v>3362</v>
      </c>
      <c r="H2350" s="74" t="s">
        <v>3405</v>
      </c>
      <c r="I2350" s="74" t="s">
        <v>3362</v>
      </c>
      <c r="J2350" s="74"/>
      <c r="L2350" s="75" t="s">
        <v>53</v>
      </c>
      <c r="M2350" s="73" t="s">
        <v>3406</v>
      </c>
      <c r="N2350" s="73" t="s">
        <v>3362</v>
      </c>
      <c r="O2350" s="73" t="s">
        <v>121</v>
      </c>
      <c r="S2350" s="102" t="s">
        <v>2884</v>
      </c>
      <c r="V2350" s="102" t="s">
        <v>2884</v>
      </c>
      <c r="Y2350" s="73" t="s">
        <v>70</v>
      </c>
      <c r="AB2350" s="89" t="s">
        <v>58</v>
      </c>
      <c r="AC2350" s="89" t="s">
        <v>59</v>
      </c>
      <c r="AE2350" s="73">
        <v>1</v>
      </c>
      <c r="AG2350" s="78">
        <v>111606</v>
      </c>
      <c r="AH2350" s="78">
        <v>111606</v>
      </c>
      <c r="AL2350" s="95">
        <v>8</v>
      </c>
      <c r="AN2350" s="77">
        <v>11351</v>
      </c>
      <c r="AO2350" s="89" t="s">
        <v>60</v>
      </c>
      <c r="AQ2350" s="75" t="s">
        <v>61</v>
      </c>
      <c r="AR2350" s="75" t="s">
        <v>62</v>
      </c>
      <c r="AS2350" s="75" t="s">
        <v>63</v>
      </c>
    </row>
    <row r="2351" spans="3:45">
      <c r="C2351" s="17" t="str">
        <f>VLOOKUP(O2351,'[1]mã đối tượng'!$C:$F,4,0)</f>
        <v>N</v>
      </c>
      <c r="D2351" s="89" t="s">
        <v>48</v>
      </c>
      <c r="E2351" s="89" t="s">
        <v>49</v>
      </c>
      <c r="F2351" s="74" t="s">
        <v>3362</v>
      </c>
      <c r="G2351" s="74" t="s">
        <v>3362</v>
      </c>
      <c r="H2351" s="74" t="s">
        <v>3405</v>
      </c>
      <c r="I2351" s="74" t="s">
        <v>3362</v>
      </c>
      <c r="J2351" s="74"/>
      <c r="L2351" s="75" t="s">
        <v>53</v>
      </c>
      <c r="M2351" s="73" t="s">
        <v>3406</v>
      </c>
      <c r="N2351" s="73" t="s">
        <v>3362</v>
      </c>
      <c r="O2351" s="73" t="s">
        <v>121</v>
      </c>
      <c r="S2351" s="102" t="s">
        <v>2884</v>
      </c>
      <c r="V2351" s="102" t="s">
        <v>2884</v>
      </c>
      <c r="Y2351" s="73" t="s">
        <v>78</v>
      </c>
      <c r="AB2351" s="89" t="s">
        <v>58</v>
      </c>
      <c r="AC2351" s="89" t="s">
        <v>59</v>
      </c>
      <c r="AE2351" s="73">
        <v>2</v>
      </c>
      <c r="AG2351" s="78">
        <v>92000</v>
      </c>
      <c r="AH2351" s="78">
        <v>92000</v>
      </c>
      <c r="AL2351" s="95">
        <v>8</v>
      </c>
      <c r="AN2351" s="77">
        <v>11351</v>
      </c>
      <c r="AO2351" s="89" t="s">
        <v>60</v>
      </c>
      <c r="AQ2351" s="75" t="s">
        <v>61</v>
      </c>
      <c r="AR2351" s="75" t="s">
        <v>62</v>
      </c>
      <c r="AS2351" s="75" t="s">
        <v>63</v>
      </c>
    </row>
    <row r="2352" spans="3:45">
      <c r="C2352" s="17" t="str">
        <f>VLOOKUP(O2352,'[1]mã đối tượng'!$C:$F,4,0)</f>
        <v>N</v>
      </c>
      <c r="D2352" s="89" t="s">
        <v>48</v>
      </c>
      <c r="E2352" s="89" t="s">
        <v>49</v>
      </c>
      <c r="F2352" s="74" t="s">
        <v>3362</v>
      </c>
      <c r="G2352" s="74" t="s">
        <v>3362</v>
      </c>
      <c r="H2352" s="74" t="s">
        <v>3407</v>
      </c>
      <c r="I2352" s="74" t="s">
        <v>3362</v>
      </c>
      <c r="J2352" s="74"/>
      <c r="L2352" s="75" t="s">
        <v>53</v>
      </c>
      <c r="M2352" s="73" t="s">
        <v>3409</v>
      </c>
      <c r="N2352" s="73" t="s">
        <v>3362</v>
      </c>
      <c r="O2352" s="73" t="s">
        <v>352</v>
      </c>
      <c r="S2352" s="102" t="s">
        <v>3408</v>
      </c>
      <c r="V2352" s="102" t="s">
        <v>3408</v>
      </c>
      <c r="Y2352" s="73" t="s">
        <v>80</v>
      </c>
      <c r="AB2352" s="89" t="s">
        <v>58</v>
      </c>
      <c r="AC2352" s="89" t="s">
        <v>59</v>
      </c>
      <c r="AE2352" s="73">
        <v>2</v>
      </c>
      <c r="AG2352" s="78">
        <v>222116</v>
      </c>
      <c r="AH2352" s="78">
        <v>222116</v>
      </c>
      <c r="AL2352" s="95">
        <v>8</v>
      </c>
      <c r="AN2352" s="77">
        <v>11351</v>
      </c>
      <c r="AO2352" s="89" t="s">
        <v>60</v>
      </c>
      <c r="AQ2352" s="75" t="s">
        <v>61</v>
      </c>
      <c r="AR2352" s="75" t="s">
        <v>62</v>
      </c>
      <c r="AS2352" s="75" t="s">
        <v>63</v>
      </c>
    </row>
    <row r="2353" spans="3:45">
      <c r="C2353" s="17" t="str">
        <f>VLOOKUP(O2353,'[1]mã đối tượng'!$C:$F,4,0)</f>
        <v>N</v>
      </c>
      <c r="D2353" s="89" t="s">
        <v>48</v>
      </c>
      <c r="E2353" s="89" t="s">
        <v>49</v>
      </c>
      <c r="F2353" s="74" t="s">
        <v>3362</v>
      </c>
      <c r="G2353" s="74" t="s">
        <v>3362</v>
      </c>
      <c r="H2353" s="74" t="s">
        <v>3407</v>
      </c>
      <c r="I2353" s="74" t="s">
        <v>3362</v>
      </c>
      <c r="J2353" s="74"/>
      <c r="L2353" s="75" t="s">
        <v>53</v>
      </c>
      <c r="M2353" s="73" t="s">
        <v>3409</v>
      </c>
      <c r="N2353" s="73" t="s">
        <v>3362</v>
      </c>
      <c r="O2353" s="73" t="s">
        <v>352</v>
      </c>
      <c r="S2353" s="102" t="s">
        <v>3408</v>
      </c>
      <c r="V2353" s="102" t="s">
        <v>3408</v>
      </c>
      <c r="Y2353" s="73" t="s">
        <v>70</v>
      </c>
      <c r="AB2353" s="89" t="s">
        <v>58</v>
      </c>
      <c r="AC2353" s="89" t="s">
        <v>59</v>
      </c>
      <c r="AE2353" s="73">
        <v>4</v>
      </c>
      <c r="AG2353" s="78">
        <v>446424</v>
      </c>
      <c r="AH2353" s="78">
        <v>446424</v>
      </c>
      <c r="AL2353" s="95">
        <v>8</v>
      </c>
      <c r="AN2353" s="77">
        <v>11351</v>
      </c>
      <c r="AO2353" s="89" t="s">
        <v>60</v>
      </c>
      <c r="AQ2353" s="75" t="s">
        <v>61</v>
      </c>
      <c r="AR2353" s="75" t="s">
        <v>62</v>
      </c>
      <c r="AS2353" s="75" t="s">
        <v>63</v>
      </c>
    </row>
    <row r="2354" spans="3:45">
      <c r="C2354" s="17" t="str">
        <f>VLOOKUP(O2354,'[1]mã đối tượng'!$C:$F,4,0)</f>
        <v>N</v>
      </c>
      <c r="D2354" s="89" t="s">
        <v>48</v>
      </c>
      <c r="E2354" s="89" t="s">
        <v>49</v>
      </c>
      <c r="F2354" s="74" t="s">
        <v>3362</v>
      </c>
      <c r="G2354" s="74" t="s">
        <v>3362</v>
      </c>
      <c r="H2354" s="74" t="s">
        <v>3407</v>
      </c>
      <c r="I2354" s="74" t="s">
        <v>3362</v>
      </c>
      <c r="J2354" s="74"/>
      <c r="L2354" s="75" t="s">
        <v>53</v>
      </c>
      <c r="M2354" s="73" t="s">
        <v>3409</v>
      </c>
      <c r="N2354" s="73" t="s">
        <v>3362</v>
      </c>
      <c r="O2354" s="73" t="s">
        <v>352</v>
      </c>
      <c r="S2354" s="102" t="s">
        <v>3408</v>
      </c>
      <c r="V2354" s="102" t="s">
        <v>3408</v>
      </c>
      <c r="Y2354" s="73" t="s">
        <v>78</v>
      </c>
      <c r="AB2354" s="89" t="s">
        <v>58</v>
      </c>
      <c r="AC2354" s="89" t="s">
        <v>59</v>
      </c>
      <c r="AE2354" s="73">
        <v>4</v>
      </c>
      <c r="AG2354" s="78">
        <v>184000</v>
      </c>
      <c r="AH2354" s="78">
        <v>184000</v>
      </c>
      <c r="AL2354" s="95">
        <v>8</v>
      </c>
      <c r="AN2354" s="77">
        <v>11351</v>
      </c>
      <c r="AO2354" s="89" t="s">
        <v>60</v>
      </c>
      <c r="AQ2354" s="75" t="s">
        <v>61</v>
      </c>
      <c r="AR2354" s="75" t="s">
        <v>62</v>
      </c>
      <c r="AS2354" s="75" t="s">
        <v>63</v>
      </c>
    </row>
    <row r="2355" spans="3:45">
      <c r="C2355" s="17" t="str">
        <f>VLOOKUP(O2355,'[1]mã đối tượng'!$C:$F,4,0)</f>
        <v>N</v>
      </c>
      <c r="D2355" s="89" t="s">
        <v>48</v>
      </c>
      <c r="E2355" s="89" t="s">
        <v>49</v>
      </c>
      <c r="F2355" s="74" t="s">
        <v>3362</v>
      </c>
      <c r="G2355" s="74" t="s">
        <v>3362</v>
      </c>
      <c r="H2355" s="74" t="s">
        <v>3407</v>
      </c>
      <c r="I2355" s="74" t="s">
        <v>3362</v>
      </c>
      <c r="J2355" s="74"/>
      <c r="L2355" s="75" t="s">
        <v>53</v>
      </c>
      <c r="M2355" s="73" t="s">
        <v>3409</v>
      </c>
      <c r="N2355" s="73" t="s">
        <v>3362</v>
      </c>
      <c r="O2355" s="73" t="s">
        <v>352</v>
      </c>
      <c r="S2355" s="102" t="s">
        <v>3408</v>
      </c>
      <c r="V2355" s="102" t="s">
        <v>3408</v>
      </c>
      <c r="Y2355" s="73" t="s">
        <v>94</v>
      </c>
      <c r="AB2355" s="89" t="s">
        <v>58</v>
      </c>
      <c r="AC2355" s="89" t="s">
        <v>59</v>
      </c>
      <c r="AE2355" s="73">
        <v>2</v>
      </c>
      <c r="AG2355" s="78">
        <v>146862</v>
      </c>
      <c r="AH2355" s="78">
        <v>146862</v>
      </c>
      <c r="AL2355" s="95">
        <v>8</v>
      </c>
      <c r="AN2355" s="77">
        <v>11351</v>
      </c>
      <c r="AO2355" s="89" t="s">
        <v>60</v>
      </c>
      <c r="AQ2355" s="75" t="s">
        <v>61</v>
      </c>
      <c r="AR2355" s="75" t="s">
        <v>62</v>
      </c>
      <c r="AS2355" s="75" t="s">
        <v>63</v>
      </c>
    </row>
    <row r="2356" spans="3:45">
      <c r="C2356" s="17" t="str">
        <f>VLOOKUP(O2356,'[1]mã đối tượng'!$C:$F,4,0)</f>
        <v>N</v>
      </c>
      <c r="D2356" s="89" t="s">
        <v>48</v>
      </c>
      <c r="E2356" s="89" t="s">
        <v>49</v>
      </c>
      <c r="F2356" s="74" t="s">
        <v>3362</v>
      </c>
      <c r="G2356" s="74" t="s">
        <v>3362</v>
      </c>
      <c r="H2356" s="74" t="s">
        <v>3407</v>
      </c>
      <c r="I2356" s="74" t="s">
        <v>3362</v>
      </c>
      <c r="J2356" s="74"/>
      <c r="L2356" s="75" t="s">
        <v>53</v>
      </c>
      <c r="M2356" s="73" t="s">
        <v>3409</v>
      </c>
      <c r="N2356" s="73" t="s">
        <v>3362</v>
      </c>
      <c r="O2356" s="73" t="s">
        <v>352</v>
      </c>
      <c r="S2356" s="102" t="s">
        <v>3408</v>
      </c>
      <c r="V2356" s="102" t="s">
        <v>3408</v>
      </c>
      <c r="Y2356" s="73" t="s">
        <v>79</v>
      </c>
      <c r="AB2356" s="89" t="s">
        <v>58</v>
      </c>
      <c r="AC2356" s="89" t="s">
        <v>59</v>
      </c>
      <c r="AE2356" s="73">
        <v>2</v>
      </c>
      <c r="AG2356" s="78">
        <v>100364</v>
      </c>
      <c r="AH2356" s="78">
        <v>100364</v>
      </c>
      <c r="AL2356" s="95">
        <v>8</v>
      </c>
      <c r="AN2356" s="77">
        <v>11351</v>
      </c>
      <c r="AO2356" s="89" t="s">
        <v>60</v>
      </c>
      <c r="AQ2356" s="75" t="s">
        <v>61</v>
      </c>
      <c r="AR2356" s="75" t="s">
        <v>62</v>
      </c>
      <c r="AS2356" s="75" t="s">
        <v>63</v>
      </c>
    </row>
    <row r="2357" spans="3:45">
      <c r="C2357" s="17" t="str">
        <f>VLOOKUP(O2357,'[1]mã đối tượng'!$C:$F,4,0)</f>
        <v>N</v>
      </c>
      <c r="D2357" s="89" t="s">
        <v>48</v>
      </c>
      <c r="E2357" s="89" t="s">
        <v>49</v>
      </c>
      <c r="F2357" s="74" t="s">
        <v>3362</v>
      </c>
      <c r="G2357" s="74" t="s">
        <v>3362</v>
      </c>
      <c r="H2357" s="74" t="s">
        <v>3407</v>
      </c>
      <c r="I2357" s="74" t="s">
        <v>3362</v>
      </c>
      <c r="J2357" s="74"/>
      <c r="L2357" s="75" t="s">
        <v>53</v>
      </c>
      <c r="M2357" s="73" t="s">
        <v>3409</v>
      </c>
      <c r="N2357" s="73" t="s">
        <v>3362</v>
      </c>
      <c r="O2357" s="73" t="s">
        <v>352</v>
      </c>
      <c r="S2357" s="102" t="s">
        <v>3408</v>
      </c>
      <c r="V2357" s="102" t="s">
        <v>3408</v>
      </c>
      <c r="Y2357" s="73" t="s">
        <v>77</v>
      </c>
      <c r="AB2357" s="89" t="s">
        <v>58</v>
      </c>
      <c r="AC2357" s="89" t="s">
        <v>59</v>
      </c>
      <c r="AE2357" s="73">
        <v>2</v>
      </c>
      <c r="AG2357" s="78">
        <v>141900</v>
      </c>
      <c r="AH2357" s="78">
        <v>141900</v>
      </c>
      <c r="AL2357" s="95">
        <v>8</v>
      </c>
      <c r="AN2357" s="77">
        <v>11351</v>
      </c>
      <c r="AO2357" s="89" t="s">
        <v>60</v>
      </c>
      <c r="AQ2357" s="75" t="s">
        <v>61</v>
      </c>
      <c r="AR2357" s="75" t="s">
        <v>62</v>
      </c>
      <c r="AS2357" s="75" t="s">
        <v>63</v>
      </c>
    </row>
    <row r="2358" spans="3:45">
      <c r="C2358" s="17" t="str">
        <f>VLOOKUP(O2358,'[1]mã đối tượng'!$C:$F,4,0)</f>
        <v>N</v>
      </c>
      <c r="D2358" s="89" t="s">
        <v>48</v>
      </c>
      <c r="E2358" s="89" t="s">
        <v>49</v>
      </c>
      <c r="F2358" s="74" t="s">
        <v>3362</v>
      </c>
      <c r="G2358" s="74" t="s">
        <v>3362</v>
      </c>
      <c r="H2358" s="74" t="s">
        <v>3410</v>
      </c>
      <c r="I2358" s="74" t="s">
        <v>3362</v>
      </c>
      <c r="J2358" s="74"/>
      <c r="L2358" s="75" t="s">
        <v>53</v>
      </c>
      <c r="M2358" s="73" t="s">
        <v>3411</v>
      </c>
      <c r="N2358" s="73" t="s">
        <v>3362</v>
      </c>
      <c r="O2358" s="73" t="s">
        <v>509</v>
      </c>
      <c r="S2358" s="102" t="s">
        <v>1716</v>
      </c>
      <c r="V2358" s="102" t="s">
        <v>1716</v>
      </c>
      <c r="Y2358" s="73" t="s">
        <v>94</v>
      </c>
      <c r="AB2358" s="89" t="s">
        <v>58</v>
      </c>
      <c r="AC2358" s="89" t="s">
        <v>59</v>
      </c>
      <c r="AE2358" s="73">
        <v>8</v>
      </c>
      <c r="AG2358" s="78">
        <v>587448</v>
      </c>
      <c r="AH2358" s="78">
        <v>587448</v>
      </c>
      <c r="AL2358" s="95">
        <v>8</v>
      </c>
      <c r="AN2358" s="77">
        <v>11351</v>
      </c>
      <c r="AO2358" s="89" t="s">
        <v>60</v>
      </c>
      <c r="AQ2358" s="75" t="s">
        <v>61</v>
      </c>
      <c r="AR2358" s="75" t="s">
        <v>62</v>
      </c>
      <c r="AS2358" s="75" t="s">
        <v>63</v>
      </c>
    </row>
    <row r="2359" spans="3:45">
      <c r="C2359" s="17" t="str">
        <f>VLOOKUP(O2359,'[1]mã đối tượng'!$C:$F,4,0)</f>
        <v>N</v>
      </c>
      <c r="D2359" s="89" t="s">
        <v>48</v>
      </c>
      <c r="E2359" s="89" t="s">
        <v>49</v>
      </c>
      <c r="F2359" s="74" t="s">
        <v>3362</v>
      </c>
      <c r="G2359" s="74" t="s">
        <v>3362</v>
      </c>
      <c r="H2359" s="74" t="s">
        <v>3412</v>
      </c>
      <c r="I2359" s="74" t="s">
        <v>3362</v>
      </c>
      <c r="J2359" s="74"/>
      <c r="L2359" s="75" t="s">
        <v>53</v>
      </c>
      <c r="M2359" s="73" t="s">
        <v>3413</v>
      </c>
      <c r="N2359" s="73" t="s">
        <v>3362</v>
      </c>
      <c r="O2359" s="73" t="s">
        <v>509</v>
      </c>
      <c r="S2359" s="102" t="s">
        <v>1716</v>
      </c>
      <c r="V2359" s="102" t="s">
        <v>1716</v>
      </c>
      <c r="Y2359" s="73" t="s">
        <v>57</v>
      </c>
      <c r="AB2359" s="89" t="s">
        <v>58</v>
      </c>
      <c r="AC2359" s="89" t="s">
        <v>59</v>
      </c>
      <c r="AE2359" s="73">
        <v>8</v>
      </c>
      <c r="AG2359" s="78">
        <v>444760</v>
      </c>
      <c r="AH2359" s="78">
        <v>444760</v>
      </c>
      <c r="AL2359" s="95">
        <v>8</v>
      </c>
      <c r="AN2359" s="77">
        <v>11351</v>
      </c>
      <c r="AO2359" s="89" t="s">
        <v>60</v>
      </c>
      <c r="AQ2359" s="75" t="s">
        <v>61</v>
      </c>
      <c r="AR2359" s="75" t="s">
        <v>62</v>
      </c>
      <c r="AS2359" s="75" t="s">
        <v>63</v>
      </c>
    </row>
    <row r="2360" spans="3:45">
      <c r="C2360" s="17" t="str">
        <f>VLOOKUP(O2360,'[1]mã đối tượng'!$C:$F,4,0)</f>
        <v>N</v>
      </c>
      <c r="D2360" s="89" t="s">
        <v>48</v>
      </c>
      <c r="E2360" s="89" t="s">
        <v>49</v>
      </c>
      <c r="F2360" s="74" t="s">
        <v>3362</v>
      </c>
      <c r="G2360" s="74" t="s">
        <v>3362</v>
      </c>
      <c r="H2360" s="74" t="s">
        <v>3414</v>
      </c>
      <c r="I2360" s="74" t="s">
        <v>3362</v>
      </c>
      <c r="J2360" s="74"/>
      <c r="L2360" s="75" t="s">
        <v>53</v>
      </c>
      <c r="M2360" s="73" t="s">
        <v>3416</v>
      </c>
      <c r="N2360" s="73" t="s">
        <v>3362</v>
      </c>
      <c r="O2360" s="73" t="s">
        <v>75</v>
      </c>
      <c r="S2360" s="102" t="s">
        <v>3415</v>
      </c>
      <c r="V2360" s="102" t="s">
        <v>3415</v>
      </c>
      <c r="Y2360" s="73" t="s">
        <v>77</v>
      </c>
      <c r="AB2360" s="89" t="s">
        <v>58</v>
      </c>
      <c r="AC2360" s="89" t="s">
        <v>59</v>
      </c>
      <c r="AE2360" s="73">
        <v>1</v>
      </c>
      <c r="AG2360" s="78">
        <v>70950</v>
      </c>
      <c r="AH2360" s="78">
        <v>70950</v>
      </c>
      <c r="AL2360" s="95">
        <v>8</v>
      </c>
      <c r="AN2360" s="77">
        <v>11351</v>
      </c>
      <c r="AO2360" s="89" t="s">
        <v>60</v>
      </c>
      <c r="AQ2360" s="75" t="s">
        <v>61</v>
      </c>
      <c r="AR2360" s="75" t="s">
        <v>62</v>
      </c>
      <c r="AS2360" s="75" t="s">
        <v>63</v>
      </c>
    </row>
    <row r="2361" spans="3:45">
      <c r="C2361" s="17" t="str">
        <f>VLOOKUP(O2361,'[1]mã đối tượng'!$C:$F,4,0)</f>
        <v>N</v>
      </c>
      <c r="D2361" s="89" t="s">
        <v>48</v>
      </c>
      <c r="E2361" s="89" t="s">
        <v>49</v>
      </c>
      <c r="F2361" s="74" t="s">
        <v>3362</v>
      </c>
      <c r="G2361" s="74" t="s">
        <v>3362</v>
      </c>
      <c r="H2361" s="74" t="s">
        <v>3414</v>
      </c>
      <c r="I2361" s="74" t="s">
        <v>3362</v>
      </c>
      <c r="J2361" s="74"/>
      <c r="L2361" s="75" t="s">
        <v>53</v>
      </c>
      <c r="M2361" s="73" t="s">
        <v>3416</v>
      </c>
      <c r="N2361" s="73" t="s">
        <v>3362</v>
      </c>
      <c r="O2361" s="73" t="s">
        <v>75</v>
      </c>
      <c r="S2361" s="102" t="s">
        <v>3415</v>
      </c>
      <c r="V2361" s="102" t="s">
        <v>3415</v>
      </c>
      <c r="Y2361" s="73" t="s">
        <v>78</v>
      </c>
      <c r="AB2361" s="89" t="s">
        <v>58</v>
      </c>
      <c r="AC2361" s="89" t="s">
        <v>59</v>
      </c>
      <c r="AE2361" s="73">
        <v>1</v>
      </c>
      <c r="AG2361" s="78">
        <v>46000</v>
      </c>
      <c r="AH2361" s="78">
        <v>46000</v>
      </c>
      <c r="AL2361" s="95">
        <v>8</v>
      </c>
      <c r="AN2361" s="77">
        <v>11351</v>
      </c>
      <c r="AO2361" s="89" t="s">
        <v>60</v>
      </c>
      <c r="AQ2361" s="75" t="s">
        <v>61</v>
      </c>
      <c r="AR2361" s="75" t="s">
        <v>62</v>
      </c>
      <c r="AS2361" s="75" t="s">
        <v>63</v>
      </c>
    </row>
    <row r="2362" spans="3:45">
      <c r="C2362" s="17" t="str">
        <f>VLOOKUP(O2362,'[1]mã đối tượng'!$C:$F,4,0)</f>
        <v>N</v>
      </c>
      <c r="D2362" s="89" t="s">
        <v>48</v>
      </c>
      <c r="E2362" s="89" t="s">
        <v>49</v>
      </c>
      <c r="F2362" s="74" t="s">
        <v>3362</v>
      </c>
      <c r="G2362" s="74" t="s">
        <v>3362</v>
      </c>
      <c r="H2362" s="74" t="s">
        <v>3417</v>
      </c>
      <c r="I2362" s="74" t="s">
        <v>3362</v>
      </c>
      <c r="J2362" s="74"/>
      <c r="L2362" s="75" t="s">
        <v>53</v>
      </c>
      <c r="M2362" s="73" t="s">
        <v>3419</v>
      </c>
      <c r="N2362" s="73" t="s">
        <v>3362</v>
      </c>
      <c r="O2362" s="73" t="s">
        <v>352</v>
      </c>
      <c r="S2362" s="102" t="s">
        <v>3418</v>
      </c>
      <c r="V2362" s="102" t="s">
        <v>3418</v>
      </c>
      <c r="Y2362" s="73" t="s">
        <v>80</v>
      </c>
      <c r="AB2362" s="89" t="s">
        <v>58</v>
      </c>
      <c r="AC2362" s="89" t="s">
        <v>59</v>
      </c>
      <c r="AE2362" s="73">
        <v>1</v>
      </c>
      <c r="AG2362" s="78">
        <v>111058</v>
      </c>
      <c r="AH2362" s="78">
        <v>111058</v>
      </c>
      <c r="AL2362" s="95">
        <v>8</v>
      </c>
      <c r="AN2362" s="77">
        <v>11351</v>
      </c>
      <c r="AO2362" s="89" t="s">
        <v>60</v>
      </c>
      <c r="AQ2362" s="75" t="s">
        <v>61</v>
      </c>
      <c r="AR2362" s="75" t="s">
        <v>62</v>
      </c>
      <c r="AS2362" s="75" t="s">
        <v>63</v>
      </c>
    </row>
    <row r="2363" spans="3:45">
      <c r="C2363" s="17" t="str">
        <f>VLOOKUP(O2363,'[1]mã đối tượng'!$C:$F,4,0)</f>
        <v>N</v>
      </c>
      <c r="D2363" s="89" t="s">
        <v>48</v>
      </c>
      <c r="E2363" s="89" t="s">
        <v>49</v>
      </c>
      <c r="F2363" s="74" t="s">
        <v>3362</v>
      </c>
      <c r="G2363" s="74" t="s">
        <v>3362</v>
      </c>
      <c r="H2363" s="74" t="s">
        <v>3417</v>
      </c>
      <c r="I2363" s="74" t="s">
        <v>3362</v>
      </c>
      <c r="J2363" s="74"/>
      <c r="L2363" s="75" t="s">
        <v>53</v>
      </c>
      <c r="M2363" s="73" t="s">
        <v>3419</v>
      </c>
      <c r="N2363" s="73" t="s">
        <v>3362</v>
      </c>
      <c r="O2363" s="73" t="s">
        <v>352</v>
      </c>
      <c r="S2363" s="102" t="s">
        <v>3418</v>
      </c>
      <c r="V2363" s="102" t="s">
        <v>3418</v>
      </c>
      <c r="Y2363" s="73" t="s">
        <v>94</v>
      </c>
      <c r="AB2363" s="89" t="s">
        <v>58</v>
      </c>
      <c r="AC2363" s="89" t="s">
        <v>59</v>
      </c>
      <c r="AE2363" s="73">
        <v>2</v>
      </c>
      <c r="AG2363" s="78">
        <v>146862</v>
      </c>
      <c r="AH2363" s="78">
        <v>146862</v>
      </c>
      <c r="AL2363" s="95">
        <v>8</v>
      </c>
      <c r="AN2363" s="77">
        <v>11351</v>
      </c>
      <c r="AO2363" s="89" t="s">
        <v>60</v>
      </c>
      <c r="AQ2363" s="75" t="s">
        <v>61</v>
      </c>
      <c r="AR2363" s="75" t="s">
        <v>62</v>
      </c>
      <c r="AS2363" s="75" t="s">
        <v>63</v>
      </c>
    </row>
    <row r="2364" spans="3:45">
      <c r="C2364" s="17" t="str">
        <f>VLOOKUP(O2364,'[1]mã đối tượng'!$C:$F,4,0)</f>
        <v>N</v>
      </c>
      <c r="D2364" s="89" t="s">
        <v>48</v>
      </c>
      <c r="E2364" s="89" t="s">
        <v>49</v>
      </c>
      <c r="F2364" s="74" t="s">
        <v>3362</v>
      </c>
      <c r="G2364" s="74" t="s">
        <v>3362</v>
      </c>
      <c r="H2364" s="74" t="s">
        <v>3420</v>
      </c>
      <c r="I2364" s="74" t="s">
        <v>3362</v>
      </c>
      <c r="J2364" s="74"/>
      <c r="L2364" s="75" t="s">
        <v>53</v>
      </c>
      <c r="M2364" s="73" t="s">
        <v>3421</v>
      </c>
      <c r="N2364" s="73" t="s">
        <v>3362</v>
      </c>
      <c r="O2364" s="73" t="s">
        <v>658</v>
      </c>
      <c r="S2364" s="102" t="s">
        <v>2658</v>
      </c>
      <c r="V2364" s="102" t="s">
        <v>2658</v>
      </c>
      <c r="Y2364" s="73" t="s">
        <v>79</v>
      </c>
      <c r="AB2364" s="89" t="s">
        <v>58</v>
      </c>
      <c r="AC2364" s="89" t="s">
        <v>59</v>
      </c>
      <c r="AE2364" s="73">
        <v>5</v>
      </c>
      <c r="AG2364" s="78">
        <v>250910</v>
      </c>
      <c r="AH2364" s="78">
        <v>250910</v>
      </c>
      <c r="AL2364" s="95">
        <v>8</v>
      </c>
      <c r="AN2364" s="77">
        <v>11351</v>
      </c>
      <c r="AO2364" s="89" t="s">
        <v>60</v>
      </c>
      <c r="AQ2364" s="75" t="s">
        <v>61</v>
      </c>
      <c r="AR2364" s="75" t="s">
        <v>62</v>
      </c>
      <c r="AS2364" s="75" t="s">
        <v>63</v>
      </c>
    </row>
    <row r="2365" spans="3:45">
      <c r="C2365" s="17" t="str">
        <f>VLOOKUP(O2365,'[1]mã đối tượng'!$C:$F,4,0)</f>
        <v>N</v>
      </c>
      <c r="D2365" s="89" t="s">
        <v>48</v>
      </c>
      <c r="E2365" s="89" t="s">
        <v>49</v>
      </c>
      <c r="F2365" s="74" t="s">
        <v>3362</v>
      </c>
      <c r="G2365" s="74" t="s">
        <v>3362</v>
      </c>
      <c r="H2365" s="74" t="s">
        <v>3420</v>
      </c>
      <c r="I2365" s="74" t="s">
        <v>3362</v>
      </c>
      <c r="J2365" s="74"/>
      <c r="L2365" s="75" t="s">
        <v>53</v>
      </c>
      <c r="M2365" s="73" t="s">
        <v>3421</v>
      </c>
      <c r="N2365" s="73" t="s">
        <v>3362</v>
      </c>
      <c r="O2365" s="73" t="s">
        <v>658</v>
      </c>
      <c r="S2365" s="102" t="s">
        <v>2658</v>
      </c>
      <c r="V2365" s="102" t="s">
        <v>2658</v>
      </c>
      <c r="Y2365" s="73" t="s">
        <v>69</v>
      </c>
      <c r="AB2365" s="89" t="s">
        <v>58</v>
      </c>
      <c r="AC2365" s="89" t="s">
        <v>59</v>
      </c>
      <c r="AE2365" s="73">
        <v>6</v>
      </c>
      <c r="AG2365" s="78">
        <v>297000</v>
      </c>
      <c r="AH2365" s="78">
        <v>297000</v>
      </c>
      <c r="AL2365" s="95">
        <v>8</v>
      </c>
      <c r="AN2365" s="77">
        <v>11351</v>
      </c>
      <c r="AO2365" s="89" t="s">
        <v>60</v>
      </c>
      <c r="AQ2365" s="75" t="s">
        <v>61</v>
      </c>
      <c r="AR2365" s="75" t="s">
        <v>62</v>
      </c>
      <c r="AS2365" s="75" t="s">
        <v>63</v>
      </c>
    </row>
    <row r="2366" spans="3:45">
      <c r="C2366" s="17" t="str">
        <f>VLOOKUP(O2366,'[1]mã đối tượng'!$C:$F,4,0)</f>
        <v>N</v>
      </c>
      <c r="D2366" s="89" t="s">
        <v>48</v>
      </c>
      <c r="E2366" s="89" t="s">
        <v>49</v>
      </c>
      <c r="F2366" s="74" t="s">
        <v>3362</v>
      </c>
      <c r="G2366" s="74" t="s">
        <v>3362</v>
      </c>
      <c r="H2366" s="74" t="s">
        <v>3420</v>
      </c>
      <c r="I2366" s="74" t="s">
        <v>3362</v>
      </c>
      <c r="J2366" s="74"/>
      <c r="L2366" s="75" t="s">
        <v>53</v>
      </c>
      <c r="M2366" s="73" t="s">
        <v>3421</v>
      </c>
      <c r="N2366" s="73" t="s">
        <v>3362</v>
      </c>
      <c r="O2366" s="73" t="s">
        <v>658</v>
      </c>
      <c r="S2366" s="102" t="s">
        <v>2658</v>
      </c>
      <c r="V2366" s="102" t="s">
        <v>2658</v>
      </c>
      <c r="Y2366" s="73" t="s">
        <v>142</v>
      </c>
      <c r="AB2366" s="89" t="s">
        <v>58</v>
      </c>
      <c r="AC2366" s="89" t="s">
        <v>59</v>
      </c>
      <c r="AE2366" s="73">
        <v>4</v>
      </c>
      <c r="AG2366" s="78">
        <v>201600</v>
      </c>
      <c r="AH2366" s="78">
        <v>201600</v>
      </c>
      <c r="AL2366" s="95">
        <v>8</v>
      </c>
      <c r="AN2366" s="77">
        <v>11351</v>
      </c>
      <c r="AO2366" s="89" t="s">
        <v>60</v>
      </c>
      <c r="AQ2366" s="75" t="s">
        <v>61</v>
      </c>
      <c r="AR2366" s="75" t="s">
        <v>62</v>
      </c>
      <c r="AS2366" s="75" t="s">
        <v>63</v>
      </c>
    </row>
    <row r="2367" spans="3:45">
      <c r="C2367" s="17" t="str">
        <f>VLOOKUP(O2367,'[1]mã đối tượng'!$C:$F,4,0)</f>
        <v>N</v>
      </c>
      <c r="D2367" s="89" t="s">
        <v>48</v>
      </c>
      <c r="E2367" s="89" t="s">
        <v>49</v>
      </c>
      <c r="F2367" s="74" t="s">
        <v>3362</v>
      </c>
      <c r="G2367" s="74" t="s">
        <v>3362</v>
      </c>
      <c r="H2367" s="74" t="s">
        <v>3422</v>
      </c>
      <c r="I2367" s="74" t="s">
        <v>3362</v>
      </c>
      <c r="J2367" s="74"/>
      <c r="L2367" s="75" t="s">
        <v>53</v>
      </c>
      <c r="M2367" s="73" t="s">
        <v>3424</v>
      </c>
      <c r="N2367" s="73" t="s">
        <v>3362</v>
      </c>
      <c r="O2367" s="73" t="s">
        <v>75</v>
      </c>
      <c r="S2367" s="102" t="s">
        <v>3423</v>
      </c>
      <c r="V2367" s="102" t="s">
        <v>3423</v>
      </c>
      <c r="Y2367" s="73" t="s">
        <v>117</v>
      </c>
      <c r="AB2367" s="89" t="s">
        <v>58</v>
      </c>
      <c r="AC2367" s="89" t="s">
        <v>59</v>
      </c>
      <c r="AE2367" s="73">
        <v>1</v>
      </c>
      <c r="AG2367" s="78">
        <v>74250</v>
      </c>
      <c r="AH2367" s="78">
        <v>74250</v>
      </c>
      <c r="AL2367" s="95">
        <v>8</v>
      </c>
      <c r="AN2367" s="77">
        <v>11351</v>
      </c>
      <c r="AO2367" s="89" t="s">
        <v>60</v>
      </c>
      <c r="AQ2367" s="75" t="s">
        <v>61</v>
      </c>
      <c r="AR2367" s="75" t="s">
        <v>62</v>
      </c>
      <c r="AS2367" s="75" t="s">
        <v>63</v>
      </c>
    </row>
    <row r="2368" spans="3:45">
      <c r="C2368" s="17" t="str">
        <f>VLOOKUP(O2368,'[1]mã đối tượng'!$C:$F,4,0)</f>
        <v>N</v>
      </c>
      <c r="D2368" s="89" t="s">
        <v>48</v>
      </c>
      <c r="E2368" s="89" t="s">
        <v>49</v>
      </c>
      <c r="F2368" s="74" t="s">
        <v>3362</v>
      </c>
      <c r="G2368" s="74" t="s">
        <v>3362</v>
      </c>
      <c r="H2368" s="74" t="s">
        <v>3422</v>
      </c>
      <c r="I2368" s="74" t="s">
        <v>3362</v>
      </c>
      <c r="J2368" s="74"/>
      <c r="L2368" s="75" t="s">
        <v>53</v>
      </c>
      <c r="M2368" s="73" t="s">
        <v>3424</v>
      </c>
      <c r="N2368" s="73" t="s">
        <v>3362</v>
      </c>
      <c r="O2368" s="73" t="s">
        <v>75</v>
      </c>
      <c r="S2368" s="102" t="s">
        <v>3423</v>
      </c>
      <c r="V2368" s="102" t="s">
        <v>3423</v>
      </c>
      <c r="Y2368" s="73" t="s">
        <v>79</v>
      </c>
      <c r="AB2368" s="89" t="s">
        <v>58</v>
      </c>
      <c r="AC2368" s="89" t="s">
        <v>59</v>
      </c>
      <c r="AE2368" s="73">
        <v>3</v>
      </c>
      <c r="AG2368" s="78">
        <v>150546</v>
      </c>
      <c r="AH2368" s="78">
        <v>150546</v>
      </c>
      <c r="AL2368" s="95">
        <v>8</v>
      </c>
      <c r="AN2368" s="77">
        <v>11351</v>
      </c>
      <c r="AO2368" s="89" t="s">
        <v>60</v>
      </c>
      <c r="AQ2368" s="75" t="s">
        <v>61</v>
      </c>
      <c r="AR2368" s="75" t="s">
        <v>62</v>
      </c>
      <c r="AS2368" s="75" t="s">
        <v>63</v>
      </c>
    </row>
    <row r="2369" spans="3:45">
      <c r="C2369" s="17" t="str">
        <f>VLOOKUP(O2369,'[1]mã đối tượng'!$C:$F,4,0)</f>
        <v>N</v>
      </c>
      <c r="D2369" s="89" t="s">
        <v>48</v>
      </c>
      <c r="E2369" s="89" t="s">
        <v>49</v>
      </c>
      <c r="F2369" s="74" t="s">
        <v>3362</v>
      </c>
      <c r="G2369" s="74" t="s">
        <v>3362</v>
      </c>
      <c r="H2369" s="74" t="s">
        <v>3425</v>
      </c>
      <c r="I2369" s="74" t="s">
        <v>3362</v>
      </c>
      <c r="J2369" s="74"/>
      <c r="L2369" s="75" t="s">
        <v>53</v>
      </c>
      <c r="M2369" s="73" t="s">
        <v>3426</v>
      </c>
      <c r="N2369" s="73" t="s">
        <v>3362</v>
      </c>
      <c r="O2369" s="73" t="s">
        <v>184</v>
      </c>
      <c r="S2369" s="102" t="s">
        <v>1455</v>
      </c>
      <c r="V2369" s="102" t="s">
        <v>1455</v>
      </c>
      <c r="Y2369" s="73" t="s">
        <v>57</v>
      </c>
      <c r="AB2369" s="89" t="s">
        <v>58</v>
      </c>
      <c r="AC2369" s="89" t="s">
        <v>59</v>
      </c>
      <c r="AE2369" s="73">
        <v>1</v>
      </c>
      <c r="AG2369" s="78">
        <v>55595</v>
      </c>
      <c r="AH2369" s="78">
        <v>55595</v>
      </c>
      <c r="AL2369" s="95">
        <v>8</v>
      </c>
      <c r="AN2369" s="77">
        <v>11351</v>
      </c>
      <c r="AO2369" s="89" t="s">
        <v>60</v>
      </c>
      <c r="AQ2369" s="75" t="s">
        <v>61</v>
      </c>
      <c r="AR2369" s="75" t="s">
        <v>62</v>
      </c>
      <c r="AS2369" s="75" t="s">
        <v>63</v>
      </c>
    </row>
    <row r="2370" spans="3:45">
      <c r="C2370" s="17" t="str">
        <f>VLOOKUP(O2370,'[1]mã đối tượng'!$C:$F,4,0)</f>
        <v>N</v>
      </c>
      <c r="D2370" s="89" t="s">
        <v>48</v>
      </c>
      <c r="E2370" s="89" t="s">
        <v>49</v>
      </c>
      <c r="F2370" s="74" t="s">
        <v>3362</v>
      </c>
      <c r="G2370" s="74" t="s">
        <v>3362</v>
      </c>
      <c r="H2370" s="74" t="s">
        <v>3427</v>
      </c>
      <c r="I2370" s="74" t="s">
        <v>3362</v>
      </c>
      <c r="J2370" s="74"/>
      <c r="L2370" s="75" t="s">
        <v>53</v>
      </c>
      <c r="M2370" s="73" t="s">
        <v>3429</v>
      </c>
      <c r="N2370" s="73" t="s">
        <v>3362</v>
      </c>
      <c r="O2370" s="73" t="s">
        <v>352</v>
      </c>
      <c r="S2370" s="102" t="s">
        <v>3428</v>
      </c>
      <c r="V2370" s="102" t="s">
        <v>3428</v>
      </c>
      <c r="Y2370" s="73" t="s">
        <v>80</v>
      </c>
      <c r="AB2370" s="89" t="s">
        <v>58</v>
      </c>
      <c r="AC2370" s="89" t="s">
        <v>59</v>
      </c>
      <c r="AE2370" s="73">
        <v>1</v>
      </c>
      <c r="AG2370" s="78">
        <v>111058</v>
      </c>
      <c r="AH2370" s="78">
        <v>111058</v>
      </c>
      <c r="AL2370" s="95">
        <v>8</v>
      </c>
      <c r="AN2370" s="77">
        <v>11351</v>
      </c>
      <c r="AO2370" s="89" t="s">
        <v>60</v>
      </c>
      <c r="AQ2370" s="75" t="s">
        <v>61</v>
      </c>
      <c r="AR2370" s="75" t="s">
        <v>62</v>
      </c>
      <c r="AS2370" s="75" t="s">
        <v>63</v>
      </c>
    </row>
    <row r="2371" spans="3:45">
      <c r="C2371" s="17" t="str">
        <f>VLOOKUP(O2371,'[1]mã đối tượng'!$C:$F,4,0)</f>
        <v>N</v>
      </c>
      <c r="D2371" s="89" t="s">
        <v>48</v>
      </c>
      <c r="E2371" s="89" t="s">
        <v>49</v>
      </c>
      <c r="F2371" s="74" t="s">
        <v>3362</v>
      </c>
      <c r="G2371" s="74" t="s">
        <v>3362</v>
      </c>
      <c r="H2371" s="74" t="s">
        <v>3427</v>
      </c>
      <c r="I2371" s="74" t="s">
        <v>3362</v>
      </c>
      <c r="J2371" s="74"/>
      <c r="L2371" s="75" t="s">
        <v>53</v>
      </c>
      <c r="M2371" s="73" t="s">
        <v>3429</v>
      </c>
      <c r="N2371" s="73" t="s">
        <v>3362</v>
      </c>
      <c r="O2371" s="73" t="s">
        <v>352</v>
      </c>
      <c r="S2371" s="102" t="s">
        <v>3428</v>
      </c>
      <c r="V2371" s="102" t="s">
        <v>3428</v>
      </c>
      <c r="Y2371" s="73" t="s">
        <v>94</v>
      </c>
      <c r="AB2371" s="89" t="s">
        <v>58</v>
      </c>
      <c r="AC2371" s="89" t="s">
        <v>59</v>
      </c>
      <c r="AE2371" s="73">
        <v>2</v>
      </c>
      <c r="AG2371" s="78">
        <v>146862</v>
      </c>
      <c r="AH2371" s="78">
        <v>146862</v>
      </c>
      <c r="AL2371" s="95">
        <v>8</v>
      </c>
      <c r="AN2371" s="77">
        <v>11351</v>
      </c>
      <c r="AO2371" s="89" t="s">
        <v>60</v>
      </c>
      <c r="AQ2371" s="75" t="s">
        <v>61</v>
      </c>
      <c r="AR2371" s="75" t="s">
        <v>62</v>
      </c>
      <c r="AS2371" s="75" t="s">
        <v>63</v>
      </c>
    </row>
    <row r="2372" spans="3:45">
      <c r="C2372" s="17" t="str">
        <f>VLOOKUP(O2372,'[1]mã đối tượng'!$C:$F,4,0)</f>
        <v>N</v>
      </c>
      <c r="D2372" s="89" t="s">
        <v>48</v>
      </c>
      <c r="E2372" s="89" t="s">
        <v>49</v>
      </c>
      <c r="F2372" s="74" t="s">
        <v>3362</v>
      </c>
      <c r="G2372" s="74" t="s">
        <v>3362</v>
      </c>
      <c r="H2372" s="74" t="s">
        <v>3430</v>
      </c>
      <c r="I2372" s="74" t="s">
        <v>3362</v>
      </c>
      <c r="J2372" s="74"/>
      <c r="L2372" s="75" t="s">
        <v>53</v>
      </c>
      <c r="M2372" s="73" t="s">
        <v>3432</v>
      </c>
      <c r="N2372" s="73" t="s">
        <v>3362</v>
      </c>
      <c r="O2372" s="73" t="s">
        <v>228</v>
      </c>
      <c r="S2372" s="102" t="s">
        <v>3431</v>
      </c>
      <c r="V2372" s="102" t="s">
        <v>3431</v>
      </c>
      <c r="Y2372" s="73" t="s">
        <v>57</v>
      </c>
      <c r="AB2372" s="89" t="s">
        <v>58</v>
      </c>
      <c r="AC2372" s="89" t="s">
        <v>59</v>
      </c>
      <c r="AE2372" s="73">
        <v>3</v>
      </c>
      <c r="AG2372" s="78">
        <v>166785</v>
      </c>
      <c r="AH2372" s="78">
        <v>166785</v>
      </c>
      <c r="AL2372" s="95">
        <v>8</v>
      </c>
      <c r="AN2372" s="77">
        <v>11351</v>
      </c>
      <c r="AO2372" s="89" t="s">
        <v>60</v>
      </c>
      <c r="AQ2372" s="75" t="s">
        <v>61</v>
      </c>
      <c r="AR2372" s="75" t="s">
        <v>62</v>
      </c>
      <c r="AS2372" s="75" t="s">
        <v>63</v>
      </c>
    </row>
    <row r="2373" spans="3:45">
      <c r="C2373" s="17" t="str">
        <f>VLOOKUP(O2373,'[1]mã đối tượng'!$C:$F,4,0)</f>
        <v>N</v>
      </c>
      <c r="D2373" s="89" t="s">
        <v>48</v>
      </c>
      <c r="E2373" s="89" t="s">
        <v>49</v>
      </c>
      <c r="F2373" s="74" t="s">
        <v>3362</v>
      </c>
      <c r="G2373" s="74" t="s">
        <v>3362</v>
      </c>
      <c r="H2373" s="74" t="s">
        <v>3433</v>
      </c>
      <c r="I2373" s="74" t="s">
        <v>3362</v>
      </c>
      <c r="J2373" s="74"/>
      <c r="L2373" s="75" t="s">
        <v>53</v>
      </c>
      <c r="M2373" s="73" t="s">
        <v>3434</v>
      </c>
      <c r="N2373" s="73" t="s">
        <v>3362</v>
      </c>
      <c r="O2373" s="73" t="s">
        <v>725</v>
      </c>
      <c r="S2373" s="102" t="s">
        <v>730</v>
      </c>
      <c r="V2373" s="102" t="s">
        <v>730</v>
      </c>
      <c r="Y2373" s="73" t="s">
        <v>79</v>
      </c>
      <c r="AB2373" s="89" t="s">
        <v>58</v>
      </c>
      <c r="AC2373" s="89" t="s">
        <v>59</v>
      </c>
      <c r="AE2373" s="73">
        <v>2</v>
      </c>
      <c r="AG2373" s="78">
        <v>100364</v>
      </c>
      <c r="AH2373" s="78">
        <v>100364</v>
      </c>
      <c r="AL2373" s="95">
        <v>8</v>
      </c>
      <c r="AN2373" s="77">
        <v>11351</v>
      </c>
      <c r="AO2373" s="89" t="s">
        <v>60</v>
      </c>
      <c r="AQ2373" s="75" t="s">
        <v>61</v>
      </c>
      <c r="AR2373" s="75" t="s">
        <v>62</v>
      </c>
      <c r="AS2373" s="75" t="s">
        <v>63</v>
      </c>
    </row>
    <row r="2374" spans="3:45">
      <c r="C2374" s="17" t="str">
        <f>VLOOKUP(O2374,'[1]mã đối tượng'!$C:$F,4,0)</f>
        <v>N</v>
      </c>
      <c r="D2374" s="89" t="s">
        <v>48</v>
      </c>
      <c r="E2374" s="89" t="s">
        <v>49</v>
      </c>
      <c r="F2374" s="74" t="s">
        <v>3362</v>
      </c>
      <c r="G2374" s="74" t="s">
        <v>3362</v>
      </c>
      <c r="H2374" s="74" t="s">
        <v>3435</v>
      </c>
      <c r="I2374" s="74" t="s">
        <v>3362</v>
      </c>
      <c r="J2374" s="74"/>
      <c r="L2374" s="75" t="s">
        <v>53</v>
      </c>
      <c r="M2374" s="73" t="s">
        <v>3436</v>
      </c>
      <c r="N2374" s="73" t="s">
        <v>3362</v>
      </c>
      <c r="O2374" s="73" t="s">
        <v>352</v>
      </c>
      <c r="S2374" s="102" t="s">
        <v>3428</v>
      </c>
      <c r="V2374" s="102" t="s">
        <v>3428</v>
      </c>
      <c r="Y2374" s="73" t="s">
        <v>79</v>
      </c>
      <c r="AB2374" s="89" t="s">
        <v>58</v>
      </c>
      <c r="AC2374" s="89" t="s">
        <v>59</v>
      </c>
      <c r="AE2374" s="73">
        <v>2</v>
      </c>
      <c r="AG2374" s="78">
        <v>100364</v>
      </c>
      <c r="AH2374" s="78">
        <v>100364</v>
      </c>
      <c r="AL2374" s="95">
        <v>8</v>
      </c>
      <c r="AN2374" s="77">
        <v>11351</v>
      </c>
      <c r="AO2374" s="89" t="s">
        <v>60</v>
      </c>
      <c r="AQ2374" s="75" t="s">
        <v>61</v>
      </c>
      <c r="AR2374" s="75" t="s">
        <v>62</v>
      </c>
      <c r="AS2374" s="75" t="s">
        <v>63</v>
      </c>
    </row>
    <row r="2375" spans="3:45">
      <c r="C2375" s="17" t="str">
        <f>VLOOKUP(O2375,'[1]mã đối tượng'!$C:$F,4,0)</f>
        <v>N</v>
      </c>
      <c r="D2375" s="89" t="s">
        <v>48</v>
      </c>
      <c r="E2375" s="89" t="s">
        <v>49</v>
      </c>
      <c r="F2375" s="74" t="s">
        <v>3362</v>
      </c>
      <c r="G2375" s="74" t="s">
        <v>3362</v>
      </c>
      <c r="H2375" s="74" t="s">
        <v>3435</v>
      </c>
      <c r="I2375" s="74" t="s">
        <v>3362</v>
      </c>
      <c r="J2375" s="74"/>
      <c r="L2375" s="75" t="s">
        <v>53</v>
      </c>
      <c r="M2375" s="73" t="s">
        <v>3436</v>
      </c>
      <c r="N2375" s="73" t="s">
        <v>3362</v>
      </c>
      <c r="O2375" s="73" t="s">
        <v>352</v>
      </c>
      <c r="S2375" s="102" t="s">
        <v>3428</v>
      </c>
      <c r="V2375" s="102" t="s">
        <v>3428</v>
      </c>
      <c r="Y2375" s="73" t="s">
        <v>57</v>
      </c>
      <c r="AB2375" s="89" t="s">
        <v>58</v>
      </c>
      <c r="AC2375" s="89" t="s">
        <v>59</v>
      </c>
      <c r="AE2375" s="73">
        <v>2</v>
      </c>
      <c r="AG2375" s="78">
        <v>111190</v>
      </c>
      <c r="AH2375" s="78">
        <v>111190</v>
      </c>
      <c r="AL2375" s="95">
        <v>8</v>
      </c>
      <c r="AN2375" s="77">
        <v>11351</v>
      </c>
      <c r="AO2375" s="89" t="s">
        <v>60</v>
      </c>
      <c r="AQ2375" s="75" t="s">
        <v>61</v>
      </c>
      <c r="AR2375" s="75" t="s">
        <v>62</v>
      </c>
      <c r="AS2375" s="75" t="s">
        <v>63</v>
      </c>
    </row>
    <row r="2376" spans="3:45">
      <c r="C2376" s="17" t="str">
        <f>VLOOKUP(O2376,'[1]mã đối tượng'!$C:$F,4,0)</f>
        <v>N</v>
      </c>
      <c r="D2376" s="89" t="s">
        <v>48</v>
      </c>
      <c r="E2376" s="89" t="s">
        <v>49</v>
      </c>
      <c r="F2376" s="74" t="s">
        <v>3362</v>
      </c>
      <c r="G2376" s="74" t="s">
        <v>3362</v>
      </c>
      <c r="H2376" s="74" t="s">
        <v>3435</v>
      </c>
      <c r="I2376" s="74" t="s">
        <v>3362</v>
      </c>
      <c r="J2376" s="74"/>
      <c r="L2376" s="75" t="s">
        <v>53</v>
      </c>
      <c r="M2376" s="73" t="s">
        <v>3436</v>
      </c>
      <c r="N2376" s="73" t="s">
        <v>3362</v>
      </c>
      <c r="O2376" s="73" t="s">
        <v>352</v>
      </c>
      <c r="S2376" s="102" t="s">
        <v>3428</v>
      </c>
      <c r="V2376" s="102" t="s">
        <v>3428</v>
      </c>
      <c r="Y2376" s="73" t="s">
        <v>80</v>
      </c>
      <c r="AB2376" s="89" t="s">
        <v>58</v>
      </c>
      <c r="AC2376" s="89" t="s">
        <v>59</v>
      </c>
      <c r="AE2376" s="73">
        <v>1</v>
      </c>
      <c r="AG2376" s="78">
        <v>111058</v>
      </c>
      <c r="AH2376" s="78">
        <v>111058</v>
      </c>
      <c r="AL2376" s="95">
        <v>8</v>
      </c>
      <c r="AN2376" s="77">
        <v>11351</v>
      </c>
      <c r="AO2376" s="89" t="s">
        <v>60</v>
      </c>
      <c r="AQ2376" s="75" t="s">
        <v>61</v>
      </c>
      <c r="AR2376" s="75" t="s">
        <v>62</v>
      </c>
      <c r="AS2376" s="75" t="s">
        <v>63</v>
      </c>
    </row>
    <row r="2377" spans="3:45">
      <c r="C2377" s="17" t="str">
        <f>VLOOKUP(O2377,'[1]mã đối tượng'!$C:$F,4,0)</f>
        <v>N</v>
      </c>
      <c r="D2377" s="89" t="s">
        <v>48</v>
      </c>
      <c r="E2377" s="89" t="s">
        <v>49</v>
      </c>
      <c r="F2377" s="74" t="s">
        <v>3362</v>
      </c>
      <c r="G2377" s="74" t="s">
        <v>3362</v>
      </c>
      <c r="H2377" s="74" t="s">
        <v>3435</v>
      </c>
      <c r="I2377" s="74" t="s">
        <v>3362</v>
      </c>
      <c r="J2377" s="74"/>
      <c r="L2377" s="75" t="s">
        <v>53</v>
      </c>
      <c r="M2377" s="73" t="s">
        <v>3436</v>
      </c>
      <c r="N2377" s="73" t="s">
        <v>3362</v>
      </c>
      <c r="O2377" s="73" t="s">
        <v>352</v>
      </c>
      <c r="S2377" s="102" t="s">
        <v>3428</v>
      </c>
      <c r="V2377" s="102" t="s">
        <v>3428</v>
      </c>
      <c r="Y2377" s="73" t="s">
        <v>70</v>
      </c>
      <c r="AB2377" s="89" t="s">
        <v>58</v>
      </c>
      <c r="AC2377" s="89" t="s">
        <v>59</v>
      </c>
      <c r="AE2377" s="73">
        <v>3</v>
      </c>
      <c r="AG2377" s="78">
        <v>334818</v>
      </c>
      <c r="AH2377" s="78">
        <v>334818</v>
      </c>
      <c r="AL2377" s="95">
        <v>8</v>
      </c>
      <c r="AN2377" s="77">
        <v>11351</v>
      </c>
      <c r="AO2377" s="89" t="s">
        <v>60</v>
      </c>
      <c r="AQ2377" s="75" t="s">
        <v>61</v>
      </c>
      <c r="AR2377" s="75" t="s">
        <v>62</v>
      </c>
      <c r="AS2377" s="75" t="s">
        <v>63</v>
      </c>
    </row>
    <row r="2378" spans="3:45">
      <c r="C2378" s="17" t="str">
        <f>VLOOKUP(O2378,'[1]mã đối tượng'!$C:$F,4,0)</f>
        <v>N</v>
      </c>
      <c r="D2378" s="89" t="s">
        <v>48</v>
      </c>
      <c r="E2378" s="89" t="s">
        <v>49</v>
      </c>
      <c r="F2378" s="74" t="s">
        <v>3362</v>
      </c>
      <c r="G2378" s="74" t="s">
        <v>3362</v>
      </c>
      <c r="H2378" s="74" t="s">
        <v>3435</v>
      </c>
      <c r="I2378" s="74" t="s">
        <v>3362</v>
      </c>
      <c r="J2378" s="74"/>
      <c r="L2378" s="75" t="s">
        <v>53</v>
      </c>
      <c r="M2378" s="73" t="s">
        <v>3436</v>
      </c>
      <c r="N2378" s="73" t="s">
        <v>3362</v>
      </c>
      <c r="O2378" s="73" t="s">
        <v>352</v>
      </c>
      <c r="S2378" s="102" t="s">
        <v>3428</v>
      </c>
      <c r="V2378" s="102" t="s">
        <v>3428</v>
      </c>
      <c r="Y2378" s="73" t="s">
        <v>78</v>
      </c>
      <c r="AB2378" s="89" t="s">
        <v>58</v>
      </c>
      <c r="AC2378" s="89" t="s">
        <v>59</v>
      </c>
      <c r="AE2378" s="73">
        <v>2</v>
      </c>
      <c r="AG2378" s="78">
        <v>92000</v>
      </c>
      <c r="AH2378" s="78">
        <v>92000</v>
      </c>
      <c r="AL2378" s="95">
        <v>8</v>
      </c>
      <c r="AN2378" s="77">
        <v>11351</v>
      </c>
      <c r="AO2378" s="89" t="s">
        <v>60</v>
      </c>
      <c r="AQ2378" s="75" t="s">
        <v>61</v>
      </c>
      <c r="AR2378" s="75" t="s">
        <v>62</v>
      </c>
      <c r="AS2378" s="75" t="s">
        <v>63</v>
      </c>
    </row>
    <row r="2379" spans="3:45">
      <c r="C2379" s="17" t="str">
        <f>VLOOKUP(O2379,'[1]mã đối tượng'!$C:$F,4,0)</f>
        <v>N</v>
      </c>
      <c r="D2379" s="89" t="s">
        <v>48</v>
      </c>
      <c r="E2379" s="89" t="s">
        <v>49</v>
      </c>
      <c r="F2379" s="74" t="s">
        <v>3362</v>
      </c>
      <c r="G2379" s="74" t="s">
        <v>3362</v>
      </c>
      <c r="H2379" s="74" t="s">
        <v>3437</v>
      </c>
      <c r="I2379" s="74" t="s">
        <v>3362</v>
      </c>
      <c r="J2379" s="74"/>
      <c r="L2379" s="75" t="s">
        <v>53</v>
      </c>
      <c r="M2379" s="73" t="s">
        <v>3438</v>
      </c>
      <c r="N2379" s="73" t="s">
        <v>3362</v>
      </c>
      <c r="O2379" s="73" t="s">
        <v>75</v>
      </c>
      <c r="S2379" s="102" t="s">
        <v>1433</v>
      </c>
      <c r="V2379" s="102" t="s">
        <v>1433</v>
      </c>
      <c r="Y2379" s="73" t="s">
        <v>69</v>
      </c>
      <c r="AB2379" s="89" t="s">
        <v>58</v>
      </c>
      <c r="AC2379" s="89" t="s">
        <v>59</v>
      </c>
      <c r="AE2379" s="73">
        <v>1</v>
      </c>
      <c r="AG2379" s="78">
        <v>49500</v>
      </c>
      <c r="AH2379" s="78">
        <v>49500</v>
      </c>
      <c r="AL2379" s="95">
        <v>8</v>
      </c>
      <c r="AN2379" s="77">
        <v>11351</v>
      </c>
      <c r="AO2379" s="89" t="s">
        <v>60</v>
      </c>
      <c r="AQ2379" s="75" t="s">
        <v>61</v>
      </c>
      <c r="AR2379" s="75" t="s">
        <v>62</v>
      </c>
      <c r="AS2379" s="75" t="s">
        <v>63</v>
      </c>
    </row>
    <row r="2380" spans="3:45">
      <c r="C2380" s="17" t="str">
        <f>VLOOKUP(O2380,'[1]mã đối tượng'!$C:$F,4,0)</f>
        <v>N</v>
      </c>
      <c r="D2380" s="89" t="s">
        <v>48</v>
      </c>
      <c r="E2380" s="89" t="s">
        <v>49</v>
      </c>
      <c r="F2380" s="74" t="s">
        <v>3362</v>
      </c>
      <c r="G2380" s="74" t="s">
        <v>3362</v>
      </c>
      <c r="H2380" s="74" t="s">
        <v>3437</v>
      </c>
      <c r="I2380" s="74" t="s">
        <v>3362</v>
      </c>
      <c r="J2380" s="74"/>
      <c r="L2380" s="75" t="s">
        <v>53</v>
      </c>
      <c r="M2380" s="73" t="s">
        <v>3438</v>
      </c>
      <c r="N2380" s="73" t="s">
        <v>3362</v>
      </c>
      <c r="O2380" s="73" t="s">
        <v>75</v>
      </c>
      <c r="S2380" s="102" t="s">
        <v>1433</v>
      </c>
      <c r="V2380" s="102" t="s">
        <v>1433</v>
      </c>
      <c r="Y2380" s="73" t="s">
        <v>70</v>
      </c>
      <c r="AB2380" s="89" t="s">
        <v>58</v>
      </c>
      <c r="AC2380" s="89" t="s">
        <v>59</v>
      </c>
      <c r="AE2380" s="73">
        <v>4</v>
      </c>
      <c r="AG2380" s="78">
        <v>446424</v>
      </c>
      <c r="AH2380" s="78">
        <v>446424</v>
      </c>
      <c r="AL2380" s="95">
        <v>8</v>
      </c>
      <c r="AN2380" s="77">
        <v>11351</v>
      </c>
      <c r="AO2380" s="89" t="s">
        <v>60</v>
      </c>
      <c r="AQ2380" s="75" t="s">
        <v>61</v>
      </c>
      <c r="AR2380" s="75" t="s">
        <v>62</v>
      </c>
      <c r="AS2380" s="75" t="s">
        <v>63</v>
      </c>
    </row>
    <row r="2381" spans="3:45">
      <c r="C2381" s="17" t="str">
        <f>VLOOKUP(O2381,'[1]mã đối tượng'!$C:$F,4,0)</f>
        <v>N</v>
      </c>
      <c r="D2381" s="89" t="s">
        <v>48</v>
      </c>
      <c r="E2381" s="89" t="s">
        <v>49</v>
      </c>
      <c r="F2381" s="74" t="s">
        <v>3362</v>
      </c>
      <c r="G2381" s="74" t="s">
        <v>3362</v>
      </c>
      <c r="H2381" s="74" t="s">
        <v>3439</v>
      </c>
      <c r="I2381" s="74" t="s">
        <v>3362</v>
      </c>
      <c r="J2381" s="74"/>
      <c r="L2381" s="75" t="s">
        <v>53</v>
      </c>
      <c r="M2381" s="73" t="s">
        <v>3441</v>
      </c>
      <c r="N2381" s="73" t="s">
        <v>3362</v>
      </c>
      <c r="O2381" s="73" t="s">
        <v>75</v>
      </c>
      <c r="S2381" s="102" t="s">
        <v>3440</v>
      </c>
      <c r="V2381" s="102" t="s">
        <v>3440</v>
      </c>
      <c r="Y2381" s="73" t="s">
        <v>117</v>
      </c>
      <c r="AB2381" s="89" t="s">
        <v>58</v>
      </c>
      <c r="AC2381" s="89" t="s">
        <v>59</v>
      </c>
      <c r="AE2381" s="73">
        <v>4</v>
      </c>
      <c r="AG2381" s="78">
        <v>297000</v>
      </c>
      <c r="AH2381" s="78">
        <v>297000</v>
      </c>
      <c r="AL2381" s="95">
        <v>8</v>
      </c>
      <c r="AN2381" s="77">
        <v>11351</v>
      </c>
      <c r="AO2381" s="89" t="s">
        <v>60</v>
      </c>
      <c r="AQ2381" s="75" t="s">
        <v>61</v>
      </c>
      <c r="AR2381" s="75" t="s">
        <v>62</v>
      </c>
      <c r="AS2381" s="75" t="s">
        <v>63</v>
      </c>
    </row>
    <row r="2382" spans="3:45">
      <c r="C2382" s="17" t="str">
        <f>VLOOKUP(O2382,'[1]mã đối tượng'!$C:$F,4,0)</f>
        <v>N</v>
      </c>
      <c r="D2382" s="89" t="s">
        <v>48</v>
      </c>
      <c r="E2382" s="89" t="s">
        <v>49</v>
      </c>
      <c r="F2382" s="74" t="s">
        <v>3362</v>
      </c>
      <c r="G2382" s="74" t="s">
        <v>3362</v>
      </c>
      <c r="H2382" s="74" t="s">
        <v>3439</v>
      </c>
      <c r="I2382" s="74" t="s">
        <v>3362</v>
      </c>
      <c r="J2382" s="74"/>
      <c r="L2382" s="75" t="s">
        <v>53</v>
      </c>
      <c r="M2382" s="73" t="s">
        <v>3441</v>
      </c>
      <c r="N2382" s="73" t="s">
        <v>3362</v>
      </c>
      <c r="O2382" s="73" t="s">
        <v>75</v>
      </c>
      <c r="S2382" s="102" t="s">
        <v>3440</v>
      </c>
      <c r="V2382" s="102" t="s">
        <v>3440</v>
      </c>
      <c r="Y2382" s="73" t="s">
        <v>77</v>
      </c>
      <c r="AB2382" s="89" t="s">
        <v>58</v>
      </c>
      <c r="AC2382" s="89" t="s">
        <v>59</v>
      </c>
      <c r="AE2382" s="73">
        <v>2</v>
      </c>
      <c r="AG2382" s="78">
        <v>141900</v>
      </c>
      <c r="AH2382" s="78">
        <v>141900</v>
      </c>
      <c r="AL2382" s="95">
        <v>8</v>
      </c>
      <c r="AN2382" s="77">
        <v>11351</v>
      </c>
      <c r="AO2382" s="89" t="s">
        <v>60</v>
      </c>
      <c r="AQ2382" s="75" t="s">
        <v>61</v>
      </c>
      <c r="AR2382" s="75" t="s">
        <v>62</v>
      </c>
      <c r="AS2382" s="75" t="s">
        <v>63</v>
      </c>
    </row>
    <row r="2383" spans="3:45">
      <c r="C2383" s="17" t="str">
        <f>VLOOKUP(O2383,'[1]mã đối tượng'!$C:$F,4,0)</f>
        <v>N</v>
      </c>
      <c r="D2383" s="89" t="s">
        <v>48</v>
      </c>
      <c r="E2383" s="89" t="s">
        <v>49</v>
      </c>
      <c r="F2383" s="74" t="s">
        <v>3362</v>
      </c>
      <c r="G2383" s="74" t="s">
        <v>3362</v>
      </c>
      <c r="H2383" s="74" t="s">
        <v>3439</v>
      </c>
      <c r="I2383" s="74" t="s">
        <v>3362</v>
      </c>
      <c r="J2383" s="74"/>
      <c r="L2383" s="75" t="s">
        <v>53</v>
      </c>
      <c r="M2383" s="73" t="s">
        <v>3441</v>
      </c>
      <c r="N2383" s="73" t="s">
        <v>3362</v>
      </c>
      <c r="O2383" s="73" t="s">
        <v>75</v>
      </c>
      <c r="S2383" s="102" t="s">
        <v>3440</v>
      </c>
      <c r="V2383" s="102" t="s">
        <v>3440</v>
      </c>
      <c r="Y2383" s="73" t="s">
        <v>79</v>
      </c>
      <c r="AB2383" s="89" t="s">
        <v>58</v>
      </c>
      <c r="AC2383" s="89" t="s">
        <v>59</v>
      </c>
      <c r="AE2383" s="73">
        <v>4</v>
      </c>
      <c r="AG2383" s="78">
        <v>200728</v>
      </c>
      <c r="AH2383" s="78">
        <v>200728</v>
      </c>
      <c r="AL2383" s="95">
        <v>8</v>
      </c>
      <c r="AN2383" s="77">
        <v>11351</v>
      </c>
      <c r="AO2383" s="89" t="s">
        <v>60</v>
      </c>
      <c r="AQ2383" s="75" t="s">
        <v>61</v>
      </c>
      <c r="AR2383" s="75" t="s">
        <v>62</v>
      </c>
      <c r="AS2383" s="75" t="s">
        <v>63</v>
      </c>
    </row>
    <row r="2384" spans="3:45">
      <c r="C2384" s="17" t="str">
        <f>VLOOKUP(O2384,'[1]mã đối tượng'!$C:$F,4,0)</f>
        <v>N</v>
      </c>
      <c r="D2384" s="89" t="s">
        <v>48</v>
      </c>
      <c r="E2384" s="89" t="s">
        <v>49</v>
      </c>
      <c r="F2384" s="74" t="s">
        <v>3362</v>
      </c>
      <c r="G2384" s="74" t="s">
        <v>3362</v>
      </c>
      <c r="H2384" s="74" t="s">
        <v>3439</v>
      </c>
      <c r="I2384" s="74" t="s">
        <v>3362</v>
      </c>
      <c r="J2384" s="74"/>
      <c r="L2384" s="75" t="s">
        <v>53</v>
      </c>
      <c r="M2384" s="73" t="s">
        <v>3441</v>
      </c>
      <c r="N2384" s="73" t="s">
        <v>3362</v>
      </c>
      <c r="O2384" s="73" t="s">
        <v>75</v>
      </c>
      <c r="S2384" s="102" t="s">
        <v>3440</v>
      </c>
      <c r="V2384" s="102" t="s">
        <v>3440</v>
      </c>
      <c r="Y2384" s="73" t="s">
        <v>57</v>
      </c>
      <c r="AB2384" s="89" t="s">
        <v>58</v>
      </c>
      <c r="AC2384" s="89" t="s">
        <v>59</v>
      </c>
      <c r="AE2384" s="73">
        <v>3</v>
      </c>
      <c r="AG2384" s="78">
        <v>166785</v>
      </c>
      <c r="AH2384" s="78">
        <v>166785</v>
      </c>
      <c r="AL2384" s="95">
        <v>8</v>
      </c>
      <c r="AN2384" s="77">
        <v>11351</v>
      </c>
      <c r="AO2384" s="89" t="s">
        <v>60</v>
      </c>
      <c r="AQ2384" s="75" t="s">
        <v>61</v>
      </c>
      <c r="AR2384" s="75" t="s">
        <v>62</v>
      </c>
      <c r="AS2384" s="75" t="s">
        <v>63</v>
      </c>
    </row>
    <row r="2385" spans="3:45">
      <c r="C2385" s="17" t="str">
        <f>VLOOKUP(O2385,'[1]mã đối tượng'!$C:$F,4,0)</f>
        <v>N</v>
      </c>
      <c r="D2385" s="89" t="s">
        <v>48</v>
      </c>
      <c r="E2385" s="89" t="s">
        <v>49</v>
      </c>
      <c r="F2385" s="74" t="s">
        <v>3362</v>
      </c>
      <c r="G2385" s="74" t="s">
        <v>3362</v>
      </c>
      <c r="H2385" s="74" t="s">
        <v>3442</v>
      </c>
      <c r="I2385" s="74" t="s">
        <v>3362</v>
      </c>
      <c r="J2385" s="74"/>
      <c r="L2385" s="75" t="s">
        <v>53</v>
      </c>
      <c r="M2385" s="73" t="s">
        <v>3444</v>
      </c>
      <c r="N2385" s="73" t="s">
        <v>3362</v>
      </c>
      <c r="O2385" s="73" t="s">
        <v>75</v>
      </c>
      <c r="S2385" s="102" t="s">
        <v>3443</v>
      </c>
      <c r="V2385" s="102" t="s">
        <v>3443</v>
      </c>
      <c r="Y2385" s="73" t="s">
        <v>80</v>
      </c>
      <c r="AB2385" s="89" t="s">
        <v>58</v>
      </c>
      <c r="AC2385" s="89" t="s">
        <v>59</v>
      </c>
      <c r="AE2385" s="73">
        <v>2</v>
      </c>
      <c r="AG2385" s="78">
        <v>222116</v>
      </c>
      <c r="AH2385" s="78">
        <v>222116</v>
      </c>
      <c r="AL2385" s="95">
        <v>8</v>
      </c>
      <c r="AN2385" s="77">
        <v>11351</v>
      </c>
      <c r="AO2385" s="89" t="s">
        <v>60</v>
      </c>
      <c r="AQ2385" s="75" t="s">
        <v>61</v>
      </c>
      <c r="AR2385" s="75" t="s">
        <v>62</v>
      </c>
      <c r="AS2385" s="75" t="s">
        <v>63</v>
      </c>
    </row>
    <row r="2386" spans="3:45">
      <c r="C2386" s="17" t="str">
        <f>VLOOKUP(O2386,'[1]mã đối tượng'!$C:$F,4,0)</f>
        <v>N</v>
      </c>
      <c r="D2386" s="89" t="s">
        <v>48</v>
      </c>
      <c r="E2386" s="89" t="s">
        <v>49</v>
      </c>
      <c r="F2386" s="74" t="s">
        <v>3362</v>
      </c>
      <c r="G2386" s="74" t="s">
        <v>3362</v>
      </c>
      <c r="H2386" s="74" t="s">
        <v>3442</v>
      </c>
      <c r="I2386" s="74" t="s">
        <v>3362</v>
      </c>
      <c r="J2386" s="74"/>
      <c r="L2386" s="75" t="s">
        <v>53</v>
      </c>
      <c r="M2386" s="73" t="s">
        <v>3444</v>
      </c>
      <c r="N2386" s="73" t="s">
        <v>3362</v>
      </c>
      <c r="O2386" s="73" t="s">
        <v>75</v>
      </c>
      <c r="S2386" s="102" t="s">
        <v>3443</v>
      </c>
      <c r="V2386" s="102" t="s">
        <v>3443</v>
      </c>
      <c r="Y2386" s="73" t="s">
        <v>57</v>
      </c>
      <c r="AB2386" s="89" t="s">
        <v>58</v>
      </c>
      <c r="AC2386" s="89" t="s">
        <v>59</v>
      </c>
      <c r="AE2386" s="73">
        <v>5</v>
      </c>
      <c r="AG2386" s="78">
        <v>277975</v>
      </c>
      <c r="AH2386" s="78">
        <v>277975</v>
      </c>
      <c r="AL2386" s="95">
        <v>8</v>
      </c>
      <c r="AN2386" s="77">
        <v>11351</v>
      </c>
      <c r="AO2386" s="89" t="s">
        <v>60</v>
      </c>
      <c r="AQ2386" s="75" t="s">
        <v>61</v>
      </c>
      <c r="AR2386" s="75" t="s">
        <v>62</v>
      </c>
      <c r="AS2386" s="75" t="s">
        <v>63</v>
      </c>
    </row>
    <row r="2387" spans="3:45">
      <c r="C2387" s="17" t="str">
        <f>VLOOKUP(O2387,'[1]mã đối tượng'!$C:$F,4,0)</f>
        <v>N</v>
      </c>
      <c r="D2387" s="89" t="s">
        <v>48</v>
      </c>
      <c r="E2387" s="89" t="s">
        <v>49</v>
      </c>
      <c r="F2387" s="74" t="s">
        <v>3362</v>
      </c>
      <c r="G2387" s="74" t="s">
        <v>3362</v>
      </c>
      <c r="H2387" s="74" t="s">
        <v>3442</v>
      </c>
      <c r="I2387" s="74" t="s">
        <v>3362</v>
      </c>
      <c r="J2387" s="74"/>
      <c r="L2387" s="75" t="s">
        <v>53</v>
      </c>
      <c r="M2387" s="73" t="s">
        <v>3444</v>
      </c>
      <c r="N2387" s="73" t="s">
        <v>3362</v>
      </c>
      <c r="O2387" s="73" t="s">
        <v>75</v>
      </c>
      <c r="S2387" s="102" t="s">
        <v>3443</v>
      </c>
      <c r="V2387" s="102" t="s">
        <v>3443</v>
      </c>
      <c r="Y2387" s="73" t="s">
        <v>69</v>
      </c>
      <c r="AB2387" s="89" t="s">
        <v>58</v>
      </c>
      <c r="AC2387" s="89" t="s">
        <v>59</v>
      </c>
      <c r="AE2387" s="73">
        <v>2</v>
      </c>
      <c r="AG2387" s="78">
        <v>99000</v>
      </c>
      <c r="AH2387" s="78">
        <v>99000</v>
      </c>
      <c r="AL2387" s="95">
        <v>8</v>
      </c>
      <c r="AN2387" s="77">
        <v>11351</v>
      </c>
      <c r="AO2387" s="89" t="s">
        <v>60</v>
      </c>
      <c r="AQ2387" s="75" t="s">
        <v>61</v>
      </c>
      <c r="AR2387" s="75" t="s">
        <v>62</v>
      </c>
      <c r="AS2387" s="75" t="s">
        <v>63</v>
      </c>
    </row>
    <row r="2388" spans="3:45">
      <c r="C2388" s="17" t="str">
        <f>VLOOKUP(O2388,'[1]mã đối tượng'!$C:$F,4,0)</f>
        <v>N</v>
      </c>
      <c r="D2388" s="89" t="s">
        <v>48</v>
      </c>
      <c r="E2388" s="89" t="s">
        <v>49</v>
      </c>
      <c r="F2388" s="74" t="s">
        <v>3362</v>
      </c>
      <c r="G2388" s="74" t="s">
        <v>3362</v>
      </c>
      <c r="H2388" s="74" t="s">
        <v>3445</v>
      </c>
      <c r="I2388" s="74" t="s">
        <v>3362</v>
      </c>
      <c r="J2388" s="74"/>
      <c r="L2388" s="75" t="s">
        <v>53</v>
      </c>
      <c r="M2388" s="73" t="s">
        <v>3446</v>
      </c>
      <c r="N2388" s="73" t="s">
        <v>3362</v>
      </c>
      <c r="O2388" s="73" t="s">
        <v>509</v>
      </c>
      <c r="S2388" s="102" t="s">
        <v>2279</v>
      </c>
      <c r="V2388" s="102" t="s">
        <v>2279</v>
      </c>
      <c r="Y2388" s="73" t="s">
        <v>79</v>
      </c>
      <c r="AB2388" s="89" t="s">
        <v>58</v>
      </c>
      <c r="AC2388" s="89" t="s">
        <v>59</v>
      </c>
      <c r="AE2388" s="73">
        <v>2</v>
      </c>
      <c r="AG2388" s="78">
        <v>100364</v>
      </c>
      <c r="AH2388" s="78">
        <v>100364</v>
      </c>
      <c r="AL2388" s="95">
        <v>8</v>
      </c>
      <c r="AN2388" s="77">
        <v>11351</v>
      </c>
      <c r="AO2388" s="89" t="s">
        <v>60</v>
      </c>
      <c r="AQ2388" s="75" t="s">
        <v>61</v>
      </c>
      <c r="AR2388" s="75" t="s">
        <v>62</v>
      </c>
      <c r="AS2388" s="75" t="s">
        <v>63</v>
      </c>
    </row>
    <row r="2389" spans="3:45">
      <c r="C2389" s="17" t="str">
        <f>VLOOKUP(O2389,'[1]mã đối tượng'!$C:$F,4,0)</f>
        <v>N</v>
      </c>
      <c r="D2389" s="89" t="s">
        <v>48</v>
      </c>
      <c r="E2389" s="89" t="s">
        <v>49</v>
      </c>
      <c r="F2389" s="74" t="s">
        <v>3362</v>
      </c>
      <c r="G2389" s="74" t="s">
        <v>3362</v>
      </c>
      <c r="H2389" s="74" t="s">
        <v>3447</v>
      </c>
      <c r="I2389" s="74" t="s">
        <v>3362</v>
      </c>
      <c r="J2389" s="74"/>
      <c r="L2389" s="75" t="s">
        <v>53</v>
      </c>
      <c r="M2389" s="73" t="s">
        <v>3448</v>
      </c>
      <c r="N2389" s="73" t="s">
        <v>3362</v>
      </c>
      <c r="O2389" s="73" t="s">
        <v>75</v>
      </c>
      <c r="S2389" s="102" t="s">
        <v>1133</v>
      </c>
      <c r="V2389" s="102" t="s">
        <v>1133</v>
      </c>
      <c r="Y2389" s="73" t="s">
        <v>57</v>
      </c>
      <c r="AB2389" s="89" t="s">
        <v>58</v>
      </c>
      <c r="AC2389" s="89" t="s">
        <v>59</v>
      </c>
      <c r="AE2389" s="73">
        <v>1</v>
      </c>
      <c r="AG2389" s="78">
        <v>55595</v>
      </c>
      <c r="AH2389" s="78">
        <v>55595</v>
      </c>
      <c r="AL2389" s="95">
        <v>8</v>
      </c>
      <c r="AN2389" s="77">
        <v>11351</v>
      </c>
      <c r="AO2389" s="89" t="s">
        <v>60</v>
      </c>
      <c r="AQ2389" s="75" t="s">
        <v>61</v>
      </c>
      <c r="AR2389" s="75" t="s">
        <v>62</v>
      </c>
      <c r="AS2389" s="75" t="s">
        <v>63</v>
      </c>
    </row>
    <row r="2390" spans="3:45">
      <c r="C2390" s="17" t="str">
        <f>VLOOKUP(O2390,'[1]mã đối tượng'!$C:$F,4,0)</f>
        <v>N</v>
      </c>
      <c r="D2390" s="89" t="s">
        <v>48</v>
      </c>
      <c r="E2390" s="89" t="s">
        <v>49</v>
      </c>
      <c r="F2390" s="74" t="s">
        <v>3362</v>
      </c>
      <c r="G2390" s="74" t="s">
        <v>3362</v>
      </c>
      <c r="H2390" s="74" t="s">
        <v>3447</v>
      </c>
      <c r="I2390" s="74" t="s">
        <v>3362</v>
      </c>
      <c r="J2390" s="74"/>
      <c r="L2390" s="75" t="s">
        <v>53</v>
      </c>
      <c r="M2390" s="73" t="s">
        <v>3448</v>
      </c>
      <c r="N2390" s="73" t="s">
        <v>3362</v>
      </c>
      <c r="O2390" s="73" t="s">
        <v>75</v>
      </c>
      <c r="S2390" s="102" t="s">
        <v>1133</v>
      </c>
      <c r="V2390" s="102" t="s">
        <v>1133</v>
      </c>
      <c r="Y2390" s="73" t="s">
        <v>117</v>
      </c>
      <c r="AB2390" s="89" t="s">
        <v>58</v>
      </c>
      <c r="AC2390" s="89" t="s">
        <v>59</v>
      </c>
      <c r="AE2390" s="73">
        <v>1</v>
      </c>
      <c r="AG2390" s="78">
        <v>74250</v>
      </c>
      <c r="AH2390" s="78">
        <v>74250</v>
      </c>
      <c r="AL2390" s="95">
        <v>8</v>
      </c>
      <c r="AN2390" s="77">
        <v>11351</v>
      </c>
      <c r="AO2390" s="89" t="s">
        <v>60</v>
      </c>
      <c r="AQ2390" s="75" t="s">
        <v>61</v>
      </c>
      <c r="AR2390" s="75" t="s">
        <v>62</v>
      </c>
      <c r="AS2390" s="75" t="s">
        <v>63</v>
      </c>
    </row>
    <row r="2391" spans="3:45">
      <c r="C2391" s="17" t="str">
        <f>VLOOKUP(O2391,'[1]mã đối tượng'!$C:$F,4,0)</f>
        <v>N</v>
      </c>
      <c r="D2391" s="89" t="s">
        <v>48</v>
      </c>
      <c r="E2391" s="89" t="s">
        <v>49</v>
      </c>
      <c r="F2391" s="74" t="s">
        <v>3362</v>
      </c>
      <c r="G2391" s="74" t="s">
        <v>3362</v>
      </c>
      <c r="H2391" s="74" t="s">
        <v>3449</v>
      </c>
      <c r="I2391" s="74" t="s">
        <v>3362</v>
      </c>
      <c r="J2391" s="74"/>
      <c r="L2391" s="75" t="s">
        <v>53</v>
      </c>
      <c r="M2391" s="73" t="s">
        <v>3451</v>
      </c>
      <c r="N2391" s="73" t="s">
        <v>3362</v>
      </c>
      <c r="O2391" s="73" t="s">
        <v>352</v>
      </c>
      <c r="S2391" s="102" t="s">
        <v>3450</v>
      </c>
      <c r="V2391" s="102" t="s">
        <v>3450</v>
      </c>
      <c r="Y2391" s="73" t="s">
        <v>117</v>
      </c>
      <c r="AB2391" s="89" t="s">
        <v>58</v>
      </c>
      <c r="AC2391" s="89" t="s">
        <v>59</v>
      </c>
      <c r="AE2391" s="73">
        <v>1</v>
      </c>
      <c r="AG2391" s="78">
        <v>74250</v>
      </c>
      <c r="AH2391" s="78">
        <v>74250</v>
      </c>
      <c r="AL2391" s="95">
        <v>8</v>
      </c>
      <c r="AN2391" s="77">
        <v>11351</v>
      </c>
      <c r="AO2391" s="89" t="s">
        <v>60</v>
      </c>
      <c r="AQ2391" s="75" t="s">
        <v>61</v>
      </c>
      <c r="AR2391" s="75" t="s">
        <v>62</v>
      </c>
      <c r="AS2391" s="75" t="s">
        <v>63</v>
      </c>
    </row>
    <row r="2392" spans="3:45">
      <c r="C2392" s="17" t="str">
        <f>VLOOKUP(O2392,'[1]mã đối tượng'!$C:$F,4,0)</f>
        <v>N</v>
      </c>
      <c r="D2392" s="89" t="s">
        <v>48</v>
      </c>
      <c r="E2392" s="89" t="s">
        <v>49</v>
      </c>
      <c r="F2392" s="74" t="s">
        <v>3362</v>
      </c>
      <c r="G2392" s="74" t="s">
        <v>3362</v>
      </c>
      <c r="H2392" s="74" t="s">
        <v>3449</v>
      </c>
      <c r="I2392" s="74" t="s">
        <v>3362</v>
      </c>
      <c r="J2392" s="74"/>
      <c r="L2392" s="75" t="s">
        <v>53</v>
      </c>
      <c r="M2392" s="73" t="s">
        <v>3451</v>
      </c>
      <c r="N2392" s="73" t="s">
        <v>3362</v>
      </c>
      <c r="O2392" s="73" t="s">
        <v>352</v>
      </c>
      <c r="S2392" s="102" t="s">
        <v>3450</v>
      </c>
      <c r="V2392" s="102" t="s">
        <v>3450</v>
      </c>
      <c r="Y2392" s="73" t="s">
        <v>79</v>
      </c>
      <c r="AB2392" s="89" t="s">
        <v>58</v>
      </c>
      <c r="AC2392" s="89" t="s">
        <v>59</v>
      </c>
      <c r="AE2392" s="73">
        <v>2</v>
      </c>
      <c r="AG2392" s="78">
        <v>100364</v>
      </c>
      <c r="AH2392" s="78">
        <v>100364</v>
      </c>
      <c r="AL2392" s="95">
        <v>8</v>
      </c>
      <c r="AN2392" s="77">
        <v>11351</v>
      </c>
      <c r="AO2392" s="89" t="s">
        <v>60</v>
      </c>
      <c r="AQ2392" s="75" t="s">
        <v>61</v>
      </c>
      <c r="AR2392" s="75" t="s">
        <v>62</v>
      </c>
      <c r="AS2392" s="75" t="s">
        <v>63</v>
      </c>
    </row>
    <row r="2393" spans="3:45">
      <c r="C2393" s="17" t="str">
        <f>VLOOKUP(O2393,'[1]mã đối tượng'!$C:$F,4,0)</f>
        <v>N</v>
      </c>
      <c r="D2393" s="89" t="s">
        <v>48</v>
      </c>
      <c r="E2393" s="89" t="s">
        <v>49</v>
      </c>
      <c r="F2393" s="74" t="s">
        <v>3362</v>
      </c>
      <c r="G2393" s="74" t="s">
        <v>3362</v>
      </c>
      <c r="H2393" s="74" t="s">
        <v>3452</v>
      </c>
      <c r="I2393" s="74" t="s">
        <v>3362</v>
      </c>
      <c r="J2393" s="74"/>
      <c r="L2393" s="75" t="s">
        <v>53</v>
      </c>
      <c r="M2393" s="73" t="s">
        <v>3453</v>
      </c>
      <c r="N2393" s="73" t="s">
        <v>3362</v>
      </c>
      <c r="O2393" s="73" t="s">
        <v>3559</v>
      </c>
      <c r="S2393" s="102" t="s">
        <v>2482</v>
      </c>
      <c r="V2393" s="102" t="s">
        <v>2482</v>
      </c>
      <c r="Y2393" s="73" t="s">
        <v>94</v>
      </c>
      <c r="AB2393" s="89" t="s">
        <v>58</v>
      </c>
      <c r="AC2393" s="89" t="s">
        <v>59</v>
      </c>
      <c r="AE2393" s="73">
        <v>1</v>
      </c>
      <c r="AG2393" s="78">
        <v>73431</v>
      </c>
      <c r="AH2393" s="78">
        <v>73431</v>
      </c>
      <c r="AL2393" s="95">
        <v>8</v>
      </c>
      <c r="AN2393" s="77">
        <v>11351</v>
      </c>
      <c r="AO2393" s="89" t="s">
        <v>60</v>
      </c>
      <c r="AQ2393" s="75" t="s">
        <v>61</v>
      </c>
      <c r="AR2393" s="75" t="s">
        <v>62</v>
      </c>
      <c r="AS2393" s="75" t="s">
        <v>63</v>
      </c>
    </row>
    <row r="2394" spans="3:45">
      <c r="C2394" s="17" t="str">
        <f>VLOOKUP(O2394,'[1]mã đối tượng'!$C:$F,4,0)</f>
        <v>N</v>
      </c>
      <c r="D2394" s="89" t="s">
        <v>48</v>
      </c>
      <c r="E2394" s="89" t="s">
        <v>49</v>
      </c>
      <c r="F2394" s="74" t="s">
        <v>3362</v>
      </c>
      <c r="G2394" s="74" t="s">
        <v>3362</v>
      </c>
      <c r="H2394" s="74" t="s">
        <v>3454</v>
      </c>
      <c r="I2394" s="74" t="s">
        <v>3362</v>
      </c>
      <c r="J2394" s="74"/>
      <c r="L2394" s="75" t="s">
        <v>53</v>
      </c>
      <c r="M2394" s="73" t="s">
        <v>3455</v>
      </c>
      <c r="N2394" s="73" t="s">
        <v>3362</v>
      </c>
      <c r="O2394" s="73" t="s">
        <v>75</v>
      </c>
      <c r="S2394" s="102" t="s">
        <v>963</v>
      </c>
      <c r="V2394" s="102" t="s">
        <v>963</v>
      </c>
      <c r="Y2394" s="73" t="s">
        <v>57</v>
      </c>
      <c r="AB2394" s="89" t="s">
        <v>58</v>
      </c>
      <c r="AC2394" s="89" t="s">
        <v>59</v>
      </c>
      <c r="AE2394" s="73">
        <v>2</v>
      </c>
      <c r="AG2394" s="78">
        <v>111190</v>
      </c>
      <c r="AH2394" s="78">
        <v>111190</v>
      </c>
      <c r="AL2394" s="95">
        <v>8</v>
      </c>
      <c r="AN2394" s="77">
        <v>11351</v>
      </c>
      <c r="AO2394" s="89" t="s">
        <v>60</v>
      </c>
      <c r="AQ2394" s="75" t="s">
        <v>61</v>
      </c>
      <c r="AR2394" s="75" t="s">
        <v>62</v>
      </c>
      <c r="AS2394" s="75" t="s">
        <v>63</v>
      </c>
    </row>
    <row r="2395" spans="3:45">
      <c r="C2395" s="17" t="str">
        <f>VLOOKUP(O2395,'[1]mã đối tượng'!$C:$F,4,0)</f>
        <v>N</v>
      </c>
      <c r="D2395" s="89" t="s">
        <v>48</v>
      </c>
      <c r="E2395" s="89" t="s">
        <v>49</v>
      </c>
      <c r="F2395" s="74" t="s">
        <v>3362</v>
      </c>
      <c r="G2395" s="74" t="s">
        <v>3362</v>
      </c>
      <c r="H2395" s="74" t="s">
        <v>3454</v>
      </c>
      <c r="I2395" s="74" t="s">
        <v>3362</v>
      </c>
      <c r="J2395" s="74"/>
      <c r="L2395" s="75" t="s">
        <v>53</v>
      </c>
      <c r="M2395" s="73" t="s">
        <v>3455</v>
      </c>
      <c r="N2395" s="73" t="s">
        <v>3362</v>
      </c>
      <c r="O2395" s="73" t="s">
        <v>75</v>
      </c>
      <c r="S2395" s="102" t="s">
        <v>963</v>
      </c>
      <c r="V2395" s="102" t="s">
        <v>963</v>
      </c>
      <c r="Y2395" s="73" t="s">
        <v>117</v>
      </c>
      <c r="AB2395" s="89" t="s">
        <v>58</v>
      </c>
      <c r="AC2395" s="89" t="s">
        <v>59</v>
      </c>
      <c r="AE2395" s="73">
        <v>2</v>
      </c>
      <c r="AG2395" s="78">
        <v>148500</v>
      </c>
      <c r="AH2395" s="78">
        <v>148500</v>
      </c>
      <c r="AL2395" s="95">
        <v>8</v>
      </c>
      <c r="AN2395" s="77">
        <v>11351</v>
      </c>
      <c r="AO2395" s="89" t="s">
        <v>60</v>
      </c>
      <c r="AQ2395" s="75" t="s">
        <v>61</v>
      </c>
      <c r="AR2395" s="75" t="s">
        <v>62</v>
      </c>
      <c r="AS2395" s="75" t="s">
        <v>63</v>
      </c>
    </row>
    <row r="2396" spans="3:45">
      <c r="C2396" s="17" t="str">
        <f>VLOOKUP(O2396,'[1]mã đối tượng'!$C:$F,4,0)</f>
        <v>N</v>
      </c>
      <c r="D2396" s="89" t="s">
        <v>48</v>
      </c>
      <c r="E2396" s="89" t="s">
        <v>49</v>
      </c>
      <c r="F2396" s="74" t="s">
        <v>3362</v>
      </c>
      <c r="G2396" s="74" t="s">
        <v>3362</v>
      </c>
      <c r="H2396" s="74" t="s">
        <v>3454</v>
      </c>
      <c r="I2396" s="74" t="s">
        <v>3362</v>
      </c>
      <c r="J2396" s="74"/>
      <c r="L2396" s="75" t="s">
        <v>53</v>
      </c>
      <c r="M2396" s="73" t="s">
        <v>3455</v>
      </c>
      <c r="N2396" s="73" t="s">
        <v>3362</v>
      </c>
      <c r="O2396" s="73" t="s">
        <v>75</v>
      </c>
      <c r="S2396" s="102" t="s">
        <v>963</v>
      </c>
      <c r="V2396" s="102" t="s">
        <v>963</v>
      </c>
      <c r="Y2396" s="73" t="s">
        <v>78</v>
      </c>
      <c r="AB2396" s="89" t="s">
        <v>58</v>
      </c>
      <c r="AC2396" s="89" t="s">
        <v>59</v>
      </c>
      <c r="AE2396" s="73">
        <v>3</v>
      </c>
      <c r="AG2396" s="78">
        <v>138000</v>
      </c>
      <c r="AH2396" s="78">
        <v>138000</v>
      </c>
      <c r="AL2396" s="95">
        <v>8</v>
      </c>
      <c r="AN2396" s="77">
        <v>11351</v>
      </c>
      <c r="AO2396" s="89" t="s">
        <v>60</v>
      </c>
      <c r="AQ2396" s="75" t="s">
        <v>61</v>
      </c>
      <c r="AR2396" s="75" t="s">
        <v>62</v>
      </c>
      <c r="AS2396" s="75" t="s">
        <v>63</v>
      </c>
    </row>
    <row r="2397" spans="3:45">
      <c r="C2397" s="17" t="str">
        <f>VLOOKUP(O2397,'[1]mã đối tượng'!$C:$F,4,0)</f>
        <v>N</v>
      </c>
      <c r="D2397" s="89" t="s">
        <v>48</v>
      </c>
      <c r="E2397" s="89" t="s">
        <v>49</v>
      </c>
      <c r="F2397" s="74" t="s">
        <v>3362</v>
      </c>
      <c r="G2397" s="74" t="s">
        <v>3362</v>
      </c>
      <c r="H2397" s="74" t="s">
        <v>3456</v>
      </c>
      <c r="I2397" s="74" t="s">
        <v>3362</v>
      </c>
      <c r="J2397" s="74"/>
      <c r="L2397" s="75" t="s">
        <v>53</v>
      </c>
      <c r="M2397" s="73" t="s">
        <v>3458</v>
      </c>
      <c r="N2397" s="73" t="s">
        <v>3362</v>
      </c>
      <c r="O2397" s="73" t="s">
        <v>3561</v>
      </c>
      <c r="S2397" s="102" t="s">
        <v>3457</v>
      </c>
      <c r="V2397" s="102" t="s">
        <v>3457</v>
      </c>
      <c r="Y2397" s="73" t="s">
        <v>142</v>
      </c>
      <c r="AB2397" s="89" t="s">
        <v>58</v>
      </c>
      <c r="AC2397" s="89" t="s">
        <v>59</v>
      </c>
      <c r="AE2397" s="73">
        <v>1</v>
      </c>
      <c r="AG2397" s="78">
        <v>50400</v>
      </c>
      <c r="AH2397" s="78">
        <v>50400</v>
      </c>
      <c r="AL2397" s="95">
        <v>8</v>
      </c>
      <c r="AN2397" s="77">
        <v>11351</v>
      </c>
      <c r="AO2397" s="89" t="s">
        <v>60</v>
      </c>
      <c r="AQ2397" s="75" t="s">
        <v>61</v>
      </c>
      <c r="AR2397" s="75" t="s">
        <v>62</v>
      </c>
      <c r="AS2397" s="75" t="s">
        <v>63</v>
      </c>
    </row>
    <row r="2398" spans="3:45">
      <c r="C2398" s="17" t="str">
        <f>VLOOKUP(O2398,'[1]mã đối tượng'!$C:$F,4,0)</f>
        <v>N</v>
      </c>
      <c r="D2398" s="89" t="s">
        <v>48</v>
      </c>
      <c r="E2398" s="89" t="s">
        <v>49</v>
      </c>
      <c r="F2398" s="74" t="s">
        <v>3362</v>
      </c>
      <c r="G2398" s="74" t="s">
        <v>3362</v>
      </c>
      <c r="H2398" s="74" t="s">
        <v>3456</v>
      </c>
      <c r="I2398" s="74" t="s">
        <v>3362</v>
      </c>
      <c r="J2398" s="74"/>
      <c r="L2398" s="75" t="s">
        <v>53</v>
      </c>
      <c r="M2398" s="73" t="s">
        <v>3458</v>
      </c>
      <c r="N2398" s="73" t="s">
        <v>3362</v>
      </c>
      <c r="O2398" s="73" t="s">
        <v>3561</v>
      </c>
      <c r="S2398" s="102" t="s">
        <v>3457</v>
      </c>
      <c r="V2398" s="102" t="s">
        <v>3457</v>
      </c>
      <c r="Y2398" s="73" t="s">
        <v>117</v>
      </c>
      <c r="AB2398" s="89" t="s">
        <v>58</v>
      </c>
      <c r="AC2398" s="89" t="s">
        <v>59</v>
      </c>
      <c r="AE2398" s="73">
        <v>1</v>
      </c>
      <c r="AG2398" s="78">
        <v>74250</v>
      </c>
      <c r="AH2398" s="78">
        <v>74250</v>
      </c>
      <c r="AL2398" s="95">
        <v>8</v>
      </c>
      <c r="AN2398" s="77">
        <v>11351</v>
      </c>
      <c r="AO2398" s="89" t="s">
        <v>60</v>
      </c>
      <c r="AQ2398" s="75" t="s">
        <v>61</v>
      </c>
      <c r="AR2398" s="75" t="s">
        <v>62</v>
      </c>
      <c r="AS2398" s="75" t="s">
        <v>63</v>
      </c>
    </row>
    <row r="2399" spans="3:45">
      <c r="C2399" s="17" t="str">
        <f>VLOOKUP(O2399,'[1]mã đối tượng'!$C:$F,4,0)</f>
        <v>N</v>
      </c>
      <c r="D2399" s="89" t="s">
        <v>48</v>
      </c>
      <c r="E2399" s="89" t="s">
        <v>49</v>
      </c>
      <c r="F2399" s="74" t="s">
        <v>3362</v>
      </c>
      <c r="G2399" s="74" t="s">
        <v>3362</v>
      </c>
      <c r="H2399" s="74" t="s">
        <v>3459</v>
      </c>
      <c r="I2399" s="74" t="s">
        <v>3362</v>
      </c>
      <c r="J2399" s="74"/>
      <c r="L2399" s="75" t="s">
        <v>53</v>
      </c>
      <c r="M2399" s="73" t="s">
        <v>3460</v>
      </c>
      <c r="N2399" s="73" t="s">
        <v>3362</v>
      </c>
      <c r="O2399" s="73" t="s">
        <v>352</v>
      </c>
      <c r="S2399" s="102" t="s">
        <v>1593</v>
      </c>
      <c r="V2399" s="102" t="s">
        <v>1593</v>
      </c>
      <c r="Y2399" s="73" t="s">
        <v>80</v>
      </c>
      <c r="AB2399" s="89" t="s">
        <v>58</v>
      </c>
      <c r="AC2399" s="89" t="s">
        <v>59</v>
      </c>
      <c r="AE2399" s="73">
        <v>1</v>
      </c>
      <c r="AG2399" s="78">
        <v>111058</v>
      </c>
      <c r="AH2399" s="78">
        <v>111058</v>
      </c>
      <c r="AL2399" s="95">
        <v>8</v>
      </c>
      <c r="AN2399" s="77">
        <v>11351</v>
      </c>
      <c r="AO2399" s="89" t="s">
        <v>60</v>
      </c>
      <c r="AQ2399" s="75" t="s">
        <v>61</v>
      </c>
      <c r="AR2399" s="75" t="s">
        <v>62</v>
      </c>
      <c r="AS2399" s="75" t="s">
        <v>63</v>
      </c>
    </row>
    <row r="2400" spans="3:45">
      <c r="C2400" s="17" t="str">
        <f>VLOOKUP(O2400,'[1]mã đối tượng'!$C:$F,4,0)</f>
        <v>N</v>
      </c>
      <c r="D2400" s="89" t="s">
        <v>48</v>
      </c>
      <c r="E2400" s="89" t="s">
        <v>49</v>
      </c>
      <c r="F2400" s="74" t="s">
        <v>3362</v>
      </c>
      <c r="G2400" s="74" t="s">
        <v>3362</v>
      </c>
      <c r="H2400" s="74" t="s">
        <v>3459</v>
      </c>
      <c r="I2400" s="74" t="s">
        <v>3362</v>
      </c>
      <c r="J2400" s="74"/>
      <c r="L2400" s="75" t="s">
        <v>53</v>
      </c>
      <c r="M2400" s="73" t="s">
        <v>3460</v>
      </c>
      <c r="N2400" s="73" t="s">
        <v>3362</v>
      </c>
      <c r="O2400" s="73" t="s">
        <v>352</v>
      </c>
      <c r="S2400" s="102" t="s">
        <v>1593</v>
      </c>
      <c r="V2400" s="102" t="s">
        <v>1593</v>
      </c>
      <c r="Y2400" s="73" t="s">
        <v>117</v>
      </c>
      <c r="AB2400" s="89" t="s">
        <v>58</v>
      </c>
      <c r="AC2400" s="89" t="s">
        <v>59</v>
      </c>
      <c r="AE2400" s="73">
        <v>1</v>
      </c>
      <c r="AG2400" s="78">
        <v>74250</v>
      </c>
      <c r="AH2400" s="78">
        <v>74250</v>
      </c>
      <c r="AL2400" s="95">
        <v>8</v>
      </c>
      <c r="AN2400" s="77">
        <v>11351</v>
      </c>
      <c r="AO2400" s="89" t="s">
        <v>60</v>
      </c>
      <c r="AQ2400" s="75" t="s">
        <v>61</v>
      </c>
      <c r="AR2400" s="75" t="s">
        <v>62</v>
      </c>
      <c r="AS2400" s="75" t="s">
        <v>63</v>
      </c>
    </row>
    <row r="2401" spans="3:45">
      <c r="C2401" s="17" t="str">
        <f>VLOOKUP(O2401,'[1]mã đối tượng'!$C:$F,4,0)</f>
        <v>N</v>
      </c>
      <c r="D2401" s="89" t="s">
        <v>48</v>
      </c>
      <c r="E2401" s="89" t="s">
        <v>49</v>
      </c>
      <c r="F2401" s="74" t="s">
        <v>3362</v>
      </c>
      <c r="G2401" s="74" t="s">
        <v>3362</v>
      </c>
      <c r="H2401" s="74" t="s">
        <v>3459</v>
      </c>
      <c r="I2401" s="74" t="s">
        <v>3362</v>
      </c>
      <c r="J2401" s="74"/>
      <c r="L2401" s="75" t="s">
        <v>53</v>
      </c>
      <c r="M2401" s="73" t="s">
        <v>3460</v>
      </c>
      <c r="N2401" s="73" t="s">
        <v>3362</v>
      </c>
      <c r="O2401" s="73" t="s">
        <v>352</v>
      </c>
      <c r="S2401" s="102" t="s">
        <v>1593</v>
      </c>
      <c r="V2401" s="102" t="s">
        <v>1593</v>
      </c>
      <c r="Y2401" s="73" t="s">
        <v>79</v>
      </c>
      <c r="AB2401" s="89" t="s">
        <v>58</v>
      </c>
      <c r="AC2401" s="89" t="s">
        <v>59</v>
      </c>
      <c r="AE2401" s="73">
        <v>1</v>
      </c>
      <c r="AG2401" s="78">
        <v>50182</v>
      </c>
      <c r="AH2401" s="78">
        <v>50182</v>
      </c>
      <c r="AL2401" s="95">
        <v>8</v>
      </c>
      <c r="AN2401" s="77">
        <v>11351</v>
      </c>
      <c r="AO2401" s="89" t="s">
        <v>60</v>
      </c>
      <c r="AQ2401" s="75" t="s">
        <v>61</v>
      </c>
      <c r="AR2401" s="75" t="s">
        <v>62</v>
      </c>
      <c r="AS2401" s="75" t="s">
        <v>63</v>
      </c>
    </row>
    <row r="2402" spans="3:45">
      <c r="C2402" s="17" t="str">
        <f>VLOOKUP(O2402,'[1]mã đối tượng'!$C:$F,4,0)</f>
        <v>N</v>
      </c>
      <c r="D2402" s="89" t="s">
        <v>48</v>
      </c>
      <c r="E2402" s="89" t="s">
        <v>49</v>
      </c>
      <c r="F2402" s="74" t="s">
        <v>3362</v>
      </c>
      <c r="G2402" s="74" t="s">
        <v>3362</v>
      </c>
      <c r="H2402" s="74" t="s">
        <v>3461</v>
      </c>
      <c r="I2402" s="74" t="s">
        <v>3362</v>
      </c>
      <c r="J2402" s="74"/>
      <c r="L2402" s="75" t="s">
        <v>53</v>
      </c>
      <c r="M2402" s="73" t="s">
        <v>3462</v>
      </c>
      <c r="N2402" s="73" t="s">
        <v>3362</v>
      </c>
      <c r="O2402" s="73" t="s">
        <v>352</v>
      </c>
      <c r="S2402" s="102" t="s">
        <v>1593</v>
      </c>
      <c r="V2402" s="102" t="s">
        <v>1593</v>
      </c>
      <c r="Y2402" s="73" t="s">
        <v>80</v>
      </c>
      <c r="AB2402" s="89" t="s">
        <v>58</v>
      </c>
      <c r="AC2402" s="89" t="s">
        <v>59</v>
      </c>
      <c r="AE2402" s="73">
        <v>1</v>
      </c>
      <c r="AG2402" s="78">
        <v>111058</v>
      </c>
      <c r="AH2402" s="78">
        <v>111058</v>
      </c>
      <c r="AL2402" s="95">
        <v>8</v>
      </c>
      <c r="AN2402" s="77">
        <v>11351</v>
      </c>
      <c r="AO2402" s="89" t="s">
        <v>60</v>
      </c>
      <c r="AQ2402" s="75" t="s">
        <v>61</v>
      </c>
      <c r="AR2402" s="75" t="s">
        <v>62</v>
      </c>
      <c r="AS2402" s="75" t="s">
        <v>63</v>
      </c>
    </row>
    <row r="2403" spans="3:45">
      <c r="C2403" s="17" t="str">
        <f>VLOOKUP(O2403,'[1]mã đối tượng'!$C:$F,4,0)</f>
        <v>N</v>
      </c>
      <c r="D2403" s="89" t="s">
        <v>48</v>
      </c>
      <c r="E2403" s="89" t="s">
        <v>49</v>
      </c>
      <c r="F2403" s="74" t="s">
        <v>3362</v>
      </c>
      <c r="G2403" s="74" t="s">
        <v>3362</v>
      </c>
      <c r="H2403" s="74" t="s">
        <v>3461</v>
      </c>
      <c r="I2403" s="74" t="s">
        <v>3362</v>
      </c>
      <c r="J2403" s="74"/>
      <c r="L2403" s="75" t="s">
        <v>53</v>
      </c>
      <c r="M2403" s="73" t="s">
        <v>3462</v>
      </c>
      <c r="N2403" s="73" t="s">
        <v>3362</v>
      </c>
      <c r="O2403" s="73" t="s">
        <v>352</v>
      </c>
      <c r="S2403" s="102" t="s">
        <v>1593</v>
      </c>
      <c r="V2403" s="102" t="s">
        <v>1593</v>
      </c>
      <c r="Y2403" s="73" t="s">
        <v>117</v>
      </c>
      <c r="AB2403" s="89" t="s">
        <v>58</v>
      </c>
      <c r="AC2403" s="89" t="s">
        <v>59</v>
      </c>
      <c r="AE2403" s="73">
        <v>1</v>
      </c>
      <c r="AG2403" s="78">
        <v>74250</v>
      </c>
      <c r="AH2403" s="78">
        <v>74250</v>
      </c>
      <c r="AL2403" s="95">
        <v>8</v>
      </c>
      <c r="AN2403" s="77">
        <v>11351</v>
      </c>
      <c r="AO2403" s="89" t="s">
        <v>60</v>
      </c>
      <c r="AQ2403" s="75" t="s">
        <v>61</v>
      </c>
      <c r="AR2403" s="75" t="s">
        <v>62</v>
      </c>
      <c r="AS2403" s="75" t="s">
        <v>63</v>
      </c>
    </row>
    <row r="2404" spans="3:45">
      <c r="C2404" s="17" t="str">
        <f>VLOOKUP(O2404,'[1]mã đối tượng'!$C:$F,4,0)</f>
        <v>N</v>
      </c>
      <c r="D2404" s="89" t="s">
        <v>48</v>
      </c>
      <c r="E2404" s="89" t="s">
        <v>49</v>
      </c>
      <c r="F2404" s="74" t="s">
        <v>3362</v>
      </c>
      <c r="G2404" s="74" t="s">
        <v>3362</v>
      </c>
      <c r="H2404" s="74" t="s">
        <v>3461</v>
      </c>
      <c r="I2404" s="74" t="s">
        <v>3362</v>
      </c>
      <c r="J2404" s="74"/>
      <c r="L2404" s="75" t="s">
        <v>53</v>
      </c>
      <c r="M2404" s="73" t="s">
        <v>3462</v>
      </c>
      <c r="N2404" s="73" t="s">
        <v>3362</v>
      </c>
      <c r="O2404" s="73" t="s">
        <v>352</v>
      </c>
      <c r="S2404" s="102" t="s">
        <v>1593</v>
      </c>
      <c r="V2404" s="102" t="s">
        <v>1593</v>
      </c>
      <c r="Y2404" s="73" t="s">
        <v>79</v>
      </c>
      <c r="AB2404" s="89" t="s">
        <v>58</v>
      </c>
      <c r="AC2404" s="89" t="s">
        <v>59</v>
      </c>
      <c r="AE2404" s="73">
        <v>1</v>
      </c>
      <c r="AG2404" s="78">
        <v>50182</v>
      </c>
      <c r="AH2404" s="78">
        <v>50182</v>
      </c>
      <c r="AL2404" s="95">
        <v>8</v>
      </c>
      <c r="AN2404" s="77">
        <v>11351</v>
      </c>
      <c r="AO2404" s="89" t="s">
        <v>60</v>
      </c>
      <c r="AQ2404" s="75" t="s">
        <v>61</v>
      </c>
      <c r="AR2404" s="75" t="s">
        <v>62</v>
      </c>
      <c r="AS2404" s="75" t="s">
        <v>63</v>
      </c>
    </row>
    <row r="2405" spans="3:45">
      <c r="C2405" s="17" t="str">
        <f>VLOOKUP(O2405,'[1]mã đối tượng'!$C:$F,4,0)</f>
        <v>N</v>
      </c>
      <c r="D2405" s="89" t="s">
        <v>48</v>
      </c>
      <c r="E2405" s="89" t="s">
        <v>49</v>
      </c>
      <c r="F2405" s="74" t="s">
        <v>3362</v>
      </c>
      <c r="G2405" s="74" t="s">
        <v>3362</v>
      </c>
      <c r="H2405" s="74" t="s">
        <v>3463</v>
      </c>
      <c r="I2405" s="74" t="s">
        <v>3362</v>
      </c>
      <c r="J2405" s="74"/>
      <c r="L2405" s="75" t="s">
        <v>53</v>
      </c>
      <c r="M2405" s="73" t="s">
        <v>3465</v>
      </c>
      <c r="N2405" s="73" t="s">
        <v>3362</v>
      </c>
      <c r="O2405" s="73" t="s">
        <v>3561</v>
      </c>
      <c r="S2405" s="102" t="s">
        <v>3464</v>
      </c>
      <c r="V2405" s="102" t="s">
        <v>3464</v>
      </c>
      <c r="Y2405" s="73" t="s">
        <v>117</v>
      </c>
      <c r="AB2405" s="89" t="s">
        <v>58</v>
      </c>
      <c r="AC2405" s="89" t="s">
        <v>59</v>
      </c>
      <c r="AE2405" s="73">
        <v>1</v>
      </c>
      <c r="AG2405" s="78">
        <v>74250</v>
      </c>
      <c r="AH2405" s="78">
        <v>74250</v>
      </c>
      <c r="AL2405" s="95">
        <v>8</v>
      </c>
      <c r="AN2405" s="77">
        <v>11351</v>
      </c>
      <c r="AO2405" s="89" t="s">
        <v>60</v>
      </c>
      <c r="AQ2405" s="75" t="s">
        <v>61</v>
      </c>
      <c r="AR2405" s="75" t="s">
        <v>62</v>
      </c>
      <c r="AS2405" s="75" t="s">
        <v>63</v>
      </c>
    </row>
    <row r="2406" spans="3:45">
      <c r="C2406" s="17" t="str">
        <f>VLOOKUP(O2406,'[1]mã đối tượng'!$C:$F,4,0)</f>
        <v>N</v>
      </c>
      <c r="D2406" s="89" t="s">
        <v>48</v>
      </c>
      <c r="E2406" s="89" t="s">
        <v>49</v>
      </c>
      <c r="F2406" s="74" t="s">
        <v>3362</v>
      </c>
      <c r="G2406" s="74" t="s">
        <v>3362</v>
      </c>
      <c r="H2406" s="74" t="s">
        <v>3463</v>
      </c>
      <c r="I2406" s="74" t="s">
        <v>3362</v>
      </c>
      <c r="J2406" s="74"/>
      <c r="L2406" s="75" t="s">
        <v>53</v>
      </c>
      <c r="M2406" s="73" t="s">
        <v>3465</v>
      </c>
      <c r="N2406" s="73" t="s">
        <v>3362</v>
      </c>
      <c r="O2406" s="73" t="s">
        <v>3561</v>
      </c>
      <c r="S2406" s="102" t="s">
        <v>3464</v>
      </c>
      <c r="V2406" s="102" t="s">
        <v>3464</v>
      </c>
      <c r="Y2406" s="73" t="s">
        <v>80</v>
      </c>
      <c r="AB2406" s="89" t="s">
        <v>58</v>
      </c>
      <c r="AC2406" s="89" t="s">
        <v>59</v>
      </c>
      <c r="AE2406" s="73">
        <v>1</v>
      </c>
      <c r="AG2406" s="78">
        <v>111058</v>
      </c>
      <c r="AH2406" s="78">
        <v>111058</v>
      </c>
      <c r="AL2406" s="95">
        <v>8</v>
      </c>
      <c r="AN2406" s="77">
        <v>11351</v>
      </c>
      <c r="AO2406" s="89" t="s">
        <v>60</v>
      </c>
      <c r="AQ2406" s="75" t="s">
        <v>61</v>
      </c>
      <c r="AR2406" s="75" t="s">
        <v>62</v>
      </c>
      <c r="AS2406" s="75" t="s">
        <v>63</v>
      </c>
    </row>
    <row r="2407" spans="3:45">
      <c r="C2407" s="17" t="str">
        <f>VLOOKUP(O2407,'[1]mã đối tượng'!$C:$F,4,0)</f>
        <v>N</v>
      </c>
      <c r="D2407" s="89" t="s">
        <v>48</v>
      </c>
      <c r="E2407" s="89" t="s">
        <v>49</v>
      </c>
      <c r="F2407" s="74" t="s">
        <v>3362</v>
      </c>
      <c r="G2407" s="74" t="s">
        <v>3362</v>
      </c>
      <c r="H2407" s="74" t="s">
        <v>3466</v>
      </c>
      <c r="I2407" s="74" t="s">
        <v>3362</v>
      </c>
      <c r="J2407" s="74"/>
      <c r="L2407" s="75" t="s">
        <v>53</v>
      </c>
      <c r="M2407" s="73" t="s">
        <v>3468</v>
      </c>
      <c r="N2407" s="73" t="s">
        <v>3362</v>
      </c>
      <c r="O2407" s="73" t="s">
        <v>75</v>
      </c>
      <c r="S2407" s="102" t="s">
        <v>3467</v>
      </c>
      <c r="V2407" s="102" t="s">
        <v>3467</v>
      </c>
      <c r="Y2407" s="73" t="s">
        <v>57</v>
      </c>
      <c r="AB2407" s="89" t="s">
        <v>58</v>
      </c>
      <c r="AC2407" s="89" t="s">
        <v>59</v>
      </c>
      <c r="AE2407" s="73">
        <v>1</v>
      </c>
      <c r="AG2407" s="78">
        <v>55595</v>
      </c>
      <c r="AH2407" s="78">
        <v>55595</v>
      </c>
      <c r="AL2407" s="95">
        <v>8</v>
      </c>
      <c r="AN2407" s="77">
        <v>11351</v>
      </c>
      <c r="AO2407" s="89" t="s">
        <v>60</v>
      </c>
      <c r="AQ2407" s="75" t="s">
        <v>61</v>
      </c>
      <c r="AR2407" s="75" t="s">
        <v>62</v>
      </c>
      <c r="AS2407" s="75" t="s">
        <v>63</v>
      </c>
    </row>
    <row r="2408" spans="3:45">
      <c r="C2408" s="17" t="str">
        <f>VLOOKUP(O2408,'[1]mã đối tượng'!$C:$F,4,0)</f>
        <v>N</v>
      </c>
      <c r="D2408" s="89" t="s">
        <v>48</v>
      </c>
      <c r="E2408" s="89" t="s">
        <v>49</v>
      </c>
      <c r="F2408" s="74" t="s">
        <v>3362</v>
      </c>
      <c r="G2408" s="74" t="s">
        <v>3362</v>
      </c>
      <c r="H2408" s="74" t="s">
        <v>3466</v>
      </c>
      <c r="I2408" s="74" t="s">
        <v>3362</v>
      </c>
      <c r="J2408" s="74"/>
      <c r="L2408" s="75" t="s">
        <v>53</v>
      </c>
      <c r="M2408" s="73" t="s">
        <v>3468</v>
      </c>
      <c r="N2408" s="73" t="s">
        <v>3362</v>
      </c>
      <c r="O2408" s="73" t="s">
        <v>75</v>
      </c>
      <c r="S2408" s="102" t="s">
        <v>3467</v>
      </c>
      <c r="V2408" s="102" t="s">
        <v>3467</v>
      </c>
      <c r="Y2408" s="73" t="s">
        <v>94</v>
      </c>
      <c r="AB2408" s="89" t="s">
        <v>58</v>
      </c>
      <c r="AC2408" s="89" t="s">
        <v>59</v>
      </c>
      <c r="AE2408" s="73">
        <v>2</v>
      </c>
      <c r="AG2408" s="78">
        <v>146862</v>
      </c>
      <c r="AH2408" s="78">
        <v>146862</v>
      </c>
      <c r="AL2408" s="95">
        <v>8</v>
      </c>
      <c r="AN2408" s="77">
        <v>11351</v>
      </c>
      <c r="AO2408" s="89" t="s">
        <v>60</v>
      </c>
      <c r="AQ2408" s="75" t="s">
        <v>61</v>
      </c>
      <c r="AR2408" s="75" t="s">
        <v>62</v>
      </c>
      <c r="AS2408" s="75" t="s">
        <v>63</v>
      </c>
    </row>
    <row r="2409" spans="3:45">
      <c r="C2409" s="17" t="str">
        <f>VLOOKUP(O2409,'[1]mã đối tượng'!$C:$F,4,0)</f>
        <v>N</v>
      </c>
      <c r="D2409" s="89" t="s">
        <v>48</v>
      </c>
      <c r="E2409" s="89" t="s">
        <v>49</v>
      </c>
      <c r="F2409" s="74" t="s">
        <v>3362</v>
      </c>
      <c r="G2409" s="74" t="s">
        <v>3362</v>
      </c>
      <c r="H2409" s="74" t="s">
        <v>3466</v>
      </c>
      <c r="I2409" s="74" t="s">
        <v>3362</v>
      </c>
      <c r="J2409" s="74"/>
      <c r="L2409" s="75" t="s">
        <v>53</v>
      </c>
      <c r="M2409" s="73" t="s">
        <v>3468</v>
      </c>
      <c r="N2409" s="73" t="s">
        <v>3362</v>
      </c>
      <c r="O2409" s="73" t="s">
        <v>75</v>
      </c>
      <c r="S2409" s="102" t="s">
        <v>3467</v>
      </c>
      <c r="V2409" s="102" t="s">
        <v>3467</v>
      </c>
      <c r="Y2409" s="73" t="s">
        <v>79</v>
      </c>
      <c r="AB2409" s="89" t="s">
        <v>58</v>
      </c>
      <c r="AC2409" s="89" t="s">
        <v>59</v>
      </c>
      <c r="AE2409" s="73">
        <v>1</v>
      </c>
      <c r="AG2409" s="78">
        <v>50182</v>
      </c>
      <c r="AH2409" s="78">
        <v>50182</v>
      </c>
      <c r="AL2409" s="95">
        <v>8</v>
      </c>
      <c r="AN2409" s="77">
        <v>11351</v>
      </c>
      <c r="AO2409" s="89" t="s">
        <v>60</v>
      </c>
      <c r="AQ2409" s="75" t="s">
        <v>61</v>
      </c>
      <c r="AR2409" s="75" t="s">
        <v>62</v>
      </c>
      <c r="AS2409" s="75" t="s">
        <v>63</v>
      </c>
    </row>
    <row r="2410" spans="3:45">
      <c r="C2410" s="17" t="str">
        <f>VLOOKUP(O2410,'[1]mã đối tượng'!$C:$F,4,0)</f>
        <v>N</v>
      </c>
      <c r="D2410" s="89" t="s">
        <v>48</v>
      </c>
      <c r="E2410" s="89" t="s">
        <v>49</v>
      </c>
      <c r="F2410" s="74" t="s">
        <v>3362</v>
      </c>
      <c r="G2410" s="74" t="s">
        <v>3362</v>
      </c>
      <c r="H2410" s="74" t="s">
        <v>3466</v>
      </c>
      <c r="I2410" s="74" t="s">
        <v>3362</v>
      </c>
      <c r="J2410" s="74"/>
      <c r="L2410" s="75" t="s">
        <v>53</v>
      </c>
      <c r="M2410" s="73" t="s">
        <v>3468</v>
      </c>
      <c r="N2410" s="73" t="s">
        <v>3362</v>
      </c>
      <c r="O2410" s="73" t="s">
        <v>75</v>
      </c>
      <c r="S2410" s="102" t="s">
        <v>3467</v>
      </c>
      <c r="V2410" s="102" t="s">
        <v>3467</v>
      </c>
      <c r="Y2410" s="73" t="s">
        <v>77</v>
      </c>
      <c r="AB2410" s="89" t="s">
        <v>58</v>
      </c>
      <c r="AC2410" s="89" t="s">
        <v>59</v>
      </c>
      <c r="AE2410" s="73">
        <v>1</v>
      </c>
      <c r="AG2410" s="78">
        <v>70950</v>
      </c>
      <c r="AH2410" s="78">
        <v>70950</v>
      </c>
      <c r="AL2410" s="95">
        <v>8</v>
      </c>
      <c r="AN2410" s="77">
        <v>11351</v>
      </c>
      <c r="AO2410" s="89" t="s">
        <v>60</v>
      </c>
      <c r="AQ2410" s="75" t="s">
        <v>61</v>
      </c>
      <c r="AR2410" s="75" t="s">
        <v>62</v>
      </c>
      <c r="AS2410" s="75" t="s">
        <v>63</v>
      </c>
    </row>
    <row r="2411" spans="3:45">
      <c r="C2411" s="17" t="str">
        <f>VLOOKUP(O2411,'[1]mã đối tượng'!$C:$F,4,0)</f>
        <v>N</v>
      </c>
      <c r="D2411" s="89" t="s">
        <v>48</v>
      </c>
      <c r="E2411" s="89" t="s">
        <v>49</v>
      </c>
      <c r="F2411" s="74" t="s">
        <v>3362</v>
      </c>
      <c r="G2411" s="74" t="s">
        <v>3362</v>
      </c>
      <c r="H2411" s="74" t="s">
        <v>3466</v>
      </c>
      <c r="I2411" s="74" t="s">
        <v>3362</v>
      </c>
      <c r="J2411" s="74"/>
      <c r="L2411" s="75" t="s">
        <v>53</v>
      </c>
      <c r="M2411" s="73" t="s">
        <v>3468</v>
      </c>
      <c r="N2411" s="73" t="s">
        <v>3362</v>
      </c>
      <c r="O2411" s="73" t="s">
        <v>75</v>
      </c>
      <c r="S2411" s="102" t="s">
        <v>3467</v>
      </c>
      <c r="V2411" s="102" t="s">
        <v>3467</v>
      </c>
      <c r="Y2411" s="73" t="s">
        <v>117</v>
      </c>
      <c r="AB2411" s="89" t="s">
        <v>58</v>
      </c>
      <c r="AC2411" s="89" t="s">
        <v>59</v>
      </c>
      <c r="AE2411" s="73">
        <v>1</v>
      </c>
      <c r="AG2411" s="78">
        <v>74250</v>
      </c>
      <c r="AH2411" s="78">
        <v>74250</v>
      </c>
      <c r="AL2411" s="95">
        <v>8</v>
      </c>
      <c r="AN2411" s="77">
        <v>11351</v>
      </c>
      <c r="AO2411" s="89" t="s">
        <v>60</v>
      </c>
      <c r="AQ2411" s="75" t="s">
        <v>61</v>
      </c>
      <c r="AR2411" s="75" t="s">
        <v>62</v>
      </c>
      <c r="AS2411" s="75" t="s">
        <v>63</v>
      </c>
    </row>
    <row r="2412" spans="3:45">
      <c r="C2412" s="17" t="str">
        <f>VLOOKUP(O2412,'[1]mã đối tượng'!$C:$F,4,0)</f>
        <v>N</v>
      </c>
      <c r="D2412" s="89" t="s">
        <v>48</v>
      </c>
      <c r="E2412" s="89" t="s">
        <v>49</v>
      </c>
      <c r="F2412" s="74" t="s">
        <v>3362</v>
      </c>
      <c r="G2412" s="74" t="s">
        <v>3362</v>
      </c>
      <c r="H2412" s="74" t="s">
        <v>3466</v>
      </c>
      <c r="I2412" s="74" t="s">
        <v>3362</v>
      </c>
      <c r="J2412" s="74"/>
      <c r="L2412" s="75" t="s">
        <v>53</v>
      </c>
      <c r="M2412" s="73" t="s">
        <v>3468</v>
      </c>
      <c r="N2412" s="73" t="s">
        <v>3362</v>
      </c>
      <c r="O2412" s="73" t="s">
        <v>75</v>
      </c>
      <c r="S2412" s="102" t="s">
        <v>3467</v>
      </c>
      <c r="V2412" s="102" t="s">
        <v>3467</v>
      </c>
      <c r="Y2412" s="73" t="s">
        <v>70</v>
      </c>
      <c r="AB2412" s="89" t="s">
        <v>58</v>
      </c>
      <c r="AC2412" s="89" t="s">
        <v>59</v>
      </c>
      <c r="AE2412" s="73">
        <v>1</v>
      </c>
      <c r="AG2412" s="78">
        <v>111606</v>
      </c>
      <c r="AH2412" s="78">
        <v>111606</v>
      </c>
      <c r="AL2412" s="95">
        <v>8</v>
      </c>
      <c r="AN2412" s="77">
        <v>11351</v>
      </c>
      <c r="AO2412" s="89" t="s">
        <v>60</v>
      </c>
      <c r="AQ2412" s="75" t="s">
        <v>61</v>
      </c>
      <c r="AR2412" s="75" t="s">
        <v>62</v>
      </c>
      <c r="AS2412" s="75" t="s">
        <v>63</v>
      </c>
    </row>
    <row r="2413" spans="3:45">
      <c r="C2413" s="17" t="str">
        <f>VLOOKUP(O2413,'[1]mã đối tượng'!$C:$F,4,0)</f>
        <v>N</v>
      </c>
      <c r="D2413" s="89" t="s">
        <v>48</v>
      </c>
      <c r="E2413" s="89" t="s">
        <v>49</v>
      </c>
      <c r="F2413" s="74" t="s">
        <v>3362</v>
      </c>
      <c r="G2413" s="74" t="s">
        <v>3362</v>
      </c>
      <c r="H2413" s="74" t="s">
        <v>3466</v>
      </c>
      <c r="I2413" s="74" t="s">
        <v>3362</v>
      </c>
      <c r="J2413" s="74"/>
      <c r="L2413" s="75" t="s">
        <v>53</v>
      </c>
      <c r="M2413" s="73" t="s">
        <v>3468</v>
      </c>
      <c r="N2413" s="73" t="s">
        <v>3362</v>
      </c>
      <c r="O2413" s="73" t="s">
        <v>75</v>
      </c>
      <c r="S2413" s="102" t="s">
        <v>3467</v>
      </c>
      <c r="V2413" s="102" t="s">
        <v>3467</v>
      </c>
      <c r="Y2413" s="73" t="s">
        <v>80</v>
      </c>
      <c r="AB2413" s="89" t="s">
        <v>58</v>
      </c>
      <c r="AC2413" s="89" t="s">
        <v>59</v>
      </c>
      <c r="AE2413" s="73">
        <v>1</v>
      </c>
      <c r="AG2413" s="78">
        <v>111058</v>
      </c>
      <c r="AH2413" s="78">
        <v>111058</v>
      </c>
      <c r="AL2413" s="95">
        <v>8</v>
      </c>
      <c r="AN2413" s="77">
        <v>11351</v>
      </c>
      <c r="AO2413" s="89" t="s">
        <v>60</v>
      </c>
      <c r="AQ2413" s="75" t="s">
        <v>61</v>
      </c>
      <c r="AR2413" s="75" t="s">
        <v>62</v>
      </c>
      <c r="AS2413" s="75" t="s">
        <v>63</v>
      </c>
    </row>
    <row r="2414" spans="3:45">
      <c r="C2414" s="17" t="str">
        <f>VLOOKUP(O2414,'[1]mã đối tượng'!$C:$F,4,0)</f>
        <v>N</v>
      </c>
      <c r="D2414" s="89" t="s">
        <v>48</v>
      </c>
      <c r="E2414" s="89" t="s">
        <v>49</v>
      </c>
      <c r="F2414" s="74" t="s">
        <v>3362</v>
      </c>
      <c r="G2414" s="74" t="s">
        <v>3362</v>
      </c>
      <c r="H2414" s="74" t="s">
        <v>3469</v>
      </c>
      <c r="I2414" s="74" t="s">
        <v>3362</v>
      </c>
      <c r="J2414" s="74"/>
      <c r="L2414" s="75" t="s">
        <v>53</v>
      </c>
      <c r="M2414" s="73" t="s">
        <v>3471</v>
      </c>
      <c r="N2414" s="73" t="s">
        <v>3362</v>
      </c>
      <c r="O2414" s="73" t="s">
        <v>75</v>
      </c>
      <c r="S2414" s="102" t="s">
        <v>3470</v>
      </c>
      <c r="V2414" s="102" t="s">
        <v>3470</v>
      </c>
      <c r="Y2414" s="73" t="s">
        <v>57</v>
      </c>
      <c r="AB2414" s="89" t="s">
        <v>58</v>
      </c>
      <c r="AC2414" s="89" t="s">
        <v>59</v>
      </c>
      <c r="AE2414" s="73">
        <v>1</v>
      </c>
      <c r="AG2414" s="78">
        <v>55595</v>
      </c>
      <c r="AH2414" s="78">
        <v>55595</v>
      </c>
      <c r="AL2414" s="95">
        <v>8</v>
      </c>
      <c r="AN2414" s="77">
        <v>11351</v>
      </c>
      <c r="AO2414" s="89" t="s">
        <v>60</v>
      </c>
      <c r="AQ2414" s="75" t="s">
        <v>61</v>
      </c>
      <c r="AR2414" s="75" t="s">
        <v>62</v>
      </c>
      <c r="AS2414" s="75" t="s">
        <v>63</v>
      </c>
    </row>
    <row r="2415" spans="3:45">
      <c r="C2415" s="17" t="str">
        <f>VLOOKUP(O2415,'[1]mã đối tượng'!$C:$F,4,0)</f>
        <v>N</v>
      </c>
      <c r="D2415" s="89" t="s">
        <v>48</v>
      </c>
      <c r="E2415" s="89" t="s">
        <v>49</v>
      </c>
      <c r="F2415" s="74" t="s">
        <v>3362</v>
      </c>
      <c r="G2415" s="74" t="s">
        <v>3362</v>
      </c>
      <c r="H2415" s="74" t="s">
        <v>3469</v>
      </c>
      <c r="I2415" s="74" t="s">
        <v>3362</v>
      </c>
      <c r="J2415" s="74"/>
      <c r="L2415" s="75" t="s">
        <v>53</v>
      </c>
      <c r="M2415" s="73" t="s">
        <v>3471</v>
      </c>
      <c r="N2415" s="73" t="s">
        <v>3362</v>
      </c>
      <c r="O2415" s="73" t="s">
        <v>75</v>
      </c>
      <c r="S2415" s="102" t="s">
        <v>3470</v>
      </c>
      <c r="V2415" s="102" t="s">
        <v>3470</v>
      </c>
      <c r="Y2415" s="73" t="s">
        <v>69</v>
      </c>
      <c r="AB2415" s="89" t="s">
        <v>58</v>
      </c>
      <c r="AC2415" s="89" t="s">
        <v>59</v>
      </c>
      <c r="AE2415" s="73">
        <v>1</v>
      </c>
      <c r="AG2415" s="78">
        <v>49500</v>
      </c>
      <c r="AH2415" s="78">
        <v>49500</v>
      </c>
      <c r="AL2415" s="95">
        <v>8</v>
      </c>
      <c r="AN2415" s="77">
        <v>11351</v>
      </c>
      <c r="AO2415" s="89" t="s">
        <v>60</v>
      </c>
      <c r="AQ2415" s="75" t="s">
        <v>61</v>
      </c>
      <c r="AR2415" s="75" t="s">
        <v>62</v>
      </c>
      <c r="AS2415" s="75" t="s">
        <v>63</v>
      </c>
    </row>
    <row r="2416" spans="3:45">
      <c r="C2416" s="17" t="str">
        <f>VLOOKUP(O2416,'[1]mã đối tượng'!$C:$F,4,0)</f>
        <v>N</v>
      </c>
      <c r="D2416" s="89" t="s">
        <v>48</v>
      </c>
      <c r="E2416" s="89" t="s">
        <v>49</v>
      </c>
      <c r="F2416" s="74" t="s">
        <v>3362</v>
      </c>
      <c r="G2416" s="74" t="s">
        <v>3362</v>
      </c>
      <c r="H2416" s="74" t="s">
        <v>3469</v>
      </c>
      <c r="I2416" s="74" t="s">
        <v>3362</v>
      </c>
      <c r="J2416" s="74"/>
      <c r="L2416" s="75" t="s">
        <v>53</v>
      </c>
      <c r="M2416" s="73" t="s">
        <v>3471</v>
      </c>
      <c r="N2416" s="73" t="s">
        <v>3362</v>
      </c>
      <c r="O2416" s="73" t="s">
        <v>75</v>
      </c>
      <c r="S2416" s="102" t="s">
        <v>3470</v>
      </c>
      <c r="V2416" s="102" t="s">
        <v>3470</v>
      </c>
      <c r="Y2416" s="73" t="s">
        <v>117</v>
      </c>
      <c r="AB2416" s="89" t="s">
        <v>58</v>
      </c>
      <c r="AC2416" s="89" t="s">
        <v>59</v>
      </c>
      <c r="AE2416" s="73">
        <v>2</v>
      </c>
      <c r="AG2416" s="78">
        <v>148500</v>
      </c>
      <c r="AH2416" s="78">
        <v>148500</v>
      </c>
      <c r="AL2416" s="95">
        <v>8</v>
      </c>
      <c r="AN2416" s="77">
        <v>11351</v>
      </c>
      <c r="AO2416" s="89" t="s">
        <v>60</v>
      </c>
      <c r="AQ2416" s="75" t="s">
        <v>61</v>
      </c>
      <c r="AR2416" s="75" t="s">
        <v>62</v>
      </c>
      <c r="AS2416" s="75" t="s">
        <v>63</v>
      </c>
    </row>
    <row r="2417" spans="3:45">
      <c r="C2417" s="17" t="str">
        <f>VLOOKUP(O2417,'[1]mã đối tượng'!$C:$F,4,0)</f>
        <v>N</v>
      </c>
      <c r="D2417" s="89" t="s">
        <v>48</v>
      </c>
      <c r="E2417" s="89" t="s">
        <v>49</v>
      </c>
      <c r="F2417" s="74" t="s">
        <v>3362</v>
      </c>
      <c r="G2417" s="74" t="s">
        <v>3362</v>
      </c>
      <c r="H2417" s="74" t="s">
        <v>3469</v>
      </c>
      <c r="I2417" s="74" t="s">
        <v>3362</v>
      </c>
      <c r="J2417" s="74"/>
      <c r="L2417" s="75" t="s">
        <v>53</v>
      </c>
      <c r="M2417" s="73" t="s">
        <v>3471</v>
      </c>
      <c r="N2417" s="73" t="s">
        <v>3362</v>
      </c>
      <c r="O2417" s="73" t="s">
        <v>75</v>
      </c>
      <c r="S2417" s="102" t="s">
        <v>3470</v>
      </c>
      <c r="V2417" s="102" t="s">
        <v>3470</v>
      </c>
      <c r="Y2417" s="73" t="s">
        <v>70</v>
      </c>
      <c r="AB2417" s="89" t="s">
        <v>58</v>
      </c>
      <c r="AC2417" s="89" t="s">
        <v>59</v>
      </c>
      <c r="AE2417" s="73">
        <v>1</v>
      </c>
      <c r="AG2417" s="78">
        <v>111606</v>
      </c>
      <c r="AH2417" s="78">
        <v>111606</v>
      </c>
      <c r="AL2417" s="95">
        <v>8</v>
      </c>
      <c r="AN2417" s="77">
        <v>11351</v>
      </c>
      <c r="AO2417" s="89" t="s">
        <v>60</v>
      </c>
      <c r="AQ2417" s="75" t="s">
        <v>61</v>
      </c>
      <c r="AR2417" s="75" t="s">
        <v>62</v>
      </c>
      <c r="AS2417" s="75" t="s">
        <v>63</v>
      </c>
    </row>
    <row r="2418" spans="3:45">
      <c r="C2418" s="17" t="str">
        <f>VLOOKUP(O2418,'[1]mã đối tượng'!$C:$F,4,0)</f>
        <v>N</v>
      </c>
      <c r="D2418" s="89" t="s">
        <v>48</v>
      </c>
      <c r="E2418" s="89" t="s">
        <v>49</v>
      </c>
      <c r="F2418" s="74" t="s">
        <v>3362</v>
      </c>
      <c r="G2418" s="74" t="s">
        <v>3362</v>
      </c>
      <c r="H2418" s="74" t="s">
        <v>3472</v>
      </c>
      <c r="I2418" s="74" t="s">
        <v>3362</v>
      </c>
      <c r="J2418" s="74"/>
      <c r="L2418" s="75" t="s">
        <v>53</v>
      </c>
      <c r="M2418" s="73" t="s">
        <v>3474</v>
      </c>
      <c r="N2418" s="73" t="s">
        <v>3362</v>
      </c>
      <c r="O2418" s="73" t="s">
        <v>75</v>
      </c>
      <c r="S2418" s="102" t="s">
        <v>3473</v>
      </c>
      <c r="V2418" s="102" t="s">
        <v>3473</v>
      </c>
      <c r="Y2418" s="73" t="s">
        <v>94</v>
      </c>
      <c r="AB2418" s="89" t="s">
        <v>58</v>
      </c>
      <c r="AC2418" s="89" t="s">
        <v>59</v>
      </c>
      <c r="AE2418" s="73">
        <v>1</v>
      </c>
      <c r="AG2418" s="78">
        <v>73431</v>
      </c>
      <c r="AH2418" s="78">
        <v>73431</v>
      </c>
      <c r="AL2418" s="95">
        <v>8</v>
      </c>
      <c r="AN2418" s="77">
        <v>11351</v>
      </c>
      <c r="AO2418" s="89" t="s">
        <v>60</v>
      </c>
      <c r="AQ2418" s="75" t="s">
        <v>61</v>
      </c>
      <c r="AR2418" s="75" t="s">
        <v>62</v>
      </c>
      <c r="AS2418" s="75" t="s">
        <v>63</v>
      </c>
    </row>
    <row r="2419" spans="3:45">
      <c r="C2419" s="17" t="str">
        <f>VLOOKUP(O2419,'[1]mã đối tượng'!$C:$F,4,0)</f>
        <v>N</v>
      </c>
      <c r="D2419" s="89" t="s">
        <v>48</v>
      </c>
      <c r="E2419" s="89" t="s">
        <v>49</v>
      </c>
      <c r="F2419" s="74" t="s">
        <v>3362</v>
      </c>
      <c r="G2419" s="74" t="s">
        <v>3362</v>
      </c>
      <c r="H2419" s="74" t="s">
        <v>3472</v>
      </c>
      <c r="I2419" s="74" t="s">
        <v>3362</v>
      </c>
      <c r="J2419" s="74"/>
      <c r="L2419" s="75" t="s">
        <v>53</v>
      </c>
      <c r="M2419" s="73" t="s">
        <v>3474</v>
      </c>
      <c r="N2419" s="73" t="s">
        <v>3362</v>
      </c>
      <c r="O2419" s="73" t="s">
        <v>75</v>
      </c>
      <c r="S2419" s="102" t="s">
        <v>3473</v>
      </c>
      <c r="V2419" s="102" t="s">
        <v>3473</v>
      </c>
      <c r="Y2419" s="73" t="s">
        <v>80</v>
      </c>
      <c r="AB2419" s="89" t="s">
        <v>58</v>
      </c>
      <c r="AC2419" s="89" t="s">
        <v>59</v>
      </c>
      <c r="AE2419" s="73">
        <v>2</v>
      </c>
      <c r="AG2419" s="78">
        <v>222116</v>
      </c>
      <c r="AH2419" s="78">
        <v>222116</v>
      </c>
      <c r="AL2419" s="95">
        <v>8</v>
      </c>
      <c r="AN2419" s="77">
        <v>11351</v>
      </c>
      <c r="AO2419" s="89" t="s">
        <v>60</v>
      </c>
      <c r="AQ2419" s="75" t="s">
        <v>61</v>
      </c>
      <c r="AR2419" s="75" t="s">
        <v>62</v>
      </c>
      <c r="AS2419" s="75" t="s">
        <v>63</v>
      </c>
    </row>
    <row r="2420" spans="3:45">
      <c r="C2420" s="17" t="str">
        <f>VLOOKUP(O2420,'[1]mã đối tượng'!$C:$F,4,0)</f>
        <v>N</v>
      </c>
      <c r="D2420" s="89" t="s">
        <v>48</v>
      </c>
      <c r="E2420" s="89" t="s">
        <v>49</v>
      </c>
      <c r="F2420" s="74" t="s">
        <v>3362</v>
      </c>
      <c r="G2420" s="74" t="s">
        <v>3362</v>
      </c>
      <c r="H2420" s="74" t="s">
        <v>3472</v>
      </c>
      <c r="I2420" s="74" t="s">
        <v>3362</v>
      </c>
      <c r="J2420" s="74"/>
      <c r="L2420" s="75" t="s">
        <v>53</v>
      </c>
      <c r="M2420" s="73" t="s">
        <v>3474</v>
      </c>
      <c r="N2420" s="73" t="s">
        <v>3362</v>
      </c>
      <c r="O2420" s="73" t="s">
        <v>75</v>
      </c>
      <c r="S2420" s="102" t="s">
        <v>3473</v>
      </c>
      <c r="V2420" s="102" t="s">
        <v>3473</v>
      </c>
      <c r="Y2420" s="73" t="s">
        <v>57</v>
      </c>
      <c r="AB2420" s="89" t="s">
        <v>58</v>
      </c>
      <c r="AC2420" s="89" t="s">
        <v>59</v>
      </c>
      <c r="AE2420" s="73">
        <v>8</v>
      </c>
      <c r="AG2420" s="78">
        <v>444760</v>
      </c>
      <c r="AH2420" s="78">
        <v>444760</v>
      </c>
      <c r="AL2420" s="95">
        <v>8</v>
      </c>
      <c r="AN2420" s="77">
        <v>11351</v>
      </c>
      <c r="AO2420" s="89" t="s">
        <v>60</v>
      </c>
      <c r="AQ2420" s="75" t="s">
        <v>61</v>
      </c>
      <c r="AR2420" s="75" t="s">
        <v>62</v>
      </c>
      <c r="AS2420" s="75" t="s">
        <v>63</v>
      </c>
    </row>
    <row r="2421" spans="3:45">
      <c r="C2421" s="17" t="str">
        <f>VLOOKUP(O2421,'[1]mã đối tượng'!$C:$F,4,0)</f>
        <v>N</v>
      </c>
      <c r="D2421" s="89" t="s">
        <v>48</v>
      </c>
      <c r="E2421" s="89" t="s">
        <v>49</v>
      </c>
      <c r="F2421" s="74" t="s">
        <v>3362</v>
      </c>
      <c r="G2421" s="74" t="s">
        <v>3362</v>
      </c>
      <c r="H2421" s="74" t="s">
        <v>3472</v>
      </c>
      <c r="I2421" s="74" t="s">
        <v>3362</v>
      </c>
      <c r="J2421" s="74"/>
      <c r="L2421" s="75" t="s">
        <v>53</v>
      </c>
      <c r="M2421" s="73" t="s">
        <v>3474</v>
      </c>
      <c r="N2421" s="73" t="s">
        <v>3362</v>
      </c>
      <c r="O2421" s="73" t="s">
        <v>75</v>
      </c>
      <c r="S2421" s="102" t="s">
        <v>3473</v>
      </c>
      <c r="V2421" s="102" t="s">
        <v>3473</v>
      </c>
      <c r="Y2421" s="73" t="s">
        <v>117</v>
      </c>
      <c r="AB2421" s="89" t="s">
        <v>58</v>
      </c>
      <c r="AC2421" s="89" t="s">
        <v>59</v>
      </c>
      <c r="AE2421" s="73">
        <v>1</v>
      </c>
      <c r="AG2421" s="78">
        <v>74250</v>
      </c>
      <c r="AH2421" s="78">
        <v>74250</v>
      </c>
      <c r="AL2421" s="95">
        <v>8</v>
      </c>
      <c r="AN2421" s="77">
        <v>11351</v>
      </c>
      <c r="AO2421" s="89" t="s">
        <v>60</v>
      </c>
      <c r="AQ2421" s="75" t="s">
        <v>61</v>
      </c>
      <c r="AR2421" s="75" t="s">
        <v>62</v>
      </c>
      <c r="AS2421" s="75" t="s">
        <v>63</v>
      </c>
    </row>
    <row r="2422" spans="3:45">
      <c r="C2422" s="17" t="str">
        <f>VLOOKUP(O2422,'[1]mã đối tượng'!$C:$F,4,0)</f>
        <v>N</v>
      </c>
      <c r="D2422" s="89" t="s">
        <v>48</v>
      </c>
      <c r="E2422" s="89" t="s">
        <v>49</v>
      </c>
      <c r="F2422" s="74" t="s">
        <v>3362</v>
      </c>
      <c r="G2422" s="74" t="s">
        <v>3362</v>
      </c>
      <c r="H2422" s="74" t="s">
        <v>3472</v>
      </c>
      <c r="I2422" s="74" t="s">
        <v>3362</v>
      </c>
      <c r="J2422" s="74"/>
      <c r="L2422" s="75" t="s">
        <v>53</v>
      </c>
      <c r="M2422" s="73" t="s">
        <v>3474</v>
      </c>
      <c r="N2422" s="73" t="s">
        <v>3362</v>
      </c>
      <c r="O2422" s="73" t="s">
        <v>75</v>
      </c>
      <c r="S2422" s="102" t="s">
        <v>3473</v>
      </c>
      <c r="V2422" s="102" t="s">
        <v>3473</v>
      </c>
      <c r="Y2422" s="73" t="s">
        <v>70</v>
      </c>
      <c r="AB2422" s="89" t="s">
        <v>58</v>
      </c>
      <c r="AC2422" s="89" t="s">
        <v>59</v>
      </c>
      <c r="AE2422" s="73">
        <v>3</v>
      </c>
      <c r="AG2422" s="78">
        <v>334818</v>
      </c>
      <c r="AH2422" s="78">
        <v>334818</v>
      </c>
      <c r="AL2422" s="95">
        <v>8</v>
      </c>
      <c r="AN2422" s="77">
        <v>11351</v>
      </c>
      <c r="AO2422" s="89" t="s">
        <v>60</v>
      </c>
      <c r="AQ2422" s="75" t="s">
        <v>61</v>
      </c>
      <c r="AR2422" s="75" t="s">
        <v>62</v>
      </c>
      <c r="AS2422" s="75" t="s">
        <v>63</v>
      </c>
    </row>
    <row r="2423" spans="3:45">
      <c r="C2423" s="17" t="str">
        <f>VLOOKUP(O2423,'[1]mã đối tượng'!$C:$F,4,0)</f>
        <v>N</v>
      </c>
      <c r="D2423" s="89" t="s">
        <v>48</v>
      </c>
      <c r="E2423" s="89" t="s">
        <v>49</v>
      </c>
      <c r="F2423" s="74" t="s">
        <v>3362</v>
      </c>
      <c r="G2423" s="74" t="s">
        <v>3362</v>
      </c>
      <c r="H2423" s="74" t="s">
        <v>3472</v>
      </c>
      <c r="I2423" s="74" t="s">
        <v>3362</v>
      </c>
      <c r="J2423" s="74"/>
      <c r="L2423" s="75" t="s">
        <v>53</v>
      </c>
      <c r="M2423" s="73" t="s">
        <v>3474</v>
      </c>
      <c r="N2423" s="73" t="s">
        <v>3362</v>
      </c>
      <c r="O2423" s="73" t="s">
        <v>75</v>
      </c>
      <c r="S2423" s="102" t="s">
        <v>3473</v>
      </c>
      <c r="V2423" s="102" t="s">
        <v>3473</v>
      </c>
      <c r="Y2423" s="73" t="s">
        <v>79</v>
      </c>
      <c r="AB2423" s="89" t="s">
        <v>58</v>
      </c>
      <c r="AC2423" s="89" t="s">
        <v>59</v>
      </c>
      <c r="AE2423" s="73">
        <v>1</v>
      </c>
      <c r="AG2423" s="78">
        <v>50182</v>
      </c>
      <c r="AH2423" s="78">
        <v>50182</v>
      </c>
      <c r="AL2423" s="95">
        <v>8</v>
      </c>
      <c r="AN2423" s="77">
        <v>11351</v>
      </c>
      <c r="AO2423" s="89" t="s">
        <v>60</v>
      </c>
      <c r="AQ2423" s="75" t="s">
        <v>61</v>
      </c>
      <c r="AR2423" s="75" t="s">
        <v>62</v>
      </c>
      <c r="AS2423" s="75" t="s">
        <v>63</v>
      </c>
    </row>
    <row r="2424" spans="3:45">
      <c r="C2424" s="17" t="str">
        <f>VLOOKUP(O2424,'[1]mã đối tượng'!$C:$F,4,0)</f>
        <v>N</v>
      </c>
      <c r="D2424" s="89" t="s">
        <v>48</v>
      </c>
      <c r="E2424" s="89" t="s">
        <v>49</v>
      </c>
      <c r="F2424" s="74" t="s">
        <v>3362</v>
      </c>
      <c r="G2424" s="74" t="s">
        <v>3362</v>
      </c>
      <c r="H2424" s="74" t="s">
        <v>3472</v>
      </c>
      <c r="I2424" s="74" t="s">
        <v>3362</v>
      </c>
      <c r="J2424" s="74"/>
      <c r="L2424" s="75" t="s">
        <v>53</v>
      </c>
      <c r="M2424" s="73" t="s">
        <v>3474</v>
      </c>
      <c r="N2424" s="73" t="s">
        <v>3362</v>
      </c>
      <c r="O2424" s="73" t="s">
        <v>75</v>
      </c>
      <c r="S2424" s="102" t="s">
        <v>3473</v>
      </c>
      <c r="V2424" s="102" t="s">
        <v>3473</v>
      </c>
      <c r="Y2424" s="73" t="s">
        <v>78</v>
      </c>
      <c r="AB2424" s="89" t="s">
        <v>58</v>
      </c>
      <c r="AC2424" s="89" t="s">
        <v>59</v>
      </c>
      <c r="AE2424" s="73">
        <v>1</v>
      </c>
      <c r="AG2424" s="78">
        <v>46000</v>
      </c>
      <c r="AH2424" s="78">
        <v>46000</v>
      </c>
      <c r="AL2424" s="95">
        <v>8</v>
      </c>
      <c r="AN2424" s="77">
        <v>11351</v>
      </c>
      <c r="AO2424" s="89" t="s">
        <v>60</v>
      </c>
      <c r="AQ2424" s="75" t="s">
        <v>61</v>
      </c>
      <c r="AR2424" s="75" t="s">
        <v>62</v>
      </c>
      <c r="AS2424" s="75" t="s">
        <v>63</v>
      </c>
    </row>
    <row r="2425" spans="3:45">
      <c r="C2425" s="17" t="str">
        <f>VLOOKUP(O2425,'[1]mã đối tượng'!$C:$F,4,0)</f>
        <v>N</v>
      </c>
      <c r="D2425" s="89" t="s">
        <v>48</v>
      </c>
      <c r="E2425" s="89" t="s">
        <v>49</v>
      </c>
      <c r="F2425" s="74" t="s">
        <v>3362</v>
      </c>
      <c r="G2425" s="74" t="s">
        <v>3362</v>
      </c>
      <c r="H2425" s="74" t="s">
        <v>3475</v>
      </c>
      <c r="I2425" s="74" t="s">
        <v>3362</v>
      </c>
      <c r="J2425" s="74"/>
      <c r="L2425" s="75" t="s">
        <v>53</v>
      </c>
      <c r="M2425" s="73" t="s">
        <v>3476</v>
      </c>
      <c r="N2425" s="73" t="s">
        <v>3362</v>
      </c>
      <c r="O2425" s="73" t="s">
        <v>75</v>
      </c>
      <c r="S2425" s="102" t="s">
        <v>3470</v>
      </c>
      <c r="V2425" s="102" t="s">
        <v>3470</v>
      </c>
      <c r="Y2425" s="73" t="s">
        <v>80</v>
      </c>
      <c r="AB2425" s="89" t="s">
        <v>58</v>
      </c>
      <c r="AC2425" s="89" t="s">
        <v>59</v>
      </c>
      <c r="AE2425" s="73">
        <v>2</v>
      </c>
      <c r="AG2425" s="78">
        <v>222116</v>
      </c>
      <c r="AH2425" s="78">
        <v>222116</v>
      </c>
      <c r="AL2425" s="95">
        <v>8</v>
      </c>
      <c r="AN2425" s="77">
        <v>11351</v>
      </c>
      <c r="AO2425" s="89" t="s">
        <v>60</v>
      </c>
      <c r="AQ2425" s="75" t="s">
        <v>61</v>
      </c>
      <c r="AR2425" s="75" t="s">
        <v>62</v>
      </c>
      <c r="AS2425" s="75" t="s">
        <v>63</v>
      </c>
    </row>
    <row r="2426" spans="3:45">
      <c r="C2426" s="17" t="str">
        <f>VLOOKUP(O2426,'[1]mã đối tượng'!$C:$F,4,0)</f>
        <v>N</v>
      </c>
      <c r="D2426" s="89" t="s">
        <v>48</v>
      </c>
      <c r="E2426" s="89" t="s">
        <v>49</v>
      </c>
      <c r="F2426" s="74" t="s">
        <v>3362</v>
      </c>
      <c r="G2426" s="74" t="s">
        <v>3362</v>
      </c>
      <c r="H2426" s="74" t="s">
        <v>3475</v>
      </c>
      <c r="I2426" s="74" t="s">
        <v>3362</v>
      </c>
      <c r="J2426" s="74"/>
      <c r="L2426" s="75" t="s">
        <v>53</v>
      </c>
      <c r="M2426" s="73" t="s">
        <v>3476</v>
      </c>
      <c r="N2426" s="73" t="s">
        <v>3362</v>
      </c>
      <c r="O2426" s="73" t="s">
        <v>75</v>
      </c>
      <c r="S2426" s="102" t="s">
        <v>3470</v>
      </c>
      <c r="V2426" s="102" t="s">
        <v>3470</v>
      </c>
      <c r="Y2426" s="73" t="s">
        <v>78</v>
      </c>
      <c r="AB2426" s="89" t="s">
        <v>58</v>
      </c>
      <c r="AC2426" s="89" t="s">
        <v>59</v>
      </c>
      <c r="AE2426" s="73">
        <v>3</v>
      </c>
      <c r="AG2426" s="78">
        <v>138000</v>
      </c>
      <c r="AH2426" s="78">
        <v>138000</v>
      </c>
      <c r="AL2426" s="95">
        <v>8</v>
      </c>
      <c r="AN2426" s="77">
        <v>11351</v>
      </c>
      <c r="AO2426" s="89" t="s">
        <v>60</v>
      </c>
      <c r="AQ2426" s="75" t="s">
        <v>61</v>
      </c>
      <c r="AR2426" s="75" t="s">
        <v>62</v>
      </c>
      <c r="AS2426" s="75" t="s">
        <v>63</v>
      </c>
    </row>
    <row r="2427" spans="3:45">
      <c r="C2427" s="17" t="str">
        <f>VLOOKUP(O2427,'[1]mã đối tượng'!$C:$F,4,0)</f>
        <v>N</v>
      </c>
      <c r="D2427" s="89" t="s">
        <v>48</v>
      </c>
      <c r="E2427" s="89" t="s">
        <v>49</v>
      </c>
      <c r="F2427" s="74" t="s">
        <v>3362</v>
      </c>
      <c r="G2427" s="74" t="s">
        <v>3362</v>
      </c>
      <c r="H2427" s="74" t="s">
        <v>3475</v>
      </c>
      <c r="I2427" s="74" t="s">
        <v>3362</v>
      </c>
      <c r="J2427" s="74"/>
      <c r="L2427" s="75" t="s">
        <v>53</v>
      </c>
      <c r="M2427" s="73" t="s">
        <v>3476</v>
      </c>
      <c r="N2427" s="73" t="s">
        <v>3362</v>
      </c>
      <c r="O2427" s="73" t="s">
        <v>75</v>
      </c>
      <c r="S2427" s="102" t="s">
        <v>3470</v>
      </c>
      <c r="V2427" s="102" t="s">
        <v>3470</v>
      </c>
      <c r="Y2427" s="73" t="s">
        <v>77</v>
      </c>
      <c r="AB2427" s="89" t="s">
        <v>58</v>
      </c>
      <c r="AC2427" s="89" t="s">
        <v>59</v>
      </c>
      <c r="AE2427" s="73">
        <v>5</v>
      </c>
      <c r="AG2427" s="78">
        <v>354750</v>
      </c>
      <c r="AH2427" s="78">
        <v>354750</v>
      </c>
      <c r="AL2427" s="95">
        <v>8</v>
      </c>
      <c r="AN2427" s="77">
        <v>11351</v>
      </c>
      <c r="AO2427" s="89" t="s">
        <v>60</v>
      </c>
      <c r="AQ2427" s="75" t="s">
        <v>61</v>
      </c>
      <c r="AR2427" s="75" t="s">
        <v>62</v>
      </c>
      <c r="AS2427" s="75" t="s">
        <v>63</v>
      </c>
    </row>
    <row r="2428" spans="3:45">
      <c r="C2428" s="17" t="str">
        <f>VLOOKUP(O2428,'[1]mã đối tượng'!$C:$F,4,0)</f>
        <v>N</v>
      </c>
      <c r="D2428" s="89" t="s">
        <v>48</v>
      </c>
      <c r="E2428" s="89" t="s">
        <v>49</v>
      </c>
      <c r="F2428" s="74" t="s">
        <v>3362</v>
      </c>
      <c r="G2428" s="74" t="s">
        <v>3362</v>
      </c>
      <c r="H2428" s="74" t="s">
        <v>3477</v>
      </c>
      <c r="I2428" s="74" t="s">
        <v>3362</v>
      </c>
      <c r="J2428" s="74"/>
      <c r="L2428" s="75" t="s">
        <v>53</v>
      </c>
      <c r="M2428" s="73" t="s">
        <v>3478</v>
      </c>
      <c r="N2428" s="73" t="s">
        <v>3362</v>
      </c>
      <c r="O2428" s="73" t="s">
        <v>3561</v>
      </c>
      <c r="S2428" s="102" t="s">
        <v>1141</v>
      </c>
      <c r="V2428" s="102" t="s">
        <v>1141</v>
      </c>
      <c r="Y2428" s="73" t="s">
        <v>69</v>
      </c>
      <c r="AB2428" s="89" t="s">
        <v>58</v>
      </c>
      <c r="AC2428" s="89" t="s">
        <v>59</v>
      </c>
      <c r="AE2428" s="73">
        <v>4</v>
      </c>
      <c r="AG2428" s="78">
        <v>198000</v>
      </c>
      <c r="AH2428" s="78">
        <v>198000</v>
      </c>
      <c r="AL2428" s="95">
        <v>8</v>
      </c>
      <c r="AN2428" s="77">
        <v>11351</v>
      </c>
      <c r="AO2428" s="89" t="s">
        <v>60</v>
      </c>
      <c r="AQ2428" s="75" t="s">
        <v>61</v>
      </c>
      <c r="AR2428" s="75" t="s">
        <v>62</v>
      </c>
      <c r="AS2428" s="75" t="s">
        <v>63</v>
      </c>
    </row>
    <row r="2429" spans="3:45">
      <c r="C2429" s="17" t="str">
        <f>VLOOKUP(O2429,'[1]mã đối tượng'!$C:$F,4,0)</f>
        <v>N</v>
      </c>
      <c r="D2429" s="89" t="s">
        <v>48</v>
      </c>
      <c r="E2429" s="89" t="s">
        <v>49</v>
      </c>
      <c r="F2429" s="74" t="s">
        <v>3362</v>
      </c>
      <c r="G2429" s="74" t="s">
        <v>3362</v>
      </c>
      <c r="H2429" s="74" t="s">
        <v>3479</v>
      </c>
      <c r="I2429" s="74" t="s">
        <v>3362</v>
      </c>
      <c r="J2429" s="74"/>
      <c r="L2429" s="75" t="s">
        <v>53</v>
      </c>
      <c r="M2429" s="73" t="s">
        <v>3480</v>
      </c>
      <c r="N2429" s="73" t="s">
        <v>3362</v>
      </c>
      <c r="O2429" s="73" t="s">
        <v>228</v>
      </c>
      <c r="S2429" s="102" t="s">
        <v>1445</v>
      </c>
      <c r="V2429" s="102" t="s">
        <v>1445</v>
      </c>
      <c r="Y2429" s="73" t="s">
        <v>70</v>
      </c>
      <c r="AB2429" s="89" t="s">
        <v>58</v>
      </c>
      <c r="AC2429" s="89" t="s">
        <v>59</v>
      </c>
      <c r="AE2429" s="73">
        <v>1</v>
      </c>
      <c r="AG2429" s="78">
        <v>111606</v>
      </c>
      <c r="AH2429" s="78">
        <v>111606</v>
      </c>
      <c r="AL2429" s="95">
        <v>8</v>
      </c>
      <c r="AN2429" s="77">
        <v>11351</v>
      </c>
      <c r="AO2429" s="89" t="s">
        <v>60</v>
      </c>
      <c r="AQ2429" s="75" t="s">
        <v>61</v>
      </c>
      <c r="AR2429" s="75" t="s">
        <v>62</v>
      </c>
      <c r="AS2429" s="75" t="s">
        <v>63</v>
      </c>
    </row>
    <row r="2430" spans="3:45">
      <c r="C2430" s="17" t="str">
        <f>VLOOKUP(O2430,'[1]mã đối tượng'!$C:$F,4,0)</f>
        <v>N</v>
      </c>
      <c r="D2430" s="89" t="s">
        <v>48</v>
      </c>
      <c r="E2430" s="89" t="s">
        <v>49</v>
      </c>
      <c r="F2430" s="74" t="s">
        <v>3362</v>
      </c>
      <c r="G2430" s="74" t="s">
        <v>3362</v>
      </c>
      <c r="H2430" s="74" t="s">
        <v>3479</v>
      </c>
      <c r="I2430" s="74" t="s">
        <v>3362</v>
      </c>
      <c r="J2430" s="74"/>
      <c r="L2430" s="75" t="s">
        <v>53</v>
      </c>
      <c r="M2430" s="73" t="s">
        <v>3480</v>
      </c>
      <c r="N2430" s="73" t="s">
        <v>3362</v>
      </c>
      <c r="O2430" s="73" t="s">
        <v>228</v>
      </c>
      <c r="S2430" s="102" t="s">
        <v>1445</v>
      </c>
      <c r="V2430" s="102" t="s">
        <v>1445</v>
      </c>
      <c r="Y2430" s="73" t="s">
        <v>79</v>
      </c>
      <c r="AB2430" s="89" t="s">
        <v>58</v>
      </c>
      <c r="AC2430" s="89" t="s">
        <v>59</v>
      </c>
      <c r="AE2430" s="73">
        <v>1</v>
      </c>
      <c r="AG2430" s="78">
        <v>50182</v>
      </c>
      <c r="AH2430" s="78">
        <v>50182</v>
      </c>
      <c r="AL2430" s="95">
        <v>8</v>
      </c>
      <c r="AN2430" s="77">
        <v>11351</v>
      </c>
      <c r="AO2430" s="89" t="s">
        <v>60</v>
      </c>
      <c r="AQ2430" s="75" t="s">
        <v>61</v>
      </c>
      <c r="AR2430" s="75" t="s">
        <v>62</v>
      </c>
      <c r="AS2430" s="75" t="s">
        <v>63</v>
      </c>
    </row>
    <row r="2431" spans="3:45">
      <c r="C2431" s="17" t="str">
        <f>VLOOKUP(O2431,'[1]mã đối tượng'!$C:$F,4,0)</f>
        <v>N</v>
      </c>
      <c r="D2431" s="89" t="s">
        <v>48</v>
      </c>
      <c r="E2431" s="89" t="s">
        <v>49</v>
      </c>
      <c r="F2431" s="74" t="s">
        <v>3362</v>
      </c>
      <c r="G2431" s="74" t="s">
        <v>3362</v>
      </c>
      <c r="H2431" s="74" t="s">
        <v>3479</v>
      </c>
      <c r="I2431" s="74" t="s">
        <v>3362</v>
      </c>
      <c r="J2431" s="74"/>
      <c r="L2431" s="75" t="s">
        <v>53</v>
      </c>
      <c r="M2431" s="73" t="s">
        <v>3480</v>
      </c>
      <c r="N2431" s="73" t="s">
        <v>3362</v>
      </c>
      <c r="O2431" s="73" t="s">
        <v>228</v>
      </c>
      <c r="S2431" s="102" t="s">
        <v>1445</v>
      </c>
      <c r="V2431" s="102" t="s">
        <v>1445</v>
      </c>
      <c r="Y2431" s="73" t="s">
        <v>77</v>
      </c>
      <c r="AB2431" s="89" t="s">
        <v>58</v>
      </c>
      <c r="AC2431" s="89" t="s">
        <v>59</v>
      </c>
      <c r="AE2431" s="73">
        <v>1</v>
      </c>
      <c r="AG2431" s="78">
        <v>70950</v>
      </c>
      <c r="AH2431" s="78">
        <v>70950</v>
      </c>
      <c r="AL2431" s="95">
        <v>8</v>
      </c>
      <c r="AN2431" s="77">
        <v>11351</v>
      </c>
      <c r="AO2431" s="89" t="s">
        <v>60</v>
      </c>
      <c r="AQ2431" s="75" t="s">
        <v>61</v>
      </c>
      <c r="AR2431" s="75" t="s">
        <v>62</v>
      </c>
      <c r="AS2431" s="75" t="s">
        <v>63</v>
      </c>
    </row>
    <row r="2432" spans="3:45">
      <c r="C2432" s="17" t="str">
        <f>VLOOKUP(O2432,'[1]mã đối tượng'!$C:$F,4,0)</f>
        <v>N</v>
      </c>
      <c r="D2432" s="89" t="s">
        <v>48</v>
      </c>
      <c r="E2432" s="89" t="s">
        <v>49</v>
      </c>
      <c r="F2432" s="74" t="s">
        <v>3362</v>
      </c>
      <c r="G2432" s="74" t="s">
        <v>3362</v>
      </c>
      <c r="H2432" s="74" t="s">
        <v>3479</v>
      </c>
      <c r="I2432" s="74" t="s">
        <v>3362</v>
      </c>
      <c r="J2432" s="74"/>
      <c r="L2432" s="75" t="s">
        <v>53</v>
      </c>
      <c r="M2432" s="73" t="s">
        <v>3480</v>
      </c>
      <c r="N2432" s="73" t="s">
        <v>3362</v>
      </c>
      <c r="O2432" s="73" t="s">
        <v>228</v>
      </c>
      <c r="S2432" s="102" t="s">
        <v>1445</v>
      </c>
      <c r="V2432" s="102" t="s">
        <v>1445</v>
      </c>
      <c r="Y2432" s="73" t="s">
        <v>117</v>
      </c>
      <c r="AB2432" s="89" t="s">
        <v>58</v>
      </c>
      <c r="AC2432" s="89" t="s">
        <v>59</v>
      </c>
      <c r="AE2432" s="73">
        <v>2</v>
      </c>
      <c r="AG2432" s="78">
        <v>148500</v>
      </c>
      <c r="AH2432" s="78">
        <v>148500</v>
      </c>
      <c r="AL2432" s="95">
        <v>8</v>
      </c>
      <c r="AN2432" s="77">
        <v>11351</v>
      </c>
      <c r="AO2432" s="89" t="s">
        <v>60</v>
      </c>
      <c r="AQ2432" s="75" t="s">
        <v>61</v>
      </c>
      <c r="AR2432" s="75" t="s">
        <v>62</v>
      </c>
      <c r="AS2432" s="75" t="s">
        <v>63</v>
      </c>
    </row>
    <row r="2433" spans="3:45">
      <c r="C2433" s="17" t="str">
        <f>VLOOKUP(O2433,'[1]mã đối tượng'!$C:$F,4,0)</f>
        <v>N</v>
      </c>
      <c r="D2433" s="89" t="s">
        <v>48</v>
      </c>
      <c r="E2433" s="89" t="s">
        <v>49</v>
      </c>
      <c r="F2433" s="74" t="s">
        <v>3362</v>
      </c>
      <c r="G2433" s="74" t="s">
        <v>3362</v>
      </c>
      <c r="H2433" s="74" t="s">
        <v>3481</v>
      </c>
      <c r="I2433" s="74" t="s">
        <v>3362</v>
      </c>
      <c r="J2433" s="74"/>
      <c r="L2433" s="75" t="s">
        <v>53</v>
      </c>
      <c r="M2433" s="73" t="s">
        <v>3482</v>
      </c>
      <c r="N2433" s="73" t="s">
        <v>3362</v>
      </c>
      <c r="O2433" s="73" t="s">
        <v>3555</v>
      </c>
      <c r="S2433" s="102" t="s">
        <v>1005</v>
      </c>
      <c r="V2433" s="102" t="s">
        <v>1005</v>
      </c>
      <c r="Y2433" s="73" t="s">
        <v>57</v>
      </c>
      <c r="AB2433" s="89" t="s">
        <v>58</v>
      </c>
      <c r="AC2433" s="89" t="s">
        <v>59</v>
      </c>
      <c r="AE2433" s="73">
        <v>6</v>
      </c>
      <c r="AG2433" s="78">
        <v>333570</v>
      </c>
      <c r="AH2433" s="78">
        <v>333570</v>
      </c>
      <c r="AL2433" s="95">
        <v>8</v>
      </c>
      <c r="AN2433" s="77">
        <v>11351</v>
      </c>
      <c r="AO2433" s="89" t="s">
        <v>60</v>
      </c>
      <c r="AQ2433" s="75" t="s">
        <v>61</v>
      </c>
      <c r="AR2433" s="75" t="s">
        <v>62</v>
      </c>
      <c r="AS2433" s="75" t="s">
        <v>63</v>
      </c>
    </row>
    <row r="2434" spans="3:45">
      <c r="C2434" s="17" t="str">
        <f>VLOOKUP(O2434,'[1]mã đối tượng'!$C:$F,4,0)</f>
        <v>N</v>
      </c>
      <c r="D2434" s="89" t="s">
        <v>48</v>
      </c>
      <c r="E2434" s="89" t="s">
        <v>49</v>
      </c>
      <c r="F2434" s="74" t="s">
        <v>3362</v>
      </c>
      <c r="G2434" s="74" t="s">
        <v>3362</v>
      </c>
      <c r="H2434" s="74" t="s">
        <v>3483</v>
      </c>
      <c r="I2434" s="74" t="s">
        <v>3362</v>
      </c>
      <c r="J2434" s="74"/>
      <c r="L2434" s="75" t="s">
        <v>53</v>
      </c>
      <c r="M2434" s="73" t="s">
        <v>3484</v>
      </c>
      <c r="N2434" s="73" t="s">
        <v>3362</v>
      </c>
      <c r="O2434" s="73" t="s">
        <v>3561</v>
      </c>
      <c r="S2434" s="102" t="s">
        <v>940</v>
      </c>
      <c r="V2434" s="102" t="s">
        <v>940</v>
      </c>
      <c r="Y2434" s="73" t="s">
        <v>142</v>
      </c>
      <c r="AB2434" s="89" t="s">
        <v>58</v>
      </c>
      <c r="AC2434" s="89" t="s">
        <v>59</v>
      </c>
      <c r="AE2434" s="73">
        <v>1</v>
      </c>
      <c r="AG2434" s="78">
        <v>50400</v>
      </c>
      <c r="AH2434" s="78">
        <v>50400</v>
      </c>
      <c r="AL2434" s="95">
        <v>8</v>
      </c>
      <c r="AN2434" s="77">
        <v>11351</v>
      </c>
      <c r="AO2434" s="89" t="s">
        <v>60</v>
      </c>
      <c r="AQ2434" s="75" t="s">
        <v>61</v>
      </c>
      <c r="AR2434" s="75" t="s">
        <v>62</v>
      </c>
      <c r="AS2434" s="75" t="s">
        <v>63</v>
      </c>
    </row>
    <row r="2435" spans="3:45">
      <c r="C2435" s="17" t="str">
        <f>VLOOKUP(O2435,'[1]mã đối tượng'!$C:$F,4,0)</f>
        <v>N</v>
      </c>
      <c r="D2435" s="89" t="s">
        <v>48</v>
      </c>
      <c r="E2435" s="89" t="s">
        <v>49</v>
      </c>
      <c r="F2435" s="74" t="s">
        <v>3362</v>
      </c>
      <c r="G2435" s="74" t="s">
        <v>3362</v>
      </c>
      <c r="H2435" s="74" t="s">
        <v>3483</v>
      </c>
      <c r="I2435" s="74" t="s">
        <v>3362</v>
      </c>
      <c r="J2435" s="74"/>
      <c r="L2435" s="75" t="s">
        <v>53</v>
      </c>
      <c r="M2435" s="73" t="s">
        <v>3484</v>
      </c>
      <c r="N2435" s="73" t="s">
        <v>3362</v>
      </c>
      <c r="O2435" s="73" t="s">
        <v>3561</v>
      </c>
      <c r="S2435" s="102" t="s">
        <v>940</v>
      </c>
      <c r="V2435" s="102" t="s">
        <v>940</v>
      </c>
      <c r="Y2435" s="73" t="s">
        <v>69</v>
      </c>
      <c r="AB2435" s="89" t="s">
        <v>58</v>
      </c>
      <c r="AC2435" s="89" t="s">
        <v>59</v>
      </c>
      <c r="AE2435" s="73">
        <v>1</v>
      </c>
      <c r="AG2435" s="78">
        <v>49500</v>
      </c>
      <c r="AH2435" s="78">
        <v>49500</v>
      </c>
      <c r="AL2435" s="95">
        <v>8</v>
      </c>
      <c r="AN2435" s="77">
        <v>11351</v>
      </c>
      <c r="AO2435" s="89" t="s">
        <v>60</v>
      </c>
      <c r="AQ2435" s="75" t="s">
        <v>61</v>
      </c>
      <c r="AR2435" s="75" t="s">
        <v>62</v>
      </c>
      <c r="AS2435" s="75" t="s">
        <v>63</v>
      </c>
    </row>
    <row r="2436" spans="3:45">
      <c r="C2436" s="17" t="str">
        <f>VLOOKUP(O2436,'[1]mã đối tượng'!$C:$F,4,0)</f>
        <v>N</v>
      </c>
      <c r="D2436" s="89" t="s">
        <v>48</v>
      </c>
      <c r="E2436" s="89" t="s">
        <v>49</v>
      </c>
      <c r="F2436" s="74" t="s">
        <v>3362</v>
      </c>
      <c r="G2436" s="74" t="s">
        <v>3362</v>
      </c>
      <c r="H2436" s="74" t="s">
        <v>3485</v>
      </c>
      <c r="I2436" s="74" t="s">
        <v>3362</v>
      </c>
      <c r="J2436" s="74"/>
      <c r="L2436" s="75" t="s">
        <v>53</v>
      </c>
      <c r="M2436" s="73" t="s">
        <v>3487</v>
      </c>
      <c r="N2436" s="73" t="s">
        <v>3362</v>
      </c>
      <c r="O2436" s="73" t="s">
        <v>352</v>
      </c>
      <c r="S2436" s="102" t="s">
        <v>3486</v>
      </c>
      <c r="V2436" s="102" t="s">
        <v>3486</v>
      </c>
      <c r="Y2436" s="73" t="s">
        <v>117</v>
      </c>
      <c r="AB2436" s="89" t="s">
        <v>58</v>
      </c>
      <c r="AC2436" s="89" t="s">
        <v>59</v>
      </c>
      <c r="AE2436" s="73">
        <v>1</v>
      </c>
      <c r="AG2436" s="78">
        <v>74250</v>
      </c>
      <c r="AH2436" s="78">
        <v>74250</v>
      </c>
      <c r="AL2436" s="95">
        <v>8</v>
      </c>
      <c r="AN2436" s="77">
        <v>11351</v>
      </c>
      <c r="AO2436" s="89" t="s">
        <v>60</v>
      </c>
      <c r="AQ2436" s="75" t="s">
        <v>61</v>
      </c>
      <c r="AR2436" s="75" t="s">
        <v>62</v>
      </c>
      <c r="AS2436" s="75" t="s">
        <v>63</v>
      </c>
    </row>
    <row r="2437" spans="3:45">
      <c r="C2437" s="17" t="str">
        <f>VLOOKUP(O2437,'[1]mã đối tượng'!$C:$F,4,0)</f>
        <v>N</v>
      </c>
      <c r="D2437" s="89" t="s">
        <v>48</v>
      </c>
      <c r="E2437" s="89" t="s">
        <v>49</v>
      </c>
      <c r="F2437" s="74" t="s">
        <v>3362</v>
      </c>
      <c r="G2437" s="74" t="s">
        <v>3362</v>
      </c>
      <c r="H2437" s="74" t="s">
        <v>3485</v>
      </c>
      <c r="I2437" s="74" t="s">
        <v>3362</v>
      </c>
      <c r="J2437" s="74"/>
      <c r="L2437" s="75" t="s">
        <v>53</v>
      </c>
      <c r="M2437" s="73" t="s">
        <v>3487</v>
      </c>
      <c r="N2437" s="73" t="s">
        <v>3362</v>
      </c>
      <c r="O2437" s="73" t="s">
        <v>352</v>
      </c>
      <c r="S2437" s="102" t="s">
        <v>3486</v>
      </c>
      <c r="V2437" s="102" t="s">
        <v>3486</v>
      </c>
      <c r="Y2437" s="73" t="s">
        <v>69</v>
      </c>
      <c r="AB2437" s="89" t="s">
        <v>58</v>
      </c>
      <c r="AC2437" s="89" t="s">
        <v>59</v>
      </c>
      <c r="AE2437" s="73">
        <v>1</v>
      </c>
      <c r="AG2437" s="78">
        <v>49500</v>
      </c>
      <c r="AH2437" s="78">
        <v>49500</v>
      </c>
      <c r="AL2437" s="95">
        <v>8</v>
      </c>
      <c r="AN2437" s="77">
        <v>11351</v>
      </c>
      <c r="AO2437" s="89" t="s">
        <v>60</v>
      </c>
      <c r="AQ2437" s="75" t="s">
        <v>61</v>
      </c>
      <c r="AR2437" s="75" t="s">
        <v>62</v>
      </c>
      <c r="AS2437" s="75" t="s">
        <v>63</v>
      </c>
    </row>
    <row r="2438" spans="3:45">
      <c r="C2438" s="17" t="str">
        <f>VLOOKUP(O2438,'[1]mã đối tượng'!$C:$F,4,0)</f>
        <v>N</v>
      </c>
      <c r="D2438" s="89" t="s">
        <v>48</v>
      </c>
      <c r="E2438" s="89" t="s">
        <v>49</v>
      </c>
      <c r="F2438" s="74" t="s">
        <v>3362</v>
      </c>
      <c r="G2438" s="74" t="s">
        <v>3362</v>
      </c>
      <c r="H2438" s="74" t="s">
        <v>3488</v>
      </c>
      <c r="I2438" s="74" t="s">
        <v>3362</v>
      </c>
      <c r="J2438" s="74"/>
      <c r="L2438" s="75" t="s">
        <v>53</v>
      </c>
      <c r="M2438" s="73" t="s">
        <v>3489</v>
      </c>
      <c r="N2438" s="73" t="s">
        <v>3362</v>
      </c>
      <c r="O2438" s="73" t="s">
        <v>121</v>
      </c>
      <c r="S2438" s="102" t="s">
        <v>1209</v>
      </c>
      <c r="V2438" s="102" t="s">
        <v>1209</v>
      </c>
      <c r="Y2438" s="73" t="s">
        <v>69</v>
      </c>
      <c r="AB2438" s="89" t="s">
        <v>58</v>
      </c>
      <c r="AC2438" s="89" t="s">
        <v>59</v>
      </c>
      <c r="AE2438" s="73">
        <v>1</v>
      </c>
      <c r="AG2438" s="78">
        <v>49500</v>
      </c>
      <c r="AH2438" s="78">
        <v>49500</v>
      </c>
      <c r="AL2438" s="95">
        <v>8</v>
      </c>
      <c r="AN2438" s="77">
        <v>11351</v>
      </c>
      <c r="AO2438" s="89" t="s">
        <v>60</v>
      </c>
      <c r="AQ2438" s="75" t="s">
        <v>61</v>
      </c>
      <c r="AR2438" s="75" t="s">
        <v>62</v>
      </c>
      <c r="AS2438" s="75" t="s">
        <v>63</v>
      </c>
    </row>
    <row r="2439" spans="3:45">
      <c r="C2439" s="17" t="str">
        <f>VLOOKUP(O2439,'[1]mã đối tượng'!$C:$F,4,0)</f>
        <v>N</v>
      </c>
      <c r="D2439" s="89" t="s">
        <v>48</v>
      </c>
      <c r="E2439" s="89" t="s">
        <v>49</v>
      </c>
      <c r="F2439" s="74" t="s">
        <v>3362</v>
      </c>
      <c r="G2439" s="74" t="s">
        <v>3362</v>
      </c>
      <c r="H2439" s="74" t="s">
        <v>3488</v>
      </c>
      <c r="I2439" s="74" t="s">
        <v>3362</v>
      </c>
      <c r="J2439" s="74"/>
      <c r="L2439" s="75" t="s">
        <v>53</v>
      </c>
      <c r="M2439" s="73" t="s">
        <v>3489</v>
      </c>
      <c r="N2439" s="73" t="s">
        <v>3362</v>
      </c>
      <c r="O2439" s="73" t="s">
        <v>121</v>
      </c>
      <c r="S2439" s="102" t="s">
        <v>1209</v>
      </c>
      <c r="V2439" s="102" t="s">
        <v>1209</v>
      </c>
      <c r="Y2439" s="73" t="s">
        <v>57</v>
      </c>
      <c r="AB2439" s="89" t="s">
        <v>58</v>
      </c>
      <c r="AC2439" s="89" t="s">
        <v>59</v>
      </c>
      <c r="AE2439" s="73">
        <v>1</v>
      </c>
      <c r="AG2439" s="78">
        <v>55595</v>
      </c>
      <c r="AH2439" s="78">
        <v>55595</v>
      </c>
      <c r="AL2439" s="95">
        <v>8</v>
      </c>
      <c r="AN2439" s="77">
        <v>11351</v>
      </c>
      <c r="AO2439" s="89" t="s">
        <v>60</v>
      </c>
      <c r="AQ2439" s="75" t="s">
        <v>61</v>
      </c>
      <c r="AR2439" s="75" t="s">
        <v>62</v>
      </c>
      <c r="AS2439" s="75" t="s">
        <v>63</v>
      </c>
    </row>
    <row r="2440" spans="3:45">
      <c r="C2440" s="17" t="str">
        <f>VLOOKUP(O2440,'[1]mã đối tượng'!$C:$F,4,0)</f>
        <v>N</v>
      </c>
      <c r="D2440" s="89" t="s">
        <v>48</v>
      </c>
      <c r="E2440" s="89" t="s">
        <v>49</v>
      </c>
      <c r="F2440" s="74" t="s">
        <v>3362</v>
      </c>
      <c r="G2440" s="74" t="s">
        <v>3362</v>
      </c>
      <c r="H2440" s="74" t="s">
        <v>3490</v>
      </c>
      <c r="I2440" s="74" t="s">
        <v>3362</v>
      </c>
      <c r="J2440" s="74"/>
      <c r="L2440" s="75" t="s">
        <v>53</v>
      </c>
      <c r="M2440" s="73" t="s">
        <v>3491</v>
      </c>
      <c r="N2440" s="73" t="s">
        <v>3362</v>
      </c>
      <c r="O2440" s="73" t="s">
        <v>228</v>
      </c>
      <c r="S2440" s="102" t="s">
        <v>3048</v>
      </c>
      <c r="V2440" s="102" t="s">
        <v>3048</v>
      </c>
      <c r="Y2440" s="73" t="s">
        <v>57</v>
      </c>
      <c r="AB2440" s="89" t="s">
        <v>58</v>
      </c>
      <c r="AC2440" s="89" t="s">
        <v>59</v>
      </c>
      <c r="AE2440" s="73">
        <v>5</v>
      </c>
      <c r="AG2440" s="78">
        <v>277975</v>
      </c>
      <c r="AH2440" s="78">
        <v>277975</v>
      </c>
      <c r="AL2440" s="95">
        <v>8</v>
      </c>
      <c r="AN2440" s="77">
        <v>11351</v>
      </c>
      <c r="AO2440" s="89" t="s">
        <v>60</v>
      </c>
      <c r="AQ2440" s="75" t="s">
        <v>61</v>
      </c>
      <c r="AR2440" s="75" t="s">
        <v>62</v>
      </c>
      <c r="AS2440" s="75" t="s">
        <v>63</v>
      </c>
    </row>
    <row r="2441" spans="3:45">
      <c r="C2441" s="17" t="str">
        <f>VLOOKUP(O2441,'[1]mã đối tượng'!$C:$F,4,0)</f>
        <v>N</v>
      </c>
      <c r="D2441" s="89" t="s">
        <v>48</v>
      </c>
      <c r="E2441" s="89" t="s">
        <v>49</v>
      </c>
      <c r="F2441" s="74" t="s">
        <v>3362</v>
      </c>
      <c r="G2441" s="74" t="s">
        <v>3362</v>
      </c>
      <c r="H2441" s="74" t="s">
        <v>3492</v>
      </c>
      <c r="I2441" s="74" t="s">
        <v>3362</v>
      </c>
      <c r="J2441" s="74"/>
      <c r="L2441" s="75" t="s">
        <v>53</v>
      </c>
      <c r="M2441" s="73" t="s">
        <v>3493</v>
      </c>
      <c r="N2441" s="73" t="s">
        <v>3362</v>
      </c>
      <c r="O2441" s="73" t="s">
        <v>88</v>
      </c>
      <c r="S2441" s="102" t="s">
        <v>2614</v>
      </c>
      <c r="V2441" s="102" t="s">
        <v>2614</v>
      </c>
      <c r="Y2441" s="73" t="s">
        <v>94</v>
      </c>
      <c r="AB2441" s="89" t="s">
        <v>58</v>
      </c>
      <c r="AC2441" s="89" t="s">
        <v>59</v>
      </c>
      <c r="AE2441" s="73">
        <v>2</v>
      </c>
      <c r="AG2441" s="78">
        <v>146862</v>
      </c>
      <c r="AH2441" s="78">
        <v>146862</v>
      </c>
      <c r="AL2441" s="95">
        <v>8</v>
      </c>
      <c r="AN2441" s="77">
        <v>11351</v>
      </c>
      <c r="AO2441" s="89" t="s">
        <v>60</v>
      </c>
      <c r="AQ2441" s="75" t="s">
        <v>61</v>
      </c>
      <c r="AR2441" s="75" t="s">
        <v>62</v>
      </c>
      <c r="AS2441" s="75" t="s">
        <v>63</v>
      </c>
    </row>
    <row r="2442" spans="3:45">
      <c r="C2442" s="17" t="str">
        <f>VLOOKUP(O2442,'[1]mã đối tượng'!$C:$F,4,0)</f>
        <v>N</v>
      </c>
      <c r="D2442" s="89" t="s">
        <v>48</v>
      </c>
      <c r="E2442" s="89" t="s">
        <v>49</v>
      </c>
      <c r="F2442" s="74" t="s">
        <v>3362</v>
      </c>
      <c r="G2442" s="74" t="s">
        <v>3362</v>
      </c>
      <c r="H2442" s="74" t="s">
        <v>3494</v>
      </c>
      <c r="I2442" s="74" t="s">
        <v>3362</v>
      </c>
      <c r="J2442" s="74"/>
      <c r="L2442" s="75" t="s">
        <v>53</v>
      </c>
      <c r="M2442" s="73" t="s">
        <v>3495</v>
      </c>
      <c r="N2442" s="73" t="s">
        <v>3362</v>
      </c>
      <c r="O2442" s="73" t="s">
        <v>88</v>
      </c>
      <c r="S2442" s="102" t="s">
        <v>2614</v>
      </c>
      <c r="V2442" s="102" t="s">
        <v>2614</v>
      </c>
      <c r="Y2442" s="73" t="s">
        <v>57</v>
      </c>
      <c r="AB2442" s="89" t="s">
        <v>58</v>
      </c>
      <c r="AC2442" s="89" t="s">
        <v>59</v>
      </c>
      <c r="AE2442" s="73">
        <v>4</v>
      </c>
      <c r="AG2442" s="78">
        <v>222380</v>
      </c>
      <c r="AH2442" s="78">
        <v>222380</v>
      </c>
      <c r="AL2442" s="95">
        <v>8</v>
      </c>
      <c r="AN2442" s="77">
        <v>11351</v>
      </c>
      <c r="AO2442" s="89" t="s">
        <v>60</v>
      </c>
      <c r="AQ2442" s="75" t="s">
        <v>61</v>
      </c>
      <c r="AR2442" s="75" t="s">
        <v>62</v>
      </c>
      <c r="AS2442" s="75" t="s">
        <v>63</v>
      </c>
    </row>
    <row r="2443" spans="3:45">
      <c r="C2443" s="17" t="str">
        <f>VLOOKUP(O2443,'[1]mã đối tượng'!$C:$F,4,0)</f>
        <v>N</v>
      </c>
      <c r="D2443" s="89" t="s">
        <v>48</v>
      </c>
      <c r="E2443" s="89" t="s">
        <v>49</v>
      </c>
      <c r="F2443" s="74" t="s">
        <v>3362</v>
      </c>
      <c r="G2443" s="74" t="s">
        <v>3362</v>
      </c>
      <c r="H2443" s="74" t="s">
        <v>3496</v>
      </c>
      <c r="I2443" s="74" t="s">
        <v>3362</v>
      </c>
      <c r="J2443" s="74"/>
      <c r="L2443" s="75" t="s">
        <v>53</v>
      </c>
      <c r="M2443" s="73" t="s">
        <v>3497</v>
      </c>
      <c r="N2443" s="73" t="s">
        <v>3362</v>
      </c>
      <c r="O2443" s="73" t="s">
        <v>509</v>
      </c>
      <c r="S2443" s="102" t="s">
        <v>2234</v>
      </c>
      <c r="V2443" s="102" t="s">
        <v>2234</v>
      </c>
      <c r="Y2443" s="73" t="s">
        <v>142</v>
      </c>
      <c r="AB2443" s="89" t="s">
        <v>58</v>
      </c>
      <c r="AC2443" s="89" t="s">
        <v>59</v>
      </c>
      <c r="AE2443" s="73">
        <v>1</v>
      </c>
      <c r="AG2443" s="78">
        <v>50400</v>
      </c>
      <c r="AH2443" s="78">
        <v>50400</v>
      </c>
      <c r="AL2443" s="95">
        <v>8</v>
      </c>
      <c r="AN2443" s="77">
        <v>11351</v>
      </c>
      <c r="AO2443" s="89" t="s">
        <v>60</v>
      </c>
      <c r="AQ2443" s="75" t="s">
        <v>61</v>
      </c>
      <c r="AR2443" s="75" t="s">
        <v>62</v>
      </c>
      <c r="AS2443" s="75" t="s">
        <v>63</v>
      </c>
    </row>
    <row r="2444" spans="3:45">
      <c r="C2444" s="17" t="str">
        <f>VLOOKUP(O2444,'[1]mã đối tượng'!$C:$F,4,0)</f>
        <v>N</v>
      </c>
      <c r="D2444" s="89" t="s">
        <v>48</v>
      </c>
      <c r="E2444" s="89" t="s">
        <v>49</v>
      </c>
      <c r="F2444" s="74" t="s">
        <v>3362</v>
      </c>
      <c r="G2444" s="74" t="s">
        <v>3362</v>
      </c>
      <c r="H2444" s="74" t="s">
        <v>3498</v>
      </c>
      <c r="I2444" s="74" t="s">
        <v>3362</v>
      </c>
      <c r="J2444" s="74"/>
      <c r="L2444" s="75" t="s">
        <v>53</v>
      </c>
      <c r="M2444" s="73" t="s">
        <v>3500</v>
      </c>
      <c r="N2444" s="73" t="s">
        <v>3362</v>
      </c>
      <c r="O2444" s="73" t="s">
        <v>75</v>
      </c>
      <c r="S2444" s="102" t="s">
        <v>3499</v>
      </c>
      <c r="V2444" s="102" t="s">
        <v>3499</v>
      </c>
      <c r="Y2444" s="73" t="s">
        <v>80</v>
      </c>
      <c r="AB2444" s="89" t="s">
        <v>58</v>
      </c>
      <c r="AC2444" s="89" t="s">
        <v>59</v>
      </c>
      <c r="AE2444" s="73">
        <v>1</v>
      </c>
      <c r="AG2444" s="78">
        <v>111058</v>
      </c>
      <c r="AH2444" s="78">
        <v>111058</v>
      </c>
      <c r="AL2444" s="95">
        <v>8</v>
      </c>
      <c r="AN2444" s="77">
        <v>11351</v>
      </c>
      <c r="AO2444" s="89" t="s">
        <v>60</v>
      </c>
      <c r="AQ2444" s="75" t="s">
        <v>61</v>
      </c>
      <c r="AR2444" s="75" t="s">
        <v>62</v>
      </c>
      <c r="AS2444" s="75" t="s">
        <v>63</v>
      </c>
    </row>
    <row r="2445" spans="3:45">
      <c r="C2445" s="17" t="str">
        <f>VLOOKUP(O2445,'[1]mã đối tượng'!$C:$F,4,0)</f>
        <v>N</v>
      </c>
      <c r="D2445" s="89" t="s">
        <v>48</v>
      </c>
      <c r="E2445" s="89" t="s">
        <v>49</v>
      </c>
      <c r="F2445" s="74" t="s">
        <v>3362</v>
      </c>
      <c r="G2445" s="74" t="s">
        <v>3362</v>
      </c>
      <c r="H2445" s="74" t="s">
        <v>3498</v>
      </c>
      <c r="I2445" s="74" t="s">
        <v>3362</v>
      </c>
      <c r="J2445" s="74"/>
      <c r="L2445" s="75" t="s">
        <v>53</v>
      </c>
      <c r="M2445" s="73" t="s">
        <v>3500</v>
      </c>
      <c r="N2445" s="73" t="s">
        <v>3362</v>
      </c>
      <c r="O2445" s="73" t="s">
        <v>75</v>
      </c>
      <c r="S2445" s="102" t="s">
        <v>3499</v>
      </c>
      <c r="V2445" s="102" t="s">
        <v>3499</v>
      </c>
      <c r="Y2445" s="73" t="s">
        <v>77</v>
      </c>
      <c r="AB2445" s="89" t="s">
        <v>58</v>
      </c>
      <c r="AC2445" s="89" t="s">
        <v>59</v>
      </c>
      <c r="AE2445" s="73">
        <v>1</v>
      </c>
      <c r="AG2445" s="78">
        <v>70950</v>
      </c>
      <c r="AH2445" s="78">
        <v>70950</v>
      </c>
      <c r="AL2445" s="95">
        <v>8</v>
      </c>
      <c r="AN2445" s="77">
        <v>11351</v>
      </c>
      <c r="AO2445" s="89" t="s">
        <v>60</v>
      </c>
      <c r="AQ2445" s="75" t="s">
        <v>61</v>
      </c>
      <c r="AR2445" s="75" t="s">
        <v>62</v>
      </c>
      <c r="AS2445" s="75" t="s">
        <v>63</v>
      </c>
    </row>
    <row r="2446" spans="3:45">
      <c r="C2446" s="17" t="str">
        <f>VLOOKUP(O2446,'[1]mã đối tượng'!$C:$F,4,0)</f>
        <v>N</v>
      </c>
      <c r="D2446" s="89" t="s">
        <v>48</v>
      </c>
      <c r="E2446" s="89" t="s">
        <v>49</v>
      </c>
      <c r="F2446" s="74" t="s">
        <v>3362</v>
      </c>
      <c r="G2446" s="74" t="s">
        <v>3362</v>
      </c>
      <c r="H2446" s="74" t="s">
        <v>3498</v>
      </c>
      <c r="I2446" s="74" t="s">
        <v>3362</v>
      </c>
      <c r="J2446" s="74"/>
      <c r="L2446" s="75" t="s">
        <v>53</v>
      </c>
      <c r="M2446" s="73" t="s">
        <v>3500</v>
      </c>
      <c r="N2446" s="73" t="s">
        <v>3362</v>
      </c>
      <c r="O2446" s="73" t="s">
        <v>75</v>
      </c>
      <c r="S2446" s="102" t="s">
        <v>3499</v>
      </c>
      <c r="V2446" s="102" t="s">
        <v>3499</v>
      </c>
      <c r="Y2446" s="73" t="s">
        <v>70</v>
      </c>
      <c r="AB2446" s="89" t="s">
        <v>58</v>
      </c>
      <c r="AC2446" s="89" t="s">
        <v>59</v>
      </c>
      <c r="AE2446" s="73">
        <v>1</v>
      </c>
      <c r="AG2446" s="78">
        <v>111606</v>
      </c>
      <c r="AH2446" s="78">
        <v>111606</v>
      </c>
      <c r="AL2446" s="95">
        <v>8</v>
      </c>
      <c r="AN2446" s="77">
        <v>11351</v>
      </c>
      <c r="AO2446" s="89" t="s">
        <v>60</v>
      </c>
      <c r="AQ2446" s="75" t="s">
        <v>61</v>
      </c>
      <c r="AR2446" s="75" t="s">
        <v>62</v>
      </c>
      <c r="AS2446" s="75" t="s">
        <v>63</v>
      </c>
    </row>
    <row r="2447" spans="3:45">
      <c r="C2447" s="17" t="str">
        <f>VLOOKUP(O2447,'[1]mã đối tượng'!$C:$F,4,0)</f>
        <v>N</v>
      </c>
      <c r="D2447" s="89" t="s">
        <v>48</v>
      </c>
      <c r="E2447" s="89" t="s">
        <v>49</v>
      </c>
      <c r="F2447" s="74" t="s">
        <v>3362</v>
      </c>
      <c r="G2447" s="74" t="s">
        <v>3362</v>
      </c>
      <c r="H2447" s="74" t="s">
        <v>3498</v>
      </c>
      <c r="I2447" s="74" t="s">
        <v>3362</v>
      </c>
      <c r="J2447" s="74"/>
      <c r="L2447" s="75" t="s">
        <v>53</v>
      </c>
      <c r="M2447" s="73" t="s">
        <v>3500</v>
      </c>
      <c r="N2447" s="73" t="s">
        <v>3362</v>
      </c>
      <c r="O2447" s="73" t="s">
        <v>75</v>
      </c>
      <c r="S2447" s="102" t="s">
        <v>3499</v>
      </c>
      <c r="V2447" s="102" t="s">
        <v>3499</v>
      </c>
      <c r="Y2447" s="73" t="s">
        <v>69</v>
      </c>
      <c r="AB2447" s="89" t="s">
        <v>58</v>
      </c>
      <c r="AC2447" s="89" t="s">
        <v>59</v>
      </c>
      <c r="AE2447" s="73">
        <v>1</v>
      </c>
      <c r="AG2447" s="78">
        <v>49500</v>
      </c>
      <c r="AH2447" s="78">
        <v>49500</v>
      </c>
      <c r="AL2447" s="95">
        <v>8</v>
      </c>
      <c r="AN2447" s="77">
        <v>11351</v>
      </c>
      <c r="AO2447" s="89" t="s">
        <v>60</v>
      </c>
      <c r="AQ2447" s="75" t="s">
        <v>61</v>
      </c>
      <c r="AR2447" s="75" t="s">
        <v>62</v>
      </c>
      <c r="AS2447" s="75" t="s">
        <v>63</v>
      </c>
    </row>
    <row r="2448" spans="3:45">
      <c r="C2448" s="17" t="str">
        <f>VLOOKUP(O2448,'[1]mã đối tượng'!$C:$F,4,0)</f>
        <v>N</v>
      </c>
      <c r="D2448" s="89" t="s">
        <v>48</v>
      </c>
      <c r="E2448" s="89" t="s">
        <v>49</v>
      </c>
      <c r="F2448" s="74" t="s">
        <v>3362</v>
      </c>
      <c r="G2448" s="74" t="s">
        <v>3362</v>
      </c>
      <c r="H2448" s="74" t="s">
        <v>3498</v>
      </c>
      <c r="I2448" s="74" t="s">
        <v>3362</v>
      </c>
      <c r="J2448" s="74"/>
      <c r="L2448" s="75" t="s">
        <v>53</v>
      </c>
      <c r="M2448" s="73" t="s">
        <v>3500</v>
      </c>
      <c r="N2448" s="73" t="s">
        <v>3362</v>
      </c>
      <c r="O2448" s="73" t="s">
        <v>75</v>
      </c>
      <c r="S2448" s="102" t="s">
        <v>3499</v>
      </c>
      <c r="V2448" s="102" t="s">
        <v>3499</v>
      </c>
      <c r="Y2448" s="73" t="s">
        <v>79</v>
      </c>
      <c r="AB2448" s="89" t="s">
        <v>58</v>
      </c>
      <c r="AC2448" s="89" t="s">
        <v>59</v>
      </c>
      <c r="AE2448" s="73">
        <v>2</v>
      </c>
      <c r="AG2448" s="78">
        <v>100364</v>
      </c>
      <c r="AH2448" s="78">
        <v>100364</v>
      </c>
      <c r="AL2448" s="95">
        <v>8</v>
      </c>
      <c r="AN2448" s="77">
        <v>11351</v>
      </c>
      <c r="AO2448" s="89" t="s">
        <v>60</v>
      </c>
      <c r="AQ2448" s="75" t="s">
        <v>61</v>
      </c>
      <c r="AR2448" s="75" t="s">
        <v>62</v>
      </c>
      <c r="AS2448" s="75" t="s">
        <v>63</v>
      </c>
    </row>
    <row r="2449" spans="3:45">
      <c r="C2449" s="17" t="str">
        <f>VLOOKUP(O2449,'[1]mã đối tượng'!$C:$F,4,0)</f>
        <v>N</v>
      </c>
      <c r="D2449" s="89" t="s">
        <v>48</v>
      </c>
      <c r="E2449" s="89" t="s">
        <v>49</v>
      </c>
      <c r="F2449" s="74" t="s">
        <v>3362</v>
      </c>
      <c r="G2449" s="74" t="s">
        <v>3362</v>
      </c>
      <c r="H2449" s="74" t="s">
        <v>3498</v>
      </c>
      <c r="I2449" s="74" t="s">
        <v>3362</v>
      </c>
      <c r="J2449" s="74"/>
      <c r="L2449" s="75" t="s">
        <v>53</v>
      </c>
      <c r="M2449" s="73" t="s">
        <v>3500</v>
      </c>
      <c r="N2449" s="73" t="s">
        <v>3362</v>
      </c>
      <c r="O2449" s="73" t="s">
        <v>75</v>
      </c>
      <c r="S2449" s="102" t="s">
        <v>3499</v>
      </c>
      <c r="V2449" s="102" t="s">
        <v>3499</v>
      </c>
      <c r="Y2449" s="73" t="s">
        <v>78</v>
      </c>
      <c r="AB2449" s="89" t="s">
        <v>58</v>
      </c>
      <c r="AC2449" s="89" t="s">
        <v>59</v>
      </c>
      <c r="AE2449" s="73">
        <v>2</v>
      </c>
      <c r="AG2449" s="78">
        <v>92000</v>
      </c>
      <c r="AH2449" s="78">
        <v>92000</v>
      </c>
      <c r="AL2449" s="95">
        <v>8</v>
      </c>
      <c r="AN2449" s="77">
        <v>11351</v>
      </c>
      <c r="AO2449" s="89" t="s">
        <v>60</v>
      </c>
      <c r="AQ2449" s="75" t="s">
        <v>61</v>
      </c>
      <c r="AR2449" s="75" t="s">
        <v>62</v>
      </c>
      <c r="AS2449" s="75" t="s">
        <v>63</v>
      </c>
    </row>
    <row r="2450" spans="3:45">
      <c r="C2450" s="17" t="str">
        <f>VLOOKUP(O2450,'[1]mã đối tượng'!$C:$F,4,0)</f>
        <v>N</v>
      </c>
      <c r="D2450" s="89" t="s">
        <v>48</v>
      </c>
      <c r="E2450" s="89" t="s">
        <v>49</v>
      </c>
      <c r="F2450" s="74" t="s">
        <v>3362</v>
      </c>
      <c r="G2450" s="74" t="s">
        <v>3362</v>
      </c>
      <c r="H2450" s="74" t="s">
        <v>3501</v>
      </c>
      <c r="I2450" s="74" t="s">
        <v>3362</v>
      </c>
      <c r="J2450" s="74"/>
      <c r="L2450" s="75" t="s">
        <v>53</v>
      </c>
      <c r="M2450" s="73" t="s">
        <v>3502</v>
      </c>
      <c r="N2450" s="73" t="s">
        <v>3362</v>
      </c>
      <c r="O2450" s="73" t="s">
        <v>88</v>
      </c>
      <c r="S2450" s="102" t="s">
        <v>2614</v>
      </c>
      <c r="V2450" s="102" t="s">
        <v>2614</v>
      </c>
      <c r="Y2450" s="73" t="s">
        <v>80</v>
      </c>
      <c r="AB2450" s="89" t="s">
        <v>58</v>
      </c>
      <c r="AC2450" s="89" t="s">
        <v>59</v>
      </c>
      <c r="AE2450" s="73">
        <v>2</v>
      </c>
      <c r="AG2450" s="78">
        <v>222116</v>
      </c>
      <c r="AH2450" s="78">
        <v>222116</v>
      </c>
      <c r="AL2450" s="95">
        <v>8</v>
      </c>
      <c r="AN2450" s="77">
        <v>11351</v>
      </c>
      <c r="AO2450" s="89" t="s">
        <v>60</v>
      </c>
      <c r="AQ2450" s="75" t="s">
        <v>61</v>
      </c>
      <c r="AR2450" s="75" t="s">
        <v>62</v>
      </c>
      <c r="AS2450" s="75" t="s">
        <v>63</v>
      </c>
    </row>
    <row r="2451" spans="3:45">
      <c r="C2451" s="17" t="str">
        <f>VLOOKUP(O2451,'[1]mã đối tượng'!$C:$F,4,0)</f>
        <v>N</v>
      </c>
      <c r="D2451" s="89" t="s">
        <v>48</v>
      </c>
      <c r="E2451" s="89" t="s">
        <v>49</v>
      </c>
      <c r="F2451" s="74" t="s">
        <v>3362</v>
      </c>
      <c r="G2451" s="74" t="s">
        <v>3362</v>
      </c>
      <c r="H2451" s="74" t="s">
        <v>3503</v>
      </c>
      <c r="I2451" s="74" t="s">
        <v>3362</v>
      </c>
      <c r="J2451" s="74"/>
      <c r="L2451" s="75" t="s">
        <v>53</v>
      </c>
      <c r="M2451" s="73" t="s">
        <v>3504</v>
      </c>
      <c r="N2451" s="73" t="s">
        <v>3362</v>
      </c>
      <c r="O2451" s="73" t="s">
        <v>75</v>
      </c>
      <c r="S2451" s="102" t="s">
        <v>3220</v>
      </c>
      <c r="V2451" s="102" t="s">
        <v>3220</v>
      </c>
      <c r="Y2451" s="73" t="s">
        <v>57</v>
      </c>
      <c r="AB2451" s="89" t="s">
        <v>58</v>
      </c>
      <c r="AC2451" s="89" t="s">
        <v>59</v>
      </c>
      <c r="AE2451" s="73">
        <v>1</v>
      </c>
      <c r="AG2451" s="78">
        <v>55595</v>
      </c>
      <c r="AH2451" s="78">
        <v>55595</v>
      </c>
      <c r="AL2451" s="95">
        <v>8</v>
      </c>
      <c r="AN2451" s="77">
        <v>11351</v>
      </c>
      <c r="AO2451" s="89" t="s">
        <v>60</v>
      </c>
      <c r="AQ2451" s="75" t="s">
        <v>61</v>
      </c>
      <c r="AR2451" s="75" t="s">
        <v>62</v>
      </c>
      <c r="AS2451" s="75" t="s">
        <v>63</v>
      </c>
    </row>
    <row r="2452" spans="3:45">
      <c r="C2452" s="17" t="str">
        <f>VLOOKUP(O2452,'[1]mã đối tượng'!$C:$F,4,0)</f>
        <v>N</v>
      </c>
      <c r="D2452" s="89" t="s">
        <v>48</v>
      </c>
      <c r="E2452" s="89" t="s">
        <v>49</v>
      </c>
      <c r="F2452" s="74" t="s">
        <v>3362</v>
      </c>
      <c r="G2452" s="74" t="s">
        <v>3362</v>
      </c>
      <c r="H2452" s="74" t="s">
        <v>3505</v>
      </c>
      <c r="I2452" s="74" t="s">
        <v>3362</v>
      </c>
      <c r="J2452" s="74"/>
      <c r="L2452" s="75" t="s">
        <v>53</v>
      </c>
      <c r="M2452" s="73" t="s">
        <v>3507</v>
      </c>
      <c r="N2452" s="73" t="s">
        <v>3362</v>
      </c>
      <c r="O2452" s="73" t="s">
        <v>75</v>
      </c>
      <c r="S2452" s="102" t="s">
        <v>3506</v>
      </c>
      <c r="V2452" s="102" t="s">
        <v>3506</v>
      </c>
      <c r="Y2452" s="73" t="s">
        <v>94</v>
      </c>
      <c r="AB2452" s="89" t="s">
        <v>58</v>
      </c>
      <c r="AC2452" s="89" t="s">
        <v>59</v>
      </c>
      <c r="AE2452" s="73">
        <v>1</v>
      </c>
      <c r="AG2452" s="78">
        <v>73431</v>
      </c>
      <c r="AH2452" s="78">
        <v>73431</v>
      </c>
      <c r="AL2452" s="95">
        <v>8</v>
      </c>
      <c r="AN2452" s="77">
        <v>11351</v>
      </c>
      <c r="AO2452" s="89" t="s">
        <v>60</v>
      </c>
      <c r="AQ2452" s="75" t="s">
        <v>61</v>
      </c>
      <c r="AR2452" s="75" t="s">
        <v>62</v>
      </c>
      <c r="AS2452" s="75" t="s">
        <v>63</v>
      </c>
    </row>
    <row r="2453" spans="3:45">
      <c r="C2453" s="17" t="str">
        <f>VLOOKUP(O2453,'[1]mã đối tượng'!$C:$F,4,0)</f>
        <v>N</v>
      </c>
      <c r="D2453" s="89" t="s">
        <v>48</v>
      </c>
      <c r="E2453" s="89" t="s">
        <v>49</v>
      </c>
      <c r="F2453" s="74" t="s">
        <v>3362</v>
      </c>
      <c r="G2453" s="74" t="s">
        <v>3362</v>
      </c>
      <c r="H2453" s="74" t="s">
        <v>3505</v>
      </c>
      <c r="I2453" s="74" t="s">
        <v>3362</v>
      </c>
      <c r="J2453" s="74"/>
      <c r="L2453" s="75" t="s">
        <v>53</v>
      </c>
      <c r="M2453" s="73" t="s">
        <v>3507</v>
      </c>
      <c r="N2453" s="73" t="s">
        <v>3362</v>
      </c>
      <c r="O2453" s="73" t="s">
        <v>75</v>
      </c>
      <c r="S2453" s="102" t="s">
        <v>3506</v>
      </c>
      <c r="V2453" s="102" t="s">
        <v>3506</v>
      </c>
      <c r="Y2453" s="73" t="s">
        <v>80</v>
      </c>
      <c r="AB2453" s="89" t="s">
        <v>58</v>
      </c>
      <c r="AC2453" s="89" t="s">
        <v>59</v>
      </c>
      <c r="AE2453" s="73">
        <v>4</v>
      </c>
      <c r="AG2453" s="78">
        <v>444232</v>
      </c>
      <c r="AH2453" s="78">
        <v>444232</v>
      </c>
      <c r="AL2453" s="95">
        <v>8</v>
      </c>
      <c r="AN2453" s="77">
        <v>11351</v>
      </c>
      <c r="AO2453" s="89" t="s">
        <v>60</v>
      </c>
      <c r="AQ2453" s="75" t="s">
        <v>61</v>
      </c>
      <c r="AR2453" s="75" t="s">
        <v>62</v>
      </c>
      <c r="AS2453" s="75" t="s">
        <v>63</v>
      </c>
    </row>
    <row r="2454" spans="3:45">
      <c r="C2454" s="17" t="str">
        <f>VLOOKUP(O2454,'[1]mã đối tượng'!$C:$F,4,0)</f>
        <v>N</v>
      </c>
      <c r="D2454" s="89" t="s">
        <v>48</v>
      </c>
      <c r="E2454" s="89" t="s">
        <v>49</v>
      </c>
      <c r="F2454" s="74" t="s">
        <v>3362</v>
      </c>
      <c r="G2454" s="74" t="s">
        <v>3362</v>
      </c>
      <c r="H2454" s="74" t="s">
        <v>3505</v>
      </c>
      <c r="I2454" s="74" t="s">
        <v>3362</v>
      </c>
      <c r="J2454" s="74"/>
      <c r="L2454" s="75" t="s">
        <v>53</v>
      </c>
      <c r="M2454" s="73" t="s">
        <v>3507</v>
      </c>
      <c r="N2454" s="73" t="s">
        <v>3362</v>
      </c>
      <c r="O2454" s="73" t="s">
        <v>75</v>
      </c>
      <c r="S2454" s="102" t="s">
        <v>3506</v>
      </c>
      <c r="V2454" s="102" t="s">
        <v>3506</v>
      </c>
      <c r="Y2454" s="73" t="s">
        <v>79</v>
      </c>
      <c r="AB2454" s="89" t="s">
        <v>58</v>
      </c>
      <c r="AC2454" s="89" t="s">
        <v>59</v>
      </c>
      <c r="AE2454" s="73">
        <v>1</v>
      </c>
      <c r="AG2454" s="78">
        <v>50182</v>
      </c>
      <c r="AH2454" s="78">
        <v>50182</v>
      </c>
      <c r="AL2454" s="95">
        <v>8</v>
      </c>
      <c r="AN2454" s="77">
        <v>11351</v>
      </c>
      <c r="AO2454" s="89" t="s">
        <v>60</v>
      </c>
      <c r="AQ2454" s="75" t="s">
        <v>61</v>
      </c>
      <c r="AR2454" s="75" t="s">
        <v>62</v>
      </c>
      <c r="AS2454" s="75" t="s">
        <v>63</v>
      </c>
    </row>
    <row r="2455" spans="3:45">
      <c r="C2455" s="17" t="str">
        <f>VLOOKUP(O2455,'[1]mã đối tượng'!$C:$F,4,0)</f>
        <v>N</v>
      </c>
      <c r="D2455" s="89" t="s">
        <v>48</v>
      </c>
      <c r="E2455" s="89" t="s">
        <v>49</v>
      </c>
      <c r="F2455" s="74" t="s">
        <v>3362</v>
      </c>
      <c r="G2455" s="74" t="s">
        <v>3362</v>
      </c>
      <c r="H2455" s="74" t="s">
        <v>3508</v>
      </c>
      <c r="I2455" s="74" t="s">
        <v>3362</v>
      </c>
      <c r="J2455" s="74"/>
      <c r="L2455" s="75" t="s">
        <v>53</v>
      </c>
      <c r="M2455" s="73" t="s">
        <v>3510</v>
      </c>
      <c r="N2455" s="73" t="s">
        <v>3362</v>
      </c>
      <c r="O2455" s="73" t="s">
        <v>121</v>
      </c>
      <c r="S2455" s="102" t="s">
        <v>3509</v>
      </c>
      <c r="V2455" s="102" t="s">
        <v>3509</v>
      </c>
      <c r="Y2455" s="73" t="s">
        <v>79</v>
      </c>
      <c r="AB2455" s="89" t="s">
        <v>58</v>
      </c>
      <c r="AC2455" s="89" t="s">
        <v>59</v>
      </c>
      <c r="AE2455" s="73">
        <v>4</v>
      </c>
      <c r="AG2455" s="78">
        <v>200728</v>
      </c>
      <c r="AH2455" s="78">
        <v>200728</v>
      </c>
      <c r="AL2455" s="95">
        <v>8</v>
      </c>
      <c r="AN2455" s="77">
        <v>11351</v>
      </c>
      <c r="AO2455" s="89" t="s">
        <v>60</v>
      </c>
      <c r="AQ2455" s="75" t="s">
        <v>61</v>
      </c>
      <c r="AR2455" s="75" t="s">
        <v>62</v>
      </c>
      <c r="AS2455" s="75" t="s">
        <v>63</v>
      </c>
    </row>
    <row r="2456" spans="3:45">
      <c r="C2456" s="17" t="str">
        <f>VLOOKUP(O2456,'[1]mã đối tượng'!$C:$F,4,0)</f>
        <v>N</v>
      </c>
      <c r="D2456" s="89" t="s">
        <v>48</v>
      </c>
      <c r="E2456" s="89" t="s">
        <v>49</v>
      </c>
      <c r="F2456" s="74" t="s">
        <v>3362</v>
      </c>
      <c r="G2456" s="74" t="s">
        <v>3362</v>
      </c>
      <c r="H2456" s="74" t="s">
        <v>3508</v>
      </c>
      <c r="I2456" s="74" t="s">
        <v>3362</v>
      </c>
      <c r="J2456" s="74"/>
      <c r="L2456" s="75" t="s">
        <v>53</v>
      </c>
      <c r="M2456" s="73" t="s">
        <v>3510</v>
      </c>
      <c r="N2456" s="73" t="s">
        <v>3362</v>
      </c>
      <c r="O2456" s="73" t="s">
        <v>121</v>
      </c>
      <c r="S2456" s="102" t="s">
        <v>3509</v>
      </c>
      <c r="V2456" s="102" t="s">
        <v>3509</v>
      </c>
      <c r="Y2456" s="73" t="s">
        <v>94</v>
      </c>
      <c r="AB2456" s="89" t="s">
        <v>58</v>
      </c>
      <c r="AC2456" s="89" t="s">
        <v>59</v>
      </c>
      <c r="AE2456" s="73">
        <v>2</v>
      </c>
      <c r="AG2456" s="78">
        <v>146862</v>
      </c>
      <c r="AH2456" s="78">
        <v>146862</v>
      </c>
      <c r="AL2456" s="95">
        <v>8</v>
      </c>
      <c r="AN2456" s="77">
        <v>11351</v>
      </c>
      <c r="AO2456" s="89" t="s">
        <v>60</v>
      </c>
      <c r="AQ2456" s="75" t="s">
        <v>61</v>
      </c>
      <c r="AR2456" s="75" t="s">
        <v>62</v>
      </c>
      <c r="AS2456" s="75" t="s">
        <v>63</v>
      </c>
    </row>
    <row r="2457" spans="3:45">
      <c r="C2457" s="17" t="str">
        <f>VLOOKUP(O2457,'[1]mã đối tượng'!$C:$F,4,0)</f>
        <v>N</v>
      </c>
      <c r="D2457" s="89" t="s">
        <v>48</v>
      </c>
      <c r="E2457" s="89" t="s">
        <v>49</v>
      </c>
      <c r="F2457" s="74" t="s">
        <v>3362</v>
      </c>
      <c r="G2457" s="74" t="s">
        <v>3362</v>
      </c>
      <c r="H2457" s="74" t="s">
        <v>3511</v>
      </c>
      <c r="I2457" s="74" t="s">
        <v>3362</v>
      </c>
      <c r="J2457" s="74"/>
      <c r="L2457" s="75" t="s">
        <v>53</v>
      </c>
      <c r="M2457" s="73" t="s">
        <v>3512</v>
      </c>
      <c r="N2457" s="73" t="s">
        <v>3362</v>
      </c>
      <c r="O2457" s="73" t="s">
        <v>121</v>
      </c>
      <c r="S2457" s="102" t="s">
        <v>2881</v>
      </c>
      <c r="V2457" s="102" t="s">
        <v>2881</v>
      </c>
      <c r="Y2457" s="73" t="s">
        <v>80</v>
      </c>
      <c r="AB2457" s="89" t="s">
        <v>58</v>
      </c>
      <c r="AC2457" s="89" t="s">
        <v>59</v>
      </c>
      <c r="AE2457" s="73">
        <v>2</v>
      </c>
      <c r="AG2457" s="78">
        <v>222116</v>
      </c>
      <c r="AH2457" s="78">
        <v>222116</v>
      </c>
      <c r="AL2457" s="95">
        <v>8</v>
      </c>
      <c r="AN2457" s="77">
        <v>11351</v>
      </c>
      <c r="AO2457" s="89" t="s">
        <v>60</v>
      </c>
      <c r="AQ2457" s="75" t="s">
        <v>61</v>
      </c>
      <c r="AR2457" s="75" t="s">
        <v>62</v>
      </c>
      <c r="AS2457" s="75" t="s">
        <v>63</v>
      </c>
    </row>
    <row r="2458" spans="3:45">
      <c r="C2458" s="17" t="str">
        <f>VLOOKUP(O2458,'[1]mã đối tượng'!$C:$F,4,0)</f>
        <v>N</v>
      </c>
      <c r="D2458" s="89" t="s">
        <v>48</v>
      </c>
      <c r="E2458" s="89" t="s">
        <v>49</v>
      </c>
      <c r="F2458" s="74" t="s">
        <v>3362</v>
      </c>
      <c r="G2458" s="74" t="s">
        <v>3362</v>
      </c>
      <c r="H2458" s="74" t="s">
        <v>3513</v>
      </c>
      <c r="I2458" s="74" t="s">
        <v>3362</v>
      </c>
      <c r="J2458" s="74"/>
      <c r="L2458" s="75" t="s">
        <v>53</v>
      </c>
      <c r="M2458" s="73" t="s">
        <v>3514</v>
      </c>
      <c r="N2458" s="73" t="s">
        <v>3362</v>
      </c>
      <c r="O2458" s="73" t="s">
        <v>3570</v>
      </c>
      <c r="S2458" s="102" t="s">
        <v>2705</v>
      </c>
      <c r="V2458" s="102" t="s">
        <v>2705</v>
      </c>
      <c r="Y2458" s="73" t="s">
        <v>80</v>
      </c>
      <c r="AB2458" s="89" t="s">
        <v>58</v>
      </c>
      <c r="AC2458" s="89" t="s">
        <v>59</v>
      </c>
      <c r="AE2458" s="73">
        <v>4</v>
      </c>
      <c r="AG2458" s="78">
        <v>444232</v>
      </c>
      <c r="AH2458" s="78">
        <v>444232</v>
      </c>
      <c r="AL2458" s="95">
        <v>8</v>
      </c>
      <c r="AN2458" s="77">
        <v>11351</v>
      </c>
      <c r="AO2458" s="89" t="s">
        <v>60</v>
      </c>
      <c r="AQ2458" s="75" t="s">
        <v>61</v>
      </c>
      <c r="AR2458" s="75" t="s">
        <v>62</v>
      </c>
      <c r="AS2458" s="75" t="s">
        <v>63</v>
      </c>
    </row>
    <row r="2459" spans="3:45">
      <c r="C2459" s="17" t="str">
        <f>VLOOKUP(O2459,'[1]mã đối tượng'!$C:$F,4,0)</f>
        <v>N</v>
      </c>
      <c r="D2459" s="89" t="s">
        <v>48</v>
      </c>
      <c r="E2459" s="89" t="s">
        <v>49</v>
      </c>
      <c r="F2459" s="74" t="s">
        <v>3362</v>
      </c>
      <c r="G2459" s="74" t="s">
        <v>3362</v>
      </c>
      <c r="H2459" s="74" t="s">
        <v>3515</v>
      </c>
      <c r="I2459" s="74" t="s">
        <v>3362</v>
      </c>
      <c r="J2459" s="74"/>
      <c r="L2459" s="75" t="s">
        <v>53</v>
      </c>
      <c r="M2459" s="73" t="s">
        <v>3516</v>
      </c>
      <c r="N2459" s="73" t="s">
        <v>3362</v>
      </c>
      <c r="O2459" s="73" t="s">
        <v>88</v>
      </c>
      <c r="S2459" s="102" t="s">
        <v>283</v>
      </c>
      <c r="V2459" s="102" t="s">
        <v>283</v>
      </c>
      <c r="Y2459" s="73" t="s">
        <v>77</v>
      </c>
      <c r="AB2459" s="89" t="s">
        <v>58</v>
      </c>
      <c r="AC2459" s="89" t="s">
        <v>59</v>
      </c>
      <c r="AE2459" s="73">
        <v>1</v>
      </c>
      <c r="AG2459" s="78">
        <v>70950</v>
      </c>
      <c r="AH2459" s="78">
        <v>70950</v>
      </c>
      <c r="AL2459" s="95">
        <v>8</v>
      </c>
      <c r="AN2459" s="77">
        <v>11351</v>
      </c>
      <c r="AO2459" s="89" t="s">
        <v>60</v>
      </c>
      <c r="AQ2459" s="75" t="s">
        <v>61</v>
      </c>
      <c r="AR2459" s="75" t="s">
        <v>62</v>
      </c>
      <c r="AS2459" s="75" t="s">
        <v>63</v>
      </c>
    </row>
    <row r="2460" spans="3:45">
      <c r="C2460" s="17" t="str">
        <f>VLOOKUP(O2460,'[1]mã đối tượng'!$C:$F,4,0)</f>
        <v>N</v>
      </c>
      <c r="D2460" s="89" t="s">
        <v>48</v>
      </c>
      <c r="E2460" s="89" t="s">
        <v>49</v>
      </c>
      <c r="F2460" s="74" t="s">
        <v>3362</v>
      </c>
      <c r="G2460" s="74" t="s">
        <v>3362</v>
      </c>
      <c r="H2460" s="74" t="s">
        <v>3515</v>
      </c>
      <c r="I2460" s="74" t="s">
        <v>3362</v>
      </c>
      <c r="J2460" s="74"/>
      <c r="L2460" s="75" t="s">
        <v>53</v>
      </c>
      <c r="M2460" s="73" t="s">
        <v>3516</v>
      </c>
      <c r="N2460" s="73" t="s">
        <v>3362</v>
      </c>
      <c r="O2460" s="73" t="s">
        <v>88</v>
      </c>
      <c r="S2460" s="102" t="s">
        <v>283</v>
      </c>
      <c r="V2460" s="102" t="s">
        <v>283</v>
      </c>
      <c r="Y2460" s="73" t="s">
        <v>69</v>
      </c>
      <c r="AB2460" s="89" t="s">
        <v>58</v>
      </c>
      <c r="AC2460" s="89" t="s">
        <v>59</v>
      </c>
      <c r="AE2460" s="73">
        <v>1</v>
      </c>
      <c r="AG2460" s="78">
        <v>49500</v>
      </c>
      <c r="AH2460" s="78">
        <v>49500</v>
      </c>
      <c r="AL2460" s="95">
        <v>8</v>
      </c>
      <c r="AN2460" s="77">
        <v>11351</v>
      </c>
      <c r="AO2460" s="89" t="s">
        <v>60</v>
      </c>
      <c r="AQ2460" s="75" t="s">
        <v>61</v>
      </c>
      <c r="AR2460" s="75" t="s">
        <v>62</v>
      </c>
      <c r="AS2460" s="75" t="s">
        <v>63</v>
      </c>
    </row>
    <row r="2461" spans="3:45">
      <c r="C2461" s="17" t="str">
        <f>VLOOKUP(O2461,'[1]mã đối tượng'!$C:$F,4,0)</f>
        <v>N</v>
      </c>
      <c r="D2461" s="89" t="s">
        <v>48</v>
      </c>
      <c r="E2461" s="89" t="s">
        <v>49</v>
      </c>
      <c r="F2461" s="74" t="s">
        <v>3362</v>
      </c>
      <c r="G2461" s="74" t="s">
        <v>3362</v>
      </c>
      <c r="H2461" s="74" t="s">
        <v>3517</v>
      </c>
      <c r="I2461" s="74" t="s">
        <v>3362</v>
      </c>
      <c r="J2461" s="74"/>
      <c r="L2461" s="75" t="s">
        <v>53</v>
      </c>
      <c r="M2461" s="73" t="s">
        <v>3518</v>
      </c>
      <c r="N2461" s="73" t="s">
        <v>3362</v>
      </c>
      <c r="O2461" s="73" t="s">
        <v>658</v>
      </c>
      <c r="S2461" s="102" t="s">
        <v>1537</v>
      </c>
      <c r="V2461" s="102" t="s">
        <v>1537</v>
      </c>
      <c r="Y2461" s="73" t="s">
        <v>70</v>
      </c>
      <c r="AB2461" s="89" t="s">
        <v>58</v>
      </c>
      <c r="AC2461" s="89" t="s">
        <v>59</v>
      </c>
      <c r="AE2461" s="73">
        <v>2</v>
      </c>
      <c r="AG2461" s="78">
        <v>223212</v>
      </c>
      <c r="AH2461" s="78">
        <v>223212</v>
      </c>
      <c r="AL2461" s="95">
        <v>8</v>
      </c>
      <c r="AN2461" s="77">
        <v>11351</v>
      </c>
      <c r="AO2461" s="89" t="s">
        <v>60</v>
      </c>
      <c r="AQ2461" s="75" t="s">
        <v>61</v>
      </c>
      <c r="AR2461" s="75" t="s">
        <v>62</v>
      </c>
      <c r="AS2461" s="75" t="s">
        <v>63</v>
      </c>
    </row>
    <row r="2462" spans="3:45">
      <c r="C2462" s="17" t="str">
        <f>VLOOKUP(O2462,'[1]mã đối tượng'!$C:$F,4,0)</f>
        <v>N</v>
      </c>
      <c r="D2462" s="89" t="s">
        <v>48</v>
      </c>
      <c r="E2462" s="89" t="s">
        <v>49</v>
      </c>
      <c r="F2462" s="74" t="s">
        <v>3362</v>
      </c>
      <c r="G2462" s="74" t="s">
        <v>3362</v>
      </c>
      <c r="H2462" s="74" t="s">
        <v>3519</v>
      </c>
      <c r="I2462" s="74" t="s">
        <v>3362</v>
      </c>
      <c r="J2462" s="74"/>
      <c r="L2462" s="75" t="s">
        <v>53</v>
      </c>
      <c r="M2462" s="73" t="s">
        <v>3520</v>
      </c>
      <c r="N2462" s="73" t="s">
        <v>3362</v>
      </c>
      <c r="O2462" s="73" t="s">
        <v>228</v>
      </c>
      <c r="S2462" s="102" t="s">
        <v>1354</v>
      </c>
      <c r="V2462" s="102" t="s">
        <v>1354</v>
      </c>
      <c r="Y2462" s="73" t="s">
        <v>80</v>
      </c>
      <c r="AB2462" s="89" t="s">
        <v>58</v>
      </c>
      <c r="AC2462" s="89" t="s">
        <v>59</v>
      </c>
      <c r="AE2462" s="73">
        <v>1</v>
      </c>
      <c r="AG2462" s="78">
        <v>111058</v>
      </c>
      <c r="AH2462" s="78">
        <v>111058</v>
      </c>
      <c r="AL2462" s="95">
        <v>8</v>
      </c>
      <c r="AN2462" s="77">
        <v>11351</v>
      </c>
      <c r="AO2462" s="89" t="s">
        <v>60</v>
      </c>
      <c r="AQ2462" s="75" t="s">
        <v>61</v>
      </c>
      <c r="AR2462" s="75" t="s">
        <v>62</v>
      </c>
      <c r="AS2462" s="75" t="s">
        <v>63</v>
      </c>
    </row>
    <row r="2463" spans="3:45">
      <c r="C2463" s="17" t="str">
        <f>VLOOKUP(O2463,'[1]mã đối tượng'!$C:$F,4,0)</f>
        <v>N</v>
      </c>
      <c r="D2463" s="89" t="s">
        <v>48</v>
      </c>
      <c r="E2463" s="89" t="s">
        <v>49</v>
      </c>
      <c r="F2463" s="74" t="s">
        <v>3362</v>
      </c>
      <c r="G2463" s="74" t="s">
        <v>3362</v>
      </c>
      <c r="H2463" s="74" t="s">
        <v>3521</v>
      </c>
      <c r="I2463" s="74" t="s">
        <v>3362</v>
      </c>
      <c r="J2463" s="74"/>
      <c r="L2463" s="75" t="s">
        <v>53</v>
      </c>
      <c r="M2463" s="73" t="s">
        <v>3522</v>
      </c>
      <c r="N2463" s="73" t="s">
        <v>3362</v>
      </c>
      <c r="O2463" s="73" t="s">
        <v>121</v>
      </c>
      <c r="S2463" s="102" t="s">
        <v>1567</v>
      </c>
      <c r="V2463" s="102" t="s">
        <v>1567</v>
      </c>
      <c r="Y2463" s="73" t="s">
        <v>78</v>
      </c>
      <c r="AB2463" s="89" t="s">
        <v>58</v>
      </c>
      <c r="AC2463" s="89" t="s">
        <v>59</v>
      </c>
      <c r="AE2463" s="73">
        <v>2</v>
      </c>
      <c r="AG2463" s="78">
        <v>92000</v>
      </c>
      <c r="AH2463" s="78">
        <v>92000</v>
      </c>
      <c r="AL2463" s="95">
        <v>8</v>
      </c>
      <c r="AN2463" s="77">
        <v>11351</v>
      </c>
      <c r="AO2463" s="89" t="s">
        <v>60</v>
      </c>
      <c r="AQ2463" s="75" t="s">
        <v>61</v>
      </c>
      <c r="AR2463" s="75" t="s">
        <v>62</v>
      </c>
      <c r="AS2463" s="75" t="s">
        <v>63</v>
      </c>
    </row>
    <row r="2464" spans="3:45">
      <c r="C2464" s="17" t="str">
        <f>VLOOKUP(O2464,'[1]mã đối tượng'!$C:$F,4,0)</f>
        <v>N</v>
      </c>
      <c r="D2464" s="89" t="s">
        <v>48</v>
      </c>
      <c r="E2464" s="89" t="s">
        <v>49</v>
      </c>
      <c r="F2464" s="74" t="s">
        <v>3362</v>
      </c>
      <c r="G2464" s="74" t="s">
        <v>3362</v>
      </c>
      <c r="H2464" s="74" t="s">
        <v>3523</v>
      </c>
      <c r="I2464" s="74" t="s">
        <v>3362</v>
      </c>
      <c r="J2464" s="74"/>
      <c r="L2464" s="75" t="s">
        <v>53</v>
      </c>
      <c r="M2464" s="73" t="s">
        <v>3524</v>
      </c>
      <c r="N2464" s="73" t="s">
        <v>3362</v>
      </c>
      <c r="O2464" s="73" t="s">
        <v>369</v>
      </c>
      <c r="S2464" s="102" t="s">
        <v>922</v>
      </c>
      <c r="V2464" s="102" t="s">
        <v>922</v>
      </c>
      <c r="Y2464" s="73" t="s">
        <v>77</v>
      </c>
      <c r="AB2464" s="89" t="s">
        <v>58</v>
      </c>
      <c r="AC2464" s="89" t="s">
        <v>59</v>
      </c>
      <c r="AE2464" s="73">
        <v>1</v>
      </c>
      <c r="AG2464" s="78">
        <v>70950</v>
      </c>
      <c r="AH2464" s="78">
        <v>70950</v>
      </c>
      <c r="AL2464" s="95">
        <v>8</v>
      </c>
      <c r="AN2464" s="77">
        <v>11351</v>
      </c>
      <c r="AO2464" s="89" t="s">
        <v>60</v>
      </c>
      <c r="AQ2464" s="75" t="s">
        <v>61</v>
      </c>
      <c r="AR2464" s="75" t="s">
        <v>62</v>
      </c>
      <c r="AS2464" s="75" t="s">
        <v>63</v>
      </c>
    </row>
    <row r="2465" spans="3:45">
      <c r="C2465" s="17" t="str">
        <f>VLOOKUP(O2465,'[1]mã đối tượng'!$C:$F,4,0)</f>
        <v>N</v>
      </c>
      <c r="D2465" s="89" t="s">
        <v>48</v>
      </c>
      <c r="E2465" s="89" t="s">
        <v>49</v>
      </c>
      <c r="F2465" s="74" t="s">
        <v>3362</v>
      </c>
      <c r="G2465" s="74" t="s">
        <v>3362</v>
      </c>
      <c r="H2465" s="74" t="s">
        <v>3523</v>
      </c>
      <c r="I2465" s="74" t="s">
        <v>3362</v>
      </c>
      <c r="J2465" s="74"/>
      <c r="L2465" s="75" t="s">
        <v>53</v>
      </c>
      <c r="M2465" s="73" t="s">
        <v>3524</v>
      </c>
      <c r="N2465" s="73" t="s">
        <v>3362</v>
      </c>
      <c r="O2465" s="73" t="s">
        <v>369</v>
      </c>
      <c r="S2465" s="102" t="s">
        <v>922</v>
      </c>
      <c r="V2465" s="102" t="s">
        <v>922</v>
      </c>
      <c r="Y2465" s="73" t="s">
        <v>70</v>
      </c>
      <c r="AB2465" s="89" t="s">
        <v>58</v>
      </c>
      <c r="AC2465" s="89" t="s">
        <v>59</v>
      </c>
      <c r="AE2465" s="73">
        <v>1</v>
      </c>
      <c r="AG2465" s="78">
        <v>111606</v>
      </c>
      <c r="AH2465" s="78">
        <v>111606</v>
      </c>
      <c r="AL2465" s="95">
        <v>8</v>
      </c>
      <c r="AN2465" s="77">
        <v>11351</v>
      </c>
      <c r="AO2465" s="89" t="s">
        <v>60</v>
      </c>
      <c r="AQ2465" s="75" t="s">
        <v>61</v>
      </c>
      <c r="AR2465" s="75" t="s">
        <v>62</v>
      </c>
      <c r="AS2465" s="75" t="s">
        <v>63</v>
      </c>
    </row>
    <row r="2466" spans="3:45">
      <c r="C2466" s="17" t="str">
        <f>VLOOKUP(O2466,'[1]mã đối tượng'!$C:$F,4,0)</f>
        <v>N</v>
      </c>
      <c r="D2466" s="89" t="s">
        <v>48</v>
      </c>
      <c r="E2466" s="89" t="s">
        <v>49</v>
      </c>
      <c r="F2466" s="74" t="s">
        <v>3362</v>
      </c>
      <c r="G2466" s="74" t="s">
        <v>3362</v>
      </c>
      <c r="H2466" s="74" t="s">
        <v>3523</v>
      </c>
      <c r="I2466" s="74" t="s">
        <v>3362</v>
      </c>
      <c r="J2466" s="74"/>
      <c r="L2466" s="75" t="s">
        <v>53</v>
      </c>
      <c r="M2466" s="73" t="s">
        <v>3524</v>
      </c>
      <c r="N2466" s="73" t="s">
        <v>3362</v>
      </c>
      <c r="O2466" s="73" t="s">
        <v>369</v>
      </c>
      <c r="S2466" s="102" t="s">
        <v>922</v>
      </c>
      <c r="V2466" s="102" t="s">
        <v>922</v>
      </c>
      <c r="Y2466" s="73" t="s">
        <v>57</v>
      </c>
      <c r="AB2466" s="89" t="s">
        <v>58</v>
      </c>
      <c r="AC2466" s="89" t="s">
        <v>59</v>
      </c>
      <c r="AE2466" s="73">
        <v>1</v>
      </c>
      <c r="AG2466" s="78">
        <v>55595</v>
      </c>
      <c r="AH2466" s="78">
        <v>55595</v>
      </c>
      <c r="AL2466" s="95">
        <v>8</v>
      </c>
      <c r="AN2466" s="77">
        <v>11351</v>
      </c>
      <c r="AO2466" s="89" t="s">
        <v>60</v>
      </c>
      <c r="AQ2466" s="75" t="s">
        <v>61</v>
      </c>
      <c r="AR2466" s="75" t="s">
        <v>62</v>
      </c>
      <c r="AS2466" s="75" t="s">
        <v>63</v>
      </c>
    </row>
    <row r="2467" spans="3:45">
      <c r="C2467" s="17" t="str">
        <f>VLOOKUP(O2467,'[1]mã đối tượng'!$C:$F,4,0)</f>
        <v>N</v>
      </c>
      <c r="D2467" s="89" t="s">
        <v>48</v>
      </c>
      <c r="E2467" s="89" t="s">
        <v>49</v>
      </c>
      <c r="F2467" s="74" t="s">
        <v>3362</v>
      </c>
      <c r="G2467" s="74" t="s">
        <v>3362</v>
      </c>
      <c r="H2467" s="74" t="s">
        <v>3523</v>
      </c>
      <c r="I2467" s="74" t="s">
        <v>3362</v>
      </c>
      <c r="J2467" s="74"/>
      <c r="L2467" s="75" t="s">
        <v>53</v>
      </c>
      <c r="M2467" s="73" t="s">
        <v>3524</v>
      </c>
      <c r="N2467" s="73" t="s">
        <v>3362</v>
      </c>
      <c r="O2467" s="73" t="s">
        <v>369</v>
      </c>
      <c r="S2467" s="102" t="s">
        <v>922</v>
      </c>
      <c r="V2467" s="102" t="s">
        <v>922</v>
      </c>
      <c r="Y2467" s="73" t="s">
        <v>80</v>
      </c>
      <c r="AB2467" s="89" t="s">
        <v>58</v>
      </c>
      <c r="AC2467" s="89" t="s">
        <v>59</v>
      </c>
      <c r="AE2467" s="73">
        <v>1</v>
      </c>
      <c r="AG2467" s="78">
        <v>111058</v>
      </c>
      <c r="AH2467" s="78">
        <v>111058</v>
      </c>
      <c r="AL2467" s="95">
        <v>8</v>
      </c>
      <c r="AN2467" s="77">
        <v>11351</v>
      </c>
      <c r="AO2467" s="89" t="s">
        <v>60</v>
      </c>
      <c r="AQ2467" s="75" t="s">
        <v>61</v>
      </c>
      <c r="AR2467" s="75" t="s">
        <v>62</v>
      </c>
      <c r="AS2467" s="75" t="s">
        <v>63</v>
      </c>
    </row>
    <row r="2468" spans="3:45">
      <c r="C2468" s="17" t="str">
        <f>VLOOKUP(O2468,'[1]mã đối tượng'!$C:$F,4,0)</f>
        <v>N</v>
      </c>
      <c r="D2468" s="89" t="s">
        <v>48</v>
      </c>
      <c r="E2468" s="89" t="s">
        <v>49</v>
      </c>
      <c r="F2468" s="74" t="s">
        <v>3362</v>
      </c>
      <c r="G2468" s="74" t="s">
        <v>3362</v>
      </c>
      <c r="H2468" s="74" t="s">
        <v>3523</v>
      </c>
      <c r="I2468" s="74" t="s">
        <v>3362</v>
      </c>
      <c r="J2468" s="74"/>
      <c r="L2468" s="75" t="s">
        <v>53</v>
      </c>
      <c r="M2468" s="73" t="s">
        <v>3524</v>
      </c>
      <c r="N2468" s="73" t="s">
        <v>3362</v>
      </c>
      <c r="O2468" s="73" t="s">
        <v>369</v>
      </c>
      <c r="S2468" s="102" t="s">
        <v>922</v>
      </c>
      <c r="V2468" s="102" t="s">
        <v>922</v>
      </c>
      <c r="Y2468" s="73" t="s">
        <v>94</v>
      </c>
      <c r="AB2468" s="89" t="s">
        <v>58</v>
      </c>
      <c r="AC2468" s="89" t="s">
        <v>59</v>
      </c>
      <c r="AE2468" s="73">
        <v>1</v>
      </c>
      <c r="AG2468" s="78">
        <v>73431</v>
      </c>
      <c r="AH2468" s="78">
        <v>73431</v>
      </c>
      <c r="AL2468" s="95">
        <v>8</v>
      </c>
      <c r="AN2468" s="77">
        <v>11351</v>
      </c>
      <c r="AO2468" s="89" t="s">
        <v>60</v>
      </c>
      <c r="AQ2468" s="75" t="s">
        <v>61</v>
      </c>
      <c r="AR2468" s="75" t="s">
        <v>62</v>
      </c>
      <c r="AS2468" s="75" t="s">
        <v>63</v>
      </c>
    </row>
    <row r="2469" spans="3:45">
      <c r="C2469" s="17" t="str">
        <f>VLOOKUP(O2469,'[1]mã đối tượng'!$C:$F,4,0)</f>
        <v>N</v>
      </c>
      <c r="D2469" s="89" t="s">
        <v>48</v>
      </c>
      <c r="E2469" s="89" t="s">
        <v>49</v>
      </c>
      <c r="F2469" s="74" t="s">
        <v>3362</v>
      </c>
      <c r="G2469" s="74" t="s">
        <v>3362</v>
      </c>
      <c r="H2469" s="74" t="s">
        <v>3525</v>
      </c>
      <c r="I2469" s="74" t="s">
        <v>3362</v>
      </c>
      <c r="J2469" s="74"/>
      <c r="L2469" s="75" t="s">
        <v>53</v>
      </c>
      <c r="M2469" s="73" t="s">
        <v>3527</v>
      </c>
      <c r="N2469" s="73" t="s">
        <v>3362</v>
      </c>
      <c r="O2469" s="73" t="s">
        <v>75</v>
      </c>
      <c r="S2469" s="102" t="s">
        <v>3526</v>
      </c>
      <c r="V2469" s="102" t="s">
        <v>3526</v>
      </c>
      <c r="Y2469" s="73" t="s">
        <v>80</v>
      </c>
      <c r="AB2469" s="89" t="s">
        <v>58</v>
      </c>
      <c r="AC2469" s="89" t="s">
        <v>59</v>
      </c>
      <c r="AE2469" s="73">
        <v>2</v>
      </c>
      <c r="AG2469" s="78">
        <v>222116</v>
      </c>
      <c r="AH2469" s="78">
        <v>222116</v>
      </c>
      <c r="AL2469" s="95">
        <v>8</v>
      </c>
      <c r="AN2469" s="77">
        <v>11351</v>
      </c>
      <c r="AO2469" s="89" t="s">
        <v>60</v>
      </c>
      <c r="AQ2469" s="75" t="s">
        <v>61</v>
      </c>
      <c r="AR2469" s="75" t="s">
        <v>62</v>
      </c>
      <c r="AS2469" s="75" t="s">
        <v>63</v>
      </c>
    </row>
    <row r="2470" spans="3:45">
      <c r="C2470" s="17" t="str">
        <f>VLOOKUP(O2470,'[1]mã đối tượng'!$C:$F,4,0)</f>
        <v>N</v>
      </c>
      <c r="D2470" s="89" t="s">
        <v>48</v>
      </c>
      <c r="E2470" s="89" t="s">
        <v>49</v>
      </c>
      <c r="F2470" s="74" t="s">
        <v>3362</v>
      </c>
      <c r="G2470" s="74" t="s">
        <v>3362</v>
      </c>
      <c r="H2470" s="74" t="s">
        <v>3525</v>
      </c>
      <c r="I2470" s="74" t="s">
        <v>3362</v>
      </c>
      <c r="J2470" s="74"/>
      <c r="L2470" s="75" t="s">
        <v>53</v>
      </c>
      <c r="M2470" s="73" t="s">
        <v>3527</v>
      </c>
      <c r="N2470" s="73" t="s">
        <v>3362</v>
      </c>
      <c r="O2470" s="73" t="s">
        <v>75</v>
      </c>
      <c r="S2470" s="102" t="s">
        <v>3526</v>
      </c>
      <c r="V2470" s="102" t="s">
        <v>3526</v>
      </c>
      <c r="Y2470" s="73" t="s">
        <v>79</v>
      </c>
      <c r="AB2470" s="89" t="s">
        <v>58</v>
      </c>
      <c r="AC2470" s="89" t="s">
        <v>59</v>
      </c>
      <c r="AE2470" s="73">
        <v>3</v>
      </c>
      <c r="AG2470" s="78">
        <v>150546</v>
      </c>
      <c r="AH2470" s="78">
        <v>150546</v>
      </c>
      <c r="AL2470" s="95">
        <v>8</v>
      </c>
      <c r="AN2470" s="77">
        <v>11351</v>
      </c>
      <c r="AO2470" s="89" t="s">
        <v>60</v>
      </c>
      <c r="AQ2470" s="75" t="s">
        <v>61</v>
      </c>
      <c r="AR2470" s="75" t="s">
        <v>62</v>
      </c>
      <c r="AS2470" s="75" t="s">
        <v>63</v>
      </c>
    </row>
    <row r="2471" spans="3:45">
      <c r="C2471" s="17" t="str">
        <f>VLOOKUP(O2471,'[1]mã đối tượng'!$C:$F,4,0)</f>
        <v>N</v>
      </c>
      <c r="D2471" s="89" t="s">
        <v>48</v>
      </c>
      <c r="E2471" s="89" t="s">
        <v>49</v>
      </c>
      <c r="F2471" s="74" t="s">
        <v>3362</v>
      </c>
      <c r="G2471" s="74" t="s">
        <v>3362</v>
      </c>
      <c r="H2471" s="74" t="s">
        <v>3525</v>
      </c>
      <c r="I2471" s="74" t="s">
        <v>3362</v>
      </c>
      <c r="J2471" s="74"/>
      <c r="L2471" s="75" t="s">
        <v>53</v>
      </c>
      <c r="M2471" s="73" t="s">
        <v>3527</v>
      </c>
      <c r="N2471" s="73" t="s">
        <v>3362</v>
      </c>
      <c r="O2471" s="73" t="s">
        <v>75</v>
      </c>
      <c r="S2471" s="102" t="s">
        <v>3526</v>
      </c>
      <c r="V2471" s="102" t="s">
        <v>3526</v>
      </c>
      <c r="Y2471" s="73" t="s">
        <v>57</v>
      </c>
      <c r="AB2471" s="89" t="s">
        <v>58</v>
      </c>
      <c r="AC2471" s="89" t="s">
        <v>59</v>
      </c>
      <c r="AE2471" s="73">
        <v>1</v>
      </c>
      <c r="AG2471" s="78">
        <v>55595</v>
      </c>
      <c r="AH2471" s="78">
        <v>55595</v>
      </c>
      <c r="AL2471" s="95">
        <v>8</v>
      </c>
      <c r="AN2471" s="77">
        <v>11351</v>
      </c>
      <c r="AO2471" s="89" t="s">
        <v>60</v>
      </c>
      <c r="AQ2471" s="75" t="s">
        <v>61</v>
      </c>
      <c r="AR2471" s="75" t="s">
        <v>62</v>
      </c>
      <c r="AS2471" s="75" t="s">
        <v>63</v>
      </c>
    </row>
    <row r="2472" spans="3:45">
      <c r="C2472" s="17" t="str">
        <f>VLOOKUP(O2472,'[1]mã đối tượng'!$C:$F,4,0)</f>
        <v>N</v>
      </c>
      <c r="D2472" s="89" t="s">
        <v>48</v>
      </c>
      <c r="E2472" s="89" t="s">
        <v>49</v>
      </c>
      <c r="F2472" s="74" t="s">
        <v>3362</v>
      </c>
      <c r="G2472" s="74" t="s">
        <v>3362</v>
      </c>
      <c r="H2472" s="74" t="s">
        <v>3525</v>
      </c>
      <c r="I2472" s="74" t="s">
        <v>3362</v>
      </c>
      <c r="J2472" s="74"/>
      <c r="L2472" s="75" t="s">
        <v>53</v>
      </c>
      <c r="M2472" s="73" t="s">
        <v>3527</v>
      </c>
      <c r="N2472" s="73" t="s">
        <v>3362</v>
      </c>
      <c r="O2472" s="73" t="s">
        <v>75</v>
      </c>
      <c r="S2472" s="102" t="s">
        <v>3526</v>
      </c>
      <c r="V2472" s="102" t="s">
        <v>3526</v>
      </c>
      <c r="Y2472" s="73" t="s">
        <v>117</v>
      </c>
      <c r="AB2472" s="89" t="s">
        <v>58</v>
      </c>
      <c r="AC2472" s="89" t="s">
        <v>59</v>
      </c>
      <c r="AE2472" s="73">
        <v>1</v>
      </c>
      <c r="AG2472" s="78">
        <v>74250</v>
      </c>
      <c r="AH2472" s="78">
        <v>74250</v>
      </c>
      <c r="AL2472" s="95">
        <v>8</v>
      </c>
      <c r="AN2472" s="77">
        <v>11351</v>
      </c>
      <c r="AO2472" s="89" t="s">
        <v>60</v>
      </c>
      <c r="AQ2472" s="75" t="s">
        <v>61</v>
      </c>
      <c r="AR2472" s="75" t="s">
        <v>62</v>
      </c>
      <c r="AS2472" s="75" t="s">
        <v>63</v>
      </c>
    </row>
    <row r="2473" spans="3:45">
      <c r="C2473" s="17" t="str">
        <f>VLOOKUP(O2473,'[1]mã đối tượng'!$C:$F,4,0)</f>
        <v>N</v>
      </c>
      <c r="D2473" s="89" t="s">
        <v>48</v>
      </c>
      <c r="E2473" s="89" t="s">
        <v>49</v>
      </c>
      <c r="F2473" s="74" t="s">
        <v>3362</v>
      </c>
      <c r="G2473" s="74" t="s">
        <v>3362</v>
      </c>
      <c r="H2473" s="74" t="s">
        <v>3525</v>
      </c>
      <c r="I2473" s="74" t="s">
        <v>3362</v>
      </c>
      <c r="J2473" s="74"/>
      <c r="L2473" s="75" t="s">
        <v>53</v>
      </c>
      <c r="M2473" s="73" t="s">
        <v>3527</v>
      </c>
      <c r="N2473" s="73" t="s">
        <v>3362</v>
      </c>
      <c r="O2473" s="73" t="s">
        <v>75</v>
      </c>
      <c r="S2473" s="102" t="s">
        <v>3526</v>
      </c>
      <c r="V2473" s="102" t="s">
        <v>3526</v>
      </c>
      <c r="Y2473" s="73" t="s">
        <v>69</v>
      </c>
      <c r="AB2473" s="89" t="s">
        <v>58</v>
      </c>
      <c r="AC2473" s="89" t="s">
        <v>59</v>
      </c>
      <c r="AE2473" s="73">
        <v>2</v>
      </c>
      <c r="AG2473" s="78">
        <v>99000</v>
      </c>
      <c r="AH2473" s="78">
        <v>99000</v>
      </c>
      <c r="AL2473" s="95">
        <v>8</v>
      </c>
      <c r="AN2473" s="77">
        <v>11351</v>
      </c>
      <c r="AO2473" s="89" t="s">
        <v>60</v>
      </c>
      <c r="AQ2473" s="75" t="s">
        <v>61</v>
      </c>
      <c r="AR2473" s="75" t="s">
        <v>62</v>
      </c>
      <c r="AS2473" s="75" t="s">
        <v>63</v>
      </c>
    </row>
    <row r="2474" spans="3:45">
      <c r="C2474" s="17" t="str">
        <f>VLOOKUP(O2474,'[1]mã đối tượng'!$C:$F,4,0)</f>
        <v>N</v>
      </c>
      <c r="D2474" s="89" t="s">
        <v>48</v>
      </c>
      <c r="E2474" s="89" t="s">
        <v>49</v>
      </c>
      <c r="F2474" s="74" t="s">
        <v>3362</v>
      </c>
      <c r="G2474" s="74" t="s">
        <v>3362</v>
      </c>
      <c r="H2474" s="74" t="s">
        <v>3528</v>
      </c>
      <c r="I2474" s="74" t="s">
        <v>3362</v>
      </c>
      <c r="J2474" s="74"/>
      <c r="L2474" s="75" t="s">
        <v>53</v>
      </c>
      <c r="M2474" s="73" t="s">
        <v>3530</v>
      </c>
      <c r="N2474" s="73" t="s">
        <v>3362</v>
      </c>
      <c r="O2474" s="73" t="s">
        <v>3568</v>
      </c>
      <c r="S2474" s="102" t="s">
        <v>3529</v>
      </c>
      <c r="V2474" s="102" t="s">
        <v>3529</v>
      </c>
      <c r="Y2474" s="73" t="s">
        <v>117</v>
      </c>
      <c r="AB2474" s="89" t="s">
        <v>58</v>
      </c>
      <c r="AC2474" s="89" t="s">
        <v>59</v>
      </c>
      <c r="AE2474" s="73">
        <v>1</v>
      </c>
      <c r="AG2474" s="78">
        <v>74250</v>
      </c>
      <c r="AH2474" s="78">
        <v>74250</v>
      </c>
      <c r="AL2474" s="95">
        <v>8</v>
      </c>
      <c r="AN2474" s="77">
        <v>11351</v>
      </c>
      <c r="AO2474" s="89" t="s">
        <v>60</v>
      </c>
      <c r="AQ2474" s="75" t="s">
        <v>61</v>
      </c>
      <c r="AR2474" s="75" t="s">
        <v>62</v>
      </c>
      <c r="AS2474" s="75" t="s">
        <v>63</v>
      </c>
    </row>
    <row r="2475" spans="3:45">
      <c r="C2475" s="17" t="str">
        <f>VLOOKUP(O2475,'[1]mã đối tượng'!$C:$F,4,0)</f>
        <v>N</v>
      </c>
      <c r="D2475" s="89" t="s">
        <v>48</v>
      </c>
      <c r="E2475" s="89" t="s">
        <v>49</v>
      </c>
      <c r="F2475" s="74" t="s">
        <v>3362</v>
      </c>
      <c r="G2475" s="74" t="s">
        <v>3362</v>
      </c>
      <c r="H2475" s="74" t="s">
        <v>3531</v>
      </c>
      <c r="I2475" s="74" t="s">
        <v>3362</v>
      </c>
      <c r="J2475" s="74"/>
      <c r="L2475" s="75" t="s">
        <v>53</v>
      </c>
      <c r="M2475" s="73" t="s">
        <v>3532</v>
      </c>
      <c r="N2475" s="73" t="s">
        <v>3362</v>
      </c>
      <c r="O2475" s="73" t="s">
        <v>228</v>
      </c>
      <c r="S2475" s="102" t="s">
        <v>1942</v>
      </c>
      <c r="V2475" s="102" t="s">
        <v>1942</v>
      </c>
      <c r="Y2475" s="73" t="s">
        <v>57</v>
      </c>
      <c r="AB2475" s="89" t="s">
        <v>58</v>
      </c>
      <c r="AC2475" s="89" t="s">
        <v>59</v>
      </c>
      <c r="AE2475" s="73">
        <v>1</v>
      </c>
      <c r="AG2475" s="78">
        <v>55595</v>
      </c>
      <c r="AH2475" s="78">
        <v>55595</v>
      </c>
      <c r="AL2475" s="95">
        <v>8</v>
      </c>
      <c r="AN2475" s="77">
        <v>11351</v>
      </c>
      <c r="AO2475" s="89" t="s">
        <v>60</v>
      </c>
      <c r="AQ2475" s="75" t="s">
        <v>61</v>
      </c>
      <c r="AR2475" s="75" t="s">
        <v>62</v>
      </c>
      <c r="AS2475" s="75" t="s">
        <v>63</v>
      </c>
    </row>
    <row r="2476" spans="3:45">
      <c r="C2476" s="17" t="str">
        <f>VLOOKUP(O2476,'[1]mã đối tượng'!$C:$F,4,0)</f>
        <v>N</v>
      </c>
      <c r="D2476" s="89" t="s">
        <v>48</v>
      </c>
      <c r="E2476" s="89" t="s">
        <v>49</v>
      </c>
      <c r="F2476" s="74" t="s">
        <v>3362</v>
      </c>
      <c r="G2476" s="74" t="s">
        <v>3362</v>
      </c>
      <c r="H2476" s="74" t="s">
        <v>3533</v>
      </c>
      <c r="I2476" s="74" t="s">
        <v>3362</v>
      </c>
      <c r="J2476" s="74"/>
      <c r="L2476" s="75" t="s">
        <v>53</v>
      </c>
      <c r="M2476" s="73" t="s">
        <v>3534</v>
      </c>
      <c r="N2476" s="73" t="s">
        <v>3362</v>
      </c>
      <c r="O2476" s="73" t="s">
        <v>121</v>
      </c>
      <c r="S2476" s="102" t="s">
        <v>2537</v>
      </c>
      <c r="V2476" s="102" t="s">
        <v>2537</v>
      </c>
      <c r="Y2476" s="73" t="s">
        <v>94</v>
      </c>
      <c r="AB2476" s="89" t="s">
        <v>58</v>
      </c>
      <c r="AC2476" s="89" t="s">
        <v>59</v>
      </c>
      <c r="AE2476" s="73">
        <v>1</v>
      </c>
      <c r="AG2476" s="78">
        <v>73431</v>
      </c>
      <c r="AH2476" s="78">
        <v>73431</v>
      </c>
      <c r="AL2476" s="95">
        <v>8</v>
      </c>
      <c r="AN2476" s="77">
        <v>11351</v>
      </c>
      <c r="AO2476" s="89" t="s">
        <v>60</v>
      </c>
      <c r="AQ2476" s="75" t="s">
        <v>61</v>
      </c>
      <c r="AR2476" s="75" t="s">
        <v>62</v>
      </c>
      <c r="AS2476" s="75" t="s">
        <v>63</v>
      </c>
    </row>
    <row r="2477" spans="3:45">
      <c r="C2477" s="17" t="str">
        <f>VLOOKUP(O2477,'[1]mã đối tượng'!$C:$F,4,0)</f>
        <v>N</v>
      </c>
      <c r="D2477" s="89" t="s">
        <v>48</v>
      </c>
      <c r="E2477" s="89" t="s">
        <v>49</v>
      </c>
      <c r="F2477" s="74" t="s">
        <v>3362</v>
      </c>
      <c r="G2477" s="74" t="s">
        <v>3362</v>
      </c>
      <c r="H2477" s="74" t="s">
        <v>3533</v>
      </c>
      <c r="I2477" s="74" t="s">
        <v>3362</v>
      </c>
      <c r="J2477" s="74"/>
      <c r="L2477" s="75" t="s">
        <v>53</v>
      </c>
      <c r="M2477" s="73" t="s">
        <v>3534</v>
      </c>
      <c r="N2477" s="73" t="s">
        <v>3362</v>
      </c>
      <c r="O2477" s="73" t="s">
        <v>121</v>
      </c>
      <c r="S2477" s="102" t="s">
        <v>2537</v>
      </c>
      <c r="V2477" s="102" t="s">
        <v>2537</v>
      </c>
      <c r="Y2477" s="73" t="s">
        <v>80</v>
      </c>
      <c r="AB2477" s="89" t="s">
        <v>58</v>
      </c>
      <c r="AC2477" s="89" t="s">
        <v>59</v>
      </c>
      <c r="AE2477" s="73">
        <v>3</v>
      </c>
      <c r="AG2477" s="78">
        <v>333174</v>
      </c>
      <c r="AH2477" s="78">
        <v>333174</v>
      </c>
      <c r="AL2477" s="95">
        <v>8</v>
      </c>
      <c r="AN2477" s="77">
        <v>11351</v>
      </c>
      <c r="AO2477" s="89" t="s">
        <v>60</v>
      </c>
      <c r="AQ2477" s="75" t="s">
        <v>61</v>
      </c>
      <c r="AR2477" s="75" t="s">
        <v>62</v>
      </c>
      <c r="AS2477" s="75" t="s">
        <v>63</v>
      </c>
    </row>
    <row r="2478" spans="3:45">
      <c r="C2478" s="17" t="str">
        <f>VLOOKUP(O2478,'[1]mã đối tượng'!$C:$F,4,0)</f>
        <v>N</v>
      </c>
      <c r="D2478" s="89" t="s">
        <v>48</v>
      </c>
      <c r="E2478" s="89" t="s">
        <v>49</v>
      </c>
      <c r="F2478" s="74" t="s">
        <v>3362</v>
      </c>
      <c r="G2478" s="74" t="s">
        <v>3362</v>
      </c>
      <c r="H2478" s="74" t="s">
        <v>3535</v>
      </c>
      <c r="I2478" s="74" t="s">
        <v>3362</v>
      </c>
      <c r="J2478" s="74"/>
      <c r="L2478" s="75" t="s">
        <v>53</v>
      </c>
      <c r="M2478" s="73" t="s">
        <v>3537</v>
      </c>
      <c r="N2478" s="73" t="s">
        <v>3362</v>
      </c>
      <c r="O2478" s="73" t="s">
        <v>3594</v>
      </c>
      <c r="S2478" s="102" t="s">
        <v>3536</v>
      </c>
      <c r="V2478" s="102" t="s">
        <v>3536</v>
      </c>
      <c r="Y2478" s="73" t="s">
        <v>57</v>
      </c>
      <c r="AB2478" s="89" t="s">
        <v>58</v>
      </c>
      <c r="AC2478" s="89" t="s">
        <v>59</v>
      </c>
      <c r="AE2478" s="73">
        <v>3</v>
      </c>
      <c r="AG2478" s="78">
        <v>166785</v>
      </c>
      <c r="AH2478" s="78">
        <v>166785</v>
      </c>
      <c r="AL2478" s="95">
        <v>8</v>
      </c>
      <c r="AN2478" s="77">
        <v>11351</v>
      </c>
      <c r="AO2478" s="89" t="s">
        <v>60</v>
      </c>
      <c r="AQ2478" s="75" t="s">
        <v>61</v>
      </c>
      <c r="AR2478" s="75" t="s">
        <v>62</v>
      </c>
      <c r="AS2478" s="75" t="s">
        <v>63</v>
      </c>
    </row>
    <row r="2479" spans="3:45">
      <c r="C2479" s="17" t="str">
        <f>VLOOKUP(O2479,'[1]mã đối tượng'!$C:$F,4,0)</f>
        <v>N</v>
      </c>
      <c r="D2479" s="89" t="s">
        <v>48</v>
      </c>
      <c r="E2479" s="89" t="s">
        <v>49</v>
      </c>
      <c r="F2479" s="74" t="s">
        <v>3362</v>
      </c>
      <c r="G2479" s="74" t="s">
        <v>3362</v>
      </c>
      <c r="H2479" s="74" t="s">
        <v>3538</v>
      </c>
      <c r="I2479" s="74" t="s">
        <v>3362</v>
      </c>
      <c r="J2479" s="74"/>
      <c r="L2479" s="75" t="s">
        <v>53</v>
      </c>
      <c r="M2479" s="73" t="s">
        <v>3539</v>
      </c>
      <c r="N2479" s="73" t="s">
        <v>3362</v>
      </c>
      <c r="O2479" s="73" t="s">
        <v>121</v>
      </c>
      <c r="S2479" s="102" t="s">
        <v>2245</v>
      </c>
      <c r="V2479" s="102" t="s">
        <v>2245</v>
      </c>
      <c r="Y2479" s="73" t="s">
        <v>78</v>
      </c>
      <c r="AB2479" s="89" t="s">
        <v>58</v>
      </c>
      <c r="AC2479" s="89" t="s">
        <v>59</v>
      </c>
      <c r="AE2479" s="73">
        <v>1</v>
      </c>
      <c r="AG2479" s="78">
        <v>46000</v>
      </c>
      <c r="AH2479" s="78">
        <v>46000</v>
      </c>
      <c r="AL2479" s="95">
        <v>8</v>
      </c>
      <c r="AN2479" s="77">
        <v>11351</v>
      </c>
      <c r="AO2479" s="89" t="s">
        <v>60</v>
      </c>
      <c r="AQ2479" s="75" t="s">
        <v>61</v>
      </c>
      <c r="AR2479" s="75" t="s">
        <v>62</v>
      </c>
      <c r="AS2479" s="75" t="s">
        <v>63</v>
      </c>
    </row>
    <row r="2480" spans="3:45">
      <c r="C2480" s="17" t="str">
        <f>VLOOKUP(O2480,'[1]mã đối tượng'!$C:$F,4,0)</f>
        <v>N</v>
      </c>
      <c r="D2480" s="89" t="s">
        <v>48</v>
      </c>
      <c r="E2480" s="89" t="s">
        <v>49</v>
      </c>
      <c r="F2480" s="74" t="s">
        <v>3362</v>
      </c>
      <c r="G2480" s="74" t="s">
        <v>3362</v>
      </c>
      <c r="H2480" s="74" t="s">
        <v>3540</v>
      </c>
      <c r="I2480" s="74" t="s">
        <v>3362</v>
      </c>
      <c r="J2480" s="74"/>
      <c r="L2480" s="75" t="s">
        <v>53</v>
      </c>
      <c r="M2480" s="73" t="s">
        <v>3541</v>
      </c>
      <c r="N2480" s="73" t="s">
        <v>3362</v>
      </c>
      <c r="O2480" s="73" t="s">
        <v>121</v>
      </c>
      <c r="S2480" s="102" t="s">
        <v>3298</v>
      </c>
      <c r="V2480" s="102" t="s">
        <v>3298</v>
      </c>
      <c r="Y2480" s="73" t="s">
        <v>80</v>
      </c>
      <c r="AB2480" s="89" t="s">
        <v>58</v>
      </c>
      <c r="AC2480" s="89" t="s">
        <v>59</v>
      </c>
      <c r="AE2480" s="73">
        <v>1</v>
      </c>
      <c r="AG2480" s="78">
        <v>111058</v>
      </c>
      <c r="AH2480" s="78">
        <v>111058</v>
      </c>
      <c r="AL2480" s="95">
        <v>8</v>
      </c>
      <c r="AN2480" s="77">
        <v>11351</v>
      </c>
      <c r="AO2480" s="89" t="s">
        <v>60</v>
      </c>
      <c r="AQ2480" s="75" t="s">
        <v>61</v>
      </c>
      <c r="AR2480" s="75" t="s">
        <v>62</v>
      </c>
      <c r="AS2480" s="75" t="s">
        <v>63</v>
      </c>
    </row>
    <row r="2481" spans="1:231">
      <c r="C2481" s="17" t="str">
        <f>VLOOKUP(O2481,'[1]mã đối tượng'!$C:$F,4,0)</f>
        <v>N</v>
      </c>
      <c r="D2481" s="89" t="s">
        <v>48</v>
      </c>
      <c r="E2481" s="89" t="s">
        <v>49</v>
      </c>
      <c r="F2481" s="74" t="s">
        <v>3362</v>
      </c>
      <c r="G2481" s="74" t="s">
        <v>3362</v>
      </c>
      <c r="H2481" s="74" t="s">
        <v>3542</v>
      </c>
      <c r="I2481" s="74" t="s">
        <v>3362</v>
      </c>
      <c r="J2481" s="74"/>
      <c r="L2481" s="75" t="s">
        <v>53</v>
      </c>
      <c r="M2481" s="73" t="s">
        <v>3544</v>
      </c>
      <c r="N2481" s="73" t="s">
        <v>3362</v>
      </c>
      <c r="O2481" s="73" t="s">
        <v>228</v>
      </c>
      <c r="S2481" s="102" t="s">
        <v>3543</v>
      </c>
      <c r="V2481" s="102" t="s">
        <v>3543</v>
      </c>
      <c r="Y2481" s="73" t="s">
        <v>80</v>
      </c>
      <c r="AB2481" s="89" t="s">
        <v>58</v>
      </c>
      <c r="AC2481" s="89" t="s">
        <v>59</v>
      </c>
      <c r="AE2481" s="73">
        <v>1</v>
      </c>
      <c r="AG2481" s="78">
        <v>111058</v>
      </c>
      <c r="AH2481" s="78">
        <v>111058</v>
      </c>
      <c r="AL2481" s="95">
        <v>8</v>
      </c>
      <c r="AN2481" s="77">
        <v>11351</v>
      </c>
      <c r="AO2481" s="89" t="s">
        <v>60</v>
      </c>
      <c r="AQ2481" s="75" t="s">
        <v>61</v>
      </c>
      <c r="AR2481" s="75" t="s">
        <v>62</v>
      </c>
      <c r="AS2481" s="75" t="s">
        <v>63</v>
      </c>
    </row>
    <row r="2482" spans="1:231">
      <c r="C2482" s="17" t="str">
        <f>VLOOKUP(O2482,'[1]mã đối tượng'!$C:$F,4,0)</f>
        <v>N</v>
      </c>
      <c r="D2482" s="89" t="s">
        <v>48</v>
      </c>
      <c r="E2482" s="89" t="s">
        <v>49</v>
      </c>
      <c r="F2482" s="74" t="s">
        <v>3362</v>
      </c>
      <c r="G2482" s="74" t="s">
        <v>3362</v>
      </c>
      <c r="H2482" s="74" t="s">
        <v>3542</v>
      </c>
      <c r="I2482" s="74" t="s">
        <v>3362</v>
      </c>
      <c r="J2482" s="74"/>
      <c r="L2482" s="75" t="s">
        <v>53</v>
      </c>
      <c r="M2482" s="73" t="s">
        <v>3544</v>
      </c>
      <c r="N2482" s="73" t="s">
        <v>3362</v>
      </c>
      <c r="O2482" s="73" t="s">
        <v>228</v>
      </c>
      <c r="S2482" s="102" t="s">
        <v>3543</v>
      </c>
      <c r="V2482" s="102" t="s">
        <v>3543</v>
      </c>
      <c r="Y2482" s="73" t="s">
        <v>57</v>
      </c>
      <c r="AB2482" s="89" t="s">
        <v>58</v>
      </c>
      <c r="AC2482" s="89" t="s">
        <v>59</v>
      </c>
      <c r="AE2482" s="73">
        <v>1</v>
      </c>
      <c r="AG2482" s="78">
        <v>55595</v>
      </c>
      <c r="AH2482" s="78">
        <v>55595</v>
      </c>
      <c r="AL2482" s="95">
        <v>8</v>
      </c>
      <c r="AN2482" s="77">
        <v>11351</v>
      </c>
      <c r="AO2482" s="89" t="s">
        <v>60</v>
      </c>
      <c r="AQ2482" s="75" t="s">
        <v>61</v>
      </c>
      <c r="AR2482" s="75" t="s">
        <v>62</v>
      </c>
      <c r="AS2482" s="75" t="s">
        <v>63</v>
      </c>
    </row>
    <row r="2483" spans="1:231">
      <c r="C2483" s="17" t="str">
        <f>VLOOKUP(O2483,'[1]mã đối tượng'!$C:$F,4,0)</f>
        <v>N</v>
      </c>
      <c r="D2483" s="89" t="s">
        <v>48</v>
      </c>
      <c r="E2483" s="89" t="s">
        <v>49</v>
      </c>
      <c r="F2483" s="74" t="s">
        <v>3362</v>
      </c>
      <c r="G2483" s="74" t="s">
        <v>3362</v>
      </c>
      <c r="H2483" s="74" t="s">
        <v>3545</v>
      </c>
      <c r="I2483" s="74" t="s">
        <v>3362</v>
      </c>
      <c r="J2483" s="74"/>
      <c r="L2483" s="75" t="s">
        <v>53</v>
      </c>
      <c r="M2483" s="73" t="s">
        <v>3547</v>
      </c>
      <c r="N2483" s="73" t="s">
        <v>3362</v>
      </c>
      <c r="O2483" s="73" t="s">
        <v>202</v>
      </c>
      <c r="S2483" s="102" t="s">
        <v>3546</v>
      </c>
      <c r="V2483" s="102" t="s">
        <v>3546</v>
      </c>
      <c r="Y2483" s="73" t="s">
        <v>57</v>
      </c>
      <c r="AB2483" s="89" t="s">
        <v>58</v>
      </c>
      <c r="AC2483" s="89" t="s">
        <v>59</v>
      </c>
      <c r="AE2483" s="73">
        <v>5</v>
      </c>
      <c r="AG2483" s="78">
        <v>277975</v>
      </c>
      <c r="AH2483" s="78">
        <v>277975</v>
      </c>
      <c r="AL2483" s="95">
        <v>8</v>
      </c>
      <c r="AN2483" s="77">
        <v>11351</v>
      </c>
      <c r="AO2483" s="89" t="s">
        <v>60</v>
      </c>
      <c r="AQ2483" s="75" t="s">
        <v>61</v>
      </c>
      <c r="AR2483" s="75" t="s">
        <v>62</v>
      </c>
      <c r="AS2483" s="75" t="s">
        <v>63</v>
      </c>
    </row>
    <row r="2484" spans="1:231" s="77" customFormat="1">
      <c r="A2484" s="88"/>
      <c r="B2484" s="76"/>
      <c r="C2484" s="17" t="str">
        <f>VLOOKUP(O2484,'[1]mã đối tượng'!$C:$F,4,0)</f>
        <v>N</v>
      </c>
      <c r="D2484" s="89" t="s">
        <v>48</v>
      </c>
      <c r="E2484" s="89" t="s">
        <v>49</v>
      </c>
      <c r="F2484" s="74" t="s">
        <v>798</v>
      </c>
      <c r="G2484" s="74" t="s">
        <v>798</v>
      </c>
      <c r="H2484" s="74" t="s">
        <v>794</v>
      </c>
      <c r="I2484" s="74" t="s">
        <v>798</v>
      </c>
      <c r="J2484" s="97" t="s">
        <v>4944</v>
      </c>
      <c r="L2484" s="75" t="s">
        <v>53</v>
      </c>
      <c r="M2484" s="73" t="s">
        <v>797</v>
      </c>
      <c r="N2484" s="73" t="s">
        <v>798</v>
      </c>
      <c r="O2484" s="73" t="s">
        <v>228</v>
      </c>
      <c r="P2484" s="76"/>
      <c r="Q2484" s="76"/>
      <c r="S2484" s="102" t="s">
        <v>796</v>
      </c>
      <c r="T2484" s="76"/>
      <c r="U2484" s="76"/>
      <c r="V2484" s="102" t="s">
        <v>796</v>
      </c>
      <c r="W2484" s="76"/>
      <c r="X2484" s="76"/>
      <c r="Y2484" s="73" t="s">
        <v>79</v>
      </c>
      <c r="Z2484" s="76"/>
      <c r="AA2484" s="76"/>
      <c r="AB2484" s="89" t="s">
        <v>58</v>
      </c>
      <c r="AC2484" s="89" t="s">
        <v>59</v>
      </c>
      <c r="AD2484" s="76"/>
      <c r="AE2484" s="73">
        <v>1</v>
      </c>
      <c r="AG2484" s="78">
        <v>50182</v>
      </c>
      <c r="AH2484" s="78">
        <v>50182</v>
      </c>
      <c r="AJ2484" s="98"/>
      <c r="AK2484" s="76"/>
      <c r="AL2484" s="95">
        <v>8</v>
      </c>
      <c r="AN2484" s="78">
        <v>4015</v>
      </c>
      <c r="AO2484" s="89" t="s">
        <v>60</v>
      </c>
      <c r="AP2484" s="76"/>
      <c r="AQ2484" s="75" t="s">
        <v>61</v>
      </c>
      <c r="AR2484" s="75" t="s">
        <v>62</v>
      </c>
      <c r="AS2484" s="75" t="s">
        <v>63</v>
      </c>
      <c r="AT2484" s="76"/>
      <c r="AU2484" s="76"/>
    </row>
    <row r="2485" spans="1:231" s="77" customFormat="1">
      <c r="A2485" s="88"/>
      <c r="B2485" s="76"/>
      <c r="C2485" s="17" t="str">
        <f>VLOOKUP(O2485,'[1]mã đối tượng'!$C:$F,4,0)</f>
        <v>N</v>
      </c>
      <c r="D2485" s="89" t="s">
        <v>48</v>
      </c>
      <c r="E2485" s="89" t="s">
        <v>49</v>
      </c>
      <c r="F2485" s="74" t="s">
        <v>798</v>
      </c>
      <c r="G2485" s="74" t="s">
        <v>798</v>
      </c>
      <c r="H2485" s="74" t="s">
        <v>794</v>
      </c>
      <c r="I2485" s="74" t="s">
        <v>798</v>
      </c>
      <c r="J2485" s="92" t="s">
        <v>4944</v>
      </c>
      <c r="L2485" s="75" t="s">
        <v>53</v>
      </c>
      <c r="M2485" s="73" t="s">
        <v>797</v>
      </c>
      <c r="N2485" s="73" t="s">
        <v>798</v>
      </c>
      <c r="O2485" s="73" t="s">
        <v>228</v>
      </c>
      <c r="P2485" s="76"/>
      <c r="Q2485" s="76"/>
      <c r="S2485" s="102" t="s">
        <v>796</v>
      </c>
      <c r="T2485" s="76"/>
      <c r="U2485" s="76"/>
      <c r="V2485" s="102" t="s">
        <v>796</v>
      </c>
      <c r="W2485" s="76"/>
      <c r="X2485" s="76"/>
      <c r="Y2485" s="73" t="s">
        <v>78</v>
      </c>
      <c r="Z2485" s="76"/>
      <c r="AA2485" s="76"/>
      <c r="AB2485" s="89" t="s">
        <v>58</v>
      </c>
      <c r="AC2485" s="89" t="s">
        <v>59</v>
      </c>
      <c r="AD2485" s="76"/>
      <c r="AE2485" s="73">
        <v>2</v>
      </c>
      <c r="AG2485" s="78">
        <v>46000</v>
      </c>
      <c r="AH2485" s="78">
        <v>92000</v>
      </c>
      <c r="AK2485" s="76"/>
      <c r="AL2485" s="95">
        <v>8</v>
      </c>
      <c r="AN2485" s="78">
        <v>7360</v>
      </c>
      <c r="AO2485" s="89" t="s">
        <v>60</v>
      </c>
      <c r="AP2485" s="76"/>
      <c r="AQ2485" s="75" t="s">
        <v>61</v>
      </c>
      <c r="AR2485" s="75" t="s">
        <v>62</v>
      </c>
      <c r="AS2485" s="75" t="s">
        <v>63</v>
      </c>
      <c r="AT2485" s="76"/>
      <c r="AU2485" s="76"/>
    </row>
    <row r="2486" spans="1:231" s="77" customFormat="1">
      <c r="A2486" s="88"/>
      <c r="B2486" s="76"/>
      <c r="C2486" s="17" t="str">
        <f>VLOOKUP(O2486,'[1]mã đối tượng'!$C:$F,4,0)</f>
        <v>N</v>
      </c>
      <c r="D2486" s="89" t="s">
        <v>48</v>
      </c>
      <c r="E2486" s="89" t="s">
        <v>49</v>
      </c>
      <c r="F2486" s="74" t="s">
        <v>798</v>
      </c>
      <c r="G2486" s="74" t="s">
        <v>798</v>
      </c>
      <c r="H2486" s="74" t="s">
        <v>794</v>
      </c>
      <c r="I2486" s="74" t="s">
        <v>798</v>
      </c>
      <c r="J2486" s="92" t="s">
        <v>4944</v>
      </c>
      <c r="L2486" s="75" t="s">
        <v>53</v>
      </c>
      <c r="M2486" s="73" t="s">
        <v>797</v>
      </c>
      <c r="N2486" s="73" t="s">
        <v>798</v>
      </c>
      <c r="O2486" s="73" t="s">
        <v>228</v>
      </c>
      <c r="P2486" s="76"/>
      <c r="Q2486" s="76"/>
      <c r="S2486" s="102" t="s">
        <v>796</v>
      </c>
      <c r="T2486" s="76"/>
      <c r="U2486" s="76"/>
      <c r="V2486" s="102" t="s">
        <v>796</v>
      </c>
      <c r="W2486" s="76"/>
      <c r="X2486" s="76"/>
      <c r="Y2486" s="73" t="s">
        <v>77</v>
      </c>
      <c r="Z2486" s="76"/>
      <c r="AA2486" s="76"/>
      <c r="AB2486" s="89" t="s">
        <v>58</v>
      </c>
      <c r="AC2486" s="89" t="s">
        <v>59</v>
      </c>
      <c r="AD2486" s="76"/>
      <c r="AE2486" s="73">
        <v>2</v>
      </c>
      <c r="AG2486" s="78">
        <v>70950</v>
      </c>
      <c r="AH2486" s="78">
        <v>141900</v>
      </c>
      <c r="AK2486" s="76"/>
      <c r="AL2486" s="95">
        <v>8</v>
      </c>
      <c r="AN2486" s="78">
        <v>11352</v>
      </c>
      <c r="AO2486" s="89" t="s">
        <v>60</v>
      </c>
      <c r="AP2486" s="76"/>
      <c r="AQ2486" s="75" t="s">
        <v>61</v>
      </c>
      <c r="AR2486" s="75" t="s">
        <v>62</v>
      </c>
      <c r="AS2486" s="75" t="s">
        <v>63</v>
      </c>
      <c r="AT2486" s="76"/>
      <c r="AU2486" s="76"/>
    </row>
    <row r="2487" spans="1:231" s="77" customFormat="1">
      <c r="A2487" s="88"/>
      <c r="B2487" s="76"/>
      <c r="C2487" s="17" t="str">
        <f>VLOOKUP(O2487,'[1]mã đối tượng'!$C:$F,4,0)</f>
        <v>N</v>
      </c>
      <c r="D2487" s="89" t="s">
        <v>48</v>
      </c>
      <c r="E2487" s="89" t="s">
        <v>49</v>
      </c>
      <c r="F2487" s="74" t="s">
        <v>798</v>
      </c>
      <c r="G2487" s="74" t="s">
        <v>798</v>
      </c>
      <c r="H2487" s="74" t="s">
        <v>805</v>
      </c>
      <c r="I2487" s="74" t="s">
        <v>798</v>
      </c>
      <c r="J2487" s="92" t="s">
        <v>4945</v>
      </c>
      <c r="L2487" s="75" t="s">
        <v>53</v>
      </c>
      <c r="M2487" s="73" t="s">
        <v>807</v>
      </c>
      <c r="N2487" s="73" t="s">
        <v>798</v>
      </c>
      <c r="O2487" s="73" t="s">
        <v>228</v>
      </c>
      <c r="P2487" s="76"/>
      <c r="Q2487" s="76"/>
      <c r="S2487" s="102" t="s">
        <v>806</v>
      </c>
      <c r="T2487" s="76"/>
      <c r="U2487" s="76"/>
      <c r="V2487" s="102" t="s">
        <v>806</v>
      </c>
      <c r="W2487" s="76"/>
      <c r="X2487" s="76"/>
      <c r="Y2487" s="73" t="s">
        <v>70</v>
      </c>
      <c r="Z2487" s="76"/>
      <c r="AA2487" s="76"/>
      <c r="AB2487" s="89" t="s">
        <v>58</v>
      </c>
      <c r="AC2487" s="89" t="s">
        <v>59</v>
      </c>
      <c r="AD2487" s="76"/>
      <c r="AE2487" s="73">
        <v>1</v>
      </c>
      <c r="AG2487" s="78">
        <v>89285</v>
      </c>
      <c r="AH2487" s="78">
        <v>89285</v>
      </c>
      <c r="AK2487" s="76"/>
      <c r="AL2487" s="95">
        <v>8</v>
      </c>
      <c r="AN2487" s="78">
        <v>7143</v>
      </c>
      <c r="AO2487" s="89" t="s">
        <v>60</v>
      </c>
      <c r="AP2487" s="76"/>
      <c r="AQ2487" s="75" t="s">
        <v>61</v>
      </c>
      <c r="AR2487" s="75" t="s">
        <v>62</v>
      </c>
      <c r="AS2487" s="75" t="s">
        <v>63</v>
      </c>
      <c r="AT2487" s="76"/>
      <c r="AU2487" s="76"/>
    </row>
    <row r="2488" spans="1:231" s="77" customFormat="1">
      <c r="A2488" s="88"/>
      <c r="B2488" s="76"/>
      <c r="C2488" s="17" t="str">
        <f>VLOOKUP(O2488,'[1]mã đối tượng'!$C:$F,4,0)</f>
        <v>N</v>
      </c>
      <c r="D2488" s="89" t="s">
        <v>48</v>
      </c>
      <c r="E2488" s="89" t="s">
        <v>49</v>
      </c>
      <c r="F2488" s="74" t="s">
        <v>798</v>
      </c>
      <c r="G2488" s="74" t="s">
        <v>798</v>
      </c>
      <c r="H2488" s="74" t="s">
        <v>810</v>
      </c>
      <c r="I2488" s="74" t="s">
        <v>798</v>
      </c>
      <c r="J2488" s="92" t="s">
        <v>4946</v>
      </c>
      <c r="L2488" s="75" t="s">
        <v>53</v>
      </c>
      <c r="M2488" s="73" t="s">
        <v>812</v>
      </c>
      <c r="N2488" s="73" t="s">
        <v>798</v>
      </c>
      <c r="O2488" s="73" t="s">
        <v>725</v>
      </c>
      <c r="P2488" s="76"/>
      <c r="Q2488" s="76"/>
      <c r="S2488" s="102" t="s">
        <v>811</v>
      </c>
      <c r="T2488" s="76"/>
      <c r="U2488" s="76"/>
      <c r="V2488" s="102" t="s">
        <v>811</v>
      </c>
      <c r="W2488" s="76"/>
      <c r="X2488" s="76"/>
      <c r="Y2488" s="73" t="s">
        <v>80</v>
      </c>
      <c r="Z2488" s="76"/>
      <c r="AA2488" s="76"/>
      <c r="AB2488" s="89" t="s">
        <v>58</v>
      </c>
      <c r="AC2488" s="89" t="s">
        <v>59</v>
      </c>
      <c r="AD2488" s="76"/>
      <c r="AE2488" s="73">
        <v>2</v>
      </c>
      <c r="AG2488" s="78">
        <v>111058</v>
      </c>
      <c r="AH2488" s="78">
        <v>222116</v>
      </c>
      <c r="AK2488" s="76"/>
      <c r="AL2488" s="95">
        <v>8</v>
      </c>
      <c r="AN2488" s="78">
        <v>17769</v>
      </c>
      <c r="AO2488" s="89" t="s">
        <v>60</v>
      </c>
      <c r="AP2488" s="76"/>
      <c r="AQ2488" s="75" t="s">
        <v>61</v>
      </c>
      <c r="AR2488" s="75" t="s">
        <v>62</v>
      </c>
      <c r="AS2488" s="75" t="s">
        <v>63</v>
      </c>
      <c r="AT2488" s="76"/>
      <c r="AU2488" s="76"/>
    </row>
    <row r="2489" spans="1:231" s="77" customFormat="1">
      <c r="A2489" s="88"/>
      <c r="B2489" s="76"/>
      <c r="C2489" s="17" t="str">
        <f>VLOOKUP(O2489,'[1]mã đối tượng'!$C:$F,4,0)</f>
        <v>N</v>
      </c>
      <c r="D2489" s="89" t="s">
        <v>48</v>
      </c>
      <c r="E2489" s="89" t="s">
        <v>49</v>
      </c>
      <c r="F2489" s="74" t="s">
        <v>798</v>
      </c>
      <c r="G2489" s="74" t="s">
        <v>798</v>
      </c>
      <c r="H2489" s="74" t="s">
        <v>810</v>
      </c>
      <c r="I2489" s="74" t="s">
        <v>798</v>
      </c>
      <c r="J2489" s="92" t="s">
        <v>4946</v>
      </c>
      <c r="L2489" s="75" t="s">
        <v>53</v>
      </c>
      <c r="M2489" s="73" t="s">
        <v>812</v>
      </c>
      <c r="N2489" s="73" t="s">
        <v>798</v>
      </c>
      <c r="O2489" s="73" t="s">
        <v>725</v>
      </c>
      <c r="P2489" s="76"/>
      <c r="Q2489" s="76"/>
      <c r="S2489" s="102" t="s">
        <v>811</v>
      </c>
      <c r="T2489" s="76"/>
      <c r="U2489" s="76"/>
      <c r="V2489" s="102" t="s">
        <v>811</v>
      </c>
      <c r="W2489" s="76"/>
      <c r="X2489" s="76"/>
      <c r="Y2489" s="73" t="s">
        <v>57</v>
      </c>
      <c r="Z2489" s="76"/>
      <c r="AA2489" s="76"/>
      <c r="AB2489" s="89" t="s">
        <v>58</v>
      </c>
      <c r="AC2489" s="89" t="s">
        <v>59</v>
      </c>
      <c r="AD2489" s="76"/>
      <c r="AE2489" s="73">
        <v>1</v>
      </c>
      <c r="AG2489" s="78">
        <v>55595</v>
      </c>
      <c r="AH2489" s="78">
        <v>55595</v>
      </c>
      <c r="AK2489" s="76"/>
      <c r="AL2489" s="95">
        <v>8</v>
      </c>
      <c r="AN2489" s="78">
        <v>4448</v>
      </c>
      <c r="AO2489" s="89" t="s">
        <v>60</v>
      </c>
      <c r="AP2489" s="76"/>
      <c r="AQ2489" s="75" t="s">
        <v>61</v>
      </c>
      <c r="AR2489" s="75" t="s">
        <v>62</v>
      </c>
      <c r="AS2489" s="75" t="s">
        <v>63</v>
      </c>
      <c r="AT2489" s="76"/>
      <c r="AU2489" s="76"/>
    </row>
    <row r="2490" spans="1:231" s="76" customFormat="1">
      <c r="A2490" s="88"/>
      <c r="C2490" s="17" t="str">
        <f>VLOOKUP(O2490,'[1]mã đối tượng'!$C:$F,4,0)</f>
        <v>N</v>
      </c>
      <c r="D2490" s="89" t="s">
        <v>48</v>
      </c>
      <c r="E2490" s="89" t="s">
        <v>49</v>
      </c>
      <c r="F2490" s="74" t="s">
        <v>798</v>
      </c>
      <c r="G2490" s="74" t="s">
        <v>798</v>
      </c>
      <c r="H2490" s="74" t="s">
        <v>817</v>
      </c>
      <c r="I2490" s="74" t="s">
        <v>798</v>
      </c>
      <c r="J2490" s="92" t="s">
        <v>4947</v>
      </c>
      <c r="L2490" s="75" t="s">
        <v>53</v>
      </c>
      <c r="M2490" s="73" t="s">
        <v>819</v>
      </c>
      <c r="N2490" s="73" t="s">
        <v>798</v>
      </c>
      <c r="O2490" s="73" t="s">
        <v>3551</v>
      </c>
      <c r="S2490" s="102" t="s">
        <v>818</v>
      </c>
      <c r="V2490" s="102" t="s">
        <v>818</v>
      </c>
      <c r="Y2490" s="73" t="s">
        <v>80</v>
      </c>
      <c r="AB2490" s="89" t="s">
        <v>58</v>
      </c>
      <c r="AC2490" s="89" t="s">
        <v>59</v>
      </c>
      <c r="AE2490" s="73">
        <v>3</v>
      </c>
      <c r="AF2490" s="77"/>
      <c r="AG2490" s="78">
        <v>111058</v>
      </c>
      <c r="AH2490" s="78">
        <v>333174</v>
      </c>
      <c r="AI2490" s="77"/>
      <c r="AJ2490" s="77"/>
      <c r="AL2490" s="95">
        <v>8</v>
      </c>
      <c r="AM2490" s="77"/>
      <c r="AN2490" s="78">
        <v>26654</v>
      </c>
      <c r="AO2490" s="89" t="s">
        <v>60</v>
      </c>
      <c r="AQ2490" s="75" t="s">
        <v>61</v>
      </c>
      <c r="AR2490" s="75" t="s">
        <v>62</v>
      </c>
      <c r="AS2490" s="75" t="s">
        <v>63</v>
      </c>
      <c r="AV2490" s="77"/>
      <c r="AW2490" s="77"/>
      <c r="AX2490" s="77"/>
      <c r="AY2490" s="77"/>
      <c r="AZ2490" s="77"/>
      <c r="BA2490" s="77"/>
      <c r="BB2490" s="77"/>
      <c r="BC2490" s="77"/>
      <c r="BD2490" s="77"/>
      <c r="BE2490" s="77"/>
      <c r="BF2490" s="77"/>
      <c r="BG2490" s="77"/>
      <c r="BH2490" s="77"/>
      <c r="BI2490" s="77"/>
      <c r="BJ2490" s="77"/>
      <c r="BK2490" s="77"/>
      <c r="BL2490" s="77"/>
      <c r="BM2490" s="77"/>
      <c r="BN2490" s="77"/>
      <c r="BO2490" s="77"/>
      <c r="BP2490" s="77"/>
      <c r="BQ2490" s="77"/>
      <c r="BR2490" s="77"/>
      <c r="BS2490" s="77"/>
      <c r="BT2490" s="77"/>
      <c r="BU2490" s="77"/>
      <c r="BV2490" s="77"/>
      <c r="BW2490" s="77"/>
      <c r="BX2490" s="77"/>
      <c r="BY2490" s="77"/>
      <c r="BZ2490" s="77"/>
      <c r="CA2490" s="77"/>
      <c r="CB2490" s="77"/>
      <c r="CC2490" s="77"/>
      <c r="CD2490" s="77"/>
      <c r="CE2490" s="77"/>
      <c r="CF2490" s="77"/>
      <c r="CG2490" s="77"/>
      <c r="CH2490" s="77"/>
      <c r="CI2490" s="77"/>
      <c r="CJ2490" s="77"/>
      <c r="CK2490" s="77"/>
      <c r="CL2490" s="77"/>
      <c r="CM2490" s="77"/>
      <c r="CN2490" s="77"/>
      <c r="CO2490" s="77"/>
      <c r="CP2490" s="77"/>
      <c r="CQ2490" s="77"/>
      <c r="CR2490" s="77"/>
      <c r="CS2490" s="77"/>
      <c r="CT2490" s="77"/>
      <c r="CU2490" s="77"/>
      <c r="CV2490" s="77"/>
      <c r="CW2490" s="77"/>
      <c r="CX2490" s="77"/>
      <c r="CY2490" s="77"/>
      <c r="CZ2490" s="77"/>
      <c r="DA2490" s="77"/>
      <c r="DB2490" s="77"/>
      <c r="DC2490" s="77"/>
      <c r="DD2490" s="77"/>
      <c r="DE2490" s="77"/>
      <c r="DF2490" s="77"/>
      <c r="DG2490" s="77"/>
      <c r="DH2490" s="77"/>
      <c r="DI2490" s="77"/>
      <c r="DJ2490" s="77"/>
      <c r="DK2490" s="77"/>
      <c r="DL2490" s="77"/>
      <c r="DM2490" s="77"/>
      <c r="DN2490" s="77"/>
      <c r="DO2490" s="77"/>
      <c r="DP2490" s="77"/>
      <c r="DQ2490" s="77"/>
      <c r="DR2490" s="77"/>
      <c r="DS2490" s="77"/>
      <c r="DT2490" s="77"/>
      <c r="DU2490" s="77"/>
      <c r="DV2490" s="77"/>
      <c r="DW2490" s="77"/>
      <c r="DX2490" s="77"/>
      <c r="DY2490" s="77"/>
      <c r="DZ2490" s="77"/>
      <c r="EA2490" s="77"/>
      <c r="EB2490" s="77"/>
      <c r="EC2490" s="77"/>
      <c r="ED2490" s="77"/>
      <c r="EE2490" s="77"/>
      <c r="EF2490" s="77"/>
      <c r="EG2490" s="77"/>
      <c r="EH2490" s="77"/>
      <c r="EI2490" s="77"/>
      <c r="EJ2490" s="77"/>
      <c r="EK2490" s="77"/>
      <c r="EL2490" s="77"/>
      <c r="EM2490" s="77"/>
      <c r="EN2490" s="77"/>
      <c r="EO2490" s="77"/>
      <c r="EP2490" s="77"/>
      <c r="EQ2490" s="77"/>
      <c r="ER2490" s="77"/>
      <c r="ES2490" s="77"/>
      <c r="ET2490" s="77"/>
      <c r="EU2490" s="77"/>
      <c r="EV2490" s="77"/>
      <c r="EW2490" s="77"/>
      <c r="EX2490" s="77"/>
      <c r="EY2490" s="77"/>
      <c r="EZ2490" s="77"/>
      <c r="FA2490" s="77"/>
      <c r="FB2490" s="77"/>
      <c r="FC2490" s="77"/>
      <c r="FD2490" s="77"/>
      <c r="FE2490" s="77"/>
      <c r="FF2490" s="77"/>
      <c r="FG2490" s="77"/>
      <c r="FH2490" s="77"/>
      <c r="FI2490" s="77"/>
      <c r="FJ2490" s="77"/>
      <c r="FK2490" s="77"/>
      <c r="FL2490" s="77"/>
      <c r="FM2490" s="77"/>
      <c r="FN2490" s="77"/>
      <c r="FO2490" s="77"/>
      <c r="FP2490" s="77"/>
      <c r="FQ2490" s="77"/>
      <c r="FR2490" s="77"/>
      <c r="FS2490" s="77"/>
      <c r="FT2490" s="77"/>
      <c r="FU2490" s="77"/>
      <c r="FV2490" s="77"/>
      <c r="FW2490" s="77"/>
      <c r="FX2490" s="77"/>
      <c r="FY2490" s="77"/>
      <c r="FZ2490" s="77"/>
      <c r="GA2490" s="77"/>
      <c r="GB2490" s="77"/>
      <c r="GC2490" s="77"/>
      <c r="GD2490" s="77"/>
      <c r="GE2490" s="77"/>
      <c r="GF2490" s="77"/>
      <c r="GG2490" s="77"/>
      <c r="GH2490" s="77"/>
      <c r="GI2490" s="77"/>
      <c r="GJ2490" s="77"/>
      <c r="GK2490" s="77"/>
      <c r="GL2490" s="77"/>
      <c r="GM2490" s="77"/>
      <c r="GN2490" s="77"/>
      <c r="GO2490" s="77"/>
      <c r="GP2490" s="77"/>
      <c r="GQ2490" s="77"/>
      <c r="GR2490" s="77"/>
      <c r="GS2490" s="77"/>
      <c r="GT2490" s="77"/>
      <c r="GU2490" s="77"/>
      <c r="GV2490" s="77"/>
      <c r="GW2490" s="77"/>
      <c r="GX2490" s="77"/>
      <c r="GY2490" s="77"/>
      <c r="GZ2490" s="77"/>
      <c r="HA2490" s="77"/>
      <c r="HB2490" s="77"/>
      <c r="HC2490" s="77"/>
      <c r="HD2490" s="77"/>
      <c r="HE2490" s="77"/>
      <c r="HF2490" s="77"/>
      <c r="HG2490" s="77"/>
      <c r="HH2490" s="77"/>
      <c r="HI2490" s="77"/>
      <c r="HJ2490" s="77"/>
      <c r="HK2490" s="77"/>
      <c r="HL2490" s="77"/>
      <c r="HM2490" s="77"/>
      <c r="HN2490" s="77"/>
      <c r="HO2490" s="77"/>
      <c r="HP2490" s="77"/>
      <c r="HQ2490" s="77"/>
      <c r="HR2490" s="77"/>
      <c r="HS2490" s="77"/>
      <c r="HT2490" s="77"/>
      <c r="HU2490" s="77"/>
      <c r="HV2490" s="77"/>
      <c r="HW2490" s="77"/>
    </row>
    <row r="2491" spans="1:231" s="76" customFormat="1">
      <c r="A2491" s="88"/>
      <c r="C2491" s="17" t="str">
        <f>VLOOKUP(O2491,'[1]mã đối tượng'!$C:$F,4,0)</f>
        <v>N</v>
      </c>
      <c r="D2491" s="89" t="s">
        <v>48</v>
      </c>
      <c r="E2491" s="89" t="s">
        <v>49</v>
      </c>
      <c r="F2491" s="74" t="s">
        <v>798</v>
      </c>
      <c r="G2491" s="74" t="s">
        <v>798</v>
      </c>
      <c r="H2491" s="74" t="s">
        <v>817</v>
      </c>
      <c r="I2491" s="74" t="s">
        <v>798</v>
      </c>
      <c r="J2491" s="92" t="s">
        <v>4947</v>
      </c>
      <c r="L2491" s="75" t="s">
        <v>53</v>
      </c>
      <c r="M2491" s="73" t="s">
        <v>819</v>
      </c>
      <c r="N2491" s="73" t="s">
        <v>798</v>
      </c>
      <c r="O2491" s="73" t="s">
        <v>3551</v>
      </c>
      <c r="S2491" s="102" t="s">
        <v>818</v>
      </c>
      <c r="V2491" s="102" t="s">
        <v>818</v>
      </c>
      <c r="Y2491" s="73" t="s">
        <v>57</v>
      </c>
      <c r="AB2491" s="89" t="s">
        <v>58</v>
      </c>
      <c r="AC2491" s="89" t="s">
        <v>59</v>
      </c>
      <c r="AE2491" s="73">
        <v>1</v>
      </c>
      <c r="AF2491" s="77"/>
      <c r="AG2491" s="78">
        <v>55595</v>
      </c>
      <c r="AH2491" s="78">
        <v>55595</v>
      </c>
      <c r="AI2491" s="77"/>
      <c r="AJ2491" s="77"/>
      <c r="AL2491" s="95">
        <v>8</v>
      </c>
      <c r="AM2491" s="77"/>
      <c r="AN2491" s="78">
        <v>4448</v>
      </c>
      <c r="AO2491" s="89" t="s">
        <v>60</v>
      </c>
      <c r="AQ2491" s="75" t="s">
        <v>61</v>
      </c>
      <c r="AR2491" s="75" t="s">
        <v>62</v>
      </c>
      <c r="AS2491" s="75" t="s">
        <v>63</v>
      </c>
      <c r="AV2491" s="77"/>
      <c r="AW2491" s="77"/>
      <c r="AX2491" s="77"/>
      <c r="AY2491" s="77"/>
      <c r="AZ2491" s="77"/>
      <c r="BA2491" s="77"/>
      <c r="BB2491" s="77"/>
      <c r="BC2491" s="77"/>
      <c r="BD2491" s="77"/>
      <c r="BE2491" s="77"/>
      <c r="BF2491" s="77"/>
      <c r="BG2491" s="77"/>
      <c r="BH2491" s="77"/>
      <c r="BI2491" s="77"/>
      <c r="BJ2491" s="77"/>
      <c r="BK2491" s="77"/>
      <c r="BL2491" s="77"/>
      <c r="BM2491" s="77"/>
      <c r="BN2491" s="77"/>
      <c r="BO2491" s="77"/>
      <c r="BP2491" s="77"/>
      <c r="BQ2491" s="77"/>
      <c r="BR2491" s="77"/>
      <c r="BS2491" s="77"/>
      <c r="BT2491" s="77"/>
      <c r="BU2491" s="77"/>
      <c r="BV2491" s="77"/>
      <c r="BW2491" s="77"/>
      <c r="BX2491" s="77"/>
      <c r="BY2491" s="77"/>
      <c r="BZ2491" s="77"/>
      <c r="CA2491" s="77"/>
      <c r="CB2491" s="77"/>
      <c r="CC2491" s="77"/>
      <c r="CD2491" s="77"/>
      <c r="CE2491" s="77"/>
      <c r="CF2491" s="77"/>
      <c r="CG2491" s="77"/>
      <c r="CH2491" s="77"/>
      <c r="CI2491" s="77"/>
      <c r="CJ2491" s="77"/>
      <c r="CK2491" s="77"/>
      <c r="CL2491" s="77"/>
      <c r="CM2491" s="77"/>
      <c r="CN2491" s="77"/>
      <c r="CO2491" s="77"/>
      <c r="CP2491" s="77"/>
      <c r="CQ2491" s="77"/>
      <c r="CR2491" s="77"/>
      <c r="CS2491" s="77"/>
      <c r="CT2491" s="77"/>
      <c r="CU2491" s="77"/>
      <c r="CV2491" s="77"/>
      <c r="CW2491" s="77"/>
      <c r="CX2491" s="77"/>
      <c r="CY2491" s="77"/>
      <c r="CZ2491" s="77"/>
      <c r="DA2491" s="77"/>
      <c r="DB2491" s="77"/>
      <c r="DC2491" s="77"/>
      <c r="DD2491" s="77"/>
      <c r="DE2491" s="77"/>
      <c r="DF2491" s="77"/>
      <c r="DG2491" s="77"/>
      <c r="DH2491" s="77"/>
      <c r="DI2491" s="77"/>
      <c r="DJ2491" s="77"/>
      <c r="DK2491" s="77"/>
      <c r="DL2491" s="77"/>
      <c r="DM2491" s="77"/>
      <c r="DN2491" s="77"/>
      <c r="DO2491" s="77"/>
      <c r="DP2491" s="77"/>
      <c r="DQ2491" s="77"/>
      <c r="DR2491" s="77"/>
      <c r="DS2491" s="77"/>
      <c r="DT2491" s="77"/>
      <c r="DU2491" s="77"/>
      <c r="DV2491" s="77"/>
      <c r="DW2491" s="77"/>
      <c r="DX2491" s="77"/>
      <c r="DY2491" s="77"/>
      <c r="DZ2491" s="77"/>
      <c r="EA2491" s="77"/>
      <c r="EB2491" s="77"/>
      <c r="EC2491" s="77"/>
      <c r="ED2491" s="77"/>
      <c r="EE2491" s="77"/>
      <c r="EF2491" s="77"/>
      <c r="EG2491" s="77"/>
      <c r="EH2491" s="77"/>
      <c r="EI2491" s="77"/>
      <c r="EJ2491" s="77"/>
      <c r="EK2491" s="77"/>
      <c r="EL2491" s="77"/>
      <c r="EM2491" s="77"/>
      <c r="EN2491" s="77"/>
      <c r="EO2491" s="77"/>
      <c r="EP2491" s="77"/>
      <c r="EQ2491" s="77"/>
      <c r="ER2491" s="77"/>
      <c r="ES2491" s="77"/>
      <c r="ET2491" s="77"/>
      <c r="EU2491" s="77"/>
      <c r="EV2491" s="77"/>
      <c r="EW2491" s="77"/>
      <c r="EX2491" s="77"/>
      <c r="EY2491" s="77"/>
      <c r="EZ2491" s="77"/>
      <c r="FA2491" s="77"/>
      <c r="FB2491" s="77"/>
      <c r="FC2491" s="77"/>
      <c r="FD2491" s="77"/>
      <c r="FE2491" s="77"/>
      <c r="FF2491" s="77"/>
      <c r="FG2491" s="77"/>
      <c r="FH2491" s="77"/>
      <c r="FI2491" s="77"/>
      <c r="FJ2491" s="77"/>
      <c r="FK2491" s="77"/>
      <c r="FL2491" s="77"/>
      <c r="FM2491" s="77"/>
      <c r="FN2491" s="77"/>
      <c r="FO2491" s="77"/>
      <c r="FP2491" s="77"/>
      <c r="FQ2491" s="77"/>
      <c r="FR2491" s="77"/>
      <c r="FS2491" s="77"/>
      <c r="FT2491" s="77"/>
      <c r="FU2491" s="77"/>
      <c r="FV2491" s="77"/>
      <c r="FW2491" s="77"/>
      <c r="FX2491" s="77"/>
      <c r="FY2491" s="77"/>
      <c r="FZ2491" s="77"/>
      <c r="GA2491" s="77"/>
      <c r="GB2491" s="77"/>
      <c r="GC2491" s="77"/>
      <c r="GD2491" s="77"/>
      <c r="GE2491" s="77"/>
      <c r="GF2491" s="77"/>
      <c r="GG2491" s="77"/>
      <c r="GH2491" s="77"/>
      <c r="GI2491" s="77"/>
      <c r="GJ2491" s="77"/>
      <c r="GK2491" s="77"/>
      <c r="GL2491" s="77"/>
      <c r="GM2491" s="77"/>
      <c r="GN2491" s="77"/>
      <c r="GO2491" s="77"/>
      <c r="GP2491" s="77"/>
      <c r="GQ2491" s="77"/>
      <c r="GR2491" s="77"/>
      <c r="GS2491" s="77"/>
      <c r="GT2491" s="77"/>
      <c r="GU2491" s="77"/>
      <c r="GV2491" s="77"/>
      <c r="GW2491" s="77"/>
      <c r="GX2491" s="77"/>
      <c r="GY2491" s="77"/>
      <c r="GZ2491" s="77"/>
      <c r="HA2491" s="77"/>
      <c r="HB2491" s="77"/>
      <c r="HC2491" s="77"/>
      <c r="HD2491" s="77"/>
      <c r="HE2491" s="77"/>
      <c r="HF2491" s="77"/>
      <c r="HG2491" s="77"/>
      <c r="HH2491" s="77"/>
      <c r="HI2491" s="77"/>
      <c r="HJ2491" s="77"/>
      <c r="HK2491" s="77"/>
      <c r="HL2491" s="77"/>
      <c r="HM2491" s="77"/>
      <c r="HN2491" s="77"/>
      <c r="HO2491" s="77"/>
      <c r="HP2491" s="77"/>
      <c r="HQ2491" s="77"/>
      <c r="HR2491" s="77"/>
      <c r="HS2491" s="77"/>
      <c r="HT2491" s="77"/>
      <c r="HU2491" s="77"/>
      <c r="HV2491" s="77"/>
      <c r="HW2491" s="77"/>
    </row>
    <row r="2492" spans="1:231" s="76" customFormat="1">
      <c r="A2492" s="88"/>
      <c r="C2492" s="17" t="str">
        <f>VLOOKUP(O2492,'[1]mã đối tượng'!$C:$F,4,0)</f>
        <v>N</v>
      </c>
      <c r="D2492" s="89" t="s">
        <v>48</v>
      </c>
      <c r="E2492" s="89" t="s">
        <v>49</v>
      </c>
      <c r="F2492" s="74" t="s">
        <v>798</v>
      </c>
      <c r="G2492" s="74" t="s">
        <v>798</v>
      </c>
      <c r="H2492" s="74" t="s">
        <v>820</v>
      </c>
      <c r="I2492" s="74" t="s">
        <v>798</v>
      </c>
      <c r="J2492" s="92" t="s">
        <v>4948</v>
      </c>
      <c r="L2492" s="75" t="s">
        <v>53</v>
      </c>
      <c r="M2492" s="73" t="s">
        <v>822</v>
      </c>
      <c r="N2492" s="73" t="s">
        <v>798</v>
      </c>
      <c r="O2492" s="73" t="s">
        <v>3551</v>
      </c>
      <c r="S2492" s="102" t="s">
        <v>821</v>
      </c>
      <c r="V2492" s="102" t="s">
        <v>821</v>
      </c>
      <c r="Y2492" s="73" t="s">
        <v>80</v>
      </c>
      <c r="AB2492" s="89" t="s">
        <v>58</v>
      </c>
      <c r="AC2492" s="89" t="s">
        <v>59</v>
      </c>
      <c r="AE2492" s="73">
        <v>3</v>
      </c>
      <c r="AF2492" s="77"/>
      <c r="AG2492" s="78">
        <v>111058</v>
      </c>
      <c r="AH2492" s="78">
        <v>333174</v>
      </c>
      <c r="AI2492" s="77"/>
      <c r="AJ2492" s="77"/>
      <c r="AL2492" s="95">
        <v>8</v>
      </c>
      <c r="AM2492" s="77"/>
      <c r="AN2492" s="78">
        <v>26654</v>
      </c>
      <c r="AO2492" s="89" t="s">
        <v>60</v>
      </c>
      <c r="AQ2492" s="75" t="s">
        <v>61</v>
      </c>
      <c r="AR2492" s="75" t="s">
        <v>62</v>
      </c>
      <c r="AS2492" s="75" t="s">
        <v>63</v>
      </c>
      <c r="AV2492" s="77"/>
      <c r="AW2492" s="77"/>
      <c r="AX2492" s="77"/>
      <c r="AY2492" s="77"/>
      <c r="AZ2492" s="77"/>
      <c r="BA2492" s="77"/>
      <c r="BB2492" s="77"/>
      <c r="BC2492" s="77"/>
      <c r="BD2492" s="77"/>
      <c r="BE2492" s="77"/>
      <c r="BF2492" s="77"/>
      <c r="BG2492" s="77"/>
      <c r="BH2492" s="77"/>
      <c r="BI2492" s="77"/>
      <c r="BJ2492" s="77"/>
      <c r="BK2492" s="77"/>
      <c r="BL2492" s="77"/>
      <c r="BM2492" s="77"/>
      <c r="BN2492" s="77"/>
      <c r="BO2492" s="77"/>
      <c r="BP2492" s="77"/>
      <c r="BQ2492" s="77"/>
      <c r="BR2492" s="77"/>
      <c r="BS2492" s="77"/>
      <c r="BT2492" s="77"/>
      <c r="BU2492" s="77"/>
      <c r="BV2492" s="77"/>
      <c r="BW2492" s="77"/>
      <c r="BX2492" s="77"/>
      <c r="BY2492" s="77"/>
      <c r="BZ2492" s="77"/>
      <c r="CA2492" s="77"/>
      <c r="CB2492" s="77"/>
      <c r="CC2492" s="77"/>
      <c r="CD2492" s="77"/>
      <c r="CE2492" s="77"/>
      <c r="CF2492" s="77"/>
      <c r="CG2492" s="77"/>
      <c r="CH2492" s="77"/>
      <c r="CI2492" s="77"/>
      <c r="CJ2492" s="77"/>
      <c r="CK2492" s="77"/>
      <c r="CL2492" s="77"/>
      <c r="CM2492" s="77"/>
      <c r="CN2492" s="77"/>
      <c r="CO2492" s="77"/>
      <c r="CP2492" s="77"/>
      <c r="CQ2492" s="77"/>
      <c r="CR2492" s="77"/>
      <c r="CS2492" s="77"/>
      <c r="CT2492" s="77"/>
      <c r="CU2492" s="77"/>
      <c r="CV2492" s="77"/>
      <c r="CW2492" s="77"/>
      <c r="CX2492" s="77"/>
      <c r="CY2492" s="77"/>
      <c r="CZ2492" s="77"/>
      <c r="DA2492" s="77"/>
      <c r="DB2492" s="77"/>
      <c r="DC2492" s="77"/>
      <c r="DD2492" s="77"/>
      <c r="DE2492" s="77"/>
      <c r="DF2492" s="77"/>
      <c r="DG2492" s="77"/>
      <c r="DH2492" s="77"/>
      <c r="DI2492" s="77"/>
      <c r="DJ2492" s="77"/>
      <c r="DK2492" s="77"/>
      <c r="DL2492" s="77"/>
      <c r="DM2492" s="77"/>
      <c r="DN2492" s="77"/>
      <c r="DO2492" s="77"/>
      <c r="DP2492" s="77"/>
      <c r="DQ2492" s="77"/>
      <c r="DR2492" s="77"/>
      <c r="DS2492" s="77"/>
      <c r="DT2492" s="77"/>
      <c r="DU2492" s="77"/>
      <c r="DV2492" s="77"/>
      <c r="DW2492" s="77"/>
      <c r="DX2492" s="77"/>
      <c r="DY2492" s="77"/>
      <c r="DZ2492" s="77"/>
      <c r="EA2492" s="77"/>
      <c r="EB2492" s="77"/>
      <c r="EC2492" s="77"/>
      <c r="ED2492" s="77"/>
      <c r="EE2492" s="77"/>
      <c r="EF2492" s="77"/>
      <c r="EG2492" s="77"/>
      <c r="EH2492" s="77"/>
      <c r="EI2492" s="77"/>
      <c r="EJ2492" s="77"/>
      <c r="EK2492" s="77"/>
      <c r="EL2492" s="77"/>
      <c r="EM2492" s="77"/>
      <c r="EN2492" s="77"/>
      <c r="EO2492" s="77"/>
      <c r="EP2492" s="77"/>
      <c r="EQ2492" s="77"/>
      <c r="ER2492" s="77"/>
      <c r="ES2492" s="77"/>
      <c r="ET2492" s="77"/>
      <c r="EU2492" s="77"/>
      <c r="EV2492" s="77"/>
      <c r="EW2492" s="77"/>
      <c r="EX2492" s="77"/>
      <c r="EY2492" s="77"/>
      <c r="EZ2492" s="77"/>
      <c r="FA2492" s="77"/>
      <c r="FB2492" s="77"/>
      <c r="FC2492" s="77"/>
      <c r="FD2492" s="77"/>
      <c r="FE2492" s="77"/>
      <c r="FF2492" s="77"/>
      <c r="FG2492" s="77"/>
      <c r="FH2492" s="77"/>
      <c r="FI2492" s="77"/>
      <c r="FJ2492" s="77"/>
      <c r="FK2492" s="77"/>
      <c r="FL2492" s="77"/>
      <c r="FM2492" s="77"/>
      <c r="FN2492" s="77"/>
      <c r="FO2492" s="77"/>
      <c r="FP2492" s="77"/>
      <c r="FQ2492" s="77"/>
      <c r="FR2492" s="77"/>
      <c r="FS2492" s="77"/>
      <c r="FT2492" s="77"/>
      <c r="FU2492" s="77"/>
      <c r="FV2492" s="77"/>
      <c r="FW2492" s="77"/>
      <c r="FX2492" s="77"/>
      <c r="FY2492" s="77"/>
      <c r="FZ2492" s="77"/>
      <c r="GA2492" s="77"/>
      <c r="GB2492" s="77"/>
      <c r="GC2492" s="77"/>
      <c r="GD2492" s="77"/>
      <c r="GE2492" s="77"/>
      <c r="GF2492" s="77"/>
      <c r="GG2492" s="77"/>
      <c r="GH2492" s="77"/>
      <c r="GI2492" s="77"/>
      <c r="GJ2492" s="77"/>
      <c r="GK2492" s="77"/>
      <c r="GL2492" s="77"/>
      <c r="GM2492" s="77"/>
      <c r="GN2492" s="77"/>
      <c r="GO2492" s="77"/>
      <c r="GP2492" s="77"/>
      <c r="GQ2492" s="77"/>
      <c r="GR2492" s="77"/>
      <c r="GS2492" s="77"/>
      <c r="GT2492" s="77"/>
      <c r="GU2492" s="77"/>
      <c r="GV2492" s="77"/>
      <c r="GW2492" s="77"/>
      <c r="GX2492" s="77"/>
      <c r="GY2492" s="77"/>
      <c r="GZ2492" s="77"/>
      <c r="HA2492" s="77"/>
      <c r="HB2492" s="77"/>
      <c r="HC2492" s="77"/>
      <c r="HD2492" s="77"/>
      <c r="HE2492" s="77"/>
      <c r="HF2492" s="77"/>
      <c r="HG2492" s="77"/>
      <c r="HH2492" s="77"/>
      <c r="HI2492" s="77"/>
      <c r="HJ2492" s="77"/>
      <c r="HK2492" s="77"/>
      <c r="HL2492" s="77"/>
      <c r="HM2492" s="77"/>
      <c r="HN2492" s="77"/>
      <c r="HO2492" s="77"/>
      <c r="HP2492" s="77"/>
      <c r="HQ2492" s="77"/>
      <c r="HR2492" s="77"/>
      <c r="HS2492" s="77"/>
      <c r="HT2492" s="77"/>
      <c r="HU2492" s="77"/>
      <c r="HV2492" s="77"/>
      <c r="HW2492" s="77"/>
    </row>
    <row r="2493" spans="1:231" s="76" customFormat="1">
      <c r="A2493" s="88"/>
      <c r="C2493" s="17" t="str">
        <f>VLOOKUP(O2493,'[1]mã đối tượng'!$C:$F,4,0)</f>
        <v>N</v>
      </c>
      <c r="D2493" s="89" t="s">
        <v>48</v>
      </c>
      <c r="E2493" s="89" t="s">
        <v>49</v>
      </c>
      <c r="F2493" s="74" t="s">
        <v>798</v>
      </c>
      <c r="G2493" s="74" t="s">
        <v>798</v>
      </c>
      <c r="H2493" s="74" t="s">
        <v>823</v>
      </c>
      <c r="I2493" s="74" t="s">
        <v>798</v>
      </c>
      <c r="J2493" s="92" t="s">
        <v>4949</v>
      </c>
      <c r="L2493" s="75" t="s">
        <v>53</v>
      </c>
      <c r="M2493" s="73" t="s">
        <v>825</v>
      </c>
      <c r="N2493" s="73" t="s">
        <v>798</v>
      </c>
      <c r="O2493" s="73" t="s">
        <v>369</v>
      </c>
      <c r="S2493" s="102" t="s">
        <v>824</v>
      </c>
      <c r="V2493" s="102" t="s">
        <v>824</v>
      </c>
      <c r="Y2493" s="73" t="s">
        <v>69</v>
      </c>
      <c r="AB2493" s="89" t="s">
        <v>58</v>
      </c>
      <c r="AC2493" s="89" t="s">
        <v>59</v>
      </c>
      <c r="AE2493" s="73">
        <v>1</v>
      </c>
      <c r="AF2493" s="77"/>
      <c r="AG2493" s="78">
        <v>49500</v>
      </c>
      <c r="AH2493" s="78">
        <v>49500</v>
      </c>
      <c r="AI2493" s="77"/>
      <c r="AJ2493" s="77"/>
      <c r="AL2493" s="95">
        <v>8</v>
      </c>
      <c r="AM2493" s="77"/>
      <c r="AN2493" s="78">
        <v>3960</v>
      </c>
      <c r="AO2493" s="89" t="s">
        <v>60</v>
      </c>
      <c r="AQ2493" s="75" t="s">
        <v>61</v>
      </c>
      <c r="AR2493" s="75" t="s">
        <v>62</v>
      </c>
      <c r="AS2493" s="75" t="s">
        <v>63</v>
      </c>
      <c r="AV2493" s="77"/>
      <c r="AW2493" s="77"/>
      <c r="AX2493" s="77"/>
      <c r="AY2493" s="77"/>
      <c r="AZ2493" s="77"/>
      <c r="BA2493" s="77"/>
      <c r="BB2493" s="77"/>
      <c r="BC2493" s="77"/>
      <c r="BD2493" s="77"/>
      <c r="BE2493" s="77"/>
      <c r="BF2493" s="77"/>
      <c r="BG2493" s="77"/>
      <c r="BH2493" s="77"/>
      <c r="BI2493" s="77"/>
      <c r="BJ2493" s="77"/>
      <c r="BK2493" s="77"/>
      <c r="BL2493" s="77"/>
      <c r="BM2493" s="77"/>
      <c r="BN2493" s="77"/>
      <c r="BO2493" s="77"/>
      <c r="BP2493" s="77"/>
      <c r="BQ2493" s="77"/>
      <c r="BR2493" s="77"/>
      <c r="BS2493" s="77"/>
      <c r="BT2493" s="77"/>
      <c r="BU2493" s="77"/>
      <c r="BV2493" s="77"/>
      <c r="BW2493" s="77"/>
      <c r="BX2493" s="77"/>
      <c r="BY2493" s="77"/>
      <c r="BZ2493" s="77"/>
      <c r="CA2493" s="77"/>
      <c r="CB2493" s="77"/>
      <c r="CC2493" s="77"/>
      <c r="CD2493" s="77"/>
      <c r="CE2493" s="77"/>
      <c r="CF2493" s="77"/>
      <c r="CG2493" s="77"/>
      <c r="CH2493" s="77"/>
      <c r="CI2493" s="77"/>
      <c r="CJ2493" s="77"/>
      <c r="CK2493" s="77"/>
      <c r="CL2493" s="77"/>
      <c r="CM2493" s="77"/>
      <c r="CN2493" s="77"/>
      <c r="CO2493" s="77"/>
      <c r="CP2493" s="77"/>
      <c r="CQ2493" s="77"/>
      <c r="CR2493" s="77"/>
      <c r="CS2493" s="77"/>
      <c r="CT2493" s="77"/>
      <c r="CU2493" s="77"/>
      <c r="CV2493" s="77"/>
      <c r="CW2493" s="77"/>
      <c r="CX2493" s="77"/>
      <c r="CY2493" s="77"/>
      <c r="CZ2493" s="77"/>
      <c r="DA2493" s="77"/>
      <c r="DB2493" s="77"/>
      <c r="DC2493" s="77"/>
      <c r="DD2493" s="77"/>
      <c r="DE2493" s="77"/>
      <c r="DF2493" s="77"/>
      <c r="DG2493" s="77"/>
      <c r="DH2493" s="77"/>
      <c r="DI2493" s="77"/>
      <c r="DJ2493" s="77"/>
      <c r="DK2493" s="77"/>
      <c r="DL2493" s="77"/>
      <c r="DM2493" s="77"/>
      <c r="DN2493" s="77"/>
      <c r="DO2493" s="77"/>
      <c r="DP2493" s="77"/>
      <c r="DQ2493" s="77"/>
      <c r="DR2493" s="77"/>
      <c r="DS2493" s="77"/>
      <c r="DT2493" s="77"/>
      <c r="DU2493" s="77"/>
      <c r="DV2493" s="77"/>
      <c r="DW2493" s="77"/>
      <c r="DX2493" s="77"/>
      <c r="DY2493" s="77"/>
      <c r="DZ2493" s="77"/>
      <c r="EA2493" s="77"/>
      <c r="EB2493" s="77"/>
      <c r="EC2493" s="77"/>
      <c r="ED2493" s="77"/>
      <c r="EE2493" s="77"/>
      <c r="EF2493" s="77"/>
      <c r="EG2493" s="77"/>
      <c r="EH2493" s="77"/>
      <c r="EI2493" s="77"/>
      <c r="EJ2493" s="77"/>
      <c r="EK2493" s="77"/>
      <c r="EL2493" s="77"/>
      <c r="EM2493" s="77"/>
      <c r="EN2493" s="77"/>
      <c r="EO2493" s="77"/>
      <c r="EP2493" s="77"/>
      <c r="EQ2493" s="77"/>
      <c r="ER2493" s="77"/>
      <c r="ES2493" s="77"/>
      <c r="ET2493" s="77"/>
      <c r="EU2493" s="77"/>
      <c r="EV2493" s="77"/>
      <c r="EW2493" s="77"/>
      <c r="EX2493" s="77"/>
      <c r="EY2493" s="77"/>
      <c r="EZ2493" s="77"/>
      <c r="FA2493" s="77"/>
      <c r="FB2493" s="77"/>
      <c r="FC2493" s="77"/>
      <c r="FD2493" s="77"/>
      <c r="FE2493" s="77"/>
      <c r="FF2493" s="77"/>
      <c r="FG2493" s="77"/>
      <c r="FH2493" s="77"/>
      <c r="FI2493" s="77"/>
      <c r="FJ2493" s="77"/>
      <c r="FK2493" s="77"/>
      <c r="FL2493" s="77"/>
      <c r="FM2493" s="77"/>
      <c r="FN2493" s="77"/>
      <c r="FO2493" s="77"/>
      <c r="FP2493" s="77"/>
      <c r="FQ2493" s="77"/>
      <c r="FR2493" s="77"/>
      <c r="FS2493" s="77"/>
      <c r="FT2493" s="77"/>
      <c r="FU2493" s="77"/>
      <c r="FV2493" s="77"/>
      <c r="FW2493" s="77"/>
      <c r="FX2493" s="77"/>
      <c r="FY2493" s="77"/>
      <c r="FZ2493" s="77"/>
      <c r="GA2493" s="77"/>
      <c r="GB2493" s="77"/>
      <c r="GC2493" s="77"/>
      <c r="GD2493" s="77"/>
      <c r="GE2493" s="77"/>
      <c r="GF2493" s="77"/>
      <c r="GG2493" s="77"/>
      <c r="GH2493" s="77"/>
      <c r="GI2493" s="77"/>
      <c r="GJ2493" s="77"/>
      <c r="GK2493" s="77"/>
      <c r="GL2493" s="77"/>
      <c r="GM2493" s="77"/>
      <c r="GN2493" s="77"/>
      <c r="GO2493" s="77"/>
      <c r="GP2493" s="77"/>
      <c r="GQ2493" s="77"/>
      <c r="GR2493" s="77"/>
      <c r="GS2493" s="77"/>
      <c r="GT2493" s="77"/>
      <c r="GU2493" s="77"/>
      <c r="GV2493" s="77"/>
      <c r="GW2493" s="77"/>
      <c r="GX2493" s="77"/>
      <c r="GY2493" s="77"/>
      <c r="GZ2493" s="77"/>
      <c r="HA2493" s="77"/>
      <c r="HB2493" s="77"/>
      <c r="HC2493" s="77"/>
      <c r="HD2493" s="77"/>
      <c r="HE2493" s="77"/>
      <c r="HF2493" s="77"/>
      <c r="HG2493" s="77"/>
      <c r="HH2493" s="77"/>
      <c r="HI2493" s="77"/>
      <c r="HJ2493" s="77"/>
      <c r="HK2493" s="77"/>
      <c r="HL2493" s="77"/>
      <c r="HM2493" s="77"/>
      <c r="HN2493" s="77"/>
      <c r="HO2493" s="77"/>
      <c r="HP2493" s="77"/>
      <c r="HQ2493" s="77"/>
      <c r="HR2493" s="77"/>
      <c r="HS2493" s="77"/>
      <c r="HT2493" s="77"/>
      <c r="HU2493" s="77"/>
      <c r="HV2493" s="77"/>
      <c r="HW2493" s="77"/>
    </row>
    <row r="2494" spans="1:231" s="76" customFormat="1">
      <c r="A2494" s="88"/>
      <c r="C2494" s="17" t="str">
        <f>VLOOKUP(O2494,'[1]mã đối tượng'!$C:$F,4,0)</f>
        <v>N</v>
      </c>
      <c r="D2494" s="89" t="s">
        <v>48</v>
      </c>
      <c r="E2494" s="89" t="s">
        <v>49</v>
      </c>
      <c r="F2494" s="74" t="s">
        <v>798</v>
      </c>
      <c r="G2494" s="74" t="s">
        <v>798</v>
      </c>
      <c r="H2494" s="74" t="s">
        <v>828</v>
      </c>
      <c r="I2494" s="74" t="s">
        <v>798</v>
      </c>
      <c r="J2494" s="92" t="s">
        <v>4950</v>
      </c>
      <c r="L2494" s="75" t="s">
        <v>53</v>
      </c>
      <c r="M2494" s="73" t="s">
        <v>829</v>
      </c>
      <c r="N2494" s="73" t="s">
        <v>798</v>
      </c>
      <c r="O2494" s="73" t="s">
        <v>369</v>
      </c>
      <c r="S2494" s="102" t="s">
        <v>370</v>
      </c>
      <c r="V2494" s="102" t="s">
        <v>370</v>
      </c>
      <c r="Y2494" s="73" t="s">
        <v>78</v>
      </c>
      <c r="AB2494" s="89" t="s">
        <v>58</v>
      </c>
      <c r="AC2494" s="89" t="s">
        <v>59</v>
      </c>
      <c r="AE2494" s="73">
        <v>1</v>
      </c>
      <c r="AF2494" s="77"/>
      <c r="AG2494" s="78">
        <v>46000</v>
      </c>
      <c r="AH2494" s="78">
        <v>46000</v>
      </c>
      <c r="AI2494" s="77"/>
      <c r="AJ2494" s="77"/>
      <c r="AL2494" s="95">
        <v>8</v>
      </c>
      <c r="AM2494" s="77"/>
      <c r="AN2494" s="78">
        <v>3680</v>
      </c>
      <c r="AO2494" s="89" t="s">
        <v>60</v>
      </c>
      <c r="AQ2494" s="75" t="s">
        <v>61</v>
      </c>
      <c r="AR2494" s="75" t="s">
        <v>62</v>
      </c>
      <c r="AS2494" s="75" t="s">
        <v>63</v>
      </c>
      <c r="AV2494" s="77"/>
      <c r="AW2494" s="77"/>
      <c r="AX2494" s="77"/>
      <c r="AY2494" s="77"/>
      <c r="AZ2494" s="77"/>
      <c r="BA2494" s="77"/>
      <c r="BB2494" s="77"/>
      <c r="BC2494" s="77"/>
      <c r="BD2494" s="77"/>
      <c r="BE2494" s="77"/>
      <c r="BF2494" s="77"/>
      <c r="BG2494" s="77"/>
      <c r="BH2494" s="77"/>
      <c r="BI2494" s="77"/>
      <c r="BJ2494" s="77"/>
      <c r="BK2494" s="77"/>
      <c r="BL2494" s="77"/>
      <c r="BM2494" s="77"/>
      <c r="BN2494" s="77"/>
      <c r="BO2494" s="77"/>
      <c r="BP2494" s="77"/>
      <c r="BQ2494" s="77"/>
      <c r="BR2494" s="77"/>
      <c r="BS2494" s="77"/>
      <c r="BT2494" s="77"/>
      <c r="BU2494" s="77"/>
      <c r="BV2494" s="77"/>
      <c r="BW2494" s="77"/>
      <c r="BX2494" s="77"/>
      <c r="BY2494" s="77"/>
      <c r="BZ2494" s="77"/>
      <c r="CA2494" s="77"/>
      <c r="CB2494" s="77"/>
      <c r="CC2494" s="77"/>
      <c r="CD2494" s="77"/>
      <c r="CE2494" s="77"/>
      <c r="CF2494" s="77"/>
      <c r="CG2494" s="77"/>
      <c r="CH2494" s="77"/>
      <c r="CI2494" s="77"/>
      <c r="CJ2494" s="77"/>
      <c r="CK2494" s="77"/>
      <c r="CL2494" s="77"/>
      <c r="CM2494" s="77"/>
      <c r="CN2494" s="77"/>
      <c r="CO2494" s="77"/>
      <c r="CP2494" s="77"/>
      <c r="CQ2494" s="77"/>
      <c r="CR2494" s="77"/>
      <c r="CS2494" s="77"/>
      <c r="CT2494" s="77"/>
      <c r="CU2494" s="77"/>
      <c r="CV2494" s="77"/>
      <c r="CW2494" s="77"/>
      <c r="CX2494" s="77"/>
      <c r="CY2494" s="77"/>
      <c r="CZ2494" s="77"/>
      <c r="DA2494" s="77"/>
      <c r="DB2494" s="77"/>
      <c r="DC2494" s="77"/>
      <c r="DD2494" s="77"/>
      <c r="DE2494" s="77"/>
      <c r="DF2494" s="77"/>
      <c r="DG2494" s="77"/>
      <c r="DH2494" s="77"/>
      <c r="DI2494" s="77"/>
      <c r="DJ2494" s="77"/>
      <c r="DK2494" s="77"/>
      <c r="DL2494" s="77"/>
      <c r="DM2494" s="77"/>
      <c r="DN2494" s="77"/>
      <c r="DO2494" s="77"/>
      <c r="DP2494" s="77"/>
      <c r="DQ2494" s="77"/>
      <c r="DR2494" s="77"/>
      <c r="DS2494" s="77"/>
      <c r="DT2494" s="77"/>
      <c r="DU2494" s="77"/>
      <c r="DV2494" s="77"/>
      <c r="DW2494" s="77"/>
      <c r="DX2494" s="77"/>
      <c r="DY2494" s="77"/>
      <c r="DZ2494" s="77"/>
      <c r="EA2494" s="77"/>
      <c r="EB2494" s="77"/>
      <c r="EC2494" s="77"/>
      <c r="ED2494" s="77"/>
      <c r="EE2494" s="77"/>
      <c r="EF2494" s="77"/>
      <c r="EG2494" s="77"/>
      <c r="EH2494" s="77"/>
      <c r="EI2494" s="77"/>
      <c r="EJ2494" s="77"/>
      <c r="EK2494" s="77"/>
      <c r="EL2494" s="77"/>
      <c r="EM2494" s="77"/>
      <c r="EN2494" s="77"/>
      <c r="EO2494" s="77"/>
      <c r="EP2494" s="77"/>
      <c r="EQ2494" s="77"/>
      <c r="ER2494" s="77"/>
      <c r="ES2494" s="77"/>
      <c r="ET2494" s="77"/>
      <c r="EU2494" s="77"/>
      <c r="EV2494" s="77"/>
      <c r="EW2494" s="77"/>
      <c r="EX2494" s="77"/>
      <c r="EY2494" s="77"/>
      <c r="EZ2494" s="77"/>
      <c r="FA2494" s="77"/>
      <c r="FB2494" s="77"/>
      <c r="FC2494" s="77"/>
      <c r="FD2494" s="77"/>
      <c r="FE2494" s="77"/>
      <c r="FF2494" s="77"/>
      <c r="FG2494" s="77"/>
      <c r="FH2494" s="77"/>
      <c r="FI2494" s="77"/>
      <c r="FJ2494" s="77"/>
      <c r="FK2494" s="77"/>
      <c r="FL2494" s="77"/>
      <c r="FM2494" s="77"/>
      <c r="FN2494" s="77"/>
      <c r="FO2494" s="77"/>
      <c r="FP2494" s="77"/>
      <c r="FQ2494" s="77"/>
      <c r="FR2494" s="77"/>
      <c r="FS2494" s="77"/>
      <c r="FT2494" s="77"/>
      <c r="FU2494" s="77"/>
      <c r="FV2494" s="77"/>
      <c r="FW2494" s="77"/>
      <c r="FX2494" s="77"/>
      <c r="FY2494" s="77"/>
      <c r="FZ2494" s="77"/>
      <c r="GA2494" s="77"/>
      <c r="GB2494" s="77"/>
      <c r="GC2494" s="77"/>
      <c r="GD2494" s="77"/>
      <c r="GE2494" s="77"/>
      <c r="GF2494" s="77"/>
      <c r="GG2494" s="77"/>
      <c r="GH2494" s="77"/>
      <c r="GI2494" s="77"/>
      <c r="GJ2494" s="77"/>
      <c r="GK2494" s="77"/>
      <c r="GL2494" s="77"/>
      <c r="GM2494" s="77"/>
      <c r="GN2494" s="77"/>
      <c r="GO2494" s="77"/>
      <c r="GP2494" s="77"/>
      <c r="GQ2494" s="77"/>
      <c r="GR2494" s="77"/>
      <c r="GS2494" s="77"/>
      <c r="GT2494" s="77"/>
      <c r="GU2494" s="77"/>
      <c r="GV2494" s="77"/>
      <c r="GW2494" s="77"/>
      <c r="GX2494" s="77"/>
      <c r="GY2494" s="77"/>
      <c r="GZ2494" s="77"/>
      <c r="HA2494" s="77"/>
      <c r="HB2494" s="77"/>
      <c r="HC2494" s="77"/>
      <c r="HD2494" s="77"/>
      <c r="HE2494" s="77"/>
      <c r="HF2494" s="77"/>
      <c r="HG2494" s="77"/>
      <c r="HH2494" s="77"/>
      <c r="HI2494" s="77"/>
      <c r="HJ2494" s="77"/>
      <c r="HK2494" s="77"/>
      <c r="HL2494" s="77"/>
      <c r="HM2494" s="77"/>
      <c r="HN2494" s="77"/>
      <c r="HO2494" s="77"/>
      <c r="HP2494" s="77"/>
      <c r="HQ2494" s="77"/>
      <c r="HR2494" s="77"/>
      <c r="HS2494" s="77"/>
      <c r="HT2494" s="77"/>
      <c r="HU2494" s="77"/>
      <c r="HV2494" s="77"/>
      <c r="HW2494" s="77"/>
    </row>
    <row r="2495" spans="1:231" s="76" customFormat="1">
      <c r="A2495" s="88"/>
      <c r="C2495" s="17" t="str">
        <f>VLOOKUP(O2495,'[1]mã đối tượng'!$C:$F,4,0)</f>
        <v>N</v>
      </c>
      <c r="D2495" s="89" t="s">
        <v>48</v>
      </c>
      <c r="E2495" s="89" t="s">
        <v>49</v>
      </c>
      <c r="F2495" s="74" t="s">
        <v>798</v>
      </c>
      <c r="G2495" s="74" t="s">
        <v>798</v>
      </c>
      <c r="H2495" s="74" t="s">
        <v>830</v>
      </c>
      <c r="I2495" s="74" t="s">
        <v>798</v>
      </c>
      <c r="J2495" s="92" t="s">
        <v>4951</v>
      </c>
      <c r="L2495" s="75" t="s">
        <v>53</v>
      </c>
      <c r="M2495" s="73" t="s">
        <v>832</v>
      </c>
      <c r="N2495" s="73" t="s">
        <v>798</v>
      </c>
      <c r="O2495" s="73" t="s">
        <v>369</v>
      </c>
      <c r="S2495" s="102" t="s">
        <v>831</v>
      </c>
      <c r="V2495" s="102" t="s">
        <v>831</v>
      </c>
      <c r="Y2495" s="73" t="s">
        <v>57</v>
      </c>
      <c r="AB2495" s="89" t="s">
        <v>58</v>
      </c>
      <c r="AC2495" s="89" t="s">
        <v>59</v>
      </c>
      <c r="AE2495" s="73">
        <v>1</v>
      </c>
      <c r="AF2495" s="77"/>
      <c r="AG2495" s="78">
        <v>55595</v>
      </c>
      <c r="AH2495" s="78">
        <v>55595</v>
      </c>
      <c r="AI2495" s="77"/>
      <c r="AJ2495" s="77"/>
      <c r="AL2495" s="95">
        <v>8</v>
      </c>
      <c r="AM2495" s="77"/>
      <c r="AN2495" s="78">
        <v>4448</v>
      </c>
      <c r="AO2495" s="89" t="s">
        <v>60</v>
      </c>
      <c r="AQ2495" s="75" t="s">
        <v>61</v>
      </c>
      <c r="AR2495" s="75" t="s">
        <v>62</v>
      </c>
      <c r="AS2495" s="75" t="s">
        <v>63</v>
      </c>
      <c r="AV2495" s="77"/>
      <c r="AW2495" s="77"/>
      <c r="AX2495" s="77"/>
      <c r="AY2495" s="77"/>
      <c r="AZ2495" s="77"/>
      <c r="BA2495" s="77"/>
      <c r="BB2495" s="77"/>
      <c r="BC2495" s="77"/>
      <c r="BD2495" s="77"/>
      <c r="BE2495" s="77"/>
      <c r="BF2495" s="77"/>
      <c r="BG2495" s="77"/>
      <c r="BH2495" s="77"/>
      <c r="BI2495" s="77"/>
      <c r="BJ2495" s="77"/>
      <c r="BK2495" s="77"/>
      <c r="BL2495" s="77"/>
      <c r="BM2495" s="77"/>
      <c r="BN2495" s="77"/>
      <c r="BO2495" s="77"/>
      <c r="BP2495" s="77"/>
      <c r="BQ2495" s="77"/>
      <c r="BR2495" s="77"/>
      <c r="BS2495" s="77"/>
      <c r="BT2495" s="77"/>
      <c r="BU2495" s="77"/>
      <c r="BV2495" s="77"/>
      <c r="BW2495" s="77"/>
      <c r="BX2495" s="77"/>
      <c r="BY2495" s="77"/>
      <c r="BZ2495" s="77"/>
      <c r="CA2495" s="77"/>
      <c r="CB2495" s="77"/>
      <c r="CC2495" s="77"/>
      <c r="CD2495" s="77"/>
      <c r="CE2495" s="77"/>
      <c r="CF2495" s="77"/>
      <c r="CG2495" s="77"/>
      <c r="CH2495" s="77"/>
      <c r="CI2495" s="77"/>
      <c r="CJ2495" s="77"/>
      <c r="CK2495" s="77"/>
      <c r="CL2495" s="77"/>
      <c r="CM2495" s="77"/>
      <c r="CN2495" s="77"/>
      <c r="CO2495" s="77"/>
      <c r="CP2495" s="77"/>
      <c r="CQ2495" s="77"/>
      <c r="CR2495" s="77"/>
      <c r="CS2495" s="77"/>
      <c r="CT2495" s="77"/>
      <c r="CU2495" s="77"/>
      <c r="CV2495" s="77"/>
      <c r="CW2495" s="77"/>
      <c r="CX2495" s="77"/>
      <c r="CY2495" s="77"/>
      <c r="CZ2495" s="77"/>
      <c r="DA2495" s="77"/>
      <c r="DB2495" s="77"/>
      <c r="DC2495" s="77"/>
      <c r="DD2495" s="77"/>
      <c r="DE2495" s="77"/>
      <c r="DF2495" s="77"/>
      <c r="DG2495" s="77"/>
      <c r="DH2495" s="77"/>
      <c r="DI2495" s="77"/>
      <c r="DJ2495" s="77"/>
      <c r="DK2495" s="77"/>
      <c r="DL2495" s="77"/>
      <c r="DM2495" s="77"/>
      <c r="DN2495" s="77"/>
      <c r="DO2495" s="77"/>
      <c r="DP2495" s="77"/>
      <c r="DQ2495" s="77"/>
      <c r="DR2495" s="77"/>
      <c r="DS2495" s="77"/>
      <c r="DT2495" s="77"/>
      <c r="DU2495" s="77"/>
      <c r="DV2495" s="77"/>
      <c r="DW2495" s="77"/>
      <c r="DX2495" s="77"/>
      <c r="DY2495" s="77"/>
      <c r="DZ2495" s="77"/>
      <c r="EA2495" s="77"/>
      <c r="EB2495" s="77"/>
      <c r="EC2495" s="77"/>
      <c r="ED2495" s="77"/>
      <c r="EE2495" s="77"/>
      <c r="EF2495" s="77"/>
      <c r="EG2495" s="77"/>
      <c r="EH2495" s="77"/>
      <c r="EI2495" s="77"/>
      <c r="EJ2495" s="77"/>
      <c r="EK2495" s="77"/>
      <c r="EL2495" s="77"/>
      <c r="EM2495" s="77"/>
      <c r="EN2495" s="77"/>
      <c r="EO2495" s="77"/>
      <c r="EP2495" s="77"/>
      <c r="EQ2495" s="77"/>
      <c r="ER2495" s="77"/>
      <c r="ES2495" s="77"/>
      <c r="ET2495" s="77"/>
      <c r="EU2495" s="77"/>
      <c r="EV2495" s="77"/>
      <c r="EW2495" s="77"/>
      <c r="EX2495" s="77"/>
      <c r="EY2495" s="77"/>
      <c r="EZ2495" s="77"/>
      <c r="FA2495" s="77"/>
      <c r="FB2495" s="77"/>
      <c r="FC2495" s="77"/>
      <c r="FD2495" s="77"/>
      <c r="FE2495" s="77"/>
      <c r="FF2495" s="77"/>
      <c r="FG2495" s="77"/>
      <c r="FH2495" s="77"/>
      <c r="FI2495" s="77"/>
      <c r="FJ2495" s="77"/>
      <c r="FK2495" s="77"/>
      <c r="FL2495" s="77"/>
      <c r="FM2495" s="77"/>
      <c r="FN2495" s="77"/>
      <c r="FO2495" s="77"/>
      <c r="FP2495" s="77"/>
      <c r="FQ2495" s="77"/>
      <c r="FR2495" s="77"/>
      <c r="FS2495" s="77"/>
      <c r="FT2495" s="77"/>
      <c r="FU2495" s="77"/>
      <c r="FV2495" s="77"/>
      <c r="FW2495" s="77"/>
      <c r="FX2495" s="77"/>
      <c r="FY2495" s="77"/>
      <c r="FZ2495" s="77"/>
      <c r="GA2495" s="77"/>
      <c r="GB2495" s="77"/>
      <c r="GC2495" s="77"/>
      <c r="GD2495" s="77"/>
      <c r="GE2495" s="77"/>
      <c r="GF2495" s="77"/>
      <c r="GG2495" s="77"/>
      <c r="GH2495" s="77"/>
      <c r="GI2495" s="77"/>
      <c r="GJ2495" s="77"/>
      <c r="GK2495" s="77"/>
      <c r="GL2495" s="77"/>
      <c r="GM2495" s="77"/>
      <c r="GN2495" s="77"/>
      <c r="GO2495" s="77"/>
      <c r="GP2495" s="77"/>
      <c r="GQ2495" s="77"/>
      <c r="GR2495" s="77"/>
      <c r="GS2495" s="77"/>
      <c r="GT2495" s="77"/>
      <c r="GU2495" s="77"/>
      <c r="GV2495" s="77"/>
      <c r="GW2495" s="77"/>
      <c r="GX2495" s="77"/>
      <c r="GY2495" s="77"/>
      <c r="GZ2495" s="77"/>
      <c r="HA2495" s="77"/>
      <c r="HB2495" s="77"/>
      <c r="HC2495" s="77"/>
      <c r="HD2495" s="77"/>
      <c r="HE2495" s="77"/>
      <c r="HF2495" s="77"/>
      <c r="HG2495" s="77"/>
      <c r="HH2495" s="77"/>
      <c r="HI2495" s="77"/>
      <c r="HJ2495" s="77"/>
      <c r="HK2495" s="77"/>
      <c r="HL2495" s="77"/>
      <c r="HM2495" s="77"/>
      <c r="HN2495" s="77"/>
      <c r="HO2495" s="77"/>
      <c r="HP2495" s="77"/>
      <c r="HQ2495" s="77"/>
      <c r="HR2495" s="77"/>
      <c r="HS2495" s="77"/>
      <c r="HT2495" s="77"/>
      <c r="HU2495" s="77"/>
      <c r="HV2495" s="77"/>
      <c r="HW2495" s="77"/>
    </row>
    <row r="2496" spans="1:231" s="76" customFormat="1">
      <c r="A2496" s="88"/>
      <c r="C2496" s="17" t="str">
        <f>VLOOKUP(O2496,'[1]mã đối tượng'!$C:$F,4,0)</f>
        <v>N</v>
      </c>
      <c r="D2496" s="89" t="s">
        <v>48</v>
      </c>
      <c r="E2496" s="89" t="s">
        <v>49</v>
      </c>
      <c r="F2496" s="74" t="s">
        <v>798</v>
      </c>
      <c r="G2496" s="74" t="s">
        <v>798</v>
      </c>
      <c r="H2496" s="74" t="s">
        <v>830</v>
      </c>
      <c r="I2496" s="74" t="s">
        <v>798</v>
      </c>
      <c r="J2496" s="92" t="s">
        <v>4951</v>
      </c>
      <c r="L2496" s="75" t="s">
        <v>53</v>
      </c>
      <c r="M2496" s="73" t="s">
        <v>832</v>
      </c>
      <c r="N2496" s="73" t="s">
        <v>798</v>
      </c>
      <c r="O2496" s="73" t="s">
        <v>369</v>
      </c>
      <c r="S2496" s="102" t="s">
        <v>831</v>
      </c>
      <c r="V2496" s="102" t="s">
        <v>831</v>
      </c>
      <c r="Y2496" s="73" t="s">
        <v>77</v>
      </c>
      <c r="AB2496" s="89" t="s">
        <v>58</v>
      </c>
      <c r="AC2496" s="89" t="s">
        <v>59</v>
      </c>
      <c r="AE2496" s="73">
        <v>1</v>
      </c>
      <c r="AF2496" s="77"/>
      <c r="AG2496" s="78">
        <v>70950</v>
      </c>
      <c r="AH2496" s="78">
        <v>70950</v>
      </c>
      <c r="AI2496" s="77"/>
      <c r="AJ2496" s="77"/>
      <c r="AL2496" s="95">
        <v>8</v>
      </c>
      <c r="AM2496" s="77"/>
      <c r="AN2496" s="78">
        <v>5676</v>
      </c>
      <c r="AO2496" s="89" t="s">
        <v>60</v>
      </c>
      <c r="AQ2496" s="75" t="s">
        <v>61</v>
      </c>
      <c r="AR2496" s="75" t="s">
        <v>62</v>
      </c>
      <c r="AS2496" s="75" t="s">
        <v>63</v>
      </c>
      <c r="AV2496" s="77"/>
      <c r="AW2496" s="77"/>
      <c r="AX2496" s="77"/>
      <c r="AY2496" s="77"/>
      <c r="AZ2496" s="77"/>
      <c r="BA2496" s="77"/>
      <c r="BB2496" s="77"/>
      <c r="BC2496" s="77"/>
      <c r="BD2496" s="77"/>
      <c r="BE2496" s="77"/>
      <c r="BF2496" s="77"/>
      <c r="BG2496" s="77"/>
      <c r="BH2496" s="77"/>
      <c r="BI2496" s="77"/>
      <c r="BJ2496" s="77"/>
      <c r="BK2496" s="77"/>
      <c r="BL2496" s="77"/>
      <c r="BM2496" s="77"/>
      <c r="BN2496" s="77"/>
      <c r="BO2496" s="77"/>
      <c r="BP2496" s="77"/>
      <c r="BQ2496" s="77"/>
      <c r="BR2496" s="77"/>
      <c r="BS2496" s="77"/>
      <c r="BT2496" s="77"/>
      <c r="BU2496" s="77"/>
      <c r="BV2496" s="77"/>
      <c r="BW2496" s="77"/>
      <c r="BX2496" s="77"/>
      <c r="BY2496" s="77"/>
      <c r="BZ2496" s="77"/>
      <c r="CA2496" s="77"/>
      <c r="CB2496" s="77"/>
      <c r="CC2496" s="77"/>
      <c r="CD2496" s="77"/>
      <c r="CE2496" s="77"/>
      <c r="CF2496" s="77"/>
      <c r="CG2496" s="77"/>
      <c r="CH2496" s="77"/>
      <c r="CI2496" s="77"/>
      <c r="CJ2496" s="77"/>
      <c r="CK2496" s="77"/>
      <c r="CL2496" s="77"/>
      <c r="CM2496" s="77"/>
      <c r="CN2496" s="77"/>
      <c r="CO2496" s="77"/>
      <c r="CP2496" s="77"/>
      <c r="CQ2496" s="77"/>
      <c r="CR2496" s="77"/>
      <c r="CS2496" s="77"/>
      <c r="CT2496" s="77"/>
      <c r="CU2496" s="77"/>
      <c r="CV2496" s="77"/>
      <c r="CW2496" s="77"/>
      <c r="CX2496" s="77"/>
      <c r="CY2496" s="77"/>
      <c r="CZ2496" s="77"/>
      <c r="DA2496" s="77"/>
      <c r="DB2496" s="77"/>
      <c r="DC2496" s="77"/>
      <c r="DD2496" s="77"/>
      <c r="DE2496" s="77"/>
      <c r="DF2496" s="77"/>
      <c r="DG2496" s="77"/>
      <c r="DH2496" s="77"/>
      <c r="DI2496" s="77"/>
      <c r="DJ2496" s="77"/>
      <c r="DK2496" s="77"/>
      <c r="DL2496" s="77"/>
      <c r="DM2496" s="77"/>
      <c r="DN2496" s="77"/>
      <c r="DO2496" s="77"/>
      <c r="DP2496" s="77"/>
      <c r="DQ2496" s="77"/>
      <c r="DR2496" s="77"/>
      <c r="DS2496" s="77"/>
      <c r="DT2496" s="77"/>
      <c r="DU2496" s="77"/>
      <c r="DV2496" s="77"/>
      <c r="DW2496" s="77"/>
      <c r="DX2496" s="77"/>
      <c r="DY2496" s="77"/>
      <c r="DZ2496" s="77"/>
      <c r="EA2496" s="77"/>
      <c r="EB2496" s="77"/>
      <c r="EC2496" s="77"/>
      <c r="ED2496" s="77"/>
      <c r="EE2496" s="77"/>
      <c r="EF2496" s="77"/>
      <c r="EG2496" s="77"/>
      <c r="EH2496" s="77"/>
      <c r="EI2496" s="77"/>
      <c r="EJ2496" s="77"/>
      <c r="EK2496" s="77"/>
      <c r="EL2496" s="77"/>
      <c r="EM2496" s="77"/>
      <c r="EN2496" s="77"/>
      <c r="EO2496" s="77"/>
      <c r="EP2496" s="77"/>
      <c r="EQ2496" s="77"/>
      <c r="ER2496" s="77"/>
      <c r="ES2496" s="77"/>
      <c r="ET2496" s="77"/>
      <c r="EU2496" s="77"/>
      <c r="EV2496" s="77"/>
      <c r="EW2496" s="77"/>
      <c r="EX2496" s="77"/>
      <c r="EY2496" s="77"/>
      <c r="EZ2496" s="77"/>
      <c r="FA2496" s="77"/>
      <c r="FB2496" s="77"/>
      <c r="FC2496" s="77"/>
      <c r="FD2496" s="77"/>
      <c r="FE2496" s="77"/>
      <c r="FF2496" s="77"/>
      <c r="FG2496" s="77"/>
      <c r="FH2496" s="77"/>
      <c r="FI2496" s="77"/>
      <c r="FJ2496" s="77"/>
      <c r="FK2496" s="77"/>
      <c r="FL2496" s="77"/>
      <c r="FM2496" s="77"/>
      <c r="FN2496" s="77"/>
      <c r="FO2496" s="77"/>
      <c r="FP2496" s="77"/>
      <c r="FQ2496" s="77"/>
      <c r="FR2496" s="77"/>
      <c r="FS2496" s="77"/>
      <c r="FT2496" s="77"/>
      <c r="FU2496" s="77"/>
      <c r="FV2496" s="77"/>
      <c r="FW2496" s="77"/>
      <c r="FX2496" s="77"/>
      <c r="FY2496" s="77"/>
      <c r="FZ2496" s="77"/>
      <c r="GA2496" s="77"/>
      <c r="GB2496" s="77"/>
      <c r="GC2496" s="77"/>
      <c r="GD2496" s="77"/>
      <c r="GE2496" s="77"/>
      <c r="GF2496" s="77"/>
      <c r="GG2496" s="77"/>
      <c r="GH2496" s="77"/>
      <c r="GI2496" s="77"/>
      <c r="GJ2496" s="77"/>
      <c r="GK2496" s="77"/>
      <c r="GL2496" s="77"/>
      <c r="GM2496" s="77"/>
      <c r="GN2496" s="77"/>
      <c r="GO2496" s="77"/>
      <c r="GP2496" s="77"/>
      <c r="GQ2496" s="77"/>
      <c r="GR2496" s="77"/>
      <c r="GS2496" s="77"/>
      <c r="GT2496" s="77"/>
      <c r="GU2496" s="77"/>
      <c r="GV2496" s="77"/>
      <c r="GW2496" s="77"/>
      <c r="GX2496" s="77"/>
      <c r="GY2496" s="77"/>
      <c r="GZ2496" s="77"/>
      <c r="HA2496" s="77"/>
      <c r="HB2496" s="77"/>
      <c r="HC2496" s="77"/>
      <c r="HD2496" s="77"/>
      <c r="HE2496" s="77"/>
      <c r="HF2496" s="77"/>
      <c r="HG2496" s="77"/>
      <c r="HH2496" s="77"/>
      <c r="HI2496" s="77"/>
      <c r="HJ2496" s="77"/>
      <c r="HK2496" s="77"/>
      <c r="HL2496" s="77"/>
      <c r="HM2496" s="77"/>
      <c r="HN2496" s="77"/>
      <c r="HO2496" s="77"/>
      <c r="HP2496" s="77"/>
      <c r="HQ2496" s="77"/>
      <c r="HR2496" s="77"/>
      <c r="HS2496" s="77"/>
      <c r="HT2496" s="77"/>
      <c r="HU2496" s="77"/>
      <c r="HV2496" s="77"/>
      <c r="HW2496" s="77"/>
    </row>
    <row r="2497" spans="1:231" s="76" customFormat="1">
      <c r="A2497" s="88"/>
      <c r="C2497" s="17" t="str">
        <f>VLOOKUP(O2497,'[1]mã đối tượng'!$C:$F,4,0)</f>
        <v>N</v>
      </c>
      <c r="D2497" s="89" t="s">
        <v>48</v>
      </c>
      <c r="E2497" s="89" t="s">
        <v>49</v>
      </c>
      <c r="F2497" s="74" t="s">
        <v>798</v>
      </c>
      <c r="G2497" s="74" t="s">
        <v>798</v>
      </c>
      <c r="H2497" s="74" t="s">
        <v>830</v>
      </c>
      <c r="I2497" s="74" t="s">
        <v>798</v>
      </c>
      <c r="J2497" s="92" t="s">
        <v>4951</v>
      </c>
      <c r="L2497" s="75" t="s">
        <v>53</v>
      </c>
      <c r="M2497" s="73" t="s">
        <v>832</v>
      </c>
      <c r="N2497" s="73" t="s">
        <v>798</v>
      </c>
      <c r="O2497" s="73" t="s">
        <v>369</v>
      </c>
      <c r="S2497" s="102" t="s">
        <v>831</v>
      </c>
      <c r="V2497" s="102" t="s">
        <v>831</v>
      </c>
      <c r="Y2497" s="73" t="s">
        <v>117</v>
      </c>
      <c r="AB2497" s="89" t="s">
        <v>58</v>
      </c>
      <c r="AC2497" s="89" t="s">
        <v>59</v>
      </c>
      <c r="AE2497" s="73">
        <v>5</v>
      </c>
      <c r="AF2497" s="77"/>
      <c r="AG2497" s="78">
        <v>74250</v>
      </c>
      <c r="AH2497" s="78">
        <v>371250</v>
      </c>
      <c r="AI2497" s="77"/>
      <c r="AJ2497" s="77"/>
      <c r="AL2497" s="95">
        <v>8</v>
      </c>
      <c r="AM2497" s="77"/>
      <c r="AN2497" s="78">
        <v>29699</v>
      </c>
      <c r="AO2497" s="89" t="s">
        <v>60</v>
      </c>
      <c r="AQ2497" s="75" t="s">
        <v>61</v>
      </c>
      <c r="AR2497" s="75" t="s">
        <v>62</v>
      </c>
      <c r="AS2497" s="75" t="s">
        <v>63</v>
      </c>
      <c r="AV2497" s="77"/>
      <c r="AW2497" s="77"/>
      <c r="AX2497" s="77"/>
      <c r="AY2497" s="77"/>
      <c r="AZ2497" s="77"/>
      <c r="BA2497" s="77"/>
      <c r="BB2497" s="77"/>
      <c r="BC2497" s="77"/>
      <c r="BD2497" s="77"/>
      <c r="BE2497" s="77"/>
      <c r="BF2497" s="77"/>
      <c r="BG2497" s="77"/>
      <c r="BH2497" s="77"/>
      <c r="BI2497" s="77"/>
      <c r="BJ2497" s="77"/>
      <c r="BK2497" s="77"/>
      <c r="BL2497" s="77"/>
      <c r="BM2497" s="77"/>
      <c r="BN2497" s="77"/>
      <c r="BO2497" s="77"/>
      <c r="BP2497" s="77"/>
      <c r="BQ2497" s="77"/>
      <c r="BR2497" s="77"/>
      <c r="BS2497" s="77"/>
      <c r="BT2497" s="77"/>
      <c r="BU2497" s="77"/>
      <c r="BV2497" s="77"/>
      <c r="BW2497" s="77"/>
      <c r="BX2497" s="77"/>
      <c r="BY2497" s="77"/>
      <c r="BZ2497" s="77"/>
      <c r="CA2497" s="77"/>
      <c r="CB2497" s="77"/>
      <c r="CC2497" s="77"/>
      <c r="CD2497" s="77"/>
      <c r="CE2497" s="77"/>
      <c r="CF2497" s="77"/>
      <c r="CG2497" s="77"/>
      <c r="CH2497" s="77"/>
      <c r="CI2497" s="77"/>
      <c r="CJ2497" s="77"/>
      <c r="CK2497" s="77"/>
      <c r="CL2497" s="77"/>
      <c r="CM2497" s="77"/>
      <c r="CN2497" s="77"/>
      <c r="CO2497" s="77"/>
      <c r="CP2497" s="77"/>
      <c r="CQ2497" s="77"/>
      <c r="CR2497" s="77"/>
      <c r="CS2497" s="77"/>
      <c r="CT2497" s="77"/>
      <c r="CU2497" s="77"/>
      <c r="CV2497" s="77"/>
      <c r="CW2497" s="77"/>
      <c r="CX2497" s="77"/>
      <c r="CY2497" s="77"/>
      <c r="CZ2497" s="77"/>
      <c r="DA2497" s="77"/>
      <c r="DB2497" s="77"/>
      <c r="DC2497" s="77"/>
      <c r="DD2497" s="77"/>
      <c r="DE2497" s="77"/>
      <c r="DF2497" s="77"/>
      <c r="DG2497" s="77"/>
      <c r="DH2497" s="77"/>
      <c r="DI2497" s="77"/>
      <c r="DJ2497" s="77"/>
      <c r="DK2497" s="77"/>
      <c r="DL2497" s="77"/>
      <c r="DM2497" s="77"/>
      <c r="DN2497" s="77"/>
      <c r="DO2497" s="77"/>
      <c r="DP2497" s="77"/>
      <c r="DQ2497" s="77"/>
      <c r="DR2497" s="77"/>
      <c r="DS2497" s="77"/>
      <c r="DT2497" s="77"/>
      <c r="DU2497" s="77"/>
      <c r="DV2497" s="77"/>
      <c r="DW2497" s="77"/>
      <c r="DX2497" s="77"/>
      <c r="DY2497" s="77"/>
      <c r="DZ2497" s="77"/>
      <c r="EA2497" s="77"/>
      <c r="EB2497" s="77"/>
      <c r="EC2497" s="77"/>
      <c r="ED2497" s="77"/>
      <c r="EE2497" s="77"/>
      <c r="EF2497" s="77"/>
      <c r="EG2497" s="77"/>
      <c r="EH2497" s="77"/>
      <c r="EI2497" s="77"/>
      <c r="EJ2497" s="77"/>
      <c r="EK2497" s="77"/>
      <c r="EL2497" s="77"/>
      <c r="EM2497" s="77"/>
      <c r="EN2497" s="77"/>
      <c r="EO2497" s="77"/>
      <c r="EP2497" s="77"/>
      <c r="EQ2497" s="77"/>
      <c r="ER2497" s="77"/>
      <c r="ES2497" s="77"/>
      <c r="ET2497" s="77"/>
      <c r="EU2497" s="77"/>
      <c r="EV2497" s="77"/>
      <c r="EW2497" s="77"/>
      <c r="EX2497" s="77"/>
      <c r="EY2497" s="77"/>
      <c r="EZ2497" s="77"/>
      <c r="FA2497" s="77"/>
      <c r="FB2497" s="77"/>
      <c r="FC2497" s="77"/>
      <c r="FD2497" s="77"/>
      <c r="FE2497" s="77"/>
      <c r="FF2497" s="77"/>
      <c r="FG2497" s="77"/>
      <c r="FH2497" s="77"/>
      <c r="FI2497" s="77"/>
      <c r="FJ2497" s="77"/>
      <c r="FK2497" s="77"/>
      <c r="FL2497" s="77"/>
      <c r="FM2497" s="77"/>
      <c r="FN2497" s="77"/>
      <c r="FO2497" s="77"/>
      <c r="FP2497" s="77"/>
      <c r="FQ2497" s="77"/>
      <c r="FR2497" s="77"/>
      <c r="FS2497" s="77"/>
      <c r="FT2497" s="77"/>
      <c r="FU2497" s="77"/>
      <c r="FV2497" s="77"/>
      <c r="FW2497" s="77"/>
      <c r="FX2497" s="77"/>
      <c r="FY2497" s="77"/>
      <c r="FZ2497" s="77"/>
      <c r="GA2497" s="77"/>
      <c r="GB2497" s="77"/>
      <c r="GC2497" s="77"/>
      <c r="GD2497" s="77"/>
      <c r="GE2497" s="77"/>
      <c r="GF2497" s="77"/>
      <c r="GG2497" s="77"/>
      <c r="GH2497" s="77"/>
      <c r="GI2497" s="77"/>
      <c r="GJ2497" s="77"/>
      <c r="GK2497" s="77"/>
      <c r="GL2497" s="77"/>
      <c r="GM2497" s="77"/>
      <c r="GN2497" s="77"/>
      <c r="GO2497" s="77"/>
      <c r="GP2497" s="77"/>
      <c r="GQ2497" s="77"/>
      <c r="GR2497" s="77"/>
      <c r="GS2497" s="77"/>
      <c r="GT2497" s="77"/>
      <c r="GU2497" s="77"/>
      <c r="GV2497" s="77"/>
      <c r="GW2497" s="77"/>
      <c r="GX2497" s="77"/>
      <c r="GY2497" s="77"/>
      <c r="GZ2497" s="77"/>
      <c r="HA2497" s="77"/>
      <c r="HB2497" s="77"/>
      <c r="HC2497" s="77"/>
      <c r="HD2497" s="77"/>
      <c r="HE2497" s="77"/>
      <c r="HF2497" s="77"/>
      <c r="HG2497" s="77"/>
      <c r="HH2497" s="77"/>
      <c r="HI2497" s="77"/>
      <c r="HJ2497" s="77"/>
      <c r="HK2497" s="77"/>
      <c r="HL2497" s="77"/>
      <c r="HM2497" s="77"/>
      <c r="HN2497" s="77"/>
      <c r="HO2497" s="77"/>
      <c r="HP2497" s="77"/>
      <c r="HQ2497" s="77"/>
      <c r="HR2497" s="77"/>
      <c r="HS2497" s="77"/>
      <c r="HT2497" s="77"/>
      <c r="HU2497" s="77"/>
      <c r="HV2497" s="77"/>
      <c r="HW2497" s="77"/>
    </row>
    <row r="2498" spans="1:231" s="76" customFormat="1">
      <c r="A2498" s="88"/>
      <c r="C2498" s="17" t="str">
        <f>VLOOKUP(O2498,'[1]mã đối tượng'!$C:$F,4,0)</f>
        <v>N</v>
      </c>
      <c r="D2498" s="89" t="s">
        <v>48</v>
      </c>
      <c r="E2498" s="89" t="s">
        <v>49</v>
      </c>
      <c r="F2498" s="74" t="s">
        <v>798</v>
      </c>
      <c r="G2498" s="74" t="s">
        <v>798</v>
      </c>
      <c r="H2498" s="74" t="s">
        <v>830</v>
      </c>
      <c r="I2498" s="74" t="s">
        <v>798</v>
      </c>
      <c r="J2498" s="92" t="s">
        <v>4951</v>
      </c>
      <c r="L2498" s="75" t="s">
        <v>53</v>
      </c>
      <c r="M2498" s="73" t="s">
        <v>832</v>
      </c>
      <c r="N2498" s="73" t="s">
        <v>798</v>
      </c>
      <c r="O2498" s="73" t="s">
        <v>369</v>
      </c>
      <c r="S2498" s="102" t="s">
        <v>831</v>
      </c>
      <c r="V2498" s="102" t="s">
        <v>831</v>
      </c>
      <c r="Y2498" s="73" t="s">
        <v>79</v>
      </c>
      <c r="AB2498" s="89" t="s">
        <v>58</v>
      </c>
      <c r="AC2498" s="89" t="s">
        <v>59</v>
      </c>
      <c r="AE2498" s="73">
        <v>1</v>
      </c>
      <c r="AF2498" s="77"/>
      <c r="AG2498" s="78">
        <v>50182</v>
      </c>
      <c r="AH2498" s="78">
        <v>50182</v>
      </c>
      <c r="AI2498" s="77"/>
      <c r="AJ2498" s="77"/>
      <c r="AL2498" s="95">
        <v>8</v>
      </c>
      <c r="AM2498" s="77"/>
      <c r="AN2498" s="78">
        <v>4015</v>
      </c>
      <c r="AO2498" s="89" t="s">
        <v>60</v>
      </c>
      <c r="AQ2498" s="75" t="s">
        <v>61</v>
      </c>
      <c r="AR2498" s="75" t="s">
        <v>62</v>
      </c>
      <c r="AS2498" s="75" t="s">
        <v>63</v>
      </c>
      <c r="AV2498" s="77"/>
      <c r="AW2498" s="77"/>
      <c r="AX2498" s="77"/>
      <c r="AY2498" s="77"/>
      <c r="AZ2498" s="77"/>
      <c r="BA2498" s="77"/>
      <c r="BB2498" s="77"/>
      <c r="BC2498" s="77"/>
      <c r="BD2498" s="77"/>
      <c r="BE2498" s="77"/>
      <c r="BF2498" s="77"/>
      <c r="BG2498" s="77"/>
      <c r="BH2498" s="77"/>
      <c r="BI2498" s="77"/>
      <c r="BJ2498" s="77"/>
      <c r="BK2498" s="77"/>
      <c r="BL2498" s="77"/>
      <c r="BM2498" s="77"/>
      <c r="BN2498" s="77"/>
      <c r="BO2498" s="77"/>
      <c r="BP2498" s="77"/>
      <c r="BQ2498" s="77"/>
      <c r="BR2498" s="77"/>
      <c r="BS2498" s="77"/>
      <c r="BT2498" s="77"/>
      <c r="BU2498" s="77"/>
      <c r="BV2498" s="77"/>
      <c r="BW2498" s="77"/>
      <c r="BX2498" s="77"/>
      <c r="BY2498" s="77"/>
      <c r="BZ2498" s="77"/>
      <c r="CA2498" s="77"/>
      <c r="CB2498" s="77"/>
      <c r="CC2498" s="77"/>
      <c r="CD2498" s="77"/>
      <c r="CE2498" s="77"/>
      <c r="CF2498" s="77"/>
      <c r="CG2498" s="77"/>
      <c r="CH2498" s="77"/>
      <c r="CI2498" s="77"/>
      <c r="CJ2498" s="77"/>
      <c r="CK2498" s="77"/>
      <c r="CL2498" s="77"/>
      <c r="CM2498" s="77"/>
      <c r="CN2498" s="77"/>
      <c r="CO2498" s="77"/>
      <c r="CP2498" s="77"/>
      <c r="CQ2498" s="77"/>
      <c r="CR2498" s="77"/>
      <c r="CS2498" s="77"/>
      <c r="CT2498" s="77"/>
      <c r="CU2498" s="77"/>
      <c r="CV2498" s="77"/>
      <c r="CW2498" s="77"/>
      <c r="CX2498" s="77"/>
      <c r="CY2498" s="77"/>
      <c r="CZ2498" s="77"/>
      <c r="DA2498" s="77"/>
      <c r="DB2498" s="77"/>
      <c r="DC2498" s="77"/>
      <c r="DD2498" s="77"/>
      <c r="DE2498" s="77"/>
      <c r="DF2498" s="77"/>
      <c r="DG2498" s="77"/>
      <c r="DH2498" s="77"/>
      <c r="DI2498" s="77"/>
      <c r="DJ2498" s="77"/>
      <c r="DK2498" s="77"/>
      <c r="DL2498" s="77"/>
      <c r="DM2498" s="77"/>
      <c r="DN2498" s="77"/>
      <c r="DO2498" s="77"/>
      <c r="DP2498" s="77"/>
      <c r="DQ2498" s="77"/>
      <c r="DR2498" s="77"/>
      <c r="DS2498" s="77"/>
      <c r="DT2498" s="77"/>
      <c r="DU2498" s="77"/>
      <c r="DV2498" s="77"/>
      <c r="DW2498" s="77"/>
      <c r="DX2498" s="77"/>
      <c r="DY2498" s="77"/>
      <c r="DZ2498" s="77"/>
      <c r="EA2498" s="77"/>
      <c r="EB2498" s="77"/>
      <c r="EC2498" s="77"/>
      <c r="ED2498" s="77"/>
      <c r="EE2498" s="77"/>
      <c r="EF2498" s="77"/>
      <c r="EG2498" s="77"/>
      <c r="EH2498" s="77"/>
      <c r="EI2498" s="77"/>
      <c r="EJ2498" s="77"/>
      <c r="EK2498" s="77"/>
      <c r="EL2498" s="77"/>
      <c r="EM2498" s="77"/>
      <c r="EN2498" s="77"/>
      <c r="EO2498" s="77"/>
      <c r="EP2498" s="77"/>
      <c r="EQ2498" s="77"/>
      <c r="ER2498" s="77"/>
      <c r="ES2498" s="77"/>
      <c r="ET2498" s="77"/>
      <c r="EU2498" s="77"/>
      <c r="EV2498" s="77"/>
      <c r="EW2498" s="77"/>
      <c r="EX2498" s="77"/>
      <c r="EY2498" s="77"/>
      <c r="EZ2498" s="77"/>
      <c r="FA2498" s="77"/>
      <c r="FB2498" s="77"/>
      <c r="FC2498" s="77"/>
      <c r="FD2498" s="77"/>
      <c r="FE2498" s="77"/>
      <c r="FF2498" s="77"/>
      <c r="FG2498" s="77"/>
      <c r="FH2498" s="77"/>
      <c r="FI2498" s="77"/>
      <c r="FJ2498" s="77"/>
      <c r="FK2498" s="77"/>
      <c r="FL2498" s="77"/>
      <c r="FM2498" s="77"/>
      <c r="FN2498" s="77"/>
      <c r="FO2498" s="77"/>
      <c r="FP2498" s="77"/>
      <c r="FQ2498" s="77"/>
      <c r="FR2498" s="77"/>
      <c r="FS2498" s="77"/>
      <c r="FT2498" s="77"/>
      <c r="FU2498" s="77"/>
      <c r="FV2498" s="77"/>
      <c r="FW2498" s="77"/>
      <c r="FX2498" s="77"/>
      <c r="FY2498" s="77"/>
      <c r="FZ2498" s="77"/>
      <c r="GA2498" s="77"/>
      <c r="GB2498" s="77"/>
      <c r="GC2498" s="77"/>
      <c r="GD2498" s="77"/>
      <c r="GE2498" s="77"/>
      <c r="GF2498" s="77"/>
      <c r="GG2498" s="77"/>
      <c r="GH2498" s="77"/>
      <c r="GI2498" s="77"/>
      <c r="GJ2498" s="77"/>
      <c r="GK2498" s="77"/>
      <c r="GL2498" s="77"/>
      <c r="GM2498" s="77"/>
      <c r="GN2498" s="77"/>
      <c r="GO2498" s="77"/>
      <c r="GP2498" s="77"/>
      <c r="GQ2498" s="77"/>
      <c r="GR2498" s="77"/>
      <c r="GS2498" s="77"/>
      <c r="GT2498" s="77"/>
      <c r="GU2498" s="77"/>
      <c r="GV2498" s="77"/>
      <c r="GW2498" s="77"/>
      <c r="GX2498" s="77"/>
      <c r="GY2498" s="77"/>
      <c r="GZ2498" s="77"/>
      <c r="HA2498" s="77"/>
      <c r="HB2498" s="77"/>
      <c r="HC2498" s="77"/>
      <c r="HD2498" s="77"/>
      <c r="HE2498" s="77"/>
      <c r="HF2498" s="77"/>
      <c r="HG2498" s="77"/>
      <c r="HH2498" s="77"/>
      <c r="HI2498" s="77"/>
      <c r="HJ2498" s="77"/>
      <c r="HK2498" s="77"/>
      <c r="HL2498" s="77"/>
      <c r="HM2498" s="77"/>
      <c r="HN2498" s="77"/>
      <c r="HO2498" s="77"/>
      <c r="HP2498" s="77"/>
      <c r="HQ2498" s="77"/>
      <c r="HR2498" s="77"/>
      <c r="HS2498" s="77"/>
      <c r="HT2498" s="77"/>
      <c r="HU2498" s="77"/>
      <c r="HV2498" s="77"/>
      <c r="HW2498" s="77"/>
    </row>
    <row r="2499" spans="1:231" s="76" customFormat="1">
      <c r="A2499" s="88"/>
      <c r="C2499" s="17" t="str">
        <f>VLOOKUP(O2499,'[1]mã đối tượng'!$C:$F,4,0)</f>
        <v>N</v>
      </c>
      <c r="D2499" s="89" t="s">
        <v>48</v>
      </c>
      <c r="E2499" s="89" t="s">
        <v>49</v>
      </c>
      <c r="F2499" s="74" t="s">
        <v>798</v>
      </c>
      <c r="G2499" s="74" t="s">
        <v>798</v>
      </c>
      <c r="H2499" s="74" t="s">
        <v>835</v>
      </c>
      <c r="I2499" s="74" t="s">
        <v>798</v>
      </c>
      <c r="J2499" s="92" t="s">
        <v>4952</v>
      </c>
      <c r="L2499" s="75" t="s">
        <v>53</v>
      </c>
      <c r="M2499" s="73" t="s">
        <v>837</v>
      </c>
      <c r="N2499" s="73" t="s">
        <v>798</v>
      </c>
      <c r="O2499" s="73" t="s">
        <v>121</v>
      </c>
      <c r="S2499" s="102" t="s">
        <v>836</v>
      </c>
      <c r="V2499" s="102" t="s">
        <v>836</v>
      </c>
      <c r="Y2499" s="73" t="s">
        <v>78</v>
      </c>
      <c r="AB2499" s="89" t="s">
        <v>58</v>
      </c>
      <c r="AC2499" s="89" t="s">
        <v>59</v>
      </c>
      <c r="AE2499" s="73">
        <v>1</v>
      </c>
      <c r="AF2499" s="77"/>
      <c r="AG2499" s="78">
        <v>46000</v>
      </c>
      <c r="AH2499" s="78">
        <v>46000</v>
      </c>
      <c r="AI2499" s="77"/>
      <c r="AJ2499" s="77"/>
      <c r="AL2499" s="95">
        <v>8</v>
      </c>
      <c r="AM2499" s="77"/>
      <c r="AN2499" s="78">
        <v>3680</v>
      </c>
      <c r="AO2499" s="89" t="s">
        <v>60</v>
      </c>
      <c r="AQ2499" s="75" t="s">
        <v>61</v>
      </c>
      <c r="AR2499" s="75" t="s">
        <v>62</v>
      </c>
      <c r="AS2499" s="75" t="s">
        <v>63</v>
      </c>
      <c r="AV2499" s="77"/>
      <c r="AW2499" s="77"/>
      <c r="AX2499" s="77"/>
      <c r="AY2499" s="77"/>
      <c r="AZ2499" s="77"/>
      <c r="BA2499" s="77"/>
      <c r="BB2499" s="77"/>
      <c r="BC2499" s="77"/>
      <c r="BD2499" s="77"/>
      <c r="BE2499" s="77"/>
      <c r="BF2499" s="77"/>
      <c r="BG2499" s="77"/>
      <c r="BH2499" s="77"/>
      <c r="BI2499" s="77"/>
      <c r="BJ2499" s="77"/>
      <c r="BK2499" s="77"/>
      <c r="BL2499" s="77"/>
      <c r="BM2499" s="77"/>
      <c r="BN2499" s="77"/>
      <c r="BO2499" s="77"/>
      <c r="BP2499" s="77"/>
      <c r="BQ2499" s="77"/>
      <c r="BR2499" s="77"/>
      <c r="BS2499" s="77"/>
      <c r="BT2499" s="77"/>
      <c r="BU2499" s="77"/>
      <c r="BV2499" s="77"/>
      <c r="BW2499" s="77"/>
      <c r="BX2499" s="77"/>
      <c r="BY2499" s="77"/>
      <c r="BZ2499" s="77"/>
      <c r="CA2499" s="77"/>
      <c r="CB2499" s="77"/>
      <c r="CC2499" s="77"/>
      <c r="CD2499" s="77"/>
      <c r="CE2499" s="77"/>
      <c r="CF2499" s="77"/>
      <c r="CG2499" s="77"/>
      <c r="CH2499" s="77"/>
      <c r="CI2499" s="77"/>
      <c r="CJ2499" s="77"/>
      <c r="CK2499" s="77"/>
      <c r="CL2499" s="77"/>
      <c r="CM2499" s="77"/>
      <c r="CN2499" s="77"/>
      <c r="CO2499" s="77"/>
      <c r="CP2499" s="77"/>
      <c r="CQ2499" s="77"/>
      <c r="CR2499" s="77"/>
      <c r="CS2499" s="77"/>
      <c r="CT2499" s="77"/>
      <c r="CU2499" s="77"/>
      <c r="CV2499" s="77"/>
      <c r="CW2499" s="77"/>
      <c r="CX2499" s="77"/>
      <c r="CY2499" s="77"/>
      <c r="CZ2499" s="77"/>
      <c r="DA2499" s="77"/>
      <c r="DB2499" s="77"/>
      <c r="DC2499" s="77"/>
      <c r="DD2499" s="77"/>
      <c r="DE2499" s="77"/>
      <c r="DF2499" s="77"/>
      <c r="DG2499" s="77"/>
      <c r="DH2499" s="77"/>
      <c r="DI2499" s="77"/>
      <c r="DJ2499" s="77"/>
      <c r="DK2499" s="77"/>
      <c r="DL2499" s="77"/>
      <c r="DM2499" s="77"/>
      <c r="DN2499" s="77"/>
      <c r="DO2499" s="77"/>
      <c r="DP2499" s="77"/>
      <c r="DQ2499" s="77"/>
      <c r="DR2499" s="77"/>
      <c r="DS2499" s="77"/>
      <c r="DT2499" s="77"/>
      <c r="DU2499" s="77"/>
      <c r="DV2499" s="77"/>
      <c r="DW2499" s="77"/>
      <c r="DX2499" s="77"/>
      <c r="DY2499" s="77"/>
      <c r="DZ2499" s="77"/>
      <c r="EA2499" s="77"/>
      <c r="EB2499" s="77"/>
      <c r="EC2499" s="77"/>
      <c r="ED2499" s="77"/>
      <c r="EE2499" s="77"/>
      <c r="EF2499" s="77"/>
      <c r="EG2499" s="77"/>
      <c r="EH2499" s="77"/>
      <c r="EI2499" s="77"/>
      <c r="EJ2499" s="77"/>
      <c r="EK2499" s="77"/>
      <c r="EL2499" s="77"/>
      <c r="EM2499" s="77"/>
      <c r="EN2499" s="77"/>
      <c r="EO2499" s="77"/>
      <c r="EP2499" s="77"/>
      <c r="EQ2499" s="77"/>
      <c r="ER2499" s="77"/>
      <c r="ES2499" s="77"/>
      <c r="ET2499" s="77"/>
      <c r="EU2499" s="77"/>
      <c r="EV2499" s="77"/>
      <c r="EW2499" s="77"/>
      <c r="EX2499" s="77"/>
      <c r="EY2499" s="77"/>
      <c r="EZ2499" s="77"/>
      <c r="FA2499" s="77"/>
      <c r="FB2499" s="77"/>
      <c r="FC2499" s="77"/>
      <c r="FD2499" s="77"/>
      <c r="FE2499" s="77"/>
      <c r="FF2499" s="77"/>
      <c r="FG2499" s="77"/>
      <c r="FH2499" s="77"/>
      <c r="FI2499" s="77"/>
      <c r="FJ2499" s="77"/>
      <c r="FK2499" s="77"/>
      <c r="FL2499" s="77"/>
      <c r="FM2499" s="77"/>
      <c r="FN2499" s="77"/>
      <c r="FO2499" s="77"/>
      <c r="FP2499" s="77"/>
      <c r="FQ2499" s="77"/>
      <c r="FR2499" s="77"/>
      <c r="FS2499" s="77"/>
      <c r="FT2499" s="77"/>
      <c r="FU2499" s="77"/>
      <c r="FV2499" s="77"/>
      <c r="FW2499" s="77"/>
      <c r="FX2499" s="77"/>
      <c r="FY2499" s="77"/>
      <c r="FZ2499" s="77"/>
      <c r="GA2499" s="77"/>
      <c r="GB2499" s="77"/>
      <c r="GC2499" s="77"/>
      <c r="GD2499" s="77"/>
      <c r="GE2499" s="77"/>
      <c r="GF2499" s="77"/>
      <c r="GG2499" s="77"/>
      <c r="GH2499" s="77"/>
      <c r="GI2499" s="77"/>
      <c r="GJ2499" s="77"/>
      <c r="GK2499" s="77"/>
      <c r="GL2499" s="77"/>
      <c r="GM2499" s="77"/>
      <c r="GN2499" s="77"/>
      <c r="GO2499" s="77"/>
      <c r="GP2499" s="77"/>
      <c r="GQ2499" s="77"/>
      <c r="GR2499" s="77"/>
      <c r="GS2499" s="77"/>
      <c r="GT2499" s="77"/>
      <c r="GU2499" s="77"/>
      <c r="GV2499" s="77"/>
      <c r="GW2499" s="77"/>
      <c r="GX2499" s="77"/>
      <c r="GY2499" s="77"/>
      <c r="GZ2499" s="77"/>
      <c r="HA2499" s="77"/>
      <c r="HB2499" s="77"/>
      <c r="HC2499" s="77"/>
      <c r="HD2499" s="77"/>
      <c r="HE2499" s="77"/>
      <c r="HF2499" s="77"/>
      <c r="HG2499" s="77"/>
      <c r="HH2499" s="77"/>
      <c r="HI2499" s="77"/>
      <c r="HJ2499" s="77"/>
      <c r="HK2499" s="77"/>
      <c r="HL2499" s="77"/>
      <c r="HM2499" s="77"/>
      <c r="HN2499" s="77"/>
      <c r="HO2499" s="77"/>
      <c r="HP2499" s="77"/>
      <c r="HQ2499" s="77"/>
      <c r="HR2499" s="77"/>
      <c r="HS2499" s="77"/>
      <c r="HT2499" s="77"/>
      <c r="HU2499" s="77"/>
      <c r="HV2499" s="77"/>
      <c r="HW2499" s="77"/>
    </row>
    <row r="2500" spans="1:231" s="76" customFormat="1">
      <c r="A2500" s="88"/>
      <c r="C2500" s="17" t="str">
        <f>VLOOKUP(O2500,'[1]mã đối tượng'!$C:$F,4,0)</f>
        <v>N</v>
      </c>
      <c r="D2500" s="89" t="s">
        <v>48</v>
      </c>
      <c r="E2500" s="89" t="s">
        <v>49</v>
      </c>
      <c r="F2500" s="74" t="s">
        <v>798</v>
      </c>
      <c r="G2500" s="74" t="s">
        <v>798</v>
      </c>
      <c r="H2500" s="74" t="s">
        <v>838</v>
      </c>
      <c r="I2500" s="74" t="s">
        <v>798</v>
      </c>
      <c r="J2500" s="92" t="s">
        <v>4953</v>
      </c>
      <c r="L2500" s="75" t="s">
        <v>53</v>
      </c>
      <c r="M2500" s="73" t="s">
        <v>840</v>
      </c>
      <c r="N2500" s="73" t="s">
        <v>798</v>
      </c>
      <c r="O2500" s="73" t="s">
        <v>369</v>
      </c>
      <c r="S2500" s="102" t="s">
        <v>839</v>
      </c>
      <c r="V2500" s="102" t="s">
        <v>839</v>
      </c>
      <c r="Y2500" s="73" t="s">
        <v>80</v>
      </c>
      <c r="AB2500" s="89" t="s">
        <v>58</v>
      </c>
      <c r="AC2500" s="89" t="s">
        <v>59</v>
      </c>
      <c r="AE2500" s="73">
        <v>2</v>
      </c>
      <c r="AF2500" s="77"/>
      <c r="AG2500" s="78">
        <v>111058</v>
      </c>
      <c r="AH2500" s="78">
        <v>222116</v>
      </c>
      <c r="AI2500" s="77"/>
      <c r="AJ2500" s="77"/>
      <c r="AL2500" s="95">
        <v>8</v>
      </c>
      <c r="AM2500" s="77"/>
      <c r="AN2500" s="78">
        <v>17769</v>
      </c>
      <c r="AO2500" s="89" t="s">
        <v>60</v>
      </c>
      <c r="AQ2500" s="75" t="s">
        <v>61</v>
      </c>
      <c r="AR2500" s="75" t="s">
        <v>62</v>
      </c>
      <c r="AS2500" s="75" t="s">
        <v>63</v>
      </c>
      <c r="AV2500" s="77"/>
      <c r="AW2500" s="77"/>
      <c r="AX2500" s="77"/>
      <c r="AY2500" s="77"/>
      <c r="AZ2500" s="77"/>
      <c r="BA2500" s="77"/>
      <c r="BB2500" s="77"/>
      <c r="BC2500" s="77"/>
      <c r="BD2500" s="77"/>
      <c r="BE2500" s="77"/>
      <c r="BF2500" s="77"/>
      <c r="BG2500" s="77"/>
      <c r="BH2500" s="77"/>
      <c r="BI2500" s="77"/>
      <c r="BJ2500" s="77"/>
      <c r="BK2500" s="77"/>
      <c r="BL2500" s="77"/>
      <c r="BM2500" s="77"/>
      <c r="BN2500" s="77"/>
      <c r="BO2500" s="77"/>
      <c r="BP2500" s="77"/>
      <c r="BQ2500" s="77"/>
      <c r="BR2500" s="77"/>
      <c r="BS2500" s="77"/>
      <c r="BT2500" s="77"/>
      <c r="BU2500" s="77"/>
      <c r="BV2500" s="77"/>
      <c r="BW2500" s="77"/>
      <c r="BX2500" s="77"/>
      <c r="BY2500" s="77"/>
      <c r="BZ2500" s="77"/>
      <c r="CA2500" s="77"/>
      <c r="CB2500" s="77"/>
      <c r="CC2500" s="77"/>
      <c r="CD2500" s="77"/>
      <c r="CE2500" s="77"/>
      <c r="CF2500" s="77"/>
      <c r="CG2500" s="77"/>
      <c r="CH2500" s="77"/>
      <c r="CI2500" s="77"/>
      <c r="CJ2500" s="77"/>
      <c r="CK2500" s="77"/>
      <c r="CL2500" s="77"/>
      <c r="CM2500" s="77"/>
      <c r="CN2500" s="77"/>
      <c r="CO2500" s="77"/>
      <c r="CP2500" s="77"/>
      <c r="CQ2500" s="77"/>
      <c r="CR2500" s="77"/>
      <c r="CS2500" s="77"/>
      <c r="CT2500" s="77"/>
      <c r="CU2500" s="77"/>
      <c r="CV2500" s="77"/>
      <c r="CW2500" s="77"/>
      <c r="CX2500" s="77"/>
      <c r="CY2500" s="77"/>
      <c r="CZ2500" s="77"/>
      <c r="DA2500" s="77"/>
      <c r="DB2500" s="77"/>
      <c r="DC2500" s="77"/>
      <c r="DD2500" s="77"/>
      <c r="DE2500" s="77"/>
      <c r="DF2500" s="77"/>
      <c r="DG2500" s="77"/>
      <c r="DH2500" s="77"/>
      <c r="DI2500" s="77"/>
      <c r="DJ2500" s="77"/>
      <c r="DK2500" s="77"/>
      <c r="DL2500" s="77"/>
      <c r="DM2500" s="77"/>
      <c r="DN2500" s="77"/>
      <c r="DO2500" s="77"/>
      <c r="DP2500" s="77"/>
      <c r="DQ2500" s="77"/>
      <c r="DR2500" s="77"/>
      <c r="DS2500" s="77"/>
      <c r="DT2500" s="77"/>
      <c r="DU2500" s="77"/>
      <c r="DV2500" s="77"/>
      <c r="DW2500" s="77"/>
      <c r="DX2500" s="77"/>
      <c r="DY2500" s="77"/>
      <c r="DZ2500" s="77"/>
      <c r="EA2500" s="77"/>
      <c r="EB2500" s="77"/>
      <c r="EC2500" s="77"/>
      <c r="ED2500" s="77"/>
      <c r="EE2500" s="77"/>
      <c r="EF2500" s="77"/>
      <c r="EG2500" s="77"/>
      <c r="EH2500" s="77"/>
      <c r="EI2500" s="77"/>
      <c r="EJ2500" s="77"/>
      <c r="EK2500" s="77"/>
      <c r="EL2500" s="77"/>
      <c r="EM2500" s="77"/>
      <c r="EN2500" s="77"/>
      <c r="EO2500" s="77"/>
      <c r="EP2500" s="77"/>
      <c r="EQ2500" s="77"/>
      <c r="ER2500" s="77"/>
      <c r="ES2500" s="77"/>
      <c r="ET2500" s="77"/>
      <c r="EU2500" s="77"/>
      <c r="EV2500" s="77"/>
      <c r="EW2500" s="77"/>
      <c r="EX2500" s="77"/>
      <c r="EY2500" s="77"/>
      <c r="EZ2500" s="77"/>
      <c r="FA2500" s="77"/>
      <c r="FB2500" s="77"/>
      <c r="FC2500" s="77"/>
      <c r="FD2500" s="77"/>
      <c r="FE2500" s="77"/>
      <c r="FF2500" s="77"/>
      <c r="FG2500" s="77"/>
      <c r="FH2500" s="77"/>
      <c r="FI2500" s="77"/>
      <c r="FJ2500" s="77"/>
      <c r="FK2500" s="77"/>
      <c r="FL2500" s="77"/>
      <c r="FM2500" s="77"/>
      <c r="FN2500" s="77"/>
      <c r="FO2500" s="77"/>
      <c r="FP2500" s="77"/>
      <c r="FQ2500" s="77"/>
      <c r="FR2500" s="77"/>
      <c r="FS2500" s="77"/>
      <c r="FT2500" s="77"/>
      <c r="FU2500" s="77"/>
      <c r="FV2500" s="77"/>
      <c r="FW2500" s="77"/>
      <c r="FX2500" s="77"/>
      <c r="FY2500" s="77"/>
      <c r="FZ2500" s="77"/>
      <c r="GA2500" s="77"/>
      <c r="GB2500" s="77"/>
      <c r="GC2500" s="77"/>
      <c r="GD2500" s="77"/>
      <c r="GE2500" s="77"/>
      <c r="GF2500" s="77"/>
      <c r="GG2500" s="77"/>
      <c r="GH2500" s="77"/>
      <c r="GI2500" s="77"/>
      <c r="GJ2500" s="77"/>
      <c r="GK2500" s="77"/>
      <c r="GL2500" s="77"/>
      <c r="GM2500" s="77"/>
      <c r="GN2500" s="77"/>
      <c r="GO2500" s="77"/>
      <c r="GP2500" s="77"/>
      <c r="GQ2500" s="77"/>
      <c r="GR2500" s="77"/>
      <c r="GS2500" s="77"/>
      <c r="GT2500" s="77"/>
      <c r="GU2500" s="77"/>
      <c r="GV2500" s="77"/>
      <c r="GW2500" s="77"/>
      <c r="GX2500" s="77"/>
      <c r="GY2500" s="77"/>
      <c r="GZ2500" s="77"/>
      <c r="HA2500" s="77"/>
      <c r="HB2500" s="77"/>
      <c r="HC2500" s="77"/>
      <c r="HD2500" s="77"/>
      <c r="HE2500" s="77"/>
      <c r="HF2500" s="77"/>
      <c r="HG2500" s="77"/>
      <c r="HH2500" s="77"/>
      <c r="HI2500" s="77"/>
      <c r="HJ2500" s="77"/>
      <c r="HK2500" s="77"/>
      <c r="HL2500" s="77"/>
      <c r="HM2500" s="77"/>
      <c r="HN2500" s="77"/>
      <c r="HO2500" s="77"/>
      <c r="HP2500" s="77"/>
      <c r="HQ2500" s="77"/>
      <c r="HR2500" s="77"/>
      <c r="HS2500" s="77"/>
      <c r="HT2500" s="77"/>
      <c r="HU2500" s="77"/>
      <c r="HV2500" s="77"/>
      <c r="HW2500" s="77"/>
    </row>
    <row r="2501" spans="1:231" s="76" customFormat="1">
      <c r="A2501" s="88"/>
      <c r="C2501" s="17" t="str">
        <f>VLOOKUP(O2501,'[1]mã đối tượng'!$C:$F,4,0)</f>
        <v>N</v>
      </c>
      <c r="D2501" s="89" t="s">
        <v>48</v>
      </c>
      <c r="E2501" s="89" t="s">
        <v>49</v>
      </c>
      <c r="F2501" s="74" t="s">
        <v>798</v>
      </c>
      <c r="G2501" s="74" t="s">
        <v>798</v>
      </c>
      <c r="H2501" s="74" t="s">
        <v>838</v>
      </c>
      <c r="I2501" s="74" t="s">
        <v>798</v>
      </c>
      <c r="J2501" s="92" t="s">
        <v>4953</v>
      </c>
      <c r="L2501" s="75" t="s">
        <v>53</v>
      </c>
      <c r="M2501" s="73" t="s">
        <v>840</v>
      </c>
      <c r="N2501" s="73" t="s">
        <v>798</v>
      </c>
      <c r="O2501" s="73" t="s">
        <v>369</v>
      </c>
      <c r="S2501" s="102" t="s">
        <v>839</v>
      </c>
      <c r="V2501" s="102" t="s">
        <v>839</v>
      </c>
      <c r="Y2501" s="73" t="s">
        <v>70</v>
      </c>
      <c r="AB2501" s="89" t="s">
        <v>58</v>
      </c>
      <c r="AC2501" s="89" t="s">
        <v>59</v>
      </c>
      <c r="AE2501" s="73">
        <v>1</v>
      </c>
      <c r="AF2501" s="77"/>
      <c r="AG2501" s="78">
        <v>89285</v>
      </c>
      <c r="AH2501" s="78">
        <v>89285</v>
      </c>
      <c r="AI2501" s="77"/>
      <c r="AJ2501" s="77"/>
      <c r="AL2501" s="95">
        <v>8</v>
      </c>
      <c r="AM2501" s="77"/>
      <c r="AN2501" s="78">
        <v>7143</v>
      </c>
      <c r="AO2501" s="89" t="s">
        <v>60</v>
      </c>
      <c r="AQ2501" s="75" t="s">
        <v>61</v>
      </c>
      <c r="AR2501" s="75" t="s">
        <v>62</v>
      </c>
      <c r="AS2501" s="75" t="s">
        <v>63</v>
      </c>
      <c r="AV2501" s="77"/>
      <c r="AW2501" s="77"/>
      <c r="AX2501" s="77"/>
      <c r="AY2501" s="77"/>
      <c r="AZ2501" s="77"/>
      <c r="BA2501" s="77"/>
      <c r="BB2501" s="77"/>
      <c r="BC2501" s="77"/>
      <c r="BD2501" s="77"/>
      <c r="BE2501" s="77"/>
      <c r="BF2501" s="77"/>
      <c r="BG2501" s="77"/>
      <c r="BH2501" s="77"/>
      <c r="BI2501" s="77"/>
      <c r="BJ2501" s="77"/>
      <c r="BK2501" s="77"/>
      <c r="BL2501" s="77"/>
      <c r="BM2501" s="77"/>
      <c r="BN2501" s="77"/>
      <c r="BO2501" s="77"/>
      <c r="BP2501" s="77"/>
      <c r="BQ2501" s="77"/>
      <c r="BR2501" s="77"/>
      <c r="BS2501" s="77"/>
      <c r="BT2501" s="77"/>
      <c r="BU2501" s="77"/>
      <c r="BV2501" s="77"/>
      <c r="BW2501" s="77"/>
      <c r="BX2501" s="77"/>
      <c r="BY2501" s="77"/>
      <c r="BZ2501" s="77"/>
      <c r="CA2501" s="77"/>
      <c r="CB2501" s="77"/>
      <c r="CC2501" s="77"/>
      <c r="CD2501" s="77"/>
      <c r="CE2501" s="77"/>
      <c r="CF2501" s="77"/>
      <c r="CG2501" s="77"/>
      <c r="CH2501" s="77"/>
      <c r="CI2501" s="77"/>
      <c r="CJ2501" s="77"/>
      <c r="CK2501" s="77"/>
      <c r="CL2501" s="77"/>
      <c r="CM2501" s="77"/>
      <c r="CN2501" s="77"/>
      <c r="CO2501" s="77"/>
      <c r="CP2501" s="77"/>
      <c r="CQ2501" s="77"/>
      <c r="CR2501" s="77"/>
      <c r="CS2501" s="77"/>
      <c r="CT2501" s="77"/>
      <c r="CU2501" s="77"/>
      <c r="CV2501" s="77"/>
      <c r="CW2501" s="77"/>
      <c r="CX2501" s="77"/>
      <c r="CY2501" s="77"/>
      <c r="CZ2501" s="77"/>
      <c r="DA2501" s="77"/>
      <c r="DB2501" s="77"/>
      <c r="DC2501" s="77"/>
      <c r="DD2501" s="77"/>
      <c r="DE2501" s="77"/>
      <c r="DF2501" s="77"/>
      <c r="DG2501" s="77"/>
      <c r="DH2501" s="77"/>
      <c r="DI2501" s="77"/>
      <c r="DJ2501" s="77"/>
      <c r="DK2501" s="77"/>
      <c r="DL2501" s="77"/>
      <c r="DM2501" s="77"/>
      <c r="DN2501" s="77"/>
      <c r="DO2501" s="77"/>
      <c r="DP2501" s="77"/>
      <c r="DQ2501" s="77"/>
      <c r="DR2501" s="77"/>
      <c r="DS2501" s="77"/>
      <c r="DT2501" s="77"/>
      <c r="DU2501" s="77"/>
      <c r="DV2501" s="77"/>
      <c r="DW2501" s="77"/>
      <c r="DX2501" s="77"/>
      <c r="DY2501" s="77"/>
      <c r="DZ2501" s="77"/>
      <c r="EA2501" s="77"/>
      <c r="EB2501" s="77"/>
      <c r="EC2501" s="77"/>
      <c r="ED2501" s="77"/>
      <c r="EE2501" s="77"/>
      <c r="EF2501" s="77"/>
      <c r="EG2501" s="77"/>
      <c r="EH2501" s="77"/>
      <c r="EI2501" s="77"/>
      <c r="EJ2501" s="77"/>
      <c r="EK2501" s="77"/>
      <c r="EL2501" s="77"/>
      <c r="EM2501" s="77"/>
      <c r="EN2501" s="77"/>
      <c r="EO2501" s="77"/>
      <c r="EP2501" s="77"/>
      <c r="EQ2501" s="77"/>
      <c r="ER2501" s="77"/>
      <c r="ES2501" s="77"/>
      <c r="ET2501" s="77"/>
      <c r="EU2501" s="77"/>
      <c r="EV2501" s="77"/>
      <c r="EW2501" s="77"/>
      <c r="EX2501" s="77"/>
      <c r="EY2501" s="77"/>
      <c r="EZ2501" s="77"/>
      <c r="FA2501" s="77"/>
      <c r="FB2501" s="77"/>
      <c r="FC2501" s="77"/>
      <c r="FD2501" s="77"/>
      <c r="FE2501" s="77"/>
      <c r="FF2501" s="77"/>
      <c r="FG2501" s="77"/>
      <c r="FH2501" s="77"/>
      <c r="FI2501" s="77"/>
      <c r="FJ2501" s="77"/>
      <c r="FK2501" s="77"/>
      <c r="FL2501" s="77"/>
      <c r="FM2501" s="77"/>
      <c r="FN2501" s="77"/>
      <c r="FO2501" s="77"/>
      <c r="FP2501" s="77"/>
      <c r="FQ2501" s="77"/>
      <c r="FR2501" s="77"/>
      <c r="FS2501" s="77"/>
      <c r="FT2501" s="77"/>
      <c r="FU2501" s="77"/>
      <c r="FV2501" s="77"/>
      <c r="FW2501" s="77"/>
      <c r="FX2501" s="77"/>
      <c r="FY2501" s="77"/>
      <c r="FZ2501" s="77"/>
      <c r="GA2501" s="77"/>
      <c r="GB2501" s="77"/>
      <c r="GC2501" s="77"/>
      <c r="GD2501" s="77"/>
      <c r="GE2501" s="77"/>
      <c r="GF2501" s="77"/>
      <c r="GG2501" s="77"/>
      <c r="GH2501" s="77"/>
      <c r="GI2501" s="77"/>
      <c r="GJ2501" s="77"/>
      <c r="GK2501" s="77"/>
      <c r="GL2501" s="77"/>
      <c r="GM2501" s="77"/>
      <c r="GN2501" s="77"/>
      <c r="GO2501" s="77"/>
      <c r="GP2501" s="77"/>
      <c r="GQ2501" s="77"/>
      <c r="GR2501" s="77"/>
      <c r="GS2501" s="77"/>
      <c r="GT2501" s="77"/>
      <c r="GU2501" s="77"/>
      <c r="GV2501" s="77"/>
      <c r="GW2501" s="77"/>
      <c r="GX2501" s="77"/>
      <c r="GY2501" s="77"/>
      <c r="GZ2501" s="77"/>
      <c r="HA2501" s="77"/>
      <c r="HB2501" s="77"/>
      <c r="HC2501" s="77"/>
      <c r="HD2501" s="77"/>
      <c r="HE2501" s="77"/>
      <c r="HF2501" s="77"/>
      <c r="HG2501" s="77"/>
      <c r="HH2501" s="77"/>
      <c r="HI2501" s="77"/>
      <c r="HJ2501" s="77"/>
      <c r="HK2501" s="77"/>
      <c r="HL2501" s="77"/>
      <c r="HM2501" s="77"/>
      <c r="HN2501" s="77"/>
      <c r="HO2501" s="77"/>
      <c r="HP2501" s="77"/>
      <c r="HQ2501" s="77"/>
      <c r="HR2501" s="77"/>
      <c r="HS2501" s="77"/>
      <c r="HT2501" s="77"/>
      <c r="HU2501" s="77"/>
      <c r="HV2501" s="77"/>
      <c r="HW2501" s="77"/>
    </row>
    <row r="2502" spans="1:231" s="76" customFormat="1">
      <c r="A2502" s="88"/>
      <c r="C2502" s="17" t="str">
        <f>VLOOKUP(O2502,'[1]mã đối tượng'!$C:$F,4,0)</f>
        <v>N</v>
      </c>
      <c r="D2502" s="89" t="s">
        <v>48</v>
      </c>
      <c r="E2502" s="89" t="s">
        <v>49</v>
      </c>
      <c r="F2502" s="74" t="s">
        <v>798</v>
      </c>
      <c r="G2502" s="74" t="s">
        <v>798</v>
      </c>
      <c r="H2502" s="74" t="s">
        <v>838</v>
      </c>
      <c r="I2502" s="74" t="s">
        <v>798</v>
      </c>
      <c r="J2502" s="92" t="s">
        <v>4953</v>
      </c>
      <c r="L2502" s="75" t="s">
        <v>53</v>
      </c>
      <c r="M2502" s="73" t="s">
        <v>840</v>
      </c>
      <c r="N2502" s="73" t="s">
        <v>798</v>
      </c>
      <c r="O2502" s="73" t="s">
        <v>369</v>
      </c>
      <c r="S2502" s="102" t="s">
        <v>839</v>
      </c>
      <c r="V2502" s="102" t="s">
        <v>839</v>
      </c>
      <c r="Y2502" s="73" t="s">
        <v>77</v>
      </c>
      <c r="AB2502" s="89" t="s">
        <v>58</v>
      </c>
      <c r="AC2502" s="89" t="s">
        <v>59</v>
      </c>
      <c r="AE2502" s="73">
        <v>1</v>
      </c>
      <c r="AF2502" s="77"/>
      <c r="AG2502" s="78">
        <v>70950</v>
      </c>
      <c r="AH2502" s="78">
        <v>70950</v>
      </c>
      <c r="AI2502" s="77"/>
      <c r="AJ2502" s="77"/>
      <c r="AL2502" s="95">
        <v>8</v>
      </c>
      <c r="AM2502" s="77"/>
      <c r="AN2502" s="78">
        <v>5676</v>
      </c>
      <c r="AO2502" s="89" t="s">
        <v>60</v>
      </c>
      <c r="AQ2502" s="75" t="s">
        <v>61</v>
      </c>
      <c r="AR2502" s="75" t="s">
        <v>62</v>
      </c>
      <c r="AS2502" s="75" t="s">
        <v>63</v>
      </c>
      <c r="AV2502" s="77"/>
      <c r="AW2502" s="77"/>
      <c r="AX2502" s="77"/>
      <c r="AY2502" s="77"/>
      <c r="AZ2502" s="77"/>
      <c r="BA2502" s="77"/>
      <c r="BB2502" s="77"/>
      <c r="BC2502" s="77"/>
      <c r="BD2502" s="77"/>
      <c r="BE2502" s="77"/>
      <c r="BF2502" s="77"/>
      <c r="BG2502" s="77"/>
      <c r="BH2502" s="77"/>
      <c r="BI2502" s="77"/>
      <c r="BJ2502" s="77"/>
      <c r="BK2502" s="77"/>
      <c r="BL2502" s="77"/>
      <c r="BM2502" s="77"/>
      <c r="BN2502" s="77"/>
      <c r="BO2502" s="77"/>
      <c r="BP2502" s="77"/>
      <c r="BQ2502" s="77"/>
      <c r="BR2502" s="77"/>
      <c r="BS2502" s="77"/>
      <c r="BT2502" s="77"/>
      <c r="BU2502" s="77"/>
      <c r="BV2502" s="77"/>
      <c r="BW2502" s="77"/>
      <c r="BX2502" s="77"/>
      <c r="BY2502" s="77"/>
      <c r="BZ2502" s="77"/>
      <c r="CA2502" s="77"/>
      <c r="CB2502" s="77"/>
      <c r="CC2502" s="77"/>
      <c r="CD2502" s="77"/>
      <c r="CE2502" s="77"/>
      <c r="CF2502" s="77"/>
      <c r="CG2502" s="77"/>
      <c r="CH2502" s="77"/>
      <c r="CI2502" s="77"/>
      <c r="CJ2502" s="77"/>
      <c r="CK2502" s="77"/>
      <c r="CL2502" s="77"/>
      <c r="CM2502" s="77"/>
      <c r="CN2502" s="77"/>
      <c r="CO2502" s="77"/>
      <c r="CP2502" s="77"/>
      <c r="CQ2502" s="77"/>
      <c r="CR2502" s="77"/>
      <c r="CS2502" s="77"/>
      <c r="CT2502" s="77"/>
      <c r="CU2502" s="77"/>
      <c r="CV2502" s="77"/>
      <c r="CW2502" s="77"/>
      <c r="CX2502" s="77"/>
      <c r="CY2502" s="77"/>
      <c r="CZ2502" s="77"/>
      <c r="DA2502" s="77"/>
      <c r="DB2502" s="77"/>
      <c r="DC2502" s="77"/>
      <c r="DD2502" s="77"/>
      <c r="DE2502" s="77"/>
      <c r="DF2502" s="77"/>
      <c r="DG2502" s="77"/>
      <c r="DH2502" s="77"/>
      <c r="DI2502" s="77"/>
      <c r="DJ2502" s="77"/>
      <c r="DK2502" s="77"/>
      <c r="DL2502" s="77"/>
      <c r="DM2502" s="77"/>
      <c r="DN2502" s="77"/>
      <c r="DO2502" s="77"/>
      <c r="DP2502" s="77"/>
      <c r="DQ2502" s="77"/>
      <c r="DR2502" s="77"/>
      <c r="DS2502" s="77"/>
      <c r="DT2502" s="77"/>
      <c r="DU2502" s="77"/>
      <c r="DV2502" s="77"/>
      <c r="DW2502" s="77"/>
      <c r="DX2502" s="77"/>
      <c r="DY2502" s="77"/>
      <c r="DZ2502" s="77"/>
      <c r="EA2502" s="77"/>
      <c r="EB2502" s="77"/>
      <c r="EC2502" s="77"/>
      <c r="ED2502" s="77"/>
      <c r="EE2502" s="77"/>
      <c r="EF2502" s="77"/>
      <c r="EG2502" s="77"/>
      <c r="EH2502" s="77"/>
      <c r="EI2502" s="77"/>
      <c r="EJ2502" s="77"/>
      <c r="EK2502" s="77"/>
      <c r="EL2502" s="77"/>
      <c r="EM2502" s="77"/>
      <c r="EN2502" s="77"/>
      <c r="EO2502" s="77"/>
      <c r="EP2502" s="77"/>
      <c r="EQ2502" s="77"/>
      <c r="ER2502" s="77"/>
      <c r="ES2502" s="77"/>
      <c r="ET2502" s="77"/>
      <c r="EU2502" s="77"/>
      <c r="EV2502" s="77"/>
      <c r="EW2502" s="77"/>
      <c r="EX2502" s="77"/>
      <c r="EY2502" s="77"/>
      <c r="EZ2502" s="77"/>
      <c r="FA2502" s="77"/>
      <c r="FB2502" s="77"/>
      <c r="FC2502" s="77"/>
      <c r="FD2502" s="77"/>
      <c r="FE2502" s="77"/>
      <c r="FF2502" s="77"/>
      <c r="FG2502" s="77"/>
      <c r="FH2502" s="77"/>
      <c r="FI2502" s="77"/>
      <c r="FJ2502" s="77"/>
      <c r="FK2502" s="77"/>
      <c r="FL2502" s="77"/>
      <c r="FM2502" s="77"/>
      <c r="FN2502" s="77"/>
      <c r="FO2502" s="77"/>
      <c r="FP2502" s="77"/>
      <c r="FQ2502" s="77"/>
      <c r="FR2502" s="77"/>
      <c r="FS2502" s="77"/>
      <c r="FT2502" s="77"/>
      <c r="FU2502" s="77"/>
      <c r="FV2502" s="77"/>
      <c r="FW2502" s="77"/>
      <c r="FX2502" s="77"/>
      <c r="FY2502" s="77"/>
      <c r="FZ2502" s="77"/>
      <c r="GA2502" s="77"/>
      <c r="GB2502" s="77"/>
      <c r="GC2502" s="77"/>
      <c r="GD2502" s="77"/>
      <c r="GE2502" s="77"/>
      <c r="GF2502" s="77"/>
      <c r="GG2502" s="77"/>
      <c r="GH2502" s="77"/>
      <c r="GI2502" s="77"/>
      <c r="GJ2502" s="77"/>
      <c r="GK2502" s="77"/>
      <c r="GL2502" s="77"/>
      <c r="GM2502" s="77"/>
      <c r="GN2502" s="77"/>
      <c r="GO2502" s="77"/>
      <c r="GP2502" s="77"/>
      <c r="GQ2502" s="77"/>
      <c r="GR2502" s="77"/>
      <c r="GS2502" s="77"/>
      <c r="GT2502" s="77"/>
      <c r="GU2502" s="77"/>
      <c r="GV2502" s="77"/>
      <c r="GW2502" s="77"/>
      <c r="GX2502" s="77"/>
      <c r="GY2502" s="77"/>
      <c r="GZ2502" s="77"/>
      <c r="HA2502" s="77"/>
      <c r="HB2502" s="77"/>
      <c r="HC2502" s="77"/>
      <c r="HD2502" s="77"/>
      <c r="HE2502" s="77"/>
      <c r="HF2502" s="77"/>
      <c r="HG2502" s="77"/>
      <c r="HH2502" s="77"/>
      <c r="HI2502" s="77"/>
      <c r="HJ2502" s="77"/>
      <c r="HK2502" s="77"/>
      <c r="HL2502" s="77"/>
      <c r="HM2502" s="77"/>
      <c r="HN2502" s="77"/>
      <c r="HO2502" s="77"/>
      <c r="HP2502" s="77"/>
      <c r="HQ2502" s="77"/>
      <c r="HR2502" s="77"/>
      <c r="HS2502" s="77"/>
      <c r="HT2502" s="77"/>
      <c r="HU2502" s="77"/>
      <c r="HV2502" s="77"/>
      <c r="HW2502" s="77"/>
    </row>
    <row r="2503" spans="1:231" s="76" customFormat="1">
      <c r="A2503" s="88"/>
      <c r="C2503" s="17" t="str">
        <f>VLOOKUP(O2503,'[1]mã đối tượng'!$C:$F,4,0)</f>
        <v>N</v>
      </c>
      <c r="D2503" s="89" t="s">
        <v>48</v>
      </c>
      <c r="E2503" s="89" t="s">
        <v>49</v>
      </c>
      <c r="F2503" s="74" t="s">
        <v>798</v>
      </c>
      <c r="G2503" s="74" t="s">
        <v>798</v>
      </c>
      <c r="H2503" s="74" t="s">
        <v>841</v>
      </c>
      <c r="I2503" s="74" t="s">
        <v>798</v>
      </c>
      <c r="J2503" s="92" t="s">
        <v>4954</v>
      </c>
      <c r="L2503" s="75" t="s">
        <v>53</v>
      </c>
      <c r="M2503" s="73" t="s">
        <v>843</v>
      </c>
      <c r="N2503" s="73" t="s">
        <v>798</v>
      </c>
      <c r="O2503" s="73" t="s">
        <v>369</v>
      </c>
      <c r="S2503" s="102" t="s">
        <v>842</v>
      </c>
      <c r="V2503" s="102" t="s">
        <v>842</v>
      </c>
      <c r="Y2503" s="73" t="s">
        <v>70</v>
      </c>
      <c r="AB2503" s="89" t="s">
        <v>58</v>
      </c>
      <c r="AC2503" s="89" t="s">
        <v>59</v>
      </c>
      <c r="AE2503" s="73">
        <v>1</v>
      </c>
      <c r="AF2503" s="77"/>
      <c r="AG2503" s="78">
        <v>89285</v>
      </c>
      <c r="AH2503" s="78">
        <v>89285</v>
      </c>
      <c r="AI2503" s="77"/>
      <c r="AJ2503" s="77"/>
      <c r="AL2503" s="95">
        <v>8</v>
      </c>
      <c r="AM2503" s="77"/>
      <c r="AN2503" s="78">
        <v>7143</v>
      </c>
      <c r="AO2503" s="89" t="s">
        <v>60</v>
      </c>
      <c r="AQ2503" s="75" t="s">
        <v>61</v>
      </c>
      <c r="AR2503" s="75" t="s">
        <v>62</v>
      </c>
      <c r="AS2503" s="75" t="s">
        <v>63</v>
      </c>
      <c r="AV2503" s="77"/>
      <c r="AW2503" s="77"/>
      <c r="AX2503" s="77"/>
      <c r="AY2503" s="77"/>
      <c r="AZ2503" s="77"/>
      <c r="BA2503" s="77"/>
      <c r="BB2503" s="77"/>
      <c r="BC2503" s="77"/>
      <c r="BD2503" s="77"/>
      <c r="BE2503" s="77"/>
      <c r="BF2503" s="77"/>
      <c r="BG2503" s="77"/>
      <c r="BH2503" s="77"/>
      <c r="BI2503" s="77"/>
      <c r="BJ2503" s="77"/>
      <c r="BK2503" s="77"/>
      <c r="BL2503" s="77"/>
      <c r="BM2503" s="77"/>
      <c r="BN2503" s="77"/>
      <c r="BO2503" s="77"/>
      <c r="BP2503" s="77"/>
      <c r="BQ2503" s="77"/>
      <c r="BR2503" s="77"/>
      <c r="BS2503" s="77"/>
      <c r="BT2503" s="77"/>
      <c r="BU2503" s="77"/>
      <c r="BV2503" s="77"/>
      <c r="BW2503" s="77"/>
      <c r="BX2503" s="77"/>
      <c r="BY2503" s="77"/>
      <c r="BZ2503" s="77"/>
      <c r="CA2503" s="77"/>
      <c r="CB2503" s="77"/>
      <c r="CC2503" s="77"/>
      <c r="CD2503" s="77"/>
      <c r="CE2503" s="77"/>
      <c r="CF2503" s="77"/>
      <c r="CG2503" s="77"/>
      <c r="CH2503" s="77"/>
      <c r="CI2503" s="77"/>
      <c r="CJ2503" s="77"/>
      <c r="CK2503" s="77"/>
      <c r="CL2503" s="77"/>
      <c r="CM2503" s="77"/>
      <c r="CN2503" s="77"/>
      <c r="CO2503" s="77"/>
      <c r="CP2503" s="77"/>
      <c r="CQ2503" s="77"/>
      <c r="CR2503" s="77"/>
      <c r="CS2503" s="77"/>
      <c r="CT2503" s="77"/>
      <c r="CU2503" s="77"/>
      <c r="CV2503" s="77"/>
      <c r="CW2503" s="77"/>
      <c r="CX2503" s="77"/>
      <c r="CY2503" s="77"/>
      <c r="CZ2503" s="77"/>
      <c r="DA2503" s="77"/>
      <c r="DB2503" s="77"/>
      <c r="DC2503" s="77"/>
      <c r="DD2503" s="77"/>
      <c r="DE2503" s="77"/>
      <c r="DF2503" s="77"/>
      <c r="DG2503" s="77"/>
      <c r="DH2503" s="77"/>
      <c r="DI2503" s="77"/>
      <c r="DJ2503" s="77"/>
      <c r="DK2503" s="77"/>
      <c r="DL2503" s="77"/>
      <c r="DM2503" s="77"/>
      <c r="DN2503" s="77"/>
      <c r="DO2503" s="77"/>
      <c r="DP2503" s="77"/>
      <c r="DQ2503" s="77"/>
      <c r="DR2503" s="77"/>
      <c r="DS2503" s="77"/>
      <c r="DT2503" s="77"/>
      <c r="DU2503" s="77"/>
      <c r="DV2503" s="77"/>
      <c r="DW2503" s="77"/>
      <c r="DX2503" s="77"/>
      <c r="DY2503" s="77"/>
      <c r="DZ2503" s="77"/>
      <c r="EA2503" s="77"/>
      <c r="EB2503" s="77"/>
      <c r="EC2503" s="77"/>
      <c r="ED2503" s="77"/>
      <c r="EE2503" s="77"/>
      <c r="EF2503" s="77"/>
      <c r="EG2503" s="77"/>
      <c r="EH2503" s="77"/>
      <c r="EI2503" s="77"/>
      <c r="EJ2503" s="77"/>
      <c r="EK2503" s="77"/>
      <c r="EL2503" s="77"/>
      <c r="EM2503" s="77"/>
      <c r="EN2503" s="77"/>
      <c r="EO2503" s="77"/>
      <c r="EP2503" s="77"/>
      <c r="EQ2503" s="77"/>
      <c r="ER2503" s="77"/>
      <c r="ES2503" s="77"/>
      <c r="ET2503" s="77"/>
      <c r="EU2503" s="77"/>
      <c r="EV2503" s="77"/>
      <c r="EW2503" s="77"/>
      <c r="EX2503" s="77"/>
      <c r="EY2503" s="77"/>
      <c r="EZ2503" s="77"/>
      <c r="FA2503" s="77"/>
      <c r="FB2503" s="77"/>
      <c r="FC2503" s="77"/>
      <c r="FD2503" s="77"/>
      <c r="FE2503" s="77"/>
      <c r="FF2503" s="77"/>
      <c r="FG2503" s="77"/>
      <c r="FH2503" s="77"/>
      <c r="FI2503" s="77"/>
      <c r="FJ2503" s="77"/>
      <c r="FK2503" s="77"/>
      <c r="FL2503" s="77"/>
      <c r="FM2503" s="77"/>
      <c r="FN2503" s="77"/>
      <c r="FO2503" s="77"/>
      <c r="FP2503" s="77"/>
      <c r="FQ2503" s="77"/>
      <c r="FR2503" s="77"/>
      <c r="FS2503" s="77"/>
      <c r="FT2503" s="77"/>
      <c r="FU2503" s="77"/>
      <c r="FV2503" s="77"/>
      <c r="FW2503" s="77"/>
      <c r="FX2503" s="77"/>
      <c r="FY2503" s="77"/>
      <c r="FZ2503" s="77"/>
      <c r="GA2503" s="77"/>
      <c r="GB2503" s="77"/>
      <c r="GC2503" s="77"/>
      <c r="GD2503" s="77"/>
      <c r="GE2503" s="77"/>
      <c r="GF2503" s="77"/>
      <c r="GG2503" s="77"/>
      <c r="GH2503" s="77"/>
      <c r="GI2503" s="77"/>
      <c r="GJ2503" s="77"/>
      <c r="GK2503" s="77"/>
      <c r="GL2503" s="77"/>
      <c r="GM2503" s="77"/>
      <c r="GN2503" s="77"/>
      <c r="GO2503" s="77"/>
      <c r="GP2503" s="77"/>
      <c r="GQ2503" s="77"/>
      <c r="GR2503" s="77"/>
      <c r="GS2503" s="77"/>
      <c r="GT2503" s="77"/>
      <c r="GU2503" s="77"/>
      <c r="GV2503" s="77"/>
      <c r="GW2503" s="77"/>
      <c r="GX2503" s="77"/>
      <c r="GY2503" s="77"/>
      <c r="GZ2503" s="77"/>
      <c r="HA2503" s="77"/>
      <c r="HB2503" s="77"/>
      <c r="HC2503" s="77"/>
      <c r="HD2503" s="77"/>
      <c r="HE2503" s="77"/>
      <c r="HF2503" s="77"/>
      <c r="HG2503" s="77"/>
      <c r="HH2503" s="77"/>
      <c r="HI2503" s="77"/>
      <c r="HJ2503" s="77"/>
      <c r="HK2503" s="77"/>
      <c r="HL2503" s="77"/>
      <c r="HM2503" s="77"/>
      <c r="HN2503" s="77"/>
      <c r="HO2503" s="77"/>
      <c r="HP2503" s="77"/>
      <c r="HQ2503" s="77"/>
      <c r="HR2503" s="77"/>
      <c r="HS2503" s="77"/>
      <c r="HT2503" s="77"/>
      <c r="HU2503" s="77"/>
      <c r="HV2503" s="77"/>
      <c r="HW2503" s="77"/>
    </row>
    <row r="2504" spans="1:231" s="76" customFormat="1">
      <c r="A2504" s="88"/>
      <c r="C2504" s="17" t="str">
        <f>VLOOKUP(O2504,'[1]mã đối tượng'!$C:$F,4,0)</f>
        <v>N</v>
      </c>
      <c r="D2504" s="89" t="s">
        <v>48</v>
      </c>
      <c r="E2504" s="89" t="s">
        <v>49</v>
      </c>
      <c r="F2504" s="74" t="s">
        <v>798</v>
      </c>
      <c r="G2504" s="74" t="s">
        <v>798</v>
      </c>
      <c r="H2504" s="74" t="s">
        <v>841</v>
      </c>
      <c r="I2504" s="74" t="s">
        <v>798</v>
      </c>
      <c r="J2504" s="92" t="s">
        <v>4954</v>
      </c>
      <c r="L2504" s="75" t="s">
        <v>53</v>
      </c>
      <c r="M2504" s="73" t="s">
        <v>843</v>
      </c>
      <c r="N2504" s="73" t="s">
        <v>798</v>
      </c>
      <c r="O2504" s="73" t="s">
        <v>369</v>
      </c>
      <c r="S2504" s="102" t="s">
        <v>842</v>
      </c>
      <c r="V2504" s="102" t="s">
        <v>842</v>
      </c>
      <c r="Y2504" s="73" t="s">
        <v>77</v>
      </c>
      <c r="AB2504" s="89" t="s">
        <v>58</v>
      </c>
      <c r="AC2504" s="89" t="s">
        <v>59</v>
      </c>
      <c r="AE2504" s="73">
        <v>1</v>
      </c>
      <c r="AF2504" s="77"/>
      <c r="AG2504" s="78">
        <v>70950</v>
      </c>
      <c r="AH2504" s="78">
        <v>70950</v>
      </c>
      <c r="AI2504" s="77"/>
      <c r="AJ2504" s="77"/>
      <c r="AL2504" s="95">
        <v>8</v>
      </c>
      <c r="AM2504" s="77"/>
      <c r="AN2504" s="78">
        <v>5676</v>
      </c>
      <c r="AO2504" s="89" t="s">
        <v>60</v>
      </c>
      <c r="AQ2504" s="75" t="s">
        <v>61</v>
      </c>
      <c r="AR2504" s="75" t="s">
        <v>62</v>
      </c>
      <c r="AS2504" s="75" t="s">
        <v>63</v>
      </c>
      <c r="AV2504" s="77"/>
      <c r="AW2504" s="77"/>
      <c r="AX2504" s="77"/>
      <c r="AY2504" s="77"/>
      <c r="AZ2504" s="77"/>
      <c r="BA2504" s="77"/>
      <c r="BB2504" s="77"/>
      <c r="BC2504" s="77"/>
      <c r="BD2504" s="77"/>
      <c r="BE2504" s="77"/>
      <c r="BF2504" s="77"/>
      <c r="BG2504" s="77"/>
      <c r="BH2504" s="77"/>
      <c r="BI2504" s="77"/>
      <c r="BJ2504" s="77"/>
      <c r="BK2504" s="77"/>
      <c r="BL2504" s="77"/>
      <c r="BM2504" s="77"/>
      <c r="BN2504" s="77"/>
      <c r="BO2504" s="77"/>
      <c r="BP2504" s="77"/>
      <c r="BQ2504" s="77"/>
      <c r="BR2504" s="77"/>
      <c r="BS2504" s="77"/>
      <c r="BT2504" s="77"/>
      <c r="BU2504" s="77"/>
      <c r="BV2504" s="77"/>
      <c r="BW2504" s="77"/>
      <c r="BX2504" s="77"/>
      <c r="BY2504" s="77"/>
      <c r="BZ2504" s="77"/>
      <c r="CA2504" s="77"/>
      <c r="CB2504" s="77"/>
      <c r="CC2504" s="77"/>
      <c r="CD2504" s="77"/>
      <c r="CE2504" s="77"/>
      <c r="CF2504" s="77"/>
      <c r="CG2504" s="77"/>
      <c r="CH2504" s="77"/>
      <c r="CI2504" s="77"/>
      <c r="CJ2504" s="77"/>
      <c r="CK2504" s="77"/>
      <c r="CL2504" s="77"/>
      <c r="CM2504" s="77"/>
      <c r="CN2504" s="77"/>
      <c r="CO2504" s="77"/>
      <c r="CP2504" s="77"/>
      <c r="CQ2504" s="77"/>
      <c r="CR2504" s="77"/>
      <c r="CS2504" s="77"/>
      <c r="CT2504" s="77"/>
      <c r="CU2504" s="77"/>
      <c r="CV2504" s="77"/>
      <c r="CW2504" s="77"/>
      <c r="CX2504" s="77"/>
      <c r="CY2504" s="77"/>
      <c r="CZ2504" s="77"/>
      <c r="DA2504" s="77"/>
      <c r="DB2504" s="77"/>
      <c r="DC2504" s="77"/>
      <c r="DD2504" s="77"/>
      <c r="DE2504" s="77"/>
      <c r="DF2504" s="77"/>
      <c r="DG2504" s="77"/>
      <c r="DH2504" s="77"/>
      <c r="DI2504" s="77"/>
      <c r="DJ2504" s="77"/>
      <c r="DK2504" s="77"/>
      <c r="DL2504" s="77"/>
      <c r="DM2504" s="77"/>
      <c r="DN2504" s="77"/>
      <c r="DO2504" s="77"/>
      <c r="DP2504" s="77"/>
      <c r="DQ2504" s="77"/>
      <c r="DR2504" s="77"/>
      <c r="DS2504" s="77"/>
      <c r="DT2504" s="77"/>
      <c r="DU2504" s="77"/>
      <c r="DV2504" s="77"/>
      <c r="DW2504" s="77"/>
      <c r="DX2504" s="77"/>
      <c r="DY2504" s="77"/>
      <c r="DZ2504" s="77"/>
      <c r="EA2504" s="77"/>
      <c r="EB2504" s="77"/>
      <c r="EC2504" s="77"/>
      <c r="ED2504" s="77"/>
      <c r="EE2504" s="77"/>
      <c r="EF2504" s="77"/>
      <c r="EG2504" s="77"/>
      <c r="EH2504" s="77"/>
      <c r="EI2504" s="77"/>
      <c r="EJ2504" s="77"/>
      <c r="EK2504" s="77"/>
      <c r="EL2504" s="77"/>
      <c r="EM2504" s="77"/>
      <c r="EN2504" s="77"/>
      <c r="EO2504" s="77"/>
      <c r="EP2504" s="77"/>
      <c r="EQ2504" s="77"/>
      <c r="ER2504" s="77"/>
      <c r="ES2504" s="77"/>
      <c r="ET2504" s="77"/>
      <c r="EU2504" s="77"/>
      <c r="EV2504" s="77"/>
      <c r="EW2504" s="77"/>
      <c r="EX2504" s="77"/>
      <c r="EY2504" s="77"/>
      <c r="EZ2504" s="77"/>
      <c r="FA2504" s="77"/>
      <c r="FB2504" s="77"/>
      <c r="FC2504" s="77"/>
      <c r="FD2504" s="77"/>
      <c r="FE2504" s="77"/>
      <c r="FF2504" s="77"/>
      <c r="FG2504" s="77"/>
      <c r="FH2504" s="77"/>
      <c r="FI2504" s="77"/>
      <c r="FJ2504" s="77"/>
      <c r="FK2504" s="77"/>
      <c r="FL2504" s="77"/>
      <c r="FM2504" s="77"/>
      <c r="FN2504" s="77"/>
      <c r="FO2504" s="77"/>
      <c r="FP2504" s="77"/>
      <c r="FQ2504" s="77"/>
      <c r="FR2504" s="77"/>
      <c r="FS2504" s="77"/>
      <c r="FT2504" s="77"/>
      <c r="FU2504" s="77"/>
      <c r="FV2504" s="77"/>
      <c r="FW2504" s="77"/>
      <c r="FX2504" s="77"/>
      <c r="FY2504" s="77"/>
      <c r="FZ2504" s="77"/>
      <c r="GA2504" s="77"/>
      <c r="GB2504" s="77"/>
      <c r="GC2504" s="77"/>
      <c r="GD2504" s="77"/>
      <c r="GE2504" s="77"/>
      <c r="GF2504" s="77"/>
      <c r="GG2504" s="77"/>
      <c r="GH2504" s="77"/>
      <c r="GI2504" s="77"/>
      <c r="GJ2504" s="77"/>
      <c r="GK2504" s="77"/>
      <c r="GL2504" s="77"/>
      <c r="GM2504" s="77"/>
      <c r="GN2504" s="77"/>
      <c r="GO2504" s="77"/>
      <c r="GP2504" s="77"/>
      <c r="GQ2504" s="77"/>
      <c r="GR2504" s="77"/>
      <c r="GS2504" s="77"/>
      <c r="GT2504" s="77"/>
      <c r="GU2504" s="77"/>
      <c r="GV2504" s="77"/>
      <c r="GW2504" s="77"/>
      <c r="GX2504" s="77"/>
      <c r="GY2504" s="77"/>
      <c r="GZ2504" s="77"/>
      <c r="HA2504" s="77"/>
      <c r="HB2504" s="77"/>
      <c r="HC2504" s="77"/>
      <c r="HD2504" s="77"/>
      <c r="HE2504" s="77"/>
      <c r="HF2504" s="77"/>
      <c r="HG2504" s="77"/>
      <c r="HH2504" s="77"/>
      <c r="HI2504" s="77"/>
      <c r="HJ2504" s="77"/>
      <c r="HK2504" s="77"/>
      <c r="HL2504" s="77"/>
      <c r="HM2504" s="77"/>
      <c r="HN2504" s="77"/>
      <c r="HO2504" s="77"/>
      <c r="HP2504" s="77"/>
      <c r="HQ2504" s="77"/>
      <c r="HR2504" s="77"/>
      <c r="HS2504" s="77"/>
      <c r="HT2504" s="77"/>
      <c r="HU2504" s="77"/>
      <c r="HV2504" s="77"/>
      <c r="HW2504" s="77"/>
    </row>
    <row r="2505" spans="1:231" s="76" customFormat="1">
      <c r="A2505" s="88"/>
      <c r="C2505" s="17" t="str">
        <f>VLOOKUP(O2505,'[1]mã đối tượng'!$C:$F,4,0)</f>
        <v>N</v>
      </c>
      <c r="D2505" s="89" t="s">
        <v>48</v>
      </c>
      <c r="E2505" s="89" t="s">
        <v>49</v>
      </c>
      <c r="F2505" s="74" t="s">
        <v>798</v>
      </c>
      <c r="G2505" s="74" t="s">
        <v>798</v>
      </c>
      <c r="H2505" s="74" t="s">
        <v>844</v>
      </c>
      <c r="I2505" s="74" t="s">
        <v>798</v>
      </c>
      <c r="J2505" s="92" t="s">
        <v>4955</v>
      </c>
      <c r="L2505" s="75" t="s">
        <v>53</v>
      </c>
      <c r="M2505" s="73" t="s">
        <v>846</v>
      </c>
      <c r="N2505" s="73" t="s">
        <v>798</v>
      </c>
      <c r="O2505" s="73" t="s">
        <v>121</v>
      </c>
      <c r="S2505" s="102" t="s">
        <v>845</v>
      </c>
      <c r="V2505" s="102" t="s">
        <v>845</v>
      </c>
      <c r="Y2505" s="73" t="s">
        <v>80</v>
      </c>
      <c r="AB2505" s="89" t="s">
        <v>58</v>
      </c>
      <c r="AC2505" s="89" t="s">
        <v>59</v>
      </c>
      <c r="AE2505" s="73">
        <v>1</v>
      </c>
      <c r="AF2505" s="77"/>
      <c r="AG2505" s="78">
        <v>111058</v>
      </c>
      <c r="AH2505" s="78">
        <v>111058</v>
      </c>
      <c r="AI2505" s="77"/>
      <c r="AJ2505" s="77"/>
      <c r="AL2505" s="95">
        <v>8</v>
      </c>
      <c r="AM2505" s="77"/>
      <c r="AN2505" s="78">
        <v>8885</v>
      </c>
      <c r="AO2505" s="89" t="s">
        <v>60</v>
      </c>
      <c r="AQ2505" s="75" t="s">
        <v>61</v>
      </c>
      <c r="AR2505" s="75" t="s">
        <v>62</v>
      </c>
      <c r="AS2505" s="75" t="s">
        <v>63</v>
      </c>
      <c r="AV2505" s="77"/>
      <c r="AW2505" s="77"/>
      <c r="AX2505" s="77"/>
      <c r="AY2505" s="77"/>
      <c r="AZ2505" s="77"/>
      <c r="BA2505" s="77"/>
      <c r="BB2505" s="77"/>
      <c r="BC2505" s="77"/>
      <c r="BD2505" s="77"/>
      <c r="BE2505" s="77"/>
      <c r="BF2505" s="77"/>
      <c r="BG2505" s="77"/>
      <c r="BH2505" s="77"/>
      <c r="BI2505" s="77"/>
      <c r="BJ2505" s="77"/>
      <c r="BK2505" s="77"/>
      <c r="BL2505" s="77"/>
      <c r="BM2505" s="77"/>
      <c r="BN2505" s="77"/>
      <c r="BO2505" s="77"/>
      <c r="BP2505" s="77"/>
      <c r="BQ2505" s="77"/>
      <c r="BR2505" s="77"/>
      <c r="BS2505" s="77"/>
      <c r="BT2505" s="77"/>
      <c r="BU2505" s="77"/>
      <c r="BV2505" s="77"/>
      <c r="BW2505" s="77"/>
      <c r="BX2505" s="77"/>
      <c r="BY2505" s="77"/>
      <c r="BZ2505" s="77"/>
      <c r="CA2505" s="77"/>
      <c r="CB2505" s="77"/>
      <c r="CC2505" s="77"/>
      <c r="CD2505" s="77"/>
      <c r="CE2505" s="77"/>
      <c r="CF2505" s="77"/>
      <c r="CG2505" s="77"/>
      <c r="CH2505" s="77"/>
      <c r="CI2505" s="77"/>
      <c r="CJ2505" s="77"/>
      <c r="CK2505" s="77"/>
      <c r="CL2505" s="77"/>
      <c r="CM2505" s="77"/>
      <c r="CN2505" s="77"/>
      <c r="CO2505" s="77"/>
      <c r="CP2505" s="77"/>
      <c r="CQ2505" s="77"/>
      <c r="CR2505" s="77"/>
      <c r="CS2505" s="77"/>
      <c r="CT2505" s="77"/>
      <c r="CU2505" s="77"/>
      <c r="CV2505" s="77"/>
      <c r="CW2505" s="77"/>
      <c r="CX2505" s="77"/>
      <c r="CY2505" s="77"/>
      <c r="CZ2505" s="77"/>
      <c r="DA2505" s="77"/>
      <c r="DB2505" s="77"/>
      <c r="DC2505" s="77"/>
      <c r="DD2505" s="77"/>
      <c r="DE2505" s="77"/>
      <c r="DF2505" s="77"/>
      <c r="DG2505" s="77"/>
      <c r="DH2505" s="77"/>
      <c r="DI2505" s="77"/>
      <c r="DJ2505" s="77"/>
      <c r="DK2505" s="77"/>
      <c r="DL2505" s="77"/>
      <c r="DM2505" s="77"/>
      <c r="DN2505" s="77"/>
      <c r="DO2505" s="77"/>
      <c r="DP2505" s="77"/>
      <c r="DQ2505" s="77"/>
      <c r="DR2505" s="77"/>
      <c r="DS2505" s="77"/>
      <c r="DT2505" s="77"/>
      <c r="DU2505" s="77"/>
      <c r="DV2505" s="77"/>
      <c r="DW2505" s="77"/>
      <c r="DX2505" s="77"/>
      <c r="DY2505" s="77"/>
      <c r="DZ2505" s="77"/>
      <c r="EA2505" s="77"/>
      <c r="EB2505" s="77"/>
      <c r="EC2505" s="77"/>
      <c r="ED2505" s="77"/>
      <c r="EE2505" s="77"/>
      <c r="EF2505" s="77"/>
      <c r="EG2505" s="77"/>
      <c r="EH2505" s="77"/>
      <c r="EI2505" s="77"/>
      <c r="EJ2505" s="77"/>
      <c r="EK2505" s="77"/>
      <c r="EL2505" s="77"/>
      <c r="EM2505" s="77"/>
      <c r="EN2505" s="77"/>
      <c r="EO2505" s="77"/>
      <c r="EP2505" s="77"/>
      <c r="EQ2505" s="77"/>
      <c r="ER2505" s="77"/>
      <c r="ES2505" s="77"/>
      <c r="ET2505" s="77"/>
      <c r="EU2505" s="77"/>
      <c r="EV2505" s="77"/>
      <c r="EW2505" s="77"/>
      <c r="EX2505" s="77"/>
      <c r="EY2505" s="77"/>
      <c r="EZ2505" s="77"/>
      <c r="FA2505" s="77"/>
      <c r="FB2505" s="77"/>
      <c r="FC2505" s="77"/>
      <c r="FD2505" s="77"/>
      <c r="FE2505" s="77"/>
      <c r="FF2505" s="77"/>
      <c r="FG2505" s="77"/>
      <c r="FH2505" s="77"/>
      <c r="FI2505" s="77"/>
      <c r="FJ2505" s="77"/>
      <c r="FK2505" s="77"/>
      <c r="FL2505" s="77"/>
      <c r="FM2505" s="77"/>
      <c r="FN2505" s="77"/>
      <c r="FO2505" s="77"/>
      <c r="FP2505" s="77"/>
      <c r="FQ2505" s="77"/>
      <c r="FR2505" s="77"/>
      <c r="FS2505" s="77"/>
      <c r="FT2505" s="77"/>
      <c r="FU2505" s="77"/>
      <c r="FV2505" s="77"/>
      <c r="FW2505" s="77"/>
      <c r="FX2505" s="77"/>
      <c r="FY2505" s="77"/>
      <c r="FZ2505" s="77"/>
      <c r="GA2505" s="77"/>
      <c r="GB2505" s="77"/>
      <c r="GC2505" s="77"/>
      <c r="GD2505" s="77"/>
      <c r="GE2505" s="77"/>
      <c r="GF2505" s="77"/>
      <c r="GG2505" s="77"/>
      <c r="GH2505" s="77"/>
      <c r="GI2505" s="77"/>
      <c r="GJ2505" s="77"/>
      <c r="GK2505" s="77"/>
      <c r="GL2505" s="77"/>
      <c r="GM2505" s="77"/>
      <c r="GN2505" s="77"/>
      <c r="GO2505" s="77"/>
      <c r="GP2505" s="77"/>
      <c r="GQ2505" s="77"/>
      <c r="GR2505" s="77"/>
      <c r="GS2505" s="77"/>
      <c r="GT2505" s="77"/>
      <c r="GU2505" s="77"/>
      <c r="GV2505" s="77"/>
      <c r="GW2505" s="77"/>
      <c r="GX2505" s="77"/>
      <c r="GY2505" s="77"/>
      <c r="GZ2505" s="77"/>
      <c r="HA2505" s="77"/>
      <c r="HB2505" s="77"/>
      <c r="HC2505" s="77"/>
      <c r="HD2505" s="77"/>
      <c r="HE2505" s="77"/>
      <c r="HF2505" s="77"/>
      <c r="HG2505" s="77"/>
      <c r="HH2505" s="77"/>
      <c r="HI2505" s="77"/>
      <c r="HJ2505" s="77"/>
      <c r="HK2505" s="77"/>
      <c r="HL2505" s="77"/>
      <c r="HM2505" s="77"/>
      <c r="HN2505" s="77"/>
      <c r="HO2505" s="77"/>
      <c r="HP2505" s="77"/>
      <c r="HQ2505" s="77"/>
      <c r="HR2505" s="77"/>
      <c r="HS2505" s="77"/>
      <c r="HT2505" s="77"/>
      <c r="HU2505" s="77"/>
      <c r="HV2505" s="77"/>
      <c r="HW2505" s="77"/>
    </row>
    <row r="2506" spans="1:231" s="76" customFormat="1">
      <c r="A2506" s="88"/>
      <c r="C2506" s="17" t="str">
        <f>VLOOKUP(O2506,'[1]mã đối tượng'!$C:$F,4,0)</f>
        <v>N</v>
      </c>
      <c r="D2506" s="89" t="s">
        <v>48</v>
      </c>
      <c r="E2506" s="89" t="s">
        <v>49</v>
      </c>
      <c r="F2506" s="74" t="s">
        <v>798</v>
      </c>
      <c r="G2506" s="74" t="s">
        <v>798</v>
      </c>
      <c r="H2506" s="74" t="s">
        <v>847</v>
      </c>
      <c r="I2506" s="74" t="s">
        <v>798</v>
      </c>
      <c r="J2506" s="92" t="s">
        <v>4956</v>
      </c>
      <c r="L2506" s="75" t="s">
        <v>53</v>
      </c>
      <c r="M2506" s="73" t="s">
        <v>849</v>
      </c>
      <c r="N2506" s="73" t="s">
        <v>798</v>
      </c>
      <c r="O2506" s="73" t="s">
        <v>3555</v>
      </c>
      <c r="S2506" s="102" t="s">
        <v>848</v>
      </c>
      <c r="V2506" s="102" t="s">
        <v>848</v>
      </c>
      <c r="Y2506" s="73" t="s">
        <v>80</v>
      </c>
      <c r="AB2506" s="89" t="s">
        <v>58</v>
      </c>
      <c r="AC2506" s="89" t="s">
        <v>59</v>
      </c>
      <c r="AE2506" s="73">
        <v>2</v>
      </c>
      <c r="AF2506" s="77"/>
      <c r="AG2506" s="78">
        <v>111058</v>
      </c>
      <c r="AH2506" s="78">
        <v>222116</v>
      </c>
      <c r="AI2506" s="77"/>
      <c r="AJ2506" s="77"/>
      <c r="AL2506" s="95">
        <v>8</v>
      </c>
      <c r="AM2506" s="77"/>
      <c r="AN2506" s="78">
        <v>17769</v>
      </c>
      <c r="AO2506" s="89" t="s">
        <v>60</v>
      </c>
      <c r="AQ2506" s="75" t="s">
        <v>61</v>
      </c>
      <c r="AR2506" s="75" t="s">
        <v>62</v>
      </c>
      <c r="AS2506" s="75" t="s">
        <v>63</v>
      </c>
      <c r="AV2506" s="77"/>
      <c r="AW2506" s="77"/>
      <c r="AX2506" s="77"/>
      <c r="AY2506" s="77"/>
      <c r="AZ2506" s="77"/>
      <c r="BA2506" s="77"/>
      <c r="BB2506" s="77"/>
      <c r="BC2506" s="77"/>
      <c r="BD2506" s="77"/>
      <c r="BE2506" s="77"/>
      <c r="BF2506" s="77"/>
      <c r="BG2506" s="77"/>
      <c r="BH2506" s="77"/>
      <c r="BI2506" s="77"/>
      <c r="BJ2506" s="77"/>
      <c r="BK2506" s="77"/>
      <c r="BL2506" s="77"/>
      <c r="BM2506" s="77"/>
      <c r="BN2506" s="77"/>
      <c r="BO2506" s="77"/>
      <c r="BP2506" s="77"/>
      <c r="BQ2506" s="77"/>
      <c r="BR2506" s="77"/>
      <c r="BS2506" s="77"/>
      <c r="BT2506" s="77"/>
      <c r="BU2506" s="77"/>
      <c r="BV2506" s="77"/>
      <c r="BW2506" s="77"/>
      <c r="BX2506" s="77"/>
      <c r="BY2506" s="77"/>
      <c r="BZ2506" s="77"/>
      <c r="CA2506" s="77"/>
      <c r="CB2506" s="77"/>
      <c r="CC2506" s="77"/>
      <c r="CD2506" s="77"/>
      <c r="CE2506" s="77"/>
      <c r="CF2506" s="77"/>
      <c r="CG2506" s="77"/>
      <c r="CH2506" s="77"/>
      <c r="CI2506" s="77"/>
      <c r="CJ2506" s="77"/>
      <c r="CK2506" s="77"/>
      <c r="CL2506" s="77"/>
      <c r="CM2506" s="77"/>
      <c r="CN2506" s="77"/>
      <c r="CO2506" s="77"/>
      <c r="CP2506" s="77"/>
      <c r="CQ2506" s="77"/>
      <c r="CR2506" s="77"/>
      <c r="CS2506" s="77"/>
      <c r="CT2506" s="77"/>
      <c r="CU2506" s="77"/>
      <c r="CV2506" s="77"/>
      <c r="CW2506" s="77"/>
      <c r="CX2506" s="77"/>
      <c r="CY2506" s="77"/>
      <c r="CZ2506" s="77"/>
      <c r="DA2506" s="77"/>
      <c r="DB2506" s="77"/>
      <c r="DC2506" s="77"/>
      <c r="DD2506" s="77"/>
      <c r="DE2506" s="77"/>
      <c r="DF2506" s="77"/>
      <c r="DG2506" s="77"/>
      <c r="DH2506" s="77"/>
      <c r="DI2506" s="77"/>
      <c r="DJ2506" s="77"/>
      <c r="DK2506" s="77"/>
      <c r="DL2506" s="77"/>
      <c r="DM2506" s="77"/>
      <c r="DN2506" s="77"/>
      <c r="DO2506" s="77"/>
      <c r="DP2506" s="77"/>
      <c r="DQ2506" s="77"/>
      <c r="DR2506" s="77"/>
      <c r="DS2506" s="77"/>
      <c r="DT2506" s="77"/>
      <c r="DU2506" s="77"/>
      <c r="DV2506" s="77"/>
      <c r="DW2506" s="77"/>
      <c r="DX2506" s="77"/>
      <c r="DY2506" s="77"/>
      <c r="DZ2506" s="77"/>
      <c r="EA2506" s="77"/>
      <c r="EB2506" s="77"/>
      <c r="EC2506" s="77"/>
      <c r="ED2506" s="77"/>
      <c r="EE2506" s="77"/>
      <c r="EF2506" s="77"/>
      <c r="EG2506" s="77"/>
      <c r="EH2506" s="77"/>
      <c r="EI2506" s="77"/>
      <c r="EJ2506" s="77"/>
      <c r="EK2506" s="77"/>
      <c r="EL2506" s="77"/>
      <c r="EM2506" s="77"/>
      <c r="EN2506" s="77"/>
      <c r="EO2506" s="77"/>
      <c r="EP2506" s="77"/>
      <c r="EQ2506" s="77"/>
      <c r="ER2506" s="77"/>
      <c r="ES2506" s="77"/>
      <c r="ET2506" s="77"/>
      <c r="EU2506" s="77"/>
      <c r="EV2506" s="77"/>
      <c r="EW2506" s="77"/>
      <c r="EX2506" s="77"/>
      <c r="EY2506" s="77"/>
      <c r="EZ2506" s="77"/>
      <c r="FA2506" s="77"/>
      <c r="FB2506" s="77"/>
      <c r="FC2506" s="77"/>
      <c r="FD2506" s="77"/>
      <c r="FE2506" s="77"/>
      <c r="FF2506" s="77"/>
      <c r="FG2506" s="77"/>
      <c r="FH2506" s="77"/>
      <c r="FI2506" s="77"/>
      <c r="FJ2506" s="77"/>
      <c r="FK2506" s="77"/>
      <c r="FL2506" s="77"/>
      <c r="FM2506" s="77"/>
      <c r="FN2506" s="77"/>
      <c r="FO2506" s="77"/>
      <c r="FP2506" s="77"/>
      <c r="FQ2506" s="77"/>
      <c r="FR2506" s="77"/>
      <c r="FS2506" s="77"/>
      <c r="FT2506" s="77"/>
      <c r="FU2506" s="77"/>
      <c r="FV2506" s="77"/>
      <c r="FW2506" s="77"/>
      <c r="FX2506" s="77"/>
      <c r="FY2506" s="77"/>
      <c r="FZ2506" s="77"/>
      <c r="GA2506" s="77"/>
      <c r="GB2506" s="77"/>
      <c r="GC2506" s="77"/>
      <c r="GD2506" s="77"/>
      <c r="GE2506" s="77"/>
      <c r="GF2506" s="77"/>
      <c r="GG2506" s="77"/>
      <c r="GH2506" s="77"/>
      <c r="GI2506" s="77"/>
      <c r="GJ2506" s="77"/>
      <c r="GK2506" s="77"/>
      <c r="GL2506" s="77"/>
      <c r="GM2506" s="77"/>
      <c r="GN2506" s="77"/>
      <c r="GO2506" s="77"/>
      <c r="GP2506" s="77"/>
      <c r="GQ2506" s="77"/>
      <c r="GR2506" s="77"/>
      <c r="GS2506" s="77"/>
      <c r="GT2506" s="77"/>
      <c r="GU2506" s="77"/>
      <c r="GV2506" s="77"/>
      <c r="GW2506" s="77"/>
      <c r="GX2506" s="77"/>
      <c r="GY2506" s="77"/>
      <c r="GZ2506" s="77"/>
      <c r="HA2506" s="77"/>
      <c r="HB2506" s="77"/>
      <c r="HC2506" s="77"/>
      <c r="HD2506" s="77"/>
      <c r="HE2506" s="77"/>
      <c r="HF2506" s="77"/>
      <c r="HG2506" s="77"/>
      <c r="HH2506" s="77"/>
      <c r="HI2506" s="77"/>
      <c r="HJ2506" s="77"/>
      <c r="HK2506" s="77"/>
      <c r="HL2506" s="77"/>
      <c r="HM2506" s="77"/>
      <c r="HN2506" s="77"/>
      <c r="HO2506" s="77"/>
      <c r="HP2506" s="77"/>
      <c r="HQ2506" s="77"/>
      <c r="HR2506" s="77"/>
      <c r="HS2506" s="77"/>
      <c r="HT2506" s="77"/>
      <c r="HU2506" s="77"/>
      <c r="HV2506" s="77"/>
      <c r="HW2506" s="77"/>
    </row>
    <row r="2507" spans="1:231" s="76" customFormat="1">
      <c r="A2507" s="88"/>
      <c r="C2507" s="17" t="str">
        <f>VLOOKUP(O2507,'[1]mã đối tượng'!$C:$F,4,0)</f>
        <v>N</v>
      </c>
      <c r="D2507" s="89" t="s">
        <v>48</v>
      </c>
      <c r="E2507" s="89" t="s">
        <v>49</v>
      </c>
      <c r="F2507" s="74" t="s">
        <v>798</v>
      </c>
      <c r="G2507" s="74" t="s">
        <v>798</v>
      </c>
      <c r="H2507" s="74" t="s">
        <v>847</v>
      </c>
      <c r="I2507" s="74" t="s">
        <v>798</v>
      </c>
      <c r="J2507" s="92" t="s">
        <v>4956</v>
      </c>
      <c r="L2507" s="75" t="s">
        <v>53</v>
      </c>
      <c r="M2507" s="73" t="s">
        <v>849</v>
      </c>
      <c r="N2507" s="73" t="s">
        <v>798</v>
      </c>
      <c r="O2507" s="73" t="s">
        <v>3555</v>
      </c>
      <c r="S2507" s="102" t="s">
        <v>848</v>
      </c>
      <c r="V2507" s="102" t="s">
        <v>848</v>
      </c>
      <c r="Y2507" s="73" t="s">
        <v>117</v>
      </c>
      <c r="AB2507" s="89" t="s">
        <v>58</v>
      </c>
      <c r="AC2507" s="89" t="s">
        <v>59</v>
      </c>
      <c r="AE2507" s="73">
        <v>1</v>
      </c>
      <c r="AF2507" s="77"/>
      <c r="AG2507" s="78">
        <v>74250</v>
      </c>
      <c r="AH2507" s="78">
        <v>74250</v>
      </c>
      <c r="AI2507" s="77"/>
      <c r="AJ2507" s="77"/>
      <c r="AL2507" s="95">
        <v>8</v>
      </c>
      <c r="AM2507" s="77"/>
      <c r="AN2507" s="78">
        <v>5940</v>
      </c>
      <c r="AO2507" s="89" t="s">
        <v>60</v>
      </c>
      <c r="AQ2507" s="75" t="s">
        <v>61</v>
      </c>
      <c r="AR2507" s="75" t="s">
        <v>62</v>
      </c>
      <c r="AS2507" s="75" t="s">
        <v>63</v>
      </c>
      <c r="AV2507" s="77"/>
      <c r="AW2507" s="77"/>
      <c r="AX2507" s="77"/>
      <c r="AY2507" s="77"/>
      <c r="AZ2507" s="77"/>
      <c r="BA2507" s="77"/>
      <c r="BB2507" s="77"/>
      <c r="BC2507" s="77"/>
      <c r="BD2507" s="77"/>
      <c r="BE2507" s="77"/>
      <c r="BF2507" s="77"/>
      <c r="BG2507" s="77"/>
      <c r="BH2507" s="77"/>
      <c r="BI2507" s="77"/>
      <c r="BJ2507" s="77"/>
      <c r="BK2507" s="77"/>
      <c r="BL2507" s="77"/>
      <c r="BM2507" s="77"/>
      <c r="BN2507" s="77"/>
      <c r="BO2507" s="77"/>
      <c r="BP2507" s="77"/>
      <c r="BQ2507" s="77"/>
      <c r="BR2507" s="77"/>
      <c r="BS2507" s="77"/>
      <c r="BT2507" s="77"/>
      <c r="BU2507" s="77"/>
      <c r="BV2507" s="77"/>
      <c r="BW2507" s="77"/>
      <c r="BX2507" s="77"/>
      <c r="BY2507" s="77"/>
      <c r="BZ2507" s="77"/>
      <c r="CA2507" s="77"/>
      <c r="CB2507" s="77"/>
      <c r="CC2507" s="77"/>
      <c r="CD2507" s="77"/>
      <c r="CE2507" s="77"/>
      <c r="CF2507" s="77"/>
      <c r="CG2507" s="77"/>
      <c r="CH2507" s="77"/>
      <c r="CI2507" s="77"/>
      <c r="CJ2507" s="77"/>
      <c r="CK2507" s="77"/>
      <c r="CL2507" s="77"/>
      <c r="CM2507" s="77"/>
      <c r="CN2507" s="77"/>
      <c r="CO2507" s="77"/>
      <c r="CP2507" s="77"/>
      <c r="CQ2507" s="77"/>
      <c r="CR2507" s="77"/>
      <c r="CS2507" s="77"/>
      <c r="CT2507" s="77"/>
      <c r="CU2507" s="77"/>
      <c r="CV2507" s="77"/>
      <c r="CW2507" s="77"/>
      <c r="CX2507" s="77"/>
      <c r="CY2507" s="77"/>
      <c r="CZ2507" s="77"/>
      <c r="DA2507" s="77"/>
      <c r="DB2507" s="77"/>
      <c r="DC2507" s="77"/>
      <c r="DD2507" s="77"/>
      <c r="DE2507" s="77"/>
      <c r="DF2507" s="77"/>
      <c r="DG2507" s="77"/>
      <c r="DH2507" s="77"/>
      <c r="DI2507" s="77"/>
      <c r="DJ2507" s="77"/>
      <c r="DK2507" s="77"/>
      <c r="DL2507" s="77"/>
      <c r="DM2507" s="77"/>
      <c r="DN2507" s="77"/>
      <c r="DO2507" s="77"/>
      <c r="DP2507" s="77"/>
      <c r="DQ2507" s="77"/>
      <c r="DR2507" s="77"/>
      <c r="DS2507" s="77"/>
      <c r="DT2507" s="77"/>
      <c r="DU2507" s="77"/>
      <c r="DV2507" s="77"/>
      <c r="DW2507" s="77"/>
      <c r="DX2507" s="77"/>
      <c r="DY2507" s="77"/>
      <c r="DZ2507" s="77"/>
      <c r="EA2507" s="77"/>
      <c r="EB2507" s="77"/>
      <c r="EC2507" s="77"/>
      <c r="ED2507" s="77"/>
      <c r="EE2507" s="77"/>
      <c r="EF2507" s="77"/>
      <c r="EG2507" s="77"/>
      <c r="EH2507" s="77"/>
      <c r="EI2507" s="77"/>
      <c r="EJ2507" s="77"/>
      <c r="EK2507" s="77"/>
      <c r="EL2507" s="77"/>
      <c r="EM2507" s="77"/>
      <c r="EN2507" s="77"/>
      <c r="EO2507" s="77"/>
      <c r="EP2507" s="77"/>
      <c r="EQ2507" s="77"/>
      <c r="ER2507" s="77"/>
      <c r="ES2507" s="77"/>
      <c r="ET2507" s="77"/>
      <c r="EU2507" s="77"/>
      <c r="EV2507" s="77"/>
      <c r="EW2507" s="77"/>
      <c r="EX2507" s="77"/>
      <c r="EY2507" s="77"/>
      <c r="EZ2507" s="77"/>
      <c r="FA2507" s="77"/>
      <c r="FB2507" s="77"/>
      <c r="FC2507" s="77"/>
      <c r="FD2507" s="77"/>
      <c r="FE2507" s="77"/>
      <c r="FF2507" s="77"/>
      <c r="FG2507" s="77"/>
      <c r="FH2507" s="77"/>
      <c r="FI2507" s="77"/>
      <c r="FJ2507" s="77"/>
      <c r="FK2507" s="77"/>
      <c r="FL2507" s="77"/>
      <c r="FM2507" s="77"/>
      <c r="FN2507" s="77"/>
      <c r="FO2507" s="77"/>
      <c r="FP2507" s="77"/>
      <c r="FQ2507" s="77"/>
      <c r="FR2507" s="77"/>
      <c r="FS2507" s="77"/>
      <c r="FT2507" s="77"/>
      <c r="FU2507" s="77"/>
      <c r="FV2507" s="77"/>
      <c r="FW2507" s="77"/>
      <c r="FX2507" s="77"/>
      <c r="FY2507" s="77"/>
      <c r="FZ2507" s="77"/>
      <c r="GA2507" s="77"/>
      <c r="GB2507" s="77"/>
      <c r="GC2507" s="77"/>
      <c r="GD2507" s="77"/>
      <c r="GE2507" s="77"/>
      <c r="GF2507" s="77"/>
      <c r="GG2507" s="77"/>
      <c r="GH2507" s="77"/>
      <c r="GI2507" s="77"/>
      <c r="GJ2507" s="77"/>
      <c r="GK2507" s="77"/>
      <c r="GL2507" s="77"/>
      <c r="GM2507" s="77"/>
      <c r="GN2507" s="77"/>
      <c r="GO2507" s="77"/>
      <c r="GP2507" s="77"/>
      <c r="GQ2507" s="77"/>
      <c r="GR2507" s="77"/>
      <c r="GS2507" s="77"/>
      <c r="GT2507" s="77"/>
      <c r="GU2507" s="77"/>
      <c r="GV2507" s="77"/>
      <c r="GW2507" s="77"/>
      <c r="GX2507" s="77"/>
      <c r="GY2507" s="77"/>
      <c r="GZ2507" s="77"/>
      <c r="HA2507" s="77"/>
      <c r="HB2507" s="77"/>
      <c r="HC2507" s="77"/>
      <c r="HD2507" s="77"/>
      <c r="HE2507" s="77"/>
      <c r="HF2507" s="77"/>
      <c r="HG2507" s="77"/>
      <c r="HH2507" s="77"/>
      <c r="HI2507" s="77"/>
      <c r="HJ2507" s="77"/>
      <c r="HK2507" s="77"/>
      <c r="HL2507" s="77"/>
      <c r="HM2507" s="77"/>
      <c r="HN2507" s="77"/>
      <c r="HO2507" s="77"/>
      <c r="HP2507" s="77"/>
      <c r="HQ2507" s="77"/>
      <c r="HR2507" s="77"/>
      <c r="HS2507" s="77"/>
      <c r="HT2507" s="77"/>
      <c r="HU2507" s="77"/>
      <c r="HV2507" s="77"/>
      <c r="HW2507" s="77"/>
    </row>
    <row r="2508" spans="1:231" s="76" customFormat="1">
      <c r="A2508" s="88"/>
      <c r="C2508" s="17" t="str">
        <f>VLOOKUP(O2508,'[1]mã đối tượng'!$C:$F,4,0)</f>
        <v>N</v>
      </c>
      <c r="D2508" s="89" t="s">
        <v>48</v>
      </c>
      <c r="E2508" s="89" t="s">
        <v>49</v>
      </c>
      <c r="F2508" s="74" t="s">
        <v>798</v>
      </c>
      <c r="G2508" s="74" t="s">
        <v>798</v>
      </c>
      <c r="H2508" s="74" t="s">
        <v>847</v>
      </c>
      <c r="I2508" s="74" t="s">
        <v>798</v>
      </c>
      <c r="J2508" s="92" t="s">
        <v>4956</v>
      </c>
      <c r="L2508" s="75" t="s">
        <v>53</v>
      </c>
      <c r="M2508" s="73" t="s">
        <v>849</v>
      </c>
      <c r="N2508" s="73" t="s">
        <v>798</v>
      </c>
      <c r="O2508" s="73" t="s">
        <v>3555</v>
      </c>
      <c r="S2508" s="102" t="s">
        <v>848</v>
      </c>
      <c r="V2508" s="102" t="s">
        <v>848</v>
      </c>
      <c r="Y2508" s="73" t="s">
        <v>70</v>
      </c>
      <c r="AB2508" s="89" t="s">
        <v>58</v>
      </c>
      <c r="AC2508" s="89" t="s">
        <v>59</v>
      </c>
      <c r="AE2508" s="73">
        <v>1</v>
      </c>
      <c r="AF2508" s="77"/>
      <c r="AG2508" s="78">
        <v>89285</v>
      </c>
      <c r="AH2508" s="78">
        <v>89285</v>
      </c>
      <c r="AI2508" s="77"/>
      <c r="AJ2508" s="77"/>
      <c r="AL2508" s="95">
        <v>8</v>
      </c>
      <c r="AM2508" s="77"/>
      <c r="AN2508" s="78">
        <v>7143</v>
      </c>
      <c r="AO2508" s="89" t="s">
        <v>60</v>
      </c>
      <c r="AQ2508" s="75" t="s">
        <v>61</v>
      </c>
      <c r="AR2508" s="75" t="s">
        <v>62</v>
      </c>
      <c r="AS2508" s="75" t="s">
        <v>63</v>
      </c>
      <c r="AV2508" s="77"/>
      <c r="AW2508" s="77"/>
      <c r="AX2508" s="77"/>
      <c r="AY2508" s="77"/>
      <c r="AZ2508" s="77"/>
      <c r="BA2508" s="77"/>
      <c r="BB2508" s="77"/>
      <c r="BC2508" s="77"/>
      <c r="BD2508" s="77"/>
      <c r="BE2508" s="77"/>
      <c r="BF2508" s="77"/>
      <c r="BG2508" s="77"/>
      <c r="BH2508" s="77"/>
      <c r="BI2508" s="77"/>
      <c r="BJ2508" s="77"/>
      <c r="BK2508" s="77"/>
      <c r="BL2508" s="77"/>
      <c r="BM2508" s="77"/>
      <c r="BN2508" s="77"/>
      <c r="BO2508" s="77"/>
      <c r="BP2508" s="77"/>
      <c r="BQ2508" s="77"/>
      <c r="BR2508" s="77"/>
      <c r="BS2508" s="77"/>
      <c r="BT2508" s="77"/>
      <c r="BU2508" s="77"/>
      <c r="BV2508" s="77"/>
      <c r="BW2508" s="77"/>
      <c r="BX2508" s="77"/>
      <c r="BY2508" s="77"/>
      <c r="BZ2508" s="77"/>
      <c r="CA2508" s="77"/>
      <c r="CB2508" s="77"/>
      <c r="CC2508" s="77"/>
      <c r="CD2508" s="77"/>
      <c r="CE2508" s="77"/>
      <c r="CF2508" s="77"/>
      <c r="CG2508" s="77"/>
      <c r="CH2508" s="77"/>
      <c r="CI2508" s="77"/>
      <c r="CJ2508" s="77"/>
      <c r="CK2508" s="77"/>
      <c r="CL2508" s="77"/>
      <c r="CM2508" s="77"/>
      <c r="CN2508" s="77"/>
      <c r="CO2508" s="77"/>
      <c r="CP2508" s="77"/>
      <c r="CQ2508" s="77"/>
      <c r="CR2508" s="77"/>
      <c r="CS2508" s="77"/>
      <c r="CT2508" s="77"/>
      <c r="CU2508" s="77"/>
      <c r="CV2508" s="77"/>
      <c r="CW2508" s="77"/>
      <c r="CX2508" s="77"/>
      <c r="CY2508" s="77"/>
      <c r="CZ2508" s="77"/>
      <c r="DA2508" s="77"/>
      <c r="DB2508" s="77"/>
      <c r="DC2508" s="77"/>
      <c r="DD2508" s="77"/>
      <c r="DE2508" s="77"/>
      <c r="DF2508" s="77"/>
      <c r="DG2508" s="77"/>
      <c r="DH2508" s="77"/>
      <c r="DI2508" s="77"/>
      <c r="DJ2508" s="77"/>
      <c r="DK2508" s="77"/>
      <c r="DL2508" s="77"/>
      <c r="DM2508" s="77"/>
      <c r="DN2508" s="77"/>
      <c r="DO2508" s="77"/>
      <c r="DP2508" s="77"/>
      <c r="DQ2508" s="77"/>
      <c r="DR2508" s="77"/>
      <c r="DS2508" s="77"/>
      <c r="DT2508" s="77"/>
      <c r="DU2508" s="77"/>
      <c r="DV2508" s="77"/>
      <c r="DW2508" s="77"/>
      <c r="DX2508" s="77"/>
      <c r="DY2508" s="77"/>
      <c r="DZ2508" s="77"/>
      <c r="EA2508" s="77"/>
      <c r="EB2508" s="77"/>
      <c r="EC2508" s="77"/>
      <c r="ED2508" s="77"/>
      <c r="EE2508" s="77"/>
      <c r="EF2508" s="77"/>
      <c r="EG2508" s="77"/>
      <c r="EH2508" s="77"/>
      <c r="EI2508" s="77"/>
      <c r="EJ2508" s="77"/>
      <c r="EK2508" s="77"/>
      <c r="EL2508" s="77"/>
      <c r="EM2508" s="77"/>
      <c r="EN2508" s="77"/>
      <c r="EO2508" s="77"/>
      <c r="EP2508" s="77"/>
      <c r="EQ2508" s="77"/>
      <c r="ER2508" s="77"/>
      <c r="ES2508" s="77"/>
      <c r="ET2508" s="77"/>
      <c r="EU2508" s="77"/>
      <c r="EV2508" s="77"/>
      <c r="EW2508" s="77"/>
      <c r="EX2508" s="77"/>
      <c r="EY2508" s="77"/>
      <c r="EZ2508" s="77"/>
      <c r="FA2508" s="77"/>
      <c r="FB2508" s="77"/>
      <c r="FC2508" s="77"/>
      <c r="FD2508" s="77"/>
      <c r="FE2508" s="77"/>
      <c r="FF2508" s="77"/>
      <c r="FG2508" s="77"/>
      <c r="FH2508" s="77"/>
      <c r="FI2508" s="77"/>
      <c r="FJ2508" s="77"/>
      <c r="FK2508" s="77"/>
      <c r="FL2508" s="77"/>
      <c r="FM2508" s="77"/>
      <c r="FN2508" s="77"/>
      <c r="FO2508" s="77"/>
      <c r="FP2508" s="77"/>
      <c r="FQ2508" s="77"/>
      <c r="FR2508" s="77"/>
      <c r="FS2508" s="77"/>
      <c r="FT2508" s="77"/>
      <c r="FU2508" s="77"/>
      <c r="FV2508" s="77"/>
      <c r="FW2508" s="77"/>
      <c r="FX2508" s="77"/>
      <c r="FY2508" s="77"/>
      <c r="FZ2508" s="77"/>
      <c r="GA2508" s="77"/>
      <c r="GB2508" s="77"/>
      <c r="GC2508" s="77"/>
      <c r="GD2508" s="77"/>
      <c r="GE2508" s="77"/>
      <c r="GF2508" s="77"/>
      <c r="GG2508" s="77"/>
      <c r="GH2508" s="77"/>
      <c r="GI2508" s="77"/>
      <c r="GJ2508" s="77"/>
      <c r="GK2508" s="77"/>
      <c r="GL2508" s="77"/>
      <c r="GM2508" s="77"/>
      <c r="GN2508" s="77"/>
      <c r="GO2508" s="77"/>
      <c r="GP2508" s="77"/>
      <c r="GQ2508" s="77"/>
      <c r="GR2508" s="77"/>
      <c r="GS2508" s="77"/>
      <c r="GT2508" s="77"/>
      <c r="GU2508" s="77"/>
      <c r="GV2508" s="77"/>
      <c r="GW2508" s="77"/>
      <c r="GX2508" s="77"/>
      <c r="GY2508" s="77"/>
      <c r="GZ2508" s="77"/>
      <c r="HA2508" s="77"/>
      <c r="HB2508" s="77"/>
      <c r="HC2508" s="77"/>
      <c r="HD2508" s="77"/>
      <c r="HE2508" s="77"/>
      <c r="HF2508" s="77"/>
      <c r="HG2508" s="77"/>
      <c r="HH2508" s="77"/>
      <c r="HI2508" s="77"/>
      <c r="HJ2508" s="77"/>
      <c r="HK2508" s="77"/>
      <c r="HL2508" s="77"/>
      <c r="HM2508" s="77"/>
      <c r="HN2508" s="77"/>
      <c r="HO2508" s="77"/>
      <c r="HP2508" s="77"/>
      <c r="HQ2508" s="77"/>
      <c r="HR2508" s="77"/>
      <c r="HS2508" s="77"/>
      <c r="HT2508" s="77"/>
      <c r="HU2508" s="77"/>
      <c r="HV2508" s="77"/>
      <c r="HW2508" s="77"/>
    </row>
    <row r="2509" spans="1:231" s="76" customFormat="1">
      <c r="A2509" s="88"/>
      <c r="C2509" s="17" t="str">
        <f>VLOOKUP(O2509,'[1]mã đối tượng'!$C:$F,4,0)</f>
        <v>N</v>
      </c>
      <c r="D2509" s="89" t="s">
        <v>48</v>
      </c>
      <c r="E2509" s="89" t="s">
        <v>49</v>
      </c>
      <c r="F2509" s="74" t="s">
        <v>798</v>
      </c>
      <c r="G2509" s="74" t="s">
        <v>798</v>
      </c>
      <c r="H2509" s="74" t="s">
        <v>847</v>
      </c>
      <c r="I2509" s="74" t="s">
        <v>798</v>
      </c>
      <c r="J2509" s="92" t="s">
        <v>4956</v>
      </c>
      <c r="L2509" s="75" t="s">
        <v>53</v>
      </c>
      <c r="M2509" s="73" t="s">
        <v>849</v>
      </c>
      <c r="N2509" s="73" t="s">
        <v>798</v>
      </c>
      <c r="O2509" s="73" t="s">
        <v>3555</v>
      </c>
      <c r="S2509" s="102" t="s">
        <v>848</v>
      </c>
      <c r="V2509" s="102" t="s">
        <v>848</v>
      </c>
      <c r="Y2509" s="73" t="s">
        <v>69</v>
      </c>
      <c r="AB2509" s="89" t="s">
        <v>58</v>
      </c>
      <c r="AC2509" s="89" t="s">
        <v>59</v>
      </c>
      <c r="AE2509" s="73">
        <v>1</v>
      </c>
      <c r="AF2509" s="77"/>
      <c r="AG2509" s="78">
        <v>49500</v>
      </c>
      <c r="AH2509" s="78">
        <v>49500</v>
      </c>
      <c r="AI2509" s="77"/>
      <c r="AJ2509" s="77"/>
      <c r="AL2509" s="95">
        <v>8</v>
      </c>
      <c r="AM2509" s="77"/>
      <c r="AN2509" s="78">
        <v>3960</v>
      </c>
      <c r="AO2509" s="89" t="s">
        <v>60</v>
      </c>
      <c r="AQ2509" s="75" t="s">
        <v>61</v>
      </c>
      <c r="AR2509" s="75" t="s">
        <v>62</v>
      </c>
      <c r="AS2509" s="75" t="s">
        <v>63</v>
      </c>
      <c r="AV2509" s="77"/>
      <c r="AW2509" s="77"/>
      <c r="AX2509" s="77"/>
      <c r="AY2509" s="77"/>
      <c r="AZ2509" s="77"/>
      <c r="BA2509" s="77"/>
      <c r="BB2509" s="77"/>
      <c r="BC2509" s="77"/>
      <c r="BD2509" s="77"/>
      <c r="BE2509" s="77"/>
      <c r="BF2509" s="77"/>
      <c r="BG2509" s="77"/>
      <c r="BH2509" s="77"/>
      <c r="BI2509" s="77"/>
      <c r="BJ2509" s="77"/>
      <c r="BK2509" s="77"/>
      <c r="BL2509" s="77"/>
      <c r="BM2509" s="77"/>
      <c r="BN2509" s="77"/>
      <c r="BO2509" s="77"/>
      <c r="BP2509" s="77"/>
      <c r="BQ2509" s="77"/>
      <c r="BR2509" s="77"/>
      <c r="BS2509" s="77"/>
      <c r="BT2509" s="77"/>
      <c r="BU2509" s="77"/>
      <c r="BV2509" s="77"/>
      <c r="BW2509" s="77"/>
      <c r="BX2509" s="77"/>
      <c r="BY2509" s="77"/>
      <c r="BZ2509" s="77"/>
      <c r="CA2509" s="77"/>
      <c r="CB2509" s="77"/>
      <c r="CC2509" s="77"/>
      <c r="CD2509" s="77"/>
      <c r="CE2509" s="77"/>
      <c r="CF2509" s="77"/>
      <c r="CG2509" s="77"/>
      <c r="CH2509" s="77"/>
      <c r="CI2509" s="77"/>
      <c r="CJ2509" s="77"/>
      <c r="CK2509" s="77"/>
      <c r="CL2509" s="77"/>
      <c r="CM2509" s="77"/>
      <c r="CN2509" s="77"/>
      <c r="CO2509" s="77"/>
      <c r="CP2509" s="77"/>
      <c r="CQ2509" s="77"/>
      <c r="CR2509" s="77"/>
      <c r="CS2509" s="77"/>
      <c r="CT2509" s="77"/>
      <c r="CU2509" s="77"/>
      <c r="CV2509" s="77"/>
      <c r="CW2509" s="77"/>
      <c r="CX2509" s="77"/>
      <c r="CY2509" s="77"/>
      <c r="CZ2509" s="77"/>
      <c r="DA2509" s="77"/>
      <c r="DB2509" s="77"/>
      <c r="DC2509" s="77"/>
      <c r="DD2509" s="77"/>
      <c r="DE2509" s="77"/>
      <c r="DF2509" s="77"/>
      <c r="DG2509" s="77"/>
      <c r="DH2509" s="77"/>
      <c r="DI2509" s="77"/>
      <c r="DJ2509" s="77"/>
      <c r="DK2509" s="77"/>
      <c r="DL2509" s="77"/>
      <c r="DM2509" s="77"/>
      <c r="DN2509" s="77"/>
      <c r="DO2509" s="77"/>
      <c r="DP2509" s="77"/>
      <c r="DQ2509" s="77"/>
      <c r="DR2509" s="77"/>
      <c r="DS2509" s="77"/>
      <c r="DT2509" s="77"/>
      <c r="DU2509" s="77"/>
      <c r="DV2509" s="77"/>
      <c r="DW2509" s="77"/>
      <c r="DX2509" s="77"/>
      <c r="DY2509" s="77"/>
      <c r="DZ2509" s="77"/>
      <c r="EA2509" s="77"/>
      <c r="EB2509" s="77"/>
      <c r="EC2509" s="77"/>
      <c r="ED2509" s="77"/>
      <c r="EE2509" s="77"/>
      <c r="EF2509" s="77"/>
      <c r="EG2509" s="77"/>
      <c r="EH2509" s="77"/>
      <c r="EI2509" s="77"/>
      <c r="EJ2509" s="77"/>
      <c r="EK2509" s="77"/>
      <c r="EL2509" s="77"/>
      <c r="EM2509" s="77"/>
      <c r="EN2509" s="77"/>
      <c r="EO2509" s="77"/>
      <c r="EP2509" s="77"/>
      <c r="EQ2509" s="77"/>
      <c r="ER2509" s="77"/>
      <c r="ES2509" s="77"/>
      <c r="ET2509" s="77"/>
      <c r="EU2509" s="77"/>
      <c r="EV2509" s="77"/>
      <c r="EW2509" s="77"/>
      <c r="EX2509" s="77"/>
      <c r="EY2509" s="77"/>
      <c r="EZ2509" s="77"/>
      <c r="FA2509" s="77"/>
      <c r="FB2509" s="77"/>
      <c r="FC2509" s="77"/>
      <c r="FD2509" s="77"/>
      <c r="FE2509" s="77"/>
      <c r="FF2509" s="77"/>
      <c r="FG2509" s="77"/>
      <c r="FH2509" s="77"/>
      <c r="FI2509" s="77"/>
      <c r="FJ2509" s="77"/>
      <c r="FK2509" s="77"/>
      <c r="FL2509" s="77"/>
      <c r="FM2509" s="77"/>
      <c r="FN2509" s="77"/>
      <c r="FO2509" s="77"/>
      <c r="FP2509" s="77"/>
      <c r="FQ2509" s="77"/>
      <c r="FR2509" s="77"/>
      <c r="FS2509" s="77"/>
      <c r="FT2509" s="77"/>
      <c r="FU2509" s="77"/>
      <c r="FV2509" s="77"/>
      <c r="FW2509" s="77"/>
      <c r="FX2509" s="77"/>
      <c r="FY2509" s="77"/>
      <c r="FZ2509" s="77"/>
      <c r="GA2509" s="77"/>
      <c r="GB2509" s="77"/>
      <c r="GC2509" s="77"/>
      <c r="GD2509" s="77"/>
      <c r="GE2509" s="77"/>
      <c r="GF2509" s="77"/>
      <c r="GG2509" s="77"/>
      <c r="GH2509" s="77"/>
      <c r="GI2509" s="77"/>
      <c r="GJ2509" s="77"/>
      <c r="GK2509" s="77"/>
      <c r="GL2509" s="77"/>
      <c r="GM2509" s="77"/>
      <c r="GN2509" s="77"/>
      <c r="GO2509" s="77"/>
      <c r="GP2509" s="77"/>
      <c r="GQ2509" s="77"/>
      <c r="GR2509" s="77"/>
      <c r="GS2509" s="77"/>
      <c r="GT2509" s="77"/>
      <c r="GU2509" s="77"/>
      <c r="GV2509" s="77"/>
      <c r="GW2509" s="77"/>
      <c r="GX2509" s="77"/>
      <c r="GY2509" s="77"/>
      <c r="GZ2509" s="77"/>
      <c r="HA2509" s="77"/>
      <c r="HB2509" s="77"/>
      <c r="HC2509" s="77"/>
      <c r="HD2509" s="77"/>
      <c r="HE2509" s="77"/>
      <c r="HF2509" s="77"/>
      <c r="HG2509" s="77"/>
      <c r="HH2509" s="77"/>
      <c r="HI2509" s="77"/>
      <c r="HJ2509" s="77"/>
      <c r="HK2509" s="77"/>
      <c r="HL2509" s="77"/>
      <c r="HM2509" s="77"/>
      <c r="HN2509" s="77"/>
      <c r="HO2509" s="77"/>
      <c r="HP2509" s="77"/>
      <c r="HQ2509" s="77"/>
      <c r="HR2509" s="77"/>
      <c r="HS2509" s="77"/>
      <c r="HT2509" s="77"/>
      <c r="HU2509" s="77"/>
      <c r="HV2509" s="77"/>
      <c r="HW2509" s="77"/>
    </row>
    <row r="2510" spans="1:231" s="76" customFormat="1">
      <c r="A2510" s="88"/>
      <c r="C2510" s="17" t="str">
        <f>VLOOKUP(O2510,'[1]mã đối tượng'!$C:$F,4,0)</f>
        <v>N</v>
      </c>
      <c r="D2510" s="89" t="s">
        <v>48</v>
      </c>
      <c r="E2510" s="89" t="s">
        <v>49</v>
      </c>
      <c r="F2510" s="74" t="s">
        <v>798</v>
      </c>
      <c r="G2510" s="74" t="s">
        <v>798</v>
      </c>
      <c r="H2510" s="74" t="s">
        <v>850</v>
      </c>
      <c r="I2510" s="74" t="s">
        <v>798</v>
      </c>
      <c r="J2510" s="92" t="s">
        <v>4957</v>
      </c>
      <c r="L2510" s="75" t="s">
        <v>53</v>
      </c>
      <c r="M2510" s="73" t="s">
        <v>852</v>
      </c>
      <c r="N2510" s="73" t="s">
        <v>798</v>
      </c>
      <c r="O2510" s="73" t="s">
        <v>369</v>
      </c>
      <c r="S2510" s="102" t="s">
        <v>851</v>
      </c>
      <c r="V2510" s="102" t="s">
        <v>851</v>
      </c>
      <c r="Y2510" s="73" t="s">
        <v>78</v>
      </c>
      <c r="AB2510" s="89" t="s">
        <v>58</v>
      </c>
      <c r="AC2510" s="89" t="s">
        <v>59</v>
      </c>
      <c r="AE2510" s="73">
        <v>1</v>
      </c>
      <c r="AF2510" s="77"/>
      <c r="AG2510" s="78">
        <v>46000</v>
      </c>
      <c r="AH2510" s="78">
        <v>46000</v>
      </c>
      <c r="AI2510" s="77"/>
      <c r="AJ2510" s="77"/>
      <c r="AL2510" s="95">
        <v>8</v>
      </c>
      <c r="AM2510" s="77"/>
      <c r="AN2510" s="78">
        <v>3680</v>
      </c>
      <c r="AO2510" s="89" t="s">
        <v>60</v>
      </c>
      <c r="AQ2510" s="75" t="s">
        <v>61</v>
      </c>
      <c r="AR2510" s="75" t="s">
        <v>62</v>
      </c>
      <c r="AS2510" s="75" t="s">
        <v>63</v>
      </c>
      <c r="AV2510" s="77"/>
      <c r="AW2510" s="77"/>
      <c r="AX2510" s="77"/>
      <c r="AY2510" s="77"/>
      <c r="AZ2510" s="77"/>
      <c r="BA2510" s="77"/>
      <c r="BB2510" s="77"/>
      <c r="BC2510" s="77"/>
      <c r="BD2510" s="77"/>
      <c r="BE2510" s="77"/>
      <c r="BF2510" s="77"/>
      <c r="BG2510" s="77"/>
      <c r="BH2510" s="77"/>
      <c r="BI2510" s="77"/>
      <c r="BJ2510" s="77"/>
      <c r="BK2510" s="77"/>
      <c r="BL2510" s="77"/>
      <c r="BM2510" s="77"/>
      <c r="BN2510" s="77"/>
      <c r="BO2510" s="77"/>
      <c r="BP2510" s="77"/>
      <c r="BQ2510" s="77"/>
      <c r="BR2510" s="77"/>
      <c r="BS2510" s="77"/>
      <c r="BT2510" s="77"/>
      <c r="BU2510" s="77"/>
      <c r="BV2510" s="77"/>
      <c r="BW2510" s="77"/>
      <c r="BX2510" s="77"/>
      <c r="BY2510" s="77"/>
      <c r="BZ2510" s="77"/>
      <c r="CA2510" s="77"/>
      <c r="CB2510" s="77"/>
      <c r="CC2510" s="77"/>
      <c r="CD2510" s="77"/>
      <c r="CE2510" s="77"/>
      <c r="CF2510" s="77"/>
      <c r="CG2510" s="77"/>
      <c r="CH2510" s="77"/>
      <c r="CI2510" s="77"/>
      <c r="CJ2510" s="77"/>
      <c r="CK2510" s="77"/>
      <c r="CL2510" s="77"/>
      <c r="CM2510" s="77"/>
      <c r="CN2510" s="77"/>
      <c r="CO2510" s="77"/>
      <c r="CP2510" s="77"/>
      <c r="CQ2510" s="77"/>
      <c r="CR2510" s="77"/>
      <c r="CS2510" s="77"/>
      <c r="CT2510" s="77"/>
      <c r="CU2510" s="77"/>
      <c r="CV2510" s="77"/>
      <c r="CW2510" s="77"/>
      <c r="CX2510" s="77"/>
      <c r="CY2510" s="77"/>
      <c r="CZ2510" s="77"/>
      <c r="DA2510" s="77"/>
      <c r="DB2510" s="77"/>
      <c r="DC2510" s="77"/>
      <c r="DD2510" s="77"/>
      <c r="DE2510" s="77"/>
      <c r="DF2510" s="77"/>
      <c r="DG2510" s="77"/>
      <c r="DH2510" s="77"/>
      <c r="DI2510" s="77"/>
      <c r="DJ2510" s="77"/>
      <c r="DK2510" s="77"/>
      <c r="DL2510" s="77"/>
      <c r="DM2510" s="77"/>
      <c r="DN2510" s="77"/>
      <c r="DO2510" s="77"/>
      <c r="DP2510" s="77"/>
      <c r="DQ2510" s="77"/>
      <c r="DR2510" s="77"/>
      <c r="DS2510" s="77"/>
      <c r="DT2510" s="77"/>
      <c r="DU2510" s="77"/>
      <c r="DV2510" s="77"/>
      <c r="DW2510" s="77"/>
      <c r="DX2510" s="77"/>
      <c r="DY2510" s="77"/>
      <c r="DZ2510" s="77"/>
      <c r="EA2510" s="77"/>
      <c r="EB2510" s="77"/>
      <c r="EC2510" s="77"/>
      <c r="ED2510" s="77"/>
      <c r="EE2510" s="77"/>
      <c r="EF2510" s="77"/>
      <c r="EG2510" s="77"/>
      <c r="EH2510" s="77"/>
      <c r="EI2510" s="77"/>
      <c r="EJ2510" s="77"/>
      <c r="EK2510" s="77"/>
      <c r="EL2510" s="77"/>
      <c r="EM2510" s="77"/>
      <c r="EN2510" s="77"/>
      <c r="EO2510" s="77"/>
      <c r="EP2510" s="77"/>
      <c r="EQ2510" s="77"/>
      <c r="ER2510" s="77"/>
      <c r="ES2510" s="77"/>
      <c r="ET2510" s="77"/>
      <c r="EU2510" s="77"/>
      <c r="EV2510" s="77"/>
      <c r="EW2510" s="77"/>
      <c r="EX2510" s="77"/>
      <c r="EY2510" s="77"/>
      <c r="EZ2510" s="77"/>
      <c r="FA2510" s="77"/>
      <c r="FB2510" s="77"/>
      <c r="FC2510" s="77"/>
      <c r="FD2510" s="77"/>
      <c r="FE2510" s="77"/>
      <c r="FF2510" s="77"/>
      <c r="FG2510" s="77"/>
      <c r="FH2510" s="77"/>
      <c r="FI2510" s="77"/>
      <c r="FJ2510" s="77"/>
      <c r="FK2510" s="77"/>
      <c r="FL2510" s="77"/>
      <c r="FM2510" s="77"/>
      <c r="FN2510" s="77"/>
      <c r="FO2510" s="77"/>
      <c r="FP2510" s="77"/>
      <c r="FQ2510" s="77"/>
      <c r="FR2510" s="77"/>
      <c r="FS2510" s="77"/>
      <c r="FT2510" s="77"/>
      <c r="FU2510" s="77"/>
      <c r="FV2510" s="77"/>
      <c r="FW2510" s="77"/>
      <c r="FX2510" s="77"/>
      <c r="FY2510" s="77"/>
      <c r="FZ2510" s="77"/>
      <c r="GA2510" s="77"/>
      <c r="GB2510" s="77"/>
      <c r="GC2510" s="77"/>
      <c r="GD2510" s="77"/>
      <c r="GE2510" s="77"/>
      <c r="GF2510" s="77"/>
      <c r="GG2510" s="77"/>
      <c r="GH2510" s="77"/>
      <c r="GI2510" s="77"/>
      <c r="GJ2510" s="77"/>
      <c r="GK2510" s="77"/>
      <c r="GL2510" s="77"/>
      <c r="GM2510" s="77"/>
      <c r="GN2510" s="77"/>
      <c r="GO2510" s="77"/>
      <c r="GP2510" s="77"/>
      <c r="GQ2510" s="77"/>
      <c r="GR2510" s="77"/>
      <c r="GS2510" s="77"/>
      <c r="GT2510" s="77"/>
      <c r="GU2510" s="77"/>
      <c r="GV2510" s="77"/>
      <c r="GW2510" s="77"/>
      <c r="GX2510" s="77"/>
      <c r="GY2510" s="77"/>
      <c r="GZ2510" s="77"/>
      <c r="HA2510" s="77"/>
      <c r="HB2510" s="77"/>
      <c r="HC2510" s="77"/>
      <c r="HD2510" s="77"/>
      <c r="HE2510" s="77"/>
      <c r="HF2510" s="77"/>
      <c r="HG2510" s="77"/>
      <c r="HH2510" s="77"/>
      <c r="HI2510" s="77"/>
      <c r="HJ2510" s="77"/>
      <c r="HK2510" s="77"/>
      <c r="HL2510" s="77"/>
      <c r="HM2510" s="77"/>
      <c r="HN2510" s="77"/>
      <c r="HO2510" s="77"/>
      <c r="HP2510" s="77"/>
      <c r="HQ2510" s="77"/>
      <c r="HR2510" s="77"/>
      <c r="HS2510" s="77"/>
      <c r="HT2510" s="77"/>
      <c r="HU2510" s="77"/>
      <c r="HV2510" s="77"/>
      <c r="HW2510" s="77"/>
    </row>
    <row r="2511" spans="1:231" s="76" customFormat="1">
      <c r="A2511" s="88"/>
      <c r="C2511" s="17" t="str">
        <f>VLOOKUP(O2511,'[1]mã đối tượng'!$C:$F,4,0)</f>
        <v>N</v>
      </c>
      <c r="D2511" s="89" t="s">
        <v>48</v>
      </c>
      <c r="E2511" s="89" t="s">
        <v>49</v>
      </c>
      <c r="F2511" s="74" t="s">
        <v>798</v>
      </c>
      <c r="G2511" s="74" t="s">
        <v>798</v>
      </c>
      <c r="H2511" s="74" t="s">
        <v>850</v>
      </c>
      <c r="I2511" s="74" t="s">
        <v>798</v>
      </c>
      <c r="J2511" s="92" t="s">
        <v>4957</v>
      </c>
      <c r="L2511" s="75" t="s">
        <v>53</v>
      </c>
      <c r="M2511" s="73" t="s">
        <v>852</v>
      </c>
      <c r="N2511" s="73" t="s">
        <v>798</v>
      </c>
      <c r="O2511" s="73" t="s">
        <v>369</v>
      </c>
      <c r="S2511" s="102" t="s">
        <v>851</v>
      </c>
      <c r="V2511" s="102" t="s">
        <v>851</v>
      </c>
      <c r="Y2511" s="73" t="s">
        <v>117</v>
      </c>
      <c r="AB2511" s="89" t="s">
        <v>58</v>
      </c>
      <c r="AC2511" s="89" t="s">
        <v>59</v>
      </c>
      <c r="AE2511" s="73">
        <v>1</v>
      </c>
      <c r="AF2511" s="77"/>
      <c r="AG2511" s="78">
        <v>74250</v>
      </c>
      <c r="AH2511" s="78">
        <v>74250</v>
      </c>
      <c r="AI2511" s="77"/>
      <c r="AJ2511" s="77"/>
      <c r="AL2511" s="95">
        <v>8</v>
      </c>
      <c r="AM2511" s="77"/>
      <c r="AN2511" s="78">
        <v>5940</v>
      </c>
      <c r="AO2511" s="89" t="s">
        <v>60</v>
      </c>
      <c r="AQ2511" s="75" t="s">
        <v>61</v>
      </c>
      <c r="AR2511" s="75" t="s">
        <v>62</v>
      </c>
      <c r="AS2511" s="75" t="s">
        <v>63</v>
      </c>
      <c r="AV2511" s="77"/>
      <c r="AW2511" s="77"/>
      <c r="AX2511" s="77"/>
      <c r="AY2511" s="77"/>
      <c r="AZ2511" s="77"/>
      <c r="BA2511" s="77"/>
      <c r="BB2511" s="77"/>
      <c r="BC2511" s="77"/>
      <c r="BD2511" s="77"/>
      <c r="BE2511" s="77"/>
      <c r="BF2511" s="77"/>
      <c r="BG2511" s="77"/>
      <c r="BH2511" s="77"/>
      <c r="BI2511" s="77"/>
      <c r="BJ2511" s="77"/>
      <c r="BK2511" s="77"/>
      <c r="BL2511" s="77"/>
      <c r="BM2511" s="77"/>
      <c r="BN2511" s="77"/>
      <c r="BO2511" s="77"/>
      <c r="BP2511" s="77"/>
      <c r="BQ2511" s="77"/>
      <c r="BR2511" s="77"/>
      <c r="BS2511" s="77"/>
      <c r="BT2511" s="77"/>
      <c r="BU2511" s="77"/>
      <c r="BV2511" s="77"/>
      <c r="BW2511" s="77"/>
      <c r="BX2511" s="77"/>
      <c r="BY2511" s="77"/>
      <c r="BZ2511" s="77"/>
      <c r="CA2511" s="77"/>
      <c r="CB2511" s="77"/>
      <c r="CC2511" s="77"/>
      <c r="CD2511" s="77"/>
      <c r="CE2511" s="77"/>
      <c r="CF2511" s="77"/>
      <c r="CG2511" s="77"/>
      <c r="CH2511" s="77"/>
      <c r="CI2511" s="77"/>
      <c r="CJ2511" s="77"/>
      <c r="CK2511" s="77"/>
      <c r="CL2511" s="77"/>
      <c r="CM2511" s="77"/>
      <c r="CN2511" s="77"/>
      <c r="CO2511" s="77"/>
      <c r="CP2511" s="77"/>
      <c r="CQ2511" s="77"/>
      <c r="CR2511" s="77"/>
      <c r="CS2511" s="77"/>
      <c r="CT2511" s="77"/>
      <c r="CU2511" s="77"/>
      <c r="CV2511" s="77"/>
      <c r="CW2511" s="77"/>
      <c r="CX2511" s="77"/>
      <c r="CY2511" s="77"/>
      <c r="CZ2511" s="77"/>
      <c r="DA2511" s="77"/>
      <c r="DB2511" s="77"/>
      <c r="DC2511" s="77"/>
      <c r="DD2511" s="77"/>
      <c r="DE2511" s="77"/>
      <c r="DF2511" s="77"/>
      <c r="DG2511" s="77"/>
      <c r="DH2511" s="77"/>
      <c r="DI2511" s="77"/>
      <c r="DJ2511" s="77"/>
      <c r="DK2511" s="77"/>
      <c r="DL2511" s="77"/>
      <c r="DM2511" s="77"/>
      <c r="DN2511" s="77"/>
      <c r="DO2511" s="77"/>
      <c r="DP2511" s="77"/>
      <c r="DQ2511" s="77"/>
      <c r="DR2511" s="77"/>
      <c r="DS2511" s="77"/>
      <c r="DT2511" s="77"/>
      <c r="DU2511" s="77"/>
      <c r="DV2511" s="77"/>
      <c r="DW2511" s="77"/>
      <c r="DX2511" s="77"/>
      <c r="DY2511" s="77"/>
      <c r="DZ2511" s="77"/>
      <c r="EA2511" s="77"/>
      <c r="EB2511" s="77"/>
      <c r="EC2511" s="77"/>
      <c r="ED2511" s="77"/>
      <c r="EE2511" s="77"/>
      <c r="EF2511" s="77"/>
      <c r="EG2511" s="77"/>
      <c r="EH2511" s="77"/>
      <c r="EI2511" s="77"/>
      <c r="EJ2511" s="77"/>
      <c r="EK2511" s="77"/>
      <c r="EL2511" s="77"/>
      <c r="EM2511" s="77"/>
      <c r="EN2511" s="77"/>
      <c r="EO2511" s="77"/>
      <c r="EP2511" s="77"/>
      <c r="EQ2511" s="77"/>
      <c r="ER2511" s="77"/>
      <c r="ES2511" s="77"/>
      <c r="ET2511" s="77"/>
      <c r="EU2511" s="77"/>
      <c r="EV2511" s="77"/>
      <c r="EW2511" s="77"/>
      <c r="EX2511" s="77"/>
      <c r="EY2511" s="77"/>
      <c r="EZ2511" s="77"/>
      <c r="FA2511" s="77"/>
      <c r="FB2511" s="77"/>
      <c r="FC2511" s="77"/>
      <c r="FD2511" s="77"/>
      <c r="FE2511" s="77"/>
      <c r="FF2511" s="77"/>
      <c r="FG2511" s="77"/>
      <c r="FH2511" s="77"/>
      <c r="FI2511" s="77"/>
      <c r="FJ2511" s="77"/>
      <c r="FK2511" s="77"/>
      <c r="FL2511" s="77"/>
      <c r="FM2511" s="77"/>
      <c r="FN2511" s="77"/>
      <c r="FO2511" s="77"/>
      <c r="FP2511" s="77"/>
      <c r="FQ2511" s="77"/>
      <c r="FR2511" s="77"/>
      <c r="FS2511" s="77"/>
      <c r="FT2511" s="77"/>
      <c r="FU2511" s="77"/>
      <c r="FV2511" s="77"/>
      <c r="FW2511" s="77"/>
      <c r="FX2511" s="77"/>
      <c r="FY2511" s="77"/>
      <c r="FZ2511" s="77"/>
      <c r="GA2511" s="77"/>
      <c r="GB2511" s="77"/>
      <c r="GC2511" s="77"/>
      <c r="GD2511" s="77"/>
      <c r="GE2511" s="77"/>
      <c r="GF2511" s="77"/>
      <c r="GG2511" s="77"/>
      <c r="GH2511" s="77"/>
      <c r="GI2511" s="77"/>
      <c r="GJ2511" s="77"/>
      <c r="GK2511" s="77"/>
      <c r="GL2511" s="77"/>
      <c r="GM2511" s="77"/>
      <c r="GN2511" s="77"/>
      <c r="GO2511" s="77"/>
      <c r="GP2511" s="77"/>
      <c r="GQ2511" s="77"/>
      <c r="GR2511" s="77"/>
      <c r="GS2511" s="77"/>
      <c r="GT2511" s="77"/>
      <c r="GU2511" s="77"/>
      <c r="GV2511" s="77"/>
      <c r="GW2511" s="77"/>
      <c r="GX2511" s="77"/>
      <c r="GY2511" s="77"/>
      <c r="GZ2511" s="77"/>
      <c r="HA2511" s="77"/>
      <c r="HB2511" s="77"/>
      <c r="HC2511" s="77"/>
      <c r="HD2511" s="77"/>
      <c r="HE2511" s="77"/>
      <c r="HF2511" s="77"/>
      <c r="HG2511" s="77"/>
      <c r="HH2511" s="77"/>
      <c r="HI2511" s="77"/>
      <c r="HJ2511" s="77"/>
      <c r="HK2511" s="77"/>
      <c r="HL2511" s="77"/>
      <c r="HM2511" s="77"/>
      <c r="HN2511" s="77"/>
      <c r="HO2511" s="77"/>
      <c r="HP2511" s="77"/>
      <c r="HQ2511" s="77"/>
      <c r="HR2511" s="77"/>
      <c r="HS2511" s="77"/>
      <c r="HT2511" s="77"/>
      <c r="HU2511" s="77"/>
      <c r="HV2511" s="77"/>
      <c r="HW2511" s="77"/>
    </row>
    <row r="2512" spans="1:231" s="76" customFormat="1">
      <c r="A2512" s="88"/>
      <c r="C2512" s="17" t="str">
        <f>VLOOKUP(O2512,'[1]mã đối tượng'!$C:$F,4,0)</f>
        <v>N</v>
      </c>
      <c r="D2512" s="89" t="s">
        <v>48</v>
      </c>
      <c r="E2512" s="89" t="s">
        <v>49</v>
      </c>
      <c r="F2512" s="74" t="s">
        <v>798</v>
      </c>
      <c r="G2512" s="74" t="s">
        <v>798</v>
      </c>
      <c r="H2512" s="74" t="s">
        <v>850</v>
      </c>
      <c r="I2512" s="74" t="s">
        <v>798</v>
      </c>
      <c r="J2512" s="92" t="s">
        <v>4957</v>
      </c>
      <c r="L2512" s="75" t="s">
        <v>53</v>
      </c>
      <c r="M2512" s="73" t="s">
        <v>852</v>
      </c>
      <c r="N2512" s="73" t="s">
        <v>798</v>
      </c>
      <c r="O2512" s="73" t="s">
        <v>369</v>
      </c>
      <c r="S2512" s="102" t="s">
        <v>851</v>
      </c>
      <c r="V2512" s="102" t="s">
        <v>851</v>
      </c>
      <c r="Y2512" s="73" t="s">
        <v>70</v>
      </c>
      <c r="AB2512" s="89" t="s">
        <v>58</v>
      </c>
      <c r="AC2512" s="89" t="s">
        <v>59</v>
      </c>
      <c r="AE2512" s="73">
        <v>2</v>
      </c>
      <c r="AF2512" s="77"/>
      <c r="AG2512" s="78">
        <v>89285</v>
      </c>
      <c r="AH2512" s="78">
        <v>178570</v>
      </c>
      <c r="AI2512" s="77"/>
      <c r="AJ2512" s="77"/>
      <c r="AL2512" s="95">
        <v>8</v>
      </c>
      <c r="AM2512" s="77"/>
      <c r="AN2512" s="78">
        <v>14285</v>
      </c>
      <c r="AO2512" s="89" t="s">
        <v>60</v>
      </c>
      <c r="AQ2512" s="75" t="s">
        <v>61</v>
      </c>
      <c r="AR2512" s="75" t="s">
        <v>62</v>
      </c>
      <c r="AS2512" s="75" t="s">
        <v>63</v>
      </c>
      <c r="AV2512" s="77"/>
      <c r="AW2512" s="77"/>
      <c r="AX2512" s="77"/>
      <c r="AY2512" s="77"/>
      <c r="AZ2512" s="77"/>
      <c r="BA2512" s="77"/>
      <c r="BB2512" s="77"/>
      <c r="BC2512" s="77"/>
      <c r="BD2512" s="77"/>
      <c r="BE2512" s="77"/>
      <c r="BF2512" s="77"/>
      <c r="BG2512" s="77"/>
      <c r="BH2512" s="77"/>
      <c r="BI2512" s="77"/>
      <c r="BJ2512" s="77"/>
      <c r="BK2512" s="77"/>
      <c r="BL2512" s="77"/>
      <c r="BM2512" s="77"/>
      <c r="BN2512" s="77"/>
      <c r="BO2512" s="77"/>
      <c r="BP2512" s="77"/>
      <c r="BQ2512" s="77"/>
      <c r="BR2512" s="77"/>
      <c r="BS2512" s="77"/>
      <c r="BT2512" s="77"/>
      <c r="BU2512" s="77"/>
      <c r="BV2512" s="77"/>
      <c r="BW2512" s="77"/>
      <c r="BX2512" s="77"/>
      <c r="BY2512" s="77"/>
      <c r="BZ2512" s="77"/>
      <c r="CA2512" s="77"/>
      <c r="CB2512" s="77"/>
      <c r="CC2512" s="77"/>
      <c r="CD2512" s="77"/>
      <c r="CE2512" s="77"/>
      <c r="CF2512" s="77"/>
      <c r="CG2512" s="77"/>
      <c r="CH2512" s="77"/>
      <c r="CI2512" s="77"/>
      <c r="CJ2512" s="77"/>
      <c r="CK2512" s="77"/>
      <c r="CL2512" s="77"/>
      <c r="CM2512" s="77"/>
      <c r="CN2512" s="77"/>
      <c r="CO2512" s="77"/>
      <c r="CP2512" s="77"/>
      <c r="CQ2512" s="77"/>
      <c r="CR2512" s="77"/>
      <c r="CS2512" s="77"/>
      <c r="CT2512" s="77"/>
      <c r="CU2512" s="77"/>
      <c r="CV2512" s="77"/>
      <c r="CW2512" s="77"/>
      <c r="CX2512" s="77"/>
      <c r="CY2512" s="77"/>
      <c r="CZ2512" s="77"/>
      <c r="DA2512" s="77"/>
      <c r="DB2512" s="77"/>
      <c r="DC2512" s="77"/>
      <c r="DD2512" s="77"/>
      <c r="DE2512" s="77"/>
      <c r="DF2512" s="77"/>
      <c r="DG2512" s="77"/>
      <c r="DH2512" s="77"/>
      <c r="DI2512" s="77"/>
      <c r="DJ2512" s="77"/>
      <c r="DK2512" s="77"/>
      <c r="DL2512" s="77"/>
      <c r="DM2512" s="77"/>
      <c r="DN2512" s="77"/>
      <c r="DO2512" s="77"/>
      <c r="DP2512" s="77"/>
      <c r="DQ2512" s="77"/>
      <c r="DR2512" s="77"/>
      <c r="DS2512" s="77"/>
      <c r="DT2512" s="77"/>
      <c r="DU2512" s="77"/>
      <c r="DV2512" s="77"/>
      <c r="DW2512" s="77"/>
      <c r="DX2512" s="77"/>
      <c r="DY2512" s="77"/>
      <c r="DZ2512" s="77"/>
      <c r="EA2512" s="77"/>
      <c r="EB2512" s="77"/>
      <c r="EC2512" s="77"/>
      <c r="ED2512" s="77"/>
      <c r="EE2512" s="77"/>
      <c r="EF2512" s="77"/>
      <c r="EG2512" s="77"/>
      <c r="EH2512" s="77"/>
      <c r="EI2512" s="77"/>
      <c r="EJ2512" s="77"/>
      <c r="EK2512" s="77"/>
      <c r="EL2512" s="77"/>
      <c r="EM2512" s="77"/>
      <c r="EN2512" s="77"/>
      <c r="EO2512" s="77"/>
      <c r="EP2512" s="77"/>
      <c r="EQ2512" s="77"/>
      <c r="ER2512" s="77"/>
      <c r="ES2512" s="77"/>
      <c r="ET2512" s="77"/>
      <c r="EU2512" s="77"/>
      <c r="EV2512" s="77"/>
      <c r="EW2512" s="77"/>
      <c r="EX2512" s="77"/>
      <c r="EY2512" s="77"/>
      <c r="EZ2512" s="77"/>
      <c r="FA2512" s="77"/>
      <c r="FB2512" s="77"/>
      <c r="FC2512" s="77"/>
      <c r="FD2512" s="77"/>
      <c r="FE2512" s="77"/>
      <c r="FF2512" s="77"/>
      <c r="FG2512" s="77"/>
      <c r="FH2512" s="77"/>
      <c r="FI2512" s="77"/>
      <c r="FJ2512" s="77"/>
      <c r="FK2512" s="77"/>
      <c r="FL2512" s="77"/>
      <c r="FM2512" s="77"/>
      <c r="FN2512" s="77"/>
      <c r="FO2512" s="77"/>
      <c r="FP2512" s="77"/>
      <c r="FQ2512" s="77"/>
      <c r="FR2512" s="77"/>
      <c r="FS2512" s="77"/>
      <c r="FT2512" s="77"/>
      <c r="FU2512" s="77"/>
      <c r="FV2512" s="77"/>
      <c r="FW2512" s="77"/>
      <c r="FX2512" s="77"/>
      <c r="FY2512" s="77"/>
      <c r="FZ2512" s="77"/>
      <c r="GA2512" s="77"/>
      <c r="GB2512" s="77"/>
      <c r="GC2512" s="77"/>
      <c r="GD2512" s="77"/>
      <c r="GE2512" s="77"/>
      <c r="GF2512" s="77"/>
      <c r="GG2512" s="77"/>
      <c r="GH2512" s="77"/>
      <c r="GI2512" s="77"/>
      <c r="GJ2512" s="77"/>
      <c r="GK2512" s="77"/>
      <c r="GL2512" s="77"/>
      <c r="GM2512" s="77"/>
      <c r="GN2512" s="77"/>
      <c r="GO2512" s="77"/>
      <c r="GP2512" s="77"/>
      <c r="GQ2512" s="77"/>
      <c r="GR2512" s="77"/>
      <c r="GS2512" s="77"/>
      <c r="GT2512" s="77"/>
      <c r="GU2512" s="77"/>
      <c r="GV2512" s="77"/>
      <c r="GW2512" s="77"/>
      <c r="GX2512" s="77"/>
      <c r="GY2512" s="77"/>
      <c r="GZ2512" s="77"/>
      <c r="HA2512" s="77"/>
      <c r="HB2512" s="77"/>
      <c r="HC2512" s="77"/>
      <c r="HD2512" s="77"/>
      <c r="HE2512" s="77"/>
      <c r="HF2512" s="77"/>
      <c r="HG2512" s="77"/>
      <c r="HH2512" s="77"/>
      <c r="HI2512" s="77"/>
      <c r="HJ2512" s="77"/>
      <c r="HK2512" s="77"/>
      <c r="HL2512" s="77"/>
      <c r="HM2512" s="77"/>
      <c r="HN2512" s="77"/>
      <c r="HO2512" s="77"/>
      <c r="HP2512" s="77"/>
      <c r="HQ2512" s="77"/>
      <c r="HR2512" s="77"/>
      <c r="HS2512" s="77"/>
      <c r="HT2512" s="77"/>
      <c r="HU2512" s="77"/>
      <c r="HV2512" s="77"/>
      <c r="HW2512" s="77"/>
    </row>
    <row r="2513" spans="1:231" s="76" customFormat="1">
      <c r="A2513" s="88"/>
      <c r="C2513" s="17" t="str">
        <f>VLOOKUP(O2513,'[1]mã đối tượng'!$C:$F,4,0)</f>
        <v>N</v>
      </c>
      <c r="D2513" s="89" t="s">
        <v>48</v>
      </c>
      <c r="E2513" s="89" t="s">
        <v>49</v>
      </c>
      <c r="F2513" s="74" t="s">
        <v>798</v>
      </c>
      <c r="G2513" s="74" t="s">
        <v>798</v>
      </c>
      <c r="H2513" s="74" t="s">
        <v>850</v>
      </c>
      <c r="I2513" s="74" t="s">
        <v>798</v>
      </c>
      <c r="J2513" s="92" t="s">
        <v>4957</v>
      </c>
      <c r="L2513" s="75" t="s">
        <v>53</v>
      </c>
      <c r="M2513" s="73" t="s">
        <v>852</v>
      </c>
      <c r="N2513" s="73" t="s">
        <v>798</v>
      </c>
      <c r="O2513" s="73" t="s">
        <v>369</v>
      </c>
      <c r="S2513" s="102" t="s">
        <v>851</v>
      </c>
      <c r="V2513" s="102" t="s">
        <v>851</v>
      </c>
      <c r="Y2513" s="73" t="s">
        <v>80</v>
      </c>
      <c r="AB2513" s="89" t="s">
        <v>58</v>
      </c>
      <c r="AC2513" s="89" t="s">
        <v>59</v>
      </c>
      <c r="AE2513" s="73">
        <v>1</v>
      </c>
      <c r="AF2513" s="77"/>
      <c r="AG2513" s="78">
        <v>111058</v>
      </c>
      <c r="AH2513" s="78">
        <v>111058</v>
      </c>
      <c r="AI2513" s="77"/>
      <c r="AJ2513" s="77"/>
      <c r="AL2513" s="95">
        <v>8</v>
      </c>
      <c r="AM2513" s="77"/>
      <c r="AN2513" s="78">
        <v>8885</v>
      </c>
      <c r="AO2513" s="89" t="s">
        <v>60</v>
      </c>
      <c r="AQ2513" s="75" t="s">
        <v>61</v>
      </c>
      <c r="AR2513" s="75" t="s">
        <v>62</v>
      </c>
      <c r="AS2513" s="75" t="s">
        <v>63</v>
      </c>
      <c r="AV2513" s="77"/>
      <c r="AW2513" s="77"/>
      <c r="AX2513" s="77"/>
      <c r="AY2513" s="77"/>
      <c r="AZ2513" s="77"/>
      <c r="BA2513" s="77"/>
      <c r="BB2513" s="77"/>
      <c r="BC2513" s="77"/>
      <c r="BD2513" s="77"/>
      <c r="BE2513" s="77"/>
      <c r="BF2513" s="77"/>
      <c r="BG2513" s="77"/>
      <c r="BH2513" s="77"/>
      <c r="BI2513" s="77"/>
      <c r="BJ2513" s="77"/>
      <c r="BK2513" s="77"/>
      <c r="BL2513" s="77"/>
      <c r="BM2513" s="77"/>
      <c r="BN2513" s="77"/>
      <c r="BO2513" s="77"/>
      <c r="BP2513" s="77"/>
      <c r="BQ2513" s="77"/>
      <c r="BR2513" s="77"/>
      <c r="BS2513" s="77"/>
      <c r="BT2513" s="77"/>
      <c r="BU2513" s="77"/>
      <c r="BV2513" s="77"/>
      <c r="BW2513" s="77"/>
      <c r="BX2513" s="77"/>
      <c r="BY2513" s="77"/>
      <c r="BZ2513" s="77"/>
      <c r="CA2513" s="77"/>
      <c r="CB2513" s="77"/>
      <c r="CC2513" s="77"/>
      <c r="CD2513" s="77"/>
      <c r="CE2513" s="77"/>
      <c r="CF2513" s="77"/>
      <c r="CG2513" s="77"/>
      <c r="CH2513" s="77"/>
      <c r="CI2513" s="77"/>
      <c r="CJ2513" s="77"/>
      <c r="CK2513" s="77"/>
      <c r="CL2513" s="77"/>
      <c r="CM2513" s="77"/>
      <c r="CN2513" s="77"/>
      <c r="CO2513" s="77"/>
      <c r="CP2513" s="77"/>
      <c r="CQ2513" s="77"/>
      <c r="CR2513" s="77"/>
      <c r="CS2513" s="77"/>
      <c r="CT2513" s="77"/>
      <c r="CU2513" s="77"/>
      <c r="CV2513" s="77"/>
      <c r="CW2513" s="77"/>
      <c r="CX2513" s="77"/>
      <c r="CY2513" s="77"/>
      <c r="CZ2513" s="77"/>
      <c r="DA2513" s="77"/>
      <c r="DB2513" s="77"/>
      <c r="DC2513" s="77"/>
      <c r="DD2513" s="77"/>
      <c r="DE2513" s="77"/>
      <c r="DF2513" s="77"/>
      <c r="DG2513" s="77"/>
      <c r="DH2513" s="77"/>
      <c r="DI2513" s="77"/>
      <c r="DJ2513" s="77"/>
      <c r="DK2513" s="77"/>
      <c r="DL2513" s="77"/>
      <c r="DM2513" s="77"/>
      <c r="DN2513" s="77"/>
      <c r="DO2513" s="77"/>
      <c r="DP2513" s="77"/>
      <c r="DQ2513" s="77"/>
      <c r="DR2513" s="77"/>
      <c r="DS2513" s="77"/>
      <c r="DT2513" s="77"/>
      <c r="DU2513" s="77"/>
      <c r="DV2513" s="77"/>
      <c r="DW2513" s="77"/>
      <c r="DX2513" s="77"/>
      <c r="DY2513" s="77"/>
      <c r="DZ2513" s="77"/>
      <c r="EA2513" s="77"/>
      <c r="EB2513" s="77"/>
      <c r="EC2513" s="77"/>
      <c r="ED2513" s="77"/>
      <c r="EE2513" s="77"/>
      <c r="EF2513" s="77"/>
      <c r="EG2513" s="77"/>
      <c r="EH2513" s="77"/>
      <c r="EI2513" s="77"/>
      <c r="EJ2513" s="77"/>
      <c r="EK2513" s="77"/>
      <c r="EL2513" s="77"/>
      <c r="EM2513" s="77"/>
      <c r="EN2513" s="77"/>
      <c r="EO2513" s="77"/>
      <c r="EP2513" s="77"/>
      <c r="EQ2513" s="77"/>
      <c r="ER2513" s="77"/>
      <c r="ES2513" s="77"/>
      <c r="ET2513" s="77"/>
      <c r="EU2513" s="77"/>
      <c r="EV2513" s="77"/>
      <c r="EW2513" s="77"/>
      <c r="EX2513" s="77"/>
      <c r="EY2513" s="77"/>
      <c r="EZ2513" s="77"/>
      <c r="FA2513" s="77"/>
      <c r="FB2513" s="77"/>
      <c r="FC2513" s="77"/>
      <c r="FD2513" s="77"/>
      <c r="FE2513" s="77"/>
      <c r="FF2513" s="77"/>
      <c r="FG2513" s="77"/>
      <c r="FH2513" s="77"/>
      <c r="FI2513" s="77"/>
      <c r="FJ2513" s="77"/>
      <c r="FK2513" s="77"/>
      <c r="FL2513" s="77"/>
      <c r="FM2513" s="77"/>
      <c r="FN2513" s="77"/>
      <c r="FO2513" s="77"/>
      <c r="FP2513" s="77"/>
      <c r="FQ2513" s="77"/>
      <c r="FR2513" s="77"/>
      <c r="FS2513" s="77"/>
      <c r="FT2513" s="77"/>
      <c r="FU2513" s="77"/>
      <c r="FV2513" s="77"/>
      <c r="FW2513" s="77"/>
      <c r="FX2513" s="77"/>
      <c r="FY2513" s="77"/>
      <c r="FZ2513" s="77"/>
      <c r="GA2513" s="77"/>
      <c r="GB2513" s="77"/>
      <c r="GC2513" s="77"/>
      <c r="GD2513" s="77"/>
      <c r="GE2513" s="77"/>
      <c r="GF2513" s="77"/>
      <c r="GG2513" s="77"/>
      <c r="GH2513" s="77"/>
      <c r="GI2513" s="77"/>
      <c r="GJ2513" s="77"/>
      <c r="GK2513" s="77"/>
      <c r="GL2513" s="77"/>
      <c r="GM2513" s="77"/>
      <c r="GN2513" s="77"/>
      <c r="GO2513" s="77"/>
      <c r="GP2513" s="77"/>
      <c r="GQ2513" s="77"/>
      <c r="GR2513" s="77"/>
      <c r="GS2513" s="77"/>
      <c r="GT2513" s="77"/>
      <c r="GU2513" s="77"/>
      <c r="GV2513" s="77"/>
      <c r="GW2513" s="77"/>
      <c r="GX2513" s="77"/>
      <c r="GY2513" s="77"/>
      <c r="GZ2513" s="77"/>
      <c r="HA2513" s="77"/>
      <c r="HB2513" s="77"/>
      <c r="HC2513" s="77"/>
      <c r="HD2513" s="77"/>
      <c r="HE2513" s="77"/>
      <c r="HF2513" s="77"/>
      <c r="HG2513" s="77"/>
      <c r="HH2513" s="77"/>
      <c r="HI2513" s="77"/>
      <c r="HJ2513" s="77"/>
      <c r="HK2513" s="77"/>
      <c r="HL2513" s="77"/>
      <c r="HM2513" s="77"/>
      <c r="HN2513" s="77"/>
      <c r="HO2513" s="77"/>
      <c r="HP2513" s="77"/>
      <c r="HQ2513" s="77"/>
      <c r="HR2513" s="77"/>
      <c r="HS2513" s="77"/>
      <c r="HT2513" s="77"/>
      <c r="HU2513" s="77"/>
      <c r="HV2513" s="77"/>
      <c r="HW2513" s="77"/>
    </row>
    <row r="2514" spans="1:231" s="76" customFormat="1">
      <c r="A2514" s="88"/>
      <c r="C2514" s="17" t="str">
        <f>VLOOKUP(O2514,'[1]mã đối tượng'!$C:$F,4,0)</f>
        <v>N</v>
      </c>
      <c r="D2514" s="89" t="s">
        <v>48</v>
      </c>
      <c r="E2514" s="89" t="s">
        <v>49</v>
      </c>
      <c r="F2514" s="74" t="s">
        <v>798</v>
      </c>
      <c r="G2514" s="74" t="s">
        <v>798</v>
      </c>
      <c r="H2514" s="74" t="s">
        <v>853</v>
      </c>
      <c r="I2514" s="74" t="s">
        <v>798</v>
      </c>
      <c r="J2514" s="92" t="s">
        <v>4958</v>
      </c>
      <c r="L2514" s="75" t="s">
        <v>53</v>
      </c>
      <c r="M2514" s="73" t="s">
        <v>855</v>
      </c>
      <c r="N2514" s="73" t="s">
        <v>798</v>
      </c>
      <c r="O2514" s="73" t="s">
        <v>75</v>
      </c>
      <c r="S2514" s="102" t="s">
        <v>854</v>
      </c>
      <c r="V2514" s="102" t="s">
        <v>854</v>
      </c>
      <c r="Y2514" s="73" t="s">
        <v>80</v>
      </c>
      <c r="AB2514" s="89" t="s">
        <v>58</v>
      </c>
      <c r="AC2514" s="89" t="s">
        <v>59</v>
      </c>
      <c r="AE2514" s="73">
        <v>1</v>
      </c>
      <c r="AF2514" s="77"/>
      <c r="AG2514" s="78">
        <v>111058</v>
      </c>
      <c r="AH2514" s="78">
        <v>111058</v>
      </c>
      <c r="AI2514" s="77"/>
      <c r="AJ2514" s="77"/>
      <c r="AL2514" s="95">
        <v>8</v>
      </c>
      <c r="AM2514" s="77"/>
      <c r="AN2514" s="78">
        <v>8885</v>
      </c>
      <c r="AO2514" s="89" t="s">
        <v>60</v>
      </c>
      <c r="AQ2514" s="75" t="s">
        <v>61</v>
      </c>
      <c r="AR2514" s="75" t="s">
        <v>62</v>
      </c>
      <c r="AS2514" s="75" t="s">
        <v>63</v>
      </c>
      <c r="AV2514" s="77"/>
      <c r="AW2514" s="77"/>
      <c r="AX2514" s="77"/>
      <c r="AY2514" s="77"/>
      <c r="AZ2514" s="77"/>
      <c r="BA2514" s="77"/>
      <c r="BB2514" s="77"/>
      <c r="BC2514" s="77"/>
      <c r="BD2514" s="77"/>
      <c r="BE2514" s="77"/>
      <c r="BF2514" s="77"/>
      <c r="BG2514" s="77"/>
      <c r="BH2514" s="77"/>
      <c r="BI2514" s="77"/>
      <c r="BJ2514" s="77"/>
      <c r="BK2514" s="77"/>
      <c r="BL2514" s="77"/>
      <c r="BM2514" s="77"/>
      <c r="BN2514" s="77"/>
      <c r="BO2514" s="77"/>
      <c r="BP2514" s="77"/>
      <c r="BQ2514" s="77"/>
      <c r="BR2514" s="77"/>
      <c r="BS2514" s="77"/>
      <c r="BT2514" s="77"/>
      <c r="BU2514" s="77"/>
      <c r="BV2514" s="77"/>
      <c r="BW2514" s="77"/>
      <c r="BX2514" s="77"/>
      <c r="BY2514" s="77"/>
      <c r="BZ2514" s="77"/>
      <c r="CA2514" s="77"/>
      <c r="CB2514" s="77"/>
      <c r="CC2514" s="77"/>
      <c r="CD2514" s="77"/>
      <c r="CE2514" s="77"/>
      <c r="CF2514" s="77"/>
      <c r="CG2514" s="77"/>
      <c r="CH2514" s="77"/>
      <c r="CI2514" s="77"/>
      <c r="CJ2514" s="77"/>
      <c r="CK2514" s="77"/>
      <c r="CL2514" s="77"/>
      <c r="CM2514" s="77"/>
      <c r="CN2514" s="77"/>
      <c r="CO2514" s="77"/>
      <c r="CP2514" s="77"/>
      <c r="CQ2514" s="77"/>
      <c r="CR2514" s="77"/>
      <c r="CS2514" s="77"/>
      <c r="CT2514" s="77"/>
      <c r="CU2514" s="77"/>
      <c r="CV2514" s="77"/>
      <c r="CW2514" s="77"/>
      <c r="CX2514" s="77"/>
      <c r="CY2514" s="77"/>
      <c r="CZ2514" s="77"/>
      <c r="DA2514" s="77"/>
      <c r="DB2514" s="77"/>
      <c r="DC2514" s="77"/>
      <c r="DD2514" s="77"/>
      <c r="DE2514" s="77"/>
      <c r="DF2514" s="77"/>
      <c r="DG2514" s="77"/>
      <c r="DH2514" s="77"/>
      <c r="DI2514" s="77"/>
      <c r="DJ2514" s="77"/>
      <c r="DK2514" s="77"/>
      <c r="DL2514" s="77"/>
      <c r="DM2514" s="77"/>
      <c r="DN2514" s="77"/>
      <c r="DO2514" s="77"/>
      <c r="DP2514" s="77"/>
      <c r="DQ2514" s="77"/>
      <c r="DR2514" s="77"/>
      <c r="DS2514" s="77"/>
      <c r="DT2514" s="77"/>
      <c r="DU2514" s="77"/>
      <c r="DV2514" s="77"/>
      <c r="DW2514" s="77"/>
      <c r="DX2514" s="77"/>
      <c r="DY2514" s="77"/>
      <c r="DZ2514" s="77"/>
      <c r="EA2514" s="77"/>
      <c r="EB2514" s="77"/>
      <c r="EC2514" s="77"/>
      <c r="ED2514" s="77"/>
      <c r="EE2514" s="77"/>
      <c r="EF2514" s="77"/>
      <c r="EG2514" s="77"/>
      <c r="EH2514" s="77"/>
      <c r="EI2514" s="77"/>
      <c r="EJ2514" s="77"/>
      <c r="EK2514" s="77"/>
      <c r="EL2514" s="77"/>
      <c r="EM2514" s="77"/>
      <c r="EN2514" s="77"/>
      <c r="EO2514" s="77"/>
      <c r="EP2514" s="77"/>
      <c r="EQ2514" s="77"/>
      <c r="ER2514" s="77"/>
      <c r="ES2514" s="77"/>
      <c r="ET2514" s="77"/>
      <c r="EU2514" s="77"/>
      <c r="EV2514" s="77"/>
      <c r="EW2514" s="77"/>
      <c r="EX2514" s="77"/>
      <c r="EY2514" s="77"/>
      <c r="EZ2514" s="77"/>
      <c r="FA2514" s="77"/>
      <c r="FB2514" s="77"/>
      <c r="FC2514" s="77"/>
      <c r="FD2514" s="77"/>
      <c r="FE2514" s="77"/>
      <c r="FF2514" s="77"/>
      <c r="FG2514" s="77"/>
      <c r="FH2514" s="77"/>
      <c r="FI2514" s="77"/>
      <c r="FJ2514" s="77"/>
      <c r="FK2514" s="77"/>
      <c r="FL2514" s="77"/>
      <c r="FM2514" s="77"/>
      <c r="FN2514" s="77"/>
      <c r="FO2514" s="77"/>
      <c r="FP2514" s="77"/>
      <c r="FQ2514" s="77"/>
      <c r="FR2514" s="77"/>
      <c r="FS2514" s="77"/>
      <c r="FT2514" s="77"/>
      <c r="FU2514" s="77"/>
      <c r="FV2514" s="77"/>
      <c r="FW2514" s="77"/>
      <c r="FX2514" s="77"/>
      <c r="FY2514" s="77"/>
      <c r="FZ2514" s="77"/>
      <c r="GA2514" s="77"/>
      <c r="GB2514" s="77"/>
      <c r="GC2514" s="77"/>
      <c r="GD2514" s="77"/>
      <c r="GE2514" s="77"/>
      <c r="GF2514" s="77"/>
      <c r="GG2514" s="77"/>
      <c r="GH2514" s="77"/>
      <c r="GI2514" s="77"/>
      <c r="GJ2514" s="77"/>
      <c r="GK2514" s="77"/>
      <c r="GL2514" s="77"/>
      <c r="GM2514" s="77"/>
      <c r="GN2514" s="77"/>
      <c r="GO2514" s="77"/>
      <c r="GP2514" s="77"/>
      <c r="GQ2514" s="77"/>
      <c r="GR2514" s="77"/>
      <c r="GS2514" s="77"/>
      <c r="GT2514" s="77"/>
      <c r="GU2514" s="77"/>
      <c r="GV2514" s="77"/>
      <c r="GW2514" s="77"/>
      <c r="GX2514" s="77"/>
      <c r="GY2514" s="77"/>
      <c r="GZ2514" s="77"/>
      <c r="HA2514" s="77"/>
      <c r="HB2514" s="77"/>
      <c r="HC2514" s="77"/>
      <c r="HD2514" s="77"/>
      <c r="HE2514" s="77"/>
      <c r="HF2514" s="77"/>
      <c r="HG2514" s="77"/>
      <c r="HH2514" s="77"/>
      <c r="HI2514" s="77"/>
      <c r="HJ2514" s="77"/>
      <c r="HK2514" s="77"/>
      <c r="HL2514" s="77"/>
      <c r="HM2514" s="77"/>
      <c r="HN2514" s="77"/>
      <c r="HO2514" s="77"/>
      <c r="HP2514" s="77"/>
      <c r="HQ2514" s="77"/>
      <c r="HR2514" s="77"/>
      <c r="HS2514" s="77"/>
      <c r="HT2514" s="77"/>
      <c r="HU2514" s="77"/>
      <c r="HV2514" s="77"/>
      <c r="HW2514" s="77"/>
    </row>
    <row r="2515" spans="1:231" s="76" customFormat="1">
      <c r="A2515" s="88"/>
      <c r="C2515" s="17" t="str">
        <f>VLOOKUP(O2515,'[1]mã đối tượng'!$C:$F,4,0)</f>
        <v>N</v>
      </c>
      <c r="D2515" s="89" t="s">
        <v>48</v>
      </c>
      <c r="E2515" s="89" t="s">
        <v>49</v>
      </c>
      <c r="F2515" s="74" t="s">
        <v>798</v>
      </c>
      <c r="G2515" s="74" t="s">
        <v>798</v>
      </c>
      <c r="H2515" s="74" t="s">
        <v>853</v>
      </c>
      <c r="I2515" s="74" t="s">
        <v>798</v>
      </c>
      <c r="J2515" s="92" t="s">
        <v>4958</v>
      </c>
      <c r="L2515" s="75" t="s">
        <v>53</v>
      </c>
      <c r="M2515" s="73" t="s">
        <v>855</v>
      </c>
      <c r="N2515" s="73" t="s">
        <v>798</v>
      </c>
      <c r="O2515" s="73" t="s">
        <v>75</v>
      </c>
      <c r="S2515" s="102" t="s">
        <v>854</v>
      </c>
      <c r="V2515" s="102" t="s">
        <v>854</v>
      </c>
      <c r="Y2515" s="73" t="s">
        <v>117</v>
      </c>
      <c r="AB2515" s="89" t="s">
        <v>58</v>
      </c>
      <c r="AC2515" s="89" t="s">
        <v>59</v>
      </c>
      <c r="AE2515" s="73">
        <v>2</v>
      </c>
      <c r="AF2515" s="77"/>
      <c r="AG2515" s="78">
        <v>74250</v>
      </c>
      <c r="AH2515" s="78">
        <v>148500</v>
      </c>
      <c r="AI2515" s="77"/>
      <c r="AJ2515" s="77"/>
      <c r="AL2515" s="95">
        <v>8</v>
      </c>
      <c r="AM2515" s="77"/>
      <c r="AN2515" s="78">
        <v>11879</v>
      </c>
      <c r="AO2515" s="89" t="s">
        <v>60</v>
      </c>
      <c r="AQ2515" s="75" t="s">
        <v>61</v>
      </c>
      <c r="AR2515" s="75" t="s">
        <v>62</v>
      </c>
      <c r="AS2515" s="75" t="s">
        <v>63</v>
      </c>
      <c r="AV2515" s="77"/>
      <c r="AW2515" s="77"/>
      <c r="AX2515" s="77"/>
      <c r="AY2515" s="77"/>
      <c r="AZ2515" s="77"/>
      <c r="BA2515" s="77"/>
      <c r="BB2515" s="77"/>
      <c r="BC2515" s="77"/>
      <c r="BD2515" s="77"/>
      <c r="BE2515" s="77"/>
      <c r="BF2515" s="77"/>
      <c r="BG2515" s="77"/>
      <c r="BH2515" s="77"/>
      <c r="BI2515" s="77"/>
      <c r="BJ2515" s="77"/>
      <c r="BK2515" s="77"/>
      <c r="BL2515" s="77"/>
      <c r="BM2515" s="77"/>
      <c r="BN2515" s="77"/>
      <c r="BO2515" s="77"/>
      <c r="BP2515" s="77"/>
      <c r="BQ2515" s="77"/>
      <c r="BR2515" s="77"/>
      <c r="BS2515" s="77"/>
      <c r="BT2515" s="77"/>
      <c r="BU2515" s="77"/>
      <c r="BV2515" s="77"/>
      <c r="BW2515" s="77"/>
      <c r="BX2515" s="77"/>
      <c r="BY2515" s="77"/>
      <c r="BZ2515" s="77"/>
      <c r="CA2515" s="77"/>
      <c r="CB2515" s="77"/>
      <c r="CC2515" s="77"/>
      <c r="CD2515" s="77"/>
      <c r="CE2515" s="77"/>
      <c r="CF2515" s="77"/>
      <c r="CG2515" s="77"/>
      <c r="CH2515" s="77"/>
      <c r="CI2515" s="77"/>
      <c r="CJ2515" s="77"/>
      <c r="CK2515" s="77"/>
      <c r="CL2515" s="77"/>
      <c r="CM2515" s="77"/>
      <c r="CN2515" s="77"/>
      <c r="CO2515" s="77"/>
      <c r="CP2515" s="77"/>
      <c r="CQ2515" s="77"/>
      <c r="CR2515" s="77"/>
      <c r="CS2515" s="77"/>
      <c r="CT2515" s="77"/>
      <c r="CU2515" s="77"/>
      <c r="CV2515" s="77"/>
      <c r="CW2515" s="77"/>
      <c r="CX2515" s="77"/>
      <c r="CY2515" s="77"/>
      <c r="CZ2515" s="77"/>
      <c r="DA2515" s="77"/>
      <c r="DB2515" s="77"/>
      <c r="DC2515" s="77"/>
      <c r="DD2515" s="77"/>
      <c r="DE2515" s="77"/>
      <c r="DF2515" s="77"/>
      <c r="DG2515" s="77"/>
      <c r="DH2515" s="77"/>
      <c r="DI2515" s="77"/>
      <c r="DJ2515" s="77"/>
      <c r="DK2515" s="77"/>
      <c r="DL2515" s="77"/>
      <c r="DM2515" s="77"/>
      <c r="DN2515" s="77"/>
      <c r="DO2515" s="77"/>
      <c r="DP2515" s="77"/>
      <c r="DQ2515" s="77"/>
      <c r="DR2515" s="77"/>
      <c r="DS2515" s="77"/>
      <c r="DT2515" s="77"/>
      <c r="DU2515" s="77"/>
      <c r="DV2515" s="77"/>
      <c r="DW2515" s="77"/>
      <c r="DX2515" s="77"/>
      <c r="DY2515" s="77"/>
      <c r="DZ2515" s="77"/>
      <c r="EA2515" s="77"/>
      <c r="EB2515" s="77"/>
      <c r="EC2515" s="77"/>
      <c r="ED2515" s="77"/>
      <c r="EE2515" s="77"/>
      <c r="EF2515" s="77"/>
      <c r="EG2515" s="77"/>
      <c r="EH2515" s="77"/>
      <c r="EI2515" s="77"/>
      <c r="EJ2515" s="77"/>
      <c r="EK2515" s="77"/>
      <c r="EL2515" s="77"/>
      <c r="EM2515" s="77"/>
      <c r="EN2515" s="77"/>
      <c r="EO2515" s="77"/>
      <c r="EP2515" s="77"/>
      <c r="EQ2515" s="77"/>
      <c r="ER2515" s="77"/>
      <c r="ES2515" s="77"/>
      <c r="ET2515" s="77"/>
      <c r="EU2515" s="77"/>
      <c r="EV2515" s="77"/>
      <c r="EW2515" s="77"/>
      <c r="EX2515" s="77"/>
      <c r="EY2515" s="77"/>
      <c r="EZ2515" s="77"/>
      <c r="FA2515" s="77"/>
      <c r="FB2515" s="77"/>
      <c r="FC2515" s="77"/>
      <c r="FD2515" s="77"/>
      <c r="FE2515" s="77"/>
      <c r="FF2515" s="77"/>
      <c r="FG2515" s="77"/>
      <c r="FH2515" s="77"/>
      <c r="FI2515" s="77"/>
      <c r="FJ2515" s="77"/>
      <c r="FK2515" s="77"/>
      <c r="FL2515" s="77"/>
      <c r="FM2515" s="77"/>
      <c r="FN2515" s="77"/>
      <c r="FO2515" s="77"/>
      <c r="FP2515" s="77"/>
      <c r="FQ2515" s="77"/>
      <c r="FR2515" s="77"/>
      <c r="FS2515" s="77"/>
      <c r="FT2515" s="77"/>
      <c r="FU2515" s="77"/>
      <c r="FV2515" s="77"/>
      <c r="FW2515" s="77"/>
      <c r="FX2515" s="77"/>
      <c r="FY2515" s="77"/>
      <c r="FZ2515" s="77"/>
      <c r="GA2515" s="77"/>
      <c r="GB2515" s="77"/>
      <c r="GC2515" s="77"/>
      <c r="GD2515" s="77"/>
      <c r="GE2515" s="77"/>
      <c r="GF2515" s="77"/>
      <c r="GG2515" s="77"/>
      <c r="GH2515" s="77"/>
      <c r="GI2515" s="77"/>
      <c r="GJ2515" s="77"/>
      <c r="GK2515" s="77"/>
      <c r="GL2515" s="77"/>
      <c r="GM2515" s="77"/>
      <c r="GN2515" s="77"/>
      <c r="GO2515" s="77"/>
      <c r="GP2515" s="77"/>
      <c r="GQ2515" s="77"/>
      <c r="GR2515" s="77"/>
      <c r="GS2515" s="77"/>
      <c r="GT2515" s="77"/>
      <c r="GU2515" s="77"/>
      <c r="GV2515" s="77"/>
      <c r="GW2515" s="77"/>
      <c r="GX2515" s="77"/>
      <c r="GY2515" s="77"/>
      <c r="GZ2515" s="77"/>
      <c r="HA2515" s="77"/>
      <c r="HB2515" s="77"/>
      <c r="HC2515" s="77"/>
      <c r="HD2515" s="77"/>
      <c r="HE2515" s="77"/>
      <c r="HF2515" s="77"/>
      <c r="HG2515" s="77"/>
      <c r="HH2515" s="77"/>
      <c r="HI2515" s="77"/>
      <c r="HJ2515" s="77"/>
      <c r="HK2515" s="77"/>
      <c r="HL2515" s="77"/>
      <c r="HM2515" s="77"/>
      <c r="HN2515" s="77"/>
      <c r="HO2515" s="77"/>
      <c r="HP2515" s="77"/>
      <c r="HQ2515" s="77"/>
      <c r="HR2515" s="77"/>
      <c r="HS2515" s="77"/>
      <c r="HT2515" s="77"/>
      <c r="HU2515" s="77"/>
      <c r="HV2515" s="77"/>
      <c r="HW2515" s="77"/>
    </row>
    <row r="2516" spans="1:231" s="76" customFormat="1">
      <c r="A2516" s="88"/>
      <c r="C2516" s="17" t="str">
        <f>VLOOKUP(O2516,'[1]mã đối tượng'!$C:$F,4,0)</f>
        <v>N</v>
      </c>
      <c r="D2516" s="89" t="s">
        <v>48</v>
      </c>
      <c r="E2516" s="89" t="s">
        <v>49</v>
      </c>
      <c r="F2516" s="74" t="s">
        <v>798</v>
      </c>
      <c r="G2516" s="74" t="s">
        <v>798</v>
      </c>
      <c r="H2516" s="74" t="s">
        <v>853</v>
      </c>
      <c r="I2516" s="74" t="s">
        <v>798</v>
      </c>
      <c r="J2516" s="92" t="s">
        <v>4958</v>
      </c>
      <c r="L2516" s="75" t="s">
        <v>53</v>
      </c>
      <c r="M2516" s="73" t="s">
        <v>855</v>
      </c>
      <c r="N2516" s="73" t="s">
        <v>798</v>
      </c>
      <c r="O2516" s="73" t="s">
        <v>75</v>
      </c>
      <c r="S2516" s="102" t="s">
        <v>854</v>
      </c>
      <c r="V2516" s="102" t="s">
        <v>854</v>
      </c>
      <c r="Y2516" s="73" t="s">
        <v>79</v>
      </c>
      <c r="AB2516" s="89" t="s">
        <v>58</v>
      </c>
      <c r="AC2516" s="89" t="s">
        <v>59</v>
      </c>
      <c r="AE2516" s="73">
        <v>1</v>
      </c>
      <c r="AF2516" s="77"/>
      <c r="AG2516" s="78">
        <v>50182</v>
      </c>
      <c r="AH2516" s="78">
        <v>50182</v>
      </c>
      <c r="AI2516" s="77"/>
      <c r="AJ2516" s="77"/>
      <c r="AL2516" s="95">
        <v>8</v>
      </c>
      <c r="AM2516" s="77"/>
      <c r="AN2516" s="78">
        <v>4015</v>
      </c>
      <c r="AO2516" s="89" t="s">
        <v>60</v>
      </c>
      <c r="AQ2516" s="75" t="s">
        <v>61</v>
      </c>
      <c r="AR2516" s="75" t="s">
        <v>62</v>
      </c>
      <c r="AS2516" s="75" t="s">
        <v>63</v>
      </c>
      <c r="AV2516" s="77"/>
      <c r="AW2516" s="77"/>
      <c r="AX2516" s="77"/>
      <c r="AY2516" s="77"/>
      <c r="AZ2516" s="77"/>
      <c r="BA2516" s="77"/>
      <c r="BB2516" s="77"/>
      <c r="BC2516" s="77"/>
      <c r="BD2516" s="77"/>
      <c r="BE2516" s="77"/>
      <c r="BF2516" s="77"/>
      <c r="BG2516" s="77"/>
      <c r="BH2516" s="77"/>
      <c r="BI2516" s="77"/>
      <c r="BJ2516" s="77"/>
      <c r="BK2516" s="77"/>
      <c r="BL2516" s="77"/>
      <c r="BM2516" s="77"/>
      <c r="BN2516" s="77"/>
      <c r="BO2516" s="77"/>
      <c r="BP2516" s="77"/>
      <c r="BQ2516" s="77"/>
      <c r="BR2516" s="77"/>
      <c r="BS2516" s="77"/>
      <c r="BT2516" s="77"/>
      <c r="BU2516" s="77"/>
      <c r="BV2516" s="77"/>
      <c r="BW2516" s="77"/>
      <c r="BX2516" s="77"/>
      <c r="BY2516" s="77"/>
      <c r="BZ2516" s="77"/>
      <c r="CA2516" s="77"/>
      <c r="CB2516" s="77"/>
      <c r="CC2516" s="77"/>
      <c r="CD2516" s="77"/>
      <c r="CE2516" s="77"/>
      <c r="CF2516" s="77"/>
      <c r="CG2516" s="77"/>
      <c r="CH2516" s="77"/>
      <c r="CI2516" s="77"/>
      <c r="CJ2516" s="77"/>
      <c r="CK2516" s="77"/>
      <c r="CL2516" s="77"/>
      <c r="CM2516" s="77"/>
      <c r="CN2516" s="77"/>
      <c r="CO2516" s="77"/>
      <c r="CP2516" s="77"/>
      <c r="CQ2516" s="77"/>
      <c r="CR2516" s="77"/>
      <c r="CS2516" s="77"/>
      <c r="CT2516" s="77"/>
      <c r="CU2516" s="77"/>
      <c r="CV2516" s="77"/>
      <c r="CW2516" s="77"/>
      <c r="CX2516" s="77"/>
      <c r="CY2516" s="77"/>
      <c r="CZ2516" s="77"/>
      <c r="DA2516" s="77"/>
      <c r="DB2516" s="77"/>
      <c r="DC2516" s="77"/>
      <c r="DD2516" s="77"/>
      <c r="DE2516" s="77"/>
      <c r="DF2516" s="77"/>
      <c r="DG2516" s="77"/>
      <c r="DH2516" s="77"/>
      <c r="DI2516" s="77"/>
      <c r="DJ2516" s="77"/>
      <c r="DK2516" s="77"/>
      <c r="DL2516" s="77"/>
      <c r="DM2516" s="77"/>
      <c r="DN2516" s="77"/>
      <c r="DO2516" s="77"/>
      <c r="DP2516" s="77"/>
      <c r="DQ2516" s="77"/>
      <c r="DR2516" s="77"/>
      <c r="DS2516" s="77"/>
      <c r="DT2516" s="77"/>
      <c r="DU2516" s="77"/>
      <c r="DV2516" s="77"/>
      <c r="DW2516" s="77"/>
      <c r="DX2516" s="77"/>
      <c r="DY2516" s="77"/>
      <c r="DZ2516" s="77"/>
      <c r="EA2516" s="77"/>
      <c r="EB2516" s="77"/>
      <c r="EC2516" s="77"/>
      <c r="ED2516" s="77"/>
      <c r="EE2516" s="77"/>
      <c r="EF2516" s="77"/>
      <c r="EG2516" s="77"/>
      <c r="EH2516" s="77"/>
      <c r="EI2516" s="77"/>
      <c r="EJ2516" s="77"/>
      <c r="EK2516" s="77"/>
      <c r="EL2516" s="77"/>
      <c r="EM2516" s="77"/>
      <c r="EN2516" s="77"/>
      <c r="EO2516" s="77"/>
      <c r="EP2516" s="77"/>
      <c r="EQ2516" s="77"/>
      <c r="ER2516" s="77"/>
      <c r="ES2516" s="77"/>
      <c r="ET2516" s="77"/>
      <c r="EU2516" s="77"/>
      <c r="EV2516" s="77"/>
      <c r="EW2516" s="77"/>
      <c r="EX2516" s="77"/>
      <c r="EY2516" s="77"/>
      <c r="EZ2516" s="77"/>
      <c r="FA2516" s="77"/>
      <c r="FB2516" s="77"/>
      <c r="FC2516" s="77"/>
      <c r="FD2516" s="77"/>
      <c r="FE2516" s="77"/>
      <c r="FF2516" s="77"/>
      <c r="FG2516" s="77"/>
      <c r="FH2516" s="77"/>
      <c r="FI2516" s="77"/>
      <c r="FJ2516" s="77"/>
      <c r="FK2516" s="77"/>
      <c r="FL2516" s="77"/>
      <c r="FM2516" s="77"/>
      <c r="FN2516" s="77"/>
      <c r="FO2516" s="77"/>
      <c r="FP2516" s="77"/>
      <c r="FQ2516" s="77"/>
      <c r="FR2516" s="77"/>
      <c r="FS2516" s="77"/>
      <c r="FT2516" s="77"/>
      <c r="FU2516" s="77"/>
      <c r="FV2516" s="77"/>
      <c r="FW2516" s="77"/>
      <c r="FX2516" s="77"/>
      <c r="FY2516" s="77"/>
      <c r="FZ2516" s="77"/>
      <c r="GA2516" s="77"/>
      <c r="GB2516" s="77"/>
      <c r="GC2516" s="77"/>
      <c r="GD2516" s="77"/>
      <c r="GE2516" s="77"/>
      <c r="GF2516" s="77"/>
      <c r="GG2516" s="77"/>
      <c r="GH2516" s="77"/>
      <c r="GI2516" s="77"/>
      <c r="GJ2516" s="77"/>
      <c r="GK2516" s="77"/>
      <c r="GL2516" s="77"/>
      <c r="GM2516" s="77"/>
      <c r="GN2516" s="77"/>
      <c r="GO2516" s="77"/>
      <c r="GP2516" s="77"/>
      <c r="GQ2516" s="77"/>
      <c r="GR2516" s="77"/>
      <c r="GS2516" s="77"/>
      <c r="GT2516" s="77"/>
      <c r="GU2516" s="77"/>
      <c r="GV2516" s="77"/>
      <c r="GW2516" s="77"/>
      <c r="GX2516" s="77"/>
      <c r="GY2516" s="77"/>
      <c r="GZ2516" s="77"/>
      <c r="HA2516" s="77"/>
      <c r="HB2516" s="77"/>
      <c r="HC2516" s="77"/>
      <c r="HD2516" s="77"/>
      <c r="HE2516" s="77"/>
      <c r="HF2516" s="77"/>
      <c r="HG2516" s="77"/>
      <c r="HH2516" s="77"/>
      <c r="HI2516" s="77"/>
      <c r="HJ2516" s="77"/>
      <c r="HK2516" s="77"/>
      <c r="HL2516" s="77"/>
      <c r="HM2516" s="77"/>
      <c r="HN2516" s="77"/>
      <c r="HO2516" s="77"/>
      <c r="HP2516" s="77"/>
      <c r="HQ2516" s="77"/>
      <c r="HR2516" s="77"/>
      <c r="HS2516" s="77"/>
      <c r="HT2516" s="77"/>
      <c r="HU2516" s="77"/>
      <c r="HV2516" s="77"/>
      <c r="HW2516" s="77"/>
    </row>
    <row r="2517" spans="1:231" s="76" customFormat="1">
      <c r="A2517" s="88"/>
      <c r="C2517" s="17" t="str">
        <f>VLOOKUP(O2517,'[1]mã đối tượng'!$C:$F,4,0)</f>
        <v>N</v>
      </c>
      <c r="D2517" s="89" t="s">
        <v>48</v>
      </c>
      <c r="E2517" s="89" t="s">
        <v>49</v>
      </c>
      <c r="F2517" s="74" t="s">
        <v>798</v>
      </c>
      <c r="G2517" s="74" t="s">
        <v>798</v>
      </c>
      <c r="H2517" s="74" t="s">
        <v>856</v>
      </c>
      <c r="I2517" s="74" t="s">
        <v>798</v>
      </c>
      <c r="J2517" s="92" t="s">
        <v>4959</v>
      </c>
      <c r="L2517" s="75" t="s">
        <v>53</v>
      </c>
      <c r="M2517" s="73" t="s">
        <v>858</v>
      </c>
      <c r="N2517" s="73" t="s">
        <v>798</v>
      </c>
      <c r="O2517" s="73" t="s">
        <v>369</v>
      </c>
      <c r="S2517" s="102" t="s">
        <v>857</v>
      </c>
      <c r="V2517" s="102" t="s">
        <v>857</v>
      </c>
      <c r="Y2517" s="73" t="s">
        <v>94</v>
      </c>
      <c r="AB2517" s="89" t="s">
        <v>58</v>
      </c>
      <c r="AC2517" s="89" t="s">
        <v>59</v>
      </c>
      <c r="AE2517" s="73">
        <v>1</v>
      </c>
      <c r="AF2517" s="77"/>
      <c r="AG2517" s="78">
        <v>73431</v>
      </c>
      <c r="AH2517" s="78">
        <v>73431</v>
      </c>
      <c r="AI2517" s="77"/>
      <c r="AJ2517" s="77"/>
      <c r="AL2517" s="95">
        <v>8</v>
      </c>
      <c r="AM2517" s="77"/>
      <c r="AN2517" s="78">
        <v>5874</v>
      </c>
      <c r="AO2517" s="89" t="s">
        <v>60</v>
      </c>
      <c r="AQ2517" s="75" t="s">
        <v>61</v>
      </c>
      <c r="AR2517" s="75" t="s">
        <v>62</v>
      </c>
      <c r="AS2517" s="75" t="s">
        <v>63</v>
      </c>
      <c r="AV2517" s="77"/>
      <c r="AW2517" s="77"/>
      <c r="AX2517" s="77"/>
      <c r="AY2517" s="77"/>
      <c r="AZ2517" s="77"/>
      <c r="BA2517" s="77"/>
      <c r="BB2517" s="77"/>
      <c r="BC2517" s="77"/>
      <c r="BD2517" s="77"/>
      <c r="BE2517" s="77"/>
      <c r="BF2517" s="77"/>
      <c r="BG2517" s="77"/>
      <c r="BH2517" s="77"/>
      <c r="BI2517" s="77"/>
      <c r="BJ2517" s="77"/>
      <c r="BK2517" s="77"/>
      <c r="BL2517" s="77"/>
      <c r="BM2517" s="77"/>
      <c r="BN2517" s="77"/>
      <c r="BO2517" s="77"/>
      <c r="BP2517" s="77"/>
      <c r="BQ2517" s="77"/>
      <c r="BR2517" s="77"/>
      <c r="BS2517" s="77"/>
      <c r="BT2517" s="77"/>
      <c r="BU2517" s="77"/>
      <c r="BV2517" s="77"/>
      <c r="BW2517" s="77"/>
      <c r="BX2517" s="77"/>
      <c r="BY2517" s="77"/>
      <c r="BZ2517" s="77"/>
      <c r="CA2517" s="77"/>
      <c r="CB2517" s="77"/>
      <c r="CC2517" s="77"/>
      <c r="CD2517" s="77"/>
      <c r="CE2517" s="77"/>
      <c r="CF2517" s="77"/>
      <c r="CG2517" s="77"/>
      <c r="CH2517" s="77"/>
      <c r="CI2517" s="77"/>
      <c r="CJ2517" s="77"/>
      <c r="CK2517" s="77"/>
      <c r="CL2517" s="77"/>
      <c r="CM2517" s="77"/>
      <c r="CN2517" s="77"/>
      <c r="CO2517" s="77"/>
      <c r="CP2517" s="77"/>
      <c r="CQ2517" s="77"/>
      <c r="CR2517" s="77"/>
      <c r="CS2517" s="77"/>
      <c r="CT2517" s="77"/>
      <c r="CU2517" s="77"/>
      <c r="CV2517" s="77"/>
      <c r="CW2517" s="77"/>
      <c r="CX2517" s="77"/>
      <c r="CY2517" s="77"/>
      <c r="CZ2517" s="77"/>
      <c r="DA2517" s="77"/>
      <c r="DB2517" s="77"/>
      <c r="DC2517" s="77"/>
      <c r="DD2517" s="77"/>
      <c r="DE2517" s="77"/>
      <c r="DF2517" s="77"/>
      <c r="DG2517" s="77"/>
      <c r="DH2517" s="77"/>
      <c r="DI2517" s="77"/>
      <c r="DJ2517" s="77"/>
      <c r="DK2517" s="77"/>
      <c r="DL2517" s="77"/>
      <c r="DM2517" s="77"/>
      <c r="DN2517" s="77"/>
      <c r="DO2517" s="77"/>
      <c r="DP2517" s="77"/>
      <c r="DQ2517" s="77"/>
      <c r="DR2517" s="77"/>
      <c r="DS2517" s="77"/>
      <c r="DT2517" s="77"/>
      <c r="DU2517" s="77"/>
      <c r="DV2517" s="77"/>
      <c r="DW2517" s="77"/>
      <c r="DX2517" s="77"/>
      <c r="DY2517" s="77"/>
      <c r="DZ2517" s="77"/>
      <c r="EA2517" s="77"/>
      <c r="EB2517" s="77"/>
      <c r="EC2517" s="77"/>
      <c r="ED2517" s="77"/>
      <c r="EE2517" s="77"/>
      <c r="EF2517" s="77"/>
      <c r="EG2517" s="77"/>
      <c r="EH2517" s="77"/>
      <c r="EI2517" s="77"/>
      <c r="EJ2517" s="77"/>
      <c r="EK2517" s="77"/>
      <c r="EL2517" s="77"/>
      <c r="EM2517" s="77"/>
      <c r="EN2517" s="77"/>
      <c r="EO2517" s="77"/>
      <c r="EP2517" s="77"/>
      <c r="EQ2517" s="77"/>
      <c r="ER2517" s="77"/>
      <c r="ES2517" s="77"/>
      <c r="ET2517" s="77"/>
      <c r="EU2517" s="77"/>
      <c r="EV2517" s="77"/>
      <c r="EW2517" s="77"/>
      <c r="EX2517" s="77"/>
      <c r="EY2517" s="77"/>
      <c r="EZ2517" s="77"/>
      <c r="FA2517" s="77"/>
      <c r="FB2517" s="77"/>
      <c r="FC2517" s="77"/>
      <c r="FD2517" s="77"/>
      <c r="FE2517" s="77"/>
      <c r="FF2517" s="77"/>
      <c r="FG2517" s="77"/>
      <c r="FH2517" s="77"/>
      <c r="FI2517" s="77"/>
      <c r="FJ2517" s="77"/>
      <c r="FK2517" s="77"/>
      <c r="FL2517" s="77"/>
      <c r="FM2517" s="77"/>
      <c r="FN2517" s="77"/>
      <c r="FO2517" s="77"/>
      <c r="FP2517" s="77"/>
      <c r="FQ2517" s="77"/>
      <c r="FR2517" s="77"/>
      <c r="FS2517" s="77"/>
      <c r="FT2517" s="77"/>
      <c r="FU2517" s="77"/>
      <c r="FV2517" s="77"/>
      <c r="FW2517" s="77"/>
      <c r="FX2517" s="77"/>
      <c r="FY2517" s="77"/>
      <c r="FZ2517" s="77"/>
      <c r="GA2517" s="77"/>
      <c r="GB2517" s="77"/>
      <c r="GC2517" s="77"/>
      <c r="GD2517" s="77"/>
      <c r="GE2517" s="77"/>
      <c r="GF2517" s="77"/>
      <c r="GG2517" s="77"/>
      <c r="GH2517" s="77"/>
      <c r="GI2517" s="77"/>
      <c r="GJ2517" s="77"/>
      <c r="GK2517" s="77"/>
      <c r="GL2517" s="77"/>
      <c r="GM2517" s="77"/>
      <c r="GN2517" s="77"/>
      <c r="GO2517" s="77"/>
      <c r="GP2517" s="77"/>
      <c r="GQ2517" s="77"/>
      <c r="GR2517" s="77"/>
      <c r="GS2517" s="77"/>
      <c r="GT2517" s="77"/>
      <c r="GU2517" s="77"/>
      <c r="GV2517" s="77"/>
      <c r="GW2517" s="77"/>
      <c r="GX2517" s="77"/>
      <c r="GY2517" s="77"/>
      <c r="GZ2517" s="77"/>
      <c r="HA2517" s="77"/>
      <c r="HB2517" s="77"/>
      <c r="HC2517" s="77"/>
      <c r="HD2517" s="77"/>
      <c r="HE2517" s="77"/>
      <c r="HF2517" s="77"/>
      <c r="HG2517" s="77"/>
      <c r="HH2517" s="77"/>
      <c r="HI2517" s="77"/>
      <c r="HJ2517" s="77"/>
      <c r="HK2517" s="77"/>
      <c r="HL2517" s="77"/>
      <c r="HM2517" s="77"/>
      <c r="HN2517" s="77"/>
      <c r="HO2517" s="77"/>
      <c r="HP2517" s="77"/>
      <c r="HQ2517" s="77"/>
      <c r="HR2517" s="77"/>
      <c r="HS2517" s="77"/>
      <c r="HT2517" s="77"/>
      <c r="HU2517" s="77"/>
      <c r="HV2517" s="77"/>
      <c r="HW2517" s="77"/>
    </row>
    <row r="2518" spans="1:231" s="76" customFormat="1">
      <c r="A2518" s="88"/>
      <c r="C2518" s="17" t="str">
        <f>VLOOKUP(O2518,'[1]mã đối tượng'!$C:$F,4,0)</f>
        <v>N</v>
      </c>
      <c r="D2518" s="89" t="s">
        <v>48</v>
      </c>
      <c r="E2518" s="89" t="s">
        <v>49</v>
      </c>
      <c r="F2518" s="74" t="s">
        <v>798</v>
      </c>
      <c r="G2518" s="74" t="s">
        <v>798</v>
      </c>
      <c r="H2518" s="74" t="s">
        <v>856</v>
      </c>
      <c r="I2518" s="74" t="s">
        <v>798</v>
      </c>
      <c r="J2518" s="92" t="s">
        <v>4959</v>
      </c>
      <c r="L2518" s="75" t="s">
        <v>53</v>
      </c>
      <c r="M2518" s="73" t="s">
        <v>858</v>
      </c>
      <c r="N2518" s="73" t="s">
        <v>798</v>
      </c>
      <c r="O2518" s="73" t="s">
        <v>369</v>
      </c>
      <c r="S2518" s="102" t="s">
        <v>857</v>
      </c>
      <c r="V2518" s="102" t="s">
        <v>857</v>
      </c>
      <c r="Y2518" s="73" t="s">
        <v>80</v>
      </c>
      <c r="AB2518" s="89" t="s">
        <v>58</v>
      </c>
      <c r="AC2518" s="89" t="s">
        <v>59</v>
      </c>
      <c r="AE2518" s="73">
        <v>1</v>
      </c>
      <c r="AF2518" s="77"/>
      <c r="AG2518" s="78">
        <v>111058</v>
      </c>
      <c r="AH2518" s="78">
        <v>111058</v>
      </c>
      <c r="AI2518" s="77"/>
      <c r="AJ2518" s="77"/>
      <c r="AL2518" s="95">
        <v>8</v>
      </c>
      <c r="AM2518" s="77"/>
      <c r="AN2518" s="78">
        <v>8884</v>
      </c>
      <c r="AO2518" s="89" t="s">
        <v>60</v>
      </c>
      <c r="AQ2518" s="75" t="s">
        <v>61</v>
      </c>
      <c r="AR2518" s="75" t="s">
        <v>62</v>
      </c>
      <c r="AS2518" s="75" t="s">
        <v>63</v>
      </c>
      <c r="AV2518" s="77"/>
      <c r="AW2518" s="77"/>
      <c r="AX2518" s="77"/>
      <c r="AY2518" s="77"/>
      <c r="AZ2518" s="77"/>
      <c r="BA2518" s="77"/>
      <c r="BB2518" s="77"/>
      <c r="BC2518" s="77"/>
      <c r="BD2518" s="77"/>
      <c r="BE2518" s="77"/>
      <c r="BF2518" s="77"/>
      <c r="BG2518" s="77"/>
      <c r="BH2518" s="77"/>
      <c r="BI2518" s="77"/>
      <c r="BJ2518" s="77"/>
      <c r="BK2518" s="77"/>
      <c r="BL2518" s="77"/>
      <c r="BM2518" s="77"/>
      <c r="BN2518" s="77"/>
      <c r="BO2518" s="77"/>
      <c r="BP2518" s="77"/>
      <c r="BQ2518" s="77"/>
      <c r="BR2518" s="77"/>
      <c r="BS2518" s="77"/>
      <c r="BT2518" s="77"/>
      <c r="BU2518" s="77"/>
      <c r="BV2518" s="77"/>
      <c r="BW2518" s="77"/>
      <c r="BX2518" s="77"/>
      <c r="BY2518" s="77"/>
      <c r="BZ2518" s="77"/>
      <c r="CA2518" s="77"/>
      <c r="CB2518" s="77"/>
      <c r="CC2518" s="77"/>
      <c r="CD2518" s="77"/>
      <c r="CE2518" s="77"/>
      <c r="CF2518" s="77"/>
      <c r="CG2518" s="77"/>
      <c r="CH2518" s="77"/>
      <c r="CI2518" s="77"/>
      <c r="CJ2518" s="77"/>
      <c r="CK2518" s="77"/>
      <c r="CL2518" s="77"/>
      <c r="CM2518" s="77"/>
      <c r="CN2518" s="77"/>
      <c r="CO2518" s="77"/>
      <c r="CP2518" s="77"/>
      <c r="CQ2518" s="77"/>
      <c r="CR2518" s="77"/>
      <c r="CS2518" s="77"/>
      <c r="CT2518" s="77"/>
      <c r="CU2518" s="77"/>
      <c r="CV2518" s="77"/>
      <c r="CW2518" s="77"/>
      <c r="CX2518" s="77"/>
      <c r="CY2518" s="77"/>
      <c r="CZ2518" s="77"/>
      <c r="DA2518" s="77"/>
      <c r="DB2518" s="77"/>
      <c r="DC2518" s="77"/>
      <c r="DD2518" s="77"/>
      <c r="DE2518" s="77"/>
      <c r="DF2518" s="77"/>
      <c r="DG2518" s="77"/>
      <c r="DH2518" s="77"/>
      <c r="DI2518" s="77"/>
      <c r="DJ2518" s="77"/>
      <c r="DK2518" s="77"/>
      <c r="DL2518" s="77"/>
      <c r="DM2518" s="77"/>
      <c r="DN2518" s="77"/>
      <c r="DO2518" s="77"/>
      <c r="DP2518" s="77"/>
      <c r="DQ2518" s="77"/>
      <c r="DR2518" s="77"/>
      <c r="DS2518" s="77"/>
      <c r="DT2518" s="77"/>
      <c r="DU2518" s="77"/>
      <c r="DV2518" s="77"/>
      <c r="DW2518" s="77"/>
      <c r="DX2518" s="77"/>
      <c r="DY2518" s="77"/>
      <c r="DZ2518" s="77"/>
      <c r="EA2518" s="77"/>
      <c r="EB2518" s="77"/>
      <c r="EC2518" s="77"/>
      <c r="ED2518" s="77"/>
      <c r="EE2518" s="77"/>
      <c r="EF2518" s="77"/>
      <c r="EG2518" s="77"/>
      <c r="EH2518" s="77"/>
      <c r="EI2518" s="77"/>
      <c r="EJ2518" s="77"/>
      <c r="EK2518" s="77"/>
      <c r="EL2518" s="77"/>
      <c r="EM2518" s="77"/>
      <c r="EN2518" s="77"/>
      <c r="EO2518" s="77"/>
      <c r="EP2518" s="77"/>
      <c r="EQ2518" s="77"/>
      <c r="ER2518" s="77"/>
      <c r="ES2518" s="77"/>
      <c r="ET2518" s="77"/>
      <c r="EU2518" s="77"/>
      <c r="EV2518" s="77"/>
      <c r="EW2518" s="77"/>
      <c r="EX2518" s="77"/>
      <c r="EY2518" s="77"/>
      <c r="EZ2518" s="77"/>
      <c r="FA2518" s="77"/>
      <c r="FB2518" s="77"/>
      <c r="FC2518" s="77"/>
      <c r="FD2518" s="77"/>
      <c r="FE2518" s="77"/>
      <c r="FF2518" s="77"/>
      <c r="FG2518" s="77"/>
      <c r="FH2518" s="77"/>
      <c r="FI2518" s="77"/>
      <c r="FJ2518" s="77"/>
      <c r="FK2518" s="77"/>
      <c r="FL2518" s="77"/>
      <c r="FM2518" s="77"/>
      <c r="FN2518" s="77"/>
      <c r="FO2518" s="77"/>
      <c r="FP2518" s="77"/>
      <c r="FQ2518" s="77"/>
      <c r="FR2518" s="77"/>
      <c r="FS2518" s="77"/>
      <c r="FT2518" s="77"/>
      <c r="FU2518" s="77"/>
      <c r="FV2518" s="77"/>
      <c r="FW2518" s="77"/>
      <c r="FX2518" s="77"/>
      <c r="FY2518" s="77"/>
      <c r="FZ2518" s="77"/>
      <c r="GA2518" s="77"/>
      <c r="GB2518" s="77"/>
      <c r="GC2518" s="77"/>
      <c r="GD2518" s="77"/>
      <c r="GE2518" s="77"/>
      <c r="GF2518" s="77"/>
      <c r="GG2518" s="77"/>
      <c r="GH2518" s="77"/>
      <c r="GI2518" s="77"/>
      <c r="GJ2518" s="77"/>
      <c r="GK2518" s="77"/>
      <c r="GL2518" s="77"/>
      <c r="GM2518" s="77"/>
      <c r="GN2518" s="77"/>
      <c r="GO2518" s="77"/>
      <c r="GP2518" s="77"/>
      <c r="GQ2518" s="77"/>
      <c r="GR2518" s="77"/>
      <c r="GS2518" s="77"/>
      <c r="GT2518" s="77"/>
      <c r="GU2518" s="77"/>
      <c r="GV2518" s="77"/>
      <c r="GW2518" s="77"/>
      <c r="GX2518" s="77"/>
      <c r="GY2518" s="77"/>
      <c r="GZ2518" s="77"/>
      <c r="HA2518" s="77"/>
      <c r="HB2518" s="77"/>
      <c r="HC2518" s="77"/>
      <c r="HD2518" s="77"/>
      <c r="HE2518" s="77"/>
      <c r="HF2518" s="77"/>
      <c r="HG2518" s="77"/>
      <c r="HH2518" s="77"/>
      <c r="HI2518" s="77"/>
      <c r="HJ2518" s="77"/>
      <c r="HK2518" s="77"/>
      <c r="HL2518" s="77"/>
      <c r="HM2518" s="77"/>
      <c r="HN2518" s="77"/>
      <c r="HO2518" s="77"/>
      <c r="HP2518" s="77"/>
      <c r="HQ2518" s="77"/>
      <c r="HR2518" s="77"/>
      <c r="HS2518" s="77"/>
      <c r="HT2518" s="77"/>
      <c r="HU2518" s="77"/>
      <c r="HV2518" s="77"/>
      <c r="HW2518" s="77"/>
    </row>
    <row r="2519" spans="1:231" s="76" customFormat="1">
      <c r="A2519" s="88"/>
      <c r="C2519" s="17" t="str">
        <f>VLOOKUP(O2519,'[1]mã đối tượng'!$C:$F,4,0)</f>
        <v>N</v>
      </c>
      <c r="D2519" s="89" t="s">
        <v>48</v>
      </c>
      <c r="E2519" s="89" t="s">
        <v>49</v>
      </c>
      <c r="F2519" s="74" t="s">
        <v>798</v>
      </c>
      <c r="G2519" s="74" t="s">
        <v>798</v>
      </c>
      <c r="H2519" s="74" t="s">
        <v>856</v>
      </c>
      <c r="I2519" s="74" t="s">
        <v>798</v>
      </c>
      <c r="J2519" s="92" t="s">
        <v>4959</v>
      </c>
      <c r="L2519" s="75" t="s">
        <v>53</v>
      </c>
      <c r="M2519" s="73" t="s">
        <v>858</v>
      </c>
      <c r="N2519" s="73" t="s">
        <v>798</v>
      </c>
      <c r="O2519" s="73" t="s">
        <v>369</v>
      </c>
      <c r="S2519" s="102" t="s">
        <v>857</v>
      </c>
      <c r="V2519" s="102" t="s">
        <v>857</v>
      </c>
      <c r="Y2519" s="73" t="s">
        <v>57</v>
      </c>
      <c r="AB2519" s="89" t="s">
        <v>58</v>
      </c>
      <c r="AC2519" s="89" t="s">
        <v>59</v>
      </c>
      <c r="AE2519" s="73">
        <v>1</v>
      </c>
      <c r="AF2519" s="77"/>
      <c r="AG2519" s="78">
        <v>55595</v>
      </c>
      <c r="AH2519" s="78">
        <v>55595</v>
      </c>
      <c r="AI2519" s="77"/>
      <c r="AJ2519" s="77"/>
      <c r="AL2519" s="95">
        <v>8</v>
      </c>
      <c r="AM2519" s="77"/>
      <c r="AN2519" s="78">
        <v>4448</v>
      </c>
      <c r="AO2519" s="89" t="s">
        <v>60</v>
      </c>
      <c r="AQ2519" s="75" t="s">
        <v>61</v>
      </c>
      <c r="AR2519" s="75" t="s">
        <v>62</v>
      </c>
      <c r="AS2519" s="75" t="s">
        <v>63</v>
      </c>
      <c r="AV2519" s="77"/>
      <c r="AW2519" s="77"/>
      <c r="AX2519" s="77"/>
      <c r="AY2519" s="77"/>
      <c r="AZ2519" s="77"/>
      <c r="BA2519" s="77"/>
      <c r="BB2519" s="77"/>
      <c r="BC2519" s="77"/>
      <c r="BD2519" s="77"/>
      <c r="BE2519" s="77"/>
      <c r="BF2519" s="77"/>
      <c r="BG2519" s="77"/>
      <c r="BH2519" s="77"/>
      <c r="BI2519" s="77"/>
      <c r="BJ2519" s="77"/>
      <c r="BK2519" s="77"/>
      <c r="BL2519" s="77"/>
      <c r="BM2519" s="77"/>
      <c r="BN2519" s="77"/>
      <c r="BO2519" s="77"/>
      <c r="BP2519" s="77"/>
      <c r="BQ2519" s="77"/>
      <c r="BR2519" s="77"/>
      <c r="BS2519" s="77"/>
      <c r="BT2519" s="77"/>
      <c r="BU2519" s="77"/>
      <c r="BV2519" s="77"/>
      <c r="BW2519" s="77"/>
      <c r="BX2519" s="77"/>
      <c r="BY2519" s="77"/>
      <c r="BZ2519" s="77"/>
      <c r="CA2519" s="77"/>
      <c r="CB2519" s="77"/>
      <c r="CC2519" s="77"/>
      <c r="CD2519" s="77"/>
      <c r="CE2519" s="77"/>
      <c r="CF2519" s="77"/>
      <c r="CG2519" s="77"/>
      <c r="CH2519" s="77"/>
      <c r="CI2519" s="77"/>
      <c r="CJ2519" s="77"/>
      <c r="CK2519" s="77"/>
      <c r="CL2519" s="77"/>
      <c r="CM2519" s="77"/>
      <c r="CN2519" s="77"/>
      <c r="CO2519" s="77"/>
      <c r="CP2519" s="77"/>
      <c r="CQ2519" s="77"/>
      <c r="CR2519" s="77"/>
      <c r="CS2519" s="77"/>
      <c r="CT2519" s="77"/>
      <c r="CU2519" s="77"/>
      <c r="CV2519" s="77"/>
      <c r="CW2519" s="77"/>
      <c r="CX2519" s="77"/>
      <c r="CY2519" s="77"/>
      <c r="CZ2519" s="77"/>
      <c r="DA2519" s="77"/>
      <c r="DB2519" s="77"/>
      <c r="DC2519" s="77"/>
      <c r="DD2519" s="77"/>
      <c r="DE2519" s="77"/>
      <c r="DF2519" s="77"/>
      <c r="DG2519" s="77"/>
      <c r="DH2519" s="77"/>
      <c r="DI2519" s="77"/>
      <c r="DJ2519" s="77"/>
      <c r="DK2519" s="77"/>
      <c r="DL2519" s="77"/>
      <c r="DM2519" s="77"/>
      <c r="DN2519" s="77"/>
      <c r="DO2519" s="77"/>
      <c r="DP2519" s="77"/>
      <c r="DQ2519" s="77"/>
      <c r="DR2519" s="77"/>
      <c r="DS2519" s="77"/>
      <c r="DT2519" s="77"/>
      <c r="DU2519" s="77"/>
      <c r="DV2519" s="77"/>
      <c r="DW2519" s="77"/>
      <c r="DX2519" s="77"/>
      <c r="DY2519" s="77"/>
      <c r="DZ2519" s="77"/>
      <c r="EA2519" s="77"/>
      <c r="EB2519" s="77"/>
      <c r="EC2519" s="77"/>
      <c r="ED2519" s="77"/>
      <c r="EE2519" s="77"/>
      <c r="EF2519" s="77"/>
      <c r="EG2519" s="77"/>
      <c r="EH2519" s="77"/>
      <c r="EI2519" s="77"/>
      <c r="EJ2519" s="77"/>
      <c r="EK2519" s="77"/>
      <c r="EL2519" s="77"/>
      <c r="EM2519" s="77"/>
      <c r="EN2519" s="77"/>
      <c r="EO2519" s="77"/>
      <c r="EP2519" s="77"/>
      <c r="EQ2519" s="77"/>
      <c r="ER2519" s="77"/>
      <c r="ES2519" s="77"/>
      <c r="ET2519" s="77"/>
      <c r="EU2519" s="77"/>
      <c r="EV2519" s="77"/>
      <c r="EW2519" s="77"/>
      <c r="EX2519" s="77"/>
      <c r="EY2519" s="77"/>
      <c r="EZ2519" s="77"/>
      <c r="FA2519" s="77"/>
      <c r="FB2519" s="77"/>
      <c r="FC2519" s="77"/>
      <c r="FD2519" s="77"/>
      <c r="FE2519" s="77"/>
      <c r="FF2519" s="77"/>
      <c r="FG2519" s="77"/>
      <c r="FH2519" s="77"/>
      <c r="FI2519" s="77"/>
      <c r="FJ2519" s="77"/>
      <c r="FK2519" s="77"/>
      <c r="FL2519" s="77"/>
      <c r="FM2519" s="77"/>
      <c r="FN2519" s="77"/>
      <c r="FO2519" s="77"/>
      <c r="FP2519" s="77"/>
      <c r="FQ2519" s="77"/>
      <c r="FR2519" s="77"/>
      <c r="FS2519" s="77"/>
      <c r="FT2519" s="77"/>
      <c r="FU2519" s="77"/>
      <c r="FV2519" s="77"/>
      <c r="FW2519" s="77"/>
      <c r="FX2519" s="77"/>
      <c r="FY2519" s="77"/>
      <c r="FZ2519" s="77"/>
      <c r="GA2519" s="77"/>
      <c r="GB2519" s="77"/>
      <c r="GC2519" s="77"/>
      <c r="GD2519" s="77"/>
      <c r="GE2519" s="77"/>
      <c r="GF2519" s="77"/>
      <c r="GG2519" s="77"/>
      <c r="GH2519" s="77"/>
      <c r="GI2519" s="77"/>
      <c r="GJ2519" s="77"/>
      <c r="GK2519" s="77"/>
      <c r="GL2519" s="77"/>
      <c r="GM2519" s="77"/>
      <c r="GN2519" s="77"/>
      <c r="GO2519" s="77"/>
      <c r="GP2519" s="77"/>
      <c r="GQ2519" s="77"/>
      <c r="GR2519" s="77"/>
      <c r="GS2519" s="77"/>
      <c r="GT2519" s="77"/>
      <c r="GU2519" s="77"/>
      <c r="GV2519" s="77"/>
      <c r="GW2519" s="77"/>
      <c r="GX2519" s="77"/>
      <c r="GY2519" s="77"/>
      <c r="GZ2519" s="77"/>
      <c r="HA2519" s="77"/>
      <c r="HB2519" s="77"/>
      <c r="HC2519" s="77"/>
      <c r="HD2519" s="77"/>
      <c r="HE2519" s="77"/>
      <c r="HF2519" s="77"/>
      <c r="HG2519" s="77"/>
      <c r="HH2519" s="77"/>
      <c r="HI2519" s="77"/>
      <c r="HJ2519" s="77"/>
      <c r="HK2519" s="77"/>
      <c r="HL2519" s="77"/>
      <c r="HM2519" s="77"/>
      <c r="HN2519" s="77"/>
      <c r="HO2519" s="77"/>
      <c r="HP2519" s="77"/>
      <c r="HQ2519" s="77"/>
      <c r="HR2519" s="77"/>
      <c r="HS2519" s="77"/>
      <c r="HT2519" s="77"/>
      <c r="HU2519" s="77"/>
      <c r="HV2519" s="77"/>
      <c r="HW2519" s="77"/>
    </row>
    <row r="2520" spans="1:231" s="76" customFormat="1">
      <c r="A2520" s="88"/>
      <c r="C2520" s="17" t="str">
        <f>VLOOKUP(O2520,'[1]mã đối tượng'!$C:$F,4,0)</f>
        <v>N</v>
      </c>
      <c r="D2520" s="89" t="s">
        <v>48</v>
      </c>
      <c r="E2520" s="89" t="s">
        <v>49</v>
      </c>
      <c r="F2520" s="74" t="s">
        <v>798</v>
      </c>
      <c r="G2520" s="74" t="s">
        <v>798</v>
      </c>
      <c r="H2520" s="74" t="s">
        <v>856</v>
      </c>
      <c r="I2520" s="74" t="s">
        <v>798</v>
      </c>
      <c r="J2520" s="92" t="s">
        <v>4959</v>
      </c>
      <c r="L2520" s="75" t="s">
        <v>53</v>
      </c>
      <c r="M2520" s="73" t="s">
        <v>858</v>
      </c>
      <c r="N2520" s="73" t="s">
        <v>798</v>
      </c>
      <c r="O2520" s="73" t="s">
        <v>369</v>
      </c>
      <c r="S2520" s="102" t="s">
        <v>857</v>
      </c>
      <c r="V2520" s="102" t="s">
        <v>857</v>
      </c>
      <c r="Y2520" s="73" t="s">
        <v>77</v>
      </c>
      <c r="AB2520" s="89" t="s">
        <v>58</v>
      </c>
      <c r="AC2520" s="89" t="s">
        <v>59</v>
      </c>
      <c r="AE2520" s="73">
        <v>1</v>
      </c>
      <c r="AF2520" s="77"/>
      <c r="AG2520" s="78">
        <v>70950</v>
      </c>
      <c r="AH2520" s="78">
        <v>70950</v>
      </c>
      <c r="AI2520" s="77"/>
      <c r="AJ2520" s="77"/>
      <c r="AL2520" s="95">
        <v>8</v>
      </c>
      <c r="AM2520" s="77"/>
      <c r="AN2520" s="78">
        <v>5676</v>
      </c>
      <c r="AO2520" s="89" t="s">
        <v>60</v>
      </c>
      <c r="AQ2520" s="75" t="s">
        <v>61</v>
      </c>
      <c r="AR2520" s="75" t="s">
        <v>62</v>
      </c>
      <c r="AS2520" s="75" t="s">
        <v>63</v>
      </c>
      <c r="AV2520" s="77"/>
      <c r="AW2520" s="77"/>
      <c r="AX2520" s="77"/>
      <c r="AY2520" s="77"/>
      <c r="AZ2520" s="77"/>
      <c r="BA2520" s="77"/>
      <c r="BB2520" s="77"/>
      <c r="BC2520" s="77"/>
      <c r="BD2520" s="77"/>
      <c r="BE2520" s="77"/>
      <c r="BF2520" s="77"/>
      <c r="BG2520" s="77"/>
      <c r="BH2520" s="77"/>
      <c r="BI2520" s="77"/>
      <c r="BJ2520" s="77"/>
      <c r="BK2520" s="77"/>
      <c r="BL2520" s="77"/>
      <c r="BM2520" s="77"/>
      <c r="BN2520" s="77"/>
      <c r="BO2520" s="77"/>
      <c r="BP2520" s="77"/>
      <c r="BQ2520" s="77"/>
      <c r="BR2520" s="77"/>
      <c r="BS2520" s="77"/>
      <c r="BT2520" s="77"/>
      <c r="BU2520" s="77"/>
      <c r="BV2520" s="77"/>
      <c r="BW2520" s="77"/>
      <c r="BX2520" s="77"/>
      <c r="BY2520" s="77"/>
      <c r="BZ2520" s="77"/>
      <c r="CA2520" s="77"/>
      <c r="CB2520" s="77"/>
      <c r="CC2520" s="77"/>
      <c r="CD2520" s="77"/>
      <c r="CE2520" s="77"/>
      <c r="CF2520" s="77"/>
      <c r="CG2520" s="77"/>
      <c r="CH2520" s="77"/>
      <c r="CI2520" s="77"/>
      <c r="CJ2520" s="77"/>
      <c r="CK2520" s="77"/>
      <c r="CL2520" s="77"/>
      <c r="CM2520" s="77"/>
      <c r="CN2520" s="77"/>
      <c r="CO2520" s="77"/>
      <c r="CP2520" s="77"/>
      <c r="CQ2520" s="77"/>
      <c r="CR2520" s="77"/>
      <c r="CS2520" s="77"/>
      <c r="CT2520" s="77"/>
      <c r="CU2520" s="77"/>
      <c r="CV2520" s="77"/>
      <c r="CW2520" s="77"/>
      <c r="CX2520" s="77"/>
      <c r="CY2520" s="77"/>
      <c r="CZ2520" s="77"/>
      <c r="DA2520" s="77"/>
      <c r="DB2520" s="77"/>
      <c r="DC2520" s="77"/>
      <c r="DD2520" s="77"/>
      <c r="DE2520" s="77"/>
      <c r="DF2520" s="77"/>
      <c r="DG2520" s="77"/>
      <c r="DH2520" s="77"/>
      <c r="DI2520" s="77"/>
      <c r="DJ2520" s="77"/>
      <c r="DK2520" s="77"/>
      <c r="DL2520" s="77"/>
      <c r="DM2520" s="77"/>
      <c r="DN2520" s="77"/>
      <c r="DO2520" s="77"/>
      <c r="DP2520" s="77"/>
      <c r="DQ2520" s="77"/>
      <c r="DR2520" s="77"/>
      <c r="DS2520" s="77"/>
      <c r="DT2520" s="77"/>
      <c r="DU2520" s="77"/>
      <c r="DV2520" s="77"/>
      <c r="DW2520" s="77"/>
      <c r="DX2520" s="77"/>
      <c r="DY2520" s="77"/>
      <c r="DZ2520" s="77"/>
      <c r="EA2520" s="77"/>
      <c r="EB2520" s="77"/>
      <c r="EC2520" s="77"/>
      <c r="ED2520" s="77"/>
      <c r="EE2520" s="77"/>
      <c r="EF2520" s="77"/>
      <c r="EG2520" s="77"/>
      <c r="EH2520" s="77"/>
      <c r="EI2520" s="77"/>
      <c r="EJ2520" s="77"/>
      <c r="EK2520" s="77"/>
      <c r="EL2520" s="77"/>
      <c r="EM2520" s="77"/>
      <c r="EN2520" s="77"/>
      <c r="EO2520" s="77"/>
      <c r="EP2520" s="77"/>
      <c r="EQ2520" s="77"/>
      <c r="ER2520" s="77"/>
      <c r="ES2520" s="77"/>
      <c r="ET2520" s="77"/>
      <c r="EU2520" s="77"/>
      <c r="EV2520" s="77"/>
      <c r="EW2520" s="77"/>
      <c r="EX2520" s="77"/>
      <c r="EY2520" s="77"/>
      <c r="EZ2520" s="77"/>
      <c r="FA2520" s="77"/>
      <c r="FB2520" s="77"/>
      <c r="FC2520" s="77"/>
      <c r="FD2520" s="77"/>
      <c r="FE2520" s="77"/>
      <c r="FF2520" s="77"/>
      <c r="FG2520" s="77"/>
      <c r="FH2520" s="77"/>
      <c r="FI2520" s="77"/>
      <c r="FJ2520" s="77"/>
      <c r="FK2520" s="77"/>
      <c r="FL2520" s="77"/>
      <c r="FM2520" s="77"/>
      <c r="FN2520" s="77"/>
      <c r="FO2520" s="77"/>
      <c r="FP2520" s="77"/>
      <c r="FQ2520" s="77"/>
      <c r="FR2520" s="77"/>
      <c r="FS2520" s="77"/>
      <c r="FT2520" s="77"/>
      <c r="FU2520" s="77"/>
      <c r="FV2520" s="77"/>
      <c r="FW2520" s="77"/>
      <c r="FX2520" s="77"/>
      <c r="FY2520" s="77"/>
      <c r="FZ2520" s="77"/>
      <c r="GA2520" s="77"/>
      <c r="GB2520" s="77"/>
      <c r="GC2520" s="77"/>
      <c r="GD2520" s="77"/>
      <c r="GE2520" s="77"/>
      <c r="GF2520" s="77"/>
      <c r="GG2520" s="77"/>
      <c r="GH2520" s="77"/>
      <c r="GI2520" s="77"/>
      <c r="GJ2520" s="77"/>
      <c r="GK2520" s="77"/>
      <c r="GL2520" s="77"/>
      <c r="GM2520" s="77"/>
      <c r="GN2520" s="77"/>
      <c r="GO2520" s="77"/>
      <c r="GP2520" s="77"/>
      <c r="GQ2520" s="77"/>
      <c r="GR2520" s="77"/>
      <c r="GS2520" s="77"/>
      <c r="GT2520" s="77"/>
      <c r="GU2520" s="77"/>
      <c r="GV2520" s="77"/>
      <c r="GW2520" s="77"/>
      <c r="GX2520" s="77"/>
      <c r="GY2520" s="77"/>
      <c r="GZ2520" s="77"/>
      <c r="HA2520" s="77"/>
      <c r="HB2520" s="77"/>
      <c r="HC2520" s="77"/>
      <c r="HD2520" s="77"/>
      <c r="HE2520" s="77"/>
      <c r="HF2520" s="77"/>
      <c r="HG2520" s="77"/>
      <c r="HH2520" s="77"/>
      <c r="HI2520" s="77"/>
      <c r="HJ2520" s="77"/>
      <c r="HK2520" s="77"/>
      <c r="HL2520" s="77"/>
      <c r="HM2520" s="77"/>
      <c r="HN2520" s="77"/>
      <c r="HO2520" s="77"/>
      <c r="HP2520" s="77"/>
      <c r="HQ2520" s="77"/>
      <c r="HR2520" s="77"/>
      <c r="HS2520" s="77"/>
      <c r="HT2520" s="77"/>
      <c r="HU2520" s="77"/>
      <c r="HV2520" s="77"/>
      <c r="HW2520" s="77"/>
    </row>
    <row r="2521" spans="1:231" s="76" customFormat="1">
      <c r="A2521" s="88"/>
      <c r="C2521" s="17" t="str">
        <f>VLOOKUP(O2521,'[1]mã đối tượng'!$C:$F,4,0)</f>
        <v>N</v>
      </c>
      <c r="D2521" s="89" t="s">
        <v>48</v>
      </c>
      <c r="E2521" s="89" t="s">
        <v>49</v>
      </c>
      <c r="F2521" s="74" t="s">
        <v>798</v>
      </c>
      <c r="G2521" s="74" t="s">
        <v>798</v>
      </c>
      <c r="H2521" s="74" t="s">
        <v>856</v>
      </c>
      <c r="I2521" s="74" t="s">
        <v>798</v>
      </c>
      <c r="J2521" s="92" t="s">
        <v>4959</v>
      </c>
      <c r="L2521" s="75" t="s">
        <v>53</v>
      </c>
      <c r="M2521" s="73" t="s">
        <v>858</v>
      </c>
      <c r="N2521" s="73" t="s">
        <v>798</v>
      </c>
      <c r="O2521" s="73" t="s">
        <v>369</v>
      </c>
      <c r="S2521" s="102" t="s">
        <v>857</v>
      </c>
      <c r="V2521" s="102" t="s">
        <v>857</v>
      </c>
      <c r="Y2521" s="73" t="s">
        <v>79</v>
      </c>
      <c r="AB2521" s="89" t="s">
        <v>58</v>
      </c>
      <c r="AC2521" s="89" t="s">
        <v>59</v>
      </c>
      <c r="AE2521" s="73">
        <v>1</v>
      </c>
      <c r="AF2521" s="77"/>
      <c r="AG2521" s="78">
        <v>50182</v>
      </c>
      <c r="AH2521" s="78">
        <v>50182</v>
      </c>
      <c r="AI2521" s="77"/>
      <c r="AJ2521" s="77"/>
      <c r="AL2521" s="95">
        <v>8</v>
      </c>
      <c r="AM2521" s="77"/>
      <c r="AN2521" s="78">
        <v>4015</v>
      </c>
      <c r="AO2521" s="89" t="s">
        <v>60</v>
      </c>
      <c r="AQ2521" s="75" t="s">
        <v>61</v>
      </c>
      <c r="AR2521" s="75" t="s">
        <v>62</v>
      </c>
      <c r="AS2521" s="75" t="s">
        <v>63</v>
      </c>
      <c r="AV2521" s="77"/>
      <c r="AW2521" s="77"/>
      <c r="AX2521" s="77"/>
      <c r="AY2521" s="77"/>
      <c r="AZ2521" s="77"/>
      <c r="BA2521" s="77"/>
      <c r="BB2521" s="77"/>
      <c r="BC2521" s="77"/>
      <c r="BD2521" s="77"/>
      <c r="BE2521" s="77"/>
      <c r="BF2521" s="77"/>
      <c r="BG2521" s="77"/>
      <c r="BH2521" s="77"/>
      <c r="BI2521" s="77"/>
      <c r="BJ2521" s="77"/>
      <c r="BK2521" s="77"/>
      <c r="BL2521" s="77"/>
      <c r="BM2521" s="77"/>
      <c r="BN2521" s="77"/>
      <c r="BO2521" s="77"/>
      <c r="BP2521" s="77"/>
      <c r="BQ2521" s="77"/>
      <c r="BR2521" s="77"/>
      <c r="BS2521" s="77"/>
      <c r="BT2521" s="77"/>
      <c r="BU2521" s="77"/>
      <c r="BV2521" s="77"/>
      <c r="BW2521" s="77"/>
      <c r="BX2521" s="77"/>
      <c r="BY2521" s="77"/>
      <c r="BZ2521" s="77"/>
      <c r="CA2521" s="77"/>
      <c r="CB2521" s="77"/>
      <c r="CC2521" s="77"/>
      <c r="CD2521" s="77"/>
      <c r="CE2521" s="77"/>
      <c r="CF2521" s="77"/>
      <c r="CG2521" s="77"/>
      <c r="CH2521" s="77"/>
      <c r="CI2521" s="77"/>
      <c r="CJ2521" s="77"/>
      <c r="CK2521" s="77"/>
      <c r="CL2521" s="77"/>
      <c r="CM2521" s="77"/>
      <c r="CN2521" s="77"/>
      <c r="CO2521" s="77"/>
      <c r="CP2521" s="77"/>
      <c r="CQ2521" s="77"/>
      <c r="CR2521" s="77"/>
      <c r="CS2521" s="77"/>
      <c r="CT2521" s="77"/>
      <c r="CU2521" s="77"/>
      <c r="CV2521" s="77"/>
      <c r="CW2521" s="77"/>
      <c r="CX2521" s="77"/>
      <c r="CY2521" s="77"/>
      <c r="CZ2521" s="77"/>
      <c r="DA2521" s="77"/>
      <c r="DB2521" s="77"/>
      <c r="DC2521" s="77"/>
      <c r="DD2521" s="77"/>
      <c r="DE2521" s="77"/>
      <c r="DF2521" s="77"/>
      <c r="DG2521" s="77"/>
      <c r="DH2521" s="77"/>
      <c r="DI2521" s="77"/>
      <c r="DJ2521" s="77"/>
      <c r="DK2521" s="77"/>
      <c r="DL2521" s="77"/>
      <c r="DM2521" s="77"/>
      <c r="DN2521" s="77"/>
      <c r="DO2521" s="77"/>
      <c r="DP2521" s="77"/>
      <c r="DQ2521" s="77"/>
      <c r="DR2521" s="77"/>
      <c r="DS2521" s="77"/>
      <c r="DT2521" s="77"/>
      <c r="DU2521" s="77"/>
      <c r="DV2521" s="77"/>
      <c r="DW2521" s="77"/>
      <c r="DX2521" s="77"/>
      <c r="DY2521" s="77"/>
      <c r="DZ2521" s="77"/>
      <c r="EA2521" s="77"/>
      <c r="EB2521" s="77"/>
      <c r="EC2521" s="77"/>
      <c r="ED2521" s="77"/>
      <c r="EE2521" s="77"/>
      <c r="EF2521" s="77"/>
      <c r="EG2521" s="77"/>
      <c r="EH2521" s="77"/>
      <c r="EI2521" s="77"/>
      <c r="EJ2521" s="77"/>
      <c r="EK2521" s="77"/>
      <c r="EL2521" s="77"/>
      <c r="EM2521" s="77"/>
      <c r="EN2521" s="77"/>
      <c r="EO2521" s="77"/>
      <c r="EP2521" s="77"/>
      <c r="EQ2521" s="77"/>
      <c r="ER2521" s="77"/>
      <c r="ES2521" s="77"/>
      <c r="ET2521" s="77"/>
      <c r="EU2521" s="77"/>
      <c r="EV2521" s="77"/>
      <c r="EW2521" s="77"/>
      <c r="EX2521" s="77"/>
      <c r="EY2521" s="77"/>
      <c r="EZ2521" s="77"/>
      <c r="FA2521" s="77"/>
      <c r="FB2521" s="77"/>
      <c r="FC2521" s="77"/>
      <c r="FD2521" s="77"/>
      <c r="FE2521" s="77"/>
      <c r="FF2521" s="77"/>
      <c r="FG2521" s="77"/>
      <c r="FH2521" s="77"/>
      <c r="FI2521" s="77"/>
      <c r="FJ2521" s="77"/>
      <c r="FK2521" s="77"/>
      <c r="FL2521" s="77"/>
      <c r="FM2521" s="77"/>
      <c r="FN2521" s="77"/>
      <c r="FO2521" s="77"/>
      <c r="FP2521" s="77"/>
      <c r="FQ2521" s="77"/>
      <c r="FR2521" s="77"/>
      <c r="FS2521" s="77"/>
      <c r="FT2521" s="77"/>
      <c r="FU2521" s="77"/>
      <c r="FV2521" s="77"/>
      <c r="FW2521" s="77"/>
      <c r="FX2521" s="77"/>
      <c r="FY2521" s="77"/>
      <c r="FZ2521" s="77"/>
      <c r="GA2521" s="77"/>
      <c r="GB2521" s="77"/>
      <c r="GC2521" s="77"/>
      <c r="GD2521" s="77"/>
      <c r="GE2521" s="77"/>
      <c r="GF2521" s="77"/>
      <c r="GG2521" s="77"/>
      <c r="GH2521" s="77"/>
      <c r="GI2521" s="77"/>
      <c r="GJ2521" s="77"/>
      <c r="GK2521" s="77"/>
      <c r="GL2521" s="77"/>
      <c r="GM2521" s="77"/>
      <c r="GN2521" s="77"/>
      <c r="GO2521" s="77"/>
      <c r="GP2521" s="77"/>
      <c r="GQ2521" s="77"/>
      <c r="GR2521" s="77"/>
      <c r="GS2521" s="77"/>
      <c r="GT2521" s="77"/>
      <c r="GU2521" s="77"/>
      <c r="GV2521" s="77"/>
      <c r="GW2521" s="77"/>
      <c r="GX2521" s="77"/>
      <c r="GY2521" s="77"/>
      <c r="GZ2521" s="77"/>
      <c r="HA2521" s="77"/>
      <c r="HB2521" s="77"/>
      <c r="HC2521" s="77"/>
      <c r="HD2521" s="77"/>
      <c r="HE2521" s="77"/>
      <c r="HF2521" s="77"/>
      <c r="HG2521" s="77"/>
      <c r="HH2521" s="77"/>
      <c r="HI2521" s="77"/>
      <c r="HJ2521" s="77"/>
      <c r="HK2521" s="77"/>
      <c r="HL2521" s="77"/>
      <c r="HM2521" s="77"/>
      <c r="HN2521" s="77"/>
      <c r="HO2521" s="77"/>
      <c r="HP2521" s="77"/>
      <c r="HQ2521" s="77"/>
      <c r="HR2521" s="77"/>
      <c r="HS2521" s="77"/>
      <c r="HT2521" s="77"/>
      <c r="HU2521" s="77"/>
      <c r="HV2521" s="77"/>
      <c r="HW2521" s="77"/>
    </row>
    <row r="2522" spans="1:231" s="76" customFormat="1">
      <c r="A2522" s="88"/>
      <c r="C2522" s="17" t="str">
        <f>VLOOKUP(O2522,'[1]mã đối tượng'!$C:$F,4,0)</f>
        <v>N</v>
      </c>
      <c r="D2522" s="89" t="s">
        <v>48</v>
      </c>
      <c r="E2522" s="89" t="s">
        <v>49</v>
      </c>
      <c r="F2522" s="74" t="s">
        <v>798</v>
      </c>
      <c r="G2522" s="74" t="s">
        <v>798</v>
      </c>
      <c r="H2522" s="74" t="s">
        <v>856</v>
      </c>
      <c r="I2522" s="74" t="s">
        <v>798</v>
      </c>
      <c r="J2522" s="92" t="s">
        <v>4959</v>
      </c>
      <c r="L2522" s="75" t="s">
        <v>53</v>
      </c>
      <c r="M2522" s="73" t="s">
        <v>858</v>
      </c>
      <c r="N2522" s="73" t="s">
        <v>798</v>
      </c>
      <c r="O2522" s="73" t="s">
        <v>369</v>
      </c>
      <c r="S2522" s="102" t="s">
        <v>857</v>
      </c>
      <c r="V2522" s="102" t="s">
        <v>857</v>
      </c>
      <c r="Y2522" s="73" t="s">
        <v>78</v>
      </c>
      <c r="AB2522" s="89" t="s">
        <v>58</v>
      </c>
      <c r="AC2522" s="89" t="s">
        <v>59</v>
      </c>
      <c r="AE2522" s="73">
        <v>1</v>
      </c>
      <c r="AF2522" s="77"/>
      <c r="AG2522" s="78">
        <v>46000</v>
      </c>
      <c r="AH2522" s="78">
        <v>46000</v>
      </c>
      <c r="AI2522" s="77"/>
      <c r="AJ2522" s="77"/>
      <c r="AL2522" s="95">
        <v>8</v>
      </c>
      <c r="AM2522" s="77"/>
      <c r="AN2522" s="78">
        <v>3680</v>
      </c>
      <c r="AO2522" s="89" t="s">
        <v>60</v>
      </c>
      <c r="AQ2522" s="75" t="s">
        <v>61</v>
      </c>
      <c r="AR2522" s="75" t="s">
        <v>62</v>
      </c>
      <c r="AS2522" s="75" t="s">
        <v>63</v>
      </c>
      <c r="AV2522" s="77"/>
      <c r="AW2522" s="77"/>
      <c r="AX2522" s="77"/>
      <c r="AY2522" s="77"/>
      <c r="AZ2522" s="77"/>
      <c r="BA2522" s="77"/>
      <c r="BB2522" s="77"/>
      <c r="BC2522" s="77"/>
      <c r="BD2522" s="77"/>
      <c r="BE2522" s="77"/>
      <c r="BF2522" s="77"/>
      <c r="BG2522" s="77"/>
      <c r="BH2522" s="77"/>
      <c r="BI2522" s="77"/>
      <c r="BJ2522" s="77"/>
      <c r="BK2522" s="77"/>
      <c r="BL2522" s="77"/>
      <c r="BM2522" s="77"/>
      <c r="BN2522" s="77"/>
      <c r="BO2522" s="77"/>
      <c r="BP2522" s="77"/>
      <c r="BQ2522" s="77"/>
      <c r="BR2522" s="77"/>
      <c r="BS2522" s="77"/>
      <c r="BT2522" s="77"/>
      <c r="BU2522" s="77"/>
      <c r="BV2522" s="77"/>
      <c r="BW2522" s="77"/>
      <c r="BX2522" s="77"/>
      <c r="BY2522" s="77"/>
      <c r="BZ2522" s="77"/>
      <c r="CA2522" s="77"/>
      <c r="CB2522" s="77"/>
      <c r="CC2522" s="77"/>
      <c r="CD2522" s="77"/>
      <c r="CE2522" s="77"/>
      <c r="CF2522" s="77"/>
      <c r="CG2522" s="77"/>
      <c r="CH2522" s="77"/>
      <c r="CI2522" s="77"/>
      <c r="CJ2522" s="77"/>
      <c r="CK2522" s="77"/>
      <c r="CL2522" s="77"/>
      <c r="CM2522" s="77"/>
      <c r="CN2522" s="77"/>
      <c r="CO2522" s="77"/>
      <c r="CP2522" s="77"/>
      <c r="CQ2522" s="77"/>
      <c r="CR2522" s="77"/>
      <c r="CS2522" s="77"/>
      <c r="CT2522" s="77"/>
      <c r="CU2522" s="77"/>
      <c r="CV2522" s="77"/>
      <c r="CW2522" s="77"/>
      <c r="CX2522" s="77"/>
      <c r="CY2522" s="77"/>
      <c r="CZ2522" s="77"/>
      <c r="DA2522" s="77"/>
      <c r="DB2522" s="77"/>
      <c r="DC2522" s="77"/>
      <c r="DD2522" s="77"/>
      <c r="DE2522" s="77"/>
      <c r="DF2522" s="77"/>
      <c r="DG2522" s="77"/>
      <c r="DH2522" s="77"/>
      <c r="DI2522" s="77"/>
      <c r="DJ2522" s="77"/>
      <c r="DK2522" s="77"/>
      <c r="DL2522" s="77"/>
      <c r="DM2522" s="77"/>
      <c r="DN2522" s="77"/>
      <c r="DO2522" s="77"/>
      <c r="DP2522" s="77"/>
      <c r="DQ2522" s="77"/>
      <c r="DR2522" s="77"/>
      <c r="DS2522" s="77"/>
      <c r="DT2522" s="77"/>
      <c r="DU2522" s="77"/>
      <c r="DV2522" s="77"/>
      <c r="DW2522" s="77"/>
      <c r="DX2522" s="77"/>
      <c r="DY2522" s="77"/>
      <c r="DZ2522" s="77"/>
      <c r="EA2522" s="77"/>
      <c r="EB2522" s="77"/>
      <c r="EC2522" s="77"/>
      <c r="ED2522" s="77"/>
      <c r="EE2522" s="77"/>
      <c r="EF2522" s="77"/>
      <c r="EG2522" s="77"/>
      <c r="EH2522" s="77"/>
      <c r="EI2522" s="77"/>
      <c r="EJ2522" s="77"/>
      <c r="EK2522" s="77"/>
      <c r="EL2522" s="77"/>
      <c r="EM2522" s="77"/>
      <c r="EN2522" s="77"/>
      <c r="EO2522" s="77"/>
      <c r="EP2522" s="77"/>
      <c r="EQ2522" s="77"/>
      <c r="ER2522" s="77"/>
      <c r="ES2522" s="77"/>
      <c r="ET2522" s="77"/>
      <c r="EU2522" s="77"/>
      <c r="EV2522" s="77"/>
      <c r="EW2522" s="77"/>
      <c r="EX2522" s="77"/>
      <c r="EY2522" s="77"/>
      <c r="EZ2522" s="77"/>
      <c r="FA2522" s="77"/>
      <c r="FB2522" s="77"/>
      <c r="FC2522" s="77"/>
      <c r="FD2522" s="77"/>
      <c r="FE2522" s="77"/>
      <c r="FF2522" s="77"/>
      <c r="FG2522" s="77"/>
      <c r="FH2522" s="77"/>
      <c r="FI2522" s="77"/>
      <c r="FJ2522" s="77"/>
      <c r="FK2522" s="77"/>
      <c r="FL2522" s="77"/>
      <c r="FM2522" s="77"/>
      <c r="FN2522" s="77"/>
      <c r="FO2522" s="77"/>
      <c r="FP2522" s="77"/>
      <c r="FQ2522" s="77"/>
      <c r="FR2522" s="77"/>
      <c r="FS2522" s="77"/>
      <c r="FT2522" s="77"/>
      <c r="FU2522" s="77"/>
      <c r="FV2522" s="77"/>
      <c r="FW2522" s="77"/>
      <c r="FX2522" s="77"/>
      <c r="FY2522" s="77"/>
      <c r="FZ2522" s="77"/>
      <c r="GA2522" s="77"/>
      <c r="GB2522" s="77"/>
      <c r="GC2522" s="77"/>
      <c r="GD2522" s="77"/>
      <c r="GE2522" s="77"/>
      <c r="GF2522" s="77"/>
      <c r="GG2522" s="77"/>
      <c r="GH2522" s="77"/>
      <c r="GI2522" s="77"/>
      <c r="GJ2522" s="77"/>
      <c r="GK2522" s="77"/>
      <c r="GL2522" s="77"/>
      <c r="GM2522" s="77"/>
      <c r="GN2522" s="77"/>
      <c r="GO2522" s="77"/>
      <c r="GP2522" s="77"/>
      <c r="GQ2522" s="77"/>
      <c r="GR2522" s="77"/>
      <c r="GS2522" s="77"/>
      <c r="GT2522" s="77"/>
      <c r="GU2522" s="77"/>
      <c r="GV2522" s="77"/>
      <c r="GW2522" s="77"/>
      <c r="GX2522" s="77"/>
      <c r="GY2522" s="77"/>
      <c r="GZ2522" s="77"/>
      <c r="HA2522" s="77"/>
      <c r="HB2522" s="77"/>
      <c r="HC2522" s="77"/>
      <c r="HD2522" s="77"/>
      <c r="HE2522" s="77"/>
      <c r="HF2522" s="77"/>
      <c r="HG2522" s="77"/>
      <c r="HH2522" s="77"/>
      <c r="HI2522" s="77"/>
      <c r="HJ2522" s="77"/>
      <c r="HK2522" s="77"/>
      <c r="HL2522" s="77"/>
      <c r="HM2522" s="77"/>
      <c r="HN2522" s="77"/>
      <c r="HO2522" s="77"/>
      <c r="HP2522" s="77"/>
      <c r="HQ2522" s="77"/>
      <c r="HR2522" s="77"/>
      <c r="HS2522" s="77"/>
      <c r="HT2522" s="77"/>
      <c r="HU2522" s="77"/>
      <c r="HV2522" s="77"/>
      <c r="HW2522" s="77"/>
    </row>
    <row r="2523" spans="1:231" s="76" customFormat="1">
      <c r="A2523" s="88"/>
      <c r="C2523" s="17" t="str">
        <f>VLOOKUP(O2523,'[1]mã đối tượng'!$C:$F,4,0)</f>
        <v>N</v>
      </c>
      <c r="D2523" s="89" t="s">
        <v>48</v>
      </c>
      <c r="E2523" s="89" t="s">
        <v>49</v>
      </c>
      <c r="F2523" s="74" t="s">
        <v>798</v>
      </c>
      <c r="G2523" s="74" t="s">
        <v>798</v>
      </c>
      <c r="H2523" s="74" t="s">
        <v>861</v>
      </c>
      <c r="I2523" s="74" t="s">
        <v>798</v>
      </c>
      <c r="J2523" s="92" t="s">
        <v>4960</v>
      </c>
      <c r="L2523" s="75" t="s">
        <v>53</v>
      </c>
      <c r="M2523" s="73" t="s">
        <v>863</v>
      </c>
      <c r="N2523" s="73" t="s">
        <v>798</v>
      </c>
      <c r="O2523" s="73" t="s">
        <v>369</v>
      </c>
      <c r="S2523" s="102" t="s">
        <v>862</v>
      </c>
      <c r="V2523" s="102" t="s">
        <v>862</v>
      </c>
      <c r="Y2523" s="73" t="s">
        <v>80</v>
      </c>
      <c r="AB2523" s="89" t="s">
        <v>58</v>
      </c>
      <c r="AC2523" s="89" t="s">
        <v>59</v>
      </c>
      <c r="AE2523" s="73">
        <v>1</v>
      </c>
      <c r="AF2523" s="77"/>
      <c r="AG2523" s="78">
        <v>111058</v>
      </c>
      <c r="AH2523" s="78">
        <v>111058</v>
      </c>
      <c r="AI2523" s="77"/>
      <c r="AJ2523" s="77"/>
      <c r="AL2523" s="95">
        <v>8</v>
      </c>
      <c r="AM2523" s="77"/>
      <c r="AN2523" s="78">
        <v>8885</v>
      </c>
      <c r="AO2523" s="89" t="s">
        <v>60</v>
      </c>
      <c r="AQ2523" s="75" t="s">
        <v>61</v>
      </c>
      <c r="AR2523" s="75" t="s">
        <v>62</v>
      </c>
      <c r="AS2523" s="75" t="s">
        <v>63</v>
      </c>
      <c r="AV2523" s="77"/>
      <c r="AW2523" s="77"/>
      <c r="AX2523" s="77"/>
      <c r="AY2523" s="77"/>
      <c r="AZ2523" s="77"/>
      <c r="BA2523" s="77"/>
      <c r="BB2523" s="77"/>
      <c r="BC2523" s="77"/>
      <c r="BD2523" s="77"/>
      <c r="BE2523" s="77"/>
      <c r="BF2523" s="77"/>
      <c r="BG2523" s="77"/>
      <c r="BH2523" s="77"/>
      <c r="BI2523" s="77"/>
      <c r="BJ2523" s="77"/>
      <c r="BK2523" s="77"/>
      <c r="BL2523" s="77"/>
      <c r="BM2523" s="77"/>
      <c r="BN2523" s="77"/>
      <c r="BO2523" s="77"/>
      <c r="BP2523" s="77"/>
      <c r="BQ2523" s="77"/>
      <c r="BR2523" s="77"/>
      <c r="BS2523" s="77"/>
      <c r="BT2523" s="77"/>
      <c r="BU2523" s="77"/>
      <c r="BV2523" s="77"/>
      <c r="BW2523" s="77"/>
      <c r="BX2523" s="77"/>
      <c r="BY2523" s="77"/>
      <c r="BZ2523" s="77"/>
      <c r="CA2523" s="77"/>
      <c r="CB2523" s="77"/>
      <c r="CC2523" s="77"/>
      <c r="CD2523" s="77"/>
      <c r="CE2523" s="77"/>
      <c r="CF2523" s="77"/>
      <c r="CG2523" s="77"/>
      <c r="CH2523" s="77"/>
      <c r="CI2523" s="77"/>
      <c r="CJ2523" s="77"/>
      <c r="CK2523" s="77"/>
      <c r="CL2523" s="77"/>
      <c r="CM2523" s="77"/>
      <c r="CN2523" s="77"/>
      <c r="CO2523" s="77"/>
      <c r="CP2523" s="77"/>
      <c r="CQ2523" s="77"/>
      <c r="CR2523" s="77"/>
      <c r="CS2523" s="77"/>
      <c r="CT2523" s="77"/>
      <c r="CU2523" s="77"/>
      <c r="CV2523" s="77"/>
      <c r="CW2523" s="77"/>
      <c r="CX2523" s="77"/>
      <c r="CY2523" s="77"/>
      <c r="CZ2523" s="77"/>
      <c r="DA2523" s="77"/>
      <c r="DB2523" s="77"/>
      <c r="DC2523" s="77"/>
      <c r="DD2523" s="77"/>
      <c r="DE2523" s="77"/>
      <c r="DF2523" s="77"/>
      <c r="DG2523" s="77"/>
      <c r="DH2523" s="77"/>
      <c r="DI2523" s="77"/>
      <c r="DJ2523" s="77"/>
      <c r="DK2523" s="77"/>
      <c r="DL2523" s="77"/>
      <c r="DM2523" s="77"/>
      <c r="DN2523" s="77"/>
      <c r="DO2523" s="77"/>
      <c r="DP2523" s="77"/>
      <c r="DQ2523" s="77"/>
      <c r="DR2523" s="77"/>
      <c r="DS2523" s="77"/>
      <c r="DT2523" s="77"/>
      <c r="DU2523" s="77"/>
      <c r="DV2523" s="77"/>
      <c r="DW2523" s="77"/>
      <c r="DX2523" s="77"/>
      <c r="DY2523" s="77"/>
      <c r="DZ2523" s="77"/>
      <c r="EA2523" s="77"/>
      <c r="EB2523" s="77"/>
      <c r="EC2523" s="77"/>
      <c r="ED2523" s="77"/>
      <c r="EE2523" s="77"/>
      <c r="EF2523" s="77"/>
      <c r="EG2523" s="77"/>
      <c r="EH2523" s="77"/>
      <c r="EI2523" s="77"/>
      <c r="EJ2523" s="77"/>
      <c r="EK2523" s="77"/>
      <c r="EL2523" s="77"/>
      <c r="EM2523" s="77"/>
      <c r="EN2523" s="77"/>
      <c r="EO2523" s="77"/>
      <c r="EP2523" s="77"/>
      <c r="EQ2523" s="77"/>
      <c r="ER2523" s="77"/>
      <c r="ES2523" s="77"/>
      <c r="ET2523" s="77"/>
      <c r="EU2523" s="77"/>
      <c r="EV2523" s="77"/>
      <c r="EW2523" s="77"/>
      <c r="EX2523" s="77"/>
      <c r="EY2523" s="77"/>
      <c r="EZ2523" s="77"/>
      <c r="FA2523" s="77"/>
      <c r="FB2523" s="77"/>
      <c r="FC2523" s="77"/>
      <c r="FD2523" s="77"/>
      <c r="FE2523" s="77"/>
      <c r="FF2523" s="77"/>
      <c r="FG2523" s="77"/>
      <c r="FH2523" s="77"/>
      <c r="FI2523" s="77"/>
      <c r="FJ2523" s="77"/>
      <c r="FK2523" s="77"/>
      <c r="FL2523" s="77"/>
      <c r="FM2523" s="77"/>
      <c r="FN2523" s="77"/>
      <c r="FO2523" s="77"/>
      <c r="FP2523" s="77"/>
      <c r="FQ2523" s="77"/>
      <c r="FR2523" s="77"/>
      <c r="FS2523" s="77"/>
      <c r="FT2523" s="77"/>
      <c r="FU2523" s="77"/>
      <c r="FV2523" s="77"/>
      <c r="FW2523" s="77"/>
      <c r="FX2523" s="77"/>
      <c r="FY2523" s="77"/>
      <c r="FZ2523" s="77"/>
      <c r="GA2523" s="77"/>
      <c r="GB2523" s="77"/>
      <c r="GC2523" s="77"/>
      <c r="GD2523" s="77"/>
      <c r="GE2523" s="77"/>
      <c r="GF2523" s="77"/>
      <c r="GG2523" s="77"/>
      <c r="GH2523" s="77"/>
      <c r="GI2523" s="77"/>
      <c r="GJ2523" s="77"/>
      <c r="GK2523" s="77"/>
      <c r="GL2523" s="77"/>
      <c r="GM2523" s="77"/>
      <c r="GN2523" s="77"/>
      <c r="GO2523" s="77"/>
      <c r="GP2523" s="77"/>
      <c r="GQ2523" s="77"/>
      <c r="GR2523" s="77"/>
      <c r="GS2523" s="77"/>
      <c r="GT2523" s="77"/>
      <c r="GU2523" s="77"/>
      <c r="GV2523" s="77"/>
      <c r="GW2523" s="77"/>
      <c r="GX2523" s="77"/>
      <c r="GY2523" s="77"/>
      <c r="GZ2523" s="77"/>
      <c r="HA2523" s="77"/>
      <c r="HB2523" s="77"/>
      <c r="HC2523" s="77"/>
      <c r="HD2523" s="77"/>
      <c r="HE2523" s="77"/>
      <c r="HF2523" s="77"/>
      <c r="HG2523" s="77"/>
      <c r="HH2523" s="77"/>
      <c r="HI2523" s="77"/>
      <c r="HJ2523" s="77"/>
      <c r="HK2523" s="77"/>
      <c r="HL2523" s="77"/>
      <c r="HM2523" s="77"/>
      <c r="HN2523" s="77"/>
      <c r="HO2523" s="77"/>
      <c r="HP2523" s="77"/>
      <c r="HQ2523" s="77"/>
      <c r="HR2523" s="77"/>
      <c r="HS2523" s="77"/>
      <c r="HT2523" s="77"/>
      <c r="HU2523" s="77"/>
      <c r="HV2523" s="77"/>
      <c r="HW2523" s="77"/>
    </row>
    <row r="2524" spans="1:231" s="76" customFormat="1">
      <c r="A2524" s="88"/>
      <c r="C2524" s="17" t="str">
        <f>VLOOKUP(O2524,'[1]mã đối tượng'!$C:$F,4,0)</f>
        <v>N</v>
      </c>
      <c r="D2524" s="89" t="s">
        <v>48</v>
      </c>
      <c r="E2524" s="89" t="s">
        <v>49</v>
      </c>
      <c r="F2524" s="74" t="s">
        <v>798</v>
      </c>
      <c r="G2524" s="74" t="s">
        <v>798</v>
      </c>
      <c r="H2524" s="74" t="s">
        <v>861</v>
      </c>
      <c r="I2524" s="74" t="s">
        <v>798</v>
      </c>
      <c r="J2524" s="92" t="s">
        <v>4960</v>
      </c>
      <c r="L2524" s="75" t="s">
        <v>53</v>
      </c>
      <c r="M2524" s="73" t="s">
        <v>863</v>
      </c>
      <c r="N2524" s="73" t="s">
        <v>798</v>
      </c>
      <c r="O2524" s="73" t="s">
        <v>369</v>
      </c>
      <c r="S2524" s="102" t="s">
        <v>862</v>
      </c>
      <c r="V2524" s="102" t="s">
        <v>862</v>
      </c>
      <c r="Y2524" s="73" t="s">
        <v>70</v>
      </c>
      <c r="AB2524" s="89" t="s">
        <v>58</v>
      </c>
      <c r="AC2524" s="89" t="s">
        <v>59</v>
      </c>
      <c r="AE2524" s="73">
        <v>1</v>
      </c>
      <c r="AF2524" s="77"/>
      <c r="AG2524" s="78">
        <v>89285</v>
      </c>
      <c r="AH2524" s="78">
        <v>89285</v>
      </c>
      <c r="AI2524" s="77"/>
      <c r="AJ2524" s="77"/>
      <c r="AL2524" s="95">
        <v>8</v>
      </c>
      <c r="AM2524" s="77"/>
      <c r="AN2524" s="78">
        <v>7143</v>
      </c>
      <c r="AO2524" s="89" t="s">
        <v>60</v>
      </c>
      <c r="AQ2524" s="75" t="s">
        <v>61</v>
      </c>
      <c r="AR2524" s="75" t="s">
        <v>62</v>
      </c>
      <c r="AS2524" s="75" t="s">
        <v>63</v>
      </c>
      <c r="AV2524" s="77"/>
      <c r="AW2524" s="77"/>
      <c r="AX2524" s="77"/>
      <c r="AY2524" s="77"/>
      <c r="AZ2524" s="77"/>
      <c r="BA2524" s="77"/>
      <c r="BB2524" s="77"/>
      <c r="BC2524" s="77"/>
      <c r="BD2524" s="77"/>
      <c r="BE2524" s="77"/>
      <c r="BF2524" s="77"/>
      <c r="BG2524" s="77"/>
      <c r="BH2524" s="77"/>
      <c r="BI2524" s="77"/>
      <c r="BJ2524" s="77"/>
      <c r="BK2524" s="77"/>
      <c r="BL2524" s="77"/>
      <c r="BM2524" s="77"/>
      <c r="BN2524" s="77"/>
      <c r="BO2524" s="77"/>
      <c r="BP2524" s="77"/>
      <c r="BQ2524" s="77"/>
      <c r="BR2524" s="77"/>
      <c r="BS2524" s="77"/>
      <c r="BT2524" s="77"/>
      <c r="BU2524" s="77"/>
      <c r="BV2524" s="77"/>
      <c r="BW2524" s="77"/>
      <c r="BX2524" s="77"/>
      <c r="BY2524" s="77"/>
      <c r="BZ2524" s="77"/>
      <c r="CA2524" s="77"/>
      <c r="CB2524" s="77"/>
      <c r="CC2524" s="77"/>
      <c r="CD2524" s="77"/>
      <c r="CE2524" s="77"/>
      <c r="CF2524" s="77"/>
      <c r="CG2524" s="77"/>
      <c r="CH2524" s="77"/>
      <c r="CI2524" s="77"/>
      <c r="CJ2524" s="77"/>
      <c r="CK2524" s="77"/>
      <c r="CL2524" s="77"/>
      <c r="CM2524" s="77"/>
      <c r="CN2524" s="77"/>
      <c r="CO2524" s="77"/>
      <c r="CP2524" s="77"/>
      <c r="CQ2524" s="77"/>
      <c r="CR2524" s="77"/>
      <c r="CS2524" s="77"/>
      <c r="CT2524" s="77"/>
      <c r="CU2524" s="77"/>
      <c r="CV2524" s="77"/>
      <c r="CW2524" s="77"/>
      <c r="CX2524" s="77"/>
      <c r="CY2524" s="77"/>
      <c r="CZ2524" s="77"/>
      <c r="DA2524" s="77"/>
      <c r="DB2524" s="77"/>
      <c r="DC2524" s="77"/>
      <c r="DD2524" s="77"/>
      <c r="DE2524" s="77"/>
      <c r="DF2524" s="77"/>
      <c r="DG2524" s="77"/>
      <c r="DH2524" s="77"/>
      <c r="DI2524" s="77"/>
      <c r="DJ2524" s="77"/>
      <c r="DK2524" s="77"/>
      <c r="DL2524" s="77"/>
      <c r="DM2524" s="77"/>
      <c r="DN2524" s="77"/>
      <c r="DO2524" s="77"/>
      <c r="DP2524" s="77"/>
      <c r="DQ2524" s="77"/>
      <c r="DR2524" s="77"/>
      <c r="DS2524" s="77"/>
      <c r="DT2524" s="77"/>
      <c r="DU2524" s="77"/>
      <c r="DV2524" s="77"/>
      <c r="DW2524" s="77"/>
      <c r="DX2524" s="77"/>
      <c r="DY2524" s="77"/>
      <c r="DZ2524" s="77"/>
      <c r="EA2524" s="77"/>
      <c r="EB2524" s="77"/>
      <c r="EC2524" s="77"/>
      <c r="ED2524" s="77"/>
      <c r="EE2524" s="77"/>
      <c r="EF2524" s="77"/>
      <c r="EG2524" s="77"/>
      <c r="EH2524" s="77"/>
      <c r="EI2524" s="77"/>
      <c r="EJ2524" s="77"/>
      <c r="EK2524" s="77"/>
      <c r="EL2524" s="77"/>
      <c r="EM2524" s="77"/>
      <c r="EN2524" s="77"/>
      <c r="EO2524" s="77"/>
      <c r="EP2524" s="77"/>
      <c r="EQ2524" s="77"/>
      <c r="ER2524" s="77"/>
      <c r="ES2524" s="77"/>
      <c r="ET2524" s="77"/>
      <c r="EU2524" s="77"/>
      <c r="EV2524" s="77"/>
      <c r="EW2524" s="77"/>
      <c r="EX2524" s="77"/>
      <c r="EY2524" s="77"/>
      <c r="EZ2524" s="77"/>
      <c r="FA2524" s="77"/>
      <c r="FB2524" s="77"/>
      <c r="FC2524" s="77"/>
      <c r="FD2524" s="77"/>
      <c r="FE2524" s="77"/>
      <c r="FF2524" s="77"/>
      <c r="FG2524" s="77"/>
      <c r="FH2524" s="77"/>
      <c r="FI2524" s="77"/>
      <c r="FJ2524" s="77"/>
      <c r="FK2524" s="77"/>
      <c r="FL2524" s="77"/>
      <c r="FM2524" s="77"/>
      <c r="FN2524" s="77"/>
      <c r="FO2524" s="77"/>
      <c r="FP2524" s="77"/>
      <c r="FQ2524" s="77"/>
      <c r="FR2524" s="77"/>
      <c r="FS2524" s="77"/>
      <c r="FT2524" s="77"/>
      <c r="FU2524" s="77"/>
      <c r="FV2524" s="77"/>
      <c r="FW2524" s="77"/>
      <c r="FX2524" s="77"/>
      <c r="FY2524" s="77"/>
      <c r="FZ2524" s="77"/>
      <c r="GA2524" s="77"/>
      <c r="GB2524" s="77"/>
      <c r="GC2524" s="77"/>
      <c r="GD2524" s="77"/>
      <c r="GE2524" s="77"/>
      <c r="GF2524" s="77"/>
      <c r="GG2524" s="77"/>
      <c r="GH2524" s="77"/>
      <c r="GI2524" s="77"/>
      <c r="GJ2524" s="77"/>
      <c r="GK2524" s="77"/>
      <c r="GL2524" s="77"/>
      <c r="GM2524" s="77"/>
      <c r="GN2524" s="77"/>
      <c r="GO2524" s="77"/>
      <c r="GP2524" s="77"/>
      <c r="GQ2524" s="77"/>
      <c r="GR2524" s="77"/>
      <c r="GS2524" s="77"/>
      <c r="GT2524" s="77"/>
      <c r="GU2524" s="77"/>
      <c r="GV2524" s="77"/>
      <c r="GW2524" s="77"/>
      <c r="GX2524" s="77"/>
      <c r="GY2524" s="77"/>
      <c r="GZ2524" s="77"/>
      <c r="HA2524" s="77"/>
      <c r="HB2524" s="77"/>
      <c r="HC2524" s="77"/>
      <c r="HD2524" s="77"/>
      <c r="HE2524" s="77"/>
      <c r="HF2524" s="77"/>
      <c r="HG2524" s="77"/>
      <c r="HH2524" s="77"/>
      <c r="HI2524" s="77"/>
      <c r="HJ2524" s="77"/>
      <c r="HK2524" s="77"/>
      <c r="HL2524" s="77"/>
      <c r="HM2524" s="77"/>
      <c r="HN2524" s="77"/>
      <c r="HO2524" s="77"/>
      <c r="HP2524" s="77"/>
      <c r="HQ2524" s="77"/>
      <c r="HR2524" s="77"/>
      <c r="HS2524" s="77"/>
      <c r="HT2524" s="77"/>
      <c r="HU2524" s="77"/>
      <c r="HV2524" s="77"/>
      <c r="HW2524" s="77"/>
    </row>
    <row r="2525" spans="1:231" s="76" customFormat="1">
      <c r="A2525" s="88"/>
      <c r="C2525" s="17" t="str">
        <f>VLOOKUP(O2525,'[1]mã đối tượng'!$C:$F,4,0)</f>
        <v>N</v>
      </c>
      <c r="D2525" s="89" t="s">
        <v>48</v>
      </c>
      <c r="E2525" s="89" t="s">
        <v>49</v>
      </c>
      <c r="F2525" s="74" t="s">
        <v>798</v>
      </c>
      <c r="G2525" s="74" t="s">
        <v>798</v>
      </c>
      <c r="H2525" s="74" t="s">
        <v>861</v>
      </c>
      <c r="I2525" s="74" t="s">
        <v>798</v>
      </c>
      <c r="J2525" s="92" t="s">
        <v>4960</v>
      </c>
      <c r="L2525" s="75" t="s">
        <v>53</v>
      </c>
      <c r="M2525" s="73" t="s">
        <v>863</v>
      </c>
      <c r="N2525" s="73" t="s">
        <v>798</v>
      </c>
      <c r="O2525" s="73" t="s">
        <v>369</v>
      </c>
      <c r="S2525" s="102" t="s">
        <v>862</v>
      </c>
      <c r="V2525" s="102" t="s">
        <v>862</v>
      </c>
      <c r="Y2525" s="73" t="s">
        <v>79</v>
      </c>
      <c r="AB2525" s="89" t="s">
        <v>58</v>
      </c>
      <c r="AC2525" s="89" t="s">
        <v>59</v>
      </c>
      <c r="AE2525" s="73">
        <v>2</v>
      </c>
      <c r="AF2525" s="77"/>
      <c r="AG2525" s="78">
        <v>50182</v>
      </c>
      <c r="AH2525" s="78">
        <v>100364</v>
      </c>
      <c r="AI2525" s="77"/>
      <c r="AJ2525" s="77"/>
      <c r="AL2525" s="95">
        <v>8</v>
      </c>
      <c r="AM2525" s="77"/>
      <c r="AN2525" s="78">
        <v>8029</v>
      </c>
      <c r="AO2525" s="89" t="s">
        <v>60</v>
      </c>
      <c r="AQ2525" s="75" t="s">
        <v>61</v>
      </c>
      <c r="AR2525" s="75" t="s">
        <v>62</v>
      </c>
      <c r="AS2525" s="75" t="s">
        <v>63</v>
      </c>
      <c r="AV2525" s="77"/>
      <c r="AW2525" s="77"/>
      <c r="AX2525" s="77"/>
      <c r="AY2525" s="77"/>
      <c r="AZ2525" s="77"/>
      <c r="BA2525" s="77"/>
      <c r="BB2525" s="77"/>
      <c r="BC2525" s="77"/>
      <c r="BD2525" s="77"/>
      <c r="BE2525" s="77"/>
      <c r="BF2525" s="77"/>
      <c r="BG2525" s="77"/>
      <c r="BH2525" s="77"/>
      <c r="BI2525" s="77"/>
      <c r="BJ2525" s="77"/>
      <c r="BK2525" s="77"/>
      <c r="BL2525" s="77"/>
      <c r="BM2525" s="77"/>
      <c r="BN2525" s="77"/>
      <c r="BO2525" s="77"/>
      <c r="BP2525" s="77"/>
      <c r="BQ2525" s="77"/>
      <c r="BR2525" s="77"/>
      <c r="BS2525" s="77"/>
      <c r="BT2525" s="77"/>
      <c r="BU2525" s="77"/>
      <c r="BV2525" s="77"/>
      <c r="BW2525" s="77"/>
      <c r="BX2525" s="77"/>
      <c r="BY2525" s="77"/>
      <c r="BZ2525" s="77"/>
      <c r="CA2525" s="77"/>
      <c r="CB2525" s="77"/>
      <c r="CC2525" s="77"/>
      <c r="CD2525" s="77"/>
      <c r="CE2525" s="77"/>
      <c r="CF2525" s="77"/>
      <c r="CG2525" s="77"/>
      <c r="CH2525" s="77"/>
      <c r="CI2525" s="77"/>
      <c r="CJ2525" s="77"/>
      <c r="CK2525" s="77"/>
      <c r="CL2525" s="77"/>
      <c r="CM2525" s="77"/>
      <c r="CN2525" s="77"/>
      <c r="CO2525" s="77"/>
      <c r="CP2525" s="77"/>
      <c r="CQ2525" s="77"/>
      <c r="CR2525" s="77"/>
      <c r="CS2525" s="77"/>
      <c r="CT2525" s="77"/>
      <c r="CU2525" s="77"/>
      <c r="CV2525" s="77"/>
      <c r="CW2525" s="77"/>
      <c r="CX2525" s="77"/>
      <c r="CY2525" s="77"/>
      <c r="CZ2525" s="77"/>
      <c r="DA2525" s="77"/>
      <c r="DB2525" s="77"/>
      <c r="DC2525" s="77"/>
      <c r="DD2525" s="77"/>
      <c r="DE2525" s="77"/>
      <c r="DF2525" s="77"/>
      <c r="DG2525" s="77"/>
      <c r="DH2525" s="77"/>
      <c r="DI2525" s="77"/>
      <c r="DJ2525" s="77"/>
      <c r="DK2525" s="77"/>
      <c r="DL2525" s="77"/>
      <c r="DM2525" s="77"/>
      <c r="DN2525" s="77"/>
      <c r="DO2525" s="77"/>
      <c r="DP2525" s="77"/>
      <c r="DQ2525" s="77"/>
      <c r="DR2525" s="77"/>
      <c r="DS2525" s="77"/>
      <c r="DT2525" s="77"/>
      <c r="DU2525" s="77"/>
      <c r="DV2525" s="77"/>
      <c r="DW2525" s="77"/>
      <c r="DX2525" s="77"/>
      <c r="DY2525" s="77"/>
      <c r="DZ2525" s="77"/>
      <c r="EA2525" s="77"/>
      <c r="EB2525" s="77"/>
      <c r="EC2525" s="77"/>
      <c r="ED2525" s="77"/>
      <c r="EE2525" s="77"/>
      <c r="EF2525" s="77"/>
      <c r="EG2525" s="77"/>
      <c r="EH2525" s="77"/>
      <c r="EI2525" s="77"/>
      <c r="EJ2525" s="77"/>
      <c r="EK2525" s="77"/>
      <c r="EL2525" s="77"/>
      <c r="EM2525" s="77"/>
      <c r="EN2525" s="77"/>
      <c r="EO2525" s="77"/>
      <c r="EP2525" s="77"/>
      <c r="EQ2525" s="77"/>
      <c r="ER2525" s="77"/>
      <c r="ES2525" s="77"/>
      <c r="ET2525" s="77"/>
      <c r="EU2525" s="77"/>
      <c r="EV2525" s="77"/>
      <c r="EW2525" s="77"/>
      <c r="EX2525" s="77"/>
      <c r="EY2525" s="77"/>
      <c r="EZ2525" s="77"/>
      <c r="FA2525" s="77"/>
      <c r="FB2525" s="77"/>
      <c r="FC2525" s="77"/>
      <c r="FD2525" s="77"/>
      <c r="FE2525" s="77"/>
      <c r="FF2525" s="77"/>
      <c r="FG2525" s="77"/>
      <c r="FH2525" s="77"/>
      <c r="FI2525" s="77"/>
      <c r="FJ2525" s="77"/>
      <c r="FK2525" s="77"/>
      <c r="FL2525" s="77"/>
      <c r="FM2525" s="77"/>
      <c r="FN2525" s="77"/>
      <c r="FO2525" s="77"/>
      <c r="FP2525" s="77"/>
      <c r="FQ2525" s="77"/>
      <c r="FR2525" s="77"/>
      <c r="FS2525" s="77"/>
      <c r="FT2525" s="77"/>
      <c r="FU2525" s="77"/>
      <c r="FV2525" s="77"/>
      <c r="FW2525" s="77"/>
      <c r="FX2525" s="77"/>
      <c r="FY2525" s="77"/>
      <c r="FZ2525" s="77"/>
      <c r="GA2525" s="77"/>
      <c r="GB2525" s="77"/>
      <c r="GC2525" s="77"/>
      <c r="GD2525" s="77"/>
      <c r="GE2525" s="77"/>
      <c r="GF2525" s="77"/>
      <c r="GG2525" s="77"/>
      <c r="GH2525" s="77"/>
      <c r="GI2525" s="77"/>
      <c r="GJ2525" s="77"/>
      <c r="GK2525" s="77"/>
      <c r="GL2525" s="77"/>
      <c r="GM2525" s="77"/>
      <c r="GN2525" s="77"/>
      <c r="GO2525" s="77"/>
      <c r="GP2525" s="77"/>
      <c r="GQ2525" s="77"/>
      <c r="GR2525" s="77"/>
      <c r="GS2525" s="77"/>
      <c r="GT2525" s="77"/>
      <c r="GU2525" s="77"/>
      <c r="GV2525" s="77"/>
      <c r="GW2525" s="77"/>
      <c r="GX2525" s="77"/>
      <c r="GY2525" s="77"/>
      <c r="GZ2525" s="77"/>
      <c r="HA2525" s="77"/>
      <c r="HB2525" s="77"/>
      <c r="HC2525" s="77"/>
      <c r="HD2525" s="77"/>
      <c r="HE2525" s="77"/>
      <c r="HF2525" s="77"/>
      <c r="HG2525" s="77"/>
      <c r="HH2525" s="77"/>
      <c r="HI2525" s="77"/>
      <c r="HJ2525" s="77"/>
      <c r="HK2525" s="77"/>
      <c r="HL2525" s="77"/>
      <c r="HM2525" s="77"/>
      <c r="HN2525" s="77"/>
      <c r="HO2525" s="77"/>
      <c r="HP2525" s="77"/>
      <c r="HQ2525" s="77"/>
      <c r="HR2525" s="77"/>
      <c r="HS2525" s="77"/>
      <c r="HT2525" s="77"/>
      <c r="HU2525" s="77"/>
      <c r="HV2525" s="77"/>
      <c r="HW2525" s="77"/>
    </row>
    <row r="2526" spans="1:231" s="76" customFormat="1">
      <c r="A2526" s="88"/>
      <c r="C2526" s="17" t="str">
        <f>VLOOKUP(O2526,'[1]mã đối tượng'!$C:$F,4,0)</f>
        <v>N</v>
      </c>
      <c r="D2526" s="89" t="s">
        <v>48</v>
      </c>
      <c r="E2526" s="89" t="s">
        <v>49</v>
      </c>
      <c r="F2526" s="74" t="s">
        <v>798</v>
      </c>
      <c r="G2526" s="74" t="s">
        <v>798</v>
      </c>
      <c r="H2526" s="74" t="s">
        <v>861</v>
      </c>
      <c r="I2526" s="74" t="s">
        <v>798</v>
      </c>
      <c r="J2526" s="92" t="s">
        <v>4960</v>
      </c>
      <c r="L2526" s="75" t="s">
        <v>53</v>
      </c>
      <c r="M2526" s="73" t="s">
        <v>863</v>
      </c>
      <c r="N2526" s="73" t="s">
        <v>798</v>
      </c>
      <c r="O2526" s="73" t="s">
        <v>369</v>
      </c>
      <c r="S2526" s="102" t="s">
        <v>862</v>
      </c>
      <c r="V2526" s="102" t="s">
        <v>862</v>
      </c>
      <c r="Y2526" s="73" t="s">
        <v>117</v>
      </c>
      <c r="AB2526" s="89" t="s">
        <v>58</v>
      </c>
      <c r="AC2526" s="89" t="s">
        <v>59</v>
      </c>
      <c r="AE2526" s="73">
        <v>1</v>
      </c>
      <c r="AF2526" s="77"/>
      <c r="AG2526" s="78">
        <v>74250</v>
      </c>
      <c r="AH2526" s="78">
        <v>74250</v>
      </c>
      <c r="AI2526" s="77"/>
      <c r="AJ2526" s="77"/>
      <c r="AL2526" s="95">
        <v>8</v>
      </c>
      <c r="AM2526" s="77"/>
      <c r="AN2526" s="78">
        <v>5940</v>
      </c>
      <c r="AO2526" s="89" t="s">
        <v>60</v>
      </c>
      <c r="AQ2526" s="75" t="s">
        <v>61</v>
      </c>
      <c r="AR2526" s="75" t="s">
        <v>62</v>
      </c>
      <c r="AS2526" s="75" t="s">
        <v>63</v>
      </c>
      <c r="AV2526" s="77"/>
      <c r="AW2526" s="77"/>
      <c r="AX2526" s="77"/>
      <c r="AY2526" s="77"/>
      <c r="AZ2526" s="77"/>
      <c r="BA2526" s="77"/>
      <c r="BB2526" s="77"/>
      <c r="BC2526" s="77"/>
      <c r="BD2526" s="77"/>
      <c r="BE2526" s="77"/>
      <c r="BF2526" s="77"/>
      <c r="BG2526" s="77"/>
      <c r="BH2526" s="77"/>
      <c r="BI2526" s="77"/>
      <c r="BJ2526" s="77"/>
      <c r="BK2526" s="77"/>
      <c r="BL2526" s="77"/>
      <c r="BM2526" s="77"/>
      <c r="BN2526" s="77"/>
      <c r="BO2526" s="77"/>
      <c r="BP2526" s="77"/>
      <c r="BQ2526" s="77"/>
      <c r="BR2526" s="77"/>
      <c r="BS2526" s="77"/>
      <c r="BT2526" s="77"/>
      <c r="BU2526" s="77"/>
      <c r="BV2526" s="77"/>
      <c r="BW2526" s="77"/>
      <c r="BX2526" s="77"/>
      <c r="BY2526" s="77"/>
      <c r="BZ2526" s="77"/>
      <c r="CA2526" s="77"/>
      <c r="CB2526" s="77"/>
      <c r="CC2526" s="77"/>
      <c r="CD2526" s="77"/>
      <c r="CE2526" s="77"/>
      <c r="CF2526" s="77"/>
      <c r="CG2526" s="77"/>
      <c r="CH2526" s="77"/>
      <c r="CI2526" s="77"/>
      <c r="CJ2526" s="77"/>
      <c r="CK2526" s="77"/>
      <c r="CL2526" s="77"/>
      <c r="CM2526" s="77"/>
      <c r="CN2526" s="77"/>
      <c r="CO2526" s="77"/>
      <c r="CP2526" s="77"/>
      <c r="CQ2526" s="77"/>
      <c r="CR2526" s="77"/>
      <c r="CS2526" s="77"/>
      <c r="CT2526" s="77"/>
      <c r="CU2526" s="77"/>
      <c r="CV2526" s="77"/>
      <c r="CW2526" s="77"/>
      <c r="CX2526" s="77"/>
      <c r="CY2526" s="77"/>
      <c r="CZ2526" s="77"/>
      <c r="DA2526" s="77"/>
      <c r="DB2526" s="77"/>
      <c r="DC2526" s="77"/>
      <c r="DD2526" s="77"/>
      <c r="DE2526" s="77"/>
      <c r="DF2526" s="77"/>
      <c r="DG2526" s="77"/>
      <c r="DH2526" s="77"/>
      <c r="DI2526" s="77"/>
      <c r="DJ2526" s="77"/>
      <c r="DK2526" s="77"/>
      <c r="DL2526" s="77"/>
      <c r="DM2526" s="77"/>
      <c r="DN2526" s="77"/>
      <c r="DO2526" s="77"/>
      <c r="DP2526" s="77"/>
      <c r="DQ2526" s="77"/>
      <c r="DR2526" s="77"/>
      <c r="DS2526" s="77"/>
      <c r="DT2526" s="77"/>
      <c r="DU2526" s="77"/>
      <c r="DV2526" s="77"/>
      <c r="DW2526" s="77"/>
      <c r="DX2526" s="77"/>
      <c r="DY2526" s="77"/>
      <c r="DZ2526" s="77"/>
      <c r="EA2526" s="77"/>
      <c r="EB2526" s="77"/>
      <c r="EC2526" s="77"/>
      <c r="ED2526" s="77"/>
      <c r="EE2526" s="77"/>
      <c r="EF2526" s="77"/>
      <c r="EG2526" s="77"/>
      <c r="EH2526" s="77"/>
      <c r="EI2526" s="77"/>
      <c r="EJ2526" s="77"/>
      <c r="EK2526" s="77"/>
      <c r="EL2526" s="77"/>
      <c r="EM2526" s="77"/>
      <c r="EN2526" s="77"/>
      <c r="EO2526" s="77"/>
      <c r="EP2526" s="77"/>
      <c r="EQ2526" s="77"/>
      <c r="ER2526" s="77"/>
      <c r="ES2526" s="77"/>
      <c r="ET2526" s="77"/>
      <c r="EU2526" s="77"/>
      <c r="EV2526" s="77"/>
      <c r="EW2526" s="77"/>
      <c r="EX2526" s="77"/>
      <c r="EY2526" s="77"/>
      <c r="EZ2526" s="77"/>
      <c r="FA2526" s="77"/>
      <c r="FB2526" s="77"/>
      <c r="FC2526" s="77"/>
      <c r="FD2526" s="77"/>
      <c r="FE2526" s="77"/>
      <c r="FF2526" s="77"/>
      <c r="FG2526" s="77"/>
      <c r="FH2526" s="77"/>
      <c r="FI2526" s="77"/>
      <c r="FJ2526" s="77"/>
      <c r="FK2526" s="77"/>
      <c r="FL2526" s="77"/>
      <c r="FM2526" s="77"/>
      <c r="FN2526" s="77"/>
      <c r="FO2526" s="77"/>
      <c r="FP2526" s="77"/>
      <c r="FQ2526" s="77"/>
      <c r="FR2526" s="77"/>
      <c r="FS2526" s="77"/>
      <c r="FT2526" s="77"/>
      <c r="FU2526" s="77"/>
      <c r="FV2526" s="77"/>
      <c r="FW2526" s="77"/>
      <c r="FX2526" s="77"/>
      <c r="FY2526" s="77"/>
      <c r="FZ2526" s="77"/>
      <c r="GA2526" s="77"/>
      <c r="GB2526" s="77"/>
      <c r="GC2526" s="77"/>
      <c r="GD2526" s="77"/>
      <c r="GE2526" s="77"/>
      <c r="GF2526" s="77"/>
      <c r="GG2526" s="77"/>
      <c r="GH2526" s="77"/>
      <c r="GI2526" s="77"/>
      <c r="GJ2526" s="77"/>
      <c r="GK2526" s="77"/>
      <c r="GL2526" s="77"/>
      <c r="GM2526" s="77"/>
      <c r="GN2526" s="77"/>
      <c r="GO2526" s="77"/>
      <c r="GP2526" s="77"/>
      <c r="GQ2526" s="77"/>
      <c r="GR2526" s="77"/>
      <c r="GS2526" s="77"/>
      <c r="GT2526" s="77"/>
      <c r="GU2526" s="77"/>
      <c r="GV2526" s="77"/>
      <c r="GW2526" s="77"/>
      <c r="GX2526" s="77"/>
      <c r="GY2526" s="77"/>
      <c r="GZ2526" s="77"/>
      <c r="HA2526" s="77"/>
      <c r="HB2526" s="77"/>
      <c r="HC2526" s="77"/>
      <c r="HD2526" s="77"/>
      <c r="HE2526" s="77"/>
      <c r="HF2526" s="77"/>
      <c r="HG2526" s="77"/>
      <c r="HH2526" s="77"/>
      <c r="HI2526" s="77"/>
      <c r="HJ2526" s="77"/>
      <c r="HK2526" s="77"/>
      <c r="HL2526" s="77"/>
      <c r="HM2526" s="77"/>
      <c r="HN2526" s="77"/>
      <c r="HO2526" s="77"/>
      <c r="HP2526" s="77"/>
      <c r="HQ2526" s="77"/>
      <c r="HR2526" s="77"/>
      <c r="HS2526" s="77"/>
      <c r="HT2526" s="77"/>
      <c r="HU2526" s="77"/>
      <c r="HV2526" s="77"/>
      <c r="HW2526" s="77"/>
    </row>
    <row r="2527" spans="1:231" s="76" customFormat="1">
      <c r="A2527" s="88"/>
      <c r="C2527" s="17" t="str">
        <f>VLOOKUP(O2527,'[1]mã đối tượng'!$C:$F,4,0)</f>
        <v>N</v>
      </c>
      <c r="D2527" s="89" t="s">
        <v>48</v>
      </c>
      <c r="E2527" s="89" t="s">
        <v>49</v>
      </c>
      <c r="F2527" s="74" t="s">
        <v>798</v>
      </c>
      <c r="G2527" s="74" t="s">
        <v>798</v>
      </c>
      <c r="H2527" s="74" t="s">
        <v>864</v>
      </c>
      <c r="I2527" s="74" t="s">
        <v>798</v>
      </c>
      <c r="J2527" s="92" t="s">
        <v>4961</v>
      </c>
      <c r="L2527" s="75" t="s">
        <v>53</v>
      </c>
      <c r="M2527" s="73" t="s">
        <v>866</v>
      </c>
      <c r="N2527" s="73" t="s">
        <v>798</v>
      </c>
      <c r="O2527" s="73" t="s">
        <v>369</v>
      </c>
      <c r="S2527" s="102" t="s">
        <v>865</v>
      </c>
      <c r="V2527" s="102" t="s">
        <v>865</v>
      </c>
      <c r="Y2527" s="73" t="s">
        <v>57</v>
      </c>
      <c r="AB2527" s="89" t="s">
        <v>58</v>
      </c>
      <c r="AC2527" s="89" t="s">
        <v>59</v>
      </c>
      <c r="AE2527" s="73">
        <v>3</v>
      </c>
      <c r="AF2527" s="77"/>
      <c r="AG2527" s="78">
        <v>55595</v>
      </c>
      <c r="AH2527" s="78">
        <v>166785</v>
      </c>
      <c r="AI2527" s="77"/>
      <c r="AJ2527" s="77"/>
      <c r="AL2527" s="95">
        <v>8</v>
      </c>
      <c r="AM2527" s="77"/>
      <c r="AN2527" s="78">
        <v>13342</v>
      </c>
      <c r="AO2527" s="89" t="s">
        <v>60</v>
      </c>
      <c r="AQ2527" s="75" t="s">
        <v>61</v>
      </c>
      <c r="AR2527" s="75" t="s">
        <v>62</v>
      </c>
      <c r="AS2527" s="75" t="s">
        <v>63</v>
      </c>
      <c r="AV2527" s="77"/>
      <c r="AW2527" s="77"/>
      <c r="AX2527" s="77"/>
      <c r="AY2527" s="77"/>
      <c r="AZ2527" s="77"/>
      <c r="BA2527" s="77"/>
      <c r="BB2527" s="77"/>
      <c r="BC2527" s="77"/>
      <c r="BD2527" s="77"/>
      <c r="BE2527" s="77"/>
      <c r="BF2527" s="77"/>
      <c r="BG2527" s="77"/>
      <c r="BH2527" s="77"/>
      <c r="BI2527" s="77"/>
      <c r="BJ2527" s="77"/>
      <c r="BK2527" s="77"/>
      <c r="BL2527" s="77"/>
      <c r="BM2527" s="77"/>
      <c r="BN2527" s="77"/>
      <c r="BO2527" s="77"/>
      <c r="BP2527" s="77"/>
      <c r="BQ2527" s="77"/>
      <c r="BR2527" s="77"/>
      <c r="BS2527" s="77"/>
      <c r="BT2527" s="77"/>
      <c r="BU2527" s="77"/>
      <c r="BV2527" s="77"/>
      <c r="BW2527" s="77"/>
      <c r="BX2527" s="77"/>
      <c r="BY2527" s="77"/>
      <c r="BZ2527" s="77"/>
      <c r="CA2527" s="77"/>
      <c r="CB2527" s="77"/>
      <c r="CC2527" s="77"/>
      <c r="CD2527" s="77"/>
      <c r="CE2527" s="77"/>
      <c r="CF2527" s="77"/>
      <c r="CG2527" s="77"/>
      <c r="CH2527" s="77"/>
      <c r="CI2527" s="77"/>
      <c r="CJ2527" s="77"/>
      <c r="CK2527" s="77"/>
      <c r="CL2527" s="77"/>
      <c r="CM2527" s="77"/>
      <c r="CN2527" s="77"/>
      <c r="CO2527" s="77"/>
      <c r="CP2527" s="77"/>
      <c r="CQ2527" s="77"/>
      <c r="CR2527" s="77"/>
      <c r="CS2527" s="77"/>
      <c r="CT2527" s="77"/>
      <c r="CU2527" s="77"/>
      <c r="CV2527" s="77"/>
      <c r="CW2527" s="77"/>
      <c r="CX2527" s="77"/>
      <c r="CY2527" s="77"/>
      <c r="CZ2527" s="77"/>
      <c r="DA2527" s="77"/>
      <c r="DB2527" s="77"/>
      <c r="DC2527" s="77"/>
      <c r="DD2527" s="77"/>
      <c r="DE2527" s="77"/>
      <c r="DF2527" s="77"/>
      <c r="DG2527" s="77"/>
      <c r="DH2527" s="77"/>
      <c r="DI2527" s="77"/>
      <c r="DJ2527" s="77"/>
      <c r="DK2527" s="77"/>
      <c r="DL2527" s="77"/>
      <c r="DM2527" s="77"/>
      <c r="DN2527" s="77"/>
      <c r="DO2527" s="77"/>
      <c r="DP2527" s="77"/>
      <c r="DQ2527" s="77"/>
      <c r="DR2527" s="77"/>
      <c r="DS2527" s="77"/>
      <c r="DT2527" s="77"/>
      <c r="DU2527" s="77"/>
      <c r="DV2527" s="77"/>
      <c r="DW2527" s="77"/>
      <c r="DX2527" s="77"/>
      <c r="DY2527" s="77"/>
      <c r="DZ2527" s="77"/>
      <c r="EA2527" s="77"/>
      <c r="EB2527" s="77"/>
      <c r="EC2527" s="77"/>
      <c r="ED2527" s="77"/>
      <c r="EE2527" s="77"/>
      <c r="EF2527" s="77"/>
      <c r="EG2527" s="77"/>
      <c r="EH2527" s="77"/>
      <c r="EI2527" s="77"/>
      <c r="EJ2527" s="77"/>
      <c r="EK2527" s="77"/>
      <c r="EL2527" s="77"/>
      <c r="EM2527" s="77"/>
      <c r="EN2527" s="77"/>
      <c r="EO2527" s="77"/>
      <c r="EP2527" s="77"/>
      <c r="EQ2527" s="77"/>
      <c r="ER2527" s="77"/>
      <c r="ES2527" s="77"/>
      <c r="ET2527" s="77"/>
      <c r="EU2527" s="77"/>
      <c r="EV2527" s="77"/>
      <c r="EW2527" s="77"/>
      <c r="EX2527" s="77"/>
      <c r="EY2527" s="77"/>
      <c r="EZ2527" s="77"/>
      <c r="FA2527" s="77"/>
      <c r="FB2527" s="77"/>
      <c r="FC2527" s="77"/>
      <c r="FD2527" s="77"/>
      <c r="FE2527" s="77"/>
      <c r="FF2527" s="77"/>
      <c r="FG2527" s="77"/>
      <c r="FH2527" s="77"/>
      <c r="FI2527" s="77"/>
      <c r="FJ2527" s="77"/>
      <c r="FK2527" s="77"/>
      <c r="FL2527" s="77"/>
      <c r="FM2527" s="77"/>
      <c r="FN2527" s="77"/>
      <c r="FO2527" s="77"/>
      <c r="FP2527" s="77"/>
      <c r="FQ2527" s="77"/>
      <c r="FR2527" s="77"/>
      <c r="FS2527" s="77"/>
      <c r="FT2527" s="77"/>
      <c r="FU2527" s="77"/>
      <c r="FV2527" s="77"/>
      <c r="FW2527" s="77"/>
      <c r="FX2527" s="77"/>
      <c r="FY2527" s="77"/>
      <c r="FZ2527" s="77"/>
      <c r="GA2527" s="77"/>
      <c r="GB2527" s="77"/>
      <c r="GC2527" s="77"/>
      <c r="GD2527" s="77"/>
      <c r="GE2527" s="77"/>
      <c r="GF2527" s="77"/>
      <c r="GG2527" s="77"/>
      <c r="GH2527" s="77"/>
      <c r="GI2527" s="77"/>
      <c r="GJ2527" s="77"/>
      <c r="GK2527" s="77"/>
      <c r="GL2527" s="77"/>
      <c r="GM2527" s="77"/>
      <c r="GN2527" s="77"/>
      <c r="GO2527" s="77"/>
      <c r="GP2527" s="77"/>
      <c r="GQ2527" s="77"/>
      <c r="GR2527" s="77"/>
      <c r="GS2527" s="77"/>
      <c r="GT2527" s="77"/>
      <c r="GU2527" s="77"/>
      <c r="GV2527" s="77"/>
      <c r="GW2527" s="77"/>
      <c r="GX2527" s="77"/>
      <c r="GY2527" s="77"/>
      <c r="GZ2527" s="77"/>
      <c r="HA2527" s="77"/>
      <c r="HB2527" s="77"/>
      <c r="HC2527" s="77"/>
      <c r="HD2527" s="77"/>
      <c r="HE2527" s="77"/>
      <c r="HF2527" s="77"/>
      <c r="HG2527" s="77"/>
      <c r="HH2527" s="77"/>
      <c r="HI2527" s="77"/>
      <c r="HJ2527" s="77"/>
      <c r="HK2527" s="77"/>
      <c r="HL2527" s="77"/>
      <c r="HM2527" s="77"/>
      <c r="HN2527" s="77"/>
      <c r="HO2527" s="77"/>
      <c r="HP2527" s="77"/>
      <c r="HQ2527" s="77"/>
      <c r="HR2527" s="77"/>
      <c r="HS2527" s="77"/>
      <c r="HT2527" s="77"/>
      <c r="HU2527" s="77"/>
      <c r="HV2527" s="77"/>
      <c r="HW2527" s="77"/>
    </row>
    <row r="2528" spans="1:231" s="76" customFormat="1">
      <c r="A2528" s="88"/>
      <c r="C2528" s="17" t="str">
        <f>VLOOKUP(O2528,'[1]mã đối tượng'!$C:$F,4,0)</f>
        <v>N</v>
      </c>
      <c r="D2528" s="89" t="s">
        <v>48</v>
      </c>
      <c r="E2528" s="89" t="s">
        <v>49</v>
      </c>
      <c r="F2528" s="74" t="s">
        <v>798</v>
      </c>
      <c r="G2528" s="74" t="s">
        <v>798</v>
      </c>
      <c r="H2528" s="74" t="s">
        <v>864</v>
      </c>
      <c r="I2528" s="74" t="s">
        <v>798</v>
      </c>
      <c r="J2528" s="92" t="s">
        <v>4961</v>
      </c>
      <c r="L2528" s="75" t="s">
        <v>53</v>
      </c>
      <c r="M2528" s="73" t="s">
        <v>866</v>
      </c>
      <c r="N2528" s="73" t="s">
        <v>798</v>
      </c>
      <c r="O2528" s="73" t="s">
        <v>369</v>
      </c>
      <c r="S2528" s="102" t="s">
        <v>865</v>
      </c>
      <c r="V2528" s="102" t="s">
        <v>865</v>
      </c>
      <c r="Y2528" s="73" t="s">
        <v>79</v>
      </c>
      <c r="AB2528" s="89" t="s">
        <v>58</v>
      </c>
      <c r="AC2528" s="89" t="s">
        <v>59</v>
      </c>
      <c r="AE2528" s="73">
        <v>1</v>
      </c>
      <c r="AF2528" s="77"/>
      <c r="AG2528" s="78">
        <v>50182</v>
      </c>
      <c r="AH2528" s="78">
        <v>50182</v>
      </c>
      <c r="AI2528" s="77"/>
      <c r="AJ2528" s="77"/>
      <c r="AL2528" s="95">
        <v>8</v>
      </c>
      <c r="AM2528" s="77"/>
      <c r="AN2528" s="78">
        <v>4015</v>
      </c>
      <c r="AO2528" s="89" t="s">
        <v>60</v>
      </c>
      <c r="AQ2528" s="75" t="s">
        <v>61</v>
      </c>
      <c r="AR2528" s="75" t="s">
        <v>62</v>
      </c>
      <c r="AS2528" s="75" t="s">
        <v>63</v>
      </c>
      <c r="AV2528" s="77"/>
      <c r="AW2528" s="77"/>
      <c r="AX2528" s="77"/>
      <c r="AY2528" s="77"/>
      <c r="AZ2528" s="77"/>
      <c r="BA2528" s="77"/>
      <c r="BB2528" s="77"/>
      <c r="BC2528" s="77"/>
      <c r="BD2528" s="77"/>
      <c r="BE2528" s="77"/>
      <c r="BF2528" s="77"/>
      <c r="BG2528" s="77"/>
      <c r="BH2528" s="77"/>
      <c r="BI2528" s="77"/>
      <c r="BJ2528" s="77"/>
      <c r="BK2528" s="77"/>
      <c r="BL2528" s="77"/>
      <c r="BM2528" s="77"/>
      <c r="BN2528" s="77"/>
      <c r="BO2528" s="77"/>
      <c r="BP2528" s="77"/>
      <c r="BQ2528" s="77"/>
      <c r="BR2528" s="77"/>
      <c r="BS2528" s="77"/>
      <c r="BT2528" s="77"/>
      <c r="BU2528" s="77"/>
      <c r="BV2528" s="77"/>
      <c r="BW2528" s="77"/>
      <c r="BX2528" s="77"/>
      <c r="BY2528" s="77"/>
      <c r="BZ2528" s="77"/>
      <c r="CA2528" s="77"/>
      <c r="CB2528" s="77"/>
      <c r="CC2528" s="77"/>
      <c r="CD2528" s="77"/>
      <c r="CE2528" s="77"/>
      <c r="CF2528" s="77"/>
      <c r="CG2528" s="77"/>
      <c r="CH2528" s="77"/>
      <c r="CI2528" s="77"/>
      <c r="CJ2528" s="77"/>
      <c r="CK2528" s="77"/>
      <c r="CL2528" s="77"/>
      <c r="CM2528" s="77"/>
      <c r="CN2528" s="77"/>
      <c r="CO2528" s="77"/>
      <c r="CP2528" s="77"/>
      <c r="CQ2528" s="77"/>
      <c r="CR2528" s="77"/>
      <c r="CS2528" s="77"/>
      <c r="CT2528" s="77"/>
      <c r="CU2528" s="77"/>
      <c r="CV2528" s="77"/>
      <c r="CW2528" s="77"/>
      <c r="CX2528" s="77"/>
      <c r="CY2528" s="77"/>
      <c r="CZ2528" s="77"/>
      <c r="DA2528" s="77"/>
      <c r="DB2528" s="77"/>
      <c r="DC2528" s="77"/>
      <c r="DD2528" s="77"/>
      <c r="DE2528" s="77"/>
      <c r="DF2528" s="77"/>
      <c r="DG2528" s="77"/>
      <c r="DH2528" s="77"/>
      <c r="DI2528" s="77"/>
      <c r="DJ2528" s="77"/>
      <c r="DK2528" s="77"/>
      <c r="DL2528" s="77"/>
      <c r="DM2528" s="77"/>
      <c r="DN2528" s="77"/>
      <c r="DO2528" s="77"/>
      <c r="DP2528" s="77"/>
      <c r="DQ2528" s="77"/>
      <c r="DR2528" s="77"/>
      <c r="DS2528" s="77"/>
      <c r="DT2528" s="77"/>
      <c r="DU2528" s="77"/>
      <c r="DV2528" s="77"/>
      <c r="DW2528" s="77"/>
      <c r="DX2528" s="77"/>
      <c r="DY2528" s="77"/>
      <c r="DZ2528" s="77"/>
      <c r="EA2528" s="77"/>
      <c r="EB2528" s="77"/>
      <c r="EC2528" s="77"/>
      <c r="ED2528" s="77"/>
      <c r="EE2528" s="77"/>
      <c r="EF2528" s="77"/>
      <c r="EG2528" s="77"/>
      <c r="EH2528" s="77"/>
      <c r="EI2528" s="77"/>
      <c r="EJ2528" s="77"/>
      <c r="EK2528" s="77"/>
      <c r="EL2528" s="77"/>
      <c r="EM2528" s="77"/>
      <c r="EN2528" s="77"/>
      <c r="EO2528" s="77"/>
      <c r="EP2528" s="77"/>
      <c r="EQ2528" s="77"/>
      <c r="ER2528" s="77"/>
      <c r="ES2528" s="77"/>
      <c r="ET2528" s="77"/>
      <c r="EU2528" s="77"/>
      <c r="EV2528" s="77"/>
      <c r="EW2528" s="77"/>
      <c r="EX2528" s="77"/>
      <c r="EY2528" s="77"/>
      <c r="EZ2528" s="77"/>
      <c r="FA2528" s="77"/>
      <c r="FB2528" s="77"/>
      <c r="FC2528" s="77"/>
      <c r="FD2528" s="77"/>
      <c r="FE2528" s="77"/>
      <c r="FF2528" s="77"/>
      <c r="FG2528" s="77"/>
      <c r="FH2528" s="77"/>
      <c r="FI2528" s="77"/>
      <c r="FJ2528" s="77"/>
      <c r="FK2528" s="77"/>
      <c r="FL2528" s="77"/>
      <c r="FM2528" s="77"/>
      <c r="FN2528" s="77"/>
      <c r="FO2528" s="77"/>
      <c r="FP2528" s="77"/>
      <c r="FQ2528" s="77"/>
      <c r="FR2528" s="77"/>
      <c r="FS2528" s="77"/>
      <c r="FT2528" s="77"/>
      <c r="FU2528" s="77"/>
      <c r="FV2528" s="77"/>
      <c r="FW2528" s="77"/>
      <c r="FX2528" s="77"/>
      <c r="FY2528" s="77"/>
      <c r="FZ2528" s="77"/>
      <c r="GA2528" s="77"/>
      <c r="GB2528" s="77"/>
      <c r="GC2528" s="77"/>
      <c r="GD2528" s="77"/>
      <c r="GE2528" s="77"/>
      <c r="GF2528" s="77"/>
      <c r="GG2528" s="77"/>
      <c r="GH2528" s="77"/>
      <c r="GI2528" s="77"/>
      <c r="GJ2528" s="77"/>
      <c r="GK2528" s="77"/>
      <c r="GL2528" s="77"/>
      <c r="GM2528" s="77"/>
      <c r="GN2528" s="77"/>
      <c r="GO2528" s="77"/>
      <c r="GP2528" s="77"/>
      <c r="GQ2528" s="77"/>
      <c r="GR2528" s="77"/>
      <c r="GS2528" s="77"/>
      <c r="GT2528" s="77"/>
      <c r="GU2528" s="77"/>
      <c r="GV2528" s="77"/>
      <c r="GW2528" s="77"/>
      <c r="GX2528" s="77"/>
      <c r="GY2528" s="77"/>
      <c r="GZ2528" s="77"/>
      <c r="HA2528" s="77"/>
      <c r="HB2528" s="77"/>
      <c r="HC2528" s="77"/>
      <c r="HD2528" s="77"/>
      <c r="HE2528" s="77"/>
      <c r="HF2528" s="77"/>
      <c r="HG2528" s="77"/>
      <c r="HH2528" s="77"/>
      <c r="HI2528" s="77"/>
      <c r="HJ2528" s="77"/>
      <c r="HK2528" s="77"/>
      <c r="HL2528" s="77"/>
      <c r="HM2528" s="77"/>
      <c r="HN2528" s="77"/>
      <c r="HO2528" s="77"/>
      <c r="HP2528" s="77"/>
      <c r="HQ2528" s="77"/>
      <c r="HR2528" s="77"/>
      <c r="HS2528" s="77"/>
      <c r="HT2528" s="77"/>
      <c r="HU2528" s="77"/>
      <c r="HV2528" s="77"/>
      <c r="HW2528" s="77"/>
    </row>
    <row r="2529" spans="1:231" s="76" customFormat="1">
      <c r="A2529" s="88"/>
      <c r="C2529" s="17" t="str">
        <f>VLOOKUP(O2529,'[1]mã đối tượng'!$C:$F,4,0)</f>
        <v>N</v>
      </c>
      <c r="D2529" s="89" t="s">
        <v>48</v>
      </c>
      <c r="E2529" s="89" t="s">
        <v>49</v>
      </c>
      <c r="F2529" s="74" t="s">
        <v>798</v>
      </c>
      <c r="G2529" s="74" t="s">
        <v>798</v>
      </c>
      <c r="H2529" s="74" t="s">
        <v>867</v>
      </c>
      <c r="I2529" s="74" t="s">
        <v>798</v>
      </c>
      <c r="J2529" s="92" t="s">
        <v>4962</v>
      </c>
      <c r="L2529" s="75" t="s">
        <v>53</v>
      </c>
      <c r="M2529" s="73" t="s">
        <v>869</v>
      </c>
      <c r="N2529" s="73" t="s">
        <v>798</v>
      </c>
      <c r="O2529" s="73" t="s">
        <v>228</v>
      </c>
      <c r="S2529" s="102" t="s">
        <v>868</v>
      </c>
      <c r="V2529" s="102" t="s">
        <v>868</v>
      </c>
      <c r="Y2529" s="73" t="s">
        <v>57</v>
      </c>
      <c r="AB2529" s="89" t="s">
        <v>58</v>
      </c>
      <c r="AC2529" s="89" t="s">
        <v>59</v>
      </c>
      <c r="AE2529" s="73">
        <v>5</v>
      </c>
      <c r="AF2529" s="77"/>
      <c r="AG2529" s="78">
        <v>55595</v>
      </c>
      <c r="AH2529" s="78">
        <v>277975</v>
      </c>
      <c r="AI2529" s="77"/>
      <c r="AJ2529" s="77"/>
      <c r="AL2529" s="95">
        <v>8</v>
      </c>
      <c r="AM2529" s="77"/>
      <c r="AN2529" s="78">
        <v>22238</v>
      </c>
      <c r="AO2529" s="89" t="s">
        <v>60</v>
      </c>
      <c r="AQ2529" s="75" t="s">
        <v>61</v>
      </c>
      <c r="AR2529" s="75" t="s">
        <v>62</v>
      </c>
      <c r="AS2529" s="75" t="s">
        <v>63</v>
      </c>
      <c r="AV2529" s="77"/>
      <c r="AW2529" s="77"/>
      <c r="AX2529" s="77"/>
      <c r="AY2529" s="77"/>
      <c r="AZ2529" s="77"/>
      <c r="BA2529" s="77"/>
      <c r="BB2529" s="77"/>
      <c r="BC2529" s="77"/>
      <c r="BD2529" s="77"/>
      <c r="BE2529" s="77"/>
      <c r="BF2529" s="77"/>
      <c r="BG2529" s="77"/>
      <c r="BH2529" s="77"/>
      <c r="BI2529" s="77"/>
      <c r="BJ2529" s="77"/>
      <c r="BK2529" s="77"/>
      <c r="BL2529" s="77"/>
      <c r="BM2529" s="77"/>
      <c r="BN2529" s="77"/>
      <c r="BO2529" s="77"/>
      <c r="BP2529" s="77"/>
      <c r="BQ2529" s="77"/>
      <c r="BR2529" s="77"/>
      <c r="BS2529" s="77"/>
      <c r="BT2529" s="77"/>
      <c r="BU2529" s="77"/>
      <c r="BV2529" s="77"/>
      <c r="BW2529" s="77"/>
      <c r="BX2529" s="77"/>
      <c r="BY2529" s="77"/>
      <c r="BZ2529" s="77"/>
      <c r="CA2529" s="77"/>
      <c r="CB2529" s="77"/>
      <c r="CC2529" s="77"/>
      <c r="CD2529" s="77"/>
      <c r="CE2529" s="77"/>
      <c r="CF2529" s="77"/>
      <c r="CG2529" s="77"/>
      <c r="CH2529" s="77"/>
      <c r="CI2529" s="77"/>
      <c r="CJ2529" s="77"/>
      <c r="CK2529" s="77"/>
      <c r="CL2529" s="77"/>
      <c r="CM2529" s="77"/>
      <c r="CN2529" s="77"/>
      <c r="CO2529" s="77"/>
      <c r="CP2529" s="77"/>
      <c r="CQ2529" s="77"/>
      <c r="CR2529" s="77"/>
      <c r="CS2529" s="77"/>
      <c r="CT2529" s="77"/>
      <c r="CU2529" s="77"/>
      <c r="CV2529" s="77"/>
      <c r="CW2529" s="77"/>
      <c r="CX2529" s="77"/>
      <c r="CY2529" s="77"/>
      <c r="CZ2529" s="77"/>
      <c r="DA2529" s="77"/>
      <c r="DB2529" s="77"/>
      <c r="DC2529" s="77"/>
      <c r="DD2529" s="77"/>
      <c r="DE2529" s="77"/>
      <c r="DF2529" s="77"/>
      <c r="DG2529" s="77"/>
      <c r="DH2529" s="77"/>
      <c r="DI2529" s="77"/>
      <c r="DJ2529" s="77"/>
      <c r="DK2529" s="77"/>
      <c r="DL2529" s="77"/>
      <c r="DM2529" s="77"/>
      <c r="DN2529" s="77"/>
      <c r="DO2529" s="77"/>
      <c r="DP2529" s="77"/>
      <c r="DQ2529" s="77"/>
      <c r="DR2529" s="77"/>
      <c r="DS2529" s="77"/>
      <c r="DT2529" s="77"/>
      <c r="DU2529" s="77"/>
      <c r="DV2529" s="77"/>
      <c r="DW2529" s="77"/>
      <c r="DX2529" s="77"/>
      <c r="DY2529" s="77"/>
      <c r="DZ2529" s="77"/>
      <c r="EA2529" s="77"/>
      <c r="EB2529" s="77"/>
      <c r="EC2529" s="77"/>
      <c r="ED2529" s="77"/>
      <c r="EE2529" s="77"/>
      <c r="EF2529" s="77"/>
      <c r="EG2529" s="77"/>
      <c r="EH2529" s="77"/>
      <c r="EI2529" s="77"/>
      <c r="EJ2529" s="77"/>
      <c r="EK2529" s="77"/>
      <c r="EL2529" s="77"/>
      <c r="EM2529" s="77"/>
      <c r="EN2529" s="77"/>
      <c r="EO2529" s="77"/>
      <c r="EP2529" s="77"/>
      <c r="EQ2529" s="77"/>
      <c r="ER2529" s="77"/>
      <c r="ES2529" s="77"/>
      <c r="ET2529" s="77"/>
      <c r="EU2529" s="77"/>
      <c r="EV2529" s="77"/>
      <c r="EW2529" s="77"/>
      <c r="EX2529" s="77"/>
      <c r="EY2529" s="77"/>
      <c r="EZ2529" s="77"/>
      <c r="FA2529" s="77"/>
      <c r="FB2529" s="77"/>
      <c r="FC2529" s="77"/>
      <c r="FD2529" s="77"/>
      <c r="FE2529" s="77"/>
      <c r="FF2529" s="77"/>
      <c r="FG2529" s="77"/>
      <c r="FH2529" s="77"/>
      <c r="FI2529" s="77"/>
      <c r="FJ2529" s="77"/>
      <c r="FK2529" s="77"/>
      <c r="FL2529" s="77"/>
      <c r="FM2529" s="77"/>
      <c r="FN2529" s="77"/>
      <c r="FO2529" s="77"/>
      <c r="FP2529" s="77"/>
      <c r="FQ2529" s="77"/>
      <c r="FR2529" s="77"/>
      <c r="FS2529" s="77"/>
      <c r="FT2529" s="77"/>
      <c r="FU2529" s="77"/>
      <c r="FV2529" s="77"/>
      <c r="FW2529" s="77"/>
      <c r="FX2529" s="77"/>
      <c r="FY2529" s="77"/>
      <c r="FZ2529" s="77"/>
      <c r="GA2529" s="77"/>
      <c r="GB2529" s="77"/>
      <c r="GC2529" s="77"/>
      <c r="GD2529" s="77"/>
      <c r="GE2529" s="77"/>
      <c r="GF2529" s="77"/>
      <c r="GG2529" s="77"/>
      <c r="GH2529" s="77"/>
      <c r="GI2529" s="77"/>
      <c r="GJ2529" s="77"/>
      <c r="GK2529" s="77"/>
      <c r="GL2529" s="77"/>
      <c r="GM2529" s="77"/>
      <c r="GN2529" s="77"/>
      <c r="GO2529" s="77"/>
      <c r="GP2529" s="77"/>
      <c r="GQ2529" s="77"/>
      <c r="GR2529" s="77"/>
      <c r="GS2529" s="77"/>
      <c r="GT2529" s="77"/>
      <c r="GU2529" s="77"/>
      <c r="GV2529" s="77"/>
      <c r="GW2529" s="77"/>
      <c r="GX2529" s="77"/>
      <c r="GY2529" s="77"/>
      <c r="GZ2529" s="77"/>
      <c r="HA2529" s="77"/>
      <c r="HB2529" s="77"/>
      <c r="HC2529" s="77"/>
      <c r="HD2529" s="77"/>
      <c r="HE2529" s="77"/>
      <c r="HF2529" s="77"/>
      <c r="HG2529" s="77"/>
      <c r="HH2529" s="77"/>
      <c r="HI2529" s="77"/>
      <c r="HJ2529" s="77"/>
      <c r="HK2529" s="77"/>
      <c r="HL2529" s="77"/>
      <c r="HM2529" s="77"/>
      <c r="HN2529" s="77"/>
      <c r="HO2529" s="77"/>
      <c r="HP2529" s="77"/>
      <c r="HQ2529" s="77"/>
      <c r="HR2529" s="77"/>
      <c r="HS2529" s="77"/>
      <c r="HT2529" s="77"/>
      <c r="HU2529" s="77"/>
      <c r="HV2529" s="77"/>
      <c r="HW2529" s="77"/>
    </row>
    <row r="2530" spans="1:231" s="76" customFormat="1">
      <c r="A2530" s="88"/>
      <c r="C2530" s="17" t="str">
        <f>VLOOKUP(O2530,'[1]mã đối tượng'!$C:$F,4,0)</f>
        <v>N</v>
      </c>
      <c r="D2530" s="89" t="s">
        <v>48</v>
      </c>
      <c r="E2530" s="89" t="s">
        <v>49</v>
      </c>
      <c r="F2530" s="74" t="s">
        <v>798</v>
      </c>
      <c r="G2530" s="74" t="s">
        <v>798</v>
      </c>
      <c r="H2530" s="74" t="s">
        <v>870</v>
      </c>
      <c r="I2530" s="74" t="s">
        <v>798</v>
      </c>
      <c r="J2530" s="92" t="s">
        <v>4963</v>
      </c>
      <c r="L2530" s="75" t="s">
        <v>53</v>
      </c>
      <c r="M2530" s="73" t="s">
        <v>872</v>
      </c>
      <c r="N2530" s="73" t="s">
        <v>798</v>
      </c>
      <c r="O2530" s="73" t="s">
        <v>75</v>
      </c>
      <c r="S2530" s="102" t="s">
        <v>871</v>
      </c>
      <c r="V2530" s="102" t="s">
        <v>871</v>
      </c>
      <c r="Y2530" s="73" t="s">
        <v>94</v>
      </c>
      <c r="AB2530" s="89" t="s">
        <v>58</v>
      </c>
      <c r="AC2530" s="89" t="s">
        <v>59</v>
      </c>
      <c r="AE2530" s="73">
        <v>1</v>
      </c>
      <c r="AF2530" s="77"/>
      <c r="AG2530" s="78">
        <v>73431</v>
      </c>
      <c r="AH2530" s="78">
        <v>73431</v>
      </c>
      <c r="AI2530" s="77"/>
      <c r="AJ2530" s="77"/>
      <c r="AL2530" s="95">
        <v>8</v>
      </c>
      <c r="AM2530" s="77"/>
      <c r="AN2530" s="78">
        <v>5874</v>
      </c>
      <c r="AO2530" s="89" t="s">
        <v>60</v>
      </c>
      <c r="AQ2530" s="75" t="s">
        <v>61</v>
      </c>
      <c r="AR2530" s="75" t="s">
        <v>62</v>
      </c>
      <c r="AS2530" s="75" t="s">
        <v>63</v>
      </c>
      <c r="AV2530" s="77"/>
      <c r="AW2530" s="77"/>
      <c r="AX2530" s="77"/>
      <c r="AY2530" s="77"/>
      <c r="AZ2530" s="77"/>
      <c r="BA2530" s="77"/>
      <c r="BB2530" s="77"/>
      <c r="BC2530" s="77"/>
      <c r="BD2530" s="77"/>
      <c r="BE2530" s="77"/>
      <c r="BF2530" s="77"/>
      <c r="BG2530" s="77"/>
      <c r="BH2530" s="77"/>
      <c r="BI2530" s="77"/>
      <c r="BJ2530" s="77"/>
      <c r="BK2530" s="77"/>
      <c r="BL2530" s="77"/>
      <c r="BM2530" s="77"/>
      <c r="BN2530" s="77"/>
      <c r="BO2530" s="77"/>
      <c r="BP2530" s="77"/>
      <c r="BQ2530" s="77"/>
      <c r="BR2530" s="77"/>
      <c r="BS2530" s="77"/>
      <c r="BT2530" s="77"/>
      <c r="BU2530" s="77"/>
      <c r="BV2530" s="77"/>
      <c r="BW2530" s="77"/>
      <c r="BX2530" s="77"/>
      <c r="BY2530" s="77"/>
      <c r="BZ2530" s="77"/>
      <c r="CA2530" s="77"/>
      <c r="CB2530" s="77"/>
      <c r="CC2530" s="77"/>
      <c r="CD2530" s="77"/>
      <c r="CE2530" s="77"/>
      <c r="CF2530" s="77"/>
      <c r="CG2530" s="77"/>
      <c r="CH2530" s="77"/>
      <c r="CI2530" s="77"/>
      <c r="CJ2530" s="77"/>
      <c r="CK2530" s="77"/>
      <c r="CL2530" s="77"/>
      <c r="CM2530" s="77"/>
      <c r="CN2530" s="77"/>
      <c r="CO2530" s="77"/>
      <c r="CP2530" s="77"/>
      <c r="CQ2530" s="77"/>
      <c r="CR2530" s="77"/>
      <c r="CS2530" s="77"/>
      <c r="CT2530" s="77"/>
      <c r="CU2530" s="77"/>
      <c r="CV2530" s="77"/>
      <c r="CW2530" s="77"/>
      <c r="CX2530" s="77"/>
      <c r="CY2530" s="77"/>
      <c r="CZ2530" s="77"/>
      <c r="DA2530" s="77"/>
      <c r="DB2530" s="77"/>
      <c r="DC2530" s="77"/>
      <c r="DD2530" s="77"/>
      <c r="DE2530" s="77"/>
      <c r="DF2530" s="77"/>
      <c r="DG2530" s="77"/>
      <c r="DH2530" s="77"/>
      <c r="DI2530" s="77"/>
      <c r="DJ2530" s="77"/>
      <c r="DK2530" s="77"/>
      <c r="DL2530" s="77"/>
      <c r="DM2530" s="77"/>
      <c r="DN2530" s="77"/>
      <c r="DO2530" s="77"/>
      <c r="DP2530" s="77"/>
      <c r="DQ2530" s="77"/>
      <c r="DR2530" s="77"/>
      <c r="DS2530" s="77"/>
      <c r="DT2530" s="77"/>
      <c r="DU2530" s="77"/>
      <c r="DV2530" s="77"/>
      <c r="DW2530" s="77"/>
      <c r="DX2530" s="77"/>
      <c r="DY2530" s="77"/>
      <c r="DZ2530" s="77"/>
      <c r="EA2530" s="77"/>
      <c r="EB2530" s="77"/>
      <c r="EC2530" s="77"/>
      <c r="ED2530" s="77"/>
      <c r="EE2530" s="77"/>
      <c r="EF2530" s="77"/>
      <c r="EG2530" s="77"/>
      <c r="EH2530" s="77"/>
      <c r="EI2530" s="77"/>
      <c r="EJ2530" s="77"/>
      <c r="EK2530" s="77"/>
      <c r="EL2530" s="77"/>
      <c r="EM2530" s="77"/>
      <c r="EN2530" s="77"/>
      <c r="EO2530" s="77"/>
      <c r="EP2530" s="77"/>
      <c r="EQ2530" s="77"/>
      <c r="ER2530" s="77"/>
      <c r="ES2530" s="77"/>
      <c r="ET2530" s="77"/>
      <c r="EU2530" s="77"/>
      <c r="EV2530" s="77"/>
      <c r="EW2530" s="77"/>
      <c r="EX2530" s="77"/>
      <c r="EY2530" s="77"/>
      <c r="EZ2530" s="77"/>
      <c r="FA2530" s="77"/>
      <c r="FB2530" s="77"/>
      <c r="FC2530" s="77"/>
      <c r="FD2530" s="77"/>
      <c r="FE2530" s="77"/>
      <c r="FF2530" s="77"/>
      <c r="FG2530" s="77"/>
      <c r="FH2530" s="77"/>
      <c r="FI2530" s="77"/>
      <c r="FJ2530" s="77"/>
      <c r="FK2530" s="77"/>
      <c r="FL2530" s="77"/>
      <c r="FM2530" s="77"/>
      <c r="FN2530" s="77"/>
      <c r="FO2530" s="77"/>
      <c r="FP2530" s="77"/>
      <c r="FQ2530" s="77"/>
      <c r="FR2530" s="77"/>
      <c r="FS2530" s="77"/>
      <c r="FT2530" s="77"/>
      <c r="FU2530" s="77"/>
      <c r="FV2530" s="77"/>
      <c r="FW2530" s="77"/>
      <c r="FX2530" s="77"/>
      <c r="FY2530" s="77"/>
      <c r="FZ2530" s="77"/>
      <c r="GA2530" s="77"/>
      <c r="GB2530" s="77"/>
      <c r="GC2530" s="77"/>
      <c r="GD2530" s="77"/>
      <c r="GE2530" s="77"/>
      <c r="GF2530" s="77"/>
      <c r="GG2530" s="77"/>
      <c r="GH2530" s="77"/>
      <c r="GI2530" s="77"/>
      <c r="GJ2530" s="77"/>
      <c r="GK2530" s="77"/>
      <c r="GL2530" s="77"/>
      <c r="GM2530" s="77"/>
      <c r="GN2530" s="77"/>
      <c r="GO2530" s="77"/>
      <c r="GP2530" s="77"/>
      <c r="GQ2530" s="77"/>
      <c r="GR2530" s="77"/>
      <c r="GS2530" s="77"/>
      <c r="GT2530" s="77"/>
      <c r="GU2530" s="77"/>
      <c r="GV2530" s="77"/>
      <c r="GW2530" s="77"/>
      <c r="GX2530" s="77"/>
      <c r="GY2530" s="77"/>
      <c r="GZ2530" s="77"/>
      <c r="HA2530" s="77"/>
      <c r="HB2530" s="77"/>
      <c r="HC2530" s="77"/>
      <c r="HD2530" s="77"/>
      <c r="HE2530" s="77"/>
      <c r="HF2530" s="77"/>
      <c r="HG2530" s="77"/>
      <c r="HH2530" s="77"/>
      <c r="HI2530" s="77"/>
      <c r="HJ2530" s="77"/>
      <c r="HK2530" s="77"/>
      <c r="HL2530" s="77"/>
      <c r="HM2530" s="77"/>
      <c r="HN2530" s="77"/>
      <c r="HO2530" s="77"/>
      <c r="HP2530" s="77"/>
      <c r="HQ2530" s="77"/>
      <c r="HR2530" s="77"/>
      <c r="HS2530" s="77"/>
      <c r="HT2530" s="77"/>
      <c r="HU2530" s="77"/>
      <c r="HV2530" s="77"/>
      <c r="HW2530" s="77"/>
    </row>
    <row r="2531" spans="1:231" s="76" customFormat="1">
      <c r="A2531" s="88"/>
      <c r="C2531" s="17" t="str">
        <f>VLOOKUP(O2531,'[1]mã đối tượng'!$C:$F,4,0)</f>
        <v>N</v>
      </c>
      <c r="D2531" s="89" t="s">
        <v>48</v>
      </c>
      <c r="E2531" s="89" t="s">
        <v>49</v>
      </c>
      <c r="F2531" s="74" t="s">
        <v>798</v>
      </c>
      <c r="G2531" s="74" t="s">
        <v>798</v>
      </c>
      <c r="H2531" s="74" t="s">
        <v>870</v>
      </c>
      <c r="I2531" s="74" t="s">
        <v>798</v>
      </c>
      <c r="J2531" s="92" t="s">
        <v>4963</v>
      </c>
      <c r="L2531" s="75" t="s">
        <v>53</v>
      </c>
      <c r="M2531" s="73" t="s">
        <v>872</v>
      </c>
      <c r="N2531" s="73" t="s">
        <v>798</v>
      </c>
      <c r="O2531" s="73" t="s">
        <v>75</v>
      </c>
      <c r="S2531" s="102" t="s">
        <v>871</v>
      </c>
      <c r="V2531" s="102" t="s">
        <v>871</v>
      </c>
      <c r="Y2531" s="73" t="s">
        <v>77</v>
      </c>
      <c r="AB2531" s="89" t="s">
        <v>58</v>
      </c>
      <c r="AC2531" s="89" t="s">
        <v>59</v>
      </c>
      <c r="AE2531" s="73">
        <v>6</v>
      </c>
      <c r="AF2531" s="77"/>
      <c r="AG2531" s="78">
        <v>70950</v>
      </c>
      <c r="AH2531" s="78">
        <v>425700</v>
      </c>
      <c r="AI2531" s="77"/>
      <c r="AJ2531" s="77"/>
      <c r="AL2531" s="95">
        <v>8</v>
      </c>
      <c r="AM2531" s="77"/>
      <c r="AN2531" s="78">
        <v>34057</v>
      </c>
      <c r="AO2531" s="89" t="s">
        <v>60</v>
      </c>
      <c r="AQ2531" s="75" t="s">
        <v>61</v>
      </c>
      <c r="AR2531" s="75" t="s">
        <v>62</v>
      </c>
      <c r="AS2531" s="75" t="s">
        <v>63</v>
      </c>
      <c r="AV2531" s="77"/>
      <c r="AW2531" s="77"/>
      <c r="AX2531" s="77"/>
      <c r="AY2531" s="77"/>
      <c r="AZ2531" s="77"/>
      <c r="BA2531" s="77"/>
      <c r="BB2531" s="77"/>
      <c r="BC2531" s="77"/>
      <c r="BD2531" s="77"/>
      <c r="BE2531" s="77"/>
      <c r="BF2531" s="77"/>
      <c r="BG2531" s="77"/>
      <c r="BH2531" s="77"/>
      <c r="BI2531" s="77"/>
      <c r="BJ2531" s="77"/>
      <c r="BK2531" s="77"/>
      <c r="BL2531" s="77"/>
      <c r="BM2531" s="77"/>
      <c r="BN2531" s="77"/>
      <c r="BO2531" s="77"/>
      <c r="BP2531" s="77"/>
      <c r="BQ2531" s="77"/>
      <c r="BR2531" s="77"/>
      <c r="BS2531" s="77"/>
      <c r="BT2531" s="77"/>
      <c r="BU2531" s="77"/>
      <c r="BV2531" s="77"/>
      <c r="BW2531" s="77"/>
      <c r="BX2531" s="77"/>
      <c r="BY2531" s="77"/>
      <c r="BZ2531" s="77"/>
      <c r="CA2531" s="77"/>
      <c r="CB2531" s="77"/>
      <c r="CC2531" s="77"/>
      <c r="CD2531" s="77"/>
      <c r="CE2531" s="77"/>
      <c r="CF2531" s="77"/>
      <c r="CG2531" s="77"/>
      <c r="CH2531" s="77"/>
      <c r="CI2531" s="77"/>
      <c r="CJ2531" s="77"/>
      <c r="CK2531" s="77"/>
      <c r="CL2531" s="77"/>
      <c r="CM2531" s="77"/>
      <c r="CN2531" s="77"/>
      <c r="CO2531" s="77"/>
      <c r="CP2531" s="77"/>
      <c r="CQ2531" s="77"/>
      <c r="CR2531" s="77"/>
      <c r="CS2531" s="77"/>
      <c r="CT2531" s="77"/>
      <c r="CU2531" s="77"/>
      <c r="CV2531" s="77"/>
      <c r="CW2531" s="77"/>
      <c r="CX2531" s="77"/>
      <c r="CY2531" s="77"/>
      <c r="CZ2531" s="77"/>
      <c r="DA2531" s="77"/>
      <c r="DB2531" s="77"/>
      <c r="DC2531" s="77"/>
      <c r="DD2531" s="77"/>
      <c r="DE2531" s="77"/>
      <c r="DF2531" s="77"/>
      <c r="DG2531" s="77"/>
      <c r="DH2531" s="77"/>
      <c r="DI2531" s="77"/>
      <c r="DJ2531" s="77"/>
      <c r="DK2531" s="77"/>
      <c r="DL2531" s="77"/>
      <c r="DM2531" s="77"/>
      <c r="DN2531" s="77"/>
      <c r="DO2531" s="77"/>
      <c r="DP2531" s="77"/>
      <c r="DQ2531" s="77"/>
      <c r="DR2531" s="77"/>
      <c r="DS2531" s="77"/>
      <c r="DT2531" s="77"/>
      <c r="DU2531" s="77"/>
      <c r="DV2531" s="77"/>
      <c r="DW2531" s="77"/>
      <c r="DX2531" s="77"/>
      <c r="DY2531" s="77"/>
      <c r="DZ2531" s="77"/>
      <c r="EA2531" s="77"/>
      <c r="EB2531" s="77"/>
      <c r="EC2531" s="77"/>
      <c r="ED2531" s="77"/>
      <c r="EE2531" s="77"/>
      <c r="EF2531" s="77"/>
      <c r="EG2531" s="77"/>
      <c r="EH2531" s="77"/>
      <c r="EI2531" s="77"/>
      <c r="EJ2531" s="77"/>
      <c r="EK2531" s="77"/>
      <c r="EL2531" s="77"/>
      <c r="EM2531" s="77"/>
      <c r="EN2531" s="77"/>
      <c r="EO2531" s="77"/>
      <c r="EP2531" s="77"/>
      <c r="EQ2531" s="77"/>
      <c r="ER2531" s="77"/>
      <c r="ES2531" s="77"/>
      <c r="ET2531" s="77"/>
      <c r="EU2531" s="77"/>
      <c r="EV2531" s="77"/>
      <c r="EW2531" s="77"/>
      <c r="EX2531" s="77"/>
      <c r="EY2531" s="77"/>
      <c r="EZ2531" s="77"/>
      <c r="FA2531" s="77"/>
      <c r="FB2531" s="77"/>
      <c r="FC2531" s="77"/>
      <c r="FD2531" s="77"/>
      <c r="FE2531" s="77"/>
      <c r="FF2531" s="77"/>
      <c r="FG2531" s="77"/>
      <c r="FH2531" s="77"/>
      <c r="FI2531" s="77"/>
      <c r="FJ2531" s="77"/>
      <c r="FK2531" s="77"/>
      <c r="FL2531" s="77"/>
      <c r="FM2531" s="77"/>
      <c r="FN2531" s="77"/>
      <c r="FO2531" s="77"/>
      <c r="FP2531" s="77"/>
      <c r="FQ2531" s="77"/>
      <c r="FR2531" s="77"/>
      <c r="FS2531" s="77"/>
      <c r="FT2531" s="77"/>
      <c r="FU2531" s="77"/>
      <c r="FV2531" s="77"/>
      <c r="FW2531" s="77"/>
      <c r="FX2531" s="77"/>
      <c r="FY2531" s="77"/>
      <c r="FZ2531" s="77"/>
      <c r="GA2531" s="77"/>
      <c r="GB2531" s="77"/>
      <c r="GC2531" s="77"/>
      <c r="GD2531" s="77"/>
      <c r="GE2531" s="77"/>
      <c r="GF2531" s="77"/>
      <c r="GG2531" s="77"/>
      <c r="GH2531" s="77"/>
      <c r="GI2531" s="77"/>
      <c r="GJ2531" s="77"/>
      <c r="GK2531" s="77"/>
      <c r="GL2531" s="77"/>
      <c r="GM2531" s="77"/>
      <c r="GN2531" s="77"/>
      <c r="GO2531" s="77"/>
      <c r="GP2531" s="77"/>
      <c r="GQ2531" s="77"/>
      <c r="GR2531" s="77"/>
      <c r="GS2531" s="77"/>
      <c r="GT2531" s="77"/>
      <c r="GU2531" s="77"/>
      <c r="GV2531" s="77"/>
      <c r="GW2531" s="77"/>
      <c r="GX2531" s="77"/>
      <c r="GY2531" s="77"/>
      <c r="GZ2531" s="77"/>
      <c r="HA2531" s="77"/>
      <c r="HB2531" s="77"/>
      <c r="HC2531" s="77"/>
      <c r="HD2531" s="77"/>
      <c r="HE2531" s="77"/>
      <c r="HF2531" s="77"/>
      <c r="HG2531" s="77"/>
      <c r="HH2531" s="77"/>
      <c r="HI2531" s="77"/>
      <c r="HJ2531" s="77"/>
      <c r="HK2531" s="77"/>
      <c r="HL2531" s="77"/>
      <c r="HM2531" s="77"/>
      <c r="HN2531" s="77"/>
      <c r="HO2531" s="77"/>
      <c r="HP2531" s="77"/>
      <c r="HQ2531" s="77"/>
      <c r="HR2531" s="77"/>
      <c r="HS2531" s="77"/>
      <c r="HT2531" s="77"/>
      <c r="HU2531" s="77"/>
      <c r="HV2531" s="77"/>
      <c r="HW2531" s="77"/>
    </row>
    <row r="2532" spans="1:231" s="76" customFormat="1">
      <c r="A2532" s="88"/>
      <c r="C2532" s="17" t="str">
        <f>VLOOKUP(O2532,'[1]mã đối tượng'!$C:$F,4,0)</f>
        <v>N</v>
      </c>
      <c r="D2532" s="89" t="s">
        <v>48</v>
      </c>
      <c r="E2532" s="89" t="s">
        <v>49</v>
      </c>
      <c r="F2532" s="74" t="s">
        <v>798</v>
      </c>
      <c r="G2532" s="74" t="s">
        <v>798</v>
      </c>
      <c r="H2532" s="74" t="s">
        <v>870</v>
      </c>
      <c r="I2532" s="74" t="s">
        <v>798</v>
      </c>
      <c r="J2532" s="92" t="s">
        <v>4963</v>
      </c>
      <c r="L2532" s="75" t="s">
        <v>53</v>
      </c>
      <c r="M2532" s="73" t="s">
        <v>872</v>
      </c>
      <c r="N2532" s="73" t="s">
        <v>798</v>
      </c>
      <c r="O2532" s="73" t="s">
        <v>75</v>
      </c>
      <c r="S2532" s="102" t="s">
        <v>871</v>
      </c>
      <c r="V2532" s="102" t="s">
        <v>871</v>
      </c>
      <c r="Y2532" s="73" t="s">
        <v>117</v>
      </c>
      <c r="AB2532" s="89" t="s">
        <v>58</v>
      </c>
      <c r="AC2532" s="89" t="s">
        <v>59</v>
      </c>
      <c r="AE2532" s="73">
        <v>1</v>
      </c>
      <c r="AF2532" s="77"/>
      <c r="AG2532" s="78">
        <v>74250</v>
      </c>
      <c r="AH2532" s="78">
        <v>74250</v>
      </c>
      <c r="AI2532" s="77"/>
      <c r="AJ2532" s="77"/>
      <c r="AL2532" s="95">
        <v>8</v>
      </c>
      <c r="AM2532" s="77"/>
      <c r="AN2532" s="78">
        <v>5940</v>
      </c>
      <c r="AO2532" s="89" t="s">
        <v>60</v>
      </c>
      <c r="AQ2532" s="75" t="s">
        <v>61</v>
      </c>
      <c r="AR2532" s="75" t="s">
        <v>62</v>
      </c>
      <c r="AS2532" s="75" t="s">
        <v>63</v>
      </c>
      <c r="AV2532" s="77"/>
      <c r="AW2532" s="77"/>
      <c r="AX2532" s="77"/>
      <c r="AY2532" s="77"/>
      <c r="AZ2532" s="77"/>
      <c r="BA2532" s="77"/>
      <c r="BB2532" s="77"/>
      <c r="BC2532" s="77"/>
      <c r="BD2532" s="77"/>
      <c r="BE2532" s="77"/>
      <c r="BF2532" s="77"/>
      <c r="BG2532" s="77"/>
      <c r="BH2532" s="77"/>
      <c r="BI2532" s="77"/>
      <c r="BJ2532" s="77"/>
      <c r="BK2532" s="77"/>
      <c r="BL2532" s="77"/>
      <c r="BM2532" s="77"/>
      <c r="BN2532" s="77"/>
      <c r="BO2532" s="77"/>
      <c r="BP2532" s="77"/>
      <c r="BQ2532" s="77"/>
      <c r="BR2532" s="77"/>
      <c r="BS2532" s="77"/>
      <c r="BT2532" s="77"/>
      <c r="BU2532" s="77"/>
      <c r="BV2532" s="77"/>
      <c r="BW2532" s="77"/>
      <c r="BX2532" s="77"/>
      <c r="BY2532" s="77"/>
      <c r="BZ2532" s="77"/>
      <c r="CA2532" s="77"/>
      <c r="CB2532" s="77"/>
      <c r="CC2532" s="77"/>
      <c r="CD2532" s="77"/>
      <c r="CE2532" s="77"/>
      <c r="CF2532" s="77"/>
      <c r="CG2532" s="77"/>
      <c r="CH2532" s="77"/>
      <c r="CI2532" s="77"/>
      <c r="CJ2532" s="77"/>
      <c r="CK2532" s="77"/>
      <c r="CL2532" s="77"/>
      <c r="CM2532" s="77"/>
      <c r="CN2532" s="77"/>
      <c r="CO2532" s="77"/>
      <c r="CP2532" s="77"/>
      <c r="CQ2532" s="77"/>
      <c r="CR2532" s="77"/>
      <c r="CS2532" s="77"/>
      <c r="CT2532" s="77"/>
      <c r="CU2532" s="77"/>
      <c r="CV2532" s="77"/>
      <c r="CW2532" s="77"/>
      <c r="CX2532" s="77"/>
      <c r="CY2532" s="77"/>
      <c r="CZ2532" s="77"/>
      <c r="DA2532" s="77"/>
      <c r="DB2532" s="77"/>
      <c r="DC2532" s="77"/>
      <c r="DD2532" s="77"/>
      <c r="DE2532" s="77"/>
      <c r="DF2532" s="77"/>
      <c r="DG2532" s="77"/>
      <c r="DH2532" s="77"/>
      <c r="DI2532" s="77"/>
      <c r="DJ2532" s="77"/>
      <c r="DK2532" s="77"/>
      <c r="DL2532" s="77"/>
      <c r="DM2532" s="77"/>
      <c r="DN2532" s="77"/>
      <c r="DO2532" s="77"/>
      <c r="DP2532" s="77"/>
      <c r="DQ2532" s="77"/>
      <c r="DR2532" s="77"/>
      <c r="DS2532" s="77"/>
      <c r="DT2532" s="77"/>
      <c r="DU2532" s="77"/>
      <c r="DV2532" s="77"/>
      <c r="DW2532" s="77"/>
      <c r="DX2532" s="77"/>
      <c r="DY2532" s="77"/>
      <c r="DZ2532" s="77"/>
      <c r="EA2532" s="77"/>
      <c r="EB2532" s="77"/>
      <c r="EC2532" s="77"/>
      <c r="ED2532" s="77"/>
      <c r="EE2532" s="77"/>
      <c r="EF2532" s="77"/>
      <c r="EG2532" s="77"/>
      <c r="EH2532" s="77"/>
      <c r="EI2532" s="77"/>
      <c r="EJ2532" s="77"/>
      <c r="EK2532" s="77"/>
      <c r="EL2532" s="77"/>
      <c r="EM2532" s="77"/>
      <c r="EN2532" s="77"/>
      <c r="EO2532" s="77"/>
      <c r="EP2532" s="77"/>
      <c r="EQ2532" s="77"/>
      <c r="ER2532" s="77"/>
      <c r="ES2532" s="77"/>
      <c r="ET2532" s="77"/>
      <c r="EU2532" s="77"/>
      <c r="EV2532" s="77"/>
      <c r="EW2532" s="77"/>
      <c r="EX2532" s="77"/>
      <c r="EY2532" s="77"/>
      <c r="EZ2532" s="77"/>
      <c r="FA2532" s="77"/>
      <c r="FB2532" s="77"/>
      <c r="FC2532" s="77"/>
      <c r="FD2532" s="77"/>
      <c r="FE2532" s="77"/>
      <c r="FF2532" s="77"/>
      <c r="FG2532" s="77"/>
      <c r="FH2532" s="77"/>
      <c r="FI2532" s="77"/>
      <c r="FJ2532" s="77"/>
      <c r="FK2532" s="77"/>
      <c r="FL2532" s="77"/>
      <c r="FM2532" s="77"/>
      <c r="FN2532" s="77"/>
      <c r="FO2532" s="77"/>
      <c r="FP2532" s="77"/>
      <c r="FQ2532" s="77"/>
      <c r="FR2532" s="77"/>
      <c r="FS2532" s="77"/>
      <c r="FT2532" s="77"/>
      <c r="FU2532" s="77"/>
      <c r="FV2532" s="77"/>
      <c r="FW2532" s="77"/>
      <c r="FX2532" s="77"/>
      <c r="FY2532" s="77"/>
      <c r="FZ2532" s="77"/>
      <c r="GA2532" s="77"/>
      <c r="GB2532" s="77"/>
      <c r="GC2532" s="77"/>
      <c r="GD2532" s="77"/>
      <c r="GE2532" s="77"/>
      <c r="GF2532" s="77"/>
      <c r="GG2532" s="77"/>
      <c r="GH2532" s="77"/>
      <c r="GI2532" s="77"/>
      <c r="GJ2532" s="77"/>
      <c r="GK2532" s="77"/>
      <c r="GL2532" s="77"/>
      <c r="GM2532" s="77"/>
      <c r="GN2532" s="77"/>
      <c r="GO2532" s="77"/>
      <c r="GP2532" s="77"/>
      <c r="GQ2532" s="77"/>
      <c r="GR2532" s="77"/>
      <c r="GS2532" s="77"/>
      <c r="GT2532" s="77"/>
      <c r="GU2532" s="77"/>
      <c r="GV2532" s="77"/>
      <c r="GW2532" s="77"/>
      <c r="GX2532" s="77"/>
      <c r="GY2532" s="77"/>
      <c r="GZ2532" s="77"/>
      <c r="HA2532" s="77"/>
      <c r="HB2532" s="77"/>
      <c r="HC2532" s="77"/>
      <c r="HD2532" s="77"/>
      <c r="HE2532" s="77"/>
      <c r="HF2532" s="77"/>
      <c r="HG2532" s="77"/>
      <c r="HH2532" s="77"/>
      <c r="HI2532" s="77"/>
      <c r="HJ2532" s="77"/>
      <c r="HK2532" s="77"/>
      <c r="HL2532" s="77"/>
      <c r="HM2532" s="77"/>
      <c r="HN2532" s="77"/>
      <c r="HO2532" s="77"/>
      <c r="HP2532" s="77"/>
      <c r="HQ2532" s="77"/>
      <c r="HR2532" s="77"/>
      <c r="HS2532" s="77"/>
      <c r="HT2532" s="77"/>
      <c r="HU2532" s="77"/>
      <c r="HV2532" s="77"/>
      <c r="HW2532" s="77"/>
    </row>
    <row r="2533" spans="1:231" s="76" customFormat="1">
      <c r="A2533" s="88"/>
      <c r="C2533" s="17" t="str">
        <f>VLOOKUP(O2533,'[1]mã đối tượng'!$C:$F,4,0)</f>
        <v>N</v>
      </c>
      <c r="D2533" s="89" t="s">
        <v>48</v>
      </c>
      <c r="E2533" s="89" t="s">
        <v>49</v>
      </c>
      <c r="F2533" s="74" t="s">
        <v>798</v>
      </c>
      <c r="G2533" s="74" t="s">
        <v>798</v>
      </c>
      <c r="H2533" s="74" t="s">
        <v>870</v>
      </c>
      <c r="I2533" s="74" t="s">
        <v>798</v>
      </c>
      <c r="J2533" s="92" t="s">
        <v>4963</v>
      </c>
      <c r="L2533" s="75" t="s">
        <v>53</v>
      </c>
      <c r="M2533" s="73" t="s">
        <v>872</v>
      </c>
      <c r="N2533" s="73" t="s">
        <v>798</v>
      </c>
      <c r="O2533" s="73" t="s">
        <v>75</v>
      </c>
      <c r="S2533" s="102" t="s">
        <v>871</v>
      </c>
      <c r="V2533" s="102" t="s">
        <v>871</v>
      </c>
      <c r="Y2533" s="73" t="s">
        <v>70</v>
      </c>
      <c r="AB2533" s="89" t="s">
        <v>58</v>
      </c>
      <c r="AC2533" s="89" t="s">
        <v>59</v>
      </c>
      <c r="AE2533" s="73">
        <v>3</v>
      </c>
      <c r="AF2533" s="77"/>
      <c r="AG2533" s="78">
        <v>89285</v>
      </c>
      <c r="AH2533" s="78">
        <v>267855</v>
      </c>
      <c r="AI2533" s="77"/>
      <c r="AJ2533" s="77"/>
      <c r="AL2533" s="95">
        <v>8</v>
      </c>
      <c r="AM2533" s="77"/>
      <c r="AN2533" s="78">
        <v>21428</v>
      </c>
      <c r="AO2533" s="89" t="s">
        <v>60</v>
      </c>
      <c r="AQ2533" s="75" t="s">
        <v>61</v>
      </c>
      <c r="AR2533" s="75" t="s">
        <v>62</v>
      </c>
      <c r="AS2533" s="75" t="s">
        <v>63</v>
      </c>
      <c r="AV2533" s="77"/>
      <c r="AW2533" s="77"/>
      <c r="AX2533" s="77"/>
      <c r="AY2533" s="77"/>
      <c r="AZ2533" s="77"/>
      <c r="BA2533" s="77"/>
      <c r="BB2533" s="77"/>
      <c r="BC2533" s="77"/>
      <c r="BD2533" s="77"/>
      <c r="BE2533" s="77"/>
      <c r="BF2533" s="77"/>
      <c r="BG2533" s="77"/>
      <c r="BH2533" s="77"/>
      <c r="BI2533" s="77"/>
      <c r="BJ2533" s="77"/>
      <c r="BK2533" s="77"/>
      <c r="BL2533" s="77"/>
      <c r="BM2533" s="77"/>
      <c r="BN2533" s="77"/>
      <c r="BO2533" s="77"/>
      <c r="BP2533" s="77"/>
      <c r="BQ2533" s="77"/>
      <c r="BR2533" s="77"/>
      <c r="BS2533" s="77"/>
      <c r="BT2533" s="77"/>
      <c r="BU2533" s="77"/>
      <c r="BV2533" s="77"/>
      <c r="BW2533" s="77"/>
      <c r="BX2533" s="77"/>
      <c r="BY2533" s="77"/>
      <c r="BZ2533" s="77"/>
      <c r="CA2533" s="77"/>
      <c r="CB2533" s="77"/>
      <c r="CC2533" s="77"/>
      <c r="CD2533" s="77"/>
      <c r="CE2533" s="77"/>
      <c r="CF2533" s="77"/>
      <c r="CG2533" s="77"/>
      <c r="CH2533" s="77"/>
      <c r="CI2533" s="77"/>
      <c r="CJ2533" s="77"/>
      <c r="CK2533" s="77"/>
      <c r="CL2533" s="77"/>
      <c r="CM2533" s="77"/>
      <c r="CN2533" s="77"/>
      <c r="CO2533" s="77"/>
      <c r="CP2533" s="77"/>
      <c r="CQ2533" s="77"/>
      <c r="CR2533" s="77"/>
      <c r="CS2533" s="77"/>
      <c r="CT2533" s="77"/>
      <c r="CU2533" s="77"/>
      <c r="CV2533" s="77"/>
      <c r="CW2533" s="77"/>
      <c r="CX2533" s="77"/>
      <c r="CY2533" s="77"/>
      <c r="CZ2533" s="77"/>
      <c r="DA2533" s="77"/>
      <c r="DB2533" s="77"/>
      <c r="DC2533" s="77"/>
      <c r="DD2533" s="77"/>
      <c r="DE2533" s="77"/>
      <c r="DF2533" s="77"/>
      <c r="DG2533" s="77"/>
      <c r="DH2533" s="77"/>
      <c r="DI2533" s="77"/>
      <c r="DJ2533" s="77"/>
      <c r="DK2533" s="77"/>
      <c r="DL2533" s="77"/>
      <c r="DM2533" s="77"/>
      <c r="DN2533" s="77"/>
      <c r="DO2533" s="77"/>
      <c r="DP2533" s="77"/>
      <c r="DQ2533" s="77"/>
      <c r="DR2533" s="77"/>
      <c r="DS2533" s="77"/>
      <c r="DT2533" s="77"/>
      <c r="DU2533" s="77"/>
      <c r="DV2533" s="77"/>
      <c r="DW2533" s="77"/>
      <c r="DX2533" s="77"/>
      <c r="DY2533" s="77"/>
      <c r="DZ2533" s="77"/>
      <c r="EA2533" s="77"/>
      <c r="EB2533" s="77"/>
      <c r="EC2533" s="77"/>
      <c r="ED2533" s="77"/>
      <c r="EE2533" s="77"/>
      <c r="EF2533" s="77"/>
      <c r="EG2533" s="77"/>
      <c r="EH2533" s="77"/>
      <c r="EI2533" s="77"/>
      <c r="EJ2533" s="77"/>
      <c r="EK2533" s="77"/>
      <c r="EL2533" s="77"/>
      <c r="EM2533" s="77"/>
      <c r="EN2533" s="77"/>
      <c r="EO2533" s="77"/>
      <c r="EP2533" s="77"/>
      <c r="EQ2533" s="77"/>
      <c r="ER2533" s="77"/>
      <c r="ES2533" s="77"/>
      <c r="ET2533" s="77"/>
      <c r="EU2533" s="77"/>
      <c r="EV2533" s="77"/>
      <c r="EW2533" s="77"/>
      <c r="EX2533" s="77"/>
      <c r="EY2533" s="77"/>
      <c r="EZ2533" s="77"/>
      <c r="FA2533" s="77"/>
      <c r="FB2533" s="77"/>
      <c r="FC2533" s="77"/>
      <c r="FD2533" s="77"/>
      <c r="FE2533" s="77"/>
      <c r="FF2533" s="77"/>
      <c r="FG2533" s="77"/>
      <c r="FH2533" s="77"/>
      <c r="FI2533" s="77"/>
      <c r="FJ2533" s="77"/>
      <c r="FK2533" s="77"/>
      <c r="FL2533" s="77"/>
      <c r="FM2533" s="77"/>
      <c r="FN2533" s="77"/>
      <c r="FO2533" s="77"/>
      <c r="FP2533" s="77"/>
      <c r="FQ2533" s="77"/>
      <c r="FR2533" s="77"/>
      <c r="FS2533" s="77"/>
      <c r="FT2533" s="77"/>
      <c r="FU2533" s="77"/>
      <c r="FV2533" s="77"/>
      <c r="FW2533" s="77"/>
      <c r="FX2533" s="77"/>
      <c r="FY2533" s="77"/>
      <c r="FZ2533" s="77"/>
      <c r="GA2533" s="77"/>
      <c r="GB2533" s="77"/>
      <c r="GC2533" s="77"/>
      <c r="GD2533" s="77"/>
      <c r="GE2533" s="77"/>
      <c r="GF2533" s="77"/>
      <c r="GG2533" s="77"/>
      <c r="GH2533" s="77"/>
      <c r="GI2533" s="77"/>
      <c r="GJ2533" s="77"/>
      <c r="GK2533" s="77"/>
      <c r="GL2533" s="77"/>
      <c r="GM2533" s="77"/>
      <c r="GN2533" s="77"/>
      <c r="GO2533" s="77"/>
      <c r="GP2533" s="77"/>
      <c r="GQ2533" s="77"/>
      <c r="GR2533" s="77"/>
      <c r="GS2533" s="77"/>
      <c r="GT2533" s="77"/>
      <c r="GU2533" s="77"/>
      <c r="GV2533" s="77"/>
      <c r="GW2533" s="77"/>
      <c r="GX2533" s="77"/>
      <c r="GY2533" s="77"/>
      <c r="GZ2533" s="77"/>
      <c r="HA2533" s="77"/>
      <c r="HB2533" s="77"/>
      <c r="HC2533" s="77"/>
      <c r="HD2533" s="77"/>
      <c r="HE2533" s="77"/>
      <c r="HF2533" s="77"/>
      <c r="HG2533" s="77"/>
      <c r="HH2533" s="77"/>
      <c r="HI2533" s="77"/>
      <c r="HJ2533" s="77"/>
      <c r="HK2533" s="77"/>
      <c r="HL2533" s="77"/>
      <c r="HM2533" s="77"/>
      <c r="HN2533" s="77"/>
      <c r="HO2533" s="77"/>
      <c r="HP2533" s="77"/>
      <c r="HQ2533" s="77"/>
      <c r="HR2533" s="77"/>
      <c r="HS2533" s="77"/>
      <c r="HT2533" s="77"/>
      <c r="HU2533" s="77"/>
      <c r="HV2533" s="77"/>
      <c r="HW2533" s="77"/>
    </row>
    <row r="2534" spans="1:231" s="76" customFormat="1">
      <c r="A2534" s="88"/>
      <c r="C2534" s="17" t="str">
        <f>VLOOKUP(O2534,'[1]mã đối tượng'!$C:$F,4,0)</f>
        <v>N</v>
      </c>
      <c r="D2534" s="89" t="s">
        <v>48</v>
      </c>
      <c r="E2534" s="89" t="s">
        <v>49</v>
      </c>
      <c r="F2534" s="74" t="s">
        <v>798</v>
      </c>
      <c r="G2534" s="74" t="s">
        <v>798</v>
      </c>
      <c r="H2534" s="74" t="s">
        <v>870</v>
      </c>
      <c r="I2534" s="74" t="s">
        <v>798</v>
      </c>
      <c r="J2534" s="92" t="s">
        <v>4963</v>
      </c>
      <c r="L2534" s="75" t="s">
        <v>53</v>
      </c>
      <c r="M2534" s="73" t="s">
        <v>872</v>
      </c>
      <c r="N2534" s="73" t="s">
        <v>798</v>
      </c>
      <c r="O2534" s="73" t="s">
        <v>75</v>
      </c>
      <c r="S2534" s="102" t="s">
        <v>871</v>
      </c>
      <c r="V2534" s="102" t="s">
        <v>871</v>
      </c>
      <c r="Y2534" s="73" t="s">
        <v>78</v>
      </c>
      <c r="AB2534" s="89" t="s">
        <v>58</v>
      </c>
      <c r="AC2534" s="89" t="s">
        <v>59</v>
      </c>
      <c r="AE2534" s="73">
        <v>3</v>
      </c>
      <c r="AF2534" s="77"/>
      <c r="AG2534" s="78">
        <v>46000</v>
      </c>
      <c r="AH2534" s="78">
        <v>138000</v>
      </c>
      <c r="AI2534" s="77"/>
      <c r="AJ2534" s="77"/>
      <c r="AL2534" s="95">
        <v>8</v>
      </c>
      <c r="AM2534" s="77"/>
      <c r="AN2534" s="78">
        <v>11040</v>
      </c>
      <c r="AO2534" s="89" t="s">
        <v>60</v>
      </c>
      <c r="AQ2534" s="75" t="s">
        <v>61</v>
      </c>
      <c r="AR2534" s="75" t="s">
        <v>62</v>
      </c>
      <c r="AS2534" s="75" t="s">
        <v>63</v>
      </c>
      <c r="AV2534" s="77"/>
      <c r="AW2534" s="77"/>
      <c r="AX2534" s="77"/>
      <c r="AY2534" s="77"/>
      <c r="AZ2534" s="77"/>
      <c r="BA2534" s="77"/>
      <c r="BB2534" s="77"/>
      <c r="BC2534" s="77"/>
      <c r="BD2534" s="77"/>
      <c r="BE2534" s="77"/>
      <c r="BF2534" s="77"/>
      <c r="BG2534" s="77"/>
      <c r="BH2534" s="77"/>
      <c r="BI2534" s="77"/>
      <c r="BJ2534" s="77"/>
      <c r="BK2534" s="77"/>
      <c r="BL2534" s="77"/>
      <c r="BM2534" s="77"/>
      <c r="BN2534" s="77"/>
      <c r="BO2534" s="77"/>
      <c r="BP2534" s="77"/>
      <c r="BQ2534" s="77"/>
      <c r="BR2534" s="77"/>
      <c r="BS2534" s="77"/>
      <c r="BT2534" s="77"/>
      <c r="BU2534" s="77"/>
      <c r="BV2534" s="77"/>
      <c r="BW2534" s="77"/>
      <c r="BX2534" s="77"/>
      <c r="BY2534" s="77"/>
      <c r="BZ2534" s="77"/>
      <c r="CA2534" s="77"/>
      <c r="CB2534" s="77"/>
      <c r="CC2534" s="77"/>
      <c r="CD2534" s="77"/>
      <c r="CE2534" s="77"/>
      <c r="CF2534" s="77"/>
      <c r="CG2534" s="77"/>
      <c r="CH2534" s="77"/>
      <c r="CI2534" s="77"/>
      <c r="CJ2534" s="77"/>
      <c r="CK2534" s="77"/>
      <c r="CL2534" s="77"/>
      <c r="CM2534" s="77"/>
      <c r="CN2534" s="77"/>
      <c r="CO2534" s="77"/>
      <c r="CP2534" s="77"/>
      <c r="CQ2534" s="77"/>
      <c r="CR2534" s="77"/>
      <c r="CS2534" s="77"/>
      <c r="CT2534" s="77"/>
      <c r="CU2534" s="77"/>
      <c r="CV2534" s="77"/>
      <c r="CW2534" s="77"/>
      <c r="CX2534" s="77"/>
      <c r="CY2534" s="77"/>
      <c r="CZ2534" s="77"/>
      <c r="DA2534" s="77"/>
      <c r="DB2534" s="77"/>
      <c r="DC2534" s="77"/>
      <c r="DD2534" s="77"/>
      <c r="DE2534" s="77"/>
      <c r="DF2534" s="77"/>
      <c r="DG2534" s="77"/>
      <c r="DH2534" s="77"/>
      <c r="DI2534" s="77"/>
      <c r="DJ2534" s="77"/>
      <c r="DK2534" s="77"/>
      <c r="DL2534" s="77"/>
      <c r="DM2534" s="77"/>
      <c r="DN2534" s="77"/>
      <c r="DO2534" s="77"/>
      <c r="DP2534" s="77"/>
      <c r="DQ2534" s="77"/>
      <c r="DR2534" s="77"/>
      <c r="DS2534" s="77"/>
      <c r="DT2534" s="77"/>
      <c r="DU2534" s="77"/>
      <c r="DV2534" s="77"/>
      <c r="DW2534" s="77"/>
      <c r="DX2534" s="77"/>
      <c r="DY2534" s="77"/>
      <c r="DZ2534" s="77"/>
      <c r="EA2534" s="77"/>
      <c r="EB2534" s="77"/>
      <c r="EC2534" s="77"/>
      <c r="ED2534" s="77"/>
      <c r="EE2534" s="77"/>
      <c r="EF2534" s="77"/>
      <c r="EG2534" s="77"/>
      <c r="EH2534" s="77"/>
      <c r="EI2534" s="77"/>
      <c r="EJ2534" s="77"/>
      <c r="EK2534" s="77"/>
      <c r="EL2534" s="77"/>
      <c r="EM2534" s="77"/>
      <c r="EN2534" s="77"/>
      <c r="EO2534" s="77"/>
      <c r="EP2534" s="77"/>
      <c r="EQ2534" s="77"/>
      <c r="ER2534" s="77"/>
      <c r="ES2534" s="77"/>
      <c r="ET2534" s="77"/>
      <c r="EU2534" s="77"/>
      <c r="EV2534" s="77"/>
      <c r="EW2534" s="77"/>
      <c r="EX2534" s="77"/>
      <c r="EY2534" s="77"/>
      <c r="EZ2534" s="77"/>
      <c r="FA2534" s="77"/>
      <c r="FB2534" s="77"/>
      <c r="FC2534" s="77"/>
      <c r="FD2534" s="77"/>
      <c r="FE2534" s="77"/>
      <c r="FF2534" s="77"/>
      <c r="FG2534" s="77"/>
      <c r="FH2534" s="77"/>
      <c r="FI2534" s="77"/>
      <c r="FJ2534" s="77"/>
      <c r="FK2534" s="77"/>
      <c r="FL2534" s="77"/>
      <c r="FM2534" s="77"/>
      <c r="FN2534" s="77"/>
      <c r="FO2534" s="77"/>
      <c r="FP2534" s="77"/>
      <c r="FQ2534" s="77"/>
      <c r="FR2534" s="77"/>
      <c r="FS2534" s="77"/>
      <c r="FT2534" s="77"/>
      <c r="FU2534" s="77"/>
      <c r="FV2534" s="77"/>
      <c r="FW2534" s="77"/>
      <c r="FX2534" s="77"/>
      <c r="FY2534" s="77"/>
      <c r="FZ2534" s="77"/>
      <c r="GA2534" s="77"/>
      <c r="GB2534" s="77"/>
      <c r="GC2534" s="77"/>
      <c r="GD2534" s="77"/>
      <c r="GE2534" s="77"/>
      <c r="GF2534" s="77"/>
      <c r="GG2534" s="77"/>
      <c r="GH2534" s="77"/>
      <c r="GI2534" s="77"/>
      <c r="GJ2534" s="77"/>
      <c r="GK2534" s="77"/>
      <c r="GL2534" s="77"/>
      <c r="GM2534" s="77"/>
      <c r="GN2534" s="77"/>
      <c r="GO2534" s="77"/>
      <c r="GP2534" s="77"/>
      <c r="GQ2534" s="77"/>
      <c r="GR2534" s="77"/>
      <c r="GS2534" s="77"/>
      <c r="GT2534" s="77"/>
      <c r="GU2534" s="77"/>
      <c r="GV2534" s="77"/>
      <c r="GW2534" s="77"/>
      <c r="GX2534" s="77"/>
      <c r="GY2534" s="77"/>
      <c r="GZ2534" s="77"/>
      <c r="HA2534" s="77"/>
      <c r="HB2534" s="77"/>
      <c r="HC2534" s="77"/>
      <c r="HD2534" s="77"/>
      <c r="HE2534" s="77"/>
      <c r="HF2534" s="77"/>
      <c r="HG2534" s="77"/>
      <c r="HH2534" s="77"/>
      <c r="HI2534" s="77"/>
      <c r="HJ2534" s="77"/>
      <c r="HK2534" s="77"/>
      <c r="HL2534" s="77"/>
      <c r="HM2534" s="77"/>
      <c r="HN2534" s="77"/>
      <c r="HO2534" s="77"/>
      <c r="HP2534" s="77"/>
      <c r="HQ2534" s="77"/>
      <c r="HR2534" s="77"/>
      <c r="HS2534" s="77"/>
      <c r="HT2534" s="77"/>
      <c r="HU2534" s="77"/>
      <c r="HV2534" s="77"/>
      <c r="HW2534" s="77"/>
    </row>
    <row r="2535" spans="1:231" s="76" customFormat="1">
      <c r="A2535" s="88"/>
      <c r="C2535" s="17" t="str">
        <f>VLOOKUP(O2535,'[1]mã đối tượng'!$C:$F,4,0)</f>
        <v>N</v>
      </c>
      <c r="D2535" s="89" t="s">
        <v>48</v>
      </c>
      <c r="E2535" s="89" t="s">
        <v>49</v>
      </c>
      <c r="F2535" s="74" t="s">
        <v>798</v>
      </c>
      <c r="G2535" s="74" t="s">
        <v>798</v>
      </c>
      <c r="H2535" s="74" t="s">
        <v>873</v>
      </c>
      <c r="I2535" s="74" t="s">
        <v>798</v>
      </c>
      <c r="J2535" s="92" t="s">
        <v>4964</v>
      </c>
      <c r="L2535" s="75" t="s">
        <v>53</v>
      </c>
      <c r="M2535" s="73" t="s">
        <v>875</v>
      </c>
      <c r="N2535" s="73" t="s">
        <v>798</v>
      </c>
      <c r="O2535" s="73" t="s">
        <v>369</v>
      </c>
      <c r="S2535" s="102" t="s">
        <v>874</v>
      </c>
      <c r="V2535" s="102" t="s">
        <v>874</v>
      </c>
      <c r="Y2535" s="73" t="s">
        <v>78</v>
      </c>
      <c r="AB2535" s="89" t="s">
        <v>58</v>
      </c>
      <c r="AC2535" s="89" t="s">
        <v>59</v>
      </c>
      <c r="AE2535" s="73">
        <v>1</v>
      </c>
      <c r="AF2535" s="77"/>
      <c r="AG2535" s="78">
        <v>46000</v>
      </c>
      <c r="AH2535" s="78">
        <v>46000</v>
      </c>
      <c r="AI2535" s="77"/>
      <c r="AJ2535" s="77"/>
      <c r="AL2535" s="95">
        <v>8</v>
      </c>
      <c r="AM2535" s="77"/>
      <c r="AN2535" s="78">
        <v>3680</v>
      </c>
      <c r="AO2535" s="89" t="s">
        <v>60</v>
      </c>
      <c r="AQ2535" s="75" t="s">
        <v>61</v>
      </c>
      <c r="AR2535" s="75" t="s">
        <v>62</v>
      </c>
      <c r="AS2535" s="75" t="s">
        <v>63</v>
      </c>
      <c r="AV2535" s="77"/>
      <c r="AW2535" s="77"/>
      <c r="AX2535" s="77"/>
      <c r="AY2535" s="77"/>
      <c r="AZ2535" s="77"/>
      <c r="BA2535" s="77"/>
      <c r="BB2535" s="77"/>
      <c r="BC2535" s="77"/>
      <c r="BD2535" s="77"/>
      <c r="BE2535" s="77"/>
      <c r="BF2535" s="77"/>
      <c r="BG2535" s="77"/>
      <c r="BH2535" s="77"/>
      <c r="BI2535" s="77"/>
      <c r="BJ2535" s="77"/>
      <c r="BK2535" s="77"/>
      <c r="BL2535" s="77"/>
      <c r="BM2535" s="77"/>
      <c r="BN2535" s="77"/>
      <c r="BO2535" s="77"/>
      <c r="BP2535" s="77"/>
      <c r="BQ2535" s="77"/>
      <c r="BR2535" s="77"/>
      <c r="BS2535" s="77"/>
      <c r="BT2535" s="77"/>
      <c r="BU2535" s="77"/>
      <c r="BV2535" s="77"/>
      <c r="BW2535" s="77"/>
      <c r="BX2535" s="77"/>
      <c r="BY2535" s="77"/>
      <c r="BZ2535" s="77"/>
      <c r="CA2535" s="77"/>
      <c r="CB2535" s="77"/>
      <c r="CC2535" s="77"/>
      <c r="CD2535" s="77"/>
      <c r="CE2535" s="77"/>
      <c r="CF2535" s="77"/>
      <c r="CG2535" s="77"/>
      <c r="CH2535" s="77"/>
      <c r="CI2535" s="77"/>
      <c r="CJ2535" s="77"/>
      <c r="CK2535" s="77"/>
      <c r="CL2535" s="77"/>
      <c r="CM2535" s="77"/>
      <c r="CN2535" s="77"/>
      <c r="CO2535" s="77"/>
      <c r="CP2535" s="77"/>
      <c r="CQ2535" s="77"/>
      <c r="CR2535" s="77"/>
      <c r="CS2535" s="77"/>
      <c r="CT2535" s="77"/>
      <c r="CU2535" s="77"/>
      <c r="CV2535" s="77"/>
      <c r="CW2535" s="77"/>
      <c r="CX2535" s="77"/>
      <c r="CY2535" s="77"/>
      <c r="CZ2535" s="77"/>
      <c r="DA2535" s="77"/>
      <c r="DB2535" s="77"/>
      <c r="DC2535" s="77"/>
      <c r="DD2535" s="77"/>
      <c r="DE2535" s="77"/>
      <c r="DF2535" s="77"/>
      <c r="DG2535" s="77"/>
      <c r="DH2535" s="77"/>
      <c r="DI2535" s="77"/>
      <c r="DJ2535" s="77"/>
      <c r="DK2535" s="77"/>
      <c r="DL2535" s="77"/>
      <c r="DM2535" s="77"/>
      <c r="DN2535" s="77"/>
      <c r="DO2535" s="77"/>
      <c r="DP2535" s="77"/>
      <c r="DQ2535" s="77"/>
      <c r="DR2535" s="77"/>
      <c r="DS2535" s="77"/>
      <c r="DT2535" s="77"/>
      <c r="DU2535" s="77"/>
      <c r="DV2535" s="77"/>
      <c r="DW2535" s="77"/>
      <c r="DX2535" s="77"/>
      <c r="DY2535" s="77"/>
      <c r="DZ2535" s="77"/>
      <c r="EA2535" s="77"/>
      <c r="EB2535" s="77"/>
      <c r="EC2535" s="77"/>
      <c r="ED2535" s="77"/>
      <c r="EE2535" s="77"/>
      <c r="EF2535" s="77"/>
      <c r="EG2535" s="77"/>
      <c r="EH2535" s="77"/>
      <c r="EI2535" s="77"/>
      <c r="EJ2535" s="77"/>
      <c r="EK2535" s="77"/>
      <c r="EL2535" s="77"/>
      <c r="EM2535" s="77"/>
      <c r="EN2535" s="77"/>
      <c r="EO2535" s="77"/>
      <c r="EP2535" s="77"/>
      <c r="EQ2535" s="77"/>
      <c r="ER2535" s="77"/>
      <c r="ES2535" s="77"/>
      <c r="ET2535" s="77"/>
      <c r="EU2535" s="77"/>
      <c r="EV2535" s="77"/>
      <c r="EW2535" s="77"/>
      <c r="EX2535" s="77"/>
      <c r="EY2535" s="77"/>
      <c r="EZ2535" s="77"/>
      <c r="FA2535" s="77"/>
      <c r="FB2535" s="77"/>
      <c r="FC2535" s="77"/>
      <c r="FD2535" s="77"/>
      <c r="FE2535" s="77"/>
      <c r="FF2535" s="77"/>
      <c r="FG2535" s="77"/>
      <c r="FH2535" s="77"/>
      <c r="FI2535" s="77"/>
      <c r="FJ2535" s="77"/>
      <c r="FK2535" s="77"/>
      <c r="FL2535" s="77"/>
      <c r="FM2535" s="77"/>
      <c r="FN2535" s="77"/>
      <c r="FO2535" s="77"/>
      <c r="FP2535" s="77"/>
      <c r="FQ2535" s="77"/>
      <c r="FR2535" s="77"/>
      <c r="FS2535" s="77"/>
      <c r="FT2535" s="77"/>
      <c r="FU2535" s="77"/>
      <c r="FV2535" s="77"/>
      <c r="FW2535" s="77"/>
      <c r="FX2535" s="77"/>
      <c r="FY2535" s="77"/>
      <c r="FZ2535" s="77"/>
      <c r="GA2535" s="77"/>
      <c r="GB2535" s="77"/>
      <c r="GC2535" s="77"/>
      <c r="GD2535" s="77"/>
      <c r="GE2535" s="77"/>
      <c r="GF2535" s="77"/>
      <c r="GG2535" s="77"/>
      <c r="GH2535" s="77"/>
      <c r="GI2535" s="77"/>
      <c r="GJ2535" s="77"/>
      <c r="GK2535" s="77"/>
      <c r="GL2535" s="77"/>
      <c r="GM2535" s="77"/>
      <c r="GN2535" s="77"/>
      <c r="GO2535" s="77"/>
      <c r="GP2535" s="77"/>
      <c r="GQ2535" s="77"/>
      <c r="GR2535" s="77"/>
      <c r="GS2535" s="77"/>
      <c r="GT2535" s="77"/>
      <c r="GU2535" s="77"/>
      <c r="GV2535" s="77"/>
      <c r="GW2535" s="77"/>
      <c r="GX2535" s="77"/>
      <c r="GY2535" s="77"/>
      <c r="GZ2535" s="77"/>
      <c r="HA2535" s="77"/>
      <c r="HB2535" s="77"/>
      <c r="HC2535" s="77"/>
      <c r="HD2535" s="77"/>
      <c r="HE2535" s="77"/>
      <c r="HF2535" s="77"/>
      <c r="HG2535" s="77"/>
      <c r="HH2535" s="77"/>
      <c r="HI2535" s="77"/>
      <c r="HJ2535" s="77"/>
      <c r="HK2535" s="77"/>
      <c r="HL2535" s="77"/>
      <c r="HM2535" s="77"/>
      <c r="HN2535" s="77"/>
      <c r="HO2535" s="77"/>
      <c r="HP2535" s="77"/>
      <c r="HQ2535" s="77"/>
      <c r="HR2535" s="77"/>
      <c r="HS2535" s="77"/>
      <c r="HT2535" s="77"/>
      <c r="HU2535" s="77"/>
      <c r="HV2535" s="77"/>
      <c r="HW2535" s="77"/>
    </row>
    <row r="2536" spans="1:231" s="76" customFormat="1">
      <c r="A2536" s="88"/>
      <c r="C2536" s="17" t="str">
        <f>VLOOKUP(O2536,'[1]mã đối tượng'!$C:$F,4,0)</f>
        <v>N</v>
      </c>
      <c r="D2536" s="89" t="s">
        <v>48</v>
      </c>
      <c r="E2536" s="89" t="s">
        <v>49</v>
      </c>
      <c r="F2536" s="74" t="s">
        <v>798</v>
      </c>
      <c r="G2536" s="74" t="s">
        <v>798</v>
      </c>
      <c r="H2536" s="74" t="s">
        <v>873</v>
      </c>
      <c r="I2536" s="74" t="s">
        <v>798</v>
      </c>
      <c r="J2536" s="92" t="s">
        <v>4964</v>
      </c>
      <c r="L2536" s="75" t="s">
        <v>53</v>
      </c>
      <c r="M2536" s="73" t="s">
        <v>875</v>
      </c>
      <c r="N2536" s="73" t="s">
        <v>798</v>
      </c>
      <c r="O2536" s="73" t="s">
        <v>369</v>
      </c>
      <c r="S2536" s="102" t="s">
        <v>874</v>
      </c>
      <c r="V2536" s="102" t="s">
        <v>874</v>
      </c>
      <c r="Y2536" s="73" t="s">
        <v>70</v>
      </c>
      <c r="AB2536" s="89" t="s">
        <v>58</v>
      </c>
      <c r="AC2536" s="89" t="s">
        <v>59</v>
      </c>
      <c r="AE2536" s="73">
        <v>1</v>
      </c>
      <c r="AF2536" s="77"/>
      <c r="AG2536" s="78">
        <v>89285</v>
      </c>
      <c r="AH2536" s="78">
        <v>89285</v>
      </c>
      <c r="AI2536" s="77"/>
      <c r="AJ2536" s="77"/>
      <c r="AL2536" s="95">
        <v>8</v>
      </c>
      <c r="AM2536" s="77"/>
      <c r="AN2536" s="78">
        <v>7142</v>
      </c>
      <c r="AO2536" s="89" t="s">
        <v>60</v>
      </c>
      <c r="AQ2536" s="75" t="s">
        <v>61</v>
      </c>
      <c r="AR2536" s="75" t="s">
        <v>62</v>
      </c>
      <c r="AS2536" s="75" t="s">
        <v>63</v>
      </c>
      <c r="AV2536" s="77"/>
      <c r="AW2536" s="77"/>
      <c r="AX2536" s="77"/>
      <c r="AY2536" s="77"/>
      <c r="AZ2536" s="77"/>
      <c r="BA2536" s="77"/>
      <c r="BB2536" s="77"/>
      <c r="BC2536" s="77"/>
      <c r="BD2536" s="77"/>
      <c r="BE2536" s="77"/>
      <c r="BF2536" s="77"/>
      <c r="BG2536" s="77"/>
      <c r="BH2536" s="77"/>
      <c r="BI2536" s="77"/>
      <c r="BJ2536" s="77"/>
      <c r="BK2536" s="77"/>
      <c r="BL2536" s="77"/>
      <c r="BM2536" s="77"/>
      <c r="BN2536" s="77"/>
      <c r="BO2536" s="77"/>
      <c r="BP2536" s="77"/>
      <c r="BQ2536" s="77"/>
      <c r="BR2536" s="77"/>
      <c r="BS2536" s="77"/>
      <c r="BT2536" s="77"/>
      <c r="BU2536" s="77"/>
      <c r="BV2536" s="77"/>
      <c r="BW2536" s="77"/>
      <c r="BX2536" s="77"/>
      <c r="BY2536" s="77"/>
      <c r="BZ2536" s="77"/>
      <c r="CA2536" s="77"/>
      <c r="CB2536" s="77"/>
      <c r="CC2536" s="77"/>
      <c r="CD2536" s="77"/>
      <c r="CE2536" s="77"/>
      <c r="CF2536" s="77"/>
      <c r="CG2536" s="77"/>
      <c r="CH2536" s="77"/>
      <c r="CI2536" s="77"/>
      <c r="CJ2536" s="77"/>
      <c r="CK2536" s="77"/>
      <c r="CL2536" s="77"/>
      <c r="CM2536" s="77"/>
      <c r="CN2536" s="77"/>
      <c r="CO2536" s="77"/>
      <c r="CP2536" s="77"/>
      <c r="CQ2536" s="77"/>
      <c r="CR2536" s="77"/>
      <c r="CS2536" s="77"/>
      <c r="CT2536" s="77"/>
      <c r="CU2536" s="77"/>
      <c r="CV2536" s="77"/>
      <c r="CW2536" s="77"/>
      <c r="CX2536" s="77"/>
      <c r="CY2536" s="77"/>
      <c r="CZ2536" s="77"/>
      <c r="DA2536" s="77"/>
      <c r="DB2536" s="77"/>
      <c r="DC2536" s="77"/>
      <c r="DD2536" s="77"/>
      <c r="DE2536" s="77"/>
      <c r="DF2536" s="77"/>
      <c r="DG2536" s="77"/>
      <c r="DH2536" s="77"/>
      <c r="DI2536" s="77"/>
      <c r="DJ2536" s="77"/>
      <c r="DK2536" s="77"/>
      <c r="DL2536" s="77"/>
      <c r="DM2536" s="77"/>
      <c r="DN2536" s="77"/>
      <c r="DO2536" s="77"/>
      <c r="DP2536" s="77"/>
      <c r="DQ2536" s="77"/>
      <c r="DR2536" s="77"/>
      <c r="DS2536" s="77"/>
      <c r="DT2536" s="77"/>
      <c r="DU2536" s="77"/>
      <c r="DV2536" s="77"/>
      <c r="DW2536" s="77"/>
      <c r="DX2536" s="77"/>
      <c r="DY2536" s="77"/>
      <c r="DZ2536" s="77"/>
      <c r="EA2536" s="77"/>
      <c r="EB2536" s="77"/>
      <c r="EC2536" s="77"/>
      <c r="ED2536" s="77"/>
      <c r="EE2536" s="77"/>
      <c r="EF2536" s="77"/>
      <c r="EG2536" s="77"/>
      <c r="EH2536" s="77"/>
      <c r="EI2536" s="77"/>
      <c r="EJ2536" s="77"/>
      <c r="EK2536" s="77"/>
      <c r="EL2536" s="77"/>
      <c r="EM2536" s="77"/>
      <c r="EN2536" s="77"/>
      <c r="EO2536" s="77"/>
      <c r="EP2536" s="77"/>
      <c r="EQ2536" s="77"/>
      <c r="ER2536" s="77"/>
      <c r="ES2536" s="77"/>
      <c r="ET2536" s="77"/>
      <c r="EU2536" s="77"/>
      <c r="EV2536" s="77"/>
      <c r="EW2536" s="77"/>
      <c r="EX2536" s="77"/>
      <c r="EY2536" s="77"/>
      <c r="EZ2536" s="77"/>
      <c r="FA2536" s="77"/>
      <c r="FB2536" s="77"/>
      <c r="FC2536" s="77"/>
      <c r="FD2536" s="77"/>
      <c r="FE2536" s="77"/>
      <c r="FF2536" s="77"/>
      <c r="FG2536" s="77"/>
      <c r="FH2536" s="77"/>
      <c r="FI2536" s="77"/>
      <c r="FJ2536" s="77"/>
      <c r="FK2536" s="77"/>
      <c r="FL2536" s="77"/>
      <c r="FM2536" s="77"/>
      <c r="FN2536" s="77"/>
      <c r="FO2536" s="77"/>
      <c r="FP2536" s="77"/>
      <c r="FQ2536" s="77"/>
      <c r="FR2536" s="77"/>
      <c r="FS2536" s="77"/>
      <c r="FT2536" s="77"/>
      <c r="FU2536" s="77"/>
      <c r="FV2536" s="77"/>
      <c r="FW2536" s="77"/>
      <c r="FX2536" s="77"/>
      <c r="FY2536" s="77"/>
      <c r="FZ2536" s="77"/>
      <c r="GA2536" s="77"/>
      <c r="GB2536" s="77"/>
      <c r="GC2536" s="77"/>
      <c r="GD2536" s="77"/>
      <c r="GE2536" s="77"/>
      <c r="GF2536" s="77"/>
      <c r="GG2536" s="77"/>
      <c r="GH2536" s="77"/>
      <c r="GI2536" s="77"/>
      <c r="GJ2536" s="77"/>
      <c r="GK2536" s="77"/>
      <c r="GL2536" s="77"/>
      <c r="GM2536" s="77"/>
      <c r="GN2536" s="77"/>
      <c r="GO2536" s="77"/>
      <c r="GP2536" s="77"/>
      <c r="GQ2536" s="77"/>
      <c r="GR2536" s="77"/>
      <c r="GS2536" s="77"/>
      <c r="GT2536" s="77"/>
      <c r="GU2536" s="77"/>
      <c r="GV2536" s="77"/>
      <c r="GW2536" s="77"/>
      <c r="GX2536" s="77"/>
      <c r="GY2536" s="77"/>
      <c r="GZ2536" s="77"/>
      <c r="HA2536" s="77"/>
      <c r="HB2536" s="77"/>
      <c r="HC2536" s="77"/>
      <c r="HD2536" s="77"/>
      <c r="HE2536" s="77"/>
      <c r="HF2536" s="77"/>
      <c r="HG2536" s="77"/>
      <c r="HH2536" s="77"/>
      <c r="HI2536" s="77"/>
      <c r="HJ2536" s="77"/>
      <c r="HK2536" s="77"/>
      <c r="HL2536" s="77"/>
      <c r="HM2536" s="77"/>
      <c r="HN2536" s="77"/>
      <c r="HO2536" s="77"/>
      <c r="HP2536" s="77"/>
      <c r="HQ2536" s="77"/>
      <c r="HR2536" s="77"/>
      <c r="HS2536" s="77"/>
      <c r="HT2536" s="77"/>
      <c r="HU2536" s="77"/>
      <c r="HV2536" s="77"/>
      <c r="HW2536" s="77"/>
    </row>
    <row r="2537" spans="1:231" s="76" customFormat="1">
      <c r="A2537" s="88"/>
      <c r="C2537" s="17" t="str">
        <f>VLOOKUP(O2537,'[1]mã đối tượng'!$C:$F,4,0)</f>
        <v>N</v>
      </c>
      <c r="D2537" s="89" t="s">
        <v>48</v>
      </c>
      <c r="E2537" s="89" t="s">
        <v>49</v>
      </c>
      <c r="F2537" s="74" t="s">
        <v>798</v>
      </c>
      <c r="G2537" s="74" t="s">
        <v>798</v>
      </c>
      <c r="H2537" s="74" t="s">
        <v>873</v>
      </c>
      <c r="I2537" s="74" t="s">
        <v>798</v>
      </c>
      <c r="J2537" s="92" t="s">
        <v>4964</v>
      </c>
      <c r="L2537" s="75" t="s">
        <v>53</v>
      </c>
      <c r="M2537" s="73" t="s">
        <v>875</v>
      </c>
      <c r="N2537" s="73" t="s">
        <v>798</v>
      </c>
      <c r="O2537" s="73" t="s">
        <v>369</v>
      </c>
      <c r="S2537" s="102" t="s">
        <v>874</v>
      </c>
      <c r="V2537" s="102" t="s">
        <v>874</v>
      </c>
      <c r="Y2537" s="73" t="s">
        <v>69</v>
      </c>
      <c r="AB2537" s="89" t="s">
        <v>58</v>
      </c>
      <c r="AC2537" s="89" t="s">
        <v>59</v>
      </c>
      <c r="AE2537" s="73">
        <v>1</v>
      </c>
      <c r="AF2537" s="77"/>
      <c r="AG2537" s="78">
        <v>49500</v>
      </c>
      <c r="AH2537" s="78">
        <v>49500</v>
      </c>
      <c r="AI2537" s="77"/>
      <c r="AJ2537" s="77"/>
      <c r="AL2537" s="95">
        <v>8</v>
      </c>
      <c r="AM2537" s="77"/>
      <c r="AN2537" s="78">
        <v>3960</v>
      </c>
      <c r="AO2537" s="89" t="s">
        <v>60</v>
      </c>
      <c r="AQ2537" s="75" t="s">
        <v>61</v>
      </c>
      <c r="AR2537" s="75" t="s">
        <v>62</v>
      </c>
      <c r="AS2537" s="75" t="s">
        <v>63</v>
      </c>
      <c r="AV2537" s="77"/>
      <c r="AW2537" s="77"/>
      <c r="AX2537" s="77"/>
      <c r="AY2537" s="77"/>
      <c r="AZ2537" s="77"/>
      <c r="BA2537" s="77"/>
      <c r="BB2537" s="77"/>
      <c r="BC2537" s="77"/>
      <c r="BD2537" s="77"/>
      <c r="BE2537" s="77"/>
      <c r="BF2537" s="77"/>
      <c r="BG2537" s="77"/>
      <c r="BH2537" s="77"/>
      <c r="BI2537" s="77"/>
      <c r="BJ2537" s="77"/>
      <c r="BK2537" s="77"/>
      <c r="BL2537" s="77"/>
      <c r="BM2537" s="77"/>
      <c r="BN2537" s="77"/>
      <c r="BO2537" s="77"/>
      <c r="BP2537" s="77"/>
      <c r="BQ2537" s="77"/>
      <c r="BR2537" s="77"/>
      <c r="BS2537" s="77"/>
      <c r="BT2537" s="77"/>
      <c r="BU2537" s="77"/>
      <c r="BV2537" s="77"/>
      <c r="BW2537" s="77"/>
      <c r="BX2537" s="77"/>
      <c r="BY2537" s="77"/>
      <c r="BZ2537" s="77"/>
      <c r="CA2537" s="77"/>
      <c r="CB2537" s="77"/>
      <c r="CC2537" s="77"/>
      <c r="CD2537" s="77"/>
      <c r="CE2537" s="77"/>
      <c r="CF2537" s="77"/>
      <c r="CG2537" s="77"/>
      <c r="CH2537" s="77"/>
      <c r="CI2537" s="77"/>
      <c r="CJ2537" s="77"/>
      <c r="CK2537" s="77"/>
      <c r="CL2537" s="77"/>
      <c r="CM2537" s="77"/>
      <c r="CN2537" s="77"/>
      <c r="CO2537" s="77"/>
      <c r="CP2537" s="77"/>
      <c r="CQ2537" s="77"/>
      <c r="CR2537" s="77"/>
      <c r="CS2537" s="77"/>
      <c r="CT2537" s="77"/>
      <c r="CU2537" s="77"/>
      <c r="CV2537" s="77"/>
      <c r="CW2537" s="77"/>
      <c r="CX2537" s="77"/>
      <c r="CY2537" s="77"/>
      <c r="CZ2537" s="77"/>
      <c r="DA2537" s="77"/>
      <c r="DB2537" s="77"/>
      <c r="DC2537" s="77"/>
      <c r="DD2537" s="77"/>
      <c r="DE2537" s="77"/>
      <c r="DF2537" s="77"/>
      <c r="DG2537" s="77"/>
      <c r="DH2537" s="77"/>
      <c r="DI2537" s="77"/>
      <c r="DJ2537" s="77"/>
      <c r="DK2537" s="77"/>
      <c r="DL2537" s="77"/>
      <c r="DM2537" s="77"/>
      <c r="DN2537" s="77"/>
      <c r="DO2537" s="77"/>
      <c r="DP2537" s="77"/>
      <c r="DQ2537" s="77"/>
      <c r="DR2537" s="77"/>
      <c r="DS2537" s="77"/>
      <c r="DT2537" s="77"/>
      <c r="DU2537" s="77"/>
      <c r="DV2537" s="77"/>
      <c r="DW2537" s="77"/>
      <c r="DX2537" s="77"/>
      <c r="DY2537" s="77"/>
      <c r="DZ2537" s="77"/>
      <c r="EA2537" s="77"/>
      <c r="EB2537" s="77"/>
      <c r="EC2537" s="77"/>
      <c r="ED2537" s="77"/>
      <c r="EE2537" s="77"/>
      <c r="EF2537" s="77"/>
      <c r="EG2537" s="77"/>
      <c r="EH2537" s="77"/>
      <c r="EI2537" s="77"/>
      <c r="EJ2537" s="77"/>
      <c r="EK2537" s="77"/>
      <c r="EL2537" s="77"/>
      <c r="EM2537" s="77"/>
      <c r="EN2537" s="77"/>
      <c r="EO2537" s="77"/>
      <c r="EP2537" s="77"/>
      <c r="EQ2537" s="77"/>
      <c r="ER2537" s="77"/>
      <c r="ES2537" s="77"/>
      <c r="ET2537" s="77"/>
      <c r="EU2537" s="77"/>
      <c r="EV2537" s="77"/>
      <c r="EW2537" s="77"/>
      <c r="EX2537" s="77"/>
      <c r="EY2537" s="77"/>
      <c r="EZ2537" s="77"/>
      <c r="FA2537" s="77"/>
      <c r="FB2537" s="77"/>
      <c r="FC2537" s="77"/>
      <c r="FD2537" s="77"/>
      <c r="FE2537" s="77"/>
      <c r="FF2537" s="77"/>
      <c r="FG2537" s="77"/>
      <c r="FH2537" s="77"/>
      <c r="FI2537" s="77"/>
      <c r="FJ2537" s="77"/>
      <c r="FK2537" s="77"/>
      <c r="FL2537" s="77"/>
      <c r="FM2537" s="77"/>
      <c r="FN2537" s="77"/>
      <c r="FO2537" s="77"/>
      <c r="FP2537" s="77"/>
      <c r="FQ2537" s="77"/>
      <c r="FR2537" s="77"/>
      <c r="FS2537" s="77"/>
      <c r="FT2537" s="77"/>
      <c r="FU2537" s="77"/>
      <c r="FV2537" s="77"/>
      <c r="FW2537" s="77"/>
      <c r="FX2537" s="77"/>
      <c r="FY2537" s="77"/>
      <c r="FZ2537" s="77"/>
      <c r="GA2537" s="77"/>
      <c r="GB2537" s="77"/>
      <c r="GC2537" s="77"/>
      <c r="GD2537" s="77"/>
      <c r="GE2537" s="77"/>
      <c r="GF2537" s="77"/>
      <c r="GG2537" s="77"/>
      <c r="GH2537" s="77"/>
      <c r="GI2537" s="77"/>
      <c r="GJ2537" s="77"/>
      <c r="GK2537" s="77"/>
      <c r="GL2537" s="77"/>
      <c r="GM2537" s="77"/>
      <c r="GN2537" s="77"/>
      <c r="GO2537" s="77"/>
      <c r="GP2537" s="77"/>
      <c r="GQ2537" s="77"/>
      <c r="GR2537" s="77"/>
      <c r="GS2537" s="77"/>
      <c r="GT2537" s="77"/>
      <c r="GU2537" s="77"/>
      <c r="GV2537" s="77"/>
      <c r="GW2537" s="77"/>
      <c r="GX2537" s="77"/>
      <c r="GY2537" s="77"/>
      <c r="GZ2537" s="77"/>
      <c r="HA2537" s="77"/>
      <c r="HB2537" s="77"/>
      <c r="HC2537" s="77"/>
      <c r="HD2537" s="77"/>
      <c r="HE2537" s="77"/>
      <c r="HF2537" s="77"/>
      <c r="HG2537" s="77"/>
      <c r="HH2537" s="77"/>
      <c r="HI2537" s="77"/>
      <c r="HJ2537" s="77"/>
      <c r="HK2537" s="77"/>
      <c r="HL2537" s="77"/>
      <c r="HM2537" s="77"/>
      <c r="HN2537" s="77"/>
      <c r="HO2537" s="77"/>
      <c r="HP2537" s="77"/>
      <c r="HQ2537" s="77"/>
      <c r="HR2537" s="77"/>
      <c r="HS2537" s="77"/>
      <c r="HT2537" s="77"/>
      <c r="HU2537" s="77"/>
      <c r="HV2537" s="77"/>
      <c r="HW2537" s="77"/>
    </row>
    <row r="2538" spans="1:231" s="76" customFormat="1">
      <c r="A2538" s="88"/>
      <c r="C2538" s="17" t="str">
        <f>VLOOKUP(O2538,'[1]mã đối tượng'!$C:$F,4,0)</f>
        <v>N</v>
      </c>
      <c r="D2538" s="89" t="s">
        <v>48</v>
      </c>
      <c r="E2538" s="89" t="s">
        <v>49</v>
      </c>
      <c r="F2538" s="74" t="s">
        <v>798</v>
      </c>
      <c r="G2538" s="74" t="s">
        <v>798</v>
      </c>
      <c r="H2538" s="74" t="s">
        <v>873</v>
      </c>
      <c r="I2538" s="74" t="s">
        <v>798</v>
      </c>
      <c r="J2538" s="92" t="s">
        <v>4964</v>
      </c>
      <c r="L2538" s="75" t="s">
        <v>53</v>
      </c>
      <c r="M2538" s="73" t="s">
        <v>875</v>
      </c>
      <c r="N2538" s="73" t="s">
        <v>798</v>
      </c>
      <c r="O2538" s="73" t="s">
        <v>369</v>
      </c>
      <c r="S2538" s="102" t="s">
        <v>874</v>
      </c>
      <c r="V2538" s="102" t="s">
        <v>874</v>
      </c>
      <c r="Y2538" s="73" t="s">
        <v>79</v>
      </c>
      <c r="AB2538" s="89" t="s">
        <v>58</v>
      </c>
      <c r="AC2538" s="89" t="s">
        <v>59</v>
      </c>
      <c r="AE2538" s="73">
        <v>3</v>
      </c>
      <c r="AF2538" s="77"/>
      <c r="AG2538" s="78">
        <v>50182</v>
      </c>
      <c r="AH2538" s="78">
        <v>150546</v>
      </c>
      <c r="AI2538" s="77"/>
      <c r="AJ2538" s="77"/>
      <c r="AL2538" s="95">
        <v>8</v>
      </c>
      <c r="AM2538" s="77"/>
      <c r="AN2538" s="78">
        <v>12044</v>
      </c>
      <c r="AO2538" s="89" t="s">
        <v>60</v>
      </c>
      <c r="AQ2538" s="75" t="s">
        <v>61</v>
      </c>
      <c r="AR2538" s="75" t="s">
        <v>62</v>
      </c>
      <c r="AS2538" s="75" t="s">
        <v>63</v>
      </c>
      <c r="AV2538" s="77"/>
      <c r="AW2538" s="77"/>
      <c r="AX2538" s="77"/>
      <c r="AY2538" s="77"/>
      <c r="AZ2538" s="77"/>
      <c r="BA2538" s="77"/>
      <c r="BB2538" s="77"/>
      <c r="BC2538" s="77"/>
      <c r="BD2538" s="77"/>
      <c r="BE2538" s="77"/>
      <c r="BF2538" s="77"/>
      <c r="BG2538" s="77"/>
      <c r="BH2538" s="77"/>
      <c r="BI2538" s="77"/>
      <c r="BJ2538" s="77"/>
      <c r="BK2538" s="77"/>
      <c r="BL2538" s="77"/>
      <c r="BM2538" s="77"/>
      <c r="BN2538" s="77"/>
      <c r="BO2538" s="77"/>
      <c r="BP2538" s="77"/>
      <c r="BQ2538" s="77"/>
      <c r="BR2538" s="77"/>
      <c r="BS2538" s="77"/>
      <c r="BT2538" s="77"/>
      <c r="BU2538" s="77"/>
      <c r="BV2538" s="77"/>
      <c r="BW2538" s="77"/>
      <c r="BX2538" s="77"/>
      <c r="BY2538" s="77"/>
      <c r="BZ2538" s="77"/>
      <c r="CA2538" s="77"/>
      <c r="CB2538" s="77"/>
      <c r="CC2538" s="77"/>
      <c r="CD2538" s="77"/>
      <c r="CE2538" s="77"/>
      <c r="CF2538" s="77"/>
      <c r="CG2538" s="77"/>
      <c r="CH2538" s="77"/>
      <c r="CI2538" s="77"/>
      <c r="CJ2538" s="77"/>
      <c r="CK2538" s="77"/>
      <c r="CL2538" s="77"/>
      <c r="CM2538" s="77"/>
      <c r="CN2538" s="77"/>
      <c r="CO2538" s="77"/>
      <c r="CP2538" s="77"/>
      <c r="CQ2538" s="77"/>
      <c r="CR2538" s="77"/>
      <c r="CS2538" s="77"/>
      <c r="CT2538" s="77"/>
      <c r="CU2538" s="77"/>
      <c r="CV2538" s="77"/>
      <c r="CW2538" s="77"/>
      <c r="CX2538" s="77"/>
      <c r="CY2538" s="77"/>
      <c r="CZ2538" s="77"/>
      <c r="DA2538" s="77"/>
      <c r="DB2538" s="77"/>
      <c r="DC2538" s="77"/>
      <c r="DD2538" s="77"/>
      <c r="DE2538" s="77"/>
      <c r="DF2538" s="77"/>
      <c r="DG2538" s="77"/>
      <c r="DH2538" s="77"/>
      <c r="DI2538" s="77"/>
      <c r="DJ2538" s="77"/>
      <c r="DK2538" s="77"/>
      <c r="DL2538" s="77"/>
      <c r="DM2538" s="77"/>
      <c r="DN2538" s="77"/>
      <c r="DO2538" s="77"/>
      <c r="DP2538" s="77"/>
      <c r="DQ2538" s="77"/>
      <c r="DR2538" s="77"/>
      <c r="DS2538" s="77"/>
      <c r="DT2538" s="77"/>
      <c r="DU2538" s="77"/>
      <c r="DV2538" s="77"/>
      <c r="DW2538" s="77"/>
      <c r="DX2538" s="77"/>
      <c r="DY2538" s="77"/>
      <c r="DZ2538" s="77"/>
      <c r="EA2538" s="77"/>
      <c r="EB2538" s="77"/>
      <c r="EC2538" s="77"/>
      <c r="ED2538" s="77"/>
      <c r="EE2538" s="77"/>
      <c r="EF2538" s="77"/>
      <c r="EG2538" s="77"/>
      <c r="EH2538" s="77"/>
      <c r="EI2538" s="77"/>
      <c r="EJ2538" s="77"/>
      <c r="EK2538" s="77"/>
      <c r="EL2538" s="77"/>
      <c r="EM2538" s="77"/>
      <c r="EN2538" s="77"/>
      <c r="EO2538" s="77"/>
      <c r="EP2538" s="77"/>
      <c r="EQ2538" s="77"/>
      <c r="ER2538" s="77"/>
      <c r="ES2538" s="77"/>
      <c r="ET2538" s="77"/>
      <c r="EU2538" s="77"/>
      <c r="EV2538" s="77"/>
      <c r="EW2538" s="77"/>
      <c r="EX2538" s="77"/>
      <c r="EY2538" s="77"/>
      <c r="EZ2538" s="77"/>
      <c r="FA2538" s="77"/>
      <c r="FB2538" s="77"/>
      <c r="FC2538" s="77"/>
      <c r="FD2538" s="77"/>
      <c r="FE2538" s="77"/>
      <c r="FF2538" s="77"/>
      <c r="FG2538" s="77"/>
      <c r="FH2538" s="77"/>
      <c r="FI2538" s="77"/>
      <c r="FJ2538" s="77"/>
      <c r="FK2538" s="77"/>
      <c r="FL2538" s="77"/>
      <c r="FM2538" s="77"/>
      <c r="FN2538" s="77"/>
      <c r="FO2538" s="77"/>
      <c r="FP2538" s="77"/>
      <c r="FQ2538" s="77"/>
      <c r="FR2538" s="77"/>
      <c r="FS2538" s="77"/>
      <c r="FT2538" s="77"/>
      <c r="FU2538" s="77"/>
      <c r="FV2538" s="77"/>
      <c r="FW2538" s="77"/>
      <c r="FX2538" s="77"/>
      <c r="FY2538" s="77"/>
      <c r="FZ2538" s="77"/>
      <c r="GA2538" s="77"/>
      <c r="GB2538" s="77"/>
      <c r="GC2538" s="77"/>
      <c r="GD2538" s="77"/>
      <c r="GE2538" s="77"/>
      <c r="GF2538" s="77"/>
      <c r="GG2538" s="77"/>
      <c r="GH2538" s="77"/>
      <c r="GI2538" s="77"/>
      <c r="GJ2538" s="77"/>
      <c r="GK2538" s="77"/>
      <c r="GL2538" s="77"/>
      <c r="GM2538" s="77"/>
      <c r="GN2538" s="77"/>
      <c r="GO2538" s="77"/>
      <c r="GP2538" s="77"/>
      <c r="GQ2538" s="77"/>
      <c r="GR2538" s="77"/>
      <c r="GS2538" s="77"/>
      <c r="GT2538" s="77"/>
      <c r="GU2538" s="77"/>
      <c r="GV2538" s="77"/>
      <c r="GW2538" s="77"/>
      <c r="GX2538" s="77"/>
      <c r="GY2538" s="77"/>
      <c r="GZ2538" s="77"/>
      <c r="HA2538" s="77"/>
      <c r="HB2538" s="77"/>
      <c r="HC2538" s="77"/>
      <c r="HD2538" s="77"/>
      <c r="HE2538" s="77"/>
      <c r="HF2538" s="77"/>
      <c r="HG2538" s="77"/>
      <c r="HH2538" s="77"/>
      <c r="HI2538" s="77"/>
      <c r="HJ2538" s="77"/>
      <c r="HK2538" s="77"/>
      <c r="HL2538" s="77"/>
      <c r="HM2538" s="77"/>
      <c r="HN2538" s="77"/>
      <c r="HO2538" s="77"/>
      <c r="HP2538" s="77"/>
      <c r="HQ2538" s="77"/>
      <c r="HR2538" s="77"/>
      <c r="HS2538" s="77"/>
      <c r="HT2538" s="77"/>
      <c r="HU2538" s="77"/>
      <c r="HV2538" s="77"/>
      <c r="HW2538" s="77"/>
    </row>
    <row r="2539" spans="1:231" s="76" customFormat="1">
      <c r="A2539" s="88"/>
      <c r="C2539" s="17" t="str">
        <f>VLOOKUP(O2539,'[1]mã đối tượng'!$C:$F,4,0)</f>
        <v>N</v>
      </c>
      <c r="D2539" s="89" t="s">
        <v>48</v>
      </c>
      <c r="E2539" s="89" t="s">
        <v>49</v>
      </c>
      <c r="F2539" s="74" t="s">
        <v>798</v>
      </c>
      <c r="G2539" s="74" t="s">
        <v>798</v>
      </c>
      <c r="H2539" s="74" t="s">
        <v>876</v>
      </c>
      <c r="I2539" s="74" t="s">
        <v>798</v>
      </c>
      <c r="J2539" s="92" t="s">
        <v>4965</v>
      </c>
      <c r="L2539" s="75" t="s">
        <v>53</v>
      </c>
      <c r="M2539" s="73" t="s">
        <v>878</v>
      </c>
      <c r="N2539" s="73" t="s">
        <v>798</v>
      </c>
      <c r="O2539" s="73" t="s">
        <v>369</v>
      </c>
      <c r="S2539" s="102" t="s">
        <v>877</v>
      </c>
      <c r="V2539" s="102" t="s">
        <v>877</v>
      </c>
      <c r="Y2539" s="73" t="s">
        <v>80</v>
      </c>
      <c r="AB2539" s="89" t="s">
        <v>58</v>
      </c>
      <c r="AC2539" s="89" t="s">
        <v>59</v>
      </c>
      <c r="AE2539" s="73">
        <v>2</v>
      </c>
      <c r="AF2539" s="77"/>
      <c r="AG2539" s="78">
        <v>111058</v>
      </c>
      <c r="AH2539" s="78">
        <v>222116</v>
      </c>
      <c r="AI2539" s="77"/>
      <c r="AJ2539" s="77"/>
      <c r="AL2539" s="95">
        <v>8</v>
      </c>
      <c r="AM2539" s="77"/>
      <c r="AN2539" s="78">
        <v>17769</v>
      </c>
      <c r="AO2539" s="89" t="s">
        <v>60</v>
      </c>
      <c r="AQ2539" s="75" t="s">
        <v>61</v>
      </c>
      <c r="AR2539" s="75" t="s">
        <v>62</v>
      </c>
      <c r="AS2539" s="75" t="s">
        <v>63</v>
      </c>
      <c r="AV2539" s="77"/>
      <c r="AW2539" s="77"/>
      <c r="AX2539" s="77"/>
      <c r="AY2539" s="77"/>
      <c r="AZ2539" s="77"/>
      <c r="BA2539" s="77"/>
      <c r="BB2539" s="77"/>
      <c r="BC2539" s="77"/>
      <c r="BD2539" s="77"/>
      <c r="BE2539" s="77"/>
      <c r="BF2539" s="77"/>
      <c r="BG2539" s="77"/>
      <c r="BH2539" s="77"/>
      <c r="BI2539" s="77"/>
      <c r="BJ2539" s="77"/>
      <c r="BK2539" s="77"/>
      <c r="BL2539" s="77"/>
      <c r="BM2539" s="77"/>
      <c r="BN2539" s="77"/>
      <c r="BO2539" s="77"/>
      <c r="BP2539" s="77"/>
      <c r="BQ2539" s="77"/>
      <c r="BR2539" s="77"/>
      <c r="BS2539" s="77"/>
      <c r="BT2539" s="77"/>
      <c r="BU2539" s="77"/>
      <c r="BV2539" s="77"/>
      <c r="BW2539" s="77"/>
      <c r="BX2539" s="77"/>
      <c r="BY2539" s="77"/>
      <c r="BZ2539" s="77"/>
      <c r="CA2539" s="77"/>
      <c r="CB2539" s="77"/>
      <c r="CC2539" s="77"/>
      <c r="CD2539" s="77"/>
      <c r="CE2539" s="77"/>
      <c r="CF2539" s="77"/>
      <c r="CG2539" s="77"/>
      <c r="CH2539" s="77"/>
      <c r="CI2539" s="77"/>
      <c r="CJ2539" s="77"/>
      <c r="CK2539" s="77"/>
      <c r="CL2539" s="77"/>
      <c r="CM2539" s="77"/>
      <c r="CN2539" s="77"/>
      <c r="CO2539" s="77"/>
      <c r="CP2539" s="77"/>
      <c r="CQ2539" s="77"/>
      <c r="CR2539" s="77"/>
      <c r="CS2539" s="77"/>
      <c r="CT2539" s="77"/>
      <c r="CU2539" s="77"/>
      <c r="CV2539" s="77"/>
      <c r="CW2539" s="77"/>
      <c r="CX2539" s="77"/>
      <c r="CY2539" s="77"/>
      <c r="CZ2539" s="77"/>
      <c r="DA2539" s="77"/>
      <c r="DB2539" s="77"/>
      <c r="DC2539" s="77"/>
      <c r="DD2539" s="77"/>
      <c r="DE2539" s="77"/>
      <c r="DF2539" s="77"/>
      <c r="DG2539" s="77"/>
      <c r="DH2539" s="77"/>
      <c r="DI2539" s="77"/>
      <c r="DJ2539" s="77"/>
      <c r="DK2539" s="77"/>
      <c r="DL2539" s="77"/>
      <c r="DM2539" s="77"/>
      <c r="DN2539" s="77"/>
      <c r="DO2539" s="77"/>
      <c r="DP2539" s="77"/>
      <c r="DQ2539" s="77"/>
      <c r="DR2539" s="77"/>
      <c r="DS2539" s="77"/>
      <c r="DT2539" s="77"/>
      <c r="DU2539" s="77"/>
      <c r="DV2539" s="77"/>
      <c r="DW2539" s="77"/>
      <c r="DX2539" s="77"/>
      <c r="DY2539" s="77"/>
      <c r="DZ2539" s="77"/>
      <c r="EA2539" s="77"/>
      <c r="EB2539" s="77"/>
      <c r="EC2539" s="77"/>
      <c r="ED2539" s="77"/>
      <c r="EE2539" s="77"/>
      <c r="EF2539" s="77"/>
      <c r="EG2539" s="77"/>
      <c r="EH2539" s="77"/>
      <c r="EI2539" s="77"/>
      <c r="EJ2539" s="77"/>
      <c r="EK2539" s="77"/>
      <c r="EL2539" s="77"/>
      <c r="EM2539" s="77"/>
      <c r="EN2539" s="77"/>
      <c r="EO2539" s="77"/>
      <c r="EP2539" s="77"/>
      <c r="EQ2539" s="77"/>
      <c r="ER2539" s="77"/>
      <c r="ES2539" s="77"/>
      <c r="ET2539" s="77"/>
      <c r="EU2539" s="77"/>
      <c r="EV2539" s="77"/>
      <c r="EW2539" s="77"/>
      <c r="EX2539" s="77"/>
      <c r="EY2539" s="77"/>
      <c r="EZ2539" s="77"/>
      <c r="FA2539" s="77"/>
      <c r="FB2539" s="77"/>
      <c r="FC2539" s="77"/>
      <c r="FD2539" s="77"/>
      <c r="FE2539" s="77"/>
      <c r="FF2539" s="77"/>
      <c r="FG2539" s="77"/>
      <c r="FH2539" s="77"/>
      <c r="FI2539" s="77"/>
      <c r="FJ2539" s="77"/>
      <c r="FK2539" s="77"/>
      <c r="FL2539" s="77"/>
      <c r="FM2539" s="77"/>
      <c r="FN2539" s="77"/>
      <c r="FO2539" s="77"/>
      <c r="FP2539" s="77"/>
      <c r="FQ2539" s="77"/>
      <c r="FR2539" s="77"/>
      <c r="FS2539" s="77"/>
      <c r="FT2539" s="77"/>
      <c r="FU2539" s="77"/>
      <c r="FV2539" s="77"/>
      <c r="FW2539" s="77"/>
      <c r="FX2539" s="77"/>
      <c r="FY2539" s="77"/>
      <c r="FZ2539" s="77"/>
      <c r="GA2539" s="77"/>
      <c r="GB2539" s="77"/>
      <c r="GC2539" s="77"/>
      <c r="GD2539" s="77"/>
      <c r="GE2539" s="77"/>
      <c r="GF2539" s="77"/>
      <c r="GG2539" s="77"/>
      <c r="GH2539" s="77"/>
      <c r="GI2539" s="77"/>
      <c r="GJ2539" s="77"/>
      <c r="GK2539" s="77"/>
      <c r="GL2539" s="77"/>
      <c r="GM2539" s="77"/>
      <c r="GN2539" s="77"/>
      <c r="GO2539" s="77"/>
      <c r="GP2539" s="77"/>
      <c r="GQ2539" s="77"/>
      <c r="GR2539" s="77"/>
      <c r="GS2539" s="77"/>
      <c r="GT2539" s="77"/>
      <c r="GU2539" s="77"/>
      <c r="GV2539" s="77"/>
      <c r="GW2539" s="77"/>
      <c r="GX2539" s="77"/>
      <c r="GY2539" s="77"/>
      <c r="GZ2539" s="77"/>
      <c r="HA2539" s="77"/>
      <c r="HB2539" s="77"/>
      <c r="HC2539" s="77"/>
      <c r="HD2539" s="77"/>
      <c r="HE2539" s="77"/>
      <c r="HF2539" s="77"/>
      <c r="HG2539" s="77"/>
      <c r="HH2539" s="77"/>
      <c r="HI2539" s="77"/>
      <c r="HJ2539" s="77"/>
      <c r="HK2539" s="77"/>
      <c r="HL2539" s="77"/>
      <c r="HM2539" s="77"/>
      <c r="HN2539" s="77"/>
      <c r="HO2539" s="77"/>
      <c r="HP2539" s="77"/>
      <c r="HQ2539" s="77"/>
      <c r="HR2539" s="77"/>
      <c r="HS2539" s="77"/>
      <c r="HT2539" s="77"/>
      <c r="HU2539" s="77"/>
      <c r="HV2539" s="77"/>
      <c r="HW2539" s="77"/>
    </row>
    <row r="2540" spans="1:231" s="76" customFormat="1">
      <c r="A2540" s="88"/>
      <c r="C2540" s="17" t="str">
        <f>VLOOKUP(O2540,'[1]mã đối tượng'!$C:$F,4,0)</f>
        <v>N</v>
      </c>
      <c r="D2540" s="89" t="s">
        <v>48</v>
      </c>
      <c r="E2540" s="89" t="s">
        <v>49</v>
      </c>
      <c r="F2540" s="74" t="s">
        <v>798</v>
      </c>
      <c r="G2540" s="74" t="s">
        <v>798</v>
      </c>
      <c r="H2540" s="74" t="s">
        <v>876</v>
      </c>
      <c r="I2540" s="74" t="s">
        <v>798</v>
      </c>
      <c r="J2540" s="92" t="s">
        <v>4965</v>
      </c>
      <c r="L2540" s="75" t="s">
        <v>53</v>
      </c>
      <c r="M2540" s="73" t="s">
        <v>878</v>
      </c>
      <c r="N2540" s="73" t="s">
        <v>798</v>
      </c>
      <c r="O2540" s="73" t="s">
        <v>369</v>
      </c>
      <c r="S2540" s="102" t="s">
        <v>877</v>
      </c>
      <c r="V2540" s="102" t="s">
        <v>877</v>
      </c>
      <c r="Y2540" s="73" t="s">
        <v>79</v>
      </c>
      <c r="AB2540" s="89" t="s">
        <v>58</v>
      </c>
      <c r="AC2540" s="89" t="s">
        <v>59</v>
      </c>
      <c r="AE2540" s="73">
        <v>1</v>
      </c>
      <c r="AF2540" s="77"/>
      <c r="AG2540" s="78">
        <v>50182</v>
      </c>
      <c r="AH2540" s="78">
        <v>50182</v>
      </c>
      <c r="AI2540" s="77"/>
      <c r="AJ2540" s="77"/>
      <c r="AL2540" s="95">
        <v>8</v>
      </c>
      <c r="AM2540" s="77"/>
      <c r="AN2540" s="78">
        <v>4015</v>
      </c>
      <c r="AO2540" s="89" t="s">
        <v>60</v>
      </c>
      <c r="AQ2540" s="75" t="s">
        <v>61</v>
      </c>
      <c r="AR2540" s="75" t="s">
        <v>62</v>
      </c>
      <c r="AS2540" s="75" t="s">
        <v>63</v>
      </c>
      <c r="AV2540" s="77"/>
      <c r="AW2540" s="77"/>
      <c r="AX2540" s="77"/>
      <c r="AY2540" s="77"/>
      <c r="AZ2540" s="77"/>
      <c r="BA2540" s="77"/>
      <c r="BB2540" s="77"/>
      <c r="BC2540" s="77"/>
      <c r="BD2540" s="77"/>
      <c r="BE2540" s="77"/>
      <c r="BF2540" s="77"/>
      <c r="BG2540" s="77"/>
      <c r="BH2540" s="77"/>
      <c r="BI2540" s="77"/>
      <c r="BJ2540" s="77"/>
      <c r="BK2540" s="77"/>
      <c r="BL2540" s="77"/>
      <c r="BM2540" s="77"/>
      <c r="BN2540" s="77"/>
      <c r="BO2540" s="77"/>
      <c r="BP2540" s="77"/>
      <c r="BQ2540" s="77"/>
      <c r="BR2540" s="77"/>
      <c r="BS2540" s="77"/>
      <c r="BT2540" s="77"/>
      <c r="BU2540" s="77"/>
      <c r="BV2540" s="77"/>
      <c r="BW2540" s="77"/>
      <c r="BX2540" s="77"/>
      <c r="BY2540" s="77"/>
      <c r="BZ2540" s="77"/>
      <c r="CA2540" s="77"/>
      <c r="CB2540" s="77"/>
      <c r="CC2540" s="77"/>
      <c r="CD2540" s="77"/>
      <c r="CE2540" s="77"/>
      <c r="CF2540" s="77"/>
      <c r="CG2540" s="77"/>
      <c r="CH2540" s="77"/>
      <c r="CI2540" s="77"/>
      <c r="CJ2540" s="77"/>
      <c r="CK2540" s="77"/>
      <c r="CL2540" s="77"/>
      <c r="CM2540" s="77"/>
      <c r="CN2540" s="77"/>
      <c r="CO2540" s="77"/>
      <c r="CP2540" s="77"/>
      <c r="CQ2540" s="77"/>
      <c r="CR2540" s="77"/>
      <c r="CS2540" s="77"/>
      <c r="CT2540" s="77"/>
      <c r="CU2540" s="77"/>
      <c r="CV2540" s="77"/>
      <c r="CW2540" s="77"/>
      <c r="CX2540" s="77"/>
      <c r="CY2540" s="77"/>
      <c r="CZ2540" s="77"/>
      <c r="DA2540" s="77"/>
      <c r="DB2540" s="77"/>
      <c r="DC2540" s="77"/>
      <c r="DD2540" s="77"/>
      <c r="DE2540" s="77"/>
      <c r="DF2540" s="77"/>
      <c r="DG2540" s="77"/>
      <c r="DH2540" s="77"/>
      <c r="DI2540" s="77"/>
      <c r="DJ2540" s="77"/>
      <c r="DK2540" s="77"/>
      <c r="DL2540" s="77"/>
      <c r="DM2540" s="77"/>
      <c r="DN2540" s="77"/>
      <c r="DO2540" s="77"/>
      <c r="DP2540" s="77"/>
      <c r="DQ2540" s="77"/>
      <c r="DR2540" s="77"/>
      <c r="DS2540" s="77"/>
      <c r="DT2540" s="77"/>
      <c r="DU2540" s="77"/>
      <c r="DV2540" s="77"/>
      <c r="DW2540" s="77"/>
      <c r="DX2540" s="77"/>
      <c r="DY2540" s="77"/>
      <c r="DZ2540" s="77"/>
      <c r="EA2540" s="77"/>
      <c r="EB2540" s="77"/>
      <c r="EC2540" s="77"/>
      <c r="ED2540" s="77"/>
      <c r="EE2540" s="77"/>
      <c r="EF2540" s="77"/>
      <c r="EG2540" s="77"/>
      <c r="EH2540" s="77"/>
      <c r="EI2540" s="77"/>
      <c r="EJ2540" s="77"/>
      <c r="EK2540" s="77"/>
      <c r="EL2540" s="77"/>
      <c r="EM2540" s="77"/>
      <c r="EN2540" s="77"/>
      <c r="EO2540" s="77"/>
      <c r="EP2540" s="77"/>
      <c r="EQ2540" s="77"/>
      <c r="ER2540" s="77"/>
      <c r="ES2540" s="77"/>
      <c r="ET2540" s="77"/>
      <c r="EU2540" s="77"/>
      <c r="EV2540" s="77"/>
      <c r="EW2540" s="77"/>
      <c r="EX2540" s="77"/>
      <c r="EY2540" s="77"/>
      <c r="EZ2540" s="77"/>
      <c r="FA2540" s="77"/>
      <c r="FB2540" s="77"/>
      <c r="FC2540" s="77"/>
      <c r="FD2540" s="77"/>
      <c r="FE2540" s="77"/>
      <c r="FF2540" s="77"/>
      <c r="FG2540" s="77"/>
      <c r="FH2540" s="77"/>
      <c r="FI2540" s="77"/>
      <c r="FJ2540" s="77"/>
      <c r="FK2540" s="77"/>
      <c r="FL2540" s="77"/>
      <c r="FM2540" s="77"/>
      <c r="FN2540" s="77"/>
      <c r="FO2540" s="77"/>
      <c r="FP2540" s="77"/>
      <c r="FQ2540" s="77"/>
      <c r="FR2540" s="77"/>
      <c r="FS2540" s="77"/>
      <c r="FT2540" s="77"/>
      <c r="FU2540" s="77"/>
      <c r="FV2540" s="77"/>
      <c r="FW2540" s="77"/>
      <c r="FX2540" s="77"/>
      <c r="FY2540" s="77"/>
      <c r="FZ2540" s="77"/>
      <c r="GA2540" s="77"/>
      <c r="GB2540" s="77"/>
      <c r="GC2540" s="77"/>
      <c r="GD2540" s="77"/>
      <c r="GE2540" s="77"/>
      <c r="GF2540" s="77"/>
      <c r="GG2540" s="77"/>
      <c r="GH2540" s="77"/>
      <c r="GI2540" s="77"/>
      <c r="GJ2540" s="77"/>
      <c r="GK2540" s="77"/>
      <c r="GL2540" s="77"/>
      <c r="GM2540" s="77"/>
      <c r="GN2540" s="77"/>
      <c r="GO2540" s="77"/>
      <c r="GP2540" s="77"/>
      <c r="GQ2540" s="77"/>
      <c r="GR2540" s="77"/>
      <c r="GS2540" s="77"/>
      <c r="GT2540" s="77"/>
      <c r="GU2540" s="77"/>
      <c r="GV2540" s="77"/>
      <c r="GW2540" s="77"/>
      <c r="GX2540" s="77"/>
      <c r="GY2540" s="77"/>
      <c r="GZ2540" s="77"/>
      <c r="HA2540" s="77"/>
      <c r="HB2540" s="77"/>
      <c r="HC2540" s="77"/>
      <c r="HD2540" s="77"/>
      <c r="HE2540" s="77"/>
      <c r="HF2540" s="77"/>
      <c r="HG2540" s="77"/>
      <c r="HH2540" s="77"/>
      <c r="HI2540" s="77"/>
      <c r="HJ2540" s="77"/>
      <c r="HK2540" s="77"/>
      <c r="HL2540" s="77"/>
      <c r="HM2540" s="77"/>
      <c r="HN2540" s="77"/>
      <c r="HO2540" s="77"/>
      <c r="HP2540" s="77"/>
      <c r="HQ2540" s="77"/>
      <c r="HR2540" s="77"/>
      <c r="HS2540" s="77"/>
      <c r="HT2540" s="77"/>
      <c r="HU2540" s="77"/>
      <c r="HV2540" s="77"/>
      <c r="HW2540" s="77"/>
    </row>
    <row r="2541" spans="1:231" s="76" customFormat="1">
      <c r="A2541" s="88"/>
      <c r="C2541" s="17" t="str">
        <f>VLOOKUP(O2541,'[1]mã đối tượng'!$C:$F,4,0)</f>
        <v>N</v>
      </c>
      <c r="D2541" s="89" t="s">
        <v>48</v>
      </c>
      <c r="E2541" s="89" t="s">
        <v>49</v>
      </c>
      <c r="F2541" s="74" t="s">
        <v>798</v>
      </c>
      <c r="G2541" s="74" t="s">
        <v>798</v>
      </c>
      <c r="H2541" s="74" t="s">
        <v>876</v>
      </c>
      <c r="I2541" s="74" t="s">
        <v>798</v>
      </c>
      <c r="J2541" s="92" t="s">
        <v>4965</v>
      </c>
      <c r="L2541" s="75" t="s">
        <v>53</v>
      </c>
      <c r="M2541" s="73" t="s">
        <v>878</v>
      </c>
      <c r="N2541" s="73" t="s">
        <v>798</v>
      </c>
      <c r="O2541" s="73" t="s">
        <v>369</v>
      </c>
      <c r="S2541" s="102" t="s">
        <v>877</v>
      </c>
      <c r="V2541" s="102" t="s">
        <v>877</v>
      </c>
      <c r="Y2541" s="73" t="s">
        <v>78</v>
      </c>
      <c r="AB2541" s="89" t="s">
        <v>58</v>
      </c>
      <c r="AC2541" s="89" t="s">
        <v>59</v>
      </c>
      <c r="AE2541" s="73">
        <v>1</v>
      </c>
      <c r="AF2541" s="77"/>
      <c r="AG2541" s="78">
        <v>46000</v>
      </c>
      <c r="AH2541" s="78">
        <v>46000</v>
      </c>
      <c r="AI2541" s="77"/>
      <c r="AJ2541" s="77"/>
      <c r="AL2541" s="95">
        <v>8</v>
      </c>
      <c r="AM2541" s="77"/>
      <c r="AN2541" s="78">
        <v>3680</v>
      </c>
      <c r="AO2541" s="89" t="s">
        <v>60</v>
      </c>
      <c r="AQ2541" s="75" t="s">
        <v>61</v>
      </c>
      <c r="AR2541" s="75" t="s">
        <v>62</v>
      </c>
      <c r="AS2541" s="75" t="s">
        <v>63</v>
      </c>
      <c r="AV2541" s="77"/>
      <c r="AW2541" s="77"/>
      <c r="AX2541" s="77"/>
      <c r="AY2541" s="77"/>
      <c r="AZ2541" s="77"/>
      <c r="BA2541" s="77"/>
      <c r="BB2541" s="77"/>
      <c r="BC2541" s="77"/>
      <c r="BD2541" s="77"/>
      <c r="BE2541" s="77"/>
      <c r="BF2541" s="77"/>
      <c r="BG2541" s="77"/>
      <c r="BH2541" s="77"/>
      <c r="BI2541" s="77"/>
      <c r="BJ2541" s="77"/>
      <c r="BK2541" s="77"/>
      <c r="BL2541" s="77"/>
      <c r="BM2541" s="77"/>
      <c r="BN2541" s="77"/>
      <c r="BO2541" s="77"/>
      <c r="BP2541" s="77"/>
      <c r="BQ2541" s="77"/>
      <c r="BR2541" s="77"/>
      <c r="BS2541" s="77"/>
      <c r="BT2541" s="77"/>
      <c r="BU2541" s="77"/>
      <c r="BV2541" s="77"/>
      <c r="BW2541" s="77"/>
      <c r="BX2541" s="77"/>
      <c r="BY2541" s="77"/>
      <c r="BZ2541" s="77"/>
      <c r="CA2541" s="77"/>
      <c r="CB2541" s="77"/>
      <c r="CC2541" s="77"/>
      <c r="CD2541" s="77"/>
      <c r="CE2541" s="77"/>
      <c r="CF2541" s="77"/>
      <c r="CG2541" s="77"/>
      <c r="CH2541" s="77"/>
      <c r="CI2541" s="77"/>
      <c r="CJ2541" s="77"/>
      <c r="CK2541" s="77"/>
      <c r="CL2541" s="77"/>
      <c r="CM2541" s="77"/>
      <c r="CN2541" s="77"/>
      <c r="CO2541" s="77"/>
      <c r="CP2541" s="77"/>
      <c r="CQ2541" s="77"/>
      <c r="CR2541" s="77"/>
      <c r="CS2541" s="77"/>
      <c r="CT2541" s="77"/>
      <c r="CU2541" s="77"/>
      <c r="CV2541" s="77"/>
      <c r="CW2541" s="77"/>
      <c r="CX2541" s="77"/>
      <c r="CY2541" s="77"/>
      <c r="CZ2541" s="77"/>
      <c r="DA2541" s="77"/>
      <c r="DB2541" s="77"/>
      <c r="DC2541" s="77"/>
      <c r="DD2541" s="77"/>
      <c r="DE2541" s="77"/>
      <c r="DF2541" s="77"/>
      <c r="DG2541" s="77"/>
      <c r="DH2541" s="77"/>
      <c r="DI2541" s="77"/>
      <c r="DJ2541" s="77"/>
      <c r="DK2541" s="77"/>
      <c r="DL2541" s="77"/>
      <c r="DM2541" s="77"/>
      <c r="DN2541" s="77"/>
      <c r="DO2541" s="77"/>
      <c r="DP2541" s="77"/>
      <c r="DQ2541" s="77"/>
      <c r="DR2541" s="77"/>
      <c r="DS2541" s="77"/>
      <c r="DT2541" s="77"/>
      <c r="DU2541" s="77"/>
      <c r="DV2541" s="77"/>
      <c r="DW2541" s="77"/>
      <c r="DX2541" s="77"/>
      <c r="DY2541" s="77"/>
      <c r="DZ2541" s="77"/>
      <c r="EA2541" s="77"/>
      <c r="EB2541" s="77"/>
      <c r="EC2541" s="77"/>
      <c r="ED2541" s="77"/>
      <c r="EE2541" s="77"/>
      <c r="EF2541" s="77"/>
      <c r="EG2541" s="77"/>
      <c r="EH2541" s="77"/>
      <c r="EI2541" s="77"/>
      <c r="EJ2541" s="77"/>
      <c r="EK2541" s="77"/>
      <c r="EL2541" s="77"/>
      <c r="EM2541" s="77"/>
      <c r="EN2541" s="77"/>
      <c r="EO2541" s="77"/>
      <c r="EP2541" s="77"/>
      <c r="EQ2541" s="77"/>
      <c r="ER2541" s="77"/>
      <c r="ES2541" s="77"/>
      <c r="ET2541" s="77"/>
      <c r="EU2541" s="77"/>
      <c r="EV2541" s="77"/>
      <c r="EW2541" s="77"/>
      <c r="EX2541" s="77"/>
      <c r="EY2541" s="77"/>
      <c r="EZ2541" s="77"/>
      <c r="FA2541" s="77"/>
      <c r="FB2541" s="77"/>
      <c r="FC2541" s="77"/>
      <c r="FD2541" s="77"/>
      <c r="FE2541" s="77"/>
      <c r="FF2541" s="77"/>
      <c r="FG2541" s="77"/>
      <c r="FH2541" s="77"/>
      <c r="FI2541" s="77"/>
      <c r="FJ2541" s="77"/>
      <c r="FK2541" s="77"/>
      <c r="FL2541" s="77"/>
      <c r="FM2541" s="77"/>
      <c r="FN2541" s="77"/>
      <c r="FO2541" s="77"/>
      <c r="FP2541" s="77"/>
      <c r="FQ2541" s="77"/>
      <c r="FR2541" s="77"/>
      <c r="FS2541" s="77"/>
      <c r="FT2541" s="77"/>
      <c r="FU2541" s="77"/>
      <c r="FV2541" s="77"/>
      <c r="FW2541" s="77"/>
      <c r="FX2541" s="77"/>
      <c r="FY2541" s="77"/>
      <c r="FZ2541" s="77"/>
      <c r="GA2541" s="77"/>
      <c r="GB2541" s="77"/>
      <c r="GC2541" s="77"/>
      <c r="GD2541" s="77"/>
      <c r="GE2541" s="77"/>
      <c r="GF2541" s="77"/>
      <c r="GG2541" s="77"/>
      <c r="GH2541" s="77"/>
      <c r="GI2541" s="77"/>
      <c r="GJ2541" s="77"/>
      <c r="GK2541" s="77"/>
      <c r="GL2541" s="77"/>
      <c r="GM2541" s="77"/>
      <c r="GN2541" s="77"/>
      <c r="GO2541" s="77"/>
      <c r="GP2541" s="77"/>
      <c r="GQ2541" s="77"/>
      <c r="GR2541" s="77"/>
      <c r="GS2541" s="77"/>
      <c r="GT2541" s="77"/>
      <c r="GU2541" s="77"/>
      <c r="GV2541" s="77"/>
      <c r="GW2541" s="77"/>
      <c r="GX2541" s="77"/>
      <c r="GY2541" s="77"/>
      <c r="GZ2541" s="77"/>
      <c r="HA2541" s="77"/>
      <c r="HB2541" s="77"/>
      <c r="HC2541" s="77"/>
      <c r="HD2541" s="77"/>
      <c r="HE2541" s="77"/>
      <c r="HF2541" s="77"/>
      <c r="HG2541" s="77"/>
      <c r="HH2541" s="77"/>
      <c r="HI2541" s="77"/>
      <c r="HJ2541" s="77"/>
      <c r="HK2541" s="77"/>
      <c r="HL2541" s="77"/>
      <c r="HM2541" s="77"/>
      <c r="HN2541" s="77"/>
      <c r="HO2541" s="77"/>
      <c r="HP2541" s="77"/>
      <c r="HQ2541" s="77"/>
      <c r="HR2541" s="77"/>
      <c r="HS2541" s="77"/>
      <c r="HT2541" s="77"/>
      <c r="HU2541" s="77"/>
      <c r="HV2541" s="77"/>
      <c r="HW2541" s="77"/>
    </row>
    <row r="2542" spans="1:231" s="76" customFormat="1">
      <c r="A2542" s="88"/>
      <c r="C2542" s="17" t="str">
        <f>VLOOKUP(O2542,'[1]mã đối tượng'!$C:$F,4,0)</f>
        <v>N</v>
      </c>
      <c r="D2542" s="89" t="s">
        <v>48</v>
      </c>
      <c r="E2542" s="89" t="s">
        <v>49</v>
      </c>
      <c r="F2542" s="74" t="s">
        <v>798</v>
      </c>
      <c r="G2542" s="74" t="s">
        <v>798</v>
      </c>
      <c r="H2542" s="74" t="s">
        <v>876</v>
      </c>
      <c r="I2542" s="74" t="s">
        <v>798</v>
      </c>
      <c r="J2542" s="92" t="s">
        <v>4965</v>
      </c>
      <c r="L2542" s="75" t="s">
        <v>53</v>
      </c>
      <c r="M2542" s="73" t="s">
        <v>878</v>
      </c>
      <c r="N2542" s="73" t="s">
        <v>798</v>
      </c>
      <c r="O2542" s="73" t="s">
        <v>369</v>
      </c>
      <c r="S2542" s="102" t="s">
        <v>877</v>
      </c>
      <c r="V2542" s="102" t="s">
        <v>877</v>
      </c>
      <c r="Y2542" s="73" t="s">
        <v>94</v>
      </c>
      <c r="AB2542" s="89" t="s">
        <v>58</v>
      </c>
      <c r="AC2542" s="89" t="s">
        <v>59</v>
      </c>
      <c r="AE2542" s="73">
        <v>1</v>
      </c>
      <c r="AF2542" s="77"/>
      <c r="AG2542" s="78">
        <v>73431</v>
      </c>
      <c r="AH2542" s="78">
        <v>73431</v>
      </c>
      <c r="AI2542" s="77"/>
      <c r="AJ2542" s="77"/>
      <c r="AL2542" s="95">
        <v>8</v>
      </c>
      <c r="AM2542" s="77"/>
      <c r="AN2542" s="78">
        <v>5874</v>
      </c>
      <c r="AO2542" s="89" t="s">
        <v>60</v>
      </c>
      <c r="AQ2542" s="75" t="s">
        <v>61</v>
      </c>
      <c r="AR2542" s="75" t="s">
        <v>62</v>
      </c>
      <c r="AS2542" s="75" t="s">
        <v>63</v>
      </c>
      <c r="AV2542" s="77"/>
      <c r="AW2542" s="77"/>
      <c r="AX2542" s="77"/>
      <c r="AY2542" s="77"/>
      <c r="AZ2542" s="77"/>
      <c r="BA2542" s="77"/>
      <c r="BB2542" s="77"/>
      <c r="BC2542" s="77"/>
      <c r="BD2542" s="77"/>
      <c r="BE2542" s="77"/>
      <c r="BF2542" s="77"/>
      <c r="BG2542" s="77"/>
      <c r="BH2542" s="77"/>
      <c r="BI2542" s="77"/>
      <c r="BJ2542" s="77"/>
      <c r="BK2542" s="77"/>
      <c r="BL2542" s="77"/>
      <c r="BM2542" s="77"/>
      <c r="BN2542" s="77"/>
      <c r="BO2542" s="77"/>
      <c r="BP2542" s="77"/>
      <c r="BQ2542" s="77"/>
      <c r="BR2542" s="77"/>
      <c r="BS2542" s="77"/>
      <c r="BT2542" s="77"/>
      <c r="BU2542" s="77"/>
      <c r="BV2542" s="77"/>
      <c r="BW2542" s="77"/>
      <c r="BX2542" s="77"/>
      <c r="BY2542" s="77"/>
      <c r="BZ2542" s="77"/>
      <c r="CA2542" s="77"/>
      <c r="CB2542" s="77"/>
      <c r="CC2542" s="77"/>
      <c r="CD2542" s="77"/>
      <c r="CE2542" s="77"/>
      <c r="CF2542" s="77"/>
      <c r="CG2542" s="77"/>
      <c r="CH2542" s="77"/>
      <c r="CI2542" s="77"/>
      <c r="CJ2542" s="77"/>
      <c r="CK2542" s="77"/>
      <c r="CL2542" s="77"/>
      <c r="CM2542" s="77"/>
      <c r="CN2542" s="77"/>
      <c r="CO2542" s="77"/>
      <c r="CP2542" s="77"/>
      <c r="CQ2542" s="77"/>
      <c r="CR2542" s="77"/>
      <c r="CS2542" s="77"/>
      <c r="CT2542" s="77"/>
      <c r="CU2542" s="77"/>
      <c r="CV2542" s="77"/>
      <c r="CW2542" s="77"/>
      <c r="CX2542" s="77"/>
      <c r="CY2542" s="77"/>
      <c r="CZ2542" s="77"/>
      <c r="DA2542" s="77"/>
      <c r="DB2542" s="77"/>
      <c r="DC2542" s="77"/>
      <c r="DD2542" s="77"/>
      <c r="DE2542" s="77"/>
      <c r="DF2542" s="77"/>
      <c r="DG2542" s="77"/>
      <c r="DH2542" s="77"/>
      <c r="DI2542" s="77"/>
      <c r="DJ2542" s="77"/>
      <c r="DK2542" s="77"/>
      <c r="DL2542" s="77"/>
      <c r="DM2542" s="77"/>
      <c r="DN2542" s="77"/>
      <c r="DO2542" s="77"/>
      <c r="DP2542" s="77"/>
      <c r="DQ2542" s="77"/>
      <c r="DR2542" s="77"/>
      <c r="DS2542" s="77"/>
      <c r="DT2542" s="77"/>
      <c r="DU2542" s="77"/>
      <c r="DV2542" s="77"/>
      <c r="DW2542" s="77"/>
      <c r="DX2542" s="77"/>
      <c r="DY2542" s="77"/>
      <c r="DZ2542" s="77"/>
      <c r="EA2542" s="77"/>
      <c r="EB2542" s="77"/>
      <c r="EC2542" s="77"/>
      <c r="ED2542" s="77"/>
      <c r="EE2542" s="77"/>
      <c r="EF2542" s="77"/>
      <c r="EG2542" s="77"/>
      <c r="EH2542" s="77"/>
      <c r="EI2542" s="77"/>
      <c r="EJ2542" s="77"/>
      <c r="EK2542" s="77"/>
      <c r="EL2542" s="77"/>
      <c r="EM2542" s="77"/>
      <c r="EN2542" s="77"/>
      <c r="EO2542" s="77"/>
      <c r="EP2542" s="77"/>
      <c r="EQ2542" s="77"/>
      <c r="ER2542" s="77"/>
      <c r="ES2542" s="77"/>
      <c r="ET2542" s="77"/>
      <c r="EU2542" s="77"/>
      <c r="EV2542" s="77"/>
      <c r="EW2542" s="77"/>
      <c r="EX2542" s="77"/>
      <c r="EY2542" s="77"/>
      <c r="EZ2542" s="77"/>
      <c r="FA2542" s="77"/>
      <c r="FB2542" s="77"/>
      <c r="FC2542" s="77"/>
      <c r="FD2542" s="77"/>
      <c r="FE2542" s="77"/>
      <c r="FF2542" s="77"/>
      <c r="FG2542" s="77"/>
      <c r="FH2542" s="77"/>
      <c r="FI2542" s="77"/>
      <c r="FJ2542" s="77"/>
      <c r="FK2542" s="77"/>
      <c r="FL2542" s="77"/>
      <c r="FM2542" s="77"/>
      <c r="FN2542" s="77"/>
      <c r="FO2542" s="77"/>
      <c r="FP2542" s="77"/>
      <c r="FQ2542" s="77"/>
      <c r="FR2542" s="77"/>
      <c r="FS2542" s="77"/>
      <c r="FT2542" s="77"/>
      <c r="FU2542" s="77"/>
      <c r="FV2542" s="77"/>
      <c r="FW2542" s="77"/>
      <c r="FX2542" s="77"/>
      <c r="FY2542" s="77"/>
      <c r="FZ2542" s="77"/>
      <c r="GA2542" s="77"/>
      <c r="GB2542" s="77"/>
      <c r="GC2542" s="77"/>
      <c r="GD2542" s="77"/>
      <c r="GE2542" s="77"/>
      <c r="GF2542" s="77"/>
      <c r="GG2542" s="77"/>
      <c r="GH2542" s="77"/>
      <c r="GI2542" s="77"/>
      <c r="GJ2542" s="77"/>
      <c r="GK2542" s="77"/>
      <c r="GL2542" s="77"/>
      <c r="GM2542" s="77"/>
      <c r="GN2542" s="77"/>
      <c r="GO2542" s="77"/>
      <c r="GP2542" s="77"/>
      <c r="GQ2542" s="77"/>
      <c r="GR2542" s="77"/>
      <c r="GS2542" s="77"/>
      <c r="GT2542" s="77"/>
      <c r="GU2542" s="77"/>
      <c r="GV2542" s="77"/>
      <c r="GW2542" s="77"/>
      <c r="GX2542" s="77"/>
      <c r="GY2542" s="77"/>
      <c r="GZ2542" s="77"/>
      <c r="HA2542" s="77"/>
      <c r="HB2542" s="77"/>
      <c r="HC2542" s="77"/>
      <c r="HD2542" s="77"/>
      <c r="HE2542" s="77"/>
      <c r="HF2542" s="77"/>
      <c r="HG2542" s="77"/>
      <c r="HH2542" s="77"/>
      <c r="HI2542" s="77"/>
      <c r="HJ2542" s="77"/>
      <c r="HK2542" s="77"/>
      <c r="HL2542" s="77"/>
      <c r="HM2542" s="77"/>
      <c r="HN2542" s="77"/>
      <c r="HO2542" s="77"/>
      <c r="HP2542" s="77"/>
      <c r="HQ2542" s="77"/>
      <c r="HR2542" s="77"/>
      <c r="HS2542" s="77"/>
      <c r="HT2542" s="77"/>
      <c r="HU2542" s="77"/>
      <c r="HV2542" s="77"/>
      <c r="HW2542" s="77"/>
    </row>
    <row r="2543" spans="1:231" s="76" customFormat="1">
      <c r="A2543" s="88"/>
      <c r="C2543" s="17" t="str">
        <f>VLOOKUP(O2543,'[1]mã đối tượng'!$C:$F,4,0)</f>
        <v>N</v>
      </c>
      <c r="D2543" s="89" t="s">
        <v>48</v>
      </c>
      <c r="E2543" s="89" t="s">
        <v>49</v>
      </c>
      <c r="F2543" s="74" t="s">
        <v>798</v>
      </c>
      <c r="G2543" s="74" t="s">
        <v>798</v>
      </c>
      <c r="H2543" s="74" t="s">
        <v>876</v>
      </c>
      <c r="I2543" s="74" t="s">
        <v>798</v>
      </c>
      <c r="J2543" s="92" t="s">
        <v>4965</v>
      </c>
      <c r="L2543" s="75" t="s">
        <v>53</v>
      </c>
      <c r="M2543" s="73" t="s">
        <v>878</v>
      </c>
      <c r="N2543" s="73" t="s">
        <v>798</v>
      </c>
      <c r="O2543" s="73" t="s">
        <v>369</v>
      </c>
      <c r="S2543" s="102" t="s">
        <v>877</v>
      </c>
      <c r="V2543" s="102" t="s">
        <v>877</v>
      </c>
      <c r="Y2543" s="73" t="s">
        <v>69</v>
      </c>
      <c r="AB2543" s="89" t="s">
        <v>58</v>
      </c>
      <c r="AC2543" s="89" t="s">
        <v>59</v>
      </c>
      <c r="AE2543" s="73">
        <v>1</v>
      </c>
      <c r="AF2543" s="77"/>
      <c r="AG2543" s="78">
        <v>49500</v>
      </c>
      <c r="AH2543" s="78">
        <v>49500</v>
      </c>
      <c r="AI2543" s="77"/>
      <c r="AJ2543" s="77"/>
      <c r="AL2543" s="95">
        <v>8</v>
      </c>
      <c r="AM2543" s="77"/>
      <c r="AN2543" s="78">
        <v>3960</v>
      </c>
      <c r="AO2543" s="89" t="s">
        <v>60</v>
      </c>
      <c r="AQ2543" s="75" t="s">
        <v>61</v>
      </c>
      <c r="AR2543" s="75" t="s">
        <v>62</v>
      </c>
      <c r="AS2543" s="75" t="s">
        <v>63</v>
      </c>
      <c r="AV2543" s="77"/>
      <c r="AW2543" s="77"/>
      <c r="AX2543" s="77"/>
      <c r="AY2543" s="77"/>
      <c r="AZ2543" s="77"/>
      <c r="BA2543" s="77"/>
      <c r="BB2543" s="77"/>
      <c r="BC2543" s="77"/>
      <c r="BD2543" s="77"/>
      <c r="BE2543" s="77"/>
      <c r="BF2543" s="77"/>
      <c r="BG2543" s="77"/>
      <c r="BH2543" s="77"/>
      <c r="BI2543" s="77"/>
      <c r="BJ2543" s="77"/>
      <c r="BK2543" s="77"/>
      <c r="BL2543" s="77"/>
      <c r="BM2543" s="77"/>
      <c r="BN2543" s="77"/>
      <c r="BO2543" s="77"/>
      <c r="BP2543" s="77"/>
      <c r="BQ2543" s="77"/>
      <c r="BR2543" s="77"/>
      <c r="BS2543" s="77"/>
      <c r="BT2543" s="77"/>
      <c r="BU2543" s="77"/>
      <c r="BV2543" s="77"/>
      <c r="BW2543" s="77"/>
      <c r="BX2543" s="77"/>
      <c r="BY2543" s="77"/>
      <c r="BZ2543" s="77"/>
      <c r="CA2543" s="77"/>
      <c r="CB2543" s="77"/>
      <c r="CC2543" s="77"/>
      <c r="CD2543" s="77"/>
      <c r="CE2543" s="77"/>
      <c r="CF2543" s="77"/>
      <c r="CG2543" s="77"/>
      <c r="CH2543" s="77"/>
      <c r="CI2543" s="77"/>
      <c r="CJ2543" s="77"/>
      <c r="CK2543" s="77"/>
      <c r="CL2543" s="77"/>
      <c r="CM2543" s="77"/>
      <c r="CN2543" s="77"/>
      <c r="CO2543" s="77"/>
      <c r="CP2543" s="77"/>
      <c r="CQ2543" s="77"/>
      <c r="CR2543" s="77"/>
      <c r="CS2543" s="77"/>
      <c r="CT2543" s="77"/>
      <c r="CU2543" s="77"/>
      <c r="CV2543" s="77"/>
      <c r="CW2543" s="77"/>
      <c r="CX2543" s="77"/>
      <c r="CY2543" s="77"/>
      <c r="CZ2543" s="77"/>
      <c r="DA2543" s="77"/>
      <c r="DB2543" s="77"/>
      <c r="DC2543" s="77"/>
      <c r="DD2543" s="77"/>
      <c r="DE2543" s="77"/>
      <c r="DF2543" s="77"/>
      <c r="DG2543" s="77"/>
      <c r="DH2543" s="77"/>
      <c r="DI2543" s="77"/>
      <c r="DJ2543" s="77"/>
      <c r="DK2543" s="77"/>
      <c r="DL2543" s="77"/>
      <c r="DM2543" s="77"/>
      <c r="DN2543" s="77"/>
      <c r="DO2543" s="77"/>
      <c r="DP2543" s="77"/>
      <c r="DQ2543" s="77"/>
      <c r="DR2543" s="77"/>
      <c r="DS2543" s="77"/>
      <c r="DT2543" s="77"/>
      <c r="DU2543" s="77"/>
      <c r="DV2543" s="77"/>
      <c r="DW2543" s="77"/>
      <c r="DX2543" s="77"/>
      <c r="DY2543" s="77"/>
      <c r="DZ2543" s="77"/>
      <c r="EA2543" s="77"/>
      <c r="EB2543" s="77"/>
      <c r="EC2543" s="77"/>
      <c r="ED2543" s="77"/>
      <c r="EE2543" s="77"/>
      <c r="EF2543" s="77"/>
      <c r="EG2543" s="77"/>
      <c r="EH2543" s="77"/>
      <c r="EI2543" s="77"/>
      <c r="EJ2543" s="77"/>
      <c r="EK2543" s="77"/>
      <c r="EL2543" s="77"/>
      <c r="EM2543" s="77"/>
      <c r="EN2543" s="77"/>
      <c r="EO2543" s="77"/>
      <c r="EP2543" s="77"/>
      <c r="EQ2543" s="77"/>
      <c r="ER2543" s="77"/>
      <c r="ES2543" s="77"/>
      <c r="ET2543" s="77"/>
      <c r="EU2543" s="77"/>
      <c r="EV2543" s="77"/>
      <c r="EW2543" s="77"/>
      <c r="EX2543" s="77"/>
      <c r="EY2543" s="77"/>
      <c r="EZ2543" s="77"/>
      <c r="FA2543" s="77"/>
      <c r="FB2543" s="77"/>
      <c r="FC2543" s="77"/>
      <c r="FD2543" s="77"/>
      <c r="FE2543" s="77"/>
      <c r="FF2543" s="77"/>
      <c r="FG2543" s="77"/>
      <c r="FH2543" s="77"/>
      <c r="FI2543" s="77"/>
      <c r="FJ2543" s="77"/>
      <c r="FK2543" s="77"/>
      <c r="FL2543" s="77"/>
      <c r="FM2543" s="77"/>
      <c r="FN2543" s="77"/>
      <c r="FO2543" s="77"/>
      <c r="FP2543" s="77"/>
      <c r="FQ2543" s="77"/>
      <c r="FR2543" s="77"/>
      <c r="FS2543" s="77"/>
      <c r="FT2543" s="77"/>
      <c r="FU2543" s="77"/>
      <c r="FV2543" s="77"/>
      <c r="FW2543" s="77"/>
      <c r="FX2543" s="77"/>
      <c r="FY2543" s="77"/>
      <c r="FZ2543" s="77"/>
      <c r="GA2543" s="77"/>
      <c r="GB2543" s="77"/>
      <c r="GC2543" s="77"/>
      <c r="GD2543" s="77"/>
      <c r="GE2543" s="77"/>
      <c r="GF2543" s="77"/>
      <c r="GG2543" s="77"/>
      <c r="GH2543" s="77"/>
      <c r="GI2543" s="77"/>
      <c r="GJ2543" s="77"/>
      <c r="GK2543" s="77"/>
      <c r="GL2543" s="77"/>
      <c r="GM2543" s="77"/>
      <c r="GN2543" s="77"/>
      <c r="GO2543" s="77"/>
      <c r="GP2543" s="77"/>
      <c r="GQ2543" s="77"/>
      <c r="GR2543" s="77"/>
      <c r="GS2543" s="77"/>
      <c r="GT2543" s="77"/>
      <c r="GU2543" s="77"/>
      <c r="GV2543" s="77"/>
      <c r="GW2543" s="77"/>
      <c r="GX2543" s="77"/>
      <c r="GY2543" s="77"/>
      <c r="GZ2543" s="77"/>
      <c r="HA2543" s="77"/>
      <c r="HB2543" s="77"/>
      <c r="HC2543" s="77"/>
      <c r="HD2543" s="77"/>
      <c r="HE2543" s="77"/>
      <c r="HF2543" s="77"/>
      <c r="HG2543" s="77"/>
      <c r="HH2543" s="77"/>
      <c r="HI2543" s="77"/>
      <c r="HJ2543" s="77"/>
      <c r="HK2543" s="77"/>
      <c r="HL2543" s="77"/>
      <c r="HM2543" s="77"/>
      <c r="HN2543" s="77"/>
      <c r="HO2543" s="77"/>
      <c r="HP2543" s="77"/>
      <c r="HQ2543" s="77"/>
      <c r="HR2543" s="77"/>
      <c r="HS2543" s="77"/>
      <c r="HT2543" s="77"/>
      <c r="HU2543" s="77"/>
      <c r="HV2543" s="77"/>
      <c r="HW2543" s="77"/>
    </row>
    <row r="2544" spans="1:231" s="76" customFormat="1">
      <c r="A2544" s="88"/>
      <c r="C2544" s="17" t="str">
        <f>VLOOKUP(O2544,'[1]mã đối tượng'!$C:$F,4,0)</f>
        <v>N</v>
      </c>
      <c r="D2544" s="89" t="s">
        <v>48</v>
      </c>
      <c r="E2544" s="89" t="s">
        <v>49</v>
      </c>
      <c r="F2544" s="74" t="s">
        <v>798</v>
      </c>
      <c r="G2544" s="74" t="s">
        <v>798</v>
      </c>
      <c r="H2544" s="74" t="s">
        <v>879</v>
      </c>
      <c r="I2544" s="74" t="s">
        <v>798</v>
      </c>
      <c r="J2544" s="92" t="s">
        <v>4966</v>
      </c>
      <c r="L2544" s="75" t="s">
        <v>53</v>
      </c>
      <c r="M2544" s="73" t="s">
        <v>881</v>
      </c>
      <c r="N2544" s="73" t="s">
        <v>798</v>
      </c>
      <c r="O2544" s="73" t="s">
        <v>75</v>
      </c>
      <c r="S2544" s="102" t="s">
        <v>880</v>
      </c>
      <c r="V2544" s="102" t="s">
        <v>880</v>
      </c>
      <c r="Y2544" s="73" t="s">
        <v>80</v>
      </c>
      <c r="AB2544" s="89" t="s">
        <v>58</v>
      </c>
      <c r="AC2544" s="89" t="s">
        <v>59</v>
      </c>
      <c r="AE2544" s="73">
        <v>1</v>
      </c>
      <c r="AF2544" s="77"/>
      <c r="AG2544" s="78">
        <v>111058</v>
      </c>
      <c r="AH2544" s="78">
        <v>111058</v>
      </c>
      <c r="AI2544" s="77"/>
      <c r="AJ2544" s="77"/>
      <c r="AL2544" s="95">
        <v>8</v>
      </c>
      <c r="AM2544" s="77"/>
      <c r="AN2544" s="78">
        <v>8885</v>
      </c>
      <c r="AO2544" s="89" t="s">
        <v>60</v>
      </c>
      <c r="AQ2544" s="75" t="s">
        <v>61</v>
      </c>
      <c r="AR2544" s="75" t="s">
        <v>62</v>
      </c>
      <c r="AS2544" s="75" t="s">
        <v>63</v>
      </c>
      <c r="AV2544" s="77"/>
      <c r="AW2544" s="77"/>
      <c r="AX2544" s="77"/>
      <c r="AY2544" s="77"/>
      <c r="AZ2544" s="77"/>
      <c r="BA2544" s="77"/>
      <c r="BB2544" s="77"/>
      <c r="BC2544" s="77"/>
      <c r="BD2544" s="77"/>
      <c r="BE2544" s="77"/>
      <c r="BF2544" s="77"/>
      <c r="BG2544" s="77"/>
      <c r="BH2544" s="77"/>
      <c r="BI2544" s="77"/>
      <c r="BJ2544" s="77"/>
      <c r="BK2544" s="77"/>
      <c r="BL2544" s="77"/>
      <c r="BM2544" s="77"/>
      <c r="BN2544" s="77"/>
      <c r="BO2544" s="77"/>
      <c r="BP2544" s="77"/>
      <c r="BQ2544" s="77"/>
      <c r="BR2544" s="77"/>
      <c r="BS2544" s="77"/>
      <c r="BT2544" s="77"/>
      <c r="BU2544" s="77"/>
      <c r="BV2544" s="77"/>
      <c r="BW2544" s="77"/>
      <c r="BX2544" s="77"/>
      <c r="BY2544" s="77"/>
      <c r="BZ2544" s="77"/>
      <c r="CA2544" s="77"/>
      <c r="CB2544" s="77"/>
      <c r="CC2544" s="77"/>
      <c r="CD2544" s="77"/>
      <c r="CE2544" s="77"/>
      <c r="CF2544" s="77"/>
      <c r="CG2544" s="77"/>
      <c r="CH2544" s="77"/>
      <c r="CI2544" s="77"/>
      <c r="CJ2544" s="77"/>
      <c r="CK2544" s="77"/>
      <c r="CL2544" s="77"/>
      <c r="CM2544" s="77"/>
      <c r="CN2544" s="77"/>
      <c r="CO2544" s="77"/>
      <c r="CP2544" s="77"/>
      <c r="CQ2544" s="77"/>
      <c r="CR2544" s="77"/>
      <c r="CS2544" s="77"/>
      <c r="CT2544" s="77"/>
      <c r="CU2544" s="77"/>
      <c r="CV2544" s="77"/>
      <c r="CW2544" s="77"/>
      <c r="CX2544" s="77"/>
      <c r="CY2544" s="77"/>
      <c r="CZ2544" s="77"/>
      <c r="DA2544" s="77"/>
      <c r="DB2544" s="77"/>
      <c r="DC2544" s="77"/>
      <c r="DD2544" s="77"/>
      <c r="DE2544" s="77"/>
      <c r="DF2544" s="77"/>
      <c r="DG2544" s="77"/>
      <c r="DH2544" s="77"/>
      <c r="DI2544" s="77"/>
      <c r="DJ2544" s="77"/>
      <c r="DK2544" s="77"/>
      <c r="DL2544" s="77"/>
      <c r="DM2544" s="77"/>
      <c r="DN2544" s="77"/>
      <c r="DO2544" s="77"/>
      <c r="DP2544" s="77"/>
      <c r="DQ2544" s="77"/>
      <c r="DR2544" s="77"/>
      <c r="DS2544" s="77"/>
      <c r="DT2544" s="77"/>
      <c r="DU2544" s="77"/>
      <c r="DV2544" s="77"/>
      <c r="DW2544" s="77"/>
      <c r="DX2544" s="77"/>
      <c r="DY2544" s="77"/>
      <c r="DZ2544" s="77"/>
      <c r="EA2544" s="77"/>
      <c r="EB2544" s="77"/>
      <c r="EC2544" s="77"/>
      <c r="ED2544" s="77"/>
      <c r="EE2544" s="77"/>
      <c r="EF2544" s="77"/>
      <c r="EG2544" s="77"/>
      <c r="EH2544" s="77"/>
      <c r="EI2544" s="77"/>
      <c r="EJ2544" s="77"/>
      <c r="EK2544" s="77"/>
      <c r="EL2544" s="77"/>
      <c r="EM2544" s="77"/>
      <c r="EN2544" s="77"/>
      <c r="EO2544" s="77"/>
      <c r="EP2544" s="77"/>
      <c r="EQ2544" s="77"/>
      <c r="ER2544" s="77"/>
      <c r="ES2544" s="77"/>
      <c r="ET2544" s="77"/>
      <c r="EU2544" s="77"/>
      <c r="EV2544" s="77"/>
      <c r="EW2544" s="77"/>
      <c r="EX2544" s="77"/>
      <c r="EY2544" s="77"/>
      <c r="EZ2544" s="77"/>
      <c r="FA2544" s="77"/>
      <c r="FB2544" s="77"/>
      <c r="FC2544" s="77"/>
      <c r="FD2544" s="77"/>
      <c r="FE2544" s="77"/>
      <c r="FF2544" s="77"/>
      <c r="FG2544" s="77"/>
      <c r="FH2544" s="77"/>
      <c r="FI2544" s="77"/>
      <c r="FJ2544" s="77"/>
      <c r="FK2544" s="77"/>
      <c r="FL2544" s="77"/>
      <c r="FM2544" s="77"/>
      <c r="FN2544" s="77"/>
      <c r="FO2544" s="77"/>
      <c r="FP2544" s="77"/>
      <c r="FQ2544" s="77"/>
      <c r="FR2544" s="77"/>
      <c r="FS2544" s="77"/>
      <c r="FT2544" s="77"/>
      <c r="FU2544" s="77"/>
      <c r="FV2544" s="77"/>
      <c r="FW2544" s="77"/>
      <c r="FX2544" s="77"/>
      <c r="FY2544" s="77"/>
      <c r="FZ2544" s="77"/>
      <c r="GA2544" s="77"/>
      <c r="GB2544" s="77"/>
      <c r="GC2544" s="77"/>
      <c r="GD2544" s="77"/>
      <c r="GE2544" s="77"/>
      <c r="GF2544" s="77"/>
      <c r="GG2544" s="77"/>
      <c r="GH2544" s="77"/>
      <c r="GI2544" s="77"/>
      <c r="GJ2544" s="77"/>
      <c r="GK2544" s="77"/>
      <c r="GL2544" s="77"/>
      <c r="GM2544" s="77"/>
      <c r="GN2544" s="77"/>
      <c r="GO2544" s="77"/>
      <c r="GP2544" s="77"/>
      <c r="GQ2544" s="77"/>
      <c r="GR2544" s="77"/>
      <c r="GS2544" s="77"/>
      <c r="GT2544" s="77"/>
      <c r="GU2544" s="77"/>
      <c r="GV2544" s="77"/>
      <c r="GW2544" s="77"/>
      <c r="GX2544" s="77"/>
      <c r="GY2544" s="77"/>
      <c r="GZ2544" s="77"/>
      <c r="HA2544" s="77"/>
      <c r="HB2544" s="77"/>
      <c r="HC2544" s="77"/>
      <c r="HD2544" s="77"/>
      <c r="HE2544" s="77"/>
      <c r="HF2544" s="77"/>
      <c r="HG2544" s="77"/>
      <c r="HH2544" s="77"/>
      <c r="HI2544" s="77"/>
      <c r="HJ2544" s="77"/>
      <c r="HK2544" s="77"/>
      <c r="HL2544" s="77"/>
      <c r="HM2544" s="77"/>
      <c r="HN2544" s="77"/>
      <c r="HO2544" s="77"/>
      <c r="HP2544" s="77"/>
      <c r="HQ2544" s="77"/>
      <c r="HR2544" s="77"/>
      <c r="HS2544" s="77"/>
      <c r="HT2544" s="77"/>
      <c r="HU2544" s="77"/>
      <c r="HV2544" s="77"/>
      <c r="HW2544" s="77"/>
    </row>
    <row r="2545" spans="1:231" s="76" customFormat="1">
      <c r="A2545" s="88"/>
      <c r="C2545" s="17" t="str">
        <f>VLOOKUP(O2545,'[1]mã đối tượng'!$C:$F,4,0)</f>
        <v>N</v>
      </c>
      <c r="D2545" s="89" t="s">
        <v>48</v>
      </c>
      <c r="E2545" s="89" t="s">
        <v>49</v>
      </c>
      <c r="F2545" s="74" t="s">
        <v>798</v>
      </c>
      <c r="G2545" s="74" t="s">
        <v>798</v>
      </c>
      <c r="H2545" s="74" t="s">
        <v>879</v>
      </c>
      <c r="I2545" s="74" t="s">
        <v>798</v>
      </c>
      <c r="J2545" s="92" t="s">
        <v>4966</v>
      </c>
      <c r="L2545" s="75" t="s">
        <v>53</v>
      </c>
      <c r="M2545" s="73" t="s">
        <v>881</v>
      </c>
      <c r="N2545" s="73" t="s">
        <v>798</v>
      </c>
      <c r="O2545" s="73" t="s">
        <v>75</v>
      </c>
      <c r="S2545" s="102" t="s">
        <v>880</v>
      </c>
      <c r="V2545" s="102" t="s">
        <v>880</v>
      </c>
      <c r="Y2545" s="73" t="s">
        <v>70</v>
      </c>
      <c r="AB2545" s="89" t="s">
        <v>58</v>
      </c>
      <c r="AC2545" s="89" t="s">
        <v>59</v>
      </c>
      <c r="AE2545" s="73">
        <v>2</v>
      </c>
      <c r="AF2545" s="77"/>
      <c r="AG2545" s="78">
        <v>89285</v>
      </c>
      <c r="AH2545" s="78">
        <v>178570</v>
      </c>
      <c r="AI2545" s="77"/>
      <c r="AJ2545" s="77"/>
      <c r="AL2545" s="95">
        <v>8</v>
      </c>
      <c r="AM2545" s="77"/>
      <c r="AN2545" s="78">
        <v>14286</v>
      </c>
      <c r="AO2545" s="89" t="s">
        <v>60</v>
      </c>
      <c r="AQ2545" s="75" t="s">
        <v>61</v>
      </c>
      <c r="AR2545" s="75" t="s">
        <v>62</v>
      </c>
      <c r="AS2545" s="75" t="s">
        <v>63</v>
      </c>
      <c r="AV2545" s="77"/>
      <c r="AW2545" s="77"/>
      <c r="AX2545" s="77"/>
      <c r="AY2545" s="77"/>
      <c r="AZ2545" s="77"/>
      <c r="BA2545" s="77"/>
      <c r="BB2545" s="77"/>
      <c r="BC2545" s="77"/>
      <c r="BD2545" s="77"/>
      <c r="BE2545" s="77"/>
      <c r="BF2545" s="77"/>
      <c r="BG2545" s="77"/>
      <c r="BH2545" s="77"/>
      <c r="BI2545" s="77"/>
      <c r="BJ2545" s="77"/>
      <c r="BK2545" s="77"/>
      <c r="BL2545" s="77"/>
      <c r="BM2545" s="77"/>
      <c r="BN2545" s="77"/>
      <c r="BO2545" s="77"/>
      <c r="BP2545" s="77"/>
      <c r="BQ2545" s="77"/>
      <c r="BR2545" s="77"/>
      <c r="BS2545" s="77"/>
      <c r="BT2545" s="77"/>
      <c r="BU2545" s="77"/>
      <c r="BV2545" s="77"/>
      <c r="BW2545" s="77"/>
      <c r="BX2545" s="77"/>
      <c r="BY2545" s="77"/>
      <c r="BZ2545" s="77"/>
      <c r="CA2545" s="77"/>
      <c r="CB2545" s="77"/>
      <c r="CC2545" s="77"/>
      <c r="CD2545" s="77"/>
      <c r="CE2545" s="77"/>
      <c r="CF2545" s="77"/>
      <c r="CG2545" s="77"/>
      <c r="CH2545" s="77"/>
      <c r="CI2545" s="77"/>
      <c r="CJ2545" s="77"/>
      <c r="CK2545" s="77"/>
      <c r="CL2545" s="77"/>
      <c r="CM2545" s="77"/>
      <c r="CN2545" s="77"/>
      <c r="CO2545" s="77"/>
      <c r="CP2545" s="77"/>
      <c r="CQ2545" s="77"/>
      <c r="CR2545" s="77"/>
      <c r="CS2545" s="77"/>
      <c r="CT2545" s="77"/>
      <c r="CU2545" s="77"/>
      <c r="CV2545" s="77"/>
      <c r="CW2545" s="77"/>
      <c r="CX2545" s="77"/>
      <c r="CY2545" s="77"/>
      <c r="CZ2545" s="77"/>
      <c r="DA2545" s="77"/>
      <c r="DB2545" s="77"/>
      <c r="DC2545" s="77"/>
      <c r="DD2545" s="77"/>
      <c r="DE2545" s="77"/>
      <c r="DF2545" s="77"/>
      <c r="DG2545" s="77"/>
      <c r="DH2545" s="77"/>
      <c r="DI2545" s="77"/>
      <c r="DJ2545" s="77"/>
      <c r="DK2545" s="77"/>
      <c r="DL2545" s="77"/>
      <c r="DM2545" s="77"/>
      <c r="DN2545" s="77"/>
      <c r="DO2545" s="77"/>
      <c r="DP2545" s="77"/>
      <c r="DQ2545" s="77"/>
      <c r="DR2545" s="77"/>
      <c r="DS2545" s="77"/>
      <c r="DT2545" s="77"/>
      <c r="DU2545" s="77"/>
      <c r="DV2545" s="77"/>
      <c r="DW2545" s="77"/>
      <c r="DX2545" s="77"/>
      <c r="DY2545" s="77"/>
      <c r="DZ2545" s="77"/>
      <c r="EA2545" s="77"/>
      <c r="EB2545" s="77"/>
      <c r="EC2545" s="77"/>
      <c r="ED2545" s="77"/>
      <c r="EE2545" s="77"/>
      <c r="EF2545" s="77"/>
      <c r="EG2545" s="77"/>
      <c r="EH2545" s="77"/>
      <c r="EI2545" s="77"/>
      <c r="EJ2545" s="77"/>
      <c r="EK2545" s="77"/>
      <c r="EL2545" s="77"/>
      <c r="EM2545" s="77"/>
      <c r="EN2545" s="77"/>
      <c r="EO2545" s="77"/>
      <c r="EP2545" s="77"/>
      <c r="EQ2545" s="77"/>
      <c r="ER2545" s="77"/>
      <c r="ES2545" s="77"/>
      <c r="ET2545" s="77"/>
      <c r="EU2545" s="77"/>
      <c r="EV2545" s="77"/>
      <c r="EW2545" s="77"/>
      <c r="EX2545" s="77"/>
      <c r="EY2545" s="77"/>
      <c r="EZ2545" s="77"/>
      <c r="FA2545" s="77"/>
      <c r="FB2545" s="77"/>
      <c r="FC2545" s="77"/>
      <c r="FD2545" s="77"/>
      <c r="FE2545" s="77"/>
      <c r="FF2545" s="77"/>
      <c r="FG2545" s="77"/>
      <c r="FH2545" s="77"/>
      <c r="FI2545" s="77"/>
      <c r="FJ2545" s="77"/>
      <c r="FK2545" s="77"/>
      <c r="FL2545" s="77"/>
      <c r="FM2545" s="77"/>
      <c r="FN2545" s="77"/>
      <c r="FO2545" s="77"/>
      <c r="FP2545" s="77"/>
      <c r="FQ2545" s="77"/>
      <c r="FR2545" s="77"/>
      <c r="FS2545" s="77"/>
      <c r="FT2545" s="77"/>
      <c r="FU2545" s="77"/>
      <c r="FV2545" s="77"/>
      <c r="FW2545" s="77"/>
      <c r="FX2545" s="77"/>
      <c r="FY2545" s="77"/>
      <c r="FZ2545" s="77"/>
      <c r="GA2545" s="77"/>
      <c r="GB2545" s="77"/>
      <c r="GC2545" s="77"/>
      <c r="GD2545" s="77"/>
      <c r="GE2545" s="77"/>
      <c r="GF2545" s="77"/>
      <c r="GG2545" s="77"/>
      <c r="GH2545" s="77"/>
      <c r="GI2545" s="77"/>
      <c r="GJ2545" s="77"/>
      <c r="GK2545" s="77"/>
      <c r="GL2545" s="77"/>
      <c r="GM2545" s="77"/>
      <c r="GN2545" s="77"/>
      <c r="GO2545" s="77"/>
      <c r="GP2545" s="77"/>
      <c r="GQ2545" s="77"/>
      <c r="GR2545" s="77"/>
      <c r="GS2545" s="77"/>
      <c r="GT2545" s="77"/>
      <c r="GU2545" s="77"/>
      <c r="GV2545" s="77"/>
      <c r="GW2545" s="77"/>
      <c r="GX2545" s="77"/>
      <c r="GY2545" s="77"/>
      <c r="GZ2545" s="77"/>
      <c r="HA2545" s="77"/>
      <c r="HB2545" s="77"/>
      <c r="HC2545" s="77"/>
      <c r="HD2545" s="77"/>
      <c r="HE2545" s="77"/>
      <c r="HF2545" s="77"/>
      <c r="HG2545" s="77"/>
      <c r="HH2545" s="77"/>
      <c r="HI2545" s="77"/>
      <c r="HJ2545" s="77"/>
      <c r="HK2545" s="77"/>
      <c r="HL2545" s="77"/>
      <c r="HM2545" s="77"/>
      <c r="HN2545" s="77"/>
      <c r="HO2545" s="77"/>
      <c r="HP2545" s="77"/>
      <c r="HQ2545" s="77"/>
      <c r="HR2545" s="77"/>
      <c r="HS2545" s="77"/>
      <c r="HT2545" s="77"/>
      <c r="HU2545" s="77"/>
      <c r="HV2545" s="77"/>
      <c r="HW2545" s="77"/>
    </row>
    <row r="2546" spans="1:231" s="76" customFormat="1">
      <c r="A2546" s="88"/>
      <c r="C2546" s="17" t="str">
        <f>VLOOKUP(O2546,'[1]mã đối tượng'!$C:$F,4,0)</f>
        <v>N</v>
      </c>
      <c r="D2546" s="89" t="s">
        <v>48</v>
      </c>
      <c r="E2546" s="89" t="s">
        <v>49</v>
      </c>
      <c r="F2546" s="74" t="s">
        <v>798</v>
      </c>
      <c r="G2546" s="74" t="s">
        <v>798</v>
      </c>
      <c r="H2546" s="74" t="s">
        <v>879</v>
      </c>
      <c r="I2546" s="74" t="s">
        <v>798</v>
      </c>
      <c r="J2546" s="92" t="s">
        <v>4966</v>
      </c>
      <c r="L2546" s="75" t="s">
        <v>53</v>
      </c>
      <c r="M2546" s="73" t="s">
        <v>881</v>
      </c>
      <c r="N2546" s="73" t="s">
        <v>798</v>
      </c>
      <c r="O2546" s="73" t="s">
        <v>75</v>
      </c>
      <c r="S2546" s="102" t="s">
        <v>880</v>
      </c>
      <c r="V2546" s="102" t="s">
        <v>880</v>
      </c>
      <c r="Y2546" s="73" t="s">
        <v>77</v>
      </c>
      <c r="AB2546" s="89" t="s">
        <v>58</v>
      </c>
      <c r="AC2546" s="89" t="s">
        <v>59</v>
      </c>
      <c r="AE2546" s="73">
        <v>3</v>
      </c>
      <c r="AF2546" s="77"/>
      <c r="AG2546" s="78">
        <v>70950</v>
      </c>
      <c r="AH2546" s="78">
        <v>212850</v>
      </c>
      <c r="AI2546" s="77"/>
      <c r="AJ2546" s="77"/>
      <c r="AL2546" s="95">
        <v>8</v>
      </c>
      <c r="AM2546" s="77"/>
      <c r="AN2546" s="78">
        <v>17027</v>
      </c>
      <c r="AO2546" s="89" t="s">
        <v>60</v>
      </c>
      <c r="AQ2546" s="75" t="s">
        <v>61</v>
      </c>
      <c r="AR2546" s="75" t="s">
        <v>62</v>
      </c>
      <c r="AS2546" s="75" t="s">
        <v>63</v>
      </c>
      <c r="AV2546" s="77"/>
      <c r="AW2546" s="77"/>
      <c r="AX2546" s="77"/>
      <c r="AY2546" s="77"/>
      <c r="AZ2546" s="77"/>
      <c r="BA2546" s="77"/>
      <c r="BB2546" s="77"/>
      <c r="BC2546" s="77"/>
      <c r="BD2546" s="77"/>
      <c r="BE2546" s="77"/>
      <c r="BF2546" s="77"/>
      <c r="BG2546" s="77"/>
      <c r="BH2546" s="77"/>
      <c r="BI2546" s="77"/>
      <c r="BJ2546" s="77"/>
      <c r="BK2546" s="77"/>
      <c r="BL2546" s="77"/>
      <c r="BM2546" s="77"/>
      <c r="BN2546" s="77"/>
      <c r="BO2546" s="77"/>
      <c r="BP2546" s="77"/>
      <c r="BQ2546" s="77"/>
      <c r="BR2546" s="77"/>
      <c r="BS2546" s="77"/>
      <c r="BT2546" s="77"/>
      <c r="BU2546" s="77"/>
      <c r="BV2546" s="77"/>
      <c r="BW2546" s="77"/>
      <c r="BX2546" s="77"/>
      <c r="BY2546" s="77"/>
      <c r="BZ2546" s="77"/>
      <c r="CA2546" s="77"/>
      <c r="CB2546" s="77"/>
      <c r="CC2546" s="77"/>
      <c r="CD2546" s="77"/>
      <c r="CE2546" s="77"/>
      <c r="CF2546" s="77"/>
      <c r="CG2546" s="77"/>
      <c r="CH2546" s="77"/>
      <c r="CI2546" s="77"/>
      <c r="CJ2546" s="77"/>
      <c r="CK2546" s="77"/>
      <c r="CL2546" s="77"/>
      <c r="CM2546" s="77"/>
      <c r="CN2546" s="77"/>
      <c r="CO2546" s="77"/>
      <c r="CP2546" s="77"/>
      <c r="CQ2546" s="77"/>
      <c r="CR2546" s="77"/>
      <c r="CS2546" s="77"/>
      <c r="CT2546" s="77"/>
      <c r="CU2546" s="77"/>
      <c r="CV2546" s="77"/>
      <c r="CW2546" s="77"/>
      <c r="CX2546" s="77"/>
      <c r="CY2546" s="77"/>
      <c r="CZ2546" s="77"/>
      <c r="DA2546" s="77"/>
      <c r="DB2546" s="77"/>
      <c r="DC2546" s="77"/>
      <c r="DD2546" s="77"/>
      <c r="DE2546" s="77"/>
      <c r="DF2546" s="77"/>
      <c r="DG2546" s="77"/>
      <c r="DH2546" s="77"/>
      <c r="DI2546" s="77"/>
      <c r="DJ2546" s="77"/>
      <c r="DK2546" s="77"/>
      <c r="DL2546" s="77"/>
      <c r="DM2546" s="77"/>
      <c r="DN2546" s="77"/>
      <c r="DO2546" s="77"/>
      <c r="DP2546" s="77"/>
      <c r="DQ2546" s="77"/>
      <c r="DR2546" s="77"/>
      <c r="DS2546" s="77"/>
      <c r="DT2546" s="77"/>
      <c r="DU2546" s="77"/>
      <c r="DV2546" s="77"/>
      <c r="DW2546" s="77"/>
      <c r="DX2546" s="77"/>
      <c r="DY2546" s="77"/>
      <c r="DZ2546" s="77"/>
      <c r="EA2546" s="77"/>
      <c r="EB2546" s="77"/>
      <c r="EC2546" s="77"/>
      <c r="ED2546" s="77"/>
      <c r="EE2546" s="77"/>
      <c r="EF2546" s="77"/>
      <c r="EG2546" s="77"/>
      <c r="EH2546" s="77"/>
      <c r="EI2546" s="77"/>
      <c r="EJ2546" s="77"/>
      <c r="EK2546" s="77"/>
      <c r="EL2546" s="77"/>
      <c r="EM2546" s="77"/>
      <c r="EN2546" s="77"/>
      <c r="EO2546" s="77"/>
      <c r="EP2546" s="77"/>
      <c r="EQ2546" s="77"/>
      <c r="ER2546" s="77"/>
      <c r="ES2546" s="77"/>
      <c r="ET2546" s="77"/>
      <c r="EU2546" s="77"/>
      <c r="EV2546" s="77"/>
      <c r="EW2546" s="77"/>
      <c r="EX2546" s="77"/>
      <c r="EY2546" s="77"/>
      <c r="EZ2546" s="77"/>
      <c r="FA2546" s="77"/>
      <c r="FB2546" s="77"/>
      <c r="FC2546" s="77"/>
      <c r="FD2546" s="77"/>
      <c r="FE2546" s="77"/>
      <c r="FF2546" s="77"/>
      <c r="FG2546" s="77"/>
      <c r="FH2546" s="77"/>
      <c r="FI2546" s="77"/>
      <c r="FJ2546" s="77"/>
      <c r="FK2546" s="77"/>
      <c r="FL2546" s="77"/>
      <c r="FM2546" s="77"/>
      <c r="FN2546" s="77"/>
      <c r="FO2546" s="77"/>
      <c r="FP2546" s="77"/>
      <c r="FQ2546" s="77"/>
      <c r="FR2546" s="77"/>
      <c r="FS2546" s="77"/>
      <c r="FT2546" s="77"/>
      <c r="FU2546" s="77"/>
      <c r="FV2546" s="77"/>
      <c r="FW2546" s="77"/>
      <c r="FX2546" s="77"/>
      <c r="FY2546" s="77"/>
      <c r="FZ2546" s="77"/>
      <c r="GA2546" s="77"/>
      <c r="GB2546" s="77"/>
      <c r="GC2546" s="77"/>
      <c r="GD2546" s="77"/>
      <c r="GE2546" s="77"/>
      <c r="GF2546" s="77"/>
      <c r="GG2546" s="77"/>
      <c r="GH2546" s="77"/>
      <c r="GI2546" s="77"/>
      <c r="GJ2546" s="77"/>
      <c r="GK2546" s="77"/>
      <c r="GL2546" s="77"/>
      <c r="GM2546" s="77"/>
      <c r="GN2546" s="77"/>
      <c r="GO2546" s="77"/>
      <c r="GP2546" s="77"/>
      <c r="GQ2546" s="77"/>
      <c r="GR2546" s="77"/>
      <c r="GS2546" s="77"/>
      <c r="GT2546" s="77"/>
      <c r="GU2546" s="77"/>
      <c r="GV2546" s="77"/>
      <c r="GW2546" s="77"/>
      <c r="GX2546" s="77"/>
      <c r="GY2546" s="77"/>
      <c r="GZ2546" s="77"/>
      <c r="HA2546" s="77"/>
      <c r="HB2546" s="77"/>
      <c r="HC2546" s="77"/>
      <c r="HD2546" s="77"/>
      <c r="HE2546" s="77"/>
      <c r="HF2546" s="77"/>
      <c r="HG2546" s="77"/>
      <c r="HH2546" s="77"/>
      <c r="HI2546" s="77"/>
      <c r="HJ2546" s="77"/>
      <c r="HK2546" s="77"/>
      <c r="HL2546" s="77"/>
      <c r="HM2546" s="77"/>
      <c r="HN2546" s="77"/>
      <c r="HO2546" s="77"/>
      <c r="HP2546" s="77"/>
      <c r="HQ2546" s="77"/>
      <c r="HR2546" s="77"/>
      <c r="HS2546" s="77"/>
      <c r="HT2546" s="77"/>
      <c r="HU2546" s="77"/>
      <c r="HV2546" s="77"/>
      <c r="HW2546" s="77"/>
    </row>
    <row r="2547" spans="1:231" s="76" customFormat="1">
      <c r="A2547" s="88"/>
      <c r="C2547" s="17" t="str">
        <f>VLOOKUP(O2547,'[1]mã đối tượng'!$C:$F,4,0)</f>
        <v>N</v>
      </c>
      <c r="D2547" s="89" t="s">
        <v>48</v>
      </c>
      <c r="E2547" s="89" t="s">
        <v>49</v>
      </c>
      <c r="F2547" s="74" t="s">
        <v>798</v>
      </c>
      <c r="G2547" s="74" t="s">
        <v>798</v>
      </c>
      <c r="H2547" s="74" t="s">
        <v>879</v>
      </c>
      <c r="I2547" s="74" t="s">
        <v>798</v>
      </c>
      <c r="J2547" s="92" t="s">
        <v>4966</v>
      </c>
      <c r="L2547" s="75" t="s">
        <v>53</v>
      </c>
      <c r="M2547" s="73" t="s">
        <v>881</v>
      </c>
      <c r="N2547" s="73" t="s">
        <v>798</v>
      </c>
      <c r="O2547" s="73" t="s">
        <v>75</v>
      </c>
      <c r="S2547" s="102" t="s">
        <v>880</v>
      </c>
      <c r="V2547" s="102" t="s">
        <v>880</v>
      </c>
      <c r="Y2547" s="73" t="s">
        <v>79</v>
      </c>
      <c r="AB2547" s="89" t="s">
        <v>58</v>
      </c>
      <c r="AC2547" s="89" t="s">
        <v>59</v>
      </c>
      <c r="AE2547" s="73">
        <v>1</v>
      </c>
      <c r="AF2547" s="77"/>
      <c r="AG2547" s="78">
        <v>50182</v>
      </c>
      <c r="AH2547" s="78">
        <v>50182</v>
      </c>
      <c r="AI2547" s="77"/>
      <c r="AJ2547" s="77"/>
      <c r="AL2547" s="95">
        <v>8</v>
      </c>
      <c r="AM2547" s="77"/>
      <c r="AN2547" s="78">
        <v>4015</v>
      </c>
      <c r="AO2547" s="89" t="s">
        <v>60</v>
      </c>
      <c r="AQ2547" s="75" t="s">
        <v>61</v>
      </c>
      <c r="AR2547" s="75" t="s">
        <v>62</v>
      </c>
      <c r="AS2547" s="75" t="s">
        <v>63</v>
      </c>
      <c r="AV2547" s="77"/>
      <c r="AW2547" s="77"/>
      <c r="AX2547" s="77"/>
      <c r="AY2547" s="77"/>
      <c r="AZ2547" s="77"/>
      <c r="BA2547" s="77"/>
      <c r="BB2547" s="77"/>
      <c r="BC2547" s="77"/>
      <c r="BD2547" s="77"/>
      <c r="BE2547" s="77"/>
      <c r="BF2547" s="77"/>
      <c r="BG2547" s="77"/>
      <c r="BH2547" s="77"/>
      <c r="BI2547" s="77"/>
      <c r="BJ2547" s="77"/>
      <c r="BK2547" s="77"/>
      <c r="BL2547" s="77"/>
      <c r="BM2547" s="77"/>
      <c r="BN2547" s="77"/>
      <c r="BO2547" s="77"/>
      <c r="BP2547" s="77"/>
      <c r="BQ2547" s="77"/>
      <c r="BR2547" s="77"/>
      <c r="BS2547" s="77"/>
      <c r="BT2547" s="77"/>
      <c r="BU2547" s="77"/>
      <c r="BV2547" s="77"/>
      <c r="BW2547" s="77"/>
      <c r="BX2547" s="77"/>
      <c r="BY2547" s="77"/>
      <c r="BZ2547" s="77"/>
      <c r="CA2547" s="77"/>
      <c r="CB2547" s="77"/>
      <c r="CC2547" s="77"/>
      <c r="CD2547" s="77"/>
      <c r="CE2547" s="77"/>
      <c r="CF2547" s="77"/>
      <c r="CG2547" s="77"/>
      <c r="CH2547" s="77"/>
      <c r="CI2547" s="77"/>
      <c r="CJ2547" s="77"/>
      <c r="CK2547" s="77"/>
      <c r="CL2547" s="77"/>
      <c r="CM2547" s="77"/>
      <c r="CN2547" s="77"/>
      <c r="CO2547" s="77"/>
      <c r="CP2547" s="77"/>
      <c r="CQ2547" s="77"/>
      <c r="CR2547" s="77"/>
      <c r="CS2547" s="77"/>
      <c r="CT2547" s="77"/>
      <c r="CU2547" s="77"/>
      <c r="CV2547" s="77"/>
      <c r="CW2547" s="77"/>
      <c r="CX2547" s="77"/>
      <c r="CY2547" s="77"/>
      <c r="CZ2547" s="77"/>
      <c r="DA2547" s="77"/>
      <c r="DB2547" s="77"/>
      <c r="DC2547" s="77"/>
      <c r="DD2547" s="77"/>
      <c r="DE2547" s="77"/>
      <c r="DF2547" s="77"/>
      <c r="DG2547" s="77"/>
      <c r="DH2547" s="77"/>
      <c r="DI2547" s="77"/>
      <c r="DJ2547" s="77"/>
      <c r="DK2547" s="77"/>
      <c r="DL2547" s="77"/>
      <c r="DM2547" s="77"/>
      <c r="DN2547" s="77"/>
      <c r="DO2547" s="77"/>
      <c r="DP2547" s="77"/>
      <c r="DQ2547" s="77"/>
      <c r="DR2547" s="77"/>
      <c r="DS2547" s="77"/>
      <c r="DT2547" s="77"/>
      <c r="DU2547" s="77"/>
      <c r="DV2547" s="77"/>
      <c r="DW2547" s="77"/>
      <c r="DX2547" s="77"/>
      <c r="DY2547" s="77"/>
      <c r="DZ2547" s="77"/>
      <c r="EA2547" s="77"/>
      <c r="EB2547" s="77"/>
      <c r="EC2547" s="77"/>
      <c r="ED2547" s="77"/>
      <c r="EE2547" s="77"/>
      <c r="EF2547" s="77"/>
      <c r="EG2547" s="77"/>
      <c r="EH2547" s="77"/>
      <c r="EI2547" s="77"/>
      <c r="EJ2547" s="77"/>
      <c r="EK2547" s="77"/>
      <c r="EL2547" s="77"/>
      <c r="EM2547" s="77"/>
      <c r="EN2547" s="77"/>
      <c r="EO2547" s="77"/>
      <c r="EP2547" s="77"/>
      <c r="EQ2547" s="77"/>
      <c r="ER2547" s="77"/>
      <c r="ES2547" s="77"/>
      <c r="ET2547" s="77"/>
      <c r="EU2547" s="77"/>
      <c r="EV2547" s="77"/>
      <c r="EW2547" s="77"/>
      <c r="EX2547" s="77"/>
      <c r="EY2547" s="77"/>
      <c r="EZ2547" s="77"/>
      <c r="FA2547" s="77"/>
      <c r="FB2547" s="77"/>
      <c r="FC2547" s="77"/>
      <c r="FD2547" s="77"/>
      <c r="FE2547" s="77"/>
      <c r="FF2547" s="77"/>
      <c r="FG2547" s="77"/>
      <c r="FH2547" s="77"/>
      <c r="FI2547" s="77"/>
      <c r="FJ2547" s="77"/>
      <c r="FK2547" s="77"/>
      <c r="FL2547" s="77"/>
      <c r="FM2547" s="77"/>
      <c r="FN2547" s="77"/>
      <c r="FO2547" s="77"/>
      <c r="FP2547" s="77"/>
      <c r="FQ2547" s="77"/>
      <c r="FR2547" s="77"/>
      <c r="FS2547" s="77"/>
      <c r="FT2547" s="77"/>
      <c r="FU2547" s="77"/>
      <c r="FV2547" s="77"/>
      <c r="FW2547" s="77"/>
      <c r="FX2547" s="77"/>
      <c r="FY2547" s="77"/>
      <c r="FZ2547" s="77"/>
      <c r="GA2547" s="77"/>
      <c r="GB2547" s="77"/>
      <c r="GC2547" s="77"/>
      <c r="GD2547" s="77"/>
      <c r="GE2547" s="77"/>
      <c r="GF2547" s="77"/>
      <c r="GG2547" s="77"/>
      <c r="GH2547" s="77"/>
      <c r="GI2547" s="77"/>
      <c r="GJ2547" s="77"/>
      <c r="GK2547" s="77"/>
      <c r="GL2547" s="77"/>
      <c r="GM2547" s="77"/>
      <c r="GN2547" s="77"/>
      <c r="GO2547" s="77"/>
      <c r="GP2547" s="77"/>
      <c r="GQ2547" s="77"/>
      <c r="GR2547" s="77"/>
      <c r="GS2547" s="77"/>
      <c r="GT2547" s="77"/>
      <c r="GU2547" s="77"/>
      <c r="GV2547" s="77"/>
      <c r="GW2547" s="77"/>
      <c r="GX2547" s="77"/>
      <c r="GY2547" s="77"/>
      <c r="GZ2547" s="77"/>
      <c r="HA2547" s="77"/>
      <c r="HB2547" s="77"/>
      <c r="HC2547" s="77"/>
      <c r="HD2547" s="77"/>
      <c r="HE2547" s="77"/>
      <c r="HF2547" s="77"/>
      <c r="HG2547" s="77"/>
      <c r="HH2547" s="77"/>
      <c r="HI2547" s="77"/>
      <c r="HJ2547" s="77"/>
      <c r="HK2547" s="77"/>
      <c r="HL2547" s="77"/>
      <c r="HM2547" s="77"/>
      <c r="HN2547" s="77"/>
      <c r="HO2547" s="77"/>
      <c r="HP2547" s="77"/>
      <c r="HQ2547" s="77"/>
      <c r="HR2547" s="77"/>
      <c r="HS2547" s="77"/>
      <c r="HT2547" s="77"/>
      <c r="HU2547" s="77"/>
      <c r="HV2547" s="77"/>
      <c r="HW2547" s="77"/>
    </row>
    <row r="2548" spans="1:231" s="76" customFormat="1">
      <c r="A2548" s="88"/>
      <c r="C2548" s="17" t="str">
        <f>VLOOKUP(O2548,'[1]mã đối tượng'!$C:$F,4,0)</f>
        <v>N</v>
      </c>
      <c r="D2548" s="89" t="s">
        <v>48</v>
      </c>
      <c r="E2548" s="89" t="s">
        <v>49</v>
      </c>
      <c r="F2548" s="74" t="s">
        <v>798</v>
      </c>
      <c r="G2548" s="74" t="s">
        <v>798</v>
      </c>
      <c r="H2548" s="74" t="s">
        <v>879</v>
      </c>
      <c r="I2548" s="74" t="s">
        <v>798</v>
      </c>
      <c r="J2548" s="92" t="s">
        <v>4966</v>
      </c>
      <c r="L2548" s="75" t="s">
        <v>53</v>
      </c>
      <c r="M2548" s="73" t="s">
        <v>881</v>
      </c>
      <c r="N2548" s="73" t="s">
        <v>798</v>
      </c>
      <c r="O2548" s="73" t="s">
        <v>75</v>
      </c>
      <c r="S2548" s="102" t="s">
        <v>880</v>
      </c>
      <c r="V2548" s="102" t="s">
        <v>880</v>
      </c>
      <c r="Y2548" s="73" t="s">
        <v>69</v>
      </c>
      <c r="AB2548" s="89" t="s">
        <v>58</v>
      </c>
      <c r="AC2548" s="89" t="s">
        <v>59</v>
      </c>
      <c r="AE2548" s="73">
        <v>3</v>
      </c>
      <c r="AF2548" s="77"/>
      <c r="AG2548" s="78">
        <v>49500</v>
      </c>
      <c r="AH2548" s="78">
        <v>148500</v>
      </c>
      <c r="AI2548" s="77"/>
      <c r="AJ2548" s="77"/>
      <c r="AL2548" s="95">
        <v>8</v>
      </c>
      <c r="AM2548" s="77"/>
      <c r="AN2548" s="78">
        <v>11880</v>
      </c>
      <c r="AO2548" s="89" t="s">
        <v>60</v>
      </c>
      <c r="AQ2548" s="75" t="s">
        <v>61</v>
      </c>
      <c r="AR2548" s="75" t="s">
        <v>62</v>
      </c>
      <c r="AS2548" s="75" t="s">
        <v>63</v>
      </c>
      <c r="AV2548" s="77"/>
      <c r="AW2548" s="77"/>
      <c r="AX2548" s="77"/>
      <c r="AY2548" s="77"/>
      <c r="AZ2548" s="77"/>
      <c r="BA2548" s="77"/>
      <c r="BB2548" s="77"/>
      <c r="BC2548" s="77"/>
      <c r="BD2548" s="77"/>
      <c r="BE2548" s="77"/>
      <c r="BF2548" s="77"/>
      <c r="BG2548" s="77"/>
      <c r="BH2548" s="77"/>
      <c r="BI2548" s="77"/>
      <c r="BJ2548" s="77"/>
      <c r="BK2548" s="77"/>
      <c r="BL2548" s="77"/>
      <c r="BM2548" s="77"/>
      <c r="BN2548" s="77"/>
      <c r="BO2548" s="77"/>
      <c r="BP2548" s="77"/>
      <c r="BQ2548" s="77"/>
      <c r="BR2548" s="77"/>
      <c r="BS2548" s="77"/>
      <c r="BT2548" s="77"/>
      <c r="BU2548" s="77"/>
      <c r="BV2548" s="77"/>
      <c r="BW2548" s="77"/>
      <c r="BX2548" s="77"/>
      <c r="BY2548" s="77"/>
      <c r="BZ2548" s="77"/>
      <c r="CA2548" s="77"/>
      <c r="CB2548" s="77"/>
      <c r="CC2548" s="77"/>
      <c r="CD2548" s="77"/>
      <c r="CE2548" s="77"/>
      <c r="CF2548" s="77"/>
      <c r="CG2548" s="77"/>
      <c r="CH2548" s="77"/>
      <c r="CI2548" s="77"/>
      <c r="CJ2548" s="77"/>
      <c r="CK2548" s="77"/>
      <c r="CL2548" s="77"/>
      <c r="CM2548" s="77"/>
      <c r="CN2548" s="77"/>
      <c r="CO2548" s="77"/>
      <c r="CP2548" s="77"/>
      <c r="CQ2548" s="77"/>
      <c r="CR2548" s="77"/>
      <c r="CS2548" s="77"/>
      <c r="CT2548" s="77"/>
      <c r="CU2548" s="77"/>
      <c r="CV2548" s="77"/>
      <c r="CW2548" s="77"/>
      <c r="CX2548" s="77"/>
      <c r="CY2548" s="77"/>
      <c r="CZ2548" s="77"/>
      <c r="DA2548" s="77"/>
      <c r="DB2548" s="77"/>
      <c r="DC2548" s="77"/>
      <c r="DD2548" s="77"/>
      <c r="DE2548" s="77"/>
      <c r="DF2548" s="77"/>
      <c r="DG2548" s="77"/>
      <c r="DH2548" s="77"/>
      <c r="DI2548" s="77"/>
      <c r="DJ2548" s="77"/>
      <c r="DK2548" s="77"/>
      <c r="DL2548" s="77"/>
      <c r="DM2548" s="77"/>
      <c r="DN2548" s="77"/>
      <c r="DO2548" s="77"/>
      <c r="DP2548" s="77"/>
      <c r="DQ2548" s="77"/>
      <c r="DR2548" s="77"/>
      <c r="DS2548" s="77"/>
      <c r="DT2548" s="77"/>
      <c r="DU2548" s="77"/>
      <c r="DV2548" s="77"/>
      <c r="DW2548" s="77"/>
      <c r="DX2548" s="77"/>
      <c r="DY2548" s="77"/>
      <c r="DZ2548" s="77"/>
      <c r="EA2548" s="77"/>
      <c r="EB2548" s="77"/>
      <c r="EC2548" s="77"/>
      <c r="ED2548" s="77"/>
      <c r="EE2548" s="77"/>
      <c r="EF2548" s="77"/>
      <c r="EG2548" s="77"/>
      <c r="EH2548" s="77"/>
      <c r="EI2548" s="77"/>
      <c r="EJ2548" s="77"/>
      <c r="EK2548" s="77"/>
      <c r="EL2548" s="77"/>
      <c r="EM2548" s="77"/>
      <c r="EN2548" s="77"/>
      <c r="EO2548" s="77"/>
      <c r="EP2548" s="77"/>
      <c r="EQ2548" s="77"/>
      <c r="ER2548" s="77"/>
      <c r="ES2548" s="77"/>
      <c r="ET2548" s="77"/>
      <c r="EU2548" s="77"/>
      <c r="EV2548" s="77"/>
      <c r="EW2548" s="77"/>
      <c r="EX2548" s="77"/>
      <c r="EY2548" s="77"/>
      <c r="EZ2548" s="77"/>
      <c r="FA2548" s="77"/>
      <c r="FB2548" s="77"/>
      <c r="FC2548" s="77"/>
      <c r="FD2548" s="77"/>
      <c r="FE2548" s="77"/>
      <c r="FF2548" s="77"/>
      <c r="FG2548" s="77"/>
      <c r="FH2548" s="77"/>
      <c r="FI2548" s="77"/>
      <c r="FJ2548" s="77"/>
      <c r="FK2548" s="77"/>
      <c r="FL2548" s="77"/>
      <c r="FM2548" s="77"/>
      <c r="FN2548" s="77"/>
      <c r="FO2548" s="77"/>
      <c r="FP2548" s="77"/>
      <c r="FQ2548" s="77"/>
      <c r="FR2548" s="77"/>
      <c r="FS2548" s="77"/>
      <c r="FT2548" s="77"/>
      <c r="FU2548" s="77"/>
      <c r="FV2548" s="77"/>
      <c r="FW2548" s="77"/>
      <c r="FX2548" s="77"/>
      <c r="FY2548" s="77"/>
      <c r="FZ2548" s="77"/>
      <c r="GA2548" s="77"/>
      <c r="GB2548" s="77"/>
      <c r="GC2548" s="77"/>
      <c r="GD2548" s="77"/>
      <c r="GE2548" s="77"/>
      <c r="GF2548" s="77"/>
      <c r="GG2548" s="77"/>
      <c r="GH2548" s="77"/>
      <c r="GI2548" s="77"/>
      <c r="GJ2548" s="77"/>
      <c r="GK2548" s="77"/>
      <c r="GL2548" s="77"/>
      <c r="GM2548" s="77"/>
      <c r="GN2548" s="77"/>
      <c r="GO2548" s="77"/>
      <c r="GP2548" s="77"/>
      <c r="GQ2548" s="77"/>
      <c r="GR2548" s="77"/>
      <c r="GS2548" s="77"/>
      <c r="GT2548" s="77"/>
      <c r="GU2548" s="77"/>
      <c r="GV2548" s="77"/>
      <c r="GW2548" s="77"/>
      <c r="GX2548" s="77"/>
      <c r="GY2548" s="77"/>
      <c r="GZ2548" s="77"/>
      <c r="HA2548" s="77"/>
      <c r="HB2548" s="77"/>
      <c r="HC2548" s="77"/>
      <c r="HD2548" s="77"/>
      <c r="HE2548" s="77"/>
      <c r="HF2548" s="77"/>
      <c r="HG2548" s="77"/>
      <c r="HH2548" s="77"/>
      <c r="HI2548" s="77"/>
      <c r="HJ2548" s="77"/>
      <c r="HK2548" s="77"/>
      <c r="HL2548" s="77"/>
      <c r="HM2548" s="77"/>
      <c r="HN2548" s="77"/>
      <c r="HO2548" s="77"/>
      <c r="HP2548" s="77"/>
      <c r="HQ2548" s="77"/>
      <c r="HR2548" s="77"/>
      <c r="HS2548" s="77"/>
      <c r="HT2548" s="77"/>
      <c r="HU2548" s="77"/>
      <c r="HV2548" s="77"/>
      <c r="HW2548" s="77"/>
    </row>
    <row r="2549" spans="1:231" s="76" customFormat="1">
      <c r="A2549" s="88"/>
      <c r="C2549" s="17" t="str">
        <f>VLOOKUP(O2549,'[1]mã đối tượng'!$C:$F,4,0)</f>
        <v>N</v>
      </c>
      <c r="D2549" s="89" t="s">
        <v>48</v>
      </c>
      <c r="E2549" s="89" t="s">
        <v>49</v>
      </c>
      <c r="F2549" s="74" t="s">
        <v>798</v>
      </c>
      <c r="G2549" s="74" t="s">
        <v>798</v>
      </c>
      <c r="H2549" s="74" t="s">
        <v>879</v>
      </c>
      <c r="I2549" s="74" t="s">
        <v>798</v>
      </c>
      <c r="J2549" s="92" t="s">
        <v>4966</v>
      </c>
      <c r="L2549" s="75" t="s">
        <v>53</v>
      </c>
      <c r="M2549" s="73" t="s">
        <v>881</v>
      </c>
      <c r="N2549" s="73" t="s">
        <v>798</v>
      </c>
      <c r="O2549" s="73" t="s">
        <v>75</v>
      </c>
      <c r="S2549" s="102" t="s">
        <v>880</v>
      </c>
      <c r="V2549" s="102" t="s">
        <v>880</v>
      </c>
      <c r="Y2549" s="73" t="s">
        <v>117</v>
      </c>
      <c r="AB2549" s="89" t="s">
        <v>58</v>
      </c>
      <c r="AC2549" s="89" t="s">
        <v>59</v>
      </c>
      <c r="AE2549" s="73">
        <v>2</v>
      </c>
      <c r="AF2549" s="77"/>
      <c r="AG2549" s="78">
        <v>74250</v>
      </c>
      <c r="AH2549" s="78">
        <v>148500</v>
      </c>
      <c r="AI2549" s="77"/>
      <c r="AJ2549" s="77"/>
      <c r="AL2549" s="95">
        <v>8</v>
      </c>
      <c r="AM2549" s="77"/>
      <c r="AN2549" s="78">
        <v>11880</v>
      </c>
      <c r="AO2549" s="89" t="s">
        <v>60</v>
      </c>
      <c r="AQ2549" s="75" t="s">
        <v>61</v>
      </c>
      <c r="AR2549" s="75" t="s">
        <v>62</v>
      </c>
      <c r="AS2549" s="75" t="s">
        <v>63</v>
      </c>
      <c r="AV2549" s="77"/>
      <c r="AW2549" s="77"/>
      <c r="AX2549" s="77"/>
      <c r="AY2549" s="77"/>
      <c r="AZ2549" s="77"/>
      <c r="BA2549" s="77"/>
      <c r="BB2549" s="77"/>
      <c r="BC2549" s="77"/>
      <c r="BD2549" s="77"/>
      <c r="BE2549" s="77"/>
      <c r="BF2549" s="77"/>
      <c r="BG2549" s="77"/>
      <c r="BH2549" s="77"/>
      <c r="BI2549" s="77"/>
      <c r="BJ2549" s="77"/>
      <c r="BK2549" s="77"/>
      <c r="BL2549" s="77"/>
      <c r="BM2549" s="77"/>
      <c r="BN2549" s="77"/>
      <c r="BO2549" s="77"/>
      <c r="BP2549" s="77"/>
      <c r="BQ2549" s="77"/>
      <c r="BR2549" s="77"/>
      <c r="BS2549" s="77"/>
      <c r="BT2549" s="77"/>
      <c r="BU2549" s="77"/>
      <c r="BV2549" s="77"/>
      <c r="BW2549" s="77"/>
      <c r="BX2549" s="77"/>
      <c r="BY2549" s="77"/>
      <c r="BZ2549" s="77"/>
      <c r="CA2549" s="77"/>
      <c r="CB2549" s="77"/>
      <c r="CC2549" s="77"/>
      <c r="CD2549" s="77"/>
      <c r="CE2549" s="77"/>
      <c r="CF2549" s="77"/>
      <c r="CG2549" s="77"/>
      <c r="CH2549" s="77"/>
      <c r="CI2549" s="77"/>
      <c r="CJ2549" s="77"/>
      <c r="CK2549" s="77"/>
      <c r="CL2549" s="77"/>
      <c r="CM2549" s="77"/>
      <c r="CN2549" s="77"/>
      <c r="CO2549" s="77"/>
      <c r="CP2549" s="77"/>
      <c r="CQ2549" s="77"/>
      <c r="CR2549" s="77"/>
      <c r="CS2549" s="77"/>
      <c r="CT2549" s="77"/>
      <c r="CU2549" s="77"/>
      <c r="CV2549" s="77"/>
      <c r="CW2549" s="77"/>
      <c r="CX2549" s="77"/>
      <c r="CY2549" s="77"/>
      <c r="CZ2549" s="77"/>
      <c r="DA2549" s="77"/>
      <c r="DB2549" s="77"/>
      <c r="DC2549" s="77"/>
      <c r="DD2549" s="77"/>
      <c r="DE2549" s="77"/>
      <c r="DF2549" s="77"/>
      <c r="DG2549" s="77"/>
      <c r="DH2549" s="77"/>
      <c r="DI2549" s="77"/>
      <c r="DJ2549" s="77"/>
      <c r="DK2549" s="77"/>
      <c r="DL2549" s="77"/>
      <c r="DM2549" s="77"/>
      <c r="DN2549" s="77"/>
      <c r="DO2549" s="77"/>
      <c r="DP2549" s="77"/>
      <c r="DQ2549" s="77"/>
      <c r="DR2549" s="77"/>
      <c r="DS2549" s="77"/>
      <c r="DT2549" s="77"/>
      <c r="DU2549" s="77"/>
      <c r="DV2549" s="77"/>
      <c r="DW2549" s="77"/>
      <c r="DX2549" s="77"/>
      <c r="DY2549" s="77"/>
      <c r="DZ2549" s="77"/>
      <c r="EA2549" s="77"/>
      <c r="EB2549" s="77"/>
      <c r="EC2549" s="77"/>
      <c r="ED2549" s="77"/>
      <c r="EE2549" s="77"/>
      <c r="EF2549" s="77"/>
      <c r="EG2549" s="77"/>
      <c r="EH2549" s="77"/>
      <c r="EI2549" s="77"/>
      <c r="EJ2549" s="77"/>
      <c r="EK2549" s="77"/>
      <c r="EL2549" s="77"/>
      <c r="EM2549" s="77"/>
      <c r="EN2549" s="77"/>
      <c r="EO2549" s="77"/>
      <c r="EP2549" s="77"/>
      <c r="EQ2549" s="77"/>
      <c r="ER2549" s="77"/>
      <c r="ES2549" s="77"/>
      <c r="ET2549" s="77"/>
      <c r="EU2549" s="77"/>
      <c r="EV2549" s="77"/>
      <c r="EW2549" s="77"/>
      <c r="EX2549" s="77"/>
      <c r="EY2549" s="77"/>
      <c r="EZ2549" s="77"/>
      <c r="FA2549" s="77"/>
      <c r="FB2549" s="77"/>
      <c r="FC2549" s="77"/>
      <c r="FD2549" s="77"/>
      <c r="FE2549" s="77"/>
      <c r="FF2549" s="77"/>
      <c r="FG2549" s="77"/>
      <c r="FH2549" s="77"/>
      <c r="FI2549" s="77"/>
      <c r="FJ2549" s="77"/>
      <c r="FK2549" s="77"/>
      <c r="FL2549" s="77"/>
      <c r="FM2549" s="77"/>
      <c r="FN2549" s="77"/>
      <c r="FO2549" s="77"/>
      <c r="FP2549" s="77"/>
      <c r="FQ2549" s="77"/>
      <c r="FR2549" s="77"/>
      <c r="FS2549" s="77"/>
      <c r="FT2549" s="77"/>
      <c r="FU2549" s="77"/>
      <c r="FV2549" s="77"/>
      <c r="FW2549" s="77"/>
      <c r="FX2549" s="77"/>
      <c r="FY2549" s="77"/>
      <c r="FZ2549" s="77"/>
      <c r="GA2549" s="77"/>
      <c r="GB2549" s="77"/>
      <c r="GC2549" s="77"/>
      <c r="GD2549" s="77"/>
      <c r="GE2549" s="77"/>
      <c r="GF2549" s="77"/>
      <c r="GG2549" s="77"/>
      <c r="GH2549" s="77"/>
      <c r="GI2549" s="77"/>
      <c r="GJ2549" s="77"/>
      <c r="GK2549" s="77"/>
      <c r="GL2549" s="77"/>
      <c r="GM2549" s="77"/>
      <c r="GN2549" s="77"/>
      <c r="GO2549" s="77"/>
      <c r="GP2549" s="77"/>
      <c r="GQ2549" s="77"/>
      <c r="GR2549" s="77"/>
      <c r="GS2549" s="77"/>
      <c r="GT2549" s="77"/>
      <c r="GU2549" s="77"/>
      <c r="GV2549" s="77"/>
      <c r="GW2549" s="77"/>
      <c r="GX2549" s="77"/>
      <c r="GY2549" s="77"/>
      <c r="GZ2549" s="77"/>
      <c r="HA2549" s="77"/>
      <c r="HB2549" s="77"/>
      <c r="HC2549" s="77"/>
      <c r="HD2549" s="77"/>
      <c r="HE2549" s="77"/>
      <c r="HF2549" s="77"/>
      <c r="HG2549" s="77"/>
      <c r="HH2549" s="77"/>
      <c r="HI2549" s="77"/>
      <c r="HJ2549" s="77"/>
      <c r="HK2549" s="77"/>
      <c r="HL2549" s="77"/>
      <c r="HM2549" s="77"/>
      <c r="HN2549" s="77"/>
      <c r="HO2549" s="77"/>
      <c r="HP2549" s="77"/>
      <c r="HQ2549" s="77"/>
      <c r="HR2549" s="77"/>
      <c r="HS2549" s="77"/>
      <c r="HT2549" s="77"/>
      <c r="HU2549" s="77"/>
      <c r="HV2549" s="77"/>
      <c r="HW2549" s="77"/>
    </row>
    <row r="2550" spans="1:231" s="76" customFormat="1">
      <c r="A2550" s="88"/>
      <c r="C2550" s="17" t="str">
        <f>VLOOKUP(O2550,'[1]mã đối tượng'!$C:$F,4,0)</f>
        <v>N</v>
      </c>
      <c r="D2550" s="89" t="s">
        <v>48</v>
      </c>
      <c r="E2550" s="89" t="s">
        <v>49</v>
      </c>
      <c r="F2550" s="74" t="s">
        <v>798</v>
      </c>
      <c r="G2550" s="74" t="s">
        <v>798</v>
      </c>
      <c r="H2550" s="74" t="s">
        <v>879</v>
      </c>
      <c r="I2550" s="74" t="s">
        <v>798</v>
      </c>
      <c r="J2550" s="92" t="s">
        <v>4966</v>
      </c>
      <c r="L2550" s="75" t="s">
        <v>53</v>
      </c>
      <c r="M2550" s="73" t="s">
        <v>881</v>
      </c>
      <c r="N2550" s="73" t="s">
        <v>798</v>
      </c>
      <c r="O2550" s="73" t="s">
        <v>75</v>
      </c>
      <c r="S2550" s="102" t="s">
        <v>880</v>
      </c>
      <c r="V2550" s="102" t="s">
        <v>880</v>
      </c>
      <c r="Y2550" s="73" t="s">
        <v>78</v>
      </c>
      <c r="AB2550" s="89" t="s">
        <v>58</v>
      </c>
      <c r="AC2550" s="89" t="s">
        <v>59</v>
      </c>
      <c r="AE2550" s="73">
        <v>3</v>
      </c>
      <c r="AF2550" s="77"/>
      <c r="AG2550" s="78">
        <v>46000</v>
      </c>
      <c r="AH2550" s="78">
        <v>138000</v>
      </c>
      <c r="AI2550" s="77"/>
      <c r="AJ2550" s="77"/>
      <c r="AL2550" s="95">
        <v>8</v>
      </c>
      <c r="AM2550" s="77"/>
      <c r="AN2550" s="78">
        <v>11040</v>
      </c>
      <c r="AO2550" s="89" t="s">
        <v>60</v>
      </c>
      <c r="AQ2550" s="75" t="s">
        <v>61</v>
      </c>
      <c r="AR2550" s="75" t="s">
        <v>62</v>
      </c>
      <c r="AS2550" s="75" t="s">
        <v>63</v>
      </c>
      <c r="AV2550" s="77"/>
      <c r="AW2550" s="77"/>
      <c r="AX2550" s="77"/>
      <c r="AY2550" s="77"/>
      <c r="AZ2550" s="77"/>
      <c r="BA2550" s="77"/>
      <c r="BB2550" s="77"/>
      <c r="BC2550" s="77"/>
      <c r="BD2550" s="77"/>
      <c r="BE2550" s="77"/>
      <c r="BF2550" s="77"/>
      <c r="BG2550" s="77"/>
      <c r="BH2550" s="77"/>
      <c r="BI2550" s="77"/>
      <c r="BJ2550" s="77"/>
      <c r="BK2550" s="77"/>
      <c r="BL2550" s="77"/>
      <c r="BM2550" s="77"/>
      <c r="BN2550" s="77"/>
      <c r="BO2550" s="77"/>
      <c r="BP2550" s="77"/>
      <c r="BQ2550" s="77"/>
      <c r="BR2550" s="77"/>
      <c r="BS2550" s="77"/>
      <c r="BT2550" s="77"/>
      <c r="BU2550" s="77"/>
      <c r="BV2550" s="77"/>
      <c r="BW2550" s="77"/>
      <c r="BX2550" s="77"/>
      <c r="BY2550" s="77"/>
      <c r="BZ2550" s="77"/>
      <c r="CA2550" s="77"/>
      <c r="CB2550" s="77"/>
      <c r="CC2550" s="77"/>
      <c r="CD2550" s="77"/>
      <c r="CE2550" s="77"/>
      <c r="CF2550" s="77"/>
      <c r="CG2550" s="77"/>
      <c r="CH2550" s="77"/>
      <c r="CI2550" s="77"/>
      <c r="CJ2550" s="77"/>
      <c r="CK2550" s="77"/>
      <c r="CL2550" s="77"/>
      <c r="CM2550" s="77"/>
      <c r="CN2550" s="77"/>
      <c r="CO2550" s="77"/>
      <c r="CP2550" s="77"/>
      <c r="CQ2550" s="77"/>
      <c r="CR2550" s="77"/>
      <c r="CS2550" s="77"/>
      <c r="CT2550" s="77"/>
      <c r="CU2550" s="77"/>
      <c r="CV2550" s="77"/>
      <c r="CW2550" s="77"/>
      <c r="CX2550" s="77"/>
      <c r="CY2550" s="77"/>
      <c r="CZ2550" s="77"/>
      <c r="DA2550" s="77"/>
      <c r="DB2550" s="77"/>
      <c r="DC2550" s="77"/>
      <c r="DD2550" s="77"/>
      <c r="DE2550" s="77"/>
      <c r="DF2550" s="77"/>
      <c r="DG2550" s="77"/>
      <c r="DH2550" s="77"/>
      <c r="DI2550" s="77"/>
      <c r="DJ2550" s="77"/>
      <c r="DK2550" s="77"/>
      <c r="DL2550" s="77"/>
      <c r="DM2550" s="77"/>
      <c r="DN2550" s="77"/>
      <c r="DO2550" s="77"/>
      <c r="DP2550" s="77"/>
      <c r="DQ2550" s="77"/>
      <c r="DR2550" s="77"/>
      <c r="DS2550" s="77"/>
      <c r="DT2550" s="77"/>
      <c r="DU2550" s="77"/>
      <c r="DV2550" s="77"/>
      <c r="DW2550" s="77"/>
      <c r="DX2550" s="77"/>
      <c r="DY2550" s="77"/>
      <c r="DZ2550" s="77"/>
      <c r="EA2550" s="77"/>
      <c r="EB2550" s="77"/>
      <c r="EC2550" s="77"/>
      <c r="ED2550" s="77"/>
      <c r="EE2550" s="77"/>
      <c r="EF2550" s="77"/>
      <c r="EG2550" s="77"/>
      <c r="EH2550" s="77"/>
      <c r="EI2550" s="77"/>
      <c r="EJ2550" s="77"/>
      <c r="EK2550" s="77"/>
      <c r="EL2550" s="77"/>
      <c r="EM2550" s="77"/>
      <c r="EN2550" s="77"/>
      <c r="EO2550" s="77"/>
      <c r="EP2550" s="77"/>
      <c r="EQ2550" s="77"/>
      <c r="ER2550" s="77"/>
      <c r="ES2550" s="77"/>
      <c r="ET2550" s="77"/>
      <c r="EU2550" s="77"/>
      <c r="EV2550" s="77"/>
      <c r="EW2550" s="77"/>
      <c r="EX2550" s="77"/>
      <c r="EY2550" s="77"/>
      <c r="EZ2550" s="77"/>
      <c r="FA2550" s="77"/>
      <c r="FB2550" s="77"/>
      <c r="FC2550" s="77"/>
      <c r="FD2550" s="77"/>
      <c r="FE2550" s="77"/>
      <c r="FF2550" s="77"/>
      <c r="FG2550" s="77"/>
      <c r="FH2550" s="77"/>
      <c r="FI2550" s="77"/>
      <c r="FJ2550" s="77"/>
      <c r="FK2550" s="77"/>
      <c r="FL2550" s="77"/>
      <c r="FM2550" s="77"/>
      <c r="FN2550" s="77"/>
      <c r="FO2550" s="77"/>
      <c r="FP2550" s="77"/>
      <c r="FQ2550" s="77"/>
      <c r="FR2550" s="77"/>
      <c r="FS2550" s="77"/>
      <c r="FT2550" s="77"/>
      <c r="FU2550" s="77"/>
      <c r="FV2550" s="77"/>
      <c r="FW2550" s="77"/>
      <c r="FX2550" s="77"/>
      <c r="FY2550" s="77"/>
      <c r="FZ2550" s="77"/>
      <c r="GA2550" s="77"/>
      <c r="GB2550" s="77"/>
      <c r="GC2550" s="77"/>
      <c r="GD2550" s="77"/>
      <c r="GE2550" s="77"/>
      <c r="GF2550" s="77"/>
      <c r="GG2550" s="77"/>
      <c r="GH2550" s="77"/>
      <c r="GI2550" s="77"/>
      <c r="GJ2550" s="77"/>
      <c r="GK2550" s="77"/>
      <c r="GL2550" s="77"/>
      <c r="GM2550" s="77"/>
      <c r="GN2550" s="77"/>
      <c r="GO2550" s="77"/>
      <c r="GP2550" s="77"/>
      <c r="GQ2550" s="77"/>
      <c r="GR2550" s="77"/>
      <c r="GS2550" s="77"/>
      <c r="GT2550" s="77"/>
      <c r="GU2550" s="77"/>
      <c r="GV2550" s="77"/>
      <c r="GW2550" s="77"/>
      <c r="GX2550" s="77"/>
      <c r="GY2550" s="77"/>
      <c r="GZ2550" s="77"/>
      <c r="HA2550" s="77"/>
      <c r="HB2550" s="77"/>
      <c r="HC2550" s="77"/>
      <c r="HD2550" s="77"/>
      <c r="HE2550" s="77"/>
      <c r="HF2550" s="77"/>
      <c r="HG2550" s="77"/>
      <c r="HH2550" s="77"/>
      <c r="HI2550" s="77"/>
      <c r="HJ2550" s="77"/>
      <c r="HK2550" s="77"/>
      <c r="HL2550" s="77"/>
      <c r="HM2550" s="77"/>
      <c r="HN2550" s="77"/>
      <c r="HO2550" s="77"/>
      <c r="HP2550" s="77"/>
      <c r="HQ2550" s="77"/>
      <c r="HR2550" s="77"/>
      <c r="HS2550" s="77"/>
      <c r="HT2550" s="77"/>
      <c r="HU2550" s="77"/>
      <c r="HV2550" s="77"/>
      <c r="HW2550" s="77"/>
    </row>
    <row r="2551" spans="1:231" s="76" customFormat="1">
      <c r="A2551" s="88"/>
      <c r="C2551" s="17" t="str">
        <f>VLOOKUP(O2551,'[1]mã đối tượng'!$C:$F,4,0)</f>
        <v>N</v>
      </c>
      <c r="D2551" s="89" t="s">
        <v>48</v>
      </c>
      <c r="E2551" s="89" t="s">
        <v>49</v>
      </c>
      <c r="F2551" s="74" t="s">
        <v>798</v>
      </c>
      <c r="G2551" s="74" t="s">
        <v>798</v>
      </c>
      <c r="H2551" s="74" t="s">
        <v>882</v>
      </c>
      <c r="I2551" s="74" t="s">
        <v>798</v>
      </c>
      <c r="J2551" s="92" t="s">
        <v>4967</v>
      </c>
      <c r="L2551" s="75" t="s">
        <v>53</v>
      </c>
      <c r="M2551" s="73" t="s">
        <v>883</v>
      </c>
      <c r="N2551" s="73" t="s">
        <v>798</v>
      </c>
      <c r="O2551" s="73" t="s">
        <v>75</v>
      </c>
      <c r="S2551" s="102" t="s">
        <v>880</v>
      </c>
      <c r="V2551" s="102" t="s">
        <v>880</v>
      </c>
      <c r="Y2551" s="73" t="s">
        <v>70</v>
      </c>
      <c r="AB2551" s="89" t="s">
        <v>58</v>
      </c>
      <c r="AC2551" s="89" t="s">
        <v>59</v>
      </c>
      <c r="AE2551" s="73">
        <v>2</v>
      </c>
      <c r="AF2551" s="77"/>
      <c r="AG2551" s="78">
        <v>89285</v>
      </c>
      <c r="AH2551" s="78">
        <v>178570</v>
      </c>
      <c r="AI2551" s="77"/>
      <c r="AJ2551" s="77"/>
      <c r="AL2551" s="95">
        <v>8</v>
      </c>
      <c r="AM2551" s="77"/>
      <c r="AN2551" s="78">
        <v>14286</v>
      </c>
      <c r="AO2551" s="89" t="s">
        <v>60</v>
      </c>
      <c r="AQ2551" s="75" t="s">
        <v>61</v>
      </c>
      <c r="AR2551" s="75" t="s">
        <v>62</v>
      </c>
      <c r="AS2551" s="75" t="s">
        <v>63</v>
      </c>
      <c r="AV2551" s="77"/>
      <c r="AW2551" s="77"/>
      <c r="AX2551" s="77"/>
      <c r="AY2551" s="77"/>
      <c r="AZ2551" s="77"/>
      <c r="BA2551" s="77"/>
      <c r="BB2551" s="77"/>
      <c r="BC2551" s="77"/>
      <c r="BD2551" s="77"/>
      <c r="BE2551" s="77"/>
      <c r="BF2551" s="77"/>
      <c r="BG2551" s="77"/>
      <c r="BH2551" s="77"/>
      <c r="BI2551" s="77"/>
      <c r="BJ2551" s="77"/>
      <c r="BK2551" s="77"/>
      <c r="BL2551" s="77"/>
      <c r="BM2551" s="77"/>
      <c r="BN2551" s="77"/>
      <c r="BO2551" s="77"/>
      <c r="BP2551" s="77"/>
      <c r="BQ2551" s="77"/>
      <c r="BR2551" s="77"/>
      <c r="BS2551" s="77"/>
      <c r="BT2551" s="77"/>
      <c r="BU2551" s="77"/>
      <c r="BV2551" s="77"/>
      <c r="BW2551" s="77"/>
      <c r="BX2551" s="77"/>
      <c r="BY2551" s="77"/>
      <c r="BZ2551" s="77"/>
      <c r="CA2551" s="77"/>
      <c r="CB2551" s="77"/>
      <c r="CC2551" s="77"/>
      <c r="CD2551" s="77"/>
      <c r="CE2551" s="77"/>
      <c r="CF2551" s="77"/>
      <c r="CG2551" s="77"/>
      <c r="CH2551" s="77"/>
      <c r="CI2551" s="77"/>
      <c r="CJ2551" s="77"/>
      <c r="CK2551" s="77"/>
      <c r="CL2551" s="77"/>
      <c r="CM2551" s="77"/>
      <c r="CN2551" s="77"/>
      <c r="CO2551" s="77"/>
      <c r="CP2551" s="77"/>
      <c r="CQ2551" s="77"/>
      <c r="CR2551" s="77"/>
      <c r="CS2551" s="77"/>
      <c r="CT2551" s="77"/>
      <c r="CU2551" s="77"/>
      <c r="CV2551" s="77"/>
      <c r="CW2551" s="77"/>
      <c r="CX2551" s="77"/>
      <c r="CY2551" s="77"/>
      <c r="CZ2551" s="77"/>
      <c r="DA2551" s="77"/>
      <c r="DB2551" s="77"/>
      <c r="DC2551" s="77"/>
      <c r="DD2551" s="77"/>
      <c r="DE2551" s="77"/>
      <c r="DF2551" s="77"/>
      <c r="DG2551" s="77"/>
      <c r="DH2551" s="77"/>
      <c r="DI2551" s="77"/>
      <c r="DJ2551" s="77"/>
      <c r="DK2551" s="77"/>
      <c r="DL2551" s="77"/>
      <c r="DM2551" s="77"/>
      <c r="DN2551" s="77"/>
      <c r="DO2551" s="77"/>
      <c r="DP2551" s="77"/>
      <c r="DQ2551" s="77"/>
      <c r="DR2551" s="77"/>
      <c r="DS2551" s="77"/>
      <c r="DT2551" s="77"/>
      <c r="DU2551" s="77"/>
      <c r="DV2551" s="77"/>
      <c r="DW2551" s="77"/>
      <c r="DX2551" s="77"/>
      <c r="DY2551" s="77"/>
      <c r="DZ2551" s="77"/>
      <c r="EA2551" s="77"/>
      <c r="EB2551" s="77"/>
      <c r="EC2551" s="77"/>
      <c r="ED2551" s="77"/>
      <c r="EE2551" s="77"/>
      <c r="EF2551" s="77"/>
      <c r="EG2551" s="77"/>
      <c r="EH2551" s="77"/>
      <c r="EI2551" s="77"/>
      <c r="EJ2551" s="77"/>
      <c r="EK2551" s="77"/>
      <c r="EL2551" s="77"/>
      <c r="EM2551" s="77"/>
      <c r="EN2551" s="77"/>
      <c r="EO2551" s="77"/>
      <c r="EP2551" s="77"/>
      <c r="EQ2551" s="77"/>
      <c r="ER2551" s="77"/>
      <c r="ES2551" s="77"/>
      <c r="ET2551" s="77"/>
      <c r="EU2551" s="77"/>
      <c r="EV2551" s="77"/>
      <c r="EW2551" s="77"/>
      <c r="EX2551" s="77"/>
      <c r="EY2551" s="77"/>
      <c r="EZ2551" s="77"/>
      <c r="FA2551" s="77"/>
      <c r="FB2551" s="77"/>
      <c r="FC2551" s="77"/>
      <c r="FD2551" s="77"/>
      <c r="FE2551" s="77"/>
      <c r="FF2551" s="77"/>
      <c r="FG2551" s="77"/>
      <c r="FH2551" s="77"/>
      <c r="FI2551" s="77"/>
      <c r="FJ2551" s="77"/>
      <c r="FK2551" s="77"/>
      <c r="FL2551" s="77"/>
      <c r="FM2551" s="77"/>
      <c r="FN2551" s="77"/>
      <c r="FO2551" s="77"/>
      <c r="FP2551" s="77"/>
      <c r="FQ2551" s="77"/>
      <c r="FR2551" s="77"/>
      <c r="FS2551" s="77"/>
      <c r="FT2551" s="77"/>
      <c r="FU2551" s="77"/>
      <c r="FV2551" s="77"/>
      <c r="FW2551" s="77"/>
      <c r="FX2551" s="77"/>
      <c r="FY2551" s="77"/>
      <c r="FZ2551" s="77"/>
      <c r="GA2551" s="77"/>
      <c r="GB2551" s="77"/>
      <c r="GC2551" s="77"/>
      <c r="GD2551" s="77"/>
      <c r="GE2551" s="77"/>
      <c r="GF2551" s="77"/>
      <c r="GG2551" s="77"/>
      <c r="GH2551" s="77"/>
      <c r="GI2551" s="77"/>
      <c r="GJ2551" s="77"/>
      <c r="GK2551" s="77"/>
      <c r="GL2551" s="77"/>
      <c r="GM2551" s="77"/>
      <c r="GN2551" s="77"/>
      <c r="GO2551" s="77"/>
      <c r="GP2551" s="77"/>
      <c r="GQ2551" s="77"/>
      <c r="GR2551" s="77"/>
      <c r="GS2551" s="77"/>
      <c r="GT2551" s="77"/>
      <c r="GU2551" s="77"/>
      <c r="GV2551" s="77"/>
      <c r="GW2551" s="77"/>
      <c r="GX2551" s="77"/>
      <c r="GY2551" s="77"/>
      <c r="GZ2551" s="77"/>
      <c r="HA2551" s="77"/>
      <c r="HB2551" s="77"/>
      <c r="HC2551" s="77"/>
      <c r="HD2551" s="77"/>
      <c r="HE2551" s="77"/>
      <c r="HF2551" s="77"/>
      <c r="HG2551" s="77"/>
      <c r="HH2551" s="77"/>
      <c r="HI2551" s="77"/>
      <c r="HJ2551" s="77"/>
      <c r="HK2551" s="77"/>
      <c r="HL2551" s="77"/>
      <c r="HM2551" s="77"/>
      <c r="HN2551" s="77"/>
      <c r="HO2551" s="77"/>
      <c r="HP2551" s="77"/>
      <c r="HQ2551" s="77"/>
      <c r="HR2551" s="77"/>
      <c r="HS2551" s="77"/>
      <c r="HT2551" s="77"/>
      <c r="HU2551" s="77"/>
      <c r="HV2551" s="77"/>
      <c r="HW2551" s="77"/>
    </row>
    <row r="2552" spans="1:231" s="76" customFormat="1">
      <c r="A2552" s="88"/>
      <c r="C2552" s="17" t="str">
        <f>VLOOKUP(O2552,'[1]mã đối tượng'!$C:$F,4,0)</f>
        <v>N</v>
      </c>
      <c r="D2552" s="89" t="s">
        <v>48</v>
      </c>
      <c r="E2552" s="89" t="s">
        <v>49</v>
      </c>
      <c r="F2552" s="74" t="s">
        <v>798</v>
      </c>
      <c r="G2552" s="74" t="s">
        <v>798</v>
      </c>
      <c r="H2552" s="74" t="s">
        <v>882</v>
      </c>
      <c r="I2552" s="74" t="s">
        <v>798</v>
      </c>
      <c r="J2552" s="92" t="s">
        <v>4967</v>
      </c>
      <c r="L2552" s="75" t="s">
        <v>53</v>
      </c>
      <c r="M2552" s="73" t="s">
        <v>883</v>
      </c>
      <c r="N2552" s="73" t="s">
        <v>798</v>
      </c>
      <c r="O2552" s="73" t="s">
        <v>75</v>
      </c>
      <c r="S2552" s="102" t="s">
        <v>880</v>
      </c>
      <c r="V2552" s="102" t="s">
        <v>880</v>
      </c>
      <c r="Y2552" s="73" t="s">
        <v>77</v>
      </c>
      <c r="AB2552" s="89" t="s">
        <v>58</v>
      </c>
      <c r="AC2552" s="89" t="s">
        <v>59</v>
      </c>
      <c r="AE2552" s="73">
        <v>2</v>
      </c>
      <c r="AF2552" s="77"/>
      <c r="AG2552" s="78">
        <v>70950</v>
      </c>
      <c r="AH2552" s="78">
        <v>141900</v>
      </c>
      <c r="AI2552" s="77"/>
      <c r="AJ2552" s="77"/>
      <c r="AL2552" s="95">
        <v>8</v>
      </c>
      <c r="AM2552" s="77"/>
      <c r="AN2552" s="78">
        <v>11352</v>
      </c>
      <c r="AO2552" s="89" t="s">
        <v>60</v>
      </c>
      <c r="AQ2552" s="75" t="s">
        <v>61</v>
      </c>
      <c r="AR2552" s="75" t="s">
        <v>62</v>
      </c>
      <c r="AS2552" s="75" t="s">
        <v>63</v>
      </c>
      <c r="AV2552" s="77"/>
      <c r="AW2552" s="77"/>
      <c r="AX2552" s="77"/>
      <c r="AY2552" s="77"/>
      <c r="AZ2552" s="77"/>
      <c r="BA2552" s="77"/>
      <c r="BB2552" s="77"/>
      <c r="BC2552" s="77"/>
      <c r="BD2552" s="77"/>
      <c r="BE2552" s="77"/>
      <c r="BF2552" s="77"/>
      <c r="BG2552" s="77"/>
      <c r="BH2552" s="77"/>
      <c r="BI2552" s="77"/>
      <c r="BJ2552" s="77"/>
      <c r="BK2552" s="77"/>
      <c r="BL2552" s="77"/>
      <c r="BM2552" s="77"/>
      <c r="BN2552" s="77"/>
      <c r="BO2552" s="77"/>
      <c r="BP2552" s="77"/>
      <c r="BQ2552" s="77"/>
      <c r="BR2552" s="77"/>
      <c r="BS2552" s="77"/>
      <c r="BT2552" s="77"/>
      <c r="BU2552" s="77"/>
      <c r="BV2552" s="77"/>
      <c r="BW2552" s="77"/>
      <c r="BX2552" s="77"/>
      <c r="BY2552" s="77"/>
      <c r="BZ2552" s="77"/>
      <c r="CA2552" s="77"/>
      <c r="CB2552" s="77"/>
      <c r="CC2552" s="77"/>
      <c r="CD2552" s="77"/>
      <c r="CE2552" s="77"/>
      <c r="CF2552" s="77"/>
      <c r="CG2552" s="77"/>
      <c r="CH2552" s="77"/>
      <c r="CI2552" s="77"/>
      <c r="CJ2552" s="77"/>
      <c r="CK2552" s="77"/>
      <c r="CL2552" s="77"/>
      <c r="CM2552" s="77"/>
      <c r="CN2552" s="77"/>
      <c r="CO2552" s="77"/>
      <c r="CP2552" s="77"/>
      <c r="CQ2552" s="77"/>
      <c r="CR2552" s="77"/>
      <c r="CS2552" s="77"/>
      <c r="CT2552" s="77"/>
      <c r="CU2552" s="77"/>
      <c r="CV2552" s="77"/>
      <c r="CW2552" s="77"/>
      <c r="CX2552" s="77"/>
      <c r="CY2552" s="77"/>
      <c r="CZ2552" s="77"/>
      <c r="DA2552" s="77"/>
      <c r="DB2552" s="77"/>
      <c r="DC2552" s="77"/>
      <c r="DD2552" s="77"/>
      <c r="DE2552" s="77"/>
      <c r="DF2552" s="77"/>
      <c r="DG2552" s="77"/>
      <c r="DH2552" s="77"/>
      <c r="DI2552" s="77"/>
      <c r="DJ2552" s="77"/>
      <c r="DK2552" s="77"/>
      <c r="DL2552" s="77"/>
      <c r="DM2552" s="77"/>
      <c r="DN2552" s="77"/>
      <c r="DO2552" s="77"/>
      <c r="DP2552" s="77"/>
      <c r="DQ2552" s="77"/>
      <c r="DR2552" s="77"/>
      <c r="DS2552" s="77"/>
      <c r="DT2552" s="77"/>
      <c r="DU2552" s="77"/>
      <c r="DV2552" s="77"/>
      <c r="DW2552" s="77"/>
      <c r="DX2552" s="77"/>
      <c r="DY2552" s="77"/>
      <c r="DZ2552" s="77"/>
      <c r="EA2552" s="77"/>
      <c r="EB2552" s="77"/>
      <c r="EC2552" s="77"/>
      <c r="ED2552" s="77"/>
      <c r="EE2552" s="77"/>
      <c r="EF2552" s="77"/>
      <c r="EG2552" s="77"/>
      <c r="EH2552" s="77"/>
      <c r="EI2552" s="77"/>
      <c r="EJ2552" s="77"/>
      <c r="EK2552" s="77"/>
      <c r="EL2552" s="77"/>
      <c r="EM2552" s="77"/>
      <c r="EN2552" s="77"/>
      <c r="EO2552" s="77"/>
      <c r="EP2552" s="77"/>
      <c r="EQ2552" s="77"/>
      <c r="ER2552" s="77"/>
      <c r="ES2552" s="77"/>
      <c r="ET2552" s="77"/>
      <c r="EU2552" s="77"/>
      <c r="EV2552" s="77"/>
      <c r="EW2552" s="77"/>
      <c r="EX2552" s="77"/>
      <c r="EY2552" s="77"/>
      <c r="EZ2552" s="77"/>
      <c r="FA2552" s="77"/>
      <c r="FB2552" s="77"/>
      <c r="FC2552" s="77"/>
      <c r="FD2552" s="77"/>
      <c r="FE2552" s="77"/>
      <c r="FF2552" s="77"/>
      <c r="FG2552" s="77"/>
      <c r="FH2552" s="77"/>
      <c r="FI2552" s="77"/>
      <c r="FJ2552" s="77"/>
      <c r="FK2552" s="77"/>
      <c r="FL2552" s="77"/>
      <c r="FM2552" s="77"/>
      <c r="FN2552" s="77"/>
      <c r="FO2552" s="77"/>
      <c r="FP2552" s="77"/>
      <c r="FQ2552" s="77"/>
      <c r="FR2552" s="77"/>
      <c r="FS2552" s="77"/>
      <c r="FT2552" s="77"/>
      <c r="FU2552" s="77"/>
      <c r="FV2552" s="77"/>
      <c r="FW2552" s="77"/>
      <c r="FX2552" s="77"/>
      <c r="FY2552" s="77"/>
      <c r="FZ2552" s="77"/>
      <c r="GA2552" s="77"/>
      <c r="GB2552" s="77"/>
      <c r="GC2552" s="77"/>
      <c r="GD2552" s="77"/>
      <c r="GE2552" s="77"/>
      <c r="GF2552" s="77"/>
      <c r="GG2552" s="77"/>
      <c r="GH2552" s="77"/>
      <c r="GI2552" s="77"/>
      <c r="GJ2552" s="77"/>
      <c r="GK2552" s="77"/>
      <c r="GL2552" s="77"/>
      <c r="GM2552" s="77"/>
      <c r="GN2552" s="77"/>
      <c r="GO2552" s="77"/>
      <c r="GP2552" s="77"/>
      <c r="GQ2552" s="77"/>
      <c r="GR2552" s="77"/>
      <c r="GS2552" s="77"/>
      <c r="GT2552" s="77"/>
      <c r="GU2552" s="77"/>
      <c r="GV2552" s="77"/>
      <c r="GW2552" s="77"/>
      <c r="GX2552" s="77"/>
      <c r="GY2552" s="77"/>
      <c r="GZ2552" s="77"/>
      <c r="HA2552" s="77"/>
      <c r="HB2552" s="77"/>
      <c r="HC2552" s="77"/>
      <c r="HD2552" s="77"/>
      <c r="HE2552" s="77"/>
      <c r="HF2552" s="77"/>
      <c r="HG2552" s="77"/>
      <c r="HH2552" s="77"/>
      <c r="HI2552" s="77"/>
      <c r="HJ2552" s="77"/>
      <c r="HK2552" s="77"/>
      <c r="HL2552" s="77"/>
      <c r="HM2552" s="77"/>
      <c r="HN2552" s="77"/>
      <c r="HO2552" s="77"/>
      <c r="HP2552" s="77"/>
      <c r="HQ2552" s="77"/>
      <c r="HR2552" s="77"/>
      <c r="HS2552" s="77"/>
      <c r="HT2552" s="77"/>
      <c r="HU2552" s="77"/>
      <c r="HV2552" s="77"/>
      <c r="HW2552" s="77"/>
    </row>
    <row r="2553" spans="1:231" s="76" customFormat="1">
      <c r="A2553" s="88"/>
      <c r="C2553" s="17" t="str">
        <f>VLOOKUP(O2553,'[1]mã đối tượng'!$C:$F,4,0)</f>
        <v>N</v>
      </c>
      <c r="D2553" s="89" t="s">
        <v>48</v>
      </c>
      <c r="E2553" s="89" t="s">
        <v>49</v>
      </c>
      <c r="F2553" s="74" t="s">
        <v>798</v>
      </c>
      <c r="G2553" s="74" t="s">
        <v>798</v>
      </c>
      <c r="H2553" s="74" t="s">
        <v>882</v>
      </c>
      <c r="I2553" s="74" t="s">
        <v>798</v>
      </c>
      <c r="J2553" s="92" t="s">
        <v>4967</v>
      </c>
      <c r="L2553" s="75" t="s">
        <v>53</v>
      </c>
      <c r="M2553" s="73" t="s">
        <v>883</v>
      </c>
      <c r="N2553" s="73" t="s">
        <v>798</v>
      </c>
      <c r="O2553" s="73" t="s">
        <v>75</v>
      </c>
      <c r="S2553" s="102" t="s">
        <v>880</v>
      </c>
      <c r="V2553" s="102" t="s">
        <v>880</v>
      </c>
      <c r="Y2553" s="73" t="s">
        <v>79</v>
      </c>
      <c r="AB2553" s="89" t="s">
        <v>58</v>
      </c>
      <c r="AC2553" s="89" t="s">
        <v>59</v>
      </c>
      <c r="AE2553" s="73">
        <v>2</v>
      </c>
      <c r="AF2553" s="77"/>
      <c r="AG2553" s="78">
        <v>50182</v>
      </c>
      <c r="AH2553" s="78">
        <v>100364</v>
      </c>
      <c r="AI2553" s="77"/>
      <c r="AJ2553" s="77"/>
      <c r="AL2553" s="95">
        <v>8</v>
      </c>
      <c r="AM2553" s="77"/>
      <c r="AN2553" s="78">
        <v>8029</v>
      </c>
      <c r="AO2553" s="89" t="s">
        <v>60</v>
      </c>
      <c r="AQ2553" s="75" t="s">
        <v>61</v>
      </c>
      <c r="AR2553" s="75" t="s">
        <v>62</v>
      </c>
      <c r="AS2553" s="75" t="s">
        <v>63</v>
      </c>
      <c r="AV2553" s="77"/>
      <c r="AW2553" s="77"/>
      <c r="AX2553" s="77"/>
      <c r="AY2553" s="77"/>
      <c r="AZ2553" s="77"/>
      <c r="BA2553" s="77"/>
      <c r="BB2553" s="77"/>
      <c r="BC2553" s="77"/>
      <c r="BD2553" s="77"/>
      <c r="BE2553" s="77"/>
      <c r="BF2553" s="77"/>
      <c r="BG2553" s="77"/>
      <c r="BH2553" s="77"/>
      <c r="BI2553" s="77"/>
      <c r="BJ2553" s="77"/>
      <c r="BK2553" s="77"/>
      <c r="BL2553" s="77"/>
      <c r="BM2553" s="77"/>
      <c r="BN2553" s="77"/>
      <c r="BO2553" s="77"/>
      <c r="BP2553" s="77"/>
      <c r="BQ2553" s="77"/>
      <c r="BR2553" s="77"/>
      <c r="BS2553" s="77"/>
      <c r="BT2553" s="77"/>
      <c r="BU2553" s="77"/>
      <c r="BV2553" s="77"/>
      <c r="BW2553" s="77"/>
      <c r="BX2553" s="77"/>
      <c r="BY2553" s="77"/>
      <c r="BZ2553" s="77"/>
      <c r="CA2553" s="77"/>
      <c r="CB2553" s="77"/>
      <c r="CC2553" s="77"/>
      <c r="CD2553" s="77"/>
      <c r="CE2553" s="77"/>
      <c r="CF2553" s="77"/>
      <c r="CG2553" s="77"/>
      <c r="CH2553" s="77"/>
      <c r="CI2553" s="77"/>
      <c r="CJ2553" s="77"/>
      <c r="CK2553" s="77"/>
      <c r="CL2553" s="77"/>
      <c r="CM2553" s="77"/>
      <c r="CN2553" s="77"/>
      <c r="CO2553" s="77"/>
      <c r="CP2553" s="77"/>
      <c r="CQ2553" s="77"/>
      <c r="CR2553" s="77"/>
      <c r="CS2553" s="77"/>
      <c r="CT2553" s="77"/>
      <c r="CU2553" s="77"/>
      <c r="CV2553" s="77"/>
      <c r="CW2553" s="77"/>
      <c r="CX2553" s="77"/>
      <c r="CY2553" s="77"/>
      <c r="CZ2553" s="77"/>
      <c r="DA2553" s="77"/>
      <c r="DB2553" s="77"/>
      <c r="DC2553" s="77"/>
      <c r="DD2553" s="77"/>
      <c r="DE2553" s="77"/>
      <c r="DF2553" s="77"/>
      <c r="DG2553" s="77"/>
      <c r="DH2553" s="77"/>
      <c r="DI2553" s="77"/>
      <c r="DJ2553" s="77"/>
      <c r="DK2553" s="77"/>
      <c r="DL2553" s="77"/>
      <c r="DM2553" s="77"/>
      <c r="DN2553" s="77"/>
      <c r="DO2553" s="77"/>
      <c r="DP2553" s="77"/>
      <c r="DQ2553" s="77"/>
      <c r="DR2553" s="77"/>
      <c r="DS2553" s="77"/>
      <c r="DT2553" s="77"/>
      <c r="DU2553" s="77"/>
      <c r="DV2553" s="77"/>
      <c r="DW2553" s="77"/>
      <c r="DX2553" s="77"/>
      <c r="DY2553" s="77"/>
      <c r="DZ2553" s="77"/>
      <c r="EA2553" s="77"/>
      <c r="EB2553" s="77"/>
      <c r="EC2553" s="77"/>
      <c r="ED2553" s="77"/>
      <c r="EE2553" s="77"/>
      <c r="EF2553" s="77"/>
      <c r="EG2553" s="77"/>
      <c r="EH2553" s="77"/>
      <c r="EI2553" s="77"/>
      <c r="EJ2553" s="77"/>
      <c r="EK2553" s="77"/>
      <c r="EL2553" s="77"/>
      <c r="EM2553" s="77"/>
      <c r="EN2553" s="77"/>
      <c r="EO2553" s="77"/>
      <c r="EP2553" s="77"/>
      <c r="EQ2553" s="77"/>
      <c r="ER2553" s="77"/>
      <c r="ES2553" s="77"/>
      <c r="ET2553" s="77"/>
      <c r="EU2553" s="77"/>
      <c r="EV2553" s="77"/>
      <c r="EW2553" s="77"/>
      <c r="EX2553" s="77"/>
      <c r="EY2553" s="77"/>
      <c r="EZ2553" s="77"/>
      <c r="FA2553" s="77"/>
      <c r="FB2553" s="77"/>
      <c r="FC2553" s="77"/>
      <c r="FD2553" s="77"/>
      <c r="FE2553" s="77"/>
      <c r="FF2553" s="77"/>
      <c r="FG2553" s="77"/>
      <c r="FH2553" s="77"/>
      <c r="FI2553" s="77"/>
      <c r="FJ2553" s="77"/>
      <c r="FK2553" s="77"/>
      <c r="FL2553" s="77"/>
      <c r="FM2553" s="77"/>
      <c r="FN2553" s="77"/>
      <c r="FO2553" s="77"/>
      <c r="FP2553" s="77"/>
      <c r="FQ2553" s="77"/>
      <c r="FR2553" s="77"/>
      <c r="FS2553" s="77"/>
      <c r="FT2553" s="77"/>
      <c r="FU2553" s="77"/>
      <c r="FV2553" s="77"/>
      <c r="FW2553" s="77"/>
      <c r="FX2553" s="77"/>
      <c r="FY2553" s="77"/>
      <c r="FZ2553" s="77"/>
      <c r="GA2553" s="77"/>
      <c r="GB2553" s="77"/>
      <c r="GC2553" s="77"/>
      <c r="GD2553" s="77"/>
      <c r="GE2553" s="77"/>
      <c r="GF2553" s="77"/>
      <c r="GG2553" s="77"/>
      <c r="GH2553" s="77"/>
      <c r="GI2553" s="77"/>
      <c r="GJ2553" s="77"/>
      <c r="GK2553" s="77"/>
      <c r="GL2553" s="77"/>
      <c r="GM2553" s="77"/>
      <c r="GN2553" s="77"/>
      <c r="GO2553" s="77"/>
      <c r="GP2553" s="77"/>
      <c r="GQ2553" s="77"/>
      <c r="GR2553" s="77"/>
      <c r="GS2553" s="77"/>
      <c r="GT2553" s="77"/>
      <c r="GU2553" s="77"/>
      <c r="GV2553" s="77"/>
      <c r="GW2553" s="77"/>
      <c r="GX2553" s="77"/>
      <c r="GY2553" s="77"/>
      <c r="GZ2553" s="77"/>
      <c r="HA2553" s="77"/>
      <c r="HB2553" s="77"/>
      <c r="HC2553" s="77"/>
      <c r="HD2553" s="77"/>
      <c r="HE2553" s="77"/>
      <c r="HF2553" s="77"/>
      <c r="HG2553" s="77"/>
      <c r="HH2553" s="77"/>
      <c r="HI2553" s="77"/>
      <c r="HJ2553" s="77"/>
      <c r="HK2553" s="77"/>
      <c r="HL2553" s="77"/>
      <c r="HM2553" s="77"/>
      <c r="HN2553" s="77"/>
      <c r="HO2553" s="77"/>
      <c r="HP2553" s="77"/>
      <c r="HQ2553" s="77"/>
      <c r="HR2553" s="77"/>
      <c r="HS2553" s="77"/>
      <c r="HT2553" s="77"/>
      <c r="HU2553" s="77"/>
      <c r="HV2553" s="77"/>
      <c r="HW2553" s="77"/>
    </row>
    <row r="2554" spans="1:231" s="76" customFormat="1">
      <c r="A2554" s="88"/>
      <c r="C2554" s="17" t="str">
        <f>VLOOKUP(O2554,'[1]mã đối tượng'!$C:$F,4,0)</f>
        <v>N</v>
      </c>
      <c r="D2554" s="89" t="s">
        <v>48</v>
      </c>
      <c r="E2554" s="89" t="s">
        <v>49</v>
      </c>
      <c r="F2554" s="74" t="s">
        <v>798</v>
      </c>
      <c r="G2554" s="74" t="s">
        <v>798</v>
      </c>
      <c r="H2554" s="74" t="s">
        <v>882</v>
      </c>
      <c r="I2554" s="74" t="s">
        <v>798</v>
      </c>
      <c r="J2554" s="92" t="s">
        <v>4967</v>
      </c>
      <c r="L2554" s="75" t="s">
        <v>53</v>
      </c>
      <c r="M2554" s="73" t="s">
        <v>883</v>
      </c>
      <c r="N2554" s="73" t="s">
        <v>798</v>
      </c>
      <c r="O2554" s="73" t="s">
        <v>75</v>
      </c>
      <c r="S2554" s="102" t="s">
        <v>880</v>
      </c>
      <c r="V2554" s="102" t="s">
        <v>880</v>
      </c>
      <c r="Y2554" s="73" t="s">
        <v>69</v>
      </c>
      <c r="AB2554" s="89" t="s">
        <v>58</v>
      </c>
      <c r="AC2554" s="89" t="s">
        <v>59</v>
      </c>
      <c r="AE2554" s="73">
        <v>2</v>
      </c>
      <c r="AF2554" s="77"/>
      <c r="AG2554" s="78">
        <v>49500</v>
      </c>
      <c r="AH2554" s="78">
        <v>99000</v>
      </c>
      <c r="AI2554" s="77"/>
      <c r="AJ2554" s="77"/>
      <c r="AL2554" s="95">
        <v>8</v>
      </c>
      <c r="AM2554" s="77"/>
      <c r="AN2554" s="78">
        <v>7920</v>
      </c>
      <c r="AO2554" s="89" t="s">
        <v>60</v>
      </c>
      <c r="AQ2554" s="75" t="s">
        <v>61</v>
      </c>
      <c r="AR2554" s="75" t="s">
        <v>62</v>
      </c>
      <c r="AS2554" s="75" t="s">
        <v>63</v>
      </c>
      <c r="AV2554" s="77"/>
      <c r="AW2554" s="77"/>
      <c r="AX2554" s="77"/>
      <c r="AY2554" s="77"/>
      <c r="AZ2554" s="77"/>
      <c r="BA2554" s="77"/>
      <c r="BB2554" s="77"/>
      <c r="BC2554" s="77"/>
      <c r="BD2554" s="77"/>
      <c r="BE2554" s="77"/>
      <c r="BF2554" s="77"/>
      <c r="BG2554" s="77"/>
      <c r="BH2554" s="77"/>
      <c r="BI2554" s="77"/>
      <c r="BJ2554" s="77"/>
      <c r="BK2554" s="77"/>
      <c r="BL2554" s="77"/>
      <c r="BM2554" s="77"/>
      <c r="BN2554" s="77"/>
      <c r="BO2554" s="77"/>
      <c r="BP2554" s="77"/>
      <c r="BQ2554" s="77"/>
      <c r="BR2554" s="77"/>
      <c r="BS2554" s="77"/>
      <c r="BT2554" s="77"/>
      <c r="BU2554" s="77"/>
      <c r="BV2554" s="77"/>
      <c r="BW2554" s="77"/>
      <c r="BX2554" s="77"/>
      <c r="BY2554" s="77"/>
      <c r="BZ2554" s="77"/>
      <c r="CA2554" s="77"/>
      <c r="CB2554" s="77"/>
      <c r="CC2554" s="77"/>
      <c r="CD2554" s="77"/>
      <c r="CE2554" s="77"/>
      <c r="CF2554" s="77"/>
      <c r="CG2554" s="77"/>
      <c r="CH2554" s="77"/>
      <c r="CI2554" s="77"/>
      <c r="CJ2554" s="77"/>
      <c r="CK2554" s="77"/>
      <c r="CL2554" s="77"/>
      <c r="CM2554" s="77"/>
      <c r="CN2554" s="77"/>
      <c r="CO2554" s="77"/>
      <c r="CP2554" s="77"/>
      <c r="CQ2554" s="77"/>
      <c r="CR2554" s="77"/>
      <c r="CS2554" s="77"/>
      <c r="CT2554" s="77"/>
      <c r="CU2554" s="77"/>
      <c r="CV2554" s="77"/>
      <c r="CW2554" s="77"/>
      <c r="CX2554" s="77"/>
      <c r="CY2554" s="77"/>
      <c r="CZ2554" s="77"/>
      <c r="DA2554" s="77"/>
      <c r="DB2554" s="77"/>
      <c r="DC2554" s="77"/>
      <c r="DD2554" s="77"/>
      <c r="DE2554" s="77"/>
      <c r="DF2554" s="77"/>
      <c r="DG2554" s="77"/>
      <c r="DH2554" s="77"/>
      <c r="DI2554" s="77"/>
      <c r="DJ2554" s="77"/>
      <c r="DK2554" s="77"/>
      <c r="DL2554" s="77"/>
      <c r="DM2554" s="77"/>
      <c r="DN2554" s="77"/>
      <c r="DO2554" s="77"/>
      <c r="DP2554" s="77"/>
      <c r="DQ2554" s="77"/>
      <c r="DR2554" s="77"/>
      <c r="DS2554" s="77"/>
      <c r="DT2554" s="77"/>
      <c r="DU2554" s="77"/>
      <c r="DV2554" s="77"/>
      <c r="DW2554" s="77"/>
      <c r="DX2554" s="77"/>
      <c r="DY2554" s="77"/>
      <c r="DZ2554" s="77"/>
      <c r="EA2554" s="77"/>
      <c r="EB2554" s="77"/>
      <c r="EC2554" s="77"/>
      <c r="ED2554" s="77"/>
      <c r="EE2554" s="77"/>
      <c r="EF2554" s="77"/>
      <c r="EG2554" s="77"/>
      <c r="EH2554" s="77"/>
      <c r="EI2554" s="77"/>
      <c r="EJ2554" s="77"/>
      <c r="EK2554" s="77"/>
      <c r="EL2554" s="77"/>
      <c r="EM2554" s="77"/>
      <c r="EN2554" s="77"/>
      <c r="EO2554" s="77"/>
      <c r="EP2554" s="77"/>
      <c r="EQ2554" s="77"/>
      <c r="ER2554" s="77"/>
      <c r="ES2554" s="77"/>
      <c r="ET2554" s="77"/>
      <c r="EU2554" s="77"/>
      <c r="EV2554" s="77"/>
      <c r="EW2554" s="77"/>
      <c r="EX2554" s="77"/>
      <c r="EY2554" s="77"/>
      <c r="EZ2554" s="77"/>
      <c r="FA2554" s="77"/>
      <c r="FB2554" s="77"/>
      <c r="FC2554" s="77"/>
      <c r="FD2554" s="77"/>
      <c r="FE2554" s="77"/>
      <c r="FF2554" s="77"/>
      <c r="FG2554" s="77"/>
      <c r="FH2554" s="77"/>
      <c r="FI2554" s="77"/>
      <c r="FJ2554" s="77"/>
      <c r="FK2554" s="77"/>
      <c r="FL2554" s="77"/>
      <c r="FM2554" s="77"/>
      <c r="FN2554" s="77"/>
      <c r="FO2554" s="77"/>
      <c r="FP2554" s="77"/>
      <c r="FQ2554" s="77"/>
      <c r="FR2554" s="77"/>
      <c r="FS2554" s="77"/>
      <c r="FT2554" s="77"/>
      <c r="FU2554" s="77"/>
      <c r="FV2554" s="77"/>
      <c r="FW2554" s="77"/>
      <c r="FX2554" s="77"/>
      <c r="FY2554" s="77"/>
      <c r="FZ2554" s="77"/>
      <c r="GA2554" s="77"/>
      <c r="GB2554" s="77"/>
      <c r="GC2554" s="77"/>
      <c r="GD2554" s="77"/>
      <c r="GE2554" s="77"/>
      <c r="GF2554" s="77"/>
      <c r="GG2554" s="77"/>
      <c r="GH2554" s="77"/>
      <c r="GI2554" s="77"/>
      <c r="GJ2554" s="77"/>
      <c r="GK2554" s="77"/>
      <c r="GL2554" s="77"/>
      <c r="GM2554" s="77"/>
      <c r="GN2554" s="77"/>
      <c r="GO2554" s="77"/>
      <c r="GP2554" s="77"/>
      <c r="GQ2554" s="77"/>
      <c r="GR2554" s="77"/>
      <c r="GS2554" s="77"/>
      <c r="GT2554" s="77"/>
      <c r="GU2554" s="77"/>
      <c r="GV2554" s="77"/>
      <c r="GW2554" s="77"/>
      <c r="GX2554" s="77"/>
      <c r="GY2554" s="77"/>
      <c r="GZ2554" s="77"/>
      <c r="HA2554" s="77"/>
      <c r="HB2554" s="77"/>
      <c r="HC2554" s="77"/>
      <c r="HD2554" s="77"/>
      <c r="HE2554" s="77"/>
      <c r="HF2554" s="77"/>
      <c r="HG2554" s="77"/>
      <c r="HH2554" s="77"/>
      <c r="HI2554" s="77"/>
      <c r="HJ2554" s="77"/>
      <c r="HK2554" s="77"/>
      <c r="HL2554" s="77"/>
      <c r="HM2554" s="77"/>
      <c r="HN2554" s="77"/>
      <c r="HO2554" s="77"/>
      <c r="HP2554" s="77"/>
      <c r="HQ2554" s="77"/>
      <c r="HR2554" s="77"/>
      <c r="HS2554" s="77"/>
      <c r="HT2554" s="77"/>
      <c r="HU2554" s="77"/>
      <c r="HV2554" s="77"/>
      <c r="HW2554" s="77"/>
    </row>
    <row r="2555" spans="1:231" s="76" customFormat="1">
      <c r="A2555" s="88"/>
      <c r="C2555" s="17" t="str">
        <f>VLOOKUP(O2555,'[1]mã đối tượng'!$C:$F,4,0)</f>
        <v>N</v>
      </c>
      <c r="D2555" s="89" t="s">
        <v>48</v>
      </c>
      <c r="E2555" s="89" t="s">
        <v>49</v>
      </c>
      <c r="F2555" s="74" t="s">
        <v>798</v>
      </c>
      <c r="G2555" s="74" t="s">
        <v>798</v>
      </c>
      <c r="H2555" s="74" t="s">
        <v>882</v>
      </c>
      <c r="I2555" s="74" t="s">
        <v>798</v>
      </c>
      <c r="J2555" s="92" t="s">
        <v>4967</v>
      </c>
      <c r="L2555" s="75" t="s">
        <v>53</v>
      </c>
      <c r="M2555" s="73" t="s">
        <v>883</v>
      </c>
      <c r="N2555" s="73" t="s">
        <v>798</v>
      </c>
      <c r="O2555" s="73" t="s">
        <v>75</v>
      </c>
      <c r="S2555" s="102" t="s">
        <v>880</v>
      </c>
      <c r="V2555" s="102" t="s">
        <v>880</v>
      </c>
      <c r="Y2555" s="73" t="s">
        <v>117</v>
      </c>
      <c r="AB2555" s="89" t="s">
        <v>58</v>
      </c>
      <c r="AC2555" s="89" t="s">
        <v>59</v>
      </c>
      <c r="AE2555" s="73">
        <v>2</v>
      </c>
      <c r="AF2555" s="77"/>
      <c r="AG2555" s="78">
        <v>74250</v>
      </c>
      <c r="AH2555" s="78">
        <v>148500</v>
      </c>
      <c r="AI2555" s="77"/>
      <c r="AJ2555" s="77"/>
      <c r="AL2555" s="95">
        <v>8</v>
      </c>
      <c r="AM2555" s="77"/>
      <c r="AN2555" s="78">
        <v>11880</v>
      </c>
      <c r="AO2555" s="89" t="s">
        <v>60</v>
      </c>
      <c r="AQ2555" s="75" t="s">
        <v>61</v>
      </c>
      <c r="AR2555" s="75" t="s">
        <v>62</v>
      </c>
      <c r="AS2555" s="75" t="s">
        <v>63</v>
      </c>
      <c r="AV2555" s="77"/>
      <c r="AW2555" s="77"/>
      <c r="AX2555" s="77"/>
      <c r="AY2555" s="77"/>
      <c r="AZ2555" s="77"/>
      <c r="BA2555" s="77"/>
      <c r="BB2555" s="77"/>
      <c r="BC2555" s="77"/>
      <c r="BD2555" s="77"/>
      <c r="BE2555" s="77"/>
      <c r="BF2555" s="77"/>
      <c r="BG2555" s="77"/>
      <c r="BH2555" s="77"/>
      <c r="BI2555" s="77"/>
      <c r="BJ2555" s="77"/>
      <c r="BK2555" s="77"/>
      <c r="BL2555" s="77"/>
      <c r="BM2555" s="77"/>
      <c r="BN2555" s="77"/>
      <c r="BO2555" s="77"/>
      <c r="BP2555" s="77"/>
      <c r="BQ2555" s="77"/>
      <c r="BR2555" s="77"/>
      <c r="BS2555" s="77"/>
      <c r="BT2555" s="77"/>
      <c r="BU2555" s="77"/>
      <c r="BV2555" s="77"/>
      <c r="BW2555" s="77"/>
      <c r="BX2555" s="77"/>
      <c r="BY2555" s="77"/>
      <c r="BZ2555" s="77"/>
      <c r="CA2555" s="77"/>
      <c r="CB2555" s="77"/>
      <c r="CC2555" s="77"/>
      <c r="CD2555" s="77"/>
      <c r="CE2555" s="77"/>
      <c r="CF2555" s="77"/>
      <c r="CG2555" s="77"/>
      <c r="CH2555" s="77"/>
      <c r="CI2555" s="77"/>
      <c r="CJ2555" s="77"/>
      <c r="CK2555" s="77"/>
      <c r="CL2555" s="77"/>
      <c r="CM2555" s="77"/>
      <c r="CN2555" s="77"/>
      <c r="CO2555" s="77"/>
      <c r="CP2555" s="77"/>
      <c r="CQ2555" s="77"/>
      <c r="CR2555" s="77"/>
      <c r="CS2555" s="77"/>
      <c r="CT2555" s="77"/>
      <c r="CU2555" s="77"/>
      <c r="CV2555" s="77"/>
      <c r="CW2555" s="77"/>
      <c r="CX2555" s="77"/>
      <c r="CY2555" s="77"/>
      <c r="CZ2555" s="77"/>
      <c r="DA2555" s="77"/>
      <c r="DB2555" s="77"/>
      <c r="DC2555" s="77"/>
      <c r="DD2555" s="77"/>
      <c r="DE2555" s="77"/>
      <c r="DF2555" s="77"/>
      <c r="DG2555" s="77"/>
      <c r="DH2555" s="77"/>
      <c r="DI2555" s="77"/>
      <c r="DJ2555" s="77"/>
      <c r="DK2555" s="77"/>
      <c r="DL2555" s="77"/>
      <c r="DM2555" s="77"/>
      <c r="DN2555" s="77"/>
      <c r="DO2555" s="77"/>
      <c r="DP2555" s="77"/>
      <c r="DQ2555" s="77"/>
      <c r="DR2555" s="77"/>
      <c r="DS2555" s="77"/>
      <c r="DT2555" s="77"/>
      <c r="DU2555" s="77"/>
      <c r="DV2555" s="77"/>
      <c r="DW2555" s="77"/>
      <c r="DX2555" s="77"/>
      <c r="DY2555" s="77"/>
      <c r="DZ2555" s="77"/>
      <c r="EA2555" s="77"/>
      <c r="EB2555" s="77"/>
      <c r="EC2555" s="77"/>
      <c r="ED2555" s="77"/>
      <c r="EE2555" s="77"/>
      <c r="EF2555" s="77"/>
      <c r="EG2555" s="77"/>
      <c r="EH2555" s="77"/>
      <c r="EI2555" s="77"/>
      <c r="EJ2555" s="77"/>
      <c r="EK2555" s="77"/>
      <c r="EL2555" s="77"/>
      <c r="EM2555" s="77"/>
      <c r="EN2555" s="77"/>
      <c r="EO2555" s="77"/>
      <c r="EP2555" s="77"/>
      <c r="EQ2555" s="77"/>
      <c r="ER2555" s="77"/>
      <c r="ES2555" s="77"/>
      <c r="ET2555" s="77"/>
      <c r="EU2555" s="77"/>
      <c r="EV2555" s="77"/>
      <c r="EW2555" s="77"/>
      <c r="EX2555" s="77"/>
      <c r="EY2555" s="77"/>
      <c r="EZ2555" s="77"/>
      <c r="FA2555" s="77"/>
      <c r="FB2555" s="77"/>
      <c r="FC2555" s="77"/>
      <c r="FD2555" s="77"/>
      <c r="FE2555" s="77"/>
      <c r="FF2555" s="77"/>
      <c r="FG2555" s="77"/>
      <c r="FH2555" s="77"/>
      <c r="FI2555" s="77"/>
      <c r="FJ2555" s="77"/>
      <c r="FK2555" s="77"/>
      <c r="FL2555" s="77"/>
      <c r="FM2555" s="77"/>
      <c r="FN2555" s="77"/>
      <c r="FO2555" s="77"/>
      <c r="FP2555" s="77"/>
      <c r="FQ2555" s="77"/>
      <c r="FR2555" s="77"/>
      <c r="FS2555" s="77"/>
      <c r="FT2555" s="77"/>
      <c r="FU2555" s="77"/>
      <c r="FV2555" s="77"/>
      <c r="FW2555" s="77"/>
      <c r="FX2555" s="77"/>
      <c r="FY2555" s="77"/>
      <c r="FZ2555" s="77"/>
      <c r="GA2555" s="77"/>
      <c r="GB2555" s="77"/>
      <c r="GC2555" s="77"/>
      <c r="GD2555" s="77"/>
      <c r="GE2555" s="77"/>
      <c r="GF2555" s="77"/>
      <c r="GG2555" s="77"/>
      <c r="GH2555" s="77"/>
      <c r="GI2555" s="77"/>
      <c r="GJ2555" s="77"/>
      <c r="GK2555" s="77"/>
      <c r="GL2555" s="77"/>
      <c r="GM2555" s="77"/>
      <c r="GN2555" s="77"/>
      <c r="GO2555" s="77"/>
      <c r="GP2555" s="77"/>
      <c r="GQ2555" s="77"/>
      <c r="GR2555" s="77"/>
      <c r="GS2555" s="77"/>
      <c r="GT2555" s="77"/>
      <c r="GU2555" s="77"/>
      <c r="GV2555" s="77"/>
      <c r="GW2555" s="77"/>
      <c r="GX2555" s="77"/>
      <c r="GY2555" s="77"/>
      <c r="GZ2555" s="77"/>
      <c r="HA2555" s="77"/>
      <c r="HB2555" s="77"/>
      <c r="HC2555" s="77"/>
      <c r="HD2555" s="77"/>
      <c r="HE2555" s="77"/>
      <c r="HF2555" s="77"/>
      <c r="HG2555" s="77"/>
      <c r="HH2555" s="77"/>
      <c r="HI2555" s="77"/>
      <c r="HJ2555" s="77"/>
      <c r="HK2555" s="77"/>
      <c r="HL2555" s="77"/>
      <c r="HM2555" s="77"/>
      <c r="HN2555" s="77"/>
      <c r="HO2555" s="77"/>
      <c r="HP2555" s="77"/>
      <c r="HQ2555" s="77"/>
      <c r="HR2555" s="77"/>
      <c r="HS2555" s="77"/>
      <c r="HT2555" s="77"/>
      <c r="HU2555" s="77"/>
      <c r="HV2555" s="77"/>
      <c r="HW2555" s="77"/>
    </row>
    <row r="2556" spans="1:231" s="76" customFormat="1">
      <c r="A2556" s="88"/>
      <c r="C2556" s="17" t="str">
        <f>VLOOKUP(O2556,'[1]mã đối tượng'!$C:$F,4,0)</f>
        <v>N</v>
      </c>
      <c r="D2556" s="89" t="s">
        <v>48</v>
      </c>
      <c r="E2556" s="89" t="s">
        <v>49</v>
      </c>
      <c r="F2556" s="74" t="s">
        <v>798</v>
      </c>
      <c r="G2556" s="74" t="s">
        <v>798</v>
      </c>
      <c r="H2556" s="74" t="s">
        <v>882</v>
      </c>
      <c r="I2556" s="74" t="s">
        <v>798</v>
      </c>
      <c r="J2556" s="92" t="s">
        <v>4967</v>
      </c>
      <c r="L2556" s="75" t="s">
        <v>53</v>
      </c>
      <c r="M2556" s="73" t="s">
        <v>883</v>
      </c>
      <c r="N2556" s="73" t="s">
        <v>798</v>
      </c>
      <c r="O2556" s="73" t="s">
        <v>75</v>
      </c>
      <c r="S2556" s="102" t="s">
        <v>880</v>
      </c>
      <c r="V2556" s="102" t="s">
        <v>880</v>
      </c>
      <c r="Y2556" s="73" t="s">
        <v>78</v>
      </c>
      <c r="AB2556" s="89" t="s">
        <v>58</v>
      </c>
      <c r="AC2556" s="89" t="s">
        <v>59</v>
      </c>
      <c r="AE2556" s="73">
        <v>3</v>
      </c>
      <c r="AF2556" s="77"/>
      <c r="AG2556" s="78">
        <v>46000</v>
      </c>
      <c r="AH2556" s="78">
        <v>138000</v>
      </c>
      <c r="AI2556" s="77"/>
      <c r="AJ2556" s="77"/>
      <c r="AL2556" s="95">
        <v>8</v>
      </c>
      <c r="AM2556" s="77"/>
      <c r="AN2556" s="78">
        <v>11040</v>
      </c>
      <c r="AO2556" s="89" t="s">
        <v>60</v>
      </c>
      <c r="AQ2556" s="75" t="s">
        <v>61</v>
      </c>
      <c r="AR2556" s="75" t="s">
        <v>62</v>
      </c>
      <c r="AS2556" s="75" t="s">
        <v>63</v>
      </c>
      <c r="AV2556" s="77"/>
      <c r="AW2556" s="77"/>
      <c r="AX2556" s="77"/>
      <c r="AY2556" s="77"/>
      <c r="AZ2556" s="77"/>
      <c r="BA2556" s="77"/>
      <c r="BB2556" s="77"/>
      <c r="BC2556" s="77"/>
      <c r="BD2556" s="77"/>
      <c r="BE2556" s="77"/>
      <c r="BF2556" s="77"/>
      <c r="BG2556" s="77"/>
      <c r="BH2556" s="77"/>
      <c r="BI2556" s="77"/>
      <c r="BJ2556" s="77"/>
      <c r="BK2556" s="77"/>
      <c r="BL2556" s="77"/>
      <c r="BM2556" s="77"/>
      <c r="BN2556" s="77"/>
      <c r="BO2556" s="77"/>
      <c r="BP2556" s="77"/>
      <c r="BQ2556" s="77"/>
      <c r="BR2556" s="77"/>
      <c r="BS2556" s="77"/>
      <c r="BT2556" s="77"/>
      <c r="BU2556" s="77"/>
      <c r="BV2556" s="77"/>
      <c r="BW2556" s="77"/>
      <c r="BX2556" s="77"/>
      <c r="BY2556" s="77"/>
      <c r="BZ2556" s="77"/>
      <c r="CA2556" s="77"/>
      <c r="CB2556" s="77"/>
      <c r="CC2556" s="77"/>
      <c r="CD2556" s="77"/>
      <c r="CE2556" s="77"/>
      <c r="CF2556" s="77"/>
      <c r="CG2556" s="77"/>
      <c r="CH2556" s="77"/>
      <c r="CI2556" s="77"/>
      <c r="CJ2556" s="77"/>
      <c r="CK2556" s="77"/>
      <c r="CL2556" s="77"/>
      <c r="CM2556" s="77"/>
      <c r="CN2556" s="77"/>
      <c r="CO2556" s="77"/>
      <c r="CP2556" s="77"/>
      <c r="CQ2556" s="77"/>
      <c r="CR2556" s="77"/>
      <c r="CS2556" s="77"/>
      <c r="CT2556" s="77"/>
      <c r="CU2556" s="77"/>
      <c r="CV2556" s="77"/>
      <c r="CW2556" s="77"/>
      <c r="CX2556" s="77"/>
      <c r="CY2556" s="77"/>
      <c r="CZ2556" s="77"/>
      <c r="DA2556" s="77"/>
      <c r="DB2556" s="77"/>
      <c r="DC2556" s="77"/>
      <c r="DD2556" s="77"/>
      <c r="DE2556" s="77"/>
      <c r="DF2556" s="77"/>
      <c r="DG2556" s="77"/>
      <c r="DH2556" s="77"/>
      <c r="DI2556" s="77"/>
      <c r="DJ2556" s="77"/>
      <c r="DK2556" s="77"/>
      <c r="DL2556" s="77"/>
      <c r="DM2556" s="77"/>
      <c r="DN2556" s="77"/>
      <c r="DO2556" s="77"/>
      <c r="DP2556" s="77"/>
      <c r="DQ2556" s="77"/>
      <c r="DR2556" s="77"/>
      <c r="DS2556" s="77"/>
      <c r="DT2556" s="77"/>
      <c r="DU2556" s="77"/>
      <c r="DV2556" s="77"/>
      <c r="DW2556" s="77"/>
      <c r="DX2556" s="77"/>
      <c r="DY2556" s="77"/>
      <c r="DZ2556" s="77"/>
      <c r="EA2556" s="77"/>
      <c r="EB2556" s="77"/>
      <c r="EC2556" s="77"/>
      <c r="ED2556" s="77"/>
      <c r="EE2556" s="77"/>
      <c r="EF2556" s="77"/>
      <c r="EG2556" s="77"/>
      <c r="EH2556" s="77"/>
      <c r="EI2556" s="77"/>
      <c r="EJ2556" s="77"/>
      <c r="EK2556" s="77"/>
      <c r="EL2556" s="77"/>
      <c r="EM2556" s="77"/>
      <c r="EN2556" s="77"/>
      <c r="EO2556" s="77"/>
      <c r="EP2556" s="77"/>
      <c r="EQ2556" s="77"/>
      <c r="ER2556" s="77"/>
      <c r="ES2556" s="77"/>
      <c r="ET2556" s="77"/>
      <c r="EU2556" s="77"/>
      <c r="EV2556" s="77"/>
      <c r="EW2556" s="77"/>
      <c r="EX2556" s="77"/>
      <c r="EY2556" s="77"/>
      <c r="EZ2556" s="77"/>
      <c r="FA2556" s="77"/>
      <c r="FB2556" s="77"/>
      <c r="FC2556" s="77"/>
      <c r="FD2556" s="77"/>
      <c r="FE2556" s="77"/>
      <c r="FF2556" s="77"/>
      <c r="FG2556" s="77"/>
      <c r="FH2556" s="77"/>
      <c r="FI2556" s="77"/>
      <c r="FJ2556" s="77"/>
      <c r="FK2556" s="77"/>
      <c r="FL2556" s="77"/>
      <c r="FM2556" s="77"/>
      <c r="FN2556" s="77"/>
      <c r="FO2556" s="77"/>
      <c r="FP2556" s="77"/>
      <c r="FQ2556" s="77"/>
      <c r="FR2556" s="77"/>
      <c r="FS2556" s="77"/>
      <c r="FT2556" s="77"/>
      <c r="FU2556" s="77"/>
      <c r="FV2556" s="77"/>
      <c r="FW2556" s="77"/>
      <c r="FX2556" s="77"/>
      <c r="FY2556" s="77"/>
      <c r="FZ2556" s="77"/>
      <c r="GA2556" s="77"/>
      <c r="GB2556" s="77"/>
      <c r="GC2556" s="77"/>
      <c r="GD2556" s="77"/>
      <c r="GE2556" s="77"/>
      <c r="GF2556" s="77"/>
      <c r="GG2556" s="77"/>
      <c r="GH2556" s="77"/>
      <c r="GI2556" s="77"/>
      <c r="GJ2556" s="77"/>
      <c r="GK2556" s="77"/>
      <c r="GL2556" s="77"/>
      <c r="GM2556" s="77"/>
      <c r="GN2556" s="77"/>
      <c r="GO2556" s="77"/>
      <c r="GP2556" s="77"/>
      <c r="GQ2556" s="77"/>
      <c r="GR2556" s="77"/>
      <c r="GS2556" s="77"/>
      <c r="GT2556" s="77"/>
      <c r="GU2556" s="77"/>
      <c r="GV2556" s="77"/>
      <c r="GW2556" s="77"/>
      <c r="GX2556" s="77"/>
      <c r="GY2556" s="77"/>
      <c r="GZ2556" s="77"/>
      <c r="HA2556" s="77"/>
      <c r="HB2556" s="77"/>
      <c r="HC2556" s="77"/>
      <c r="HD2556" s="77"/>
      <c r="HE2556" s="77"/>
      <c r="HF2556" s="77"/>
      <c r="HG2556" s="77"/>
      <c r="HH2556" s="77"/>
      <c r="HI2556" s="77"/>
      <c r="HJ2556" s="77"/>
      <c r="HK2556" s="77"/>
      <c r="HL2556" s="77"/>
      <c r="HM2556" s="77"/>
      <c r="HN2556" s="77"/>
      <c r="HO2556" s="77"/>
      <c r="HP2556" s="77"/>
      <c r="HQ2556" s="77"/>
      <c r="HR2556" s="77"/>
      <c r="HS2556" s="77"/>
      <c r="HT2556" s="77"/>
      <c r="HU2556" s="77"/>
      <c r="HV2556" s="77"/>
      <c r="HW2556" s="77"/>
    </row>
    <row r="2557" spans="1:231" s="76" customFormat="1">
      <c r="A2557" s="88"/>
      <c r="C2557" s="17" t="str">
        <f>VLOOKUP(O2557,'[1]mã đối tượng'!$C:$F,4,0)</f>
        <v>N</v>
      </c>
      <c r="D2557" s="89" t="s">
        <v>48</v>
      </c>
      <c r="E2557" s="89" t="s">
        <v>49</v>
      </c>
      <c r="F2557" s="74" t="s">
        <v>798</v>
      </c>
      <c r="G2557" s="74" t="s">
        <v>798</v>
      </c>
      <c r="H2557" s="74" t="s">
        <v>884</v>
      </c>
      <c r="I2557" s="74" t="s">
        <v>798</v>
      </c>
      <c r="J2557" s="92" t="s">
        <v>4968</v>
      </c>
      <c r="L2557" s="75" t="s">
        <v>53</v>
      </c>
      <c r="M2557" s="73" t="s">
        <v>886</v>
      </c>
      <c r="N2557" s="73" t="s">
        <v>798</v>
      </c>
      <c r="O2557" s="73" t="s">
        <v>75</v>
      </c>
      <c r="S2557" s="102" t="s">
        <v>885</v>
      </c>
      <c r="V2557" s="102" t="s">
        <v>885</v>
      </c>
      <c r="Y2557" s="73" t="s">
        <v>79</v>
      </c>
      <c r="AB2557" s="89" t="s">
        <v>58</v>
      </c>
      <c r="AC2557" s="89" t="s">
        <v>59</v>
      </c>
      <c r="AE2557" s="73">
        <v>3</v>
      </c>
      <c r="AF2557" s="77"/>
      <c r="AG2557" s="78">
        <v>50182</v>
      </c>
      <c r="AH2557" s="78">
        <v>150546</v>
      </c>
      <c r="AI2557" s="77"/>
      <c r="AJ2557" s="77"/>
      <c r="AL2557" s="95">
        <v>8</v>
      </c>
      <c r="AM2557" s="77"/>
      <c r="AN2557" s="78">
        <v>12044</v>
      </c>
      <c r="AO2557" s="89" t="s">
        <v>60</v>
      </c>
      <c r="AQ2557" s="75" t="s">
        <v>61</v>
      </c>
      <c r="AR2557" s="75" t="s">
        <v>62</v>
      </c>
      <c r="AS2557" s="75" t="s">
        <v>63</v>
      </c>
      <c r="AV2557" s="77"/>
      <c r="AW2557" s="77"/>
      <c r="AX2557" s="77"/>
      <c r="AY2557" s="77"/>
      <c r="AZ2557" s="77"/>
      <c r="BA2557" s="77"/>
      <c r="BB2557" s="77"/>
      <c r="BC2557" s="77"/>
      <c r="BD2557" s="77"/>
      <c r="BE2557" s="77"/>
      <c r="BF2557" s="77"/>
      <c r="BG2557" s="77"/>
      <c r="BH2557" s="77"/>
      <c r="BI2557" s="77"/>
      <c r="BJ2557" s="77"/>
      <c r="BK2557" s="77"/>
      <c r="BL2557" s="77"/>
      <c r="BM2557" s="77"/>
      <c r="BN2557" s="77"/>
      <c r="BO2557" s="77"/>
      <c r="BP2557" s="77"/>
      <c r="BQ2557" s="77"/>
      <c r="BR2557" s="77"/>
      <c r="BS2557" s="77"/>
      <c r="BT2557" s="77"/>
      <c r="BU2557" s="77"/>
      <c r="BV2557" s="77"/>
      <c r="BW2557" s="77"/>
      <c r="BX2557" s="77"/>
      <c r="BY2557" s="77"/>
      <c r="BZ2557" s="77"/>
      <c r="CA2557" s="77"/>
      <c r="CB2557" s="77"/>
      <c r="CC2557" s="77"/>
      <c r="CD2557" s="77"/>
      <c r="CE2557" s="77"/>
      <c r="CF2557" s="77"/>
      <c r="CG2557" s="77"/>
      <c r="CH2557" s="77"/>
      <c r="CI2557" s="77"/>
      <c r="CJ2557" s="77"/>
      <c r="CK2557" s="77"/>
      <c r="CL2557" s="77"/>
      <c r="CM2557" s="77"/>
      <c r="CN2557" s="77"/>
      <c r="CO2557" s="77"/>
      <c r="CP2557" s="77"/>
      <c r="CQ2557" s="77"/>
      <c r="CR2557" s="77"/>
      <c r="CS2557" s="77"/>
      <c r="CT2557" s="77"/>
      <c r="CU2557" s="77"/>
      <c r="CV2557" s="77"/>
      <c r="CW2557" s="77"/>
      <c r="CX2557" s="77"/>
      <c r="CY2557" s="77"/>
      <c r="CZ2557" s="77"/>
      <c r="DA2557" s="77"/>
      <c r="DB2557" s="77"/>
      <c r="DC2557" s="77"/>
      <c r="DD2557" s="77"/>
      <c r="DE2557" s="77"/>
      <c r="DF2557" s="77"/>
      <c r="DG2557" s="77"/>
      <c r="DH2557" s="77"/>
      <c r="DI2557" s="77"/>
      <c r="DJ2557" s="77"/>
      <c r="DK2557" s="77"/>
      <c r="DL2557" s="77"/>
      <c r="DM2557" s="77"/>
      <c r="DN2557" s="77"/>
      <c r="DO2557" s="77"/>
      <c r="DP2557" s="77"/>
      <c r="DQ2557" s="77"/>
      <c r="DR2557" s="77"/>
      <c r="DS2557" s="77"/>
      <c r="DT2557" s="77"/>
      <c r="DU2557" s="77"/>
      <c r="DV2557" s="77"/>
      <c r="DW2557" s="77"/>
      <c r="DX2557" s="77"/>
      <c r="DY2557" s="77"/>
      <c r="DZ2557" s="77"/>
      <c r="EA2557" s="77"/>
      <c r="EB2557" s="77"/>
      <c r="EC2557" s="77"/>
      <c r="ED2557" s="77"/>
      <c r="EE2557" s="77"/>
      <c r="EF2557" s="77"/>
      <c r="EG2557" s="77"/>
      <c r="EH2557" s="77"/>
      <c r="EI2557" s="77"/>
      <c r="EJ2557" s="77"/>
      <c r="EK2557" s="77"/>
      <c r="EL2557" s="77"/>
      <c r="EM2557" s="77"/>
      <c r="EN2557" s="77"/>
      <c r="EO2557" s="77"/>
      <c r="EP2557" s="77"/>
      <c r="EQ2557" s="77"/>
      <c r="ER2557" s="77"/>
      <c r="ES2557" s="77"/>
      <c r="ET2557" s="77"/>
      <c r="EU2557" s="77"/>
      <c r="EV2557" s="77"/>
      <c r="EW2557" s="77"/>
      <c r="EX2557" s="77"/>
      <c r="EY2557" s="77"/>
      <c r="EZ2557" s="77"/>
      <c r="FA2557" s="77"/>
      <c r="FB2557" s="77"/>
      <c r="FC2557" s="77"/>
      <c r="FD2557" s="77"/>
      <c r="FE2557" s="77"/>
      <c r="FF2557" s="77"/>
      <c r="FG2557" s="77"/>
      <c r="FH2557" s="77"/>
      <c r="FI2557" s="77"/>
      <c r="FJ2557" s="77"/>
      <c r="FK2557" s="77"/>
      <c r="FL2557" s="77"/>
      <c r="FM2557" s="77"/>
      <c r="FN2557" s="77"/>
      <c r="FO2557" s="77"/>
      <c r="FP2557" s="77"/>
      <c r="FQ2557" s="77"/>
      <c r="FR2557" s="77"/>
      <c r="FS2557" s="77"/>
      <c r="FT2557" s="77"/>
      <c r="FU2557" s="77"/>
      <c r="FV2557" s="77"/>
      <c r="FW2557" s="77"/>
      <c r="FX2557" s="77"/>
      <c r="FY2557" s="77"/>
      <c r="FZ2557" s="77"/>
      <c r="GA2557" s="77"/>
      <c r="GB2557" s="77"/>
      <c r="GC2557" s="77"/>
      <c r="GD2557" s="77"/>
      <c r="GE2557" s="77"/>
      <c r="GF2557" s="77"/>
      <c r="GG2557" s="77"/>
      <c r="GH2557" s="77"/>
      <c r="GI2557" s="77"/>
      <c r="GJ2557" s="77"/>
      <c r="GK2557" s="77"/>
      <c r="GL2557" s="77"/>
      <c r="GM2557" s="77"/>
      <c r="GN2557" s="77"/>
      <c r="GO2557" s="77"/>
      <c r="GP2557" s="77"/>
      <c r="GQ2557" s="77"/>
      <c r="GR2557" s="77"/>
      <c r="GS2557" s="77"/>
      <c r="GT2557" s="77"/>
      <c r="GU2557" s="77"/>
      <c r="GV2557" s="77"/>
      <c r="GW2557" s="77"/>
      <c r="GX2557" s="77"/>
      <c r="GY2557" s="77"/>
      <c r="GZ2557" s="77"/>
      <c r="HA2557" s="77"/>
      <c r="HB2557" s="77"/>
      <c r="HC2557" s="77"/>
      <c r="HD2557" s="77"/>
      <c r="HE2557" s="77"/>
      <c r="HF2557" s="77"/>
      <c r="HG2557" s="77"/>
      <c r="HH2557" s="77"/>
      <c r="HI2557" s="77"/>
      <c r="HJ2557" s="77"/>
      <c r="HK2557" s="77"/>
      <c r="HL2557" s="77"/>
      <c r="HM2557" s="77"/>
      <c r="HN2557" s="77"/>
      <c r="HO2557" s="77"/>
      <c r="HP2557" s="77"/>
      <c r="HQ2557" s="77"/>
      <c r="HR2557" s="77"/>
      <c r="HS2557" s="77"/>
      <c r="HT2557" s="77"/>
      <c r="HU2557" s="77"/>
      <c r="HV2557" s="77"/>
      <c r="HW2557" s="77"/>
    </row>
    <row r="2558" spans="1:231" s="76" customFormat="1">
      <c r="A2558" s="88"/>
      <c r="C2558" s="17" t="str">
        <f>VLOOKUP(O2558,'[1]mã đối tượng'!$C:$F,4,0)</f>
        <v>N</v>
      </c>
      <c r="D2558" s="89" t="s">
        <v>48</v>
      </c>
      <c r="E2558" s="89" t="s">
        <v>49</v>
      </c>
      <c r="F2558" s="74" t="s">
        <v>798</v>
      </c>
      <c r="G2558" s="74" t="s">
        <v>798</v>
      </c>
      <c r="H2558" s="74" t="s">
        <v>884</v>
      </c>
      <c r="I2558" s="74" t="s">
        <v>798</v>
      </c>
      <c r="J2558" s="92" t="s">
        <v>4968</v>
      </c>
      <c r="L2558" s="75" t="s">
        <v>53</v>
      </c>
      <c r="M2558" s="73" t="s">
        <v>886</v>
      </c>
      <c r="N2558" s="73" t="s">
        <v>798</v>
      </c>
      <c r="O2558" s="73" t="s">
        <v>75</v>
      </c>
      <c r="S2558" s="102" t="s">
        <v>885</v>
      </c>
      <c r="V2558" s="102" t="s">
        <v>885</v>
      </c>
      <c r="Y2558" s="73" t="s">
        <v>94</v>
      </c>
      <c r="AB2558" s="89" t="s">
        <v>58</v>
      </c>
      <c r="AC2558" s="89" t="s">
        <v>59</v>
      </c>
      <c r="AE2558" s="73">
        <v>3</v>
      </c>
      <c r="AF2558" s="77"/>
      <c r="AG2558" s="78">
        <v>73431</v>
      </c>
      <c r="AH2558" s="78">
        <v>220293</v>
      </c>
      <c r="AI2558" s="77"/>
      <c r="AJ2558" s="77"/>
      <c r="AL2558" s="95">
        <v>8</v>
      </c>
      <c r="AM2558" s="77"/>
      <c r="AN2558" s="78">
        <v>17623</v>
      </c>
      <c r="AO2558" s="89" t="s">
        <v>60</v>
      </c>
      <c r="AQ2558" s="75" t="s">
        <v>61</v>
      </c>
      <c r="AR2558" s="75" t="s">
        <v>62</v>
      </c>
      <c r="AS2558" s="75" t="s">
        <v>63</v>
      </c>
      <c r="AV2558" s="77"/>
      <c r="AW2558" s="77"/>
      <c r="AX2558" s="77"/>
      <c r="AY2558" s="77"/>
      <c r="AZ2558" s="77"/>
      <c r="BA2558" s="77"/>
      <c r="BB2558" s="77"/>
      <c r="BC2558" s="77"/>
      <c r="BD2558" s="77"/>
      <c r="BE2558" s="77"/>
      <c r="BF2558" s="77"/>
      <c r="BG2558" s="77"/>
      <c r="BH2558" s="77"/>
      <c r="BI2558" s="77"/>
      <c r="BJ2558" s="77"/>
      <c r="BK2558" s="77"/>
      <c r="BL2558" s="77"/>
      <c r="BM2558" s="77"/>
      <c r="BN2558" s="77"/>
      <c r="BO2558" s="77"/>
      <c r="BP2558" s="77"/>
      <c r="BQ2558" s="77"/>
      <c r="BR2558" s="77"/>
      <c r="BS2558" s="77"/>
      <c r="BT2558" s="77"/>
      <c r="BU2558" s="77"/>
      <c r="BV2558" s="77"/>
      <c r="BW2558" s="77"/>
      <c r="BX2558" s="77"/>
      <c r="BY2558" s="77"/>
      <c r="BZ2558" s="77"/>
      <c r="CA2558" s="77"/>
      <c r="CB2558" s="77"/>
      <c r="CC2558" s="77"/>
      <c r="CD2558" s="77"/>
      <c r="CE2558" s="77"/>
      <c r="CF2558" s="77"/>
      <c r="CG2558" s="77"/>
      <c r="CH2558" s="77"/>
      <c r="CI2558" s="77"/>
      <c r="CJ2558" s="77"/>
      <c r="CK2558" s="77"/>
      <c r="CL2558" s="77"/>
      <c r="CM2558" s="77"/>
      <c r="CN2558" s="77"/>
      <c r="CO2558" s="77"/>
      <c r="CP2558" s="77"/>
      <c r="CQ2558" s="77"/>
      <c r="CR2558" s="77"/>
      <c r="CS2558" s="77"/>
      <c r="CT2558" s="77"/>
      <c r="CU2558" s="77"/>
      <c r="CV2558" s="77"/>
      <c r="CW2558" s="77"/>
      <c r="CX2558" s="77"/>
      <c r="CY2558" s="77"/>
      <c r="CZ2558" s="77"/>
      <c r="DA2558" s="77"/>
      <c r="DB2558" s="77"/>
      <c r="DC2558" s="77"/>
      <c r="DD2558" s="77"/>
      <c r="DE2558" s="77"/>
      <c r="DF2558" s="77"/>
      <c r="DG2558" s="77"/>
      <c r="DH2558" s="77"/>
      <c r="DI2558" s="77"/>
      <c r="DJ2558" s="77"/>
      <c r="DK2558" s="77"/>
      <c r="DL2558" s="77"/>
      <c r="DM2558" s="77"/>
      <c r="DN2558" s="77"/>
      <c r="DO2558" s="77"/>
      <c r="DP2558" s="77"/>
      <c r="DQ2558" s="77"/>
      <c r="DR2558" s="77"/>
      <c r="DS2558" s="77"/>
      <c r="DT2558" s="77"/>
      <c r="DU2558" s="77"/>
      <c r="DV2558" s="77"/>
      <c r="DW2558" s="77"/>
      <c r="DX2558" s="77"/>
      <c r="DY2558" s="77"/>
      <c r="DZ2558" s="77"/>
      <c r="EA2558" s="77"/>
      <c r="EB2558" s="77"/>
      <c r="EC2558" s="77"/>
      <c r="ED2558" s="77"/>
      <c r="EE2558" s="77"/>
      <c r="EF2558" s="77"/>
      <c r="EG2558" s="77"/>
      <c r="EH2558" s="77"/>
      <c r="EI2558" s="77"/>
      <c r="EJ2558" s="77"/>
      <c r="EK2558" s="77"/>
      <c r="EL2558" s="77"/>
      <c r="EM2558" s="77"/>
      <c r="EN2558" s="77"/>
      <c r="EO2558" s="77"/>
      <c r="EP2558" s="77"/>
      <c r="EQ2558" s="77"/>
      <c r="ER2558" s="77"/>
      <c r="ES2558" s="77"/>
      <c r="ET2558" s="77"/>
      <c r="EU2558" s="77"/>
      <c r="EV2558" s="77"/>
      <c r="EW2558" s="77"/>
      <c r="EX2558" s="77"/>
      <c r="EY2558" s="77"/>
      <c r="EZ2558" s="77"/>
      <c r="FA2558" s="77"/>
      <c r="FB2558" s="77"/>
      <c r="FC2558" s="77"/>
      <c r="FD2558" s="77"/>
      <c r="FE2558" s="77"/>
      <c r="FF2558" s="77"/>
      <c r="FG2558" s="77"/>
      <c r="FH2558" s="77"/>
      <c r="FI2558" s="77"/>
      <c r="FJ2558" s="77"/>
      <c r="FK2558" s="77"/>
      <c r="FL2558" s="77"/>
      <c r="FM2558" s="77"/>
      <c r="FN2558" s="77"/>
      <c r="FO2558" s="77"/>
      <c r="FP2558" s="77"/>
      <c r="FQ2558" s="77"/>
      <c r="FR2558" s="77"/>
      <c r="FS2558" s="77"/>
      <c r="FT2558" s="77"/>
      <c r="FU2558" s="77"/>
      <c r="FV2558" s="77"/>
      <c r="FW2558" s="77"/>
      <c r="FX2558" s="77"/>
      <c r="FY2558" s="77"/>
      <c r="FZ2558" s="77"/>
      <c r="GA2558" s="77"/>
      <c r="GB2558" s="77"/>
      <c r="GC2558" s="77"/>
      <c r="GD2558" s="77"/>
      <c r="GE2558" s="77"/>
      <c r="GF2558" s="77"/>
      <c r="GG2558" s="77"/>
      <c r="GH2558" s="77"/>
      <c r="GI2558" s="77"/>
      <c r="GJ2558" s="77"/>
      <c r="GK2558" s="77"/>
      <c r="GL2558" s="77"/>
      <c r="GM2558" s="77"/>
      <c r="GN2558" s="77"/>
      <c r="GO2558" s="77"/>
      <c r="GP2558" s="77"/>
      <c r="GQ2558" s="77"/>
      <c r="GR2558" s="77"/>
      <c r="GS2558" s="77"/>
      <c r="GT2558" s="77"/>
      <c r="GU2558" s="77"/>
      <c r="GV2558" s="77"/>
      <c r="GW2558" s="77"/>
      <c r="GX2558" s="77"/>
      <c r="GY2558" s="77"/>
      <c r="GZ2558" s="77"/>
      <c r="HA2558" s="77"/>
      <c r="HB2558" s="77"/>
      <c r="HC2558" s="77"/>
      <c r="HD2558" s="77"/>
      <c r="HE2558" s="77"/>
      <c r="HF2558" s="77"/>
      <c r="HG2558" s="77"/>
      <c r="HH2558" s="77"/>
      <c r="HI2558" s="77"/>
      <c r="HJ2558" s="77"/>
      <c r="HK2558" s="77"/>
      <c r="HL2558" s="77"/>
      <c r="HM2558" s="77"/>
      <c r="HN2558" s="77"/>
      <c r="HO2558" s="77"/>
      <c r="HP2558" s="77"/>
      <c r="HQ2558" s="77"/>
      <c r="HR2558" s="77"/>
      <c r="HS2558" s="77"/>
      <c r="HT2558" s="77"/>
      <c r="HU2558" s="77"/>
      <c r="HV2558" s="77"/>
      <c r="HW2558" s="77"/>
    </row>
    <row r="2559" spans="1:231" s="76" customFormat="1">
      <c r="A2559" s="88"/>
      <c r="C2559" s="17" t="str">
        <f>VLOOKUP(O2559,'[1]mã đối tượng'!$C:$F,4,0)</f>
        <v>N</v>
      </c>
      <c r="D2559" s="89" t="s">
        <v>48</v>
      </c>
      <c r="E2559" s="89" t="s">
        <v>49</v>
      </c>
      <c r="F2559" s="74" t="s">
        <v>798</v>
      </c>
      <c r="G2559" s="74" t="s">
        <v>798</v>
      </c>
      <c r="H2559" s="74" t="s">
        <v>884</v>
      </c>
      <c r="I2559" s="74" t="s">
        <v>798</v>
      </c>
      <c r="J2559" s="92" t="s">
        <v>4968</v>
      </c>
      <c r="L2559" s="75" t="s">
        <v>53</v>
      </c>
      <c r="M2559" s="73" t="s">
        <v>886</v>
      </c>
      <c r="N2559" s="73" t="s">
        <v>798</v>
      </c>
      <c r="O2559" s="73" t="s">
        <v>75</v>
      </c>
      <c r="S2559" s="102" t="s">
        <v>885</v>
      </c>
      <c r="V2559" s="102" t="s">
        <v>885</v>
      </c>
      <c r="Y2559" s="73" t="s">
        <v>57</v>
      </c>
      <c r="AB2559" s="89" t="s">
        <v>58</v>
      </c>
      <c r="AC2559" s="89" t="s">
        <v>59</v>
      </c>
      <c r="AE2559" s="73">
        <v>1</v>
      </c>
      <c r="AF2559" s="77"/>
      <c r="AG2559" s="78">
        <v>55595</v>
      </c>
      <c r="AH2559" s="78">
        <v>55595</v>
      </c>
      <c r="AI2559" s="77"/>
      <c r="AJ2559" s="77"/>
      <c r="AL2559" s="95">
        <v>8</v>
      </c>
      <c r="AM2559" s="77"/>
      <c r="AN2559" s="78">
        <v>4448</v>
      </c>
      <c r="AO2559" s="89" t="s">
        <v>60</v>
      </c>
      <c r="AQ2559" s="75" t="s">
        <v>61</v>
      </c>
      <c r="AR2559" s="75" t="s">
        <v>62</v>
      </c>
      <c r="AS2559" s="75" t="s">
        <v>63</v>
      </c>
      <c r="AV2559" s="77"/>
      <c r="AW2559" s="77"/>
      <c r="AX2559" s="77"/>
      <c r="AY2559" s="77"/>
      <c r="AZ2559" s="77"/>
      <c r="BA2559" s="77"/>
      <c r="BB2559" s="77"/>
      <c r="BC2559" s="77"/>
      <c r="BD2559" s="77"/>
      <c r="BE2559" s="77"/>
      <c r="BF2559" s="77"/>
      <c r="BG2559" s="77"/>
      <c r="BH2559" s="77"/>
      <c r="BI2559" s="77"/>
      <c r="BJ2559" s="77"/>
      <c r="BK2559" s="77"/>
      <c r="BL2559" s="77"/>
      <c r="BM2559" s="77"/>
      <c r="BN2559" s="77"/>
      <c r="BO2559" s="77"/>
      <c r="BP2559" s="77"/>
      <c r="BQ2559" s="77"/>
      <c r="BR2559" s="77"/>
      <c r="BS2559" s="77"/>
      <c r="BT2559" s="77"/>
      <c r="BU2559" s="77"/>
      <c r="BV2559" s="77"/>
      <c r="BW2559" s="77"/>
      <c r="BX2559" s="77"/>
      <c r="BY2559" s="77"/>
      <c r="BZ2559" s="77"/>
      <c r="CA2559" s="77"/>
      <c r="CB2559" s="77"/>
      <c r="CC2559" s="77"/>
      <c r="CD2559" s="77"/>
      <c r="CE2559" s="77"/>
      <c r="CF2559" s="77"/>
      <c r="CG2559" s="77"/>
      <c r="CH2559" s="77"/>
      <c r="CI2559" s="77"/>
      <c r="CJ2559" s="77"/>
      <c r="CK2559" s="77"/>
      <c r="CL2559" s="77"/>
      <c r="CM2559" s="77"/>
      <c r="CN2559" s="77"/>
      <c r="CO2559" s="77"/>
      <c r="CP2559" s="77"/>
      <c r="CQ2559" s="77"/>
      <c r="CR2559" s="77"/>
      <c r="CS2559" s="77"/>
      <c r="CT2559" s="77"/>
      <c r="CU2559" s="77"/>
      <c r="CV2559" s="77"/>
      <c r="CW2559" s="77"/>
      <c r="CX2559" s="77"/>
      <c r="CY2559" s="77"/>
      <c r="CZ2559" s="77"/>
      <c r="DA2559" s="77"/>
      <c r="DB2559" s="77"/>
      <c r="DC2559" s="77"/>
      <c r="DD2559" s="77"/>
      <c r="DE2559" s="77"/>
      <c r="DF2559" s="77"/>
      <c r="DG2559" s="77"/>
      <c r="DH2559" s="77"/>
      <c r="DI2559" s="77"/>
      <c r="DJ2559" s="77"/>
      <c r="DK2559" s="77"/>
      <c r="DL2559" s="77"/>
      <c r="DM2559" s="77"/>
      <c r="DN2559" s="77"/>
      <c r="DO2559" s="77"/>
      <c r="DP2559" s="77"/>
      <c r="DQ2559" s="77"/>
      <c r="DR2559" s="77"/>
      <c r="DS2559" s="77"/>
      <c r="DT2559" s="77"/>
      <c r="DU2559" s="77"/>
      <c r="DV2559" s="77"/>
      <c r="DW2559" s="77"/>
      <c r="DX2559" s="77"/>
      <c r="DY2559" s="77"/>
      <c r="DZ2559" s="77"/>
      <c r="EA2559" s="77"/>
      <c r="EB2559" s="77"/>
      <c r="EC2559" s="77"/>
      <c r="ED2559" s="77"/>
      <c r="EE2559" s="77"/>
      <c r="EF2559" s="77"/>
      <c r="EG2559" s="77"/>
      <c r="EH2559" s="77"/>
      <c r="EI2559" s="77"/>
      <c r="EJ2559" s="77"/>
      <c r="EK2559" s="77"/>
      <c r="EL2559" s="77"/>
      <c r="EM2559" s="77"/>
      <c r="EN2559" s="77"/>
      <c r="EO2559" s="77"/>
      <c r="EP2559" s="77"/>
      <c r="EQ2559" s="77"/>
      <c r="ER2559" s="77"/>
      <c r="ES2559" s="77"/>
      <c r="ET2559" s="77"/>
      <c r="EU2559" s="77"/>
      <c r="EV2559" s="77"/>
      <c r="EW2559" s="77"/>
      <c r="EX2559" s="77"/>
      <c r="EY2559" s="77"/>
      <c r="EZ2559" s="77"/>
      <c r="FA2559" s="77"/>
      <c r="FB2559" s="77"/>
      <c r="FC2559" s="77"/>
      <c r="FD2559" s="77"/>
      <c r="FE2559" s="77"/>
      <c r="FF2559" s="77"/>
      <c r="FG2559" s="77"/>
      <c r="FH2559" s="77"/>
      <c r="FI2559" s="77"/>
      <c r="FJ2559" s="77"/>
      <c r="FK2559" s="77"/>
      <c r="FL2559" s="77"/>
      <c r="FM2559" s="77"/>
      <c r="FN2559" s="77"/>
      <c r="FO2559" s="77"/>
      <c r="FP2559" s="77"/>
      <c r="FQ2559" s="77"/>
      <c r="FR2559" s="77"/>
      <c r="FS2559" s="77"/>
      <c r="FT2559" s="77"/>
      <c r="FU2559" s="77"/>
      <c r="FV2559" s="77"/>
      <c r="FW2559" s="77"/>
      <c r="FX2559" s="77"/>
      <c r="FY2559" s="77"/>
      <c r="FZ2559" s="77"/>
      <c r="GA2559" s="77"/>
      <c r="GB2559" s="77"/>
      <c r="GC2559" s="77"/>
      <c r="GD2559" s="77"/>
      <c r="GE2559" s="77"/>
      <c r="GF2559" s="77"/>
      <c r="GG2559" s="77"/>
      <c r="GH2559" s="77"/>
      <c r="GI2559" s="77"/>
      <c r="GJ2559" s="77"/>
      <c r="GK2559" s="77"/>
      <c r="GL2559" s="77"/>
      <c r="GM2559" s="77"/>
      <c r="GN2559" s="77"/>
      <c r="GO2559" s="77"/>
      <c r="GP2559" s="77"/>
      <c r="GQ2559" s="77"/>
      <c r="GR2559" s="77"/>
      <c r="GS2559" s="77"/>
      <c r="GT2559" s="77"/>
      <c r="GU2559" s="77"/>
      <c r="GV2559" s="77"/>
      <c r="GW2559" s="77"/>
      <c r="GX2559" s="77"/>
      <c r="GY2559" s="77"/>
      <c r="GZ2559" s="77"/>
      <c r="HA2559" s="77"/>
      <c r="HB2559" s="77"/>
      <c r="HC2559" s="77"/>
      <c r="HD2559" s="77"/>
      <c r="HE2559" s="77"/>
      <c r="HF2559" s="77"/>
      <c r="HG2559" s="77"/>
      <c r="HH2559" s="77"/>
      <c r="HI2559" s="77"/>
      <c r="HJ2559" s="77"/>
      <c r="HK2559" s="77"/>
      <c r="HL2559" s="77"/>
      <c r="HM2559" s="77"/>
      <c r="HN2559" s="77"/>
      <c r="HO2559" s="77"/>
      <c r="HP2559" s="77"/>
      <c r="HQ2559" s="77"/>
      <c r="HR2559" s="77"/>
      <c r="HS2559" s="77"/>
      <c r="HT2559" s="77"/>
      <c r="HU2559" s="77"/>
      <c r="HV2559" s="77"/>
      <c r="HW2559" s="77"/>
    </row>
    <row r="2560" spans="1:231" s="76" customFormat="1">
      <c r="A2560" s="88"/>
      <c r="C2560" s="17" t="str">
        <f>VLOOKUP(O2560,'[1]mã đối tượng'!$C:$F,4,0)</f>
        <v>N</v>
      </c>
      <c r="D2560" s="89" t="s">
        <v>48</v>
      </c>
      <c r="E2560" s="89" t="s">
        <v>49</v>
      </c>
      <c r="F2560" s="74" t="s">
        <v>798</v>
      </c>
      <c r="G2560" s="74" t="s">
        <v>798</v>
      </c>
      <c r="H2560" s="74" t="s">
        <v>887</v>
      </c>
      <c r="I2560" s="74" t="s">
        <v>798</v>
      </c>
      <c r="J2560" s="92" t="s">
        <v>4969</v>
      </c>
      <c r="L2560" s="75" t="s">
        <v>53</v>
      </c>
      <c r="M2560" s="73" t="s">
        <v>891</v>
      </c>
      <c r="N2560" s="73" t="s">
        <v>798</v>
      </c>
      <c r="O2560" s="73" t="s">
        <v>3551</v>
      </c>
      <c r="S2560" s="102" t="s">
        <v>890</v>
      </c>
      <c r="V2560" s="102" t="s">
        <v>890</v>
      </c>
      <c r="Y2560" s="73" t="s">
        <v>80</v>
      </c>
      <c r="AB2560" s="89" t="s">
        <v>58</v>
      </c>
      <c r="AC2560" s="89" t="s">
        <v>59</v>
      </c>
      <c r="AE2560" s="73">
        <v>2</v>
      </c>
      <c r="AF2560" s="77"/>
      <c r="AG2560" s="78">
        <v>111058</v>
      </c>
      <c r="AH2560" s="78">
        <v>222116</v>
      </c>
      <c r="AI2560" s="77"/>
      <c r="AJ2560" s="77"/>
      <c r="AL2560" s="95">
        <v>8</v>
      </c>
      <c r="AM2560" s="77"/>
      <c r="AN2560" s="78">
        <v>17769</v>
      </c>
      <c r="AO2560" s="89" t="s">
        <v>60</v>
      </c>
      <c r="AQ2560" s="75" t="s">
        <v>61</v>
      </c>
      <c r="AR2560" s="75" t="s">
        <v>62</v>
      </c>
      <c r="AS2560" s="75" t="s">
        <v>63</v>
      </c>
      <c r="AV2560" s="77"/>
      <c r="AW2560" s="77"/>
      <c r="AX2560" s="77"/>
      <c r="AY2560" s="77"/>
      <c r="AZ2560" s="77"/>
      <c r="BA2560" s="77"/>
      <c r="BB2560" s="77"/>
      <c r="BC2560" s="77"/>
      <c r="BD2560" s="77"/>
      <c r="BE2560" s="77"/>
      <c r="BF2560" s="77"/>
      <c r="BG2560" s="77"/>
      <c r="BH2560" s="77"/>
      <c r="BI2560" s="77"/>
      <c r="BJ2560" s="77"/>
      <c r="BK2560" s="77"/>
      <c r="BL2560" s="77"/>
      <c r="BM2560" s="77"/>
      <c r="BN2560" s="77"/>
      <c r="BO2560" s="77"/>
      <c r="BP2560" s="77"/>
      <c r="BQ2560" s="77"/>
      <c r="BR2560" s="77"/>
      <c r="BS2560" s="77"/>
      <c r="BT2560" s="77"/>
      <c r="BU2560" s="77"/>
      <c r="BV2560" s="77"/>
      <c r="BW2560" s="77"/>
      <c r="BX2560" s="77"/>
      <c r="BY2560" s="77"/>
      <c r="BZ2560" s="77"/>
      <c r="CA2560" s="77"/>
      <c r="CB2560" s="77"/>
      <c r="CC2560" s="77"/>
      <c r="CD2560" s="77"/>
      <c r="CE2560" s="77"/>
      <c r="CF2560" s="77"/>
      <c r="CG2560" s="77"/>
      <c r="CH2560" s="77"/>
      <c r="CI2560" s="77"/>
      <c r="CJ2560" s="77"/>
      <c r="CK2560" s="77"/>
      <c r="CL2560" s="77"/>
      <c r="CM2560" s="77"/>
      <c r="CN2560" s="77"/>
      <c r="CO2560" s="77"/>
      <c r="CP2560" s="77"/>
      <c r="CQ2560" s="77"/>
      <c r="CR2560" s="77"/>
      <c r="CS2560" s="77"/>
      <c r="CT2560" s="77"/>
      <c r="CU2560" s="77"/>
      <c r="CV2560" s="77"/>
      <c r="CW2560" s="77"/>
      <c r="CX2560" s="77"/>
      <c r="CY2560" s="77"/>
      <c r="CZ2560" s="77"/>
      <c r="DA2560" s="77"/>
      <c r="DB2560" s="77"/>
      <c r="DC2560" s="77"/>
      <c r="DD2560" s="77"/>
      <c r="DE2560" s="77"/>
      <c r="DF2560" s="77"/>
      <c r="DG2560" s="77"/>
      <c r="DH2560" s="77"/>
      <c r="DI2560" s="77"/>
      <c r="DJ2560" s="77"/>
      <c r="DK2560" s="77"/>
      <c r="DL2560" s="77"/>
      <c r="DM2560" s="77"/>
      <c r="DN2560" s="77"/>
      <c r="DO2560" s="77"/>
      <c r="DP2560" s="77"/>
      <c r="DQ2560" s="77"/>
      <c r="DR2560" s="77"/>
      <c r="DS2560" s="77"/>
      <c r="DT2560" s="77"/>
      <c r="DU2560" s="77"/>
      <c r="DV2560" s="77"/>
      <c r="DW2560" s="77"/>
      <c r="DX2560" s="77"/>
      <c r="DY2560" s="77"/>
      <c r="DZ2560" s="77"/>
      <c r="EA2560" s="77"/>
      <c r="EB2560" s="77"/>
      <c r="EC2560" s="77"/>
      <c r="ED2560" s="77"/>
      <c r="EE2560" s="77"/>
      <c r="EF2560" s="77"/>
      <c r="EG2560" s="77"/>
      <c r="EH2560" s="77"/>
      <c r="EI2560" s="77"/>
      <c r="EJ2560" s="77"/>
      <c r="EK2560" s="77"/>
      <c r="EL2560" s="77"/>
      <c r="EM2560" s="77"/>
      <c r="EN2560" s="77"/>
      <c r="EO2560" s="77"/>
      <c r="EP2560" s="77"/>
      <c r="EQ2560" s="77"/>
      <c r="ER2560" s="77"/>
      <c r="ES2560" s="77"/>
      <c r="ET2560" s="77"/>
      <c r="EU2560" s="77"/>
      <c r="EV2560" s="77"/>
      <c r="EW2560" s="77"/>
      <c r="EX2560" s="77"/>
      <c r="EY2560" s="77"/>
      <c r="EZ2560" s="77"/>
      <c r="FA2560" s="77"/>
      <c r="FB2560" s="77"/>
      <c r="FC2560" s="77"/>
      <c r="FD2560" s="77"/>
      <c r="FE2560" s="77"/>
      <c r="FF2560" s="77"/>
      <c r="FG2560" s="77"/>
      <c r="FH2560" s="77"/>
      <c r="FI2560" s="77"/>
      <c r="FJ2560" s="77"/>
      <c r="FK2560" s="77"/>
      <c r="FL2560" s="77"/>
      <c r="FM2560" s="77"/>
      <c r="FN2560" s="77"/>
      <c r="FO2560" s="77"/>
      <c r="FP2560" s="77"/>
      <c r="FQ2560" s="77"/>
      <c r="FR2560" s="77"/>
      <c r="FS2560" s="77"/>
      <c r="FT2560" s="77"/>
      <c r="FU2560" s="77"/>
      <c r="FV2560" s="77"/>
      <c r="FW2560" s="77"/>
      <c r="FX2560" s="77"/>
      <c r="FY2560" s="77"/>
      <c r="FZ2560" s="77"/>
      <c r="GA2560" s="77"/>
      <c r="GB2560" s="77"/>
      <c r="GC2560" s="77"/>
      <c r="GD2560" s="77"/>
      <c r="GE2560" s="77"/>
      <c r="GF2560" s="77"/>
      <c r="GG2560" s="77"/>
      <c r="GH2560" s="77"/>
      <c r="GI2560" s="77"/>
      <c r="GJ2560" s="77"/>
      <c r="GK2560" s="77"/>
      <c r="GL2560" s="77"/>
      <c r="GM2560" s="77"/>
      <c r="GN2560" s="77"/>
      <c r="GO2560" s="77"/>
      <c r="GP2560" s="77"/>
      <c r="GQ2560" s="77"/>
      <c r="GR2560" s="77"/>
      <c r="GS2560" s="77"/>
      <c r="GT2560" s="77"/>
      <c r="GU2560" s="77"/>
      <c r="GV2560" s="77"/>
      <c r="GW2560" s="77"/>
      <c r="GX2560" s="77"/>
      <c r="GY2560" s="77"/>
      <c r="GZ2560" s="77"/>
      <c r="HA2560" s="77"/>
      <c r="HB2560" s="77"/>
      <c r="HC2560" s="77"/>
      <c r="HD2560" s="77"/>
      <c r="HE2560" s="77"/>
      <c r="HF2560" s="77"/>
      <c r="HG2560" s="77"/>
      <c r="HH2560" s="77"/>
      <c r="HI2560" s="77"/>
      <c r="HJ2560" s="77"/>
      <c r="HK2560" s="77"/>
      <c r="HL2560" s="77"/>
      <c r="HM2560" s="77"/>
      <c r="HN2560" s="77"/>
      <c r="HO2560" s="77"/>
      <c r="HP2560" s="77"/>
      <c r="HQ2560" s="77"/>
      <c r="HR2560" s="77"/>
      <c r="HS2560" s="77"/>
      <c r="HT2560" s="77"/>
      <c r="HU2560" s="77"/>
      <c r="HV2560" s="77"/>
      <c r="HW2560" s="77"/>
    </row>
    <row r="2561" spans="1:231" s="76" customFormat="1">
      <c r="A2561" s="88"/>
      <c r="C2561" s="17" t="str">
        <f>VLOOKUP(O2561,'[1]mã đối tượng'!$C:$F,4,0)</f>
        <v>N</v>
      </c>
      <c r="D2561" s="89" t="s">
        <v>48</v>
      </c>
      <c r="E2561" s="89" t="s">
        <v>49</v>
      </c>
      <c r="F2561" s="74" t="s">
        <v>798</v>
      </c>
      <c r="G2561" s="74" t="s">
        <v>798</v>
      </c>
      <c r="H2561" s="74" t="s">
        <v>892</v>
      </c>
      <c r="I2561" s="74" t="s">
        <v>798</v>
      </c>
      <c r="J2561" s="92" t="s">
        <v>4970</v>
      </c>
      <c r="L2561" s="75" t="s">
        <v>53</v>
      </c>
      <c r="M2561" s="73" t="s">
        <v>894</v>
      </c>
      <c r="N2561" s="73" t="s">
        <v>798</v>
      </c>
      <c r="O2561" s="73" t="s">
        <v>369</v>
      </c>
      <c r="S2561" s="102" t="s">
        <v>893</v>
      </c>
      <c r="V2561" s="102" t="s">
        <v>893</v>
      </c>
      <c r="Y2561" s="73" t="s">
        <v>80</v>
      </c>
      <c r="AB2561" s="89" t="s">
        <v>58</v>
      </c>
      <c r="AC2561" s="89" t="s">
        <v>59</v>
      </c>
      <c r="AE2561" s="73">
        <v>2</v>
      </c>
      <c r="AF2561" s="77"/>
      <c r="AG2561" s="78">
        <v>111058</v>
      </c>
      <c r="AH2561" s="78">
        <v>222116</v>
      </c>
      <c r="AI2561" s="77"/>
      <c r="AJ2561" s="77"/>
      <c r="AL2561" s="95">
        <v>8</v>
      </c>
      <c r="AM2561" s="77"/>
      <c r="AN2561" s="78">
        <v>17769</v>
      </c>
      <c r="AO2561" s="89" t="s">
        <v>60</v>
      </c>
      <c r="AQ2561" s="75" t="s">
        <v>61</v>
      </c>
      <c r="AR2561" s="75" t="s">
        <v>62</v>
      </c>
      <c r="AS2561" s="75" t="s">
        <v>63</v>
      </c>
      <c r="AV2561" s="77"/>
      <c r="AW2561" s="77"/>
      <c r="AX2561" s="77"/>
      <c r="AY2561" s="77"/>
      <c r="AZ2561" s="77"/>
      <c r="BA2561" s="77"/>
      <c r="BB2561" s="77"/>
      <c r="BC2561" s="77"/>
      <c r="BD2561" s="77"/>
      <c r="BE2561" s="77"/>
      <c r="BF2561" s="77"/>
      <c r="BG2561" s="77"/>
      <c r="BH2561" s="77"/>
      <c r="BI2561" s="77"/>
      <c r="BJ2561" s="77"/>
      <c r="BK2561" s="77"/>
      <c r="BL2561" s="77"/>
      <c r="BM2561" s="77"/>
      <c r="BN2561" s="77"/>
      <c r="BO2561" s="77"/>
      <c r="BP2561" s="77"/>
      <c r="BQ2561" s="77"/>
      <c r="BR2561" s="77"/>
      <c r="BS2561" s="77"/>
      <c r="BT2561" s="77"/>
      <c r="BU2561" s="77"/>
      <c r="BV2561" s="77"/>
      <c r="BW2561" s="77"/>
      <c r="BX2561" s="77"/>
      <c r="BY2561" s="77"/>
      <c r="BZ2561" s="77"/>
      <c r="CA2561" s="77"/>
      <c r="CB2561" s="77"/>
      <c r="CC2561" s="77"/>
      <c r="CD2561" s="77"/>
      <c r="CE2561" s="77"/>
      <c r="CF2561" s="77"/>
      <c r="CG2561" s="77"/>
      <c r="CH2561" s="77"/>
      <c r="CI2561" s="77"/>
      <c r="CJ2561" s="77"/>
      <c r="CK2561" s="77"/>
      <c r="CL2561" s="77"/>
      <c r="CM2561" s="77"/>
      <c r="CN2561" s="77"/>
      <c r="CO2561" s="77"/>
      <c r="CP2561" s="77"/>
      <c r="CQ2561" s="77"/>
      <c r="CR2561" s="77"/>
      <c r="CS2561" s="77"/>
      <c r="CT2561" s="77"/>
      <c r="CU2561" s="77"/>
      <c r="CV2561" s="77"/>
      <c r="CW2561" s="77"/>
      <c r="CX2561" s="77"/>
      <c r="CY2561" s="77"/>
      <c r="CZ2561" s="77"/>
      <c r="DA2561" s="77"/>
      <c r="DB2561" s="77"/>
      <c r="DC2561" s="77"/>
      <c r="DD2561" s="77"/>
      <c r="DE2561" s="77"/>
      <c r="DF2561" s="77"/>
      <c r="DG2561" s="77"/>
      <c r="DH2561" s="77"/>
      <c r="DI2561" s="77"/>
      <c r="DJ2561" s="77"/>
      <c r="DK2561" s="77"/>
      <c r="DL2561" s="77"/>
      <c r="DM2561" s="77"/>
      <c r="DN2561" s="77"/>
      <c r="DO2561" s="77"/>
      <c r="DP2561" s="77"/>
      <c r="DQ2561" s="77"/>
      <c r="DR2561" s="77"/>
      <c r="DS2561" s="77"/>
      <c r="DT2561" s="77"/>
      <c r="DU2561" s="77"/>
      <c r="DV2561" s="77"/>
      <c r="DW2561" s="77"/>
      <c r="DX2561" s="77"/>
      <c r="DY2561" s="77"/>
      <c r="DZ2561" s="77"/>
      <c r="EA2561" s="77"/>
      <c r="EB2561" s="77"/>
      <c r="EC2561" s="77"/>
      <c r="ED2561" s="77"/>
      <c r="EE2561" s="77"/>
      <c r="EF2561" s="77"/>
      <c r="EG2561" s="77"/>
      <c r="EH2561" s="77"/>
      <c r="EI2561" s="77"/>
      <c r="EJ2561" s="77"/>
      <c r="EK2561" s="77"/>
      <c r="EL2561" s="77"/>
      <c r="EM2561" s="77"/>
      <c r="EN2561" s="77"/>
      <c r="EO2561" s="77"/>
      <c r="EP2561" s="77"/>
      <c r="EQ2561" s="77"/>
      <c r="ER2561" s="77"/>
      <c r="ES2561" s="77"/>
      <c r="ET2561" s="77"/>
      <c r="EU2561" s="77"/>
      <c r="EV2561" s="77"/>
      <c r="EW2561" s="77"/>
      <c r="EX2561" s="77"/>
      <c r="EY2561" s="77"/>
      <c r="EZ2561" s="77"/>
      <c r="FA2561" s="77"/>
      <c r="FB2561" s="77"/>
      <c r="FC2561" s="77"/>
      <c r="FD2561" s="77"/>
      <c r="FE2561" s="77"/>
      <c r="FF2561" s="77"/>
      <c r="FG2561" s="77"/>
      <c r="FH2561" s="77"/>
      <c r="FI2561" s="77"/>
      <c r="FJ2561" s="77"/>
      <c r="FK2561" s="77"/>
      <c r="FL2561" s="77"/>
      <c r="FM2561" s="77"/>
      <c r="FN2561" s="77"/>
      <c r="FO2561" s="77"/>
      <c r="FP2561" s="77"/>
      <c r="FQ2561" s="77"/>
      <c r="FR2561" s="77"/>
      <c r="FS2561" s="77"/>
      <c r="FT2561" s="77"/>
      <c r="FU2561" s="77"/>
      <c r="FV2561" s="77"/>
      <c r="FW2561" s="77"/>
      <c r="FX2561" s="77"/>
      <c r="FY2561" s="77"/>
      <c r="FZ2561" s="77"/>
      <c r="GA2561" s="77"/>
      <c r="GB2561" s="77"/>
      <c r="GC2561" s="77"/>
      <c r="GD2561" s="77"/>
      <c r="GE2561" s="77"/>
      <c r="GF2561" s="77"/>
      <c r="GG2561" s="77"/>
      <c r="GH2561" s="77"/>
      <c r="GI2561" s="77"/>
      <c r="GJ2561" s="77"/>
      <c r="GK2561" s="77"/>
      <c r="GL2561" s="77"/>
      <c r="GM2561" s="77"/>
      <c r="GN2561" s="77"/>
      <c r="GO2561" s="77"/>
      <c r="GP2561" s="77"/>
      <c r="GQ2561" s="77"/>
      <c r="GR2561" s="77"/>
      <c r="GS2561" s="77"/>
      <c r="GT2561" s="77"/>
      <c r="GU2561" s="77"/>
      <c r="GV2561" s="77"/>
      <c r="GW2561" s="77"/>
      <c r="GX2561" s="77"/>
      <c r="GY2561" s="77"/>
      <c r="GZ2561" s="77"/>
      <c r="HA2561" s="77"/>
      <c r="HB2561" s="77"/>
      <c r="HC2561" s="77"/>
      <c r="HD2561" s="77"/>
      <c r="HE2561" s="77"/>
      <c r="HF2561" s="77"/>
      <c r="HG2561" s="77"/>
      <c r="HH2561" s="77"/>
      <c r="HI2561" s="77"/>
      <c r="HJ2561" s="77"/>
      <c r="HK2561" s="77"/>
      <c r="HL2561" s="77"/>
      <c r="HM2561" s="77"/>
      <c r="HN2561" s="77"/>
      <c r="HO2561" s="77"/>
      <c r="HP2561" s="77"/>
      <c r="HQ2561" s="77"/>
      <c r="HR2561" s="77"/>
      <c r="HS2561" s="77"/>
      <c r="HT2561" s="77"/>
      <c r="HU2561" s="77"/>
      <c r="HV2561" s="77"/>
      <c r="HW2561" s="77"/>
    </row>
    <row r="2562" spans="1:231" s="76" customFormat="1">
      <c r="A2562" s="88"/>
      <c r="C2562" s="17" t="str">
        <f>VLOOKUP(O2562,'[1]mã đối tượng'!$C:$F,4,0)</f>
        <v>N</v>
      </c>
      <c r="D2562" s="89" t="s">
        <v>48</v>
      </c>
      <c r="E2562" s="89" t="s">
        <v>49</v>
      </c>
      <c r="F2562" s="74" t="s">
        <v>798</v>
      </c>
      <c r="G2562" s="74" t="s">
        <v>798</v>
      </c>
      <c r="H2562" s="74" t="s">
        <v>892</v>
      </c>
      <c r="I2562" s="74" t="s">
        <v>798</v>
      </c>
      <c r="J2562" s="92" t="s">
        <v>4970</v>
      </c>
      <c r="L2562" s="75" t="s">
        <v>53</v>
      </c>
      <c r="M2562" s="73" t="s">
        <v>894</v>
      </c>
      <c r="N2562" s="73" t="s">
        <v>798</v>
      </c>
      <c r="O2562" s="73" t="s">
        <v>369</v>
      </c>
      <c r="S2562" s="102" t="s">
        <v>893</v>
      </c>
      <c r="V2562" s="102" t="s">
        <v>893</v>
      </c>
      <c r="Y2562" s="73" t="s">
        <v>117</v>
      </c>
      <c r="AB2562" s="89" t="s">
        <v>58</v>
      </c>
      <c r="AC2562" s="89" t="s">
        <v>59</v>
      </c>
      <c r="AE2562" s="73">
        <v>1</v>
      </c>
      <c r="AF2562" s="77"/>
      <c r="AG2562" s="78">
        <v>74250</v>
      </c>
      <c r="AH2562" s="78">
        <v>74250</v>
      </c>
      <c r="AI2562" s="77"/>
      <c r="AJ2562" s="77"/>
      <c r="AL2562" s="95">
        <v>8</v>
      </c>
      <c r="AM2562" s="77"/>
      <c r="AN2562" s="78">
        <v>5940</v>
      </c>
      <c r="AO2562" s="89" t="s">
        <v>60</v>
      </c>
      <c r="AQ2562" s="75" t="s">
        <v>61</v>
      </c>
      <c r="AR2562" s="75" t="s">
        <v>62</v>
      </c>
      <c r="AS2562" s="75" t="s">
        <v>63</v>
      </c>
      <c r="AV2562" s="77"/>
      <c r="AW2562" s="77"/>
      <c r="AX2562" s="77"/>
      <c r="AY2562" s="77"/>
      <c r="AZ2562" s="77"/>
      <c r="BA2562" s="77"/>
      <c r="BB2562" s="77"/>
      <c r="BC2562" s="77"/>
      <c r="BD2562" s="77"/>
      <c r="BE2562" s="77"/>
      <c r="BF2562" s="77"/>
      <c r="BG2562" s="77"/>
      <c r="BH2562" s="77"/>
      <c r="BI2562" s="77"/>
      <c r="BJ2562" s="77"/>
      <c r="BK2562" s="77"/>
      <c r="BL2562" s="77"/>
      <c r="BM2562" s="77"/>
      <c r="BN2562" s="77"/>
      <c r="BO2562" s="77"/>
      <c r="BP2562" s="77"/>
      <c r="BQ2562" s="77"/>
      <c r="BR2562" s="77"/>
      <c r="BS2562" s="77"/>
      <c r="BT2562" s="77"/>
      <c r="BU2562" s="77"/>
      <c r="BV2562" s="77"/>
      <c r="BW2562" s="77"/>
      <c r="BX2562" s="77"/>
      <c r="BY2562" s="77"/>
      <c r="BZ2562" s="77"/>
      <c r="CA2562" s="77"/>
      <c r="CB2562" s="77"/>
      <c r="CC2562" s="77"/>
      <c r="CD2562" s="77"/>
      <c r="CE2562" s="77"/>
      <c r="CF2562" s="77"/>
      <c r="CG2562" s="77"/>
      <c r="CH2562" s="77"/>
      <c r="CI2562" s="77"/>
      <c r="CJ2562" s="77"/>
      <c r="CK2562" s="77"/>
      <c r="CL2562" s="77"/>
      <c r="CM2562" s="77"/>
      <c r="CN2562" s="77"/>
      <c r="CO2562" s="77"/>
      <c r="CP2562" s="77"/>
      <c r="CQ2562" s="77"/>
      <c r="CR2562" s="77"/>
      <c r="CS2562" s="77"/>
      <c r="CT2562" s="77"/>
      <c r="CU2562" s="77"/>
      <c r="CV2562" s="77"/>
      <c r="CW2562" s="77"/>
      <c r="CX2562" s="77"/>
      <c r="CY2562" s="77"/>
      <c r="CZ2562" s="77"/>
      <c r="DA2562" s="77"/>
      <c r="DB2562" s="77"/>
      <c r="DC2562" s="77"/>
      <c r="DD2562" s="77"/>
      <c r="DE2562" s="77"/>
      <c r="DF2562" s="77"/>
      <c r="DG2562" s="77"/>
      <c r="DH2562" s="77"/>
      <c r="DI2562" s="77"/>
      <c r="DJ2562" s="77"/>
      <c r="DK2562" s="77"/>
      <c r="DL2562" s="77"/>
      <c r="DM2562" s="77"/>
      <c r="DN2562" s="77"/>
      <c r="DO2562" s="77"/>
      <c r="DP2562" s="77"/>
      <c r="DQ2562" s="77"/>
      <c r="DR2562" s="77"/>
      <c r="DS2562" s="77"/>
      <c r="DT2562" s="77"/>
      <c r="DU2562" s="77"/>
      <c r="DV2562" s="77"/>
      <c r="DW2562" s="77"/>
      <c r="DX2562" s="77"/>
      <c r="DY2562" s="77"/>
      <c r="DZ2562" s="77"/>
      <c r="EA2562" s="77"/>
      <c r="EB2562" s="77"/>
      <c r="EC2562" s="77"/>
      <c r="ED2562" s="77"/>
      <c r="EE2562" s="77"/>
      <c r="EF2562" s="77"/>
      <c r="EG2562" s="77"/>
      <c r="EH2562" s="77"/>
      <c r="EI2562" s="77"/>
      <c r="EJ2562" s="77"/>
      <c r="EK2562" s="77"/>
      <c r="EL2562" s="77"/>
      <c r="EM2562" s="77"/>
      <c r="EN2562" s="77"/>
      <c r="EO2562" s="77"/>
      <c r="EP2562" s="77"/>
      <c r="EQ2562" s="77"/>
      <c r="ER2562" s="77"/>
      <c r="ES2562" s="77"/>
      <c r="ET2562" s="77"/>
      <c r="EU2562" s="77"/>
      <c r="EV2562" s="77"/>
      <c r="EW2562" s="77"/>
      <c r="EX2562" s="77"/>
      <c r="EY2562" s="77"/>
      <c r="EZ2562" s="77"/>
      <c r="FA2562" s="77"/>
      <c r="FB2562" s="77"/>
      <c r="FC2562" s="77"/>
      <c r="FD2562" s="77"/>
      <c r="FE2562" s="77"/>
      <c r="FF2562" s="77"/>
      <c r="FG2562" s="77"/>
      <c r="FH2562" s="77"/>
      <c r="FI2562" s="77"/>
      <c r="FJ2562" s="77"/>
      <c r="FK2562" s="77"/>
      <c r="FL2562" s="77"/>
      <c r="FM2562" s="77"/>
      <c r="FN2562" s="77"/>
      <c r="FO2562" s="77"/>
      <c r="FP2562" s="77"/>
      <c r="FQ2562" s="77"/>
      <c r="FR2562" s="77"/>
      <c r="FS2562" s="77"/>
      <c r="FT2562" s="77"/>
      <c r="FU2562" s="77"/>
      <c r="FV2562" s="77"/>
      <c r="FW2562" s="77"/>
      <c r="FX2562" s="77"/>
      <c r="FY2562" s="77"/>
      <c r="FZ2562" s="77"/>
      <c r="GA2562" s="77"/>
      <c r="GB2562" s="77"/>
      <c r="GC2562" s="77"/>
      <c r="GD2562" s="77"/>
      <c r="GE2562" s="77"/>
      <c r="GF2562" s="77"/>
      <c r="GG2562" s="77"/>
      <c r="GH2562" s="77"/>
      <c r="GI2562" s="77"/>
      <c r="GJ2562" s="77"/>
      <c r="GK2562" s="77"/>
      <c r="GL2562" s="77"/>
      <c r="GM2562" s="77"/>
      <c r="GN2562" s="77"/>
      <c r="GO2562" s="77"/>
      <c r="GP2562" s="77"/>
      <c r="GQ2562" s="77"/>
      <c r="GR2562" s="77"/>
      <c r="GS2562" s="77"/>
      <c r="GT2562" s="77"/>
      <c r="GU2562" s="77"/>
      <c r="GV2562" s="77"/>
      <c r="GW2562" s="77"/>
      <c r="GX2562" s="77"/>
      <c r="GY2562" s="77"/>
      <c r="GZ2562" s="77"/>
      <c r="HA2562" s="77"/>
      <c r="HB2562" s="77"/>
      <c r="HC2562" s="77"/>
      <c r="HD2562" s="77"/>
      <c r="HE2562" s="77"/>
      <c r="HF2562" s="77"/>
      <c r="HG2562" s="77"/>
      <c r="HH2562" s="77"/>
      <c r="HI2562" s="77"/>
      <c r="HJ2562" s="77"/>
      <c r="HK2562" s="77"/>
      <c r="HL2562" s="77"/>
      <c r="HM2562" s="77"/>
      <c r="HN2562" s="77"/>
      <c r="HO2562" s="77"/>
      <c r="HP2562" s="77"/>
      <c r="HQ2562" s="77"/>
      <c r="HR2562" s="77"/>
      <c r="HS2562" s="77"/>
      <c r="HT2562" s="77"/>
      <c r="HU2562" s="77"/>
      <c r="HV2562" s="77"/>
      <c r="HW2562" s="77"/>
    </row>
    <row r="2563" spans="1:231" s="76" customFormat="1">
      <c r="A2563" s="88"/>
      <c r="C2563" s="17" t="str">
        <f>VLOOKUP(O2563,'[1]mã đối tượng'!$C:$F,4,0)</f>
        <v>N</v>
      </c>
      <c r="D2563" s="89" t="s">
        <v>48</v>
      </c>
      <c r="E2563" s="89" t="s">
        <v>49</v>
      </c>
      <c r="F2563" s="74" t="s">
        <v>798</v>
      </c>
      <c r="G2563" s="74" t="s">
        <v>798</v>
      </c>
      <c r="H2563" s="74" t="s">
        <v>892</v>
      </c>
      <c r="I2563" s="74" t="s">
        <v>798</v>
      </c>
      <c r="J2563" s="92" t="s">
        <v>4970</v>
      </c>
      <c r="L2563" s="75" t="s">
        <v>53</v>
      </c>
      <c r="M2563" s="73" t="s">
        <v>894</v>
      </c>
      <c r="N2563" s="73" t="s">
        <v>798</v>
      </c>
      <c r="O2563" s="73" t="s">
        <v>369</v>
      </c>
      <c r="S2563" s="102" t="s">
        <v>893</v>
      </c>
      <c r="V2563" s="102" t="s">
        <v>893</v>
      </c>
      <c r="Y2563" s="73" t="s">
        <v>69</v>
      </c>
      <c r="AB2563" s="89" t="s">
        <v>58</v>
      </c>
      <c r="AC2563" s="89" t="s">
        <v>59</v>
      </c>
      <c r="AE2563" s="73">
        <v>1</v>
      </c>
      <c r="AF2563" s="77"/>
      <c r="AG2563" s="78">
        <v>49500</v>
      </c>
      <c r="AH2563" s="78">
        <v>49500</v>
      </c>
      <c r="AI2563" s="77"/>
      <c r="AJ2563" s="77"/>
      <c r="AL2563" s="95">
        <v>8</v>
      </c>
      <c r="AM2563" s="77"/>
      <c r="AN2563" s="78">
        <v>3960</v>
      </c>
      <c r="AO2563" s="89" t="s">
        <v>60</v>
      </c>
      <c r="AQ2563" s="75" t="s">
        <v>61</v>
      </c>
      <c r="AR2563" s="75" t="s">
        <v>62</v>
      </c>
      <c r="AS2563" s="75" t="s">
        <v>63</v>
      </c>
      <c r="AV2563" s="77"/>
      <c r="AW2563" s="77"/>
      <c r="AX2563" s="77"/>
      <c r="AY2563" s="77"/>
      <c r="AZ2563" s="77"/>
      <c r="BA2563" s="77"/>
      <c r="BB2563" s="77"/>
      <c r="BC2563" s="77"/>
      <c r="BD2563" s="77"/>
      <c r="BE2563" s="77"/>
      <c r="BF2563" s="77"/>
      <c r="BG2563" s="77"/>
      <c r="BH2563" s="77"/>
      <c r="BI2563" s="77"/>
      <c r="BJ2563" s="77"/>
      <c r="BK2563" s="77"/>
      <c r="BL2563" s="77"/>
      <c r="BM2563" s="77"/>
      <c r="BN2563" s="77"/>
      <c r="BO2563" s="77"/>
      <c r="BP2563" s="77"/>
      <c r="BQ2563" s="77"/>
      <c r="BR2563" s="77"/>
      <c r="BS2563" s="77"/>
      <c r="BT2563" s="77"/>
      <c r="BU2563" s="77"/>
      <c r="BV2563" s="77"/>
      <c r="BW2563" s="77"/>
      <c r="BX2563" s="77"/>
      <c r="BY2563" s="77"/>
      <c r="BZ2563" s="77"/>
      <c r="CA2563" s="77"/>
      <c r="CB2563" s="77"/>
      <c r="CC2563" s="77"/>
      <c r="CD2563" s="77"/>
      <c r="CE2563" s="77"/>
      <c r="CF2563" s="77"/>
      <c r="CG2563" s="77"/>
      <c r="CH2563" s="77"/>
      <c r="CI2563" s="77"/>
      <c r="CJ2563" s="77"/>
      <c r="CK2563" s="77"/>
      <c r="CL2563" s="77"/>
      <c r="CM2563" s="77"/>
      <c r="CN2563" s="77"/>
      <c r="CO2563" s="77"/>
      <c r="CP2563" s="77"/>
      <c r="CQ2563" s="77"/>
      <c r="CR2563" s="77"/>
      <c r="CS2563" s="77"/>
      <c r="CT2563" s="77"/>
      <c r="CU2563" s="77"/>
      <c r="CV2563" s="77"/>
      <c r="CW2563" s="77"/>
      <c r="CX2563" s="77"/>
      <c r="CY2563" s="77"/>
      <c r="CZ2563" s="77"/>
      <c r="DA2563" s="77"/>
      <c r="DB2563" s="77"/>
      <c r="DC2563" s="77"/>
      <c r="DD2563" s="77"/>
      <c r="DE2563" s="77"/>
      <c r="DF2563" s="77"/>
      <c r="DG2563" s="77"/>
      <c r="DH2563" s="77"/>
      <c r="DI2563" s="77"/>
      <c r="DJ2563" s="77"/>
      <c r="DK2563" s="77"/>
      <c r="DL2563" s="77"/>
      <c r="DM2563" s="77"/>
      <c r="DN2563" s="77"/>
      <c r="DO2563" s="77"/>
      <c r="DP2563" s="77"/>
      <c r="DQ2563" s="77"/>
      <c r="DR2563" s="77"/>
      <c r="DS2563" s="77"/>
      <c r="DT2563" s="77"/>
      <c r="DU2563" s="77"/>
      <c r="DV2563" s="77"/>
      <c r="DW2563" s="77"/>
      <c r="DX2563" s="77"/>
      <c r="DY2563" s="77"/>
      <c r="DZ2563" s="77"/>
      <c r="EA2563" s="77"/>
      <c r="EB2563" s="77"/>
      <c r="EC2563" s="77"/>
      <c r="ED2563" s="77"/>
      <c r="EE2563" s="77"/>
      <c r="EF2563" s="77"/>
      <c r="EG2563" s="77"/>
      <c r="EH2563" s="77"/>
      <c r="EI2563" s="77"/>
      <c r="EJ2563" s="77"/>
      <c r="EK2563" s="77"/>
      <c r="EL2563" s="77"/>
      <c r="EM2563" s="77"/>
      <c r="EN2563" s="77"/>
      <c r="EO2563" s="77"/>
      <c r="EP2563" s="77"/>
      <c r="EQ2563" s="77"/>
      <c r="ER2563" s="77"/>
      <c r="ES2563" s="77"/>
      <c r="ET2563" s="77"/>
      <c r="EU2563" s="77"/>
      <c r="EV2563" s="77"/>
      <c r="EW2563" s="77"/>
      <c r="EX2563" s="77"/>
      <c r="EY2563" s="77"/>
      <c r="EZ2563" s="77"/>
      <c r="FA2563" s="77"/>
      <c r="FB2563" s="77"/>
      <c r="FC2563" s="77"/>
      <c r="FD2563" s="77"/>
      <c r="FE2563" s="77"/>
      <c r="FF2563" s="77"/>
      <c r="FG2563" s="77"/>
      <c r="FH2563" s="77"/>
      <c r="FI2563" s="77"/>
      <c r="FJ2563" s="77"/>
      <c r="FK2563" s="77"/>
      <c r="FL2563" s="77"/>
      <c r="FM2563" s="77"/>
      <c r="FN2563" s="77"/>
      <c r="FO2563" s="77"/>
      <c r="FP2563" s="77"/>
      <c r="FQ2563" s="77"/>
      <c r="FR2563" s="77"/>
      <c r="FS2563" s="77"/>
      <c r="FT2563" s="77"/>
      <c r="FU2563" s="77"/>
      <c r="FV2563" s="77"/>
      <c r="FW2563" s="77"/>
      <c r="FX2563" s="77"/>
      <c r="FY2563" s="77"/>
      <c r="FZ2563" s="77"/>
      <c r="GA2563" s="77"/>
      <c r="GB2563" s="77"/>
      <c r="GC2563" s="77"/>
      <c r="GD2563" s="77"/>
      <c r="GE2563" s="77"/>
      <c r="GF2563" s="77"/>
      <c r="GG2563" s="77"/>
      <c r="GH2563" s="77"/>
      <c r="GI2563" s="77"/>
      <c r="GJ2563" s="77"/>
      <c r="GK2563" s="77"/>
      <c r="GL2563" s="77"/>
      <c r="GM2563" s="77"/>
      <c r="GN2563" s="77"/>
      <c r="GO2563" s="77"/>
      <c r="GP2563" s="77"/>
      <c r="GQ2563" s="77"/>
      <c r="GR2563" s="77"/>
      <c r="GS2563" s="77"/>
      <c r="GT2563" s="77"/>
      <c r="GU2563" s="77"/>
      <c r="GV2563" s="77"/>
      <c r="GW2563" s="77"/>
      <c r="GX2563" s="77"/>
      <c r="GY2563" s="77"/>
      <c r="GZ2563" s="77"/>
      <c r="HA2563" s="77"/>
      <c r="HB2563" s="77"/>
      <c r="HC2563" s="77"/>
      <c r="HD2563" s="77"/>
      <c r="HE2563" s="77"/>
      <c r="HF2563" s="77"/>
      <c r="HG2563" s="77"/>
      <c r="HH2563" s="77"/>
      <c r="HI2563" s="77"/>
      <c r="HJ2563" s="77"/>
      <c r="HK2563" s="77"/>
      <c r="HL2563" s="77"/>
      <c r="HM2563" s="77"/>
      <c r="HN2563" s="77"/>
      <c r="HO2563" s="77"/>
      <c r="HP2563" s="77"/>
      <c r="HQ2563" s="77"/>
      <c r="HR2563" s="77"/>
      <c r="HS2563" s="77"/>
      <c r="HT2563" s="77"/>
      <c r="HU2563" s="77"/>
      <c r="HV2563" s="77"/>
      <c r="HW2563" s="77"/>
    </row>
    <row r="2564" spans="1:231" s="76" customFormat="1">
      <c r="A2564" s="88"/>
      <c r="C2564" s="17" t="str">
        <f>VLOOKUP(O2564,'[1]mã đối tượng'!$C:$F,4,0)</f>
        <v>N</v>
      </c>
      <c r="D2564" s="89" t="s">
        <v>48</v>
      </c>
      <c r="E2564" s="89" t="s">
        <v>49</v>
      </c>
      <c r="F2564" s="74" t="s">
        <v>798</v>
      </c>
      <c r="G2564" s="74" t="s">
        <v>798</v>
      </c>
      <c r="H2564" s="74" t="s">
        <v>895</v>
      </c>
      <c r="I2564" s="74" t="s">
        <v>798</v>
      </c>
      <c r="J2564" s="92" t="s">
        <v>4971</v>
      </c>
      <c r="L2564" s="75" t="s">
        <v>53</v>
      </c>
      <c r="M2564" s="73" t="s">
        <v>897</v>
      </c>
      <c r="N2564" s="73" t="s">
        <v>798</v>
      </c>
      <c r="O2564" s="73" t="s">
        <v>3555</v>
      </c>
      <c r="S2564" s="102" t="s">
        <v>896</v>
      </c>
      <c r="V2564" s="102" t="s">
        <v>896</v>
      </c>
      <c r="Y2564" s="73" t="s">
        <v>117</v>
      </c>
      <c r="AB2564" s="89" t="s">
        <v>58</v>
      </c>
      <c r="AC2564" s="89" t="s">
        <v>59</v>
      </c>
      <c r="AE2564" s="73">
        <v>4</v>
      </c>
      <c r="AF2564" s="77"/>
      <c r="AG2564" s="78">
        <v>74250</v>
      </c>
      <c r="AH2564" s="78">
        <v>297000</v>
      </c>
      <c r="AI2564" s="77"/>
      <c r="AJ2564" s="77"/>
      <c r="AL2564" s="95">
        <v>8</v>
      </c>
      <c r="AM2564" s="77"/>
      <c r="AN2564" s="78">
        <v>23760</v>
      </c>
      <c r="AO2564" s="89" t="s">
        <v>60</v>
      </c>
      <c r="AQ2564" s="75" t="s">
        <v>61</v>
      </c>
      <c r="AR2564" s="75" t="s">
        <v>62</v>
      </c>
      <c r="AS2564" s="75" t="s">
        <v>63</v>
      </c>
      <c r="AV2564" s="77"/>
      <c r="AW2564" s="77"/>
      <c r="AX2564" s="77"/>
      <c r="AY2564" s="77"/>
      <c r="AZ2564" s="77"/>
      <c r="BA2564" s="77"/>
      <c r="BB2564" s="77"/>
      <c r="BC2564" s="77"/>
      <c r="BD2564" s="77"/>
      <c r="BE2564" s="77"/>
      <c r="BF2564" s="77"/>
      <c r="BG2564" s="77"/>
      <c r="BH2564" s="77"/>
      <c r="BI2564" s="77"/>
      <c r="BJ2564" s="77"/>
      <c r="BK2564" s="77"/>
      <c r="BL2564" s="77"/>
      <c r="BM2564" s="77"/>
      <c r="BN2564" s="77"/>
      <c r="BO2564" s="77"/>
      <c r="BP2564" s="77"/>
      <c r="BQ2564" s="77"/>
      <c r="BR2564" s="77"/>
      <c r="BS2564" s="77"/>
      <c r="BT2564" s="77"/>
      <c r="BU2564" s="77"/>
      <c r="BV2564" s="77"/>
      <c r="BW2564" s="77"/>
      <c r="BX2564" s="77"/>
      <c r="BY2564" s="77"/>
      <c r="BZ2564" s="77"/>
      <c r="CA2564" s="77"/>
      <c r="CB2564" s="77"/>
      <c r="CC2564" s="77"/>
      <c r="CD2564" s="77"/>
      <c r="CE2564" s="77"/>
      <c r="CF2564" s="77"/>
      <c r="CG2564" s="77"/>
      <c r="CH2564" s="77"/>
      <c r="CI2564" s="77"/>
      <c r="CJ2564" s="77"/>
      <c r="CK2564" s="77"/>
      <c r="CL2564" s="77"/>
      <c r="CM2564" s="77"/>
      <c r="CN2564" s="77"/>
      <c r="CO2564" s="77"/>
      <c r="CP2564" s="77"/>
      <c r="CQ2564" s="77"/>
      <c r="CR2564" s="77"/>
      <c r="CS2564" s="77"/>
      <c r="CT2564" s="77"/>
      <c r="CU2564" s="77"/>
      <c r="CV2564" s="77"/>
      <c r="CW2564" s="77"/>
      <c r="CX2564" s="77"/>
      <c r="CY2564" s="77"/>
      <c r="CZ2564" s="77"/>
      <c r="DA2564" s="77"/>
      <c r="DB2564" s="77"/>
      <c r="DC2564" s="77"/>
      <c r="DD2564" s="77"/>
      <c r="DE2564" s="77"/>
      <c r="DF2564" s="77"/>
      <c r="DG2564" s="77"/>
      <c r="DH2564" s="77"/>
      <c r="DI2564" s="77"/>
      <c r="DJ2564" s="77"/>
      <c r="DK2564" s="77"/>
      <c r="DL2564" s="77"/>
      <c r="DM2564" s="77"/>
      <c r="DN2564" s="77"/>
      <c r="DO2564" s="77"/>
      <c r="DP2564" s="77"/>
      <c r="DQ2564" s="77"/>
      <c r="DR2564" s="77"/>
      <c r="DS2564" s="77"/>
      <c r="DT2564" s="77"/>
      <c r="DU2564" s="77"/>
      <c r="DV2564" s="77"/>
      <c r="DW2564" s="77"/>
      <c r="DX2564" s="77"/>
      <c r="DY2564" s="77"/>
      <c r="DZ2564" s="77"/>
      <c r="EA2564" s="77"/>
      <c r="EB2564" s="77"/>
      <c r="EC2564" s="77"/>
      <c r="ED2564" s="77"/>
      <c r="EE2564" s="77"/>
      <c r="EF2564" s="77"/>
      <c r="EG2564" s="77"/>
      <c r="EH2564" s="77"/>
      <c r="EI2564" s="77"/>
      <c r="EJ2564" s="77"/>
      <c r="EK2564" s="77"/>
      <c r="EL2564" s="77"/>
      <c r="EM2564" s="77"/>
      <c r="EN2564" s="77"/>
      <c r="EO2564" s="77"/>
      <c r="EP2564" s="77"/>
      <c r="EQ2564" s="77"/>
      <c r="ER2564" s="77"/>
      <c r="ES2564" s="77"/>
      <c r="ET2564" s="77"/>
      <c r="EU2564" s="77"/>
      <c r="EV2564" s="77"/>
      <c r="EW2564" s="77"/>
      <c r="EX2564" s="77"/>
      <c r="EY2564" s="77"/>
      <c r="EZ2564" s="77"/>
      <c r="FA2564" s="77"/>
      <c r="FB2564" s="77"/>
      <c r="FC2564" s="77"/>
      <c r="FD2564" s="77"/>
      <c r="FE2564" s="77"/>
      <c r="FF2564" s="77"/>
      <c r="FG2564" s="77"/>
      <c r="FH2564" s="77"/>
      <c r="FI2564" s="77"/>
      <c r="FJ2564" s="77"/>
      <c r="FK2564" s="77"/>
      <c r="FL2564" s="77"/>
      <c r="FM2564" s="77"/>
      <c r="FN2564" s="77"/>
      <c r="FO2564" s="77"/>
      <c r="FP2564" s="77"/>
      <c r="FQ2564" s="77"/>
      <c r="FR2564" s="77"/>
      <c r="FS2564" s="77"/>
      <c r="FT2564" s="77"/>
      <c r="FU2564" s="77"/>
      <c r="FV2564" s="77"/>
      <c r="FW2564" s="77"/>
      <c r="FX2564" s="77"/>
      <c r="FY2564" s="77"/>
      <c r="FZ2564" s="77"/>
      <c r="GA2564" s="77"/>
      <c r="GB2564" s="77"/>
      <c r="GC2564" s="77"/>
      <c r="GD2564" s="77"/>
      <c r="GE2564" s="77"/>
      <c r="GF2564" s="77"/>
      <c r="GG2564" s="77"/>
      <c r="GH2564" s="77"/>
      <c r="GI2564" s="77"/>
      <c r="GJ2564" s="77"/>
      <c r="GK2564" s="77"/>
      <c r="GL2564" s="77"/>
      <c r="GM2564" s="77"/>
      <c r="GN2564" s="77"/>
      <c r="GO2564" s="77"/>
      <c r="GP2564" s="77"/>
      <c r="GQ2564" s="77"/>
      <c r="GR2564" s="77"/>
      <c r="GS2564" s="77"/>
      <c r="GT2564" s="77"/>
      <c r="GU2564" s="77"/>
      <c r="GV2564" s="77"/>
      <c r="GW2564" s="77"/>
      <c r="GX2564" s="77"/>
      <c r="GY2564" s="77"/>
      <c r="GZ2564" s="77"/>
      <c r="HA2564" s="77"/>
      <c r="HB2564" s="77"/>
      <c r="HC2564" s="77"/>
      <c r="HD2564" s="77"/>
      <c r="HE2564" s="77"/>
      <c r="HF2564" s="77"/>
      <c r="HG2564" s="77"/>
      <c r="HH2564" s="77"/>
      <c r="HI2564" s="77"/>
      <c r="HJ2564" s="77"/>
      <c r="HK2564" s="77"/>
      <c r="HL2564" s="77"/>
      <c r="HM2564" s="77"/>
      <c r="HN2564" s="77"/>
      <c r="HO2564" s="77"/>
      <c r="HP2564" s="77"/>
      <c r="HQ2564" s="77"/>
      <c r="HR2564" s="77"/>
      <c r="HS2564" s="77"/>
      <c r="HT2564" s="77"/>
      <c r="HU2564" s="77"/>
      <c r="HV2564" s="77"/>
      <c r="HW2564" s="77"/>
    </row>
    <row r="2565" spans="1:231" s="76" customFormat="1">
      <c r="A2565" s="88"/>
      <c r="C2565" s="17" t="str">
        <f>VLOOKUP(O2565,'[1]mã đối tượng'!$C:$F,4,0)</f>
        <v>N</v>
      </c>
      <c r="D2565" s="89" t="s">
        <v>48</v>
      </c>
      <c r="E2565" s="89" t="s">
        <v>49</v>
      </c>
      <c r="F2565" s="74" t="s">
        <v>798</v>
      </c>
      <c r="G2565" s="74" t="s">
        <v>798</v>
      </c>
      <c r="H2565" s="74" t="s">
        <v>895</v>
      </c>
      <c r="I2565" s="74" t="s">
        <v>798</v>
      </c>
      <c r="J2565" s="92" t="s">
        <v>4971</v>
      </c>
      <c r="L2565" s="75" t="s">
        <v>53</v>
      </c>
      <c r="M2565" s="73" t="s">
        <v>897</v>
      </c>
      <c r="N2565" s="73" t="s">
        <v>798</v>
      </c>
      <c r="O2565" s="73" t="s">
        <v>3555</v>
      </c>
      <c r="S2565" s="102" t="s">
        <v>896</v>
      </c>
      <c r="V2565" s="102" t="s">
        <v>896</v>
      </c>
      <c r="Y2565" s="73" t="s">
        <v>78</v>
      </c>
      <c r="AB2565" s="89" t="s">
        <v>58</v>
      </c>
      <c r="AC2565" s="89" t="s">
        <v>59</v>
      </c>
      <c r="AE2565" s="73">
        <v>2</v>
      </c>
      <c r="AF2565" s="77"/>
      <c r="AG2565" s="78">
        <v>46000</v>
      </c>
      <c r="AH2565" s="78">
        <v>92000</v>
      </c>
      <c r="AI2565" s="77"/>
      <c r="AJ2565" s="77"/>
      <c r="AL2565" s="95">
        <v>8</v>
      </c>
      <c r="AM2565" s="77"/>
      <c r="AN2565" s="78">
        <v>7360</v>
      </c>
      <c r="AO2565" s="89" t="s">
        <v>60</v>
      </c>
      <c r="AQ2565" s="75" t="s">
        <v>61</v>
      </c>
      <c r="AR2565" s="75" t="s">
        <v>62</v>
      </c>
      <c r="AS2565" s="75" t="s">
        <v>63</v>
      </c>
      <c r="AV2565" s="77"/>
      <c r="AW2565" s="77"/>
      <c r="AX2565" s="77"/>
      <c r="AY2565" s="77"/>
      <c r="AZ2565" s="77"/>
      <c r="BA2565" s="77"/>
      <c r="BB2565" s="77"/>
      <c r="BC2565" s="77"/>
      <c r="BD2565" s="77"/>
      <c r="BE2565" s="77"/>
      <c r="BF2565" s="77"/>
      <c r="BG2565" s="77"/>
      <c r="BH2565" s="77"/>
      <c r="BI2565" s="77"/>
      <c r="BJ2565" s="77"/>
      <c r="BK2565" s="77"/>
      <c r="BL2565" s="77"/>
      <c r="BM2565" s="77"/>
      <c r="BN2565" s="77"/>
      <c r="BO2565" s="77"/>
      <c r="BP2565" s="77"/>
      <c r="BQ2565" s="77"/>
      <c r="BR2565" s="77"/>
      <c r="BS2565" s="77"/>
      <c r="BT2565" s="77"/>
      <c r="BU2565" s="77"/>
      <c r="BV2565" s="77"/>
      <c r="BW2565" s="77"/>
      <c r="BX2565" s="77"/>
      <c r="BY2565" s="77"/>
      <c r="BZ2565" s="77"/>
      <c r="CA2565" s="77"/>
      <c r="CB2565" s="77"/>
      <c r="CC2565" s="77"/>
      <c r="CD2565" s="77"/>
      <c r="CE2565" s="77"/>
      <c r="CF2565" s="77"/>
      <c r="CG2565" s="77"/>
      <c r="CH2565" s="77"/>
      <c r="CI2565" s="77"/>
      <c r="CJ2565" s="77"/>
      <c r="CK2565" s="77"/>
      <c r="CL2565" s="77"/>
      <c r="CM2565" s="77"/>
      <c r="CN2565" s="77"/>
      <c r="CO2565" s="77"/>
      <c r="CP2565" s="77"/>
      <c r="CQ2565" s="77"/>
      <c r="CR2565" s="77"/>
      <c r="CS2565" s="77"/>
      <c r="CT2565" s="77"/>
      <c r="CU2565" s="77"/>
      <c r="CV2565" s="77"/>
      <c r="CW2565" s="77"/>
      <c r="CX2565" s="77"/>
      <c r="CY2565" s="77"/>
      <c r="CZ2565" s="77"/>
      <c r="DA2565" s="77"/>
      <c r="DB2565" s="77"/>
      <c r="DC2565" s="77"/>
      <c r="DD2565" s="77"/>
      <c r="DE2565" s="77"/>
      <c r="DF2565" s="77"/>
      <c r="DG2565" s="77"/>
      <c r="DH2565" s="77"/>
      <c r="DI2565" s="77"/>
      <c r="DJ2565" s="77"/>
      <c r="DK2565" s="77"/>
      <c r="DL2565" s="77"/>
      <c r="DM2565" s="77"/>
      <c r="DN2565" s="77"/>
      <c r="DO2565" s="77"/>
      <c r="DP2565" s="77"/>
      <c r="DQ2565" s="77"/>
      <c r="DR2565" s="77"/>
      <c r="DS2565" s="77"/>
      <c r="DT2565" s="77"/>
      <c r="DU2565" s="77"/>
      <c r="DV2565" s="77"/>
      <c r="DW2565" s="77"/>
      <c r="DX2565" s="77"/>
      <c r="DY2565" s="77"/>
      <c r="DZ2565" s="77"/>
      <c r="EA2565" s="77"/>
      <c r="EB2565" s="77"/>
      <c r="EC2565" s="77"/>
      <c r="ED2565" s="77"/>
      <c r="EE2565" s="77"/>
      <c r="EF2565" s="77"/>
      <c r="EG2565" s="77"/>
      <c r="EH2565" s="77"/>
      <c r="EI2565" s="77"/>
      <c r="EJ2565" s="77"/>
      <c r="EK2565" s="77"/>
      <c r="EL2565" s="77"/>
      <c r="EM2565" s="77"/>
      <c r="EN2565" s="77"/>
      <c r="EO2565" s="77"/>
      <c r="EP2565" s="77"/>
      <c r="EQ2565" s="77"/>
      <c r="ER2565" s="77"/>
      <c r="ES2565" s="77"/>
      <c r="ET2565" s="77"/>
      <c r="EU2565" s="77"/>
      <c r="EV2565" s="77"/>
      <c r="EW2565" s="77"/>
      <c r="EX2565" s="77"/>
      <c r="EY2565" s="77"/>
      <c r="EZ2565" s="77"/>
      <c r="FA2565" s="77"/>
      <c r="FB2565" s="77"/>
      <c r="FC2565" s="77"/>
      <c r="FD2565" s="77"/>
      <c r="FE2565" s="77"/>
      <c r="FF2565" s="77"/>
      <c r="FG2565" s="77"/>
      <c r="FH2565" s="77"/>
      <c r="FI2565" s="77"/>
      <c r="FJ2565" s="77"/>
      <c r="FK2565" s="77"/>
      <c r="FL2565" s="77"/>
      <c r="FM2565" s="77"/>
      <c r="FN2565" s="77"/>
      <c r="FO2565" s="77"/>
      <c r="FP2565" s="77"/>
      <c r="FQ2565" s="77"/>
      <c r="FR2565" s="77"/>
      <c r="FS2565" s="77"/>
      <c r="FT2565" s="77"/>
      <c r="FU2565" s="77"/>
      <c r="FV2565" s="77"/>
      <c r="FW2565" s="77"/>
      <c r="FX2565" s="77"/>
      <c r="FY2565" s="77"/>
      <c r="FZ2565" s="77"/>
      <c r="GA2565" s="77"/>
      <c r="GB2565" s="77"/>
      <c r="GC2565" s="77"/>
      <c r="GD2565" s="77"/>
      <c r="GE2565" s="77"/>
      <c r="GF2565" s="77"/>
      <c r="GG2565" s="77"/>
      <c r="GH2565" s="77"/>
      <c r="GI2565" s="77"/>
      <c r="GJ2565" s="77"/>
      <c r="GK2565" s="77"/>
      <c r="GL2565" s="77"/>
      <c r="GM2565" s="77"/>
      <c r="GN2565" s="77"/>
      <c r="GO2565" s="77"/>
      <c r="GP2565" s="77"/>
      <c r="GQ2565" s="77"/>
      <c r="GR2565" s="77"/>
      <c r="GS2565" s="77"/>
      <c r="GT2565" s="77"/>
      <c r="GU2565" s="77"/>
      <c r="GV2565" s="77"/>
      <c r="GW2565" s="77"/>
      <c r="GX2565" s="77"/>
      <c r="GY2565" s="77"/>
      <c r="GZ2565" s="77"/>
      <c r="HA2565" s="77"/>
      <c r="HB2565" s="77"/>
      <c r="HC2565" s="77"/>
      <c r="HD2565" s="77"/>
      <c r="HE2565" s="77"/>
      <c r="HF2565" s="77"/>
      <c r="HG2565" s="77"/>
      <c r="HH2565" s="77"/>
      <c r="HI2565" s="77"/>
      <c r="HJ2565" s="77"/>
      <c r="HK2565" s="77"/>
      <c r="HL2565" s="77"/>
      <c r="HM2565" s="77"/>
      <c r="HN2565" s="77"/>
      <c r="HO2565" s="77"/>
      <c r="HP2565" s="77"/>
      <c r="HQ2565" s="77"/>
      <c r="HR2565" s="77"/>
      <c r="HS2565" s="77"/>
      <c r="HT2565" s="77"/>
      <c r="HU2565" s="77"/>
      <c r="HV2565" s="77"/>
      <c r="HW2565" s="77"/>
    </row>
    <row r="2566" spans="1:231" s="76" customFormat="1">
      <c r="A2566" s="88"/>
      <c r="C2566" s="17" t="str">
        <f>VLOOKUP(O2566,'[1]mã đối tượng'!$C:$F,4,0)</f>
        <v>N</v>
      </c>
      <c r="D2566" s="89" t="s">
        <v>48</v>
      </c>
      <c r="E2566" s="89" t="s">
        <v>49</v>
      </c>
      <c r="F2566" s="74" t="s">
        <v>798</v>
      </c>
      <c r="G2566" s="74" t="s">
        <v>798</v>
      </c>
      <c r="H2566" s="74" t="s">
        <v>898</v>
      </c>
      <c r="I2566" s="74" t="s">
        <v>798</v>
      </c>
      <c r="J2566" s="92" t="s">
        <v>4972</v>
      </c>
      <c r="L2566" s="75" t="s">
        <v>53</v>
      </c>
      <c r="M2566" s="73" t="s">
        <v>900</v>
      </c>
      <c r="N2566" s="73" t="s">
        <v>798</v>
      </c>
      <c r="O2566" s="73" t="s">
        <v>75</v>
      </c>
      <c r="S2566" s="102" t="s">
        <v>899</v>
      </c>
      <c r="V2566" s="102" t="s">
        <v>899</v>
      </c>
      <c r="Y2566" s="73" t="s">
        <v>80</v>
      </c>
      <c r="AB2566" s="89" t="s">
        <v>58</v>
      </c>
      <c r="AC2566" s="89" t="s">
        <v>59</v>
      </c>
      <c r="AE2566" s="73">
        <v>4</v>
      </c>
      <c r="AF2566" s="77"/>
      <c r="AG2566" s="78">
        <v>111058</v>
      </c>
      <c r="AH2566" s="78">
        <v>444232</v>
      </c>
      <c r="AI2566" s="77"/>
      <c r="AJ2566" s="77"/>
      <c r="AL2566" s="95">
        <v>8</v>
      </c>
      <c r="AM2566" s="77"/>
      <c r="AN2566" s="78">
        <v>35539</v>
      </c>
      <c r="AO2566" s="89" t="s">
        <v>60</v>
      </c>
      <c r="AQ2566" s="75" t="s">
        <v>61</v>
      </c>
      <c r="AR2566" s="75" t="s">
        <v>62</v>
      </c>
      <c r="AS2566" s="75" t="s">
        <v>63</v>
      </c>
      <c r="AV2566" s="77"/>
      <c r="AW2566" s="77"/>
      <c r="AX2566" s="77"/>
      <c r="AY2566" s="77"/>
      <c r="AZ2566" s="77"/>
      <c r="BA2566" s="77"/>
      <c r="BB2566" s="77"/>
      <c r="BC2566" s="77"/>
      <c r="BD2566" s="77"/>
      <c r="BE2566" s="77"/>
      <c r="BF2566" s="77"/>
      <c r="BG2566" s="77"/>
      <c r="BH2566" s="77"/>
      <c r="BI2566" s="77"/>
      <c r="BJ2566" s="77"/>
      <c r="BK2566" s="77"/>
      <c r="BL2566" s="77"/>
      <c r="BM2566" s="77"/>
      <c r="BN2566" s="77"/>
      <c r="BO2566" s="77"/>
      <c r="BP2566" s="77"/>
      <c r="BQ2566" s="77"/>
      <c r="BR2566" s="77"/>
      <c r="BS2566" s="77"/>
      <c r="BT2566" s="77"/>
      <c r="BU2566" s="77"/>
      <c r="BV2566" s="77"/>
      <c r="BW2566" s="77"/>
      <c r="BX2566" s="77"/>
      <c r="BY2566" s="77"/>
      <c r="BZ2566" s="77"/>
      <c r="CA2566" s="77"/>
      <c r="CB2566" s="77"/>
      <c r="CC2566" s="77"/>
      <c r="CD2566" s="77"/>
      <c r="CE2566" s="77"/>
      <c r="CF2566" s="77"/>
      <c r="CG2566" s="77"/>
      <c r="CH2566" s="77"/>
      <c r="CI2566" s="77"/>
      <c r="CJ2566" s="77"/>
      <c r="CK2566" s="77"/>
      <c r="CL2566" s="77"/>
      <c r="CM2566" s="77"/>
      <c r="CN2566" s="77"/>
      <c r="CO2566" s="77"/>
      <c r="CP2566" s="77"/>
      <c r="CQ2566" s="77"/>
      <c r="CR2566" s="77"/>
      <c r="CS2566" s="77"/>
      <c r="CT2566" s="77"/>
      <c r="CU2566" s="77"/>
      <c r="CV2566" s="77"/>
      <c r="CW2566" s="77"/>
      <c r="CX2566" s="77"/>
      <c r="CY2566" s="77"/>
      <c r="CZ2566" s="77"/>
      <c r="DA2566" s="77"/>
      <c r="DB2566" s="77"/>
      <c r="DC2566" s="77"/>
      <c r="DD2566" s="77"/>
      <c r="DE2566" s="77"/>
      <c r="DF2566" s="77"/>
      <c r="DG2566" s="77"/>
      <c r="DH2566" s="77"/>
      <c r="DI2566" s="77"/>
      <c r="DJ2566" s="77"/>
      <c r="DK2566" s="77"/>
      <c r="DL2566" s="77"/>
      <c r="DM2566" s="77"/>
      <c r="DN2566" s="77"/>
      <c r="DO2566" s="77"/>
      <c r="DP2566" s="77"/>
      <c r="DQ2566" s="77"/>
      <c r="DR2566" s="77"/>
      <c r="DS2566" s="77"/>
      <c r="DT2566" s="77"/>
      <c r="DU2566" s="77"/>
      <c r="DV2566" s="77"/>
      <c r="DW2566" s="77"/>
      <c r="DX2566" s="77"/>
      <c r="DY2566" s="77"/>
      <c r="DZ2566" s="77"/>
      <c r="EA2566" s="77"/>
      <c r="EB2566" s="77"/>
      <c r="EC2566" s="77"/>
      <c r="ED2566" s="77"/>
      <c r="EE2566" s="77"/>
      <c r="EF2566" s="77"/>
      <c r="EG2566" s="77"/>
      <c r="EH2566" s="77"/>
      <c r="EI2566" s="77"/>
      <c r="EJ2566" s="77"/>
      <c r="EK2566" s="77"/>
      <c r="EL2566" s="77"/>
      <c r="EM2566" s="77"/>
      <c r="EN2566" s="77"/>
      <c r="EO2566" s="77"/>
      <c r="EP2566" s="77"/>
      <c r="EQ2566" s="77"/>
      <c r="ER2566" s="77"/>
      <c r="ES2566" s="77"/>
      <c r="ET2566" s="77"/>
      <c r="EU2566" s="77"/>
      <c r="EV2566" s="77"/>
      <c r="EW2566" s="77"/>
      <c r="EX2566" s="77"/>
      <c r="EY2566" s="77"/>
      <c r="EZ2566" s="77"/>
      <c r="FA2566" s="77"/>
      <c r="FB2566" s="77"/>
      <c r="FC2566" s="77"/>
      <c r="FD2566" s="77"/>
      <c r="FE2566" s="77"/>
      <c r="FF2566" s="77"/>
      <c r="FG2566" s="77"/>
      <c r="FH2566" s="77"/>
      <c r="FI2566" s="77"/>
      <c r="FJ2566" s="77"/>
      <c r="FK2566" s="77"/>
      <c r="FL2566" s="77"/>
      <c r="FM2566" s="77"/>
      <c r="FN2566" s="77"/>
      <c r="FO2566" s="77"/>
      <c r="FP2566" s="77"/>
      <c r="FQ2566" s="77"/>
      <c r="FR2566" s="77"/>
      <c r="FS2566" s="77"/>
      <c r="FT2566" s="77"/>
      <c r="FU2566" s="77"/>
      <c r="FV2566" s="77"/>
      <c r="FW2566" s="77"/>
      <c r="FX2566" s="77"/>
      <c r="FY2566" s="77"/>
      <c r="FZ2566" s="77"/>
      <c r="GA2566" s="77"/>
      <c r="GB2566" s="77"/>
      <c r="GC2566" s="77"/>
      <c r="GD2566" s="77"/>
      <c r="GE2566" s="77"/>
      <c r="GF2566" s="77"/>
      <c r="GG2566" s="77"/>
      <c r="GH2566" s="77"/>
      <c r="GI2566" s="77"/>
      <c r="GJ2566" s="77"/>
      <c r="GK2566" s="77"/>
      <c r="GL2566" s="77"/>
      <c r="GM2566" s="77"/>
      <c r="GN2566" s="77"/>
      <c r="GO2566" s="77"/>
      <c r="GP2566" s="77"/>
      <c r="GQ2566" s="77"/>
      <c r="GR2566" s="77"/>
      <c r="GS2566" s="77"/>
      <c r="GT2566" s="77"/>
      <c r="GU2566" s="77"/>
      <c r="GV2566" s="77"/>
      <c r="GW2566" s="77"/>
      <c r="GX2566" s="77"/>
      <c r="GY2566" s="77"/>
      <c r="GZ2566" s="77"/>
      <c r="HA2566" s="77"/>
      <c r="HB2566" s="77"/>
      <c r="HC2566" s="77"/>
      <c r="HD2566" s="77"/>
      <c r="HE2566" s="77"/>
      <c r="HF2566" s="77"/>
      <c r="HG2566" s="77"/>
      <c r="HH2566" s="77"/>
      <c r="HI2566" s="77"/>
      <c r="HJ2566" s="77"/>
      <c r="HK2566" s="77"/>
      <c r="HL2566" s="77"/>
      <c r="HM2566" s="77"/>
      <c r="HN2566" s="77"/>
      <c r="HO2566" s="77"/>
      <c r="HP2566" s="77"/>
      <c r="HQ2566" s="77"/>
      <c r="HR2566" s="77"/>
      <c r="HS2566" s="77"/>
      <c r="HT2566" s="77"/>
      <c r="HU2566" s="77"/>
      <c r="HV2566" s="77"/>
      <c r="HW2566" s="77"/>
    </row>
    <row r="2567" spans="1:231" s="76" customFormat="1">
      <c r="A2567" s="88"/>
      <c r="C2567" s="17" t="str">
        <f>VLOOKUP(O2567,'[1]mã đối tượng'!$C:$F,4,0)</f>
        <v>N</v>
      </c>
      <c r="D2567" s="89" t="s">
        <v>48</v>
      </c>
      <c r="E2567" s="89" t="s">
        <v>49</v>
      </c>
      <c r="F2567" s="74" t="s">
        <v>798</v>
      </c>
      <c r="G2567" s="74" t="s">
        <v>798</v>
      </c>
      <c r="H2567" s="74" t="s">
        <v>898</v>
      </c>
      <c r="I2567" s="74" t="s">
        <v>798</v>
      </c>
      <c r="J2567" s="92" t="s">
        <v>4972</v>
      </c>
      <c r="L2567" s="75" t="s">
        <v>53</v>
      </c>
      <c r="M2567" s="73" t="s">
        <v>900</v>
      </c>
      <c r="N2567" s="73" t="s">
        <v>798</v>
      </c>
      <c r="O2567" s="73" t="s">
        <v>75</v>
      </c>
      <c r="S2567" s="102" t="s">
        <v>899</v>
      </c>
      <c r="V2567" s="102" t="s">
        <v>899</v>
      </c>
      <c r="Y2567" s="73" t="s">
        <v>78</v>
      </c>
      <c r="AB2567" s="89" t="s">
        <v>58</v>
      </c>
      <c r="AC2567" s="89" t="s">
        <v>59</v>
      </c>
      <c r="AE2567" s="73">
        <v>1</v>
      </c>
      <c r="AF2567" s="77"/>
      <c r="AG2567" s="78">
        <v>46000</v>
      </c>
      <c r="AH2567" s="78">
        <v>46000</v>
      </c>
      <c r="AI2567" s="77"/>
      <c r="AJ2567" s="77"/>
      <c r="AL2567" s="95">
        <v>8</v>
      </c>
      <c r="AM2567" s="77"/>
      <c r="AN2567" s="78">
        <v>3680</v>
      </c>
      <c r="AO2567" s="89" t="s">
        <v>60</v>
      </c>
      <c r="AQ2567" s="75" t="s">
        <v>61</v>
      </c>
      <c r="AR2567" s="75" t="s">
        <v>62</v>
      </c>
      <c r="AS2567" s="75" t="s">
        <v>63</v>
      </c>
      <c r="AV2567" s="77"/>
      <c r="AW2567" s="77"/>
      <c r="AX2567" s="77"/>
      <c r="AY2567" s="77"/>
      <c r="AZ2567" s="77"/>
      <c r="BA2567" s="77"/>
      <c r="BB2567" s="77"/>
      <c r="BC2567" s="77"/>
      <c r="BD2567" s="77"/>
      <c r="BE2567" s="77"/>
      <c r="BF2567" s="77"/>
      <c r="BG2567" s="77"/>
      <c r="BH2567" s="77"/>
      <c r="BI2567" s="77"/>
      <c r="BJ2567" s="77"/>
      <c r="BK2567" s="77"/>
      <c r="BL2567" s="77"/>
      <c r="BM2567" s="77"/>
      <c r="BN2567" s="77"/>
      <c r="BO2567" s="77"/>
      <c r="BP2567" s="77"/>
      <c r="BQ2567" s="77"/>
      <c r="BR2567" s="77"/>
      <c r="BS2567" s="77"/>
      <c r="BT2567" s="77"/>
      <c r="BU2567" s="77"/>
      <c r="BV2567" s="77"/>
      <c r="BW2567" s="77"/>
      <c r="BX2567" s="77"/>
      <c r="BY2567" s="77"/>
      <c r="BZ2567" s="77"/>
      <c r="CA2567" s="77"/>
      <c r="CB2567" s="77"/>
      <c r="CC2567" s="77"/>
      <c r="CD2567" s="77"/>
      <c r="CE2567" s="77"/>
      <c r="CF2567" s="77"/>
      <c r="CG2567" s="77"/>
      <c r="CH2567" s="77"/>
      <c r="CI2567" s="77"/>
      <c r="CJ2567" s="77"/>
      <c r="CK2567" s="77"/>
      <c r="CL2567" s="77"/>
      <c r="CM2567" s="77"/>
      <c r="CN2567" s="77"/>
      <c r="CO2567" s="77"/>
      <c r="CP2567" s="77"/>
      <c r="CQ2567" s="77"/>
      <c r="CR2567" s="77"/>
      <c r="CS2567" s="77"/>
      <c r="CT2567" s="77"/>
      <c r="CU2567" s="77"/>
      <c r="CV2567" s="77"/>
      <c r="CW2567" s="77"/>
      <c r="CX2567" s="77"/>
      <c r="CY2567" s="77"/>
      <c r="CZ2567" s="77"/>
      <c r="DA2567" s="77"/>
      <c r="DB2567" s="77"/>
      <c r="DC2567" s="77"/>
      <c r="DD2567" s="77"/>
      <c r="DE2567" s="77"/>
      <c r="DF2567" s="77"/>
      <c r="DG2567" s="77"/>
      <c r="DH2567" s="77"/>
      <c r="DI2567" s="77"/>
      <c r="DJ2567" s="77"/>
      <c r="DK2567" s="77"/>
      <c r="DL2567" s="77"/>
      <c r="DM2567" s="77"/>
      <c r="DN2567" s="77"/>
      <c r="DO2567" s="77"/>
      <c r="DP2567" s="77"/>
      <c r="DQ2567" s="77"/>
      <c r="DR2567" s="77"/>
      <c r="DS2567" s="77"/>
      <c r="DT2567" s="77"/>
      <c r="DU2567" s="77"/>
      <c r="DV2567" s="77"/>
      <c r="DW2567" s="77"/>
      <c r="DX2567" s="77"/>
      <c r="DY2567" s="77"/>
      <c r="DZ2567" s="77"/>
      <c r="EA2567" s="77"/>
      <c r="EB2567" s="77"/>
      <c r="EC2567" s="77"/>
      <c r="ED2567" s="77"/>
      <c r="EE2567" s="77"/>
      <c r="EF2567" s="77"/>
      <c r="EG2567" s="77"/>
      <c r="EH2567" s="77"/>
      <c r="EI2567" s="77"/>
      <c r="EJ2567" s="77"/>
      <c r="EK2567" s="77"/>
      <c r="EL2567" s="77"/>
      <c r="EM2567" s="77"/>
      <c r="EN2567" s="77"/>
      <c r="EO2567" s="77"/>
      <c r="EP2567" s="77"/>
      <c r="EQ2567" s="77"/>
      <c r="ER2567" s="77"/>
      <c r="ES2567" s="77"/>
      <c r="ET2567" s="77"/>
      <c r="EU2567" s="77"/>
      <c r="EV2567" s="77"/>
      <c r="EW2567" s="77"/>
      <c r="EX2567" s="77"/>
      <c r="EY2567" s="77"/>
      <c r="EZ2567" s="77"/>
      <c r="FA2567" s="77"/>
      <c r="FB2567" s="77"/>
      <c r="FC2567" s="77"/>
      <c r="FD2567" s="77"/>
      <c r="FE2567" s="77"/>
      <c r="FF2567" s="77"/>
      <c r="FG2567" s="77"/>
      <c r="FH2567" s="77"/>
      <c r="FI2567" s="77"/>
      <c r="FJ2567" s="77"/>
      <c r="FK2567" s="77"/>
      <c r="FL2567" s="77"/>
      <c r="FM2567" s="77"/>
      <c r="FN2567" s="77"/>
      <c r="FO2567" s="77"/>
      <c r="FP2567" s="77"/>
      <c r="FQ2567" s="77"/>
      <c r="FR2567" s="77"/>
      <c r="FS2567" s="77"/>
      <c r="FT2567" s="77"/>
      <c r="FU2567" s="77"/>
      <c r="FV2567" s="77"/>
      <c r="FW2567" s="77"/>
      <c r="FX2567" s="77"/>
      <c r="FY2567" s="77"/>
      <c r="FZ2567" s="77"/>
      <c r="GA2567" s="77"/>
      <c r="GB2567" s="77"/>
      <c r="GC2567" s="77"/>
      <c r="GD2567" s="77"/>
      <c r="GE2567" s="77"/>
      <c r="GF2567" s="77"/>
      <c r="GG2567" s="77"/>
      <c r="GH2567" s="77"/>
      <c r="GI2567" s="77"/>
      <c r="GJ2567" s="77"/>
      <c r="GK2567" s="77"/>
      <c r="GL2567" s="77"/>
      <c r="GM2567" s="77"/>
      <c r="GN2567" s="77"/>
      <c r="GO2567" s="77"/>
      <c r="GP2567" s="77"/>
      <c r="GQ2567" s="77"/>
      <c r="GR2567" s="77"/>
      <c r="GS2567" s="77"/>
      <c r="GT2567" s="77"/>
      <c r="GU2567" s="77"/>
      <c r="GV2567" s="77"/>
      <c r="GW2567" s="77"/>
      <c r="GX2567" s="77"/>
      <c r="GY2567" s="77"/>
      <c r="GZ2567" s="77"/>
      <c r="HA2567" s="77"/>
      <c r="HB2567" s="77"/>
      <c r="HC2567" s="77"/>
      <c r="HD2567" s="77"/>
      <c r="HE2567" s="77"/>
      <c r="HF2567" s="77"/>
      <c r="HG2567" s="77"/>
      <c r="HH2567" s="77"/>
      <c r="HI2567" s="77"/>
      <c r="HJ2567" s="77"/>
      <c r="HK2567" s="77"/>
      <c r="HL2567" s="77"/>
      <c r="HM2567" s="77"/>
      <c r="HN2567" s="77"/>
      <c r="HO2567" s="77"/>
      <c r="HP2567" s="77"/>
      <c r="HQ2567" s="77"/>
      <c r="HR2567" s="77"/>
      <c r="HS2567" s="77"/>
      <c r="HT2567" s="77"/>
      <c r="HU2567" s="77"/>
      <c r="HV2567" s="77"/>
      <c r="HW2567" s="77"/>
    </row>
    <row r="2568" spans="1:231" s="76" customFormat="1">
      <c r="A2568" s="88"/>
      <c r="C2568" s="17" t="str">
        <f>VLOOKUP(O2568,'[1]mã đối tượng'!$C:$F,4,0)</f>
        <v>N</v>
      </c>
      <c r="D2568" s="89" t="s">
        <v>48</v>
      </c>
      <c r="E2568" s="89" t="s">
        <v>49</v>
      </c>
      <c r="F2568" s="74" t="s">
        <v>798</v>
      </c>
      <c r="G2568" s="74" t="s">
        <v>798</v>
      </c>
      <c r="H2568" s="74" t="s">
        <v>898</v>
      </c>
      <c r="I2568" s="74" t="s">
        <v>798</v>
      </c>
      <c r="J2568" s="92" t="s">
        <v>4972</v>
      </c>
      <c r="L2568" s="75" t="s">
        <v>53</v>
      </c>
      <c r="M2568" s="73" t="s">
        <v>900</v>
      </c>
      <c r="N2568" s="73" t="s">
        <v>798</v>
      </c>
      <c r="O2568" s="73" t="s">
        <v>75</v>
      </c>
      <c r="S2568" s="102" t="s">
        <v>899</v>
      </c>
      <c r="V2568" s="102" t="s">
        <v>899</v>
      </c>
      <c r="Y2568" s="73" t="s">
        <v>79</v>
      </c>
      <c r="AB2568" s="89" t="s">
        <v>58</v>
      </c>
      <c r="AC2568" s="89" t="s">
        <v>59</v>
      </c>
      <c r="AE2568" s="73">
        <v>2</v>
      </c>
      <c r="AF2568" s="77"/>
      <c r="AG2568" s="78">
        <v>50182</v>
      </c>
      <c r="AH2568" s="78">
        <v>100364</v>
      </c>
      <c r="AI2568" s="77"/>
      <c r="AJ2568" s="77"/>
      <c r="AL2568" s="95">
        <v>8</v>
      </c>
      <c r="AM2568" s="77"/>
      <c r="AN2568" s="78">
        <v>8029</v>
      </c>
      <c r="AO2568" s="89" t="s">
        <v>60</v>
      </c>
      <c r="AQ2568" s="75" t="s">
        <v>61</v>
      </c>
      <c r="AR2568" s="75" t="s">
        <v>62</v>
      </c>
      <c r="AS2568" s="75" t="s">
        <v>63</v>
      </c>
      <c r="AV2568" s="77"/>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77"/>
      <c r="BU2568" s="77"/>
      <c r="BV2568" s="77"/>
      <c r="BW2568" s="77"/>
      <c r="BX2568" s="77"/>
      <c r="BY2568" s="77"/>
      <c r="BZ2568" s="77"/>
      <c r="CA2568" s="77"/>
      <c r="CB2568" s="77"/>
      <c r="CC2568" s="77"/>
      <c r="CD2568" s="77"/>
      <c r="CE2568" s="77"/>
      <c r="CF2568" s="77"/>
      <c r="CG2568" s="77"/>
      <c r="CH2568" s="77"/>
      <c r="CI2568" s="77"/>
      <c r="CJ2568" s="77"/>
      <c r="CK2568" s="77"/>
      <c r="CL2568" s="77"/>
      <c r="CM2568" s="77"/>
      <c r="CN2568" s="77"/>
      <c r="CO2568" s="77"/>
      <c r="CP2568" s="77"/>
      <c r="CQ2568" s="77"/>
      <c r="CR2568" s="77"/>
      <c r="CS2568" s="77"/>
      <c r="CT2568" s="77"/>
      <c r="CU2568" s="77"/>
      <c r="CV2568" s="77"/>
      <c r="CW2568" s="77"/>
      <c r="CX2568" s="77"/>
      <c r="CY2568" s="77"/>
      <c r="CZ2568" s="77"/>
      <c r="DA2568" s="77"/>
      <c r="DB2568" s="77"/>
      <c r="DC2568" s="77"/>
      <c r="DD2568" s="77"/>
      <c r="DE2568" s="77"/>
      <c r="DF2568" s="77"/>
      <c r="DG2568" s="77"/>
      <c r="DH2568" s="77"/>
      <c r="DI2568" s="77"/>
      <c r="DJ2568" s="77"/>
      <c r="DK2568" s="77"/>
      <c r="DL2568" s="77"/>
      <c r="DM2568" s="77"/>
      <c r="DN2568" s="77"/>
      <c r="DO2568" s="77"/>
      <c r="DP2568" s="77"/>
      <c r="DQ2568" s="77"/>
      <c r="DR2568" s="77"/>
      <c r="DS2568" s="77"/>
      <c r="DT2568" s="77"/>
      <c r="DU2568" s="77"/>
      <c r="DV2568" s="77"/>
      <c r="DW2568" s="77"/>
      <c r="DX2568" s="77"/>
      <c r="DY2568" s="77"/>
      <c r="DZ2568" s="77"/>
      <c r="EA2568" s="77"/>
      <c r="EB2568" s="77"/>
      <c r="EC2568" s="77"/>
      <c r="ED2568" s="77"/>
      <c r="EE2568" s="77"/>
      <c r="EF2568" s="77"/>
      <c r="EG2568" s="77"/>
      <c r="EH2568" s="77"/>
      <c r="EI2568" s="77"/>
      <c r="EJ2568" s="77"/>
      <c r="EK2568" s="77"/>
      <c r="EL2568" s="77"/>
      <c r="EM2568" s="77"/>
      <c r="EN2568" s="77"/>
      <c r="EO2568" s="77"/>
      <c r="EP2568" s="77"/>
      <c r="EQ2568" s="77"/>
      <c r="ER2568" s="77"/>
      <c r="ES2568" s="77"/>
      <c r="ET2568" s="77"/>
      <c r="EU2568" s="77"/>
      <c r="EV2568" s="77"/>
      <c r="EW2568" s="77"/>
      <c r="EX2568" s="77"/>
      <c r="EY2568" s="77"/>
      <c r="EZ2568" s="77"/>
      <c r="FA2568" s="77"/>
      <c r="FB2568" s="77"/>
      <c r="FC2568" s="77"/>
      <c r="FD2568" s="77"/>
      <c r="FE2568" s="77"/>
      <c r="FF2568" s="77"/>
      <c r="FG2568" s="77"/>
      <c r="FH2568" s="77"/>
      <c r="FI2568" s="77"/>
      <c r="FJ2568" s="77"/>
      <c r="FK2568" s="77"/>
      <c r="FL2568" s="77"/>
      <c r="FM2568" s="77"/>
      <c r="FN2568" s="77"/>
      <c r="FO2568" s="77"/>
      <c r="FP2568" s="77"/>
      <c r="FQ2568" s="77"/>
      <c r="FR2568" s="77"/>
      <c r="FS2568" s="77"/>
      <c r="FT2568" s="77"/>
      <c r="FU2568" s="77"/>
      <c r="FV2568" s="77"/>
      <c r="FW2568" s="77"/>
      <c r="FX2568" s="77"/>
      <c r="FY2568" s="77"/>
      <c r="FZ2568" s="77"/>
      <c r="GA2568" s="77"/>
      <c r="GB2568" s="77"/>
      <c r="GC2568" s="77"/>
      <c r="GD2568" s="77"/>
      <c r="GE2568" s="77"/>
      <c r="GF2568" s="77"/>
      <c r="GG2568" s="77"/>
      <c r="GH2568" s="77"/>
      <c r="GI2568" s="77"/>
      <c r="GJ2568" s="77"/>
      <c r="GK2568" s="77"/>
      <c r="GL2568" s="77"/>
      <c r="GM2568" s="77"/>
      <c r="GN2568" s="77"/>
      <c r="GO2568" s="77"/>
      <c r="GP2568" s="77"/>
      <c r="GQ2568" s="77"/>
      <c r="GR2568" s="77"/>
      <c r="GS2568" s="77"/>
      <c r="GT2568" s="77"/>
      <c r="GU2568" s="77"/>
      <c r="GV2568" s="77"/>
      <c r="GW2568" s="77"/>
      <c r="GX2568" s="77"/>
      <c r="GY2568" s="77"/>
      <c r="GZ2568" s="77"/>
      <c r="HA2568" s="77"/>
      <c r="HB2568" s="77"/>
      <c r="HC2568" s="77"/>
      <c r="HD2568" s="77"/>
      <c r="HE2568" s="77"/>
      <c r="HF2568" s="77"/>
      <c r="HG2568" s="77"/>
      <c r="HH2568" s="77"/>
      <c r="HI2568" s="77"/>
      <c r="HJ2568" s="77"/>
      <c r="HK2568" s="77"/>
      <c r="HL2568" s="77"/>
      <c r="HM2568" s="77"/>
      <c r="HN2568" s="77"/>
      <c r="HO2568" s="77"/>
      <c r="HP2568" s="77"/>
      <c r="HQ2568" s="77"/>
      <c r="HR2568" s="77"/>
      <c r="HS2568" s="77"/>
      <c r="HT2568" s="77"/>
      <c r="HU2568" s="77"/>
      <c r="HV2568" s="77"/>
      <c r="HW2568" s="77"/>
    </row>
    <row r="2569" spans="1:231" s="76" customFormat="1">
      <c r="A2569" s="88"/>
      <c r="C2569" s="17" t="str">
        <f>VLOOKUP(O2569,'[1]mã đối tượng'!$C:$F,4,0)</f>
        <v>N</v>
      </c>
      <c r="D2569" s="89" t="s">
        <v>48</v>
      </c>
      <c r="E2569" s="89" t="s">
        <v>49</v>
      </c>
      <c r="F2569" s="74" t="s">
        <v>798</v>
      </c>
      <c r="G2569" s="74" t="s">
        <v>798</v>
      </c>
      <c r="H2569" s="74" t="s">
        <v>898</v>
      </c>
      <c r="I2569" s="74" t="s">
        <v>798</v>
      </c>
      <c r="J2569" s="92" t="s">
        <v>4972</v>
      </c>
      <c r="L2569" s="75" t="s">
        <v>53</v>
      </c>
      <c r="M2569" s="73" t="s">
        <v>900</v>
      </c>
      <c r="N2569" s="73" t="s">
        <v>798</v>
      </c>
      <c r="O2569" s="73" t="s">
        <v>75</v>
      </c>
      <c r="S2569" s="102" t="s">
        <v>899</v>
      </c>
      <c r="V2569" s="102" t="s">
        <v>899</v>
      </c>
      <c r="Y2569" s="73" t="s">
        <v>70</v>
      </c>
      <c r="AB2569" s="89" t="s">
        <v>58</v>
      </c>
      <c r="AC2569" s="89" t="s">
        <v>59</v>
      </c>
      <c r="AE2569" s="73">
        <v>4</v>
      </c>
      <c r="AF2569" s="77"/>
      <c r="AG2569" s="78">
        <v>89285</v>
      </c>
      <c r="AH2569" s="78">
        <v>357140</v>
      </c>
      <c r="AI2569" s="77"/>
      <c r="AJ2569" s="77"/>
      <c r="AL2569" s="95">
        <v>8</v>
      </c>
      <c r="AM2569" s="77"/>
      <c r="AN2569" s="78">
        <v>28571</v>
      </c>
      <c r="AO2569" s="89" t="s">
        <v>60</v>
      </c>
      <c r="AQ2569" s="75" t="s">
        <v>61</v>
      </c>
      <c r="AR2569" s="75" t="s">
        <v>62</v>
      </c>
      <c r="AS2569" s="75" t="s">
        <v>63</v>
      </c>
      <c r="AV2569" s="77"/>
      <c r="AW2569" s="77"/>
      <c r="AX2569" s="77"/>
      <c r="AY2569" s="77"/>
      <c r="AZ2569" s="77"/>
      <c r="BA2569" s="77"/>
      <c r="BB2569" s="77"/>
      <c r="BC2569" s="77"/>
      <c r="BD2569" s="77"/>
      <c r="BE2569" s="77"/>
      <c r="BF2569" s="77"/>
      <c r="BG2569" s="77"/>
      <c r="BH2569" s="77"/>
      <c r="BI2569" s="77"/>
      <c r="BJ2569" s="77"/>
      <c r="BK2569" s="77"/>
      <c r="BL2569" s="77"/>
      <c r="BM2569" s="77"/>
      <c r="BN2569" s="77"/>
      <c r="BO2569" s="77"/>
      <c r="BP2569" s="77"/>
      <c r="BQ2569" s="77"/>
      <c r="BR2569" s="77"/>
      <c r="BS2569" s="77"/>
      <c r="BT2569" s="77"/>
      <c r="BU2569" s="77"/>
      <c r="BV2569" s="77"/>
      <c r="BW2569" s="77"/>
      <c r="BX2569" s="77"/>
      <c r="BY2569" s="77"/>
      <c r="BZ2569" s="77"/>
      <c r="CA2569" s="77"/>
      <c r="CB2569" s="77"/>
      <c r="CC2569" s="77"/>
      <c r="CD2569" s="77"/>
      <c r="CE2569" s="77"/>
      <c r="CF2569" s="77"/>
      <c r="CG2569" s="77"/>
      <c r="CH2569" s="77"/>
      <c r="CI2569" s="77"/>
      <c r="CJ2569" s="77"/>
      <c r="CK2569" s="77"/>
      <c r="CL2569" s="77"/>
      <c r="CM2569" s="77"/>
      <c r="CN2569" s="77"/>
      <c r="CO2569" s="77"/>
      <c r="CP2569" s="77"/>
      <c r="CQ2569" s="77"/>
      <c r="CR2569" s="77"/>
      <c r="CS2569" s="77"/>
      <c r="CT2569" s="77"/>
      <c r="CU2569" s="77"/>
      <c r="CV2569" s="77"/>
      <c r="CW2569" s="77"/>
      <c r="CX2569" s="77"/>
      <c r="CY2569" s="77"/>
      <c r="CZ2569" s="77"/>
      <c r="DA2569" s="77"/>
      <c r="DB2569" s="77"/>
      <c r="DC2569" s="77"/>
      <c r="DD2569" s="77"/>
      <c r="DE2569" s="77"/>
      <c r="DF2569" s="77"/>
      <c r="DG2569" s="77"/>
      <c r="DH2569" s="77"/>
      <c r="DI2569" s="77"/>
      <c r="DJ2569" s="77"/>
      <c r="DK2569" s="77"/>
      <c r="DL2569" s="77"/>
      <c r="DM2569" s="77"/>
      <c r="DN2569" s="77"/>
      <c r="DO2569" s="77"/>
      <c r="DP2569" s="77"/>
      <c r="DQ2569" s="77"/>
      <c r="DR2569" s="77"/>
      <c r="DS2569" s="77"/>
      <c r="DT2569" s="77"/>
      <c r="DU2569" s="77"/>
      <c r="DV2569" s="77"/>
      <c r="DW2569" s="77"/>
      <c r="DX2569" s="77"/>
      <c r="DY2569" s="77"/>
      <c r="DZ2569" s="77"/>
      <c r="EA2569" s="77"/>
      <c r="EB2569" s="77"/>
      <c r="EC2569" s="77"/>
      <c r="ED2569" s="77"/>
      <c r="EE2569" s="77"/>
      <c r="EF2569" s="77"/>
      <c r="EG2569" s="77"/>
      <c r="EH2569" s="77"/>
      <c r="EI2569" s="77"/>
      <c r="EJ2569" s="77"/>
      <c r="EK2569" s="77"/>
      <c r="EL2569" s="77"/>
      <c r="EM2569" s="77"/>
      <c r="EN2569" s="77"/>
      <c r="EO2569" s="77"/>
      <c r="EP2569" s="77"/>
      <c r="EQ2569" s="77"/>
      <c r="ER2569" s="77"/>
      <c r="ES2569" s="77"/>
      <c r="ET2569" s="77"/>
      <c r="EU2569" s="77"/>
      <c r="EV2569" s="77"/>
      <c r="EW2569" s="77"/>
      <c r="EX2569" s="77"/>
      <c r="EY2569" s="77"/>
      <c r="EZ2569" s="77"/>
      <c r="FA2569" s="77"/>
      <c r="FB2569" s="77"/>
      <c r="FC2569" s="77"/>
      <c r="FD2569" s="77"/>
      <c r="FE2569" s="77"/>
      <c r="FF2569" s="77"/>
      <c r="FG2569" s="77"/>
      <c r="FH2569" s="77"/>
      <c r="FI2569" s="77"/>
      <c r="FJ2569" s="77"/>
      <c r="FK2569" s="77"/>
      <c r="FL2569" s="77"/>
      <c r="FM2569" s="77"/>
      <c r="FN2569" s="77"/>
      <c r="FO2569" s="77"/>
      <c r="FP2569" s="77"/>
      <c r="FQ2569" s="77"/>
      <c r="FR2569" s="77"/>
      <c r="FS2569" s="77"/>
      <c r="FT2569" s="77"/>
      <c r="FU2569" s="77"/>
      <c r="FV2569" s="77"/>
      <c r="FW2569" s="77"/>
      <c r="FX2569" s="77"/>
      <c r="FY2569" s="77"/>
      <c r="FZ2569" s="77"/>
      <c r="GA2569" s="77"/>
      <c r="GB2569" s="77"/>
      <c r="GC2569" s="77"/>
      <c r="GD2569" s="77"/>
      <c r="GE2569" s="77"/>
      <c r="GF2569" s="77"/>
      <c r="GG2569" s="77"/>
      <c r="GH2569" s="77"/>
      <c r="GI2569" s="77"/>
      <c r="GJ2569" s="77"/>
      <c r="GK2569" s="77"/>
      <c r="GL2569" s="77"/>
      <c r="GM2569" s="77"/>
      <c r="GN2569" s="77"/>
      <c r="GO2569" s="77"/>
      <c r="GP2569" s="77"/>
      <c r="GQ2569" s="77"/>
      <c r="GR2569" s="77"/>
      <c r="GS2569" s="77"/>
      <c r="GT2569" s="77"/>
      <c r="GU2569" s="77"/>
      <c r="GV2569" s="77"/>
      <c r="GW2569" s="77"/>
      <c r="GX2569" s="77"/>
      <c r="GY2569" s="77"/>
      <c r="GZ2569" s="77"/>
      <c r="HA2569" s="77"/>
      <c r="HB2569" s="77"/>
      <c r="HC2569" s="77"/>
      <c r="HD2569" s="77"/>
      <c r="HE2569" s="77"/>
      <c r="HF2569" s="77"/>
      <c r="HG2569" s="77"/>
      <c r="HH2569" s="77"/>
      <c r="HI2569" s="77"/>
      <c r="HJ2569" s="77"/>
      <c r="HK2569" s="77"/>
      <c r="HL2569" s="77"/>
      <c r="HM2569" s="77"/>
      <c r="HN2569" s="77"/>
      <c r="HO2569" s="77"/>
      <c r="HP2569" s="77"/>
      <c r="HQ2569" s="77"/>
      <c r="HR2569" s="77"/>
      <c r="HS2569" s="77"/>
      <c r="HT2569" s="77"/>
      <c r="HU2569" s="77"/>
      <c r="HV2569" s="77"/>
      <c r="HW2569" s="77"/>
    </row>
    <row r="2570" spans="1:231" s="76" customFormat="1">
      <c r="A2570" s="88"/>
      <c r="C2570" s="17" t="str">
        <f>VLOOKUP(O2570,'[1]mã đối tượng'!$C:$F,4,0)</f>
        <v>N</v>
      </c>
      <c r="D2570" s="89" t="s">
        <v>48</v>
      </c>
      <c r="E2570" s="89" t="s">
        <v>49</v>
      </c>
      <c r="F2570" s="74" t="s">
        <v>798</v>
      </c>
      <c r="G2570" s="74" t="s">
        <v>798</v>
      </c>
      <c r="H2570" s="74" t="s">
        <v>901</v>
      </c>
      <c r="I2570" s="74" t="s">
        <v>798</v>
      </c>
      <c r="J2570" s="92" t="s">
        <v>4973</v>
      </c>
      <c r="L2570" s="75" t="s">
        <v>53</v>
      </c>
      <c r="M2570" s="73" t="s">
        <v>903</v>
      </c>
      <c r="N2570" s="73" t="s">
        <v>798</v>
      </c>
      <c r="O2570" s="73" t="s">
        <v>75</v>
      </c>
      <c r="S2570" s="102" t="s">
        <v>902</v>
      </c>
      <c r="V2570" s="102" t="s">
        <v>902</v>
      </c>
      <c r="Y2570" s="73" t="s">
        <v>70</v>
      </c>
      <c r="AB2570" s="89" t="s">
        <v>58</v>
      </c>
      <c r="AC2570" s="89" t="s">
        <v>59</v>
      </c>
      <c r="AE2570" s="73">
        <v>1</v>
      </c>
      <c r="AF2570" s="77"/>
      <c r="AG2570" s="78">
        <v>89285</v>
      </c>
      <c r="AH2570" s="78">
        <v>89285</v>
      </c>
      <c r="AI2570" s="77"/>
      <c r="AJ2570" s="77"/>
      <c r="AL2570" s="95">
        <v>8</v>
      </c>
      <c r="AM2570" s="77"/>
      <c r="AN2570" s="78">
        <v>7143</v>
      </c>
      <c r="AO2570" s="89" t="s">
        <v>60</v>
      </c>
      <c r="AQ2570" s="75" t="s">
        <v>61</v>
      </c>
      <c r="AR2570" s="75" t="s">
        <v>62</v>
      </c>
      <c r="AS2570" s="75" t="s">
        <v>63</v>
      </c>
      <c r="AV2570" s="77"/>
      <c r="AW2570" s="77"/>
      <c r="AX2570" s="77"/>
      <c r="AY2570" s="77"/>
      <c r="AZ2570" s="77"/>
      <c r="BA2570" s="77"/>
      <c r="BB2570" s="77"/>
      <c r="BC2570" s="77"/>
      <c r="BD2570" s="77"/>
      <c r="BE2570" s="77"/>
      <c r="BF2570" s="77"/>
      <c r="BG2570" s="77"/>
      <c r="BH2570" s="77"/>
      <c r="BI2570" s="77"/>
      <c r="BJ2570" s="77"/>
      <c r="BK2570" s="77"/>
      <c r="BL2570" s="77"/>
      <c r="BM2570" s="77"/>
      <c r="BN2570" s="77"/>
      <c r="BO2570" s="77"/>
      <c r="BP2570" s="77"/>
      <c r="BQ2570" s="77"/>
      <c r="BR2570" s="77"/>
      <c r="BS2570" s="77"/>
      <c r="BT2570" s="77"/>
      <c r="BU2570" s="77"/>
      <c r="BV2570" s="77"/>
      <c r="BW2570" s="77"/>
      <c r="BX2570" s="77"/>
      <c r="BY2570" s="77"/>
      <c r="BZ2570" s="77"/>
      <c r="CA2570" s="77"/>
      <c r="CB2570" s="77"/>
      <c r="CC2570" s="77"/>
      <c r="CD2570" s="77"/>
      <c r="CE2570" s="77"/>
      <c r="CF2570" s="77"/>
      <c r="CG2570" s="77"/>
      <c r="CH2570" s="77"/>
      <c r="CI2570" s="77"/>
      <c r="CJ2570" s="77"/>
      <c r="CK2570" s="77"/>
      <c r="CL2570" s="77"/>
      <c r="CM2570" s="77"/>
      <c r="CN2570" s="77"/>
      <c r="CO2570" s="77"/>
      <c r="CP2570" s="77"/>
      <c r="CQ2570" s="77"/>
      <c r="CR2570" s="77"/>
      <c r="CS2570" s="77"/>
      <c r="CT2570" s="77"/>
      <c r="CU2570" s="77"/>
      <c r="CV2570" s="77"/>
      <c r="CW2570" s="77"/>
      <c r="CX2570" s="77"/>
      <c r="CY2570" s="77"/>
      <c r="CZ2570" s="77"/>
      <c r="DA2570" s="77"/>
      <c r="DB2570" s="77"/>
      <c r="DC2570" s="77"/>
      <c r="DD2570" s="77"/>
      <c r="DE2570" s="77"/>
      <c r="DF2570" s="77"/>
      <c r="DG2570" s="77"/>
      <c r="DH2570" s="77"/>
      <c r="DI2570" s="77"/>
      <c r="DJ2570" s="77"/>
      <c r="DK2570" s="77"/>
      <c r="DL2570" s="77"/>
      <c r="DM2570" s="77"/>
      <c r="DN2570" s="77"/>
      <c r="DO2570" s="77"/>
      <c r="DP2570" s="77"/>
      <c r="DQ2570" s="77"/>
      <c r="DR2570" s="77"/>
      <c r="DS2570" s="77"/>
      <c r="DT2570" s="77"/>
      <c r="DU2570" s="77"/>
      <c r="DV2570" s="77"/>
      <c r="DW2570" s="77"/>
      <c r="DX2570" s="77"/>
      <c r="DY2570" s="77"/>
      <c r="DZ2570" s="77"/>
      <c r="EA2570" s="77"/>
      <c r="EB2570" s="77"/>
      <c r="EC2570" s="77"/>
      <c r="ED2570" s="77"/>
      <c r="EE2570" s="77"/>
      <c r="EF2570" s="77"/>
      <c r="EG2570" s="77"/>
      <c r="EH2570" s="77"/>
      <c r="EI2570" s="77"/>
      <c r="EJ2570" s="77"/>
      <c r="EK2570" s="77"/>
      <c r="EL2570" s="77"/>
      <c r="EM2570" s="77"/>
      <c r="EN2570" s="77"/>
      <c r="EO2570" s="77"/>
      <c r="EP2570" s="77"/>
      <c r="EQ2570" s="77"/>
      <c r="ER2570" s="77"/>
      <c r="ES2570" s="77"/>
      <c r="ET2570" s="77"/>
      <c r="EU2570" s="77"/>
      <c r="EV2570" s="77"/>
      <c r="EW2570" s="77"/>
      <c r="EX2570" s="77"/>
      <c r="EY2570" s="77"/>
      <c r="EZ2570" s="77"/>
      <c r="FA2570" s="77"/>
      <c r="FB2570" s="77"/>
      <c r="FC2570" s="77"/>
      <c r="FD2570" s="77"/>
      <c r="FE2570" s="77"/>
      <c r="FF2570" s="77"/>
      <c r="FG2570" s="77"/>
      <c r="FH2570" s="77"/>
      <c r="FI2570" s="77"/>
      <c r="FJ2570" s="77"/>
      <c r="FK2570" s="77"/>
      <c r="FL2570" s="77"/>
      <c r="FM2570" s="77"/>
      <c r="FN2570" s="77"/>
      <c r="FO2570" s="77"/>
      <c r="FP2570" s="77"/>
      <c r="FQ2570" s="77"/>
      <c r="FR2570" s="77"/>
      <c r="FS2570" s="77"/>
      <c r="FT2570" s="77"/>
      <c r="FU2570" s="77"/>
      <c r="FV2570" s="77"/>
      <c r="FW2570" s="77"/>
      <c r="FX2570" s="77"/>
      <c r="FY2570" s="77"/>
      <c r="FZ2570" s="77"/>
      <c r="GA2570" s="77"/>
      <c r="GB2570" s="77"/>
      <c r="GC2570" s="77"/>
      <c r="GD2570" s="77"/>
      <c r="GE2570" s="77"/>
      <c r="GF2570" s="77"/>
      <c r="GG2570" s="77"/>
      <c r="GH2570" s="77"/>
      <c r="GI2570" s="77"/>
      <c r="GJ2570" s="77"/>
      <c r="GK2570" s="77"/>
      <c r="GL2570" s="77"/>
      <c r="GM2570" s="77"/>
      <c r="GN2570" s="77"/>
      <c r="GO2570" s="77"/>
      <c r="GP2570" s="77"/>
      <c r="GQ2570" s="77"/>
      <c r="GR2570" s="77"/>
      <c r="GS2570" s="77"/>
      <c r="GT2570" s="77"/>
      <c r="GU2570" s="77"/>
      <c r="GV2570" s="77"/>
      <c r="GW2570" s="77"/>
      <c r="GX2570" s="77"/>
      <c r="GY2570" s="77"/>
      <c r="GZ2570" s="77"/>
      <c r="HA2570" s="77"/>
      <c r="HB2570" s="77"/>
      <c r="HC2570" s="77"/>
      <c r="HD2570" s="77"/>
      <c r="HE2570" s="77"/>
      <c r="HF2570" s="77"/>
      <c r="HG2570" s="77"/>
      <c r="HH2570" s="77"/>
      <c r="HI2570" s="77"/>
      <c r="HJ2570" s="77"/>
      <c r="HK2570" s="77"/>
      <c r="HL2570" s="77"/>
      <c r="HM2570" s="77"/>
      <c r="HN2570" s="77"/>
      <c r="HO2570" s="77"/>
      <c r="HP2570" s="77"/>
      <c r="HQ2570" s="77"/>
      <c r="HR2570" s="77"/>
      <c r="HS2570" s="77"/>
      <c r="HT2570" s="77"/>
      <c r="HU2570" s="77"/>
      <c r="HV2570" s="77"/>
      <c r="HW2570" s="77"/>
    </row>
    <row r="2571" spans="1:231" s="76" customFormat="1">
      <c r="A2571" s="88"/>
      <c r="C2571" s="17" t="str">
        <f>VLOOKUP(O2571,'[1]mã đối tượng'!$C:$F,4,0)</f>
        <v>N</v>
      </c>
      <c r="D2571" s="89" t="s">
        <v>48</v>
      </c>
      <c r="E2571" s="89" t="s">
        <v>49</v>
      </c>
      <c r="F2571" s="74" t="s">
        <v>798</v>
      </c>
      <c r="G2571" s="74" t="s">
        <v>798</v>
      </c>
      <c r="H2571" s="74" t="s">
        <v>901</v>
      </c>
      <c r="I2571" s="74" t="s">
        <v>798</v>
      </c>
      <c r="J2571" s="92" t="s">
        <v>4973</v>
      </c>
      <c r="L2571" s="75" t="s">
        <v>53</v>
      </c>
      <c r="M2571" s="73" t="s">
        <v>903</v>
      </c>
      <c r="N2571" s="73" t="s">
        <v>798</v>
      </c>
      <c r="O2571" s="73" t="s">
        <v>75</v>
      </c>
      <c r="S2571" s="102" t="s">
        <v>902</v>
      </c>
      <c r="V2571" s="102" t="s">
        <v>902</v>
      </c>
      <c r="Y2571" s="73" t="s">
        <v>77</v>
      </c>
      <c r="AB2571" s="89" t="s">
        <v>58</v>
      </c>
      <c r="AC2571" s="89" t="s">
        <v>59</v>
      </c>
      <c r="AE2571" s="73">
        <v>1</v>
      </c>
      <c r="AF2571" s="77"/>
      <c r="AG2571" s="78">
        <v>70950</v>
      </c>
      <c r="AH2571" s="78">
        <v>70950</v>
      </c>
      <c r="AI2571" s="77"/>
      <c r="AJ2571" s="77"/>
      <c r="AL2571" s="95">
        <v>8</v>
      </c>
      <c r="AM2571" s="77"/>
      <c r="AN2571" s="78">
        <v>5676</v>
      </c>
      <c r="AO2571" s="89" t="s">
        <v>60</v>
      </c>
      <c r="AQ2571" s="75" t="s">
        <v>61</v>
      </c>
      <c r="AR2571" s="75" t="s">
        <v>62</v>
      </c>
      <c r="AS2571" s="75" t="s">
        <v>63</v>
      </c>
      <c r="AV2571" s="77"/>
      <c r="AW2571" s="77"/>
      <c r="AX2571" s="77"/>
      <c r="AY2571" s="77"/>
      <c r="AZ2571" s="77"/>
      <c r="BA2571" s="77"/>
      <c r="BB2571" s="77"/>
      <c r="BC2571" s="77"/>
      <c r="BD2571" s="77"/>
      <c r="BE2571" s="77"/>
      <c r="BF2571" s="77"/>
      <c r="BG2571" s="77"/>
      <c r="BH2571" s="77"/>
      <c r="BI2571" s="77"/>
      <c r="BJ2571" s="77"/>
      <c r="BK2571" s="77"/>
      <c r="BL2571" s="77"/>
      <c r="BM2571" s="77"/>
      <c r="BN2571" s="77"/>
      <c r="BO2571" s="77"/>
      <c r="BP2571" s="77"/>
      <c r="BQ2571" s="77"/>
      <c r="BR2571" s="77"/>
      <c r="BS2571" s="77"/>
      <c r="BT2571" s="77"/>
      <c r="BU2571" s="77"/>
      <c r="BV2571" s="77"/>
      <c r="BW2571" s="77"/>
      <c r="BX2571" s="77"/>
      <c r="BY2571" s="77"/>
      <c r="BZ2571" s="77"/>
      <c r="CA2571" s="77"/>
      <c r="CB2571" s="77"/>
      <c r="CC2571" s="77"/>
      <c r="CD2571" s="77"/>
      <c r="CE2571" s="77"/>
      <c r="CF2571" s="77"/>
      <c r="CG2571" s="77"/>
      <c r="CH2571" s="77"/>
      <c r="CI2571" s="77"/>
      <c r="CJ2571" s="77"/>
      <c r="CK2571" s="77"/>
      <c r="CL2571" s="77"/>
      <c r="CM2571" s="77"/>
      <c r="CN2571" s="77"/>
      <c r="CO2571" s="77"/>
      <c r="CP2571" s="77"/>
      <c r="CQ2571" s="77"/>
      <c r="CR2571" s="77"/>
      <c r="CS2571" s="77"/>
      <c r="CT2571" s="77"/>
      <c r="CU2571" s="77"/>
      <c r="CV2571" s="77"/>
      <c r="CW2571" s="77"/>
      <c r="CX2571" s="77"/>
      <c r="CY2571" s="77"/>
      <c r="CZ2571" s="77"/>
      <c r="DA2571" s="77"/>
      <c r="DB2571" s="77"/>
      <c r="DC2571" s="77"/>
      <c r="DD2571" s="77"/>
      <c r="DE2571" s="77"/>
      <c r="DF2571" s="77"/>
      <c r="DG2571" s="77"/>
      <c r="DH2571" s="77"/>
      <c r="DI2571" s="77"/>
      <c r="DJ2571" s="77"/>
      <c r="DK2571" s="77"/>
      <c r="DL2571" s="77"/>
      <c r="DM2571" s="77"/>
      <c r="DN2571" s="77"/>
      <c r="DO2571" s="77"/>
      <c r="DP2571" s="77"/>
      <c r="DQ2571" s="77"/>
      <c r="DR2571" s="77"/>
      <c r="DS2571" s="77"/>
      <c r="DT2571" s="77"/>
      <c r="DU2571" s="77"/>
      <c r="DV2571" s="77"/>
      <c r="DW2571" s="77"/>
      <c r="DX2571" s="77"/>
      <c r="DY2571" s="77"/>
      <c r="DZ2571" s="77"/>
      <c r="EA2571" s="77"/>
      <c r="EB2571" s="77"/>
      <c r="EC2571" s="77"/>
      <c r="ED2571" s="77"/>
      <c r="EE2571" s="77"/>
      <c r="EF2571" s="77"/>
      <c r="EG2571" s="77"/>
      <c r="EH2571" s="77"/>
      <c r="EI2571" s="77"/>
      <c r="EJ2571" s="77"/>
      <c r="EK2571" s="77"/>
      <c r="EL2571" s="77"/>
      <c r="EM2571" s="77"/>
      <c r="EN2571" s="77"/>
      <c r="EO2571" s="77"/>
      <c r="EP2571" s="77"/>
      <c r="EQ2571" s="77"/>
      <c r="ER2571" s="77"/>
      <c r="ES2571" s="77"/>
      <c r="ET2571" s="77"/>
      <c r="EU2571" s="77"/>
      <c r="EV2571" s="77"/>
      <c r="EW2571" s="77"/>
      <c r="EX2571" s="77"/>
      <c r="EY2571" s="77"/>
      <c r="EZ2571" s="77"/>
      <c r="FA2571" s="77"/>
      <c r="FB2571" s="77"/>
      <c r="FC2571" s="77"/>
      <c r="FD2571" s="77"/>
      <c r="FE2571" s="77"/>
      <c r="FF2571" s="77"/>
      <c r="FG2571" s="77"/>
      <c r="FH2571" s="77"/>
      <c r="FI2571" s="77"/>
      <c r="FJ2571" s="77"/>
      <c r="FK2571" s="77"/>
      <c r="FL2571" s="77"/>
      <c r="FM2571" s="77"/>
      <c r="FN2571" s="77"/>
      <c r="FO2571" s="77"/>
      <c r="FP2571" s="77"/>
      <c r="FQ2571" s="77"/>
      <c r="FR2571" s="77"/>
      <c r="FS2571" s="77"/>
      <c r="FT2571" s="77"/>
      <c r="FU2571" s="77"/>
      <c r="FV2571" s="77"/>
      <c r="FW2571" s="77"/>
      <c r="FX2571" s="77"/>
      <c r="FY2571" s="77"/>
      <c r="FZ2571" s="77"/>
      <c r="GA2571" s="77"/>
      <c r="GB2571" s="77"/>
      <c r="GC2571" s="77"/>
      <c r="GD2571" s="77"/>
      <c r="GE2571" s="77"/>
      <c r="GF2571" s="77"/>
      <c r="GG2571" s="77"/>
      <c r="GH2571" s="77"/>
      <c r="GI2571" s="77"/>
      <c r="GJ2571" s="77"/>
      <c r="GK2571" s="77"/>
      <c r="GL2571" s="77"/>
      <c r="GM2571" s="77"/>
      <c r="GN2571" s="77"/>
      <c r="GO2571" s="77"/>
      <c r="GP2571" s="77"/>
      <c r="GQ2571" s="77"/>
      <c r="GR2571" s="77"/>
      <c r="GS2571" s="77"/>
      <c r="GT2571" s="77"/>
      <c r="GU2571" s="77"/>
      <c r="GV2571" s="77"/>
      <c r="GW2571" s="77"/>
      <c r="GX2571" s="77"/>
      <c r="GY2571" s="77"/>
      <c r="GZ2571" s="77"/>
      <c r="HA2571" s="77"/>
      <c r="HB2571" s="77"/>
      <c r="HC2571" s="77"/>
      <c r="HD2571" s="77"/>
      <c r="HE2571" s="77"/>
      <c r="HF2571" s="77"/>
      <c r="HG2571" s="77"/>
      <c r="HH2571" s="77"/>
      <c r="HI2571" s="77"/>
      <c r="HJ2571" s="77"/>
      <c r="HK2571" s="77"/>
      <c r="HL2571" s="77"/>
      <c r="HM2571" s="77"/>
      <c r="HN2571" s="77"/>
      <c r="HO2571" s="77"/>
      <c r="HP2571" s="77"/>
      <c r="HQ2571" s="77"/>
      <c r="HR2571" s="77"/>
      <c r="HS2571" s="77"/>
      <c r="HT2571" s="77"/>
      <c r="HU2571" s="77"/>
      <c r="HV2571" s="77"/>
      <c r="HW2571" s="77"/>
    </row>
    <row r="2572" spans="1:231" s="76" customFormat="1">
      <c r="A2572" s="88"/>
      <c r="C2572" s="17" t="str">
        <f>VLOOKUP(O2572,'[1]mã đối tượng'!$C:$F,4,0)</f>
        <v>N</v>
      </c>
      <c r="D2572" s="89" t="s">
        <v>48</v>
      </c>
      <c r="E2572" s="89" t="s">
        <v>49</v>
      </c>
      <c r="F2572" s="74" t="s">
        <v>798</v>
      </c>
      <c r="G2572" s="74" t="s">
        <v>798</v>
      </c>
      <c r="H2572" s="74" t="s">
        <v>901</v>
      </c>
      <c r="I2572" s="74" t="s">
        <v>798</v>
      </c>
      <c r="J2572" s="92" t="s">
        <v>4973</v>
      </c>
      <c r="L2572" s="75" t="s">
        <v>53</v>
      </c>
      <c r="M2572" s="73" t="s">
        <v>903</v>
      </c>
      <c r="N2572" s="73" t="s">
        <v>798</v>
      </c>
      <c r="O2572" s="73" t="s">
        <v>75</v>
      </c>
      <c r="S2572" s="102" t="s">
        <v>902</v>
      </c>
      <c r="V2572" s="102" t="s">
        <v>902</v>
      </c>
      <c r="Y2572" s="73" t="s">
        <v>78</v>
      </c>
      <c r="AB2572" s="89" t="s">
        <v>58</v>
      </c>
      <c r="AC2572" s="89" t="s">
        <v>59</v>
      </c>
      <c r="AE2572" s="73">
        <v>1</v>
      </c>
      <c r="AF2572" s="77"/>
      <c r="AG2572" s="78">
        <v>46000</v>
      </c>
      <c r="AH2572" s="78">
        <v>46000</v>
      </c>
      <c r="AI2572" s="77"/>
      <c r="AJ2572" s="77"/>
      <c r="AL2572" s="95">
        <v>8</v>
      </c>
      <c r="AM2572" s="77"/>
      <c r="AN2572" s="78">
        <v>3680</v>
      </c>
      <c r="AO2572" s="89" t="s">
        <v>60</v>
      </c>
      <c r="AQ2572" s="75" t="s">
        <v>61</v>
      </c>
      <c r="AR2572" s="75" t="s">
        <v>62</v>
      </c>
      <c r="AS2572" s="75" t="s">
        <v>63</v>
      </c>
      <c r="AV2572" s="77"/>
      <c r="AW2572" s="77"/>
      <c r="AX2572" s="77"/>
      <c r="AY2572" s="77"/>
      <c r="AZ2572" s="77"/>
      <c r="BA2572" s="77"/>
      <c r="BB2572" s="77"/>
      <c r="BC2572" s="77"/>
      <c r="BD2572" s="77"/>
      <c r="BE2572" s="77"/>
      <c r="BF2572" s="77"/>
      <c r="BG2572" s="77"/>
      <c r="BH2572" s="77"/>
      <c r="BI2572" s="77"/>
      <c r="BJ2572" s="77"/>
      <c r="BK2572" s="77"/>
      <c r="BL2572" s="77"/>
      <c r="BM2572" s="77"/>
      <c r="BN2572" s="77"/>
      <c r="BO2572" s="77"/>
      <c r="BP2572" s="77"/>
      <c r="BQ2572" s="77"/>
      <c r="BR2572" s="77"/>
      <c r="BS2572" s="77"/>
      <c r="BT2572" s="77"/>
      <c r="BU2572" s="77"/>
      <c r="BV2572" s="77"/>
      <c r="BW2572" s="77"/>
      <c r="BX2572" s="77"/>
      <c r="BY2572" s="77"/>
      <c r="BZ2572" s="77"/>
      <c r="CA2572" s="77"/>
      <c r="CB2572" s="77"/>
      <c r="CC2572" s="77"/>
      <c r="CD2572" s="77"/>
      <c r="CE2572" s="77"/>
      <c r="CF2572" s="77"/>
      <c r="CG2572" s="77"/>
      <c r="CH2572" s="77"/>
      <c r="CI2572" s="77"/>
      <c r="CJ2572" s="77"/>
      <c r="CK2572" s="77"/>
      <c r="CL2572" s="77"/>
      <c r="CM2572" s="77"/>
      <c r="CN2572" s="77"/>
      <c r="CO2572" s="77"/>
      <c r="CP2572" s="77"/>
      <c r="CQ2572" s="77"/>
      <c r="CR2572" s="77"/>
      <c r="CS2572" s="77"/>
      <c r="CT2572" s="77"/>
      <c r="CU2572" s="77"/>
      <c r="CV2572" s="77"/>
      <c r="CW2572" s="77"/>
      <c r="CX2572" s="77"/>
      <c r="CY2572" s="77"/>
      <c r="CZ2572" s="77"/>
      <c r="DA2572" s="77"/>
      <c r="DB2572" s="77"/>
      <c r="DC2572" s="77"/>
      <c r="DD2572" s="77"/>
      <c r="DE2572" s="77"/>
      <c r="DF2572" s="77"/>
      <c r="DG2572" s="77"/>
      <c r="DH2572" s="77"/>
      <c r="DI2572" s="77"/>
      <c r="DJ2572" s="77"/>
      <c r="DK2572" s="77"/>
      <c r="DL2572" s="77"/>
      <c r="DM2572" s="77"/>
      <c r="DN2572" s="77"/>
      <c r="DO2572" s="77"/>
      <c r="DP2572" s="77"/>
      <c r="DQ2572" s="77"/>
      <c r="DR2572" s="77"/>
      <c r="DS2572" s="77"/>
      <c r="DT2572" s="77"/>
      <c r="DU2572" s="77"/>
      <c r="DV2572" s="77"/>
      <c r="DW2572" s="77"/>
      <c r="DX2572" s="77"/>
      <c r="DY2572" s="77"/>
      <c r="DZ2572" s="77"/>
      <c r="EA2572" s="77"/>
      <c r="EB2572" s="77"/>
      <c r="EC2572" s="77"/>
      <c r="ED2572" s="77"/>
      <c r="EE2572" s="77"/>
      <c r="EF2572" s="77"/>
      <c r="EG2572" s="77"/>
      <c r="EH2572" s="77"/>
      <c r="EI2572" s="77"/>
      <c r="EJ2572" s="77"/>
      <c r="EK2572" s="77"/>
      <c r="EL2572" s="77"/>
      <c r="EM2572" s="77"/>
      <c r="EN2572" s="77"/>
      <c r="EO2572" s="77"/>
      <c r="EP2572" s="77"/>
      <c r="EQ2572" s="77"/>
      <c r="ER2572" s="77"/>
      <c r="ES2572" s="77"/>
      <c r="ET2572" s="77"/>
      <c r="EU2572" s="77"/>
      <c r="EV2572" s="77"/>
      <c r="EW2572" s="77"/>
      <c r="EX2572" s="77"/>
      <c r="EY2572" s="77"/>
      <c r="EZ2572" s="77"/>
      <c r="FA2572" s="77"/>
      <c r="FB2572" s="77"/>
      <c r="FC2572" s="77"/>
      <c r="FD2572" s="77"/>
      <c r="FE2572" s="77"/>
      <c r="FF2572" s="77"/>
      <c r="FG2572" s="77"/>
      <c r="FH2572" s="77"/>
      <c r="FI2572" s="77"/>
      <c r="FJ2572" s="77"/>
      <c r="FK2572" s="77"/>
      <c r="FL2572" s="77"/>
      <c r="FM2572" s="77"/>
      <c r="FN2572" s="77"/>
      <c r="FO2572" s="77"/>
      <c r="FP2572" s="77"/>
      <c r="FQ2572" s="77"/>
      <c r="FR2572" s="77"/>
      <c r="FS2572" s="77"/>
      <c r="FT2572" s="77"/>
      <c r="FU2572" s="77"/>
      <c r="FV2572" s="77"/>
      <c r="FW2572" s="77"/>
      <c r="FX2572" s="77"/>
      <c r="FY2572" s="77"/>
      <c r="FZ2572" s="77"/>
      <c r="GA2572" s="77"/>
      <c r="GB2572" s="77"/>
      <c r="GC2572" s="77"/>
      <c r="GD2572" s="77"/>
      <c r="GE2572" s="77"/>
      <c r="GF2572" s="77"/>
      <c r="GG2572" s="77"/>
      <c r="GH2572" s="77"/>
      <c r="GI2572" s="77"/>
      <c r="GJ2572" s="77"/>
      <c r="GK2572" s="77"/>
      <c r="GL2572" s="77"/>
      <c r="GM2572" s="77"/>
      <c r="GN2572" s="77"/>
      <c r="GO2572" s="77"/>
      <c r="GP2572" s="77"/>
      <c r="GQ2572" s="77"/>
      <c r="GR2572" s="77"/>
      <c r="GS2572" s="77"/>
      <c r="GT2572" s="77"/>
      <c r="GU2572" s="77"/>
      <c r="GV2572" s="77"/>
      <c r="GW2572" s="77"/>
      <c r="GX2572" s="77"/>
      <c r="GY2572" s="77"/>
      <c r="GZ2572" s="77"/>
      <c r="HA2572" s="77"/>
      <c r="HB2572" s="77"/>
      <c r="HC2572" s="77"/>
      <c r="HD2572" s="77"/>
      <c r="HE2572" s="77"/>
      <c r="HF2572" s="77"/>
      <c r="HG2572" s="77"/>
      <c r="HH2572" s="77"/>
      <c r="HI2572" s="77"/>
      <c r="HJ2572" s="77"/>
      <c r="HK2572" s="77"/>
      <c r="HL2572" s="77"/>
      <c r="HM2572" s="77"/>
      <c r="HN2572" s="77"/>
      <c r="HO2572" s="77"/>
      <c r="HP2572" s="77"/>
      <c r="HQ2572" s="77"/>
      <c r="HR2572" s="77"/>
      <c r="HS2572" s="77"/>
      <c r="HT2572" s="77"/>
      <c r="HU2572" s="77"/>
      <c r="HV2572" s="77"/>
      <c r="HW2572" s="77"/>
    </row>
    <row r="2573" spans="1:231" s="76" customFormat="1">
      <c r="A2573" s="88"/>
      <c r="C2573" s="17" t="str">
        <f>VLOOKUP(O2573,'[1]mã đối tượng'!$C:$F,4,0)</f>
        <v>N</v>
      </c>
      <c r="D2573" s="89" t="s">
        <v>48</v>
      </c>
      <c r="E2573" s="89" t="s">
        <v>49</v>
      </c>
      <c r="F2573" s="74" t="s">
        <v>798</v>
      </c>
      <c r="G2573" s="74" t="s">
        <v>798</v>
      </c>
      <c r="H2573" s="74" t="s">
        <v>904</v>
      </c>
      <c r="I2573" s="74" t="s">
        <v>798</v>
      </c>
      <c r="J2573" s="92" t="s">
        <v>4974</v>
      </c>
      <c r="L2573" s="75" t="s">
        <v>53</v>
      </c>
      <c r="M2573" s="73" t="s">
        <v>905</v>
      </c>
      <c r="N2573" s="73" t="s">
        <v>798</v>
      </c>
      <c r="O2573" s="73" t="s">
        <v>394</v>
      </c>
      <c r="S2573" s="102" t="s">
        <v>395</v>
      </c>
      <c r="V2573" s="102" t="s">
        <v>395</v>
      </c>
      <c r="Y2573" s="73" t="s">
        <v>79</v>
      </c>
      <c r="AB2573" s="89" t="s">
        <v>58</v>
      </c>
      <c r="AC2573" s="89" t="s">
        <v>59</v>
      </c>
      <c r="AE2573" s="73">
        <v>4</v>
      </c>
      <c r="AF2573" s="77"/>
      <c r="AG2573" s="78">
        <v>50182</v>
      </c>
      <c r="AH2573" s="78">
        <v>200728</v>
      </c>
      <c r="AI2573" s="77"/>
      <c r="AJ2573" s="77"/>
      <c r="AL2573" s="95">
        <v>8</v>
      </c>
      <c r="AM2573" s="77"/>
      <c r="AN2573" s="78">
        <v>16058</v>
      </c>
      <c r="AO2573" s="89" t="s">
        <v>60</v>
      </c>
      <c r="AQ2573" s="75" t="s">
        <v>61</v>
      </c>
      <c r="AR2573" s="75" t="s">
        <v>62</v>
      </c>
      <c r="AS2573" s="75" t="s">
        <v>63</v>
      </c>
      <c r="AV2573" s="77"/>
      <c r="AW2573" s="77"/>
      <c r="AX2573" s="77"/>
      <c r="AY2573" s="77"/>
      <c r="AZ2573" s="77"/>
      <c r="BA2573" s="77"/>
      <c r="BB2573" s="77"/>
      <c r="BC2573" s="77"/>
      <c r="BD2573" s="77"/>
      <c r="BE2573" s="77"/>
      <c r="BF2573" s="77"/>
      <c r="BG2573" s="77"/>
      <c r="BH2573" s="77"/>
      <c r="BI2573" s="77"/>
      <c r="BJ2573" s="77"/>
      <c r="BK2573" s="77"/>
      <c r="BL2573" s="77"/>
      <c r="BM2573" s="77"/>
      <c r="BN2573" s="77"/>
      <c r="BO2573" s="77"/>
      <c r="BP2573" s="77"/>
      <c r="BQ2573" s="77"/>
      <c r="BR2573" s="77"/>
      <c r="BS2573" s="77"/>
      <c r="BT2573" s="77"/>
      <c r="BU2573" s="77"/>
      <c r="BV2573" s="77"/>
      <c r="BW2573" s="77"/>
      <c r="BX2573" s="77"/>
      <c r="BY2573" s="77"/>
      <c r="BZ2573" s="77"/>
      <c r="CA2573" s="77"/>
      <c r="CB2573" s="77"/>
      <c r="CC2573" s="77"/>
      <c r="CD2573" s="77"/>
      <c r="CE2573" s="77"/>
      <c r="CF2573" s="77"/>
      <c r="CG2573" s="77"/>
      <c r="CH2573" s="77"/>
      <c r="CI2573" s="77"/>
      <c r="CJ2573" s="77"/>
      <c r="CK2573" s="77"/>
      <c r="CL2573" s="77"/>
      <c r="CM2573" s="77"/>
      <c r="CN2573" s="77"/>
      <c r="CO2573" s="77"/>
      <c r="CP2573" s="77"/>
      <c r="CQ2573" s="77"/>
      <c r="CR2573" s="77"/>
      <c r="CS2573" s="77"/>
      <c r="CT2573" s="77"/>
      <c r="CU2573" s="77"/>
      <c r="CV2573" s="77"/>
      <c r="CW2573" s="77"/>
      <c r="CX2573" s="77"/>
      <c r="CY2573" s="77"/>
      <c r="CZ2573" s="77"/>
      <c r="DA2573" s="77"/>
      <c r="DB2573" s="77"/>
      <c r="DC2573" s="77"/>
      <c r="DD2573" s="77"/>
      <c r="DE2573" s="77"/>
      <c r="DF2573" s="77"/>
      <c r="DG2573" s="77"/>
      <c r="DH2573" s="77"/>
      <c r="DI2573" s="77"/>
      <c r="DJ2573" s="77"/>
      <c r="DK2573" s="77"/>
      <c r="DL2573" s="77"/>
      <c r="DM2573" s="77"/>
      <c r="DN2573" s="77"/>
      <c r="DO2573" s="77"/>
      <c r="DP2573" s="77"/>
      <c r="DQ2573" s="77"/>
      <c r="DR2573" s="77"/>
      <c r="DS2573" s="77"/>
      <c r="DT2573" s="77"/>
      <c r="DU2573" s="77"/>
      <c r="DV2573" s="77"/>
      <c r="DW2573" s="77"/>
      <c r="DX2573" s="77"/>
      <c r="DY2573" s="77"/>
      <c r="DZ2573" s="77"/>
      <c r="EA2573" s="77"/>
      <c r="EB2573" s="77"/>
      <c r="EC2573" s="77"/>
      <c r="ED2573" s="77"/>
      <c r="EE2573" s="77"/>
      <c r="EF2573" s="77"/>
      <c r="EG2573" s="77"/>
      <c r="EH2573" s="77"/>
      <c r="EI2573" s="77"/>
      <c r="EJ2573" s="77"/>
      <c r="EK2573" s="77"/>
      <c r="EL2573" s="77"/>
      <c r="EM2573" s="77"/>
      <c r="EN2573" s="77"/>
      <c r="EO2573" s="77"/>
      <c r="EP2573" s="77"/>
      <c r="EQ2573" s="77"/>
      <c r="ER2573" s="77"/>
      <c r="ES2573" s="77"/>
      <c r="ET2573" s="77"/>
      <c r="EU2573" s="77"/>
      <c r="EV2573" s="77"/>
      <c r="EW2573" s="77"/>
      <c r="EX2573" s="77"/>
      <c r="EY2573" s="77"/>
      <c r="EZ2573" s="77"/>
      <c r="FA2573" s="77"/>
      <c r="FB2573" s="77"/>
      <c r="FC2573" s="77"/>
      <c r="FD2573" s="77"/>
      <c r="FE2573" s="77"/>
      <c r="FF2573" s="77"/>
      <c r="FG2573" s="77"/>
      <c r="FH2573" s="77"/>
      <c r="FI2573" s="77"/>
      <c r="FJ2573" s="77"/>
      <c r="FK2573" s="77"/>
      <c r="FL2573" s="77"/>
      <c r="FM2573" s="77"/>
      <c r="FN2573" s="77"/>
      <c r="FO2573" s="77"/>
      <c r="FP2573" s="77"/>
      <c r="FQ2573" s="77"/>
      <c r="FR2573" s="77"/>
      <c r="FS2573" s="77"/>
      <c r="FT2573" s="77"/>
      <c r="FU2573" s="77"/>
      <c r="FV2573" s="77"/>
      <c r="FW2573" s="77"/>
      <c r="FX2573" s="77"/>
      <c r="FY2573" s="77"/>
      <c r="FZ2573" s="77"/>
      <c r="GA2573" s="77"/>
      <c r="GB2573" s="77"/>
      <c r="GC2573" s="77"/>
      <c r="GD2573" s="77"/>
      <c r="GE2573" s="77"/>
      <c r="GF2573" s="77"/>
      <c r="GG2573" s="77"/>
      <c r="GH2573" s="77"/>
      <c r="GI2573" s="77"/>
      <c r="GJ2573" s="77"/>
      <c r="GK2573" s="77"/>
      <c r="GL2573" s="77"/>
      <c r="GM2573" s="77"/>
      <c r="GN2573" s="77"/>
      <c r="GO2573" s="77"/>
      <c r="GP2573" s="77"/>
      <c r="GQ2573" s="77"/>
      <c r="GR2573" s="77"/>
      <c r="GS2573" s="77"/>
      <c r="GT2573" s="77"/>
      <c r="GU2573" s="77"/>
      <c r="GV2573" s="77"/>
      <c r="GW2573" s="77"/>
      <c r="GX2573" s="77"/>
      <c r="GY2573" s="77"/>
      <c r="GZ2573" s="77"/>
      <c r="HA2573" s="77"/>
      <c r="HB2573" s="77"/>
      <c r="HC2573" s="77"/>
      <c r="HD2573" s="77"/>
      <c r="HE2573" s="77"/>
      <c r="HF2573" s="77"/>
      <c r="HG2573" s="77"/>
      <c r="HH2573" s="77"/>
      <c r="HI2573" s="77"/>
      <c r="HJ2573" s="77"/>
      <c r="HK2573" s="77"/>
      <c r="HL2573" s="77"/>
      <c r="HM2573" s="77"/>
      <c r="HN2573" s="77"/>
      <c r="HO2573" s="77"/>
      <c r="HP2573" s="77"/>
      <c r="HQ2573" s="77"/>
      <c r="HR2573" s="77"/>
      <c r="HS2573" s="77"/>
      <c r="HT2573" s="77"/>
      <c r="HU2573" s="77"/>
      <c r="HV2573" s="77"/>
      <c r="HW2573" s="77"/>
    </row>
    <row r="2574" spans="1:231" s="76" customFormat="1">
      <c r="A2574" s="88"/>
      <c r="C2574" s="17" t="str">
        <f>VLOOKUP(O2574,'[1]mã đối tượng'!$C:$F,4,0)</f>
        <v>N</v>
      </c>
      <c r="D2574" s="89" t="s">
        <v>48</v>
      </c>
      <c r="E2574" s="89" t="s">
        <v>49</v>
      </c>
      <c r="F2574" s="74" t="s">
        <v>798</v>
      </c>
      <c r="G2574" s="74" t="s">
        <v>798</v>
      </c>
      <c r="H2574" s="74" t="s">
        <v>906</v>
      </c>
      <c r="I2574" s="74" t="s">
        <v>798</v>
      </c>
      <c r="J2574" s="92" t="s">
        <v>4975</v>
      </c>
      <c r="L2574" s="75" t="s">
        <v>53</v>
      </c>
      <c r="M2574" s="73" t="s">
        <v>908</v>
      </c>
      <c r="N2574" s="73" t="s">
        <v>798</v>
      </c>
      <c r="O2574" s="73" t="s">
        <v>369</v>
      </c>
      <c r="S2574" s="102" t="s">
        <v>907</v>
      </c>
      <c r="V2574" s="102" t="s">
        <v>907</v>
      </c>
      <c r="Y2574" s="73" t="s">
        <v>80</v>
      </c>
      <c r="AB2574" s="89" t="s">
        <v>58</v>
      </c>
      <c r="AC2574" s="89" t="s">
        <v>59</v>
      </c>
      <c r="AE2574" s="73">
        <v>3</v>
      </c>
      <c r="AF2574" s="77"/>
      <c r="AG2574" s="78">
        <v>111058</v>
      </c>
      <c r="AH2574" s="78">
        <v>333174</v>
      </c>
      <c r="AI2574" s="77"/>
      <c r="AJ2574" s="77"/>
      <c r="AL2574" s="95">
        <v>8</v>
      </c>
      <c r="AM2574" s="77"/>
      <c r="AN2574" s="78">
        <v>26654</v>
      </c>
      <c r="AO2574" s="89" t="s">
        <v>60</v>
      </c>
      <c r="AQ2574" s="75" t="s">
        <v>61</v>
      </c>
      <c r="AR2574" s="75" t="s">
        <v>62</v>
      </c>
      <c r="AS2574" s="75" t="s">
        <v>63</v>
      </c>
      <c r="AV2574" s="77"/>
      <c r="AW2574" s="77"/>
      <c r="AX2574" s="77"/>
      <c r="AY2574" s="77"/>
      <c r="AZ2574" s="77"/>
      <c r="BA2574" s="77"/>
      <c r="BB2574" s="77"/>
      <c r="BC2574" s="77"/>
      <c r="BD2574" s="77"/>
      <c r="BE2574" s="77"/>
      <c r="BF2574" s="77"/>
      <c r="BG2574" s="77"/>
      <c r="BH2574" s="77"/>
      <c r="BI2574" s="77"/>
      <c r="BJ2574" s="77"/>
      <c r="BK2574" s="77"/>
      <c r="BL2574" s="77"/>
      <c r="BM2574" s="77"/>
      <c r="BN2574" s="77"/>
      <c r="BO2574" s="77"/>
      <c r="BP2574" s="77"/>
      <c r="BQ2574" s="77"/>
      <c r="BR2574" s="77"/>
      <c r="BS2574" s="77"/>
      <c r="BT2574" s="77"/>
      <c r="BU2574" s="77"/>
      <c r="BV2574" s="77"/>
      <c r="BW2574" s="77"/>
      <c r="BX2574" s="77"/>
      <c r="BY2574" s="77"/>
      <c r="BZ2574" s="77"/>
      <c r="CA2574" s="77"/>
      <c r="CB2574" s="77"/>
      <c r="CC2574" s="77"/>
      <c r="CD2574" s="77"/>
      <c r="CE2574" s="77"/>
      <c r="CF2574" s="77"/>
      <c r="CG2574" s="77"/>
      <c r="CH2574" s="77"/>
      <c r="CI2574" s="77"/>
      <c r="CJ2574" s="77"/>
      <c r="CK2574" s="77"/>
      <c r="CL2574" s="77"/>
      <c r="CM2574" s="77"/>
      <c r="CN2574" s="77"/>
      <c r="CO2574" s="77"/>
      <c r="CP2574" s="77"/>
      <c r="CQ2574" s="77"/>
      <c r="CR2574" s="77"/>
      <c r="CS2574" s="77"/>
      <c r="CT2574" s="77"/>
      <c r="CU2574" s="77"/>
      <c r="CV2574" s="77"/>
      <c r="CW2574" s="77"/>
      <c r="CX2574" s="77"/>
      <c r="CY2574" s="77"/>
      <c r="CZ2574" s="77"/>
      <c r="DA2574" s="77"/>
      <c r="DB2574" s="77"/>
      <c r="DC2574" s="77"/>
      <c r="DD2574" s="77"/>
      <c r="DE2574" s="77"/>
      <c r="DF2574" s="77"/>
      <c r="DG2574" s="77"/>
      <c r="DH2574" s="77"/>
      <c r="DI2574" s="77"/>
      <c r="DJ2574" s="77"/>
      <c r="DK2574" s="77"/>
      <c r="DL2574" s="77"/>
      <c r="DM2574" s="77"/>
      <c r="DN2574" s="77"/>
      <c r="DO2574" s="77"/>
      <c r="DP2574" s="77"/>
      <c r="DQ2574" s="77"/>
      <c r="DR2574" s="77"/>
      <c r="DS2574" s="77"/>
      <c r="DT2574" s="77"/>
      <c r="DU2574" s="77"/>
      <c r="DV2574" s="77"/>
      <c r="DW2574" s="77"/>
      <c r="DX2574" s="77"/>
      <c r="DY2574" s="77"/>
      <c r="DZ2574" s="77"/>
      <c r="EA2574" s="77"/>
      <c r="EB2574" s="77"/>
      <c r="EC2574" s="77"/>
      <c r="ED2574" s="77"/>
      <c r="EE2574" s="77"/>
      <c r="EF2574" s="77"/>
      <c r="EG2574" s="77"/>
      <c r="EH2574" s="77"/>
      <c r="EI2574" s="77"/>
      <c r="EJ2574" s="77"/>
      <c r="EK2574" s="77"/>
      <c r="EL2574" s="77"/>
      <c r="EM2574" s="77"/>
      <c r="EN2574" s="77"/>
      <c r="EO2574" s="77"/>
      <c r="EP2574" s="77"/>
      <c r="EQ2574" s="77"/>
      <c r="ER2574" s="77"/>
      <c r="ES2574" s="77"/>
      <c r="ET2574" s="77"/>
      <c r="EU2574" s="77"/>
      <c r="EV2574" s="77"/>
      <c r="EW2574" s="77"/>
      <c r="EX2574" s="77"/>
      <c r="EY2574" s="77"/>
      <c r="EZ2574" s="77"/>
      <c r="FA2574" s="77"/>
      <c r="FB2574" s="77"/>
      <c r="FC2574" s="77"/>
      <c r="FD2574" s="77"/>
      <c r="FE2574" s="77"/>
      <c r="FF2574" s="77"/>
      <c r="FG2574" s="77"/>
      <c r="FH2574" s="77"/>
      <c r="FI2574" s="77"/>
      <c r="FJ2574" s="77"/>
      <c r="FK2574" s="77"/>
      <c r="FL2574" s="77"/>
      <c r="FM2574" s="77"/>
      <c r="FN2574" s="77"/>
      <c r="FO2574" s="77"/>
      <c r="FP2574" s="77"/>
      <c r="FQ2574" s="77"/>
      <c r="FR2574" s="77"/>
      <c r="FS2574" s="77"/>
      <c r="FT2574" s="77"/>
      <c r="FU2574" s="77"/>
      <c r="FV2574" s="77"/>
      <c r="FW2574" s="77"/>
      <c r="FX2574" s="77"/>
      <c r="FY2574" s="77"/>
      <c r="FZ2574" s="77"/>
      <c r="GA2574" s="77"/>
      <c r="GB2574" s="77"/>
      <c r="GC2574" s="77"/>
      <c r="GD2574" s="77"/>
      <c r="GE2574" s="77"/>
      <c r="GF2574" s="77"/>
      <c r="GG2574" s="77"/>
      <c r="GH2574" s="77"/>
      <c r="GI2574" s="77"/>
      <c r="GJ2574" s="77"/>
      <c r="GK2574" s="77"/>
      <c r="GL2574" s="77"/>
      <c r="GM2574" s="77"/>
      <c r="GN2574" s="77"/>
      <c r="GO2574" s="77"/>
      <c r="GP2574" s="77"/>
      <c r="GQ2574" s="77"/>
      <c r="GR2574" s="77"/>
      <c r="GS2574" s="77"/>
      <c r="GT2574" s="77"/>
      <c r="GU2574" s="77"/>
      <c r="GV2574" s="77"/>
      <c r="GW2574" s="77"/>
      <c r="GX2574" s="77"/>
      <c r="GY2574" s="77"/>
      <c r="GZ2574" s="77"/>
      <c r="HA2574" s="77"/>
      <c r="HB2574" s="77"/>
      <c r="HC2574" s="77"/>
      <c r="HD2574" s="77"/>
      <c r="HE2574" s="77"/>
      <c r="HF2574" s="77"/>
      <c r="HG2574" s="77"/>
      <c r="HH2574" s="77"/>
      <c r="HI2574" s="77"/>
      <c r="HJ2574" s="77"/>
      <c r="HK2574" s="77"/>
      <c r="HL2574" s="77"/>
      <c r="HM2574" s="77"/>
      <c r="HN2574" s="77"/>
      <c r="HO2574" s="77"/>
      <c r="HP2574" s="77"/>
      <c r="HQ2574" s="77"/>
      <c r="HR2574" s="77"/>
      <c r="HS2574" s="77"/>
      <c r="HT2574" s="77"/>
      <c r="HU2574" s="77"/>
      <c r="HV2574" s="77"/>
      <c r="HW2574" s="77"/>
    </row>
    <row r="2575" spans="1:231" s="76" customFormat="1">
      <c r="A2575" s="88"/>
      <c r="C2575" s="17" t="str">
        <f>VLOOKUP(O2575,'[1]mã đối tượng'!$C:$F,4,0)</f>
        <v>N</v>
      </c>
      <c r="D2575" s="89" t="s">
        <v>48</v>
      </c>
      <c r="E2575" s="89" t="s">
        <v>49</v>
      </c>
      <c r="F2575" s="74" t="s">
        <v>798</v>
      </c>
      <c r="G2575" s="74" t="s">
        <v>798</v>
      </c>
      <c r="H2575" s="74" t="s">
        <v>906</v>
      </c>
      <c r="I2575" s="74" t="s">
        <v>798</v>
      </c>
      <c r="J2575" s="92" t="s">
        <v>4975</v>
      </c>
      <c r="L2575" s="75" t="s">
        <v>53</v>
      </c>
      <c r="M2575" s="73" t="s">
        <v>908</v>
      </c>
      <c r="N2575" s="73" t="s">
        <v>798</v>
      </c>
      <c r="O2575" s="73" t="s">
        <v>369</v>
      </c>
      <c r="S2575" s="102" t="s">
        <v>907</v>
      </c>
      <c r="V2575" s="102" t="s">
        <v>907</v>
      </c>
      <c r="Y2575" s="73" t="s">
        <v>57</v>
      </c>
      <c r="AB2575" s="89" t="s">
        <v>58</v>
      </c>
      <c r="AC2575" s="89" t="s">
        <v>59</v>
      </c>
      <c r="AE2575" s="73">
        <v>1</v>
      </c>
      <c r="AF2575" s="77"/>
      <c r="AG2575" s="78">
        <v>55595</v>
      </c>
      <c r="AH2575" s="78">
        <v>55595</v>
      </c>
      <c r="AI2575" s="77"/>
      <c r="AJ2575" s="77"/>
      <c r="AL2575" s="95">
        <v>8</v>
      </c>
      <c r="AM2575" s="77"/>
      <c r="AN2575" s="78">
        <v>4448</v>
      </c>
      <c r="AO2575" s="89" t="s">
        <v>60</v>
      </c>
      <c r="AQ2575" s="75" t="s">
        <v>61</v>
      </c>
      <c r="AR2575" s="75" t="s">
        <v>62</v>
      </c>
      <c r="AS2575" s="75" t="s">
        <v>63</v>
      </c>
      <c r="AV2575" s="77"/>
      <c r="AW2575" s="77"/>
      <c r="AX2575" s="77"/>
      <c r="AY2575" s="77"/>
      <c r="AZ2575" s="77"/>
      <c r="BA2575" s="77"/>
      <c r="BB2575" s="77"/>
      <c r="BC2575" s="77"/>
      <c r="BD2575" s="77"/>
      <c r="BE2575" s="77"/>
      <c r="BF2575" s="77"/>
      <c r="BG2575" s="77"/>
      <c r="BH2575" s="77"/>
      <c r="BI2575" s="77"/>
      <c r="BJ2575" s="77"/>
      <c r="BK2575" s="77"/>
      <c r="BL2575" s="77"/>
      <c r="BM2575" s="77"/>
      <c r="BN2575" s="77"/>
      <c r="BO2575" s="77"/>
      <c r="BP2575" s="77"/>
      <c r="BQ2575" s="77"/>
      <c r="BR2575" s="77"/>
      <c r="BS2575" s="77"/>
      <c r="BT2575" s="77"/>
      <c r="BU2575" s="77"/>
      <c r="BV2575" s="77"/>
      <c r="BW2575" s="77"/>
      <c r="BX2575" s="77"/>
      <c r="BY2575" s="77"/>
      <c r="BZ2575" s="77"/>
      <c r="CA2575" s="77"/>
      <c r="CB2575" s="77"/>
      <c r="CC2575" s="77"/>
      <c r="CD2575" s="77"/>
      <c r="CE2575" s="77"/>
      <c r="CF2575" s="77"/>
      <c r="CG2575" s="77"/>
      <c r="CH2575" s="77"/>
      <c r="CI2575" s="77"/>
      <c r="CJ2575" s="77"/>
      <c r="CK2575" s="77"/>
      <c r="CL2575" s="77"/>
      <c r="CM2575" s="77"/>
      <c r="CN2575" s="77"/>
      <c r="CO2575" s="77"/>
      <c r="CP2575" s="77"/>
      <c r="CQ2575" s="77"/>
      <c r="CR2575" s="77"/>
      <c r="CS2575" s="77"/>
      <c r="CT2575" s="77"/>
      <c r="CU2575" s="77"/>
      <c r="CV2575" s="77"/>
      <c r="CW2575" s="77"/>
      <c r="CX2575" s="77"/>
      <c r="CY2575" s="77"/>
      <c r="CZ2575" s="77"/>
      <c r="DA2575" s="77"/>
      <c r="DB2575" s="77"/>
      <c r="DC2575" s="77"/>
      <c r="DD2575" s="77"/>
      <c r="DE2575" s="77"/>
      <c r="DF2575" s="77"/>
      <c r="DG2575" s="77"/>
      <c r="DH2575" s="77"/>
      <c r="DI2575" s="77"/>
      <c r="DJ2575" s="77"/>
      <c r="DK2575" s="77"/>
      <c r="DL2575" s="77"/>
      <c r="DM2575" s="77"/>
      <c r="DN2575" s="77"/>
      <c r="DO2575" s="77"/>
      <c r="DP2575" s="77"/>
      <c r="DQ2575" s="77"/>
      <c r="DR2575" s="77"/>
      <c r="DS2575" s="77"/>
      <c r="DT2575" s="77"/>
      <c r="DU2575" s="77"/>
      <c r="DV2575" s="77"/>
      <c r="DW2575" s="77"/>
      <c r="DX2575" s="77"/>
      <c r="DY2575" s="77"/>
      <c r="DZ2575" s="77"/>
      <c r="EA2575" s="77"/>
      <c r="EB2575" s="77"/>
      <c r="EC2575" s="77"/>
      <c r="ED2575" s="77"/>
      <c r="EE2575" s="77"/>
      <c r="EF2575" s="77"/>
      <c r="EG2575" s="77"/>
      <c r="EH2575" s="77"/>
      <c r="EI2575" s="77"/>
      <c r="EJ2575" s="77"/>
      <c r="EK2575" s="77"/>
      <c r="EL2575" s="77"/>
      <c r="EM2575" s="77"/>
      <c r="EN2575" s="77"/>
      <c r="EO2575" s="77"/>
      <c r="EP2575" s="77"/>
      <c r="EQ2575" s="77"/>
      <c r="ER2575" s="77"/>
      <c r="ES2575" s="77"/>
      <c r="ET2575" s="77"/>
      <c r="EU2575" s="77"/>
      <c r="EV2575" s="77"/>
      <c r="EW2575" s="77"/>
      <c r="EX2575" s="77"/>
      <c r="EY2575" s="77"/>
      <c r="EZ2575" s="77"/>
      <c r="FA2575" s="77"/>
      <c r="FB2575" s="77"/>
      <c r="FC2575" s="77"/>
      <c r="FD2575" s="77"/>
      <c r="FE2575" s="77"/>
      <c r="FF2575" s="77"/>
      <c r="FG2575" s="77"/>
      <c r="FH2575" s="77"/>
      <c r="FI2575" s="77"/>
      <c r="FJ2575" s="77"/>
      <c r="FK2575" s="77"/>
      <c r="FL2575" s="77"/>
      <c r="FM2575" s="77"/>
      <c r="FN2575" s="77"/>
      <c r="FO2575" s="77"/>
      <c r="FP2575" s="77"/>
      <c r="FQ2575" s="77"/>
      <c r="FR2575" s="77"/>
      <c r="FS2575" s="77"/>
      <c r="FT2575" s="77"/>
      <c r="FU2575" s="77"/>
      <c r="FV2575" s="77"/>
      <c r="FW2575" s="77"/>
      <c r="FX2575" s="77"/>
      <c r="FY2575" s="77"/>
      <c r="FZ2575" s="77"/>
      <c r="GA2575" s="77"/>
      <c r="GB2575" s="77"/>
      <c r="GC2575" s="77"/>
      <c r="GD2575" s="77"/>
      <c r="GE2575" s="77"/>
      <c r="GF2575" s="77"/>
      <c r="GG2575" s="77"/>
      <c r="GH2575" s="77"/>
      <c r="GI2575" s="77"/>
      <c r="GJ2575" s="77"/>
      <c r="GK2575" s="77"/>
      <c r="GL2575" s="77"/>
      <c r="GM2575" s="77"/>
      <c r="GN2575" s="77"/>
      <c r="GO2575" s="77"/>
      <c r="GP2575" s="77"/>
      <c r="GQ2575" s="77"/>
      <c r="GR2575" s="77"/>
      <c r="GS2575" s="77"/>
      <c r="GT2575" s="77"/>
      <c r="GU2575" s="77"/>
      <c r="GV2575" s="77"/>
      <c r="GW2575" s="77"/>
      <c r="GX2575" s="77"/>
      <c r="GY2575" s="77"/>
      <c r="GZ2575" s="77"/>
      <c r="HA2575" s="77"/>
      <c r="HB2575" s="77"/>
      <c r="HC2575" s="77"/>
      <c r="HD2575" s="77"/>
      <c r="HE2575" s="77"/>
      <c r="HF2575" s="77"/>
      <c r="HG2575" s="77"/>
      <c r="HH2575" s="77"/>
      <c r="HI2575" s="77"/>
      <c r="HJ2575" s="77"/>
      <c r="HK2575" s="77"/>
      <c r="HL2575" s="77"/>
      <c r="HM2575" s="77"/>
      <c r="HN2575" s="77"/>
      <c r="HO2575" s="77"/>
      <c r="HP2575" s="77"/>
      <c r="HQ2575" s="77"/>
      <c r="HR2575" s="77"/>
      <c r="HS2575" s="77"/>
      <c r="HT2575" s="77"/>
      <c r="HU2575" s="77"/>
      <c r="HV2575" s="77"/>
      <c r="HW2575" s="77"/>
    </row>
    <row r="2576" spans="1:231" s="76" customFormat="1">
      <c r="A2576" s="88"/>
      <c r="C2576" s="17" t="str">
        <f>VLOOKUP(O2576,'[1]mã đối tượng'!$C:$F,4,0)</f>
        <v>N</v>
      </c>
      <c r="D2576" s="89" t="s">
        <v>48</v>
      </c>
      <c r="E2576" s="89" t="s">
        <v>49</v>
      </c>
      <c r="F2576" s="74" t="s">
        <v>798</v>
      </c>
      <c r="G2576" s="74" t="s">
        <v>798</v>
      </c>
      <c r="H2576" s="74" t="s">
        <v>906</v>
      </c>
      <c r="I2576" s="74" t="s">
        <v>798</v>
      </c>
      <c r="J2576" s="92" t="s">
        <v>4975</v>
      </c>
      <c r="L2576" s="75" t="s">
        <v>53</v>
      </c>
      <c r="M2576" s="73" t="s">
        <v>908</v>
      </c>
      <c r="N2576" s="73" t="s">
        <v>798</v>
      </c>
      <c r="O2576" s="73" t="s">
        <v>369</v>
      </c>
      <c r="S2576" s="102" t="s">
        <v>907</v>
      </c>
      <c r="V2576" s="102" t="s">
        <v>907</v>
      </c>
      <c r="Y2576" s="73" t="s">
        <v>78</v>
      </c>
      <c r="AB2576" s="89" t="s">
        <v>58</v>
      </c>
      <c r="AC2576" s="89" t="s">
        <v>59</v>
      </c>
      <c r="AE2576" s="73">
        <v>1</v>
      </c>
      <c r="AF2576" s="77"/>
      <c r="AG2576" s="78">
        <v>46000</v>
      </c>
      <c r="AH2576" s="78">
        <v>46000</v>
      </c>
      <c r="AI2576" s="77"/>
      <c r="AJ2576" s="77"/>
      <c r="AL2576" s="95">
        <v>8</v>
      </c>
      <c r="AM2576" s="77"/>
      <c r="AN2576" s="78">
        <v>3680</v>
      </c>
      <c r="AO2576" s="89" t="s">
        <v>60</v>
      </c>
      <c r="AQ2576" s="75" t="s">
        <v>61</v>
      </c>
      <c r="AR2576" s="75" t="s">
        <v>62</v>
      </c>
      <c r="AS2576" s="75" t="s">
        <v>63</v>
      </c>
      <c r="AV2576" s="77"/>
      <c r="AW2576" s="77"/>
      <c r="AX2576" s="77"/>
      <c r="AY2576" s="77"/>
      <c r="AZ2576" s="77"/>
      <c r="BA2576" s="77"/>
      <c r="BB2576" s="77"/>
      <c r="BC2576" s="77"/>
      <c r="BD2576" s="77"/>
      <c r="BE2576" s="77"/>
      <c r="BF2576" s="77"/>
      <c r="BG2576" s="77"/>
      <c r="BH2576" s="77"/>
      <c r="BI2576" s="77"/>
      <c r="BJ2576" s="77"/>
      <c r="BK2576" s="77"/>
      <c r="BL2576" s="77"/>
      <c r="BM2576" s="77"/>
      <c r="BN2576" s="77"/>
      <c r="BO2576" s="77"/>
      <c r="BP2576" s="77"/>
      <c r="BQ2576" s="77"/>
      <c r="BR2576" s="77"/>
      <c r="BS2576" s="77"/>
      <c r="BT2576" s="77"/>
      <c r="BU2576" s="77"/>
      <c r="BV2576" s="77"/>
      <c r="BW2576" s="77"/>
      <c r="BX2576" s="77"/>
      <c r="BY2576" s="77"/>
      <c r="BZ2576" s="77"/>
      <c r="CA2576" s="77"/>
      <c r="CB2576" s="77"/>
      <c r="CC2576" s="77"/>
      <c r="CD2576" s="77"/>
      <c r="CE2576" s="77"/>
      <c r="CF2576" s="77"/>
      <c r="CG2576" s="77"/>
      <c r="CH2576" s="77"/>
      <c r="CI2576" s="77"/>
      <c r="CJ2576" s="77"/>
      <c r="CK2576" s="77"/>
      <c r="CL2576" s="77"/>
      <c r="CM2576" s="77"/>
      <c r="CN2576" s="77"/>
      <c r="CO2576" s="77"/>
      <c r="CP2576" s="77"/>
      <c r="CQ2576" s="77"/>
      <c r="CR2576" s="77"/>
      <c r="CS2576" s="77"/>
      <c r="CT2576" s="77"/>
      <c r="CU2576" s="77"/>
      <c r="CV2576" s="77"/>
      <c r="CW2576" s="77"/>
      <c r="CX2576" s="77"/>
      <c r="CY2576" s="77"/>
      <c r="CZ2576" s="77"/>
      <c r="DA2576" s="77"/>
      <c r="DB2576" s="77"/>
      <c r="DC2576" s="77"/>
      <c r="DD2576" s="77"/>
      <c r="DE2576" s="77"/>
      <c r="DF2576" s="77"/>
      <c r="DG2576" s="77"/>
      <c r="DH2576" s="77"/>
      <c r="DI2576" s="77"/>
      <c r="DJ2576" s="77"/>
      <c r="DK2576" s="77"/>
      <c r="DL2576" s="77"/>
      <c r="DM2576" s="77"/>
      <c r="DN2576" s="77"/>
      <c r="DO2576" s="77"/>
      <c r="DP2576" s="77"/>
      <c r="DQ2576" s="77"/>
      <c r="DR2576" s="77"/>
      <c r="DS2576" s="77"/>
      <c r="DT2576" s="77"/>
      <c r="DU2576" s="77"/>
      <c r="DV2576" s="77"/>
      <c r="DW2576" s="77"/>
      <c r="DX2576" s="77"/>
      <c r="DY2576" s="77"/>
      <c r="DZ2576" s="77"/>
      <c r="EA2576" s="77"/>
      <c r="EB2576" s="77"/>
      <c r="EC2576" s="77"/>
      <c r="ED2576" s="77"/>
      <c r="EE2576" s="77"/>
      <c r="EF2576" s="77"/>
      <c r="EG2576" s="77"/>
      <c r="EH2576" s="77"/>
      <c r="EI2576" s="77"/>
      <c r="EJ2576" s="77"/>
      <c r="EK2576" s="77"/>
      <c r="EL2576" s="77"/>
      <c r="EM2576" s="77"/>
      <c r="EN2576" s="77"/>
      <c r="EO2576" s="77"/>
      <c r="EP2576" s="77"/>
      <c r="EQ2576" s="77"/>
      <c r="ER2576" s="77"/>
      <c r="ES2576" s="77"/>
      <c r="ET2576" s="77"/>
      <c r="EU2576" s="77"/>
      <c r="EV2576" s="77"/>
      <c r="EW2576" s="77"/>
      <c r="EX2576" s="77"/>
      <c r="EY2576" s="77"/>
      <c r="EZ2576" s="77"/>
      <c r="FA2576" s="77"/>
      <c r="FB2576" s="77"/>
      <c r="FC2576" s="77"/>
      <c r="FD2576" s="77"/>
      <c r="FE2576" s="77"/>
      <c r="FF2576" s="77"/>
      <c r="FG2576" s="77"/>
      <c r="FH2576" s="77"/>
      <c r="FI2576" s="77"/>
      <c r="FJ2576" s="77"/>
      <c r="FK2576" s="77"/>
      <c r="FL2576" s="77"/>
      <c r="FM2576" s="77"/>
      <c r="FN2576" s="77"/>
      <c r="FO2576" s="77"/>
      <c r="FP2576" s="77"/>
      <c r="FQ2576" s="77"/>
      <c r="FR2576" s="77"/>
      <c r="FS2576" s="77"/>
      <c r="FT2576" s="77"/>
      <c r="FU2576" s="77"/>
      <c r="FV2576" s="77"/>
      <c r="FW2576" s="77"/>
      <c r="FX2576" s="77"/>
      <c r="FY2576" s="77"/>
      <c r="FZ2576" s="77"/>
      <c r="GA2576" s="77"/>
      <c r="GB2576" s="77"/>
      <c r="GC2576" s="77"/>
      <c r="GD2576" s="77"/>
      <c r="GE2576" s="77"/>
      <c r="GF2576" s="77"/>
      <c r="GG2576" s="77"/>
      <c r="GH2576" s="77"/>
      <c r="GI2576" s="77"/>
      <c r="GJ2576" s="77"/>
      <c r="GK2576" s="77"/>
      <c r="GL2576" s="77"/>
      <c r="GM2576" s="77"/>
      <c r="GN2576" s="77"/>
      <c r="GO2576" s="77"/>
      <c r="GP2576" s="77"/>
      <c r="GQ2576" s="77"/>
      <c r="GR2576" s="77"/>
      <c r="GS2576" s="77"/>
      <c r="GT2576" s="77"/>
      <c r="GU2576" s="77"/>
      <c r="GV2576" s="77"/>
      <c r="GW2576" s="77"/>
      <c r="GX2576" s="77"/>
      <c r="GY2576" s="77"/>
      <c r="GZ2576" s="77"/>
      <c r="HA2576" s="77"/>
      <c r="HB2576" s="77"/>
      <c r="HC2576" s="77"/>
      <c r="HD2576" s="77"/>
      <c r="HE2576" s="77"/>
      <c r="HF2576" s="77"/>
      <c r="HG2576" s="77"/>
      <c r="HH2576" s="77"/>
      <c r="HI2576" s="77"/>
      <c r="HJ2576" s="77"/>
      <c r="HK2576" s="77"/>
      <c r="HL2576" s="77"/>
      <c r="HM2576" s="77"/>
      <c r="HN2576" s="77"/>
      <c r="HO2576" s="77"/>
      <c r="HP2576" s="77"/>
      <c r="HQ2576" s="77"/>
      <c r="HR2576" s="77"/>
      <c r="HS2576" s="77"/>
      <c r="HT2576" s="77"/>
      <c r="HU2576" s="77"/>
      <c r="HV2576" s="77"/>
      <c r="HW2576" s="77"/>
    </row>
    <row r="2577" spans="1:231" s="76" customFormat="1">
      <c r="A2577" s="88"/>
      <c r="C2577" s="17" t="str">
        <f>VLOOKUP(O2577,'[1]mã đối tượng'!$C:$F,4,0)</f>
        <v>N</v>
      </c>
      <c r="D2577" s="89" t="s">
        <v>48</v>
      </c>
      <c r="E2577" s="89" t="s">
        <v>49</v>
      </c>
      <c r="F2577" s="74" t="s">
        <v>798</v>
      </c>
      <c r="G2577" s="74" t="s">
        <v>798</v>
      </c>
      <c r="H2577" s="74" t="s">
        <v>906</v>
      </c>
      <c r="I2577" s="74" t="s">
        <v>798</v>
      </c>
      <c r="J2577" s="92" t="s">
        <v>4975</v>
      </c>
      <c r="L2577" s="75" t="s">
        <v>53</v>
      </c>
      <c r="M2577" s="73" t="s">
        <v>908</v>
      </c>
      <c r="N2577" s="73" t="s">
        <v>798</v>
      </c>
      <c r="O2577" s="73" t="s">
        <v>369</v>
      </c>
      <c r="S2577" s="102" t="s">
        <v>907</v>
      </c>
      <c r="V2577" s="102" t="s">
        <v>907</v>
      </c>
      <c r="Y2577" s="73" t="s">
        <v>69</v>
      </c>
      <c r="AB2577" s="89" t="s">
        <v>58</v>
      </c>
      <c r="AC2577" s="89" t="s">
        <v>59</v>
      </c>
      <c r="AE2577" s="73">
        <v>2</v>
      </c>
      <c r="AF2577" s="77"/>
      <c r="AG2577" s="78">
        <v>49500</v>
      </c>
      <c r="AH2577" s="78">
        <v>99000</v>
      </c>
      <c r="AI2577" s="77"/>
      <c r="AJ2577" s="77"/>
      <c r="AL2577" s="95">
        <v>8</v>
      </c>
      <c r="AM2577" s="77"/>
      <c r="AN2577" s="78">
        <v>7920</v>
      </c>
      <c r="AO2577" s="89" t="s">
        <v>60</v>
      </c>
      <c r="AQ2577" s="75" t="s">
        <v>61</v>
      </c>
      <c r="AR2577" s="75" t="s">
        <v>62</v>
      </c>
      <c r="AS2577" s="75" t="s">
        <v>63</v>
      </c>
      <c r="AV2577" s="77"/>
      <c r="AW2577" s="77"/>
      <c r="AX2577" s="77"/>
      <c r="AY2577" s="77"/>
      <c r="AZ2577" s="77"/>
      <c r="BA2577" s="77"/>
      <c r="BB2577" s="77"/>
      <c r="BC2577" s="77"/>
      <c r="BD2577" s="77"/>
      <c r="BE2577" s="77"/>
      <c r="BF2577" s="77"/>
      <c r="BG2577" s="77"/>
      <c r="BH2577" s="77"/>
      <c r="BI2577" s="77"/>
      <c r="BJ2577" s="77"/>
      <c r="BK2577" s="77"/>
      <c r="BL2577" s="77"/>
      <c r="BM2577" s="77"/>
      <c r="BN2577" s="77"/>
      <c r="BO2577" s="77"/>
      <c r="BP2577" s="77"/>
      <c r="BQ2577" s="77"/>
      <c r="BR2577" s="77"/>
      <c r="BS2577" s="77"/>
      <c r="BT2577" s="77"/>
      <c r="BU2577" s="77"/>
      <c r="BV2577" s="77"/>
      <c r="BW2577" s="77"/>
      <c r="BX2577" s="77"/>
      <c r="BY2577" s="77"/>
      <c r="BZ2577" s="77"/>
      <c r="CA2577" s="77"/>
      <c r="CB2577" s="77"/>
      <c r="CC2577" s="77"/>
      <c r="CD2577" s="77"/>
      <c r="CE2577" s="77"/>
      <c r="CF2577" s="77"/>
      <c r="CG2577" s="77"/>
      <c r="CH2577" s="77"/>
      <c r="CI2577" s="77"/>
      <c r="CJ2577" s="77"/>
      <c r="CK2577" s="77"/>
      <c r="CL2577" s="77"/>
      <c r="CM2577" s="77"/>
      <c r="CN2577" s="77"/>
      <c r="CO2577" s="77"/>
      <c r="CP2577" s="77"/>
      <c r="CQ2577" s="77"/>
      <c r="CR2577" s="77"/>
      <c r="CS2577" s="77"/>
      <c r="CT2577" s="77"/>
      <c r="CU2577" s="77"/>
      <c r="CV2577" s="77"/>
      <c r="CW2577" s="77"/>
      <c r="CX2577" s="77"/>
      <c r="CY2577" s="77"/>
      <c r="CZ2577" s="77"/>
      <c r="DA2577" s="77"/>
      <c r="DB2577" s="77"/>
      <c r="DC2577" s="77"/>
      <c r="DD2577" s="77"/>
      <c r="DE2577" s="77"/>
      <c r="DF2577" s="77"/>
      <c r="DG2577" s="77"/>
      <c r="DH2577" s="77"/>
      <c r="DI2577" s="77"/>
      <c r="DJ2577" s="77"/>
      <c r="DK2577" s="77"/>
      <c r="DL2577" s="77"/>
      <c r="DM2577" s="77"/>
      <c r="DN2577" s="77"/>
      <c r="DO2577" s="77"/>
      <c r="DP2577" s="77"/>
      <c r="DQ2577" s="77"/>
      <c r="DR2577" s="77"/>
      <c r="DS2577" s="77"/>
      <c r="DT2577" s="77"/>
      <c r="DU2577" s="77"/>
      <c r="DV2577" s="77"/>
      <c r="DW2577" s="77"/>
      <c r="DX2577" s="77"/>
      <c r="DY2577" s="77"/>
      <c r="DZ2577" s="77"/>
      <c r="EA2577" s="77"/>
      <c r="EB2577" s="77"/>
      <c r="EC2577" s="77"/>
      <c r="ED2577" s="77"/>
      <c r="EE2577" s="77"/>
      <c r="EF2577" s="77"/>
      <c r="EG2577" s="77"/>
      <c r="EH2577" s="77"/>
      <c r="EI2577" s="77"/>
      <c r="EJ2577" s="77"/>
      <c r="EK2577" s="77"/>
      <c r="EL2577" s="77"/>
      <c r="EM2577" s="77"/>
      <c r="EN2577" s="77"/>
      <c r="EO2577" s="77"/>
      <c r="EP2577" s="77"/>
      <c r="EQ2577" s="77"/>
      <c r="ER2577" s="77"/>
      <c r="ES2577" s="77"/>
      <c r="ET2577" s="77"/>
      <c r="EU2577" s="77"/>
      <c r="EV2577" s="77"/>
      <c r="EW2577" s="77"/>
      <c r="EX2577" s="77"/>
      <c r="EY2577" s="77"/>
      <c r="EZ2577" s="77"/>
      <c r="FA2577" s="77"/>
      <c r="FB2577" s="77"/>
      <c r="FC2577" s="77"/>
      <c r="FD2577" s="77"/>
      <c r="FE2577" s="77"/>
      <c r="FF2577" s="77"/>
      <c r="FG2577" s="77"/>
      <c r="FH2577" s="77"/>
      <c r="FI2577" s="77"/>
      <c r="FJ2577" s="77"/>
      <c r="FK2577" s="77"/>
      <c r="FL2577" s="77"/>
      <c r="FM2577" s="77"/>
      <c r="FN2577" s="77"/>
      <c r="FO2577" s="77"/>
      <c r="FP2577" s="77"/>
      <c r="FQ2577" s="77"/>
      <c r="FR2577" s="77"/>
      <c r="FS2577" s="77"/>
      <c r="FT2577" s="77"/>
      <c r="FU2577" s="77"/>
      <c r="FV2577" s="77"/>
      <c r="FW2577" s="77"/>
      <c r="FX2577" s="77"/>
      <c r="FY2577" s="77"/>
      <c r="FZ2577" s="77"/>
      <c r="GA2577" s="77"/>
      <c r="GB2577" s="77"/>
      <c r="GC2577" s="77"/>
      <c r="GD2577" s="77"/>
      <c r="GE2577" s="77"/>
      <c r="GF2577" s="77"/>
      <c r="GG2577" s="77"/>
      <c r="GH2577" s="77"/>
      <c r="GI2577" s="77"/>
      <c r="GJ2577" s="77"/>
      <c r="GK2577" s="77"/>
      <c r="GL2577" s="77"/>
      <c r="GM2577" s="77"/>
      <c r="GN2577" s="77"/>
      <c r="GO2577" s="77"/>
      <c r="GP2577" s="77"/>
      <c r="GQ2577" s="77"/>
      <c r="GR2577" s="77"/>
      <c r="GS2577" s="77"/>
      <c r="GT2577" s="77"/>
      <c r="GU2577" s="77"/>
      <c r="GV2577" s="77"/>
      <c r="GW2577" s="77"/>
      <c r="GX2577" s="77"/>
      <c r="GY2577" s="77"/>
      <c r="GZ2577" s="77"/>
      <c r="HA2577" s="77"/>
      <c r="HB2577" s="77"/>
      <c r="HC2577" s="77"/>
      <c r="HD2577" s="77"/>
      <c r="HE2577" s="77"/>
      <c r="HF2577" s="77"/>
      <c r="HG2577" s="77"/>
      <c r="HH2577" s="77"/>
      <c r="HI2577" s="77"/>
      <c r="HJ2577" s="77"/>
      <c r="HK2577" s="77"/>
      <c r="HL2577" s="77"/>
      <c r="HM2577" s="77"/>
      <c r="HN2577" s="77"/>
      <c r="HO2577" s="77"/>
      <c r="HP2577" s="77"/>
      <c r="HQ2577" s="77"/>
      <c r="HR2577" s="77"/>
      <c r="HS2577" s="77"/>
      <c r="HT2577" s="77"/>
      <c r="HU2577" s="77"/>
      <c r="HV2577" s="77"/>
      <c r="HW2577" s="77"/>
    </row>
    <row r="2578" spans="1:231" s="76" customFormat="1">
      <c r="A2578" s="88"/>
      <c r="C2578" s="17" t="str">
        <f>VLOOKUP(O2578,'[1]mã đối tượng'!$C:$F,4,0)</f>
        <v>N</v>
      </c>
      <c r="D2578" s="89" t="s">
        <v>48</v>
      </c>
      <c r="E2578" s="89" t="s">
        <v>49</v>
      </c>
      <c r="F2578" s="74" t="s">
        <v>798</v>
      </c>
      <c r="G2578" s="74" t="s">
        <v>798</v>
      </c>
      <c r="H2578" s="74" t="s">
        <v>909</v>
      </c>
      <c r="I2578" s="74" t="s">
        <v>798</v>
      </c>
      <c r="J2578" s="92" t="s">
        <v>4976</v>
      </c>
      <c r="L2578" s="75" t="s">
        <v>53</v>
      </c>
      <c r="M2578" s="73" t="s">
        <v>911</v>
      </c>
      <c r="N2578" s="73" t="s">
        <v>798</v>
      </c>
      <c r="O2578" s="73" t="s">
        <v>3559</v>
      </c>
      <c r="S2578" s="102" t="s">
        <v>910</v>
      </c>
      <c r="V2578" s="102" t="s">
        <v>910</v>
      </c>
      <c r="Y2578" s="73" t="s">
        <v>78</v>
      </c>
      <c r="AB2578" s="89" t="s">
        <v>58</v>
      </c>
      <c r="AC2578" s="89" t="s">
        <v>59</v>
      </c>
      <c r="AE2578" s="73">
        <v>1</v>
      </c>
      <c r="AF2578" s="77"/>
      <c r="AG2578" s="78">
        <v>46000</v>
      </c>
      <c r="AH2578" s="78">
        <v>46000</v>
      </c>
      <c r="AI2578" s="77"/>
      <c r="AJ2578" s="77"/>
      <c r="AL2578" s="95">
        <v>8</v>
      </c>
      <c r="AM2578" s="77"/>
      <c r="AN2578" s="78">
        <v>3680</v>
      </c>
      <c r="AO2578" s="89" t="s">
        <v>60</v>
      </c>
      <c r="AQ2578" s="75" t="s">
        <v>61</v>
      </c>
      <c r="AR2578" s="75" t="s">
        <v>62</v>
      </c>
      <c r="AS2578" s="75" t="s">
        <v>63</v>
      </c>
      <c r="AV2578" s="77"/>
      <c r="AW2578" s="77"/>
      <c r="AX2578" s="77"/>
      <c r="AY2578" s="77"/>
      <c r="AZ2578" s="77"/>
      <c r="BA2578" s="77"/>
      <c r="BB2578" s="77"/>
      <c r="BC2578" s="77"/>
      <c r="BD2578" s="77"/>
      <c r="BE2578" s="77"/>
      <c r="BF2578" s="77"/>
      <c r="BG2578" s="77"/>
      <c r="BH2578" s="77"/>
      <c r="BI2578" s="77"/>
      <c r="BJ2578" s="77"/>
      <c r="BK2578" s="77"/>
      <c r="BL2578" s="77"/>
      <c r="BM2578" s="77"/>
      <c r="BN2578" s="77"/>
      <c r="BO2578" s="77"/>
      <c r="BP2578" s="77"/>
      <c r="BQ2578" s="77"/>
      <c r="BR2578" s="77"/>
      <c r="BS2578" s="77"/>
      <c r="BT2578" s="77"/>
      <c r="BU2578" s="77"/>
      <c r="BV2578" s="77"/>
      <c r="BW2578" s="77"/>
      <c r="BX2578" s="77"/>
      <c r="BY2578" s="77"/>
      <c r="BZ2578" s="77"/>
      <c r="CA2578" s="77"/>
      <c r="CB2578" s="77"/>
      <c r="CC2578" s="77"/>
      <c r="CD2578" s="77"/>
      <c r="CE2578" s="77"/>
      <c r="CF2578" s="77"/>
      <c r="CG2578" s="77"/>
      <c r="CH2578" s="77"/>
      <c r="CI2578" s="77"/>
      <c r="CJ2578" s="77"/>
      <c r="CK2578" s="77"/>
      <c r="CL2578" s="77"/>
      <c r="CM2578" s="77"/>
      <c r="CN2578" s="77"/>
      <c r="CO2578" s="77"/>
      <c r="CP2578" s="77"/>
      <c r="CQ2578" s="77"/>
      <c r="CR2578" s="77"/>
      <c r="CS2578" s="77"/>
      <c r="CT2578" s="77"/>
      <c r="CU2578" s="77"/>
      <c r="CV2578" s="77"/>
      <c r="CW2578" s="77"/>
      <c r="CX2578" s="77"/>
      <c r="CY2578" s="77"/>
      <c r="CZ2578" s="77"/>
      <c r="DA2578" s="77"/>
      <c r="DB2578" s="77"/>
      <c r="DC2578" s="77"/>
      <c r="DD2578" s="77"/>
      <c r="DE2578" s="77"/>
      <c r="DF2578" s="77"/>
      <c r="DG2578" s="77"/>
      <c r="DH2578" s="77"/>
      <c r="DI2578" s="77"/>
      <c r="DJ2578" s="77"/>
      <c r="DK2578" s="77"/>
      <c r="DL2578" s="77"/>
      <c r="DM2578" s="77"/>
      <c r="DN2578" s="77"/>
      <c r="DO2578" s="77"/>
      <c r="DP2578" s="77"/>
      <c r="DQ2578" s="77"/>
      <c r="DR2578" s="77"/>
      <c r="DS2578" s="77"/>
      <c r="DT2578" s="77"/>
      <c r="DU2578" s="77"/>
      <c r="DV2578" s="77"/>
      <c r="DW2578" s="77"/>
      <c r="DX2578" s="77"/>
      <c r="DY2578" s="77"/>
      <c r="DZ2578" s="77"/>
      <c r="EA2578" s="77"/>
      <c r="EB2578" s="77"/>
      <c r="EC2578" s="77"/>
      <c r="ED2578" s="77"/>
      <c r="EE2578" s="77"/>
      <c r="EF2578" s="77"/>
      <c r="EG2578" s="77"/>
      <c r="EH2578" s="77"/>
      <c r="EI2578" s="77"/>
      <c r="EJ2578" s="77"/>
      <c r="EK2578" s="77"/>
      <c r="EL2578" s="77"/>
      <c r="EM2578" s="77"/>
      <c r="EN2578" s="77"/>
      <c r="EO2578" s="77"/>
      <c r="EP2578" s="77"/>
      <c r="EQ2578" s="77"/>
      <c r="ER2578" s="77"/>
      <c r="ES2578" s="77"/>
      <c r="ET2578" s="77"/>
      <c r="EU2578" s="77"/>
      <c r="EV2578" s="77"/>
      <c r="EW2578" s="77"/>
      <c r="EX2578" s="77"/>
      <c r="EY2578" s="77"/>
      <c r="EZ2578" s="77"/>
      <c r="FA2578" s="77"/>
      <c r="FB2578" s="77"/>
      <c r="FC2578" s="77"/>
      <c r="FD2578" s="77"/>
      <c r="FE2578" s="77"/>
      <c r="FF2578" s="77"/>
      <c r="FG2578" s="77"/>
      <c r="FH2578" s="77"/>
      <c r="FI2578" s="77"/>
      <c r="FJ2578" s="77"/>
      <c r="FK2578" s="77"/>
      <c r="FL2578" s="77"/>
      <c r="FM2578" s="77"/>
      <c r="FN2578" s="77"/>
      <c r="FO2578" s="77"/>
      <c r="FP2578" s="77"/>
      <c r="FQ2578" s="77"/>
      <c r="FR2578" s="77"/>
      <c r="FS2578" s="77"/>
      <c r="FT2578" s="77"/>
      <c r="FU2578" s="77"/>
      <c r="FV2578" s="77"/>
      <c r="FW2578" s="77"/>
      <c r="FX2578" s="77"/>
      <c r="FY2578" s="77"/>
      <c r="FZ2578" s="77"/>
      <c r="GA2578" s="77"/>
      <c r="GB2578" s="77"/>
      <c r="GC2578" s="77"/>
      <c r="GD2578" s="77"/>
      <c r="GE2578" s="77"/>
      <c r="GF2578" s="77"/>
      <c r="GG2578" s="77"/>
      <c r="GH2578" s="77"/>
      <c r="GI2578" s="77"/>
      <c r="GJ2578" s="77"/>
      <c r="GK2578" s="77"/>
      <c r="GL2578" s="77"/>
      <c r="GM2578" s="77"/>
      <c r="GN2578" s="77"/>
      <c r="GO2578" s="77"/>
      <c r="GP2578" s="77"/>
      <c r="GQ2578" s="77"/>
      <c r="GR2578" s="77"/>
      <c r="GS2578" s="77"/>
      <c r="GT2578" s="77"/>
      <c r="GU2578" s="77"/>
      <c r="GV2578" s="77"/>
      <c r="GW2578" s="77"/>
      <c r="GX2578" s="77"/>
      <c r="GY2578" s="77"/>
      <c r="GZ2578" s="77"/>
      <c r="HA2578" s="77"/>
      <c r="HB2578" s="77"/>
      <c r="HC2578" s="77"/>
      <c r="HD2578" s="77"/>
      <c r="HE2578" s="77"/>
      <c r="HF2578" s="77"/>
      <c r="HG2578" s="77"/>
      <c r="HH2578" s="77"/>
      <c r="HI2578" s="77"/>
      <c r="HJ2578" s="77"/>
      <c r="HK2578" s="77"/>
      <c r="HL2578" s="77"/>
      <c r="HM2578" s="77"/>
      <c r="HN2578" s="77"/>
      <c r="HO2578" s="77"/>
      <c r="HP2578" s="77"/>
      <c r="HQ2578" s="77"/>
      <c r="HR2578" s="77"/>
      <c r="HS2578" s="77"/>
      <c r="HT2578" s="77"/>
      <c r="HU2578" s="77"/>
      <c r="HV2578" s="77"/>
      <c r="HW2578" s="77"/>
    </row>
    <row r="2579" spans="1:231" s="76" customFormat="1">
      <c r="A2579" s="88"/>
      <c r="C2579" s="17" t="str">
        <f>VLOOKUP(O2579,'[1]mã đối tượng'!$C:$F,4,0)</f>
        <v>N</v>
      </c>
      <c r="D2579" s="89" t="s">
        <v>48</v>
      </c>
      <c r="E2579" s="89" t="s">
        <v>49</v>
      </c>
      <c r="F2579" s="74" t="s">
        <v>798</v>
      </c>
      <c r="G2579" s="74" t="s">
        <v>798</v>
      </c>
      <c r="H2579" s="74" t="s">
        <v>912</v>
      </c>
      <c r="I2579" s="74" t="s">
        <v>798</v>
      </c>
      <c r="J2579" s="92" t="s">
        <v>4977</v>
      </c>
      <c r="L2579" s="75" t="s">
        <v>53</v>
      </c>
      <c r="M2579" s="73" t="s">
        <v>914</v>
      </c>
      <c r="N2579" s="73" t="s">
        <v>798</v>
      </c>
      <c r="O2579" s="73" t="s">
        <v>369</v>
      </c>
      <c r="S2579" s="102" t="s">
        <v>913</v>
      </c>
      <c r="V2579" s="102" t="s">
        <v>913</v>
      </c>
      <c r="Y2579" s="73" t="s">
        <v>80</v>
      </c>
      <c r="AB2579" s="89" t="s">
        <v>58</v>
      </c>
      <c r="AC2579" s="89" t="s">
        <v>59</v>
      </c>
      <c r="AE2579" s="73">
        <v>1</v>
      </c>
      <c r="AF2579" s="77"/>
      <c r="AG2579" s="78">
        <v>111058</v>
      </c>
      <c r="AH2579" s="78">
        <v>111058</v>
      </c>
      <c r="AI2579" s="77"/>
      <c r="AJ2579" s="77"/>
      <c r="AL2579" s="95">
        <v>8</v>
      </c>
      <c r="AM2579" s="77"/>
      <c r="AN2579" s="78">
        <v>8885</v>
      </c>
      <c r="AO2579" s="89" t="s">
        <v>60</v>
      </c>
      <c r="AQ2579" s="75" t="s">
        <v>61</v>
      </c>
      <c r="AR2579" s="75" t="s">
        <v>62</v>
      </c>
      <c r="AS2579" s="75" t="s">
        <v>63</v>
      </c>
      <c r="AV2579" s="77"/>
      <c r="AW2579" s="77"/>
      <c r="AX2579" s="77"/>
      <c r="AY2579" s="77"/>
      <c r="AZ2579" s="77"/>
      <c r="BA2579" s="77"/>
      <c r="BB2579" s="77"/>
      <c r="BC2579" s="77"/>
      <c r="BD2579" s="77"/>
      <c r="BE2579" s="77"/>
      <c r="BF2579" s="77"/>
      <c r="BG2579" s="77"/>
      <c r="BH2579" s="77"/>
      <c r="BI2579" s="77"/>
      <c r="BJ2579" s="77"/>
      <c r="BK2579" s="77"/>
      <c r="BL2579" s="77"/>
      <c r="BM2579" s="77"/>
      <c r="BN2579" s="77"/>
      <c r="BO2579" s="77"/>
      <c r="BP2579" s="77"/>
      <c r="BQ2579" s="77"/>
      <c r="BR2579" s="77"/>
      <c r="BS2579" s="77"/>
      <c r="BT2579" s="77"/>
      <c r="BU2579" s="77"/>
      <c r="BV2579" s="77"/>
      <c r="BW2579" s="77"/>
      <c r="BX2579" s="77"/>
      <c r="BY2579" s="77"/>
      <c r="BZ2579" s="77"/>
      <c r="CA2579" s="77"/>
      <c r="CB2579" s="77"/>
      <c r="CC2579" s="77"/>
      <c r="CD2579" s="77"/>
      <c r="CE2579" s="77"/>
      <c r="CF2579" s="77"/>
      <c r="CG2579" s="77"/>
      <c r="CH2579" s="77"/>
      <c r="CI2579" s="77"/>
      <c r="CJ2579" s="77"/>
      <c r="CK2579" s="77"/>
      <c r="CL2579" s="77"/>
      <c r="CM2579" s="77"/>
      <c r="CN2579" s="77"/>
      <c r="CO2579" s="77"/>
      <c r="CP2579" s="77"/>
      <c r="CQ2579" s="77"/>
      <c r="CR2579" s="77"/>
      <c r="CS2579" s="77"/>
      <c r="CT2579" s="77"/>
      <c r="CU2579" s="77"/>
      <c r="CV2579" s="77"/>
      <c r="CW2579" s="77"/>
      <c r="CX2579" s="77"/>
      <c r="CY2579" s="77"/>
      <c r="CZ2579" s="77"/>
      <c r="DA2579" s="77"/>
      <c r="DB2579" s="77"/>
      <c r="DC2579" s="77"/>
      <c r="DD2579" s="77"/>
      <c r="DE2579" s="77"/>
      <c r="DF2579" s="77"/>
      <c r="DG2579" s="77"/>
      <c r="DH2579" s="77"/>
      <c r="DI2579" s="77"/>
      <c r="DJ2579" s="77"/>
      <c r="DK2579" s="77"/>
      <c r="DL2579" s="77"/>
      <c r="DM2579" s="77"/>
      <c r="DN2579" s="77"/>
      <c r="DO2579" s="77"/>
      <c r="DP2579" s="77"/>
      <c r="DQ2579" s="77"/>
      <c r="DR2579" s="77"/>
      <c r="DS2579" s="77"/>
      <c r="DT2579" s="77"/>
      <c r="DU2579" s="77"/>
      <c r="DV2579" s="77"/>
      <c r="DW2579" s="77"/>
      <c r="DX2579" s="77"/>
      <c r="DY2579" s="77"/>
      <c r="DZ2579" s="77"/>
      <c r="EA2579" s="77"/>
      <c r="EB2579" s="77"/>
      <c r="EC2579" s="77"/>
      <c r="ED2579" s="77"/>
      <c r="EE2579" s="77"/>
      <c r="EF2579" s="77"/>
      <c r="EG2579" s="77"/>
      <c r="EH2579" s="77"/>
      <c r="EI2579" s="77"/>
      <c r="EJ2579" s="77"/>
      <c r="EK2579" s="77"/>
      <c r="EL2579" s="77"/>
      <c r="EM2579" s="77"/>
      <c r="EN2579" s="77"/>
      <c r="EO2579" s="77"/>
      <c r="EP2579" s="77"/>
      <c r="EQ2579" s="77"/>
      <c r="ER2579" s="77"/>
      <c r="ES2579" s="77"/>
      <c r="ET2579" s="77"/>
      <c r="EU2579" s="77"/>
      <c r="EV2579" s="77"/>
      <c r="EW2579" s="77"/>
      <c r="EX2579" s="77"/>
      <c r="EY2579" s="77"/>
      <c r="EZ2579" s="77"/>
      <c r="FA2579" s="77"/>
      <c r="FB2579" s="77"/>
      <c r="FC2579" s="77"/>
      <c r="FD2579" s="77"/>
      <c r="FE2579" s="77"/>
      <c r="FF2579" s="77"/>
      <c r="FG2579" s="77"/>
      <c r="FH2579" s="77"/>
      <c r="FI2579" s="77"/>
      <c r="FJ2579" s="77"/>
      <c r="FK2579" s="77"/>
      <c r="FL2579" s="77"/>
      <c r="FM2579" s="77"/>
      <c r="FN2579" s="77"/>
      <c r="FO2579" s="77"/>
      <c r="FP2579" s="77"/>
      <c r="FQ2579" s="77"/>
      <c r="FR2579" s="77"/>
      <c r="FS2579" s="77"/>
      <c r="FT2579" s="77"/>
      <c r="FU2579" s="77"/>
      <c r="FV2579" s="77"/>
      <c r="FW2579" s="77"/>
      <c r="FX2579" s="77"/>
      <c r="FY2579" s="77"/>
      <c r="FZ2579" s="77"/>
      <c r="GA2579" s="77"/>
      <c r="GB2579" s="77"/>
      <c r="GC2579" s="77"/>
      <c r="GD2579" s="77"/>
      <c r="GE2579" s="77"/>
      <c r="GF2579" s="77"/>
      <c r="GG2579" s="77"/>
      <c r="GH2579" s="77"/>
      <c r="GI2579" s="77"/>
      <c r="GJ2579" s="77"/>
      <c r="GK2579" s="77"/>
      <c r="GL2579" s="77"/>
      <c r="GM2579" s="77"/>
      <c r="GN2579" s="77"/>
      <c r="GO2579" s="77"/>
      <c r="GP2579" s="77"/>
      <c r="GQ2579" s="77"/>
      <c r="GR2579" s="77"/>
      <c r="GS2579" s="77"/>
      <c r="GT2579" s="77"/>
      <c r="GU2579" s="77"/>
      <c r="GV2579" s="77"/>
      <c r="GW2579" s="77"/>
      <c r="GX2579" s="77"/>
      <c r="GY2579" s="77"/>
      <c r="GZ2579" s="77"/>
      <c r="HA2579" s="77"/>
      <c r="HB2579" s="77"/>
      <c r="HC2579" s="77"/>
      <c r="HD2579" s="77"/>
      <c r="HE2579" s="77"/>
      <c r="HF2579" s="77"/>
      <c r="HG2579" s="77"/>
      <c r="HH2579" s="77"/>
      <c r="HI2579" s="77"/>
      <c r="HJ2579" s="77"/>
      <c r="HK2579" s="77"/>
      <c r="HL2579" s="77"/>
      <c r="HM2579" s="77"/>
      <c r="HN2579" s="77"/>
      <c r="HO2579" s="77"/>
      <c r="HP2579" s="77"/>
      <c r="HQ2579" s="77"/>
      <c r="HR2579" s="77"/>
      <c r="HS2579" s="77"/>
      <c r="HT2579" s="77"/>
      <c r="HU2579" s="77"/>
      <c r="HV2579" s="77"/>
      <c r="HW2579" s="77"/>
    </row>
    <row r="2580" spans="1:231" s="76" customFormat="1">
      <c r="A2580" s="88"/>
      <c r="C2580" s="17" t="str">
        <f>VLOOKUP(O2580,'[1]mã đối tượng'!$C:$F,4,0)</f>
        <v>N</v>
      </c>
      <c r="D2580" s="89" t="s">
        <v>48</v>
      </c>
      <c r="E2580" s="89" t="s">
        <v>49</v>
      </c>
      <c r="F2580" s="74" t="s">
        <v>798</v>
      </c>
      <c r="G2580" s="74" t="s">
        <v>798</v>
      </c>
      <c r="H2580" s="74" t="s">
        <v>912</v>
      </c>
      <c r="I2580" s="74" t="s">
        <v>798</v>
      </c>
      <c r="J2580" s="92" t="s">
        <v>4977</v>
      </c>
      <c r="L2580" s="75" t="s">
        <v>53</v>
      </c>
      <c r="M2580" s="73" t="s">
        <v>914</v>
      </c>
      <c r="N2580" s="73" t="s">
        <v>798</v>
      </c>
      <c r="O2580" s="73" t="s">
        <v>369</v>
      </c>
      <c r="S2580" s="102" t="s">
        <v>913</v>
      </c>
      <c r="V2580" s="102" t="s">
        <v>913</v>
      </c>
      <c r="Y2580" s="73" t="s">
        <v>77</v>
      </c>
      <c r="AB2580" s="89" t="s">
        <v>58</v>
      </c>
      <c r="AC2580" s="89" t="s">
        <v>59</v>
      </c>
      <c r="AE2580" s="73">
        <v>2</v>
      </c>
      <c r="AF2580" s="77"/>
      <c r="AG2580" s="78">
        <v>70950</v>
      </c>
      <c r="AH2580" s="78">
        <v>141900</v>
      </c>
      <c r="AI2580" s="77"/>
      <c r="AJ2580" s="77"/>
      <c r="AL2580" s="95">
        <v>8</v>
      </c>
      <c r="AM2580" s="77"/>
      <c r="AN2580" s="78">
        <v>11351</v>
      </c>
      <c r="AO2580" s="89" t="s">
        <v>60</v>
      </c>
      <c r="AQ2580" s="75" t="s">
        <v>61</v>
      </c>
      <c r="AR2580" s="75" t="s">
        <v>62</v>
      </c>
      <c r="AS2580" s="75" t="s">
        <v>63</v>
      </c>
      <c r="AV2580" s="77"/>
      <c r="AW2580" s="77"/>
      <c r="AX2580" s="77"/>
      <c r="AY2580" s="77"/>
      <c r="AZ2580" s="77"/>
      <c r="BA2580" s="77"/>
      <c r="BB2580" s="77"/>
      <c r="BC2580" s="77"/>
      <c r="BD2580" s="77"/>
      <c r="BE2580" s="77"/>
      <c r="BF2580" s="77"/>
      <c r="BG2580" s="77"/>
      <c r="BH2580" s="77"/>
      <c r="BI2580" s="77"/>
      <c r="BJ2580" s="77"/>
      <c r="BK2580" s="77"/>
      <c r="BL2580" s="77"/>
      <c r="BM2580" s="77"/>
      <c r="BN2580" s="77"/>
      <c r="BO2580" s="77"/>
      <c r="BP2580" s="77"/>
      <c r="BQ2580" s="77"/>
      <c r="BR2580" s="77"/>
      <c r="BS2580" s="77"/>
      <c r="BT2580" s="77"/>
      <c r="BU2580" s="77"/>
      <c r="BV2580" s="77"/>
      <c r="BW2580" s="77"/>
      <c r="BX2580" s="77"/>
      <c r="BY2580" s="77"/>
      <c r="BZ2580" s="77"/>
      <c r="CA2580" s="77"/>
      <c r="CB2580" s="77"/>
      <c r="CC2580" s="77"/>
      <c r="CD2580" s="77"/>
      <c r="CE2580" s="77"/>
      <c r="CF2580" s="77"/>
      <c r="CG2580" s="77"/>
      <c r="CH2580" s="77"/>
      <c r="CI2580" s="77"/>
      <c r="CJ2580" s="77"/>
      <c r="CK2580" s="77"/>
      <c r="CL2580" s="77"/>
      <c r="CM2580" s="77"/>
      <c r="CN2580" s="77"/>
      <c r="CO2580" s="77"/>
      <c r="CP2580" s="77"/>
      <c r="CQ2580" s="77"/>
      <c r="CR2580" s="77"/>
      <c r="CS2580" s="77"/>
      <c r="CT2580" s="77"/>
      <c r="CU2580" s="77"/>
      <c r="CV2580" s="77"/>
      <c r="CW2580" s="77"/>
      <c r="CX2580" s="77"/>
      <c r="CY2580" s="77"/>
      <c r="CZ2580" s="77"/>
      <c r="DA2580" s="77"/>
      <c r="DB2580" s="77"/>
      <c r="DC2580" s="77"/>
      <c r="DD2580" s="77"/>
      <c r="DE2580" s="77"/>
      <c r="DF2580" s="77"/>
      <c r="DG2580" s="77"/>
      <c r="DH2580" s="77"/>
      <c r="DI2580" s="77"/>
      <c r="DJ2580" s="77"/>
      <c r="DK2580" s="77"/>
      <c r="DL2580" s="77"/>
      <c r="DM2580" s="77"/>
      <c r="DN2580" s="77"/>
      <c r="DO2580" s="77"/>
      <c r="DP2580" s="77"/>
      <c r="DQ2580" s="77"/>
      <c r="DR2580" s="77"/>
      <c r="DS2580" s="77"/>
      <c r="DT2580" s="77"/>
      <c r="DU2580" s="77"/>
      <c r="DV2580" s="77"/>
      <c r="DW2580" s="77"/>
      <c r="DX2580" s="77"/>
      <c r="DY2580" s="77"/>
      <c r="DZ2580" s="77"/>
      <c r="EA2580" s="77"/>
      <c r="EB2580" s="77"/>
      <c r="EC2580" s="77"/>
      <c r="ED2580" s="77"/>
      <c r="EE2580" s="77"/>
      <c r="EF2580" s="77"/>
      <c r="EG2580" s="77"/>
      <c r="EH2580" s="77"/>
      <c r="EI2580" s="77"/>
      <c r="EJ2580" s="77"/>
      <c r="EK2580" s="77"/>
      <c r="EL2580" s="77"/>
      <c r="EM2580" s="77"/>
      <c r="EN2580" s="77"/>
      <c r="EO2580" s="77"/>
      <c r="EP2580" s="77"/>
      <c r="EQ2580" s="77"/>
      <c r="ER2580" s="77"/>
      <c r="ES2580" s="77"/>
      <c r="ET2580" s="77"/>
      <c r="EU2580" s="77"/>
      <c r="EV2580" s="77"/>
      <c r="EW2580" s="77"/>
      <c r="EX2580" s="77"/>
      <c r="EY2580" s="77"/>
      <c r="EZ2580" s="77"/>
      <c r="FA2580" s="77"/>
      <c r="FB2580" s="77"/>
      <c r="FC2580" s="77"/>
      <c r="FD2580" s="77"/>
      <c r="FE2580" s="77"/>
      <c r="FF2580" s="77"/>
      <c r="FG2580" s="77"/>
      <c r="FH2580" s="77"/>
      <c r="FI2580" s="77"/>
      <c r="FJ2580" s="77"/>
      <c r="FK2580" s="77"/>
      <c r="FL2580" s="77"/>
      <c r="FM2580" s="77"/>
      <c r="FN2580" s="77"/>
      <c r="FO2580" s="77"/>
      <c r="FP2580" s="77"/>
      <c r="FQ2580" s="77"/>
      <c r="FR2580" s="77"/>
      <c r="FS2580" s="77"/>
      <c r="FT2580" s="77"/>
      <c r="FU2580" s="77"/>
      <c r="FV2580" s="77"/>
      <c r="FW2580" s="77"/>
      <c r="FX2580" s="77"/>
      <c r="FY2580" s="77"/>
      <c r="FZ2580" s="77"/>
      <c r="GA2580" s="77"/>
      <c r="GB2580" s="77"/>
      <c r="GC2580" s="77"/>
      <c r="GD2580" s="77"/>
      <c r="GE2580" s="77"/>
      <c r="GF2580" s="77"/>
      <c r="GG2580" s="77"/>
      <c r="GH2580" s="77"/>
      <c r="GI2580" s="77"/>
      <c r="GJ2580" s="77"/>
      <c r="GK2580" s="77"/>
      <c r="GL2580" s="77"/>
      <c r="GM2580" s="77"/>
      <c r="GN2580" s="77"/>
      <c r="GO2580" s="77"/>
      <c r="GP2580" s="77"/>
      <c r="GQ2580" s="77"/>
      <c r="GR2580" s="77"/>
      <c r="GS2580" s="77"/>
      <c r="GT2580" s="77"/>
      <c r="GU2580" s="77"/>
      <c r="GV2580" s="77"/>
      <c r="GW2580" s="77"/>
      <c r="GX2580" s="77"/>
      <c r="GY2580" s="77"/>
      <c r="GZ2580" s="77"/>
      <c r="HA2580" s="77"/>
      <c r="HB2580" s="77"/>
      <c r="HC2580" s="77"/>
      <c r="HD2580" s="77"/>
      <c r="HE2580" s="77"/>
      <c r="HF2580" s="77"/>
      <c r="HG2580" s="77"/>
      <c r="HH2580" s="77"/>
      <c r="HI2580" s="77"/>
      <c r="HJ2580" s="77"/>
      <c r="HK2580" s="77"/>
      <c r="HL2580" s="77"/>
      <c r="HM2580" s="77"/>
      <c r="HN2580" s="77"/>
      <c r="HO2580" s="77"/>
      <c r="HP2580" s="77"/>
      <c r="HQ2580" s="77"/>
      <c r="HR2580" s="77"/>
      <c r="HS2580" s="77"/>
      <c r="HT2580" s="77"/>
      <c r="HU2580" s="77"/>
      <c r="HV2580" s="77"/>
      <c r="HW2580" s="77"/>
    </row>
    <row r="2581" spans="1:231" s="76" customFormat="1">
      <c r="A2581" s="88"/>
      <c r="C2581" s="17" t="str">
        <f>VLOOKUP(O2581,'[1]mã đối tượng'!$C:$F,4,0)</f>
        <v>N</v>
      </c>
      <c r="D2581" s="89" t="s">
        <v>48</v>
      </c>
      <c r="E2581" s="89" t="s">
        <v>49</v>
      </c>
      <c r="F2581" s="74" t="s">
        <v>798</v>
      </c>
      <c r="G2581" s="74" t="s">
        <v>798</v>
      </c>
      <c r="H2581" s="74" t="s">
        <v>912</v>
      </c>
      <c r="I2581" s="74" t="s">
        <v>798</v>
      </c>
      <c r="J2581" s="92" t="s">
        <v>4977</v>
      </c>
      <c r="L2581" s="75" t="s">
        <v>53</v>
      </c>
      <c r="M2581" s="73" t="s">
        <v>914</v>
      </c>
      <c r="N2581" s="73" t="s">
        <v>798</v>
      </c>
      <c r="O2581" s="73" t="s">
        <v>369</v>
      </c>
      <c r="S2581" s="102" t="s">
        <v>913</v>
      </c>
      <c r="V2581" s="102" t="s">
        <v>913</v>
      </c>
      <c r="Y2581" s="73" t="s">
        <v>57</v>
      </c>
      <c r="AB2581" s="89" t="s">
        <v>58</v>
      </c>
      <c r="AC2581" s="89" t="s">
        <v>59</v>
      </c>
      <c r="AE2581" s="73">
        <v>1</v>
      </c>
      <c r="AF2581" s="77"/>
      <c r="AG2581" s="78">
        <v>55595</v>
      </c>
      <c r="AH2581" s="78">
        <v>55595</v>
      </c>
      <c r="AI2581" s="77"/>
      <c r="AJ2581" s="77"/>
      <c r="AL2581" s="95">
        <v>8</v>
      </c>
      <c r="AM2581" s="77"/>
      <c r="AN2581" s="78">
        <v>4448</v>
      </c>
      <c r="AO2581" s="89" t="s">
        <v>60</v>
      </c>
      <c r="AQ2581" s="75" t="s">
        <v>61</v>
      </c>
      <c r="AR2581" s="75" t="s">
        <v>62</v>
      </c>
      <c r="AS2581" s="75" t="s">
        <v>63</v>
      </c>
      <c r="AV2581" s="77"/>
      <c r="AW2581" s="77"/>
      <c r="AX2581" s="77"/>
      <c r="AY2581" s="77"/>
      <c r="AZ2581" s="77"/>
      <c r="BA2581" s="77"/>
      <c r="BB2581" s="77"/>
      <c r="BC2581" s="77"/>
      <c r="BD2581" s="77"/>
      <c r="BE2581" s="77"/>
      <c r="BF2581" s="77"/>
      <c r="BG2581" s="77"/>
      <c r="BH2581" s="77"/>
      <c r="BI2581" s="77"/>
      <c r="BJ2581" s="77"/>
      <c r="BK2581" s="77"/>
      <c r="BL2581" s="77"/>
      <c r="BM2581" s="77"/>
      <c r="BN2581" s="77"/>
      <c r="BO2581" s="77"/>
      <c r="BP2581" s="77"/>
      <c r="BQ2581" s="77"/>
      <c r="BR2581" s="77"/>
      <c r="BS2581" s="77"/>
      <c r="BT2581" s="77"/>
      <c r="BU2581" s="77"/>
      <c r="BV2581" s="77"/>
      <c r="BW2581" s="77"/>
      <c r="BX2581" s="77"/>
      <c r="BY2581" s="77"/>
      <c r="BZ2581" s="77"/>
      <c r="CA2581" s="77"/>
      <c r="CB2581" s="77"/>
      <c r="CC2581" s="77"/>
      <c r="CD2581" s="77"/>
      <c r="CE2581" s="77"/>
      <c r="CF2581" s="77"/>
      <c r="CG2581" s="77"/>
      <c r="CH2581" s="77"/>
      <c r="CI2581" s="77"/>
      <c r="CJ2581" s="77"/>
      <c r="CK2581" s="77"/>
      <c r="CL2581" s="77"/>
      <c r="CM2581" s="77"/>
      <c r="CN2581" s="77"/>
      <c r="CO2581" s="77"/>
      <c r="CP2581" s="77"/>
      <c r="CQ2581" s="77"/>
      <c r="CR2581" s="77"/>
      <c r="CS2581" s="77"/>
      <c r="CT2581" s="77"/>
      <c r="CU2581" s="77"/>
      <c r="CV2581" s="77"/>
      <c r="CW2581" s="77"/>
      <c r="CX2581" s="77"/>
      <c r="CY2581" s="77"/>
      <c r="CZ2581" s="77"/>
      <c r="DA2581" s="77"/>
      <c r="DB2581" s="77"/>
      <c r="DC2581" s="77"/>
      <c r="DD2581" s="77"/>
      <c r="DE2581" s="77"/>
      <c r="DF2581" s="77"/>
      <c r="DG2581" s="77"/>
      <c r="DH2581" s="77"/>
      <c r="DI2581" s="77"/>
      <c r="DJ2581" s="77"/>
      <c r="DK2581" s="77"/>
      <c r="DL2581" s="77"/>
      <c r="DM2581" s="77"/>
      <c r="DN2581" s="77"/>
      <c r="DO2581" s="77"/>
      <c r="DP2581" s="77"/>
      <c r="DQ2581" s="77"/>
      <c r="DR2581" s="77"/>
      <c r="DS2581" s="77"/>
      <c r="DT2581" s="77"/>
      <c r="DU2581" s="77"/>
      <c r="DV2581" s="77"/>
      <c r="DW2581" s="77"/>
      <c r="DX2581" s="77"/>
      <c r="DY2581" s="77"/>
      <c r="DZ2581" s="77"/>
      <c r="EA2581" s="77"/>
      <c r="EB2581" s="77"/>
      <c r="EC2581" s="77"/>
      <c r="ED2581" s="77"/>
      <c r="EE2581" s="77"/>
      <c r="EF2581" s="77"/>
      <c r="EG2581" s="77"/>
      <c r="EH2581" s="77"/>
      <c r="EI2581" s="77"/>
      <c r="EJ2581" s="77"/>
      <c r="EK2581" s="77"/>
      <c r="EL2581" s="77"/>
      <c r="EM2581" s="77"/>
      <c r="EN2581" s="77"/>
      <c r="EO2581" s="77"/>
      <c r="EP2581" s="77"/>
      <c r="EQ2581" s="77"/>
      <c r="ER2581" s="77"/>
      <c r="ES2581" s="77"/>
      <c r="ET2581" s="77"/>
      <c r="EU2581" s="77"/>
      <c r="EV2581" s="77"/>
      <c r="EW2581" s="77"/>
      <c r="EX2581" s="77"/>
      <c r="EY2581" s="77"/>
      <c r="EZ2581" s="77"/>
      <c r="FA2581" s="77"/>
      <c r="FB2581" s="77"/>
      <c r="FC2581" s="77"/>
      <c r="FD2581" s="77"/>
      <c r="FE2581" s="77"/>
      <c r="FF2581" s="77"/>
      <c r="FG2581" s="77"/>
      <c r="FH2581" s="77"/>
      <c r="FI2581" s="77"/>
      <c r="FJ2581" s="77"/>
      <c r="FK2581" s="77"/>
      <c r="FL2581" s="77"/>
      <c r="FM2581" s="77"/>
      <c r="FN2581" s="77"/>
      <c r="FO2581" s="77"/>
      <c r="FP2581" s="77"/>
      <c r="FQ2581" s="77"/>
      <c r="FR2581" s="77"/>
      <c r="FS2581" s="77"/>
      <c r="FT2581" s="77"/>
      <c r="FU2581" s="77"/>
      <c r="FV2581" s="77"/>
      <c r="FW2581" s="77"/>
      <c r="FX2581" s="77"/>
      <c r="FY2581" s="77"/>
      <c r="FZ2581" s="77"/>
      <c r="GA2581" s="77"/>
      <c r="GB2581" s="77"/>
      <c r="GC2581" s="77"/>
      <c r="GD2581" s="77"/>
      <c r="GE2581" s="77"/>
      <c r="GF2581" s="77"/>
      <c r="GG2581" s="77"/>
      <c r="GH2581" s="77"/>
      <c r="GI2581" s="77"/>
      <c r="GJ2581" s="77"/>
      <c r="GK2581" s="77"/>
      <c r="GL2581" s="77"/>
      <c r="GM2581" s="77"/>
      <c r="GN2581" s="77"/>
      <c r="GO2581" s="77"/>
      <c r="GP2581" s="77"/>
      <c r="GQ2581" s="77"/>
      <c r="GR2581" s="77"/>
      <c r="GS2581" s="77"/>
      <c r="GT2581" s="77"/>
      <c r="GU2581" s="77"/>
      <c r="GV2581" s="77"/>
      <c r="GW2581" s="77"/>
      <c r="GX2581" s="77"/>
      <c r="GY2581" s="77"/>
      <c r="GZ2581" s="77"/>
      <c r="HA2581" s="77"/>
      <c r="HB2581" s="77"/>
      <c r="HC2581" s="77"/>
      <c r="HD2581" s="77"/>
      <c r="HE2581" s="77"/>
      <c r="HF2581" s="77"/>
      <c r="HG2581" s="77"/>
      <c r="HH2581" s="77"/>
      <c r="HI2581" s="77"/>
      <c r="HJ2581" s="77"/>
      <c r="HK2581" s="77"/>
      <c r="HL2581" s="77"/>
      <c r="HM2581" s="77"/>
      <c r="HN2581" s="77"/>
      <c r="HO2581" s="77"/>
      <c r="HP2581" s="77"/>
      <c r="HQ2581" s="77"/>
      <c r="HR2581" s="77"/>
      <c r="HS2581" s="77"/>
      <c r="HT2581" s="77"/>
      <c r="HU2581" s="77"/>
      <c r="HV2581" s="77"/>
      <c r="HW2581" s="77"/>
    </row>
    <row r="2582" spans="1:231" s="76" customFormat="1">
      <c r="A2582" s="88"/>
      <c r="C2582" s="17" t="str">
        <f>VLOOKUP(O2582,'[1]mã đối tượng'!$C:$F,4,0)</f>
        <v>N</v>
      </c>
      <c r="D2582" s="89" t="s">
        <v>48</v>
      </c>
      <c r="E2582" s="89" t="s">
        <v>49</v>
      </c>
      <c r="F2582" s="74" t="s">
        <v>798</v>
      </c>
      <c r="G2582" s="74" t="s">
        <v>798</v>
      </c>
      <c r="H2582" s="74" t="s">
        <v>912</v>
      </c>
      <c r="I2582" s="74" t="s">
        <v>798</v>
      </c>
      <c r="J2582" s="92" t="s">
        <v>4977</v>
      </c>
      <c r="L2582" s="75" t="s">
        <v>53</v>
      </c>
      <c r="M2582" s="73" t="s">
        <v>914</v>
      </c>
      <c r="N2582" s="73" t="s">
        <v>798</v>
      </c>
      <c r="O2582" s="73" t="s">
        <v>369</v>
      </c>
      <c r="S2582" s="102" t="s">
        <v>913</v>
      </c>
      <c r="V2582" s="102" t="s">
        <v>913</v>
      </c>
      <c r="Y2582" s="73" t="s">
        <v>117</v>
      </c>
      <c r="AB2582" s="89" t="s">
        <v>58</v>
      </c>
      <c r="AC2582" s="89" t="s">
        <v>59</v>
      </c>
      <c r="AE2582" s="73">
        <v>3</v>
      </c>
      <c r="AF2582" s="77"/>
      <c r="AG2582" s="78">
        <v>74250</v>
      </c>
      <c r="AH2582" s="78">
        <v>222750</v>
      </c>
      <c r="AI2582" s="77"/>
      <c r="AJ2582" s="77"/>
      <c r="AL2582" s="95">
        <v>8</v>
      </c>
      <c r="AM2582" s="77"/>
      <c r="AN2582" s="78">
        <v>17820</v>
      </c>
      <c r="AO2582" s="89" t="s">
        <v>60</v>
      </c>
      <c r="AQ2582" s="75" t="s">
        <v>61</v>
      </c>
      <c r="AR2582" s="75" t="s">
        <v>62</v>
      </c>
      <c r="AS2582" s="75" t="s">
        <v>63</v>
      </c>
      <c r="AV2582" s="77"/>
      <c r="AW2582" s="77"/>
      <c r="AX2582" s="77"/>
      <c r="AY2582" s="77"/>
      <c r="AZ2582" s="77"/>
      <c r="BA2582" s="77"/>
      <c r="BB2582" s="77"/>
      <c r="BC2582" s="77"/>
      <c r="BD2582" s="77"/>
      <c r="BE2582" s="77"/>
      <c r="BF2582" s="77"/>
      <c r="BG2582" s="77"/>
      <c r="BH2582" s="77"/>
      <c r="BI2582" s="77"/>
      <c r="BJ2582" s="77"/>
      <c r="BK2582" s="77"/>
      <c r="BL2582" s="77"/>
      <c r="BM2582" s="77"/>
      <c r="BN2582" s="77"/>
      <c r="BO2582" s="77"/>
      <c r="BP2582" s="77"/>
      <c r="BQ2582" s="77"/>
      <c r="BR2582" s="77"/>
      <c r="BS2582" s="77"/>
      <c r="BT2582" s="77"/>
      <c r="BU2582" s="77"/>
      <c r="BV2582" s="77"/>
      <c r="BW2582" s="77"/>
      <c r="BX2582" s="77"/>
      <c r="BY2582" s="77"/>
      <c r="BZ2582" s="77"/>
      <c r="CA2582" s="77"/>
      <c r="CB2582" s="77"/>
      <c r="CC2582" s="77"/>
      <c r="CD2582" s="77"/>
      <c r="CE2582" s="77"/>
      <c r="CF2582" s="77"/>
      <c r="CG2582" s="77"/>
      <c r="CH2582" s="77"/>
      <c r="CI2582" s="77"/>
      <c r="CJ2582" s="77"/>
      <c r="CK2582" s="77"/>
      <c r="CL2582" s="77"/>
      <c r="CM2582" s="77"/>
      <c r="CN2582" s="77"/>
      <c r="CO2582" s="77"/>
      <c r="CP2582" s="77"/>
      <c r="CQ2582" s="77"/>
      <c r="CR2582" s="77"/>
      <c r="CS2582" s="77"/>
      <c r="CT2582" s="77"/>
      <c r="CU2582" s="77"/>
      <c r="CV2582" s="77"/>
      <c r="CW2582" s="77"/>
      <c r="CX2582" s="77"/>
      <c r="CY2582" s="77"/>
      <c r="CZ2582" s="77"/>
      <c r="DA2582" s="77"/>
      <c r="DB2582" s="77"/>
      <c r="DC2582" s="77"/>
      <c r="DD2582" s="77"/>
      <c r="DE2582" s="77"/>
      <c r="DF2582" s="77"/>
      <c r="DG2582" s="77"/>
      <c r="DH2582" s="77"/>
      <c r="DI2582" s="77"/>
      <c r="DJ2582" s="77"/>
      <c r="DK2582" s="77"/>
      <c r="DL2582" s="77"/>
      <c r="DM2582" s="77"/>
      <c r="DN2582" s="77"/>
      <c r="DO2582" s="77"/>
      <c r="DP2582" s="77"/>
      <c r="DQ2582" s="77"/>
      <c r="DR2582" s="77"/>
      <c r="DS2582" s="77"/>
      <c r="DT2582" s="77"/>
      <c r="DU2582" s="77"/>
      <c r="DV2582" s="77"/>
      <c r="DW2582" s="77"/>
      <c r="DX2582" s="77"/>
      <c r="DY2582" s="77"/>
      <c r="DZ2582" s="77"/>
      <c r="EA2582" s="77"/>
      <c r="EB2582" s="77"/>
      <c r="EC2582" s="77"/>
      <c r="ED2582" s="77"/>
      <c r="EE2582" s="77"/>
      <c r="EF2582" s="77"/>
      <c r="EG2582" s="77"/>
      <c r="EH2582" s="77"/>
      <c r="EI2582" s="77"/>
      <c r="EJ2582" s="77"/>
      <c r="EK2582" s="77"/>
      <c r="EL2582" s="77"/>
      <c r="EM2582" s="77"/>
      <c r="EN2582" s="77"/>
      <c r="EO2582" s="77"/>
      <c r="EP2582" s="77"/>
      <c r="EQ2582" s="77"/>
      <c r="ER2582" s="77"/>
      <c r="ES2582" s="77"/>
      <c r="ET2582" s="77"/>
      <c r="EU2582" s="77"/>
      <c r="EV2582" s="77"/>
      <c r="EW2582" s="77"/>
      <c r="EX2582" s="77"/>
      <c r="EY2582" s="77"/>
      <c r="EZ2582" s="77"/>
      <c r="FA2582" s="77"/>
      <c r="FB2582" s="77"/>
      <c r="FC2582" s="77"/>
      <c r="FD2582" s="77"/>
      <c r="FE2582" s="77"/>
      <c r="FF2582" s="77"/>
      <c r="FG2582" s="77"/>
      <c r="FH2582" s="77"/>
      <c r="FI2582" s="77"/>
      <c r="FJ2582" s="77"/>
      <c r="FK2582" s="77"/>
      <c r="FL2582" s="77"/>
      <c r="FM2582" s="77"/>
      <c r="FN2582" s="77"/>
      <c r="FO2582" s="77"/>
      <c r="FP2582" s="77"/>
      <c r="FQ2582" s="77"/>
      <c r="FR2582" s="77"/>
      <c r="FS2582" s="77"/>
      <c r="FT2582" s="77"/>
      <c r="FU2582" s="77"/>
      <c r="FV2582" s="77"/>
      <c r="FW2582" s="77"/>
      <c r="FX2582" s="77"/>
      <c r="FY2582" s="77"/>
      <c r="FZ2582" s="77"/>
      <c r="GA2582" s="77"/>
      <c r="GB2582" s="77"/>
      <c r="GC2582" s="77"/>
      <c r="GD2582" s="77"/>
      <c r="GE2582" s="77"/>
      <c r="GF2582" s="77"/>
      <c r="GG2582" s="77"/>
      <c r="GH2582" s="77"/>
      <c r="GI2582" s="77"/>
      <c r="GJ2582" s="77"/>
      <c r="GK2582" s="77"/>
      <c r="GL2582" s="77"/>
      <c r="GM2582" s="77"/>
      <c r="GN2582" s="77"/>
      <c r="GO2582" s="77"/>
      <c r="GP2582" s="77"/>
      <c r="GQ2582" s="77"/>
      <c r="GR2582" s="77"/>
      <c r="GS2582" s="77"/>
      <c r="GT2582" s="77"/>
      <c r="GU2582" s="77"/>
      <c r="GV2582" s="77"/>
      <c r="GW2582" s="77"/>
      <c r="GX2582" s="77"/>
      <c r="GY2582" s="77"/>
      <c r="GZ2582" s="77"/>
      <c r="HA2582" s="77"/>
      <c r="HB2582" s="77"/>
      <c r="HC2582" s="77"/>
      <c r="HD2582" s="77"/>
      <c r="HE2582" s="77"/>
      <c r="HF2582" s="77"/>
      <c r="HG2582" s="77"/>
      <c r="HH2582" s="77"/>
      <c r="HI2582" s="77"/>
      <c r="HJ2582" s="77"/>
      <c r="HK2582" s="77"/>
      <c r="HL2582" s="77"/>
      <c r="HM2582" s="77"/>
      <c r="HN2582" s="77"/>
      <c r="HO2582" s="77"/>
      <c r="HP2582" s="77"/>
      <c r="HQ2582" s="77"/>
      <c r="HR2582" s="77"/>
      <c r="HS2582" s="77"/>
      <c r="HT2582" s="77"/>
      <c r="HU2582" s="77"/>
      <c r="HV2582" s="77"/>
      <c r="HW2582" s="77"/>
    </row>
    <row r="2583" spans="1:231" s="76" customFormat="1">
      <c r="A2583" s="88"/>
      <c r="C2583" s="17" t="str">
        <f>VLOOKUP(O2583,'[1]mã đối tượng'!$C:$F,4,0)</f>
        <v>N</v>
      </c>
      <c r="D2583" s="89" t="s">
        <v>48</v>
      </c>
      <c r="E2583" s="89" t="s">
        <v>49</v>
      </c>
      <c r="F2583" s="74" t="s">
        <v>798</v>
      </c>
      <c r="G2583" s="74" t="s">
        <v>798</v>
      </c>
      <c r="H2583" s="74" t="s">
        <v>915</v>
      </c>
      <c r="I2583" s="74" t="s">
        <v>798</v>
      </c>
      <c r="J2583" s="92" t="s">
        <v>4978</v>
      </c>
      <c r="L2583" s="75" t="s">
        <v>53</v>
      </c>
      <c r="M2583" s="73" t="s">
        <v>917</v>
      </c>
      <c r="N2583" s="73" t="s">
        <v>798</v>
      </c>
      <c r="O2583" s="73" t="s">
        <v>369</v>
      </c>
      <c r="S2583" s="102" t="s">
        <v>916</v>
      </c>
      <c r="V2583" s="102" t="s">
        <v>916</v>
      </c>
      <c r="Y2583" s="73" t="s">
        <v>80</v>
      </c>
      <c r="AB2583" s="89" t="s">
        <v>58</v>
      </c>
      <c r="AC2583" s="89" t="s">
        <v>59</v>
      </c>
      <c r="AE2583" s="73">
        <v>1</v>
      </c>
      <c r="AF2583" s="77"/>
      <c r="AG2583" s="78">
        <v>111058</v>
      </c>
      <c r="AH2583" s="78">
        <v>111058</v>
      </c>
      <c r="AI2583" s="77"/>
      <c r="AJ2583" s="77"/>
      <c r="AL2583" s="95">
        <v>8</v>
      </c>
      <c r="AM2583" s="77"/>
      <c r="AN2583" s="78">
        <v>8885</v>
      </c>
      <c r="AO2583" s="89" t="s">
        <v>60</v>
      </c>
      <c r="AQ2583" s="75" t="s">
        <v>61</v>
      </c>
      <c r="AR2583" s="75" t="s">
        <v>62</v>
      </c>
      <c r="AS2583" s="75" t="s">
        <v>63</v>
      </c>
      <c r="AV2583" s="77"/>
      <c r="AW2583" s="77"/>
      <c r="AX2583" s="77"/>
      <c r="AY2583" s="77"/>
      <c r="AZ2583" s="77"/>
      <c r="BA2583" s="77"/>
      <c r="BB2583" s="77"/>
      <c r="BC2583" s="77"/>
      <c r="BD2583" s="77"/>
      <c r="BE2583" s="77"/>
      <c r="BF2583" s="77"/>
      <c r="BG2583" s="77"/>
      <c r="BH2583" s="77"/>
      <c r="BI2583" s="77"/>
      <c r="BJ2583" s="77"/>
      <c r="BK2583" s="77"/>
      <c r="BL2583" s="77"/>
      <c r="BM2583" s="77"/>
      <c r="BN2583" s="77"/>
      <c r="BO2583" s="77"/>
      <c r="BP2583" s="77"/>
      <c r="BQ2583" s="77"/>
      <c r="BR2583" s="77"/>
      <c r="BS2583" s="77"/>
      <c r="BT2583" s="77"/>
      <c r="BU2583" s="77"/>
      <c r="BV2583" s="77"/>
      <c r="BW2583" s="77"/>
      <c r="BX2583" s="77"/>
      <c r="BY2583" s="77"/>
      <c r="BZ2583" s="77"/>
      <c r="CA2583" s="77"/>
      <c r="CB2583" s="77"/>
      <c r="CC2583" s="77"/>
      <c r="CD2583" s="77"/>
      <c r="CE2583" s="77"/>
      <c r="CF2583" s="77"/>
      <c r="CG2583" s="77"/>
      <c r="CH2583" s="77"/>
      <c r="CI2583" s="77"/>
      <c r="CJ2583" s="77"/>
      <c r="CK2583" s="77"/>
      <c r="CL2583" s="77"/>
      <c r="CM2583" s="77"/>
      <c r="CN2583" s="77"/>
      <c r="CO2583" s="77"/>
      <c r="CP2583" s="77"/>
      <c r="CQ2583" s="77"/>
      <c r="CR2583" s="77"/>
      <c r="CS2583" s="77"/>
      <c r="CT2583" s="77"/>
      <c r="CU2583" s="77"/>
      <c r="CV2583" s="77"/>
      <c r="CW2583" s="77"/>
      <c r="CX2583" s="77"/>
      <c r="CY2583" s="77"/>
      <c r="CZ2583" s="77"/>
      <c r="DA2583" s="77"/>
      <c r="DB2583" s="77"/>
      <c r="DC2583" s="77"/>
      <c r="DD2583" s="77"/>
      <c r="DE2583" s="77"/>
      <c r="DF2583" s="77"/>
      <c r="DG2583" s="77"/>
      <c r="DH2583" s="77"/>
      <c r="DI2583" s="77"/>
      <c r="DJ2583" s="77"/>
      <c r="DK2583" s="77"/>
      <c r="DL2583" s="77"/>
      <c r="DM2583" s="77"/>
      <c r="DN2583" s="77"/>
      <c r="DO2583" s="77"/>
      <c r="DP2583" s="77"/>
      <c r="DQ2583" s="77"/>
      <c r="DR2583" s="77"/>
      <c r="DS2583" s="77"/>
      <c r="DT2583" s="77"/>
      <c r="DU2583" s="77"/>
      <c r="DV2583" s="77"/>
      <c r="DW2583" s="77"/>
      <c r="DX2583" s="77"/>
      <c r="DY2583" s="77"/>
      <c r="DZ2583" s="77"/>
      <c r="EA2583" s="77"/>
      <c r="EB2583" s="77"/>
      <c r="EC2583" s="77"/>
      <c r="ED2583" s="77"/>
      <c r="EE2583" s="77"/>
      <c r="EF2583" s="77"/>
      <c r="EG2583" s="77"/>
      <c r="EH2583" s="77"/>
      <c r="EI2583" s="77"/>
      <c r="EJ2583" s="77"/>
      <c r="EK2583" s="77"/>
      <c r="EL2583" s="77"/>
      <c r="EM2583" s="77"/>
      <c r="EN2583" s="77"/>
      <c r="EO2583" s="77"/>
      <c r="EP2583" s="77"/>
      <c r="EQ2583" s="77"/>
      <c r="ER2583" s="77"/>
      <c r="ES2583" s="77"/>
      <c r="ET2583" s="77"/>
      <c r="EU2583" s="77"/>
      <c r="EV2583" s="77"/>
      <c r="EW2583" s="77"/>
      <c r="EX2583" s="77"/>
      <c r="EY2583" s="77"/>
      <c r="EZ2583" s="77"/>
      <c r="FA2583" s="77"/>
      <c r="FB2583" s="77"/>
      <c r="FC2583" s="77"/>
      <c r="FD2583" s="77"/>
      <c r="FE2583" s="77"/>
      <c r="FF2583" s="77"/>
      <c r="FG2583" s="77"/>
      <c r="FH2583" s="77"/>
      <c r="FI2583" s="77"/>
      <c r="FJ2583" s="77"/>
      <c r="FK2583" s="77"/>
      <c r="FL2583" s="77"/>
      <c r="FM2583" s="77"/>
      <c r="FN2583" s="77"/>
      <c r="FO2583" s="77"/>
      <c r="FP2583" s="77"/>
      <c r="FQ2583" s="77"/>
      <c r="FR2583" s="77"/>
      <c r="FS2583" s="77"/>
      <c r="FT2583" s="77"/>
      <c r="FU2583" s="77"/>
      <c r="FV2583" s="77"/>
      <c r="FW2583" s="77"/>
      <c r="FX2583" s="77"/>
      <c r="FY2583" s="77"/>
      <c r="FZ2583" s="77"/>
      <c r="GA2583" s="77"/>
      <c r="GB2583" s="77"/>
      <c r="GC2583" s="77"/>
      <c r="GD2583" s="77"/>
      <c r="GE2583" s="77"/>
      <c r="GF2583" s="77"/>
      <c r="GG2583" s="77"/>
      <c r="GH2583" s="77"/>
      <c r="GI2583" s="77"/>
      <c r="GJ2583" s="77"/>
      <c r="GK2583" s="77"/>
      <c r="GL2583" s="77"/>
      <c r="GM2583" s="77"/>
      <c r="GN2583" s="77"/>
      <c r="GO2583" s="77"/>
      <c r="GP2583" s="77"/>
      <c r="GQ2583" s="77"/>
      <c r="GR2583" s="77"/>
      <c r="GS2583" s="77"/>
      <c r="GT2583" s="77"/>
      <c r="GU2583" s="77"/>
      <c r="GV2583" s="77"/>
      <c r="GW2583" s="77"/>
      <c r="GX2583" s="77"/>
      <c r="GY2583" s="77"/>
      <c r="GZ2583" s="77"/>
      <c r="HA2583" s="77"/>
      <c r="HB2583" s="77"/>
      <c r="HC2583" s="77"/>
      <c r="HD2583" s="77"/>
      <c r="HE2583" s="77"/>
      <c r="HF2583" s="77"/>
      <c r="HG2583" s="77"/>
      <c r="HH2583" s="77"/>
      <c r="HI2583" s="77"/>
      <c r="HJ2583" s="77"/>
      <c r="HK2583" s="77"/>
      <c r="HL2583" s="77"/>
      <c r="HM2583" s="77"/>
      <c r="HN2583" s="77"/>
      <c r="HO2583" s="77"/>
      <c r="HP2583" s="77"/>
      <c r="HQ2583" s="77"/>
      <c r="HR2583" s="77"/>
      <c r="HS2583" s="77"/>
      <c r="HT2583" s="77"/>
      <c r="HU2583" s="77"/>
      <c r="HV2583" s="77"/>
      <c r="HW2583" s="77"/>
    </row>
    <row r="2584" spans="1:231" s="76" customFormat="1">
      <c r="A2584" s="88"/>
      <c r="C2584" s="17" t="str">
        <f>VLOOKUP(O2584,'[1]mã đối tượng'!$C:$F,4,0)</f>
        <v>N</v>
      </c>
      <c r="D2584" s="89" t="s">
        <v>48</v>
      </c>
      <c r="E2584" s="89" t="s">
        <v>49</v>
      </c>
      <c r="F2584" s="74" t="s">
        <v>798</v>
      </c>
      <c r="G2584" s="74" t="s">
        <v>798</v>
      </c>
      <c r="H2584" s="74" t="s">
        <v>915</v>
      </c>
      <c r="I2584" s="74" t="s">
        <v>798</v>
      </c>
      <c r="J2584" s="92" t="s">
        <v>4978</v>
      </c>
      <c r="L2584" s="75" t="s">
        <v>53</v>
      </c>
      <c r="M2584" s="73" t="s">
        <v>917</v>
      </c>
      <c r="N2584" s="73" t="s">
        <v>798</v>
      </c>
      <c r="O2584" s="73" t="s">
        <v>369</v>
      </c>
      <c r="S2584" s="102" t="s">
        <v>916</v>
      </c>
      <c r="V2584" s="102" t="s">
        <v>916</v>
      </c>
      <c r="Y2584" s="73" t="s">
        <v>69</v>
      </c>
      <c r="AB2584" s="89" t="s">
        <v>58</v>
      </c>
      <c r="AC2584" s="89" t="s">
        <v>59</v>
      </c>
      <c r="AE2584" s="73">
        <v>1</v>
      </c>
      <c r="AF2584" s="77"/>
      <c r="AG2584" s="78">
        <v>49500</v>
      </c>
      <c r="AH2584" s="78">
        <v>49500</v>
      </c>
      <c r="AI2584" s="77"/>
      <c r="AJ2584" s="77"/>
      <c r="AL2584" s="95">
        <v>8</v>
      </c>
      <c r="AM2584" s="77"/>
      <c r="AN2584" s="78">
        <v>3960</v>
      </c>
      <c r="AO2584" s="89" t="s">
        <v>60</v>
      </c>
      <c r="AQ2584" s="75" t="s">
        <v>61</v>
      </c>
      <c r="AR2584" s="75" t="s">
        <v>62</v>
      </c>
      <c r="AS2584" s="75" t="s">
        <v>63</v>
      </c>
      <c r="AV2584" s="77"/>
      <c r="AW2584" s="77"/>
      <c r="AX2584" s="77"/>
      <c r="AY2584" s="77"/>
      <c r="AZ2584" s="77"/>
      <c r="BA2584" s="77"/>
      <c r="BB2584" s="77"/>
      <c r="BC2584" s="77"/>
      <c r="BD2584" s="77"/>
      <c r="BE2584" s="77"/>
      <c r="BF2584" s="77"/>
      <c r="BG2584" s="77"/>
      <c r="BH2584" s="77"/>
      <c r="BI2584" s="77"/>
      <c r="BJ2584" s="77"/>
      <c r="BK2584" s="77"/>
      <c r="BL2584" s="77"/>
      <c r="BM2584" s="77"/>
      <c r="BN2584" s="77"/>
      <c r="BO2584" s="77"/>
      <c r="BP2584" s="77"/>
      <c r="BQ2584" s="77"/>
      <c r="BR2584" s="77"/>
      <c r="BS2584" s="77"/>
      <c r="BT2584" s="77"/>
      <c r="BU2584" s="77"/>
      <c r="BV2584" s="77"/>
      <c r="BW2584" s="77"/>
      <c r="BX2584" s="77"/>
      <c r="BY2584" s="77"/>
      <c r="BZ2584" s="77"/>
      <c r="CA2584" s="77"/>
      <c r="CB2584" s="77"/>
      <c r="CC2584" s="77"/>
      <c r="CD2584" s="77"/>
      <c r="CE2584" s="77"/>
      <c r="CF2584" s="77"/>
      <c r="CG2584" s="77"/>
      <c r="CH2584" s="77"/>
      <c r="CI2584" s="77"/>
      <c r="CJ2584" s="77"/>
      <c r="CK2584" s="77"/>
      <c r="CL2584" s="77"/>
      <c r="CM2584" s="77"/>
      <c r="CN2584" s="77"/>
      <c r="CO2584" s="77"/>
      <c r="CP2584" s="77"/>
      <c r="CQ2584" s="77"/>
      <c r="CR2584" s="77"/>
      <c r="CS2584" s="77"/>
      <c r="CT2584" s="77"/>
      <c r="CU2584" s="77"/>
      <c r="CV2584" s="77"/>
      <c r="CW2584" s="77"/>
      <c r="CX2584" s="77"/>
      <c r="CY2584" s="77"/>
      <c r="CZ2584" s="77"/>
      <c r="DA2584" s="77"/>
      <c r="DB2584" s="77"/>
      <c r="DC2584" s="77"/>
      <c r="DD2584" s="77"/>
      <c r="DE2584" s="77"/>
      <c r="DF2584" s="77"/>
      <c r="DG2584" s="77"/>
      <c r="DH2584" s="77"/>
      <c r="DI2584" s="77"/>
      <c r="DJ2584" s="77"/>
      <c r="DK2584" s="77"/>
      <c r="DL2584" s="77"/>
      <c r="DM2584" s="77"/>
      <c r="DN2584" s="77"/>
      <c r="DO2584" s="77"/>
      <c r="DP2584" s="77"/>
      <c r="DQ2584" s="77"/>
      <c r="DR2584" s="77"/>
      <c r="DS2584" s="77"/>
      <c r="DT2584" s="77"/>
      <c r="DU2584" s="77"/>
      <c r="DV2584" s="77"/>
      <c r="DW2584" s="77"/>
      <c r="DX2584" s="77"/>
      <c r="DY2584" s="77"/>
      <c r="DZ2584" s="77"/>
      <c r="EA2584" s="77"/>
      <c r="EB2584" s="77"/>
      <c r="EC2584" s="77"/>
      <c r="ED2584" s="77"/>
      <c r="EE2584" s="77"/>
      <c r="EF2584" s="77"/>
      <c r="EG2584" s="77"/>
      <c r="EH2584" s="77"/>
      <c r="EI2584" s="77"/>
      <c r="EJ2584" s="77"/>
      <c r="EK2584" s="77"/>
      <c r="EL2584" s="77"/>
      <c r="EM2584" s="77"/>
      <c r="EN2584" s="77"/>
      <c r="EO2584" s="77"/>
      <c r="EP2584" s="77"/>
      <c r="EQ2584" s="77"/>
      <c r="ER2584" s="77"/>
      <c r="ES2584" s="77"/>
      <c r="ET2584" s="77"/>
      <c r="EU2584" s="77"/>
      <c r="EV2584" s="77"/>
      <c r="EW2584" s="77"/>
      <c r="EX2584" s="77"/>
      <c r="EY2584" s="77"/>
      <c r="EZ2584" s="77"/>
      <c r="FA2584" s="77"/>
      <c r="FB2584" s="77"/>
      <c r="FC2584" s="77"/>
      <c r="FD2584" s="77"/>
      <c r="FE2584" s="77"/>
      <c r="FF2584" s="77"/>
      <c r="FG2584" s="77"/>
      <c r="FH2584" s="77"/>
      <c r="FI2584" s="77"/>
      <c r="FJ2584" s="77"/>
      <c r="FK2584" s="77"/>
      <c r="FL2584" s="77"/>
      <c r="FM2584" s="77"/>
      <c r="FN2584" s="77"/>
      <c r="FO2584" s="77"/>
      <c r="FP2584" s="77"/>
      <c r="FQ2584" s="77"/>
      <c r="FR2584" s="77"/>
      <c r="FS2584" s="77"/>
      <c r="FT2584" s="77"/>
      <c r="FU2584" s="77"/>
      <c r="FV2584" s="77"/>
      <c r="FW2584" s="77"/>
      <c r="FX2584" s="77"/>
      <c r="FY2584" s="77"/>
      <c r="FZ2584" s="77"/>
      <c r="GA2584" s="77"/>
      <c r="GB2584" s="77"/>
      <c r="GC2584" s="77"/>
      <c r="GD2584" s="77"/>
      <c r="GE2584" s="77"/>
      <c r="GF2584" s="77"/>
      <c r="GG2584" s="77"/>
      <c r="GH2584" s="77"/>
      <c r="GI2584" s="77"/>
      <c r="GJ2584" s="77"/>
      <c r="GK2584" s="77"/>
      <c r="GL2584" s="77"/>
      <c r="GM2584" s="77"/>
      <c r="GN2584" s="77"/>
      <c r="GO2584" s="77"/>
      <c r="GP2584" s="77"/>
      <c r="GQ2584" s="77"/>
      <c r="GR2584" s="77"/>
      <c r="GS2584" s="77"/>
      <c r="GT2584" s="77"/>
      <c r="GU2584" s="77"/>
      <c r="GV2584" s="77"/>
      <c r="GW2584" s="77"/>
      <c r="GX2584" s="77"/>
      <c r="GY2584" s="77"/>
      <c r="GZ2584" s="77"/>
      <c r="HA2584" s="77"/>
      <c r="HB2584" s="77"/>
      <c r="HC2584" s="77"/>
      <c r="HD2584" s="77"/>
      <c r="HE2584" s="77"/>
      <c r="HF2584" s="77"/>
      <c r="HG2584" s="77"/>
      <c r="HH2584" s="77"/>
      <c r="HI2584" s="77"/>
      <c r="HJ2584" s="77"/>
      <c r="HK2584" s="77"/>
      <c r="HL2584" s="77"/>
      <c r="HM2584" s="77"/>
      <c r="HN2584" s="77"/>
      <c r="HO2584" s="77"/>
      <c r="HP2584" s="77"/>
      <c r="HQ2584" s="77"/>
      <c r="HR2584" s="77"/>
      <c r="HS2584" s="77"/>
      <c r="HT2584" s="77"/>
      <c r="HU2584" s="77"/>
      <c r="HV2584" s="77"/>
      <c r="HW2584" s="77"/>
    </row>
    <row r="2585" spans="1:231" s="76" customFormat="1">
      <c r="A2585" s="88"/>
      <c r="C2585" s="17" t="str">
        <f>VLOOKUP(O2585,'[1]mã đối tượng'!$C:$F,4,0)</f>
        <v>N</v>
      </c>
      <c r="D2585" s="89" t="s">
        <v>48</v>
      </c>
      <c r="E2585" s="89" t="s">
        <v>49</v>
      </c>
      <c r="F2585" s="74" t="s">
        <v>798</v>
      </c>
      <c r="G2585" s="74" t="s">
        <v>798</v>
      </c>
      <c r="H2585" s="74" t="s">
        <v>918</v>
      </c>
      <c r="I2585" s="74" t="s">
        <v>798</v>
      </c>
      <c r="J2585" s="92" t="s">
        <v>4979</v>
      </c>
      <c r="L2585" s="75" t="s">
        <v>53</v>
      </c>
      <c r="M2585" s="73" t="s">
        <v>920</v>
      </c>
      <c r="N2585" s="73" t="s">
        <v>798</v>
      </c>
      <c r="O2585" s="73" t="s">
        <v>369</v>
      </c>
      <c r="S2585" s="102" t="s">
        <v>919</v>
      </c>
      <c r="V2585" s="102" t="s">
        <v>919</v>
      </c>
      <c r="Y2585" s="73" t="s">
        <v>94</v>
      </c>
      <c r="AB2585" s="89" t="s">
        <v>58</v>
      </c>
      <c r="AC2585" s="89" t="s">
        <v>59</v>
      </c>
      <c r="AE2585" s="73">
        <v>2</v>
      </c>
      <c r="AF2585" s="77"/>
      <c r="AG2585" s="78">
        <v>73431</v>
      </c>
      <c r="AH2585" s="78">
        <v>146862</v>
      </c>
      <c r="AI2585" s="77"/>
      <c r="AJ2585" s="77"/>
      <c r="AL2585" s="95">
        <v>8</v>
      </c>
      <c r="AM2585" s="77"/>
      <c r="AN2585" s="78">
        <v>11749</v>
      </c>
      <c r="AO2585" s="89" t="s">
        <v>60</v>
      </c>
      <c r="AQ2585" s="75" t="s">
        <v>61</v>
      </c>
      <c r="AR2585" s="75" t="s">
        <v>62</v>
      </c>
      <c r="AS2585" s="75" t="s">
        <v>63</v>
      </c>
      <c r="AV2585" s="77"/>
      <c r="AW2585" s="77"/>
      <c r="AX2585" s="77"/>
      <c r="AY2585" s="77"/>
      <c r="AZ2585" s="77"/>
      <c r="BA2585" s="77"/>
      <c r="BB2585" s="77"/>
      <c r="BC2585" s="77"/>
      <c r="BD2585" s="77"/>
      <c r="BE2585" s="77"/>
      <c r="BF2585" s="77"/>
      <c r="BG2585" s="77"/>
      <c r="BH2585" s="77"/>
      <c r="BI2585" s="77"/>
      <c r="BJ2585" s="77"/>
      <c r="BK2585" s="77"/>
      <c r="BL2585" s="77"/>
      <c r="BM2585" s="77"/>
      <c r="BN2585" s="77"/>
      <c r="BO2585" s="77"/>
      <c r="BP2585" s="77"/>
      <c r="BQ2585" s="77"/>
      <c r="BR2585" s="77"/>
      <c r="BS2585" s="77"/>
      <c r="BT2585" s="77"/>
      <c r="BU2585" s="77"/>
      <c r="BV2585" s="77"/>
      <c r="BW2585" s="77"/>
      <c r="BX2585" s="77"/>
      <c r="BY2585" s="77"/>
      <c r="BZ2585" s="77"/>
      <c r="CA2585" s="77"/>
      <c r="CB2585" s="77"/>
      <c r="CC2585" s="77"/>
      <c r="CD2585" s="77"/>
      <c r="CE2585" s="77"/>
      <c r="CF2585" s="77"/>
      <c r="CG2585" s="77"/>
      <c r="CH2585" s="77"/>
      <c r="CI2585" s="77"/>
      <c r="CJ2585" s="77"/>
      <c r="CK2585" s="77"/>
      <c r="CL2585" s="77"/>
      <c r="CM2585" s="77"/>
      <c r="CN2585" s="77"/>
      <c r="CO2585" s="77"/>
      <c r="CP2585" s="77"/>
      <c r="CQ2585" s="77"/>
      <c r="CR2585" s="77"/>
      <c r="CS2585" s="77"/>
      <c r="CT2585" s="77"/>
      <c r="CU2585" s="77"/>
      <c r="CV2585" s="77"/>
      <c r="CW2585" s="77"/>
      <c r="CX2585" s="77"/>
      <c r="CY2585" s="77"/>
      <c r="CZ2585" s="77"/>
      <c r="DA2585" s="77"/>
      <c r="DB2585" s="77"/>
      <c r="DC2585" s="77"/>
      <c r="DD2585" s="77"/>
      <c r="DE2585" s="77"/>
      <c r="DF2585" s="77"/>
      <c r="DG2585" s="77"/>
      <c r="DH2585" s="77"/>
      <c r="DI2585" s="77"/>
      <c r="DJ2585" s="77"/>
      <c r="DK2585" s="77"/>
      <c r="DL2585" s="77"/>
      <c r="DM2585" s="77"/>
      <c r="DN2585" s="77"/>
      <c r="DO2585" s="77"/>
      <c r="DP2585" s="77"/>
      <c r="DQ2585" s="77"/>
      <c r="DR2585" s="77"/>
      <c r="DS2585" s="77"/>
      <c r="DT2585" s="77"/>
      <c r="DU2585" s="77"/>
      <c r="DV2585" s="77"/>
      <c r="DW2585" s="77"/>
      <c r="DX2585" s="77"/>
      <c r="DY2585" s="77"/>
      <c r="DZ2585" s="77"/>
      <c r="EA2585" s="77"/>
      <c r="EB2585" s="77"/>
      <c r="EC2585" s="77"/>
      <c r="ED2585" s="77"/>
      <c r="EE2585" s="77"/>
      <c r="EF2585" s="77"/>
      <c r="EG2585" s="77"/>
      <c r="EH2585" s="77"/>
      <c r="EI2585" s="77"/>
      <c r="EJ2585" s="77"/>
      <c r="EK2585" s="77"/>
      <c r="EL2585" s="77"/>
      <c r="EM2585" s="77"/>
      <c r="EN2585" s="77"/>
      <c r="EO2585" s="77"/>
      <c r="EP2585" s="77"/>
      <c r="EQ2585" s="77"/>
      <c r="ER2585" s="77"/>
      <c r="ES2585" s="77"/>
      <c r="ET2585" s="77"/>
      <c r="EU2585" s="77"/>
      <c r="EV2585" s="77"/>
      <c r="EW2585" s="77"/>
      <c r="EX2585" s="77"/>
      <c r="EY2585" s="77"/>
      <c r="EZ2585" s="77"/>
      <c r="FA2585" s="77"/>
      <c r="FB2585" s="77"/>
      <c r="FC2585" s="77"/>
      <c r="FD2585" s="77"/>
      <c r="FE2585" s="77"/>
      <c r="FF2585" s="77"/>
      <c r="FG2585" s="77"/>
      <c r="FH2585" s="77"/>
      <c r="FI2585" s="77"/>
      <c r="FJ2585" s="77"/>
      <c r="FK2585" s="77"/>
      <c r="FL2585" s="77"/>
      <c r="FM2585" s="77"/>
      <c r="FN2585" s="77"/>
      <c r="FO2585" s="77"/>
      <c r="FP2585" s="77"/>
      <c r="FQ2585" s="77"/>
      <c r="FR2585" s="77"/>
      <c r="FS2585" s="77"/>
      <c r="FT2585" s="77"/>
      <c r="FU2585" s="77"/>
      <c r="FV2585" s="77"/>
      <c r="FW2585" s="77"/>
      <c r="FX2585" s="77"/>
      <c r="FY2585" s="77"/>
      <c r="FZ2585" s="77"/>
      <c r="GA2585" s="77"/>
      <c r="GB2585" s="77"/>
      <c r="GC2585" s="77"/>
      <c r="GD2585" s="77"/>
      <c r="GE2585" s="77"/>
      <c r="GF2585" s="77"/>
      <c r="GG2585" s="77"/>
      <c r="GH2585" s="77"/>
      <c r="GI2585" s="77"/>
      <c r="GJ2585" s="77"/>
      <c r="GK2585" s="77"/>
      <c r="GL2585" s="77"/>
      <c r="GM2585" s="77"/>
      <c r="GN2585" s="77"/>
      <c r="GO2585" s="77"/>
      <c r="GP2585" s="77"/>
      <c r="GQ2585" s="77"/>
      <c r="GR2585" s="77"/>
      <c r="GS2585" s="77"/>
      <c r="GT2585" s="77"/>
      <c r="GU2585" s="77"/>
      <c r="GV2585" s="77"/>
      <c r="GW2585" s="77"/>
      <c r="GX2585" s="77"/>
      <c r="GY2585" s="77"/>
      <c r="GZ2585" s="77"/>
      <c r="HA2585" s="77"/>
      <c r="HB2585" s="77"/>
      <c r="HC2585" s="77"/>
      <c r="HD2585" s="77"/>
      <c r="HE2585" s="77"/>
      <c r="HF2585" s="77"/>
      <c r="HG2585" s="77"/>
      <c r="HH2585" s="77"/>
      <c r="HI2585" s="77"/>
      <c r="HJ2585" s="77"/>
      <c r="HK2585" s="77"/>
      <c r="HL2585" s="77"/>
      <c r="HM2585" s="77"/>
      <c r="HN2585" s="77"/>
      <c r="HO2585" s="77"/>
      <c r="HP2585" s="77"/>
      <c r="HQ2585" s="77"/>
      <c r="HR2585" s="77"/>
      <c r="HS2585" s="77"/>
      <c r="HT2585" s="77"/>
      <c r="HU2585" s="77"/>
      <c r="HV2585" s="77"/>
      <c r="HW2585" s="77"/>
    </row>
    <row r="2586" spans="1:231" s="76" customFormat="1">
      <c r="A2586" s="88"/>
      <c r="C2586" s="17" t="str">
        <f>VLOOKUP(O2586,'[1]mã đối tượng'!$C:$F,4,0)</f>
        <v>N</v>
      </c>
      <c r="D2586" s="89" t="s">
        <v>48</v>
      </c>
      <c r="E2586" s="89" t="s">
        <v>49</v>
      </c>
      <c r="F2586" s="74" t="s">
        <v>798</v>
      </c>
      <c r="G2586" s="74" t="s">
        <v>798</v>
      </c>
      <c r="H2586" s="74" t="s">
        <v>918</v>
      </c>
      <c r="I2586" s="74" t="s">
        <v>798</v>
      </c>
      <c r="J2586" s="92" t="s">
        <v>4979</v>
      </c>
      <c r="L2586" s="75" t="s">
        <v>53</v>
      </c>
      <c r="M2586" s="73" t="s">
        <v>920</v>
      </c>
      <c r="N2586" s="73" t="s">
        <v>798</v>
      </c>
      <c r="O2586" s="73" t="s">
        <v>369</v>
      </c>
      <c r="S2586" s="102" t="s">
        <v>919</v>
      </c>
      <c r="V2586" s="102" t="s">
        <v>919</v>
      </c>
      <c r="Y2586" s="73" t="s">
        <v>79</v>
      </c>
      <c r="AB2586" s="89" t="s">
        <v>58</v>
      </c>
      <c r="AC2586" s="89" t="s">
        <v>59</v>
      </c>
      <c r="AE2586" s="73">
        <v>2</v>
      </c>
      <c r="AF2586" s="77"/>
      <c r="AG2586" s="78">
        <v>50182</v>
      </c>
      <c r="AH2586" s="78">
        <v>100364</v>
      </c>
      <c r="AI2586" s="77"/>
      <c r="AJ2586" s="77"/>
      <c r="AL2586" s="95">
        <v>8</v>
      </c>
      <c r="AM2586" s="77"/>
      <c r="AN2586" s="78">
        <v>8029</v>
      </c>
      <c r="AO2586" s="89" t="s">
        <v>60</v>
      </c>
      <c r="AQ2586" s="75" t="s">
        <v>61</v>
      </c>
      <c r="AR2586" s="75" t="s">
        <v>62</v>
      </c>
      <c r="AS2586" s="75" t="s">
        <v>63</v>
      </c>
      <c r="AV2586" s="77"/>
      <c r="AW2586" s="77"/>
      <c r="AX2586" s="77"/>
      <c r="AY2586" s="77"/>
      <c r="AZ2586" s="77"/>
      <c r="BA2586" s="77"/>
      <c r="BB2586" s="77"/>
      <c r="BC2586" s="77"/>
      <c r="BD2586" s="77"/>
      <c r="BE2586" s="77"/>
      <c r="BF2586" s="77"/>
      <c r="BG2586" s="77"/>
      <c r="BH2586" s="77"/>
      <c r="BI2586" s="77"/>
      <c r="BJ2586" s="77"/>
      <c r="BK2586" s="77"/>
      <c r="BL2586" s="77"/>
      <c r="BM2586" s="77"/>
      <c r="BN2586" s="77"/>
      <c r="BO2586" s="77"/>
      <c r="BP2586" s="77"/>
      <c r="BQ2586" s="77"/>
      <c r="BR2586" s="77"/>
      <c r="BS2586" s="77"/>
      <c r="BT2586" s="77"/>
      <c r="BU2586" s="77"/>
      <c r="BV2586" s="77"/>
      <c r="BW2586" s="77"/>
      <c r="BX2586" s="77"/>
      <c r="BY2586" s="77"/>
      <c r="BZ2586" s="77"/>
      <c r="CA2586" s="77"/>
      <c r="CB2586" s="77"/>
      <c r="CC2586" s="77"/>
      <c r="CD2586" s="77"/>
      <c r="CE2586" s="77"/>
      <c r="CF2586" s="77"/>
      <c r="CG2586" s="77"/>
      <c r="CH2586" s="77"/>
      <c r="CI2586" s="77"/>
      <c r="CJ2586" s="77"/>
      <c r="CK2586" s="77"/>
      <c r="CL2586" s="77"/>
      <c r="CM2586" s="77"/>
      <c r="CN2586" s="77"/>
      <c r="CO2586" s="77"/>
      <c r="CP2586" s="77"/>
      <c r="CQ2586" s="77"/>
      <c r="CR2586" s="77"/>
      <c r="CS2586" s="77"/>
      <c r="CT2586" s="77"/>
      <c r="CU2586" s="77"/>
      <c r="CV2586" s="77"/>
      <c r="CW2586" s="77"/>
      <c r="CX2586" s="77"/>
      <c r="CY2586" s="77"/>
      <c r="CZ2586" s="77"/>
      <c r="DA2586" s="77"/>
      <c r="DB2586" s="77"/>
      <c r="DC2586" s="77"/>
      <c r="DD2586" s="77"/>
      <c r="DE2586" s="77"/>
      <c r="DF2586" s="77"/>
      <c r="DG2586" s="77"/>
      <c r="DH2586" s="77"/>
      <c r="DI2586" s="77"/>
      <c r="DJ2586" s="77"/>
      <c r="DK2586" s="77"/>
      <c r="DL2586" s="77"/>
      <c r="DM2586" s="77"/>
      <c r="DN2586" s="77"/>
      <c r="DO2586" s="77"/>
      <c r="DP2586" s="77"/>
      <c r="DQ2586" s="77"/>
      <c r="DR2586" s="77"/>
      <c r="DS2586" s="77"/>
      <c r="DT2586" s="77"/>
      <c r="DU2586" s="77"/>
      <c r="DV2586" s="77"/>
      <c r="DW2586" s="77"/>
      <c r="DX2586" s="77"/>
      <c r="DY2586" s="77"/>
      <c r="DZ2586" s="77"/>
      <c r="EA2586" s="77"/>
      <c r="EB2586" s="77"/>
      <c r="EC2586" s="77"/>
      <c r="ED2586" s="77"/>
      <c r="EE2586" s="77"/>
      <c r="EF2586" s="77"/>
      <c r="EG2586" s="77"/>
      <c r="EH2586" s="77"/>
      <c r="EI2586" s="77"/>
      <c r="EJ2586" s="77"/>
      <c r="EK2586" s="77"/>
      <c r="EL2586" s="77"/>
      <c r="EM2586" s="77"/>
      <c r="EN2586" s="77"/>
      <c r="EO2586" s="77"/>
      <c r="EP2586" s="77"/>
      <c r="EQ2586" s="77"/>
      <c r="ER2586" s="77"/>
      <c r="ES2586" s="77"/>
      <c r="ET2586" s="77"/>
      <c r="EU2586" s="77"/>
      <c r="EV2586" s="77"/>
      <c r="EW2586" s="77"/>
      <c r="EX2586" s="77"/>
      <c r="EY2586" s="77"/>
      <c r="EZ2586" s="77"/>
      <c r="FA2586" s="77"/>
      <c r="FB2586" s="77"/>
      <c r="FC2586" s="77"/>
      <c r="FD2586" s="77"/>
      <c r="FE2586" s="77"/>
      <c r="FF2586" s="77"/>
      <c r="FG2586" s="77"/>
      <c r="FH2586" s="77"/>
      <c r="FI2586" s="77"/>
      <c r="FJ2586" s="77"/>
      <c r="FK2586" s="77"/>
      <c r="FL2586" s="77"/>
      <c r="FM2586" s="77"/>
      <c r="FN2586" s="77"/>
      <c r="FO2586" s="77"/>
      <c r="FP2586" s="77"/>
      <c r="FQ2586" s="77"/>
      <c r="FR2586" s="77"/>
      <c r="FS2586" s="77"/>
      <c r="FT2586" s="77"/>
      <c r="FU2586" s="77"/>
      <c r="FV2586" s="77"/>
      <c r="FW2586" s="77"/>
      <c r="FX2586" s="77"/>
      <c r="FY2586" s="77"/>
      <c r="FZ2586" s="77"/>
      <c r="GA2586" s="77"/>
      <c r="GB2586" s="77"/>
      <c r="GC2586" s="77"/>
      <c r="GD2586" s="77"/>
      <c r="GE2586" s="77"/>
      <c r="GF2586" s="77"/>
      <c r="GG2586" s="77"/>
      <c r="GH2586" s="77"/>
      <c r="GI2586" s="77"/>
      <c r="GJ2586" s="77"/>
      <c r="GK2586" s="77"/>
      <c r="GL2586" s="77"/>
      <c r="GM2586" s="77"/>
      <c r="GN2586" s="77"/>
      <c r="GO2586" s="77"/>
      <c r="GP2586" s="77"/>
      <c r="GQ2586" s="77"/>
      <c r="GR2586" s="77"/>
      <c r="GS2586" s="77"/>
      <c r="GT2586" s="77"/>
      <c r="GU2586" s="77"/>
      <c r="GV2586" s="77"/>
      <c r="GW2586" s="77"/>
      <c r="GX2586" s="77"/>
      <c r="GY2586" s="77"/>
      <c r="GZ2586" s="77"/>
      <c r="HA2586" s="77"/>
      <c r="HB2586" s="77"/>
      <c r="HC2586" s="77"/>
      <c r="HD2586" s="77"/>
      <c r="HE2586" s="77"/>
      <c r="HF2586" s="77"/>
      <c r="HG2586" s="77"/>
      <c r="HH2586" s="77"/>
      <c r="HI2586" s="77"/>
      <c r="HJ2586" s="77"/>
      <c r="HK2586" s="77"/>
      <c r="HL2586" s="77"/>
      <c r="HM2586" s="77"/>
      <c r="HN2586" s="77"/>
      <c r="HO2586" s="77"/>
      <c r="HP2586" s="77"/>
      <c r="HQ2586" s="77"/>
      <c r="HR2586" s="77"/>
      <c r="HS2586" s="77"/>
      <c r="HT2586" s="77"/>
      <c r="HU2586" s="77"/>
      <c r="HV2586" s="77"/>
      <c r="HW2586" s="77"/>
    </row>
    <row r="2587" spans="1:231" s="76" customFormat="1">
      <c r="A2587" s="88"/>
      <c r="C2587" s="17" t="str">
        <f>VLOOKUP(O2587,'[1]mã đối tượng'!$C:$F,4,0)</f>
        <v>N</v>
      </c>
      <c r="D2587" s="89" t="s">
        <v>48</v>
      </c>
      <c r="E2587" s="89" t="s">
        <v>49</v>
      </c>
      <c r="F2587" s="74" t="s">
        <v>798</v>
      </c>
      <c r="G2587" s="74" t="s">
        <v>798</v>
      </c>
      <c r="H2587" s="74" t="s">
        <v>918</v>
      </c>
      <c r="I2587" s="74" t="s">
        <v>798</v>
      </c>
      <c r="J2587" s="92" t="s">
        <v>4979</v>
      </c>
      <c r="L2587" s="75" t="s">
        <v>53</v>
      </c>
      <c r="M2587" s="73" t="s">
        <v>920</v>
      </c>
      <c r="N2587" s="73" t="s">
        <v>798</v>
      </c>
      <c r="O2587" s="73" t="s">
        <v>369</v>
      </c>
      <c r="S2587" s="102" t="s">
        <v>919</v>
      </c>
      <c r="V2587" s="102" t="s">
        <v>919</v>
      </c>
      <c r="Y2587" s="73" t="s">
        <v>57</v>
      </c>
      <c r="AB2587" s="89" t="s">
        <v>58</v>
      </c>
      <c r="AC2587" s="89" t="s">
        <v>59</v>
      </c>
      <c r="AE2587" s="73">
        <v>1</v>
      </c>
      <c r="AF2587" s="77"/>
      <c r="AG2587" s="78">
        <v>55595</v>
      </c>
      <c r="AH2587" s="78">
        <v>55595</v>
      </c>
      <c r="AI2587" s="77"/>
      <c r="AJ2587" s="77"/>
      <c r="AL2587" s="95">
        <v>8</v>
      </c>
      <c r="AM2587" s="77"/>
      <c r="AN2587" s="78">
        <v>4448</v>
      </c>
      <c r="AO2587" s="89" t="s">
        <v>60</v>
      </c>
      <c r="AQ2587" s="75" t="s">
        <v>61</v>
      </c>
      <c r="AR2587" s="75" t="s">
        <v>62</v>
      </c>
      <c r="AS2587" s="75" t="s">
        <v>63</v>
      </c>
      <c r="AV2587" s="77"/>
      <c r="AW2587" s="77"/>
      <c r="AX2587" s="77"/>
      <c r="AY2587" s="77"/>
      <c r="AZ2587" s="77"/>
      <c r="BA2587" s="77"/>
      <c r="BB2587" s="77"/>
      <c r="BC2587" s="77"/>
      <c r="BD2587" s="77"/>
      <c r="BE2587" s="77"/>
      <c r="BF2587" s="77"/>
      <c r="BG2587" s="77"/>
      <c r="BH2587" s="77"/>
      <c r="BI2587" s="77"/>
      <c r="BJ2587" s="77"/>
      <c r="BK2587" s="77"/>
      <c r="BL2587" s="77"/>
      <c r="BM2587" s="77"/>
      <c r="BN2587" s="77"/>
      <c r="BO2587" s="77"/>
      <c r="BP2587" s="77"/>
      <c r="BQ2587" s="77"/>
      <c r="BR2587" s="77"/>
      <c r="BS2587" s="77"/>
      <c r="BT2587" s="77"/>
      <c r="BU2587" s="77"/>
      <c r="BV2587" s="77"/>
      <c r="BW2587" s="77"/>
      <c r="BX2587" s="77"/>
      <c r="BY2587" s="77"/>
      <c r="BZ2587" s="77"/>
      <c r="CA2587" s="77"/>
      <c r="CB2587" s="77"/>
      <c r="CC2587" s="77"/>
      <c r="CD2587" s="77"/>
      <c r="CE2587" s="77"/>
      <c r="CF2587" s="77"/>
      <c r="CG2587" s="77"/>
      <c r="CH2587" s="77"/>
      <c r="CI2587" s="77"/>
      <c r="CJ2587" s="77"/>
      <c r="CK2587" s="77"/>
      <c r="CL2587" s="77"/>
      <c r="CM2587" s="77"/>
      <c r="CN2587" s="77"/>
      <c r="CO2587" s="77"/>
      <c r="CP2587" s="77"/>
      <c r="CQ2587" s="77"/>
      <c r="CR2587" s="77"/>
      <c r="CS2587" s="77"/>
      <c r="CT2587" s="77"/>
      <c r="CU2587" s="77"/>
      <c r="CV2587" s="77"/>
      <c r="CW2587" s="77"/>
      <c r="CX2587" s="77"/>
      <c r="CY2587" s="77"/>
      <c r="CZ2587" s="77"/>
      <c r="DA2587" s="77"/>
      <c r="DB2587" s="77"/>
      <c r="DC2587" s="77"/>
      <c r="DD2587" s="77"/>
      <c r="DE2587" s="77"/>
      <c r="DF2587" s="77"/>
      <c r="DG2587" s="77"/>
      <c r="DH2587" s="77"/>
      <c r="DI2587" s="77"/>
      <c r="DJ2587" s="77"/>
      <c r="DK2587" s="77"/>
      <c r="DL2587" s="77"/>
      <c r="DM2587" s="77"/>
      <c r="DN2587" s="77"/>
      <c r="DO2587" s="77"/>
      <c r="DP2587" s="77"/>
      <c r="DQ2587" s="77"/>
      <c r="DR2587" s="77"/>
      <c r="DS2587" s="77"/>
      <c r="DT2587" s="77"/>
      <c r="DU2587" s="77"/>
      <c r="DV2587" s="77"/>
      <c r="DW2587" s="77"/>
      <c r="DX2587" s="77"/>
      <c r="DY2587" s="77"/>
      <c r="DZ2587" s="77"/>
      <c r="EA2587" s="77"/>
      <c r="EB2587" s="77"/>
      <c r="EC2587" s="77"/>
      <c r="ED2587" s="77"/>
      <c r="EE2587" s="77"/>
      <c r="EF2587" s="77"/>
      <c r="EG2587" s="77"/>
      <c r="EH2587" s="77"/>
      <c r="EI2587" s="77"/>
      <c r="EJ2587" s="77"/>
      <c r="EK2587" s="77"/>
      <c r="EL2587" s="77"/>
      <c r="EM2587" s="77"/>
      <c r="EN2587" s="77"/>
      <c r="EO2587" s="77"/>
      <c r="EP2587" s="77"/>
      <c r="EQ2587" s="77"/>
      <c r="ER2587" s="77"/>
      <c r="ES2587" s="77"/>
      <c r="ET2587" s="77"/>
      <c r="EU2587" s="77"/>
      <c r="EV2587" s="77"/>
      <c r="EW2587" s="77"/>
      <c r="EX2587" s="77"/>
      <c r="EY2587" s="77"/>
      <c r="EZ2587" s="77"/>
      <c r="FA2587" s="77"/>
      <c r="FB2587" s="77"/>
      <c r="FC2587" s="77"/>
      <c r="FD2587" s="77"/>
      <c r="FE2587" s="77"/>
      <c r="FF2587" s="77"/>
      <c r="FG2587" s="77"/>
      <c r="FH2587" s="77"/>
      <c r="FI2587" s="77"/>
      <c r="FJ2587" s="77"/>
      <c r="FK2587" s="77"/>
      <c r="FL2587" s="77"/>
      <c r="FM2587" s="77"/>
      <c r="FN2587" s="77"/>
      <c r="FO2587" s="77"/>
      <c r="FP2587" s="77"/>
      <c r="FQ2587" s="77"/>
      <c r="FR2587" s="77"/>
      <c r="FS2587" s="77"/>
      <c r="FT2587" s="77"/>
      <c r="FU2587" s="77"/>
      <c r="FV2587" s="77"/>
      <c r="FW2587" s="77"/>
      <c r="FX2587" s="77"/>
      <c r="FY2587" s="77"/>
      <c r="FZ2587" s="77"/>
      <c r="GA2587" s="77"/>
      <c r="GB2587" s="77"/>
      <c r="GC2587" s="77"/>
      <c r="GD2587" s="77"/>
      <c r="GE2587" s="77"/>
      <c r="GF2587" s="77"/>
      <c r="GG2587" s="77"/>
      <c r="GH2587" s="77"/>
      <c r="GI2587" s="77"/>
      <c r="GJ2587" s="77"/>
      <c r="GK2587" s="77"/>
      <c r="GL2587" s="77"/>
      <c r="GM2587" s="77"/>
      <c r="GN2587" s="77"/>
      <c r="GO2587" s="77"/>
      <c r="GP2587" s="77"/>
      <c r="GQ2587" s="77"/>
      <c r="GR2587" s="77"/>
      <c r="GS2587" s="77"/>
      <c r="GT2587" s="77"/>
      <c r="GU2587" s="77"/>
      <c r="GV2587" s="77"/>
      <c r="GW2587" s="77"/>
      <c r="GX2587" s="77"/>
      <c r="GY2587" s="77"/>
      <c r="GZ2587" s="77"/>
      <c r="HA2587" s="77"/>
      <c r="HB2587" s="77"/>
      <c r="HC2587" s="77"/>
      <c r="HD2587" s="77"/>
      <c r="HE2587" s="77"/>
      <c r="HF2587" s="77"/>
      <c r="HG2587" s="77"/>
      <c r="HH2587" s="77"/>
      <c r="HI2587" s="77"/>
      <c r="HJ2587" s="77"/>
      <c r="HK2587" s="77"/>
      <c r="HL2587" s="77"/>
      <c r="HM2587" s="77"/>
      <c r="HN2587" s="77"/>
      <c r="HO2587" s="77"/>
      <c r="HP2587" s="77"/>
      <c r="HQ2587" s="77"/>
      <c r="HR2587" s="77"/>
      <c r="HS2587" s="77"/>
      <c r="HT2587" s="77"/>
      <c r="HU2587" s="77"/>
      <c r="HV2587" s="77"/>
      <c r="HW2587" s="77"/>
    </row>
    <row r="2588" spans="1:231" s="76" customFormat="1">
      <c r="A2588" s="88"/>
      <c r="C2588" s="17" t="str">
        <f>VLOOKUP(O2588,'[1]mã đối tượng'!$C:$F,4,0)</f>
        <v>N</v>
      </c>
      <c r="D2588" s="89" t="s">
        <v>48</v>
      </c>
      <c r="E2588" s="89" t="s">
        <v>49</v>
      </c>
      <c r="F2588" s="74" t="s">
        <v>798</v>
      </c>
      <c r="G2588" s="74" t="s">
        <v>798</v>
      </c>
      <c r="H2588" s="74" t="s">
        <v>921</v>
      </c>
      <c r="I2588" s="74" t="s">
        <v>798</v>
      </c>
      <c r="J2588" s="92" t="s">
        <v>4980</v>
      </c>
      <c r="L2588" s="75" t="s">
        <v>53</v>
      </c>
      <c r="M2588" s="73" t="s">
        <v>923</v>
      </c>
      <c r="N2588" s="73" t="s">
        <v>798</v>
      </c>
      <c r="O2588" s="73" t="s">
        <v>369</v>
      </c>
      <c r="S2588" s="102" t="s">
        <v>922</v>
      </c>
      <c r="V2588" s="102" t="s">
        <v>922</v>
      </c>
      <c r="Y2588" s="73" t="s">
        <v>77</v>
      </c>
      <c r="AB2588" s="89" t="s">
        <v>58</v>
      </c>
      <c r="AC2588" s="89" t="s">
        <v>59</v>
      </c>
      <c r="AE2588" s="73">
        <v>2</v>
      </c>
      <c r="AF2588" s="77"/>
      <c r="AG2588" s="78">
        <v>70950</v>
      </c>
      <c r="AH2588" s="78">
        <v>141900</v>
      </c>
      <c r="AI2588" s="77"/>
      <c r="AJ2588" s="77"/>
      <c r="AL2588" s="95">
        <v>8</v>
      </c>
      <c r="AM2588" s="77"/>
      <c r="AN2588" s="78">
        <v>11352</v>
      </c>
      <c r="AO2588" s="89" t="s">
        <v>60</v>
      </c>
      <c r="AQ2588" s="75" t="s">
        <v>61</v>
      </c>
      <c r="AR2588" s="75" t="s">
        <v>62</v>
      </c>
      <c r="AS2588" s="75" t="s">
        <v>63</v>
      </c>
      <c r="AV2588" s="77"/>
      <c r="AW2588" s="77"/>
      <c r="AX2588" s="77"/>
      <c r="AY2588" s="77"/>
      <c r="AZ2588" s="77"/>
      <c r="BA2588" s="77"/>
      <c r="BB2588" s="77"/>
      <c r="BC2588" s="77"/>
      <c r="BD2588" s="77"/>
      <c r="BE2588" s="77"/>
      <c r="BF2588" s="77"/>
      <c r="BG2588" s="77"/>
      <c r="BH2588" s="77"/>
      <c r="BI2588" s="77"/>
      <c r="BJ2588" s="77"/>
      <c r="BK2588" s="77"/>
      <c r="BL2588" s="77"/>
      <c r="BM2588" s="77"/>
      <c r="BN2588" s="77"/>
      <c r="BO2588" s="77"/>
      <c r="BP2588" s="77"/>
      <c r="BQ2588" s="77"/>
      <c r="BR2588" s="77"/>
      <c r="BS2588" s="77"/>
      <c r="BT2588" s="77"/>
      <c r="BU2588" s="77"/>
      <c r="BV2588" s="77"/>
      <c r="BW2588" s="77"/>
      <c r="BX2588" s="77"/>
      <c r="BY2588" s="77"/>
      <c r="BZ2588" s="77"/>
      <c r="CA2588" s="77"/>
      <c r="CB2588" s="77"/>
      <c r="CC2588" s="77"/>
      <c r="CD2588" s="77"/>
      <c r="CE2588" s="77"/>
      <c r="CF2588" s="77"/>
      <c r="CG2588" s="77"/>
      <c r="CH2588" s="77"/>
      <c r="CI2588" s="77"/>
      <c r="CJ2588" s="77"/>
      <c r="CK2588" s="77"/>
      <c r="CL2588" s="77"/>
      <c r="CM2588" s="77"/>
      <c r="CN2588" s="77"/>
      <c r="CO2588" s="77"/>
      <c r="CP2588" s="77"/>
      <c r="CQ2588" s="77"/>
      <c r="CR2588" s="77"/>
      <c r="CS2588" s="77"/>
      <c r="CT2588" s="77"/>
      <c r="CU2588" s="77"/>
      <c r="CV2588" s="77"/>
      <c r="CW2588" s="77"/>
      <c r="CX2588" s="77"/>
      <c r="CY2588" s="77"/>
      <c r="CZ2588" s="77"/>
      <c r="DA2588" s="77"/>
      <c r="DB2588" s="77"/>
      <c r="DC2588" s="77"/>
      <c r="DD2588" s="77"/>
      <c r="DE2588" s="77"/>
      <c r="DF2588" s="77"/>
      <c r="DG2588" s="77"/>
      <c r="DH2588" s="77"/>
      <c r="DI2588" s="77"/>
      <c r="DJ2588" s="77"/>
      <c r="DK2588" s="77"/>
      <c r="DL2588" s="77"/>
      <c r="DM2588" s="77"/>
      <c r="DN2588" s="77"/>
      <c r="DO2588" s="77"/>
      <c r="DP2588" s="77"/>
      <c r="DQ2588" s="77"/>
      <c r="DR2588" s="77"/>
      <c r="DS2588" s="77"/>
      <c r="DT2588" s="77"/>
      <c r="DU2588" s="77"/>
      <c r="DV2588" s="77"/>
      <c r="DW2588" s="77"/>
      <c r="DX2588" s="77"/>
      <c r="DY2588" s="77"/>
      <c r="DZ2588" s="77"/>
      <c r="EA2588" s="77"/>
      <c r="EB2588" s="77"/>
      <c r="EC2588" s="77"/>
      <c r="ED2588" s="77"/>
      <c r="EE2588" s="77"/>
      <c r="EF2588" s="77"/>
      <c r="EG2588" s="77"/>
      <c r="EH2588" s="77"/>
      <c r="EI2588" s="77"/>
      <c r="EJ2588" s="77"/>
      <c r="EK2588" s="77"/>
      <c r="EL2588" s="77"/>
      <c r="EM2588" s="77"/>
      <c r="EN2588" s="77"/>
      <c r="EO2588" s="77"/>
      <c r="EP2588" s="77"/>
      <c r="EQ2588" s="77"/>
      <c r="ER2588" s="77"/>
      <c r="ES2588" s="77"/>
      <c r="ET2588" s="77"/>
      <c r="EU2588" s="77"/>
      <c r="EV2588" s="77"/>
      <c r="EW2588" s="77"/>
      <c r="EX2588" s="77"/>
      <c r="EY2588" s="77"/>
      <c r="EZ2588" s="77"/>
      <c r="FA2588" s="77"/>
      <c r="FB2588" s="77"/>
      <c r="FC2588" s="77"/>
      <c r="FD2588" s="77"/>
      <c r="FE2588" s="77"/>
      <c r="FF2588" s="77"/>
      <c r="FG2588" s="77"/>
      <c r="FH2588" s="77"/>
      <c r="FI2588" s="77"/>
      <c r="FJ2588" s="77"/>
      <c r="FK2588" s="77"/>
      <c r="FL2588" s="77"/>
      <c r="FM2588" s="77"/>
      <c r="FN2588" s="77"/>
      <c r="FO2588" s="77"/>
      <c r="FP2588" s="77"/>
      <c r="FQ2588" s="77"/>
      <c r="FR2588" s="77"/>
      <c r="FS2588" s="77"/>
      <c r="FT2588" s="77"/>
      <c r="FU2588" s="77"/>
      <c r="FV2588" s="77"/>
      <c r="FW2588" s="77"/>
      <c r="FX2588" s="77"/>
      <c r="FY2588" s="77"/>
      <c r="FZ2588" s="77"/>
      <c r="GA2588" s="77"/>
      <c r="GB2588" s="77"/>
      <c r="GC2588" s="77"/>
      <c r="GD2588" s="77"/>
      <c r="GE2588" s="77"/>
      <c r="GF2588" s="77"/>
      <c r="GG2588" s="77"/>
      <c r="GH2588" s="77"/>
      <c r="GI2588" s="77"/>
      <c r="GJ2588" s="77"/>
      <c r="GK2588" s="77"/>
      <c r="GL2588" s="77"/>
      <c r="GM2588" s="77"/>
      <c r="GN2588" s="77"/>
      <c r="GO2588" s="77"/>
      <c r="GP2588" s="77"/>
      <c r="GQ2588" s="77"/>
      <c r="GR2588" s="77"/>
      <c r="GS2588" s="77"/>
      <c r="GT2588" s="77"/>
      <c r="GU2588" s="77"/>
      <c r="GV2588" s="77"/>
      <c r="GW2588" s="77"/>
      <c r="GX2588" s="77"/>
      <c r="GY2588" s="77"/>
      <c r="GZ2588" s="77"/>
      <c r="HA2588" s="77"/>
      <c r="HB2588" s="77"/>
      <c r="HC2588" s="77"/>
      <c r="HD2588" s="77"/>
      <c r="HE2588" s="77"/>
      <c r="HF2588" s="77"/>
      <c r="HG2588" s="77"/>
      <c r="HH2588" s="77"/>
      <c r="HI2588" s="77"/>
      <c r="HJ2588" s="77"/>
      <c r="HK2588" s="77"/>
      <c r="HL2588" s="77"/>
      <c r="HM2588" s="77"/>
      <c r="HN2588" s="77"/>
      <c r="HO2588" s="77"/>
      <c r="HP2588" s="77"/>
      <c r="HQ2588" s="77"/>
      <c r="HR2588" s="77"/>
      <c r="HS2588" s="77"/>
      <c r="HT2588" s="77"/>
      <c r="HU2588" s="77"/>
      <c r="HV2588" s="77"/>
      <c r="HW2588" s="77"/>
    </row>
    <row r="2589" spans="1:231" s="76" customFormat="1">
      <c r="A2589" s="88"/>
      <c r="C2589" s="17" t="str">
        <f>VLOOKUP(O2589,'[1]mã đối tượng'!$C:$F,4,0)</f>
        <v>N</v>
      </c>
      <c r="D2589" s="89" t="s">
        <v>48</v>
      </c>
      <c r="E2589" s="89" t="s">
        <v>49</v>
      </c>
      <c r="F2589" s="74" t="s">
        <v>798</v>
      </c>
      <c r="G2589" s="74" t="s">
        <v>798</v>
      </c>
      <c r="H2589" s="74" t="s">
        <v>921</v>
      </c>
      <c r="I2589" s="74" t="s">
        <v>798</v>
      </c>
      <c r="J2589" s="92" t="s">
        <v>4980</v>
      </c>
      <c r="L2589" s="75" t="s">
        <v>53</v>
      </c>
      <c r="M2589" s="73" t="s">
        <v>923</v>
      </c>
      <c r="N2589" s="73" t="s">
        <v>798</v>
      </c>
      <c r="O2589" s="73" t="s">
        <v>369</v>
      </c>
      <c r="S2589" s="102" t="s">
        <v>922</v>
      </c>
      <c r="V2589" s="102" t="s">
        <v>922</v>
      </c>
      <c r="Y2589" s="73" t="s">
        <v>70</v>
      </c>
      <c r="AB2589" s="89" t="s">
        <v>58</v>
      </c>
      <c r="AC2589" s="89" t="s">
        <v>59</v>
      </c>
      <c r="AE2589" s="73">
        <v>2</v>
      </c>
      <c r="AF2589" s="77"/>
      <c r="AG2589" s="78">
        <v>89285</v>
      </c>
      <c r="AH2589" s="78">
        <v>178570</v>
      </c>
      <c r="AI2589" s="77"/>
      <c r="AJ2589" s="77"/>
      <c r="AL2589" s="95">
        <v>8</v>
      </c>
      <c r="AM2589" s="77"/>
      <c r="AN2589" s="78">
        <v>14286</v>
      </c>
      <c r="AO2589" s="89" t="s">
        <v>60</v>
      </c>
      <c r="AQ2589" s="75" t="s">
        <v>61</v>
      </c>
      <c r="AR2589" s="75" t="s">
        <v>62</v>
      </c>
      <c r="AS2589" s="75" t="s">
        <v>63</v>
      </c>
      <c r="AV2589" s="77"/>
      <c r="AW2589" s="77"/>
      <c r="AX2589" s="77"/>
      <c r="AY2589" s="77"/>
      <c r="AZ2589" s="77"/>
      <c r="BA2589" s="77"/>
      <c r="BB2589" s="77"/>
      <c r="BC2589" s="77"/>
      <c r="BD2589" s="77"/>
      <c r="BE2589" s="77"/>
      <c r="BF2589" s="77"/>
      <c r="BG2589" s="77"/>
      <c r="BH2589" s="77"/>
      <c r="BI2589" s="77"/>
      <c r="BJ2589" s="77"/>
      <c r="BK2589" s="77"/>
      <c r="BL2589" s="77"/>
      <c r="BM2589" s="77"/>
      <c r="BN2589" s="77"/>
      <c r="BO2589" s="77"/>
      <c r="BP2589" s="77"/>
      <c r="BQ2589" s="77"/>
      <c r="BR2589" s="77"/>
      <c r="BS2589" s="77"/>
      <c r="BT2589" s="77"/>
      <c r="BU2589" s="77"/>
      <c r="BV2589" s="77"/>
      <c r="BW2589" s="77"/>
      <c r="BX2589" s="77"/>
      <c r="BY2589" s="77"/>
      <c r="BZ2589" s="77"/>
      <c r="CA2589" s="77"/>
      <c r="CB2589" s="77"/>
      <c r="CC2589" s="77"/>
      <c r="CD2589" s="77"/>
      <c r="CE2589" s="77"/>
      <c r="CF2589" s="77"/>
      <c r="CG2589" s="77"/>
      <c r="CH2589" s="77"/>
      <c r="CI2589" s="77"/>
      <c r="CJ2589" s="77"/>
      <c r="CK2589" s="77"/>
      <c r="CL2589" s="77"/>
      <c r="CM2589" s="77"/>
      <c r="CN2589" s="77"/>
      <c r="CO2589" s="77"/>
      <c r="CP2589" s="77"/>
      <c r="CQ2589" s="77"/>
      <c r="CR2589" s="77"/>
      <c r="CS2589" s="77"/>
      <c r="CT2589" s="77"/>
      <c r="CU2589" s="77"/>
      <c r="CV2589" s="77"/>
      <c r="CW2589" s="77"/>
      <c r="CX2589" s="77"/>
      <c r="CY2589" s="77"/>
      <c r="CZ2589" s="77"/>
      <c r="DA2589" s="77"/>
      <c r="DB2589" s="77"/>
      <c r="DC2589" s="77"/>
      <c r="DD2589" s="77"/>
      <c r="DE2589" s="77"/>
      <c r="DF2589" s="77"/>
      <c r="DG2589" s="77"/>
      <c r="DH2589" s="77"/>
      <c r="DI2589" s="77"/>
      <c r="DJ2589" s="77"/>
      <c r="DK2589" s="77"/>
      <c r="DL2589" s="77"/>
      <c r="DM2589" s="77"/>
      <c r="DN2589" s="77"/>
      <c r="DO2589" s="77"/>
      <c r="DP2589" s="77"/>
      <c r="DQ2589" s="77"/>
      <c r="DR2589" s="77"/>
      <c r="DS2589" s="77"/>
      <c r="DT2589" s="77"/>
      <c r="DU2589" s="77"/>
      <c r="DV2589" s="77"/>
      <c r="DW2589" s="77"/>
      <c r="DX2589" s="77"/>
      <c r="DY2589" s="77"/>
      <c r="DZ2589" s="77"/>
      <c r="EA2589" s="77"/>
      <c r="EB2589" s="77"/>
      <c r="EC2589" s="77"/>
      <c r="ED2589" s="77"/>
      <c r="EE2589" s="77"/>
      <c r="EF2589" s="77"/>
      <c r="EG2589" s="77"/>
      <c r="EH2589" s="77"/>
      <c r="EI2589" s="77"/>
      <c r="EJ2589" s="77"/>
      <c r="EK2589" s="77"/>
      <c r="EL2589" s="77"/>
      <c r="EM2589" s="77"/>
      <c r="EN2589" s="77"/>
      <c r="EO2589" s="77"/>
      <c r="EP2589" s="77"/>
      <c r="EQ2589" s="77"/>
      <c r="ER2589" s="77"/>
      <c r="ES2589" s="77"/>
      <c r="ET2589" s="77"/>
      <c r="EU2589" s="77"/>
      <c r="EV2589" s="77"/>
      <c r="EW2589" s="77"/>
      <c r="EX2589" s="77"/>
      <c r="EY2589" s="77"/>
      <c r="EZ2589" s="77"/>
      <c r="FA2589" s="77"/>
      <c r="FB2589" s="77"/>
      <c r="FC2589" s="77"/>
      <c r="FD2589" s="77"/>
      <c r="FE2589" s="77"/>
      <c r="FF2589" s="77"/>
      <c r="FG2589" s="77"/>
      <c r="FH2589" s="77"/>
      <c r="FI2589" s="77"/>
      <c r="FJ2589" s="77"/>
      <c r="FK2589" s="77"/>
      <c r="FL2589" s="77"/>
      <c r="FM2589" s="77"/>
      <c r="FN2589" s="77"/>
      <c r="FO2589" s="77"/>
      <c r="FP2589" s="77"/>
      <c r="FQ2589" s="77"/>
      <c r="FR2589" s="77"/>
      <c r="FS2589" s="77"/>
      <c r="FT2589" s="77"/>
      <c r="FU2589" s="77"/>
      <c r="FV2589" s="77"/>
      <c r="FW2589" s="77"/>
      <c r="FX2589" s="77"/>
      <c r="FY2589" s="77"/>
      <c r="FZ2589" s="77"/>
      <c r="GA2589" s="77"/>
      <c r="GB2589" s="77"/>
      <c r="GC2589" s="77"/>
      <c r="GD2589" s="77"/>
      <c r="GE2589" s="77"/>
      <c r="GF2589" s="77"/>
      <c r="GG2589" s="77"/>
      <c r="GH2589" s="77"/>
      <c r="GI2589" s="77"/>
      <c r="GJ2589" s="77"/>
      <c r="GK2589" s="77"/>
      <c r="GL2589" s="77"/>
      <c r="GM2589" s="77"/>
      <c r="GN2589" s="77"/>
      <c r="GO2589" s="77"/>
      <c r="GP2589" s="77"/>
      <c r="GQ2589" s="77"/>
      <c r="GR2589" s="77"/>
      <c r="GS2589" s="77"/>
      <c r="GT2589" s="77"/>
      <c r="GU2589" s="77"/>
      <c r="GV2589" s="77"/>
      <c r="GW2589" s="77"/>
      <c r="GX2589" s="77"/>
      <c r="GY2589" s="77"/>
      <c r="GZ2589" s="77"/>
      <c r="HA2589" s="77"/>
      <c r="HB2589" s="77"/>
      <c r="HC2589" s="77"/>
      <c r="HD2589" s="77"/>
      <c r="HE2589" s="77"/>
      <c r="HF2589" s="77"/>
      <c r="HG2589" s="77"/>
      <c r="HH2589" s="77"/>
      <c r="HI2589" s="77"/>
      <c r="HJ2589" s="77"/>
      <c r="HK2589" s="77"/>
      <c r="HL2589" s="77"/>
      <c r="HM2589" s="77"/>
      <c r="HN2589" s="77"/>
      <c r="HO2589" s="77"/>
      <c r="HP2589" s="77"/>
      <c r="HQ2589" s="77"/>
      <c r="HR2589" s="77"/>
      <c r="HS2589" s="77"/>
      <c r="HT2589" s="77"/>
      <c r="HU2589" s="77"/>
      <c r="HV2589" s="77"/>
      <c r="HW2589" s="77"/>
    </row>
    <row r="2590" spans="1:231" s="76" customFormat="1">
      <c r="A2590" s="88"/>
      <c r="C2590" s="17" t="str">
        <f>VLOOKUP(O2590,'[1]mã đối tượng'!$C:$F,4,0)</f>
        <v>N</v>
      </c>
      <c r="D2590" s="89" t="s">
        <v>48</v>
      </c>
      <c r="E2590" s="89" t="s">
        <v>49</v>
      </c>
      <c r="F2590" s="74" t="s">
        <v>798</v>
      </c>
      <c r="G2590" s="74" t="s">
        <v>798</v>
      </c>
      <c r="H2590" s="74" t="s">
        <v>921</v>
      </c>
      <c r="I2590" s="74" t="s">
        <v>798</v>
      </c>
      <c r="J2590" s="92" t="s">
        <v>4980</v>
      </c>
      <c r="L2590" s="75" t="s">
        <v>53</v>
      </c>
      <c r="M2590" s="73" t="s">
        <v>923</v>
      </c>
      <c r="N2590" s="73" t="s">
        <v>798</v>
      </c>
      <c r="O2590" s="73" t="s">
        <v>369</v>
      </c>
      <c r="S2590" s="102" t="s">
        <v>922</v>
      </c>
      <c r="V2590" s="102" t="s">
        <v>922</v>
      </c>
      <c r="Y2590" s="73" t="s">
        <v>80</v>
      </c>
      <c r="AB2590" s="89" t="s">
        <v>58</v>
      </c>
      <c r="AC2590" s="89" t="s">
        <v>59</v>
      </c>
      <c r="AE2590" s="73">
        <v>1</v>
      </c>
      <c r="AF2590" s="77"/>
      <c r="AG2590" s="78">
        <v>111058</v>
      </c>
      <c r="AH2590" s="78">
        <v>111058</v>
      </c>
      <c r="AI2590" s="77"/>
      <c r="AJ2590" s="77"/>
      <c r="AL2590" s="95">
        <v>8</v>
      </c>
      <c r="AM2590" s="77"/>
      <c r="AN2590" s="78">
        <v>8885</v>
      </c>
      <c r="AO2590" s="89" t="s">
        <v>60</v>
      </c>
      <c r="AQ2590" s="75" t="s">
        <v>61</v>
      </c>
      <c r="AR2590" s="75" t="s">
        <v>62</v>
      </c>
      <c r="AS2590" s="75" t="s">
        <v>63</v>
      </c>
      <c r="AV2590" s="77"/>
      <c r="AW2590" s="77"/>
      <c r="AX2590" s="77"/>
      <c r="AY2590" s="77"/>
      <c r="AZ2590" s="77"/>
      <c r="BA2590" s="77"/>
      <c r="BB2590" s="77"/>
      <c r="BC2590" s="77"/>
      <c r="BD2590" s="77"/>
      <c r="BE2590" s="77"/>
      <c r="BF2590" s="77"/>
      <c r="BG2590" s="77"/>
      <c r="BH2590" s="77"/>
      <c r="BI2590" s="77"/>
      <c r="BJ2590" s="77"/>
      <c r="BK2590" s="77"/>
      <c r="BL2590" s="77"/>
      <c r="BM2590" s="77"/>
      <c r="BN2590" s="77"/>
      <c r="BO2590" s="77"/>
      <c r="BP2590" s="77"/>
      <c r="BQ2590" s="77"/>
      <c r="BR2590" s="77"/>
      <c r="BS2590" s="77"/>
      <c r="BT2590" s="77"/>
      <c r="BU2590" s="77"/>
      <c r="BV2590" s="77"/>
      <c r="BW2590" s="77"/>
      <c r="BX2590" s="77"/>
      <c r="BY2590" s="77"/>
      <c r="BZ2590" s="77"/>
      <c r="CA2590" s="77"/>
      <c r="CB2590" s="77"/>
      <c r="CC2590" s="77"/>
      <c r="CD2590" s="77"/>
      <c r="CE2590" s="77"/>
      <c r="CF2590" s="77"/>
      <c r="CG2590" s="77"/>
      <c r="CH2590" s="77"/>
      <c r="CI2590" s="77"/>
      <c r="CJ2590" s="77"/>
      <c r="CK2590" s="77"/>
      <c r="CL2590" s="77"/>
      <c r="CM2590" s="77"/>
      <c r="CN2590" s="77"/>
      <c r="CO2590" s="77"/>
      <c r="CP2590" s="77"/>
      <c r="CQ2590" s="77"/>
      <c r="CR2590" s="77"/>
      <c r="CS2590" s="77"/>
      <c r="CT2590" s="77"/>
      <c r="CU2590" s="77"/>
      <c r="CV2590" s="77"/>
      <c r="CW2590" s="77"/>
      <c r="CX2590" s="77"/>
      <c r="CY2590" s="77"/>
      <c r="CZ2590" s="77"/>
      <c r="DA2590" s="77"/>
      <c r="DB2590" s="77"/>
      <c r="DC2590" s="77"/>
      <c r="DD2590" s="77"/>
      <c r="DE2590" s="77"/>
      <c r="DF2590" s="77"/>
      <c r="DG2590" s="77"/>
      <c r="DH2590" s="77"/>
      <c r="DI2590" s="77"/>
      <c r="DJ2590" s="77"/>
      <c r="DK2590" s="77"/>
      <c r="DL2590" s="77"/>
      <c r="DM2590" s="77"/>
      <c r="DN2590" s="77"/>
      <c r="DO2590" s="77"/>
      <c r="DP2590" s="77"/>
      <c r="DQ2590" s="77"/>
      <c r="DR2590" s="77"/>
      <c r="DS2590" s="77"/>
      <c r="DT2590" s="77"/>
      <c r="DU2590" s="77"/>
      <c r="DV2590" s="77"/>
      <c r="DW2590" s="77"/>
      <c r="DX2590" s="77"/>
      <c r="DY2590" s="77"/>
      <c r="DZ2590" s="77"/>
      <c r="EA2590" s="77"/>
      <c r="EB2590" s="77"/>
      <c r="EC2590" s="77"/>
      <c r="ED2590" s="77"/>
      <c r="EE2590" s="77"/>
      <c r="EF2590" s="77"/>
      <c r="EG2590" s="77"/>
      <c r="EH2590" s="77"/>
      <c r="EI2590" s="77"/>
      <c r="EJ2590" s="77"/>
      <c r="EK2590" s="77"/>
      <c r="EL2590" s="77"/>
      <c r="EM2590" s="77"/>
      <c r="EN2590" s="77"/>
      <c r="EO2590" s="77"/>
      <c r="EP2590" s="77"/>
      <c r="EQ2590" s="77"/>
      <c r="ER2590" s="77"/>
      <c r="ES2590" s="77"/>
      <c r="ET2590" s="77"/>
      <c r="EU2590" s="77"/>
      <c r="EV2590" s="77"/>
      <c r="EW2590" s="77"/>
      <c r="EX2590" s="77"/>
      <c r="EY2590" s="77"/>
      <c r="EZ2590" s="77"/>
      <c r="FA2590" s="77"/>
      <c r="FB2590" s="77"/>
      <c r="FC2590" s="77"/>
      <c r="FD2590" s="77"/>
      <c r="FE2590" s="77"/>
      <c r="FF2590" s="77"/>
      <c r="FG2590" s="77"/>
      <c r="FH2590" s="77"/>
      <c r="FI2590" s="77"/>
      <c r="FJ2590" s="77"/>
      <c r="FK2590" s="77"/>
      <c r="FL2590" s="77"/>
      <c r="FM2590" s="77"/>
      <c r="FN2590" s="77"/>
      <c r="FO2590" s="77"/>
      <c r="FP2590" s="77"/>
      <c r="FQ2590" s="77"/>
      <c r="FR2590" s="77"/>
      <c r="FS2590" s="77"/>
      <c r="FT2590" s="77"/>
      <c r="FU2590" s="77"/>
      <c r="FV2590" s="77"/>
      <c r="FW2590" s="77"/>
      <c r="FX2590" s="77"/>
      <c r="FY2590" s="77"/>
      <c r="FZ2590" s="77"/>
      <c r="GA2590" s="77"/>
      <c r="GB2590" s="77"/>
      <c r="GC2590" s="77"/>
      <c r="GD2590" s="77"/>
      <c r="GE2590" s="77"/>
      <c r="GF2590" s="77"/>
      <c r="GG2590" s="77"/>
      <c r="GH2590" s="77"/>
      <c r="GI2590" s="77"/>
      <c r="GJ2590" s="77"/>
      <c r="GK2590" s="77"/>
      <c r="GL2590" s="77"/>
      <c r="GM2590" s="77"/>
      <c r="GN2590" s="77"/>
      <c r="GO2590" s="77"/>
      <c r="GP2590" s="77"/>
      <c r="GQ2590" s="77"/>
      <c r="GR2590" s="77"/>
      <c r="GS2590" s="77"/>
      <c r="GT2590" s="77"/>
      <c r="GU2590" s="77"/>
      <c r="GV2590" s="77"/>
      <c r="GW2590" s="77"/>
      <c r="GX2590" s="77"/>
      <c r="GY2590" s="77"/>
      <c r="GZ2590" s="77"/>
      <c r="HA2590" s="77"/>
      <c r="HB2590" s="77"/>
      <c r="HC2590" s="77"/>
      <c r="HD2590" s="77"/>
      <c r="HE2590" s="77"/>
      <c r="HF2590" s="77"/>
      <c r="HG2590" s="77"/>
      <c r="HH2590" s="77"/>
      <c r="HI2590" s="77"/>
      <c r="HJ2590" s="77"/>
      <c r="HK2590" s="77"/>
      <c r="HL2590" s="77"/>
      <c r="HM2590" s="77"/>
      <c r="HN2590" s="77"/>
      <c r="HO2590" s="77"/>
      <c r="HP2590" s="77"/>
      <c r="HQ2590" s="77"/>
      <c r="HR2590" s="77"/>
      <c r="HS2590" s="77"/>
      <c r="HT2590" s="77"/>
      <c r="HU2590" s="77"/>
      <c r="HV2590" s="77"/>
      <c r="HW2590" s="77"/>
    </row>
    <row r="2591" spans="1:231" s="76" customFormat="1">
      <c r="A2591" s="88"/>
      <c r="C2591" s="17" t="str">
        <f>VLOOKUP(O2591,'[1]mã đối tượng'!$C:$F,4,0)</f>
        <v>N</v>
      </c>
      <c r="D2591" s="89" t="s">
        <v>48</v>
      </c>
      <c r="E2591" s="89" t="s">
        <v>49</v>
      </c>
      <c r="F2591" s="74" t="s">
        <v>798</v>
      </c>
      <c r="G2591" s="74" t="s">
        <v>798</v>
      </c>
      <c r="H2591" s="74" t="s">
        <v>921</v>
      </c>
      <c r="I2591" s="74" t="s">
        <v>798</v>
      </c>
      <c r="J2591" s="92" t="s">
        <v>4980</v>
      </c>
      <c r="L2591" s="75" t="s">
        <v>53</v>
      </c>
      <c r="M2591" s="73" t="s">
        <v>923</v>
      </c>
      <c r="N2591" s="73" t="s">
        <v>798</v>
      </c>
      <c r="O2591" s="73" t="s">
        <v>369</v>
      </c>
      <c r="S2591" s="102" t="s">
        <v>922</v>
      </c>
      <c r="V2591" s="102" t="s">
        <v>922</v>
      </c>
      <c r="Y2591" s="73" t="s">
        <v>94</v>
      </c>
      <c r="AB2591" s="89" t="s">
        <v>58</v>
      </c>
      <c r="AC2591" s="89" t="s">
        <v>59</v>
      </c>
      <c r="AE2591" s="73">
        <v>1</v>
      </c>
      <c r="AF2591" s="77"/>
      <c r="AG2591" s="78">
        <v>73431</v>
      </c>
      <c r="AH2591" s="78">
        <v>73431</v>
      </c>
      <c r="AI2591" s="77"/>
      <c r="AJ2591" s="77"/>
      <c r="AL2591" s="95">
        <v>8</v>
      </c>
      <c r="AM2591" s="77"/>
      <c r="AN2591" s="78">
        <v>5874</v>
      </c>
      <c r="AO2591" s="89" t="s">
        <v>60</v>
      </c>
      <c r="AQ2591" s="75" t="s">
        <v>61</v>
      </c>
      <c r="AR2591" s="75" t="s">
        <v>62</v>
      </c>
      <c r="AS2591" s="75" t="s">
        <v>63</v>
      </c>
      <c r="AV2591" s="77"/>
      <c r="AW2591" s="77"/>
      <c r="AX2591" s="77"/>
      <c r="AY2591" s="77"/>
      <c r="AZ2591" s="77"/>
      <c r="BA2591" s="77"/>
      <c r="BB2591" s="77"/>
      <c r="BC2591" s="77"/>
      <c r="BD2591" s="77"/>
      <c r="BE2591" s="77"/>
      <c r="BF2591" s="77"/>
      <c r="BG2591" s="77"/>
      <c r="BH2591" s="77"/>
      <c r="BI2591" s="77"/>
      <c r="BJ2591" s="77"/>
      <c r="BK2591" s="77"/>
      <c r="BL2591" s="77"/>
      <c r="BM2591" s="77"/>
      <c r="BN2591" s="77"/>
      <c r="BO2591" s="77"/>
      <c r="BP2591" s="77"/>
      <c r="BQ2591" s="77"/>
      <c r="BR2591" s="77"/>
      <c r="BS2591" s="77"/>
      <c r="BT2591" s="77"/>
      <c r="BU2591" s="77"/>
      <c r="BV2591" s="77"/>
      <c r="BW2591" s="77"/>
      <c r="BX2591" s="77"/>
      <c r="BY2591" s="77"/>
      <c r="BZ2591" s="77"/>
      <c r="CA2591" s="77"/>
      <c r="CB2591" s="77"/>
      <c r="CC2591" s="77"/>
      <c r="CD2591" s="77"/>
      <c r="CE2591" s="77"/>
      <c r="CF2591" s="77"/>
      <c r="CG2591" s="77"/>
      <c r="CH2591" s="77"/>
      <c r="CI2591" s="77"/>
      <c r="CJ2591" s="77"/>
      <c r="CK2591" s="77"/>
      <c r="CL2591" s="77"/>
      <c r="CM2591" s="77"/>
      <c r="CN2591" s="77"/>
      <c r="CO2591" s="77"/>
      <c r="CP2591" s="77"/>
      <c r="CQ2591" s="77"/>
      <c r="CR2591" s="77"/>
      <c r="CS2591" s="77"/>
      <c r="CT2591" s="77"/>
      <c r="CU2591" s="77"/>
      <c r="CV2591" s="77"/>
      <c r="CW2591" s="77"/>
      <c r="CX2591" s="77"/>
      <c r="CY2591" s="77"/>
      <c r="CZ2591" s="77"/>
      <c r="DA2591" s="77"/>
      <c r="DB2591" s="77"/>
      <c r="DC2591" s="77"/>
      <c r="DD2591" s="77"/>
      <c r="DE2591" s="77"/>
      <c r="DF2591" s="77"/>
      <c r="DG2591" s="77"/>
      <c r="DH2591" s="77"/>
      <c r="DI2591" s="77"/>
      <c r="DJ2591" s="77"/>
      <c r="DK2591" s="77"/>
      <c r="DL2591" s="77"/>
      <c r="DM2591" s="77"/>
      <c r="DN2591" s="77"/>
      <c r="DO2591" s="77"/>
      <c r="DP2591" s="77"/>
      <c r="DQ2591" s="77"/>
      <c r="DR2591" s="77"/>
      <c r="DS2591" s="77"/>
      <c r="DT2591" s="77"/>
      <c r="DU2591" s="77"/>
      <c r="DV2591" s="77"/>
      <c r="DW2591" s="77"/>
      <c r="DX2591" s="77"/>
      <c r="DY2591" s="77"/>
      <c r="DZ2591" s="77"/>
      <c r="EA2591" s="77"/>
      <c r="EB2591" s="77"/>
      <c r="EC2591" s="77"/>
      <c r="ED2591" s="77"/>
      <c r="EE2591" s="77"/>
      <c r="EF2591" s="77"/>
      <c r="EG2591" s="77"/>
      <c r="EH2591" s="77"/>
      <c r="EI2591" s="77"/>
      <c r="EJ2591" s="77"/>
      <c r="EK2591" s="77"/>
      <c r="EL2591" s="77"/>
      <c r="EM2591" s="77"/>
      <c r="EN2591" s="77"/>
      <c r="EO2591" s="77"/>
      <c r="EP2591" s="77"/>
      <c r="EQ2591" s="77"/>
      <c r="ER2591" s="77"/>
      <c r="ES2591" s="77"/>
      <c r="ET2591" s="77"/>
      <c r="EU2591" s="77"/>
      <c r="EV2591" s="77"/>
      <c r="EW2591" s="77"/>
      <c r="EX2591" s="77"/>
      <c r="EY2591" s="77"/>
      <c r="EZ2591" s="77"/>
      <c r="FA2591" s="77"/>
      <c r="FB2591" s="77"/>
      <c r="FC2591" s="77"/>
      <c r="FD2591" s="77"/>
      <c r="FE2591" s="77"/>
      <c r="FF2591" s="77"/>
      <c r="FG2591" s="77"/>
      <c r="FH2591" s="77"/>
      <c r="FI2591" s="77"/>
      <c r="FJ2591" s="77"/>
      <c r="FK2591" s="77"/>
      <c r="FL2591" s="77"/>
      <c r="FM2591" s="77"/>
      <c r="FN2591" s="77"/>
      <c r="FO2591" s="77"/>
      <c r="FP2591" s="77"/>
      <c r="FQ2591" s="77"/>
      <c r="FR2591" s="77"/>
      <c r="FS2591" s="77"/>
      <c r="FT2591" s="77"/>
      <c r="FU2591" s="77"/>
      <c r="FV2591" s="77"/>
      <c r="FW2591" s="77"/>
      <c r="FX2591" s="77"/>
      <c r="FY2591" s="77"/>
      <c r="FZ2591" s="77"/>
      <c r="GA2591" s="77"/>
      <c r="GB2591" s="77"/>
      <c r="GC2591" s="77"/>
      <c r="GD2591" s="77"/>
      <c r="GE2591" s="77"/>
      <c r="GF2591" s="77"/>
      <c r="GG2591" s="77"/>
      <c r="GH2591" s="77"/>
      <c r="GI2591" s="77"/>
      <c r="GJ2591" s="77"/>
      <c r="GK2591" s="77"/>
      <c r="GL2591" s="77"/>
      <c r="GM2591" s="77"/>
      <c r="GN2591" s="77"/>
      <c r="GO2591" s="77"/>
      <c r="GP2591" s="77"/>
      <c r="GQ2591" s="77"/>
      <c r="GR2591" s="77"/>
      <c r="GS2591" s="77"/>
      <c r="GT2591" s="77"/>
      <c r="GU2591" s="77"/>
      <c r="GV2591" s="77"/>
      <c r="GW2591" s="77"/>
      <c r="GX2591" s="77"/>
      <c r="GY2591" s="77"/>
      <c r="GZ2591" s="77"/>
      <c r="HA2591" s="77"/>
      <c r="HB2591" s="77"/>
      <c r="HC2591" s="77"/>
      <c r="HD2591" s="77"/>
      <c r="HE2591" s="77"/>
      <c r="HF2591" s="77"/>
      <c r="HG2591" s="77"/>
      <c r="HH2591" s="77"/>
      <c r="HI2591" s="77"/>
      <c r="HJ2591" s="77"/>
      <c r="HK2591" s="77"/>
      <c r="HL2591" s="77"/>
      <c r="HM2591" s="77"/>
      <c r="HN2591" s="77"/>
      <c r="HO2591" s="77"/>
      <c r="HP2591" s="77"/>
      <c r="HQ2591" s="77"/>
      <c r="HR2591" s="77"/>
      <c r="HS2591" s="77"/>
      <c r="HT2591" s="77"/>
      <c r="HU2591" s="77"/>
      <c r="HV2591" s="77"/>
      <c r="HW2591" s="77"/>
    </row>
    <row r="2592" spans="1:231" s="76" customFormat="1">
      <c r="A2592" s="88"/>
      <c r="C2592" s="17" t="str">
        <f>VLOOKUP(O2592,'[1]mã đối tượng'!$C:$F,4,0)</f>
        <v>N</v>
      </c>
      <c r="D2592" s="89" t="s">
        <v>48</v>
      </c>
      <c r="E2592" s="89" t="s">
        <v>49</v>
      </c>
      <c r="F2592" s="74" t="s">
        <v>798</v>
      </c>
      <c r="G2592" s="74" t="s">
        <v>798</v>
      </c>
      <c r="H2592" s="74" t="s">
        <v>921</v>
      </c>
      <c r="I2592" s="74" t="s">
        <v>798</v>
      </c>
      <c r="J2592" s="92" t="s">
        <v>4980</v>
      </c>
      <c r="L2592" s="75" t="s">
        <v>53</v>
      </c>
      <c r="M2592" s="73" t="s">
        <v>923</v>
      </c>
      <c r="N2592" s="73" t="s">
        <v>798</v>
      </c>
      <c r="O2592" s="73" t="s">
        <v>369</v>
      </c>
      <c r="S2592" s="102" t="s">
        <v>922</v>
      </c>
      <c r="V2592" s="102" t="s">
        <v>922</v>
      </c>
      <c r="Y2592" s="73" t="s">
        <v>69</v>
      </c>
      <c r="AB2592" s="89" t="s">
        <v>58</v>
      </c>
      <c r="AC2592" s="89" t="s">
        <v>59</v>
      </c>
      <c r="AE2592" s="73">
        <v>1</v>
      </c>
      <c r="AF2592" s="77"/>
      <c r="AG2592" s="78">
        <v>49500</v>
      </c>
      <c r="AH2592" s="78">
        <v>49500</v>
      </c>
      <c r="AI2592" s="77"/>
      <c r="AJ2592" s="77"/>
      <c r="AL2592" s="95">
        <v>8</v>
      </c>
      <c r="AM2592" s="77"/>
      <c r="AN2592" s="78">
        <v>3960</v>
      </c>
      <c r="AO2592" s="89" t="s">
        <v>60</v>
      </c>
      <c r="AQ2592" s="75" t="s">
        <v>61</v>
      </c>
      <c r="AR2592" s="75" t="s">
        <v>62</v>
      </c>
      <c r="AS2592" s="75" t="s">
        <v>63</v>
      </c>
      <c r="AV2592" s="77"/>
      <c r="AW2592" s="77"/>
      <c r="AX2592" s="77"/>
      <c r="AY2592" s="77"/>
      <c r="AZ2592" s="77"/>
      <c r="BA2592" s="77"/>
      <c r="BB2592" s="77"/>
      <c r="BC2592" s="77"/>
      <c r="BD2592" s="77"/>
      <c r="BE2592" s="77"/>
      <c r="BF2592" s="77"/>
      <c r="BG2592" s="77"/>
      <c r="BH2592" s="77"/>
      <c r="BI2592" s="77"/>
      <c r="BJ2592" s="77"/>
      <c r="BK2592" s="77"/>
      <c r="BL2592" s="77"/>
      <c r="BM2592" s="77"/>
      <c r="BN2592" s="77"/>
      <c r="BO2592" s="77"/>
      <c r="BP2592" s="77"/>
      <c r="BQ2592" s="77"/>
      <c r="BR2592" s="77"/>
      <c r="BS2592" s="77"/>
      <c r="BT2592" s="77"/>
      <c r="BU2592" s="77"/>
      <c r="BV2592" s="77"/>
      <c r="BW2592" s="77"/>
      <c r="BX2592" s="77"/>
      <c r="BY2592" s="77"/>
      <c r="BZ2592" s="77"/>
      <c r="CA2592" s="77"/>
      <c r="CB2592" s="77"/>
      <c r="CC2592" s="77"/>
      <c r="CD2592" s="77"/>
      <c r="CE2592" s="77"/>
      <c r="CF2592" s="77"/>
      <c r="CG2592" s="77"/>
      <c r="CH2592" s="77"/>
      <c r="CI2592" s="77"/>
      <c r="CJ2592" s="77"/>
      <c r="CK2592" s="77"/>
      <c r="CL2592" s="77"/>
      <c r="CM2592" s="77"/>
      <c r="CN2592" s="77"/>
      <c r="CO2592" s="77"/>
      <c r="CP2592" s="77"/>
      <c r="CQ2592" s="77"/>
      <c r="CR2592" s="77"/>
      <c r="CS2592" s="77"/>
      <c r="CT2592" s="77"/>
      <c r="CU2592" s="77"/>
      <c r="CV2592" s="77"/>
      <c r="CW2592" s="77"/>
      <c r="CX2592" s="77"/>
      <c r="CY2592" s="77"/>
      <c r="CZ2592" s="77"/>
      <c r="DA2592" s="77"/>
      <c r="DB2592" s="77"/>
      <c r="DC2592" s="77"/>
      <c r="DD2592" s="77"/>
      <c r="DE2592" s="77"/>
      <c r="DF2592" s="77"/>
      <c r="DG2592" s="77"/>
      <c r="DH2592" s="77"/>
      <c r="DI2592" s="77"/>
      <c r="DJ2592" s="77"/>
      <c r="DK2592" s="77"/>
      <c r="DL2592" s="77"/>
      <c r="DM2592" s="77"/>
      <c r="DN2592" s="77"/>
      <c r="DO2592" s="77"/>
      <c r="DP2592" s="77"/>
      <c r="DQ2592" s="77"/>
      <c r="DR2592" s="77"/>
      <c r="DS2592" s="77"/>
      <c r="DT2592" s="77"/>
      <c r="DU2592" s="77"/>
      <c r="DV2592" s="77"/>
      <c r="DW2592" s="77"/>
      <c r="DX2592" s="77"/>
      <c r="DY2592" s="77"/>
      <c r="DZ2592" s="77"/>
      <c r="EA2592" s="77"/>
      <c r="EB2592" s="77"/>
      <c r="EC2592" s="77"/>
      <c r="ED2592" s="77"/>
      <c r="EE2592" s="77"/>
      <c r="EF2592" s="77"/>
      <c r="EG2592" s="77"/>
      <c r="EH2592" s="77"/>
      <c r="EI2592" s="77"/>
      <c r="EJ2592" s="77"/>
      <c r="EK2592" s="77"/>
      <c r="EL2592" s="77"/>
      <c r="EM2592" s="77"/>
      <c r="EN2592" s="77"/>
      <c r="EO2592" s="77"/>
      <c r="EP2592" s="77"/>
      <c r="EQ2592" s="77"/>
      <c r="ER2592" s="77"/>
      <c r="ES2592" s="77"/>
      <c r="ET2592" s="77"/>
      <c r="EU2592" s="77"/>
      <c r="EV2592" s="77"/>
      <c r="EW2592" s="77"/>
      <c r="EX2592" s="77"/>
      <c r="EY2592" s="77"/>
      <c r="EZ2592" s="77"/>
      <c r="FA2592" s="77"/>
      <c r="FB2592" s="77"/>
      <c r="FC2592" s="77"/>
      <c r="FD2592" s="77"/>
      <c r="FE2592" s="77"/>
      <c r="FF2592" s="77"/>
      <c r="FG2592" s="77"/>
      <c r="FH2592" s="77"/>
      <c r="FI2592" s="77"/>
      <c r="FJ2592" s="77"/>
      <c r="FK2592" s="77"/>
      <c r="FL2592" s="77"/>
      <c r="FM2592" s="77"/>
      <c r="FN2592" s="77"/>
      <c r="FO2592" s="77"/>
      <c r="FP2592" s="77"/>
      <c r="FQ2592" s="77"/>
      <c r="FR2592" s="77"/>
      <c r="FS2592" s="77"/>
      <c r="FT2592" s="77"/>
      <c r="FU2592" s="77"/>
      <c r="FV2592" s="77"/>
      <c r="FW2592" s="77"/>
      <c r="FX2592" s="77"/>
      <c r="FY2592" s="77"/>
      <c r="FZ2592" s="77"/>
      <c r="GA2592" s="77"/>
      <c r="GB2592" s="77"/>
      <c r="GC2592" s="77"/>
      <c r="GD2592" s="77"/>
      <c r="GE2592" s="77"/>
      <c r="GF2592" s="77"/>
      <c r="GG2592" s="77"/>
      <c r="GH2592" s="77"/>
      <c r="GI2592" s="77"/>
      <c r="GJ2592" s="77"/>
      <c r="GK2592" s="77"/>
      <c r="GL2592" s="77"/>
      <c r="GM2592" s="77"/>
      <c r="GN2592" s="77"/>
      <c r="GO2592" s="77"/>
      <c r="GP2592" s="77"/>
      <c r="GQ2592" s="77"/>
      <c r="GR2592" s="77"/>
      <c r="GS2592" s="77"/>
      <c r="GT2592" s="77"/>
      <c r="GU2592" s="77"/>
      <c r="GV2592" s="77"/>
      <c r="GW2592" s="77"/>
      <c r="GX2592" s="77"/>
      <c r="GY2592" s="77"/>
      <c r="GZ2592" s="77"/>
      <c r="HA2592" s="77"/>
      <c r="HB2592" s="77"/>
      <c r="HC2592" s="77"/>
      <c r="HD2592" s="77"/>
      <c r="HE2592" s="77"/>
      <c r="HF2592" s="77"/>
      <c r="HG2592" s="77"/>
      <c r="HH2592" s="77"/>
      <c r="HI2592" s="77"/>
      <c r="HJ2592" s="77"/>
      <c r="HK2592" s="77"/>
      <c r="HL2592" s="77"/>
      <c r="HM2592" s="77"/>
      <c r="HN2592" s="77"/>
      <c r="HO2592" s="77"/>
      <c r="HP2592" s="77"/>
      <c r="HQ2592" s="77"/>
      <c r="HR2592" s="77"/>
      <c r="HS2592" s="77"/>
      <c r="HT2592" s="77"/>
      <c r="HU2592" s="77"/>
      <c r="HV2592" s="77"/>
      <c r="HW2592" s="77"/>
    </row>
    <row r="2593" spans="1:231" s="76" customFormat="1">
      <c r="A2593" s="88"/>
      <c r="C2593" s="17" t="str">
        <f>VLOOKUP(O2593,'[1]mã đối tượng'!$C:$F,4,0)</f>
        <v>N</v>
      </c>
      <c r="D2593" s="89" t="s">
        <v>48</v>
      </c>
      <c r="E2593" s="89" t="s">
        <v>49</v>
      </c>
      <c r="F2593" s="74" t="s">
        <v>798</v>
      </c>
      <c r="G2593" s="74" t="s">
        <v>798</v>
      </c>
      <c r="H2593" s="74" t="s">
        <v>924</v>
      </c>
      <c r="I2593" s="74" t="s">
        <v>798</v>
      </c>
      <c r="J2593" s="92" t="s">
        <v>4981</v>
      </c>
      <c r="L2593" s="75" t="s">
        <v>53</v>
      </c>
      <c r="M2593" s="73" t="s">
        <v>926</v>
      </c>
      <c r="N2593" s="73" t="s">
        <v>798</v>
      </c>
      <c r="O2593" s="73" t="s">
        <v>75</v>
      </c>
      <c r="S2593" s="102" t="s">
        <v>925</v>
      </c>
      <c r="V2593" s="102" t="s">
        <v>925</v>
      </c>
      <c r="Y2593" s="73" t="s">
        <v>78</v>
      </c>
      <c r="AB2593" s="89" t="s">
        <v>58</v>
      </c>
      <c r="AC2593" s="89" t="s">
        <v>59</v>
      </c>
      <c r="AE2593" s="73">
        <v>1</v>
      </c>
      <c r="AF2593" s="77"/>
      <c r="AG2593" s="78">
        <v>46000</v>
      </c>
      <c r="AH2593" s="78">
        <v>46000</v>
      </c>
      <c r="AI2593" s="77"/>
      <c r="AJ2593" s="77"/>
      <c r="AL2593" s="95">
        <v>8</v>
      </c>
      <c r="AM2593" s="77"/>
      <c r="AN2593" s="78">
        <v>3680</v>
      </c>
      <c r="AO2593" s="89" t="s">
        <v>60</v>
      </c>
      <c r="AQ2593" s="75" t="s">
        <v>61</v>
      </c>
      <c r="AR2593" s="75" t="s">
        <v>62</v>
      </c>
      <c r="AS2593" s="75" t="s">
        <v>63</v>
      </c>
      <c r="AV2593" s="77"/>
      <c r="AW2593" s="77"/>
      <c r="AX2593" s="77"/>
      <c r="AY2593" s="77"/>
      <c r="AZ2593" s="77"/>
      <c r="BA2593" s="77"/>
      <c r="BB2593" s="77"/>
      <c r="BC2593" s="77"/>
      <c r="BD2593" s="77"/>
      <c r="BE2593" s="77"/>
      <c r="BF2593" s="77"/>
      <c r="BG2593" s="77"/>
      <c r="BH2593" s="77"/>
      <c r="BI2593" s="77"/>
      <c r="BJ2593" s="77"/>
      <c r="BK2593" s="77"/>
      <c r="BL2593" s="77"/>
      <c r="BM2593" s="77"/>
      <c r="BN2593" s="77"/>
      <c r="BO2593" s="77"/>
      <c r="BP2593" s="77"/>
      <c r="BQ2593" s="77"/>
      <c r="BR2593" s="77"/>
      <c r="BS2593" s="77"/>
      <c r="BT2593" s="77"/>
      <c r="BU2593" s="77"/>
      <c r="BV2593" s="77"/>
      <c r="BW2593" s="77"/>
      <c r="BX2593" s="77"/>
      <c r="BY2593" s="77"/>
      <c r="BZ2593" s="77"/>
      <c r="CA2593" s="77"/>
      <c r="CB2593" s="77"/>
      <c r="CC2593" s="77"/>
      <c r="CD2593" s="77"/>
      <c r="CE2593" s="77"/>
      <c r="CF2593" s="77"/>
      <c r="CG2593" s="77"/>
      <c r="CH2593" s="77"/>
      <c r="CI2593" s="77"/>
      <c r="CJ2593" s="77"/>
      <c r="CK2593" s="77"/>
      <c r="CL2593" s="77"/>
      <c r="CM2593" s="77"/>
      <c r="CN2593" s="77"/>
      <c r="CO2593" s="77"/>
      <c r="CP2593" s="77"/>
      <c r="CQ2593" s="77"/>
      <c r="CR2593" s="77"/>
      <c r="CS2593" s="77"/>
      <c r="CT2593" s="77"/>
      <c r="CU2593" s="77"/>
      <c r="CV2593" s="77"/>
      <c r="CW2593" s="77"/>
      <c r="CX2593" s="77"/>
      <c r="CY2593" s="77"/>
      <c r="CZ2593" s="77"/>
      <c r="DA2593" s="77"/>
      <c r="DB2593" s="77"/>
      <c r="DC2593" s="77"/>
      <c r="DD2593" s="77"/>
      <c r="DE2593" s="77"/>
      <c r="DF2593" s="77"/>
      <c r="DG2593" s="77"/>
      <c r="DH2593" s="77"/>
      <c r="DI2593" s="77"/>
      <c r="DJ2593" s="77"/>
      <c r="DK2593" s="77"/>
      <c r="DL2593" s="77"/>
      <c r="DM2593" s="77"/>
      <c r="DN2593" s="77"/>
      <c r="DO2593" s="77"/>
      <c r="DP2593" s="77"/>
      <c r="DQ2593" s="77"/>
      <c r="DR2593" s="77"/>
      <c r="DS2593" s="77"/>
      <c r="DT2593" s="77"/>
      <c r="DU2593" s="77"/>
      <c r="DV2593" s="77"/>
      <c r="DW2593" s="77"/>
      <c r="DX2593" s="77"/>
      <c r="DY2593" s="77"/>
      <c r="DZ2593" s="77"/>
      <c r="EA2593" s="77"/>
      <c r="EB2593" s="77"/>
      <c r="EC2593" s="77"/>
      <c r="ED2593" s="77"/>
      <c r="EE2593" s="77"/>
      <c r="EF2593" s="77"/>
      <c r="EG2593" s="77"/>
      <c r="EH2593" s="77"/>
      <c r="EI2593" s="77"/>
      <c r="EJ2593" s="77"/>
      <c r="EK2593" s="77"/>
      <c r="EL2593" s="77"/>
      <c r="EM2593" s="77"/>
      <c r="EN2593" s="77"/>
      <c r="EO2593" s="77"/>
      <c r="EP2593" s="77"/>
      <c r="EQ2593" s="77"/>
      <c r="ER2593" s="77"/>
      <c r="ES2593" s="77"/>
      <c r="ET2593" s="77"/>
      <c r="EU2593" s="77"/>
      <c r="EV2593" s="77"/>
      <c r="EW2593" s="77"/>
      <c r="EX2593" s="77"/>
      <c r="EY2593" s="77"/>
      <c r="EZ2593" s="77"/>
      <c r="FA2593" s="77"/>
      <c r="FB2593" s="77"/>
      <c r="FC2593" s="77"/>
      <c r="FD2593" s="77"/>
      <c r="FE2593" s="77"/>
      <c r="FF2593" s="77"/>
      <c r="FG2593" s="77"/>
      <c r="FH2593" s="77"/>
      <c r="FI2593" s="77"/>
      <c r="FJ2593" s="77"/>
      <c r="FK2593" s="77"/>
      <c r="FL2593" s="77"/>
      <c r="FM2593" s="77"/>
      <c r="FN2593" s="77"/>
      <c r="FO2593" s="77"/>
      <c r="FP2593" s="77"/>
      <c r="FQ2593" s="77"/>
      <c r="FR2593" s="77"/>
      <c r="FS2593" s="77"/>
      <c r="FT2593" s="77"/>
      <c r="FU2593" s="77"/>
      <c r="FV2593" s="77"/>
      <c r="FW2593" s="77"/>
      <c r="FX2593" s="77"/>
      <c r="FY2593" s="77"/>
      <c r="FZ2593" s="77"/>
      <c r="GA2593" s="77"/>
      <c r="GB2593" s="77"/>
      <c r="GC2593" s="77"/>
      <c r="GD2593" s="77"/>
      <c r="GE2593" s="77"/>
      <c r="GF2593" s="77"/>
      <c r="GG2593" s="77"/>
      <c r="GH2593" s="77"/>
      <c r="GI2593" s="77"/>
      <c r="GJ2593" s="77"/>
      <c r="GK2593" s="77"/>
      <c r="GL2593" s="77"/>
      <c r="GM2593" s="77"/>
      <c r="GN2593" s="77"/>
      <c r="GO2593" s="77"/>
      <c r="GP2593" s="77"/>
      <c r="GQ2593" s="77"/>
      <c r="GR2593" s="77"/>
      <c r="GS2593" s="77"/>
      <c r="GT2593" s="77"/>
      <c r="GU2593" s="77"/>
      <c r="GV2593" s="77"/>
      <c r="GW2593" s="77"/>
      <c r="GX2593" s="77"/>
      <c r="GY2593" s="77"/>
      <c r="GZ2593" s="77"/>
      <c r="HA2593" s="77"/>
      <c r="HB2593" s="77"/>
      <c r="HC2593" s="77"/>
      <c r="HD2593" s="77"/>
      <c r="HE2593" s="77"/>
      <c r="HF2593" s="77"/>
      <c r="HG2593" s="77"/>
      <c r="HH2593" s="77"/>
      <c r="HI2593" s="77"/>
      <c r="HJ2593" s="77"/>
      <c r="HK2593" s="77"/>
      <c r="HL2593" s="77"/>
      <c r="HM2593" s="77"/>
      <c r="HN2593" s="77"/>
      <c r="HO2593" s="77"/>
      <c r="HP2593" s="77"/>
      <c r="HQ2593" s="77"/>
      <c r="HR2593" s="77"/>
      <c r="HS2593" s="77"/>
      <c r="HT2593" s="77"/>
      <c r="HU2593" s="77"/>
      <c r="HV2593" s="77"/>
      <c r="HW2593" s="77"/>
    </row>
    <row r="2594" spans="1:231" s="76" customFormat="1">
      <c r="A2594" s="88"/>
      <c r="C2594" s="17" t="str">
        <f>VLOOKUP(O2594,'[1]mã đối tượng'!$C:$F,4,0)</f>
        <v>N</v>
      </c>
      <c r="D2594" s="89" t="s">
        <v>48</v>
      </c>
      <c r="E2594" s="89" t="s">
        <v>49</v>
      </c>
      <c r="F2594" s="74" t="s">
        <v>798</v>
      </c>
      <c r="G2594" s="74" t="s">
        <v>798</v>
      </c>
      <c r="H2594" s="74" t="s">
        <v>924</v>
      </c>
      <c r="I2594" s="74" t="s">
        <v>798</v>
      </c>
      <c r="J2594" s="92" t="s">
        <v>4981</v>
      </c>
      <c r="L2594" s="75" t="s">
        <v>53</v>
      </c>
      <c r="M2594" s="73" t="s">
        <v>926</v>
      </c>
      <c r="N2594" s="73" t="s">
        <v>798</v>
      </c>
      <c r="O2594" s="73" t="s">
        <v>75</v>
      </c>
      <c r="S2594" s="102" t="s">
        <v>925</v>
      </c>
      <c r="V2594" s="102" t="s">
        <v>925</v>
      </c>
      <c r="Y2594" s="73" t="s">
        <v>77</v>
      </c>
      <c r="AB2594" s="89" t="s">
        <v>58</v>
      </c>
      <c r="AC2594" s="89" t="s">
        <v>59</v>
      </c>
      <c r="AE2594" s="73">
        <v>2</v>
      </c>
      <c r="AF2594" s="77"/>
      <c r="AG2594" s="78">
        <v>70950</v>
      </c>
      <c r="AH2594" s="78">
        <v>141900</v>
      </c>
      <c r="AI2594" s="77"/>
      <c r="AJ2594" s="77"/>
      <c r="AL2594" s="95">
        <v>8</v>
      </c>
      <c r="AM2594" s="77"/>
      <c r="AN2594" s="78">
        <v>11351</v>
      </c>
      <c r="AO2594" s="89" t="s">
        <v>60</v>
      </c>
      <c r="AQ2594" s="75" t="s">
        <v>61</v>
      </c>
      <c r="AR2594" s="75" t="s">
        <v>62</v>
      </c>
      <c r="AS2594" s="75" t="s">
        <v>63</v>
      </c>
      <c r="AV2594" s="77"/>
      <c r="AW2594" s="77"/>
      <c r="AX2594" s="77"/>
      <c r="AY2594" s="77"/>
      <c r="AZ2594" s="77"/>
      <c r="BA2594" s="77"/>
      <c r="BB2594" s="77"/>
      <c r="BC2594" s="77"/>
      <c r="BD2594" s="77"/>
      <c r="BE2594" s="77"/>
      <c r="BF2594" s="77"/>
      <c r="BG2594" s="77"/>
      <c r="BH2594" s="77"/>
      <c r="BI2594" s="77"/>
      <c r="BJ2594" s="77"/>
      <c r="BK2594" s="77"/>
      <c r="BL2594" s="77"/>
      <c r="BM2594" s="77"/>
      <c r="BN2594" s="77"/>
      <c r="BO2594" s="77"/>
      <c r="BP2594" s="77"/>
      <c r="BQ2594" s="77"/>
      <c r="BR2594" s="77"/>
      <c r="BS2594" s="77"/>
      <c r="BT2594" s="77"/>
      <c r="BU2594" s="77"/>
      <c r="BV2594" s="77"/>
      <c r="BW2594" s="77"/>
      <c r="BX2594" s="77"/>
      <c r="BY2594" s="77"/>
      <c r="BZ2594" s="77"/>
      <c r="CA2594" s="77"/>
      <c r="CB2594" s="77"/>
      <c r="CC2594" s="77"/>
      <c r="CD2594" s="77"/>
      <c r="CE2594" s="77"/>
      <c r="CF2594" s="77"/>
      <c r="CG2594" s="77"/>
      <c r="CH2594" s="77"/>
      <c r="CI2594" s="77"/>
      <c r="CJ2594" s="77"/>
      <c r="CK2594" s="77"/>
      <c r="CL2594" s="77"/>
      <c r="CM2594" s="77"/>
      <c r="CN2594" s="77"/>
      <c r="CO2594" s="77"/>
      <c r="CP2594" s="77"/>
      <c r="CQ2594" s="77"/>
      <c r="CR2594" s="77"/>
      <c r="CS2594" s="77"/>
      <c r="CT2594" s="77"/>
      <c r="CU2594" s="77"/>
      <c r="CV2594" s="77"/>
      <c r="CW2594" s="77"/>
      <c r="CX2594" s="77"/>
      <c r="CY2594" s="77"/>
      <c r="CZ2594" s="77"/>
      <c r="DA2594" s="77"/>
      <c r="DB2594" s="77"/>
      <c r="DC2594" s="77"/>
      <c r="DD2594" s="77"/>
      <c r="DE2594" s="77"/>
      <c r="DF2594" s="77"/>
      <c r="DG2594" s="77"/>
      <c r="DH2594" s="77"/>
      <c r="DI2594" s="77"/>
      <c r="DJ2594" s="77"/>
      <c r="DK2594" s="77"/>
      <c r="DL2594" s="77"/>
      <c r="DM2594" s="77"/>
      <c r="DN2594" s="77"/>
      <c r="DO2594" s="77"/>
      <c r="DP2594" s="77"/>
      <c r="DQ2594" s="77"/>
      <c r="DR2594" s="77"/>
      <c r="DS2594" s="77"/>
      <c r="DT2594" s="77"/>
      <c r="DU2594" s="77"/>
      <c r="DV2594" s="77"/>
      <c r="DW2594" s="77"/>
      <c r="DX2594" s="77"/>
      <c r="DY2594" s="77"/>
      <c r="DZ2594" s="77"/>
      <c r="EA2594" s="77"/>
      <c r="EB2594" s="77"/>
      <c r="EC2594" s="77"/>
      <c r="ED2594" s="77"/>
      <c r="EE2594" s="77"/>
      <c r="EF2594" s="77"/>
      <c r="EG2594" s="77"/>
      <c r="EH2594" s="77"/>
      <c r="EI2594" s="77"/>
      <c r="EJ2594" s="77"/>
      <c r="EK2594" s="77"/>
      <c r="EL2594" s="77"/>
      <c r="EM2594" s="77"/>
      <c r="EN2594" s="77"/>
      <c r="EO2594" s="77"/>
      <c r="EP2594" s="77"/>
      <c r="EQ2594" s="77"/>
      <c r="ER2594" s="77"/>
      <c r="ES2594" s="77"/>
      <c r="ET2594" s="77"/>
      <c r="EU2594" s="77"/>
      <c r="EV2594" s="77"/>
      <c r="EW2594" s="77"/>
      <c r="EX2594" s="77"/>
      <c r="EY2594" s="77"/>
      <c r="EZ2594" s="77"/>
      <c r="FA2594" s="77"/>
      <c r="FB2594" s="77"/>
      <c r="FC2594" s="77"/>
      <c r="FD2594" s="77"/>
      <c r="FE2594" s="77"/>
      <c r="FF2594" s="77"/>
      <c r="FG2594" s="77"/>
      <c r="FH2594" s="77"/>
      <c r="FI2594" s="77"/>
      <c r="FJ2594" s="77"/>
      <c r="FK2594" s="77"/>
      <c r="FL2594" s="77"/>
      <c r="FM2594" s="77"/>
      <c r="FN2594" s="77"/>
      <c r="FO2594" s="77"/>
      <c r="FP2594" s="77"/>
      <c r="FQ2594" s="77"/>
      <c r="FR2594" s="77"/>
      <c r="FS2594" s="77"/>
      <c r="FT2594" s="77"/>
      <c r="FU2594" s="77"/>
      <c r="FV2594" s="77"/>
      <c r="FW2594" s="77"/>
      <c r="FX2594" s="77"/>
      <c r="FY2594" s="77"/>
      <c r="FZ2594" s="77"/>
      <c r="GA2594" s="77"/>
      <c r="GB2594" s="77"/>
      <c r="GC2594" s="77"/>
      <c r="GD2594" s="77"/>
      <c r="GE2594" s="77"/>
      <c r="GF2594" s="77"/>
      <c r="GG2594" s="77"/>
      <c r="GH2594" s="77"/>
      <c r="GI2594" s="77"/>
      <c r="GJ2594" s="77"/>
      <c r="GK2594" s="77"/>
      <c r="GL2594" s="77"/>
      <c r="GM2594" s="77"/>
      <c r="GN2594" s="77"/>
      <c r="GO2594" s="77"/>
      <c r="GP2594" s="77"/>
      <c r="GQ2594" s="77"/>
      <c r="GR2594" s="77"/>
      <c r="GS2594" s="77"/>
      <c r="GT2594" s="77"/>
      <c r="GU2594" s="77"/>
      <c r="GV2594" s="77"/>
      <c r="GW2594" s="77"/>
      <c r="GX2594" s="77"/>
      <c r="GY2594" s="77"/>
      <c r="GZ2594" s="77"/>
      <c r="HA2594" s="77"/>
      <c r="HB2594" s="77"/>
      <c r="HC2594" s="77"/>
      <c r="HD2594" s="77"/>
      <c r="HE2594" s="77"/>
      <c r="HF2594" s="77"/>
      <c r="HG2594" s="77"/>
      <c r="HH2594" s="77"/>
      <c r="HI2594" s="77"/>
      <c r="HJ2594" s="77"/>
      <c r="HK2594" s="77"/>
      <c r="HL2594" s="77"/>
      <c r="HM2594" s="77"/>
      <c r="HN2594" s="77"/>
      <c r="HO2594" s="77"/>
      <c r="HP2594" s="77"/>
      <c r="HQ2594" s="77"/>
      <c r="HR2594" s="77"/>
      <c r="HS2594" s="77"/>
      <c r="HT2594" s="77"/>
      <c r="HU2594" s="77"/>
      <c r="HV2594" s="77"/>
      <c r="HW2594" s="77"/>
    </row>
    <row r="2595" spans="1:231" s="76" customFormat="1">
      <c r="A2595" s="88"/>
      <c r="C2595" s="17" t="str">
        <f>VLOOKUP(O2595,'[1]mã đối tượng'!$C:$F,4,0)</f>
        <v>N</v>
      </c>
      <c r="D2595" s="89" t="s">
        <v>48</v>
      </c>
      <c r="E2595" s="89" t="s">
        <v>49</v>
      </c>
      <c r="F2595" s="74" t="s">
        <v>798</v>
      </c>
      <c r="G2595" s="74" t="s">
        <v>798</v>
      </c>
      <c r="H2595" s="74" t="s">
        <v>924</v>
      </c>
      <c r="I2595" s="74" t="s">
        <v>798</v>
      </c>
      <c r="J2595" s="92" t="s">
        <v>4981</v>
      </c>
      <c r="L2595" s="75" t="s">
        <v>53</v>
      </c>
      <c r="M2595" s="73" t="s">
        <v>926</v>
      </c>
      <c r="N2595" s="73" t="s">
        <v>798</v>
      </c>
      <c r="O2595" s="73" t="s">
        <v>75</v>
      </c>
      <c r="S2595" s="102" t="s">
        <v>925</v>
      </c>
      <c r="V2595" s="102" t="s">
        <v>925</v>
      </c>
      <c r="Y2595" s="73" t="s">
        <v>79</v>
      </c>
      <c r="AB2595" s="89" t="s">
        <v>58</v>
      </c>
      <c r="AC2595" s="89" t="s">
        <v>59</v>
      </c>
      <c r="AE2595" s="73">
        <v>5</v>
      </c>
      <c r="AF2595" s="77"/>
      <c r="AG2595" s="78">
        <v>50182</v>
      </c>
      <c r="AH2595" s="78">
        <v>250910</v>
      </c>
      <c r="AI2595" s="77"/>
      <c r="AJ2595" s="77"/>
      <c r="AL2595" s="95">
        <v>8</v>
      </c>
      <c r="AM2595" s="77"/>
      <c r="AN2595" s="78">
        <v>20073</v>
      </c>
      <c r="AO2595" s="89" t="s">
        <v>60</v>
      </c>
      <c r="AQ2595" s="75" t="s">
        <v>61</v>
      </c>
      <c r="AR2595" s="75" t="s">
        <v>62</v>
      </c>
      <c r="AS2595" s="75" t="s">
        <v>63</v>
      </c>
      <c r="AV2595" s="77"/>
      <c r="AW2595" s="77"/>
      <c r="AX2595" s="77"/>
      <c r="AY2595" s="77"/>
      <c r="AZ2595" s="77"/>
      <c r="BA2595" s="77"/>
      <c r="BB2595" s="77"/>
      <c r="BC2595" s="77"/>
      <c r="BD2595" s="77"/>
      <c r="BE2595" s="77"/>
      <c r="BF2595" s="77"/>
      <c r="BG2595" s="77"/>
      <c r="BH2595" s="77"/>
      <c r="BI2595" s="77"/>
      <c r="BJ2595" s="77"/>
      <c r="BK2595" s="77"/>
      <c r="BL2595" s="77"/>
      <c r="BM2595" s="77"/>
      <c r="BN2595" s="77"/>
      <c r="BO2595" s="77"/>
      <c r="BP2595" s="77"/>
      <c r="BQ2595" s="77"/>
      <c r="BR2595" s="77"/>
      <c r="BS2595" s="77"/>
      <c r="BT2595" s="77"/>
      <c r="BU2595" s="77"/>
      <c r="BV2595" s="77"/>
      <c r="BW2595" s="77"/>
      <c r="BX2595" s="77"/>
      <c r="BY2595" s="77"/>
      <c r="BZ2595" s="77"/>
      <c r="CA2595" s="77"/>
      <c r="CB2595" s="77"/>
      <c r="CC2595" s="77"/>
      <c r="CD2595" s="77"/>
      <c r="CE2595" s="77"/>
      <c r="CF2595" s="77"/>
      <c r="CG2595" s="77"/>
      <c r="CH2595" s="77"/>
      <c r="CI2595" s="77"/>
      <c r="CJ2595" s="77"/>
      <c r="CK2595" s="77"/>
      <c r="CL2595" s="77"/>
      <c r="CM2595" s="77"/>
      <c r="CN2595" s="77"/>
      <c r="CO2595" s="77"/>
      <c r="CP2595" s="77"/>
      <c r="CQ2595" s="77"/>
      <c r="CR2595" s="77"/>
      <c r="CS2595" s="77"/>
      <c r="CT2595" s="77"/>
      <c r="CU2595" s="77"/>
      <c r="CV2595" s="77"/>
      <c r="CW2595" s="77"/>
      <c r="CX2595" s="77"/>
      <c r="CY2595" s="77"/>
      <c r="CZ2595" s="77"/>
      <c r="DA2595" s="77"/>
      <c r="DB2595" s="77"/>
      <c r="DC2595" s="77"/>
      <c r="DD2595" s="77"/>
      <c r="DE2595" s="77"/>
      <c r="DF2595" s="77"/>
      <c r="DG2595" s="77"/>
      <c r="DH2595" s="77"/>
      <c r="DI2595" s="77"/>
      <c r="DJ2595" s="77"/>
      <c r="DK2595" s="77"/>
      <c r="DL2595" s="77"/>
      <c r="DM2595" s="77"/>
      <c r="DN2595" s="77"/>
      <c r="DO2595" s="77"/>
      <c r="DP2595" s="77"/>
      <c r="DQ2595" s="77"/>
      <c r="DR2595" s="77"/>
      <c r="DS2595" s="77"/>
      <c r="DT2595" s="77"/>
      <c r="DU2595" s="77"/>
      <c r="DV2595" s="77"/>
      <c r="DW2595" s="77"/>
      <c r="DX2595" s="77"/>
      <c r="DY2595" s="77"/>
      <c r="DZ2595" s="77"/>
      <c r="EA2595" s="77"/>
      <c r="EB2595" s="77"/>
      <c r="EC2595" s="77"/>
      <c r="ED2595" s="77"/>
      <c r="EE2595" s="77"/>
      <c r="EF2595" s="77"/>
      <c r="EG2595" s="77"/>
      <c r="EH2595" s="77"/>
      <c r="EI2595" s="77"/>
      <c r="EJ2595" s="77"/>
      <c r="EK2595" s="77"/>
      <c r="EL2595" s="77"/>
      <c r="EM2595" s="77"/>
      <c r="EN2595" s="77"/>
      <c r="EO2595" s="77"/>
      <c r="EP2595" s="77"/>
      <c r="EQ2595" s="77"/>
      <c r="ER2595" s="77"/>
      <c r="ES2595" s="77"/>
      <c r="ET2595" s="77"/>
      <c r="EU2595" s="77"/>
      <c r="EV2595" s="77"/>
      <c r="EW2595" s="77"/>
      <c r="EX2595" s="77"/>
      <c r="EY2595" s="77"/>
      <c r="EZ2595" s="77"/>
      <c r="FA2595" s="77"/>
      <c r="FB2595" s="77"/>
      <c r="FC2595" s="77"/>
      <c r="FD2595" s="77"/>
      <c r="FE2595" s="77"/>
      <c r="FF2595" s="77"/>
      <c r="FG2595" s="77"/>
      <c r="FH2595" s="77"/>
      <c r="FI2595" s="77"/>
      <c r="FJ2595" s="77"/>
      <c r="FK2595" s="77"/>
      <c r="FL2595" s="77"/>
      <c r="FM2595" s="77"/>
      <c r="FN2595" s="77"/>
      <c r="FO2595" s="77"/>
      <c r="FP2595" s="77"/>
      <c r="FQ2595" s="77"/>
      <c r="FR2595" s="77"/>
      <c r="FS2595" s="77"/>
      <c r="FT2595" s="77"/>
      <c r="FU2595" s="77"/>
      <c r="FV2595" s="77"/>
      <c r="FW2595" s="77"/>
      <c r="FX2595" s="77"/>
      <c r="FY2595" s="77"/>
      <c r="FZ2595" s="77"/>
      <c r="GA2595" s="77"/>
      <c r="GB2595" s="77"/>
      <c r="GC2595" s="77"/>
      <c r="GD2595" s="77"/>
      <c r="GE2595" s="77"/>
      <c r="GF2595" s="77"/>
      <c r="GG2595" s="77"/>
      <c r="GH2595" s="77"/>
      <c r="GI2595" s="77"/>
      <c r="GJ2595" s="77"/>
      <c r="GK2595" s="77"/>
      <c r="GL2595" s="77"/>
      <c r="GM2595" s="77"/>
      <c r="GN2595" s="77"/>
      <c r="GO2595" s="77"/>
      <c r="GP2595" s="77"/>
      <c r="GQ2595" s="77"/>
      <c r="GR2595" s="77"/>
      <c r="GS2595" s="77"/>
      <c r="GT2595" s="77"/>
      <c r="GU2595" s="77"/>
      <c r="GV2595" s="77"/>
      <c r="GW2595" s="77"/>
      <c r="GX2595" s="77"/>
      <c r="GY2595" s="77"/>
      <c r="GZ2595" s="77"/>
      <c r="HA2595" s="77"/>
      <c r="HB2595" s="77"/>
      <c r="HC2595" s="77"/>
      <c r="HD2595" s="77"/>
      <c r="HE2595" s="77"/>
      <c r="HF2595" s="77"/>
      <c r="HG2595" s="77"/>
      <c r="HH2595" s="77"/>
      <c r="HI2595" s="77"/>
      <c r="HJ2595" s="77"/>
      <c r="HK2595" s="77"/>
      <c r="HL2595" s="77"/>
      <c r="HM2595" s="77"/>
      <c r="HN2595" s="77"/>
      <c r="HO2595" s="77"/>
      <c r="HP2595" s="77"/>
      <c r="HQ2595" s="77"/>
      <c r="HR2595" s="77"/>
      <c r="HS2595" s="77"/>
      <c r="HT2595" s="77"/>
      <c r="HU2595" s="77"/>
      <c r="HV2595" s="77"/>
      <c r="HW2595" s="77"/>
    </row>
    <row r="2596" spans="1:231" s="76" customFormat="1">
      <c r="A2596" s="88"/>
      <c r="C2596" s="17" t="str">
        <f>VLOOKUP(O2596,'[1]mã đối tượng'!$C:$F,4,0)</f>
        <v>N</v>
      </c>
      <c r="D2596" s="89" t="s">
        <v>48</v>
      </c>
      <c r="E2596" s="89" t="s">
        <v>49</v>
      </c>
      <c r="F2596" s="74" t="s">
        <v>798</v>
      </c>
      <c r="G2596" s="74" t="s">
        <v>798</v>
      </c>
      <c r="H2596" s="74" t="s">
        <v>924</v>
      </c>
      <c r="I2596" s="74" t="s">
        <v>798</v>
      </c>
      <c r="J2596" s="92" t="s">
        <v>4981</v>
      </c>
      <c r="L2596" s="75" t="s">
        <v>53</v>
      </c>
      <c r="M2596" s="73" t="s">
        <v>926</v>
      </c>
      <c r="N2596" s="73" t="s">
        <v>798</v>
      </c>
      <c r="O2596" s="73" t="s">
        <v>75</v>
      </c>
      <c r="S2596" s="102" t="s">
        <v>925</v>
      </c>
      <c r="V2596" s="102" t="s">
        <v>925</v>
      </c>
      <c r="Y2596" s="73" t="s">
        <v>80</v>
      </c>
      <c r="AB2596" s="89" t="s">
        <v>58</v>
      </c>
      <c r="AC2596" s="89" t="s">
        <v>59</v>
      </c>
      <c r="AE2596" s="73">
        <v>1</v>
      </c>
      <c r="AF2596" s="77"/>
      <c r="AG2596" s="78">
        <v>111058</v>
      </c>
      <c r="AH2596" s="78">
        <v>111058</v>
      </c>
      <c r="AI2596" s="77"/>
      <c r="AJ2596" s="77"/>
      <c r="AL2596" s="95">
        <v>8</v>
      </c>
      <c r="AM2596" s="77"/>
      <c r="AN2596" s="78">
        <v>8885</v>
      </c>
      <c r="AO2596" s="89" t="s">
        <v>60</v>
      </c>
      <c r="AQ2596" s="75" t="s">
        <v>61</v>
      </c>
      <c r="AR2596" s="75" t="s">
        <v>62</v>
      </c>
      <c r="AS2596" s="75" t="s">
        <v>63</v>
      </c>
      <c r="AV2596" s="77"/>
      <c r="AW2596" s="77"/>
      <c r="AX2596" s="77"/>
      <c r="AY2596" s="77"/>
      <c r="AZ2596" s="77"/>
      <c r="BA2596" s="77"/>
      <c r="BB2596" s="77"/>
      <c r="BC2596" s="77"/>
      <c r="BD2596" s="77"/>
      <c r="BE2596" s="77"/>
      <c r="BF2596" s="77"/>
      <c r="BG2596" s="77"/>
      <c r="BH2596" s="77"/>
      <c r="BI2596" s="77"/>
      <c r="BJ2596" s="77"/>
      <c r="BK2596" s="77"/>
      <c r="BL2596" s="77"/>
      <c r="BM2596" s="77"/>
      <c r="BN2596" s="77"/>
      <c r="BO2596" s="77"/>
      <c r="BP2596" s="77"/>
      <c r="BQ2596" s="77"/>
      <c r="BR2596" s="77"/>
      <c r="BS2596" s="77"/>
      <c r="BT2596" s="77"/>
      <c r="BU2596" s="77"/>
      <c r="BV2596" s="77"/>
      <c r="BW2596" s="77"/>
      <c r="BX2596" s="77"/>
      <c r="BY2596" s="77"/>
      <c r="BZ2596" s="77"/>
      <c r="CA2596" s="77"/>
      <c r="CB2596" s="77"/>
      <c r="CC2596" s="77"/>
      <c r="CD2596" s="77"/>
      <c r="CE2596" s="77"/>
      <c r="CF2596" s="77"/>
      <c r="CG2596" s="77"/>
      <c r="CH2596" s="77"/>
      <c r="CI2596" s="77"/>
      <c r="CJ2596" s="77"/>
      <c r="CK2596" s="77"/>
      <c r="CL2596" s="77"/>
      <c r="CM2596" s="77"/>
      <c r="CN2596" s="77"/>
      <c r="CO2596" s="77"/>
      <c r="CP2596" s="77"/>
      <c r="CQ2596" s="77"/>
      <c r="CR2596" s="77"/>
      <c r="CS2596" s="77"/>
      <c r="CT2596" s="77"/>
      <c r="CU2596" s="77"/>
      <c r="CV2596" s="77"/>
      <c r="CW2596" s="77"/>
      <c r="CX2596" s="77"/>
      <c r="CY2596" s="77"/>
      <c r="CZ2596" s="77"/>
      <c r="DA2596" s="77"/>
      <c r="DB2596" s="77"/>
      <c r="DC2596" s="77"/>
      <c r="DD2596" s="77"/>
      <c r="DE2596" s="77"/>
      <c r="DF2596" s="77"/>
      <c r="DG2596" s="77"/>
      <c r="DH2596" s="77"/>
      <c r="DI2596" s="77"/>
      <c r="DJ2596" s="77"/>
      <c r="DK2596" s="77"/>
      <c r="DL2596" s="77"/>
      <c r="DM2596" s="77"/>
      <c r="DN2596" s="77"/>
      <c r="DO2596" s="77"/>
      <c r="DP2596" s="77"/>
      <c r="DQ2596" s="77"/>
      <c r="DR2596" s="77"/>
      <c r="DS2596" s="77"/>
      <c r="DT2596" s="77"/>
      <c r="DU2596" s="77"/>
      <c r="DV2596" s="77"/>
      <c r="DW2596" s="77"/>
      <c r="DX2596" s="77"/>
      <c r="DY2596" s="77"/>
      <c r="DZ2596" s="77"/>
      <c r="EA2596" s="77"/>
      <c r="EB2596" s="77"/>
      <c r="EC2596" s="77"/>
      <c r="ED2596" s="77"/>
      <c r="EE2596" s="77"/>
      <c r="EF2596" s="77"/>
      <c r="EG2596" s="77"/>
      <c r="EH2596" s="77"/>
      <c r="EI2596" s="77"/>
      <c r="EJ2596" s="77"/>
      <c r="EK2596" s="77"/>
      <c r="EL2596" s="77"/>
      <c r="EM2596" s="77"/>
      <c r="EN2596" s="77"/>
      <c r="EO2596" s="77"/>
      <c r="EP2596" s="77"/>
      <c r="EQ2596" s="77"/>
      <c r="ER2596" s="77"/>
      <c r="ES2596" s="77"/>
      <c r="ET2596" s="77"/>
      <c r="EU2596" s="77"/>
      <c r="EV2596" s="77"/>
      <c r="EW2596" s="77"/>
      <c r="EX2596" s="77"/>
      <c r="EY2596" s="77"/>
      <c r="EZ2596" s="77"/>
      <c r="FA2596" s="77"/>
      <c r="FB2596" s="77"/>
      <c r="FC2596" s="77"/>
      <c r="FD2596" s="77"/>
      <c r="FE2596" s="77"/>
      <c r="FF2596" s="77"/>
      <c r="FG2596" s="77"/>
      <c r="FH2596" s="77"/>
      <c r="FI2596" s="77"/>
      <c r="FJ2596" s="77"/>
      <c r="FK2596" s="77"/>
      <c r="FL2596" s="77"/>
      <c r="FM2596" s="77"/>
      <c r="FN2596" s="77"/>
      <c r="FO2596" s="77"/>
      <c r="FP2596" s="77"/>
      <c r="FQ2596" s="77"/>
      <c r="FR2596" s="77"/>
      <c r="FS2596" s="77"/>
      <c r="FT2596" s="77"/>
      <c r="FU2596" s="77"/>
      <c r="FV2596" s="77"/>
      <c r="FW2596" s="77"/>
      <c r="FX2596" s="77"/>
      <c r="FY2596" s="77"/>
      <c r="FZ2596" s="77"/>
      <c r="GA2596" s="77"/>
      <c r="GB2596" s="77"/>
      <c r="GC2596" s="77"/>
      <c r="GD2596" s="77"/>
      <c r="GE2596" s="77"/>
      <c r="GF2596" s="77"/>
      <c r="GG2596" s="77"/>
      <c r="GH2596" s="77"/>
      <c r="GI2596" s="77"/>
      <c r="GJ2596" s="77"/>
      <c r="GK2596" s="77"/>
      <c r="GL2596" s="77"/>
      <c r="GM2596" s="77"/>
      <c r="GN2596" s="77"/>
      <c r="GO2596" s="77"/>
      <c r="GP2596" s="77"/>
      <c r="GQ2596" s="77"/>
      <c r="GR2596" s="77"/>
      <c r="GS2596" s="77"/>
      <c r="GT2596" s="77"/>
      <c r="GU2596" s="77"/>
      <c r="GV2596" s="77"/>
      <c r="GW2596" s="77"/>
      <c r="GX2596" s="77"/>
      <c r="GY2596" s="77"/>
      <c r="GZ2596" s="77"/>
      <c r="HA2596" s="77"/>
      <c r="HB2596" s="77"/>
      <c r="HC2596" s="77"/>
      <c r="HD2596" s="77"/>
      <c r="HE2596" s="77"/>
      <c r="HF2596" s="77"/>
      <c r="HG2596" s="77"/>
      <c r="HH2596" s="77"/>
      <c r="HI2596" s="77"/>
      <c r="HJ2596" s="77"/>
      <c r="HK2596" s="77"/>
      <c r="HL2596" s="77"/>
      <c r="HM2596" s="77"/>
      <c r="HN2596" s="77"/>
      <c r="HO2596" s="77"/>
      <c r="HP2596" s="77"/>
      <c r="HQ2596" s="77"/>
      <c r="HR2596" s="77"/>
      <c r="HS2596" s="77"/>
      <c r="HT2596" s="77"/>
      <c r="HU2596" s="77"/>
      <c r="HV2596" s="77"/>
      <c r="HW2596" s="77"/>
    </row>
    <row r="2597" spans="1:231" s="76" customFormat="1">
      <c r="A2597" s="88"/>
      <c r="C2597" s="17" t="str">
        <f>VLOOKUP(O2597,'[1]mã đối tượng'!$C:$F,4,0)</f>
        <v>N</v>
      </c>
      <c r="D2597" s="89" t="s">
        <v>48</v>
      </c>
      <c r="E2597" s="89" t="s">
        <v>49</v>
      </c>
      <c r="F2597" s="74" t="s">
        <v>798</v>
      </c>
      <c r="G2597" s="74" t="s">
        <v>798</v>
      </c>
      <c r="H2597" s="74" t="s">
        <v>927</v>
      </c>
      <c r="I2597" s="74" t="s">
        <v>798</v>
      </c>
      <c r="J2597" s="92" t="s">
        <v>4982</v>
      </c>
      <c r="L2597" s="75" t="s">
        <v>53</v>
      </c>
      <c r="M2597" s="73" t="s">
        <v>929</v>
      </c>
      <c r="N2597" s="73" t="s">
        <v>798</v>
      </c>
      <c r="O2597" s="73" t="s">
        <v>75</v>
      </c>
      <c r="S2597" s="102" t="s">
        <v>928</v>
      </c>
      <c r="V2597" s="102" t="s">
        <v>928</v>
      </c>
      <c r="Y2597" s="73" t="s">
        <v>80</v>
      </c>
      <c r="AB2597" s="89" t="s">
        <v>58</v>
      </c>
      <c r="AC2597" s="89" t="s">
        <v>59</v>
      </c>
      <c r="AE2597" s="73">
        <v>2</v>
      </c>
      <c r="AF2597" s="77"/>
      <c r="AG2597" s="78">
        <v>111058</v>
      </c>
      <c r="AH2597" s="78">
        <v>222116</v>
      </c>
      <c r="AI2597" s="77"/>
      <c r="AJ2597" s="77"/>
      <c r="AL2597" s="95">
        <v>8</v>
      </c>
      <c r="AM2597" s="77"/>
      <c r="AN2597" s="78">
        <v>17769</v>
      </c>
      <c r="AO2597" s="89" t="s">
        <v>60</v>
      </c>
      <c r="AQ2597" s="75" t="s">
        <v>61</v>
      </c>
      <c r="AR2597" s="75" t="s">
        <v>62</v>
      </c>
      <c r="AS2597" s="75" t="s">
        <v>63</v>
      </c>
      <c r="AV2597" s="77"/>
      <c r="AW2597" s="77"/>
      <c r="AX2597" s="77"/>
      <c r="AY2597" s="77"/>
      <c r="AZ2597" s="77"/>
      <c r="BA2597" s="77"/>
      <c r="BB2597" s="77"/>
      <c r="BC2597" s="77"/>
      <c r="BD2597" s="77"/>
      <c r="BE2597" s="77"/>
      <c r="BF2597" s="77"/>
      <c r="BG2597" s="77"/>
      <c r="BH2597" s="77"/>
      <c r="BI2597" s="77"/>
      <c r="BJ2597" s="77"/>
      <c r="BK2597" s="77"/>
      <c r="BL2597" s="77"/>
      <c r="BM2597" s="77"/>
      <c r="BN2597" s="77"/>
      <c r="BO2597" s="77"/>
      <c r="BP2597" s="77"/>
      <c r="BQ2597" s="77"/>
      <c r="BR2597" s="77"/>
      <c r="BS2597" s="77"/>
      <c r="BT2597" s="77"/>
      <c r="BU2597" s="77"/>
      <c r="BV2597" s="77"/>
      <c r="BW2597" s="77"/>
      <c r="BX2597" s="77"/>
      <c r="BY2597" s="77"/>
      <c r="BZ2597" s="77"/>
      <c r="CA2597" s="77"/>
      <c r="CB2597" s="77"/>
      <c r="CC2597" s="77"/>
      <c r="CD2597" s="77"/>
      <c r="CE2597" s="77"/>
      <c r="CF2597" s="77"/>
      <c r="CG2597" s="77"/>
      <c r="CH2597" s="77"/>
      <c r="CI2597" s="77"/>
      <c r="CJ2597" s="77"/>
      <c r="CK2597" s="77"/>
      <c r="CL2597" s="77"/>
      <c r="CM2597" s="77"/>
      <c r="CN2597" s="77"/>
      <c r="CO2597" s="77"/>
      <c r="CP2597" s="77"/>
      <c r="CQ2597" s="77"/>
      <c r="CR2597" s="77"/>
      <c r="CS2597" s="77"/>
      <c r="CT2597" s="77"/>
      <c r="CU2597" s="77"/>
      <c r="CV2597" s="77"/>
      <c r="CW2597" s="77"/>
      <c r="CX2597" s="77"/>
      <c r="CY2597" s="77"/>
      <c r="CZ2597" s="77"/>
      <c r="DA2597" s="77"/>
      <c r="DB2597" s="77"/>
      <c r="DC2597" s="77"/>
      <c r="DD2597" s="77"/>
      <c r="DE2597" s="77"/>
      <c r="DF2597" s="77"/>
      <c r="DG2597" s="77"/>
      <c r="DH2597" s="77"/>
      <c r="DI2597" s="77"/>
      <c r="DJ2597" s="77"/>
      <c r="DK2597" s="77"/>
      <c r="DL2597" s="77"/>
      <c r="DM2597" s="77"/>
      <c r="DN2597" s="77"/>
      <c r="DO2597" s="77"/>
      <c r="DP2597" s="77"/>
      <c r="DQ2597" s="77"/>
      <c r="DR2597" s="77"/>
      <c r="DS2597" s="77"/>
      <c r="DT2597" s="77"/>
      <c r="DU2597" s="77"/>
      <c r="DV2597" s="77"/>
      <c r="DW2597" s="77"/>
      <c r="DX2597" s="77"/>
      <c r="DY2597" s="77"/>
      <c r="DZ2597" s="77"/>
      <c r="EA2597" s="77"/>
      <c r="EB2597" s="77"/>
      <c r="EC2597" s="77"/>
      <c r="ED2597" s="77"/>
      <c r="EE2597" s="77"/>
      <c r="EF2597" s="77"/>
      <c r="EG2597" s="77"/>
      <c r="EH2597" s="77"/>
      <c r="EI2597" s="77"/>
      <c r="EJ2597" s="77"/>
      <c r="EK2597" s="77"/>
      <c r="EL2597" s="77"/>
      <c r="EM2597" s="77"/>
      <c r="EN2597" s="77"/>
      <c r="EO2597" s="77"/>
      <c r="EP2597" s="77"/>
      <c r="EQ2597" s="77"/>
      <c r="ER2597" s="77"/>
      <c r="ES2597" s="77"/>
      <c r="ET2597" s="77"/>
      <c r="EU2597" s="77"/>
      <c r="EV2597" s="77"/>
      <c r="EW2597" s="77"/>
      <c r="EX2597" s="77"/>
      <c r="EY2597" s="77"/>
      <c r="EZ2597" s="77"/>
      <c r="FA2597" s="77"/>
      <c r="FB2597" s="77"/>
      <c r="FC2597" s="77"/>
      <c r="FD2597" s="77"/>
      <c r="FE2597" s="77"/>
      <c r="FF2597" s="77"/>
      <c r="FG2597" s="77"/>
      <c r="FH2597" s="77"/>
      <c r="FI2597" s="77"/>
      <c r="FJ2597" s="77"/>
      <c r="FK2597" s="77"/>
      <c r="FL2597" s="77"/>
      <c r="FM2597" s="77"/>
      <c r="FN2597" s="77"/>
      <c r="FO2597" s="77"/>
      <c r="FP2597" s="77"/>
      <c r="FQ2597" s="77"/>
      <c r="FR2597" s="77"/>
      <c r="FS2597" s="77"/>
      <c r="FT2597" s="77"/>
      <c r="FU2597" s="77"/>
      <c r="FV2597" s="77"/>
      <c r="FW2597" s="77"/>
      <c r="FX2597" s="77"/>
      <c r="FY2597" s="77"/>
      <c r="FZ2597" s="77"/>
      <c r="GA2597" s="77"/>
      <c r="GB2597" s="77"/>
      <c r="GC2597" s="77"/>
      <c r="GD2597" s="77"/>
      <c r="GE2597" s="77"/>
      <c r="GF2597" s="77"/>
      <c r="GG2597" s="77"/>
      <c r="GH2597" s="77"/>
      <c r="GI2597" s="77"/>
      <c r="GJ2597" s="77"/>
      <c r="GK2597" s="77"/>
      <c r="GL2597" s="77"/>
      <c r="GM2597" s="77"/>
      <c r="GN2597" s="77"/>
      <c r="GO2597" s="77"/>
      <c r="GP2597" s="77"/>
      <c r="GQ2597" s="77"/>
      <c r="GR2597" s="77"/>
      <c r="GS2597" s="77"/>
      <c r="GT2597" s="77"/>
      <c r="GU2597" s="77"/>
      <c r="GV2597" s="77"/>
      <c r="GW2597" s="77"/>
      <c r="GX2597" s="77"/>
      <c r="GY2597" s="77"/>
      <c r="GZ2597" s="77"/>
      <c r="HA2597" s="77"/>
      <c r="HB2597" s="77"/>
      <c r="HC2597" s="77"/>
      <c r="HD2597" s="77"/>
      <c r="HE2597" s="77"/>
      <c r="HF2597" s="77"/>
      <c r="HG2597" s="77"/>
      <c r="HH2597" s="77"/>
      <c r="HI2597" s="77"/>
      <c r="HJ2597" s="77"/>
      <c r="HK2597" s="77"/>
      <c r="HL2597" s="77"/>
      <c r="HM2597" s="77"/>
      <c r="HN2597" s="77"/>
      <c r="HO2597" s="77"/>
      <c r="HP2597" s="77"/>
      <c r="HQ2597" s="77"/>
      <c r="HR2597" s="77"/>
      <c r="HS2597" s="77"/>
      <c r="HT2597" s="77"/>
      <c r="HU2597" s="77"/>
      <c r="HV2597" s="77"/>
      <c r="HW2597" s="77"/>
    </row>
    <row r="2598" spans="1:231" s="76" customFormat="1">
      <c r="A2598" s="88"/>
      <c r="C2598" s="17" t="str">
        <f>VLOOKUP(O2598,'[1]mã đối tượng'!$C:$F,4,0)</f>
        <v>N</v>
      </c>
      <c r="D2598" s="89" t="s">
        <v>48</v>
      </c>
      <c r="E2598" s="89" t="s">
        <v>49</v>
      </c>
      <c r="F2598" s="74" t="s">
        <v>798</v>
      </c>
      <c r="G2598" s="74" t="s">
        <v>798</v>
      </c>
      <c r="H2598" s="74" t="s">
        <v>927</v>
      </c>
      <c r="I2598" s="74" t="s">
        <v>798</v>
      </c>
      <c r="J2598" s="92" t="s">
        <v>4982</v>
      </c>
      <c r="L2598" s="75" t="s">
        <v>53</v>
      </c>
      <c r="M2598" s="73" t="s">
        <v>929</v>
      </c>
      <c r="N2598" s="73" t="s">
        <v>798</v>
      </c>
      <c r="O2598" s="73" t="s">
        <v>75</v>
      </c>
      <c r="S2598" s="102" t="s">
        <v>928</v>
      </c>
      <c r="V2598" s="102" t="s">
        <v>928</v>
      </c>
      <c r="Y2598" s="73" t="s">
        <v>77</v>
      </c>
      <c r="AB2598" s="89" t="s">
        <v>58</v>
      </c>
      <c r="AC2598" s="89" t="s">
        <v>59</v>
      </c>
      <c r="AE2598" s="73">
        <v>1</v>
      </c>
      <c r="AF2598" s="77"/>
      <c r="AG2598" s="78">
        <v>70950</v>
      </c>
      <c r="AH2598" s="78">
        <v>70950</v>
      </c>
      <c r="AI2598" s="77"/>
      <c r="AJ2598" s="77"/>
      <c r="AL2598" s="95">
        <v>8</v>
      </c>
      <c r="AM2598" s="77"/>
      <c r="AN2598" s="78">
        <v>5676</v>
      </c>
      <c r="AO2598" s="89" t="s">
        <v>60</v>
      </c>
      <c r="AQ2598" s="75" t="s">
        <v>61</v>
      </c>
      <c r="AR2598" s="75" t="s">
        <v>62</v>
      </c>
      <c r="AS2598" s="75" t="s">
        <v>63</v>
      </c>
      <c r="AV2598" s="77"/>
      <c r="AW2598" s="77"/>
      <c r="AX2598" s="77"/>
      <c r="AY2598" s="77"/>
      <c r="AZ2598" s="77"/>
      <c r="BA2598" s="77"/>
      <c r="BB2598" s="77"/>
      <c r="BC2598" s="77"/>
      <c r="BD2598" s="77"/>
      <c r="BE2598" s="77"/>
      <c r="BF2598" s="77"/>
      <c r="BG2598" s="77"/>
      <c r="BH2598" s="77"/>
      <c r="BI2598" s="77"/>
      <c r="BJ2598" s="77"/>
      <c r="BK2598" s="77"/>
      <c r="BL2598" s="77"/>
      <c r="BM2598" s="77"/>
      <c r="BN2598" s="77"/>
      <c r="BO2598" s="77"/>
      <c r="BP2598" s="77"/>
      <c r="BQ2598" s="77"/>
      <c r="BR2598" s="77"/>
      <c r="BS2598" s="77"/>
      <c r="BT2598" s="77"/>
      <c r="BU2598" s="77"/>
      <c r="BV2598" s="77"/>
      <c r="BW2598" s="77"/>
      <c r="BX2598" s="77"/>
      <c r="BY2598" s="77"/>
      <c r="BZ2598" s="77"/>
      <c r="CA2598" s="77"/>
      <c r="CB2598" s="77"/>
      <c r="CC2598" s="77"/>
      <c r="CD2598" s="77"/>
      <c r="CE2598" s="77"/>
      <c r="CF2598" s="77"/>
      <c r="CG2598" s="77"/>
      <c r="CH2598" s="77"/>
      <c r="CI2598" s="77"/>
      <c r="CJ2598" s="77"/>
      <c r="CK2598" s="77"/>
      <c r="CL2598" s="77"/>
      <c r="CM2598" s="77"/>
      <c r="CN2598" s="77"/>
      <c r="CO2598" s="77"/>
      <c r="CP2598" s="77"/>
      <c r="CQ2598" s="77"/>
      <c r="CR2598" s="77"/>
      <c r="CS2598" s="77"/>
      <c r="CT2598" s="77"/>
      <c r="CU2598" s="77"/>
      <c r="CV2598" s="77"/>
      <c r="CW2598" s="77"/>
      <c r="CX2598" s="77"/>
      <c r="CY2598" s="77"/>
      <c r="CZ2598" s="77"/>
      <c r="DA2598" s="77"/>
      <c r="DB2598" s="77"/>
      <c r="DC2598" s="77"/>
      <c r="DD2598" s="77"/>
      <c r="DE2598" s="77"/>
      <c r="DF2598" s="77"/>
      <c r="DG2598" s="77"/>
      <c r="DH2598" s="77"/>
      <c r="DI2598" s="77"/>
      <c r="DJ2598" s="77"/>
      <c r="DK2598" s="77"/>
      <c r="DL2598" s="77"/>
      <c r="DM2598" s="77"/>
      <c r="DN2598" s="77"/>
      <c r="DO2598" s="77"/>
      <c r="DP2598" s="77"/>
      <c r="DQ2598" s="77"/>
      <c r="DR2598" s="77"/>
      <c r="DS2598" s="77"/>
      <c r="DT2598" s="77"/>
      <c r="DU2598" s="77"/>
      <c r="DV2598" s="77"/>
      <c r="DW2598" s="77"/>
      <c r="DX2598" s="77"/>
      <c r="DY2598" s="77"/>
      <c r="DZ2598" s="77"/>
      <c r="EA2598" s="77"/>
      <c r="EB2598" s="77"/>
      <c r="EC2598" s="77"/>
      <c r="ED2598" s="77"/>
      <c r="EE2598" s="77"/>
      <c r="EF2598" s="77"/>
      <c r="EG2598" s="77"/>
      <c r="EH2598" s="77"/>
      <c r="EI2598" s="77"/>
      <c r="EJ2598" s="77"/>
      <c r="EK2598" s="77"/>
      <c r="EL2598" s="77"/>
      <c r="EM2598" s="77"/>
      <c r="EN2598" s="77"/>
      <c r="EO2598" s="77"/>
      <c r="EP2598" s="77"/>
      <c r="EQ2598" s="77"/>
      <c r="ER2598" s="77"/>
      <c r="ES2598" s="77"/>
      <c r="ET2598" s="77"/>
      <c r="EU2598" s="77"/>
      <c r="EV2598" s="77"/>
      <c r="EW2598" s="77"/>
      <c r="EX2598" s="77"/>
      <c r="EY2598" s="77"/>
      <c r="EZ2598" s="77"/>
      <c r="FA2598" s="77"/>
      <c r="FB2598" s="77"/>
      <c r="FC2598" s="77"/>
      <c r="FD2598" s="77"/>
      <c r="FE2598" s="77"/>
      <c r="FF2598" s="77"/>
      <c r="FG2598" s="77"/>
      <c r="FH2598" s="77"/>
      <c r="FI2598" s="77"/>
      <c r="FJ2598" s="77"/>
      <c r="FK2598" s="77"/>
      <c r="FL2598" s="77"/>
      <c r="FM2598" s="77"/>
      <c r="FN2598" s="77"/>
      <c r="FO2598" s="77"/>
      <c r="FP2598" s="77"/>
      <c r="FQ2598" s="77"/>
      <c r="FR2598" s="77"/>
      <c r="FS2598" s="77"/>
      <c r="FT2598" s="77"/>
      <c r="FU2598" s="77"/>
      <c r="FV2598" s="77"/>
      <c r="FW2598" s="77"/>
      <c r="FX2598" s="77"/>
      <c r="FY2598" s="77"/>
      <c r="FZ2598" s="77"/>
      <c r="GA2598" s="77"/>
      <c r="GB2598" s="77"/>
      <c r="GC2598" s="77"/>
      <c r="GD2598" s="77"/>
      <c r="GE2598" s="77"/>
      <c r="GF2598" s="77"/>
      <c r="GG2598" s="77"/>
      <c r="GH2598" s="77"/>
      <c r="GI2598" s="77"/>
      <c r="GJ2598" s="77"/>
      <c r="GK2598" s="77"/>
      <c r="GL2598" s="77"/>
      <c r="GM2598" s="77"/>
      <c r="GN2598" s="77"/>
      <c r="GO2598" s="77"/>
      <c r="GP2598" s="77"/>
      <c r="GQ2598" s="77"/>
      <c r="GR2598" s="77"/>
      <c r="GS2598" s="77"/>
      <c r="GT2598" s="77"/>
      <c r="GU2598" s="77"/>
      <c r="GV2598" s="77"/>
      <c r="GW2598" s="77"/>
      <c r="GX2598" s="77"/>
      <c r="GY2598" s="77"/>
      <c r="GZ2598" s="77"/>
      <c r="HA2598" s="77"/>
      <c r="HB2598" s="77"/>
      <c r="HC2598" s="77"/>
      <c r="HD2598" s="77"/>
      <c r="HE2598" s="77"/>
      <c r="HF2598" s="77"/>
      <c r="HG2598" s="77"/>
      <c r="HH2598" s="77"/>
      <c r="HI2598" s="77"/>
      <c r="HJ2598" s="77"/>
      <c r="HK2598" s="77"/>
      <c r="HL2598" s="77"/>
      <c r="HM2598" s="77"/>
      <c r="HN2598" s="77"/>
      <c r="HO2598" s="77"/>
      <c r="HP2598" s="77"/>
      <c r="HQ2598" s="77"/>
      <c r="HR2598" s="77"/>
      <c r="HS2598" s="77"/>
      <c r="HT2598" s="77"/>
      <c r="HU2598" s="77"/>
      <c r="HV2598" s="77"/>
      <c r="HW2598" s="77"/>
    </row>
    <row r="2599" spans="1:231" s="76" customFormat="1">
      <c r="A2599" s="88"/>
      <c r="C2599" s="17" t="str">
        <f>VLOOKUP(O2599,'[1]mã đối tượng'!$C:$F,4,0)</f>
        <v>N</v>
      </c>
      <c r="D2599" s="89" t="s">
        <v>48</v>
      </c>
      <c r="E2599" s="89" t="s">
        <v>49</v>
      </c>
      <c r="F2599" s="74" t="s">
        <v>798</v>
      </c>
      <c r="G2599" s="74" t="s">
        <v>798</v>
      </c>
      <c r="H2599" s="74" t="s">
        <v>927</v>
      </c>
      <c r="I2599" s="74" t="s">
        <v>798</v>
      </c>
      <c r="J2599" s="92" t="s">
        <v>4982</v>
      </c>
      <c r="L2599" s="75" t="s">
        <v>53</v>
      </c>
      <c r="M2599" s="73" t="s">
        <v>929</v>
      </c>
      <c r="N2599" s="73" t="s">
        <v>798</v>
      </c>
      <c r="O2599" s="73" t="s">
        <v>75</v>
      </c>
      <c r="S2599" s="102" t="s">
        <v>928</v>
      </c>
      <c r="V2599" s="102" t="s">
        <v>928</v>
      </c>
      <c r="Y2599" s="73" t="s">
        <v>117</v>
      </c>
      <c r="AB2599" s="89" t="s">
        <v>58</v>
      </c>
      <c r="AC2599" s="89" t="s">
        <v>59</v>
      </c>
      <c r="AE2599" s="73">
        <v>1</v>
      </c>
      <c r="AF2599" s="77"/>
      <c r="AG2599" s="78">
        <v>74250</v>
      </c>
      <c r="AH2599" s="78">
        <v>74250</v>
      </c>
      <c r="AI2599" s="77"/>
      <c r="AJ2599" s="77"/>
      <c r="AL2599" s="95">
        <v>8</v>
      </c>
      <c r="AM2599" s="77"/>
      <c r="AN2599" s="78">
        <v>5940</v>
      </c>
      <c r="AO2599" s="89" t="s">
        <v>60</v>
      </c>
      <c r="AQ2599" s="75" t="s">
        <v>61</v>
      </c>
      <c r="AR2599" s="75" t="s">
        <v>62</v>
      </c>
      <c r="AS2599" s="75" t="s">
        <v>63</v>
      </c>
      <c r="AV2599" s="77"/>
      <c r="AW2599" s="77"/>
      <c r="AX2599" s="77"/>
      <c r="AY2599" s="77"/>
      <c r="AZ2599" s="77"/>
      <c r="BA2599" s="77"/>
      <c r="BB2599" s="77"/>
      <c r="BC2599" s="77"/>
      <c r="BD2599" s="77"/>
      <c r="BE2599" s="77"/>
      <c r="BF2599" s="77"/>
      <c r="BG2599" s="77"/>
      <c r="BH2599" s="77"/>
      <c r="BI2599" s="77"/>
      <c r="BJ2599" s="77"/>
      <c r="BK2599" s="77"/>
      <c r="BL2599" s="77"/>
      <c r="BM2599" s="77"/>
      <c r="BN2599" s="77"/>
      <c r="BO2599" s="77"/>
      <c r="BP2599" s="77"/>
      <c r="BQ2599" s="77"/>
      <c r="BR2599" s="77"/>
      <c r="BS2599" s="77"/>
      <c r="BT2599" s="77"/>
      <c r="BU2599" s="77"/>
      <c r="BV2599" s="77"/>
      <c r="BW2599" s="77"/>
      <c r="BX2599" s="77"/>
      <c r="BY2599" s="77"/>
      <c r="BZ2599" s="77"/>
      <c r="CA2599" s="77"/>
      <c r="CB2599" s="77"/>
      <c r="CC2599" s="77"/>
      <c r="CD2599" s="77"/>
      <c r="CE2599" s="77"/>
      <c r="CF2599" s="77"/>
      <c r="CG2599" s="77"/>
      <c r="CH2599" s="77"/>
      <c r="CI2599" s="77"/>
      <c r="CJ2599" s="77"/>
      <c r="CK2599" s="77"/>
      <c r="CL2599" s="77"/>
      <c r="CM2599" s="77"/>
      <c r="CN2599" s="77"/>
      <c r="CO2599" s="77"/>
      <c r="CP2599" s="77"/>
      <c r="CQ2599" s="77"/>
      <c r="CR2599" s="77"/>
      <c r="CS2599" s="77"/>
      <c r="CT2599" s="77"/>
      <c r="CU2599" s="77"/>
      <c r="CV2599" s="77"/>
      <c r="CW2599" s="77"/>
      <c r="CX2599" s="77"/>
      <c r="CY2599" s="77"/>
      <c r="CZ2599" s="77"/>
      <c r="DA2599" s="77"/>
      <c r="DB2599" s="77"/>
      <c r="DC2599" s="77"/>
      <c r="DD2599" s="77"/>
      <c r="DE2599" s="77"/>
      <c r="DF2599" s="77"/>
      <c r="DG2599" s="77"/>
      <c r="DH2599" s="77"/>
      <c r="DI2599" s="77"/>
      <c r="DJ2599" s="77"/>
      <c r="DK2599" s="77"/>
      <c r="DL2599" s="77"/>
      <c r="DM2599" s="77"/>
      <c r="DN2599" s="77"/>
      <c r="DO2599" s="77"/>
      <c r="DP2599" s="77"/>
      <c r="DQ2599" s="77"/>
      <c r="DR2599" s="77"/>
      <c r="DS2599" s="77"/>
      <c r="DT2599" s="77"/>
      <c r="DU2599" s="77"/>
      <c r="DV2599" s="77"/>
      <c r="DW2599" s="77"/>
      <c r="DX2599" s="77"/>
      <c r="DY2599" s="77"/>
      <c r="DZ2599" s="77"/>
      <c r="EA2599" s="77"/>
      <c r="EB2599" s="77"/>
      <c r="EC2599" s="77"/>
      <c r="ED2599" s="77"/>
      <c r="EE2599" s="77"/>
      <c r="EF2599" s="77"/>
      <c r="EG2599" s="77"/>
      <c r="EH2599" s="77"/>
      <c r="EI2599" s="77"/>
      <c r="EJ2599" s="77"/>
      <c r="EK2599" s="77"/>
      <c r="EL2599" s="77"/>
      <c r="EM2599" s="77"/>
      <c r="EN2599" s="77"/>
      <c r="EO2599" s="77"/>
      <c r="EP2599" s="77"/>
      <c r="EQ2599" s="77"/>
      <c r="ER2599" s="77"/>
      <c r="ES2599" s="77"/>
      <c r="ET2599" s="77"/>
      <c r="EU2599" s="77"/>
      <c r="EV2599" s="77"/>
      <c r="EW2599" s="77"/>
      <c r="EX2599" s="77"/>
      <c r="EY2599" s="77"/>
      <c r="EZ2599" s="77"/>
      <c r="FA2599" s="77"/>
      <c r="FB2599" s="77"/>
      <c r="FC2599" s="77"/>
      <c r="FD2599" s="77"/>
      <c r="FE2599" s="77"/>
      <c r="FF2599" s="77"/>
      <c r="FG2599" s="77"/>
      <c r="FH2599" s="77"/>
      <c r="FI2599" s="77"/>
      <c r="FJ2599" s="77"/>
      <c r="FK2599" s="77"/>
      <c r="FL2599" s="77"/>
      <c r="FM2599" s="77"/>
      <c r="FN2599" s="77"/>
      <c r="FO2599" s="77"/>
      <c r="FP2599" s="77"/>
      <c r="FQ2599" s="77"/>
      <c r="FR2599" s="77"/>
      <c r="FS2599" s="77"/>
      <c r="FT2599" s="77"/>
      <c r="FU2599" s="77"/>
      <c r="FV2599" s="77"/>
      <c r="FW2599" s="77"/>
      <c r="FX2599" s="77"/>
      <c r="FY2599" s="77"/>
      <c r="FZ2599" s="77"/>
      <c r="GA2599" s="77"/>
      <c r="GB2599" s="77"/>
      <c r="GC2599" s="77"/>
      <c r="GD2599" s="77"/>
      <c r="GE2599" s="77"/>
      <c r="GF2599" s="77"/>
      <c r="GG2599" s="77"/>
      <c r="GH2599" s="77"/>
      <c r="GI2599" s="77"/>
      <c r="GJ2599" s="77"/>
      <c r="GK2599" s="77"/>
      <c r="GL2599" s="77"/>
      <c r="GM2599" s="77"/>
      <c r="GN2599" s="77"/>
      <c r="GO2599" s="77"/>
      <c r="GP2599" s="77"/>
      <c r="GQ2599" s="77"/>
      <c r="GR2599" s="77"/>
      <c r="GS2599" s="77"/>
      <c r="GT2599" s="77"/>
      <c r="GU2599" s="77"/>
      <c r="GV2599" s="77"/>
      <c r="GW2599" s="77"/>
      <c r="GX2599" s="77"/>
      <c r="GY2599" s="77"/>
      <c r="GZ2599" s="77"/>
      <c r="HA2599" s="77"/>
      <c r="HB2599" s="77"/>
      <c r="HC2599" s="77"/>
      <c r="HD2599" s="77"/>
      <c r="HE2599" s="77"/>
      <c r="HF2599" s="77"/>
      <c r="HG2599" s="77"/>
      <c r="HH2599" s="77"/>
      <c r="HI2599" s="77"/>
      <c r="HJ2599" s="77"/>
      <c r="HK2599" s="77"/>
      <c r="HL2599" s="77"/>
      <c r="HM2599" s="77"/>
      <c r="HN2599" s="77"/>
      <c r="HO2599" s="77"/>
      <c r="HP2599" s="77"/>
      <c r="HQ2599" s="77"/>
      <c r="HR2599" s="77"/>
      <c r="HS2599" s="77"/>
      <c r="HT2599" s="77"/>
      <c r="HU2599" s="77"/>
      <c r="HV2599" s="77"/>
      <c r="HW2599" s="77"/>
    </row>
    <row r="2600" spans="1:231" s="76" customFormat="1">
      <c r="A2600" s="88"/>
      <c r="C2600" s="17" t="str">
        <f>VLOOKUP(O2600,'[1]mã đối tượng'!$C:$F,4,0)</f>
        <v>N</v>
      </c>
      <c r="D2600" s="89" t="s">
        <v>48</v>
      </c>
      <c r="E2600" s="89" t="s">
        <v>49</v>
      </c>
      <c r="F2600" s="74" t="s">
        <v>798</v>
      </c>
      <c r="G2600" s="74" t="s">
        <v>798</v>
      </c>
      <c r="H2600" s="74" t="s">
        <v>927</v>
      </c>
      <c r="I2600" s="74" t="s">
        <v>798</v>
      </c>
      <c r="J2600" s="92" t="s">
        <v>4982</v>
      </c>
      <c r="L2600" s="75" t="s">
        <v>53</v>
      </c>
      <c r="M2600" s="73" t="s">
        <v>929</v>
      </c>
      <c r="N2600" s="73" t="s">
        <v>798</v>
      </c>
      <c r="O2600" s="73" t="s">
        <v>75</v>
      </c>
      <c r="S2600" s="102" t="s">
        <v>928</v>
      </c>
      <c r="V2600" s="102" t="s">
        <v>928</v>
      </c>
      <c r="Y2600" s="73" t="s">
        <v>79</v>
      </c>
      <c r="AB2600" s="89" t="s">
        <v>58</v>
      </c>
      <c r="AC2600" s="89" t="s">
        <v>59</v>
      </c>
      <c r="AE2600" s="73">
        <v>2</v>
      </c>
      <c r="AF2600" s="77"/>
      <c r="AG2600" s="78">
        <v>50182</v>
      </c>
      <c r="AH2600" s="78">
        <v>100364</v>
      </c>
      <c r="AI2600" s="77"/>
      <c r="AJ2600" s="77"/>
      <c r="AL2600" s="95">
        <v>8</v>
      </c>
      <c r="AM2600" s="77"/>
      <c r="AN2600" s="78">
        <v>8029</v>
      </c>
      <c r="AO2600" s="89" t="s">
        <v>60</v>
      </c>
      <c r="AQ2600" s="75" t="s">
        <v>61</v>
      </c>
      <c r="AR2600" s="75" t="s">
        <v>62</v>
      </c>
      <c r="AS2600" s="75" t="s">
        <v>63</v>
      </c>
      <c r="AV2600" s="77"/>
      <c r="AW2600" s="77"/>
      <c r="AX2600" s="77"/>
      <c r="AY2600" s="77"/>
      <c r="AZ2600" s="77"/>
      <c r="BA2600" s="77"/>
      <c r="BB2600" s="77"/>
      <c r="BC2600" s="77"/>
      <c r="BD2600" s="77"/>
      <c r="BE2600" s="77"/>
      <c r="BF2600" s="77"/>
      <c r="BG2600" s="77"/>
      <c r="BH2600" s="77"/>
      <c r="BI2600" s="77"/>
      <c r="BJ2600" s="77"/>
      <c r="BK2600" s="77"/>
      <c r="BL2600" s="77"/>
      <c r="BM2600" s="77"/>
      <c r="BN2600" s="77"/>
      <c r="BO2600" s="77"/>
      <c r="BP2600" s="77"/>
      <c r="BQ2600" s="77"/>
      <c r="BR2600" s="77"/>
      <c r="BS2600" s="77"/>
      <c r="BT2600" s="77"/>
      <c r="BU2600" s="77"/>
      <c r="BV2600" s="77"/>
      <c r="BW2600" s="77"/>
      <c r="BX2600" s="77"/>
      <c r="BY2600" s="77"/>
      <c r="BZ2600" s="77"/>
      <c r="CA2600" s="77"/>
      <c r="CB2600" s="77"/>
      <c r="CC2600" s="77"/>
      <c r="CD2600" s="77"/>
      <c r="CE2600" s="77"/>
      <c r="CF2600" s="77"/>
      <c r="CG2600" s="77"/>
      <c r="CH2600" s="77"/>
      <c r="CI2600" s="77"/>
      <c r="CJ2600" s="77"/>
      <c r="CK2600" s="77"/>
      <c r="CL2600" s="77"/>
      <c r="CM2600" s="77"/>
      <c r="CN2600" s="77"/>
      <c r="CO2600" s="77"/>
      <c r="CP2600" s="77"/>
      <c r="CQ2600" s="77"/>
      <c r="CR2600" s="77"/>
      <c r="CS2600" s="77"/>
      <c r="CT2600" s="77"/>
      <c r="CU2600" s="77"/>
      <c r="CV2600" s="77"/>
      <c r="CW2600" s="77"/>
      <c r="CX2600" s="77"/>
      <c r="CY2600" s="77"/>
      <c r="CZ2600" s="77"/>
      <c r="DA2600" s="77"/>
      <c r="DB2600" s="77"/>
      <c r="DC2600" s="77"/>
      <c r="DD2600" s="77"/>
      <c r="DE2600" s="77"/>
      <c r="DF2600" s="77"/>
      <c r="DG2600" s="77"/>
      <c r="DH2600" s="77"/>
      <c r="DI2600" s="77"/>
      <c r="DJ2600" s="77"/>
      <c r="DK2600" s="77"/>
      <c r="DL2600" s="77"/>
      <c r="DM2600" s="77"/>
      <c r="DN2600" s="77"/>
      <c r="DO2600" s="77"/>
      <c r="DP2600" s="77"/>
      <c r="DQ2600" s="77"/>
      <c r="DR2600" s="77"/>
      <c r="DS2600" s="77"/>
      <c r="DT2600" s="77"/>
      <c r="DU2600" s="77"/>
      <c r="DV2600" s="77"/>
      <c r="DW2600" s="77"/>
      <c r="DX2600" s="77"/>
      <c r="DY2600" s="77"/>
      <c r="DZ2600" s="77"/>
      <c r="EA2600" s="77"/>
      <c r="EB2600" s="77"/>
      <c r="EC2600" s="77"/>
      <c r="ED2600" s="77"/>
      <c r="EE2600" s="77"/>
      <c r="EF2600" s="77"/>
      <c r="EG2600" s="77"/>
      <c r="EH2600" s="77"/>
      <c r="EI2600" s="77"/>
      <c r="EJ2600" s="77"/>
      <c r="EK2600" s="77"/>
      <c r="EL2600" s="77"/>
      <c r="EM2600" s="77"/>
      <c r="EN2600" s="77"/>
      <c r="EO2600" s="77"/>
      <c r="EP2600" s="77"/>
      <c r="EQ2600" s="77"/>
      <c r="ER2600" s="77"/>
      <c r="ES2600" s="77"/>
      <c r="ET2600" s="77"/>
      <c r="EU2600" s="77"/>
      <c r="EV2600" s="77"/>
      <c r="EW2600" s="77"/>
      <c r="EX2600" s="77"/>
      <c r="EY2600" s="77"/>
      <c r="EZ2600" s="77"/>
      <c r="FA2600" s="77"/>
      <c r="FB2600" s="77"/>
      <c r="FC2600" s="77"/>
      <c r="FD2600" s="77"/>
      <c r="FE2600" s="77"/>
      <c r="FF2600" s="77"/>
      <c r="FG2600" s="77"/>
      <c r="FH2600" s="77"/>
      <c r="FI2600" s="77"/>
      <c r="FJ2600" s="77"/>
      <c r="FK2600" s="77"/>
      <c r="FL2600" s="77"/>
      <c r="FM2600" s="77"/>
      <c r="FN2600" s="77"/>
      <c r="FO2600" s="77"/>
      <c r="FP2600" s="77"/>
      <c r="FQ2600" s="77"/>
      <c r="FR2600" s="77"/>
      <c r="FS2600" s="77"/>
      <c r="FT2600" s="77"/>
      <c r="FU2600" s="77"/>
      <c r="FV2600" s="77"/>
      <c r="FW2600" s="77"/>
      <c r="FX2600" s="77"/>
      <c r="FY2600" s="77"/>
      <c r="FZ2600" s="77"/>
      <c r="GA2600" s="77"/>
      <c r="GB2600" s="77"/>
      <c r="GC2600" s="77"/>
      <c r="GD2600" s="77"/>
      <c r="GE2600" s="77"/>
      <c r="GF2600" s="77"/>
      <c r="GG2600" s="77"/>
      <c r="GH2600" s="77"/>
      <c r="GI2600" s="77"/>
      <c r="GJ2600" s="77"/>
      <c r="GK2600" s="77"/>
      <c r="GL2600" s="77"/>
      <c r="GM2600" s="77"/>
      <c r="GN2600" s="77"/>
      <c r="GO2600" s="77"/>
      <c r="GP2600" s="77"/>
      <c r="GQ2600" s="77"/>
      <c r="GR2600" s="77"/>
      <c r="GS2600" s="77"/>
      <c r="GT2600" s="77"/>
      <c r="GU2600" s="77"/>
      <c r="GV2600" s="77"/>
      <c r="GW2600" s="77"/>
      <c r="GX2600" s="77"/>
      <c r="GY2600" s="77"/>
      <c r="GZ2600" s="77"/>
      <c r="HA2600" s="77"/>
      <c r="HB2600" s="77"/>
      <c r="HC2600" s="77"/>
      <c r="HD2600" s="77"/>
      <c r="HE2600" s="77"/>
      <c r="HF2600" s="77"/>
      <c r="HG2600" s="77"/>
      <c r="HH2600" s="77"/>
      <c r="HI2600" s="77"/>
      <c r="HJ2600" s="77"/>
      <c r="HK2600" s="77"/>
      <c r="HL2600" s="77"/>
      <c r="HM2600" s="77"/>
      <c r="HN2600" s="77"/>
      <c r="HO2600" s="77"/>
      <c r="HP2600" s="77"/>
      <c r="HQ2600" s="77"/>
      <c r="HR2600" s="77"/>
      <c r="HS2600" s="77"/>
      <c r="HT2600" s="77"/>
      <c r="HU2600" s="77"/>
      <c r="HV2600" s="77"/>
      <c r="HW2600" s="77"/>
    </row>
    <row r="2601" spans="1:231" s="76" customFormat="1">
      <c r="A2601" s="88"/>
      <c r="C2601" s="17" t="str">
        <f>VLOOKUP(O2601,'[1]mã đối tượng'!$C:$F,4,0)</f>
        <v>N</v>
      </c>
      <c r="D2601" s="89" t="s">
        <v>48</v>
      </c>
      <c r="E2601" s="89" t="s">
        <v>49</v>
      </c>
      <c r="F2601" s="74" t="s">
        <v>798</v>
      </c>
      <c r="G2601" s="74" t="s">
        <v>798</v>
      </c>
      <c r="H2601" s="74" t="s">
        <v>930</v>
      </c>
      <c r="I2601" s="74" t="s">
        <v>798</v>
      </c>
      <c r="J2601" s="92" t="s">
        <v>4983</v>
      </c>
      <c r="L2601" s="75" t="s">
        <v>53</v>
      </c>
      <c r="M2601" s="73" t="s">
        <v>932</v>
      </c>
      <c r="N2601" s="73" t="s">
        <v>798</v>
      </c>
      <c r="O2601" s="73" t="s">
        <v>75</v>
      </c>
      <c r="S2601" s="102" t="s">
        <v>931</v>
      </c>
      <c r="V2601" s="102" t="s">
        <v>931</v>
      </c>
      <c r="Y2601" s="73" t="s">
        <v>117</v>
      </c>
      <c r="AB2601" s="89" t="s">
        <v>58</v>
      </c>
      <c r="AC2601" s="89" t="s">
        <v>59</v>
      </c>
      <c r="AE2601" s="73">
        <v>1</v>
      </c>
      <c r="AF2601" s="77"/>
      <c r="AG2601" s="78">
        <v>74250</v>
      </c>
      <c r="AH2601" s="78">
        <v>74250</v>
      </c>
      <c r="AI2601" s="77"/>
      <c r="AJ2601" s="77"/>
      <c r="AL2601" s="95">
        <v>8</v>
      </c>
      <c r="AM2601" s="77"/>
      <c r="AN2601" s="78">
        <v>5940</v>
      </c>
      <c r="AO2601" s="89" t="s">
        <v>60</v>
      </c>
      <c r="AQ2601" s="75" t="s">
        <v>61</v>
      </c>
      <c r="AR2601" s="75" t="s">
        <v>62</v>
      </c>
      <c r="AS2601" s="75" t="s">
        <v>63</v>
      </c>
      <c r="AV2601" s="77"/>
      <c r="AW2601" s="77"/>
      <c r="AX2601" s="77"/>
      <c r="AY2601" s="77"/>
      <c r="AZ2601" s="77"/>
      <c r="BA2601" s="77"/>
      <c r="BB2601" s="77"/>
      <c r="BC2601" s="77"/>
      <c r="BD2601" s="77"/>
      <c r="BE2601" s="77"/>
      <c r="BF2601" s="77"/>
      <c r="BG2601" s="77"/>
      <c r="BH2601" s="77"/>
      <c r="BI2601" s="77"/>
      <c r="BJ2601" s="77"/>
      <c r="BK2601" s="77"/>
      <c r="BL2601" s="77"/>
      <c r="BM2601" s="77"/>
      <c r="BN2601" s="77"/>
      <c r="BO2601" s="77"/>
      <c r="BP2601" s="77"/>
      <c r="BQ2601" s="77"/>
      <c r="BR2601" s="77"/>
      <c r="BS2601" s="77"/>
      <c r="BT2601" s="77"/>
      <c r="BU2601" s="77"/>
      <c r="BV2601" s="77"/>
      <c r="BW2601" s="77"/>
      <c r="BX2601" s="77"/>
      <c r="BY2601" s="77"/>
      <c r="BZ2601" s="77"/>
      <c r="CA2601" s="77"/>
      <c r="CB2601" s="77"/>
      <c r="CC2601" s="77"/>
      <c r="CD2601" s="77"/>
      <c r="CE2601" s="77"/>
      <c r="CF2601" s="77"/>
      <c r="CG2601" s="77"/>
      <c r="CH2601" s="77"/>
      <c r="CI2601" s="77"/>
      <c r="CJ2601" s="77"/>
      <c r="CK2601" s="77"/>
      <c r="CL2601" s="77"/>
      <c r="CM2601" s="77"/>
      <c r="CN2601" s="77"/>
      <c r="CO2601" s="77"/>
      <c r="CP2601" s="77"/>
      <c r="CQ2601" s="77"/>
      <c r="CR2601" s="77"/>
      <c r="CS2601" s="77"/>
      <c r="CT2601" s="77"/>
      <c r="CU2601" s="77"/>
      <c r="CV2601" s="77"/>
      <c r="CW2601" s="77"/>
      <c r="CX2601" s="77"/>
      <c r="CY2601" s="77"/>
      <c r="CZ2601" s="77"/>
      <c r="DA2601" s="77"/>
      <c r="DB2601" s="77"/>
      <c r="DC2601" s="77"/>
      <c r="DD2601" s="77"/>
      <c r="DE2601" s="77"/>
      <c r="DF2601" s="77"/>
      <c r="DG2601" s="77"/>
      <c r="DH2601" s="77"/>
      <c r="DI2601" s="77"/>
      <c r="DJ2601" s="77"/>
      <c r="DK2601" s="77"/>
      <c r="DL2601" s="77"/>
      <c r="DM2601" s="77"/>
      <c r="DN2601" s="77"/>
      <c r="DO2601" s="77"/>
      <c r="DP2601" s="77"/>
      <c r="DQ2601" s="77"/>
      <c r="DR2601" s="77"/>
      <c r="DS2601" s="77"/>
      <c r="DT2601" s="77"/>
      <c r="DU2601" s="77"/>
      <c r="DV2601" s="77"/>
      <c r="DW2601" s="77"/>
      <c r="DX2601" s="77"/>
      <c r="DY2601" s="77"/>
      <c r="DZ2601" s="77"/>
      <c r="EA2601" s="77"/>
      <c r="EB2601" s="77"/>
      <c r="EC2601" s="77"/>
      <c r="ED2601" s="77"/>
      <c r="EE2601" s="77"/>
      <c r="EF2601" s="77"/>
      <c r="EG2601" s="77"/>
      <c r="EH2601" s="77"/>
      <c r="EI2601" s="77"/>
      <c r="EJ2601" s="77"/>
      <c r="EK2601" s="77"/>
      <c r="EL2601" s="77"/>
      <c r="EM2601" s="77"/>
      <c r="EN2601" s="77"/>
      <c r="EO2601" s="77"/>
      <c r="EP2601" s="77"/>
      <c r="EQ2601" s="77"/>
      <c r="ER2601" s="77"/>
      <c r="ES2601" s="77"/>
      <c r="ET2601" s="77"/>
      <c r="EU2601" s="77"/>
      <c r="EV2601" s="77"/>
      <c r="EW2601" s="77"/>
      <c r="EX2601" s="77"/>
      <c r="EY2601" s="77"/>
      <c r="EZ2601" s="77"/>
      <c r="FA2601" s="77"/>
      <c r="FB2601" s="77"/>
      <c r="FC2601" s="77"/>
      <c r="FD2601" s="77"/>
      <c r="FE2601" s="77"/>
      <c r="FF2601" s="77"/>
      <c r="FG2601" s="77"/>
      <c r="FH2601" s="77"/>
      <c r="FI2601" s="77"/>
      <c r="FJ2601" s="77"/>
      <c r="FK2601" s="77"/>
      <c r="FL2601" s="77"/>
      <c r="FM2601" s="77"/>
      <c r="FN2601" s="77"/>
      <c r="FO2601" s="77"/>
      <c r="FP2601" s="77"/>
      <c r="FQ2601" s="77"/>
      <c r="FR2601" s="77"/>
      <c r="FS2601" s="77"/>
      <c r="FT2601" s="77"/>
      <c r="FU2601" s="77"/>
      <c r="FV2601" s="77"/>
      <c r="FW2601" s="77"/>
      <c r="FX2601" s="77"/>
      <c r="FY2601" s="77"/>
      <c r="FZ2601" s="77"/>
      <c r="GA2601" s="77"/>
      <c r="GB2601" s="77"/>
      <c r="GC2601" s="77"/>
      <c r="GD2601" s="77"/>
      <c r="GE2601" s="77"/>
      <c r="GF2601" s="77"/>
      <c r="GG2601" s="77"/>
      <c r="GH2601" s="77"/>
      <c r="GI2601" s="77"/>
      <c r="GJ2601" s="77"/>
      <c r="GK2601" s="77"/>
      <c r="GL2601" s="77"/>
      <c r="GM2601" s="77"/>
      <c r="GN2601" s="77"/>
      <c r="GO2601" s="77"/>
      <c r="GP2601" s="77"/>
      <c r="GQ2601" s="77"/>
      <c r="GR2601" s="77"/>
      <c r="GS2601" s="77"/>
      <c r="GT2601" s="77"/>
      <c r="GU2601" s="77"/>
      <c r="GV2601" s="77"/>
      <c r="GW2601" s="77"/>
      <c r="GX2601" s="77"/>
      <c r="GY2601" s="77"/>
      <c r="GZ2601" s="77"/>
      <c r="HA2601" s="77"/>
      <c r="HB2601" s="77"/>
      <c r="HC2601" s="77"/>
      <c r="HD2601" s="77"/>
      <c r="HE2601" s="77"/>
      <c r="HF2601" s="77"/>
      <c r="HG2601" s="77"/>
      <c r="HH2601" s="77"/>
      <c r="HI2601" s="77"/>
      <c r="HJ2601" s="77"/>
      <c r="HK2601" s="77"/>
      <c r="HL2601" s="77"/>
      <c r="HM2601" s="77"/>
      <c r="HN2601" s="77"/>
      <c r="HO2601" s="77"/>
      <c r="HP2601" s="77"/>
      <c r="HQ2601" s="77"/>
      <c r="HR2601" s="77"/>
      <c r="HS2601" s="77"/>
      <c r="HT2601" s="77"/>
      <c r="HU2601" s="77"/>
      <c r="HV2601" s="77"/>
      <c r="HW2601" s="77"/>
    </row>
    <row r="2602" spans="1:231" s="76" customFormat="1">
      <c r="A2602" s="88"/>
      <c r="C2602" s="17" t="str">
        <f>VLOOKUP(O2602,'[1]mã đối tượng'!$C:$F,4,0)</f>
        <v>N</v>
      </c>
      <c r="D2602" s="89" t="s">
        <v>48</v>
      </c>
      <c r="E2602" s="89" t="s">
        <v>49</v>
      </c>
      <c r="F2602" s="74" t="s">
        <v>798</v>
      </c>
      <c r="G2602" s="74" t="s">
        <v>798</v>
      </c>
      <c r="H2602" s="74" t="s">
        <v>930</v>
      </c>
      <c r="I2602" s="74" t="s">
        <v>798</v>
      </c>
      <c r="J2602" s="92" t="s">
        <v>4983</v>
      </c>
      <c r="L2602" s="75" t="s">
        <v>53</v>
      </c>
      <c r="M2602" s="73" t="s">
        <v>932</v>
      </c>
      <c r="N2602" s="73" t="s">
        <v>798</v>
      </c>
      <c r="O2602" s="73" t="s">
        <v>75</v>
      </c>
      <c r="S2602" s="102" t="s">
        <v>931</v>
      </c>
      <c r="V2602" s="102" t="s">
        <v>931</v>
      </c>
      <c r="Y2602" s="73" t="s">
        <v>69</v>
      </c>
      <c r="AB2602" s="89" t="s">
        <v>58</v>
      </c>
      <c r="AC2602" s="89" t="s">
        <v>59</v>
      </c>
      <c r="AE2602" s="73">
        <v>1</v>
      </c>
      <c r="AF2602" s="77"/>
      <c r="AG2602" s="78">
        <v>49500</v>
      </c>
      <c r="AH2602" s="78">
        <v>49500</v>
      </c>
      <c r="AI2602" s="77"/>
      <c r="AJ2602" s="77"/>
      <c r="AL2602" s="95">
        <v>8</v>
      </c>
      <c r="AM2602" s="77"/>
      <c r="AN2602" s="78">
        <v>3960</v>
      </c>
      <c r="AO2602" s="89" t="s">
        <v>60</v>
      </c>
      <c r="AQ2602" s="75" t="s">
        <v>61</v>
      </c>
      <c r="AR2602" s="75" t="s">
        <v>62</v>
      </c>
      <c r="AS2602" s="75" t="s">
        <v>63</v>
      </c>
      <c r="AV2602" s="77"/>
      <c r="AW2602" s="77"/>
      <c r="AX2602" s="77"/>
      <c r="AY2602" s="77"/>
      <c r="AZ2602" s="77"/>
      <c r="BA2602" s="77"/>
      <c r="BB2602" s="77"/>
      <c r="BC2602" s="77"/>
      <c r="BD2602" s="77"/>
      <c r="BE2602" s="77"/>
      <c r="BF2602" s="77"/>
      <c r="BG2602" s="77"/>
      <c r="BH2602" s="77"/>
      <c r="BI2602" s="77"/>
      <c r="BJ2602" s="77"/>
      <c r="BK2602" s="77"/>
      <c r="BL2602" s="77"/>
      <c r="BM2602" s="77"/>
      <c r="BN2602" s="77"/>
      <c r="BO2602" s="77"/>
      <c r="BP2602" s="77"/>
      <c r="BQ2602" s="77"/>
      <c r="BR2602" s="77"/>
      <c r="BS2602" s="77"/>
      <c r="BT2602" s="77"/>
      <c r="BU2602" s="77"/>
      <c r="BV2602" s="77"/>
      <c r="BW2602" s="77"/>
      <c r="BX2602" s="77"/>
      <c r="BY2602" s="77"/>
      <c r="BZ2602" s="77"/>
      <c r="CA2602" s="77"/>
      <c r="CB2602" s="77"/>
      <c r="CC2602" s="77"/>
      <c r="CD2602" s="77"/>
      <c r="CE2602" s="77"/>
      <c r="CF2602" s="77"/>
      <c r="CG2602" s="77"/>
      <c r="CH2602" s="77"/>
      <c r="CI2602" s="77"/>
      <c r="CJ2602" s="77"/>
      <c r="CK2602" s="77"/>
      <c r="CL2602" s="77"/>
      <c r="CM2602" s="77"/>
      <c r="CN2602" s="77"/>
      <c r="CO2602" s="77"/>
      <c r="CP2602" s="77"/>
      <c r="CQ2602" s="77"/>
      <c r="CR2602" s="77"/>
      <c r="CS2602" s="77"/>
      <c r="CT2602" s="77"/>
      <c r="CU2602" s="77"/>
      <c r="CV2602" s="77"/>
      <c r="CW2602" s="77"/>
      <c r="CX2602" s="77"/>
      <c r="CY2602" s="77"/>
      <c r="CZ2602" s="77"/>
      <c r="DA2602" s="77"/>
      <c r="DB2602" s="77"/>
      <c r="DC2602" s="77"/>
      <c r="DD2602" s="77"/>
      <c r="DE2602" s="77"/>
      <c r="DF2602" s="77"/>
      <c r="DG2602" s="77"/>
      <c r="DH2602" s="77"/>
      <c r="DI2602" s="77"/>
      <c r="DJ2602" s="77"/>
      <c r="DK2602" s="77"/>
      <c r="DL2602" s="77"/>
      <c r="DM2602" s="77"/>
      <c r="DN2602" s="77"/>
      <c r="DO2602" s="77"/>
      <c r="DP2602" s="77"/>
      <c r="DQ2602" s="77"/>
      <c r="DR2602" s="77"/>
      <c r="DS2602" s="77"/>
      <c r="DT2602" s="77"/>
      <c r="DU2602" s="77"/>
      <c r="DV2602" s="77"/>
      <c r="DW2602" s="77"/>
      <c r="DX2602" s="77"/>
      <c r="DY2602" s="77"/>
      <c r="DZ2602" s="77"/>
      <c r="EA2602" s="77"/>
      <c r="EB2602" s="77"/>
      <c r="EC2602" s="77"/>
      <c r="ED2602" s="77"/>
      <c r="EE2602" s="77"/>
      <c r="EF2602" s="77"/>
      <c r="EG2602" s="77"/>
      <c r="EH2602" s="77"/>
      <c r="EI2602" s="77"/>
      <c r="EJ2602" s="77"/>
      <c r="EK2602" s="77"/>
      <c r="EL2602" s="77"/>
      <c r="EM2602" s="77"/>
      <c r="EN2602" s="77"/>
      <c r="EO2602" s="77"/>
      <c r="EP2602" s="77"/>
      <c r="EQ2602" s="77"/>
      <c r="ER2602" s="77"/>
      <c r="ES2602" s="77"/>
      <c r="ET2602" s="77"/>
      <c r="EU2602" s="77"/>
      <c r="EV2602" s="77"/>
      <c r="EW2602" s="77"/>
      <c r="EX2602" s="77"/>
      <c r="EY2602" s="77"/>
      <c r="EZ2602" s="77"/>
      <c r="FA2602" s="77"/>
      <c r="FB2602" s="77"/>
      <c r="FC2602" s="77"/>
      <c r="FD2602" s="77"/>
      <c r="FE2602" s="77"/>
      <c r="FF2602" s="77"/>
      <c r="FG2602" s="77"/>
      <c r="FH2602" s="77"/>
      <c r="FI2602" s="77"/>
      <c r="FJ2602" s="77"/>
      <c r="FK2602" s="77"/>
      <c r="FL2602" s="77"/>
      <c r="FM2602" s="77"/>
      <c r="FN2602" s="77"/>
      <c r="FO2602" s="77"/>
      <c r="FP2602" s="77"/>
      <c r="FQ2602" s="77"/>
      <c r="FR2602" s="77"/>
      <c r="FS2602" s="77"/>
      <c r="FT2602" s="77"/>
      <c r="FU2602" s="77"/>
      <c r="FV2602" s="77"/>
      <c r="FW2602" s="77"/>
      <c r="FX2602" s="77"/>
      <c r="FY2602" s="77"/>
      <c r="FZ2602" s="77"/>
      <c r="GA2602" s="77"/>
      <c r="GB2602" s="77"/>
      <c r="GC2602" s="77"/>
      <c r="GD2602" s="77"/>
      <c r="GE2602" s="77"/>
      <c r="GF2602" s="77"/>
      <c r="GG2602" s="77"/>
      <c r="GH2602" s="77"/>
      <c r="GI2602" s="77"/>
      <c r="GJ2602" s="77"/>
      <c r="GK2602" s="77"/>
      <c r="GL2602" s="77"/>
      <c r="GM2602" s="77"/>
      <c r="GN2602" s="77"/>
      <c r="GO2602" s="77"/>
      <c r="GP2602" s="77"/>
      <c r="GQ2602" s="77"/>
      <c r="GR2602" s="77"/>
      <c r="GS2602" s="77"/>
      <c r="GT2602" s="77"/>
      <c r="GU2602" s="77"/>
      <c r="GV2602" s="77"/>
      <c r="GW2602" s="77"/>
      <c r="GX2602" s="77"/>
      <c r="GY2602" s="77"/>
      <c r="GZ2602" s="77"/>
      <c r="HA2602" s="77"/>
      <c r="HB2602" s="77"/>
      <c r="HC2602" s="77"/>
      <c r="HD2602" s="77"/>
      <c r="HE2602" s="77"/>
      <c r="HF2602" s="77"/>
      <c r="HG2602" s="77"/>
      <c r="HH2602" s="77"/>
      <c r="HI2602" s="77"/>
      <c r="HJ2602" s="77"/>
      <c r="HK2602" s="77"/>
      <c r="HL2602" s="77"/>
      <c r="HM2602" s="77"/>
      <c r="HN2602" s="77"/>
      <c r="HO2602" s="77"/>
      <c r="HP2602" s="77"/>
      <c r="HQ2602" s="77"/>
      <c r="HR2602" s="77"/>
      <c r="HS2602" s="77"/>
      <c r="HT2602" s="77"/>
      <c r="HU2602" s="77"/>
      <c r="HV2602" s="77"/>
      <c r="HW2602" s="77"/>
    </row>
    <row r="2603" spans="1:231" s="76" customFormat="1">
      <c r="A2603" s="88"/>
      <c r="C2603" s="17" t="str">
        <f>VLOOKUP(O2603,'[1]mã đối tượng'!$C:$F,4,0)</f>
        <v>N</v>
      </c>
      <c r="D2603" s="89" t="s">
        <v>48</v>
      </c>
      <c r="E2603" s="89" t="s">
        <v>49</v>
      </c>
      <c r="F2603" s="74" t="s">
        <v>798</v>
      </c>
      <c r="G2603" s="74" t="s">
        <v>798</v>
      </c>
      <c r="H2603" s="74" t="s">
        <v>930</v>
      </c>
      <c r="I2603" s="74" t="s">
        <v>798</v>
      </c>
      <c r="J2603" s="92" t="s">
        <v>4983</v>
      </c>
      <c r="L2603" s="75" t="s">
        <v>53</v>
      </c>
      <c r="M2603" s="73" t="s">
        <v>932</v>
      </c>
      <c r="N2603" s="73" t="s">
        <v>798</v>
      </c>
      <c r="O2603" s="73" t="s">
        <v>75</v>
      </c>
      <c r="S2603" s="102" t="s">
        <v>931</v>
      </c>
      <c r="V2603" s="102" t="s">
        <v>931</v>
      </c>
      <c r="Y2603" s="73" t="s">
        <v>94</v>
      </c>
      <c r="AB2603" s="89" t="s">
        <v>58</v>
      </c>
      <c r="AC2603" s="89" t="s">
        <v>59</v>
      </c>
      <c r="AE2603" s="73">
        <v>2</v>
      </c>
      <c r="AF2603" s="77"/>
      <c r="AG2603" s="78">
        <v>73431</v>
      </c>
      <c r="AH2603" s="78">
        <v>146862</v>
      </c>
      <c r="AI2603" s="77"/>
      <c r="AJ2603" s="77"/>
      <c r="AL2603" s="95">
        <v>8</v>
      </c>
      <c r="AM2603" s="77"/>
      <c r="AN2603" s="78">
        <v>11748</v>
      </c>
      <c r="AO2603" s="89" t="s">
        <v>60</v>
      </c>
      <c r="AQ2603" s="75" t="s">
        <v>61</v>
      </c>
      <c r="AR2603" s="75" t="s">
        <v>62</v>
      </c>
      <c r="AS2603" s="75" t="s">
        <v>63</v>
      </c>
      <c r="AV2603" s="77"/>
      <c r="AW2603" s="77"/>
      <c r="AX2603" s="77"/>
      <c r="AY2603" s="77"/>
      <c r="AZ2603" s="77"/>
      <c r="BA2603" s="77"/>
      <c r="BB2603" s="77"/>
      <c r="BC2603" s="77"/>
      <c r="BD2603" s="77"/>
      <c r="BE2603" s="77"/>
      <c r="BF2603" s="77"/>
      <c r="BG2603" s="77"/>
      <c r="BH2603" s="77"/>
      <c r="BI2603" s="77"/>
      <c r="BJ2603" s="77"/>
      <c r="BK2603" s="77"/>
      <c r="BL2603" s="77"/>
      <c r="BM2603" s="77"/>
      <c r="BN2603" s="77"/>
      <c r="BO2603" s="77"/>
      <c r="BP2603" s="77"/>
      <c r="BQ2603" s="77"/>
      <c r="BR2603" s="77"/>
      <c r="BS2603" s="77"/>
      <c r="BT2603" s="77"/>
      <c r="BU2603" s="77"/>
      <c r="BV2603" s="77"/>
      <c r="BW2603" s="77"/>
      <c r="BX2603" s="77"/>
      <c r="BY2603" s="77"/>
      <c r="BZ2603" s="77"/>
      <c r="CA2603" s="77"/>
      <c r="CB2603" s="77"/>
      <c r="CC2603" s="77"/>
      <c r="CD2603" s="77"/>
      <c r="CE2603" s="77"/>
      <c r="CF2603" s="77"/>
      <c r="CG2603" s="77"/>
      <c r="CH2603" s="77"/>
      <c r="CI2603" s="77"/>
      <c r="CJ2603" s="77"/>
      <c r="CK2603" s="77"/>
      <c r="CL2603" s="77"/>
      <c r="CM2603" s="77"/>
      <c r="CN2603" s="77"/>
      <c r="CO2603" s="77"/>
      <c r="CP2603" s="77"/>
      <c r="CQ2603" s="77"/>
      <c r="CR2603" s="77"/>
      <c r="CS2603" s="77"/>
      <c r="CT2603" s="77"/>
      <c r="CU2603" s="77"/>
      <c r="CV2603" s="77"/>
      <c r="CW2603" s="77"/>
      <c r="CX2603" s="77"/>
      <c r="CY2603" s="77"/>
      <c r="CZ2603" s="77"/>
      <c r="DA2603" s="77"/>
      <c r="DB2603" s="77"/>
      <c r="DC2603" s="77"/>
      <c r="DD2603" s="77"/>
      <c r="DE2603" s="77"/>
      <c r="DF2603" s="77"/>
      <c r="DG2603" s="77"/>
      <c r="DH2603" s="77"/>
      <c r="DI2603" s="77"/>
      <c r="DJ2603" s="77"/>
      <c r="DK2603" s="77"/>
      <c r="DL2603" s="77"/>
      <c r="DM2603" s="77"/>
      <c r="DN2603" s="77"/>
      <c r="DO2603" s="77"/>
      <c r="DP2603" s="77"/>
      <c r="DQ2603" s="77"/>
      <c r="DR2603" s="77"/>
      <c r="DS2603" s="77"/>
      <c r="DT2603" s="77"/>
      <c r="DU2603" s="77"/>
      <c r="DV2603" s="77"/>
      <c r="DW2603" s="77"/>
      <c r="DX2603" s="77"/>
      <c r="DY2603" s="77"/>
      <c r="DZ2603" s="77"/>
      <c r="EA2603" s="77"/>
      <c r="EB2603" s="77"/>
      <c r="EC2603" s="77"/>
      <c r="ED2603" s="77"/>
      <c r="EE2603" s="77"/>
      <c r="EF2603" s="77"/>
      <c r="EG2603" s="77"/>
      <c r="EH2603" s="77"/>
      <c r="EI2603" s="77"/>
      <c r="EJ2603" s="77"/>
      <c r="EK2603" s="77"/>
      <c r="EL2603" s="77"/>
      <c r="EM2603" s="77"/>
      <c r="EN2603" s="77"/>
      <c r="EO2603" s="77"/>
      <c r="EP2603" s="77"/>
      <c r="EQ2603" s="77"/>
      <c r="ER2603" s="77"/>
      <c r="ES2603" s="77"/>
      <c r="ET2603" s="77"/>
      <c r="EU2603" s="77"/>
      <c r="EV2603" s="77"/>
      <c r="EW2603" s="77"/>
      <c r="EX2603" s="77"/>
      <c r="EY2603" s="77"/>
      <c r="EZ2603" s="77"/>
      <c r="FA2603" s="77"/>
      <c r="FB2603" s="77"/>
      <c r="FC2603" s="77"/>
      <c r="FD2603" s="77"/>
      <c r="FE2603" s="77"/>
      <c r="FF2603" s="77"/>
      <c r="FG2603" s="77"/>
      <c r="FH2603" s="77"/>
      <c r="FI2603" s="77"/>
      <c r="FJ2603" s="77"/>
      <c r="FK2603" s="77"/>
      <c r="FL2603" s="77"/>
      <c r="FM2603" s="77"/>
      <c r="FN2603" s="77"/>
      <c r="FO2603" s="77"/>
      <c r="FP2603" s="77"/>
      <c r="FQ2603" s="77"/>
      <c r="FR2603" s="77"/>
      <c r="FS2603" s="77"/>
      <c r="FT2603" s="77"/>
      <c r="FU2603" s="77"/>
      <c r="FV2603" s="77"/>
      <c r="FW2603" s="77"/>
      <c r="FX2603" s="77"/>
      <c r="FY2603" s="77"/>
      <c r="FZ2603" s="77"/>
      <c r="GA2603" s="77"/>
      <c r="GB2603" s="77"/>
      <c r="GC2603" s="77"/>
      <c r="GD2603" s="77"/>
      <c r="GE2603" s="77"/>
      <c r="GF2603" s="77"/>
      <c r="GG2603" s="77"/>
      <c r="GH2603" s="77"/>
      <c r="GI2603" s="77"/>
      <c r="GJ2603" s="77"/>
      <c r="GK2603" s="77"/>
      <c r="GL2603" s="77"/>
      <c r="GM2603" s="77"/>
      <c r="GN2603" s="77"/>
      <c r="GO2603" s="77"/>
      <c r="GP2603" s="77"/>
      <c r="GQ2603" s="77"/>
      <c r="GR2603" s="77"/>
      <c r="GS2603" s="77"/>
      <c r="GT2603" s="77"/>
      <c r="GU2603" s="77"/>
      <c r="GV2603" s="77"/>
      <c r="GW2603" s="77"/>
      <c r="GX2603" s="77"/>
      <c r="GY2603" s="77"/>
      <c r="GZ2603" s="77"/>
      <c r="HA2603" s="77"/>
      <c r="HB2603" s="77"/>
      <c r="HC2603" s="77"/>
      <c r="HD2603" s="77"/>
      <c r="HE2603" s="77"/>
      <c r="HF2603" s="77"/>
      <c r="HG2603" s="77"/>
      <c r="HH2603" s="77"/>
      <c r="HI2603" s="77"/>
      <c r="HJ2603" s="77"/>
      <c r="HK2603" s="77"/>
      <c r="HL2603" s="77"/>
      <c r="HM2603" s="77"/>
      <c r="HN2603" s="77"/>
      <c r="HO2603" s="77"/>
      <c r="HP2603" s="77"/>
      <c r="HQ2603" s="77"/>
      <c r="HR2603" s="77"/>
      <c r="HS2603" s="77"/>
      <c r="HT2603" s="77"/>
      <c r="HU2603" s="77"/>
      <c r="HV2603" s="77"/>
      <c r="HW2603" s="77"/>
    </row>
    <row r="2604" spans="1:231" s="76" customFormat="1">
      <c r="A2604" s="88"/>
      <c r="C2604" s="17" t="str">
        <f>VLOOKUP(O2604,'[1]mã đối tượng'!$C:$F,4,0)</f>
        <v>N</v>
      </c>
      <c r="D2604" s="89" t="s">
        <v>48</v>
      </c>
      <c r="E2604" s="89" t="s">
        <v>49</v>
      </c>
      <c r="F2604" s="74" t="s">
        <v>798</v>
      </c>
      <c r="G2604" s="74" t="s">
        <v>798</v>
      </c>
      <c r="H2604" s="74" t="s">
        <v>930</v>
      </c>
      <c r="I2604" s="74" t="s">
        <v>798</v>
      </c>
      <c r="J2604" s="92" t="s">
        <v>4983</v>
      </c>
      <c r="L2604" s="75" t="s">
        <v>53</v>
      </c>
      <c r="M2604" s="73" t="s">
        <v>932</v>
      </c>
      <c r="N2604" s="73" t="s">
        <v>798</v>
      </c>
      <c r="O2604" s="73" t="s">
        <v>75</v>
      </c>
      <c r="S2604" s="102" t="s">
        <v>931</v>
      </c>
      <c r="V2604" s="102" t="s">
        <v>931</v>
      </c>
      <c r="Y2604" s="73" t="s">
        <v>80</v>
      </c>
      <c r="AB2604" s="89" t="s">
        <v>58</v>
      </c>
      <c r="AC2604" s="89" t="s">
        <v>59</v>
      </c>
      <c r="AE2604" s="73">
        <v>1</v>
      </c>
      <c r="AF2604" s="77"/>
      <c r="AG2604" s="78">
        <v>111058</v>
      </c>
      <c r="AH2604" s="78">
        <v>111058</v>
      </c>
      <c r="AI2604" s="77"/>
      <c r="AJ2604" s="77"/>
      <c r="AL2604" s="95">
        <v>8</v>
      </c>
      <c r="AM2604" s="77"/>
      <c r="AN2604" s="78">
        <v>8885</v>
      </c>
      <c r="AO2604" s="89" t="s">
        <v>60</v>
      </c>
      <c r="AQ2604" s="75" t="s">
        <v>61</v>
      </c>
      <c r="AR2604" s="75" t="s">
        <v>62</v>
      </c>
      <c r="AS2604" s="75" t="s">
        <v>63</v>
      </c>
      <c r="AV2604" s="77"/>
      <c r="AW2604" s="77"/>
      <c r="AX2604" s="77"/>
      <c r="AY2604" s="77"/>
      <c r="AZ2604" s="77"/>
      <c r="BA2604" s="77"/>
      <c r="BB2604" s="77"/>
      <c r="BC2604" s="77"/>
      <c r="BD2604" s="77"/>
      <c r="BE2604" s="77"/>
      <c r="BF2604" s="77"/>
      <c r="BG2604" s="77"/>
      <c r="BH2604" s="77"/>
      <c r="BI2604" s="77"/>
      <c r="BJ2604" s="77"/>
      <c r="BK2604" s="77"/>
      <c r="BL2604" s="77"/>
      <c r="BM2604" s="77"/>
      <c r="BN2604" s="77"/>
      <c r="BO2604" s="77"/>
      <c r="BP2604" s="77"/>
      <c r="BQ2604" s="77"/>
      <c r="BR2604" s="77"/>
      <c r="BS2604" s="77"/>
      <c r="BT2604" s="77"/>
      <c r="BU2604" s="77"/>
      <c r="BV2604" s="77"/>
      <c r="BW2604" s="77"/>
      <c r="BX2604" s="77"/>
      <c r="BY2604" s="77"/>
      <c r="BZ2604" s="77"/>
      <c r="CA2604" s="77"/>
      <c r="CB2604" s="77"/>
      <c r="CC2604" s="77"/>
      <c r="CD2604" s="77"/>
      <c r="CE2604" s="77"/>
      <c r="CF2604" s="77"/>
      <c r="CG2604" s="77"/>
      <c r="CH2604" s="77"/>
      <c r="CI2604" s="77"/>
      <c r="CJ2604" s="77"/>
      <c r="CK2604" s="77"/>
      <c r="CL2604" s="77"/>
      <c r="CM2604" s="77"/>
      <c r="CN2604" s="77"/>
      <c r="CO2604" s="77"/>
      <c r="CP2604" s="77"/>
      <c r="CQ2604" s="77"/>
      <c r="CR2604" s="77"/>
      <c r="CS2604" s="77"/>
      <c r="CT2604" s="77"/>
      <c r="CU2604" s="77"/>
      <c r="CV2604" s="77"/>
      <c r="CW2604" s="77"/>
      <c r="CX2604" s="77"/>
      <c r="CY2604" s="77"/>
      <c r="CZ2604" s="77"/>
      <c r="DA2604" s="77"/>
      <c r="DB2604" s="77"/>
      <c r="DC2604" s="77"/>
      <c r="DD2604" s="77"/>
      <c r="DE2604" s="77"/>
      <c r="DF2604" s="77"/>
      <c r="DG2604" s="77"/>
      <c r="DH2604" s="77"/>
      <c r="DI2604" s="77"/>
      <c r="DJ2604" s="77"/>
      <c r="DK2604" s="77"/>
      <c r="DL2604" s="77"/>
      <c r="DM2604" s="77"/>
      <c r="DN2604" s="77"/>
      <c r="DO2604" s="77"/>
      <c r="DP2604" s="77"/>
      <c r="DQ2604" s="77"/>
      <c r="DR2604" s="77"/>
      <c r="DS2604" s="77"/>
      <c r="DT2604" s="77"/>
      <c r="DU2604" s="77"/>
      <c r="DV2604" s="77"/>
      <c r="DW2604" s="77"/>
      <c r="DX2604" s="77"/>
      <c r="DY2604" s="77"/>
      <c r="DZ2604" s="77"/>
      <c r="EA2604" s="77"/>
      <c r="EB2604" s="77"/>
      <c r="EC2604" s="77"/>
      <c r="ED2604" s="77"/>
      <c r="EE2604" s="77"/>
      <c r="EF2604" s="77"/>
      <c r="EG2604" s="77"/>
      <c r="EH2604" s="77"/>
      <c r="EI2604" s="77"/>
      <c r="EJ2604" s="77"/>
      <c r="EK2604" s="77"/>
      <c r="EL2604" s="77"/>
      <c r="EM2604" s="77"/>
      <c r="EN2604" s="77"/>
      <c r="EO2604" s="77"/>
      <c r="EP2604" s="77"/>
      <c r="EQ2604" s="77"/>
      <c r="ER2604" s="77"/>
      <c r="ES2604" s="77"/>
      <c r="ET2604" s="77"/>
      <c r="EU2604" s="77"/>
      <c r="EV2604" s="77"/>
      <c r="EW2604" s="77"/>
      <c r="EX2604" s="77"/>
      <c r="EY2604" s="77"/>
      <c r="EZ2604" s="77"/>
      <c r="FA2604" s="77"/>
      <c r="FB2604" s="77"/>
      <c r="FC2604" s="77"/>
      <c r="FD2604" s="77"/>
      <c r="FE2604" s="77"/>
      <c r="FF2604" s="77"/>
      <c r="FG2604" s="77"/>
      <c r="FH2604" s="77"/>
      <c r="FI2604" s="77"/>
      <c r="FJ2604" s="77"/>
      <c r="FK2604" s="77"/>
      <c r="FL2604" s="77"/>
      <c r="FM2604" s="77"/>
      <c r="FN2604" s="77"/>
      <c r="FO2604" s="77"/>
      <c r="FP2604" s="77"/>
      <c r="FQ2604" s="77"/>
      <c r="FR2604" s="77"/>
      <c r="FS2604" s="77"/>
      <c r="FT2604" s="77"/>
      <c r="FU2604" s="77"/>
      <c r="FV2604" s="77"/>
      <c r="FW2604" s="77"/>
      <c r="FX2604" s="77"/>
      <c r="FY2604" s="77"/>
      <c r="FZ2604" s="77"/>
      <c r="GA2604" s="77"/>
      <c r="GB2604" s="77"/>
      <c r="GC2604" s="77"/>
      <c r="GD2604" s="77"/>
      <c r="GE2604" s="77"/>
      <c r="GF2604" s="77"/>
      <c r="GG2604" s="77"/>
      <c r="GH2604" s="77"/>
      <c r="GI2604" s="77"/>
      <c r="GJ2604" s="77"/>
      <c r="GK2604" s="77"/>
      <c r="GL2604" s="77"/>
      <c r="GM2604" s="77"/>
      <c r="GN2604" s="77"/>
      <c r="GO2604" s="77"/>
      <c r="GP2604" s="77"/>
      <c r="GQ2604" s="77"/>
      <c r="GR2604" s="77"/>
      <c r="GS2604" s="77"/>
      <c r="GT2604" s="77"/>
      <c r="GU2604" s="77"/>
      <c r="GV2604" s="77"/>
      <c r="GW2604" s="77"/>
      <c r="GX2604" s="77"/>
      <c r="GY2604" s="77"/>
      <c r="GZ2604" s="77"/>
      <c r="HA2604" s="77"/>
      <c r="HB2604" s="77"/>
      <c r="HC2604" s="77"/>
      <c r="HD2604" s="77"/>
      <c r="HE2604" s="77"/>
      <c r="HF2604" s="77"/>
      <c r="HG2604" s="77"/>
      <c r="HH2604" s="77"/>
      <c r="HI2604" s="77"/>
      <c r="HJ2604" s="77"/>
      <c r="HK2604" s="77"/>
      <c r="HL2604" s="77"/>
      <c r="HM2604" s="77"/>
      <c r="HN2604" s="77"/>
      <c r="HO2604" s="77"/>
      <c r="HP2604" s="77"/>
      <c r="HQ2604" s="77"/>
      <c r="HR2604" s="77"/>
      <c r="HS2604" s="77"/>
      <c r="HT2604" s="77"/>
      <c r="HU2604" s="77"/>
      <c r="HV2604" s="77"/>
      <c r="HW2604" s="77"/>
    </row>
    <row r="2605" spans="1:231" s="76" customFormat="1">
      <c r="A2605" s="88"/>
      <c r="C2605" s="17" t="str">
        <f>VLOOKUP(O2605,'[1]mã đối tượng'!$C:$F,4,0)</f>
        <v>N</v>
      </c>
      <c r="D2605" s="89" t="s">
        <v>48</v>
      </c>
      <c r="E2605" s="89" t="s">
        <v>49</v>
      </c>
      <c r="F2605" s="74" t="s">
        <v>798</v>
      </c>
      <c r="G2605" s="74" t="s">
        <v>798</v>
      </c>
      <c r="H2605" s="74" t="s">
        <v>930</v>
      </c>
      <c r="I2605" s="74" t="s">
        <v>798</v>
      </c>
      <c r="J2605" s="92" t="s">
        <v>4983</v>
      </c>
      <c r="L2605" s="75" t="s">
        <v>53</v>
      </c>
      <c r="M2605" s="73" t="s">
        <v>932</v>
      </c>
      <c r="N2605" s="73" t="s">
        <v>798</v>
      </c>
      <c r="O2605" s="73" t="s">
        <v>75</v>
      </c>
      <c r="S2605" s="102" t="s">
        <v>931</v>
      </c>
      <c r="V2605" s="102" t="s">
        <v>931</v>
      </c>
      <c r="Y2605" s="73" t="s">
        <v>77</v>
      </c>
      <c r="AB2605" s="89" t="s">
        <v>58</v>
      </c>
      <c r="AC2605" s="89" t="s">
        <v>59</v>
      </c>
      <c r="AE2605" s="73">
        <v>1</v>
      </c>
      <c r="AF2605" s="77"/>
      <c r="AG2605" s="78">
        <v>70950</v>
      </c>
      <c r="AH2605" s="78">
        <v>70950</v>
      </c>
      <c r="AI2605" s="77"/>
      <c r="AJ2605" s="77"/>
      <c r="AL2605" s="95">
        <v>8</v>
      </c>
      <c r="AM2605" s="77"/>
      <c r="AN2605" s="78">
        <v>5676</v>
      </c>
      <c r="AO2605" s="89" t="s">
        <v>60</v>
      </c>
      <c r="AQ2605" s="75" t="s">
        <v>61</v>
      </c>
      <c r="AR2605" s="75" t="s">
        <v>62</v>
      </c>
      <c r="AS2605" s="75" t="s">
        <v>63</v>
      </c>
      <c r="AV2605" s="77"/>
      <c r="AW2605" s="77"/>
      <c r="AX2605" s="77"/>
      <c r="AY2605" s="77"/>
      <c r="AZ2605" s="77"/>
      <c r="BA2605" s="77"/>
      <c r="BB2605" s="77"/>
      <c r="BC2605" s="77"/>
      <c r="BD2605" s="77"/>
      <c r="BE2605" s="77"/>
      <c r="BF2605" s="77"/>
      <c r="BG2605" s="77"/>
      <c r="BH2605" s="77"/>
      <c r="BI2605" s="77"/>
      <c r="BJ2605" s="77"/>
      <c r="BK2605" s="77"/>
      <c r="BL2605" s="77"/>
      <c r="BM2605" s="77"/>
      <c r="BN2605" s="77"/>
      <c r="BO2605" s="77"/>
      <c r="BP2605" s="77"/>
      <c r="BQ2605" s="77"/>
      <c r="BR2605" s="77"/>
      <c r="BS2605" s="77"/>
      <c r="BT2605" s="77"/>
      <c r="BU2605" s="77"/>
      <c r="BV2605" s="77"/>
      <c r="BW2605" s="77"/>
      <c r="BX2605" s="77"/>
      <c r="BY2605" s="77"/>
      <c r="BZ2605" s="77"/>
      <c r="CA2605" s="77"/>
      <c r="CB2605" s="77"/>
      <c r="CC2605" s="77"/>
      <c r="CD2605" s="77"/>
      <c r="CE2605" s="77"/>
      <c r="CF2605" s="77"/>
      <c r="CG2605" s="77"/>
      <c r="CH2605" s="77"/>
      <c r="CI2605" s="77"/>
      <c r="CJ2605" s="77"/>
      <c r="CK2605" s="77"/>
      <c r="CL2605" s="77"/>
      <c r="CM2605" s="77"/>
      <c r="CN2605" s="77"/>
      <c r="CO2605" s="77"/>
      <c r="CP2605" s="77"/>
      <c r="CQ2605" s="77"/>
      <c r="CR2605" s="77"/>
      <c r="CS2605" s="77"/>
      <c r="CT2605" s="77"/>
      <c r="CU2605" s="77"/>
      <c r="CV2605" s="77"/>
      <c r="CW2605" s="77"/>
      <c r="CX2605" s="77"/>
      <c r="CY2605" s="77"/>
      <c r="CZ2605" s="77"/>
      <c r="DA2605" s="77"/>
      <c r="DB2605" s="77"/>
      <c r="DC2605" s="77"/>
      <c r="DD2605" s="77"/>
      <c r="DE2605" s="77"/>
      <c r="DF2605" s="77"/>
      <c r="DG2605" s="77"/>
      <c r="DH2605" s="77"/>
      <c r="DI2605" s="77"/>
      <c r="DJ2605" s="77"/>
      <c r="DK2605" s="77"/>
      <c r="DL2605" s="77"/>
      <c r="DM2605" s="77"/>
      <c r="DN2605" s="77"/>
      <c r="DO2605" s="77"/>
      <c r="DP2605" s="77"/>
      <c r="DQ2605" s="77"/>
      <c r="DR2605" s="77"/>
      <c r="DS2605" s="77"/>
      <c r="DT2605" s="77"/>
      <c r="DU2605" s="77"/>
      <c r="DV2605" s="77"/>
      <c r="DW2605" s="77"/>
      <c r="DX2605" s="77"/>
      <c r="DY2605" s="77"/>
      <c r="DZ2605" s="77"/>
      <c r="EA2605" s="77"/>
      <c r="EB2605" s="77"/>
      <c r="EC2605" s="77"/>
      <c r="ED2605" s="77"/>
      <c r="EE2605" s="77"/>
      <c r="EF2605" s="77"/>
      <c r="EG2605" s="77"/>
      <c r="EH2605" s="77"/>
      <c r="EI2605" s="77"/>
      <c r="EJ2605" s="77"/>
      <c r="EK2605" s="77"/>
      <c r="EL2605" s="77"/>
      <c r="EM2605" s="77"/>
      <c r="EN2605" s="77"/>
      <c r="EO2605" s="77"/>
      <c r="EP2605" s="77"/>
      <c r="EQ2605" s="77"/>
      <c r="ER2605" s="77"/>
      <c r="ES2605" s="77"/>
      <c r="ET2605" s="77"/>
      <c r="EU2605" s="77"/>
      <c r="EV2605" s="77"/>
      <c r="EW2605" s="77"/>
      <c r="EX2605" s="77"/>
      <c r="EY2605" s="77"/>
      <c r="EZ2605" s="77"/>
      <c r="FA2605" s="77"/>
      <c r="FB2605" s="77"/>
      <c r="FC2605" s="77"/>
      <c r="FD2605" s="77"/>
      <c r="FE2605" s="77"/>
      <c r="FF2605" s="77"/>
      <c r="FG2605" s="77"/>
      <c r="FH2605" s="77"/>
      <c r="FI2605" s="77"/>
      <c r="FJ2605" s="77"/>
      <c r="FK2605" s="77"/>
      <c r="FL2605" s="77"/>
      <c r="FM2605" s="77"/>
      <c r="FN2605" s="77"/>
      <c r="FO2605" s="77"/>
      <c r="FP2605" s="77"/>
      <c r="FQ2605" s="77"/>
      <c r="FR2605" s="77"/>
      <c r="FS2605" s="77"/>
      <c r="FT2605" s="77"/>
      <c r="FU2605" s="77"/>
      <c r="FV2605" s="77"/>
      <c r="FW2605" s="77"/>
      <c r="FX2605" s="77"/>
      <c r="FY2605" s="77"/>
      <c r="FZ2605" s="77"/>
      <c r="GA2605" s="77"/>
      <c r="GB2605" s="77"/>
      <c r="GC2605" s="77"/>
      <c r="GD2605" s="77"/>
      <c r="GE2605" s="77"/>
      <c r="GF2605" s="77"/>
      <c r="GG2605" s="77"/>
      <c r="GH2605" s="77"/>
      <c r="GI2605" s="77"/>
      <c r="GJ2605" s="77"/>
      <c r="GK2605" s="77"/>
      <c r="GL2605" s="77"/>
      <c r="GM2605" s="77"/>
      <c r="GN2605" s="77"/>
      <c r="GO2605" s="77"/>
      <c r="GP2605" s="77"/>
      <c r="GQ2605" s="77"/>
      <c r="GR2605" s="77"/>
      <c r="GS2605" s="77"/>
      <c r="GT2605" s="77"/>
      <c r="GU2605" s="77"/>
      <c r="GV2605" s="77"/>
      <c r="GW2605" s="77"/>
      <c r="GX2605" s="77"/>
      <c r="GY2605" s="77"/>
      <c r="GZ2605" s="77"/>
      <c r="HA2605" s="77"/>
      <c r="HB2605" s="77"/>
      <c r="HC2605" s="77"/>
      <c r="HD2605" s="77"/>
      <c r="HE2605" s="77"/>
      <c r="HF2605" s="77"/>
      <c r="HG2605" s="77"/>
      <c r="HH2605" s="77"/>
      <c r="HI2605" s="77"/>
      <c r="HJ2605" s="77"/>
      <c r="HK2605" s="77"/>
      <c r="HL2605" s="77"/>
      <c r="HM2605" s="77"/>
      <c r="HN2605" s="77"/>
      <c r="HO2605" s="77"/>
      <c r="HP2605" s="77"/>
      <c r="HQ2605" s="77"/>
      <c r="HR2605" s="77"/>
      <c r="HS2605" s="77"/>
      <c r="HT2605" s="77"/>
      <c r="HU2605" s="77"/>
      <c r="HV2605" s="77"/>
      <c r="HW2605" s="77"/>
    </row>
    <row r="2606" spans="1:231" s="76" customFormat="1">
      <c r="A2606" s="88"/>
      <c r="C2606" s="17" t="str">
        <f>VLOOKUP(O2606,'[1]mã đối tượng'!$C:$F,4,0)</f>
        <v>N</v>
      </c>
      <c r="D2606" s="89" t="s">
        <v>48</v>
      </c>
      <c r="E2606" s="89" t="s">
        <v>49</v>
      </c>
      <c r="F2606" s="74" t="s">
        <v>798</v>
      </c>
      <c r="G2606" s="74" t="s">
        <v>798</v>
      </c>
      <c r="H2606" s="74" t="s">
        <v>930</v>
      </c>
      <c r="I2606" s="74" t="s">
        <v>798</v>
      </c>
      <c r="J2606" s="92" t="s">
        <v>4983</v>
      </c>
      <c r="L2606" s="75" t="s">
        <v>53</v>
      </c>
      <c r="M2606" s="73" t="s">
        <v>932</v>
      </c>
      <c r="N2606" s="73" t="s">
        <v>798</v>
      </c>
      <c r="O2606" s="73" t="s">
        <v>75</v>
      </c>
      <c r="S2606" s="102" t="s">
        <v>931</v>
      </c>
      <c r="V2606" s="102" t="s">
        <v>931</v>
      </c>
      <c r="Y2606" s="73" t="s">
        <v>57</v>
      </c>
      <c r="AB2606" s="89" t="s">
        <v>58</v>
      </c>
      <c r="AC2606" s="89" t="s">
        <v>59</v>
      </c>
      <c r="AE2606" s="73">
        <v>1</v>
      </c>
      <c r="AF2606" s="77"/>
      <c r="AG2606" s="78">
        <v>55595</v>
      </c>
      <c r="AH2606" s="78">
        <v>55595</v>
      </c>
      <c r="AI2606" s="77"/>
      <c r="AJ2606" s="77"/>
      <c r="AL2606" s="95">
        <v>8</v>
      </c>
      <c r="AM2606" s="77"/>
      <c r="AN2606" s="78">
        <v>4448</v>
      </c>
      <c r="AO2606" s="89" t="s">
        <v>60</v>
      </c>
      <c r="AQ2606" s="75" t="s">
        <v>61</v>
      </c>
      <c r="AR2606" s="75" t="s">
        <v>62</v>
      </c>
      <c r="AS2606" s="75" t="s">
        <v>63</v>
      </c>
      <c r="AV2606" s="77"/>
      <c r="AW2606" s="77"/>
      <c r="AX2606" s="77"/>
      <c r="AY2606" s="77"/>
      <c r="AZ2606" s="77"/>
      <c r="BA2606" s="77"/>
      <c r="BB2606" s="77"/>
      <c r="BC2606" s="77"/>
      <c r="BD2606" s="77"/>
      <c r="BE2606" s="77"/>
      <c r="BF2606" s="77"/>
      <c r="BG2606" s="77"/>
      <c r="BH2606" s="77"/>
      <c r="BI2606" s="77"/>
      <c r="BJ2606" s="77"/>
      <c r="BK2606" s="77"/>
      <c r="BL2606" s="77"/>
      <c r="BM2606" s="77"/>
      <c r="BN2606" s="77"/>
      <c r="BO2606" s="77"/>
      <c r="BP2606" s="77"/>
      <c r="BQ2606" s="77"/>
      <c r="BR2606" s="77"/>
      <c r="BS2606" s="77"/>
      <c r="BT2606" s="77"/>
      <c r="BU2606" s="77"/>
      <c r="BV2606" s="77"/>
      <c r="BW2606" s="77"/>
      <c r="BX2606" s="77"/>
      <c r="BY2606" s="77"/>
      <c r="BZ2606" s="77"/>
      <c r="CA2606" s="77"/>
      <c r="CB2606" s="77"/>
      <c r="CC2606" s="77"/>
      <c r="CD2606" s="77"/>
      <c r="CE2606" s="77"/>
      <c r="CF2606" s="77"/>
      <c r="CG2606" s="77"/>
      <c r="CH2606" s="77"/>
      <c r="CI2606" s="77"/>
      <c r="CJ2606" s="77"/>
      <c r="CK2606" s="77"/>
      <c r="CL2606" s="77"/>
      <c r="CM2606" s="77"/>
      <c r="CN2606" s="77"/>
      <c r="CO2606" s="77"/>
      <c r="CP2606" s="77"/>
      <c r="CQ2606" s="77"/>
      <c r="CR2606" s="77"/>
      <c r="CS2606" s="77"/>
      <c r="CT2606" s="77"/>
      <c r="CU2606" s="77"/>
      <c r="CV2606" s="77"/>
      <c r="CW2606" s="77"/>
      <c r="CX2606" s="77"/>
      <c r="CY2606" s="77"/>
      <c r="CZ2606" s="77"/>
      <c r="DA2606" s="77"/>
      <c r="DB2606" s="77"/>
      <c r="DC2606" s="77"/>
      <c r="DD2606" s="77"/>
      <c r="DE2606" s="77"/>
      <c r="DF2606" s="77"/>
      <c r="DG2606" s="77"/>
      <c r="DH2606" s="77"/>
      <c r="DI2606" s="77"/>
      <c r="DJ2606" s="77"/>
      <c r="DK2606" s="77"/>
      <c r="DL2606" s="77"/>
      <c r="DM2606" s="77"/>
      <c r="DN2606" s="77"/>
      <c r="DO2606" s="77"/>
      <c r="DP2606" s="77"/>
      <c r="DQ2606" s="77"/>
      <c r="DR2606" s="77"/>
      <c r="DS2606" s="77"/>
      <c r="DT2606" s="77"/>
      <c r="DU2606" s="77"/>
      <c r="DV2606" s="77"/>
      <c r="DW2606" s="77"/>
      <c r="DX2606" s="77"/>
      <c r="DY2606" s="77"/>
      <c r="DZ2606" s="77"/>
      <c r="EA2606" s="77"/>
      <c r="EB2606" s="77"/>
      <c r="EC2606" s="77"/>
      <c r="ED2606" s="77"/>
      <c r="EE2606" s="77"/>
      <c r="EF2606" s="77"/>
      <c r="EG2606" s="77"/>
      <c r="EH2606" s="77"/>
      <c r="EI2606" s="77"/>
      <c r="EJ2606" s="77"/>
      <c r="EK2606" s="77"/>
      <c r="EL2606" s="77"/>
      <c r="EM2606" s="77"/>
      <c r="EN2606" s="77"/>
      <c r="EO2606" s="77"/>
      <c r="EP2606" s="77"/>
      <c r="EQ2606" s="77"/>
      <c r="ER2606" s="77"/>
      <c r="ES2606" s="77"/>
      <c r="ET2606" s="77"/>
      <c r="EU2606" s="77"/>
      <c r="EV2606" s="77"/>
      <c r="EW2606" s="77"/>
      <c r="EX2606" s="77"/>
      <c r="EY2606" s="77"/>
      <c r="EZ2606" s="77"/>
      <c r="FA2606" s="77"/>
      <c r="FB2606" s="77"/>
      <c r="FC2606" s="77"/>
      <c r="FD2606" s="77"/>
      <c r="FE2606" s="77"/>
      <c r="FF2606" s="77"/>
      <c r="FG2606" s="77"/>
      <c r="FH2606" s="77"/>
      <c r="FI2606" s="77"/>
      <c r="FJ2606" s="77"/>
      <c r="FK2606" s="77"/>
      <c r="FL2606" s="77"/>
      <c r="FM2606" s="77"/>
      <c r="FN2606" s="77"/>
      <c r="FO2606" s="77"/>
      <c r="FP2606" s="77"/>
      <c r="FQ2606" s="77"/>
      <c r="FR2606" s="77"/>
      <c r="FS2606" s="77"/>
      <c r="FT2606" s="77"/>
      <c r="FU2606" s="77"/>
      <c r="FV2606" s="77"/>
      <c r="FW2606" s="77"/>
      <c r="FX2606" s="77"/>
      <c r="FY2606" s="77"/>
      <c r="FZ2606" s="77"/>
      <c r="GA2606" s="77"/>
      <c r="GB2606" s="77"/>
      <c r="GC2606" s="77"/>
      <c r="GD2606" s="77"/>
      <c r="GE2606" s="77"/>
      <c r="GF2606" s="77"/>
      <c r="GG2606" s="77"/>
      <c r="GH2606" s="77"/>
      <c r="GI2606" s="77"/>
      <c r="GJ2606" s="77"/>
      <c r="GK2606" s="77"/>
      <c r="GL2606" s="77"/>
      <c r="GM2606" s="77"/>
      <c r="GN2606" s="77"/>
      <c r="GO2606" s="77"/>
      <c r="GP2606" s="77"/>
      <c r="GQ2606" s="77"/>
      <c r="GR2606" s="77"/>
      <c r="GS2606" s="77"/>
      <c r="GT2606" s="77"/>
      <c r="GU2606" s="77"/>
      <c r="GV2606" s="77"/>
      <c r="GW2606" s="77"/>
      <c r="GX2606" s="77"/>
      <c r="GY2606" s="77"/>
      <c r="GZ2606" s="77"/>
      <c r="HA2606" s="77"/>
      <c r="HB2606" s="77"/>
      <c r="HC2606" s="77"/>
      <c r="HD2606" s="77"/>
      <c r="HE2606" s="77"/>
      <c r="HF2606" s="77"/>
      <c r="HG2606" s="77"/>
      <c r="HH2606" s="77"/>
      <c r="HI2606" s="77"/>
      <c r="HJ2606" s="77"/>
      <c r="HK2606" s="77"/>
      <c r="HL2606" s="77"/>
      <c r="HM2606" s="77"/>
      <c r="HN2606" s="77"/>
      <c r="HO2606" s="77"/>
      <c r="HP2606" s="77"/>
      <c r="HQ2606" s="77"/>
      <c r="HR2606" s="77"/>
      <c r="HS2606" s="77"/>
      <c r="HT2606" s="77"/>
      <c r="HU2606" s="77"/>
      <c r="HV2606" s="77"/>
      <c r="HW2606" s="77"/>
    </row>
    <row r="2607" spans="1:231" s="76" customFormat="1">
      <c r="A2607" s="88"/>
      <c r="C2607" s="17" t="str">
        <f>VLOOKUP(O2607,'[1]mã đối tượng'!$C:$F,4,0)</f>
        <v>N</v>
      </c>
      <c r="D2607" s="89" t="s">
        <v>48</v>
      </c>
      <c r="E2607" s="89" t="s">
        <v>49</v>
      </c>
      <c r="F2607" s="74" t="s">
        <v>798</v>
      </c>
      <c r="G2607" s="74" t="s">
        <v>798</v>
      </c>
      <c r="H2607" s="74" t="s">
        <v>933</v>
      </c>
      <c r="I2607" s="74" t="s">
        <v>798</v>
      </c>
      <c r="J2607" s="92" t="s">
        <v>4984</v>
      </c>
      <c r="L2607" s="75" t="s">
        <v>53</v>
      </c>
      <c r="M2607" s="73" t="s">
        <v>935</v>
      </c>
      <c r="N2607" s="73" t="s">
        <v>798</v>
      </c>
      <c r="O2607" s="73" t="s">
        <v>121</v>
      </c>
      <c r="S2607" s="102" t="s">
        <v>934</v>
      </c>
      <c r="V2607" s="102" t="s">
        <v>934</v>
      </c>
      <c r="Y2607" s="73" t="s">
        <v>70</v>
      </c>
      <c r="AB2607" s="89" t="s">
        <v>58</v>
      </c>
      <c r="AC2607" s="89" t="s">
        <v>59</v>
      </c>
      <c r="AE2607" s="73">
        <v>1</v>
      </c>
      <c r="AF2607" s="77"/>
      <c r="AG2607" s="78">
        <v>89285</v>
      </c>
      <c r="AH2607" s="78">
        <v>89285</v>
      </c>
      <c r="AI2607" s="77"/>
      <c r="AJ2607" s="77"/>
      <c r="AL2607" s="95">
        <v>8</v>
      </c>
      <c r="AM2607" s="77"/>
      <c r="AN2607" s="78">
        <v>7143</v>
      </c>
      <c r="AO2607" s="89" t="s">
        <v>60</v>
      </c>
      <c r="AQ2607" s="75" t="s">
        <v>61</v>
      </c>
      <c r="AR2607" s="75" t="s">
        <v>62</v>
      </c>
      <c r="AS2607" s="75" t="s">
        <v>63</v>
      </c>
      <c r="AV2607" s="77"/>
      <c r="AW2607" s="77"/>
      <c r="AX2607" s="77"/>
      <c r="AY2607" s="77"/>
      <c r="AZ2607" s="77"/>
      <c r="BA2607" s="77"/>
      <c r="BB2607" s="77"/>
      <c r="BC2607" s="77"/>
      <c r="BD2607" s="77"/>
      <c r="BE2607" s="77"/>
      <c r="BF2607" s="77"/>
      <c r="BG2607" s="77"/>
      <c r="BH2607" s="77"/>
      <c r="BI2607" s="77"/>
      <c r="BJ2607" s="77"/>
      <c r="BK2607" s="77"/>
      <c r="BL2607" s="77"/>
      <c r="BM2607" s="77"/>
      <c r="BN2607" s="77"/>
      <c r="BO2607" s="77"/>
      <c r="BP2607" s="77"/>
      <c r="BQ2607" s="77"/>
      <c r="BR2607" s="77"/>
      <c r="BS2607" s="77"/>
      <c r="BT2607" s="77"/>
      <c r="BU2607" s="77"/>
      <c r="BV2607" s="77"/>
      <c r="BW2607" s="77"/>
      <c r="BX2607" s="77"/>
      <c r="BY2607" s="77"/>
      <c r="BZ2607" s="77"/>
      <c r="CA2607" s="77"/>
      <c r="CB2607" s="77"/>
      <c r="CC2607" s="77"/>
      <c r="CD2607" s="77"/>
      <c r="CE2607" s="77"/>
      <c r="CF2607" s="77"/>
      <c r="CG2607" s="77"/>
      <c r="CH2607" s="77"/>
      <c r="CI2607" s="77"/>
      <c r="CJ2607" s="77"/>
      <c r="CK2607" s="77"/>
      <c r="CL2607" s="77"/>
      <c r="CM2607" s="77"/>
      <c r="CN2607" s="77"/>
      <c r="CO2607" s="77"/>
      <c r="CP2607" s="77"/>
      <c r="CQ2607" s="77"/>
      <c r="CR2607" s="77"/>
      <c r="CS2607" s="77"/>
      <c r="CT2607" s="77"/>
      <c r="CU2607" s="77"/>
      <c r="CV2607" s="77"/>
      <c r="CW2607" s="77"/>
      <c r="CX2607" s="77"/>
      <c r="CY2607" s="77"/>
      <c r="CZ2607" s="77"/>
      <c r="DA2607" s="77"/>
      <c r="DB2607" s="77"/>
      <c r="DC2607" s="77"/>
      <c r="DD2607" s="77"/>
      <c r="DE2607" s="77"/>
      <c r="DF2607" s="77"/>
      <c r="DG2607" s="77"/>
      <c r="DH2607" s="77"/>
      <c r="DI2607" s="77"/>
      <c r="DJ2607" s="77"/>
      <c r="DK2607" s="77"/>
      <c r="DL2607" s="77"/>
      <c r="DM2607" s="77"/>
      <c r="DN2607" s="77"/>
      <c r="DO2607" s="77"/>
      <c r="DP2607" s="77"/>
      <c r="DQ2607" s="77"/>
      <c r="DR2607" s="77"/>
      <c r="DS2607" s="77"/>
      <c r="DT2607" s="77"/>
      <c r="DU2607" s="77"/>
      <c r="DV2607" s="77"/>
      <c r="DW2607" s="77"/>
      <c r="DX2607" s="77"/>
      <c r="DY2607" s="77"/>
      <c r="DZ2607" s="77"/>
      <c r="EA2607" s="77"/>
      <c r="EB2607" s="77"/>
      <c r="EC2607" s="77"/>
      <c r="ED2607" s="77"/>
      <c r="EE2607" s="77"/>
      <c r="EF2607" s="77"/>
      <c r="EG2607" s="77"/>
      <c r="EH2607" s="77"/>
      <c r="EI2607" s="77"/>
      <c r="EJ2607" s="77"/>
      <c r="EK2607" s="77"/>
      <c r="EL2607" s="77"/>
      <c r="EM2607" s="77"/>
      <c r="EN2607" s="77"/>
      <c r="EO2607" s="77"/>
      <c r="EP2607" s="77"/>
      <c r="EQ2607" s="77"/>
      <c r="ER2607" s="77"/>
      <c r="ES2607" s="77"/>
      <c r="ET2607" s="77"/>
      <c r="EU2607" s="77"/>
      <c r="EV2607" s="77"/>
      <c r="EW2607" s="77"/>
      <c r="EX2607" s="77"/>
      <c r="EY2607" s="77"/>
      <c r="EZ2607" s="77"/>
      <c r="FA2607" s="77"/>
      <c r="FB2607" s="77"/>
      <c r="FC2607" s="77"/>
      <c r="FD2607" s="77"/>
      <c r="FE2607" s="77"/>
      <c r="FF2607" s="77"/>
      <c r="FG2607" s="77"/>
      <c r="FH2607" s="77"/>
      <c r="FI2607" s="77"/>
      <c r="FJ2607" s="77"/>
      <c r="FK2607" s="77"/>
      <c r="FL2607" s="77"/>
      <c r="FM2607" s="77"/>
      <c r="FN2607" s="77"/>
      <c r="FO2607" s="77"/>
      <c r="FP2607" s="77"/>
      <c r="FQ2607" s="77"/>
      <c r="FR2607" s="77"/>
      <c r="FS2607" s="77"/>
      <c r="FT2607" s="77"/>
      <c r="FU2607" s="77"/>
      <c r="FV2607" s="77"/>
      <c r="FW2607" s="77"/>
      <c r="FX2607" s="77"/>
      <c r="FY2607" s="77"/>
      <c r="FZ2607" s="77"/>
      <c r="GA2607" s="77"/>
      <c r="GB2607" s="77"/>
      <c r="GC2607" s="77"/>
      <c r="GD2607" s="77"/>
      <c r="GE2607" s="77"/>
      <c r="GF2607" s="77"/>
      <c r="GG2607" s="77"/>
      <c r="GH2607" s="77"/>
      <c r="GI2607" s="77"/>
      <c r="GJ2607" s="77"/>
      <c r="GK2607" s="77"/>
      <c r="GL2607" s="77"/>
      <c r="GM2607" s="77"/>
      <c r="GN2607" s="77"/>
      <c r="GO2607" s="77"/>
      <c r="GP2607" s="77"/>
      <c r="GQ2607" s="77"/>
      <c r="GR2607" s="77"/>
      <c r="GS2607" s="77"/>
      <c r="GT2607" s="77"/>
      <c r="GU2607" s="77"/>
      <c r="GV2607" s="77"/>
      <c r="GW2607" s="77"/>
      <c r="GX2607" s="77"/>
      <c r="GY2607" s="77"/>
      <c r="GZ2607" s="77"/>
      <c r="HA2607" s="77"/>
      <c r="HB2607" s="77"/>
      <c r="HC2607" s="77"/>
      <c r="HD2607" s="77"/>
      <c r="HE2607" s="77"/>
      <c r="HF2607" s="77"/>
      <c r="HG2607" s="77"/>
      <c r="HH2607" s="77"/>
      <c r="HI2607" s="77"/>
      <c r="HJ2607" s="77"/>
      <c r="HK2607" s="77"/>
      <c r="HL2607" s="77"/>
      <c r="HM2607" s="77"/>
      <c r="HN2607" s="77"/>
      <c r="HO2607" s="77"/>
      <c r="HP2607" s="77"/>
      <c r="HQ2607" s="77"/>
      <c r="HR2607" s="77"/>
      <c r="HS2607" s="77"/>
      <c r="HT2607" s="77"/>
      <c r="HU2607" s="77"/>
      <c r="HV2607" s="77"/>
      <c r="HW2607" s="77"/>
    </row>
    <row r="2608" spans="1:231" s="76" customFormat="1">
      <c r="A2608" s="88"/>
      <c r="C2608" s="17" t="str">
        <f>VLOOKUP(O2608,'[1]mã đối tượng'!$C:$F,4,0)</f>
        <v>N</v>
      </c>
      <c r="D2608" s="89" t="s">
        <v>48</v>
      </c>
      <c r="E2608" s="89" t="s">
        <v>49</v>
      </c>
      <c r="F2608" s="74" t="s">
        <v>798</v>
      </c>
      <c r="G2608" s="74" t="s">
        <v>798</v>
      </c>
      <c r="H2608" s="74" t="s">
        <v>936</v>
      </c>
      <c r="I2608" s="74" t="s">
        <v>798</v>
      </c>
      <c r="J2608" s="92" t="s">
        <v>4985</v>
      </c>
      <c r="L2608" s="75" t="s">
        <v>53</v>
      </c>
      <c r="M2608" s="73" t="s">
        <v>938</v>
      </c>
      <c r="N2608" s="73" t="s">
        <v>798</v>
      </c>
      <c r="O2608" s="73" t="s">
        <v>369</v>
      </c>
      <c r="S2608" s="102" t="s">
        <v>937</v>
      </c>
      <c r="V2608" s="102" t="s">
        <v>937</v>
      </c>
      <c r="Y2608" s="73" t="s">
        <v>57</v>
      </c>
      <c r="AB2608" s="89" t="s">
        <v>58</v>
      </c>
      <c r="AC2608" s="89" t="s">
        <v>59</v>
      </c>
      <c r="AE2608" s="73">
        <v>2</v>
      </c>
      <c r="AF2608" s="77"/>
      <c r="AG2608" s="78">
        <v>55595</v>
      </c>
      <c r="AH2608" s="78">
        <v>111190</v>
      </c>
      <c r="AI2608" s="77"/>
      <c r="AJ2608" s="77"/>
      <c r="AL2608" s="95">
        <v>8</v>
      </c>
      <c r="AM2608" s="77"/>
      <c r="AN2608" s="78">
        <v>8895</v>
      </c>
      <c r="AO2608" s="89" t="s">
        <v>60</v>
      </c>
      <c r="AQ2608" s="75" t="s">
        <v>61</v>
      </c>
      <c r="AR2608" s="75" t="s">
        <v>62</v>
      </c>
      <c r="AS2608" s="75" t="s">
        <v>63</v>
      </c>
      <c r="AV2608" s="77"/>
      <c r="AW2608" s="77"/>
      <c r="AX2608" s="77"/>
      <c r="AY2608" s="77"/>
      <c r="AZ2608" s="77"/>
      <c r="BA2608" s="77"/>
      <c r="BB2608" s="77"/>
      <c r="BC2608" s="77"/>
      <c r="BD2608" s="77"/>
      <c r="BE2608" s="77"/>
      <c r="BF2608" s="77"/>
      <c r="BG2608" s="77"/>
      <c r="BH2608" s="77"/>
      <c r="BI2608" s="77"/>
      <c r="BJ2608" s="77"/>
      <c r="BK2608" s="77"/>
      <c r="BL2608" s="77"/>
      <c r="BM2608" s="77"/>
      <c r="BN2608" s="77"/>
      <c r="BO2608" s="77"/>
      <c r="BP2608" s="77"/>
      <c r="BQ2608" s="77"/>
      <c r="BR2608" s="77"/>
      <c r="BS2608" s="77"/>
      <c r="BT2608" s="77"/>
      <c r="BU2608" s="77"/>
      <c r="BV2608" s="77"/>
      <c r="BW2608" s="77"/>
      <c r="BX2608" s="77"/>
      <c r="BY2608" s="77"/>
      <c r="BZ2608" s="77"/>
      <c r="CA2608" s="77"/>
      <c r="CB2608" s="77"/>
      <c r="CC2608" s="77"/>
      <c r="CD2608" s="77"/>
      <c r="CE2608" s="77"/>
      <c r="CF2608" s="77"/>
      <c r="CG2608" s="77"/>
      <c r="CH2608" s="77"/>
      <c r="CI2608" s="77"/>
      <c r="CJ2608" s="77"/>
      <c r="CK2608" s="77"/>
      <c r="CL2608" s="77"/>
      <c r="CM2608" s="77"/>
      <c r="CN2608" s="77"/>
      <c r="CO2608" s="77"/>
      <c r="CP2608" s="77"/>
      <c r="CQ2608" s="77"/>
      <c r="CR2608" s="77"/>
      <c r="CS2608" s="77"/>
      <c r="CT2608" s="77"/>
      <c r="CU2608" s="77"/>
      <c r="CV2608" s="77"/>
      <c r="CW2608" s="77"/>
      <c r="CX2608" s="77"/>
      <c r="CY2608" s="77"/>
      <c r="CZ2608" s="77"/>
      <c r="DA2608" s="77"/>
      <c r="DB2608" s="77"/>
      <c r="DC2608" s="77"/>
      <c r="DD2608" s="77"/>
      <c r="DE2608" s="77"/>
      <c r="DF2608" s="77"/>
      <c r="DG2608" s="77"/>
      <c r="DH2608" s="77"/>
      <c r="DI2608" s="77"/>
      <c r="DJ2608" s="77"/>
      <c r="DK2608" s="77"/>
      <c r="DL2608" s="77"/>
      <c r="DM2608" s="77"/>
      <c r="DN2608" s="77"/>
      <c r="DO2608" s="77"/>
      <c r="DP2608" s="77"/>
      <c r="DQ2608" s="77"/>
      <c r="DR2608" s="77"/>
      <c r="DS2608" s="77"/>
      <c r="DT2608" s="77"/>
      <c r="DU2608" s="77"/>
      <c r="DV2608" s="77"/>
      <c r="DW2608" s="77"/>
      <c r="DX2608" s="77"/>
      <c r="DY2608" s="77"/>
      <c r="DZ2608" s="77"/>
      <c r="EA2608" s="77"/>
      <c r="EB2608" s="77"/>
      <c r="EC2608" s="77"/>
      <c r="ED2608" s="77"/>
      <c r="EE2608" s="77"/>
      <c r="EF2608" s="77"/>
      <c r="EG2608" s="77"/>
      <c r="EH2608" s="77"/>
      <c r="EI2608" s="77"/>
      <c r="EJ2608" s="77"/>
      <c r="EK2608" s="77"/>
      <c r="EL2608" s="77"/>
      <c r="EM2608" s="77"/>
      <c r="EN2608" s="77"/>
      <c r="EO2608" s="77"/>
      <c r="EP2608" s="77"/>
      <c r="EQ2608" s="77"/>
      <c r="ER2608" s="77"/>
      <c r="ES2608" s="77"/>
      <c r="ET2608" s="77"/>
      <c r="EU2608" s="77"/>
      <c r="EV2608" s="77"/>
      <c r="EW2608" s="77"/>
      <c r="EX2608" s="77"/>
      <c r="EY2608" s="77"/>
      <c r="EZ2608" s="77"/>
      <c r="FA2608" s="77"/>
      <c r="FB2608" s="77"/>
      <c r="FC2608" s="77"/>
      <c r="FD2608" s="77"/>
      <c r="FE2608" s="77"/>
      <c r="FF2608" s="77"/>
      <c r="FG2608" s="77"/>
      <c r="FH2608" s="77"/>
      <c r="FI2608" s="77"/>
      <c r="FJ2608" s="77"/>
      <c r="FK2608" s="77"/>
      <c r="FL2608" s="77"/>
      <c r="FM2608" s="77"/>
      <c r="FN2608" s="77"/>
      <c r="FO2608" s="77"/>
      <c r="FP2608" s="77"/>
      <c r="FQ2608" s="77"/>
      <c r="FR2608" s="77"/>
      <c r="FS2608" s="77"/>
      <c r="FT2608" s="77"/>
      <c r="FU2608" s="77"/>
      <c r="FV2608" s="77"/>
      <c r="FW2608" s="77"/>
      <c r="FX2608" s="77"/>
      <c r="FY2608" s="77"/>
      <c r="FZ2608" s="77"/>
      <c r="GA2608" s="77"/>
      <c r="GB2608" s="77"/>
      <c r="GC2608" s="77"/>
      <c r="GD2608" s="77"/>
      <c r="GE2608" s="77"/>
      <c r="GF2608" s="77"/>
      <c r="GG2608" s="77"/>
      <c r="GH2608" s="77"/>
      <c r="GI2608" s="77"/>
      <c r="GJ2608" s="77"/>
      <c r="GK2608" s="77"/>
      <c r="GL2608" s="77"/>
      <c r="GM2608" s="77"/>
      <c r="GN2608" s="77"/>
      <c r="GO2608" s="77"/>
      <c r="GP2608" s="77"/>
      <c r="GQ2608" s="77"/>
      <c r="GR2608" s="77"/>
      <c r="GS2608" s="77"/>
      <c r="GT2608" s="77"/>
      <c r="GU2608" s="77"/>
      <c r="GV2608" s="77"/>
      <c r="GW2608" s="77"/>
      <c r="GX2608" s="77"/>
      <c r="GY2608" s="77"/>
      <c r="GZ2608" s="77"/>
      <c r="HA2608" s="77"/>
      <c r="HB2608" s="77"/>
      <c r="HC2608" s="77"/>
      <c r="HD2608" s="77"/>
      <c r="HE2608" s="77"/>
      <c r="HF2608" s="77"/>
      <c r="HG2608" s="77"/>
      <c r="HH2608" s="77"/>
      <c r="HI2608" s="77"/>
      <c r="HJ2608" s="77"/>
      <c r="HK2608" s="77"/>
      <c r="HL2608" s="77"/>
      <c r="HM2608" s="77"/>
      <c r="HN2608" s="77"/>
      <c r="HO2608" s="77"/>
      <c r="HP2608" s="77"/>
      <c r="HQ2608" s="77"/>
      <c r="HR2608" s="77"/>
      <c r="HS2608" s="77"/>
      <c r="HT2608" s="77"/>
      <c r="HU2608" s="77"/>
      <c r="HV2608" s="77"/>
      <c r="HW2608" s="77"/>
    </row>
    <row r="2609" spans="1:231" s="76" customFormat="1">
      <c r="A2609" s="88"/>
      <c r="C2609" s="17" t="str">
        <f>VLOOKUP(O2609,'[1]mã đối tượng'!$C:$F,4,0)</f>
        <v>N</v>
      </c>
      <c r="D2609" s="89" t="s">
        <v>48</v>
      </c>
      <c r="E2609" s="89" t="s">
        <v>49</v>
      </c>
      <c r="F2609" s="74" t="s">
        <v>798</v>
      </c>
      <c r="G2609" s="74" t="s">
        <v>798</v>
      </c>
      <c r="H2609" s="74" t="s">
        <v>939</v>
      </c>
      <c r="I2609" s="74" t="s">
        <v>798</v>
      </c>
      <c r="J2609" s="92" t="s">
        <v>4986</v>
      </c>
      <c r="L2609" s="75" t="s">
        <v>53</v>
      </c>
      <c r="M2609" s="73" t="s">
        <v>941</v>
      </c>
      <c r="N2609" s="73" t="s">
        <v>798</v>
      </c>
      <c r="O2609" s="73" t="s">
        <v>3561</v>
      </c>
      <c r="S2609" s="102" t="s">
        <v>940</v>
      </c>
      <c r="V2609" s="102" t="s">
        <v>940</v>
      </c>
      <c r="Y2609" s="73" t="s">
        <v>142</v>
      </c>
      <c r="AB2609" s="89" t="s">
        <v>58</v>
      </c>
      <c r="AC2609" s="89" t="s">
        <v>59</v>
      </c>
      <c r="AE2609" s="73">
        <v>2</v>
      </c>
      <c r="AF2609" s="77"/>
      <c r="AG2609" s="78">
        <v>50400</v>
      </c>
      <c r="AH2609" s="78">
        <v>100800</v>
      </c>
      <c r="AI2609" s="77"/>
      <c r="AJ2609" s="77"/>
      <c r="AL2609" s="95">
        <v>8</v>
      </c>
      <c r="AM2609" s="77"/>
      <c r="AN2609" s="78">
        <v>8064</v>
      </c>
      <c r="AO2609" s="89" t="s">
        <v>60</v>
      </c>
      <c r="AQ2609" s="75" t="s">
        <v>61</v>
      </c>
      <c r="AR2609" s="75" t="s">
        <v>62</v>
      </c>
      <c r="AS2609" s="75" t="s">
        <v>63</v>
      </c>
      <c r="AV2609" s="77"/>
      <c r="AW2609" s="77"/>
      <c r="AX2609" s="77"/>
      <c r="AY2609" s="77"/>
      <c r="AZ2609" s="77"/>
      <c r="BA2609" s="77"/>
      <c r="BB2609" s="77"/>
      <c r="BC2609" s="77"/>
      <c r="BD2609" s="77"/>
      <c r="BE2609" s="77"/>
      <c r="BF2609" s="77"/>
      <c r="BG2609" s="77"/>
      <c r="BH2609" s="77"/>
      <c r="BI2609" s="77"/>
      <c r="BJ2609" s="77"/>
      <c r="BK2609" s="77"/>
      <c r="BL2609" s="77"/>
      <c r="BM2609" s="77"/>
      <c r="BN2609" s="77"/>
      <c r="BO2609" s="77"/>
      <c r="BP2609" s="77"/>
      <c r="BQ2609" s="77"/>
      <c r="BR2609" s="77"/>
      <c r="BS2609" s="77"/>
      <c r="BT2609" s="77"/>
      <c r="BU2609" s="77"/>
      <c r="BV2609" s="77"/>
      <c r="BW2609" s="77"/>
      <c r="BX2609" s="77"/>
      <c r="BY2609" s="77"/>
      <c r="BZ2609" s="77"/>
      <c r="CA2609" s="77"/>
      <c r="CB2609" s="77"/>
      <c r="CC2609" s="77"/>
      <c r="CD2609" s="77"/>
      <c r="CE2609" s="77"/>
      <c r="CF2609" s="77"/>
      <c r="CG2609" s="77"/>
      <c r="CH2609" s="77"/>
      <c r="CI2609" s="77"/>
      <c r="CJ2609" s="77"/>
      <c r="CK2609" s="77"/>
      <c r="CL2609" s="77"/>
      <c r="CM2609" s="77"/>
      <c r="CN2609" s="77"/>
      <c r="CO2609" s="77"/>
      <c r="CP2609" s="77"/>
      <c r="CQ2609" s="77"/>
      <c r="CR2609" s="77"/>
      <c r="CS2609" s="77"/>
      <c r="CT2609" s="77"/>
      <c r="CU2609" s="77"/>
      <c r="CV2609" s="77"/>
      <c r="CW2609" s="77"/>
      <c r="CX2609" s="77"/>
      <c r="CY2609" s="77"/>
      <c r="CZ2609" s="77"/>
      <c r="DA2609" s="77"/>
      <c r="DB2609" s="77"/>
      <c r="DC2609" s="77"/>
      <c r="DD2609" s="77"/>
      <c r="DE2609" s="77"/>
      <c r="DF2609" s="77"/>
      <c r="DG2609" s="77"/>
      <c r="DH2609" s="77"/>
      <c r="DI2609" s="77"/>
      <c r="DJ2609" s="77"/>
      <c r="DK2609" s="77"/>
      <c r="DL2609" s="77"/>
      <c r="DM2609" s="77"/>
      <c r="DN2609" s="77"/>
      <c r="DO2609" s="77"/>
      <c r="DP2609" s="77"/>
      <c r="DQ2609" s="77"/>
      <c r="DR2609" s="77"/>
      <c r="DS2609" s="77"/>
      <c r="DT2609" s="77"/>
      <c r="DU2609" s="77"/>
      <c r="DV2609" s="77"/>
      <c r="DW2609" s="77"/>
      <c r="DX2609" s="77"/>
      <c r="DY2609" s="77"/>
      <c r="DZ2609" s="77"/>
      <c r="EA2609" s="77"/>
      <c r="EB2609" s="77"/>
      <c r="EC2609" s="77"/>
      <c r="ED2609" s="77"/>
      <c r="EE2609" s="77"/>
      <c r="EF2609" s="77"/>
      <c r="EG2609" s="77"/>
      <c r="EH2609" s="77"/>
      <c r="EI2609" s="77"/>
      <c r="EJ2609" s="77"/>
      <c r="EK2609" s="77"/>
      <c r="EL2609" s="77"/>
      <c r="EM2609" s="77"/>
      <c r="EN2609" s="77"/>
      <c r="EO2609" s="77"/>
      <c r="EP2609" s="77"/>
      <c r="EQ2609" s="77"/>
      <c r="ER2609" s="77"/>
      <c r="ES2609" s="77"/>
      <c r="ET2609" s="77"/>
      <c r="EU2609" s="77"/>
      <c r="EV2609" s="77"/>
      <c r="EW2609" s="77"/>
      <c r="EX2609" s="77"/>
      <c r="EY2609" s="77"/>
      <c r="EZ2609" s="77"/>
      <c r="FA2609" s="77"/>
      <c r="FB2609" s="77"/>
      <c r="FC2609" s="77"/>
      <c r="FD2609" s="77"/>
      <c r="FE2609" s="77"/>
      <c r="FF2609" s="77"/>
      <c r="FG2609" s="77"/>
      <c r="FH2609" s="77"/>
      <c r="FI2609" s="77"/>
      <c r="FJ2609" s="77"/>
      <c r="FK2609" s="77"/>
      <c r="FL2609" s="77"/>
      <c r="FM2609" s="77"/>
      <c r="FN2609" s="77"/>
      <c r="FO2609" s="77"/>
      <c r="FP2609" s="77"/>
      <c r="FQ2609" s="77"/>
      <c r="FR2609" s="77"/>
      <c r="FS2609" s="77"/>
      <c r="FT2609" s="77"/>
      <c r="FU2609" s="77"/>
      <c r="FV2609" s="77"/>
      <c r="FW2609" s="77"/>
      <c r="FX2609" s="77"/>
      <c r="FY2609" s="77"/>
      <c r="FZ2609" s="77"/>
      <c r="GA2609" s="77"/>
      <c r="GB2609" s="77"/>
      <c r="GC2609" s="77"/>
      <c r="GD2609" s="77"/>
      <c r="GE2609" s="77"/>
      <c r="GF2609" s="77"/>
      <c r="GG2609" s="77"/>
      <c r="GH2609" s="77"/>
      <c r="GI2609" s="77"/>
      <c r="GJ2609" s="77"/>
      <c r="GK2609" s="77"/>
      <c r="GL2609" s="77"/>
      <c r="GM2609" s="77"/>
      <c r="GN2609" s="77"/>
      <c r="GO2609" s="77"/>
      <c r="GP2609" s="77"/>
      <c r="GQ2609" s="77"/>
      <c r="GR2609" s="77"/>
      <c r="GS2609" s="77"/>
      <c r="GT2609" s="77"/>
      <c r="GU2609" s="77"/>
      <c r="GV2609" s="77"/>
      <c r="GW2609" s="77"/>
      <c r="GX2609" s="77"/>
      <c r="GY2609" s="77"/>
      <c r="GZ2609" s="77"/>
      <c r="HA2609" s="77"/>
      <c r="HB2609" s="77"/>
      <c r="HC2609" s="77"/>
      <c r="HD2609" s="77"/>
      <c r="HE2609" s="77"/>
      <c r="HF2609" s="77"/>
      <c r="HG2609" s="77"/>
      <c r="HH2609" s="77"/>
      <c r="HI2609" s="77"/>
      <c r="HJ2609" s="77"/>
      <c r="HK2609" s="77"/>
      <c r="HL2609" s="77"/>
      <c r="HM2609" s="77"/>
      <c r="HN2609" s="77"/>
      <c r="HO2609" s="77"/>
      <c r="HP2609" s="77"/>
      <c r="HQ2609" s="77"/>
      <c r="HR2609" s="77"/>
      <c r="HS2609" s="77"/>
      <c r="HT2609" s="77"/>
      <c r="HU2609" s="77"/>
      <c r="HV2609" s="77"/>
      <c r="HW2609" s="77"/>
    </row>
    <row r="2610" spans="1:231" s="76" customFormat="1">
      <c r="A2610" s="88"/>
      <c r="C2610" s="17" t="str">
        <f>VLOOKUP(O2610,'[1]mã đối tượng'!$C:$F,4,0)</f>
        <v>N</v>
      </c>
      <c r="D2610" s="89" t="s">
        <v>48</v>
      </c>
      <c r="E2610" s="89" t="s">
        <v>49</v>
      </c>
      <c r="F2610" s="74" t="s">
        <v>798</v>
      </c>
      <c r="G2610" s="74" t="s">
        <v>798</v>
      </c>
      <c r="H2610" s="74" t="s">
        <v>939</v>
      </c>
      <c r="I2610" s="74" t="s">
        <v>798</v>
      </c>
      <c r="J2610" s="92" t="s">
        <v>4986</v>
      </c>
      <c r="L2610" s="75" t="s">
        <v>53</v>
      </c>
      <c r="M2610" s="73" t="s">
        <v>941</v>
      </c>
      <c r="N2610" s="73" t="s">
        <v>798</v>
      </c>
      <c r="O2610" s="73" t="s">
        <v>3561</v>
      </c>
      <c r="S2610" s="102" t="s">
        <v>940</v>
      </c>
      <c r="V2610" s="102" t="s">
        <v>940</v>
      </c>
      <c r="Y2610" s="73" t="s">
        <v>79</v>
      </c>
      <c r="AB2610" s="89" t="s">
        <v>58</v>
      </c>
      <c r="AC2610" s="89" t="s">
        <v>59</v>
      </c>
      <c r="AE2610" s="73">
        <v>1</v>
      </c>
      <c r="AF2610" s="77"/>
      <c r="AG2610" s="78">
        <v>50182</v>
      </c>
      <c r="AH2610" s="78">
        <v>50182</v>
      </c>
      <c r="AI2610" s="77"/>
      <c r="AJ2610" s="77"/>
      <c r="AL2610" s="95">
        <v>8</v>
      </c>
      <c r="AM2610" s="77"/>
      <c r="AN2610" s="78">
        <v>4015</v>
      </c>
      <c r="AO2610" s="89" t="s">
        <v>60</v>
      </c>
      <c r="AQ2610" s="75" t="s">
        <v>61</v>
      </c>
      <c r="AR2610" s="75" t="s">
        <v>62</v>
      </c>
      <c r="AS2610" s="75" t="s">
        <v>63</v>
      </c>
      <c r="AV2610" s="77"/>
      <c r="AW2610" s="77"/>
      <c r="AX2610" s="77"/>
      <c r="AY2610" s="77"/>
      <c r="AZ2610" s="77"/>
      <c r="BA2610" s="77"/>
      <c r="BB2610" s="77"/>
      <c r="BC2610" s="77"/>
      <c r="BD2610" s="77"/>
      <c r="BE2610" s="77"/>
      <c r="BF2610" s="77"/>
      <c r="BG2610" s="77"/>
      <c r="BH2610" s="77"/>
      <c r="BI2610" s="77"/>
      <c r="BJ2610" s="77"/>
      <c r="BK2610" s="77"/>
      <c r="BL2610" s="77"/>
      <c r="BM2610" s="77"/>
      <c r="BN2610" s="77"/>
      <c r="BO2610" s="77"/>
      <c r="BP2610" s="77"/>
      <c r="BQ2610" s="77"/>
      <c r="BR2610" s="77"/>
      <c r="BS2610" s="77"/>
      <c r="BT2610" s="77"/>
      <c r="BU2610" s="77"/>
      <c r="BV2610" s="77"/>
      <c r="BW2610" s="77"/>
      <c r="BX2610" s="77"/>
      <c r="BY2610" s="77"/>
      <c r="BZ2610" s="77"/>
      <c r="CA2610" s="77"/>
      <c r="CB2610" s="77"/>
      <c r="CC2610" s="77"/>
      <c r="CD2610" s="77"/>
      <c r="CE2610" s="77"/>
      <c r="CF2610" s="77"/>
      <c r="CG2610" s="77"/>
      <c r="CH2610" s="77"/>
      <c r="CI2610" s="77"/>
      <c r="CJ2610" s="77"/>
      <c r="CK2610" s="77"/>
      <c r="CL2610" s="77"/>
      <c r="CM2610" s="77"/>
      <c r="CN2610" s="77"/>
      <c r="CO2610" s="77"/>
      <c r="CP2610" s="77"/>
      <c r="CQ2610" s="77"/>
      <c r="CR2610" s="77"/>
      <c r="CS2610" s="77"/>
      <c r="CT2610" s="77"/>
      <c r="CU2610" s="77"/>
      <c r="CV2610" s="77"/>
      <c r="CW2610" s="77"/>
      <c r="CX2610" s="77"/>
      <c r="CY2610" s="77"/>
      <c r="CZ2610" s="77"/>
      <c r="DA2610" s="77"/>
      <c r="DB2610" s="77"/>
      <c r="DC2610" s="77"/>
      <c r="DD2610" s="77"/>
      <c r="DE2610" s="77"/>
      <c r="DF2610" s="77"/>
      <c r="DG2610" s="77"/>
      <c r="DH2610" s="77"/>
      <c r="DI2610" s="77"/>
      <c r="DJ2610" s="77"/>
      <c r="DK2610" s="77"/>
      <c r="DL2610" s="77"/>
      <c r="DM2610" s="77"/>
      <c r="DN2610" s="77"/>
      <c r="DO2610" s="77"/>
      <c r="DP2610" s="77"/>
      <c r="DQ2610" s="77"/>
      <c r="DR2610" s="77"/>
      <c r="DS2610" s="77"/>
      <c r="DT2610" s="77"/>
      <c r="DU2610" s="77"/>
      <c r="DV2610" s="77"/>
      <c r="DW2610" s="77"/>
      <c r="DX2610" s="77"/>
      <c r="DY2610" s="77"/>
      <c r="DZ2610" s="77"/>
      <c r="EA2610" s="77"/>
      <c r="EB2610" s="77"/>
      <c r="EC2610" s="77"/>
      <c r="ED2610" s="77"/>
      <c r="EE2610" s="77"/>
      <c r="EF2610" s="77"/>
      <c r="EG2610" s="77"/>
      <c r="EH2610" s="77"/>
      <c r="EI2610" s="77"/>
      <c r="EJ2610" s="77"/>
      <c r="EK2610" s="77"/>
      <c r="EL2610" s="77"/>
      <c r="EM2610" s="77"/>
      <c r="EN2610" s="77"/>
      <c r="EO2610" s="77"/>
      <c r="EP2610" s="77"/>
      <c r="EQ2610" s="77"/>
      <c r="ER2610" s="77"/>
      <c r="ES2610" s="77"/>
      <c r="ET2610" s="77"/>
      <c r="EU2610" s="77"/>
      <c r="EV2610" s="77"/>
      <c r="EW2610" s="77"/>
      <c r="EX2610" s="77"/>
      <c r="EY2610" s="77"/>
      <c r="EZ2610" s="77"/>
      <c r="FA2610" s="77"/>
      <c r="FB2610" s="77"/>
      <c r="FC2610" s="77"/>
      <c r="FD2610" s="77"/>
      <c r="FE2610" s="77"/>
      <c r="FF2610" s="77"/>
      <c r="FG2610" s="77"/>
      <c r="FH2610" s="77"/>
      <c r="FI2610" s="77"/>
      <c r="FJ2610" s="77"/>
      <c r="FK2610" s="77"/>
      <c r="FL2610" s="77"/>
      <c r="FM2610" s="77"/>
      <c r="FN2610" s="77"/>
      <c r="FO2610" s="77"/>
      <c r="FP2610" s="77"/>
      <c r="FQ2610" s="77"/>
      <c r="FR2610" s="77"/>
      <c r="FS2610" s="77"/>
      <c r="FT2610" s="77"/>
      <c r="FU2610" s="77"/>
      <c r="FV2610" s="77"/>
      <c r="FW2610" s="77"/>
      <c r="FX2610" s="77"/>
      <c r="FY2610" s="77"/>
      <c r="FZ2610" s="77"/>
      <c r="GA2610" s="77"/>
      <c r="GB2610" s="77"/>
      <c r="GC2610" s="77"/>
      <c r="GD2610" s="77"/>
      <c r="GE2610" s="77"/>
      <c r="GF2610" s="77"/>
      <c r="GG2610" s="77"/>
      <c r="GH2610" s="77"/>
      <c r="GI2610" s="77"/>
      <c r="GJ2610" s="77"/>
      <c r="GK2610" s="77"/>
      <c r="GL2610" s="77"/>
      <c r="GM2610" s="77"/>
      <c r="GN2610" s="77"/>
      <c r="GO2610" s="77"/>
      <c r="GP2610" s="77"/>
      <c r="GQ2610" s="77"/>
      <c r="GR2610" s="77"/>
      <c r="GS2610" s="77"/>
      <c r="GT2610" s="77"/>
      <c r="GU2610" s="77"/>
      <c r="GV2610" s="77"/>
      <c r="GW2610" s="77"/>
      <c r="GX2610" s="77"/>
      <c r="GY2610" s="77"/>
      <c r="GZ2610" s="77"/>
      <c r="HA2610" s="77"/>
      <c r="HB2610" s="77"/>
      <c r="HC2610" s="77"/>
      <c r="HD2610" s="77"/>
      <c r="HE2610" s="77"/>
      <c r="HF2610" s="77"/>
      <c r="HG2610" s="77"/>
      <c r="HH2610" s="77"/>
      <c r="HI2610" s="77"/>
      <c r="HJ2610" s="77"/>
      <c r="HK2610" s="77"/>
      <c r="HL2610" s="77"/>
      <c r="HM2610" s="77"/>
      <c r="HN2610" s="77"/>
      <c r="HO2610" s="77"/>
      <c r="HP2610" s="77"/>
      <c r="HQ2610" s="77"/>
      <c r="HR2610" s="77"/>
      <c r="HS2610" s="77"/>
      <c r="HT2610" s="77"/>
      <c r="HU2610" s="77"/>
      <c r="HV2610" s="77"/>
      <c r="HW2610" s="77"/>
    </row>
    <row r="2611" spans="1:231" s="76" customFormat="1">
      <c r="A2611" s="88"/>
      <c r="C2611" s="17" t="str">
        <f>VLOOKUP(O2611,'[1]mã đối tượng'!$C:$F,4,0)</f>
        <v>N</v>
      </c>
      <c r="D2611" s="89" t="s">
        <v>48</v>
      </c>
      <c r="E2611" s="89" t="s">
        <v>49</v>
      </c>
      <c r="F2611" s="74" t="s">
        <v>798</v>
      </c>
      <c r="G2611" s="74" t="s">
        <v>798</v>
      </c>
      <c r="H2611" s="74" t="s">
        <v>944</v>
      </c>
      <c r="I2611" s="74" t="s">
        <v>798</v>
      </c>
      <c r="J2611" s="92" t="s">
        <v>4987</v>
      </c>
      <c r="L2611" s="75" t="s">
        <v>53</v>
      </c>
      <c r="M2611" s="73" t="s">
        <v>946</v>
      </c>
      <c r="N2611" s="73" t="s">
        <v>798</v>
      </c>
      <c r="O2611" s="73" t="s">
        <v>658</v>
      </c>
      <c r="S2611" s="102" t="s">
        <v>945</v>
      </c>
      <c r="V2611" s="102" t="s">
        <v>945</v>
      </c>
      <c r="Y2611" s="73" t="s">
        <v>70</v>
      </c>
      <c r="AB2611" s="89" t="s">
        <v>58</v>
      </c>
      <c r="AC2611" s="89" t="s">
        <v>59</v>
      </c>
      <c r="AE2611" s="73">
        <v>1</v>
      </c>
      <c r="AF2611" s="77"/>
      <c r="AG2611" s="78">
        <v>89285</v>
      </c>
      <c r="AH2611" s="78">
        <v>89285</v>
      </c>
      <c r="AI2611" s="77"/>
      <c r="AJ2611" s="77"/>
      <c r="AL2611" s="95">
        <v>8</v>
      </c>
      <c r="AM2611" s="77"/>
      <c r="AN2611" s="78">
        <v>7143</v>
      </c>
      <c r="AO2611" s="89" t="s">
        <v>60</v>
      </c>
      <c r="AQ2611" s="75" t="s">
        <v>61</v>
      </c>
      <c r="AR2611" s="75" t="s">
        <v>62</v>
      </c>
      <c r="AS2611" s="75" t="s">
        <v>63</v>
      </c>
      <c r="AV2611" s="77"/>
      <c r="AW2611" s="77"/>
      <c r="AX2611" s="77"/>
      <c r="AY2611" s="77"/>
      <c r="AZ2611" s="77"/>
      <c r="BA2611" s="77"/>
      <c r="BB2611" s="77"/>
      <c r="BC2611" s="77"/>
      <c r="BD2611" s="77"/>
      <c r="BE2611" s="77"/>
      <c r="BF2611" s="77"/>
      <c r="BG2611" s="77"/>
      <c r="BH2611" s="77"/>
      <c r="BI2611" s="77"/>
      <c r="BJ2611" s="77"/>
      <c r="BK2611" s="77"/>
      <c r="BL2611" s="77"/>
      <c r="BM2611" s="77"/>
      <c r="BN2611" s="77"/>
      <c r="BO2611" s="77"/>
      <c r="BP2611" s="77"/>
      <c r="BQ2611" s="77"/>
      <c r="BR2611" s="77"/>
      <c r="BS2611" s="77"/>
      <c r="BT2611" s="77"/>
      <c r="BU2611" s="77"/>
      <c r="BV2611" s="77"/>
      <c r="BW2611" s="77"/>
      <c r="BX2611" s="77"/>
      <c r="BY2611" s="77"/>
      <c r="BZ2611" s="77"/>
      <c r="CA2611" s="77"/>
      <c r="CB2611" s="77"/>
      <c r="CC2611" s="77"/>
      <c r="CD2611" s="77"/>
      <c r="CE2611" s="77"/>
      <c r="CF2611" s="77"/>
      <c r="CG2611" s="77"/>
      <c r="CH2611" s="77"/>
      <c r="CI2611" s="77"/>
      <c r="CJ2611" s="77"/>
      <c r="CK2611" s="77"/>
      <c r="CL2611" s="77"/>
      <c r="CM2611" s="77"/>
      <c r="CN2611" s="77"/>
      <c r="CO2611" s="77"/>
      <c r="CP2611" s="77"/>
      <c r="CQ2611" s="77"/>
      <c r="CR2611" s="77"/>
      <c r="CS2611" s="77"/>
      <c r="CT2611" s="77"/>
      <c r="CU2611" s="77"/>
      <c r="CV2611" s="77"/>
      <c r="CW2611" s="77"/>
      <c r="CX2611" s="77"/>
      <c r="CY2611" s="77"/>
      <c r="CZ2611" s="77"/>
      <c r="DA2611" s="77"/>
      <c r="DB2611" s="77"/>
      <c r="DC2611" s="77"/>
      <c r="DD2611" s="77"/>
      <c r="DE2611" s="77"/>
      <c r="DF2611" s="77"/>
      <c r="DG2611" s="77"/>
      <c r="DH2611" s="77"/>
      <c r="DI2611" s="77"/>
      <c r="DJ2611" s="77"/>
      <c r="DK2611" s="77"/>
      <c r="DL2611" s="77"/>
      <c r="DM2611" s="77"/>
      <c r="DN2611" s="77"/>
      <c r="DO2611" s="77"/>
      <c r="DP2611" s="77"/>
      <c r="DQ2611" s="77"/>
      <c r="DR2611" s="77"/>
      <c r="DS2611" s="77"/>
      <c r="DT2611" s="77"/>
      <c r="DU2611" s="77"/>
      <c r="DV2611" s="77"/>
      <c r="DW2611" s="77"/>
      <c r="DX2611" s="77"/>
      <c r="DY2611" s="77"/>
      <c r="DZ2611" s="77"/>
      <c r="EA2611" s="77"/>
      <c r="EB2611" s="77"/>
      <c r="EC2611" s="77"/>
      <c r="ED2611" s="77"/>
      <c r="EE2611" s="77"/>
      <c r="EF2611" s="77"/>
      <c r="EG2611" s="77"/>
      <c r="EH2611" s="77"/>
      <c r="EI2611" s="77"/>
      <c r="EJ2611" s="77"/>
      <c r="EK2611" s="77"/>
      <c r="EL2611" s="77"/>
      <c r="EM2611" s="77"/>
      <c r="EN2611" s="77"/>
      <c r="EO2611" s="77"/>
      <c r="EP2611" s="77"/>
      <c r="EQ2611" s="77"/>
      <c r="ER2611" s="77"/>
      <c r="ES2611" s="77"/>
      <c r="ET2611" s="77"/>
      <c r="EU2611" s="77"/>
      <c r="EV2611" s="77"/>
      <c r="EW2611" s="77"/>
      <c r="EX2611" s="77"/>
      <c r="EY2611" s="77"/>
      <c r="EZ2611" s="77"/>
      <c r="FA2611" s="77"/>
      <c r="FB2611" s="77"/>
      <c r="FC2611" s="77"/>
      <c r="FD2611" s="77"/>
      <c r="FE2611" s="77"/>
      <c r="FF2611" s="77"/>
      <c r="FG2611" s="77"/>
      <c r="FH2611" s="77"/>
      <c r="FI2611" s="77"/>
      <c r="FJ2611" s="77"/>
      <c r="FK2611" s="77"/>
      <c r="FL2611" s="77"/>
      <c r="FM2611" s="77"/>
      <c r="FN2611" s="77"/>
      <c r="FO2611" s="77"/>
      <c r="FP2611" s="77"/>
      <c r="FQ2611" s="77"/>
      <c r="FR2611" s="77"/>
      <c r="FS2611" s="77"/>
      <c r="FT2611" s="77"/>
      <c r="FU2611" s="77"/>
      <c r="FV2611" s="77"/>
      <c r="FW2611" s="77"/>
      <c r="FX2611" s="77"/>
      <c r="FY2611" s="77"/>
      <c r="FZ2611" s="77"/>
      <c r="GA2611" s="77"/>
      <c r="GB2611" s="77"/>
      <c r="GC2611" s="77"/>
      <c r="GD2611" s="77"/>
      <c r="GE2611" s="77"/>
      <c r="GF2611" s="77"/>
      <c r="GG2611" s="77"/>
      <c r="GH2611" s="77"/>
      <c r="GI2611" s="77"/>
      <c r="GJ2611" s="77"/>
      <c r="GK2611" s="77"/>
      <c r="GL2611" s="77"/>
      <c r="GM2611" s="77"/>
      <c r="GN2611" s="77"/>
      <c r="GO2611" s="77"/>
      <c r="GP2611" s="77"/>
      <c r="GQ2611" s="77"/>
      <c r="GR2611" s="77"/>
      <c r="GS2611" s="77"/>
      <c r="GT2611" s="77"/>
      <c r="GU2611" s="77"/>
      <c r="GV2611" s="77"/>
      <c r="GW2611" s="77"/>
      <c r="GX2611" s="77"/>
      <c r="GY2611" s="77"/>
      <c r="GZ2611" s="77"/>
      <c r="HA2611" s="77"/>
      <c r="HB2611" s="77"/>
      <c r="HC2611" s="77"/>
      <c r="HD2611" s="77"/>
      <c r="HE2611" s="77"/>
      <c r="HF2611" s="77"/>
      <c r="HG2611" s="77"/>
      <c r="HH2611" s="77"/>
      <c r="HI2611" s="77"/>
      <c r="HJ2611" s="77"/>
      <c r="HK2611" s="77"/>
      <c r="HL2611" s="77"/>
      <c r="HM2611" s="77"/>
      <c r="HN2611" s="77"/>
      <c r="HO2611" s="77"/>
      <c r="HP2611" s="77"/>
      <c r="HQ2611" s="77"/>
      <c r="HR2611" s="77"/>
      <c r="HS2611" s="77"/>
      <c r="HT2611" s="77"/>
      <c r="HU2611" s="77"/>
      <c r="HV2611" s="77"/>
      <c r="HW2611" s="77"/>
    </row>
    <row r="2612" spans="1:231" s="76" customFormat="1">
      <c r="A2612" s="88"/>
      <c r="C2612" s="17" t="str">
        <f>VLOOKUP(O2612,'[1]mã đối tượng'!$C:$F,4,0)</f>
        <v>N</v>
      </c>
      <c r="D2612" s="89" t="s">
        <v>48</v>
      </c>
      <c r="E2612" s="89" t="s">
        <v>49</v>
      </c>
      <c r="F2612" s="74" t="s">
        <v>798</v>
      </c>
      <c r="G2612" s="74" t="s">
        <v>798</v>
      </c>
      <c r="H2612" s="74" t="s">
        <v>947</v>
      </c>
      <c r="I2612" s="74" t="s">
        <v>798</v>
      </c>
      <c r="J2612" s="92" t="s">
        <v>4988</v>
      </c>
      <c r="L2612" s="75" t="s">
        <v>53</v>
      </c>
      <c r="M2612" s="73" t="s">
        <v>949</v>
      </c>
      <c r="N2612" s="73" t="s">
        <v>798</v>
      </c>
      <c r="O2612" s="73" t="s">
        <v>121</v>
      </c>
      <c r="S2612" s="102" t="s">
        <v>948</v>
      </c>
      <c r="V2612" s="102" t="s">
        <v>948</v>
      </c>
      <c r="Y2612" s="73" t="s">
        <v>70</v>
      </c>
      <c r="AB2612" s="89" t="s">
        <v>58</v>
      </c>
      <c r="AC2612" s="89" t="s">
        <v>59</v>
      </c>
      <c r="AE2612" s="73">
        <v>1</v>
      </c>
      <c r="AF2612" s="77"/>
      <c r="AG2612" s="78">
        <v>89285</v>
      </c>
      <c r="AH2612" s="78">
        <v>89285</v>
      </c>
      <c r="AI2612" s="77"/>
      <c r="AJ2612" s="77"/>
      <c r="AL2612" s="95">
        <v>8</v>
      </c>
      <c r="AM2612" s="77"/>
      <c r="AN2612" s="78">
        <v>7143</v>
      </c>
      <c r="AO2612" s="89" t="s">
        <v>60</v>
      </c>
      <c r="AQ2612" s="75" t="s">
        <v>61</v>
      </c>
      <c r="AR2612" s="75" t="s">
        <v>62</v>
      </c>
      <c r="AS2612" s="75" t="s">
        <v>63</v>
      </c>
      <c r="AV2612" s="77"/>
      <c r="AW2612" s="77"/>
      <c r="AX2612" s="77"/>
      <c r="AY2612" s="77"/>
      <c r="AZ2612" s="77"/>
      <c r="BA2612" s="77"/>
      <c r="BB2612" s="77"/>
      <c r="BC2612" s="77"/>
      <c r="BD2612" s="77"/>
      <c r="BE2612" s="77"/>
      <c r="BF2612" s="77"/>
      <c r="BG2612" s="77"/>
      <c r="BH2612" s="77"/>
      <c r="BI2612" s="77"/>
      <c r="BJ2612" s="77"/>
      <c r="BK2612" s="77"/>
      <c r="BL2612" s="77"/>
      <c r="BM2612" s="77"/>
      <c r="BN2612" s="77"/>
      <c r="BO2612" s="77"/>
      <c r="BP2612" s="77"/>
      <c r="BQ2612" s="77"/>
      <c r="BR2612" s="77"/>
      <c r="BS2612" s="77"/>
      <c r="BT2612" s="77"/>
      <c r="BU2612" s="77"/>
      <c r="BV2612" s="77"/>
      <c r="BW2612" s="77"/>
      <c r="BX2612" s="77"/>
      <c r="BY2612" s="77"/>
      <c r="BZ2612" s="77"/>
      <c r="CA2612" s="77"/>
      <c r="CB2612" s="77"/>
      <c r="CC2612" s="77"/>
      <c r="CD2612" s="77"/>
      <c r="CE2612" s="77"/>
      <c r="CF2612" s="77"/>
      <c r="CG2612" s="77"/>
      <c r="CH2612" s="77"/>
      <c r="CI2612" s="77"/>
      <c r="CJ2612" s="77"/>
      <c r="CK2612" s="77"/>
      <c r="CL2612" s="77"/>
      <c r="CM2612" s="77"/>
      <c r="CN2612" s="77"/>
      <c r="CO2612" s="77"/>
      <c r="CP2612" s="77"/>
      <c r="CQ2612" s="77"/>
      <c r="CR2612" s="77"/>
      <c r="CS2612" s="77"/>
      <c r="CT2612" s="77"/>
      <c r="CU2612" s="77"/>
      <c r="CV2612" s="77"/>
      <c r="CW2612" s="77"/>
      <c r="CX2612" s="77"/>
      <c r="CY2612" s="77"/>
      <c r="CZ2612" s="77"/>
      <c r="DA2612" s="77"/>
      <c r="DB2612" s="77"/>
      <c r="DC2612" s="77"/>
      <c r="DD2612" s="77"/>
      <c r="DE2612" s="77"/>
      <c r="DF2612" s="77"/>
      <c r="DG2612" s="77"/>
      <c r="DH2612" s="77"/>
      <c r="DI2612" s="77"/>
      <c r="DJ2612" s="77"/>
      <c r="DK2612" s="77"/>
      <c r="DL2612" s="77"/>
      <c r="DM2612" s="77"/>
      <c r="DN2612" s="77"/>
      <c r="DO2612" s="77"/>
      <c r="DP2612" s="77"/>
      <c r="DQ2612" s="77"/>
      <c r="DR2612" s="77"/>
      <c r="DS2612" s="77"/>
      <c r="DT2612" s="77"/>
      <c r="DU2612" s="77"/>
      <c r="DV2612" s="77"/>
      <c r="DW2612" s="77"/>
      <c r="DX2612" s="77"/>
      <c r="DY2612" s="77"/>
      <c r="DZ2612" s="77"/>
      <c r="EA2612" s="77"/>
      <c r="EB2612" s="77"/>
      <c r="EC2612" s="77"/>
      <c r="ED2612" s="77"/>
      <c r="EE2612" s="77"/>
      <c r="EF2612" s="77"/>
      <c r="EG2612" s="77"/>
      <c r="EH2612" s="77"/>
      <c r="EI2612" s="77"/>
      <c r="EJ2612" s="77"/>
      <c r="EK2612" s="77"/>
      <c r="EL2612" s="77"/>
      <c r="EM2612" s="77"/>
      <c r="EN2612" s="77"/>
      <c r="EO2612" s="77"/>
      <c r="EP2612" s="77"/>
      <c r="EQ2612" s="77"/>
      <c r="ER2612" s="77"/>
      <c r="ES2612" s="77"/>
      <c r="ET2612" s="77"/>
      <c r="EU2612" s="77"/>
      <c r="EV2612" s="77"/>
      <c r="EW2612" s="77"/>
      <c r="EX2612" s="77"/>
      <c r="EY2612" s="77"/>
      <c r="EZ2612" s="77"/>
      <c r="FA2612" s="77"/>
      <c r="FB2612" s="77"/>
      <c r="FC2612" s="77"/>
      <c r="FD2612" s="77"/>
      <c r="FE2612" s="77"/>
      <c r="FF2612" s="77"/>
      <c r="FG2612" s="77"/>
      <c r="FH2612" s="77"/>
      <c r="FI2612" s="77"/>
      <c r="FJ2612" s="77"/>
      <c r="FK2612" s="77"/>
      <c r="FL2612" s="77"/>
      <c r="FM2612" s="77"/>
      <c r="FN2612" s="77"/>
      <c r="FO2612" s="77"/>
      <c r="FP2612" s="77"/>
      <c r="FQ2612" s="77"/>
      <c r="FR2612" s="77"/>
      <c r="FS2612" s="77"/>
      <c r="FT2612" s="77"/>
      <c r="FU2612" s="77"/>
      <c r="FV2612" s="77"/>
      <c r="FW2612" s="77"/>
      <c r="FX2612" s="77"/>
      <c r="FY2612" s="77"/>
      <c r="FZ2612" s="77"/>
      <c r="GA2612" s="77"/>
      <c r="GB2612" s="77"/>
      <c r="GC2612" s="77"/>
      <c r="GD2612" s="77"/>
      <c r="GE2612" s="77"/>
      <c r="GF2612" s="77"/>
      <c r="GG2612" s="77"/>
      <c r="GH2612" s="77"/>
      <c r="GI2612" s="77"/>
      <c r="GJ2612" s="77"/>
      <c r="GK2612" s="77"/>
      <c r="GL2612" s="77"/>
      <c r="GM2612" s="77"/>
      <c r="GN2612" s="77"/>
      <c r="GO2612" s="77"/>
      <c r="GP2612" s="77"/>
      <c r="GQ2612" s="77"/>
      <c r="GR2612" s="77"/>
      <c r="GS2612" s="77"/>
      <c r="GT2612" s="77"/>
      <c r="GU2612" s="77"/>
      <c r="GV2612" s="77"/>
      <c r="GW2612" s="77"/>
      <c r="GX2612" s="77"/>
      <c r="GY2612" s="77"/>
      <c r="GZ2612" s="77"/>
      <c r="HA2612" s="77"/>
      <c r="HB2612" s="77"/>
      <c r="HC2612" s="77"/>
      <c r="HD2612" s="77"/>
      <c r="HE2612" s="77"/>
      <c r="HF2612" s="77"/>
      <c r="HG2612" s="77"/>
      <c r="HH2612" s="77"/>
      <c r="HI2612" s="77"/>
      <c r="HJ2612" s="77"/>
      <c r="HK2612" s="77"/>
      <c r="HL2612" s="77"/>
      <c r="HM2612" s="77"/>
      <c r="HN2612" s="77"/>
      <c r="HO2612" s="77"/>
      <c r="HP2612" s="77"/>
      <c r="HQ2612" s="77"/>
      <c r="HR2612" s="77"/>
      <c r="HS2612" s="77"/>
      <c r="HT2612" s="77"/>
      <c r="HU2612" s="77"/>
      <c r="HV2612" s="77"/>
      <c r="HW2612" s="77"/>
    </row>
    <row r="2613" spans="1:231" s="76" customFormat="1">
      <c r="A2613" s="88"/>
      <c r="C2613" s="17" t="str">
        <f>VLOOKUP(O2613,'[1]mã đối tượng'!$C:$F,4,0)</f>
        <v>N</v>
      </c>
      <c r="D2613" s="89" t="s">
        <v>48</v>
      </c>
      <c r="E2613" s="89" t="s">
        <v>49</v>
      </c>
      <c r="F2613" s="74" t="s">
        <v>798</v>
      </c>
      <c r="G2613" s="74" t="s">
        <v>798</v>
      </c>
      <c r="H2613" s="74" t="s">
        <v>950</v>
      </c>
      <c r="I2613" s="74" t="s">
        <v>798</v>
      </c>
      <c r="J2613" s="92" t="s">
        <v>4989</v>
      </c>
      <c r="L2613" s="75" t="s">
        <v>53</v>
      </c>
      <c r="M2613" s="73" t="s">
        <v>952</v>
      </c>
      <c r="N2613" s="73" t="s">
        <v>798</v>
      </c>
      <c r="O2613" s="73" t="s">
        <v>3561</v>
      </c>
      <c r="S2613" s="102" t="s">
        <v>951</v>
      </c>
      <c r="V2613" s="102" t="s">
        <v>951</v>
      </c>
      <c r="Y2613" s="73" t="s">
        <v>79</v>
      </c>
      <c r="AB2613" s="89" t="s">
        <v>58</v>
      </c>
      <c r="AC2613" s="89" t="s">
        <v>59</v>
      </c>
      <c r="AE2613" s="73">
        <v>5</v>
      </c>
      <c r="AF2613" s="77"/>
      <c r="AG2613" s="78">
        <v>50182</v>
      </c>
      <c r="AH2613" s="78">
        <v>250910</v>
      </c>
      <c r="AI2613" s="77"/>
      <c r="AJ2613" s="77"/>
      <c r="AL2613" s="95">
        <v>8</v>
      </c>
      <c r="AM2613" s="77"/>
      <c r="AN2613" s="78">
        <v>20073</v>
      </c>
      <c r="AO2613" s="89" t="s">
        <v>60</v>
      </c>
      <c r="AQ2613" s="75" t="s">
        <v>61</v>
      </c>
      <c r="AR2613" s="75" t="s">
        <v>62</v>
      </c>
      <c r="AS2613" s="75" t="s">
        <v>63</v>
      </c>
      <c r="AV2613" s="77"/>
      <c r="AW2613" s="77"/>
      <c r="AX2613" s="77"/>
      <c r="AY2613" s="77"/>
      <c r="AZ2613" s="77"/>
      <c r="BA2613" s="77"/>
      <c r="BB2613" s="77"/>
      <c r="BC2613" s="77"/>
      <c r="BD2613" s="77"/>
      <c r="BE2613" s="77"/>
      <c r="BF2613" s="77"/>
      <c r="BG2613" s="77"/>
      <c r="BH2613" s="77"/>
      <c r="BI2613" s="77"/>
      <c r="BJ2613" s="77"/>
      <c r="BK2613" s="77"/>
      <c r="BL2613" s="77"/>
      <c r="BM2613" s="77"/>
      <c r="BN2613" s="77"/>
      <c r="BO2613" s="77"/>
      <c r="BP2613" s="77"/>
      <c r="BQ2613" s="77"/>
      <c r="BR2613" s="77"/>
      <c r="BS2613" s="77"/>
      <c r="BT2613" s="77"/>
      <c r="BU2613" s="77"/>
      <c r="BV2613" s="77"/>
      <c r="BW2613" s="77"/>
      <c r="BX2613" s="77"/>
      <c r="BY2613" s="77"/>
      <c r="BZ2613" s="77"/>
      <c r="CA2613" s="77"/>
      <c r="CB2613" s="77"/>
      <c r="CC2613" s="77"/>
      <c r="CD2613" s="77"/>
      <c r="CE2613" s="77"/>
      <c r="CF2613" s="77"/>
      <c r="CG2613" s="77"/>
      <c r="CH2613" s="77"/>
      <c r="CI2613" s="77"/>
      <c r="CJ2613" s="77"/>
      <c r="CK2613" s="77"/>
      <c r="CL2613" s="77"/>
      <c r="CM2613" s="77"/>
      <c r="CN2613" s="77"/>
      <c r="CO2613" s="77"/>
      <c r="CP2613" s="77"/>
      <c r="CQ2613" s="77"/>
      <c r="CR2613" s="77"/>
      <c r="CS2613" s="77"/>
      <c r="CT2613" s="77"/>
      <c r="CU2613" s="77"/>
      <c r="CV2613" s="77"/>
      <c r="CW2613" s="77"/>
      <c r="CX2613" s="77"/>
      <c r="CY2613" s="77"/>
      <c r="CZ2613" s="77"/>
      <c r="DA2613" s="77"/>
      <c r="DB2613" s="77"/>
      <c r="DC2613" s="77"/>
      <c r="DD2613" s="77"/>
      <c r="DE2613" s="77"/>
      <c r="DF2613" s="77"/>
      <c r="DG2613" s="77"/>
      <c r="DH2613" s="77"/>
      <c r="DI2613" s="77"/>
      <c r="DJ2613" s="77"/>
      <c r="DK2613" s="77"/>
      <c r="DL2613" s="77"/>
      <c r="DM2613" s="77"/>
      <c r="DN2613" s="77"/>
      <c r="DO2613" s="77"/>
      <c r="DP2613" s="77"/>
      <c r="DQ2613" s="77"/>
      <c r="DR2613" s="77"/>
      <c r="DS2613" s="77"/>
      <c r="DT2613" s="77"/>
      <c r="DU2613" s="77"/>
      <c r="DV2613" s="77"/>
      <c r="DW2613" s="77"/>
      <c r="DX2613" s="77"/>
      <c r="DY2613" s="77"/>
      <c r="DZ2613" s="77"/>
      <c r="EA2613" s="77"/>
      <c r="EB2613" s="77"/>
      <c r="EC2613" s="77"/>
      <c r="ED2613" s="77"/>
      <c r="EE2613" s="77"/>
      <c r="EF2613" s="77"/>
      <c r="EG2613" s="77"/>
      <c r="EH2613" s="77"/>
      <c r="EI2613" s="77"/>
      <c r="EJ2613" s="77"/>
      <c r="EK2613" s="77"/>
      <c r="EL2613" s="77"/>
      <c r="EM2613" s="77"/>
      <c r="EN2613" s="77"/>
      <c r="EO2613" s="77"/>
      <c r="EP2613" s="77"/>
      <c r="EQ2613" s="77"/>
      <c r="ER2613" s="77"/>
      <c r="ES2613" s="77"/>
      <c r="ET2613" s="77"/>
      <c r="EU2613" s="77"/>
      <c r="EV2613" s="77"/>
      <c r="EW2613" s="77"/>
      <c r="EX2613" s="77"/>
      <c r="EY2613" s="77"/>
      <c r="EZ2613" s="77"/>
      <c r="FA2613" s="77"/>
      <c r="FB2613" s="77"/>
      <c r="FC2613" s="77"/>
      <c r="FD2613" s="77"/>
      <c r="FE2613" s="77"/>
      <c r="FF2613" s="77"/>
      <c r="FG2613" s="77"/>
      <c r="FH2613" s="77"/>
      <c r="FI2613" s="77"/>
      <c r="FJ2613" s="77"/>
      <c r="FK2613" s="77"/>
      <c r="FL2613" s="77"/>
      <c r="FM2613" s="77"/>
      <c r="FN2613" s="77"/>
      <c r="FO2613" s="77"/>
      <c r="FP2613" s="77"/>
      <c r="FQ2613" s="77"/>
      <c r="FR2613" s="77"/>
      <c r="FS2613" s="77"/>
      <c r="FT2613" s="77"/>
      <c r="FU2613" s="77"/>
      <c r="FV2613" s="77"/>
      <c r="FW2613" s="77"/>
      <c r="FX2613" s="77"/>
      <c r="FY2613" s="77"/>
      <c r="FZ2613" s="77"/>
      <c r="GA2613" s="77"/>
      <c r="GB2613" s="77"/>
      <c r="GC2613" s="77"/>
      <c r="GD2613" s="77"/>
      <c r="GE2613" s="77"/>
      <c r="GF2613" s="77"/>
      <c r="GG2613" s="77"/>
      <c r="GH2613" s="77"/>
      <c r="GI2613" s="77"/>
      <c r="GJ2613" s="77"/>
      <c r="GK2613" s="77"/>
      <c r="GL2613" s="77"/>
      <c r="GM2613" s="77"/>
      <c r="GN2613" s="77"/>
      <c r="GO2613" s="77"/>
      <c r="GP2613" s="77"/>
      <c r="GQ2613" s="77"/>
      <c r="GR2613" s="77"/>
      <c r="GS2613" s="77"/>
      <c r="GT2613" s="77"/>
      <c r="GU2613" s="77"/>
      <c r="GV2613" s="77"/>
      <c r="GW2613" s="77"/>
      <c r="GX2613" s="77"/>
      <c r="GY2613" s="77"/>
      <c r="GZ2613" s="77"/>
      <c r="HA2613" s="77"/>
      <c r="HB2613" s="77"/>
      <c r="HC2613" s="77"/>
      <c r="HD2613" s="77"/>
      <c r="HE2613" s="77"/>
      <c r="HF2613" s="77"/>
      <c r="HG2613" s="77"/>
      <c r="HH2613" s="77"/>
      <c r="HI2613" s="77"/>
      <c r="HJ2613" s="77"/>
      <c r="HK2613" s="77"/>
      <c r="HL2613" s="77"/>
      <c r="HM2613" s="77"/>
      <c r="HN2613" s="77"/>
      <c r="HO2613" s="77"/>
      <c r="HP2613" s="77"/>
      <c r="HQ2613" s="77"/>
      <c r="HR2613" s="77"/>
      <c r="HS2613" s="77"/>
      <c r="HT2613" s="77"/>
      <c r="HU2613" s="77"/>
      <c r="HV2613" s="77"/>
      <c r="HW2613" s="77"/>
    </row>
    <row r="2614" spans="1:231" s="76" customFormat="1">
      <c r="A2614" s="88"/>
      <c r="C2614" s="17" t="str">
        <f>VLOOKUP(O2614,'[1]mã đối tượng'!$C:$F,4,0)</f>
        <v>N</v>
      </c>
      <c r="D2614" s="89" t="s">
        <v>48</v>
      </c>
      <c r="E2614" s="89" t="s">
        <v>49</v>
      </c>
      <c r="F2614" s="74" t="s">
        <v>798</v>
      </c>
      <c r="G2614" s="74" t="s">
        <v>798</v>
      </c>
      <c r="H2614" s="74" t="s">
        <v>953</v>
      </c>
      <c r="I2614" s="74" t="s">
        <v>798</v>
      </c>
      <c r="J2614" s="92" t="s">
        <v>4990</v>
      </c>
      <c r="L2614" s="75" t="s">
        <v>53</v>
      </c>
      <c r="M2614" s="73" t="s">
        <v>955</v>
      </c>
      <c r="N2614" s="73" t="s">
        <v>798</v>
      </c>
      <c r="O2614" s="73" t="s">
        <v>121</v>
      </c>
      <c r="S2614" s="102" t="s">
        <v>954</v>
      </c>
      <c r="V2614" s="102" t="s">
        <v>954</v>
      </c>
      <c r="Y2614" s="73" t="s">
        <v>117</v>
      </c>
      <c r="AB2614" s="89" t="s">
        <v>58</v>
      </c>
      <c r="AC2614" s="89" t="s">
        <v>59</v>
      </c>
      <c r="AE2614" s="73">
        <v>1</v>
      </c>
      <c r="AF2614" s="77"/>
      <c r="AG2614" s="78">
        <v>74250</v>
      </c>
      <c r="AH2614" s="78">
        <v>74250</v>
      </c>
      <c r="AI2614" s="77"/>
      <c r="AJ2614" s="77"/>
      <c r="AL2614" s="95">
        <v>8</v>
      </c>
      <c r="AM2614" s="77"/>
      <c r="AN2614" s="78">
        <v>5940</v>
      </c>
      <c r="AO2614" s="89" t="s">
        <v>60</v>
      </c>
      <c r="AQ2614" s="75" t="s">
        <v>61</v>
      </c>
      <c r="AR2614" s="75" t="s">
        <v>62</v>
      </c>
      <c r="AS2614" s="75" t="s">
        <v>63</v>
      </c>
      <c r="AV2614" s="77"/>
      <c r="AW2614" s="77"/>
      <c r="AX2614" s="77"/>
      <c r="AY2614" s="77"/>
      <c r="AZ2614" s="77"/>
      <c r="BA2614" s="77"/>
      <c r="BB2614" s="77"/>
      <c r="BC2614" s="77"/>
      <c r="BD2614" s="77"/>
      <c r="BE2614" s="77"/>
      <c r="BF2614" s="77"/>
      <c r="BG2614" s="77"/>
      <c r="BH2614" s="77"/>
      <c r="BI2614" s="77"/>
      <c r="BJ2614" s="77"/>
      <c r="BK2614" s="77"/>
      <c r="BL2614" s="77"/>
      <c r="BM2614" s="77"/>
      <c r="BN2614" s="77"/>
      <c r="BO2614" s="77"/>
      <c r="BP2614" s="77"/>
      <c r="BQ2614" s="77"/>
      <c r="BR2614" s="77"/>
      <c r="BS2614" s="77"/>
      <c r="BT2614" s="77"/>
      <c r="BU2614" s="77"/>
      <c r="BV2614" s="77"/>
      <c r="BW2614" s="77"/>
      <c r="BX2614" s="77"/>
      <c r="BY2614" s="77"/>
      <c r="BZ2614" s="77"/>
      <c r="CA2614" s="77"/>
      <c r="CB2614" s="77"/>
      <c r="CC2614" s="77"/>
      <c r="CD2614" s="77"/>
      <c r="CE2614" s="77"/>
      <c r="CF2614" s="77"/>
      <c r="CG2614" s="77"/>
      <c r="CH2614" s="77"/>
      <c r="CI2614" s="77"/>
      <c r="CJ2614" s="77"/>
      <c r="CK2614" s="77"/>
      <c r="CL2614" s="77"/>
      <c r="CM2614" s="77"/>
      <c r="CN2614" s="77"/>
      <c r="CO2614" s="77"/>
      <c r="CP2614" s="77"/>
      <c r="CQ2614" s="77"/>
      <c r="CR2614" s="77"/>
      <c r="CS2614" s="77"/>
      <c r="CT2614" s="77"/>
      <c r="CU2614" s="77"/>
      <c r="CV2614" s="77"/>
      <c r="CW2614" s="77"/>
      <c r="CX2614" s="77"/>
      <c r="CY2614" s="77"/>
      <c r="CZ2614" s="77"/>
      <c r="DA2614" s="77"/>
      <c r="DB2614" s="77"/>
      <c r="DC2614" s="77"/>
      <c r="DD2614" s="77"/>
      <c r="DE2614" s="77"/>
      <c r="DF2614" s="77"/>
      <c r="DG2614" s="77"/>
      <c r="DH2614" s="77"/>
      <c r="DI2614" s="77"/>
      <c r="DJ2614" s="77"/>
      <c r="DK2614" s="77"/>
      <c r="DL2614" s="77"/>
      <c r="DM2614" s="77"/>
      <c r="DN2614" s="77"/>
      <c r="DO2614" s="77"/>
      <c r="DP2614" s="77"/>
      <c r="DQ2614" s="77"/>
      <c r="DR2614" s="77"/>
      <c r="DS2614" s="77"/>
      <c r="DT2614" s="77"/>
      <c r="DU2614" s="77"/>
      <c r="DV2614" s="77"/>
      <c r="DW2614" s="77"/>
      <c r="DX2614" s="77"/>
      <c r="DY2614" s="77"/>
      <c r="DZ2614" s="77"/>
      <c r="EA2614" s="77"/>
      <c r="EB2614" s="77"/>
      <c r="EC2614" s="77"/>
      <c r="ED2614" s="77"/>
      <c r="EE2614" s="77"/>
      <c r="EF2614" s="77"/>
      <c r="EG2614" s="77"/>
      <c r="EH2614" s="77"/>
      <c r="EI2614" s="77"/>
      <c r="EJ2614" s="77"/>
      <c r="EK2614" s="77"/>
      <c r="EL2614" s="77"/>
      <c r="EM2614" s="77"/>
      <c r="EN2614" s="77"/>
      <c r="EO2614" s="77"/>
      <c r="EP2614" s="77"/>
      <c r="EQ2614" s="77"/>
      <c r="ER2614" s="77"/>
      <c r="ES2614" s="77"/>
      <c r="ET2614" s="77"/>
      <c r="EU2614" s="77"/>
      <c r="EV2614" s="77"/>
      <c r="EW2614" s="77"/>
      <c r="EX2614" s="77"/>
      <c r="EY2614" s="77"/>
      <c r="EZ2614" s="77"/>
      <c r="FA2614" s="77"/>
      <c r="FB2614" s="77"/>
      <c r="FC2614" s="77"/>
      <c r="FD2614" s="77"/>
      <c r="FE2614" s="77"/>
      <c r="FF2614" s="77"/>
      <c r="FG2614" s="77"/>
      <c r="FH2614" s="77"/>
      <c r="FI2614" s="77"/>
      <c r="FJ2614" s="77"/>
      <c r="FK2614" s="77"/>
      <c r="FL2614" s="77"/>
      <c r="FM2614" s="77"/>
      <c r="FN2614" s="77"/>
      <c r="FO2614" s="77"/>
      <c r="FP2614" s="77"/>
      <c r="FQ2614" s="77"/>
      <c r="FR2614" s="77"/>
      <c r="FS2614" s="77"/>
      <c r="FT2614" s="77"/>
      <c r="FU2614" s="77"/>
      <c r="FV2614" s="77"/>
      <c r="FW2614" s="77"/>
      <c r="FX2614" s="77"/>
      <c r="FY2614" s="77"/>
      <c r="FZ2614" s="77"/>
      <c r="GA2614" s="77"/>
      <c r="GB2614" s="77"/>
      <c r="GC2614" s="77"/>
      <c r="GD2614" s="77"/>
      <c r="GE2614" s="77"/>
      <c r="GF2614" s="77"/>
      <c r="GG2614" s="77"/>
      <c r="GH2614" s="77"/>
      <c r="GI2614" s="77"/>
      <c r="GJ2614" s="77"/>
      <c r="GK2614" s="77"/>
      <c r="GL2614" s="77"/>
      <c r="GM2614" s="77"/>
      <c r="GN2614" s="77"/>
      <c r="GO2614" s="77"/>
      <c r="GP2614" s="77"/>
      <c r="GQ2614" s="77"/>
      <c r="GR2614" s="77"/>
      <c r="GS2614" s="77"/>
      <c r="GT2614" s="77"/>
      <c r="GU2614" s="77"/>
      <c r="GV2614" s="77"/>
      <c r="GW2614" s="77"/>
      <c r="GX2614" s="77"/>
      <c r="GY2614" s="77"/>
      <c r="GZ2614" s="77"/>
      <c r="HA2614" s="77"/>
      <c r="HB2614" s="77"/>
      <c r="HC2614" s="77"/>
      <c r="HD2614" s="77"/>
      <c r="HE2614" s="77"/>
      <c r="HF2614" s="77"/>
      <c r="HG2614" s="77"/>
      <c r="HH2614" s="77"/>
      <c r="HI2614" s="77"/>
      <c r="HJ2614" s="77"/>
      <c r="HK2614" s="77"/>
      <c r="HL2614" s="77"/>
      <c r="HM2614" s="77"/>
      <c r="HN2614" s="77"/>
      <c r="HO2614" s="77"/>
      <c r="HP2614" s="77"/>
      <c r="HQ2614" s="77"/>
      <c r="HR2614" s="77"/>
      <c r="HS2614" s="77"/>
      <c r="HT2614" s="77"/>
      <c r="HU2614" s="77"/>
      <c r="HV2614" s="77"/>
      <c r="HW2614" s="77"/>
    </row>
    <row r="2615" spans="1:231" s="76" customFormat="1">
      <c r="A2615" s="88"/>
      <c r="C2615" s="17" t="str">
        <f>VLOOKUP(O2615,'[1]mã đối tượng'!$C:$F,4,0)</f>
        <v>N</v>
      </c>
      <c r="D2615" s="89" t="s">
        <v>48</v>
      </c>
      <c r="E2615" s="89" t="s">
        <v>49</v>
      </c>
      <c r="F2615" s="74" t="s">
        <v>798</v>
      </c>
      <c r="G2615" s="74" t="s">
        <v>798</v>
      </c>
      <c r="H2615" s="74" t="s">
        <v>953</v>
      </c>
      <c r="I2615" s="74" t="s">
        <v>798</v>
      </c>
      <c r="J2615" s="92" t="s">
        <v>4990</v>
      </c>
      <c r="L2615" s="75" t="s">
        <v>53</v>
      </c>
      <c r="M2615" s="73" t="s">
        <v>955</v>
      </c>
      <c r="N2615" s="73" t="s">
        <v>798</v>
      </c>
      <c r="O2615" s="73" t="s">
        <v>121</v>
      </c>
      <c r="S2615" s="102" t="s">
        <v>954</v>
      </c>
      <c r="V2615" s="102" t="s">
        <v>954</v>
      </c>
      <c r="Y2615" s="73" t="s">
        <v>78</v>
      </c>
      <c r="AB2615" s="89" t="s">
        <v>58</v>
      </c>
      <c r="AC2615" s="89" t="s">
        <v>59</v>
      </c>
      <c r="AE2615" s="73">
        <v>2</v>
      </c>
      <c r="AF2615" s="77"/>
      <c r="AG2615" s="78">
        <v>46000</v>
      </c>
      <c r="AH2615" s="78">
        <v>92000</v>
      </c>
      <c r="AI2615" s="77"/>
      <c r="AJ2615" s="77"/>
      <c r="AL2615" s="95">
        <v>8</v>
      </c>
      <c r="AM2615" s="77"/>
      <c r="AN2615" s="78">
        <v>7360</v>
      </c>
      <c r="AO2615" s="89" t="s">
        <v>60</v>
      </c>
      <c r="AQ2615" s="75" t="s">
        <v>61</v>
      </c>
      <c r="AR2615" s="75" t="s">
        <v>62</v>
      </c>
      <c r="AS2615" s="75" t="s">
        <v>63</v>
      </c>
      <c r="AV2615" s="77"/>
      <c r="AW2615" s="77"/>
      <c r="AX2615" s="77"/>
      <c r="AY2615" s="77"/>
      <c r="AZ2615" s="77"/>
      <c r="BA2615" s="77"/>
      <c r="BB2615" s="77"/>
      <c r="BC2615" s="77"/>
      <c r="BD2615" s="77"/>
      <c r="BE2615" s="77"/>
      <c r="BF2615" s="77"/>
      <c r="BG2615" s="77"/>
      <c r="BH2615" s="77"/>
      <c r="BI2615" s="77"/>
      <c r="BJ2615" s="77"/>
      <c r="BK2615" s="77"/>
      <c r="BL2615" s="77"/>
      <c r="BM2615" s="77"/>
      <c r="BN2615" s="77"/>
      <c r="BO2615" s="77"/>
      <c r="BP2615" s="77"/>
      <c r="BQ2615" s="77"/>
      <c r="BR2615" s="77"/>
      <c r="BS2615" s="77"/>
      <c r="BT2615" s="77"/>
      <c r="BU2615" s="77"/>
      <c r="BV2615" s="77"/>
      <c r="BW2615" s="77"/>
      <c r="BX2615" s="77"/>
      <c r="BY2615" s="77"/>
      <c r="BZ2615" s="77"/>
      <c r="CA2615" s="77"/>
      <c r="CB2615" s="77"/>
      <c r="CC2615" s="77"/>
      <c r="CD2615" s="77"/>
      <c r="CE2615" s="77"/>
      <c r="CF2615" s="77"/>
      <c r="CG2615" s="77"/>
      <c r="CH2615" s="77"/>
      <c r="CI2615" s="77"/>
      <c r="CJ2615" s="77"/>
      <c r="CK2615" s="77"/>
      <c r="CL2615" s="77"/>
      <c r="CM2615" s="77"/>
      <c r="CN2615" s="77"/>
      <c r="CO2615" s="77"/>
      <c r="CP2615" s="77"/>
      <c r="CQ2615" s="77"/>
      <c r="CR2615" s="77"/>
      <c r="CS2615" s="77"/>
      <c r="CT2615" s="77"/>
      <c r="CU2615" s="77"/>
      <c r="CV2615" s="77"/>
      <c r="CW2615" s="77"/>
      <c r="CX2615" s="77"/>
      <c r="CY2615" s="77"/>
      <c r="CZ2615" s="77"/>
      <c r="DA2615" s="77"/>
      <c r="DB2615" s="77"/>
      <c r="DC2615" s="77"/>
      <c r="DD2615" s="77"/>
      <c r="DE2615" s="77"/>
      <c r="DF2615" s="77"/>
      <c r="DG2615" s="77"/>
      <c r="DH2615" s="77"/>
      <c r="DI2615" s="77"/>
      <c r="DJ2615" s="77"/>
      <c r="DK2615" s="77"/>
      <c r="DL2615" s="77"/>
      <c r="DM2615" s="77"/>
      <c r="DN2615" s="77"/>
      <c r="DO2615" s="77"/>
      <c r="DP2615" s="77"/>
      <c r="DQ2615" s="77"/>
      <c r="DR2615" s="77"/>
      <c r="DS2615" s="77"/>
      <c r="DT2615" s="77"/>
      <c r="DU2615" s="77"/>
      <c r="DV2615" s="77"/>
      <c r="DW2615" s="77"/>
      <c r="DX2615" s="77"/>
      <c r="DY2615" s="77"/>
      <c r="DZ2615" s="77"/>
      <c r="EA2615" s="77"/>
      <c r="EB2615" s="77"/>
      <c r="EC2615" s="77"/>
      <c r="ED2615" s="77"/>
      <c r="EE2615" s="77"/>
      <c r="EF2615" s="77"/>
      <c r="EG2615" s="77"/>
      <c r="EH2615" s="77"/>
      <c r="EI2615" s="77"/>
      <c r="EJ2615" s="77"/>
      <c r="EK2615" s="77"/>
      <c r="EL2615" s="77"/>
      <c r="EM2615" s="77"/>
      <c r="EN2615" s="77"/>
      <c r="EO2615" s="77"/>
      <c r="EP2615" s="77"/>
      <c r="EQ2615" s="77"/>
      <c r="ER2615" s="77"/>
      <c r="ES2615" s="77"/>
      <c r="ET2615" s="77"/>
      <c r="EU2615" s="77"/>
      <c r="EV2615" s="77"/>
      <c r="EW2615" s="77"/>
      <c r="EX2615" s="77"/>
      <c r="EY2615" s="77"/>
      <c r="EZ2615" s="77"/>
      <c r="FA2615" s="77"/>
      <c r="FB2615" s="77"/>
      <c r="FC2615" s="77"/>
      <c r="FD2615" s="77"/>
      <c r="FE2615" s="77"/>
      <c r="FF2615" s="77"/>
      <c r="FG2615" s="77"/>
      <c r="FH2615" s="77"/>
      <c r="FI2615" s="77"/>
      <c r="FJ2615" s="77"/>
      <c r="FK2615" s="77"/>
      <c r="FL2615" s="77"/>
      <c r="FM2615" s="77"/>
      <c r="FN2615" s="77"/>
      <c r="FO2615" s="77"/>
      <c r="FP2615" s="77"/>
      <c r="FQ2615" s="77"/>
      <c r="FR2615" s="77"/>
      <c r="FS2615" s="77"/>
      <c r="FT2615" s="77"/>
      <c r="FU2615" s="77"/>
      <c r="FV2615" s="77"/>
      <c r="FW2615" s="77"/>
      <c r="FX2615" s="77"/>
      <c r="FY2615" s="77"/>
      <c r="FZ2615" s="77"/>
      <c r="GA2615" s="77"/>
      <c r="GB2615" s="77"/>
      <c r="GC2615" s="77"/>
      <c r="GD2615" s="77"/>
      <c r="GE2615" s="77"/>
      <c r="GF2615" s="77"/>
      <c r="GG2615" s="77"/>
      <c r="GH2615" s="77"/>
      <c r="GI2615" s="77"/>
      <c r="GJ2615" s="77"/>
      <c r="GK2615" s="77"/>
      <c r="GL2615" s="77"/>
      <c r="GM2615" s="77"/>
      <c r="GN2615" s="77"/>
      <c r="GO2615" s="77"/>
      <c r="GP2615" s="77"/>
      <c r="GQ2615" s="77"/>
      <c r="GR2615" s="77"/>
      <c r="GS2615" s="77"/>
      <c r="GT2615" s="77"/>
      <c r="GU2615" s="77"/>
      <c r="GV2615" s="77"/>
      <c r="GW2615" s="77"/>
      <c r="GX2615" s="77"/>
      <c r="GY2615" s="77"/>
      <c r="GZ2615" s="77"/>
      <c r="HA2615" s="77"/>
      <c r="HB2615" s="77"/>
      <c r="HC2615" s="77"/>
      <c r="HD2615" s="77"/>
      <c r="HE2615" s="77"/>
      <c r="HF2615" s="77"/>
      <c r="HG2615" s="77"/>
      <c r="HH2615" s="77"/>
      <c r="HI2615" s="77"/>
      <c r="HJ2615" s="77"/>
      <c r="HK2615" s="77"/>
      <c r="HL2615" s="77"/>
      <c r="HM2615" s="77"/>
      <c r="HN2615" s="77"/>
      <c r="HO2615" s="77"/>
      <c r="HP2615" s="77"/>
      <c r="HQ2615" s="77"/>
      <c r="HR2615" s="77"/>
      <c r="HS2615" s="77"/>
      <c r="HT2615" s="77"/>
      <c r="HU2615" s="77"/>
      <c r="HV2615" s="77"/>
      <c r="HW2615" s="77"/>
    </row>
    <row r="2616" spans="1:231" s="76" customFormat="1">
      <c r="A2616" s="88"/>
      <c r="C2616" s="17" t="str">
        <f>VLOOKUP(O2616,'[1]mã đối tượng'!$C:$F,4,0)</f>
        <v>N</v>
      </c>
      <c r="D2616" s="89" t="s">
        <v>48</v>
      </c>
      <c r="E2616" s="89" t="s">
        <v>49</v>
      </c>
      <c r="F2616" s="74" t="s">
        <v>798</v>
      </c>
      <c r="G2616" s="74" t="s">
        <v>798</v>
      </c>
      <c r="H2616" s="74" t="s">
        <v>956</v>
      </c>
      <c r="I2616" s="74" t="s">
        <v>798</v>
      </c>
      <c r="J2616" s="92" t="s">
        <v>4991</v>
      </c>
      <c r="L2616" s="75" t="s">
        <v>53</v>
      </c>
      <c r="M2616" s="73" t="s">
        <v>958</v>
      </c>
      <c r="N2616" s="73" t="s">
        <v>798</v>
      </c>
      <c r="O2616" s="73" t="s">
        <v>88</v>
      </c>
      <c r="S2616" s="102" t="s">
        <v>957</v>
      </c>
      <c r="V2616" s="102" t="s">
        <v>957</v>
      </c>
      <c r="Y2616" s="73" t="s">
        <v>78</v>
      </c>
      <c r="AB2616" s="89" t="s">
        <v>58</v>
      </c>
      <c r="AC2616" s="89" t="s">
        <v>59</v>
      </c>
      <c r="AE2616" s="73">
        <v>1</v>
      </c>
      <c r="AF2616" s="77"/>
      <c r="AG2616" s="78">
        <v>46000</v>
      </c>
      <c r="AH2616" s="78">
        <v>46000</v>
      </c>
      <c r="AI2616" s="77"/>
      <c r="AJ2616" s="77"/>
      <c r="AL2616" s="95">
        <v>8</v>
      </c>
      <c r="AM2616" s="77"/>
      <c r="AN2616" s="78">
        <v>3680</v>
      </c>
      <c r="AO2616" s="89" t="s">
        <v>60</v>
      </c>
      <c r="AQ2616" s="75" t="s">
        <v>61</v>
      </c>
      <c r="AR2616" s="75" t="s">
        <v>62</v>
      </c>
      <c r="AS2616" s="75" t="s">
        <v>63</v>
      </c>
      <c r="AV2616" s="77"/>
      <c r="AW2616" s="77"/>
      <c r="AX2616" s="77"/>
      <c r="AY2616" s="77"/>
      <c r="AZ2616" s="77"/>
      <c r="BA2616" s="77"/>
      <c r="BB2616" s="77"/>
      <c r="BC2616" s="77"/>
      <c r="BD2616" s="77"/>
      <c r="BE2616" s="77"/>
      <c r="BF2616" s="77"/>
      <c r="BG2616" s="77"/>
      <c r="BH2616" s="77"/>
      <c r="BI2616" s="77"/>
      <c r="BJ2616" s="77"/>
      <c r="BK2616" s="77"/>
      <c r="BL2616" s="77"/>
      <c r="BM2616" s="77"/>
      <c r="BN2616" s="77"/>
      <c r="BO2616" s="77"/>
      <c r="BP2616" s="77"/>
      <c r="BQ2616" s="77"/>
      <c r="BR2616" s="77"/>
      <c r="BS2616" s="77"/>
      <c r="BT2616" s="77"/>
      <c r="BU2616" s="77"/>
      <c r="BV2616" s="77"/>
      <c r="BW2616" s="77"/>
      <c r="BX2616" s="77"/>
      <c r="BY2616" s="77"/>
      <c r="BZ2616" s="77"/>
      <c r="CA2616" s="77"/>
      <c r="CB2616" s="77"/>
      <c r="CC2616" s="77"/>
      <c r="CD2616" s="77"/>
      <c r="CE2616" s="77"/>
      <c r="CF2616" s="77"/>
      <c r="CG2616" s="77"/>
      <c r="CH2616" s="77"/>
      <c r="CI2616" s="77"/>
      <c r="CJ2616" s="77"/>
      <c r="CK2616" s="77"/>
      <c r="CL2616" s="77"/>
      <c r="CM2616" s="77"/>
      <c r="CN2616" s="77"/>
      <c r="CO2616" s="77"/>
      <c r="CP2616" s="77"/>
      <c r="CQ2616" s="77"/>
      <c r="CR2616" s="77"/>
      <c r="CS2616" s="77"/>
      <c r="CT2616" s="77"/>
      <c r="CU2616" s="77"/>
      <c r="CV2616" s="77"/>
      <c r="CW2616" s="77"/>
      <c r="CX2616" s="77"/>
      <c r="CY2616" s="77"/>
      <c r="CZ2616" s="77"/>
      <c r="DA2616" s="77"/>
      <c r="DB2616" s="77"/>
      <c r="DC2616" s="77"/>
      <c r="DD2616" s="77"/>
      <c r="DE2616" s="77"/>
      <c r="DF2616" s="77"/>
      <c r="DG2616" s="77"/>
      <c r="DH2616" s="77"/>
      <c r="DI2616" s="77"/>
      <c r="DJ2616" s="77"/>
      <c r="DK2616" s="77"/>
      <c r="DL2616" s="77"/>
      <c r="DM2616" s="77"/>
      <c r="DN2616" s="77"/>
      <c r="DO2616" s="77"/>
      <c r="DP2616" s="77"/>
      <c r="DQ2616" s="77"/>
      <c r="DR2616" s="77"/>
      <c r="DS2616" s="77"/>
      <c r="DT2616" s="77"/>
      <c r="DU2616" s="77"/>
      <c r="DV2616" s="77"/>
      <c r="DW2616" s="77"/>
      <c r="DX2616" s="77"/>
      <c r="DY2616" s="77"/>
      <c r="DZ2616" s="77"/>
      <c r="EA2616" s="77"/>
      <c r="EB2616" s="77"/>
      <c r="EC2616" s="77"/>
      <c r="ED2616" s="77"/>
      <c r="EE2616" s="77"/>
      <c r="EF2616" s="77"/>
      <c r="EG2616" s="77"/>
      <c r="EH2616" s="77"/>
      <c r="EI2616" s="77"/>
      <c r="EJ2616" s="77"/>
      <c r="EK2616" s="77"/>
      <c r="EL2616" s="77"/>
      <c r="EM2616" s="77"/>
      <c r="EN2616" s="77"/>
      <c r="EO2616" s="77"/>
      <c r="EP2616" s="77"/>
      <c r="EQ2616" s="77"/>
      <c r="ER2616" s="77"/>
      <c r="ES2616" s="77"/>
      <c r="ET2616" s="77"/>
      <c r="EU2616" s="77"/>
      <c r="EV2616" s="77"/>
      <c r="EW2616" s="77"/>
      <c r="EX2616" s="77"/>
      <c r="EY2616" s="77"/>
      <c r="EZ2616" s="77"/>
      <c r="FA2616" s="77"/>
      <c r="FB2616" s="77"/>
      <c r="FC2616" s="77"/>
      <c r="FD2616" s="77"/>
      <c r="FE2616" s="77"/>
      <c r="FF2616" s="77"/>
      <c r="FG2616" s="77"/>
      <c r="FH2616" s="77"/>
      <c r="FI2616" s="77"/>
      <c r="FJ2616" s="77"/>
      <c r="FK2616" s="77"/>
      <c r="FL2616" s="77"/>
      <c r="FM2616" s="77"/>
      <c r="FN2616" s="77"/>
      <c r="FO2616" s="77"/>
      <c r="FP2616" s="77"/>
      <c r="FQ2616" s="77"/>
      <c r="FR2616" s="77"/>
      <c r="FS2616" s="77"/>
      <c r="FT2616" s="77"/>
      <c r="FU2616" s="77"/>
      <c r="FV2616" s="77"/>
      <c r="FW2616" s="77"/>
      <c r="FX2616" s="77"/>
      <c r="FY2616" s="77"/>
      <c r="FZ2616" s="77"/>
      <c r="GA2616" s="77"/>
      <c r="GB2616" s="77"/>
      <c r="GC2616" s="77"/>
      <c r="GD2616" s="77"/>
      <c r="GE2616" s="77"/>
      <c r="GF2616" s="77"/>
      <c r="GG2616" s="77"/>
      <c r="GH2616" s="77"/>
      <c r="GI2616" s="77"/>
      <c r="GJ2616" s="77"/>
      <c r="GK2616" s="77"/>
      <c r="GL2616" s="77"/>
      <c r="GM2616" s="77"/>
      <c r="GN2616" s="77"/>
      <c r="GO2616" s="77"/>
      <c r="GP2616" s="77"/>
      <c r="GQ2616" s="77"/>
      <c r="GR2616" s="77"/>
      <c r="GS2616" s="77"/>
      <c r="GT2616" s="77"/>
      <c r="GU2616" s="77"/>
      <c r="GV2616" s="77"/>
      <c r="GW2616" s="77"/>
      <c r="GX2616" s="77"/>
      <c r="GY2616" s="77"/>
      <c r="GZ2616" s="77"/>
      <c r="HA2616" s="77"/>
      <c r="HB2616" s="77"/>
      <c r="HC2616" s="77"/>
      <c r="HD2616" s="77"/>
      <c r="HE2616" s="77"/>
      <c r="HF2616" s="77"/>
      <c r="HG2616" s="77"/>
      <c r="HH2616" s="77"/>
      <c r="HI2616" s="77"/>
      <c r="HJ2616" s="77"/>
      <c r="HK2616" s="77"/>
      <c r="HL2616" s="77"/>
      <c r="HM2616" s="77"/>
      <c r="HN2616" s="77"/>
      <c r="HO2616" s="77"/>
      <c r="HP2616" s="77"/>
      <c r="HQ2616" s="77"/>
      <c r="HR2616" s="77"/>
      <c r="HS2616" s="77"/>
      <c r="HT2616" s="77"/>
      <c r="HU2616" s="77"/>
      <c r="HV2616" s="77"/>
      <c r="HW2616" s="77"/>
    </row>
    <row r="2617" spans="1:231" s="76" customFormat="1">
      <c r="A2617" s="88"/>
      <c r="C2617" s="17" t="str">
        <f>VLOOKUP(O2617,'[1]mã đối tượng'!$C:$F,4,0)</f>
        <v>N</v>
      </c>
      <c r="D2617" s="89" t="s">
        <v>48</v>
      </c>
      <c r="E2617" s="89" t="s">
        <v>49</v>
      </c>
      <c r="F2617" s="74" t="s">
        <v>798</v>
      </c>
      <c r="G2617" s="74" t="s">
        <v>798</v>
      </c>
      <c r="H2617" s="74" t="s">
        <v>956</v>
      </c>
      <c r="I2617" s="74" t="s">
        <v>798</v>
      </c>
      <c r="J2617" s="92" t="s">
        <v>4991</v>
      </c>
      <c r="L2617" s="75" t="s">
        <v>53</v>
      </c>
      <c r="M2617" s="73" t="s">
        <v>958</v>
      </c>
      <c r="N2617" s="73" t="s">
        <v>798</v>
      </c>
      <c r="O2617" s="73" t="s">
        <v>88</v>
      </c>
      <c r="S2617" s="102" t="s">
        <v>957</v>
      </c>
      <c r="V2617" s="102" t="s">
        <v>957</v>
      </c>
      <c r="Y2617" s="73" t="s">
        <v>69</v>
      </c>
      <c r="AB2617" s="89" t="s">
        <v>58</v>
      </c>
      <c r="AC2617" s="89" t="s">
        <v>59</v>
      </c>
      <c r="AE2617" s="73">
        <v>1</v>
      </c>
      <c r="AF2617" s="77"/>
      <c r="AG2617" s="78">
        <v>49500</v>
      </c>
      <c r="AH2617" s="78">
        <v>49500</v>
      </c>
      <c r="AI2617" s="77"/>
      <c r="AJ2617" s="77"/>
      <c r="AL2617" s="95">
        <v>8</v>
      </c>
      <c r="AM2617" s="77"/>
      <c r="AN2617" s="78">
        <v>3960</v>
      </c>
      <c r="AO2617" s="89" t="s">
        <v>60</v>
      </c>
      <c r="AQ2617" s="75" t="s">
        <v>61</v>
      </c>
      <c r="AR2617" s="75" t="s">
        <v>62</v>
      </c>
      <c r="AS2617" s="75" t="s">
        <v>63</v>
      </c>
      <c r="AV2617" s="77"/>
      <c r="AW2617" s="77"/>
      <c r="AX2617" s="77"/>
      <c r="AY2617" s="77"/>
      <c r="AZ2617" s="77"/>
      <c r="BA2617" s="77"/>
      <c r="BB2617" s="77"/>
      <c r="BC2617" s="77"/>
      <c r="BD2617" s="77"/>
      <c r="BE2617" s="77"/>
      <c r="BF2617" s="77"/>
      <c r="BG2617" s="77"/>
      <c r="BH2617" s="77"/>
      <c r="BI2617" s="77"/>
      <c r="BJ2617" s="77"/>
      <c r="BK2617" s="77"/>
      <c r="BL2617" s="77"/>
      <c r="BM2617" s="77"/>
      <c r="BN2617" s="77"/>
      <c r="BO2617" s="77"/>
      <c r="BP2617" s="77"/>
      <c r="BQ2617" s="77"/>
      <c r="BR2617" s="77"/>
      <c r="BS2617" s="77"/>
      <c r="BT2617" s="77"/>
      <c r="BU2617" s="77"/>
      <c r="BV2617" s="77"/>
      <c r="BW2617" s="77"/>
      <c r="BX2617" s="77"/>
      <c r="BY2617" s="77"/>
      <c r="BZ2617" s="77"/>
      <c r="CA2617" s="77"/>
      <c r="CB2617" s="77"/>
      <c r="CC2617" s="77"/>
      <c r="CD2617" s="77"/>
      <c r="CE2617" s="77"/>
      <c r="CF2617" s="77"/>
      <c r="CG2617" s="77"/>
      <c r="CH2617" s="77"/>
      <c r="CI2617" s="77"/>
      <c r="CJ2617" s="77"/>
      <c r="CK2617" s="77"/>
      <c r="CL2617" s="77"/>
      <c r="CM2617" s="77"/>
      <c r="CN2617" s="77"/>
      <c r="CO2617" s="77"/>
      <c r="CP2617" s="77"/>
      <c r="CQ2617" s="77"/>
      <c r="CR2617" s="77"/>
      <c r="CS2617" s="77"/>
      <c r="CT2617" s="77"/>
      <c r="CU2617" s="77"/>
      <c r="CV2617" s="77"/>
      <c r="CW2617" s="77"/>
      <c r="CX2617" s="77"/>
      <c r="CY2617" s="77"/>
      <c r="CZ2617" s="77"/>
      <c r="DA2617" s="77"/>
      <c r="DB2617" s="77"/>
      <c r="DC2617" s="77"/>
      <c r="DD2617" s="77"/>
      <c r="DE2617" s="77"/>
      <c r="DF2617" s="77"/>
      <c r="DG2617" s="77"/>
      <c r="DH2617" s="77"/>
      <c r="DI2617" s="77"/>
      <c r="DJ2617" s="77"/>
      <c r="DK2617" s="77"/>
      <c r="DL2617" s="77"/>
      <c r="DM2617" s="77"/>
      <c r="DN2617" s="77"/>
      <c r="DO2617" s="77"/>
      <c r="DP2617" s="77"/>
      <c r="DQ2617" s="77"/>
      <c r="DR2617" s="77"/>
      <c r="DS2617" s="77"/>
      <c r="DT2617" s="77"/>
      <c r="DU2617" s="77"/>
      <c r="DV2617" s="77"/>
      <c r="DW2617" s="77"/>
      <c r="DX2617" s="77"/>
      <c r="DY2617" s="77"/>
      <c r="DZ2617" s="77"/>
      <c r="EA2617" s="77"/>
      <c r="EB2617" s="77"/>
      <c r="EC2617" s="77"/>
      <c r="ED2617" s="77"/>
      <c r="EE2617" s="77"/>
      <c r="EF2617" s="77"/>
      <c r="EG2617" s="77"/>
      <c r="EH2617" s="77"/>
      <c r="EI2617" s="77"/>
      <c r="EJ2617" s="77"/>
      <c r="EK2617" s="77"/>
      <c r="EL2617" s="77"/>
      <c r="EM2617" s="77"/>
      <c r="EN2617" s="77"/>
      <c r="EO2617" s="77"/>
      <c r="EP2617" s="77"/>
      <c r="EQ2617" s="77"/>
      <c r="ER2617" s="77"/>
      <c r="ES2617" s="77"/>
      <c r="ET2617" s="77"/>
      <c r="EU2617" s="77"/>
      <c r="EV2617" s="77"/>
      <c r="EW2617" s="77"/>
      <c r="EX2617" s="77"/>
      <c r="EY2617" s="77"/>
      <c r="EZ2617" s="77"/>
      <c r="FA2617" s="77"/>
      <c r="FB2617" s="77"/>
      <c r="FC2617" s="77"/>
      <c r="FD2617" s="77"/>
      <c r="FE2617" s="77"/>
      <c r="FF2617" s="77"/>
      <c r="FG2617" s="77"/>
      <c r="FH2617" s="77"/>
      <c r="FI2617" s="77"/>
      <c r="FJ2617" s="77"/>
      <c r="FK2617" s="77"/>
      <c r="FL2617" s="77"/>
      <c r="FM2617" s="77"/>
      <c r="FN2617" s="77"/>
      <c r="FO2617" s="77"/>
      <c r="FP2617" s="77"/>
      <c r="FQ2617" s="77"/>
      <c r="FR2617" s="77"/>
      <c r="FS2617" s="77"/>
      <c r="FT2617" s="77"/>
      <c r="FU2617" s="77"/>
      <c r="FV2617" s="77"/>
      <c r="FW2617" s="77"/>
      <c r="FX2617" s="77"/>
      <c r="FY2617" s="77"/>
      <c r="FZ2617" s="77"/>
      <c r="GA2617" s="77"/>
      <c r="GB2617" s="77"/>
      <c r="GC2617" s="77"/>
      <c r="GD2617" s="77"/>
      <c r="GE2617" s="77"/>
      <c r="GF2617" s="77"/>
      <c r="GG2617" s="77"/>
      <c r="GH2617" s="77"/>
      <c r="GI2617" s="77"/>
      <c r="GJ2617" s="77"/>
      <c r="GK2617" s="77"/>
      <c r="GL2617" s="77"/>
      <c r="GM2617" s="77"/>
      <c r="GN2617" s="77"/>
      <c r="GO2617" s="77"/>
      <c r="GP2617" s="77"/>
      <c r="GQ2617" s="77"/>
      <c r="GR2617" s="77"/>
      <c r="GS2617" s="77"/>
      <c r="GT2617" s="77"/>
      <c r="GU2617" s="77"/>
      <c r="GV2617" s="77"/>
      <c r="GW2617" s="77"/>
      <c r="GX2617" s="77"/>
      <c r="GY2617" s="77"/>
      <c r="GZ2617" s="77"/>
      <c r="HA2617" s="77"/>
      <c r="HB2617" s="77"/>
      <c r="HC2617" s="77"/>
      <c r="HD2617" s="77"/>
      <c r="HE2617" s="77"/>
      <c r="HF2617" s="77"/>
      <c r="HG2617" s="77"/>
      <c r="HH2617" s="77"/>
      <c r="HI2617" s="77"/>
      <c r="HJ2617" s="77"/>
      <c r="HK2617" s="77"/>
      <c r="HL2617" s="77"/>
      <c r="HM2617" s="77"/>
      <c r="HN2617" s="77"/>
      <c r="HO2617" s="77"/>
      <c r="HP2617" s="77"/>
      <c r="HQ2617" s="77"/>
      <c r="HR2617" s="77"/>
      <c r="HS2617" s="77"/>
      <c r="HT2617" s="77"/>
      <c r="HU2617" s="77"/>
      <c r="HV2617" s="77"/>
      <c r="HW2617" s="77"/>
    </row>
    <row r="2618" spans="1:231" s="76" customFormat="1">
      <c r="A2618" s="88"/>
      <c r="C2618" s="17" t="str">
        <f>VLOOKUP(O2618,'[1]mã đối tượng'!$C:$F,4,0)</f>
        <v>N</v>
      </c>
      <c r="D2618" s="89" t="s">
        <v>48</v>
      </c>
      <c r="E2618" s="89" t="s">
        <v>49</v>
      </c>
      <c r="F2618" s="74" t="s">
        <v>798</v>
      </c>
      <c r="G2618" s="74" t="s">
        <v>798</v>
      </c>
      <c r="H2618" s="74" t="s">
        <v>956</v>
      </c>
      <c r="I2618" s="74" t="s">
        <v>798</v>
      </c>
      <c r="J2618" s="92" t="s">
        <v>4991</v>
      </c>
      <c r="L2618" s="75" t="s">
        <v>53</v>
      </c>
      <c r="M2618" s="73" t="s">
        <v>958</v>
      </c>
      <c r="N2618" s="73" t="s">
        <v>798</v>
      </c>
      <c r="O2618" s="73" t="s">
        <v>88</v>
      </c>
      <c r="S2618" s="102" t="s">
        <v>957</v>
      </c>
      <c r="V2618" s="102" t="s">
        <v>957</v>
      </c>
      <c r="Y2618" s="73" t="s">
        <v>79</v>
      </c>
      <c r="AB2618" s="89" t="s">
        <v>58</v>
      </c>
      <c r="AC2618" s="89" t="s">
        <v>59</v>
      </c>
      <c r="AE2618" s="73">
        <v>1</v>
      </c>
      <c r="AF2618" s="77"/>
      <c r="AG2618" s="78">
        <v>50182</v>
      </c>
      <c r="AH2618" s="78">
        <v>50182</v>
      </c>
      <c r="AI2618" s="77"/>
      <c r="AJ2618" s="77"/>
      <c r="AL2618" s="95">
        <v>8</v>
      </c>
      <c r="AM2618" s="77"/>
      <c r="AN2618" s="78">
        <v>4015</v>
      </c>
      <c r="AO2618" s="89" t="s">
        <v>60</v>
      </c>
      <c r="AQ2618" s="75" t="s">
        <v>61</v>
      </c>
      <c r="AR2618" s="75" t="s">
        <v>62</v>
      </c>
      <c r="AS2618" s="75" t="s">
        <v>63</v>
      </c>
      <c r="AV2618" s="77"/>
      <c r="AW2618" s="77"/>
      <c r="AX2618" s="77"/>
      <c r="AY2618" s="77"/>
      <c r="AZ2618" s="77"/>
      <c r="BA2618" s="77"/>
      <c r="BB2618" s="77"/>
      <c r="BC2618" s="77"/>
      <c r="BD2618" s="77"/>
      <c r="BE2618" s="77"/>
      <c r="BF2618" s="77"/>
      <c r="BG2618" s="77"/>
      <c r="BH2618" s="77"/>
      <c r="BI2618" s="77"/>
      <c r="BJ2618" s="77"/>
      <c r="BK2618" s="77"/>
      <c r="BL2618" s="77"/>
      <c r="BM2618" s="77"/>
      <c r="BN2618" s="77"/>
      <c r="BO2618" s="77"/>
      <c r="BP2618" s="77"/>
      <c r="BQ2618" s="77"/>
      <c r="BR2618" s="77"/>
      <c r="BS2618" s="77"/>
      <c r="BT2618" s="77"/>
      <c r="BU2618" s="77"/>
      <c r="BV2618" s="77"/>
      <c r="BW2618" s="77"/>
      <c r="BX2618" s="77"/>
      <c r="BY2618" s="77"/>
      <c r="BZ2618" s="77"/>
      <c r="CA2618" s="77"/>
      <c r="CB2618" s="77"/>
      <c r="CC2618" s="77"/>
      <c r="CD2618" s="77"/>
      <c r="CE2618" s="77"/>
      <c r="CF2618" s="77"/>
      <c r="CG2618" s="77"/>
      <c r="CH2618" s="77"/>
      <c r="CI2618" s="77"/>
      <c r="CJ2618" s="77"/>
      <c r="CK2618" s="77"/>
      <c r="CL2618" s="77"/>
      <c r="CM2618" s="77"/>
      <c r="CN2618" s="77"/>
      <c r="CO2618" s="77"/>
      <c r="CP2618" s="77"/>
      <c r="CQ2618" s="77"/>
      <c r="CR2618" s="77"/>
      <c r="CS2618" s="77"/>
      <c r="CT2618" s="77"/>
      <c r="CU2618" s="77"/>
      <c r="CV2618" s="77"/>
      <c r="CW2618" s="77"/>
      <c r="CX2618" s="77"/>
      <c r="CY2618" s="77"/>
      <c r="CZ2618" s="77"/>
      <c r="DA2618" s="77"/>
      <c r="DB2618" s="77"/>
      <c r="DC2618" s="77"/>
      <c r="DD2618" s="77"/>
      <c r="DE2618" s="77"/>
      <c r="DF2618" s="77"/>
      <c r="DG2618" s="77"/>
      <c r="DH2618" s="77"/>
      <c r="DI2618" s="77"/>
      <c r="DJ2618" s="77"/>
      <c r="DK2618" s="77"/>
      <c r="DL2618" s="77"/>
      <c r="DM2618" s="77"/>
      <c r="DN2618" s="77"/>
      <c r="DO2618" s="77"/>
      <c r="DP2618" s="77"/>
      <c r="DQ2618" s="77"/>
      <c r="DR2618" s="77"/>
      <c r="DS2618" s="77"/>
      <c r="DT2618" s="77"/>
      <c r="DU2618" s="77"/>
      <c r="DV2618" s="77"/>
      <c r="DW2618" s="77"/>
      <c r="DX2618" s="77"/>
      <c r="DY2618" s="77"/>
      <c r="DZ2618" s="77"/>
      <c r="EA2618" s="77"/>
      <c r="EB2618" s="77"/>
      <c r="EC2618" s="77"/>
      <c r="ED2618" s="77"/>
      <c r="EE2618" s="77"/>
      <c r="EF2618" s="77"/>
      <c r="EG2618" s="77"/>
      <c r="EH2618" s="77"/>
      <c r="EI2618" s="77"/>
      <c r="EJ2618" s="77"/>
      <c r="EK2618" s="77"/>
      <c r="EL2618" s="77"/>
      <c r="EM2618" s="77"/>
      <c r="EN2618" s="77"/>
      <c r="EO2618" s="77"/>
      <c r="EP2618" s="77"/>
      <c r="EQ2618" s="77"/>
      <c r="ER2618" s="77"/>
      <c r="ES2618" s="77"/>
      <c r="ET2618" s="77"/>
      <c r="EU2618" s="77"/>
      <c r="EV2618" s="77"/>
      <c r="EW2618" s="77"/>
      <c r="EX2618" s="77"/>
      <c r="EY2618" s="77"/>
      <c r="EZ2618" s="77"/>
      <c r="FA2618" s="77"/>
      <c r="FB2618" s="77"/>
      <c r="FC2618" s="77"/>
      <c r="FD2618" s="77"/>
      <c r="FE2618" s="77"/>
      <c r="FF2618" s="77"/>
      <c r="FG2618" s="77"/>
      <c r="FH2618" s="77"/>
      <c r="FI2618" s="77"/>
      <c r="FJ2618" s="77"/>
      <c r="FK2618" s="77"/>
      <c r="FL2618" s="77"/>
      <c r="FM2618" s="77"/>
      <c r="FN2618" s="77"/>
      <c r="FO2618" s="77"/>
      <c r="FP2618" s="77"/>
      <c r="FQ2618" s="77"/>
      <c r="FR2618" s="77"/>
      <c r="FS2618" s="77"/>
      <c r="FT2618" s="77"/>
      <c r="FU2618" s="77"/>
      <c r="FV2618" s="77"/>
      <c r="FW2618" s="77"/>
      <c r="FX2618" s="77"/>
      <c r="FY2618" s="77"/>
      <c r="FZ2618" s="77"/>
      <c r="GA2618" s="77"/>
      <c r="GB2618" s="77"/>
      <c r="GC2618" s="77"/>
      <c r="GD2618" s="77"/>
      <c r="GE2618" s="77"/>
      <c r="GF2618" s="77"/>
      <c r="GG2618" s="77"/>
      <c r="GH2618" s="77"/>
      <c r="GI2618" s="77"/>
      <c r="GJ2618" s="77"/>
      <c r="GK2618" s="77"/>
      <c r="GL2618" s="77"/>
      <c r="GM2618" s="77"/>
      <c r="GN2618" s="77"/>
      <c r="GO2618" s="77"/>
      <c r="GP2618" s="77"/>
      <c r="GQ2618" s="77"/>
      <c r="GR2618" s="77"/>
      <c r="GS2618" s="77"/>
      <c r="GT2618" s="77"/>
      <c r="GU2618" s="77"/>
      <c r="GV2618" s="77"/>
      <c r="GW2618" s="77"/>
      <c r="GX2618" s="77"/>
      <c r="GY2618" s="77"/>
      <c r="GZ2618" s="77"/>
      <c r="HA2618" s="77"/>
      <c r="HB2618" s="77"/>
      <c r="HC2618" s="77"/>
      <c r="HD2618" s="77"/>
      <c r="HE2618" s="77"/>
      <c r="HF2618" s="77"/>
      <c r="HG2618" s="77"/>
      <c r="HH2618" s="77"/>
      <c r="HI2618" s="77"/>
      <c r="HJ2618" s="77"/>
      <c r="HK2618" s="77"/>
      <c r="HL2618" s="77"/>
      <c r="HM2618" s="77"/>
      <c r="HN2618" s="77"/>
      <c r="HO2618" s="77"/>
      <c r="HP2618" s="77"/>
      <c r="HQ2618" s="77"/>
      <c r="HR2618" s="77"/>
      <c r="HS2618" s="77"/>
      <c r="HT2618" s="77"/>
      <c r="HU2618" s="77"/>
      <c r="HV2618" s="77"/>
      <c r="HW2618" s="77"/>
    </row>
    <row r="2619" spans="1:231" s="76" customFormat="1">
      <c r="A2619" s="88"/>
      <c r="C2619" s="17" t="str">
        <f>VLOOKUP(O2619,'[1]mã đối tượng'!$C:$F,4,0)</f>
        <v>N</v>
      </c>
      <c r="D2619" s="89" t="s">
        <v>48</v>
      </c>
      <c r="E2619" s="89" t="s">
        <v>49</v>
      </c>
      <c r="F2619" s="74" t="s">
        <v>798</v>
      </c>
      <c r="G2619" s="74" t="s">
        <v>798</v>
      </c>
      <c r="H2619" s="74" t="s">
        <v>956</v>
      </c>
      <c r="I2619" s="74" t="s">
        <v>798</v>
      </c>
      <c r="J2619" s="92" t="s">
        <v>4991</v>
      </c>
      <c r="L2619" s="75" t="s">
        <v>53</v>
      </c>
      <c r="M2619" s="73" t="s">
        <v>958</v>
      </c>
      <c r="N2619" s="73" t="s">
        <v>798</v>
      </c>
      <c r="O2619" s="73" t="s">
        <v>88</v>
      </c>
      <c r="S2619" s="102" t="s">
        <v>957</v>
      </c>
      <c r="V2619" s="102" t="s">
        <v>957</v>
      </c>
      <c r="Y2619" s="73" t="s">
        <v>77</v>
      </c>
      <c r="AB2619" s="89" t="s">
        <v>58</v>
      </c>
      <c r="AC2619" s="89" t="s">
        <v>59</v>
      </c>
      <c r="AE2619" s="73">
        <v>1</v>
      </c>
      <c r="AF2619" s="77"/>
      <c r="AG2619" s="78">
        <v>70950</v>
      </c>
      <c r="AH2619" s="78">
        <v>70950</v>
      </c>
      <c r="AI2619" s="77"/>
      <c r="AJ2619" s="77"/>
      <c r="AL2619" s="95">
        <v>8</v>
      </c>
      <c r="AM2619" s="77"/>
      <c r="AN2619" s="78">
        <v>5675</v>
      </c>
      <c r="AO2619" s="89" t="s">
        <v>60</v>
      </c>
      <c r="AQ2619" s="75" t="s">
        <v>61</v>
      </c>
      <c r="AR2619" s="75" t="s">
        <v>62</v>
      </c>
      <c r="AS2619" s="75" t="s">
        <v>63</v>
      </c>
      <c r="AV2619" s="77"/>
      <c r="AW2619" s="77"/>
      <c r="AX2619" s="77"/>
      <c r="AY2619" s="77"/>
      <c r="AZ2619" s="77"/>
      <c r="BA2619" s="77"/>
      <c r="BB2619" s="77"/>
      <c r="BC2619" s="77"/>
      <c r="BD2619" s="77"/>
      <c r="BE2619" s="77"/>
      <c r="BF2619" s="77"/>
      <c r="BG2619" s="77"/>
      <c r="BH2619" s="77"/>
      <c r="BI2619" s="77"/>
      <c r="BJ2619" s="77"/>
      <c r="BK2619" s="77"/>
      <c r="BL2619" s="77"/>
      <c r="BM2619" s="77"/>
      <c r="BN2619" s="77"/>
      <c r="BO2619" s="77"/>
      <c r="BP2619" s="77"/>
      <c r="BQ2619" s="77"/>
      <c r="BR2619" s="77"/>
      <c r="BS2619" s="77"/>
      <c r="BT2619" s="77"/>
      <c r="BU2619" s="77"/>
      <c r="BV2619" s="77"/>
      <c r="BW2619" s="77"/>
      <c r="BX2619" s="77"/>
      <c r="BY2619" s="77"/>
      <c r="BZ2619" s="77"/>
      <c r="CA2619" s="77"/>
      <c r="CB2619" s="77"/>
      <c r="CC2619" s="77"/>
      <c r="CD2619" s="77"/>
      <c r="CE2619" s="77"/>
      <c r="CF2619" s="77"/>
      <c r="CG2619" s="77"/>
      <c r="CH2619" s="77"/>
      <c r="CI2619" s="77"/>
      <c r="CJ2619" s="77"/>
      <c r="CK2619" s="77"/>
      <c r="CL2619" s="77"/>
      <c r="CM2619" s="77"/>
      <c r="CN2619" s="77"/>
      <c r="CO2619" s="77"/>
      <c r="CP2619" s="77"/>
      <c r="CQ2619" s="77"/>
      <c r="CR2619" s="77"/>
      <c r="CS2619" s="77"/>
      <c r="CT2619" s="77"/>
      <c r="CU2619" s="77"/>
      <c r="CV2619" s="77"/>
      <c r="CW2619" s="77"/>
      <c r="CX2619" s="77"/>
      <c r="CY2619" s="77"/>
      <c r="CZ2619" s="77"/>
      <c r="DA2619" s="77"/>
      <c r="DB2619" s="77"/>
      <c r="DC2619" s="77"/>
      <c r="DD2619" s="77"/>
      <c r="DE2619" s="77"/>
      <c r="DF2619" s="77"/>
      <c r="DG2619" s="77"/>
      <c r="DH2619" s="77"/>
      <c r="DI2619" s="77"/>
      <c r="DJ2619" s="77"/>
      <c r="DK2619" s="77"/>
      <c r="DL2619" s="77"/>
      <c r="DM2619" s="77"/>
      <c r="DN2619" s="77"/>
      <c r="DO2619" s="77"/>
      <c r="DP2619" s="77"/>
      <c r="DQ2619" s="77"/>
      <c r="DR2619" s="77"/>
      <c r="DS2619" s="77"/>
      <c r="DT2619" s="77"/>
      <c r="DU2619" s="77"/>
      <c r="DV2619" s="77"/>
      <c r="DW2619" s="77"/>
      <c r="DX2619" s="77"/>
      <c r="DY2619" s="77"/>
      <c r="DZ2619" s="77"/>
      <c r="EA2619" s="77"/>
      <c r="EB2619" s="77"/>
      <c r="EC2619" s="77"/>
      <c r="ED2619" s="77"/>
      <c r="EE2619" s="77"/>
      <c r="EF2619" s="77"/>
      <c r="EG2619" s="77"/>
      <c r="EH2619" s="77"/>
      <c r="EI2619" s="77"/>
      <c r="EJ2619" s="77"/>
      <c r="EK2619" s="77"/>
      <c r="EL2619" s="77"/>
      <c r="EM2619" s="77"/>
      <c r="EN2619" s="77"/>
      <c r="EO2619" s="77"/>
      <c r="EP2619" s="77"/>
      <c r="EQ2619" s="77"/>
      <c r="ER2619" s="77"/>
      <c r="ES2619" s="77"/>
      <c r="ET2619" s="77"/>
      <c r="EU2619" s="77"/>
      <c r="EV2619" s="77"/>
      <c r="EW2619" s="77"/>
      <c r="EX2619" s="77"/>
      <c r="EY2619" s="77"/>
      <c r="EZ2619" s="77"/>
      <c r="FA2619" s="77"/>
      <c r="FB2619" s="77"/>
      <c r="FC2619" s="77"/>
      <c r="FD2619" s="77"/>
      <c r="FE2619" s="77"/>
      <c r="FF2619" s="77"/>
      <c r="FG2619" s="77"/>
      <c r="FH2619" s="77"/>
      <c r="FI2619" s="77"/>
      <c r="FJ2619" s="77"/>
      <c r="FK2619" s="77"/>
      <c r="FL2619" s="77"/>
      <c r="FM2619" s="77"/>
      <c r="FN2619" s="77"/>
      <c r="FO2619" s="77"/>
      <c r="FP2619" s="77"/>
      <c r="FQ2619" s="77"/>
      <c r="FR2619" s="77"/>
      <c r="FS2619" s="77"/>
      <c r="FT2619" s="77"/>
      <c r="FU2619" s="77"/>
      <c r="FV2619" s="77"/>
      <c r="FW2619" s="77"/>
      <c r="FX2619" s="77"/>
      <c r="FY2619" s="77"/>
      <c r="FZ2619" s="77"/>
      <c r="GA2619" s="77"/>
      <c r="GB2619" s="77"/>
      <c r="GC2619" s="77"/>
      <c r="GD2619" s="77"/>
      <c r="GE2619" s="77"/>
      <c r="GF2619" s="77"/>
      <c r="GG2619" s="77"/>
      <c r="GH2619" s="77"/>
      <c r="GI2619" s="77"/>
      <c r="GJ2619" s="77"/>
      <c r="GK2619" s="77"/>
      <c r="GL2619" s="77"/>
      <c r="GM2619" s="77"/>
      <c r="GN2619" s="77"/>
      <c r="GO2619" s="77"/>
      <c r="GP2619" s="77"/>
      <c r="GQ2619" s="77"/>
      <c r="GR2619" s="77"/>
      <c r="GS2619" s="77"/>
      <c r="GT2619" s="77"/>
      <c r="GU2619" s="77"/>
      <c r="GV2619" s="77"/>
      <c r="GW2619" s="77"/>
      <c r="GX2619" s="77"/>
      <c r="GY2619" s="77"/>
      <c r="GZ2619" s="77"/>
      <c r="HA2619" s="77"/>
      <c r="HB2619" s="77"/>
      <c r="HC2619" s="77"/>
      <c r="HD2619" s="77"/>
      <c r="HE2619" s="77"/>
      <c r="HF2619" s="77"/>
      <c r="HG2619" s="77"/>
      <c r="HH2619" s="77"/>
      <c r="HI2619" s="77"/>
      <c r="HJ2619" s="77"/>
      <c r="HK2619" s="77"/>
      <c r="HL2619" s="77"/>
      <c r="HM2619" s="77"/>
      <c r="HN2619" s="77"/>
      <c r="HO2619" s="77"/>
      <c r="HP2619" s="77"/>
      <c r="HQ2619" s="77"/>
      <c r="HR2619" s="77"/>
      <c r="HS2619" s="77"/>
      <c r="HT2619" s="77"/>
      <c r="HU2619" s="77"/>
      <c r="HV2619" s="77"/>
      <c r="HW2619" s="77"/>
    </row>
    <row r="2620" spans="1:231" s="76" customFormat="1">
      <c r="A2620" s="88"/>
      <c r="C2620" s="17" t="str">
        <f>VLOOKUP(O2620,'[1]mã đối tượng'!$C:$F,4,0)</f>
        <v>N</v>
      </c>
      <c r="D2620" s="89" t="s">
        <v>48</v>
      </c>
      <c r="E2620" s="89" t="s">
        <v>49</v>
      </c>
      <c r="F2620" s="74" t="s">
        <v>798</v>
      </c>
      <c r="G2620" s="74" t="s">
        <v>798</v>
      </c>
      <c r="H2620" s="74" t="s">
        <v>956</v>
      </c>
      <c r="I2620" s="74" t="s">
        <v>798</v>
      </c>
      <c r="J2620" s="92" t="s">
        <v>4991</v>
      </c>
      <c r="L2620" s="75" t="s">
        <v>53</v>
      </c>
      <c r="M2620" s="73" t="s">
        <v>958</v>
      </c>
      <c r="N2620" s="73" t="s">
        <v>798</v>
      </c>
      <c r="O2620" s="73" t="s">
        <v>88</v>
      </c>
      <c r="S2620" s="102" t="s">
        <v>957</v>
      </c>
      <c r="V2620" s="102" t="s">
        <v>957</v>
      </c>
      <c r="Y2620" s="73" t="s">
        <v>70</v>
      </c>
      <c r="AB2620" s="89" t="s">
        <v>58</v>
      </c>
      <c r="AC2620" s="89" t="s">
        <v>59</v>
      </c>
      <c r="AE2620" s="73">
        <v>2</v>
      </c>
      <c r="AF2620" s="77"/>
      <c r="AG2620" s="78">
        <v>89285</v>
      </c>
      <c r="AH2620" s="78">
        <v>178570</v>
      </c>
      <c r="AI2620" s="77"/>
      <c r="AJ2620" s="77"/>
      <c r="AL2620" s="95">
        <v>8</v>
      </c>
      <c r="AM2620" s="77"/>
      <c r="AN2620" s="78">
        <v>14286</v>
      </c>
      <c r="AO2620" s="89" t="s">
        <v>60</v>
      </c>
      <c r="AQ2620" s="75" t="s">
        <v>61</v>
      </c>
      <c r="AR2620" s="75" t="s">
        <v>62</v>
      </c>
      <c r="AS2620" s="75" t="s">
        <v>63</v>
      </c>
      <c r="AV2620" s="77"/>
      <c r="AW2620" s="77"/>
      <c r="AX2620" s="77"/>
      <c r="AY2620" s="77"/>
      <c r="AZ2620" s="77"/>
      <c r="BA2620" s="77"/>
      <c r="BB2620" s="77"/>
      <c r="BC2620" s="77"/>
      <c r="BD2620" s="77"/>
      <c r="BE2620" s="77"/>
      <c r="BF2620" s="77"/>
      <c r="BG2620" s="77"/>
      <c r="BH2620" s="77"/>
      <c r="BI2620" s="77"/>
      <c r="BJ2620" s="77"/>
      <c r="BK2620" s="77"/>
      <c r="BL2620" s="77"/>
      <c r="BM2620" s="77"/>
      <c r="BN2620" s="77"/>
      <c r="BO2620" s="77"/>
      <c r="BP2620" s="77"/>
      <c r="BQ2620" s="77"/>
      <c r="BR2620" s="77"/>
      <c r="BS2620" s="77"/>
      <c r="BT2620" s="77"/>
      <c r="BU2620" s="77"/>
      <c r="BV2620" s="77"/>
      <c r="BW2620" s="77"/>
      <c r="BX2620" s="77"/>
      <c r="BY2620" s="77"/>
      <c r="BZ2620" s="77"/>
      <c r="CA2620" s="77"/>
      <c r="CB2620" s="77"/>
      <c r="CC2620" s="77"/>
      <c r="CD2620" s="77"/>
      <c r="CE2620" s="77"/>
      <c r="CF2620" s="77"/>
      <c r="CG2620" s="77"/>
      <c r="CH2620" s="77"/>
      <c r="CI2620" s="77"/>
      <c r="CJ2620" s="77"/>
      <c r="CK2620" s="77"/>
      <c r="CL2620" s="77"/>
      <c r="CM2620" s="77"/>
      <c r="CN2620" s="77"/>
      <c r="CO2620" s="77"/>
      <c r="CP2620" s="77"/>
      <c r="CQ2620" s="77"/>
      <c r="CR2620" s="77"/>
      <c r="CS2620" s="77"/>
      <c r="CT2620" s="77"/>
      <c r="CU2620" s="77"/>
      <c r="CV2620" s="77"/>
      <c r="CW2620" s="77"/>
      <c r="CX2620" s="77"/>
      <c r="CY2620" s="77"/>
      <c r="CZ2620" s="77"/>
      <c r="DA2620" s="77"/>
      <c r="DB2620" s="77"/>
      <c r="DC2620" s="77"/>
      <c r="DD2620" s="77"/>
      <c r="DE2620" s="77"/>
      <c r="DF2620" s="77"/>
      <c r="DG2620" s="77"/>
      <c r="DH2620" s="77"/>
      <c r="DI2620" s="77"/>
      <c r="DJ2620" s="77"/>
      <c r="DK2620" s="77"/>
      <c r="DL2620" s="77"/>
      <c r="DM2620" s="77"/>
      <c r="DN2620" s="77"/>
      <c r="DO2620" s="77"/>
      <c r="DP2620" s="77"/>
      <c r="DQ2620" s="77"/>
      <c r="DR2620" s="77"/>
      <c r="DS2620" s="77"/>
      <c r="DT2620" s="77"/>
      <c r="DU2620" s="77"/>
      <c r="DV2620" s="77"/>
      <c r="DW2620" s="77"/>
      <c r="DX2620" s="77"/>
      <c r="DY2620" s="77"/>
      <c r="DZ2620" s="77"/>
      <c r="EA2620" s="77"/>
      <c r="EB2620" s="77"/>
      <c r="EC2620" s="77"/>
      <c r="ED2620" s="77"/>
      <c r="EE2620" s="77"/>
      <c r="EF2620" s="77"/>
      <c r="EG2620" s="77"/>
      <c r="EH2620" s="77"/>
      <c r="EI2620" s="77"/>
      <c r="EJ2620" s="77"/>
      <c r="EK2620" s="77"/>
      <c r="EL2620" s="77"/>
      <c r="EM2620" s="77"/>
      <c r="EN2620" s="77"/>
      <c r="EO2620" s="77"/>
      <c r="EP2620" s="77"/>
      <c r="EQ2620" s="77"/>
      <c r="ER2620" s="77"/>
      <c r="ES2620" s="77"/>
      <c r="ET2620" s="77"/>
      <c r="EU2620" s="77"/>
      <c r="EV2620" s="77"/>
      <c r="EW2620" s="77"/>
      <c r="EX2620" s="77"/>
      <c r="EY2620" s="77"/>
      <c r="EZ2620" s="77"/>
      <c r="FA2620" s="77"/>
      <c r="FB2620" s="77"/>
      <c r="FC2620" s="77"/>
      <c r="FD2620" s="77"/>
      <c r="FE2620" s="77"/>
      <c r="FF2620" s="77"/>
      <c r="FG2620" s="77"/>
      <c r="FH2620" s="77"/>
      <c r="FI2620" s="77"/>
      <c r="FJ2620" s="77"/>
      <c r="FK2620" s="77"/>
      <c r="FL2620" s="77"/>
      <c r="FM2620" s="77"/>
      <c r="FN2620" s="77"/>
      <c r="FO2620" s="77"/>
      <c r="FP2620" s="77"/>
      <c r="FQ2620" s="77"/>
      <c r="FR2620" s="77"/>
      <c r="FS2620" s="77"/>
      <c r="FT2620" s="77"/>
      <c r="FU2620" s="77"/>
      <c r="FV2620" s="77"/>
      <c r="FW2620" s="77"/>
      <c r="FX2620" s="77"/>
      <c r="FY2620" s="77"/>
      <c r="FZ2620" s="77"/>
      <c r="GA2620" s="77"/>
      <c r="GB2620" s="77"/>
      <c r="GC2620" s="77"/>
      <c r="GD2620" s="77"/>
      <c r="GE2620" s="77"/>
      <c r="GF2620" s="77"/>
      <c r="GG2620" s="77"/>
      <c r="GH2620" s="77"/>
      <c r="GI2620" s="77"/>
      <c r="GJ2620" s="77"/>
      <c r="GK2620" s="77"/>
      <c r="GL2620" s="77"/>
      <c r="GM2620" s="77"/>
      <c r="GN2620" s="77"/>
      <c r="GO2620" s="77"/>
      <c r="GP2620" s="77"/>
      <c r="GQ2620" s="77"/>
      <c r="GR2620" s="77"/>
      <c r="GS2620" s="77"/>
      <c r="GT2620" s="77"/>
      <c r="GU2620" s="77"/>
      <c r="GV2620" s="77"/>
      <c r="GW2620" s="77"/>
      <c r="GX2620" s="77"/>
      <c r="GY2620" s="77"/>
      <c r="GZ2620" s="77"/>
      <c r="HA2620" s="77"/>
      <c r="HB2620" s="77"/>
      <c r="HC2620" s="77"/>
      <c r="HD2620" s="77"/>
      <c r="HE2620" s="77"/>
      <c r="HF2620" s="77"/>
      <c r="HG2620" s="77"/>
      <c r="HH2620" s="77"/>
      <c r="HI2620" s="77"/>
      <c r="HJ2620" s="77"/>
      <c r="HK2620" s="77"/>
      <c r="HL2620" s="77"/>
      <c r="HM2620" s="77"/>
      <c r="HN2620" s="77"/>
      <c r="HO2620" s="77"/>
      <c r="HP2620" s="77"/>
      <c r="HQ2620" s="77"/>
      <c r="HR2620" s="77"/>
      <c r="HS2620" s="77"/>
      <c r="HT2620" s="77"/>
      <c r="HU2620" s="77"/>
      <c r="HV2620" s="77"/>
      <c r="HW2620" s="77"/>
    </row>
    <row r="2621" spans="1:231" s="76" customFormat="1">
      <c r="A2621" s="88"/>
      <c r="C2621" s="17" t="str">
        <f>VLOOKUP(O2621,'[1]mã đối tượng'!$C:$F,4,0)</f>
        <v>N</v>
      </c>
      <c r="D2621" s="89" t="s">
        <v>48</v>
      </c>
      <c r="E2621" s="89" t="s">
        <v>49</v>
      </c>
      <c r="F2621" s="74" t="s">
        <v>798</v>
      </c>
      <c r="G2621" s="74" t="s">
        <v>798</v>
      </c>
      <c r="H2621" s="74" t="s">
        <v>959</v>
      </c>
      <c r="I2621" s="74" t="s">
        <v>798</v>
      </c>
      <c r="J2621" s="92" t="s">
        <v>4992</v>
      </c>
      <c r="L2621" s="75" t="s">
        <v>53</v>
      </c>
      <c r="M2621" s="73" t="s">
        <v>961</v>
      </c>
      <c r="N2621" s="73" t="s">
        <v>798</v>
      </c>
      <c r="O2621" s="73" t="s">
        <v>3565</v>
      </c>
      <c r="S2621" s="102" t="s">
        <v>960</v>
      </c>
      <c r="V2621" s="102" t="s">
        <v>960</v>
      </c>
      <c r="Y2621" s="73" t="s">
        <v>70</v>
      </c>
      <c r="AB2621" s="89" t="s">
        <v>58</v>
      </c>
      <c r="AC2621" s="89" t="s">
        <v>59</v>
      </c>
      <c r="AE2621" s="73">
        <v>3</v>
      </c>
      <c r="AF2621" s="77"/>
      <c r="AG2621" s="78">
        <v>89285</v>
      </c>
      <c r="AH2621" s="78">
        <v>267855</v>
      </c>
      <c r="AI2621" s="77"/>
      <c r="AJ2621" s="77"/>
      <c r="AL2621" s="95">
        <v>8</v>
      </c>
      <c r="AM2621" s="77"/>
      <c r="AN2621" s="78">
        <v>21428</v>
      </c>
      <c r="AO2621" s="89" t="s">
        <v>60</v>
      </c>
      <c r="AQ2621" s="75" t="s">
        <v>61</v>
      </c>
      <c r="AR2621" s="75" t="s">
        <v>62</v>
      </c>
      <c r="AS2621" s="75" t="s">
        <v>63</v>
      </c>
      <c r="AV2621" s="77"/>
      <c r="AW2621" s="77"/>
      <c r="AX2621" s="77"/>
      <c r="AY2621" s="77"/>
      <c r="AZ2621" s="77"/>
      <c r="BA2621" s="77"/>
      <c r="BB2621" s="77"/>
      <c r="BC2621" s="77"/>
      <c r="BD2621" s="77"/>
      <c r="BE2621" s="77"/>
      <c r="BF2621" s="77"/>
      <c r="BG2621" s="77"/>
      <c r="BH2621" s="77"/>
      <c r="BI2621" s="77"/>
      <c r="BJ2621" s="77"/>
      <c r="BK2621" s="77"/>
      <c r="BL2621" s="77"/>
      <c r="BM2621" s="77"/>
      <c r="BN2621" s="77"/>
      <c r="BO2621" s="77"/>
      <c r="BP2621" s="77"/>
      <c r="BQ2621" s="77"/>
      <c r="BR2621" s="77"/>
      <c r="BS2621" s="77"/>
      <c r="BT2621" s="77"/>
      <c r="BU2621" s="77"/>
      <c r="BV2621" s="77"/>
      <c r="BW2621" s="77"/>
      <c r="BX2621" s="77"/>
      <c r="BY2621" s="77"/>
      <c r="BZ2621" s="77"/>
      <c r="CA2621" s="77"/>
      <c r="CB2621" s="77"/>
      <c r="CC2621" s="77"/>
      <c r="CD2621" s="77"/>
      <c r="CE2621" s="77"/>
      <c r="CF2621" s="77"/>
      <c r="CG2621" s="77"/>
      <c r="CH2621" s="77"/>
      <c r="CI2621" s="77"/>
      <c r="CJ2621" s="77"/>
      <c r="CK2621" s="77"/>
      <c r="CL2621" s="77"/>
      <c r="CM2621" s="77"/>
      <c r="CN2621" s="77"/>
      <c r="CO2621" s="77"/>
      <c r="CP2621" s="77"/>
      <c r="CQ2621" s="77"/>
      <c r="CR2621" s="77"/>
      <c r="CS2621" s="77"/>
      <c r="CT2621" s="77"/>
      <c r="CU2621" s="77"/>
      <c r="CV2621" s="77"/>
      <c r="CW2621" s="77"/>
      <c r="CX2621" s="77"/>
      <c r="CY2621" s="77"/>
      <c r="CZ2621" s="77"/>
      <c r="DA2621" s="77"/>
      <c r="DB2621" s="77"/>
      <c r="DC2621" s="77"/>
      <c r="DD2621" s="77"/>
      <c r="DE2621" s="77"/>
      <c r="DF2621" s="77"/>
      <c r="DG2621" s="77"/>
      <c r="DH2621" s="77"/>
      <c r="DI2621" s="77"/>
      <c r="DJ2621" s="77"/>
      <c r="DK2621" s="77"/>
      <c r="DL2621" s="77"/>
      <c r="DM2621" s="77"/>
      <c r="DN2621" s="77"/>
      <c r="DO2621" s="77"/>
      <c r="DP2621" s="77"/>
      <c r="DQ2621" s="77"/>
      <c r="DR2621" s="77"/>
      <c r="DS2621" s="77"/>
      <c r="DT2621" s="77"/>
      <c r="DU2621" s="77"/>
      <c r="DV2621" s="77"/>
      <c r="DW2621" s="77"/>
      <c r="DX2621" s="77"/>
      <c r="DY2621" s="77"/>
      <c r="DZ2621" s="77"/>
      <c r="EA2621" s="77"/>
      <c r="EB2621" s="77"/>
      <c r="EC2621" s="77"/>
      <c r="ED2621" s="77"/>
      <c r="EE2621" s="77"/>
      <c r="EF2621" s="77"/>
      <c r="EG2621" s="77"/>
      <c r="EH2621" s="77"/>
      <c r="EI2621" s="77"/>
      <c r="EJ2621" s="77"/>
      <c r="EK2621" s="77"/>
      <c r="EL2621" s="77"/>
      <c r="EM2621" s="77"/>
      <c r="EN2621" s="77"/>
      <c r="EO2621" s="77"/>
      <c r="EP2621" s="77"/>
      <c r="EQ2621" s="77"/>
      <c r="ER2621" s="77"/>
      <c r="ES2621" s="77"/>
      <c r="ET2621" s="77"/>
      <c r="EU2621" s="77"/>
      <c r="EV2621" s="77"/>
      <c r="EW2621" s="77"/>
      <c r="EX2621" s="77"/>
      <c r="EY2621" s="77"/>
      <c r="EZ2621" s="77"/>
      <c r="FA2621" s="77"/>
      <c r="FB2621" s="77"/>
      <c r="FC2621" s="77"/>
      <c r="FD2621" s="77"/>
      <c r="FE2621" s="77"/>
      <c r="FF2621" s="77"/>
      <c r="FG2621" s="77"/>
      <c r="FH2621" s="77"/>
      <c r="FI2621" s="77"/>
      <c r="FJ2621" s="77"/>
      <c r="FK2621" s="77"/>
      <c r="FL2621" s="77"/>
      <c r="FM2621" s="77"/>
      <c r="FN2621" s="77"/>
      <c r="FO2621" s="77"/>
      <c r="FP2621" s="77"/>
      <c r="FQ2621" s="77"/>
      <c r="FR2621" s="77"/>
      <c r="FS2621" s="77"/>
      <c r="FT2621" s="77"/>
      <c r="FU2621" s="77"/>
      <c r="FV2621" s="77"/>
      <c r="FW2621" s="77"/>
      <c r="FX2621" s="77"/>
      <c r="FY2621" s="77"/>
      <c r="FZ2621" s="77"/>
      <c r="GA2621" s="77"/>
      <c r="GB2621" s="77"/>
      <c r="GC2621" s="77"/>
      <c r="GD2621" s="77"/>
      <c r="GE2621" s="77"/>
      <c r="GF2621" s="77"/>
      <c r="GG2621" s="77"/>
      <c r="GH2621" s="77"/>
      <c r="GI2621" s="77"/>
      <c r="GJ2621" s="77"/>
      <c r="GK2621" s="77"/>
      <c r="GL2621" s="77"/>
      <c r="GM2621" s="77"/>
      <c r="GN2621" s="77"/>
      <c r="GO2621" s="77"/>
      <c r="GP2621" s="77"/>
      <c r="GQ2621" s="77"/>
      <c r="GR2621" s="77"/>
      <c r="GS2621" s="77"/>
      <c r="GT2621" s="77"/>
      <c r="GU2621" s="77"/>
      <c r="GV2621" s="77"/>
      <c r="GW2621" s="77"/>
      <c r="GX2621" s="77"/>
      <c r="GY2621" s="77"/>
      <c r="GZ2621" s="77"/>
      <c r="HA2621" s="77"/>
      <c r="HB2621" s="77"/>
      <c r="HC2621" s="77"/>
      <c r="HD2621" s="77"/>
      <c r="HE2621" s="77"/>
      <c r="HF2621" s="77"/>
      <c r="HG2621" s="77"/>
      <c r="HH2621" s="77"/>
      <c r="HI2621" s="77"/>
      <c r="HJ2621" s="77"/>
      <c r="HK2621" s="77"/>
      <c r="HL2621" s="77"/>
      <c r="HM2621" s="77"/>
      <c r="HN2621" s="77"/>
      <c r="HO2621" s="77"/>
      <c r="HP2621" s="77"/>
      <c r="HQ2621" s="77"/>
      <c r="HR2621" s="77"/>
      <c r="HS2621" s="77"/>
      <c r="HT2621" s="77"/>
      <c r="HU2621" s="77"/>
      <c r="HV2621" s="77"/>
      <c r="HW2621" s="77"/>
    </row>
    <row r="2622" spans="1:231" s="76" customFormat="1">
      <c r="A2622" s="88"/>
      <c r="C2622" s="17" t="str">
        <f>VLOOKUP(O2622,'[1]mã đối tượng'!$C:$F,4,0)</f>
        <v>N</v>
      </c>
      <c r="D2622" s="89" t="s">
        <v>48</v>
      </c>
      <c r="E2622" s="89" t="s">
        <v>49</v>
      </c>
      <c r="F2622" s="74" t="s">
        <v>798</v>
      </c>
      <c r="G2622" s="74" t="s">
        <v>798</v>
      </c>
      <c r="H2622" s="74" t="s">
        <v>959</v>
      </c>
      <c r="I2622" s="74" t="s">
        <v>798</v>
      </c>
      <c r="J2622" s="92" t="s">
        <v>4992</v>
      </c>
      <c r="L2622" s="75" t="s">
        <v>53</v>
      </c>
      <c r="M2622" s="73" t="s">
        <v>961</v>
      </c>
      <c r="N2622" s="73" t="s">
        <v>798</v>
      </c>
      <c r="O2622" s="73" t="s">
        <v>3565</v>
      </c>
      <c r="S2622" s="102" t="s">
        <v>960</v>
      </c>
      <c r="V2622" s="102" t="s">
        <v>960</v>
      </c>
      <c r="Y2622" s="73" t="s">
        <v>69</v>
      </c>
      <c r="AB2622" s="89" t="s">
        <v>58</v>
      </c>
      <c r="AC2622" s="89" t="s">
        <v>59</v>
      </c>
      <c r="AE2622" s="73">
        <v>2</v>
      </c>
      <c r="AF2622" s="77"/>
      <c r="AG2622" s="78">
        <v>49500</v>
      </c>
      <c r="AH2622" s="78">
        <v>99000</v>
      </c>
      <c r="AI2622" s="77"/>
      <c r="AJ2622" s="77"/>
      <c r="AL2622" s="95">
        <v>8</v>
      </c>
      <c r="AM2622" s="77"/>
      <c r="AN2622" s="78">
        <v>7920</v>
      </c>
      <c r="AO2622" s="89" t="s">
        <v>60</v>
      </c>
      <c r="AQ2622" s="75" t="s">
        <v>61</v>
      </c>
      <c r="AR2622" s="75" t="s">
        <v>62</v>
      </c>
      <c r="AS2622" s="75" t="s">
        <v>63</v>
      </c>
      <c r="AV2622" s="77"/>
      <c r="AW2622" s="77"/>
      <c r="AX2622" s="77"/>
      <c r="AY2622" s="77"/>
      <c r="AZ2622" s="77"/>
      <c r="BA2622" s="77"/>
      <c r="BB2622" s="77"/>
      <c r="BC2622" s="77"/>
      <c r="BD2622" s="77"/>
      <c r="BE2622" s="77"/>
      <c r="BF2622" s="77"/>
      <c r="BG2622" s="77"/>
      <c r="BH2622" s="77"/>
      <c r="BI2622" s="77"/>
      <c r="BJ2622" s="77"/>
      <c r="BK2622" s="77"/>
      <c r="BL2622" s="77"/>
      <c r="BM2622" s="77"/>
      <c r="BN2622" s="77"/>
      <c r="BO2622" s="77"/>
      <c r="BP2622" s="77"/>
      <c r="BQ2622" s="77"/>
      <c r="BR2622" s="77"/>
      <c r="BS2622" s="77"/>
      <c r="BT2622" s="77"/>
      <c r="BU2622" s="77"/>
      <c r="BV2622" s="77"/>
      <c r="BW2622" s="77"/>
      <c r="BX2622" s="77"/>
      <c r="BY2622" s="77"/>
      <c r="BZ2622" s="77"/>
      <c r="CA2622" s="77"/>
      <c r="CB2622" s="77"/>
      <c r="CC2622" s="77"/>
      <c r="CD2622" s="77"/>
      <c r="CE2622" s="77"/>
      <c r="CF2622" s="77"/>
      <c r="CG2622" s="77"/>
      <c r="CH2622" s="77"/>
      <c r="CI2622" s="77"/>
      <c r="CJ2622" s="77"/>
      <c r="CK2622" s="77"/>
      <c r="CL2622" s="77"/>
      <c r="CM2622" s="77"/>
      <c r="CN2622" s="77"/>
      <c r="CO2622" s="77"/>
      <c r="CP2622" s="77"/>
      <c r="CQ2622" s="77"/>
      <c r="CR2622" s="77"/>
      <c r="CS2622" s="77"/>
      <c r="CT2622" s="77"/>
      <c r="CU2622" s="77"/>
      <c r="CV2622" s="77"/>
      <c r="CW2622" s="77"/>
      <c r="CX2622" s="77"/>
      <c r="CY2622" s="77"/>
      <c r="CZ2622" s="77"/>
      <c r="DA2622" s="77"/>
      <c r="DB2622" s="77"/>
      <c r="DC2622" s="77"/>
      <c r="DD2622" s="77"/>
      <c r="DE2622" s="77"/>
      <c r="DF2622" s="77"/>
      <c r="DG2622" s="77"/>
      <c r="DH2622" s="77"/>
      <c r="DI2622" s="77"/>
      <c r="DJ2622" s="77"/>
      <c r="DK2622" s="77"/>
      <c r="DL2622" s="77"/>
      <c r="DM2622" s="77"/>
      <c r="DN2622" s="77"/>
      <c r="DO2622" s="77"/>
      <c r="DP2622" s="77"/>
      <c r="DQ2622" s="77"/>
      <c r="DR2622" s="77"/>
      <c r="DS2622" s="77"/>
      <c r="DT2622" s="77"/>
      <c r="DU2622" s="77"/>
      <c r="DV2622" s="77"/>
      <c r="DW2622" s="77"/>
      <c r="DX2622" s="77"/>
      <c r="DY2622" s="77"/>
      <c r="DZ2622" s="77"/>
      <c r="EA2622" s="77"/>
      <c r="EB2622" s="77"/>
      <c r="EC2622" s="77"/>
      <c r="ED2622" s="77"/>
      <c r="EE2622" s="77"/>
      <c r="EF2622" s="77"/>
      <c r="EG2622" s="77"/>
      <c r="EH2622" s="77"/>
      <c r="EI2622" s="77"/>
      <c r="EJ2622" s="77"/>
      <c r="EK2622" s="77"/>
      <c r="EL2622" s="77"/>
      <c r="EM2622" s="77"/>
      <c r="EN2622" s="77"/>
      <c r="EO2622" s="77"/>
      <c r="EP2622" s="77"/>
      <c r="EQ2622" s="77"/>
      <c r="ER2622" s="77"/>
      <c r="ES2622" s="77"/>
      <c r="ET2622" s="77"/>
      <c r="EU2622" s="77"/>
      <c r="EV2622" s="77"/>
      <c r="EW2622" s="77"/>
      <c r="EX2622" s="77"/>
      <c r="EY2622" s="77"/>
      <c r="EZ2622" s="77"/>
      <c r="FA2622" s="77"/>
      <c r="FB2622" s="77"/>
      <c r="FC2622" s="77"/>
      <c r="FD2622" s="77"/>
      <c r="FE2622" s="77"/>
      <c r="FF2622" s="77"/>
      <c r="FG2622" s="77"/>
      <c r="FH2622" s="77"/>
      <c r="FI2622" s="77"/>
      <c r="FJ2622" s="77"/>
      <c r="FK2622" s="77"/>
      <c r="FL2622" s="77"/>
      <c r="FM2622" s="77"/>
      <c r="FN2622" s="77"/>
      <c r="FO2622" s="77"/>
      <c r="FP2622" s="77"/>
      <c r="FQ2622" s="77"/>
      <c r="FR2622" s="77"/>
      <c r="FS2622" s="77"/>
      <c r="FT2622" s="77"/>
      <c r="FU2622" s="77"/>
      <c r="FV2622" s="77"/>
      <c r="FW2622" s="77"/>
      <c r="FX2622" s="77"/>
      <c r="FY2622" s="77"/>
      <c r="FZ2622" s="77"/>
      <c r="GA2622" s="77"/>
      <c r="GB2622" s="77"/>
      <c r="GC2622" s="77"/>
      <c r="GD2622" s="77"/>
      <c r="GE2622" s="77"/>
      <c r="GF2622" s="77"/>
      <c r="GG2622" s="77"/>
      <c r="GH2622" s="77"/>
      <c r="GI2622" s="77"/>
      <c r="GJ2622" s="77"/>
      <c r="GK2622" s="77"/>
      <c r="GL2622" s="77"/>
      <c r="GM2622" s="77"/>
      <c r="GN2622" s="77"/>
      <c r="GO2622" s="77"/>
      <c r="GP2622" s="77"/>
      <c r="GQ2622" s="77"/>
      <c r="GR2622" s="77"/>
      <c r="GS2622" s="77"/>
      <c r="GT2622" s="77"/>
      <c r="GU2622" s="77"/>
      <c r="GV2622" s="77"/>
      <c r="GW2622" s="77"/>
      <c r="GX2622" s="77"/>
      <c r="GY2622" s="77"/>
      <c r="GZ2622" s="77"/>
      <c r="HA2622" s="77"/>
      <c r="HB2622" s="77"/>
      <c r="HC2622" s="77"/>
      <c r="HD2622" s="77"/>
      <c r="HE2622" s="77"/>
      <c r="HF2622" s="77"/>
      <c r="HG2622" s="77"/>
      <c r="HH2622" s="77"/>
      <c r="HI2622" s="77"/>
      <c r="HJ2622" s="77"/>
      <c r="HK2622" s="77"/>
      <c r="HL2622" s="77"/>
      <c r="HM2622" s="77"/>
      <c r="HN2622" s="77"/>
      <c r="HO2622" s="77"/>
      <c r="HP2622" s="77"/>
      <c r="HQ2622" s="77"/>
      <c r="HR2622" s="77"/>
      <c r="HS2622" s="77"/>
      <c r="HT2622" s="77"/>
      <c r="HU2622" s="77"/>
      <c r="HV2622" s="77"/>
      <c r="HW2622" s="77"/>
    </row>
    <row r="2623" spans="1:231" s="76" customFormat="1">
      <c r="A2623" s="88"/>
      <c r="C2623" s="17" t="str">
        <f>VLOOKUP(O2623,'[1]mã đối tượng'!$C:$F,4,0)</f>
        <v>N</v>
      </c>
      <c r="D2623" s="89" t="s">
        <v>48</v>
      </c>
      <c r="E2623" s="89" t="s">
        <v>49</v>
      </c>
      <c r="F2623" s="74" t="s">
        <v>798</v>
      </c>
      <c r="G2623" s="74" t="s">
        <v>798</v>
      </c>
      <c r="H2623" s="74" t="s">
        <v>962</v>
      </c>
      <c r="I2623" s="74" t="s">
        <v>798</v>
      </c>
      <c r="J2623" s="92" t="s">
        <v>4993</v>
      </c>
      <c r="L2623" s="75" t="s">
        <v>53</v>
      </c>
      <c r="M2623" s="73" t="s">
        <v>964</v>
      </c>
      <c r="N2623" s="73" t="s">
        <v>798</v>
      </c>
      <c r="O2623" s="73" t="s">
        <v>75</v>
      </c>
      <c r="S2623" s="102" t="s">
        <v>963</v>
      </c>
      <c r="V2623" s="102" t="s">
        <v>963</v>
      </c>
      <c r="Y2623" s="73" t="s">
        <v>77</v>
      </c>
      <c r="AB2623" s="89" t="s">
        <v>58</v>
      </c>
      <c r="AC2623" s="89" t="s">
        <v>59</v>
      </c>
      <c r="AE2623" s="73">
        <v>4</v>
      </c>
      <c r="AF2623" s="77"/>
      <c r="AG2623" s="78">
        <v>70950</v>
      </c>
      <c r="AH2623" s="78">
        <v>283800</v>
      </c>
      <c r="AI2623" s="77"/>
      <c r="AJ2623" s="77"/>
      <c r="AL2623" s="95">
        <v>8</v>
      </c>
      <c r="AM2623" s="77"/>
      <c r="AN2623" s="78">
        <v>22705</v>
      </c>
      <c r="AO2623" s="89" t="s">
        <v>60</v>
      </c>
      <c r="AQ2623" s="75" t="s">
        <v>61</v>
      </c>
      <c r="AR2623" s="75" t="s">
        <v>62</v>
      </c>
      <c r="AS2623" s="75" t="s">
        <v>63</v>
      </c>
      <c r="AV2623" s="77"/>
      <c r="AW2623" s="77"/>
      <c r="AX2623" s="77"/>
      <c r="AY2623" s="77"/>
      <c r="AZ2623" s="77"/>
      <c r="BA2623" s="77"/>
      <c r="BB2623" s="77"/>
      <c r="BC2623" s="77"/>
      <c r="BD2623" s="77"/>
      <c r="BE2623" s="77"/>
      <c r="BF2623" s="77"/>
      <c r="BG2623" s="77"/>
      <c r="BH2623" s="77"/>
      <c r="BI2623" s="77"/>
      <c r="BJ2623" s="77"/>
      <c r="BK2623" s="77"/>
      <c r="BL2623" s="77"/>
      <c r="BM2623" s="77"/>
      <c r="BN2623" s="77"/>
      <c r="BO2623" s="77"/>
      <c r="BP2623" s="77"/>
      <c r="BQ2623" s="77"/>
      <c r="BR2623" s="77"/>
      <c r="BS2623" s="77"/>
      <c r="BT2623" s="77"/>
      <c r="BU2623" s="77"/>
      <c r="BV2623" s="77"/>
      <c r="BW2623" s="77"/>
      <c r="BX2623" s="77"/>
      <c r="BY2623" s="77"/>
      <c r="BZ2623" s="77"/>
      <c r="CA2623" s="77"/>
      <c r="CB2623" s="77"/>
      <c r="CC2623" s="77"/>
      <c r="CD2623" s="77"/>
      <c r="CE2623" s="77"/>
      <c r="CF2623" s="77"/>
      <c r="CG2623" s="77"/>
      <c r="CH2623" s="77"/>
      <c r="CI2623" s="77"/>
      <c r="CJ2623" s="77"/>
      <c r="CK2623" s="77"/>
      <c r="CL2623" s="77"/>
      <c r="CM2623" s="77"/>
      <c r="CN2623" s="77"/>
      <c r="CO2623" s="77"/>
      <c r="CP2623" s="77"/>
      <c r="CQ2623" s="77"/>
      <c r="CR2623" s="77"/>
      <c r="CS2623" s="77"/>
      <c r="CT2623" s="77"/>
      <c r="CU2623" s="77"/>
      <c r="CV2623" s="77"/>
      <c r="CW2623" s="77"/>
      <c r="CX2623" s="77"/>
      <c r="CY2623" s="77"/>
      <c r="CZ2623" s="77"/>
      <c r="DA2623" s="77"/>
      <c r="DB2623" s="77"/>
      <c r="DC2623" s="77"/>
      <c r="DD2623" s="77"/>
      <c r="DE2623" s="77"/>
      <c r="DF2623" s="77"/>
      <c r="DG2623" s="77"/>
      <c r="DH2623" s="77"/>
      <c r="DI2623" s="77"/>
      <c r="DJ2623" s="77"/>
      <c r="DK2623" s="77"/>
      <c r="DL2623" s="77"/>
      <c r="DM2623" s="77"/>
      <c r="DN2623" s="77"/>
      <c r="DO2623" s="77"/>
      <c r="DP2623" s="77"/>
      <c r="DQ2623" s="77"/>
      <c r="DR2623" s="77"/>
      <c r="DS2623" s="77"/>
      <c r="DT2623" s="77"/>
      <c r="DU2623" s="77"/>
      <c r="DV2623" s="77"/>
      <c r="DW2623" s="77"/>
      <c r="DX2623" s="77"/>
      <c r="DY2623" s="77"/>
      <c r="DZ2623" s="77"/>
      <c r="EA2623" s="77"/>
      <c r="EB2623" s="77"/>
      <c r="EC2623" s="77"/>
      <c r="ED2623" s="77"/>
      <c r="EE2623" s="77"/>
      <c r="EF2623" s="77"/>
      <c r="EG2623" s="77"/>
      <c r="EH2623" s="77"/>
      <c r="EI2623" s="77"/>
      <c r="EJ2623" s="77"/>
      <c r="EK2623" s="77"/>
      <c r="EL2623" s="77"/>
      <c r="EM2623" s="77"/>
      <c r="EN2623" s="77"/>
      <c r="EO2623" s="77"/>
      <c r="EP2623" s="77"/>
      <c r="EQ2623" s="77"/>
      <c r="ER2623" s="77"/>
      <c r="ES2623" s="77"/>
      <c r="ET2623" s="77"/>
      <c r="EU2623" s="77"/>
      <c r="EV2623" s="77"/>
      <c r="EW2623" s="77"/>
      <c r="EX2623" s="77"/>
      <c r="EY2623" s="77"/>
      <c r="EZ2623" s="77"/>
      <c r="FA2623" s="77"/>
      <c r="FB2623" s="77"/>
      <c r="FC2623" s="77"/>
      <c r="FD2623" s="77"/>
      <c r="FE2623" s="77"/>
      <c r="FF2623" s="77"/>
      <c r="FG2623" s="77"/>
      <c r="FH2623" s="77"/>
      <c r="FI2623" s="77"/>
      <c r="FJ2623" s="77"/>
      <c r="FK2623" s="77"/>
      <c r="FL2623" s="77"/>
      <c r="FM2623" s="77"/>
      <c r="FN2623" s="77"/>
      <c r="FO2623" s="77"/>
      <c r="FP2623" s="77"/>
      <c r="FQ2623" s="77"/>
      <c r="FR2623" s="77"/>
      <c r="FS2623" s="77"/>
      <c r="FT2623" s="77"/>
      <c r="FU2623" s="77"/>
      <c r="FV2623" s="77"/>
      <c r="FW2623" s="77"/>
      <c r="FX2623" s="77"/>
      <c r="FY2623" s="77"/>
      <c r="FZ2623" s="77"/>
      <c r="GA2623" s="77"/>
      <c r="GB2623" s="77"/>
      <c r="GC2623" s="77"/>
      <c r="GD2623" s="77"/>
      <c r="GE2623" s="77"/>
      <c r="GF2623" s="77"/>
      <c r="GG2623" s="77"/>
      <c r="GH2623" s="77"/>
      <c r="GI2623" s="77"/>
      <c r="GJ2623" s="77"/>
      <c r="GK2623" s="77"/>
      <c r="GL2623" s="77"/>
      <c r="GM2623" s="77"/>
      <c r="GN2623" s="77"/>
      <c r="GO2623" s="77"/>
      <c r="GP2623" s="77"/>
      <c r="GQ2623" s="77"/>
      <c r="GR2623" s="77"/>
      <c r="GS2623" s="77"/>
      <c r="GT2623" s="77"/>
      <c r="GU2623" s="77"/>
      <c r="GV2623" s="77"/>
      <c r="GW2623" s="77"/>
      <c r="GX2623" s="77"/>
      <c r="GY2623" s="77"/>
      <c r="GZ2623" s="77"/>
      <c r="HA2623" s="77"/>
      <c r="HB2623" s="77"/>
      <c r="HC2623" s="77"/>
      <c r="HD2623" s="77"/>
      <c r="HE2623" s="77"/>
      <c r="HF2623" s="77"/>
      <c r="HG2623" s="77"/>
      <c r="HH2623" s="77"/>
      <c r="HI2623" s="77"/>
      <c r="HJ2623" s="77"/>
      <c r="HK2623" s="77"/>
      <c r="HL2623" s="77"/>
      <c r="HM2623" s="77"/>
      <c r="HN2623" s="77"/>
      <c r="HO2623" s="77"/>
      <c r="HP2623" s="77"/>
      <c r="HQ2623" s="77"/>
      <c r="HR2623" s="77"/>
      <c r="HS2623" s="77"/>
      <c r="HT2623" s="77"/>
      <c r="HU2623" s="77"/>
      <c r="HV2623" s="77"/>
      <c r="HW2623" s="77"/>
    </row>
    <row r="2624" spans="1:231" s="76" customFormat="1">
      <c r="A2624" s="88"/>
      <c r="C2624" s="17" t="str">
        <f>VLOOKUP(O2624,'[1]mã đối tượng'!$C:$F,4,0)</f>
        <v>N</v>
      </c>
      <c r="D2624" s="89" t="s">
        <v>48</v>
      </c>
      <c r="E2624" s="89" t="s">
        <v>49</v>
      </c>
      <c r="F2624" s="74" t="s">
        <v>798</v>
      </c>
      <c r="G2624" s="74" t="s">
        <v>798</v>
      </c>
      <c r="H2624" s="74" t="s">
        <v>962</v>
      </c>
      <c r="I2624" s="74" t="s">
        <v>798</v>
      </c>
      <c r="J2624" s="92" t="s">
        <v>4993</v>
      </c>
      <c r="L2624" s="75" t="s">
        <v>53</v>
      </c>
      <c r="M2624" s="73" t="s">
        <v>964</v>
      </c>
      <c r="N2624" s="73" t="s">
        <v>798</v>
      </c>
      <c r="O2624" s="73" t="s">
        <v>75</v>
      </c>
      <c r="S2624" s="102" t="s">
        <v>963</v>
      </c>
      <c r="V2624" s="102" t="s">
        <v>963</v>
      </c>
      <c r="Y2624" s="73" t="s">
        <v>117</v>
      </c>
      <c r="AB2624" s="89" t="s">
        <v>58</v>
      </c>
      <c r="AC2624" s="89" t="s">
        <v>59</v>
      </c>
      <c r="AE2624" s="73">
        <v>1</v>
      </c>
      <c r="AF2624" s="77"/>
      <c r="AG2624" s="78">
        <v>74250</v>
      </c>
      <c r="AH2624" s="78">
        <v>74250</v>
      </c>
      <c r="AI2624" s="77"/>
      <c r="AJ2624" s="77"/>
      <c r="AL2624" s="95">
        <v>8</v>
      </c>
      <c r="AM2624" s="77"/>
      <c r="AN2624" s="78">
        <v>5940</v>
      </c>
      <c r="AO2624" s="89" t="s">
        <v>60</v>
      </c>
      <c r="AQ2624" s="75" t="s">
        <v>61</v>
      </c>
      <c r="AR2624" s="75" t="s">
        <v>62</v>
      </c>
      <c r="AS2624" s="75" t="s">
        <v>63</v>
      </c>
      <c r="AV2624" s="77"/>
      <c r="AW2624" s="77"/>
      <c r="AX2624" s="77"/>
      <c r="AY2624" s="77"/>
      <c r="AZ2624" s="77"/>
      <c r="BA2624" s="77"/>
      <c r="BB2624" s="77"/>
      <c r="BC2624" s="77"/>
      <c r="BD2624" s="77"/>
      <c r="BE2624" s="77"/>
      <c r="BF2624" s="77"/>
      <c r="BG2624" s="77"/>
      <c r="BH2624" s="77"/>
      <c r="BI2624" s="77"/>
      <c r="BJ2624" s="77"/>
      <c r="BK2624" s="77"/>
      <c r="BL2624" s="77"/>
      <c r="BM2624" s="77"/>
      <c r="BN2624" s="77"/>
      <c r="BO2624" s="77"/>
      <c r="BP2624" s="77"/>
      <c r="BQ2624" s="77"/>
      <c r="BR2624" s="77"/>
      <c r="BS2624" s="77"/>
      <c r="BT2624" s="77"/>
      <c r="BU2624" s="77"/>
      <c r="BV2624" s="77"/>
      <c r="BW2624" s="77"/>
      <c r="BX2624" s="77"/>
      <c r="BY2624" s="77"/>
      <c r="BZ2624" s="77"/>
      <c r="CA2624" s="77"/>
      <c r="CB2624" s="77"/>
      <c r="CC2624" s="77"/>
      <c r="CD2624" s="77"/>
      <c r="CE2624" s="77"/>
      <c r="CF2624" s="77"/>
      <c r="CG2624" s="77"/>
      <c r="CH2624" s="77"/>
      <c r="CI2624" s="77"/>
      <c r="CJ2624" s="77"/>
      <c r="CK2624" s="77"/>
      <c r="CL2624" s="77"/>
      <c r="CM2624" s="77"/>
      <c r="CN2624" s="77"/>
      <c r="CO2624" s="77"/>
      <c r="CP2624" s="77"/>
      <c r="CQ2624" s="77"/>
      <c r="CR2624" s="77"/>
      <c r="CS2624" s="77"/>
      <c r="CT2624" s="77"/>
      <c r="CU2624" s="77"/>
      <c r="CV2624" s="77"/>
      <c r="CW2624" s="77"/>
      <c r="CX2624" s="77"/>
      <c r="CY2624" s="77"/>
      <c r="CZ2624" s="77"/>
      <c r="DA2624" s="77"/>
      <c r="DB2624" s="77"/>
      <c r="DC2624" s="77"/>
      <c r="DD2624" s="77"/>
      <c r="DE2624" s="77"/>
      <c r="DF2624" s="77"/>
      <c r="DG2624" s="77"/>
      <c r="DH2624" s="77"/>
      <c r="DI2624" s="77"/>
      <c r="DJ2624" s="77"/>
      <c r="DK2624" s="77"/>
      <c r="DL2624" s="77"/>
      <c r="DM2624" s="77"/>
      <c r="DN2624" s="77"/>
      <c r="DO2624" s="77"/>
      <c r="DP2624" s="77"/>
      <c r="DQ2624" s="77"/>
      <c r="DR2624" s="77"/>
      <c r="DS2624" s="77"/>
      <c r="DT2624" s="77"/>
      <c r="DU2624" s="77"/>
      <c r="DV2624" s="77"/>
      <c r="DW2624" s="77"/>
      <c r="DX2624" s="77"/>
      <c r="DY2624" s="77"/>
      <c r="DZ2624" s="77"/>
      <c r="EA2624" s="77"/>
      <c r="EB2624" s="77"/>
      <c r="EC2624" s="77"/>
      <c r="ED2624" s="77"/>
      <c r="EE2624" s="77"/>
      <c r="EF2624" s="77"/>
      <c r="EG2624" s="77"/>
      <c r="EH2624" s="77"/>
      <c r="EI2624" s="77"/>
      <c r="EJ2624" s="77"/>
      <c r="EK2624" s="77"/>
      <c r="EL2624" s="77"/>
      <c r="EM2624" s="77"/>
      <c r="EN2624" s="77"/>
      <c r="EO2624" s="77"/>
      <c r="EP2624" s="77"/>
      <c r="EQ2624" s="77"/>
      <c r="ER2624" s="77"/>
      <c r="ES2624" s="77"/>
      <c r="ET2624" s="77"/>
      <c r="EU2624" s="77"/>
      <c r="EV2624" s="77"/>
      <c r="EW2624" s="77"/>
      <c r="EX2624" s="77"/>
      <c r="EY2624" s="77"/>
      <c r="EZ2624" s="77"/>
      <c r="FA2624" s="77"/>
      <c r="FB2624" s="77"/>
      <c r="FC2624" s="77"/>
      <c r="FD2624" s="77"/>
      <c r="FE2624" s="77"/>
      <c r="FF2624" s="77"/>
      <c r="FG2624" s="77"/>
      <c r="FH2624" s="77"/>
      <c r="FI2624" s="77"/>
      <c r="FJ2624" s="77"/>
      <c r="FK2624" s="77"/>
      <c r="FL2624" s="77"/>
      <c r="FM2624" s="77"/>
      <c r="FN2624" s="77"/>
      <c r="FO2624" s="77"/>
      <c r="FP2624" s="77"/>
      <c r="FQ2624" s="77"/>
      <c r="FR2624" s="77"/>
      <c r="FS2624" s="77"/>
      <c r="FT2624" s="77"/>
      <c r="FU2624" s="77"/>
      <c r="FV2624" s="77"/>
      <c r="FW2624" s="77"/>
      <c r="FX2624" s="77"/>
      <c r="FY2624" s="77"/>
      <c r="FZ2624" s="77"/>
      <c r="GA2624" s="77"/>
      <c r="GB2624" s="77"/>
      <c r="GC2624" s="77"/>
      <c r="GD2624" s="77"/>
      <c r="GE2624" s="77"/>
      <c r="GF2624" s="77"/>
      <c r="GG2624" s="77"/>
      <c r="GH2624" s="77"/>
      <c r="GI2624" s="77"/>
      <c r="GJ2624" s="77"/>
      <c r="GK2624" s="77"/>
      <c r="GL2624" s="77"/>
      <c r="GM2624" s="77"/>
      <c r="GN2624" s="77"/>
      <c r="GO2624" s="77"/>
      <c r="GP2624" s="77"/>
      <c r="GQ2624" s="77"/>
      <c r="GR2624" s="77"/>
      <c r="GS2624" s="77"/>
      <c r="GT2624" s="77"/>
      <c r="GU2624" s="77"/>
      <c r="GV2624" s="77"/>
      <c r="GW2624" s="77"/>
      <c r="GX2624" s="77"/>
      <c r="GY2624" s="77"/>
      <c r="GZ2624" s="77"/>
      <c r="HA2624" s="77"/>
      <c r="HB2624" s="77"/>
      <c r="HC2624" s="77"/>
      <c r="HD2624" s="77"/>
      <c r="HE2624" s="77"/>
      <c r="HF2624" s="77"/>
      <c r="HG2624" s="77"/>
      <c r="HH2624" s="77"/>
      <c r="HI2624" s="77"/>
      <c r="HJ2624" s="77"/>
      <c r="HK2624" s="77"/>
      <c r="HL2624" s="77"/>
      <c r="HM2624" s="77"/>
      <c r="HN2624" s="77"/>
      <c r="HO2624" s="77"/>
      <c r="HP2624" s="77"/>
      <c r="HQ2624" s="77"/>
      <c r="HR2624" s="77"/>
      <c r="HS2624" s="77"/>
      <c r="HT2624" s="77"/>
      <c r="HU2624" s="77"/>
      <c r="HV2624" s="77"/>
      <c r="HW2624" s="77"/>
    </row>
    <row r="2625" spans="1:231" s="76" customFormat="1">
      <c r="A2625" s="88"/>
      <c r="C2625" s="17" t="str">
        <f>VLOOKUP(O2625,'[1]mã đối tượng'!$C:$F,4,0)</f>
        <v>N</v>
      </c>
      <c r="D2625" s="89" t="s">
        <v>48</v>
      </c>
      <c r="E2625" s="89" t="s">
        <v>49</v>
      </c>
      <c r="F2625" s="74" t="s">
        <v>798</v>
      </c>
      <c r="G2625" s="74" t="s">
        <v>798</v>
      </c>
      <c r="H2625" s="74" t="s">
        <v>962</v>
      </c>
      <c r="I2625" s="74" t="s">
        <v>798</v>
      </c>
      <c r="J2625" s="92" t="s">
        <v>4993</v>
      </c>
      <c r="L2625" s="75" t="s">
        <v>53</v>
      </c>
      <c r="M2625" s="73" t="s">
        <v>964</v>
      </c>
      <c r="N2625" s="73" t="s">
        <v>798</v>
      </c>
      <c r="O2625" s="73" t="s">
        <v>75</v>
      </c>
      <c r="S2625" s="102" t="s">
        <v>963</v>
      </c>
      <c r="V2625" s="102" t="s">
        <v>963</v>
      </c>
      <c r="Y2625" s="73" t="s">
        <v>70</v>
      </c>
      <c r="AB2625" s="89" t="s">
        <v>58</v>
      </c>
      <c r="AC2625" s="89" t="s">
        <v>59</v>
      </c>
      <c r="AE2625" s="73">
        <v>3</v>
      </c>
      <c r="AF2625" s="77"/>
      <c r="AG2625" s="78">
        <v>89285</v>
      </c>
      <c r="AH2625" s="78">
        <v>267855</v>
      </c>
      <c r="AI2625" s="77"/>
      <c r="AJ2625" s="77"/>
      <c r="AL2625" s="95">
        <v>8</v>
      </c>
      <c r="AM2625" s="77"/>
      <c r="AN2625" s="78">
        <v>21428</v>
      </c>
      <c r="AO2625" s="89" t="s">
        <v>60</v>
      </c>
      <c r="AQ2625" s="75" t="s">
        <v>61</v>
      </c>
      <c r="AR2625" s="75" t="s">
        <v>62</v>
      </c>
      <c r="AS2625" s="75" t="s">
        <v>63</v>
      </c>
      <c r="AV2625" s="77"/>
      <c r="AW2625" s="77"/>
      <c r="AX2625" s="77"/>
      <c r="AY2625" s="77"/>
      <c r="AZ2625" s="77"/>
      <c r="BA2625" s="77"/>
      <c r="BB2625" s="77"/>
      <c r="BC2625" s="77"/>
      <c r="BD2625" s="77"/>
      <c r="BE2625" s="77"/>
      <c r="BF2625" s="77"/>
      <c r="BG2625" s="77"/>
      <c r="BH2625" s="77"/>
      <c r="BI2625" s="77"/>
      <c r="BJ2625" s="77"/>
      <c r="BK2625" s="77"/>
      <c r="BL2625" s="77"/>
      <c r="BM2625" s="77"/>
      <c r="BN2625" s="77"/>
      <c r="BO2625" s="77"/>
      <c r="BP2625" s="77"/>
      <c r="BQ2625" s="77"/>
      <c r="BR2625" s="77"/>
      <c r="BS2625" s="77"/>
      <c r="BT2625" s="77"/>
      <c r="BU2625" s="77"/>
      <c r="BV2625" s="77"/>
      <c r="BW2625" s="77"/>
      <c r="BX2625" s="77"/>
      <c r="BY2625" s="77"/>
      <c r="BZ2625" s="77"/>
      <c r="CA2625" s="77"/>
      <c r="CB2625" s="77"/>
      <c r="CC2625" s="77"/>
      <c r="CD2625" s="77"/>
      <c r="CE2625" s="77"/>
      <c r="CF2625" s="77"/>
      <c r="CG2625" s="77"/>
      <c r="CH2625" s="77"/>
      <c r="CI2625" s="77"/>
      <c r="CJ2625" s="77"/>
      <c r="CK2625" s="77"/>
      <c r="CL2625" s="77"/>
      <c r="CM2625" s="77"/>
      <c r="CN2625" s="77"/>
      <c r="CO2625" s="77"/>
      <c r="CP2625" s="77"/>
      <c r="CQ2625" s="77"/>
      <c r="CR2625" s="77"/>
      <c r="CS2625" s="77"/>
      <c r="CT2625" s="77"/>
      <c r="CU2625" s="77"/>
      <c r="CV2625" s="77"/>
      <c r="CW2625" s="77"/>
      <c r="CX2625" s="77"/>
      <c r="CY2625" s="77"/>
      <c r="CZ2625" s="77"/>
      <c r="DA2625" s="77"/>
      <c r="DB2625" s="77"/>
      <c r="DC2625" s="77"/>
      <c r="DD2625" s="77"/>
      <c r="DE2625" s="77"/>
      <c r="DF2625" s="77"/>
      <c r="DG2625" s="77"/>
      <c r="DH2625" s="77"/>
      <c r="DI2625" s="77"/>
      <c r="DJ2625" s="77"/>
      <c r="DK2625" s="77"/>
      <c r="DL2625" s="77"/>
      <c r="DM2625" s="77"/>
      <c r="DN2625" s="77"/>
      <c r="DO2625" s="77"/>
      <c r="DP2625" s="77"/>
      <c r="DQ2625" s="77"/>
      <c r="DR2625" s="77"/>
      <c r="DS2625" s="77"/>
      <c r="DT2625" s="77"/>
      <c r="DU2625" s="77"/>
      <c r="DV2625" s="77"/>
      <c r="DW2625" s="77"/>
      <c r="DX2625" s="77"/>
      <c r="DY2625" s="77"/>
      <c r="DZ2625" s="77"/>
      <c r="EA2625" s="77"/>
      <c r="EB2625" s="77"/>
      <c r="EC2625" s="77"/>
      <c r="ED2625" s="77"/>
      <c r="EE2625" s="77"/>
      <c r="EF2625" s="77"/>
      <c r="EG2625" s="77"/>
      <c r="EH2625" s="77"/>
      <c r="EI2625" s="77"/>
      <c r="EJ2625" s="77"/>
      <c r="EK2625" s="77"/>
      <c r="EL2625" s="77"/>
      <c r="EM2625" s="77"/>
      <c r="EN2625" s="77"/>
      <c r="EO2625" s="77"/>
      <c r="EP2625" s="77"/>
      <c r="EQ2625" s="77"/>
      <c r="ER2625" s="77"/>
      <c r="ES2625" s="77"/>
      <c r="ET2625" s="77"/>
      <c r="EU2625" s="77"/>
      <c r="EV2625" s="77"/>
      <c r="EW2625" s="77"/>
      <c r="EX2625" s="77"/>
      <c r="EY2625" s="77"/>
      <c r="EZ2625" s="77"/>
      <c r="FA2625" s="77"/>
      <c r="FB2625" s="77"/>
      <c r="FC2625" s="77"/>
      <c r="FD2625" s="77"/>
      <c r="FE2625" s="77"/>
      <c r="FF2625" s="77"/>
      <c r="FG2625" s="77"/>
      <c r="FH2625" s="77"/>
      <c r="FI2625" s="77"/>
      <c r="FJ2625" s="77"/>
      <c r="FK2625" s="77"/>
      <c r="FL2625" s="77"/>
      <c r="FM2625" s="77"/>
      <c r="FN2625" s="77"/>
      <c r="FO2625" s="77"/>
      <c r="FP2625" s="77"/>
      <c r="FQ2625" s="77"/>
      <c r="FR2625" s="77"/>
      <c r="FS2625" s="77"/>
      <c r="FT2625" s="77"/>
      <c r="FU2625" s="77"/>
      <c r="FV2625" s="77"/>
      <c r="FW2625" s="77"/>
      <c r="FX2625" s="77"/>
      <c r="FY2625" s="77"/>
      <c r="FZ2625" s="77"/>
      <c r="GA2625" s="77"/>
      <c r="GB2625" s="77"/>
      <c r="GC2625" s="77"/>
      <c r="GD2625" s="77"/>
      <c r="GE2625" s="77"/>
      <c r="GF2625" s="77"/>
      <c r="GG2625" s="77"/>
      <c r="GH2625" s="77"/>
      <c r="GI2625" s="77"/>
      <c r="GJ2625" s="77"/>
      <c r="GK2625" s="77"/>
      <c r="GL2625" s="77"/>
      <c r="GM2625" s="77"/>
      <c r="GN2625" s="77"/>
      <c r="GO2625" s="77"/>
      <c r="GP2625" s="77"/>
      <c r="GQ2625" s="77"/>
      <c r="GR2625" s="77"/>
      <c r="GS2625" s="77"/>
      <c r="GT2625" s="77"/>
      <c r="GU2625" s="77"/>
      <c r="GV2625" s="77"/>
      <c r="GW2625" s="77"/>
      <c r="GX2625" s="77"/>
      <c r="GY2625" s="77"/>
      <c r="GZ2625" s="77"/>
      <c r="HA2625" s="77"/>
      <c r="HB2625" s="77"/>
      <c r="HC2625" s="77"/>
      <c r="HD2625" s="77"/>
      <c r="HE2625" s="77"/>
      <c r="HF2625" s="77"/>
      <c r="HG2625" s="77"/>
      <c r="HH2625" s="77"/>
      <c r="HI2625" s="77"/>
      <c r="HJ2625" s="77"/>
      <c r="HK2625" s="77"/>
      <c r="HL2625" s="77"/>
      <c r="HM2625" s="77"/>
      <c r="HN2625" s="77"/>
      <c r="HO2625" s="77"/>
      <c r="HP2625" s="77"/>
      <c r="HQ2625" s="77"/>
      <c r="HR2625" s="77"/>
      <c r="HS2625" s="77"/>
      <c r="HT2625" s="77"/>
      <c r="HU2625" s="77"/>
      <c r="HV2625" s="77"/>
      <c r="HW2625" s="77"/>
    </row>
    <row r="2626" spans="1:231" s="76" customFormat="1">
      <c r="A2626" s="88"/>
      <c r="C2626" s="17" t="str">
        <f>VLOOKUP(O2626,'[1]mã đối tượng'!$C:$F,4,0)</f>
        <v>N</v>
      </c>
      <c r="D2626" s="89" t="s">
        <v>48</v>
      </c>
      <c r="E2626" s="89" t="s">
        <v>49</v>
      </c>
      <c r="F2626" s="74" t="s">
        <v>798</v>
      </c>
      <c r="G2626" s="74" t="s">
        <v>798</v>
      </c>
      <c r="H2626" s="74" t="s">
        <v>962</v>
      </c>
      <c r="I2626" s="74" t="s">
        <v>798</v>
      </c>
      <c r="J2626" s="92" t="s">
        <v>4993</v>
      </c>
      <c r="L2626" s="75" t="s">
        <v>53</v>
      </c>
      <c r="M2626" s="73" t="s">
        <v>964</v>
      </c>
      <c r="N2626" s="73" t="s">
        <v>798</v>
      </c>
      <c r="O2626" s="73" t="s">
        <v>75</v>
      </c>
      <c r="S2626" s="102" t="s">
        <v>963</v>
      </c>
      <c r="V2626" s="102" t="s">
        <v>963</v>
      </c>
      <c r="Y2626" s="73" t="s">
        <v>79</v>
      </c>
      <c r="AB2626" s="89" t="s">
        <v>58</v>
      </c>
      <c r="AC2626" s="89" t="s">
        <v>59</v>
      </c>
      <c r="AE2626" s="73">
        <v>4</v>
      </c>
      <c r="AF2626" s="77"/>
      <c r="AG2626" s="78">
        <v>50182</v>
      </c>
      <c r="AH2626" s="78">
        <v>200728</v>
      </c>
      <c r="AI2626" s="77"/>
      <c r="AJ2626" s="77"/>
      <c r="AL2626" s="95">
        <v>8</v>
      </c>
      <c r="AM2626" s="77"/>
      <c r="AN2626" s="78">
        <v>16058</v>
      </c>
      <c r="AO2626" s="89" t="s">
        <v>60</v>
      </c>
      <c r="AQ2626" s="75" t="s">
        <v>61</v>
      </c>
      <c r="AR2626" s="75" t="s">
        <v>62</v>
      </c>
      <c r="AS2626" s="75" t="s">
        <v>63</v>
      </c>
      <c r="AV2626" s="77"/>
      <c r="AW2626" s="77"/>
      <c r="AX2626" s="77"/>
      <c r="AY2626" s="77"/>
      <c r="AZ2626" s="77"/>
      <c r="BA2626" s="77"/>
      <c r="BB2626" s="77"/>
      <c r="BC2626" s="77"/>
      <c r="BD2626" s="77"/>
      <c r="BE2626" s="77"/>
      <c r="BF2626" s="77"/>
      <c r="BG2626" s="77"/>
      <c r="BH2626" s="77"/>
      <c r="BI2626" s="77"/>
      <c r="BJ2626" s="77"/>
      <c r="BK2626" s="77"/>
      <c r="BL2626" s="77"/>
      <c r="BM2626" s="77"/>
      <c r="BN2626" s="77"/>
      <c r="BO2626" s="77"/>
      <c r="BP2626" s="77"/>
      <c r="BQ2626" s="77"/>
      <c r="BR2626" s="77"/>
      <c r="BS2626" s="77"/>
      <c r="BT2626" s="77"/>
      <c r="BU2626" s="77"/>
      <c r="BV2626" s="77"/>
      <c r="BW2626" s="77"/>
      <c r="BX2626" s="77"/>
      <c r="BY2626" s="77"/>
      <c r="BZ2626" s="77"/>
      <c r="CA2626" s="77"/>
      <c r="CB2626" s="77"/>
      <c r="CC2626" s="77"/>
      <c r="CD2626" s="77"/>
      <c r="CE2626" s="77"/>
      <c r="CF2626" s="77"/>
      <c r="CG2626" s="77"/>
      <c r="CH2626" s="77"/>
      <c r="CI2626" s="77"/>
      <c r="CJ2626" s="77"/>
      <c r="CK2626" s="77"/>
      <c r="CL2626" s="77"/>
      <c r="CM2626" s="77"/>
      <c r="CN2626" s="77"/>
      <c r="CO2626" s="77"/>
      <c r="CP2626" s="77"/>
      <c r="CQ2626" s="77"/>
      <c r="CR2626" s="77"/>
      <c r="CS2626" s="77"/>
      <c r="CT2626" s="77"/>
      <c r="CU2626" s="77"/>
      <c r="CV2626" s="77"/>
      <c r="CW2626" s="77"/>
      <c r="CX2626" s="77"/>
      <c r="CY2626" s="77"/>
      <c r="CZ2626" s="77"/>
      <c r="DA2626" s="77"/>
      <c r="DB2626" s="77"/>
      <c r="DC2626" s="77"/>
      <c r="DD2626" s="77"/>
      <c r="DE2626" s="77"/>
      <c r="DF2626" s="77"/>
      <c r="DG2626" s="77"/>
      <c r="DH2626" s="77"/>
      <c r="DI2626" s="77"/>
      <c r="DJ2626" s="77"/>
      <c r="DK2626" s="77"/>
      <c r="DL2626" s="77"/>
      <c r="DM2626" s="77"/>
      <c r="DN2626" s="77"/>
      <c r="DO2626" s="77"/>
      <c r="DP2626" s="77"/>
      <c r="DQ2626" s="77"/>
      <c r="DR2626" s="77"/>
      <c r="DS2626" s="77"/>
      <c r="DT2626" s="77"/>
      <c r="DU2626" s="77"/>
      <c r="DV2626" s="77"/>
      <c r="DW2626" s="77"/>
      <c r="DX2626" s="77"/>
      <c r="DY2626" s="77"/>
      <c r="DZ2626" s="77"/>
      <c r="EA2626" s="77"/>
      <c r="EB2626" s="77"/>
      <c r="EC2626" s="77"/>
      <c r="ED2626" s="77"/>
      <c r="EE2626" s="77"/>
      <c r="EF2626" s="77"/>
      <c r="EG2626" s="77"/>
      <c r="EH2626" s="77"/>
      <c r="EI2626" s="77"/>
      <c r="EJ2626" s="77"/>
      <c r="EK2626" s="77"/>
      <c r="EL2626" s="77"/>
      <c r="EM2626" s="77"/>
      <c r="EN2626" s="77"/>
      <c r="EO2626" s="77"/>
      <c r="EP2626" s="77"/>
      <c r="EQ2626" s="77"/>
      <c r="ER2626" s="77"/>
      <c r="ES2626" s="77"/>
      <c r="ET2626" s="77"/>
      <c r="EU2626" s="77"/>
      <c r="EV2626" s="77"/>
      <c r="EW2626" s="77"/>
      <c r="EX2626" s="77"/>
      <c r="EY2626" s="77"/>
      <c r="EZ2626" s="77"/>
      <c r="FA2626" s="77"/>
      <c r="FB2626" s="77"/>
      <c r="FC2626" s="77"/>
      <c r="FD2626" s="77"/>
      <c r="FE2626" s="77"/>
      <c r="FF2626" s="77"/>
      <c r="FG2626" s="77"/>
      <c r="FH2626" s="77"/>
      <c r="FI2626" s="77"/>
      <c r="FJ2626" s="77"/>
      <c r="FK2626" s="77"/>
      <c r="FL2626" s="77"/>
      <c r="FM2626" s="77"/>
      <c r="FN2626" s="77"/>
      <c r="FO2626" s="77"/>
      <c r="FP2626" s="77"/>
      <c r="FQ2626" s="77"/>
      <c r="FR2626" s="77"/>
      <c r="FS2626" s="77"/>
      <c r="FT2626" s="77"/>
      <c r="FU2626" s="77"/>
      <c r="FV2626" s="77"/>
      <c r="FW2626" s="77"/>
      <c r="FX2626" s="77"/>
      <c r="FY2626" s="77"/>
      <c r="FZ2626" s="77"/>
      <c r="GA2626" s="77"/>
      <c r="GB2626" s="77"/>
      <c r="GC2626" s="77"/>
      <c r="GD2626" s="77"/>
      <c r="GE2626" s="77"/>
      <c r="GF2626" s="77"/>
      <c r="GG2626" s="77"/>
      <c r="GH2626" s="77"/>
      <c r="GI2626" s="77"/>
      <c r="GJ2626" s="77"/>
      <c r="GK2626" s="77"/>
      <c r="GL2626" s="77"/>
      <c r="GM2626" s="77"/>
      <c r="GN2626" s="77"/>
      <c r="GO2626" s="77"/>
      <c r="GP2626" s="77"/>
      <c r="GQ2626" s="77"/>
      <c r="GR2626" s="77"/>
      <c r="GS2626" s="77"/>
      <c r="GT2626" s="77"/>
      <c r="GU2626" s="77"/>
      <c r="GV2626" s="77"/>
      <c r="GW2626" s="77"/>
      <c r="GX2626" s="77"/>
      <c r="GY2626" s="77"/>
      <c r="GZ2626" s="77"/>
      <c r="HA2626" s="77"/>
      <c r="HB2626" s="77"/>
      <c r="HC2626" s="77"/>
      <c r="HD2626" s="77"/>
      <c r="HE2626" s="77"/>
      <c r="HF2626" s="77"/>
      <c r="HG2626" s="77"/>
      <c r="HH2626" s="77"/>
      <c r="HI2626" s="77"/>
      <c r="HJ2626" s="77"/>
      <c r="HK2626" s="77"/>
      <c r="HL2626" s="77"/>
      <c r="HM2626" s="77"/>
      <c r="HN2626" s="77"/>
      <c r="HO2626" s="77"/>
      <c r="HP2626" s="77"/>
      <c r="HQ2626" s="77"/>
      <c r="HR2626" s="77"/>
      <c r="HS2626" s="77"/>
      <c r="HT2626" s="77"/>
      <c r="HU2626" s="77"/>
      <c r="HV2626" s="77"/>
      <c r="HW2626" s="77"/>
    </row>
    <row r="2627" spans="1:231" s="76" customFormat="1">
      <c r="A2627" s="88"/>
      <c r="C2627" s="17" t="str">
        <f>VLOOKUP(O2627,'[1]mã đối tượng'!$C:$F,4,0)</f>
        <v>N</v>
      </c>
      <c r="D2627" s="89" t="s">
        <v>48</v>
      </c>
      <c r="E2627" s="89" t="s">
        <v>49</v>
      </c>
      <c r="F2627" s="74" t="s">
        <v>798</v>
      </c>
      <c r="G2627" s="74" t="s">
        <v>798</v>
      </c>
      <c r="H2627" s="74" t="s">
        <v>965</v>
      </c>
      <c r="I2627" s="74" t="s">
        <v>798</v>
      </c>
      <c r="J2627" s="92" t="s">
        <v>4994</v>
      </c>
      <c r="L2627" s="75" t="s">
        <v>53</v>
      </c>
      <c r="M2627" s="73" t="s">
        <v>967</v>
      </c>
      <c r="N2627" s="73" t="s">
        <v>798</v>
      </c>
      <c r="O2627" s="73" t="s">
        <v>75</v>
      </c>
      <c r="S2627" s="102" t="s">
        <v>966</v>
      </c>
      <c r="V2627" s="102" t="s">
        <v>966</v>
      </c>
      <c r="Y2627" s="73" t="s">
        <v>70</v>
      </c>
      <c r="AB2627" s="89" t="s">
        <v>58</v>
      </c>
      <c r="AC2627" s="89" t="s">
        <v>59</v>
      </c>
      <c r="AE2627" s="73">
        <v>3</v>
      </c>
      <c r="AF2627" s="77"/>
      <c r="AG2627" s="78">
        <v>89285</v>
      </c>
      <c r="AH2627" s="78">
        <v>267855</v>
      </c>
      <c r="AI2627" s="77"/>
      <c r="AJ2627" s="77"/>
      <c r="AL2627" s="95">
        <v>8</v>
      </c>
      <c r="AM2627" s="77"/>
      <c r="AN2627" s="78">
        <v>21428</v>
      </c>
      <c r="AO2627" s="89" t="s">
        <v>60</v>
      </c>
      <c r="AQ2627" s="75" t="s">
        <v>61</v>
      </c>
      <c r="AR2627" s="75" t="s">
        <v>62</v>
      </c>
      <c r="AS2627" s="75" t="s">
        <v>63</v>
      </c>
      <c r="AV2627" s="77"/>
      <c r="AW2627" s="77"/>
      <c r="AX2627" s="77"/>
      <c r="AY2627" s="77"/>
      <c r="AZ2627" s="77"/>
      <c r="BA2627" s="77"/>
      <c r="BB2627" s="77"/>
      <c r="BC2627" s="77"/>
      <c r="BD2627" s="77"/>
      <c r="BE2627" s="77"/>
      <c r="BF2627" s="77"/>
      <c r="BG2627" s="77"/>
      <c r="BH2627" s="77"/>
      <c r="BI2627" s="77"/>
      <c r="BJ2627" s="77"/>
      <c r="BK2627" s="77"/>
      <c r="BL2627" s="77"/>
      <c r="BM2627" s="77"/>
      <c r="BN2627" s="77"/>
      <c r="BO2627" s="77"/>
      <c r="BP2627" s="77"/>
      <c r="BQ2627" s="77"/>
      <c r="BR2627" s="77"/>
      <c r="BS2627" s="77"/>
      <c r="BT2627" s="77"/>
      <c r="BU2627" s="77"/>
      <c r="BV2627" s="77"/>
      <c r="BW2627" s="77"/>
      <c r="BX2627" s="77"/>
      <c r="BY2627" s="77"/>
      <c r="BZ2627" s="77"/>
      <c r="CA2627" s="77"/>
      <c r="CB2627" s="77"/>
      <c r="CC2627" s="77"/>
      <c r="CD2627" s="77"/>
      <c r="CE2627" s="77"/>
      <c r="CF2627" s="77"/>
      <c r="CG2627" s="77"/>
      <c r="CH2627" s="77"/>
      <c r="CI2627" s="77"/>
      <c r="CJ2627" s="77"/>
      <c r="CK2627" s="77"/>
      <c r="CL2627" s="77"/>
      <c r="CM2627" s="77"/>
      <c r="CN2627" s="77"/>
      <c r="CO2627" s="77"/>
      <c r="CP2627" s="77"/>
      <c r="CQ2627" s="77"/>
      <c r="CR2627" s="77"/>
      <c r="CS2627" s="77"/>
      <c r="CT2627" s="77"/>
      <c r="CU2627" s="77"/>
      <c r="CV2627" s="77"/>
      <c r="CW2627" s="77"/>
      <c r="CX2627" s="77"/>
      <c r="CY2627" s="77"/>
      <c r="CZ2627" s="77"/>
      <c r="DA2627" s="77"/>
      <c r="DB2627" s="77"/>
      <c r="DC2627" s="77"/>
      <c r="DD2627" s="77"/>
      <c r="DE2627" s="77"/>
      <c r="DF2627" s="77"/>
      <c r="DG2627" s="77"/>
      <c r="DH2627" s="77"/>
      <c r="DI2627" s="77"/>
      <c r="DJ2627" s="77"/>
      <c r="DK2627" s="77"/>
      <c r="DL2627" s="77"/>
      <c r="DM2627" s="77"/>
      <c r="DN2627" s="77"/>
      <c r="DO2627" s="77"/>
      <c r="DP2627" s="77"/>
      <c r="DQ2627" s="77"/>
      <c r="DR2627" s="77"/>
      <c r="DS2627" s="77"/>
      <c r="DT2627" s="77"/>
      <c r="DU2627" s="77"/>
      <c r="DV2627" s="77"/>
      <c r="DW2627" s="77"/>
      <c r="DX2627" s="77"/>
      <c r="DY2627" s="77"/>
      <c r="DZ2627" s="77"/>
      <c r="EA2627" s="77"/>
      <c r="EB2627" s="77"/>
      <c r="EC2627" s="77"/>
      <c r="ED2627" s="77"/>
      <c r="EE2627" s="77"/>
      <c r="EF2627" s="77"/>
      <c r="EG2627" s="77"/>
      <c r="EH2627" s="77"/>
      <c r="EI2627" s="77"/>
      <c r="EJ2627" s="77"/>
      <c r="EK2627" s="77"/>
      <c r="EL2627" s="77"/>
      <c r="EM2627" s="77"/>
      <c r="EN2627" s="77"/>
      <c r="EO2627" s="77"/>
      <c r="EP2627" s="77"/>
      <c r="EQ2627" s="77"/>
      <c r="ER2627" s="77"/>
      <c r="ES2627" s="77"/>
      <c r="ET2627" s="77"/>
      <c r="EU2627" s="77"/>
      <c r="EV2627" s="77"/>
      <c r="EW2627" s="77"/>
      <c r="EX2627" s="77"/>
      <c r="EY2627" s="77"/>
      <c r="EZ2627" s="77"/>
      <c r="FA2627" s="77"/>
      <c r="FB2627" s="77"/>
      <c r="FC2627" s="77"/>
      <c r="FD2627" s="77"/>
      <c r="FE2627" s="77"/>
      <c r="FF2627" s="77"/>
      <c r="FG2627" s="77"/>
      <c r="FH2627" s="77"/>
      <c r="FI2627" s="77"/>
      <c r="FJ2627" s="77"/>
      <c r="FK2627" s="77"/>
      <c r="FL2627" s="77"/>
      <c r="FM2627" s="77"/>
      <c r="FN2627" s="77"/>
      <c r="FO2627" s="77"/>
      <c r="FP2627" s="77"/>
      <c r="FQ2627" s="77"/>
      <c r="FR2627" s="77"/>
      <c r="FS2627" s="77"/>
      <c r="FT2627" s="77"/>
      <c r="FU2627" s="77"/>
      <c r="FV2627" s="77"/>
      <c r="FW2627" s="77"/>
      <c r="FX2627" s="77"/>
      <c r="FY2627" s="77"/>
      <c r="FZ2627" s="77"/>
      <c r="GA2627" s="77"/>
      <c r="GB2627" s="77"/>
      <c r="GC2627" s="77"/>
      <c r="GD2627" s="77"/>
      <c r="GE2627" s="77"/>
      <c r="GF2627" s="77"/>
      <c r="GG2627" s="77"/>
      <c r="GH2627" s="77"/>
      <c r="GI2627" s="77"/>
      <c r="GJ2627" s="77"/>
      <c r="GK2627" s="77"/>
      <c r="GL2627" s="77"/>
      <c r="GM2627" s="77"/>
      <c r="GN2627" s="77"/>
      <c r="GO2627" s="77"/>
      <c r="GP2627" s="77"/>
      <c r="GQ2627" s="77"/>
      <c r="GR2627" s="77"/>
      <c r="GS2627" s="77"/>
      <c r="GT2627" s="77"/>
      <c r="GU2627" s="77"/>
      <c r="GV2627" s="77"/>
      <c r="GW2627" s="77"/>
      <c r="GX2627" s="77"/>
      <c r="GY2627" s="77"/>
      <c r="GZ2627" s="77"/>
      <c r="HA2627" s="77"/>
      <c r="HB2627" s="77"/>
      <c r="HC2627" s="77"/>
      <c r="HD2627" s="77"/>
      <c r="HE2627" s="77"/>
      <c r="HF2627" s="77"/>
      <c r="HG2627" s="77"/>
      <c r="HH2627" s="77"/>
      <c r="HI2627" s="77"/>
      <c r="HJ2627" s="77"/>
      <c r="HK2627" s="77"/>
      <c r="HL2627" s="77"/>
      <c r="HM2627" s="77"/>
      <c r="HN2627" s="77"/>
      <c r="HO2627" s="77"/>
      <c r="HP2627" s="77"/>
      <c r="HQ2627" s="77"/>
      <c r="HR2627" s="77"/>
      <c r="HS2627" s="77"/>
      <c r="HT2627" s="77"/>
      <c r="HU2627" s="77"/>
      <c r="HV2627" s="77"/>
      <c r="HW2627" s="77"/>
    </row>
    <row r="2628" spans="1:231" s="76" customFormat="1">
      <c r="A2628" s="88"/>
      <c r="C2628" s="17" t="str">
        <f>VLOOKUP(O2628,'[1]mã đối tượng'!$C:$F,4,0)</f>
        <v>N</v>
      </c>
      <c r="D2628" s="89" t="s">
        <v>48</v>
      </c>
      <c r="E2628" s="89" t="s">
        <v>49</v>
      </c>
      <c r="F2628" s="74" t="s">
        <v>798</v>
      </c>
      <c r="G2628" s="74" t="s">
        <v>798</v>
      </c>
      <c r="H2628" s="74" t="s">
        <v>965</v>
      </c>
      <c r="I2628" s="74" t="s">
        <v>798</v>
      </c>
      <c r="J2628" s="92" t="s">
        <v>4994</v>
      </c>
      <c r="L2628" s="75" t="s">
        <v>53</v>
      </c>
      <c r="M2628" s="73" t="s">
        <v>967</v>
      </c>
      <c r="N2628" s="73" t="s">
        <v>798</v>
      </c>
      <c r="O2628" s="73" t="s">
        <v>75</v>
      </c>
      <c r="S2628" s="102" t="s">
        <v>966</v>
      </c>
      <c r="V2628" s="102" t="s">
        <v>966</v>
      </c>
      <c r="Y2628" s="73" t="s">
        <v>77</v>
      </c>
      <c r="AB2628" s="89" t="s">
        <v>58</v>
      </c>
      <c r="AC2628" s="89" t="s">
        <v>59</v>
      </c>
      <c r="AE2628" s="73">
        <v>3</v>
      </c>
      <c r="AF2628" s="77"/>
      <c r="AG2628" s="78">
        <v>70950</v>
      </c>
      <c r="AH2628" s="78">
        <v>212850</v>
      </c>
      <c r="AI2628" s="77"/>
      <c r="AJ2628" s="77"/>
      <c r="AL2628" s="95">
        <v>8</v>
      </c>
      <c r="AM2628" s="77"/>
      <c r="AN2628" s="78">
        <v>17028</v>
      </c>
      <c r="AO2628" s="89" t="s">
        <v>60</v>
      </c>
      <c r="AQ2628" s="75" t="s">
        <v>61</v>
      </c>
      <c r="AR2628" s="75" t="s">
        <v>62</v>
      </c>
      <c r="AS2628" s="75" t="s">
        <v>63</v>
      </c>
      <c r="AV2628" s="77"/>
      <c r="AW2628" s="77"/>
      <c r="AX2628" s="77"/>
      <c r="AY2628" s="77"/>
      <c r="AZ2628" s="77"/>
      <c r="BA2628" s="77"/>
      <c r="BB2628" s="77"/>
      <c r="BC2628" s="77"/>
      <c r="BD2628" s="77"/>
      <c r="BE2628" s="77"/>
      <c r="BF2628" s="77"/>
      <c r="BG2628" s="77"/>
      <c r="BH2628" s="77"/>
      <c r="BI2628" s="77"/>
      <c r="BJ2628" s="77"/>
      <c r="BK2628" s="77"/>
      <c r="BL2628" s="77"/>
      <c r="BM2628" s="77"/>
      <c r="BN2628" s="77"/>
      <c r="BO2628" s="77"/>
      <c r="BP2628" s="77"/>
      <c r="BQ2628" s="77"/>
      <c r="BR2628" s="77"/>
      <c r="BS2628" s="77"/>
      <c r="BT2628" s="77"/>
      <c r="BU2628" s="77"/>
      <c r="BV2628" s="77"/>
      <c r="BW2628" s="77"/>
      <c r="BX2628" s="77"/>
      <c r="BY2628" s="77"/>
      <c r="BZ2628" s="77"/>
      <c r="CA2628" s="77"/>
      <c r="CB2628" s="77"/>
      <c r="CC2628" s="77"/>
      <c r="CD2628" s="77"/>
      <c r="CE2628" s="77"/>
      <c r="CF2628" s="77"/>
      <c r="CG2628" s="77"/>
      <c r="CH2628" s="77"/>
      <c r="CI2628" s="77"/>
      <c r="CJ2628" s="77"/>
      <c r="CK2628" s="77"/>
      <c r="CL2628" s="77"/>
      <c r="CM2628" s="77"/>
      <c r="CN2628" s="77"/>
      <c r="CO2628" s="77"/>
      <c r="CP2628" s="77"/>
      <c r="CQ2628" s="77"/>
      <c r="CR2628" s="77"/>
      <c r="CS2628" s="77"/>
      <c r="CT2628" s="77"/>
      <c r="CU2628" s="77"/>
      <c r="CV2628" s="77"/>
      <c r="CW2628" s="77"/>
      <c r="CX2628" s="77"/>
      <c r="CY2628" s="77"/>
      <c r="CZ2628" s="77"/>
      <c r="DA2628" s="77"/>
      <c r="DB2628" s="77"/>
      <c r="DC2628" s="77"/>
      <c r="DD2628" s="77"/>
      <c r="DE2628" s="77"/>
      <c r="DF2628" s="77"/>
      <c r="DG2628" s="77"/>
      <c r="DH2628" s="77"/>
      <c r="DI2628" s="77"/>
      <c r="DJ2628" s="77"/>
      <c r="DK2628" s="77"/>
      <c r="DL2628" s="77"/>
      <c r="DM2628" s="77"/>
      <c r="DN2628" s="77"/>
      <c r="DO2628" s="77"/>
      <c r="DP2628" s="77"/>
      <c r="DQ2628" s="77"/>
      <c r="DR2628" s="77"/>
      <c r="DS2628" s="77"/>
      <c r="DT2628" s="77"/>
      <c r="DU2628" s="77"/>
      <c r="DV2628" s="77"/>
      <c r="DW2628" s="77"/>
      <c r="DX2628" s="77"/>
      <c r="DY2628" s="77"/>
      <c r="DZ2628" s="77"/>
      <c r="EA2628" s="77"/>
      <c r="EB2628" s="77"/>
      <c r="EC2628" s="77"/>
      <c r="ED2628" s="77"/>
      <c r="EE2628" s="77"/>
      <c r="EF2628" s="77"/>
      <c r="EG2628" s="77"/>
      <c r="EH2628" s="77"/>
      <c r="EI2628" s="77"/>
      <c r="EJ2628" s="77"/>
      <c r="EK2628" s="77"/>
      <c r="EL2628" s="77"/>
      <c r="EM2628" s="77"/>
      <c r="EN2628" s="77"/>
      <c r="EO2628" s="77"/>
      <c r="EP2628" s="77"/>
      <c r="EQ2628" s="77"/>
      <c r="ER2628" s="77"/>
      <c r="ES2628" s="77"/>
      <c r="ET2628" s="77"/>
      <c r="EU2628" s="77"/>
      <c r="EV2628" s="77"/>
      <c r="EW2628" s="77"/>
      <c r="EX2628" s="77"/>
      <c r="EY2628" s="77"/>
      <c r="EZ2628" s="77"/>
      <c r="FA2628" s="77"/>
      <c r="FB2628" s="77"/>
      <c r="FC2628" s="77"/>
      <c r="FD2628" s="77"/>
      <c r="FE2628" s="77"/>
      <c r="FF2628" s="77"/>
      <c r="FG2628" s="77"/>
      <c r="FH2628" s="77"/>
      <c r="FI2628" s="77"/>
      <c r="FJ2628" s="77"/>
      <c r="FK2628" s="77"/>
      <c r="FL2628" s="77"/>
      <c r="FM2628" s="77"/>
      <c r="FN2628" s="77"/>
      <c r="FO2628" s="77"/>
      <c r="FP2628" s="77"/>
      <c r="FQ2628" s="77"/>
      <c r="FR2628" s="77"/>
      <c r="FS2628" s="77"/>
      <c r="FT2628" s="77"/>
      <c r="FU2628" s="77"/>
      <c r="FV2628" s="77"/>
      <c r="FW2628" s="77"/>
      <c r="FX2628" s="77"/>
      <c r="FY2628" s="77"/>
      <c r="FZ2628" s="77"/>
      <c r="GA2628" s="77"/>
      <c r="GB2628" s="77"/>
      <c r="GC2628" s="77"/>
      <c r="GD2628" s="77"/>
      <c r="GE2628" s="77"/>
      <c r="GF2628" s="77"/>
      <c r="GG2628" s="77"/>
      <c r="GH2628" s="77"/>
      <c r="GI2628" s="77"/>
      <c r="GJ2628" s="77"/>
      <c r="GK2628" s="77"/>
      <c r="GL2628" s="77"/>
      <c r="GM2628" s="77"/>
      <c r="GN2628" s="77"/>
      <c r="GO2628" s="77"/>
      <c r="GP2628" s="77"/>
      <c r="GQ2628" s="77"/>
      <c r="GR2628" s="77"/>
      <c r="GS2628" s="77"/>
      <c r="GT2628" s="77"/>
      <c r="GU2628" s="77"/>
      <c r="GV2628" s="77"/>
      <c r="GW2628" s="77"/>
      <c r="GX2628" s="77"/>
      <c r="GY2628" s="77"/>
      <c r="GZ2628" s="77"/>
      <c r="HA2628" s="77"/>
      <c r="HB2628" s="77"/>
      <c r="HC2628" s="77"/>
      <c r="HD2628" s="77"/>
      <c r="HE2628" s="77"/>
      <c r="HF2628" s="77"/>
      <c r="HG2628" s="77"/>
      <c r="HH2628" s="77"/>
      <c r="HI2628" s="77"/>
      <c r="HJ2628" s="77"/>
      <c r="HK2628" s="77"/>
      <c r="HL2628" s="77"/>
      <c r="HM2628" s="77"/>
      <c r="HN2628" s="77"/>
      <c r="HO2628" s="77"/>
      <c r="HP2628" s="77"/>
      <c r="HQ2628" s="77"/>
      <c r="HR2628" s="77"/>
      <c r="HS2628" s="77"/>
      <c r="HT2628" s="77"/>
      <c r="HU2628" s="77"/>
      <c r="HV2628" s="77"/>
      <c r="HW2628" s="77"/>
    </row>
    <row r="2629" spans="1:231" s="76" customFormat="1">
      <c r="A2629" s="88"/>
      <c r="C2629" s="17" t="str">
        <f>VLOOKUP(O2629,'[1]mã đối tượng'!$C:$F,4,0)</f>
        <v>N</v>
      </c>
      <c r="D2629" s="89" t="s">
        <v>48</v>
      </c>
      <c r="E2629" s="89" t="s">
        <v>49</v>
      </c>
      <c r="F2629" s="74" t="s">
        <v>798</v>
      </c>
      <c r="G2629" s="74" t="s">
        <v>798</v>
      </c>
      <c r="H2629" s="74" t="s">
        <v>968</v>
      </c>
      <c r="I2629" s="74" t="s">
        <v>798</v>
      </c>
      <c r="J2629" s="92" t="s">
        <v>4995</v>
      </c>
      <c r="L2629" s="75" t="s">
        <v>53</v>
      </c>
      <c r="M2629" s="73" t="s">
        <v>970</v>
      </c>
      <c r="N2629" s="73" t="s">
        <v>798</v>
      </c>
      <c r="O2629" s="73" t="s">
        <v>121</v>
      </c>
      <c r="S2629" s="102" t="s">
        <v>969</v>
      </c>
      <c r="V2629" s="102" t="s">
        <v>969</v>
      </c>
      <c r="Y2629" s="73" t="s">
        <v>78</v>
      </c>
      <c r="AB2629" s="89" t="s">
        <v>58</v>
      </c>
      <c r="AC2629" s="89" t="s">
        <v>59</v>
      </c>
      <c r="AE2629" s="73">
        <v>1</v>
      </c>
      <c r="AF2629" s="77"/>
      <c r="AG2629" s="78">
        <v>46000</v>
      </c>
      <c r="AH2629" s="78">
        <v>46000</v>
      </c>
      <c r="AI2629" s="77"/>
      <c r="AJ2629" s="77"/>
      <c r="AL2629" s="95">
        <v>8</v>
      </c>
      <c r="AM2629" s="77"/>
      <c r="AN2629" s="78">
        <v>3680</v>
      </c>
      <c r="AO2629" s="89" t="s">
        <v>60</v>
      </c>
      <c r="AQ2629" s="75" t="s">
        <v>61</v>
      </c>
      <c r="AR2629" s="75" t="s">
        <v>62</v>
      </c>
      <c r="AS2629" s="75" t="s">
        <v>63</v>
      </c>
      <c r="AV2629" s="77"/>
      <c r="AW2629" s="77"/>
      <c r="AX2629" s="77"/>
      <c r="AY2629" s="77"/>
      <c r="AZ2629" s="77"/>
      <c r="BA2629" s="77"/>
      <c r="BB2629" s="77"/>
      <c r="BC2629" s="77"/>
      <c r="BD2629" s="77"/>
      <c r="BE2629" s="77"/>
      <c r="BF2629" s="77"/>
      <c r="BG2629" s="77"/>
      <c r="BH2629" s="77"/>
      <c r="BI2629" s="77"/>
      <c r="BJ2629" s="77"/>
      <c r="BK2629" s="77"/>
      <c r="BL2629" s="77"/>
      <c r="BM2629" s="77"/>
      <c r="BN2629" s="77"/>
      <c r="BO2629" s="77"/>
      <c r="BP2629" s="77"/>
      <c r="BQ2629" s="77"/>
      <c r="BR2629" s="77"/>
      <c r="BS2629" s="77"/>
      <c r="BT2629" s="77"/>
      <c r="BU2629" s="77"/>
      <c r="BV2629" s="77"/>
      <c r="BW2629" s="77"/>
      <c r="BX2629" s="77"/>
      <c r="BY2629" s="77"/>
      <c r="BZ2629" s="77"/>
      <c r="CA2629" s="77"/>
      <c r="CB2629" s="77"/>
      <c r="CC2629" s="77"/>
      <c r="CD2629" s="77"/>
      <c r="CE2629" s="77"/>
      <c r="CF2629" s="77"/>
      <c r="CG2629" s="77"/>
      <c r="CH2629" s="77"/>
      <c r="CI2629" s="77"/>
      <c r="CJ2629" s="77"/>
      <c r="CK2629" s="77"/>
      <c r="CL2629" s="77"/>
      <c r="CM2629" s="77"/>
      <c r="CN2629" s="77"/>
      <c r="CO2629" s="77"/>
      <c r="CP2629" s="77"/>
      <c r="CQ2629" s="77"/>
      <c r="CR2629" s="77"/>
      <c r="CS2629" s="77"/>
      <c r="CT2629" s="77"/>
      <c r="CU2629" s="77"/>
      <c r="CV2629" s="77"/>
      <c r="CW2629" s="77"/>
      <c r="CX2629" s="77"/>
      <c r="CY2629" s="77"/>
      <c r="CZ2629" s="77"/>
      <c r="DA2629" s="77"/>
      <c r="DB2629" s="77"/>
      <c r="DC2629" s="77"/>
      <c r="DD2629" s="77"/>
      <c r="DE2629" s="77"/>
      <c r="DF2629" s="77"/>
      <c r="DG2629" s="77"/>
      <c r="DH2629" s="77"/>
      <c r="DI2629" s="77"/>
      <c r="DJ2629" s="77"/>
      <c r="DK2629" s="77"/>
      <c r="DL2629" s="77"/>
      <c r="DM2629" s="77"/>
      <c r="DN2629" s="77"/>
      <c r="DO2629" s="77"/>
      <c r="DP2629" s="77"/>
      <c r="DQ2629" s="77"/>
      <c r="DR2629" s="77"/>
      <c r="DS2629" s="77"/>
      <c r="DT2629" s="77"/>
      <c r="DU2629" s="77"/>
      <c r="DV2629" s="77"/>
      <c r="DW2629" s="77"/>
      <c r="DX2629" s="77"/>
      <c r="DY2629" s="77"/>
      <c r="DZ2629" s="77"/>
      <c r="EA2629" s="77"/>
      <c r="EB2629" s="77"/>
      <c r="EC2629" s="77"/>
      <c r="ED2629" s="77"/>
      <c r="EE2629" s="77"/>
      <c r="EF2629" s="77"/>
      <c r="EG2629" s="77"/>
      <c r="EH2629" s="77"/>
      <c r="EI2629" s="77"/>
      <c r="EJ2629" s="77"/>
      <c r="EK2629" s="77"/>
      <c r="EL2629" s="77"/>
      <c r="EM2629" s="77"/>
      <c r="EN2629" s="77"/>
      <c r="EO2629" s="77"/>
      <c r="EP2629" s="77"/>
      <c r="EQ2629" s="77"/>
      <c r="ER2629" s="77"/>
      <c r="ES2629" s="77"/>
      <c r="ET2629" s="77"/>
      <c r="EU2629" s="77"/>
      <c r="EV2629" s="77"/>
      <c r="EW2629" s="77"/>
      <c r="EX2629" s="77"/>
      <c r="EY2629" s="77"/>
      <c r="EZ2629" s="77"/>
      <c r="FA2629" s="77"/>
      <c r="FB2629" s="77"/>
      <c r="FC2629" s="77"/>
      <c r="FD2629" s="77"/>
      <c r="FE2629" s="77"/>
      <c r="FF2629" s="77"/>
      <c r="FG2629" s="77"/>
      <c r="FH2629" s="77"/>
      <c r="FI2629" s="77"/>
      <c r="FJ2629" s="77"/>
      <c r="FK2629" s="77"/>
      <c r="FL2629" s="77"/>
      <c r="FM2629" s="77"/>
      <c r="FN2629" s="77"/>
      <c r="FO2629" s="77"/>
      <c r="FP2629" s="77"/>
      <c r="FQ2629" s="77"/>
      <c r="FR2629" s="77"/>
      <c r="FS2629" s="77"/>
      <c r="FT2629" s="77"/>
      <c r="FU2629" s="77"/>
      <c r="FV2629" s="77"/>
      <c r="FW2629" s="77"/>
      <c r="FX2629" s="77"/>
      <c r="FY2629" s="77"/>
      <c r="FZ2629" s="77"/>
      <c r="GA2629" s="77"/>
      <c r="GB2629" s="77"/>
      <c r="GC2629" s="77"/>
      <c r="GD2629" s="77"/>
      <c r="GE2629" s="77"/>
      <c r="GF2629" s="77"/>
      <c r="GG2629" s="77"/>
      <c r="GH2629" s="77"/>
      <c r="GI2629" s="77"/>
      <c r="GJ2629" s="77"/>
      <c r="GK2629" s="77"/>
      <c r="GL2629" s="77"/>
      <c r="GM2629" s="77"/>
      <c r="GN2629" s="77"/>
      <c r="GO2629" s="77"/>
      <c r="GP2629" s="77"/>
      <c r="GQ2629" s="77"/>
      <c r="GR2629" s="77"/>
      <c r="GS2629" s="77"/>
      <c r="GT2629" s="77"/>
      <c r="GU2629" s="77"/>
      <c r="GV2629" s="77"/>
      <c r="GW2629" s="77"/>
      <c r="GX2629" s="77"/>
      <c r="GY2629" s="77"/>
      <c r="GZ2629" s="77"/>
      <c r="HA2629" s="77"/>
      <c r="HB2629" s="77"/>
      <c r="HC2629" s="77"/>
      <c r="HD2629" s="77"/>
      <c r="HE2629" s="77"/>
      <c r="HF2629" s="77"/>
      <c r="HG2629" s="77"/>
      <c r="HH2629" s="77"/>
      <c r="HI2629" s="77"/>
      <c r="HJ2629" s="77"/>
      <c r="HK2629" s="77"/>
      <c r="HL2629" s="77"/>
      <c r="HM2629" s="77"/>
      <c r="HN2629" s="77"/>
      <c r="HO2629" s="77"/>
      <c r="HP2629" s="77"/>
      <c r="HQ2629" s="77"/>
      <c r="HR2629" s="77"/>
      <c r="HS2629" s="77"/>
      <c r="HT2629" s="77"/>
      <c r="HU2629" s="77"/>
      <c r="HV2629" s="77"/>
      <c r="HW2629" s="77"/>
    </row>
    <row r="2630" spans="1:231" s="76" customFormat="1">
      <c r="A2630" s="88"/>
      <c r="C2630" s="17" t="str">
        <f>VLOOKUP(O2630,'[1]mã đối tượng'!$C:$F,4,0)</f>
        <v>N</v>
      </c>
      <c r="D2630" s="89" t="s">
        <v>48</v>
      </c>
      <c r="E2630" s="89" t="s">
        <v>49</v>
      </c>
      <c r="F2630" s="74" t="s">
        <v>798</v>
      </c>
      <c r="G2630" s="74" t="s">
        <v>798</v>
      </c>
      <c r="H2630" s="74" t="s">
        <v>971</v>
      </c>
      <c r="I2630" s="74" t="s">
        <v>798</v>
      </c>
      <c r="J2630" s="92" t="s">
        <v>4996</v>
      </c>
      <c r="L2630" s="75" t="s">
        <v>53</v>
      </c>
      <c r="M2630" s="73" t="s">
        <v>973</v>
      </c>
      <c r="N2630" s="73" t="s">
        <v>798</v>
      </c>
      <c r="O2630" s="73" t="s">
        <v>121</v>
      </c>
      <c r="S2630" s="102" t="s">
        <v>972</v>
      </c>
      <c r="V2630" s="102" t="s">
        <v>972</v>
      </c>
      <c r="Y2630" s="73" t="s">
        <v>80</v>
      </c>
      <c r="AB2630" s="89" t="s">
        <v>58</v>
      </c>
      <c r="AC2630" s="89" t="s">
        <v>59</v>
      </c>
      <c r="AE2630" s="73">
        <v>1</v>
      </c>
      <c r="AF2630" s="77"/>
      <c r="AG2630" s="78">
        <v>111058</v>
      </c>
      <c r="AH2630" s="78">
        <v>111058</v>
      </c>
      <c r="AI2630" s="77"/>
      <c r="AJ2630" s="77"/>
      <c r="AL2630" s="95">
        <v>8</v>
      </c>
      <c r="AM2630" s="77"/>
      <c r="AN2630" s="78">
        <v>8885</v>
      </c>
      <c r="AO2630" s="89" t="s">
        <v>60</v>
      </c>
      <c r="AQ2630" s="75" t="s">
        <v>61</v>
      </c>
      <c r="AR2630" s="75" t="s">
        <v>62</v>
      </c>
      <c r="AS2630" s="75" t="s">
        <v>63</v>
      </c>
      <c r="AV2630" s="77"/>
      <c r="AW2630" s="77"/>
      <c r="AX2630" s="77"/>
      <c r="AY2630" s="77"/>
      <c r="AZ2630" s="77"/>
      <c r="BA2630" s="77"/>
      <c r="BB2630" s="77"/>
      <c r="BC2630" s="77"/>
      <c r="BD2630" s="77"/>
      <c r="BE2630" s="77"/>
      <c r="BF2630" s="77"/>
      <c r="BG2630" s="77"/>
      <c r="BH2630" s="77"/>
      <c r="BI2630" s="77"/>
      <c r="BJ2630" s="77"/>
      <c r="BK2630" s="77"/>
      <c r="BL2630" s="77"/>
      <c r="BM2630" s="77"/>
      <c r="BN2630" s="77"/>
      <c r="BO2630" s="77"/>
      <c r="BP2630" s="77"/>
      <c r="BQ2630" s="77"/>
      <c r="BR2630" s="77"/>
      <c r="BS2630" s="77"/>
      <c r="BT2630" s="77"/>
      <c r="BU2630" s="77"/>
      <c r="BV2630" s="77"/>
      <c r="BW2630" s="77"/>
      <c r="BX2630" s="77"/>
      <c r="BY2630" s="77"/>
      <c r="BZ2630" s="77"/>
      <c r="CA2630" s="77"/>
      <c r="CB2630" s="77"/>
      <c r="CC2630" s="77"/>
      <c r="CD2630" s="77"/>
      <c r="CE2630" s="77"/>
      <c r="CF2630" s="77"/>
      <c r="CG2630" s="77"/>
      <c r="CH2630" s="77"/>
      <c r="CI2630" s="77"/>
      <c r="CJ2630" s="77"/>
      <c r="CK2630" s="77"/>
      <c r="CL2630" s="77"/>
      <c r="CM2630" s="77"/>
      <c r="CN2630" s="77"/>
      <c r="CO2630" s="77"/>
      <c r="CP2630" s="77"/>
      <c r="CQ2630" s="77"/>
      <c r="CR2630" s="77"/>
      <c r="CS2630" s="77"/>
      <c r="CT2630" s="77"/>
      <c r="CU2630" s="77"/>
      <c r="CV2630" s="77"/>
      <c r="CW2630" s="77"/>
      <c r="CX2630" s="77"/>
      <c r="CY2630" s="77"/>
      <c r="CZ2630" s="77"/>
      <c r="DA2630" s="77"/>
      <c r="DB2630" s="77"/>
      <c r="DC2630" s="77"/>
      <c r="DD2630" s="77"/>
      <c r="DE2630" s="77"/>
      <c r="DF2630" s="77"/>
      <c r="DG2630" s="77"/>
      <c r="DH2630" s="77"/>
      <c r="DI2630" s="77"/>
      <c r="DJ2630" s="77"/>
      <c r="DK2630" s="77"/>
      <c r="DL2630" s="77"/>
      <c r="DM2630" s="77"/>
      <c r="DN2630" s="77"/>
      <c r="DO2630" s="77"/>
      <c r="DP2630" s="77"/>
      <c r="DQ2630" s="77"/>
      <c r="DR2630" s="77"/>
      <c r="DS2630" s="77"/>
      <c r="DT2630" s="77"/>
      <c r="DU2630" s="77"/>
      <c r="DV2630" s="77"/>
      <c r="DW2630" s="77"/>
      <c r="DX2630" s="77"/>
      <c r="DY2630" s="77"/>
      <c r="DZ2630" s="77"/>
      <c r="EA2630" s="77"/>
      <c r="EB2630" s="77"/>
      <c r="EC2630" s="77"/>
      <c r="ED2630" s="77"/>
      <c r="EE2630" s="77"/>
      <c r="EF2630" s="77"/>
      <c r="EG2630" s="77"/>
      <c r="EH2630" s="77"/>
      <c r="EI2630" s="77"/>
      <c r="EJ2630" s="77"/>
      <c r="EK2630" s="77"/>
      <c r="EL2630" s="77"/>
      <c r="EM2630" s="77"/>
      <c r="EN2630" s="77"/>
      <c r="EO2630" s="77"/>
      <c r="EP2630" s="77"/>
      <c r="EQ2630" s="77"/>
      <c r="ER2630" s="77"/>
      <c r="ES2630" s="77"/>
      <c r="ET2630" s="77"/>
      <c r="EU2630" s="77"/>
      <c r="EV2630" s="77"/>
      <c r="EW2630" s="77"/>
      <c r="EX2630" s="77"/>
      <c r="EY2630" s="77"/>
      <c r="EZ2630" s="77"/>
      <c r="FA2630" s="77"/>
      <c r="FB2630" s="77"/>
      <c r="FC2630" s="77"/>
      <c r="FD2630" s="77"/>
      <c r="FE2630" s="77"/>
      <c r="FF2630" s="77"/>
      <c r="FG2630" s="77"/>
      <c r="FH2630" s="77"/>
      <c r="FI2630" s="77"/>
      <c r="FJ2630" s="77"/>
      <c r="FK2630" s="77"/>
      <c r="FL2630" s="77"/>
      <c r="FM2630" s="77"/>
      <c r="FN2630" s="77"/>
      <c r="FO2630" s="77"/>
      <c r="FP2630" s="77"/>
      <c r="FQ2630" s="77"/>
      <c r="FR2630" s="77"/>
      <c r="FS2630" s="77"/>
      <c r="FT2630" s="77"/>
      <c r="FU2630" s="77"/>
      <c r="FV2630" s="77"/>
      <c r="FW2630" s="77"/>
      <c r="FX2630" s="77"/>
      <c r="FY2630" s="77"/>
      <c r="FZ2630" s="77"/>
      <c r="GA2630" s="77"/>
      <c r="GB2630" s="77"/>
      <c r="GC2630" s="77"/>
      <c r="GD2630" s="77"/>
      <c r="GE2630" s="77"/>
      <c r="GF2630" s="77"/>
      <c r="GG2630" s="77"/>
      <c r="GH2630" s="77"/>
      <c r="GI2630" s="77"/>
      <c r="GJ2630" s="77"/>
      <c r="GK2630" s="77"/>
      <c r="GL2630" s="77"/>
      <c r="GM2630" s="77"/>
      <c r="GN2630" s="77"/>
      <c r="GO2630" s="77"/>
      <c r="GP2630" s="77"/>
      <c r="GQ2630" s="77"/>
      <c r="GR2630" s="77"/>
      <c r="GS2630" s="77"/>
      <c r="GT2630" s="77"/>
      <c r="GU2630" s="77"/>
      <c r="GV2630" s="77"/>
      <c r="GW2630" s="77"/>
      <c r="GX2630" s="77"/>
      <c r="GY2630" s="77"/>
      <c r="GZ2630" s="77"/>
      <c r="HA2630" s="77"/>
      <c r="HB2630" s="77"/>
      <c r="HC2630" s="77"/>
      <c r="HD2630" s="77"/>
      <c r="HE2630" s="77"/>
      <c r="HF2630" s="77"/>
      <c r="HG2630" s="77"/>
      <c r="HH2630" s="77"/>
      <c r="HI2630" s="77"/>
      <c r="HJ2630" s="77"/>
      <c r="HK2630" s="77"/>
      <c r="HL2630" s="77"/>
      <c r="HM2630" s="77"/>
      <c r="HN2630" s="77"/>
      <c r="HO2630" s="77"/>
      <c r="HP2630" s="77"/>
      <c r="HQ2630" s="77"/>
      <c r="HR2630" s="77"/>
      <c r="HS2630" s="77"/>
      <c r="HT2630" s="77"/>
      <c r="HU2630" s="77"/>
      <c r="HV2630" s="77"/>
      <c r="HW2630" s="77"/>
    </row>
    <row r="2631" spans="1:231" s="76" customFormat="1">
      <c r="A2631" s="88"/>
      <c r="C2631" s="17" t="str">
        <f>VLOOKUP(O2631,'[1]mã đối tượng'!$C:$F,4,0)</f>
        <v>N</v>
      </c>
      <c r="D2631" s="89" t="s">
        <v>48</v>
      </c>
      <c r="E2631" s="89" t="s">
        <v>49</v>
      </c>
      <c r="F2631" s="74" t="s">
        <v>798</v>
      </c>
      <c r="G2631" s="74" t="s">
        <v>798</v>
      </c>
      <c r="H2631" s="74" t="s">
        <v>974</v>
      </c>
      <c r="I2631" s="74" t="s">
        <v>798</v>
      </c>
      <c r="J2631" s="92" t="s">
        <v>4997</v>
      </c>
      <c r="L2631" s="75" t="s">
        <v>53</v>
      </c>
      <c r="M2631" s="73" t="s">
        <v>976</v>
      </c>
      <c r="N2631" s="73" t="s">
        <v>798</v>
      </c>
      <c r="O2631" s="73" t="s">
        <v>75</v>
      </c>
      <c r="S2631" s="102" t="s">
        <v>975</v>
      </c>
      <c r="V2631" s="102" t="s">
        <v>975</v>
      </c>
      <c r="Y2631" s="73" t="s">
        <v>94</v>
      </c>
      <c r="AB2631" s="89" t="s">
        <v>58</v>
      </c>
      <c r="AC2631" s="89" t="s">
        <v>59</v>
      </c>
      <c r="AE2631" s="73">
        <v>2</v>
      </c>
      <c r="AF2631" s="77"/>
      <c r="AG2631" s="78">
        <v>73431</v>
      </c>
      <c r="AH2631" s="78">
        <v>146862</v>
      </c>
      <c r="AI2631" s="77"/>
      <c r="AJ2631" s="77"/>
      <c r="AL2631" s="95">
        <v>8</v>
      </c>
      <c r="AM2631" s="77"/>
      <c r="AN2631" s="78">
        <v>11749</v>
      </c>
      <c r="AO2631" s="89" t="s">
        <v>60</v>
      </c>
      <c r="AQ2631" s="75" t="s">
        <v>61</v>
      </c>
      <c r="AR2631" s="75" t="s">
        <v>62</v>
      </c>
      <c r="AS2631" s="75" t="s">
        <v>63</v>
      </c>
      <c r="AV2631" s="77"/>
      <c r="AW2631" s="77"/>
      <c r="AX2631" s="77"/>
      <c r="AY2631" s="77"/>
      <c r="AZ2631" s="77"/>
      <c r="BA2631" s="77"/>
      <c r="BB2631" s="77"/>
      <c r="BC2631" s="77"/>
      <c r="BD2631" s="77"/>
      <c r="BE2631" s="77"/>
      <c r="BF2631" s="77"/>
      <c r="BG2631" s="77"/>
      <c r="BH2631" s="77"/>
      <c r="BI2631" s="77"/>
      <c r="BJ2631" s="77"/>
      <c r="BK2631" s="77"/>
      <c r="BL2631" s="77"/>
      <c r="BM2631" s="77"/>
      <c r="BN2631" s="77"/>
      <c r="BO2631" s="77"/>
      <c r="BP2631" s="77"/>
      <c r="BQ2631" s="77"/>
      <c r="BR2631" s="77"/>
      <c r="BS2631" s="77"/>
      <c r="BT2631" s="77"/>
      <c r="BU2631" s="77"/>
      <c r="BV2631" s="77"/>
      <c r="BW2631" s="77"/>
      <c r="BX2631" s="77"/>
      <c r="BY2631" s="77"/>
      <c r="BZ2631" s="77"/>
      <c r="CA2631" s="77"/>
      <c r="CB2631" s="77"/>
      <c r="CC2631" s="77"/>
      <c r="CD2631" s="77"/>
      <c r="CE2631" s="77"/>
      <c r="CF2631" s="77"/>
      <c r="CG2631" s="77"/>
      <c r="CH2631" s="77"/>
      <c r="CI2631" s="77"/>
      <c r="CJ2631" s="77"/>
      <c r="CK2631" s="77"/>
      <c r="CL2631" s="77"/>
      <c r="CM2631" s="77"/>
      <c r="CN2631" s="77"/>
      <c r="CO2631" s="77"/>
      <c r="CP2631" s="77"/>
      <c r="CQ2631" s="77"/>
      <c r="CR2631" s="77"/>
      <c r="CS2631" s="77"/>
      <c r="CT2631" s="77"/>
      <c r="CU2631" s="77"/>
      <c r="CV2631" s="77"/>
      <c r="CW2631" s="77"/>
      <c r="CX2631" s="77"/>
      <c r="CY2631" s="77"/>
      <c r="CZ2631" s="77"/>
      <c r="DA2631" s="77"/>
      <c r="DB2631" s="77"/>
      <c r="DC2631" s="77"/>
      <c r="DD2631" s="77"/>
      <c r="DE2631" s="77"/>
      <c r="DF2631" s="77"/>
      <c r="DG2631" s="77"/>
      <c r="DH2631" s="77"/>
      <c r="DI2631" s="77"/>
      <c r="DJ2631" s="77"/>
      <c r="DK2631" s="77"/>
      <c r="DL2631" s="77"/>
      <c r="DM2631" s="77"/>
      <c r="DN2631" s="77"/>
      <c r="DO2631" s="77"/>
      <c r="DP2631" s="77"/>
      <c r="DQ2631" s="77"/>
      <c r="DR2631" s="77"/>
      <c r="DS2631" s="77"/>
      <c r="DT2631" s="77"/>
      <c r="DU2631" s="77"/>
      <c r="DV2631" s="77"/>
      <c r="DW2631" s="77"/>
      <c r="DX2631" s="77"/>
      <c r="DY2631" s="77"/>
      <c r="DZ2631" s="77"/>
      <c r="EA2631" s="77"/>
      <c r="EB2631" s="77"/>
      <c r="EC2631" s="77"/>
      <c r="ED2631" s="77"/>
      <c r="EE2631" s="77"/>
      <c r="EF2631" s="77"/>
      <c r="EG2631" s="77"/>
      <c r="EH2631" s="77"/>
      <c r="EI2631" s="77"/>
      <c r="EJ2631" s="77"/>
      <c r="EK2631" s="77"/>
      <c r="EL2631" s="77"/>
      <c r="EM2631" s="77"/>
      <c r="EN2631" s="77"/>
      <c r="EO2631" s="77"/>
      <c r="EP2631" s="77"/>
      <c r="EQ2631" s="77"/>
      <c r="ER2631" s="77"/>
      <c r="ES2631" s="77"/>
      <c r="ET2631" s="77"/>
      <c r="EU2631" s="77"/>
      <c r="EV2631" s="77"/>
      <c r="EW2631" s="77"/>
      <c r="EX2631" s="77"/>
      <c r="EY2631" s="77"/>
      <c r="EZ2631" s="77"/>
      <c r="FA2631" s="77"/>
      <c r="FB2631" s="77"/>
      <c r="FC2631" s="77"/>
      <c r="FD2631" s="77"/>
      <c r="FE2631" s="77"/>
      <c r="FF2631" s="77"/>
      <c r="FG2631" s="77"/>
      <c r="FH2631" s="77"/>
      <c r="FI2631" s="77"/>
      <c r="FJ2631" s="77"/>
      <c r="FK2631" s="77"/>
      <c r="FL2631" s="77"/>
      <c r="FM2631" s="77"/>
      <c r="FN2631" s="77"/>
      <c r="FO2631" s="77"/>
      <c r="FP2631" s="77"/>
      <c r="FQ2631" s="77"/>
      <c r="FR2631" s="77"/>
      <c r="FS2631" s="77"/>
      <c r="FT2631" s="77"/>
      <c r="FU2631" s="77"/>
      <c r="FV2631" s="77"/>
      <c r="FW2631" s="77"/>
      <c r="FX2631" s="77"/>
      <c r="FY2631" s="77"/>
      <c r="FZ2631" s="77"/>
      <c r="GA2631" s="77"/>
      <c r="GB2631" s="77"/>
      <c r="GC2631" s="77"/>
      <c r="GD2631" s="77"/>
      <c r="GE2631" s="77"/>
      <c r="GF2631" s="77"/>
      <c r="GG2631" s="77"/>
      <c r="GH2631" s="77"/>
      <c r="GI2631" s="77"/>
      <c r="GJ2631" s="77"/>
      <c r="GK2631" s="77"/>
      <c r="GL2631" s="77"/>
      <c r="GM2631" s="77"/>
      <c r="GN2631" s="77"/>
      <c r="GO2631" s="77"/>
      <c r="GP2631" s="77"/>
      <c r="GQ2631" s="77"/>
      <c r="GR2631" s="77"/>
      <c r="GS2631" s="77"/>
      <c r="GT2631" s="77"/>
      <c r="GU2631" s="77"/>
      <c r="GV2631" s="77"/>
      <c r="GW2631" s="77"/>
      <c r="GX2631" s="77"/>
      <c r="GY2631" s="77"/>
      <c r="GZ2631" s="77"/>
      <c r="HA2631" s="77"/>
      <c r="HB2631" s="77"/>
      <c r="HC2631" s="77"/>
      <c r="HD2631" s="77"/>
      <c r="HE2631" s="77"/>
      <c r="HF2631" s="77"/>
      <c r="HG2631" s="77"/>
      <c r="HH2631" s="77"/>
      <c r="HI2631" s="77"/>
      <c r="HJ2631" s="77"/>
      <c r="HK2631" s="77"/>
      <c r="HL2631" s="77"/>
      <c r="HM2631" s="77"/>
      <c r="HN2631" s="77"/>
      <c r="HO2631" s="77"/>
      <c r="HP2631" s="77"/>
      <c r="HQ2631" s="77"/>
      <c r="HR2631" s="77"/>
      <c r="HS2631" s="77"/>
      <c r="HT2631" s="77"/>
      <c r="HU2631" s="77"/>
      <c r="HV2631" s="77"/>
      <c r="HW2631" s="77"/>
    </row>
    <row r="2632" spans="1:231" s="76" customFormat="1">
      <c r="A2632" s="88"/>
      <c r="C2632" s="17" t="str">
        <f>VLOOKUP(O2632,'[1]mã đối tượng'!$C:$F,4,0)</f>
        <v>N</v>
      </c>
      <c r="D2632" s="89" t="s">
        <v>48</v>
      </c>
      <c r="E2632" s="89" t="s">
        <v>49</v>
      </c>
      <c r="F2632" s="74" t="s">
        <v>798</v>
      </c>
      <c r="G2632" s="74" t="s">
        <v>798</v>
      </c>
      <c r="H2632" s="74" t="s">
        <v>974</v>
      </c>
      <c r="I2632" s="74" t="s">
        <v>798</v>
      </c>
      <c r="J2632" s="92" t="s">
        <v>4997</v>
      </c>
      <c r="L2632" s="75" t="s">
        <v>53</v>
      </c>
      <c r="M2632" s="73" t="s">
        <v>976</v>
      </c>
      <c r="N2632" s="73" t="s">
        <v>798</v>
      </c>
      <c r="O2632" s="73" t="s">
        <v>75</v>
      </c>
      <c r="S2632" s="102" t="s">
        <v>975</v>
      </c>
      <c r="V2632" s="102" t="s">
        <v>975</v>
      </c>
      <c r="Y2632" s="73" t="s">
        <v>80</v>
      </c>
      <c r="AB2632" s="89" t="s">
        <v>58</v>
      </c>
      <c r="AC2632" s="89" t="s">
        <v>59</v>
      </c>
      <c r="AE2632" s="73">
        <v>3</v>
      </c>
      <c r="AF2632" s="77"/>
      <c r="AG2632" s="78">
        <v>111058</v>
      </c>
      <c r="AH2632" s="78">
        <v>333174</v>
      </c>
      <c r="AI2632" s="77"/>
      <c r="AJ2632" s="77"/>
      <c r="AL2632" s="95">
        <v>8</v>
      </c>
      <c r="AM2632" s="77"/>
      <c r="AN2632" s="78">
        <v>26653</v>
      </c>
      <c r="AO2632" s="89" t="s">
        <v>60</v>
      </c>
      <c r="AQ2632" s="75" t="s">
        <v>61</v>
      </c>
      <c r="AR2632" s="75" t="s">
        <v>62</v>
      </c>
      <c r="AS2632" s="75" t="s">
        <v>63</v>
      </c>
      <c r="AV2632" s="77"/>
      <c r="AW2632" s="77"/>
      <c r="AX2632" s="77"/>
      <c r="AY2632" s="77"/>
      <c r="AZ2632" s="77"/>
      <c r="BA2632" s="77"/>
      <c r="BB2632" s="77"/>
      <c r="BC2632" s="77"/>
      <c r="BD2632" s="77"/>
      <c r="BE2632" s="77"/>
      <c r="BF2632" s="77"/>
      <c r="BG2632" s="77"/>
      <c r="BH2632" s="77"/>
      <c r="BI2632" s="77"/>
      <c r="BJ2632" s="77"/>
      <c r="BK2632" s="77"/>
      <c r="BL2632" s="77"/>
      <c r="BM2632" s="77"/>
      <c r="BN2632" s="77"/>
      <c r="BO2632" s="77"/>
      <c r="BP2632" s="77"/>
      <c r="BQ2632" s="77"/>
      <c r="BR2632" s="77"/>
      <c r="BS2632" s="77"/>
      <c r="BT2632" s="77"/>
      <c r="BU2632" s="77"/>
      <c r="BV2632" s="77"/>
      <c r="BW2632" s="77"/>
      <c r="BX2632" s="77"/>
      <c r="BY2632" s="77"/>
      <c r="BZ2632" s="77"/>
      <c r="CA2632" s="77"/>
      <c r="CB2632" s="77"/>
      <c r="CC2632" s="77"/>
      <c r="CD2632" s="77"/>
      <c r="CE2632" s="77"/>
      <c r="CF2632" s="77"/>
      <c r="CG2632" s="77"/>
      <c r="CH2632" s="77"/>
      <c r="CI2632" s="77"/>
      <c r="CJ2632" s="77"/>
      <c r="CK2632" s="77"/>
      <c r="CL2632" s="77"/>
      <c r="CM2632" s="77"/>
      <c r="CN2632" s="77"/>
      <c r="CO2632" s="77"/>
      <c r="CP2632" s="77"/>
      <c r="CQ2632" s="77"/>
      <c r="CR2632" s="77"/>
      <c r="CS2632" s="77"/>
      <c r="CT2632" s="77"/>
      <c r="CU2632" s="77"/>
      <c r="CV2632" s="77"/>
      <c r="CW2632" s="77"/>
      <c r="CX2632" s="77"/>
      <c r="CY2632" s="77"/>
      <c r="CZ2632" s="77"/>
      <c r="DA2632" s="77"/>
      <c r="DB2632" s="77"/>
      <c r="DC2632" s="77"/>
      <c r="DD2632" s="77"/>
      <c r="DE2632" s="77"/>
      <c r="DF2632" s="77"/>
      <c r="DG2632" s="77"/>
      <c r="DH2632" s="77"/>
      <c r="DI2632" s="77"/>
      <c r="DJ2632" s="77"/>
      <c r="DK2632" s="77"/>
      <c r="DL2632" s="77"/>
      <c r="DM2632" s="77"/>
      <c r="DN2632" s="77"/>
      <c r="DO2632" s="77"/>
      <c r="DP2632" s="77"/>
      <c r="DQ2632" s="77"/>
      <c r="DR2632" s="77"/>
      <c r="DS2632" s="77"/>
      <c r="DT2632" s="77"/>
      <c r="DU2632" s="77"/>
      <c r="DV2632" s="77"/>
      <c r="DW2632" s="77"/>
      <c r="DX2632" s="77"/>
      <c r="DY2632" s="77"/>
      <c r="DZ2632" s="77"/>
      <c r="EA2632" s="77"/>
      <c r="EB2632" s="77"/>
      <c r="EC2632" s="77"/>
      <c r="ED2632" s="77"/>
      <c r="EE2632" s="77"/>
      <c r="EF2632" s="77"/>
      <c r="EG2632" s="77"/>
      <c r="EH2632" s="77"/>
      <c r="EI2632" s="77"/>
      <c r="EJ2632" s="77"/>
      <c r="EK2632" s="77"/>
      <c r="EL2632" s="77"/>
      <c r="EM2632" s="77"/>
      <c r="EN2632" s="77"/>
      <c r="EO2632" s="77"/>
      <c r="EP2632" s="77"/>
      <c r="EQ2632" s="77"/>
      <c r="ER2632" s="77"/>
      <c r="ES2632" s="77"/>
      <c r="ET2632" s="77"/>
      <c r="EU2632" s="77"/>
      <c r="EV2632" s="77"/>
      <c r="EW2632" s="77"/>
      <c r="EX2632" s="77"/>
      <c r="EY2632" s="77"/>
      <c r="EZ2632" s="77"/>
      <c r="FA2632" s="77"/>
      <c r="FB2632" s="77"/>
      <c r="FC2632" s="77"/>
      <c r="FD2632" s="77"/>
      <c r="FE2632" s="77"/>
      <c r="FF2632" s="77"/>
      <c r="FG2632" s="77"/>
      <c r="FH2632" s="77"/>
      <c r="FI2632" s="77"/>
      <c r="FJ2632" s="77"/>
      <c r="FK2632" s="77"/>
      <c r="FL2632" s="77"/>
      <c r="FM2632" s="77"/>
      <c r="FN2632" s="77"/>
      <c r="FO2632" s="77"/>
      <c r="FP2632" s="77"/>
      <c r="FQ2632" s="77"/>
      <c r="FR2632" s="77"/>
      <c r="FS2632" s="77"/>
      <c r="FT2632" s="77"/>
      <c r="FU2632" s="77"/>
      <c r="FV2632" s="77"/>
      <c r="FW2632" s="77"/>
      <c r="FX2632" s="77"/>
      <c r="FY2632" s="77"/>
      <c r="FZ2632" s="77"/>
      <c r="GA2632" s="77"/>
      <c r="GB2632" s="77"/>
      <c r="GC2632" s="77"/>
      <c r="GD2632" s="77"/>
      <c r="GE2632" s="77"/>
      <c r="GF2632" s="77"/>
      <c r="GG2632" s="77"/>
      <c r="GH2632" s="77"/>
      <c r="GI2632" s="77"/>
      <c r="GJ2632" s="77"/>
      <c r="GK2632" s="77"/>
      <c r="GL2632" s="77"/>
      <c r="GM2632" s="77"/>
      <c r="GN2632" s="77"/>
      <c r="GO2632" s="77"/>
      <c r="GP2632" s="77"/>
      <c r="GQ2632" s="77"/>
      <c r="GR2632" s="77"/>
      <c r="GS2632" s="77"/>
      <c r="GT2632" s="77"/>
      <c r="GU2632" s="77"/>
      <c r="GV2632" s="77"/>
      <c r="GW2632" s="77"/>
      <c r="GX2632" s="77"/>
      <c r="GY2632" s="77"/>
      <c r="GZ2632" s="77"/>
      <c r="HA2632" s="77"/>
      <c r="HB2632" s="77"/>
      <c r="HC2632" s="77"/>
      <c r="HD2632" s="77"/>
      <c r="HE2632" s="77"/>
      <c r="HF2632" s="77"/>
      <c r="HG2632" s="77"/>
      <c r="HH2632" s="77"/>
      <c r="HI2632" s="77"/>
      <c r="HJ2632" s="77"/>
      <c r="HK2632" s="77"/>
      <c r="HL2632" s="77"/>
      <c r="HM2632" s="77"/>
      <c r="HN2632" s="77"/>
      <c r="HO2632" s="77"/>
      <c r="HP2632" s="77"/>
      <c r="HQ2632" s="77"/>
      <c r="HR2632" s="77"/>
      <c r="HS2632" s="77"/>
      <c r="HT2632" s="77"/>
      <c r="HU2632" s="77"/>
      <c r="HV2632" s="77"/>
      <c r="HW2632" s="77"/>
    </row>
    <row r="2633" spans="1:231" s="76" customFormat="1">
      <c r="A2633" s="88"/>
      <c r="C2633" s="17" t="str">
        <f>VLOOKUP(O2633,'[1]mã đối tượng'!$C:$F,4,0)</f>
        <v>N</v>
      </c>
      <c r="D2633" s="89" t="s">
        <v>48</v>
      </c>
      <c r="E2633" s="89" t="s">
        <v>49</v>
      </c>
      <c r="F2633" s="74" t="s">
        <v>798</v>
      </c>
      <c r="G2633" s="74" t="s">
        <v>798</v>
      </c>
      <c r="H2633" s="74" t="s">
        <v>974</v>
      </c>
      <c r="I2633" s="74" t="s">
        <v>798</v>
      </c>
      <c r="J2633" s="92" t="s">
        <v>4997</v>
      </c>
      <c r="L2633" s="75" t="s">
        <v>53</v>
      </c>
      <c r="M2633" s="73" t="s">
        <v>976</v>
      </c>
      <c r="N2633" s="73" t="s">
        <v>798</v>
      </c>
      <c r="O2633" s="73" t="s">
        <v>75</v>
      </c>
      <c r="S2633" s="102" t="s">
        <v>975</v>
      </c>
      <c r="V2633" s="102" t="s">
        <v>975</v>
      </c>
      <c r="Y2633" s="73" t="s">
        <v>57</v>
      </c>
      <c r="AB2633" s="89" t="s">
        <v>58</v>
      </c>
      <c r="AC2633" s="89" t="s">
        <v>59</v>
      </c>
      <c r="AE2633" s="73">
        <v>1</v>
      </c>
      <c r="AF2633" s="77"/>
      <c r="AG2633" s="78">
        <v>55595</v>
      </c>
      <c r="AH2633" s="78">
        <v>55595</v>
      </c>
      <c r="AI2633" s="77"/>
      <c r="AJ2633" s="77"/>
      <c r="AL2633" s="95">
        <v>8</v>
      </c>
      <c r="AM2633" s="77"/>
      <c r="AN2633" s="78">
        <v>4448</v>
      </c>
      <c r="AO2633" s="89" t="s">
        <v>60</v>
      </c>
      <c r="AQ2633" s="75" t="s">
        <v>61</v>
      </c>
      <c r="AR2633" s="75" t="s">
        <v>62</v>
      </c>
      <c r="AS2633" s="75" t="s">
        <v>63</v>
      </c>
      <c r="AV2633" s="77"/>
      <c r="AW2633" s="77"/>
      <c r="AX2633" s="77"/>
      <c r="AY2633" s="77"/>
      <c r="AZ2633" s="77"/>
      <c r="BA2633" s="77"/>
      <c r="BB2633" s="77"/>
      <c r="BC2633" s="77"/>
      <c r="BD2633" s="77"/>
      <c r="BE2633" s="77"/>
      <c r="BF2633" s="77"/>
      <c r="BG2633" s="77"/>
      <c r="BH2633" s="77"/>
      <c r="BI2633" s="77"/>
      <c r="BJ2633" s="77"/>
      <c r="BK2633" s="77"/>
      <c r="BL2633" s="77"/>
      <c r="BM2633" s="77"/>
      <c r="BN2633" s="77"/>
      <c r="BO2633" s="77"/>
      <c r="BP2633" s="77"/>
      <c r="BQ2633" s="77"/>
      <c r="BR2633" s="77"/>
      <c r="BS2633" s="77"/>
      <c r="BT2633" s="77"/>
      <c r="BU2633" s="77"/>
      <c r="BV2633" s="77"/>
      <c r="BW2633" s="77"/>
      <c r="BX2633" s="77"/>
      <c r="BY2633" s="77"/>
      <c r="BZ2633" s="77"/>
      <c r="CA2633" s="77"/>
      <c r="CB2633" s="77"/>
      <c r="CC2633" s="77"/>
      <c r="CD2633" s="77"/>
      <c r="CE2633" s="77"/>
      <c r="CF2633" s="77"/>
      <c r="CG2633" s="77"/>
      <c r="CH2633" s="77"/>
      <c r="CI2633" s="77"/>
      <c r="CJ2633" s="77"/>
      <c r="CK2633" s="77"/>
      <c r="CL2633" s="77"/>
      <c r="CM2633" s="77"/>
      <c r="CN2633" s="77"/>
      <c r="CO2633" s="77"/>
      <c r="CP2633" s="77"/>
      <c r="CQ2633" s="77"/>
      <c r="CR2633" s="77"/>
      <c r="CS2633" s="77"/>
      <c r="CT2633" s="77"/>
      <c r="CU2633" s="77"/>
      <c r="CV2633" s="77"/>
      <c r="CW2633" s="77"/>
      <c r="CX2633" s="77"/>
      <c r="CY2633" s="77"/>
      <c r="CZ2633" s="77"/>
      <c r="DA2633" s="77"/>
      <c r="DB2633" s="77"/>
      <c r="DC2633" s="77"/>
      <c r="DD2633" s="77"/>
      <c r="DE2633" s="77"/>
      <c r="DF2633" s="77"/>
      <c r="DG2633" s="77"/>
      <c r="DH2633" s="77"/>
      <c r="DI2633" s="77"/>
      <c r="DJ2633" s="77"/>
      <c r="DK2633" s="77"/>
      <c r="DL2633" s="77"/>
      <c r="DM2633" s="77"/>
      <c r="DN2633" s="77"/>
      <c r="DO2633" s="77"/>
      <c r="DP2633" s="77"/>
      <c r="DQ2633" s="77"/>
      <c r="DR2633" s="77"/>
      <c r="DS2633" s="77"/>
      <c r="DT2633" s="77"/>
      <c r="DU2633" s="77"/>
      <c r="DV2633" s="77"/>
      <c r="DW2633" s="77"/>
      <c r="DX2633" s="77"/>
      <c r="DY2633" s="77"/>
      <c r="DZ2633" s="77"/>
      <c r="EA2633" s="77"/>
      <c r="EB2633" s="77"/>
      <c r="EC2633" s="77"/>
      <c r="ED2633" s="77"/>
      <c r="EE2633" s="77"/>
      <c r="EF2633" s="77"/>
      <c r="EG2633" s="77"/>
      <c r="EH2633" s="77"/>
      <c r="EI2633" s="77"/>
      <c r="EJ2633" s="77"/>
      <c r="EK2633" s="77"/>
      <c r="EL2633" s="77"/>
      <c r="EM2633" s="77"/>
      <c r="EN2633" s="77"/>
      <c r="EO2633" s="77"/>
      <c r="EP2633" s="77"/>
      <c r="EQ2633" s="77"/>
      <c r="ER2633" s="77"/>
      <c r="ES2633" s="77"/>
      <c r="ET2633" s="77"/>
      <c r="EU2633" s="77"/>
      <c r="EV2633" s="77"/>
      <c r="EW2633" s="77"/>
      <c r="EX2633" s="77"/>
      <c r="EY2633" s="77"/>
      <c r="EZ2633" s="77"/>
      <c r="FA2633" s="77"/>
      <c r="FB2633" s="77"/>
      <c r="FC2633" s="77"/>
      <c r="FD2633" s="77"/>
      <c r="FE2633" s="77"/>
      <c r="FF2633" s="77"/>
      <c r="FG2633" s="77"/>
      <c r="FH2633" s="77"/>
      <c r="FI2633" s="77"/>
      <c r="FJ2633" s="77"/>
      <c r="FK2633" s="77"/>
      <c r="FL2633" s="77"/>
      <c r="FM2633" s="77"/>
      <c r="FN2633" s="77"/>
      <c r="FO2633" s="77"/>
      <c r="FP2633" s="77"/>
      <c r="FQ2633" s="77"/>
      <c r="FR2633" s="77"/>
      <c r="FS2633" s="77"/>
      <c r="FT2633" s="77"/>
      <c r="FU2633" s="77"/>
      <c r="FV2633" s="77"/>
      <c r="FW2633" s="77"/>
      <c r="FX2633" s="77"/>
      <c r="FY2633" s="77"/>
      <c r="FZ2633" s="77"/>
      <c r="GA2633" s="77"/>
      <c r="GB2633" s="77"/>
      <c r="GC2633" s="77"/>
      <c r="GD2633" s="77"/>
      <c r="GE2633" s="77"/>
      <c r="GF2633" s="77"/>
      <c r="GG2633" s="77"/>
      <c r="GH2633" s="77"/>
      <c r="GI2633" s="77"/>
      <c r="GJ2633" s="77"/>
      <c r="GK2633" s="77"/>
      <c r="GL2633" s="77"/>
      <c r="GM2633" s="77"/>
      <c r="GN2633" s="77"/>
      <c r="GO2633" s="77"/>
      <c r="GP2633" s="77"/>
      <c r="GQ2633" s="77"/>
      <c r="GR2633" s="77"/>
      <c r="GS2633" s="77"/>
      <c r="GT2633" s="77"/>
      <c r="GU2633" s="77"/>
      <c r="GV2633" s="77"/>
      <c r="GW2633" s="77"/>
      <c r="GX2633" s="77"/>
      <c r="GY2633" s="77"/>
      <c r="GZ2633" s="77"/>
      <c r="HA2633" s="77"/>
      <c r="HB2633" s="77"/>
      <c r="HC2633" s="77"/>
      <c r="HD2633" s="77"/>
      <c r="HE2633" s="77"/>
      <c r="HF2633" s="77"/>
      <c r="HG2633" s="77"/>
      <c r="HH2633" s="77"/>
      <c r="HI2633" s="77"/>
      <c r="HJ2633" s="77"/>
      <c r="HK2633" s="77"/>
      <c r="HL2633" s="77"/>
      <c r="HM2633" s="77"/>
      <c r="HN2633" s="77"/>
      <c r="HO2633" s="77"/>
      <c r="HP2633" s="77"/>
      <c r="HQ2633" s="77"/>
      <c r="HR2633" s="77"/>
      <c r="HS2633" s="77"/>
      <c r="HT2633" s="77"/>
      <c r="HU2633" s="77"/>
      <c r="HV2633" s="77"/>
      <c r="HW2633" s="77"/>
    </row>
    <row r="2634" spans="1:231" s="76" customFormat="1">
      <c r="A2634" s="88"/>
      <c r="C2634" s="17" t="str">
        <f>VLOOKUP(O2634,'[1]mã đối tượng'!$C:$F,4,0)</f>
        <v>N</v>
      </c>
      <c r="D2634" s="89" t="s">
        <v>48</v>
      </c>
      <c r="E2634" s="89" t="s">
        <v>49</v>
      </c>
      <c r="F2634" s="74" t="s">
        <v>798</v>
      </c>
      <c r="G2634" s="74" t="s">
        <v>798</v>
      </c>
      <c r="H2634" s="74" t="s">
        <v>974</v>
      </c>
      <c r="I2634" s="74" t="s">
        <v>798</v>
      </c>
      <c r="J2634" s="92" t="s">
        <v>4997</v>
      </c>
      <c r="L2634" s="75" t="s">
        <v>53</v>
      </c>
      <c r="M2634" s="73" t="s">
        <v>976</v>
      </c>
      <c r="N2634" s="73" t="s">
        <v>798</v>
      </c>
      <c r="O2634" s="73" t="s">
        <v>75</v>
      </c>
      <c r="S2634" s="102" t="s">
        <v>975</v>
      </c>
      <c r="V2634" s="102" t="s">
        <v>975</v>
      </c>
      <c r="Y2634" s="73" t="s">
        <v>69</v>
      </c>
      <c r="AB2634" s="89" t="s">
        <v>58</v>
      </c>
      <c r="AC2634" s="89" t="s">
        <v>59</v>
      </c>
      <c r="AE2634" s="73">
        <v>1</v>
      </c>
      <c r="AF2634" s="77"/>
      <c r="AG2634" s="78">
        <v>49500</v>
      </c>
      <c r="AH2634" s="78">
        <v>49500</v>
      </c>
      <c r="AI2634" s="77"/>
      <c r="AJ2634" s="77"/>
      <c r="AL2634" s="95">
        <v>8</v>
      </c>
      <c r="AM2634" s="77"/>
      <c r="AN2634" s="78">
        <v>3960</v>
      </c>
      <c r="AO2634" s="89" t="s">
        <v>60</v>
      </c>
      <c r="AQ2634" s="75" t="s">
        <v>61</v>
      </c>
      <c r="AR2634" s="75" t="s">
        <v>62</v>
      </c>
      <c r="AS2634" s="75" t="s">
        <v>63</v>
      </c>
      <c r="AV2634" s="77"/>
      <c r="AW2634" s="77"/>
      <c r="AX2634" s="77"/>
      <c r="AY2634" s="77"/>
      <c r="AZ2634" s="77"/>
      <c r="BA2634" s="77"/>
      <c r="BB2634" s="77"/>
      <c r="BC2634" s="77"/>
      <c r="BD2634" s="77"/>
      <c r="BE2634" s="77"/>
      <c r="BF2634" s="77"/>
      <c r="BG2634" s="77"/>
      <c r="BH2634" s="77"/>
      <c r="BI2634" s="77"/>
      <c r="BJ2634" s="77"/>
      <c r="BK2634" s="77"/>
      <c r="BL2634" s="77"/>
      <c r="BM2634" s="77"/>
      <c r="BN2634" s="77"/>
      <c r="BO2634" s="77"/>
      <c r="BP2634" s="77"/>
      <c r="BQ2634" s="77"/>
      <c r="BR2634" s="77"/>
      <c r="BS2634" s="77"/>
      <c r="BT2634" s="77"/>
      <c r="BU2634" s="77"/>
      <c r="BV2634" s="77"/>
      <c r="BW2634" s="77"/>
      <c r="BX2634" s="77"/>
      <c r="BY2634" s="77"/>
      <c r="BZ2634" s="77"/>
      <c r="CA2634" s="77"/>
      <c r="CB2634" s="77"/>
      <c r="CC2634" s="77"/>
      <c r="CD2634" s="77"/>
      <c r="CE2634" s="77"/>
      <c r="CF2634" s="77"/>
      <c r="CG2634" s="77"/>
      <c r="CH2634" s="77"/>
      <c r="CI2634" s="77"/>
      <c r="CJ2634" s="77"/>
      <c r="CK2634" s="77"/>
      <c r="CL2634" s="77"/>
      <c r="CM2634" s="77"/>
      <c r="CN2634" s="77"/>
      <c r="CO2634" s="77"/>
      <c r="CP2634" s="77"/>
      <c r="CQ2634" s="77"/>
      <c r="CR2634" s="77"/>
      <c r="CS2634" s="77"/>
      <c r="CT2634" s="77"/>
      <c r="CU2634" s="77"/>
      <c r="CV2634" s="77"/>
      <c r="CW2634" s="77"/>
      <c r="CX2634" s="77"/>
      <c r="CY2634" s="77"/>
      <c r="CZ2634" s="77"/>
      <c r="DA2634" s="77"/>
      <c r="DB2634" s="77"/>
      <c r="DC2634" s="77"/>
      <c r="DD2634" s="77"/>
      <c r="DE2634" s="77"/>
      <c r="DF2634" s="77"/>
      <c r="DG2634" s="77"/>
      <c r="DH2634" s="77"/>
      <c r="DI2634" s="77"/>
      <c r="DJ2634" s="77"/>
      <c r="DK2634" s="77"/>
      <c r="DL2634" s="77"/>
      <c r="DM2634" s="77"/>
      <c r="DN2634" s="77"/>
      <c r="DO2634" s="77"/>
      <c r="DP2634" s="77"/>
      <c r="DQ2634" s="77"/>
      <c r="DR2634" s="77"/>
      <c r="DS2634" s="77"/>
      <c r="DT2634" s="77"/>
      <c r="DU2634" s="77"/>
      <c r="DV2634" s="77"/>
      <c r="DW2634" s="77"/>
      <c r="DX2634" s="77"/>
      <c r="DY2634" s="77"/>
      <c r="DZ2634" s="77"/>
      <c r="EA2634" s="77"/>
      <c r="EB2634" s="77"/>
      <c r="EC2634" s="77"/>
      <c r="ED2634" s="77"/>
      <c r="EE2634" s="77"/>
      <c r="EF2634" s="77"/>
      <c r="EG2634" s="77"/>
      <c r="EH2634" s="77"/>
      <c r="EI2634" s="77"/>
      <c r="EJ2634" s="77"/>
      <c r="EK2634" s="77"/>
      <c r="EL2634" s="77"/>
      <c r="EM2634" s="77"/>
      <c r="EN2634" s="77"/>
      <c r="EO2634" s="77"/>
      <c r="EP2634" s="77"/>
      <c r="EQ2634" s="77"/>
      <c r="ER2634" s="77"/>
      <c r="ES2634" s="77"/>
      <c r="ET2634" s="77"/>
      <c r="EU2634" s="77"/>
      <c r="EV2634" s="77"/>
      <c r="EW2634" s="77"/>
      <c r="EX2634" s="77"/>
      <c r="EY2634" s="77"/>
      <c r="EZ2634" s="77"/>
      <c r="FA2634" s="77"/>
      <c r="FB2634" s="77"/>
      <c r="FC2634" s="77"/>
      <c r="FD2634" s="77"/>
      <c r="FE2634" s="77"/>
      <c r="FF2634" s="77"/>
      <c r="FG2634" s="77"/>
      <c r="FH2634" s="77"/>
      <c r="FI2634" s="77"/>
      <c r="FJ2634" s="77"/>
      <c r="FK2634" s="77"/>
      <c r="FL2634" s="77"/>
      <c r="FM2634" s="77"/>
      <c r="FN2634" s="77"/>
      <c r="FO2634" s="77"/>
      <c r="FP2634" s="77"/>
      <c r="FQ2634" s="77"/>
      <c r="FR2634" s="77"/>
      <c r="FS2634" s="77"/>
      <c r="FT2634" s="77"/>
      <c r="FU2634" s="77"/>
      <c r="FV2634" s="77"/>
      <c r="FW2634" s="77"/>
      <c r="FX2634" s="77"/>
      <c r="FY2634" s="77"/>
      <c r="FZ2634" s="77"/>
      <c r="GA2634" s="77"/>
      <c r="GB2634" s="77"/>
      <c r="GC2634" s="77"/>
      <c r="GD2634" s="77"/>
      <c r="GE2634" s="77"/>
      <c r="GF2634" s="77"/>
      <c r="GG2634" s="77"/>
      <c r="GH2634" s="77"/>
      <c r="GI2634" s="77"/>
      <c r="GJ2634" s="77"/>
      <c r="GK2634" s="77"/>
      <c r="GL2634" s="77"/>
      <c r="GM2634" s="77"/>
      <c r="GN2634" s="77"/>
      <c r="GO2634" s="77"/>
      <c r="GP2634" s="77"/>
      <c r="GQ2634" s="77"/>
      <c r="GR2634" s="77"/>
      <c r="GS2634" s="77"/>
      <c r="GT2634" s="77"/>
      <c r="GU2634" s="77"/>
      <c r="GV2634" s="77"/>
      <c r="GW2634" s="77"/>
      <c r="GX2634" s="77"/>
      <c r="GY2634" s="77"/>
      <c r="GZ2634" s="77"/>
      <c r="HA2634" s="77"/>
      <c r="HB2634" s="77"/>
      <c r="HC2634" s="77"/>
      <c r="HD2634" s="77"/>
      <c r="HE2634" s="77"/>
      <c r="HF2634" s="77"/>
      <c r="HG2634" s="77"/>
      <c r="HH2634" s="77"/>
      <c r="HI2634" s="77"/>
      <c r="HJ2634" s="77"/>
      <c r="HK2634" s="77"/>
      <c r="HL2634" s="77"/>
      <c r="HM2634" s="77"/>
      <c r="HN2634" s="77"/>
      <c r="HO2634" s="77"/>
      <c r="HP2634" s="77"/>
      <c r="HQ2634" s="77"/>
      <c r="HR2634" s="77"/>
      <c r="HS2634" s="77"/>
      <c r="HT2634" s="77"/>
      <c r="HU2634" s="77"/>
      <c r="HV2634" s="77"/>
      <c r="HW2634" s="77"/>
    </row>
    <row r="2635" spans="1:231" s="76" customFormat="1">
      <c r="A2635" s="88"/>
      <c r="C2635" s="17" t="str">
        <f>VLOOKUP(O2635,'[1]mã đối tượng'!$C:$F,4,0)</f>
        <v>N</v>
      </c>
      <c r="D2635" s="89" t="s">
        <v>48</v>
      </c>
      <c r="E2635" s="89" t="s">
        <v>49</v>
      </c>
      <c r="F2635" s="74" t="s">
        <v>798</v>
      </c>
      <c r="G2635" s="74" t="s">
        <v>798</v>
      </c>
      <c r="H2635" s="74" t="s">
        <v>974</v>
      </c>
      <c r="I2635" s="74" t="s">
        <v>798</v>
      </c>
      <c r="J2635" s="92" t="s">
        <v>4997</v>
      </c>
      <c r="L2635" s="75" t="s">
        <v>53</v>
      </c>
      <c r="M2635" s="73" t="s">
        <v>976</v>
      </c>
      <c r="N2635" s="73" t="s">
        <v>798</v>
      </c>
      <c r="O2635" s="73" t="s">
        <v>75</v>
      </c>
      <c r="S2635" s="102" t="s">
        <v>975</v>
      </c>
      <c r="V2635" s="102" t="s">
        <v>975</v>
      </c>
      <c r="Y2635" s="73" t="s">
        <v>77</v>
      </c>
      <c r="AB2635" s="89" t="s">
        <v>58</v>
      </c>
      <c r="AC2635" s="89" t="s">
        <v>59</v>
      </c>
      <c r="AE2635" s="73">
        <v>1</v>
      </c>
      <c r="AF2635" s="77"/>
      <c r="AG2635" s="78">
        <v>70950</v>
      </c>
      <c r="AH2635" s="78">
        <v>70950</v>
      </c>
      <c r="AI2635" s="77"/>
      <c r="AJ2635" s="77"/>
      <c r="AL2635" s="95">
        <v>8</v>
      </c>
      <c r="AM2635" s="77"/>
      <c r="AN2635" s="78">
        <v>5676</v>
      </c>
      <c r="AO2635" s="89" t="s">
        <v>60</v>
      </c>
      <c r="AQ2635" s="75" t="s">
        <v>61</v>
      </c>
      <c r="AR2635" s="75" t="s">
        <v>62</v>
      </c>
      <c r="AS2635" s="75" t="s">
        <v>63</v>
      </c>
      <c r="AV2635" s="77"/>
      <c r="AW2635" s="77"/>
      <c r="AX2635" s="77"/>
      <c r="AY2635" s="77"/>
      <c r="AZ2635" s="77"/>
      <c r="BA2635" s="77"/>
      <c r="BB2635" s="77"/>
      <c r="BC2635" s="77"/>
      <c r="BD2635" s="77"/>
      <c r="BE2635" s="77"/>
      <c r="BF2635" s="77"/>
      <c r="BG2635" s="77"/>
      <c r="BH2635" s="77"/>
      <c r="BI2635" s="77"/>
      <c r="BJ2635" s="77"/>
      <c r="BK2635" s="77"/>
      <c r="BL2635" s="77"/>
      <c r="BM2635" s="77"/>
      <c r="BN2635" s="77"/>
      <c r="BO2635" s="77"/>
      <c r="BP2635" s="77"/>
      <c r="BQ2635" s="77"/>
      <c r="BR2635" s="77"/>
      <c r="BS2635" s="77"/>
      <c r="BT2635" s="77"/>
      <c r="BU2635" s="77"/>
      <c r="BV2635" s="77"/>
      <c r="BW2635" s="77"/>
      <c r="BX2635" s="77"/>
      <c r="BY2635" s="77"/>
      <c r="BZ2635" s="77"/>
      <c r="CA2635" s="77"/>
      <c r="CB2635" s="77"/>
      <c r="CC2635" s="77"/>
      <c r="CD2635" s="77"/>
      <c r="CE2635" s="77"/>
      <c r="CF2635" s="77"/>
      <c r="CG2635" s="77"/>
      <c r="CH2635" s="77"/>
      <c r="CI2635" s="77"/>
      <c r="CJ2635" s="77"/>
      <c r="CK2635" s="77"/>
      <c r="CL2635" s="77"/>
      <c r="CM2635" s="77"/>
      <c r="CN2635" s="77"/>
      <c r="CO2635" s="77"/>
      <c r="CP2635" s="77"/>
      <c r="CQ2635" s="77"/>
      <c r="CR2635" s="77"/>
      <c r="CS2635" s="77"/>
      <c r="CT2635" s="77"/>
      <c r="CU2635" s="77"/>
      <c r="CV2635" s="77"/>
      <c r="CW2635" s="77"/>
      <c r="CX2635" s="77"/>
      <c r="CY2635" s="77"/>
      <c r="CZ2635" s="77"/>
      <c r="DA2635" s="77"/>
      <c r="DB2635" s="77"/>
      <c r="DC2635" s="77"/>
      <c r="DD2635" s="77"/>
      <c r="DE2635" s="77"/>
      <c r="DF2635" s="77"/>
      <c r="DG2635" s="77"/>
      <c r="DH2635" s="77"/>
      <c r="DI2635" s="77"/>
      <c r="DJ2635" s="77"/>
      <c r="DK2635" s="77"/>
      <c r="DL2635" s="77"/>
      <c r="DM2635" s="77"/>
      <c r="DN2635" s="77"/>
      <c r="DO2635" s="77"/>
      <c r="DP2635" s="77"/>
      <c r="DQ2635" s="77"/>
      <c r="DR2635" s="77"/>
      <c r="DS2635" s="77"/>
      <c r="DT2635" s="77"/>
      <c r="DU2635" s="77"/>
      <c r="DV2635" s="77"/>
      <c r="DW2635" s="77"/>
      <c r="DX2635" s="77"/>
      <c r="DY2635" s="77"/>
      <c r="DZ2635" s="77"/>
      <c r="EA2635" s="77"/>
      <c r="EB2635" s="77"/>
      <c r="EC2635" s="77"/>
      <c r="ED2635" s="77"/>
      <c r="EE2635" s="77"/>
      <c r="EF2635" s="77"/>
      <c r="EG2635" s="77"/>
      <c r="EH2635" s="77"/>
      <c r="EI2635" s="77"/>
      <c r="EJ2635" s="77"/>
      <c r="EK2635" s="77"/>
      <c r="EL2635" s="77"/>
      <c r="EM2635" s="77"/>
      <c r="EN2635" s="77"/>
      <c r="EO2635" s="77"/>
      <c r="EP2635" s="77"/>
      <c r="EQ2635" s="77"/>
      <c r="ER2635" s="77"/>
      <c r="ES2635" s="77"/>
      <c r="ET2635" s="77"/>
      <c r="EU2635" s="77"/>
      <c r="EV2635" s="77"/>
      <c r="EW2635" s="77"/>
      <c r="EX2635" s="77"/>
      <c r="EY2635" s="77"/>
      <c r="EZ2635" s="77"/>
      <c r="FA2635" s="77"/>
      <c r="FB2635" s="77"/>
      <c r="FC2635" s="77"/>
      <c r="FD2635" s="77"/>
      <c r="FE2635" s="77"/>
      <c r="FF2635" s="77"/>
      <c r="FG2635" s="77"/>
      <c r="FH2635" s="77"/>
      <c r="FI2635" s="77"/>
      <c r="FJ2635" s="77"/>
      <c r="FK2635" s="77"/>
      <c r="FL2635" s="77"/>
      <c r="FM2635" s="77"/>
      <c r="FN2635" s="77"/>
      <c r="FO2635" s="77"/>
      <c r="FP2635" s="77"/>
      <c r="FQ2635" s="77"/>
      <c r="FR2635" s="77"/>
      <c r="FS2635" s="77"/>
      <c r="FT2635" s="77"/>
      <c r="FU2635" s="77"/>
      <c r="FV2635" s="77"/>
      <c r="FW2635" s="77"/>
      <c r="FX2635" s="77"/>
      <c r="FY2635" s="77"/>
      <c r="FZ2635" s="77"/>
      <c r="GA2635" s="77"/>
      <c r="GB2635" s="77"/>
      <c r="GC2635" s="77"/>
      <c r="GD2635" s="77"/>
      <c r="GE2635" s="77"/>
      <c r="GF2635" s="77"/>
      <c r="GG2635" s="77"/>
      <c r="GH2635" s="77"/>
      <c r="GI2635" s="77"/>
      <c r="GJ2635" s="77"/>
      <c r="GK2635" s="77"/>
      <c r="GL2635" s="77"/>
      <c r="GM2635" s="77"/>
      <c r="GN2635" s="77"/>
      <c r="GO2635" s="77"/>
      <c r="GP2635" s="77"/>
      <c r="GQ2635" s="77"/>
      <c r="GR2635" s="77"/>
      <c r="GS2635" s="77"/>
      <c r="GT2635" s="77"/>
      <c r="GU2635" s="77"/>
      <c r="GV2635" s="77"/>
      <c r="GW2635" s="77"/>
      <c r="GX2635" s="77"/>
      <c r="GY2635" s="77"/>
      <c r="GZ2635" s="77"/>
      <c r="HA2635" s="77"/>
      <c r="HB2635" s="77"/>
      <c r="HC2635" s="77"/>
      <c r="HD2635" s="77"/>
      <c r="HE2635" s="77"/>
      <c r="HF2635" s="77"/>
      <c r="HG2635" s="77"/>
      <c r="HH2635" s="77"/>
      <c r="HI2635" s="77"/>
      <c r="HJ2635" s="77"/>
      <c r="HK2635" s="77"/>
      <c r="HL2635" s="77"/>
      <c r="HM2635" s="77"/>
      <c r="HN2635" s="77"/>
      <c r="HO2635" s="77"/>
      <c r="HP2635" s="77"/>
      <c r="HQ2635" s="77"/>
      <c r="HR2635" s="77"/>
      <c r="HS2635" s="77"/>
      <c r="HT2635" s="77"/>
      <c r="HU2635" s="77"/>
      <c r="HV2635" s="77"/>
      <c r="HW2635" s="77"/>
    </row>
    <row r="2636" spans="1:231" s="76" customFormat="1">
      <c r="A2636" s="88"/>
      <c r="C2636" s="17" t="str">
        <f>VLOOKUP(O2636,'[1]mã đối tượng'!$C:$F,4,0)</f>
        <v>N</v>
      </c>
      <c r="D2636" s="89" t="s">
        <v>48</v>
      </c>
      <c r="E2636" s="89" t="s">
        <v>49</v>
      </c>
      <c r="F2636" s="74" t="s">
        <v>798</v>
      </c>
      <c r="G2636" s="74" t="s">
        <v>798</v>
      </c>
      <c r="H2636" s="74" t="s">
        <v>974</v>
      </c>
      <c r="I2636" s="74" t="s">
        <v>798</v>
      </c>
      <c r="J2636" s="92" t="s">
        <v>4997</v>
      </c>
      <c r="L2636" s="75" t="s">
        <v>53</v>
      </c>
      <c r="M2636" s="73" t="s">
        <v>976</v>
      </c>
      <c r="N2636" s="73" t="s">
        <v>798</v>
      </c>
      <c r="O2636" s="73" t="s">
        <v>75</v>
      </c>
      <c r="S2636" s="102" t="s">
        <v>975</v>
      </c>
      <c r="V2636" s="102" t="s">
        <v>975</v>
      </c>
      <c r="Y2636" s="73" t="s">
        <v>117</v>
      </c>
      <c r="AB2636" s="89" t="s">
        <v>58</v>
      </c>
      <c r="AC2636" s="89" t="s">
        <v>59</v>
      </c>
      <c r="AE2636" s="73">
        <v>1</v>
      </c>
      <c r="AF2636" s="77"/>
      <c r="AG2636" s="78">
        <v>74250</v>
      </c>
      <c r="AH2636" s="78">
        <v>74250</v>
      </c>
      <c r="AI2636" s="77"/>
      <c r="AJ2636" s="77"/>
      <c r="AL2636" s="95">
        <v>8</v>
      </c>
      <c r="AM2636" s="77"/>
      <c r="AN2636" s="78">
        <v>5940</v>
      </c>
      <c r="AO2636" s="89" t="s">
        <v>60</v>
      </c>
      <c r="AQ2636" s="75" t="s">
        <v>61</v>
      </c>
      <c r="AR2636" s="75" t="s">
        <v>62</v>
      </c>
      <c r="AS2636" s="75" t="s">
        <v>63</v>
      </c>
      <c r="AV2636" s="77"/>
      <c r="AW2636" s="77"/>
      <c r="AX2636" s="77"/>
      <c r="AY2636" s="77"/>
      <c r="AZ2636" s="77"/>
      <c r="BA2636" s="77"/>
      <c r="BB2636" s="77"/>
      <c r="BC2636" s="77"/>
      <c r="BD2636" s="77"/>
      <c r="BE2636" s="77"/>
      <c r="BF2636" s="77"/>
      <c r="BG2636" s="77"/>
      <c r="BH2636" s="77"/>
      <c r="BI2636" s="77"/>
      <c r="BJ2636" s="77"/>
      <c r="BK2636" s="77"/>
      <c r="BL2636" s="77"/>
      <c r="BM2636" s="77"/>
      <c r="BN2636" s="77"/>
      <c r="BO2636" s="77"/>
      <c r="BP2636" s="77"/>
      <c r="BQ2636" s="77"/>
      <c r="BR2636" s="77"/>
      <c r="BS2636" s="77"/>
      <c r="BT2636" s="77"/>
      <c r="BU2636" s="77"/>
      <c r="BV2636" s="77"/>
      <c r="BW2636" s="77"/>
      <c r="BX2636" s="77"/>
      <c r="BY2636" s="77"/>
      <c r="BZ2636" s="77"/>
      <c r="CA2636" s="77"/>
      <c r="CB2636" s="77"/>
      <c r="CC2636" s="77"/>
      <c r="CD2636" s="77"/>
      <c r="CE2636" s="77"/>
      <c r="CF2636" s="77"/>
      <c r="CG2636" s="77"/>
      <c r="CH2636" s="77"/>
      <c r="CI2636" s="77"/>
      <c r="CJ2636" s="77"/>
      <c r="CK2636" s="77"/>
      <c r="CL2636" s="77"/>
      <c r="CM2636" s="77"/>
      <c r="CN2636" s="77"/>
      <c r="CO2636" s="77"/>
      <c r="CP2636" s="77"/>
      <c r="CQ2636" s="77"/>
      <c r="CR2636" s="77"/>
      <c r="CS2636" s="77"/>
      <c r="CT2636" s="77"/>
      <c r="CU2636" s="77"/>
      <c r="CV2636" s="77"/>
      <c r="CW2636" s="77"/>
      <c r="CX2636" s="77"/>
      <c r="CY2636" s="77"/>
      <c r="CZ2636" s="77"/>
      <c r="DA2636" s="77"/>
      <c r="DB2636" s="77"/>
      <c r="DC2636" s="77"/>
      <c r="DD2636" s="77"/>
      <c r="DE2636" s="77"/>
      <c r="DF2636" s="77"/>
      <c r="DG2636" s="77"/>
      <c r="DH2636" s="77"/>
      <c r="DI2636" s="77"/>
      <c r="DJ2636" s="77"/>
      <c r="DK2636" s="77"/>
      <c r="DL2636" s="77"/>
      <c r="DM2636" s="77"/>
      <c r="DN2636" s="77"/>
      <c r="DO2636" s="77"/>
      <c r="DP2636" s="77"/>
      <c r="DQ2636" s="77"/>
      <c r="DR2636" s="77"/>
      <c r="DS2636" s="77"/>
      <c r="DT2636" s="77"/>
      <c r="DU2636" s="77"/>
      <c r="DV2636" s="77"/>
      <c r="DW2636" s="77"/>
      <c r="DX2636" s="77"/>
      <c r="DY2636" s="77"/>
      <c r="DZ2636" s="77"/>
      <c r="EA2636" s="77"/>
      <c r="EB2636" s="77"/>
      <c r="EC2636" s="77"/>
      <c r="ED2636" s="77"/>
      <c r="EE2636" s="77"/>
      <c r="EF2636" s="77"/>
      <c r="EG2636" s="77"/>
      <c r="EH2636" s="77"/>
      <c r="EI2636" s="77"/>
      <c r="EJ2636" s="77"/>
      <c r="EK2636" s="77"/>
      <c r="EL2636" s="77"/>
      <c r="EM2636" s="77"/>
      <c r="EN2636" s="77"/>
      <c r="EO2636" s="77"/>
      <c r="EP2636" s="77"/>
      <c r="EQ2636" s="77"/>
      <c r="ER2636" s="77"/>
      <c r="ES2636" s="77"/>
      <c r="ET2636" s="77"/>
      <c r="EU2636" s="77"/>
      <c r="EV2636" s="77"/>
      <c r="EW2636" s="77"/>
      <c r="EX2636" s="77"/>
      <c r="EY2636" s="77"/>
      <c r="EZ2636" s="77"/>
      <c r="FA2636" s="77"/>
      <c r="FB2636" s="77"/>
      <c r="FC2636" s="77"/>
      <c r="FD2636" s="77"/>
      <c r="FE2636" s="77"/>
      <c r="FF2636" s="77"/>
      <c r="FG2636" s="77"/>
      <c r="FH2636" s="77"/>
      <c r="FI2636" s="77"/>
      <c r="FJ2636" s="77"/>
      <c r="FK2636" s="77"/>
      <c r="FL2636" s="77"/>
      <c r="FM2636" s="77"/>
      <c r="FN2636" s="77"/>
      <c r="FO2636" s="77"/>
      <c r="FP2636" s="77"/>
      <c r="FQ2636" s="77"/>
      <c r="FR2636" s="77"/>
      <c r="FS2636" s="77"/>
      <c r="FT2636" s="77"/>
      <c r="FU2636" s="77"/>
      <c r="FV2636" s="77"/>
      <c r="FW2636" s="77"/>
      <c r="FX2636" s="77"/>
      <c r="FY2636" s="77"/>
      <c r="FZ2636" s="77"/>
      <c r="GA2636" s="77"/>
      <c r="GB2636" s="77"/>
      <c r="GC2636" s="77"/>
      <c r="GD2636" s="77"/>
      <c r="GE2636" s="77"/>
      <c r="GF2636" s="77"/>
      <c r="GG2636" s="77"/>
      <c r="GH2636" s="77"/>
      <c r="GI2636" s="77"/>
      <c r="GJ2636" s="77"/>
      <c r="GK2636" s="77"/>
      <c r="GL2636" s="77"/>
      <c r="GM2636" s="77"/>
      <c r="GN2636" s="77"/>
      <c r="GO2636" s="77"/>
      <c r="GP2636" s="77"/>
      <c r="GQ2636" s="77"/>
      <c r="GR2636" s="77"/>
      <c r="GS2636" s="77"/>
      <c r="GT2636" s="77"/>
      <c r="GU2636" s="77"/>
      <c r="GV2636" s="77"/>
      <c r="GW2636" s="77"/>
      <c r="GX2636" s="77"/>
      <c r="GY2636" s="77"/>
      <c r="GZ2636" s="77"/>
      <c r="HA2636" s="77"/>
      <c r="HB2636" s="77"/>
      <c r="HC2636" s="77"/>
      <c r="HD2636" s="77"/>
      <c r="HE2636" s="77"/>
      <c r="HF2636" s="77"/>
      <c r="HG2636" s="77"/>
      <c r="HH2636" s="77"/>
      <c r="HI2636" s="77"/>
      <c r="HJ2636" s="77"/>
      <c r="HK2636" s="77"/>
      <c r="HL2636" s="77"/>
      <c r="HM2636" s="77"/>
      <c r="HN2636" s="77"/>
      <c r="HO2636" s="77"/>
      <c r="HP2636" s="77"/>
      <c r="HQ2636" s="77"/>
      <c r="HR2636" s="77"/>
      <c r="HS2636" s="77"/>
      <c r="HT2636" s="77"/>
      <c r="HU2636" s="77"/>
      <c r="HV2636" s="77"/>
      <c r="HW2636" s="77"/>
    </row>
    <row r="2637" spans="1:231" s="76" customFormat="1">
      <c r="A2637" s="88"/>
      <c r="C2637" s="17" t="str">
        <f>VLOOKUP(O2637,'[1]mã đối tượng'!$C:$F,4,0)</f>
        <v>N</v>
      </c>
      <c r="D2637" s="89" t="s">
        <v>48</v>
      </c>
      <c r="E2637" s="89" t="s">
        <v>49</v>
      </c>
      <c r="F2637" s="74" t="s">
        <v>798</v>
      </c>
      <c r="G2637" s="74" t="s">
        <v>798</v>
      </c>
      <c r="H2637" s="74" t="s">
        <v>974</v>
      </c>
      <c r="I2637" s="74" t="s">
        <v>798</v>
      </c>
      <c r="J2637" s="92" t="s">
        <v>4997</v>
      </c>
      <c r="L2637" s="75" t="s">
        <v>53</v>
      </c>
      <c r="M2637" s="73" t="s">
        <v>976</v>
      </c>
      <c r="N2637" s="73" t="s">
        <v>798</v>
      </c>
      <c r="O2637" s="73" t="s">
        <v>75</v>
      </c>
      <c r="S2637" s="102" t="s">
        <v>975</v>
      </c>
      <c r="V2637" s="102" t="s">
        <v>975</v>
      </c>
      <c r="Y2637" s="73" t="s">
        <v>70</v>
      </c>
      <c r="AB2637" s="89" t="s">
        <v>58</v>
      </c>
      <c r="AC2637" s="89" t="s">
        <v>59</v>
      </c>
      <c r="AE2637" s="73">
        <v>1</v>
      </c>
      <c r="AF2637" s="77"/>
      <c r="AG2637" s="78">
        <v>89285</v>
      </c>
      <c r="AH2637" s="78">
        <v>89285</v>
      </c>
      <c r="AI2637" s="77"/>
      <c r="AJ2637" s="77"/>
      <c r="AL2637" s="95">
        <v>8</v>
      </c>
      <c r="AM2637" s="77"/>
      <c r="AN2637" s="78">
        <v>7143</v>
      </c>
      <c r="AO2637" s="89" t="s">
        <v>60</v>
      </c>
      <c r="AQ2637" s="75" t="s">
        <v>61</v>
      </c>
      <c r="AR2637" s="75" t="s">
        <v>62</v>
      </c>
      <c r="AS2637" s="75" t="s">
        <v>63</v>
      </c>
      <c r="AV2637" s="77"/>
      <c r="AW2637" s="77"/>
      <c r="AX2637" s="77"/>
      <c r="AY2637" s="77"/>
      <c r="AZ2637" s="77"/>
      <c r="BA2637" s="77"/>
      <c r="BB2637" s="77"/>
      <c r="BC2637" s="77"/>
      <c r="BD2637" s="77"/>
      <c r="BE2637" s="77"/>
      <c r="BF2637" s="77"/>
      <c r="BG2637" s="77"/>
      <c r="BH2637" s="77"/>
      <c r="BI2637" s="77"/>
      <c r="BJ2637" s="77"/>
      <c r="BK2637" s="77"/>
      <c r="BL2637" s="77"/>
      <c r="BM2637" s="77"/>
      <c r="BN2637" s="77"/>
      <c r="BO2637" s="77"/>
      <c r="BP2637" s="77"/>
      <c r="BQ2637" s="77"/>
      <c r="BR2637" s="77"/>
      <c r="BS2637" s="77"/>
      <c r="BT2637" s="77"/>
      <c r="BU2637" s="77"/>
      <c r="BV2637" s="77"/>
      <c r="BW2637" s="77"/>
      <c r="BX2637" s="77"/>
      <c r="BY2637" s="77"/>
      <c r="BZ2637" s="77"/>
      <c r="CA2637" s="77"/>
      <c r="CB2637" s="77"/>
      <c r="CC2637" s="77"/>
      <c r="CD2637" s="77"/>
      <c r="CE2637" s="77"/>
      <c r="CF2637" s="77"/>
      <c r="CG2637" s="77"/>
      <c r="CH2637" s="77"/>
      <c r="CI2637" s="77"/>
      <c r="CJ2637" s="77"/>
      <c r="CK2637" s="77"/>
      <c r="CL2637" s="77"/>
      <c r="CM2637" s="77"/>
      <c r="CN2637" s="77"/>
      <c r="CO2637" s="77"/>
      <c r="CP2637" s="77"/>
      <c r="CQ2637" s="77"/>
      <c r="CR2637" s="77"/>
      <c r="CS2637" s="77"/>
      <c r="CT2637" s="77"/>
      <c r="CU2637" s="77"/>
      <c r="CV2637" s="77"/>
      <c r="CW2637" s="77"/>
      <c r="CX2637" s="77"/>
      <c r="CY2637" s="77"/>
      <c r="CZ2637" s="77"/>
      <c r="DA2637" s="77"/>
      <c r="DB2637" s="77"/>
      <c r="DC2637" s="77"/>
      <c r="DD2637" s="77"/>
      <c r="DE2637" s="77"/>
      <c r="DF2637" s="77"/>
      <c r="DG2637" s="77"/>
      <c r="DH2637" s="77"/>
      <c r="DI2637" s="77"/>
      <c r="DJ2637" s="77"/>
      <c r="DK2637" s="77"/>
      <c r="DL2637" s="77"/>
      <c r="DM2637" s="77"/>
      <c r="DN2637" s="77"/>
      <c r="DO2637" s="77"/>
      <c r="DP2637" s="77"/>
      <c r="DQ2637" s="77"/>
      <c r="DR2637" s="77"/>
      <c r="DS2637" s="77"/>
      <c r="DT2637" s="77"/>
      <c r="DU2637" s="77"/>
      <c r="DV2637" s="77"/>
      <c r="DW2637" s="77"/>
      <c r="DX2637" s="77"/>
      <c r="DY2637" s="77"/>
      <c r="DZ2637" s="77"/>
      <c r="EA2637" s="77"/>
      <c r="EB2637" s="77"/>
      <c r="EC2637" s="77"/>
      <c r="ED2637" s="77"/>
      <c r="EE2637" s="77"/>
      <c r="EF2637" s="77"/>
      <c r="EG2637" s="77"/>
      <c r="EH2637" s="77"/>
      <c r="EI2637" s="77"/>
      <c r="EJ2637" s="77"/>
      <c r="EK2637" s="77"/>
      <c r="EL2637" s="77"/>
      <c r="EM2637" s="77"/>
      <c r="EN2637" s="77"/>
      <c r="EO2637" s="77"/>
      <c r="EP2637" s="77"/>
      <c r="EQ2637" s="77"/>
      <c r="ER2637" s="77"/>
      <c r="ES2637" s="77"/>
      <c r="ET2637" s="77"/>
      <c r="EU2637" s="77"/>
      <c r="EV2637" s="77"/>
      <c r="EW2637" s="77"/>
      <c r="EX2637" s="77"/>
      <c r="EY2637" s="77"/>
      <c r="EZ2637" s="77"/>
      <c r="FA2637" s="77"/>
      <c r="FB2637" s="77"/>
      <c r="FC2637" s="77"/>
      <c r="FD2637" s="77"/>
      <c r="FE2637" s="77"/>
      <c r="FF2637" s="77"/>
      <c r="FG2637" s="77"/>
      <c r="FH2637" s="77"/>
      <c r="FI2637" s="77"/>
      <c r="FJ2637" s="77"/>
      <c r="FK2637" s="77"/>
      <c r="FL2637" s="77"/>
      <c r="FM2637" s="77"/>
      <c r="FN2637" s="77"/>
      <c r="FO2637" s="77"/>
      <c r="FP2637" s="77"/>
      <c r="FQ2637" s="77"/>
      <c r="FR2637" s="77"/>
      <c r="FS2637" s="77"/>
      <c r="FT2637" s="77"/>
      <c r="FU2637" s="77"/>
      <c r="FV2637" s="77"/>
      <c r="FW2637" s="77"/>
      <c r="FX2637" s="77"/>
      <c r="FY2637" s="77"/>
      <c r="FZ2637" s="77"/>
      <c r="GA2637" s="77"/>
      <c r="GB2637" s="77"/>
      <c r="GC2637" s="77"/>
      <c r="GD2637" s="77"/>
      <c r="GE2637" s="77"/>
      <c r="GF2637" s="77"/>
      <c r="GG2637" s="77"/>
      <c r="GH2637" s="77"/>
      <c r="GI2637" s="77"/>
      <c r="GJ2637" s="77"/>
      <c r="GK2637" s="77"/>
      <c r="GL2637" s="77"/>
      <c r="GM2637" s="77"/>
      <c r="GN2637" s="77"/>
      <c r="GO2637" s="77"/>
      <c r="GP2637" s="77"/>
      <c r="GQ2637" s="77"/>
      <c r="GR2637" s="77"/>
      <c r="GS2637" s="77"/>
      <c r="GT2637" s="77"/>
      <c r="GU2637" s="77"/>
      <c r="GV2637" s="77"/>
      <c r="GW2637" s="77"/>
      <c r="GX2637" s="77"/>
      <c r="GY2637" s="77"/>
      <c r="GZ2637" s="77"/>
      <c r="HA2637" s="77"/>
      <c r="HB2637" s="77"/>
      <c r="HC2637" s="77"/>
      <c r="HD2637" s="77"/>
      <c r="HE2637" s="77"/>
      <c r="HF2637" s="77"/>
      <c r="HG2637" s="77"/>
      <c r="HH2637" s="77"/>
      <c r="HI2637" s="77"/>
      <c r="HJ2637" s="77"/>
      <c r="HK2637" s="77"/>
      <c r="HL2637" s="77"/>
      <c r="HM2637" s="77"/>
      <c r="HN2637" s="77"/>
      <c r="HO2637" s="77"/>
      <c r="HP2637" s="77"/>
      <c r="HQ2637" s="77"/>
      <c r="HR2637" s="77"/>
      <c r="HS2637" s="77"/>
      <c r="HT2637" s="77"/>
      <c r="HU2637" s="77"/>
      <c r="HV2637" s="77"/>
      <c r="HW2637" s="77"/>
    </row>
    <row r="2638" spans="1:231" s="76" customFormat="1">
      <c r="A2638" s="88"/>
      <c r="C2638" s="17" t="str">
        <f>VLOOKUP(O2638,'[1]mã đối tượng'!$C:$F,4,0)</f>
        <v>N</v>
      </c>
      <c r="D2638" s="89" t="s">
        <v>48</v>
      </c>
      <c r="E2638" s="89" t="s">
        <v>49</v>
      </c>
      <c r="F2638" s="74" t="s">
        <v>798</v>
      </c>
      <c r="G2638" s="74" t="s">
        <v>798</v>
      </c>
      <c r="H2638" s="74" t="s">
        <v>974</v>
      </c>
      <c r="I2638" s="74" t="s">
        <v>798</v>
      </c>
      <c r="J2638" s="92" t="s">
        <v>4997</v>
      </c>
      <c r="L2638" s="75" t="s">
        <v>53</v>
      </c>
      <c r="M2638" s="73" t="s">
        <v>976</v>
      </c>
      <c r="N2638" s="73" t="s">
        <v>798</v>
      </c>
      <c r="O2638" s="73" t="s">
        <v>75</v>
      </c>
      <c r="S2638" s="102" t="s">
        <v>975</v>
      </c>
      <c r="V2638" s="102" t="s">
        <v>975</v>
      </c>
      <c r="Y2638" s="73" t="s">
        <v>78</v>
      </c>
      <c r="AB2638" s="89" t="s">
        <v>58</v>
      </c>
      <c r="AC2638" s="89" t="s">
        <v>59</v>
      </c>
      <c r="AE2638" s="73">
        <v>1</v>
      </c>
      <c r="AF2638" s="77"/>
      <c r="AG2638" s="78">
        <v>46000</v>
      </c>
      <c r="AH2638" s="78">
        <v>46000</v>
      </c>
      <c r="AI2638" s="77"/>
      <c r="AJ2638" s="77"/>
      <c r="AL2638" s="95">
        <v>8</v>
      </c>
      <c r="AM2638" s="77"/>
      <c r="AN2638" s="78">
        <v>3680</v>
      </c>
      <c r="AO2638" s="89" t="s">
        <v>60</v>
      </c>
      <c r="AQ2638" s="75" t="s">
        <v>61</v>
      </c>
      <c r="AR2638" s="75" t="s">
        <v>62</v>
      </c>
      <c r="AS2638" s="75" t="s">
        <v>63</v>
      </c>
      <c r="AV2638" s="77"/>
      <c r="AW2638" s="77"/>
      <c r="AX2638" s="77"/>
      <c r="AY2638" s="77"/>
      <c r="AZ2638" s="77"/>
      <c r="BA2638" s="77"/>
      <c r="BB2638" s="77"/>
      <c r="BC2638" s="77"/>
      <c r="BD2638" s="77"/>
      <c r="BE2638" s="77"/>
      <c r="BF2638" s="77"/>
      <c r="BG2638" s="77"/>
      <c r="BH2638" s="77"/>
      <c r="BI2638" s="77"/>
      <c r="BJ2638" s="77"/>
      <c r="BK2638" s="77"/>
      <c r="BL2638" s="77"/>
      <c r="BM2638" s="77"/>
      <c r="BN2638" s="77"/>
      <c r="BO2638" s="77"/>
      <c r="BP2638" s="77"/>
      <c r="BQ2638" s="77"/>
      <c r="BR2638" s="77"/>
      <c r="BS2638" s="77"/>
      <c r="BT2638" s="77"/>
      <c r="BU2638" s="77"/>
      <c r="BV2638" s="77"/>
      <c r="BW2638" s="77"/>
      <c r="BX2638" s="77"/>
      <c r="BY2638" s="77"/>
      <c r="BZ2638" s="77"/>
      <c r="CA2638" s="77"/>
      <c r="CB2638" s="77"/>
      <c r="CC2638" s="77"/>
      <c r="CD2638" s="77"/>
      <c r="CE2638" s="77"/>
      <c r="CF2638" s="77"/>
      <c r="CG2638" s="77"/>
      <c r="CH2638" s="77"/>
      <c r="CI2638" s="77"/>
      <c r="CJ2638" s="77"/>
      <c r="CK2638" s="77"/>
      <c r="CL2638" s="77"/>
      <c r="CM2638" s="77"/>
      <c r="CN2638" s="77"/>
      <c r="CO2638" s="77"/>
      <c r="CP2638" s="77"/>
      <c r="CQ2638" s="77"/>
      <c r="CR2638" s="77"/>
      <c r="CS2638" s="77"/>
      <c r="CT2638" s="77"/>
      <c r="CU2638" s="77"/>
      <c r="CV2638" s="77"/>
      <c r="CW2638" s="77"/>
      <c r="CX2638" s="77"/>
      <c r="CY2638" s="77"/>
      <c r="CZ2638" s="77"/>
      <c r="DA2638" s="77"/>
      <c r="DB2638" s="77"/>
      <c r="DC2638" s="77"/>
      <c r="DD2638" s="77"/>
      <c r="DE2638" s="77"/>
      <c r="DF2638" s="77"/>
      <c r="DG2638" s="77"/>
      <c r="DH2638" s="77"/>
      <c r="DI2638" s="77"/>
      <c r="DJ2638" s="77"/>
      <c r="DK2638" s="77"/>
      <c r="DL2638" s="77"/>
      <c r="DM2638" s="77"/>
      <c r="DN2638" s="77"/>
      <c r="DO2638" s="77"/>
      <c r="DP2638" s="77"/>
      <c r="DQ2638" s="77"/>
      <c r="DR2638" s="77"/>
      <c r="DS2638" s="77"/>
      <c r="DT2638" s="77"/>
      <c r="DU2638" s="77"/>
      <c r="DV2638" s="77"/>
      <c r="DW2638" s="77"/>
      <c r="DX2638" s="77"/>
      <c r="DY2638" s="77"/>
      <c r="DZ2638" s="77"/>
      <c r="EA2638" s="77"/>
      <c r="EB2638" s="77"/>
      <c r="EC2638" s="77"/>
      <c r="ED2638" s="77"/>
      <c r="EE2638" s="77"/>
      <c r="EF2638" s="77"/>
      <c r="EG2638" s="77"/>
      <c r="EH2638" s="77"/>
      <c r="EI2638" s="77"/>
      <c r="EJ2638" s="77"/>
      <c r="EK2638" s="77"/>
      <c r="EL2638" s="77"/>
      <c r="EM2638" s="77"/>
      <c r="EN2638" s="77"/>
      <c r="EO2638" s="77"/>
      <c r="EP2638" s="77"/>
      <c r="EQ2638" s="77"/>
      <c r="ER2638" s="77"/>
      <c r="ES2638" s="77"/>
      <c r="ET2638" s="77"/>
      <c r="EU2638" s="77"/>
      <c r="EV2638" s="77"/>
      <c r="EW2638" s="77"/>
      <c r="EX2638" s="77"/>
      <c r="EY2638" s="77"/>
      <c r="EZ2638" s="77"/>
      <c r="FA2638" s="77"/>
      <c r="FB2638" s="77"/>
      <c r="FC2638" s="77"/>
      <c r="FD2638" s="77"/>
      <c r="FE2638" s="77"/>
      <c r="FF2638" s="77"/>
      <c r="FG2638" s="77"/>
      <c r="FH2638" s="77"/>
      <c r="FI2638" s="77"/>
      <c r="FJ2638" s="77"/>
      <c r="FK2638" s="77"/>
      <c r="FL2638" s="77"/>
      <c r="FM2638" s="77"/>
      <c r="FN2638" s="77"/>
      <c r="FO2638" s="77"/>
      <c r="FP2638" s="77"/>
      <c r="FQ2638" s="77"/>
      <c r="FR2638" s="77"/>
      <c r="FS2638" s="77"/>
      <c r="FT2638" s="77"/>
      <c r="FU2638" s="77"/>
      <c r="FV2638" s="77"/>
      <c r="FW2638" s="77"/>
      <c r="FX2638" s="77"/>
      <c r="FY2638" s="77"/>
      <c r="FZ2638" s="77"/>
      <c r="GA2638" s="77"/>
      <c r="GB2638" s="77"/>
      <c r="GC2638" s="77"/>
      <c r="GD2638" s="77"/>
      <c r="GE2638" s="77"/>
      <c r="GF2638" s="77"/>
      <c r="GG2638" s="77"/>
      <c r="GH2638" s="77"/>
      <c r="GI2638" s="77"/>
      <c r="GJ2638" s="77"/>
      <c r="GK2638" s="77"/>
      <c r="GL2638" s="77"/>
      <c r="GM2638" s="77"/>
      <c r="GN2638" s="77"/>
      <c r="GO2638" s="77"/>
      <c r="GP2638" s="77"/>
      <c r="GQ2638" s="77"/>
      <c r="GR2638" s="77"/>
      <c r="GS2638" s="77"/>
      <c r="GT2638" s="77"/>
      <c r="GU2638" s="77"/>
      <c r="GV2638" s="77"/>
      <c r="GW2638" s="77"/>
      <c r="GX2638" s="77"/>
      <c r="GY2638" s="77"/>
      <c r="GZ2638" s="77"/>
      <c r="HA2638" s="77"/>
      <c r="HB2638" s="77"/>
      <c r="HC2638" s="77"/>
      <c r="HD2638" s="77"/>
      <c r="HE2638" s="77"/>
      <c r="HF2638" s="77"/>
      <c r="HG2638" s="77"/>
      <c r="HH2638" s="77"/>
      <c r="HI2638" s="77"/>
      <c r="HJ2638" s="77"/>
      <c r="HK2638" s="77"/>
      <c r="HL2638" s="77"/>
      <c r="HM2638" s="77"/>
      <c r="HN2638" s="77"/>
      <c r="HO2638" s="77"/>
      <c r="HP2638" s="77"/>
      <c r="HQ2638" s="77"/>
      <c r="HR2638" s="77"/>
      <c r="HS2638" s="77"/>
      <c r="HT2638" s="77"/>
      <c r="HU2638" s="77"/>
      <c r="HV2638" s="77"/>
      <c r="HW2638" s="77"/>
    </row>
    <row r="2639" spans="1:231" s="76" customFormat="1">
      <c r="A2639" s="88"/>
      <c r="C2639" s="17" t="str">
        <f>VLOOKUP(O2639,'[1]mã đối tượng'!$C:$F,4,0)</f>
        <v>N</v>
      </c>
      <c r="D2639" s="89" t="s">
        <v>48</v>
      </c>
      <c r="E2639" s="89" t="s">
        <v>49</v>
      </c>
      <c r="F2639" s="74" t="s">
        <v>798</v>
      </c>
      <c r="G2639" s="74" t="s">
        <v>798</v>
      </c>
      <c r="H2639" s="74" t="s">
        <v>974</v>
      </c>
      <c r="I2639" s="74" t="s">
        <v>798</v>
      </c>
      <c r="J2639" s="92" t="s">
        <v>4997</v>
      </c>
      <c r="L2639" s="75" t="s">
        <v>53</v>
      </c>
      <c r="M2639" s="73" t="s">
        <v>976</v>
      </c>
      <c r="N2639" s="73" t="s">
        <v>798</v>
      </c>
      <c r="O2639" s="73" t="s">
        <v>75</v>
      </c>
      <c r="S2639" s="102" t="s">
        <v>975</v>
      </c>
      <c r="V2639" s="102" t="s">
        <v>975</v>
      </c>
      <c r="Y2639" s="73" t="s">
        <v>79</v>
      </c>
      <c r="AB2639" s="89" t="s">
        <v>58</v>
      </c>
      <c r="AC2639" s="89" t="s">
        <v>59</v>
      </c>
      <c r="AE2639" s="73">
        <v>1</v>
      </c>
      <c r="AF2639" s="77"/>
      <c r="AG2639" s="78">
        <v>50182</v>
      </c>
      <c r="AH2639" s="78">
        <v>50182</v>
      </c>
      <c r="AI2639" s="77"/>
      <c r="AJ2639" s="77"/>
      <c r="AL2639" s="95">
        <v>8</v>
      </c>
      <c r="AM2639" s="77"/>
      <c r="AN2639" s="78">
        <v>4015</v>
      </c>
      <c r="AO2639" s="89" t="s">
        <v>60</v>
      </c>
      <c r="AQ2639" s="75" t="s">
        <v>61</v>
      </c>
      <c r="AR2639" s="75" t="s">
        <v>62</v>
      </c>
      <c r="AS2639" s="75" t="s">
        <v>63</v>
      </c>
      <c r="AV2639" s="77"/>
      <c r="AW2639" s="77"/>
      <c r="AX2639" s="77"/>
      <c r="AY2639" s="77"/>
      <c r="AZ2639" s="77"/>
      <c r="BA2639" s="77"/>
      <c r="BB2639" s="77"/>
      <c r="BC2639" s="77"/>
      <c r="BD2639" s="77"/>
      <c r="BE2639" s="77"/>
      <c r="BF2639" s="77"/>
      <c r="BG2639" s="77"/>
      <c r="BH2639" s="77"/>
      <c r="BI2639" s="77"/>
      <c r="BJ2639" s="77"/>
      <c r="BK2639" s="77"/>
      <c r="BL2639" s="77"/>
      <c r="BM2639" s="77"/>
      <c r="BN2639" s="77"/>
      <c r="BO2639" s="77"/>
      <c r="BP2639" s="77"/>
      <c r="BQ2639" s="77"/>
      <c r="BR2639" s="77"/>
      <c r="BS2639" s="77"/>
      <c r="BT2639" s="77"/>
      <c r="BU2639" s="77"/>
      <c r="BV2639" s="77"/>
      <c r="BW2639" s="77"/>
      <c r="BX2639" s="77"/>
      <c r="BY2639" s="77"/>
      <c r="BZ2639" s="77"/>
      <c r="CA2639" s="77"/>
      <c r="CB2639" s="77"/>
      <c r="CC2639" s="77"/>
      <c r="CD2639" s="77"/>
      <c r="CE2639" s="77"/>
      <c r="CF2639" s="77"/>
      <c r="CG2639" s="77"/>
      <c r="CH2639" s="77"/>
      <c r="CI2639" s="77"/>
      <c r="CJ2639" s="77"/>
      <c r="CK2639" s="77"/>
      <c r="CL2639" s="77"/>
      <c r="CM2639" s="77"/>
      <c r="CN2639" s="77"/>
      <c r="CO2639" s="77"/>
      <c r="CP2639" s="77"/>
      <c r="CQ2639" s="77"/>
      <c r="CR2639" s="77"/>
      <c r="CS2639" s="77"/>
      <c r="CT2639" s="77"/>
      <c r="CU2639" s="77"/>
      <c r="CV2639" s="77"/>
      <c r="CW2639" s="77"/>
      <c r="CX2639" s="77"/>
      <c r="CY2639" s="77"/>
      <c r="CZ2639" s="77"/>
      <c r="DA2639" s="77"/>
      <c r="DB2639" s="77"/>
      <c r="DC2639" s="77"/>
      <c r="DD2639" s="77"/>
      <c r="DE2639" s="77"/>
      <c r="DF2639" s="77"/>
      <c r="DG2639" s="77"/>
      <c r="DH2639" s="77"/>
      <c r="DI2639" s="77"/>
      <c r="DJ2639" s="77"/>
      <c r="DK2639" s="77"/>
      <c r="DL2639" s="77"/>
      <c r="DM2639" s="77"/>
      <c r="DN2639" s="77"/>
      <c r="DO2639" s="77"/>
      <c r="DP2639" s="77"/>
      <c r="DQ2639" s="77"/>
      <c r="DR2639" s="77"/>
      <c r="DS2639" s="77"/>
      <c r="DT2639" s="77"/>
      <c r="DU2639" s="77"/>
      <c r="DV2639" s="77"/>
      <c r="DW2639" s="77"/>
      <c r="DX2639" s="77"/>
      <c r="DY2639" s="77"/>
      <c r="DZ2639" s="77"/>
      <c r="EA2639" s="77"/>
      <c r="EB2639" s="77"/>
      <c r="EC2639" s="77"/>
      <c r="ED2639" s="77"/>
      <c r="EE2639" s="77"/>
      <c r="EF2639" s="77"/>
      <c r="EG2639" s="77"/>
      <c r="EH2639" s="77"/>
      <c r="EI2639" s="77"/>
      <c r="EJ2639" s="77"/>
      <c r="EK2639" s="77"/>
      <c r="EL2639" s="77"/>
      <c r="EM2639" s="77"/>
      <c r="EN2639" s="77"/>
      <c r="EO2639" s="77"/>
      <c r="EP2639" s="77"/>
      <c r="EQ2639" s="77"/>
      <c r="ER2639" s="77"/>
      <c r="ES2639" s="77"/>
      <c r="ET2639" s="77"/>
      <c r="EU2639" s="77"/>
      <c r="EV2639" s="77"/>
      <c r="EW2639" s="77"/>
      <c r="EX2639" s="77"/>
      <c r="EY2639" s="77"/>
      <c r="EZ2639" s="77"/>
      <c r="FA2639" s="77"/>
      <c r="FB2639" s="77"/>
      <c r="FC2639" s="77"/>
      <c r="FD2639" s="77"/>
      <c r="FE2639" s="77"/>
      <c r="FF2639" s="77"/>
      <c r="FG2639" s="77"/>
      <c r="FH2639" s="77"/>
      <c r="FI2639" s="77"/>
      <c r="FJ2639" s="77"/>
      <c r="FK2639" s="77"/>
      <c r="FL2639" s="77"/>
      <c r="FM2639" s="77"/>
      <c r="FN2639" s="77"/>
      <c r="FO2639" s="77"/>
      <c r="FP2639" s="77"/>
      <c r="FQ2639" s="77"/>
      <c r="FR2639" s="77"/>
      <c r="FS2639" s="77"/>
      <c r="FT2639" s="77"/>
      <c r="FU2639" s="77"/>
      <c r="FV2639" s="77"/>
      <c r="FW2639" s="77"/>
      <c r="FX2639" s="77"/>
      <c r="FY2639" s="77"/>
      <c r="FZ2639" s="77"/>
      <c r="GA2639" s="77"/>
      <c r="GB2639" s="77"/>
      <c r="GC2639" s="77"/>
      <c r="GD2639" s="77"/>
      <c r="GE2639" s="77"/>
      <c r="GF2639" s="77"/>
      <c r="GG2639" s="77"/>
      <c r="GH2639" s="77"/>
      <c r="GI2639" s="77"/>
      <c r="GJ2639" s="77"/>
      <c r="GK2639" s="77"/>
      <c r="GL2639" s="77"/>
      <c r="GM2639" s="77"/>
      <c r="GN2639" s="77"/>
      <c r="GO2639" s="77"/>
      <c r="GP2639" s="77"/>
      <c r="GQ2639" s="77"/>
      <c r="GR2639" s="77"/>
      <c r="GS2639" s="77"/>
      <c r="GT2639" s="77"/>
      <c r="GU2639" s="77"/>
      <c r="GV2639" s="77"/>
      <c r="GW2639" s="77"/>
      <c r="GX2639" s="77"/>
      <c r="GY2639" s="77"/>
      <c r="GZ2639" s="77"/>
      <c r="HA2639" s="77"/>
      <c r="HB2639" s="77"/>
      <c r="HC2639" s="77"/>
      <c r="HD2639" s="77"/>
      <c r="HE2639" s="77"/>
      <c r="HF2639" s="77"/>
      <c r="HG2639" s="77"/>
      <c r="HH2639" s="77"/>
      <c r="HI2639" s="77"/>
      <c r="HJ2639" s="77"/>
      <c r="HK2639" s="77"/>
      <c r="HL2639" s="77"/>
      <c r="HM2639" s="77"/>
      <c r="HN2639" s="77"/>
      <c r="HO2639" s="77"/>
      <c r="HP2639" s="77"/>
      <c r="HQ2639" s="77"/>
      <c r="HR2639" s="77"/>
      <c r="HS2639" s="77"/>
      <c r="HT2639" s="77"/>
      <c r="HU2639" s="77"/>
      <c r="HV2639" s="77"/>
      <c r="HW2639" s="77"/>
    </row>
    <row r="2640" spans="1:231" s="76" customFormat="1">
      <c r="A2640" s="88"/>
      <c r="C2640" s="17" t="str">
        <f>VLOOKUP(O2640,'[1]mã đối tượng'!$C:$F,4,0)</f>
        <v>N</v>
      </c>
      <c r="D2640" s="89" t="s">
        <v>48</v>
      </c>
      <c r="E2640" s="89" t="s">
        <v>49</v>
      </c>
      <c r="F2640" s="74" t="s">
        <v>798</v>
      </c>
      <c r="G2640" s="74" t="s">
        <v>798</v>
      </c>
      <c r="H2640" s="74" t="s">
        <v>977</v>
      </c>
      <c r="I2640" s="74" t="s">
        <v>798</v>
      </c>
      <c r="J2640" s="92" t="s">
        <v>4998</v>
      </c>
      <c r="L2640" s="75" t="s">
        <v>53</v>
      </c>
      <c r="M2640" s="73" t="s">
        <v>978</v>
      </c>
      <c r="N2640" s="73" t="s">
        <v>798</v>
      </c>
      <c r="O2640" s="73" t="s">
        <v>121</v>
      </c>
      <c r="S2640" s="102" t="s">
        <v>969</v>
      </c>
      <c r="V2640" s="102" t="s">
        <v>969</v>
      </c>
      <c r="Y2640" s="73" t="s">
        <v>117</v>
      </c>
      <c r="AB2640" s="89" t="s">
        <v>58</v>
      </c>
      <c r="AC2640" s="89" t="s">
        <v>59</v>
      </c>
      <c r="AE2640" s="73">
        <v>1</v>
      </c>
      <c r="AF2640" s="77"/>
      <c r="AG2640" s="78">
        <v>74250</v>
      </c>
      <c r="AH2640" s="78">
        <v>74250</v>
      </c>
      <c r="AI2640" s="77"/>
      <c r="AJ2640" s="77"/>
      <c r="AL2640" s="95">
        <v>8</v>
      </c>
      <c r="AM2640" s="77"/>
      <c r="AN2640" s="78">
        <v>5940</v>
      </c>
      <c r="AO2640" s="89" t="s">
        <v>60</v>
      </c>
      <c r="AQ2640" s="75" t="s">
        <v>61</v>
      </c>
      <c r="AR2640" s="75" t="s">
        <v>62</v>
      </c>
      <c r="AS2640" s="75" t="s">
        <v>63</v>
      </c>
      <c r="AV2640" s="77"/>
      <c r="AW2640" s="77"/>
      <c r="AX2640" s="77"/>
      <c r="AY2640" s="77"/>
      <c r="AZ2640" s="77"/>
      <c r="BA2640" s="77"/>
      <c r="BB2640" s="77"/>
      <c r="BC2640" s="77"/>
      <c r="BD2640" s="77"/>
      <c r="BE2640" s="77"/>
      <c r="BF2640" s="77"/>
      <c r="BG2640" s="77"/>
      <c r="BH2640" s="77"/>
      <c r="BI2640" s="77"/>
      <c r="BJ2640" s="77"/>
      <c r="BK2640" s="77"/>
      <c r="BL2640" s="77"/>
      <c r="BM2640" s="77"/>
      <c r="BN2640" s="77"/>
      <c r="BO2640" s="77"/>
      <c r="BP2640" s="77"/>
      <c r="BQ2640" s="77"/>
      <c r="BR2640" s="77"/>
      <c r="BS2640" s="77"/>
      <c r="BT2640" s="77"/>
      <c r="BU2640" s="77"/>
      <c r="BV2640" s="77"/>
      <c r="BW2640" s="77"/>
      <c r="BX2640" s="77"/>
      <c r="BY2640" s="77"/>
      <c r="BZ2640" s="77"/>
      <c r="CA2640" s="77"/>
      <c r="CB2640" s="77"/>
      <c r="CC2640" s="77"/>
      <c r="CD2640" s="77"/>
      <c r="CE2640" s="77"/>
      <c r="CF2640" s="77"/>
      <c r="CG2640" s="77"/>
      <c r="CH2640" s="77"/>
      <c r="CI2640" s="77"/>
      <c r="CJ2640" s="77"/>
      <c r="CK2640" s="77"/>
      <c r="CL2640" s="77"/>
      <c r="CM2640" s="77"/>
      <c r="CN2640" s="77"/>
      <c r="CO2640" s="77"/>
      <c r="CP2640" s="77"/>
      <c r="CQ2640" s="77"/>
      <c r="CR2640" s="77"/>
      <c r="CS2640" s="77"/>
      <c r="CT2640" s="77"/>
      <c r="CU2640" s="77"/>
      <c r="CV2640" s="77"/>
      <c r="CW2640" s="77"/>
      <c r="CX2640" s="77"/>
      <c r="CY2640" s="77"/>
      <c r="CZ2640" s="77"/>
      <c r="DA2640" s="77"/>
      <c r="DB2640" s="77"/>
      <c r="DC2640" s="77"/>
      <c r="DD2640" s="77"/>
      <c r="DE2640" s="77"/>
      <c r="DF2640" s="77"/>
      <c r="DG2640" s="77"/>
      <c r="DH2640" s="77"/>
      <c r="DI2640" s="77"/>
      <c r="DJ2640" s="77"/>
      <c r="DK2640" s="77"/>
      <c r="DL2640" s="77"/>
      <c r="DM2640" s="77"/>
      <c r="DN2640" s="77"/>
      <c r="DO2640" s="77"/>
      <c r="DP2640" s="77"/>
      <c r="DQ2640" s="77"/>
      <c r="DR2640" s="77"/>
      <c r="DS2640" s="77"/>
      <c r="DT2640" s="77"/>
      <c r="DU2640" s="77"/>
      <c r="DV2640" s="77"/>
      <c r="DW2640" s="77"/>
      <c r="DX2640" s="77"/>
      <c r="DY2640" s="77"/>
      <c r="DZ2640" s="77"/>
      <c r="EA2640" s="77"/>
      <c r="EB2640" s="77"/>
      <c r="EC2640" s="77"/>
      <c r="ED2640" s="77"/>
      <c r="EE2640" s="77"/>
      <c r="EF2640" s="77"/>
      <c r="EG2640" s="77"/>
      <c r="EH2640" s="77"/>
      <c r="EI2640" s="77"/>
      <c r="EJ2640" s="77"/>
      <c r="EK2640" s="77"/>
      <c r="EL2640" s="77"/>
      <c r="EM2640" s="77"/>
      <c r="EN2640" s="77"/>
      <c r="EO2640" s="77"/>
      <c r="EP2640" s="77"/>
      <c r="EQ2640" s="77"/>
      <c r="ER2640" s="77"/>
      <c r="ES2640" s="77"/>
      <c r="ET2640" s="77"/>
      <c r="EU2640" s="77"/>
      <c r="EV2640" s="77"/>
      <c r="EW2640" s="77"/>
      <c r="EX2640" s="77"/>
      <c r="EY2640" s="77"/>
      <c r="EZ2640" s="77"/>
      <c r="FA2640" s="77"/>
      <c r="FB2640" s="77"/>
      <c r="FC2640" s="77"/>
      <c r="FD2640" s="77"/>
      <c r="FE2640" s="77"/>
      <c r="FF2640" s="77"/>
      <c r="FG2640" s="77"/>
      <c r="FH2640" s="77"/>
      <c r="FI2640" s="77"/>
      <c r="FJ2640" s="77"/>
      <c r="FK2640" s="77"/>
      <c r="FL2640" s="77"/>
      <c r="FM2640" s="77"/>
      <c r="FN2640" s="77"/>
      <c r="FO2640" s="77"/>
      <c r="FP2640" s="77"/>
      <c r="FQ2640" s="77"/>
      <c r="FR2640" s="77"/>
      <c r="FS2640" s="77"/>
      <c r="FT2640" s="77"/>
      <c r="FU2640" s="77"/>
      <c r="FV2640" s="77"/>
      <c r="FW2640" s="77"/>
      <c r="FX2640" s="77"/>
      <c r="FY2640" s="77"/>
      <c r="FZ2640" s="77"/>
      <c r="GA2640" s="77"/>
      <c r="GB2640" s="77"/>
      <c r="GC2640" s="77"/>
      <c r="GD2640" s="77"/>
      <c r="GE2640" s="77"/>
      <c r="GF2640" s="77"/>
      <c r="GG2640" s="77"/>
      <c r="GH2640" s="77"/>
      <c r="GI2640" s="77"/>
      <c r="GJ2640" s="77"/>
      <c r="GK2640" s="77"/>
      <c r="GL2640" s="77"/>
      <c r="GM2640" s="77"/>
      <c r="GN2640" s="77"/>
      <c r="GO2640" s="77"/>
      <c r="GP2640" s="77"/>
      <c r="GQ2640" s="77"/>
      <c r="GR2640" s="77"/>
      <c r="GS2640" s="77"/>
      <c r="GT2640" s="77"/>
      <c r="GU2640" s="77"/>
      <c r="GV2640" s="77"/>
      <c r="GW2640" s="77"/>
      <c r="GX2640" s="77"/>
      <c r="GY2640" s="77"/>
      <c r="GZ2640" s="77"/>
      <c r="HA2640" s="77"/>
      <c r="HB2640" s="77"/>
      <c r="HC2640" s="77"/>
      <c r="HD2640" s="77"/>
      <c r="HE2640" s="77"/>
      <c r="HF2640" s="77"/>
      <c r="HG2640" s="77"/>
      <c r="HH2640" s="77"/>
      <c r="HI2640" s="77"/>
      <c r="HJ2640" s="77"/>
      <c r="HK2640" s="77"/>
      <c r="HL2640" s="77"/>
      <c r="HM2640" s="77"/>
      <c r="HN2640" s="77"/>
      <c r="HO2640" s="77"/>
      <c r="HP2640" s="77"/>
      <c r="HQ2640" s="77"/>
      <c r="HR2640" s="77"/>
      <c r="HS2640" s="77"/>
      <c r="HT2640" s="77"/>
      <c r="HU2640" s="77"/>
      <c r="HV2640" s="77"/>
      <c r="HW2640" s="77"/>
    </row>
    <row r="2641" spans="3:232">
      <c r="C2641" s="17" t="str">
        <f>VLOOKUP(O2641,'[1]mã đối tượng'!$C:$F,4,0)</f>
        <v>N</v>
      </c>
      <c r="D2641" s="89" t="s">
        <v>48</v>
      </c>
      <c r="E2641" s="89" t="s">
        <v>49</v>
      </c>
      <c r="F2641" s="74" t="s">
        <v>798</v>
      </c>
      <c r="G2641" s="74" t="s">
        <v>798</v>
      </c>
      <c r="H2641" s="74" t="s">
        <v>979</v>
      </c>
      <c r="I2641" s="74" t="s">
        <v>798</v>
      </c>
      <c r="J2641" s="92" t="s">
        <v>4999</v>
      </c>
      <c r="L2641" s="75" t="s">
        <v>53</v>
      </c>
      <c r="M2641" s="73" t="s">
        <v>981</v>
      </c>
      <c r="N2641" s="73" t="s">
        <v>798</v>
      </c>
      <c r="O2641" s="73" t="s">
        <v>121</v>
      </c>
      <c r="S2641" s="102" t="s">
        <v>980</v>
      </c>
      <c r="V2641" s="102" t="s">
        <v>980</v>
      </c>
      <c r="Y2641" s="73" t="s">
        <v>69</v>
      </c>
      <c r="AB2641" s="89" t="s">
        <v>58</v>
      </c>
      <c r="AC2641" s="89" t="s">
        <v>59</v>
      </c>
      <c r="AE2641" s="73">
        <v>3</v>
      </c>
      <c r="AG2641" s="78">
        <v>49500</v>
      </c>
      <c r="AH2641" s="78">
        <v>148500</v>
      </c>
      <c r="AL2641" s="95">
        <v>8</v>
      </c>
      <c r="AN2641" s="78">
        <v>11880</v>
      </c>
      <c r="AO2641" s="89" t="s">
        <v>60</v>
      </c>
      <c r="AQ2641" s="75" t="s">
        <v>61</v>
      </c>
      <c r="AR2641" s="75" t="s">
        <v>62</v>
      </c>
      <c r="AS2641" s="75" t="s">
        <v>63</v>
      </c>
      <c r="AV2641" s="77"/>
      <c r="HX2641" s="58"/>
    </row>
    <row r="2642" spans="3:232">
      <c r="C2642" s="17" t="str">
        <f>VLOOKUP(O2642,'[1]mã đối tượng'!$C:$F,4,0)</f>
        <v>N</v>
      </c>
      <c r="D2642" s="89" t="s">
        <v>48</v>
      </c>
      <c r="E2642" s="89" t="s">
        <v>49</v>
      </c>
      <c r="F2642" s="74" t="s">
        <v>798</v>
      </c>
      <c r="G2642" s="74" t="s">
        <v>798</v>
      </c>
      <c r="H2642" s="74" t="s">
        <v>979</v>
      </c>
      <c r="I2642" s="74" t="s">
        <v>798</v>
      </c>
      <c r="J2642" s="92" t="s">
        <v>4999</v>
      </c>
      <c r="L2642" s="75" t="s">
        <v>53</v>
      </c>
      <c r="M2642" s="73" t="s">
        <v>981</v>
      </c>
      <c r="N2642" s="73" t="s">
        <v>798</v>
      </c>
      <c r="O2642" s="73" t="s">
        <v>121</v>
      </c>
      <c r="S2642" s="102" t="s">
        <v>980</v>
      </c>
      <c r="V2642" s="102" t="s">
        <v>980</v>
      </c>
      <c r="Y2642" s="73" t="s">
        <v>57</v>
      </c>
      <c r="AB2642" s="89" t="s">
        <v>58</v>
      </c>
      <c r="AC2642" s="89" t="s">
        <v>59</v>
      </c>
      <c r="AE2642" s="73">
        <v>4</v>
      </c>
      <c r="AG2642" s="78">
        <v>55595</v>
      </c>
      <c r="AH2642" s="78">
        <v>222380</v>
      </c>
      <c r="AL2642" s="95">
        <v>8</v>
      </c>
      <c r="AN2642" s="78">
        <v>17791</v>
      </c>
      <c r="AO2642" s="89" t="s">
        <v>60</v>
      </c>
      <c r="AQ2642" s="75" t="s">
        <v>61</v>
      </c>
      <c r="AR2642" s="75" t="s">
        <v>62</v>
      </c>
      <c r="AS2642" s="75" t="s">
        <v>63</v>
      </c>
      <c r="AV2642" s="77"/>
      <c r="HX2642" s="58"/>
    </row>
    <row r="2643" spans="3:232">
      <c r="C2643" s="17" t="str">
        <f>VLOOKUP(O2643,'[1]mã đối tượng'!$C:$F,4,0)</f>
        <v>N</v>
      </c>
      <c r="D2643" s="89" t="s">
        <v>48</v>
      </c>
      <c r="E2643" s="89" t="s">
        <v>49</v>
      </c>
      <c r="F2643" s="74" t="s">
        <v>798</v>
      </c>
      <c r="G2643" s="74" t="s">
        <v>798</v>
      </c>
      <c r="H2643" s="74" t="s">
        <v>979</v>
      </c>
      <c r="I2643" s="74" t="s">
        <v>798</v>
      </c>
      <c r="J2643" s="92" t="s">
        <v>4999</v>
      </c>
      <c r="L2643" s="75" t="s">
        <v>53</v>
      </c>
      <c r="M2643" s="73" t="s">
        <v>981</v>
      </c>
      <c r="N2643" s="73" t="s">
        <v>798</v>
      </c>
      <c r="O2643" s="73" t="s">
        <v>121</v>
      </c>
      <c r="S2643" s="102" t="s">
        <v>980</v>
      </c>
      <c r="V2643" s="102" t="s">
        <v>980</v>
      </c>
      <c r="Y2643" s="73" t="s">
        <v>79</v>
      </c>
      <c r="AB2643" s="89" t="s">
        <v>58</v>
      </c>
      <c r="AC2643" s="89" t="s">
        <v>59</v>
      </c>
      <c r="AE2643" s="73">
        <v>2</v>
      </c>
      <c r="AG2643" s="78">
        <v>50182</v>
      </c>
      <c r="AH2643" s="78">
        <v>100364</v>
      </c>
      <c r="AL2643" s="95">
        <v>8</v>
      </c>
      <c r="AN2643" s="78">
        <v>8029</v>
      </c>
      <c r="AO2643" s="89" t="s">
        <v>60</v>
      </c>
      <c r="AQ2643" s="75" t="s">
        <v>61</v>
      </c>
      <c r="AR2643" s="75" t="s">
        <v>62</v>
      </c>
      <c r="AS2643" s="75" t="s">
        <v>63</v>
      </c>
      <c r="AV2643" s="77"/>
      <c r="HX2643" s="58"/>
    </row>
    <row r="2644" spans="3:232">
      <c r="C2644" s="17" t="str">
        <f>VLOOKUP(O2644,'[1]mã đối tượng'!$C:$F,4,0)</f>
        <v>N</v>
      </c>
      <c r="D2644" s="89" t="s">
        <v>48</v>
      </c>
      <c r="E2644" s="89" t="s">
        <v>49</v>
      </c>
      <c r="F2644" s="74" t="s">
        <v>798</v>
      </c>
      <c r="G2644" s="74" t="s">
        <v>798</v>
      </c>
      <c r="H2644" s="74" t="s">
        <v>982</v>
      </c>
      <c r="I2644" s="74" t="s">
        <v>798</v>
      </c>
      <c r="J2644" s="92" t="s">
        <v>5000</v>
      </c>
      <c r="L2644" s="75" t="s">
        <v>53</v>
      </c>
      <c r="M2644" s="73" t="s">
        <v>983</v>
      </c>
      <c r="N2644" s="73" t="s">
        <v>798</v>
      </c>
      <c r="O2644" s="73" t="s">
        <v>121</v>
      </c>
      <c r="S2644" s="102" t="s">
        <v>980</v>
      </c>
      <c r="V2644" s="102" t="s">
        <v>980</v>
      </c>
      <c r="Y2644" s="73" t="s">
        <v>79</v>
      </c>
      <c r="AB2644" s="89" t="s">
        <v>58</v>
      </c>
      <c r="AC2644" s="89" t="s">
        <v>59</v>
      </c>
      <c r="AE2644" s="73">
        <v>2</v>
      </c>
      <c r="AG2644" s="78">
        <v>50182</v>
      </c>
      <c r="AH2644" s="78">
        <v>100364</v>
      </c>
      <c r="AL2644" s="95">
        <v>8</v>
      </c>
      <c r="AN2644" s="78">
        <v>8029</v>
      </c>
      <c r="AO2644" s="89" t="s">
        <v>60</v>
      </c>
      <c r="AQ2644" s="75" t="s">
        <v>61</v>
      </c>
      <c r="AR2644" s="75" t="s">
        <v>62</v>
      </c>
      <c r="AS2644" s="75" t="s">
        <v>63</v>
      </c>
      <c r="AV2644" s="77"/>
      <c r="HX2644" s="58"/>
    </row>
    <row r="2645" spans="3:232">
      <c r="C2645" s="17" t="str">
        <f>VLOOKUP(O2645,'[1]mã đối tượng'!$C:$F,4,0)</f>
        <v>N</v>
      </c>
      <c r="D2645" s="89" t="s">
        <v>48</v>
      </c>
      <c r="E2645" s="89" t="s">
        <v>49</v>
      </c>
      <c r="F2645" s="74" t="s">
        <v>798</v>
      </c>
      <c r="G2645" s="74" t="s">
        <v>798</v>
      </c>
      <c r="H2645" s="74" t="s">
        <v>982</v>
      </c>
      <c r="I2645" s="74" t="s">
        <v>798</v>
      </c>
      <c r="J2645" s="92" t="s">
        <v>5000</v>
      </c>
      <c r="L2645" s="75" t="s">
        <v>53</v>
      </c>
      <c r="M2645" s="73" t="s">
        <v>983</v>
      </c>
      <c r="N2645" s="73" t="s">
        <v>798</v>
      </c>
      <c r="O2645" s="73" t="s">
        <v>121</v>
      </c>
      <c r="S2645" s="102" t="s">
        <v>980</v>
      </c>
      <c r="V2645" s="102" t="s">
        <v>980</v>
      </c>
      <c r="Y2645" s="73" t="s">
        <v>79</v>
      </c>
      <c r="AB2645" s="89" t="s">
        <v>58</v>
      </c>
      <c r="AC2645" s="89" t="s">
        <v>59</v>
      </c>
      <c r="AE2645" s="73">
        <v>2</v>
      </c>
      <c r="AG2645" s="78">
        <v>50182</v>
      </c>
      <c r="AH2645" s="78">
        <v>100364</v>
      </c>
      <c r="AL2645" s="95">
        <v>8</v>
      </c>
      <c r="AN2645" s="78">
        <v>8029</v>
      </c>
      <c r="AO2645" s="89" t="s">
        <v>60</v>
      </c>
      <c r="AQ2645" s="75" t="s">
        <v>61</v>
      </c>
      <c r="AR2645" s="75" t="s">
        <v>62</v>
      </c>
      <c r="AS2645" s="75" t="s">
        <v>63</v>
      </c>
      <c r="AV2645" s="77"/>
      <c r="HX2645" s="58"/>
    </row>
    <row r="2646" spans="3:232">
      <c r="C2646" s="17" t="str">
        <f>VLOOKUP(O2646,'[1]mã đối tượng'!$C:$F,4,0)</f>
        <v>N</v>
      </c>
      <c r="D2646" s="89" t="s">
        <v>48</v>
      </c>
      <c r="E2646" s="89" t="s">
        <v>49</v>
      </c>
      <c r="F2646" s="74" t="s">
        <v>798</v>
      </c>
      <c r="G2646" s="74" t="s">
        <v>798</v>
      </c>
      <c r="H2646" s="74" t="s">
        <v>982</v>
      </c>
      <c r="I2646" s="74" t="s">
        <v>798</v>
      </c>
      <c r="J2646" s="92" t="s">
        <v>5000</v>
      </c>
      <c r="L2646" s="75" t="s">
        <v>53</v>
      </c>
      <c r="M2646" s="73" t="s">
        <v>983</v>
      </c>
      <c r="N2646" s="73" t="s">
        <v>798</v>
      </c>
      <c r="O2646" s="73" t="s">
        <v>121</v>
      </c>
      <c r="S2646" s="102" t="s">
        <v>980</v>
      </c>
      <c r="V2646" s="102" t="s">
        <v>980</v>
      </c>
      <c r="Y2646" s="73" t="s">
        <v>77</v>
      </c>
      <c r="AB2646" s="89" t="s">
        <v>58</v>
      </c>
      <c r="AC2646" s="89" t="s">
        <v>59</v>
      </c>
      <c r="AE2646" s="73">
        <v>1</v>
      </c>
      <c r="AG2646" s="78">
        <v>70950</v>
      </c>
      <c r="AH2646" s="78">
        <v>70950</v>
      </c>
      <c r="AL2646" s="95">
        <v>8</v>
      </c>
      <c r="AN2646" s="78">
        <v>5676</v>
      </c>
      <c r="AO2646" s="89" t="s">
        <v>60</v>
      </c>
      <c r="AQ2646" s="75" t="s">
        <v>61</v>
      </c>
      <c r="AR2646" s="75" t="s">
        <v>62</v>
      </c>
      <c r="AS2646" s="75" t="s">
        <v>63</v>
      </c>
      <c r="AV2646" s="77"/>
      <c r="HX2646" s="58"/>
    </row>
    <row r="2647" spans="3:232">
      <c r="C2647" s="17" t="str">
        <f>VLOOKUP(O2647,'[1]mã đối tượng'!$C:$F,4,0)</f>
        <v>N</v>
      </c>
      <c r="D2647" s="89" t="s">
        <v>48</v>
      </c>
      <c r="E2647" s="89" t="s">
        <v>49</v>
      </c>
      <c r="F2647" s="74" t="s">
        <v>798</v>
      </c>
      <c r="G2647" s="74" t="s">
        <v>798</v>
      </c>
      <c r="H2647" s="74" t="s">
        <v>984</v>
      </c>
      <c r="I2647" s="74" t="s">
        <v>798</v>
      </c>
      <c r="J2647" s="92" t="s">
        <v>5001</v>
      </c>
      <c r="L2647" s="75" t="s">
        <v>53</v>
      </c>
      <c r="M2647" s="73" t="s">
        <v>988</v>
      </c>
      <c r="N2647" s="73" t="s">
        <v>798</v>
      </c>
      <c r="O2647" s="73" t="s">
        <v>202</v>
      </c>
      <c r="S2647" s="102" t="s">
        <v>987</v>
      </c>
      <c r="V2647" s="102" t="s">
        <v>987</v>
      </c>
      <c r="Y2647" s="73" t="s">
        <v>69</v>
      </c>
      <c r="AB2647" s="89" t="s">
        <v>58</v>
      </c>
      <c r="AC2647" s="89" t="s">
        <v>59</v>
      </c>
      <c r="AE2647" s="73">
        <v>1</v>
      </c>
      <c r="AG2647" s="78">
        <v>49500</v>
      </c>
      <c r="AH2647" s="78">
        <v>49500</v>
      </c>
      <c r="AL2647" s="95">
        <v>8</v>
      </c>
      <c r="AN2647" s="78">
        <v>3960</v>
      </c>
      <c r="AO2647" s="89" t="s">
        <v>60</v>
      </c>
      <c r="AQ2647" s="75" t="s">
        <v>61</v>
      </c>
      <c r="AR2647" s="75" t="s">
        <v>62</v>
      </c>
      <c r="AS2647" s="75" t="s">
        <v>63</v>
      </c>
      <c r="AV2647" s="77"/>
      <c r="HX2647" s="58"/>
    </row>
    <row r="2648" spans="3:232">
      <c r="C2648" s="17" t="str">
        <f>VLOOKUP(O2648,'[1]mã đối tượng'!$C:$F,4,0)</f>
        <v>N</v>
      </c>
      <c r="D2648" s="89" t="s">
        <v>48</v>
      </c>
      <c r="E2648" s="89" t="s">
        <v>49</v>
      </c>
      <c r="F2648" s="74" t="s">
        <v>798</v>
      </c>
      <c r="G2648" s="74" t="s">
        <v>798</v>
      </c>
      <c r="H2648" s="74" t="s">
        <v>984</v>
      </c>
      <c r="I2648" s="74" t="s">
        <v>798</v>
      </c>
      <c r="J2648" s="92" t="s">
        <v>5001</v>
      </c>
      <c r="L2648" s="75" t="s">
        <v>53</v>
      </c>
      <c r="M2648" s="73" t="s">
        <v>988</v>
      </c>
      <c r="N2648" s="73" t="s">
        <v>798</v>
      </c>
      <c r="O2648" s="73" t="s">
        <v>202</v>
      </c>
      <c r="S2648" s="102" t="s">
        <v>987</v>
      </c>
      <c r="V2648" s="102" t="s">
        <v>987</v>
      </c>
      <c r="Y2648" s="73" t="s">
        <v>57</v>
      </c>
      <c r="AB2648" s="89" t="s">
        <v>58</v>
      </c>
      <c r="AC2648" s="89" t="s">
        <v>59</v>
      </c>
      <c r="AE2648" s="73">
        <v>1</v>
      </c>
      <c r="AG2648" s="78">
        <v>55595</v>
      </c>
      <c r="AH2648" s="78">
        <v>55595</v>
      </c>
      <c r="AL2648" s="95">
        <v>8</v>
      </c>
      <c r="AN2648" s="78">
        <v>4448</v>
      </c>
      <c r="AO2648" s="89" t="s">
        <v>60</v>
      </c>
      <c r="AQ2648" s="75" t="s">
        <v>61</v>
      </c>
      <c r="AR2648" s="75" t="s">
        <v>62</v>
      </c>
      <c r="AS2648" s="75" t="s">
        <v>63</v>
      </c>
      <c r="AV2648" s="77"/>
      <c r="HX2648" s="58"/>
    </row>
    <row r="2649" spans="3:232">
      <c r="C2649" s="17" t="str">
        <f>VLOOKUP(O2649,'[1]mã đối tượng'!$C:$F,4,0)</f>
        <v>N</v>
      </c>
      <c r="D2649" s="89" t="s">
        <v>48</v>
      </c>
      <c r="E2649" s="89" t="s">
        <v>49</v>
      </c>
      <c r="F2649" s="74" t="s">
        <v>798</v>
      </c>
      <c r="G2649" s="74" t="s">
        <v>798</v>
      </c>
      <c r="H2649" s="74" t="s">
        <v>989</v>
      </c>
      <c r="I2649" s="74" t="s">
        <v>798</v>
      </c>
      <c r="J2649" s="92" t="s">
        <v>5002</v>
      </c>
      <c r="L2649" s="75" t="s">
        <v>53</v>
      </c>
      <c r="M2649" s="73" t="s">
        <v>991</v>
      </c>
      <c r="N2649" s="73" t="s">
        <v>798</v>
      </c>
      <c r="O2649" s="73" t="s">
        <v>121</v>
      </c>
      <c r="S2649" s="102" t="s">
        <v>990</v>
      </c>
      <c r="V2649" s="102" t="s">
        <v>990</v>
      </c>
      <c r="Y2649" s="73" t="s">
        <v>70</v>
      </c>
      <c r="AB2649" s="89" t="s">
        <v>58</v>
      </c>
      <c r="AC2649" s="89" t="s">
        <v>59</v>
      </c>
      <c r="AE2649" s="73">
        <v>2</v>
      </c>
      <c r="AG2649" s="78">
        <v>89285</v>
      </c>
      <c r="AH2649" s="78">
        <v>178570</v>
      </c>
      <c r="AL2649" s="95">
        <v>8</v>
      </c>
      <c r="AN2649" s="78">
        <v>14286</v>
      </c>
      <c r="AO2649" s="89" t="s">
        <v>60</v>
      </c>
      <c r="AQ2649" s="75" t="s">
        <v>61</v>
      </c>
      <c r="AR2649" s="75" t="s">
        <v>62</v>
      </c>
      <c r="AS2649" s="75" t="s">
        <v>63</v>
      </c>
      <c r="AV2649" s="77"/>
      <c r="HX2649" s="58"/>
    </row>
    <row r="2650" spans="3:232">
      <c r="C2650" s="17" t="str">
        <f>VLOOKUP(O2650,'[1]mã đối tượng'!$C:$F,4,0)</f>
        <v>N</v>
      </c>
      <c r="D2650" s="89" t="s">
        <v>48</v>
      </c>
      <c r="E2650" s="89" t="s">
        <v>49</v>
      </c>
      <c r="F2650" s="74" t="s">
        <v>798</v>
      </c>
      <c r="G2650" s="74" t="s">
        <v>798</v>
      </c>
      <c r="H2650" s="74" t="s">
        <v>989</v>
      </c>
      <c r="I2650" s="74" t="s">
        <v>798</v>
      </c>
      <c r="J2650" s="92" t="s">
        <v>5002</v>
      </c>
      <c r="L2650" s="75" t="s">
        <v>53</v>
      </c>
      <c r="M2650" s="73" t="s">
        <v>991</v>
      </c>
      <c r="N2650" s="73" t="s">
        <v>798</v>
      </c>
      <c r="O2650" s="73" t="s">
        <v>121</v>
      </c>
      <c r="S2650" s="102" t="s">
        <v>990</v>
      </c>
      <c r="V2650" s="102" t="s">
        <v>990</v>
      </c>
      <c r="Y2650" s="73" t="s">
        <v>77</v>
      </c>
      <c r="AB2650" s="89" t="s">
        <v>58</v>
      </c>
      <c r="AC2650" s="89" t="s">
        <v>59</v>
      </c>
      <c r="AE2650" s="73">
        <v>1</v>
      </c>
      <c r="AG2650" s="78">
        <v>70950</v>
      </c>
      <c r="AH2650" s="78">
        <v>70950</v>
      </c>
      <c r="AL2650" s="95">
        <v>8</v>
      </c>
      <c r="AN2650" s="78">
        <v>5676</v>
      </c>
      <c r="AO2650" s="89" t="s">
        <v>60</v>
      </c>
      <c r="AQ2650" s="75" t="s">
        <v>61</v>
      </c>
      <c r="AR2650" s="75" t="s">
        <v>62</v>
      </c>
      <c r="AS2650" s="75" t="s">
        <v>63</v>
      </c>
      <c r="AV2650" s="77"/>
      <c r="HX2650" s="58"/>
    </row>
    <row r="2651" spans="3:232">
      <c r="C2651" s="17" t="str">
        <f>VLOOKUP(O2651,'[1]mã đối tượng'!$C:$F,4,0)</f>
        <v>N</v>
      </c>
      <c r="D2651" s="89" t="s">
        <v>48</v>
      </c>
      <c r="E2651" s="89" t="s">
        <v>49</v>
      </c>
      <c r="F2651" s="74" t="s">
        <v>798</v>
      </c>
      <c r="G2651" s="74" t="s">
        <v>798</v>
      </c>
      <c r="H2651" s="74" t="s">
        <v>992</v>
      </c>
      <c r="I2651" s="74" t="s">
        <v>798</v>
      </c>
      <c r="J2651" s="92" t="s">
        <v>5003</v>
      </c>
      <c r="L2651" s="75" t="s">
        <v>53</v>
      </c>
      <c r="M2651" s="73" t="s">
        <v>994</v>
      </c>
      <c r="N2651" s="73" t="s">
        <v>798</v>
      </c>
      <c r="O2651" s="73" t="s">
        <v>121</v>
      </c>
      <c r="S2651" s="102" t="s">
        <v>993</v>
      </c>
      <c r="V2651" s="102" t="s">
        <v>993</v>
      </c>
      <c r="Y2651" s="73" t="s">
        <v>80</v>
      </c>
      <c r="AB2651" s="89" t="s">
        <v>58</v>
      </c>
      <c r="AC2651" s="89" t="s">
        <v>59</v>
      </c>
      <c r="AE2651" s="73">
        <v>1</v>
      </c>
      <c r="AG2651" s="78">
        <v>111058</v>
      </c>
      <c r="AH2651" s="78">
        <v>111058</v>
      </c>
      <c r="AL2651" s="95">
        <v>8</v>
      </c>
      <c r="AN2651" s="78">
        <v>8884</v>
      </c>
      <c r="AO2651" s="89" t="s">
        <v>60</v>
      </c>
      <c r="AQ2651" s="75" t="s">
        <v>61</v>
      </c>
      <c r="AR2651" s="75" t="s">
        <v>62</v>
      </c>
      <c r="AS2651" s="75" t="s">
        <v>63</v>
      </c>
      <c r="AV2651" s="77"/>
      <c r="HX2651" s="58"/>
    </row>
    <row r="2652" spans="3:232">
      <c r="C2652" s="17" t="str">
        <f>VLOOKUP(O2652,'[1]mã đối tượng'!$C:$F,4,0)</f>
        <v>N</v>
      </c>
      <c r="D2652" s="89" t="s">
        <v>48</v>
      </c>
      <c r="E2652" s="89" t="s">
        <v>49</v>
      </c>
      <c r="F2652" s="74" t="s">
        <v>798</v>
      </c>
      <c r="G2652" s="74" t="s">
        <v>798</v>
      </c>
      <c r="H2652" s="74" t="s">
        <v>992</v>
      </c>
      <c r="I2652" s="74" t="s">
        <v>798</v>
      </c>
      <c r="J2652" s="92" t="s">
        <v>5003</v>
      </c>
      <c r="L2652" s="75" t="s">
        <v>53</v>
      </c>
      <c r="M2652" s="73" t="s">
        <v>994</v>
      </c>
      <c r="N2652" s="73" t="s">
        <v>798</v>
      </c>
      <c r="O2652" s="73" t="s">
        <v>121</v>
      </c>
      <c r="S2652" s="102" t="s">
        <v>993</v>
      </c>
      <c r="V2652" s="102" t="s">
        <v>993</v>
      </c>
      <c r="Y2652" s="73" t="s">
        <v>70</v>
      </c>
      <c r="AB2652" s="89" t="s">
        <v>58</v>
      </c>
      <c r="AC2652" s="89" t="s">
        <v>59</v>
      </c>
      <c r="AE2652" s="73">
        <v>1</v>
      </c>
      <c r="AG2652" s="78">
        <v>89285</v>
      </c>
      <c r="AH2652" s="78">
        <v>89285</v>
      </c>
      <c r="AL2652" s="95">
        <v>8</v>
      </c>
      <c r="AN2652" s="78">
        <v>7143</v>
      </c>
      <c r="AO2652" s="89" t="s">
        <v>60</v>
      </c>
      <c r="AQ2652" s="75" t="s">
        <v>61</v>
      </c>
      <c r="AR2652" s="75" t="s">
        <v>62</v>
      </c>
      <c r="AS2652" s="75" t="s">
        <v>63</v>
      </c>
      <c r="AV2652" s="77"/>
      <c r="HX2652" s="58"/>
    </row>
    <row r="2653" spans="3:232">
      <c r="C2653" s="17" t="str">
        <f>VLOOKUP(O2653,'[1]mã đối tượng'!$C:$F,4,0)</f>
        <v>N</v>
      </c>
      <c r="D2653" s="89" t="s">
        <v>48</v>
      </c>
      <c r="E2653" s="89" t="s">
        <v>49</v>
      </c>
      <c r="F2653" s="74" t="s">
        <v>798</v>
      </c>
      <c r="G2653" s="74" t="s">
        <v>798</v>
      </c>
      <c r="H2653" s="74" t="s">
        <v>995</v>
      </c>
      <c r="I2653" s="74" t="s">
        <v>798</v>
      </c>
      <c r="J2653" s="92" t="s">
        <v>5004</v>
      </c>
      <c r="L2653" s="75" t="s">
        <v>53</v>
      </c>
      <c r="M2653" s="73" t="s">
        <v>997</v>
      </c>
      <c r="N2653" s="73" t="s">
        <v>798</v>
      </c>
      <c r="O2653" s="73" t="s">
        <v>3568</v>
      </c>
      <c r="S2653" s="102" t="s">
        <v>996</v>
      </c>
      <c r="V2653" s="102" t="s">
        <v>996</v>
      </c>
      <c r="Y2653" s="73" t="s">
        <v>80</v>
      </c>
      <c r="AB2653" s="89" t="s">
        <v>58</v>
      </c>
      <c r="AC2653" s="89" t="s">
        <v>59</v>
      </c>
      <c r="AE2653" s="73">
        <v>1</v>
      </c>
      <c r="AG2653" s="78">
        <v>111058</v>
      </c>
      <c r="AH2653" s="78">
        <v>111058</v>
      </c>
      <c r="AL2653" s="95">
        <v>8</v>
      </c>
      <c r="AN2653" s="78">
        <v>8885</v>
      </c>
      <c r="AO2653" s="89" t="s">
        <v>60</v>
      </c>
      <c r="AQ2653" s="75" t="s">
        <v>61</v>
      </c>
      <c r="AR2653" s="75" t="s">
        <v>62</v>
      </c>
      <c r="AS2653" s="75" t="s">
        <v>63</v>
      </c>
      <c r="AV2653" s="77"/>
      <c r="HX2653" s="58"/>
    </row>
    <row r="2654" spans="3:232">
      <c r="C2654" s="17" t="str">
        <f>VLOOKUP(O2654,'[1]mã đối tượng'!$C:$F,4,0)</f>
        <v>N</v>
      </c>
      <c r="D2654" s="89" t="s">
        <v>48</v>
      </c>
      <c r="E2654" s="89" t="s">
        <v>49</v>
      </c>
      <c r="F2654" s="74" t="s">
        <v>798</v>
      </c>
      <c r="G2654" s="74" t="s">
        <v>798</v>
      </c>
      <c r="H2654" s="74" t="s">
        <v>998</v>
      </c>
      <c r="I2654" s="74" t="s">
        <v>798</v>
      </c>
      <c r="J2654" s="92" t="s">
        <v>5005</v>
      </c>
      <c r="L2654" s="75" t="s">
        <v>53</v>
      </c>
      <c r="M2654" s="73" t="s">
        <v>112</v>
      </c>
      <c r="N2654" s="73" t="s">
        <v>798</v>
      </c>
      <c r="O2654" s="73" t="s">
        <v>658</v>
      </c>
      <c r="S2654" s="102" t="s">
        <v>999</v>
      </c>
      <c r="V2654" s="102" t="s">
        <v>999</v>
      </c>
      <c r="Y2654" s="73" t="s">
        <v>94</v>
      </c>
      <c r="AB2654" s="89" t="s">
        <v>58</v>
      </c>
      <c r="AC2654" s="89" t="s">
        <v>59</v>
      </c>
      <c r="AE2654" s="73">
        <v>1</v>
      </c>
      <c r="AG2654" s="78">
        <v>73431</v>
      </c>
      <c r="AH2654" s="78">
        <v>73431</v>
      </c>
      <c r="AL2654" s="95">
        <v>8</v>
      </c>
      <c r="AN2654" s="78">
        <v>5874</v>
      </c>
      <c r="AO2654" s="89" t="s">
        <v>60</v>
      </c>
      <c r="AQ2654" s="75" t="s">
        <v>61</v>
      </c>
      <c r="AR2654" s="75" t="s">
        <v>62</v>
      </c>
      <c r="AS2654" s="75" t="s">
        <v>63</v>
      </c>
      <c r="AV2654" s="77"/>
      <c r="HX2654" s="58"/>
    </row>
    <row r="2655" spans="3:232">
      <c r="C2655" s="17" t="str">
        <f>VLOOKUP(O2655,'[1]mã đối tượng'!$C:$F,4,0)</f>
        <v>N</v>
      </c>
      <c r="D2655" s="89" t="s">
        <v>48</v>
      </c>
      <c r="E2655" s="89" t="s">
        <v>49</v>
      </c>
      <c r="F2655" s="74" t="s">
        <v>1003</v>
      </c>
      <c r="G2655" s="74" t="s">
        <v>1003</v>
      </c>
      <c r="H2655" s="74" t="s">
        <v>1000</v>
      </c>
      <c r="I2655" s="74" t="s">
        <v>1003</v>
      </c>
      <c r="J2655" s="92" t="s">
        <v>5006</v>
      </c>
      <c r="L2655" s="75" t="s">
        <v>53</v>
      </c>
      <c r="M2655" s="73" t="s">
        <v>1002</v>
      </c>
      <c r="N2655" s="73" t="s">
        <v>1003</v>
      </c>
      <c r="O2655" s="73" t="s">
        <v>3555</v>
      </c>
      <c r="S2655" s="102" t="s">
        <v>1001</v>
      </c>
      <c r="V2655" s="102" t="s">
        <v>1001</v>
      </c>
      <c r="Y2655" s="73" t="s">
        <v>80</v>
      </c>
      <c r="AB2655" s="89" t="s">
        <v>58</v>
      </c>
      <c r="AC2655" s="89" t="s">
        <v>59</v>
      </c>
      <c r="AE2655" s="73">
        <v>1</v>
      </c>
      <c r="AG2655" s="78">
        <v>111058</v>
      </c>
      <c r="AH2655" s="78">
        <v>111058</v>
      </c>
      <c r="AL2655" s="95">
        <v>8</v>
      </c>
      <c r="AN2655" s="78">
        <v>8885</v>
      </c>
      <c r="AO2655" s="89" t="s">
        <v>60</v>
      </c>
      <c r="AQ2655" s="75" t="s">
        <v>61</v>
      </c>
      <c r="AR2655" s="75" t="s">
        <v>62</v>
      </c>
      <c r="AS2655" s="75" t="s">
        <v>63</v>
      </c>
      <c r="AV2655" s="77"/>
      <c r="HX2655" s="58"/>
    </row>
    <row r="2656" spans="3:232">
      <c r="C2656" s="17" t="str">
        <f>VLOOKUP(O2656,'[1]mã đối tượng'!$C:$F,4,0)</f>
        <v>N</v>
      </c>
      <c r="D2656" s="89" t="s">
        <v>48</v>
      </c>
      <c r="E2656" s="89" t="s">
        <v>49</v>
      </c>
      <c r="F2656" s="74" t="s">
        <v>1003</v>
      </c>
      <c r="G2656" s="74" t="s">
        <v>1003</v>
      </c>
      <c r="H2656" s="74" t="s">
        <v>1004</v>
      </c>
      <c r="I2656" s="74" t="s">
        <v>1003</v>
      </c>
      <c r="J2656" s="92" t="s">
        <v>5007</v>
      </c>
      <c r="L2656" s="75" t="s">
        <v>53</v>
      </c>
      <c r="M2656" s="73" t="s">
        <v>1006</v>
      </c>
      <c r="N2656" s="73" t="s">
        <v>1003</v>
      </c>
      <c r="O2656" s="73" t="s">
        <v>3555</v>
      </c>
      <c r="S2656" s="102" t="s">
        <v>1005</v>
      </c>
      <c r="V2656" s="102" t="s">
        <v>1005</v>
      </c>
      <c r="Y2656" s="73" t="s">
        <v>78</v>
      </c>
      <c r="AB2656" s="89" t="s">
        <v>58</v>
      </c>
      <c r="AC2656" s="89" t="s">
        <v>59</v>
      </c>
      <c r="AE2656" s="73">
        <v>5</v>
      </c>
      <c r="AG2656" s="78">
        <v>46000</v>
      </c>
      <c r="AH2656" s="78">
        <v>230000</v>
      </c>
      <c r="AL2656" s="95">
        <v>8</v>
      </c>
      <c r="AN2656" s="78">
        <v>18400</v>
      </c>
      <c r="AO2656" s="89" t="s">
        <v>60</v>
      </c>
      <c r="AQ2656" s="75" t="s">
        <v>61</v>
      </c>
      <c r="AR2656" s="75" t="s">
        <v>62</v>
      </c>
      <c r="AS2656" s="75" t="s">
        <v>63</v>
      </c>
      <c r="AV2656" s="77"/>
      <c r="HX2656" s="58"/>
    </row>
    <row r="2657" spans="3:232">
      <c r="C2657" s="17" t="str">
        <f>VLOOKUP(O2657,'[1]mã đối tượng'!$C:$F,4,0)</f>
        <v>N</v>
      </c>
      <c r="D2657" s="89" t="s">
        <v>48</v>
      </c>
      <c r="E2657" s="89" t="s">
        <v>49</v>
      </c>
      <c r="F2657" s="74" t="s">
        <v>1003</v>
      </c>
      <c r="G2657" s="74" t="s">
        <v>1003</v>
      </c>
      <c r="H2657" s="74" t="s">
        <v>1007</v>
      </c>
      <c r="I2657" s="74" t="s">
        <v>1003</v>
      </c>
      <c r="J2657" s="92" t="s">
        <v>5008</v>
      </c>
      <c r="L2657" s="75" t="s">
        <v>53</v>
      </c>
      <c r="M2657" s="73" t="s">
        <v>1009</v>
      </c>
      <c r="N2657" s="73" t="s">
        <v>1003</v>
      </c>
      <c r="O2657" s="73" t="s">
        <v>75</v>
      </c>
      <c r="S2657" s="102" t="s">
        <v>1008</v>
      </c>
      <c r="V2657" s="102" t="s">
        <v>1008</v>
      </c>
      <c r="Y2657" s="73" t="s">
        <v>80</v>
      </c>
      <c r="AB2657" s="89" t="s">
        <v>58</v>
      </c>
      <c r="AC2657" s="89" t="s">
        <v>59</v>
      </c>
      <c r="AE2657" s="73">
        <v>1</v>
      </c>
      <c r="AG2657" s="78">
        <v>111058</v>
      </c>
      <c r="AH2657" s="78">
        <v>111058</v>
      </c>
      <c r="AL2657" s="95">
        <v>8</v>
      </c>
      <c r="AN2657" s="78">
        <v>8885</v>
      </c>
      <c r="AO2657" s="89" t="s">
        <v>60</v>
      </c>
      <c r="AQ2657" s="75" t="s">
        <v>61</v>
      </c>
      <c r="AR2657" s="75" t="s">
        <v>62</v>
      </c>
      <c r="AS2657" s="75" t="s">
        <v>63</v>
      </c>
      <c r="AV2657" s="77"/>
      <c r="HX2657" s="58"/>
    </row>
    <row r="2658" spans="3:232">
      <c r="C2658" s="17" t="str">
        <f>VLOOKUP(O2658,'[1]mã đối tượng'!$C:$F,4,0)</f>
        <v>N</v>
      </c>
      <c r="D2658" s="89" t="s">
        <v>48</v>
      </c>
      <c r="E2658" s="89" t="s">
        <v>49</v>
      </c>
      <c r="F2658" s="74" t="s">
        <v>1003</v>
      </c>
      <c r="G2658" s="74" t="s">
        <v>1003</v>
      </c>
      <c r="H2658" s="74" t="s">
        <v>1007</v>
      </c>
      <c r="I2658" s="74" t="s">
        <v>1003</v>
      </c>
      <c r="J2658" s="92" t="s">
        <v>5008</v>
      </c>
      <c r="L2658" s="75" t="s">
        <v>53</v>
      </c>
      <c r="M2658" s="73" t="s">
        <v>1009</v>
      </c>
      <c r="N2658" s="73" t="s">
        <v>1003</v>
      </c>
      <c r="O2658" s="73" t="s">
        <v>75</v>
      </c>
      <c r="S2658" s="102" t="s">
        <v>1008</v>
      </c>
      <c r="V2658" s="102" t="s">
        <v>1008</v>
      </c>
      <c r="Y2658" s="73" t="s">
        <v>117</v>
      </c>
      <c r="AB2658" s="89" t="s">
        <v>58</v>
      </c>
      <c r="AC2658" s="89" t="s">
        <v>59</v>
      </c>
      <c r="AE2658" s="73">
        <v>2</v>
      </c>
      <c r="AG2658" s="78">
        <v>74250</v>
      </c>
      <c r="AH2658" s="78">
        <v>148500</v>
      </c>
      <c r="AL2658" s="95">
        <v>8</v>
      </c>
      <c r="AN2658" s="78">
        <v>11880</v>
      </c>
      <c r="AO2658" s="89" t="s">
        <v>60</v>
      </c>
      <c r="AQ2658" s="75" t="s">
        <v>61</v>
      </c>
      <c r="AR2658" s="75" t="s">
        <v>62</v>
      </c>
      <c r="AS2658" s="75" t="s">
        <v>63</v>
      </c>
      <c r="AV2658" s="77"/>
      <c r="HX2658" s="58"/>
    </row>
    <row r="2659" spans="3:232">
      <c r="C2659" s="17" t="str">
        <f>VLOOKUP(O2659,'[1]mã đối tượng'!$C:$F,4,0)</f>
        <v>N</v>
      </c>
      <c r="D2659" s="89" t="s">
        <v>48</v>
      </c>
      <c r="E2659" s="89" t="s">
        <v>49</v>
      </c>
      <c r="F2659" s="74" t="s">
        <v>1003</v>
      </c>
      <c r="G2659" s="74" t="s">
        <v>1003</v>
      </c>
      <c r="H2659" s="74" t="s">
        <v>1007</v>
      </c>
      <c r="I2659" s="74" t="s">
        <v>1003</v>
      </c>
      <c r="J2659" s="92" t="s">
        <v>5008</v>
      </c>
      <c r="L2659" s="75" t="s">
        <v>53</v>
      </c>
      <c r="M2659" s="73" t="s">
        <v>1009</v>
      </c>
      <c r="N2659" s="73" t="s">
        <v>1003</v>
      </c>
      <c r="O2659" s="73" t="s">
        <v>75</v>
      </c>
      <c r="S2659" s="102" t="s">
        <v>1008</v>
      </c>
      <c r="V2659" s="102" t="s">
        <v>1008</v>
      </c>
      <c r="Y2659" s="73" t="s">
        <v>78</v>
      </c>
      <c r="AB2659" s="89" t="s">
        <v>58</v>
      </c>
      <c r="AC2659" s="89" t="s">
        <v>59</v>
      </c>
      <c r="AE2659" s="73">
        <v>2</v>
      </c>
      <c r="AG2659" s="78">
        <v>46000</v>
      </c>
      <c r="AH2659" s="78">
        <v>92000</v>
      </c>
      <c r="AL2659" s="95">
        <v>8</v>
      </c>
      <c r="AN2659" s="78">
        <v>7360</v>
      </c>
      <c r="AO2659" s="89" t="s">
        <v>60</v>
      </c>
      <c r="AQ2659" s="75" t="s">
        <v>61</v>
      </c>
      <c r="AR2659" s="75" t="s">
        <v>62</v>
      </c>
      <c r="AS2659" s="75" t="s">
        <v>63</v>
      </c>
      <c r="AV2659" s="77"/>
      <c r="HX2659" s="58"/>
    </row>
    <row r="2660" spans="3:232">
      <c r="C2660" s="17" t="str">
        <f>VLOOKUP(O2660,'[1]mã đối tượng'!$C:$F,4,0)</f>
        <v>N</v>
      </c>
      <c r="D2660" s="89" t="s">
        <v>48</v>
      </c>
      <c r="E2660" s="89" t="s">
        <v>49</v>
      </c>
      <c r="F2660" s="74" t="s">
        <v>1003</v>
      </c>
      <c r="G2660" s="74" t="s">
        <v>1003</v>
      </c>
      <c r="H2660" s="74" t="s">
        <v>1007</v>
      </c>
      <c r="I2660" s="74" t="s">
        <v>1003</v>
      </c>
      <c r="J2660" s="92" t="s">
        <v>5008</v>
      </c>
      <c r="L2660" s="75" t="s">
        <v>53</v>
      </c>
      <c r="M2660" s="73" t="s">
        <v>1009</v>
      </c>
      <c r="N2660" s="73" t="s">
        <v>1003</v>
      </c>
      <c r="O2660" s="73" t="s">
        <v>75</v>
      </c>
      <c r="S2660" s="102" t="s">
        <v>1008</v>
      </c>
      <c r="V2660" s="102" t="s">
        <v>1008</v>
      </c>
      <c r="Y2660" s="73" t="s">
        <v>79</v>
      </c>
      <c r="AB2660" s="89" t="s">
        <v>58</v>
      </c>
      <c r="AC2660" s="89" t="s">
        <v>59</v>
      </c>
      <c r="AE2660" s="73">
        <v>2</v>
      </c>
      <c r="AG2660" s="78">
        <v>50182</v>
      </c>
      <c r="AH2660" s="78">
        <v>100364</v>
      </c>
      <c r="AL2660" s="95">
        <v>8</v>
      </c>
      <c r="AN2660" s="78">
        <v>8029</v>
      </c>
      <c r="AO2660" s="89" t="s">
        <v>60</v>
      </c>
      <c r="AQ2660" s="75" t="s">
        <v>61</v>
      </c>
      <c r="AR2660" s="75" t="s">
        <v>62</v>
      </c>
      <c r="AS2660" s="75" t="s">
        <v>63</v>
      </c>
      <c r="AV2660" s="77"/>
      <c r="HX2660" s="58"/>
    </row>
    <row r="2661" spans="3:232">
      <c r="C2661" s="17" t="str">
        <f>VLOOKUP(O2661,'[1]mã đối tượng'!$C:$F,4,0)</f>
        <v>N</v>
      </c>
      <c r="D2661" s="89" t="s">
        <v>48</v>
      </c>
      <c r="E2661" s="89" t="s">
        <v>49</v>
      </c>
      <c r="F2661" s="74" t="s">
        <v>1003</v>
      </c>
      <c r="G2661" s="74" t="s">
        <v>1003</v>
      </c>
      <c r="H2661" s="74" t="s">
        <v>1007</v>
      </c>
      <c r="I2661" s="74" t="s">
        <v>1003</v>
      </c>
      <c r="J2661" s="92" t="s">
        <v>5008</v>
      </c>
      <c r="L2661" s="75" t="s">
        <v>53</v>
      </c>
      <c r="M2661" s="73" t="s">
        <v>1009</v>
      </c>
      <c r="N2661" s="73" t="s">
        <v>1003</v>
      </c>
      <c r="O2661" s="73" t="s">
        <v>75</v>
      </c>
      <c r="S2661" s="102" t="s">
        <v>1008</v>
      </c>
      <c r="V2661" s="102" t="s">
        <v>1008</v>
      </c>
      <c r="Y2661" s="73" t="s">
        <v>117</v>
      </c>
      <c r="AB2661" s="89" t="s">
        <v>58</v>
      </c>
      <c r="AC2661" s="89" t="s">
        <v>59</v>
      </c>
      <c r="AE2661" s="73">
        <v>2</v>
      </c>
      <c r="AG2661" s="78">
        <v>74250</v>
      </c>
      <c r="AH2661" s="78">
        <v>148500</v>
      </c>
      <c r="AL2661" s="95">
        <v>8</v>
      </c>
      <c r="AN2661" s="78">
        <v>11880</v>
      </c>
      <c r="AO2661" s="89" t="s">
        <v>60</v>
      </c>
      <c r="AQ2661" s="75" t="s">
        <v>61</v>
      </c>
      <c r="AR2661" s="75" t="s">
        <v>62</v>
      </c>
      <c r="AS2661" s="75" t="s">
        <v>63</v>
      </c>
      <c r="AV2661" s="77"/>
      <c r="HX2661" s="58"/>
    </row>
    <row r="2662" spans="3:232">
      <c r="C2662" s="17" t="str">
        <f>VLOOKUP(O2662,'[1]mã đối tượng'!$C:$F,4,0)</f>
        <v>N</v>
      </c>
      <c r="D2662" s="89" t="s">
        <v>48</v>
      </c>
      <c r="E2662" s="89" t="s">
        <v>49</v>
      </c>
      <c r="F2662" s="74" t="s">
        <v>1003</v>
      </c>
      <c r="G2662" s="74" t="s">
        <v>1003</v>
      </c>
      <c r="H2662" s="74" t="s">
        <v>1007</v>
      </c>
      <c r="I2662" s="74" t="s">
        <v>1003</v>
      </c>
      <c r="J2662" s="92" t="s">
        <v>5008</v>
      </c>
      <c r="L2662" s="75" t="s">
        <v>53</v>
      </c>
      <c r="M2662" s="73" t="s">
        <v>1009</v>
      </c>
      <c r="N2662" s="73" t="s">
        <v>1003</v>
      </c>
      <c r="O2662" s="73" t="s">
        <v>75</v>
      </c>
      <c r="S2662" s="102" t="s">
        <v>1008</v>
      </c>
      <c r="V2662" s="102" t="s">
        <v>1008</v>
      </c>
      <c r="Y2662" s="73" t="s">
        <v>57</v>
      </c>
      <c r="AB2662" s="89" t="s">
        <v>58</v>
      </c>
      <c r="AC2662" s="89" t="s">
        <v>59</v>
      </c>
      <c r="AE2662" s="73">
        <v>4</v>
      </c>
      <c r="AG2662" s="78">
        <v>55595</v>
      </c>
      <c r="AH2662" s="78">
        <v>222380</v>
      </c>
      <c r="AL2662" s="95">
        <v>8</v>
      </c>
      <c r="AN2662" s="78">
        <v>17790</v>
      </c>
      <c r="AO2662" s="89" t="s">
        <v>60</v>
      </c>
      <c r="AQ2662" s="75" t="s">
        <v>61</v>
      </c>
      <c r="AR2662" s="75" t="s">
        <v>62</v>
      </c>
      <c r="AS2662" s="75" t="s">
        <v>63</v>
      </c>
      <c r="AV2662" s="77"/>
      <c r="HX2662" s="58"/>
    </row>
    <row r="2663" spans="3:232">
      <c r="C2663" s="17" t="str">
        <f>VLOOKUP(O2663,'[1]mã đối tượng'!$C:$F,4,0)</f>
        <v>N</v>
      </c>
      <c r="D2663" s="89" t="s">
        <v>48</v>
      </c>
      <c r="E2663" s="89" t="s">
        <v>49</v>
      </c>
      <c r="F2663" s="74" t="s">
        <v>1003</v>
      </c>
      <c r="G2663" s="74" t="s">
        <v>1003</v>
      </c>
      <c r="H2663" s="74" t="s">
        <v>1010</v>
      </c>
      <c r="I2663" s="74" t="s">
        <v>1003</v>
      </c>
      <c r="J2663" s="92" t="s">
        <v>5009</v>
      </c>
      <c r="L2663" s="75" t="s">
        <v>53</v>
      </c>
      <c r="M2663" s="73" t="s">
        <v>1012</v>
      </c>
      <c r="N2663" s="73" t="s">
        <v>1003</v>
      </c>
      <c r="O2663" s="73" t="s">
        <v>3555</v>
      </c>
      <c r="S2663" s="102" t="s">
        <v>1011</v>
      </c>
      <c r="V2663" s="102" t="s">
        <v>1011</v>
      </c>
      <c r="Y2663" s="73" t="s">
        <v>117</v>
      </c>
      <c r="AB2663" s="89" t="s">
        <v>58</v>
      </c>
      <c r="AC2663" s="89" t="s">
        <v>59</v>
      </c>
      <c r="AE2663" s="73">
        <v>4</v>
      </c>
      <c r="AG2663" s="78">
        <v>74250</v>
      </c>
      <c r="AH2663" s="78">
        <v>297000</v>
      </c>
      <c r="AL2663" s="95">
        <v>8</v>
      </c>
      <c r="AN2663" s="78">
        <v>23760</v>
      </c>
      <c r="AO2663" s="89" t="s">
        <v>60</v>
      </c>
      <c r="AQ2663" s="75" t="s">
        <v>61</v>
      </c>
      <c r="AR2663" s="75" t="s">
        <v>62</v>
      </c>
      <c r="AS2663" s="75" t="s">
        <v>63</v>
      </c>
      <c r="AV2663" s="77"/>
      <c r="HX2663" s="58"/>
    </row>
    <row r="2664" spans="3:232">
      <c r="C2664" s="17" t="str">
        <f>VLOOKUP(O2664,'[1]mã đối tượng'!$C:$F,4,0)</f>
        <v>N</v>
      </c>
      <c r="D2664" s="89" t="s">
        <v>48</v>
      </c>
      <c r="E2664" s="89" t="s">
        <v>49</v>
      </c>
      <c r="F2664" s="74" t="s">
        <v>1003</v>
      </c>
      <c r="G2664" s="74" t="s">
        <v>1003</v>
      </c>
      <c r="H2664" s="74" t="s">
        <v>1010</v>
      </c>
      <c r="I2664" s="74" t="s">
        <v>1003</v>
      </c>
      <c r="J2664" s="92" t="s">
        <v>5009</v>
      </c>
      <c r="L2664" s="75" t="s">
        <v>53</v>
      </c>
      <c r="M2664" s="73" t="s">
        <v>1012</v>
      </c>
      <c r="N2664" s="73" t="s">
        <v>1003</v>
      </c>
      <c r="O2664" s="73" t="s">
        <v>3555</v>
      </c>
      <c r="S2664" s="102" t="s">
        <v>1011</v>
      </c>
      <c r="V2664" s="102" t="s">
        <v>1011</v>
      </c>
      <c r="Y2664" s="73" t="s">
        <v>78</v>
      </c>
      <c r="AB2664" s="89" t="s">
        <v>58</v>
      </c>
      <c r="AC2664" s="89" t="s">
        <v>59</v>
      </c>
      <c r="AE2664" s="73">
        <v>2</v>
      </c>
      <c r="AG2664" s="78">
        <v>46000</v>
      </c>
      <c r="AH2664" s="78">
        <v>92000</v>
      </c>
      <c r="AL2664" s="95">
        <v>8</v>
      </c>
      <c r="AN2664" s="78">
        <v>7360</v>
      </c>
      <c r="AO2664" s="89" t="s">
        <v>60</v>
      </c>
      <c r="AQ2664" s="75" t="s">
        <v>61</v>
      </c>
      <c r="AR2664" s="75" t="s">
        <v>62</v>
      </c>
      <c r="AS2664" s="75" t="s">
        <v>63</v>
      </c>
      <c r="AV2664" s="77"/>
      <c r="HX2664" s="58"/>
    </row>
    <row r="2665" spans="3:232">
      <c r="C2665" s="17" t="str">
        <f>VLOOKUP(O2665,'[1]mã đối tượng'!$C:$F,4,0)</f>
        <v>N</v>
      </c>
      <c r="D2665" s="89" t="s">
        <v>48</v>
      </c>
      <c r="E2665" s="89" t="s">
        <v>49</v>
      </c>
      <c r="F2665" s="74" t="s">
        <v>1003</v>
      </c>
      <c r="G2665" s="74" t="s">
        <v>1003</v>
      </c>
      <c r="H2665" s="74" t="s">
        <v>1013</v>
      </c>
      <c r="I2665" s="74" t="s">
        <v>1003</v>
      </c>
      <c r="J2665" s="92" t="s">
        <v>5010</v>
      </c>
      <c r="L2665" s="75" t="s">
        <v>53</v>
      </c>
      <c r="M2665" s="73" t="s">
        <v>1015</v>
      </c>
      <c r="N2665" s="73" t="s">
        <v>1003</v>
      </c>
      <c r="O2665" s="73" t="s">
        <v>75</v>
      </c>
      <c r="S2665" s="102" t="s">
        <v>1014</v>
      </c>
      <c r="V2665" s="102" t="s">
        <v>1014</v>
      </c>
      <c r="Y2665" s="73" t="s">
        <v>117</v>
      </c>
      <c r="AB2665" s="89" t="s">
        <v>58</v>
      </c>
      <c r="AC2665" s="89" t="s">
        <v>59</v>
      </c>
      <c r="AE2665" s="73">
        <v>1</v>
      </c>
      <c r="AG2665" s="78">
        <v>74250</v>
      </c>
      <c r="AH2665" s="78">
        <v>74250</v>
      </c>
      <c r="AL2665" s="95">
        <v>8</v>
      </c>
      <c r="AN2665" s="78">
        <v>5940</v>
      </c>
      <c r="AO2665" s="89" t="s">
        <v>60</v>
      </c>
      <c r="AQ2665" s="75" t="s">
        <v>61</v>
      </c>
      <c r="AR2665" s="75" t="s">
        <v>62</v>
      </c>
      <c r="AS2665" s="75" t="s">
        <v>63</v>
      </c>
      <c r="AV2665" s="77"/>
      <c r="HX2665" s="58"/>
    </row>
    <row r="2666" spans="3:232">
      <c r="C2666" s="17" t="str">
        <f>VLOOKUP(O2666,'[1]mã đối tượng'!$C:$F,4,0)</f>
        <v>N</v>
      </c>
      <c r="D2666" s="89" t="s">
        <v>48</v>
      </c>
      <c r="E2666" s="89" t="s">
        <v>49</v>
      </c>
      <c r="F2666" s="74" t="s">
        <v>1003</v>
      </c>
      <c r="G2666" s="74" t="s">
        <v>1003</v>
      </c>
      <c r="H2666" s="74" t="s">
        <v>1013</v>
      </c>
      <c r="I2666" s="74" t="s">
        <v>1003</v>
      </c>
      <c r="J2666" s="92" t="s">
        <v>5010</v>
      </c>
      <c r="L2666" s="75" t="s">
        <v>53</v>
      </c>
      <c r="M2666" s="73" t="s">
        <v>1015</v>
      </c>
      <c r="N2666" s="73" t="s">
        <v>1003</v>
      </c>
      <c r="O2666" s="73" t="s">
        <v>75</v>
      </c>
      <c r="S2666" s="102" t="s">
        <v>1014</v>
      </c>
      <c r="V2666" s="102" t="s">
        <v>1014</v>
      </c>
      <c r="Y2666" s="73" t="s">
        <v>79</v>
      </c>
      <c r="AB2666" s="89" t="s">
        <v>58</v>
      </c>
      <c r="AC2666" s="89" t="s">
        <v>59</v>
      </c>
      <c r="AE2666" s="73">
        <v>1</v>
      </c>
      <c r="AG2666" s="78">
        <v>50182</v>
      </c>
      <c r="AH2666" s="78">
        <v>50182</v>
      </c>
      <c r="AL2666" s="95">
        <v>8</v>
      </c>
      <c r="AN2666" s="78">
        <v>4015</v>
      </c>
      <c r="AO2666" s="89" t="s">
        <v>60</v>
      </c>
      <c r="AQ2666" s="75" t="s">
        <v>61</v>
      </c>
      <c r="AR2666" s="75" t="s">
        <v>62</v>
      </c>
      <c r="AS2666" s="75" t="s">
        <v>63</v>
      </c>
      <c r="AV2666" s="77"/>
      <c r="HX2666" s="58"/>
    </row>
    <row r="2667" spans="3:232">
      <c r="C2667" s="17" t="str">
        <f>VLOOKUP(O2667,'[1]mã đối tượng'!$C:$F,4,0)</f>
        <v>N</v>
      </c>
      <c r="D2667" s="89" t="s">
        <v>48</v>
      </c>
      <c r="E2667" s="89" t="s">
        <v>49</v>
      </c>
      <c r="F2667" s="74" t="s">
        <v>1003</v>
      </c>
      <c r="G2667" s="74" t="s">
        <v>1003</v>
      </c>
      <c r="H2667" s="74" t="s">
        <v>1016</v>
      </c>
      <c r="I2667" s="74" t="s">
        <v>1003</v>
      </c>
      <c r="J2667" s="92" t="s">
        <v>5011</v>
      </c>
      <c r="L2667" s="75" t="s">
        <v>53</v>
      </c>
      <c r="M2667" s="73" t="s">
        <v>1018</v>
      </c>
      <c r="N2667" s="73" t="s">
        <v>1003</v>
      </c>
      <c r="O2667" s="73" t="s">
        <v>75</v>
      </c>
      <c r="S2667" s="102" t="s">
        <v>1017</v>
      </c>
      <c r="V2667" s="102" t="s">
        <v>1017</v>
      </c>
      <c r="Y2667" s="73" t="s">
        <v>78</v>
      </c>
      <c r="AB2667" s="89" t="s">
        <v>58</v>
      </c>
      <c r="AC2667" s="89" t="s">
        <v>59</v>
      </c>
      <c r="AE2667" s="73">
        <v>2</v>
      </c>
      <c r="AG2667" s="78">
        <v>46000</v>
      </c>
      <c r="AH2667" s="78">
        <v>92000</v>
      </c>
      <c r="AL2667" s="95">
        <v>8</v>
      </c>
      <c r="AN2667" s="78">
        <v>7360</v>
      </c>
      <c r="AO2667" s="89" t="s">
        <v>60</v>
      </c>
      <c r="AQ2667" s="75" t="s">
        <v>61</v>
      </c>
      <c r="AR2667" s="75" t="s">
        <v>62</v>
      </c>
      <c r="AS2667" s="75" t="s">
        <v>63</v>
      </c>
      <c r="AV2667" s="77"/>
      <c r="HX2667" s="58"/>
    </row>
    <row r="2668" spans="3:232">
      <c r="C2668" s="17" t="str">
        <f>VLOOKUP(O2668,'[1]mã đối tượng'!$C:$F,4,0)</f>
        <v>N</v>
      </c>
      <c r="D2668" s="89" t="s">
        <v>48</v>
      </c>
      <c r="E2668" s="89" t="s">
        <v>49</v>
      </c>
      <c r="F2668" s="74" t="s">
        <v>1003</v>
      </c>
      <c r="G2668" s="74" t="s">
        <v>1003</v>
      </c>
      <c r="H2668" s="74" t="s">
        <v>1016</v>
      </c>
      <c r="I2668" s="74" t="s">
        <v>1003</v>
      </c>
      <c r="J2668" s="92" t="s">
        <v>5011</v>
      </c>
      <c r="L2668" s="75" t="s">
        <v>53</v>
      </c>
      <c r="M2668" s="73" t="s">
        <v>1018</v>
      </c>
      <c r="N2668" s="73" t="s">
        <v>1003</v>
      </c>
      <c r="O2668" s="73" t="s">
        <v>75</v>
      </c>
      <c r="S2668" s="102" t="s">
        <v>1017</v>
      </c>
      <c r="V2668" s="102" t="s">
        <v>1017</v>
      </c>
      <c r="Y2668" s="73" t="s">
        <v>117</v>
      </c>
      <c r="AB2668" s="89" t="s">
        <v>58</v>
      </c>
      <c r="AC2668" s="89" t="s">
        <v>59</v>
      </c>
      <c r="AE2668" s="73">
        <v>2</v>
      </c>
      <c r="AG2668" s="78">
        <v>74250</v>
      </c>
      <c r="AH2668" s="78">
        <v>148500</v>
      </c>
      <c r="AL2668" s="95">
        <v>8</v>
      </c>
      <c r="AN2668" s="78">
        <v>11880</v>
      </c>
      <c r="AO2668" s="89" t="s">
        <v>60</v>
      </c>
      <c r="AQ2668" s="75" t="s">
        <v>61</v>
      </c>
      <c r="AR2668" s="75" t="s">
        <v>62</v>
      </c>
      <c r="AS2668" s="75" t="s">
        <v>63</v>
      </c>
      <c r="AV2668" s="77"/>
      <c r="HX2668" s="58"/>
    </row>
    <row r="2669" spans="3:232">
      <c r="C2669" s="17" t="str">
        <f>VLOOKUP(O2669,'[1]mã đối tượng'!$C:$F,4,0)</f>
        <v>N</v>
      </c>
      <c r="D2669" s="89" t="s">
        <v>48</v>
      </c>
      <c r="E2669" s="89" t="s">
        <v>49</v>
      </c>
      <c r="F2669" s="74" t="s">
        <v>1003</v>
      </c>
      <c r="G2669" s="74" t="s">
        <v>1003</v>
      </c>
      <c r="H2669" s="74" t="s">
        <v>1016</v>
      </c>
      <c r="I2669" s="74" t="s">
        <v>1003</v>
      </c>
      <c r="J2669" s="92" t="s">
        <v>5011</v>
      </c>
      <c r="L2669" s="75" t="s">
        <v>53</v>
      </c>
      <c r="M2669" s="73" t="s">
        <v>1018</v>
      </c>
      <c r="N2669" s="73" t="s">
        <v>1003</v>
      </c>
      <c r="O2669" s="73" t="s">
        <v>75</v>
      </c>
      <c r="S2669" s="102" t="s">
        <v>1017</v>
      </c>
      <c r="V2669" s="102" t="s">
        <v>1017</v>
      </c>
      <c r="Y2669" s="73" t="s">
        <v>77</v>
      </c>
      <c r="AB2669" s="89" t="s">
        <v>58</v>
      </c>
      <c r="AC2669" s="89" t="s">
        <v>59</v>
      </c>
      <c r="AE2669" s="73">
        <v>2</v>
      </c>
      <c r="AG2669" s="78">
        <v>70950</v>
      </c>
      <c r="AH2669" s="78">
        <v>141900</v>
      </c>
      <c r="AL2669" s="95">
        <v>8</v>
      </c>
      <c r="AN2669" s="78">
        <v>11352</v>
      </c>
      <c r="AO2669" s="89" t="s">
        <v>60</v>
      </c>
      <c r="AQ2669" s="75" t="s">
        <v>61</v>
      </c>
      <c r="AR2669" s="75" t="s">
        <v>62</v>
      </c>
      <c r="AS2669" s="75" t="s">
        <v>63</v>
      </c>
      <c r="AV2669" s="77"/>
      <c r="HX2669" s="58"/>
    </row>
    <row r="2670" spans="3:232">
      <c r="C2670" s="17" t="str">
        <f>VLOOKUP(O2670,'[1]mã đối tượng'!$C:$F,4,0)</f>
        <v>N</v>
      </c>
      <c r="D2670" s="89" t="s">
        <v>48</v>
      </c>
      <c r="E2670" s="89" t="s">
        <v>49</v>
      </c>
      <c r="F2670" s="74" t="s">
        <v>1003</v>
      </c>
      <c r="G2670" s="74" t="s">
        <v>1003</v>
      </c>
      <c r="H2670" s="74" t="s">
        <v>1016</v>
      </c>
      <c r="I2670" s="74" t="s">
        <v>1003</v>
      </c>
      <c r="J2670" s="92" t="s">
        <v>5011</v>
      </c>
      <c r="L2670" s="75" t="s">
        <v>53</v>
      </c>
      <c r="M2670" s="73" t="s">
        <v>1018</v>
      </c>
      <c r="N2670" s="73" t="s">
        <v>1003</v>
      </c>
      <c r="O2670" s="73" t="s">
        <v>75</v>
      </c>
      <c r="S2670" s="102" t="s">
        <v>1017</v>
      </c>
      <c r="V2670" s="102" t="s">
        <v>1017</v>
      </c>
      <c r="Y2670" s="73" t="s">
        <v>80</v>
      </c>
      <c r="AB2670" s="89" t="s">
        <v>58</v>
      </c>
      <c r="AC2670" s="89" t="s">
        <v>59</v>
      </c>
      <c r="AE2670" s="73">
        <v>2</v>
      </c>
      <c r="AG2670" s="78">
        <v>111058</v>
      </c>
      <c r="AH2670" s="78">
        <v>222116</v>
      </c>
      <c r="AL2670" s="95">
        <v>8</v>
      </c>
      <c r="AN2670" s="78">
        <v>17769</v>
      </c>
      <c r="AO2670" s="89" t="s">
        <v>60</v>
      </c>
      <c r="AQ2670" s="75" t="s">
        <v>61</v>
      </c>
      <c r="AR2670" s="75" t="s">
        <v>62</v>
      </c>
      <c r="AS2670" s="75" t="s">
        <v>63</v>
      </c>
      <c r="AV2670" s="77"/>
      <c r="HX2670" s="58"/>
    </row>
    <row r="2671" spans="3:232">
      <c r="C2671" s="17" t="str">
        <f>VLOOKUP(O2671,'[1]mã đối tượng'!$C:$F,4,0)</f>
        <v>N</v>
      </c>
      <c r="D2671" s="89" t="s">
        <v>48</v>
      </c>
      <c r="E2671" s="89" t="s">
        <v>49</v>
      </c>
      <c r="F2671" s="74" t="s">
        <v>1003</v>
      </c>
      <c r="G2671" s="74" t="s">
        <v>1003</v>
      </c>
      <c r="H2671" s="74" t="s">
        <v>1016</v>
      </c>
      <c r="I2671" s="74" t="s">
        <v>1003</v>
      </c>
      <c r="J2671" s="92" t="s">
        <v>5011</v>
      </c>
      <c r="L2671" s="75" t="s">
        <v>53</v>
      </c>
      <c r="M2671" s="73" t="s">
        <v>1018</v>
      </c>
      <c r="N2671" s="73" t="s">
        <v>1003</v>
      </c>
      <c r="O2671" s="73" t="s">
        <v>75</v>
      </c>
      <c r="S2671" s="102" t="s">
        <v>1017</v>
      </c>
      <c r="V2671" s="102" t="s">
        <v>1017</v>
      </c>
      <c r="Y2671" s="73" t="s">
        <v>79</v>
      </c>
      <c r="AB2671" s="89" t="s">
        <v>58</v>
      </c>
      <c r="AC2671" s="89" t="s">
        <v>59</v>
      </c>
      <c r="AE2671" s="73">
        <v>1</v>
      </c>
      <c r="AG2671" s="78">
        <v>50182</v>
      </c>
      <c r="AH2671" s="78">
        <v>50182</v>
      </c>
      <c r="AL2671" s="95">
        <v>8</v>
      </c>
      <c r="AN2671" s="78">
        <v>4015</v>
      </c>
      <c r="AO2671" s="89" t="s">
        <v>60</v>
      </c>
      <c r="AQ2671" s="75" t="s">
        <v>61</v>
      </c>
      <c r="AR2671" s="75" t="s">
        <v>62</v>
      </c>
      <c r="AS2671" s="75" t="s">
        <v>63</v>
      </c>
      <c r="AV2671" s="77"/>
      <c r="HX2671" s="58"/>
    </row>
    <row r="2672" spans="3:232">
      <c r="C2672" s="17" t="str">
        <f>VLOOKUP(O2672,'[1]mã đối tượng'!$C:$F,4,0)</f>
        <v>N</v>
      </c>
      <c r="D2672" s="89" t="s">
        <v>48</v>
      </c>
      <c r="E2672" s="89" t="s">
        <v>49</v>
      </c>
      <c r="F2672" s="74" t="s">
        <v>1003</v>
      </c>
      <c r="G2672" s="74" t="s">
        <v>1003</v>
      </c>
      <c r="H2672" s="74" t="s">
        <v>1016</v>
      </c>
      <c r="I2672" s="74" t="s">
        <v>1003</v>
      </c>
      <c r="J2672" s="92" t="s">
        <v>5011</v>
      </c>
      <c r="L2672" s="75" t="s">
        <v>53</v>
      </c>
      <c r="M2672" s="73" t="s">
        <v>1018</v>
      </c>
      <c r="N2672" s="73" t="s">
        <v>1003</v>
      </c>
      <c r="O2672" s="73" t="s">
        <v>75</v>
      </c>
      <c r="S2672" s="102" t="s">
        <v>1017</v>
      </c>
      <c r="V2672" s="102" t="s">
        <v>1017</v>
      </c>
      <c r="Y2672" s="73" t="s">
        <v>70</v>
      </c>
      <c r="AB2672" s="89" t="s">
        <v>58</v>
      </c>
      <c r="AC2672" s="89" t="s">
        <v>59</v>
      </c>
      <c r="AE2672" s="73">
        <v>1</v>
      </c>
      <c r="AG2672" s="78">
        <v>89285</v>
      </c>
      <c r="AH2672" s="78">
        <v>89285</v>
      </c>
      <c r="AL2672" s="95">
        <v>8</v>
      </c>
      <c r="AN2672" s="78">
        <v>7143</v>
      </c>
      <c r="AO2672" s="89" t="s">
        <v>60</v>
      </c>
      <c r="AQ2672" s="75" t="s">
        <v>61</v>
      </c>
      <c r="AR2672" s="75" t="s">
        <v>62</v>
      </c>
      <c r="AS2672" s="75" t="s">
        <v>63</v>
      </c>
      <c r="AV2672" s="77"/>
      <c r="HX2672" s="58"/>
    </row>
    <row r="2673" spans="3:232">
      <c r="C2673" s="17" t="str">
        <f>VLOOKUP(O2673,'[1]mã đối tượng'!$C:$F,4,0)</f>
        <v>N</v>
      </c>
      <c r="D2673" s="89" t="s">
        <v>48</v>
      </c>
      <c r="E2673" s="89" t="s">
        <v>49</v>
      </c>
      <c r="F2673" s="74" t="s">
        <v>1003</v>
      </c>
      <c r="G2673" s="74" t="s">
        <v>1003</v>
      </c>
      <c r="H2673" s="74" t="s">
        <v>1016</v>
      </c>
      <c r="I2673" s="74" t="s">
        <v>1003</v>
      </c>
      <c r="J2673" s="92" t="s">
        <v>5011</v>
      </c>
      <c r="L2673" s="75" t="s">
        <v>53</v>
      </c>
      <c r="M2673" s="73" t="s">
        <v>1018</v>
      </c>
      <c r="N2673" s="73" t="s">
        <v>1003</v>
      </c>
      <c r="O2673" s="73" t="s">
        <v>75</v>
      </c>
      <c r="S2673" s="102" t="s">
        <v>1017</v>
      </c>
      <c r="V2673" s="102" t="s">
        <v>1017</v>
      </c>
      <c r="Y2673" s="73" t="s">
        <v>94</v>
      </c>
      <c r="AB2673" s="89" t="s">
        <v>58</v>
      </c>
      <c r="AC2673" s="89" t="s">
        <v>59</v>
      </c>
      <c r="AE2673" s="73">
        <v>1</v>
      </c>
      <c r="AG2673" s="78">
        <v>73431</v>
      </c>
      <c r="AH2673" s="78">
        <v>73431</v>
      </c>
      <c r="AL2673" s="95">
        <v>8</v>
      </c>
      <c r="AN2673" s="78">
        <v>5874</v>
      </c>
      <c r="AO2673" s="89" t="s">
        <v>60</v>
      </c>
      <c r="AQ2673" s="75" t="s">
        <v>61</v>
      </c>
      <c r="AR2673" s="75" t="s">
        <v>62</v>
      </c>
      <c r="AS2673" s="75" t="s">
        <v>63</v>
      </c>
      <c r="AV2673" s="77"/>
      <c r="HX2673" s="58"/>
    </row>
    <row r="2674" spans="3:232">
      <c r="C2674" s="17" t="str">
        <f>VLOOKUP(O2674,'[1]mã đối tượng'!$C:$F,4,0)</f>
        <v>N</v>
      </c>
      <c r="D2674" s="89" t="s">
        <v>48</v>
      </c>
      <c r="E2674" s="89" t="s">
        <v>49</v>
      </c>
      <c r="F2674" s="74" t="s">
        <v>1003</v>
      </c>
      <c r="G2674" s="74" t="s">
        <v>1003</v>
      </c>
      <c r="H2674" s="74" t="s">
        <v>1019</v>
      </c>
      <c r="I2674" s="74" t="s">
        <v>1003</v>
      </c>
      <c r="J2674" s="92" t="s">
        <v>5012</v>
      </c>
      <c r="L2674" s="75" t="s">
        <v>53</v>
      </c>
      <c r="M2674" s="73" t="s">
        <v>1020</v>
      </c>
      <c r="N2674" s="73" t="s">
        <v>1003</v>
      </c>
      <c r="O2674" s="73" t="s">
        <v>75</v>
      </c>
      <c r="S2674" s="102" t="s">
        <v>1017</v>
      </c>
      <c r="V2674" s="102" t="s">
        <v>1017</v>
      </c>
      <c r="Y2674" s="73" t="s">
        <v>77</v>
      </c>
      <c r="AB2674" s="89" t="s">
        <v>58</v>
      </c>
      <c r="AC2674" s="89" t="s">
        <v>59</v>
      </c>
      <c r="AE2674" s="73">
        <v>5</v>
      </c>
      <c r="AG2674" s="78">
        <v>70950</v>
      </c>
      <c r="AH2674" s="78">
        <v>354750</v>
      </c>
      <c r="AL2674" s="95">
        <v>8</v>
      </c>
      <c r="AN2674" s="78">
        <v>28380</v>
      </c>
      <c r="AO2674" s="89" t="s">
        <v>60</v>
      </c>
      <c r="AQ2674" s="75" t="s">
        <v>61</v>
      </c>
      <c r="AR2674" s="75" t="s">
        <v>62</v>
      </c>
      <c r="AS2674" s="75" t="s">
        <v>63</v>
      </c>
      <c r="AV2674" s="77"/>
      <c r="HX2674" s="58"/>
    </row>
    <row r="2675" spans="3:232">
      <c r="C2675" s="17" t="str">
        <f>VLOOKUP(O2675,'[1]mã đối tượng'!$C:$F,4,0)</f>
        <v>N</v>
      </c>
      <c r="D2675" s="89" t="s">
        <v>48</v>
      </c>
      <c r="E2675" s="89" t="s">
        <v>49</v>
      </c>
      <c r="F2675" s="74" t="s">
        <v>1003</v>
      </c>
      <c r="G2675" s="74" t="s">
        <v>1003</v>
      </c>
      <c r="H2675" s="74" t="s">
        <v>1019</v>
      </c>
      <c r="I2675" s="74" t="s">
        <v>1003</v>
      </c>
      <c r="J2675" s="92" t="s">
        <v>5012</v>
      </c>
      <c r="L2675" s="75" t="s">
        <v>53</v>
      </c>
      <c r="M2675" s="73" t="s">
        <v>1020</v>
      </c>
      <c r="N2675" s="73" t="s">
        <v>1003</v>
      </c>
      <c r="O2675" s="73" t="s">
        <v>75</v>
      </c>
      <c r="S2675" s="102" t="s">
        <v>1017</v>
      </c>
      <c r="V2675" s="102" t="s">
        <v>1017</v>
      </c>
      <c r="Y2675" s="73" t="s">
        <v>117</v>
      </c>
      <c r="AB2675" s="89" t="s">
        <v>58</v>
      </c>
      <c r="AC2675" s="89" t="s">
        <v>59</v>
      </c>
      <c r="AE2675" s="73">
        <v>4</v>
      </c>
      <c r="AG2675" s="78">
        <v>74250</v>
      </c>
      <c r="AH2675" s="78">
        <v>297000</v>
      </c>
      <c r="AL2675" s="95">
        <v>8</v>
      </c>
      <c r="AN2675" s="78">
        <v>23760</v>
      </c>
      <c r="AO2675" s="89" t="s">
        <v>60</v>
      </c>
      <c r="AQ2675" s="75" t="s">
        <v>61</v>
      </c>
      <c r="AR2675" s="75" t="s">
        <v>62</v>
      </c>
      <c r="AS2675" s="75" t="s">
        <v>63</v>
      </c>
      <c r="AV2675" s="77"/>
      <c r="HX2675" s="58"/>
    </row>
    <row r="2676" spans="3:232">
      <c r="C2676" s="17" t="str">
        <f>VLOOKUP(O2676,'[1]mã đối tượng'!$C:$F,4,0)</f>
        <v>N</v>
      </c>
      <c r="D2676" s="89" t="s">
        <v>48</v>
      </c>
      <c r="E2676" s="89" t="s">
        <v>49</v>
      </c>
      <c r="F2676" s="74" t="s">
        <v>1003</v>
      </c>
      <c r="G2676" s="74" t="s">
        <v>1003</v>
      </c>
      <c r="H2676" s="74" t="s">
        <v>1019</v>
      </c>
      <c r="I2676" s="74" t="s">
        <v>1003</v>
      </c>
      <c r="J2676" s="92" t="s">
        <v>5012</v>
      </c>
      <c r="L2676" s="75" t="s">
        <v>53</v>
      </c>
      <c r="M2676" s="73" t="s">
        <v>1020</v>
      </c>
      <c r="N2676" s="73" t="s">
        <v>1003</v>
      </c>
      <c r="O2676" s="73" t="s">
        <v>75</v>
      </c>
      <c r="S2676" s="102" t="s">
        <v>1017</v>
      </c>
      <c r="V2676" s="102" t="s">
        <v>1017</v>
      </c>
      <c r="Y2676" s="73" t="s">
        <v>79</v>
      </c>
      <c r="AB2676" s="89" t="s">
        <v>58</v>
      </c>
      <c r="AC2676" s="89" t="s">
        <v>59</v>
      </c>
      <c r="AE2676" s="73">
        <v>3</v>
      </c>
      <c r="AG2676" s="78">
        <v>50182</v>
      </c>
      <c r="AH2676" s="78">
        <v>150546</v>
      </c>
      <c r="AL2676" s="95">
        <v>8</v>
      </c>
      <c r="AN2676" s="78">
        <v>12044</v>
      </c>
      <c r="AO2676" s="89" t="s">
        <v>60</v>
      </c>
      <c r="AQ2676" s="75" t="s">
        <v>61</v>
      </c>
      <c r="AR2676" s="75" t="s">
        <v>62</v>
      </c>
      <c r="AS2676" s="75" t="s">
        <v>63</v>
      </c>
      <c r="AV2676" s="77"/>
      <c r="HX2676" s="58"/>
    </row>
    <row r="2677" spans="3:232">
      <c r="C2677" s="17" t="str">
        <f>VLOOKUP(O2677,'[1]mã đối tượng'!$C:$F,4,0)</f>
        <v>N</v>
      </c>
      <c r="D2677" s="89" t="s">
        <v>48</v>
      </c>
      <c r="E2677" s="89" t="s">
        <v>49</v>
      </c>
      <c r="F2677" s="74" t="s">
        <v>1003</v>
      </c>
      <c r="G2677" s="74" t="s">
        <v>1003</v>
      </c>
      <c r="H2677" s="74" t="s">
        <v>1019</v>
      </c>
      <c r="I2677" s="74" t="s">
        <v>1003</v>
      </c>
      <c r="J2677" s="92" t="s">
        <v>5012</v>
      </c>
      <c r="L2677" s="75" t="s">
        <v>53</v>
      </c>
      <c r="M2677" s="73" t="s">
        <v>1020</v>
      </c>
      <c r="N2677" s="73" t="s">
        <v>1003</v>
      </c>
      <c r="O2677" s="73" t="s">
        <v>75</v>
      </c>
      <c r="S2677" s="102" t="s">
        <v>1017</v>
      </c>
      <c r="V2677" s="102" t="s">
        <v>1017</v>
      </c>
      <c r="Y2677" s="73" t="s">
        <v>78</v>
      </c>
      <c r="AB2677" s="89" t="s">
        <v>58</v>
      </c>
      <c r="AC2677" s="89" t="s">
        <v>59</v>
      </c>
      <c r="AE2677" s="73">
        <v>2</v>
      </c>
      <c r="AG2677" s="78">
        <v>46000</v>
      </c>
      <c r="AH2677" s="78">
        <v>92000</v>
      </c>
      <c r="AL2677" s="95">
        <v>8</v>
      </c>
      <c r="AN2677" s="78">
        <v>7360</v>
      </c>
      <c r="AO2677" s="89" t="s">
        <v>60</v>
      </c>
      <c r="AQ2677" s="75" t="s">
        <v>61</v>
      </c>
      <c r="AR2677" s="75" t="s">
        <v>62</v>
      </c>
      <c r="AS2677" s="75" t="s">
        <v>63</v>
      </c>
      <c r="AV2677" s="77"/>
      <c r="HX2677" s="58"/>
    </row>
    <row r="2678" spans="3:232">
      <c r="C2678" s="17" t="str">
        <f>VLOOKUP(O2678,'[1]mã đối tượng'!$C:$F,4,0)</f>
        <v>N</v>
      </c>
      <c r="D2678" s="89" t="s">
        <v>48</v>
      </c>
      <c r="E2678" s="89" t="s">
        <v>49</v>
      </c>
      <c r="F2678" s="74" t="s">
        <v>1003</v>
      </c>
      <c r="G2678" s="74" t="s">
        <v>1003</v>
      </c>
      <c r="H2678" s="74" t="s">
        <v>1019</v>
      </c>
      <c r="I2678" s="74" t="s">
        <v>1003</v>
      </c>
      <c r="J2678" s="92" t="s">
        <v>5012</v>
      </c>
      <c r="L2678" s="75" t="s">
        <v>53</v>
      </c>
      <c r="M2678" s="73" t="s">
        <v>1020</v>
      </c>
      <c r="N2678" s="73" t="s">
        <v>1003</v>
      </c>
      <c r="O2678" s="73" t="s">
        <v>75</v>
      </c>
      <c r="S2678" s="102" t="s">
        <v>1017</v>
      </c>
      <c r="V2678" s="102" t="s">
        <v>1017</v>
      </c>
      <c r="Y2678" s="73" t="s">
        <v>94</v>
      </c>
      <c r="AB2678" s="89" t="s">
        <v>58</v>
      </c>
      <c r="AC2678" s="89" t="s">
        <v>59</v>
      </c>
      <c r="AE2678" s="73">
        <v>1</v>
      </c>
      <c r="AG2678" s="78">
        <v>73431</v>
      </c>
      <c r="AH2678" s="78">
        <v>73431</v>
      </c>
      <c r="AL2678" s="95">
        <v>8</v>
      </c>
      <c r="AN2678" s="78">
        <v>5874</v>
      </c>
      <c r="AO2678" s="89" t="s">
        <v>60</v>
      </c>
      <c r="AQ2678" s="75" t="s">
        <v>61</v>
      </c>
      <c r="AR2678" s="75" t="s">
        <v>62</v>
      </c>
      <c r="AS2678" s="75" t="s">
        <v>63</v>
      </c>
      <c r="AV2678" s="77"/>
      <c r="HX2678" s="58"/>
    </row>
    <row r="2679" spans="3:232">
      <c r="C2679" s="17" t="str">
        <f>VLOOKUP(O2679,'[1]mã đối tượng'!$C:$F,4,0)</f>
        <v>N</v>
      </c>
      <c r="D2679" s="89" t="s">
        <v>48</v>
      </c>
      <c r="E2679" s="89" t="s">
        <v>49</v>
      </c>
      <c r="F2679" s="74" t="s">
        <v>1003</v>
      </c>
      <c r="G2679" s="74" t="s">
        <v>1003</v>
      </c>
      <c r="H2679" s="74" t="s">
        <v>1021</v>
      </c>
      <c r="I2679" s="74" t="s">
        <v>1003</v>
      </c>
      <c r="J2679" s="92" t="s">
        <v>5013</v>
      </c>
      <c r="L2679" s="75" t="s">
        <v>53</v>
      </c>
      <c r="M2679" s="73" t="s">
        <v>1023</v>
      </c>
      <c r="N2679" s="73" t="s">
        <v>1003</v>
      </c>
      <c r="O2679" s="73" t="s">
        <v>121</v>
      </c>
      <c r="S2679" s="102" t="s">
        <v>1022</v>
      </c>
      <c r="V2679" s="102" t="s">
        <v>1022</v>
      </c>
      <c r="Y2679" s="73" t="s">
        <v>70</v>
      </c>
      <c r="AB2679" s="89" t="s">
        <v>58</v>
      </c>
      <c r="AC2679" s="89" t="s">
        <v>59</v>
      </c>
      <c r="AE2679" s="73">
        <v>1</v>
      </c>
      <c r="AG2679" s="78">
        <v>89285</v>
      </c>
      <c r="AH2679" s="78">
        <v>89285</v>
      </c>
      <c r="AL2679" s="95">
        <v>8</v>
      </c>
      <c r="AN2679" s="78">
        <v>7143</v>
      </c>
      <c r="AO2679" s="89" t="s">
        <v>60</v>
      </c>
      <c r="AQ2679" s="75" t="s">
        <v>61</v>
      </c>
      <c r="AR2679" s="75" t="s">
        <v>62</v>
      </c>
      <c r="AS2679" s="75" t="s">
        <v>63</v>
      </c>
      <c r="AV2679" s="77"/>
      <c r="HX2679" s="58"/>
    </row>
    <row r="2680" spans="3:232">
      <c r="C2680" s="17" t="str">
        <f>VLOOKUP(O2680,'[1]mã đối tượng'!$C:$F,4,0)</f>
        <v>N</v>
      </c>
      <c r="D2680" s="89" t="s">
        <v>48</v>
      </c>
      <c r="E2680" s="89" t="s">
        <v>49</v>
      </c>
      <c r="F2680" s="74" t="s">
        <v>1003</v>
      </c>
      <c r="G2680" s="74" t="s">
        <v>1003</v>
      </c>
      <c r="H2680" s="74" t="s">
        <v>1024</v>
      </c>
      <c r="I2680" s="74" t="s">
        <v>1003</v>
      </c>
      <c r="J2680" s="92" t="s">
        <v>5014</v>
      </c>
      <c r="L2680" s="75" t="s">
        <v>53</v>
      </c>
      <c r="M2680" s="73" t="s">
        <v>1026</v>
      </c>
      <c r="N2680" s="73" t="s">
        <v>1003</v>
      </c>
      <c r="O2680" s="73" t="s">
        <v>75</v>
      </c>
      <c r="S2680" s="102" t="s">
        <v>1025</v>
      </c>
      <c r="V2680" s="102" t="s">
        <v>1025</v>
      </c>
      <c r="Y2680" s="73" t="s">
        <v>80</v>
      </c>
      <c r="AB2680" s="89" t="s">
        <v>58</v>
      </c>
      <c r="AC2680" s="89" t="s">
        <v>59</v>
      </c>
      <c r="AE2680" s="73">
        <v>3</v>
      </c>
      <c r="AG2680" s="78">
        <v>111058</v>
      </c>
      <c r="AH2680" s="78">
        <v>333174</v>
      </c>
      <c r="AL2680" s="95">
        <v>8</v>
      </c>
      <c r="AN2680" s="78">
        <v>26654</v>
      </c>
      <c r="AO2680" s="89" t="s">
        <v>60</v>
      </c>
      <c r="AQ2680" s="75" t="s">
        <v>61</v>
      </c>
      <c r="AR2680" s="75" t="s">
        <v>62</v>
      </c>
      <c r="AS2680" s="75" t="s">
        <v>63</v>
      </c>
      <c r="AV2680" s="77"/>
      <c r="HX2680" s="58"/>
    </row>
    <row r="2681" spans="3:232">
      <c r="C2681" s="17" t="str">
        <f>VLOOKUP(O2681,'[1]mã đối tượng'!$C:$F,4,0)</f>
        <v>N</v>
      </c>
      <c r="D2681" s="89" t="s">
        <v>48</v>
      </c>
      <c r="E2681" s="89" t="s">
        <v>49</v>
      </c>
      <c r="F2681" s="74" t="s">
        <v>1003</v>
      </c>
      <c r="G2681" s="74" t="s">
        <v>1003</v>
      </c>
      <c r="H2681" s="74" t="s">
        <v>1024</v>
      </c>
      <c r="I2681" s="74" t="s">
        <v>1003</v>
      </c>
      <c r="J2681" s="92" t="s">
        <v>5014</v>
      </c>
      <c r="L2681" s="75" t="s">
        <v>53</v>
      </c>
      <c r="M2681" s="73" t="s">
        <v>1026</v>
      </c>
      <c r="N2681" s="73" t="s">
        <v>1003</v>
      </c>
      <c r="O2681" s="73" t="s">
        <v>75</v>
      </c>
      <c r="S2681" s="102" t="s">
        <v>1025</v>
      </c>
      <c r="V2681" s="102" t="s">
        <v>1025</v>
      </c>
      <c r="Y2681" s="73" t="s">
        <v>57</v>
      </c>
      <c r="AB2681" s="89" t="s">
        <v>58</v>
      </c>
      <c r="AC2681" s="89" t="s">
        <v>59</v>
      </c>
      <c r="AE2681" s="73">
        <v>4</v>
      </c>
      <c r="AG2681" s="78">
        <v>55595</v>
      </c>
      <c r="AH2681" s="78">
        <v>222380</v>
      </c>
      <c r="AL2681" s="95">
        <v>8</v>
      </c>
      <c r="AN2681" s="78">
        <v>17790</v>
      </c>
      <c r="AO2681" s="89" t="s">
        <v>60</v>
      </c>
      <c r="AQ2681" s="75" t="s">
        <v>61</v>
      </c>
      <c r="AR2681" s="75" t="s">
        <v>62</v>
      </c>
      <c r="AS2681" s="75" t="s">
        <v>63</v>
      </c>
      <c r="AV2681" s="77"/>
      <c r="HX2681" s="58"/>
    </row>
    <row r="2682" spans="3:232">
      <c r="C2682" s="17" t="str">
        <f>VLOOKUP(O2682,'[1]mã đối tượng'!$C:$F,4,0)</f>
        <v>N</v>
      </c>
      <c r="D2682" s="89" t="s">
        <v>48</v>
      </c>
      <c r="E2682" s="89" t="s">
        <v>49</v>
      </c>
      <c r="F2682" s="74" t="s">
        <v>1003</v>
      </c>
      <c r="G2682" s="74" t="s">
        <v>1003</v>
      </c>
      <c r="H2682" s="74" t="s">
        <v>1024</v>
      </c>
      <c r="I2682" s="74" t="s">
        <v>1003</v>
      </c>
      <c r="J2682" s="92" t="s">
        <v>5014</v>
      </c>
      <c r="L2682" s="75" t="s">
        <v>53</v>
      </c>
      <c r="M2682" s="73" t="s">
        <v>1026</v>
      </c>
      <c r="N2682" s="73" t="s">
        <v>1003</v>
      </c>
      <c r="O2682" s="73" t="s">
        <v>75</v>
      </c>
      <c r="S2682" s="102" t="s">
        <v>1025</v>
      </c>
      <c r="V2682" s="102" t="s">
        <v>1025</v>
      </c>
      <c r="Y2682" s="73" t="s">
        <v>117</v>
      </c>
      <c r="AB2682" s="89" t="s">
        <v>58</v>
      </c>
      <c r="AC2682" s="89" t="s">
        <v>59</v>
      </c>
      <c r="AE2682" s="73">
        <v>2</v>
      </c>
      <c r="AG2682" s="78">
        <v>74250</v>
      </c>
      <c r="AH2682" s="78">
        <v>148500</v>
      </c>
      <c r="AL2682" s="95">
        <v>8</v>
      </c>
      <c r="AN2682" s="78">
        <v>11880</v>
      </c>
      <c r="AO2682" s="89" t="s">
        <v>60</v>
      </c>
      <c r="AQ2682" s="75" t="s">
        <v>61</v>
      </c>
      <c r="AR2682" s="75" t="s">
        <v>62</v>
      </c>
      <c r="AS2682" s="75" t="s">
        <v>63</v>
      </c>
      <c r="AV2682" s="77"/>
      <c r="HX2682" s="58"/>
    </row>
    <row r="2683" spans="3:232">
      <c r="C2683" s="17" t="str">
        <f>VLOOKUP(O2683,'[1]mã đối tượng'!$C:$F,4,0)</f>
        <v>N</v>
      </c>
      <c r="D2683" s="89" t="s">
        <v>48</v>
      </c>
      <c r="E2683" s="89" t="s">
        <v>49</v>
      </c>
      <c r="F2683" s="74" t="s">
        <v>1003</v>
      </c>
      <c r="G2683" s="74" t="s">
        <v>1003</v>
      </c>
      <c r="H2683" s="74" t="s">
        <v>1024</v>
      </c>
      <c r="I2683" s="74" t="s">
        <v>1003</v>
      </c>
      <c r="J2683" s="92" t="s">
        <v>5014</v>
      </c>
      <c r="L2683" s="75" t="s">
        <v>53</v>
      </c>
      <c r="M2683" s="73" t="s">
        <v>1026</v>
      </c>
      <c r="N2683" s="73" t="s">
        <v>1003</v>
      </c>
      <c r="O2683" s="73" t="s">
        <v>75</v>
      </c>
      <c r="S2683" s="102" t="s">
        <v>1025</v>
      </c>
      <c r="V2683" s="102" t="s">
        <v>1025</v>
      </c>
      <c r="Y2683" s="73" t="s">
        <v>70</v>
      </c>
      <c r="AB2683" s="89" t="s">
        <v>58</v>
      </c>
      <c r="AC2683" s="89" t="s">
        <v>59</v>
      </c>
      <c r="AE2683" s="73">
        <v>6</v>
      </c>
      <c r="AG2683" s="78">
        <v>89285</v>
      </c>
      <c r="AH2683" s="78">
        <v>535710</v>
      </c>
      <c r="AL2683" s="95">
        <v>8</v>
      </c>
      <c r="AN2683" s="78">
        <v>42857</v>
      </c>
      <c r="AO2683" s="89" t="s">
        <v>60</v>
      </c>
      <c r="AQ2683" s="75" t="s">
        <v>61</v>
      </c>
      <c r="AR2683" s="75" t="s">
        <v>62</v>
      </c>
      <c r="AS2683" s="75" t="s">
        <v>63</v>
      </c>
      <c r="AV2683" s="77"/>
      <c r="HX2683" s="58"/>
    </row>
    <row r="2684" spans="3:232">
      <c r="C2684" s="17" t="str">
        <f>VLOOKUP(O2684,'[1]mã đối tượng'!$C:$F,4,0)</f>
        <v>N</v>
      </c>
      <c r="D2684" s="89" t="s">
        <v>48</v>
      </c>
      <c r="E2684" s="89" t="s">
        <v>49</v>
      </c>
      <c r="F2684" s="74" t="s">
        <v>1003</v>
      </c>
      <c r="G2684" s="74" t="s">
        <v>1003</v>
      </c>
      <c r="H2684" s="74" t="s">
        <v>1024</v>
      </c>
      <c r="I2684" s="74" t="s">
        <v>1003</v>
      </c>
      <c r="J2684" s="92" t="s">
        <v>5014</v>
      </c>
      <c r="L2684" s="75" t="s">
        <v>53</v>
      </c>
      <c r="M2684" s="73" t="s">
        <v>1026</v>
      </c>
      <c r="N2684" s="73" t="s">
        <v>1003</v>
      </c>
      <c r="O2684" s="73" t="s">
        <v>75</v>
      </c>
      <c r="S2684" s="102" t="s">
        <v>1025</v>
      </c>
      <c r="V2684" s="102" t="s">
        <v>1025</v>
      </c>
      <c r="Y2684" s="73" t="s">
        <v>79</v>
      </c>
      <c r="AB2684" s="89" t="s">
        <v>58</v>
      </c>
      <c r="AC2684" s="89" t="s">
        <v>59</v>
      </c>
      <c r="AE2684" s="73">
        <v>3</v>
      </c>
      <c r="AG2684" s="78">
        <v>50182</v>
      </c>
      <c r="AH2684" s="78">
        <v>150546</v>
      </c>
      <c r="AL2684" s="95">
        <v>8</v>
      </c>
      <c r="AN2684" s="78">
        <v>12044</v>
      </c>
      <c r="AO2684" s="89" t="s">
        <v>60</v>
      </c>
      <c r="AQ2684" s="75" t="s">
        <v>61</v>
      </c>
      <c r="AR2684" s="75" t="s">
        <v>62</v>
      </c>
      <c r="AS2684" s="75" t="s">
        <v>63</v>
      </c>
      <c r="AV2684" s="77"/>
      <c r="HX2684" s="58"/>
    </row>
    <row r="2685" spans="3:232">
      <c r="C2685" s="17" t="str">
        <f>VLOOKUP(O2685,'[1]mã đối tượng'!$C:$F,4,0)</f>
        <v>N</v>
      </c>
      <c r="D2685" s="89" t="s">
        <v>48</v>
      </c>
      <c r="E2685" s="89" t="s">
        <v>49</v>
      </c>
      <c r="F2685" s="74" t="s">
        <v>1003</v>
      </c>
      <c r="G2685" s="74" t="s">
        <v>1003</v>
      </c>
      <c r="H2685" s="74" t="s">
        <v>1024</v>
      </c>
      <c r="I2685" s="74" t="s">
        <v>1003</v>
      </c>
      <c r="J2685" s="92" t="s">
        <v>5014</v>
      </c>
      <c r="L2685" s="75" t="s">
        <v>53</v>
      </c>
      <c r="M2685" s="73" t="s">
        <v>1026</v>
      </c>
      <c r="N2685" s="73" t="s">
        <v>1003</v>
      </c>
      <c r="O2685" s="73" t="s">
        <v>75</v>
      </c>
      <c r="S2685" s="102" t="s">
        <v>1025</v>
      </c>
      <c r="V2685" s="102" t="s">
        <v>1025</v>
      </c>
      <c r="Y2685" s="73" t="s">
        <v>78</v>
      </c>
      <c r="AB2685" s="89" t="s">
        <v>58</v>
      </c>
      <c r="AC2685" s="89" t="s">
        <v>59</v>
      </c>
      <c r="AE2685" s="73">
        <v>1</v>
      </c>
      <c r="AG2685" s="78">
        <v>46000</v>
      </c>
      <c r="AH2685" s="78">
        <v>46000</v>
      </c>
      <c r="AL2685" s="95">
        <v>8</v>
      </c>
      <c r="AN2685" s="78">
        <v>3680</v>
      </c>
      <c r="AO2685" s="89" t="s">
        <v>60</v>
      </c>
      <c r="AQ2685" s="75" t="s">
        <v>61</v>
      </c>
      <c r="AR2685" s="75" t="s">
        <v>62</v>
      </c>
      <c r="AS2685" s="75" t="s">
        <v>63</v>
      </c>
      <c r="AV2685" s="77"/>
      <c r="HX2685" s="58"/>
    </row>
    <row r="2686" spans="3:232">
      <c r="C2686" s="17" t="str">
        <f>VLOOKUP(O2686,'[1]mã đối tượng'!$C:$F,4,0)</f>
        <v>N</v>
      </c>
      <c r="D2686" s="89" t="s">
        <v>48</v>
      </c>
      <c r="E2686" s="89" t="s">
        <v>49</v>
      </c>
      <c r="F2686" s="74" t="s">
        <v>1003</v>
      </c>
      <c r="G2686" s="74" t="s">
        <v>1003</v>
      </c>
      <c r="H2686" s="74" t="s">
        <v>1027</v>
      </c>
      <c r="I2686" s="74" t="s">
        <v>1003</v>
      </c>
      <c r="J2686" s="92" t="s">
        <v>5015</v>
      </c>
      <c r="L2686" s="75" t="s">
        <v>53</v>
      </c>
      <c r="M2686" s="73" t="s">
        <v>1029</v>
      </c>
      <c r="N2686" s="73" t="s">
        <v>1003</v>
      </c>
      <c r="O2686" s="73" t="s">
        <v>88</v>
      </c>
      <c r="S2686" s="102" t="s">
        <v>1028</v>
      </c>
      <c r="V2686" s="102" t="s">
        <v>1028</v>
      </c>
      <c r="Y2686" s="73" t="s">
        <v>80</v>
      </c>
      <c r="AB2686" s="89" t="s">
        <v>58</v>
      </c>
      <c r="AC2686" s="89" t="s">
        <v>59</v>
      </c>
      <c r="AE2686" s="73">
        <v>2</v>
      </c>
      <c r="AG2686" s="78">
        <v>111058</v>
      </c>
      <c r="AH2686" s="78">
        <v>222116</v>
      </c>
      <c r="AL2686" s="95">
        <v>8</v>
      </c>
      <c r="AN2686" s="78">
        <v>17769</v>
      </c>
      <c r="AO2686" s="89" t="s">
        <v>60</v>
      </c>
      <c r="AQ2686" s="75" t="s">
        <v>61</v>
      </c>
      <c r="AR2686" s="75" t="s">
        <v>62</v>
      </c>
      <c r="AS2686" s="75" t="s">
        <v>63</v>
      </c>
      <c r="AV2686" s="77"/>
      <c r="HX2686" s="58"/>
    </row>
    <row r="2687" spans="3:232">
      <c r="C2687" s="17" t="str">
        <f>VLOOKUP(O2687,'[1]mã đối tượng'!$C:$F,4,0)</f>
        <v>N</v>
      </c>
      <c r="D2687" s="89" t="s">
        <v>48</v>
      </c>
      <c r="E2687" s="89" t="s">
        <v>49</v>
      </c>
      <c r="F2687" s="74" t="s">
        <v>1003</v>
      </c>
      <c r="G2687" s="74" t="s">
        <v>1003</v>
      </c>
      <c r="H2687" s="74" t="s">
        <v>1030</v>
      </c>
      <c r="I2687" s="74" t="s">
        <v>1003</v>
      </c>
      <c r="J2687" s="92" t="s">
        <v>5016</v>
      </c>
      <c r="L2687" s="75" t="s">
        <v>53</v>
      </c>
      <c r="M2687" s="73" t="s">
        <v>1031</v>
      </c>
      <c r="N2687" s="73" t="s">
        <v>1003</v>
      </c>
      <c r="O2687" s="73" t="s">
        <v>121</v>
      </c>
      <c r="S2687" s="102" t="s">
        <v>709</v>
      </c>
      <c r="V2687" s="102" t="s">
        <v>709</v>
      </c>
      <c r="Y2687" s="73" t="s">
        <v>70</v>
      </c>
      <c r="AB2687" s="89" t="s">
        <v>58</v>
      </c>
      <c r="AC2687" s="89" t="s">
        <v>59</v>
      </c>
      <c r="AE2687" s="73">
        <v>2</v>
      </c>
      <c r="AG2687" s="78">
        <v>89285</v>
      </c>
      <c r="AH2687" s="78">
        <v>178570</v>
      </c>
      <c r="AL2687" s="95">
        <v>8</v>
      </c>
      <c r="AN2687" s="78">
        <v>14286</v>
      </c>
      <c r="AO2687" s="89" t="s">
        <v>60</v>
      </c>
      <c r="AQ2687" s="75" t="s">
        <v>61</v>
      </c>
      <c r="AR2687" s="75" t="s">
        <v>62</v>
      </c>
      <c r="AS2687" s="75" t="s">
        <v>63</v>
      </c>
      <c r="AV2687" s="77"/>
      <c r="HX2687" s="58"/>
    </row>
    <row r="2688" spans="3:232">
      <c r="C2688" s="17" t="str">
        <f>VLOOKUP(O2688,'[1]mã đối tượng'!$C:$F,4,0)</f>
        <v>N</v>
      </c>
      <c r="D2688" s="89" t="s">
        <v>48</v>
      </c>
      <c r="E2688" s="89" t="s">
        <v>49</v>
      </c>
      <c r="F2688" s="74" t="s">
        <v>1003</v>
      </c>
      <c r="G2688" s="74" t="s">
        <v>1003</v>
      </c>
      <c r="H2688" s="74" t="s">
        <v>1032</v>
      </c>
      <c r="I2688" s="74" t="s">
        <v>1003</v>
      </c>
      <c r="J2688" s="92" t="s">
        <v>5017</v>
      </c>
      <c r="L2688" s="75" t="s">
        <v>53</v>
      </c>
      <c r="M2688" s="73" t="s">
        <v>1034</v>
      </c>
      <c r="N2688" s="73" t="s">
        <v>1003</v>
      </c>
      <c r="O2688" s="73" t="s">
        <v>121</v>
      </c>
      <c r="S2688" s="102" t="s">
        <v>1033</v>
      </c>
      <c r="V2688" s="102" t="s">
        <v>1033</v>
      </c>
      <c r="Y2688" s="73" t="s">
        <v>70</v>
      </c>
      <c r="AB2688" s="89" t="s">
        <v>58</v>
      </c>
      <c r="AC2688" s="89" t="s">
        <v>59</v>
      </c>
      <c r="AE2688" s="73">
        <v>2</v>
      </c>
      <c r="AG2688" s="78">
        <v>89285</v>
      </c>
      <c r="AH2688" s="78">
        <v>178570</v>
      </c>
      <c r="AL2688" s="95">
        <v>8</v>
      </c>
      <c r="AN2688" s="78">
        <v>14286</v>
      </c>
      <c r="AO2688" s="89" t="s">
        <v>60</v>
      </c>
      <c r="AQ2688" s="75" t="s">
        <v>61</v>
      </c>
      <c r="AR2688" s="75" t="s">
        <v>62</v>
      </c>
      <c r="AS2688" s="75" t="s">
        <v>63</v>
      </c>
      <c r="AV2688" s="77"/>
      <c r="HX2688" s="58"/>
    </row>
    <row r="2689" spans="3:232">
      <c r="C2689" s="17" t="str">
        <f>VLOOKUP(O2689,'[1]mã đối tượng'!$C:$F,4,0)</f>
        <v>N</v>
      </c>
      <c r="D2689" s="89" t="s">
        <v>48</v>
      </c>
      <c r="E2689" s="89" t="s">
        <v>49</v>
      </c>
      <c r="F2689" s="74" t="s">
        <v>1003</v>
      </c>
      <c r="G2689" s="74" t="s">
        <v>1003</v>
      </c>
      <c r="H2689" s="74" t="s">
        <v>1032</v>
      </c>
      <c r="I2689" s="74" t="s">
        <v>1003</v>
      </c>
      <c r="J2689" s="92" t="s">
        <v>5017</v>
      </c>
      <c r="L2689" s="75" t="s">
        <v>53</v>
      </c>
      <c r="M2689" s="73" t="s">
        <v>1034</v>
      </c>
      <c r="N2689" s="73" t="s">
        <v>1003</v>
      </c>
      <c r="O2689" s="73" t="s">
        <v>121</v>
      </c>
      <c r="S2689" s="102" t="s">
        <v>1033</v>
      </c>
      <c r="V2689" s="102" t="s">
        <v>1033</v>
      </c>
      <c r="Y2689" s="73" t="s">
        <v>79</v>
      </c>
      <c r="AB2689" s="89" t="s">
        <v>58</v>
      </c>
      <c r="AC2689" s="89" t="s">
        <v>59</v>
      </c>
      <c r="AE2689" s="73">
        <v>2</v>
      </c>
      <c r="AG2689" s="78">
        <v>50182</v>
      </c>
      <c r="AH2689" s="78">
        <v>100364</v>
      </c>
      <c r="AL2689" s="95">
        <v>8</v>
      </c>
      <c r="AN2689" s="78">
        <v>8029</v>
      </c>
      <c r="AO2689" s="89" t="s">
        <v>60</v>
      </c>
      <c r="AQ2689" s="75" t="s">
        <v>61</v>
      </c>
      <c r="AR2689" s="75" t="s">
        <v>62</v>
      </c>
      <c r="AS2689" s="75" t="s">
        <v>63</v>
      </c>
      <c r="AV2689" s="77"/>
      <c r="HX2689" s="58"/>
    </row>
    <row r="2690" spans="3:232">
      <c r="C2690" s="17" t="str">
        <f>VLOOKUP(O2690,'[1]mã đối tượng'!$C:$F,4,0)</f>
        <v>N</v>
      </c>
      <c r="D2690" s="89" t="s">
        <v>48</v>
      </c>
      <c r="E2690" s="89" t="s">
        <v>49</v>
      </c>
      <c r="F2690" s="74" t="s">
        <v>1003</v>
      </c>
      <c r="G2690" s="74" t="s">
        <v>1003</v>
      </c>
      <c r="H2690" s="74" t="s">
        <v>1035</v>
      </c>
      <c r="I2690" s="74" t="s">
        <v>1003</v>
      </c>
      <c r="J2690" s="92" t="s">
        <v>5018</v>
      </c>
      <c r="L2690" s="75" t="s">
        <v>53</v>
      </c>
      <c r="M2690" s="73" t="s">
        <v>1037</v>
      </c>
      <c r="N2690" s="73" t="s">
        <v>1003</v>
      </c>
      <c r="O2690" s="73" t="s">
        <v>3568</v>
      </c>
      <c r="S2690" s="102" t="s">
        <v>1036</v>
      </c>
      <c r="V2690" s="102" t="s">
        <v>1036</v>
      </c>
      <c r="Y2690" s="73" t="s">
        <v>80</v>
      </c>
      <c r="AB2690" s="89" t="s">
        <v>58</v>
      </c>
      <c r="AC2690" s="89" t="s">
        <v>59</v>
      </c>
      <c r="AE2690" s="73">
        <v>1</v>
      </c>
      <c r="AG2690" s="78">
        <v>111058</v>
      </c>
      <c r="AH2690" s="78">
        <v>111058</v>
      </c>
      <c r="AL2690" s="95">
        <v>8</v>
      </c>
      <c r="AN2690" s="78">
        <v>8885</v>
      </c>
      <c r="AO2690" s="89" t="s">
        <v>60</v>
      </c>
      <c r="AQ2690" s="75" t="s">
        <v>61</v>
      </c>
      <c r="AR2690" s="75" t="s">
        <v>62</v>
      </c>
      <c r="AS2690" s="75" t="s">
        <v>63</v>
      </c>
      <c r="AV2690" s="77"/>
      <c r="HX2690" s="58"/>
    </row>
    <row r="2691" spans="3:232">
      <c r="C2691" s="17" t="str">
        <f>VLOOKUP(O2691,'[1]mã đối tượng'!$C:$F,4,0)</f>
        <v>N</v>
      </c>
      <c r="D2691" s="89" t="s">
        <v>48</v>
      </c>
      <c r="E2691" s="89" t="s">
        <v>49</v>
      </c>
      <c r="F2691" s="74" t="s">
        <v>1003</v>
      </c>
      <c r="G2691" s="74" t="s">
        <v>1003</v>
      </c>
      <c r="H2691" s="74" t="s">
        <v>1038</v>
      </c>
      <c r="I2691" s="74" t="s">
        <v>1003</v>
      </c>
      <c r="J2691" s="92" t="s">
        <v>5019</v>
      </c>
      <c r="L2691" s="75" t="s">
        <v>53</v>
      </c>
      <c r="M2691" s="73" t="s">
        <v>1039</v>
      </c>
      <c r="N2691" s="73" t="s">
        <v>1003</v>
      </c>
      <c r="O2691" s="73" t="s">
        <v>228</v>
      </c>
      <c r="S2691" s="102" t="s">
        <v>806</v>
      </c>
      <c r="V2691" s="102" t="s">
        <v>806</v>
      </c>
      <c r="Y2691" s="73" t="s">
        <v>94</v>
      </c>
      <c r="AB2691" s="89" t="s">
        <v>58</v>
      </c>
      <c r="AC2691" s="89" t="s">
        <v>59</v>
      </c>
      <c r="AE2691" s="73">
        <v>1</v>
      </c>
      <c r="AG2691" s="78">
        <v>73431</v>
      </c>
      <c r="AH2691" s="78">
        <v>73431</v>
      </c>
      <c r="AL2691" s="95">
        <v>8</v>
      </c>
      <c r="AN2691" s="78">
        <v>5874</v>
      </c>
      <c r="AO2691" s="89" t="s">
        <v>60</v>
      </c>
      <c r="AQ2691" s="75" t="s">
        <v>61</v>
      </c>
      <c r="AR2691" s="75" t="s">
        <v>62</v>
      </c>
      <c r="AS2691" s="75" t="s">
        <v>63</v>
      </c>
      <c r="AV2691" s="77"/>
      <c r="HX2691" s="58"/>
    </row>
    <row r="2692" spans="3:232">
      <c r="C2692" s="17" t="str">
        <f>VLOOKUP(O2692,'[1]mã đối tượng'!$C:$F,4,0)</f>
        <v>N</v>
      </c>
      <c r="D2692" s="89" t="s">
        <v>48</v>
      </c>
      <c r="E2692" s="89" t="s">
        <v>49</v>
      </c>
      <c r="F2692" s="74" t="s">
        <v>1003</v>
      </c>
      <c r="G2692" s="74" t="s">
        <v>1003</v>
      </c>
      <c r="H2692" s="74" t="s">
        <v>1040</v>
      </c>
      <c r="I2692" s="74" t="s">
        <v>1003</v>
      </c>
      <c r="J2692" s="92" t="s">
        <v>5020</v>
      </c>
      <c r="L2692" s="75" t="s">
        <v>53</v>
      </c>
      <c r="M2692" s="73" t="s">
        <v>1042</v>
      </c>
      <c r="N2692" s="73" t="s">
        <v>1003</v>
      </c>
      <c r="O2692" s="73" t="s">
        <v>3570</v>
      </c>
      <c r="S2692" s="102" t="s">
        <v>1041</v>
      </c>
      <c r="V2692" s="102" t="s">
        <v>1041</v>
      </c>
      <c r="Y2692" s="73" t="s">
        <v>80</v>
      </c>
      <c r="AB2692" s="89" t="s">
        <v>58</v>
      </c>
      <c r="AC2692" s="89" t="s">
        <v>59</v>
      </c>
      <c r="AE2692" s="73">
        <v>2</v>
      </c>
      <c r="AG2692" s="78">
        <v>111058</v>
      </c>
      <c r="AH2692" s="78">
        <v>222116</v>
      </c>
      <c r="AL2692" s="95">
        <v>8</v>
      </c>
      <c r="AN2692" s="78">
        <v>17769</v>
      </c>
      <c r="AO2692" s="89" t="s">
        <v>60</v>
      </c>
      <c r="AQ2692" s="75" t="s">
        <v>61</v>
      </c>
      <c r="AR2692" s="75" t="s">
        <v>62</v>
      </c>
      <c r="AS2692" s="75" t="s">
        <v>63</v>
      </c>
      <c r="AV2692" s="77"/>
      <c r="HX2692" s="58"/>
    </row>
    <row r="2693" spans="3:232">
      <c r="C2693" s="17" t="str">
        <f>VLOOKUP(O2693,'[1]mã đối tượng'!$C:$F,4,0)</f>
        <v>N</v>
      </c>
      <c r="D2693" s="89" t="s">
        <v>48</v>
      </c>
      <c r="E2693" s="89" t="s">
        <v>49</v>
      </c>
      <c r="F2693" s="74" t="s">
        <v>1003</v>
      </c>
      <c r="G2693" s="74" t="s">
        <v>1003</v>
      </c>
      <c r="H2693" s="74" t="s">
        <v>1043</v>
      </c>
      <c r="I2693" s="74" t="s">
        <v>1003</v>
      </c>
      <c r="J2693" s="92" t="s">
        <v>5021</v>
      </c>
      <c r="L2693" s="75" t="s">
        <v>53</v>
      </c>
      <c r="M2693" s="73" t="s">
        <v>1044</v>
      </c>
      <c r="N2693" s="73" t="s">
        <v>1003</v>
      </c>
      <c r="O2693" s="73" t="s">
        <v>3570</v>
      </c>
      <c r="S2693" s="102" t="s">
        <v>1041</v>
      </c>
      <c r="V2693" s="102" t="s">
        <v>1041</v>
      </c>
      <c r="Y2693" s="73" t="s">
        <v>79</v>
      </c>
      <c r="AB2693" s="89" t="s">
        <v>58</v>
      </c>
      <c r="AC2693" s="89" t="s">
        <v>59</v>
      </c>
      <c r="AE2693" s="73">
        <v>3</v>
      </c>
      <c r="AG2693" s="78">
        <v>50182</v>
      </c>
      <c r="AH2693" s="78">
        <v>150546</v>
      </c>
      <c r="AL2693" s="95">
        <v>8</v>
      </c>
      <c r="AN2693" s="78">
        <v>12044</v>
      </c>
      <c r="AO2693" s="89" t="s">
        <v>60</v>
      </c>
      <c r="AQ2693" s="75" t="s">
        <v>61</v>
      </c>
      <c r="AR2693" s="75" t="s">
        <v>62</v>
      </c>
      <c r="AS2693" s="75" t="s">
        <v>63</v>
      </c>
      <c r="AV2693" s="77"/>
      <c r="HX2693" s="58"/>
    </row>
    <row r="2694" spans="3:232">
      <c r="C2694" s="17" t="str">
        <f>VLOOKUP(O2694,'[1]mã đối tượng'!$C:$F,4,0)</f>
        <v>N</v>
      </c>
      <c r="D2694" s="89" t="s">
        <v>48</v>
      </c>
      <c r="E2694" s="89" t="s">
        <v>49</v>
      </c>
      <c r="F2694" s="74" t="s">
        <v>1003</v>
      </c>
      <c r="G2694" s="74" t="s">
        <v>1003</v>
      </c>
      <c r="H2694" s="74" t="s">
        <v>1045</v>
      </c>
      <c r="I2694" s="74" t="s">
        <v>1003</v>
      </c>
      <c r="J2694" s="92" t="s">
        <v>5022</v>
      </c>
      <c r="L2694" s="75" t="s">
        <v>53</v>
      </c>
      <c r="M2694" s="73" t="s">
        <v>1047</v>
      </c>
      <c r="N2694" s="73" t="s">
        <v>1003</v>
      </c>
      <c r="O2694" s="73" t="s">
        <v>184</v>
      </c>
      <c r="S2694" s="102" t="s">
        <v>1046</v>
      </c>
      <c r="V2694" s="102" t="s">
        <v>1046</v>
      </c>
      <c r="Y2694" s="73" t="s">
        <v>80</v>
      </c>
      <c r="AB2694" s="89" t="s">
        <v>58</v>
      </c>
      <c r="AC2694" s="89" t="s">
        <v>59</v>
      </c>
      <c r="AE2694" s="73">
        <v>1</v>
      </c>
      <c r="AG2694" s="78">
        <v>111058</v>
      </c>
      <c r="AH2694" s="78">
        <v>111058</v>
      </c>
      <c r="AL2694" s="95">
        <v>8</v>
      </c>
      <c r="AN2694" s="78">
        <v>8885</v>
      </c>
      <c r="AO2694" s="89" t="s">
        <v>60</v>
      </c>
      <c r="AQ2694" s="75" t="s">
        <v>61</v>
      </c>
      <c r="AR2694" s="75" t="s">
        <v>62</v>
      </c>
      <c r="AS2694" s="75" t="s">
        <v>63</v>
      </c>
      <c r="AV2694" s="77"/>
      <c r="HX2694" s="58"/>
    </row>
    <row r="2695" spans="3:232">
      <c r="C2695" s="17" t="str">
        <f>VLOOKUP(O2695,'[1]mã đối tượng'!$C:$F,4,0)</f>
        <v>N</v>
      </c>
      <c r="D2695" s="89" t="s">
        <v>48</v>
      </c>
      <c r="E2695" s="89" t="s">
        <v>49</v>
      </c>
      <c r="F2695" s="74" t="s">
        <v>1003</v>
      </c>
      <c r="G2695" s="74" t="s">
        <v>1003</v>
      </c>
      <c r="H2695" s="74" t="s">
        <v>1048</v>
      </c>
      <c r="I2695" s="74" t="s">
        <v>1003</v>
      </c>
      <c r="J2695" s="92" t="s">
        <v>5023</v>
      </c>
      <c r="L2695" s="75" t="s">
        <v>53</v>
      </c>
      <c r="M2695" s="73" t="s">
        <v>1052</v>
      </c>
      <c r="N2695" s="73" t="s">
        <v>1003</v>
      </c>
      <c r="O2695" s="73" t="s">
        <v>121</v>
      </c>
      <c r="S2695" s="102" t="s">
        <v>1051</v>
      </c>
      <c r="V2695" s="102" t="s">
        <v>1051</v>
      </c>
      <c r="Y2695" s="73" t="s">
        <v>79</v>
      </c>
      <c r="AB2695" s="89" t="s">
        <v>58</v>
      </c>
      <c r="AC2695" s="89" t="s">
        <v>59</v>
      </c>
      <c r="AE2695" s="73">
        <v>2</v>
      </c>
      <c r="AG2695" s="78">
        <v>50182</v>
      </c>
      <c r="AH2695" s="78">
        <v>100364</v>
      </c>
      <c r="AL2695" s="95">
        <v>8</v>
      </c>
      <c r="AN2695" s="78">
        <v>8029</v>
      </c>
      <c r="AO2695" s="89" t="s">
        <v>60</v>
      </c>
      <c r="AQ2695" s="75" t="s">
        <v>61</v>
      </c>
      <c r="AR2695" s="75" t="s">
        <v>62</v>
      </c>
      <c r="AS2695" s="75" t="s">
        <v>63</v>
      </c>
      <c r="AV2695" s="77"/>
      <c r="HX2695" s="58"/>
    </row>
    <row r="2696" spans="3:232">
      <c r="C2696" s="17" t="str">
        <f>VLOOKUP(O2696,'[1]mã đối tượng'!$C:$F,4,0)</f>
        <v>N</v>
      </c>
      <c r="D2696" s="89" t="s">
        <v>48</v>
      </c>
      <c r="E2696" s="89" t="s">
        <v>49</v>
      </c>
      <c r="F2696" s="74" t="s">
        <v>1003</v>
      </c>
      <c r="G2696" s="74" t="s">
        <v>1003</v>
      </c>
      <c r="H2696" s="74" t="s">
        <v>1048</v>
      </c>
      <c r="I2696" s="74" t="s">
        <v>1003</v>
      </c>
      <c r="J2696" s="92" t="s">
        <v>5023</v>
      </c>
      <c r="L2696" s="75" t="s">
        <v>53</v>
      </c>
      <c r="M2696" s="73" t="s">
        <v>1052</v>
      </c>
      <c r="N2696" s="73" t="s">
        <v>1003</v>
      </c>
      <c r="O2696" s="73" t="s">
        <v>121</v>
      </c>
      <c r="S2696" s="102" t="s">
        <v>1051</v>
      </c>
      <c r="V2696" s="102" t="s">
        <v>1051</v>
      </c>
      <c r="Y2696" s="73" t="s">
        <v>78</v>
      </c>
      <c r="AB2696" s="89" t="s">
        <v>58</v>
      </c>
      <c r="AC2696" s="89" t="s">
        <v>59</v>
      </c>
      <c r="AE2696" s="73">
        <v>1</v>
      </c>
      <c r="AG2696" s="78">
        <v>46000</v>
      </c>
      <c r="AH2696" s="78">
        <v>46000</v>
      </c>
      <c r="AL2696" s="95">
        <v>8</v>
      </c>
      <c r="AN2696" s="78">
        <v>3680</v>
      </c>
      <c r="AO2696" s="89" t="s">
        <v>60</v>
      </c>
      <c r="AQ2696" s="75" t="s">
        <v>61</v>
      </c>
      <c r="AR2696" s="75" t="s">
        <v>62</v>
      </c>
      <c r="AS2696" s="75" t="s">
        <v>63</v>
      </c>
      <c r="AV2696" s="77"/>
      <c r="HX2696" s="58"/>
    </row>
    <row r="2697" spans="3:232">
      <c r="C2697" s="17" t="str">
        <f>VLOOKUP(O2697,'[1]mã đối tượng'!$C:$F,4,0)</f>
        <v>N</v>
      </c>
      <c r="D2697" s="89" t="s">
        <v>48</v>
      </c>
      <c r="E2697" s="89" t="s">
        <v>49</v>
      </c>
      <c r="F2697" s="74" t="s">
        <v>1003</v>
      </c>
      <c r="G2697" s="74" t="s">
        <v>1003</v>
      </c>
      <c r="H2697" s="74" t="s">
        <v>1048</v>
      </c>
      <c r="I2697" s="74" t="s">
        <v>1003</v>
      </c>
      <c r="J2697" s="92" t="s">
        <v>5023</v>
      </c>
      <c r="L2697" s="75" t="s">
        <v>53</v>
      </c>
      <c r="M2697" s="73" t="s">
        <v>1052</v>
      </c>
      <c r="N2697" s="73" t="s">
        <v>1003</v>
      </c>
      <c r="O2697" s="73" t="s">
        <v>121</v>
      </c>
      <c r="S2697" s="102" t="s">
        <v>1051</v>
      </c>
      <c r="V2697" s="102" t="s">
        <v>1051</v>
      </c>
      <c r="Y2697" s="73" t="s">
        <v>117</v>
      </c>
      <c r="AB2697" s="89" t="s">
        <v>58</v>
      </c>
      <c r="AC2697" s="89" t="s">
        <v>59</v>
      </c>
      <c r="AE2697" s="73">
        <v>2</v>
      </c>
      <c r="AG2697" s="78">
        <v>74250</v>
      </c>
      <c r="AH2697" s="78">
        <v>148500</v>
      </c>
      <c r="AL2697" s="95">
        <v>8</v>
      </c>
      <c r="AN2697" s="78">
        <v>11880</v>
      </c>
      <c r="AO2697" s="89" t="s">
        <v>60</v>
      </c>
      <c r="AQ2697" s="75" t="s">
        <v>61</v>
      </c>
      <c r="AR2697" s="75" t="s">
        <v>62</v>
      </c>
      <c r="AS2697" s="75" t="s">
        <v>63</v>
      </c>
      <c r="AV2697" s="77"/>
      <c r="HX2697" s="58"/>
    </row>
    <row r="2698" spans="3:232">
      <c r="C2698" s="17" t="str">
        <f>VLOOKUP(O2698,'[1]mã đối tượng'!$C:$F,4,0)</f>
        <v>N</v>
      </c>
      <c r="D2698" s="89" t="s">
        <v>48</v>
      </c>
      <c r="E2698" s="89" t="s">
        <v>49</v>
      </c>
      <c r="F2698" s="74" t="s">
        <v>1003</v>
      </c>
      <c r="G2698" s="74" t="s">
        <v>1003</v>
      </c>
      <c r="H2698" s="74" t="s">
        <v>1053</v>
      </c>
      <c r="I2698" s="74" t="s">
        <v>1003</v>
      </c>
      <c r="J2698" s="92" t="s">
        <v>5024</v>
      </c>
      <c r="L2698" s="75" t="s">
        <v>53</v>
      </c>
      <c r="M2698" s="73" t="s">
        <v>1055</v>
      </c>
      <c r="N2698" s="73" t="s">
        <v>1003</v>
      </c>
      <c r="O2698" s="73" t="s">
        <v>369</v>
      </c>
      <c r="S2698" s="102" t="s">
        <v>1054</v>
      </c>
      <c r="V2698" s="102" t="s">
        <v>1054</v>
      </c>
      <c r="Y2698" s="73" t="s">
        <v>77</v>
      </c>
      <c r="AB2698" s="89" t="s">
        <v>58</v>
      </c>
      <c r="AC2698" s="89" t="s">
        <v>59</v>
      </c>
      <c r="AE2698" s="73">
        <v>1</v>
      </c>
      <c r="AG2698" s="78">
        <v>70950</v>
      </c>
      <c r="AH2698" s="78">
        <v>70950</v>
      </c>
      <c r="AL2698" s="95">
        <v>8</v>
      </c>
      <c r="AN2698" s="78">
        <v>5676</v>
      </c>
      <c r="AO2698" s="89" t="s">
        <v>60</v>
      </c>
      <c r="AQ2698" s="75" t="s">
        <v>61</v>
      </c>
      <c r="AR2698" s="75" t="s">
        <v>62</v>
      </c>
      <c r="AS2698" s="75" t="s">
        <v>63</v>
      </c>
      <c r="AV2698" s="77"/>
      <c r="HX2698" s="58"/>
    </row>
    <row r="2699" spans="3:232">
      <c r="C2699" s="17" t="str">
        <f>VLOOKUP(O2699,'[1]mã đối tượng'!$C:$F,4,0)</f>
        <v>N</v>
      </c>
      <c r="D2699" s="89" t="s">
        <v>48</v>
      </c>
      <c r="E2699" s="89" t="s">
        <v>49</v>
      </c>
      <c r="F2699" s="74" t="s">
        <v>1003</v>
      </c>
      <c r="G2699" s="74" t="s">
        <v>1003</v>
      </c>
      <c r="H2699" s="74" t="s">
        <v>1053</v>
      </c>
      <c r="I2699" s="74" t="s">
        <v>1003</v>
      </c>
      <c r="J2699" s="92" t="s">
        <v>5024</v>
      </c>
      <c r="L2699" s="75" t="s">
        <v>53</v>
      </c>
      <c r="M2699" s="73" t="s">
        <v>1055</v>
      </c>
      <c r="N2699" s="73" t="s">
        <v>1003</v>
      </c>
      <c r="O2699" s="73" t="s">
        <v>369</v>
      </c>
      <c r="S2699" s="102" t="s">
        <v>1054</v>
      </c>
      <c r="V2699" s="102" t="s">
        <v>1054</v>
      </c>
      <c r="Y2699" s="73" t="s">
        <v>70</v>
      </c>
      <c r="AB2699" s="89" t="s">
        <v>58</v>
      </c>
      <c r="AC2699" s="89" t="s">
        <v>59</v>
      </c>
      <c r="AE2699" s="73">
        <v>2</v>
      </c>
      <c r="AG2699" s="78">
        <v>89285</v>
      </c>
      <c r="AH2699" s="78">
        <v>178570</v>
      </c>
      <c r="AL2699" s="95">
        <v>8</v>
      </c>
      <c r="AN2699" s="78">
        <v>14285</v>
      </c>
      <c r="AO2699" s="89" t="s">
        <v>60</v>
      </c>
      <c r="AQ2699" s="75" t="s">
        <v>61</v>
      </c>
      <c r="AR2699" s="75" t="s">
        <v>62</v>
      </c>
      <c r="AS2699" s="75" t="s">
        <v>63</v>
      </c>
      <c r="AV2699" s="77"/>
      <c r="HX2699" s="58"/>
    </row>
    <row r="2700" spans="3:232">
      <c r="C2700" s="17" t="str">
        <f>VLOOKUP(O2700,'[1]mã đối tượng'!$C:$F,4,0)</f>
        <v>N</v>
      </c>
      <c r="D2700" s="89" t="s">
        <v>48</v>
      </c>
      <c r="E2700" s="89" t="s">
        <v>49</v>
      </c>
      <c r="F2700" s="74" t="s">
        <v>1003</v>
      </c>
      <c r="G2700" s="74" t="s">
        <v>1003</v>
      </c>
      <c r="H2700" s="74" t="s">
        <v>1053</v>
      </c>
      <c r="I2700" s="74" t="s">
        <v>1003</v>
      </c>
      <c r="J2700" s="92" t="s">
        <v>5024</v>
      </c>
      <c r="L2700" s="75" t="s">
        <v>53</v>
      </c>
      <c r="M2700" s="73" t="s">
        <v>1055</v>
      </c>
      <c r="N2700" s="73" t="s">
        <v>1003</v>
      </c>
      <c r="O2700" s="73" t="s">
        <v>369</v>
      </c>
      <c r="S2700" s="102" t="s">
        <v>1054</v>
      </c>
      <c r="V2700" s="102" t="s">
        <v>1054</v>
      </c>
      <c r="Y2700" s="73" t="s">
        <v>79</v>
      </c>
      <c r="AB2700" s="89" t="s">
        <v>58</v>
      </c>
      <c r="AC2700" s="89" t="s">
        <v>59</v>
      </c>
      <c r="AE2700" s="73">
        <v>2</v>
      </c>
      <c r="AG2700" s="78">
        <v>50182</v>
      </c>
      <c r="AH2700" s="78">
        <v>100364</v>
      </c>
      <c r="AL2700" s="95">
        <v>8</v>
      </c>
      <c r="AN2700" s="78">
        <v>8029</v>
      </c>
      <c r="AO2700" s="89" t="s">
        <v>60</v>
      </c>
      <c r="AQ2700" s="75" t="s">
        <v>61</v>
      </c>
      <c r="AR2700" s="75" t="s">
        <v>62</v>
      </c>
      <c r="AS2700" s="75" t="s">
        <v>63</v>
      </c>
      <c r="AV2700" s="77"/>
      <c r="HX2700" s="58"/>
    </row>
    <row r="2701" spans="3:232">
      <c r="C2701" s="17" t="str">
        <f>VLOOKUP(O2701,'[1]mã đối tượng'!$C:$F,4,0)</f>
        <v>N</v>
      </c>
      <c r="D2701" s="89" t="s">
        <v>48</v>
      </c>
      <c r="E2701" s="89" t="s">
        <v>49</v>
      </c>
      <c r="F2701" s="74" t="s">
        <v>1003</v>
      </c>
      <c r="G2701" s="74" t="s">
        <v>1003</v>
      </c>
      <c r="H2701" s="74" t="s">
        <v>1053</v>
      </c>
      <c r="I2701" s="74" t="s">
        <v>1003</v>
      </c>
      <c r="J2701" s="92" t="s">
        <v>5024</v>
      </c>
      <c r="L2701" s="75" t="s">
        <v>53</v>
      </c>
      <c r="M2701" s="73" t="s">
        <v>1055</v>
      </c>
      <c r="N2701" s="73" t="s">
        <v>1003</v>
      </c>
      <c r="O2701" s="73" t="s">
        <v>369</v>
      </c>
      <c r="S2701" s="102" t="s">
        <v>1054</v>
      </c>
      <c r="V2701" s="102" t="s">
        <v>1054</v>
      </c>
      <c r="Y2701" s="73" t="s">
        <v>78</v>
      </c>
      <c r="AB2701" s="89" t="s">
        <v>58</v>
      </c>
      <c r="AC2701" s="89" t="s">
        <v>59</v>
      </c>
      <c r="AE2701" s="73">
        <v>1</v>
      </c>
      <c r="AG2701" s="78">
        <v>46000</v>
      </c>
      <c r="AH2701" s="78">
        <v>46000</v>
      </c>
      <c r="AL2701" s="95">
        <v>8</v>
      </c>
      <c r="AN2701" s="78">
        <v>3680</v>
      </c>
      <c r="AO2701" s="89" t="s">
        <v>60</v>
      </c>
      <c r="AQ2701" s="75" t="s">
        <v>61</v>
      </c>
      <c r="AR2701" s="75" t="s">
        <v>62</v>
      </c>
      <c r="AS2701" s="75" t="s">
        <v>63</v>
      </c>
      <c r="AV2701" s="77"/>
      <c r="HX2701" s="58"/>
    </row>
    <row r="2702" spans="3:232">
      <c r="C2702" s="17" t="str">
        <f>VLOOKUP(O2702,'[1]mã đối tượng'!$C:$F,4,0)</f>
        <v>N</v>
      </c>
      <c r="D2702" s="89" t="s">
        <v>48</v>
      </c>
      <c r="E2702" s="89" t="s">
        <v>49</v>
      </c>
      <c r="F2702" s="74" t="s">
        <v>1003</v>
      </c>
      <c r="G2702" s="74" t="s">
        <v>1003</v>
      </c>
      <c r="H2702" s="74" t="s">
        <v>1053</v>
      </c>
      <c r="I2702" s="74" t="s">
        <v>1003</v>
      </c>
      <c r="J2702" s="92" t="s">
        <v>5024</v>
      </c>
      <c r="L2702" s="75" t="s">
        <v>53</v>
      </c>
      <c r="M2702" s="73" t="s">
        <v>1055</v>
      </c>
      <c r="N2702" s="73" t="s">
        <v>1003</v>
      </c>
      <c r="O2702" s="73" t="s">
        <v>369</v>
      </c>
      <c r="S2702" s="102" t="s">
        <v>1054</v>
      </c>
      <c r="V2702" s="102" t="s">
        <v>1054</v>
      </c>
      <c r="Y2702" s="73" t="s">
        <v>57</v>
      </c>
      <c r="AB2702" s="89" t="s">
        <v>58</v>
      </c>
      <c r="AC2702" s="89" t="s">
        <v>59</v>
      </c>
      <c r="AE2702" s="73">
        <v>1</v>
      </c>
      <c r="AG2702" s="78">
        <v>55595</v>
      </c>
      <c r="AH2702" s="78">
        <v>55595</v>
      </c>
      <c r="AL2702" s="95">
        <v>8</v>
      </c>
      <c r="AN2702" s="78">
        <v>4448</v>
      </c>
      <c r="AO2702" s="89" t="s">
        <v>60</v>
      </c>
      <c r="AQ2702" s="75" t="s">
        <v>61</v>
      </c>
      <c r="AR2702" s="75" t="s">
        <v>62</v>
      </c>
      <c r="AS2702" s="75" t="s">
        <v>63</v>
      </c>
      <c r="AV2702" s="77"/>
      <c r="HX2702" s="58"/>
    </row>
    <row r="2703" spans="3:232">
      <c r="C2703" s="17" t="str">
        <f>VLOOKUP(O2703,'[1]mã đối tượng'!$C:$F,4,0)</f>
        <v>N</v>
      </c>
      <c r="D2703" s="89" t="s">
        <v>48</v>
      </c>
      <c r="E2703" s="89" t="s">
        <v>49</v>
      </c>
      <c r="F2703" s="74" t="s">
        <v>1003</v>
      </c>
      <c r="G2703" s="74" t="s">
        <v>1003</v>
      </c>
      <c r="H2703" s="74" t="s">
        <v>1056</v>
      </c>
      <c r="I2703" s="74" t="s">
        <v>1003</v>
      </c>
      <c r="J2703" s="92" t="s">
        <v>5025</v>
      </c>
      <c r="L2703" s="75" t="s">
        <v>53</v>
      </c>
      <c r="M2703" s="73" t="s">
        <v>1057</v>
      </c>
      <c r="N2703" s="73" t="s">
        <v>1003</v>
      </c>
      <c r="O2703" s="73" t="s">
        <v>121</v>
      </c>
      <c r="S2703" s="102" t="s">
        <v>224</v>
      </c>
      <c r="V2703" s="102" t="s">
        <v>224</v>
      </c>
      <c r="Y2703" s="73" t="s">
        <v>80</v>
      </c>
      <c r="AB2703" s="89" t="s">
        <v>58</v>
      </c>
      <c r="AC2703" s="89" t="s">
        <v>59</v>
      </c>
      <c r="AE2703" s="73">
        <v>2</v>
      </c>
      <c r="AG2703" s="78">
        <v>111058</v>
      </c>
      <c r="AH2703" s="78">
        <v>222116</v>
      </c>
      <c r="AL2703" s="95">
        <v>8</v>
      </c>
      <c r="AN2703" s="78">
        <v>17769</v>
      </c>
      <c r="AO2703" s="89" t="s">
        <v>60</v>
      </c>
      <c r="AQ2703" s="75" t="s">
        <v>61</v>
      </c>
      <c r="AR2703" s="75" t="s">
        <v>62</v>
      </c>
      <c r="AS2703" s="75" t="s">
        <v>63</v>
      </c>
      <c r="AV2703" s="77"/>
      <c r="HX2703" s="58"/>
    </row>
    <row r="2704" spans="3:232">
      <c r="C2704" s="17" t="str">
        <f>VLOOKUP(O2704,'[1]mã đối tượng'!$C:$F,4,0)</f>
        <v>N</v>
      </c>
      <c r="D2704" s="89" t="s">
        <v>48</v>
      </c>
      <c r="E2704" s="89" t="s">
        <v>49</v>
      </c>
      <c r="F2704" s="74" t="s">
        <v>1003</v>
      </c>
      <c r="G2704" s="74" t="s">
        <v>1003</v>
      </c>
      <c r="H2704" s="74" t="s">
        <v>1058</v>
      </c>
      <c r="I2704" s="74" t="s">
        <v>1003</v>
      </c>
      <c r="J2704" s="92" t="s">
        <v>5026</v>
      </c>
      <c r="L2704" s="75" t="s">
        <v>53</v>
      </c>
      <c r="M2704" s="73" t="s">
        <v>1059</v>
      </c>
      <c r="N2704" s="73" t="s">
        <v>1003</v>
      </c>
      <c r="O2704" s="73" t="s">
        <v>121</v>
      </c>
      <c r="S2704" s="102" t="s">
        <v>224</v>
      </c>
      <c r="V2704" s="102" t="s">
        <v>224</v>
      </c>
      <c r="Y2704" s="73" t="s">
        <v>80</v>
      </c>
      <c r="AB2704" s="89" t="s">
        <v>58</v>
      </c>
      <c r="AC2704" s="89" t="s">
        <v>59</v>
      </c>
      <c r="AE2704" s="73">
        <v>2</v>
      </c>
      <c r="AG2704" s="78">
        <v>111058</v>
      </c>
      <c r="AH2704" s="78">
        <v>222116</v>
      </c>
      <c r="AL2704" s="95">
        <v>8</v>
      </c>
      <c r="AN2704" s="78">
        <v>17769</v>
      </c>
      <c r="AO2704" s="89" t="s">
        <v>60</v>
      </c>
      <c r="AQ2704" s="75" t="s">
        <v>61</v>
      </c>
      <c r="AR2704" s="75" t="s">
        <v>62</v>
      </c>
      <c r="AS2704" s="75" t="s">
        <v>63</v>
      </c>
      <c r="AV2704" s="77"/>
      <c r="HX2704" s="58"/>
    </row>
    <row r="2705" spans="3:232">
      <c r="C2705" s="17" t="str">
        <f>VLOOKUP(O2705,'[1]mã đối tượng'!$C:$F,4,0)</f>
        <v>N</v>
      </c>
      <c r="D2705" s="89" t="s">
        <v>48</v>
      </c>
      <c r="E2705" s="89" t="s">
        <v>49</v>
      </c>
      <c r="F2705" s="74" t="s">
        <v>1003</v>
      </c>
      <c r="G2705" s="74" t="s">
        <v>1003</v>
      </c>
      <c r="H2705" s="74" t="s">
        <v>1060</v>
      </c>
      <c r="I2705" s="74" t="s">
        <v>1003</v>
      </c>
      <c r="J2705" s="92" t="s">
        <v>5027</v>
      </c>
      <c r="L2705" s="75" t="s">
        <v>53</v>
      </c>
      <c r="M2705" s="73" t="s">
        <v>1062</v>
      </c>
      <c r="N2705" s="73" t="s">
        <v>1003</v>
      </c>
      <c r="O2705" s="73" t="s">
        <v>3573</v>
      </c>
      <c r="S2705" s="102" t="s">
        <v>1061</v>
      </c>
      <c r="V2705" s="102" t="s">
        <v>1061</v>
      </c>
      <c r="Y2705" s="73" t="s">
        <v>79</v>
      </c>
      <c r="AB2705" s="89" t="s">
        <v>58</v>
      </c>
      <c r="AC2705" s="89" t="s">
        <v>59</v>
      </c>
      <c r="AE2705" s="73">
        <v>3</v>
      </c>
      <c r="AG2705" s="78">
        <v>50182</v>
      </c>
      <c r="AH2705" s="78">
        <v>150546</v>
      </c>
      <c r="AL2705" s="95">
        <v>8</v>
      </c>
      <c r="AN2705" s="78">
        <v>12044</v>
      </c>
      <c r="AO2705" s="89" t="s">
        <v>60</v>
      </c>
      <c r="AQ2705" s="75" t="s">
        <v>61</v>
      </c>
      <c r="AR2705" s="75" t="s">
        <v>62</v>
      </c>
      <c r="AS2705" s="75" t="s">
        <v>63</v>
      </c>
      <c r="AV2705" s="77"/>
      <c r="HX2705" s="58"/>
    </row>
    <row r="2706" spans="3:232">
      <c r="C2706" s="17" t="str">
        <f>VLOOKUP(O2706,'[1]mã đối tượng'!$C:$F,4,0)</f>
        <v>N</v>
      </c>
      <c r="D2706" s="89" t="s">
        <v>48</v>
      </c>
      <c r="E2706" s="89" t="s">
        <v>49</v>
      </c>
      <c r="F2706" s="74" t="s">
        <v>1003</v>
      </c>
      <c r="G2706" s="74" t="s">
        <v>1003</v>
      </c>
      <c r="H2706" s="74" t="s">
        <v>1060</v>
      </c>
      <c r="I2706" s="74" t="s">
        <v>1003</v>
      </c>
      <c r="J2706" s="92" t="s">
        <v>5027</v>
      </c>
      <c r="L2706" s="75" t="s">
        <v>53</v>
      </c>
      <c r="M2706" s="73" t="s">
        <v>1062</v>
      </c>
      <c r="N2706" s="73" t="s">
        <v>1003</v>
      </c>
      <c r="O2706" s="73" t="s">
        <v>3573</v>
      </c>
      <c r="S2706" s="102" t="s">
        <v>1061</v>
      </c>
      <c r="V2706" s="102" t="s">
        <v>1061</v>
      </c>
      <c r="Y2706" s="73" t="s">
        <v>142</v>
      </c>
      <c r="AB2706" s="89" t="s">
        <v>58</v>
      </c>
      <c r="AC2706" s="89" t="s">
        <v>59</v>
      </c>
      <c r="AE2706" s="73">
        <v>2</v>
      </c>
      <c r="AG2706" s="78">
        <v>50400</v>
      </c>
      <c r="AH2706" s="78">
        <v>100800</v>
      </c>
      <c r="AL2706" s="95">
        <v>8</v>
      </c>
      <c r="AN2706" s="78">
        <v>8064</v>
      </c>
      <c r="AO2706" s="89" t="s">
        <v>60</v>
      </c>
      <c r="AQ2706" s="75" t="s">
        <v>61</v>
      </c>
      <c r="AR2706" s="75" t="s">
        <v>62</v>
      </c>
      <c r="AS2706" s="75" t="s">
        <v>63</v>
      </c>
      <c r="AV2706" s="77"/>
      <c r="HX2706" s="58"/>
    </row>
    <row r="2707" spans="3:232">
      <c r="C2707" s="17" t="str">
        <f>VLOOKUP(O2707,'[1]mã đối tượng'!$C:$F,4,0)</f>
        <v>N</v>
      </c>
      <c r="D2707" s="89" t="s">
        <v>48</v>
      </c>
      <c r="E2707" s="89" t="s">
        <v>49</v>
      </c>
      <c r="F2707" s="74" t="s">
        <v>1003</v>
      </c>
      <c r="G2707" s="74" t="s">
        <v>1003</v>
      </c>
      <c r="H2707" s="74" t="s">
        <v>1060</v>
      </c>
      <c r="I2707" s="74" t="s">
        <v>1003</v>
      </c>
      <c r="J2707" s="92" t="s">
        <v>5027</v>
      </c>
      <c r="L2707" s="75" t="s">
        <v>53</v>
      </c>
      <c r="M2707" s="73" t="s">
        <v>1062</v>
      </c>
      <c r="N2707" s="73" t="s">
        <v>1003</v>
      </c>
      <c r="O2707" s="73" t="s">
        <v>3573</v>
      </c>
      <c r="S2707" s="102" t="s">
        <v>1061</v>
      </c>
      <c r="V2707" s="102" t="s">
        <v>1061</v>
      </c>
      <c r="Y2707" s="73" t="s">
        <v>77</v>
      </c>
      <c r="AB2707" s="89" t="s">
        <v>58</v>
      </c>
      <c r="AC2707" s="89" t="s">
        <v>59</v>
      </c>
      <c r="AE2707" s="73">
        <v>4</v>
      </c>
      <c r="AG2707" s="78">
        <v>70950</v>
      </c>
      <c r="AH2707" s="78">
        <v>283800</v>
      </c>
      <c r="AL2707" s="95">
        <v>8</v>
      </c>
      <c r="AN2707" s="78">
        <v>22704</v>
      </c>
      <c r="AO2707" s="89" t="s">
        <v>60</v>
      </c>
      <c r="AQ2707" s="75" t="s">
        <v>61</v>
      </c>
      <c r="AR2707" s="75" t="s">
        <v>62</v>
      </c>
      <c r="AS2707" s="75" t="s">
        <v>63</v>
      </c>
      <c r="AV2707" s="77"/>
      <c r="HX2707" s="58"/>
    </row>
    <row r="2708" spans="3:232">
      <c r="C2708" s="17" t="str">
        <f>VLOOKUP(O2708,'[1]mã đối tượng'!$C:$F,4,0)</f>
        <v>N</v>
      </c>
      <c r="D2708" s="89" t="s">
        <v>48</v>
      </c>
      <c r="E2708" s="89" t="s">
        <v>49</v>
      </c>
      <c r="F2708" s="74" t="s">
        <v>1003</v>
      </c>
      <c r="G2708" s="74" t="s">
        <v>1003</v>
      </c>
      <c r="H2708" s="74" t="s">
        <v>1063</v>
      </c>
      <c r="I2708" s="74" t="s">
        <v>1003</v>
      </c>
      <c r="J2708" s="92" t="s">
        <v>5028</v>
      </c>
      <c r="L2708" s="75" t="s">
        <v>53</v>
      </c>
      <c r="M2708" s="73" t="s">
        <v>1064</v>
      </c>
      <c r="N2708" s="73" t="s">
        <v>1003</v>
      </c>
      <c r="O2708" s="73" t="s">
        <v>121</v>
      </c>
      <c r="S2708" s="102" t="s">
        <v>224</v>
      </c>
      <c r="V2708" s="102" t="s">
        <v>224</v>
      </c>
      <c r="Y2708" s="73" t="s">
        <v>80</v>
      </c>
      <c r="AB2708" s="89" t="s">
        <v>58</v>
      </c>
      <c r="AC2708" s="89" t="s">
        <v>59</v>
      </c>
      <c r="AE2708" s="73">
        <v>1</v>
      </c>
      <c r="AG2708" s="78">
        <v>111058</v>
      </c>
      <c r="AH2708" s="78">
        <v>111058</v>
      </c>
      <c r="AL2708" s="95">
        <v>8</v>
      </c>
      <c r="AN2708" s="78">
        <v>8885</v>
      </c>
      <c r="AO2708" s="89" t="s">
        <v>60</v>
      </c>
      <c r="AQ2708" s="75" t="s">
        <v>61</v>
      </c>
      <c r="AR2708" s="75" t="s">
        <v>62</v>
      </c>
      <c r="AS2708" s="75" t="s">
        <v>63</v>
      </c>
      <c r="AV2708" s="77"/>
      <c r="HX2708" s="58"/>
    </row>
    <row r="2709" spans="3:232">
      <c r="C2709" s="17" t="str">
        <f>VLOOKUP(O2709,'[1]mã đối tượng'!$C:$F,4,0)</f>
        <v>N</v>
      </c>
      <c r="D2709" s="89" t="s">
        <v>48</v>
      </c>
      <c r="E2709" s="89" t="s">
        <v>49</v>
      </c>
      <c r="F2709" s="74" t="s">
        <v>1003</v>
      </c>
      <c r="G2709" s="74" t="s">
        <v>1003</v>
      </c>
      <c r="H2709" s="74" t="s">
        <v>1065</v>
      </c>
      <c r="I2709" s="74" t="s">
        <v>1003</v>
      </c>
      <c r="J2709" s="92" t="s">
        <v>5029</v>
      </c>
      <c r="L2709" s="75" t="s">
        <v>53</v>
      </c>
      <c r="M2709" s="73" t="s">
        <v>1067</v>
      </c>
      <c r="N2709" s="73" t="s">
        <v>1003</v>
      </c>
      <c r="O2709" s="73" t="s">
        <v>3570</v>
      </c>
      <c r="S2709" s="102" t="s">
        <v>1066</v>
      </c>
      <c r="V2709" s="102" t="s">
        <v>1066</v>
      </c>
      <c r="Y2709" s="73" t="s">
        <v>79</v>
      </c>
      <c r="AB2709" s="89" t="s">
        <v>58</v>
      </c>
      <c r="AC2709" s="89" t="s">
        <v>59</v>
      </c>
      <c r="AE2709" s="73">
        <v>5</v>
      </c>
      <c r="AG2709" s="78">
        <v>50182</v>
      </c>
      <c r="AH2709" s="78">
        <v>250910</v>
      </c>
      <c r="AL2709" s="95">
        <v>8</v>
      </c>
      <c r="AN2709" s="78">
        <v>20073</v>
      </c>
      <c r="AO2709" s="89" t="s">
        <v>60</v>
      </c>
      <c r="AQ2709" s="75" t="s">
        <v>61</v>
      </c>
      <c r="AR2709" s="75" t="s">
        <v>62</v>
      </c>
      <c r="AS2709" s="75" t="s">
        <v>63</v>
      </c>
      <c r="AV2709" s="77"/>
      <c r="HX2709" s="58"/>
    </row>
    <row r="2710" spans="3:232">
      <c r="C2710" s="17" t="str">
        <f>VLOOKUP(O2710,'[1]mã đối tượng'!$C:$F,4,0)</f>
        <v>N</v>
      </c>
      <c r="D2710" s="89" t="s">
        <v>48</v>
      </c>
      <c r="E2710" s="89" t="s">
        <v>49</v>
      </c>
      <c r="F2710" s="74" t="s">
        <v>1003</v>
      </c>
      <c r="G2710" s="74" t="s">
        <v>1003</v>
      </c>
      <c r="H2710" s="74" t="s">
        <v>1068</v>
      </c>
      <c r="I2710" s="74" t="s">
        <v>1003</v>
      </c>
      <c r="J2710" s="92" t="s">
        <v>5030</v>
      </c>
      <c r="L2710" s="75" t="s">
        <v>53</v>
      </c>
      <c r="M2710" s="73" t="s">
        <v>1069</v>
      </c>
      <c r="N2710" s="73" t="s">
        <v>1003</v>
      </c>
      <c r="O2710" s="73" t="s">
        <v>88</v>
      </c>
      <c r="S2710" s="102" t="s">
        <v>283</v>
      </c>
      <c r="V2710" s="102" t="s">
        <v>283</v>
      </c>
      <c r="Y2710" s="73" t="s">
        <v>69</v>
      </c>
      <c r="AB2710" s="89" t="s">
        <v>58</v>
      </c>
      <c r="AC2710" s="89" t="s">
        <v>59</v>
      </c>
      <c r="AE2710" s="73">
        <v>2</v>
      </c>
      <c r="AG2710" s="78">
        <v>49500</v>
      </c>
      <c r="AH2710" s="78">
        <v>99000</v>
      </c>
      <c r="AL2710" s="95">
        <v>8</v>
      </c>
      <c r="AN2710" s="78">
        <v>7920</v>
      </c>
      <c r="AO2710" s="89" t="s">
        <v>60</v>
      </c>
      <c r="AQ2710" s="75" t="s">
        <v>61</v>
      </c>
      <c r="AR2710" s="75" t="s">
        <v>62</v>
      </c>
      <c r="AS2710" s="75" t="s">
        <v>63</v>
      </c>
      <c r="AV2710" s="77"/>
      <c r="HX2710" s="58"/>
    </row>
    <row r="2711" spans="3:232">
      <c r="C2711" s="17" t="str">
        <f>VLOOKUP(O2711,'[1]mã đối tượng'!$C:$F,4,0)</f>
        <v>N</v>
      </c>
      <c r="D2711" s="89" t="s">
        <v>48</v>
      </c>
      <c r="E2711" s="89" t="s">
        <v>49</v>
      </c>
      <c r="F2711" s="74" t="s">
        <v>1003</v>
      </c>
      <c r="G2711" s="74" t="s">
        <v>1003</v>
      </c>
      <c r="H2711" s="74" t="s">
        <v>1068</v>
      </c>
      <c r="I2711" s="74" t="s">
        <v>1003</v>
      </c>
      <c r="J2711" s="92" t="s">
        <v>5030</v>
      </c>
      <c r="L2711" s="75" t="s">
        <v>53</v>
      </c>
      <c r="M2711" s="73" t="s">
        <v>1069</v>
      </c>
      <c r="N2711" s="73" t="s">
        <v>1003</v>
      </c>
      <c r="O2711" s="73" t="s">
        <v>88</v>
      </c>
      <c r="S2711" s="102" t="s">
        <v>283</v>
      </c>
      <c r="V2711" s="102" t="s">
        <v>283</v>
      </c>
      <c r="Y2711" s="73" t="s">
        <v>79</v>
      </c>
      <c r="AB2711" s="89" t="s">
        <v>58</v>
      </c>
      <c r="AC2711" s="89" t="s">
        <v>59</v>
      </c>
      <c r="AE2711" s="73">
        <v>1</v>
      </c>
      <c r="AG2711" s="78">
        <v>50182</v>
      </c>
      <c r="AH2711" s="78">
        <v>50182</v>
      </c>
      <c r="AL2711" s="95">
        <v>8</v>
      </c>
      <c r="AN2711" s="78">
        <v>4015</v>
      </c>
      <c r="AO2711" s="89" t="s">
        <v>60</v>
      </c>
      <c r="AQ2711" s="75" t="s">
        <v>61</v>
      </c>
      <c r="AR2711" s="75" t="s">
        <v>62</v>
      </c>
      <c r="AS2711" s="75" t="s">
        <v>63</v>
      </c>
      <c r="AV2711" s="77"/>
      <c r="HX2711" s="58"/>
    </row>
    <row r="2712" spans="3:232">
      <c r="C2712" s="17" t="str">
        <f>VLOOKUP(O2712,'[1]mã đối tượng'!$C:$F,4,0)</f>
        <v>N</v>
      </c>
      <c r="D2712" s="89" t="s">
        <v>48</v>
      </c>
      <c r="E2712" s="89" t="s">
        <v>49</v>
      </c>
      <c r="F2712" s="74" t="s">
        <v>1003</v>
      </c>
      <c r="G2712" s="74" t="s">
        <v>1003</v>
      </c>
      <c r="H2712" s="74" t="s">
        <v>1070</v>
      </c>
      <c r="I2712" s="74" t="s">
        <v>1003</v>
      </c>
      <c r="J2712" s="92" t="s">
        <v>5031</v>
      </c>
      <c r="L2712" s="75" t="s">
        <v>53</v>
      </c>
      <c r="M2712" s="73" t="s">
        <v>1074</v>
      </c>
      <c r="N2712" s="73" t="s">
        <v>1003</v>
      </c>
      <c r="O2712" s="73" t="s">
        <v>3555</v>
      </c>
      <c r="S2712" s="102" t="s">
        <v>1073</v>
      </c>
      <c r="V2712" s="102" t="s">
        <v>1073</v>
      </c>
      <c r="Y2712" s="73" t="s">
        <v>117</v>
      </c>
      <c r="AB2712" s="89" t="s">
        <v>58</v>
      </c>
      <c r="AC2712" s="89" t="s">
        <v>59</v>
      </c>
      <c r="AE2712" s="73">
        <v>2</v>
      </c>
      <c r="AG2712" s="78">
        <v>74250</v>
      </c>
      <c r="AH2712" s="78">
        <v>148500</v>
      </c>
      <c r="AL2712" s="95">
        <v>8</v>
      </c>
      <c r="AN2712" s="78">
        <v>11880</v>
      </c>
      <c r="AO2712" s="89" t="s">
        <v>60</v>
      </c>
      <c r="AQ2712" s="75" t="s">
        <v>61</v>
      </c>
      <c r="AR2712" s="75" t="s">
        <v>62</v>
      </c>
      <c r="AS2712" s="75" t="s">
        <v>63</v>
      </c>
      <c r="AV2712" s="77"/>
      <c r="HX2712" s="58"/>
    </row>
    <row r="2713" spans="3:232">
      <c r="C2713" s="17" t="str">
        <f>VLOOKUP(O2713,'[1]mã đối tượng'!$C:$F,4,0)</f>
        <v>N</v>
      </c>
      <c r="D2713" s="89" t="s">
        <v>48</v>
      </c>
      <c r="E2713" s="89" t="s">
        <v>49</v>
      </c>
      <c r="F2713" s="74" t="s">
        <v>1003</v>
      </c>
      <c r="G2713" s="74" t="s">
        <v>1003</v>
      </c>
      <c r="H2713" s="74" t="s">
        <v>1075</v>
      </c>
      <c r="I2713" s="74" t="s">
        <v>1003</v>
      </c>
      <c r="J2713" s="92" t="s">
        <v>5032</v>
      </c>
      <c r="L2713" s="75" t="s">
        <v>53</v>
      </c>
      <c r="M2713" s="73" t="s">
        <v>1077</v>
      </c>
      <c r="N2713" s="73" t="s">
        <v>1003</v>
      </c>
      <c r="O2713" s="73" t="s">
        <v>121</v>
      </c>
      <c r="S2713" s="102" t="s">
        <v>1076</v>
      </c>
      <c r="V2713" s="102" t="s">
        <v>1076</v>
      </c>
      <c r="Y2713" s="73" t="s">
        <v>77</v>
      </c>
      <c r="AB2713" s="89" t="s">
        <v>58</v>
      </c>
      <c r="AC2713" s="89" t="s">
        <v>59</v>
      </c>
      <c r="AE2713" s="73">
        <v>1</v>
      </c>
      <c r="AG2713" s="78">
        <v>70950</v>
      </c>
      <c r="AH2713" s="78">
        <v>70950</v>
      </c>
      <c r="AL2713" s="95">
        <v>8</v>
      </c>
      <c r="AN2713" s="78">
        <v>5676</v>
      </c>
      <c r="AO2713" s="89" t="s">
        <v>60</v>
      </c>
      <c r="AQ2713" s="75" t="s">
        <v>61</v>
      </c>
      <c r="AR2713" s="75" t="s">
        <v>62</v>
      </c>
      <c r="AS2713" s="75" t="s">
        <v>63</v>
      </c>
      <c r="AV2713" s="77"/>
      <c r="HX2713" s="58"/>
    </row>
    <row r="2714" spans="3:232">
      <c r="C2714" s="17" t="str">
        <f>VLOOKUP(O2714,'[1]mã đối tượng'!$C:$F,4,0)</f>
        <v>N</v>
      </c>
      <c r="D2714" s="89" t="s">
        <v>48</v>
      </c>
      <c r="E2714" s="89" t="s">
        <v>49</v>
      </c>
      <c r="F2714" s="74" t="s">
        <v>1003</v>
      </c>
      <c r="G2714" s="74" t="s">
        <v>1003</v>
      </c>
      <c r="H2714" s="74" t="s">
        <v>1078</v>
      </c>
      <c r="I2714" s="74" t="s">
        <v>1003</v>
      </c>
      <c r="J2714" s="92" t="s">
        <v>5033</v>
      </c>
      <c r="L2714" s="75" t="s">
        <v>53</v>
      </c>
      <c r="M2714" s="73" t="s">
        <v>1080</v>
      </c>
      <c r="N2714" s="73" t="s">
        <v>1003</v>
      </c>
      <c r="O2714" s="73" t="s">
        <v>121</v>
      </c>
      <c r="S2714" s="102" t="s">
        <v>1079</v>
      </c>
      <c r="V2714" s="102" t="s">
        <v>1079</v>
      </c>
      <c r="Y2714" s="73" t="s">
        <v>77</v>
      </c>
      <c r="AB2714" s="89" t="s">
        <v>58</v>
      </c>
      <c r="AC2714" s="89" t="s">
        <v>59</v>
      </c>
      <c r="AE2714" s="73">
        <v>1</v>
      </c>
      <c r="AG2714" s="78">
        <v>70950</v>
      </c>
      <c r="AH2714" s="78">
        <v>70950</v>
      </c>
      <c r="AL2714" s="95">
        <v>8</v>
      </c>
      <c r="AN2714" s="78">
        <v>5676</v>
      </c>
      <c r="AO2714" s="89" t="s">
        <v>60</v>
      </c>
      <c r="AQ2714" s="75" t="s">
        <v>61</v>
      </c>
      <c r="AR2714" s="75" t="s">
        <v>62</v>
      </c>
      <c r="AS2714" s="75" t="s">
        <v>63</v>
      </c>
      <c r="AV2714" s="77"/>
      <c r="HX2714" s="58"/>
    </row>
    <row r="2715" spans="3:232">
      <c r="C2715" s="17" t="str">
        <f>VLOOKUP(O2715,'[1]mã đối tượng'!$C:$F,4,0)</f>
        <v>N</v>
      </c>
      <c r="D2715" s="89" t="s">
        <v>48</v>
      </c>
      <c r="E2715" s="89" t="s">
        <v>49</v>
      </c>
      <c r="F2715" s="74" t="s">
        <v>1003</v>
      </c>
      <c r="G2715" s="74" t="s">
        <v>1003</v>
      </c>
      <c r="H2715" s="74" t="s">
        <v>1078</v>
      </c>
      <c r="I2715" s="74" t="s">
        <v>1003</v>
      </c>
      <c r="J2715" s="92" t="s">
        <v>5033</v>
      </c>
      <c r="L2715" s="75" t="s">
        <v>53</v>
      </c>
      <c r="M2715" s="73" t="s">
        <v>1080</v>
      </c>
      <c r="N2715" s="73" t="s">
        <v>1003</v>
      </c>
      <c r="O2715" s="73" t="s">
        <v>121</v>
      </c>
      <c r="S2715" s="102" t="s">
        <v>1079</v>
      </c>
      <c r="V2715" s="102" t="s">
        <v>1079</v>
      </c>
      <c r="Y2715" s="73" t="s">
        <v>70</v>
      </c>
      <c r="AB2715" s="89" t="s">
        <v>58</v>
      </c>
      <c r="AC2715" s="89" t="s">
        <v>59</v>
      </c>
      <c r="AE2715" s="73">
        <v>1</v>
      </c>
      <c r="AG2715" s="78">
        <v>89285</v>
      </c>
      <c r="AH2715" s="78">
        <v>89285</v>
      </c>
      <c r="AL2715" s="95">
        <v>8</v>
      </c>
      <c r="AN2715" s="78">
        <v>7143</v>
      </c>
      <c r="AO2715" s="89" t="s">
        <v>60</v>
      </c>
      <c r="AQ2715" s="75" t="s">
        <v>61</v>
      </c>
      <c r="AR2715" s="75" t="s">
        <v>62</v>
      </c>
      <c r="AS2715" s="75" t="s">
        <v>63</v>
      </c>
      <c r="AV2715" s="77"/>
      <c r="HX2715" s="58"/>
    </row>
    <row r="2716" spans="3:232">
      <c r="C2716" s="17" t="str">
        <f>VLOOKUP(O2716,'[1]mã đối tượng'!$C:$F,4,0)</f>
        <v>N</v>
      </c>
      <c r="D2716" s="89" t="s">
        <v>48</v>
      </c>
      <c r="E2716" s="89" t="s">
        <v>49</v>
      </c>
      <c r="F2716" s="74" t="s">
        <v>1003</v>
      </c>
      <c r="G2716" s="74" t="s">
        <v>1003</v>
      </c>
      <c r="H2716" s="74" t="s">
        <v>1081</v>
      </c>
      <c r="I2716" s="74" t="s">
        <v>1003</v>
      </c>
      <c r="J2716" s="92" t="s">
        <v>5034</v>
      </c>
      <c r="L2716" s="75" t="s">
        <v>53</v>
      </c>
      <c r="M2716" s="73" t="s">
        <v>1082</v>
      </c>
      <c r="N2716" s="73" t="s">
        <v>1003</v>
      </c>
      <c r="O2716" s="73" t="s">
        <v>509</v>
      </c>
      <c r="S2716" s="102" t="s">
        <v>510</v>
      </c>
      <c r="V2716" s="102" t="s">
        <v>510</v>
      </c>
      <c r="Y2716" s="73" t="s">
        <v>117</v>
      </c>
      <c r="AB2716" s="89" t="s">
        <v>58</v>
      </c>
      <c r="AC2716" s="89" t="s">
        <v>59</v>
      </c>
      <c r="AE2716" s="73">
        <v>1</v>
      </c>
      <c r="AG2716" s="78">
        <v>74250</v>
      </c>
      <c r="AH2716" s="78">
        <v>74250</v>
      </c>
      <c r="AL2716" s="95">
        <v>8</v>
      </c>
      <c r="AN2716" s="78">
        <v>5940</v>
      </c>
      <c r="AO2716" s="89" t="s">
        <v>60</v>
      </c>
      <c r="AQ2716" s="75" t="s">
        <v>61</v>
      </c>
      <c r="AR2716" s="75" t="s">
        <v>62</v>
      </c>
      <c r="AS2716" s="75" t="s">
        <v>63</v>
      </c>
      <c r="AV2716" s="77"/>
      <c r="HX2716" s="58"/>
    </row>
    <row r="2717" spans="3:232">
      <c r="C2717" s="17" t="str">
        <f>VLOOKUP(O2717,'[1]mã đối tượng'!$C:$F,4,0)</f>
        <v>N</v>
      </c>
      <c r="D2717" s="89" t="s">
        <v>48</v>
      </c>
      <c r="E2717" s="89" t="s">
        <v>49</v>
      </c>
      <c r="F2717" s="74" t="s">
        <v>1003</v>
      </c>
      <c r="G2717" s="74" t="s">
        <v>1003</v>
      </c>
      <c r="H2717" s="74" t="s">
        <v>1083</v>
      </c>
      <c r="I2717" s="74" t="s">
        <v>1003</v>
      </c>
      <c r="J2717" s="92" t="s">
        <v>5035</v>
      </c>
      <c r="L2717" s="75" t="s">
        <v>53</v>
      </c>
      <c r="M2717" s="73" t="s">
        <v>1087</v>
      </c>
      <c r="N2717" s="73" t="s">
        <v>1003</v>
      </c>
      <c r="O2717" s="73" t="s">
        <v>228</v>
      </c>
      <c r="S2717" s="102" t="s">
        <v>1086</v>
      </c>
      <c r="V2717" s="102" t="s">
        <v>1086</v>
      </c>
      <c r="Y2717" s="73" t="s">
        <v>94</v>
      </c>
      <c r="AB2717" s="89" t="s">
        <v>58</v>
      </c>
      <c r="AC2717" s="89" t="s">
        <v>59</v>
      </c>
      <c r="AE2717" s="73">
        <v>1</v>
      </c>
      <c r="AG2717" s="78">
        <v>73431</v>
      </c>
      <c r="AH2717" s="78">
        <v>73431</v>
      </c>
      <c r="AL2717" s="95">
        <v>8</v>
      </c>
      <c r="AN2717" s="78">
        <v>5874</v>
      </c>
      <c r="AO2717" s="89" t="s">
        <v>60</v>
      </c>
      <c r="AQ2717" s="75" t="s">
        <v>61</v>
      </c>
      <c r="AR2717" s="75" t="s">
        <v>62</v>
      </c>
      <c r="AS2717" s="75" t="s">
        <v>63</v>
      </c>
      <c r="AV2717" s="77"/>
      <c r="HX2717" s="58"/>
    </row>
    <row r="2718" spans="3:232">
      <c r="C2718" s="17" t="str">
        <f>VLOOKUP(O2718,'[1]mã đối tượng'!$C:$F,4,0)</f>
        <v>N</v>
      </c>
      <c r="D2718" s="89" t="s">
        <v>48</v>
      </c>
      <c r="E2718" s="89" t="s">
        <v>49</v>
      </c>
      <c r="F2718" s="74" t="s">
        <v>1003</v>
      </c>
      <c r="G2718" s="74" t="s">
        <v>1003</v>
      </c>
      <c r="H2718" s="74" t="s">
        <v>1083</v>
      </c>
      <c r="I2718" s="74" t="s">
        <v>1003</v>
      </c>
      <c r="J2718" s="92" t="s">
        <v>5035</v>
      </c>
      <c r="L2718" s="75" t="s">
        <v>53</v>
      </c>
      <c r="M2718" s="73" t="s">
        <v>1087</v>
      </c>
      <c r="N2718" s="73" t="s">
        <v>1003</v>
      </c>
      <c r="O2718" s="73" t="s">
        <v>228</v>
      </c>
      <c r="S2718" s="102" t="s">
        <v>1086</v>
      </c>
      <c r="V2718" s="102" t="s">
        <v>1086</v>
      </c>
      <c r="Y2718" s="73" t="s">
        <v>80</v>
      </c>
      <c r="AB2718" s="89" t="s">
        <v>58</v>
      </c>
      <c r="AC2718" s="89" t="s">
        <v>59</v>
      </c>
      <c r="AE2718" s="73">
        <v>2</v>
      </c>
      <c r="AG2718" s="78">
        <v>111058</v>
      </c>
      <c r="AH2718" s="78">
        <v>222116</v>
      </c>
      <c r="AL2718" s="95">
        <v>8</v>
      </c>
      <c r="AN2718" s="78">
        <v>17770</v>
      </c>
      <c r="AO2718" s="89" t="s">
        <v>60</v>
      </c>
      <c r="AQ2718" s="75" t="s">
        <v>61</v>
      </c>
      <c r="AR2718" s="75" t="s">
        <v>62</v>
      </c>
      <c r="AS2718" s="75" t="s">
        <v>63</v>
      </c>
      <c r="AV2718" s="77"/>
      <c r="HX2718" s="58"/>
    </row>
    <row r="2719" spans="3:232">
      <c r="C2719" s="17" t="str">
        <f>VLOOKUP(O2719,'[1]mã đối tượng'!$C:$F,4,0)</f>
        <v>N</v>
      </c>
      <c r="D2719" s="89" t="s">
        <v>48</v>
      </c>
      <c r="E2719" s="89" t="s">
        <v>49</v>
      </c>
      <c r="F2719" s="74" t="s">
        <v>1091</v>
      </c>
      <c r="G2719" s="74" t="s">
        <v>1091</v>
      </c>
      <c r="H2719" s="74" t="s">
        <v>1088</v>
      </c>
      <c r="I2719" s="74" t="s">
        <v>1091</v>
      </c>
      <c r="J2719" s="92" t="s">
        <v>5036</v>
      </c>
      <c r="L2719" s="75" t="s">
        <v>53</v>
      </c>
      <c r="M2719" s="73" t="s">
        <v>1090</v>
      </c>
      <c r="N2719" s="73" t="s">
        <v>1091</v>
      </c>
      <c r="O2719" s="73" t="s">
        <v>75</v>
      </c>
      <c r="S2719" s="102" t="s">
        <v>1089</v>
      </c>
      <c r="V2719" s="102" t="s">
        <v>1089</v>
      </c>
      <c r="Y2719" s="73" t="s">
        <v>80</v>
      </c>
      <c r="AB2719" s="89" t="s">
        <v>58</v>
      </c>
      <c r="AC2719" s="89" t="s">
        <v>59</v>
      </c>
      <c r="AE2719" s="73">
        <v>2</v>
      </c>
      <c r="AG2719" s="78">
        <v>111058</v>
      </c>
      <c r="AH2719" s="78">
        <v>222116</v>
      </c>
      <c r="AL2719" s="95">
        <v>8</v>
      </c>
      <c r="AN2719" s="78">
        <v>17769</v>
      </c>
      <c r="AO2719" s="89" t="s">
        <v>60</v>
      </c>
      <c r="AQ2719" s="75" t="s">
        <v>61</v>
      </c>
      <c r="AR2719" s="75" t="s">
        <v>62</v>
      </c>
      <c r="AS2719" s="75" t="s">
        <v>63</v>
      </c>
      <c r="AV2719" s="77"/>
      <c r="HX2719" s="58"/>
    </row>
    <row r="2720" spans="3:232">
      <c r="C2720" s="17" t="str">
        <f>VLOOKUP(O2720,'[1]mã đối tượng'!$C:$F,4,0)</f>
        <v>N</v>
      </c>
      <c r="D2720" s="89" t="s">
        <v>48</v>
      </c>
      <c r="E2720" s="89" t="s">
        <v>49</v>
      </c>
      <c r="F2720" s="74" t="s">
        <v>1091</v>
      </c>
      <c r="G2720" s="74" t="s">
        <v>1091</v>
      </c>
      <c r="H2720" s="74" t="s">
        <v>1088</v>
      </c>
      <c r="I2720" s="74" t="s">
        <v>1091</v>
      </c>
      <c r="J2720" s="92" t="s">
        <v>5036</v>
      </c>
      <c r="L2720" s="75" t="s">
        <v>53</v>
      </c>
      <c r="M2720" s="73" t="s">
        <v>1090</v>
      </c>
      <c r="N2720" s="73" t="s">
        <v>1091</v>
      </c>
      <c r="O2720" s="73" t="s">
        <v>75</v>
      </c>
      <c r="S2720" s="102" t="s">
        <v>1089</v>
      </c>
      <c r="V2720" s="102" t="s">
        <v>1089</v>
      </c>
      <c r="Y2720" s="73" t="s">
        <v>78</v>
      </c>
      <c r="AB2720" s="89" t="s">
        <v>58</v>
      </c>
      <c r="AC2720" s="89" t="s">
        <v>59</v>
      </c>
      <c r="AE2720" s="73">
        <v>2</v>
      </c>
      <c r="AG2720" s="78">
        <v>46000</v>
      </c>
      <c r="AH2720" s="78">
        <v>92000</v>
      </c>
      <c r="AL2720" s="95">
        <v>8</v>
      </c>
      <c r="AN2720" s="78">
        <v>7360</v>
      </c>
      <c r="AO2720" s="89" t="s">
        <v>60</v>
      </c>
      <c r="AQ2720" s="75" t="s">
        <v>61</v>
      </c>
      <c r="AR2720" s="75" t="s">
        <v>62</v>
      </c>
      <c r="AS2720" s="75" t="s">
        <v>63</v>
      </c>
      <c r="AV2720" s="77"/>
      <c r="HX2720" s="58"/>
    </row>
    <row r="2721" spans="3:232">
      <c r="C2721" s="17" t="str">
        <f>VLOOKUP(O2721,'[1]mã đối tượng'!$C:$F,4,0)</f>
        <v>N</v>
      </c>
      <c r="D2721" s="89" t="s">
        <v>48</v>
      </c>
      <c r="E2721" s="89" t="s">
        <v>49</v>
      </c>
      <c r="F2721" s="74" t="s">
        <v>1091</v>
      </c>
      <c r="G2721" s="74" t="s">
        <v>1091</v>
      </c>
      <c r="H2721" s="74" t="s">
        <v>1088</v>
      </c>
      <c r="I2721" s="74" t="s">
        <v>1091</v>
      </c>
      <c r="J2721" s="92" t="s">
        <v>5036</v>
      </c>
      <c r="L2721" s="75" t="s">
        <v>53</v>
      </c>
      <c r="M2721" s="73" t="s">
        <v>1090</v>
      </c>
      <c r="N2721" s="73" t="s">
        <v>1091</v>
      </c>
      <c r="O2721" s="73" t="s">
        <v>75</v>
      </c>
      <c r="S2721" s="102" t="s">
        <v>1089</v>
      </c>
      <c r="V2721" s="102" t="s">
        <v>1089</v>
      </c>
      <c r="Y2721" s="73" t="s">
        <v>70</v>
      </c>
      <c r="AB2721" s="89" t="s">
        <v>58</v>
      </c>
      <c r="AC2721" s="89" t="s">
        <v>59</v>
      </c>
      <c r="AE2721" s="73">
        <v>2</v>
      </c>
      <c r="AG2721" s="78">
        <v>89285</v>
      </c>
      <c r="AH2721" s="78">
        <v>178570</v>
      </c>
      <c r="AL2721" s="95">
        <v>8</v>
      </c>
      <c r="AN2721" s="78">
        <v>14286</v>
      </c>
      <c r="AO2721" s="89" t="s">
        <v>60</v>
      </c>
      <c r="AQ2721" s="75" t="s">
        <v>61</v>
      </c>
      <c r="AR2721" s="75" t="s">
        <v>62</v>
      </c>
      <c r="AS2721" s="75" t="s">
        <v>63</v>
      </c>
      <c r="AV2721" s="77"/>
      <c r="HX2721" s="58"/>
    </row>
    <row r="2722" spans="3:232">
      <c r="C2722" s="17" t="str">
        <f>VLOOKUP(O2722,'[1]mã đối tượng'!$C:$F,4,0)</f>
        <v>N</v>
      </c>
      <c r="D2722" s="89" t="s">
        <v>48</v>
      </c>
      <c r="E2722" s="89" t="s">
        <v>49</v>
      </c>
      <c r="F2722" s="74" t="s">
        <v>1091</v>
      </c>
      <c r="G2722" s="74" t="s">
        <v>1091</v>
      </c>
      <c r="H2722" s="74" t="s">
        <v>1088</v>
      </c>
      <c r="I2722" s="74" t="s">
        <v>1091</v>
      </c>
      <c r="J2722" s="92" t="s">
        <v>5036</v>
      </c>
      <c r="L2722" s="75" t="s">
        <v>53</v>
      </c>
      <c r="M2722" s="73" t="s">
        <v>1090</v>
      </c>
      <c r="N2722" s="73" t="s">
        <v>1091</v>
      </c>
      <c r="O2722" s="73" t="s">
        <v>75</v>
      </c>
      <c r="S2722" s="102" t="s">
        <v>1089</v>
      </c>
      <c r="V2722" s="102" t="s">
        <v>1089</v>
      </c>
      <c r="Y2722" s="73" t="s">
        <v>94</v>
      </c>
      <c r="AB2722" s="89" t="s">
        <v>58</v>
      </c>
      <c r="AC2722" s="89" t="s">
        <v>59</v>
      </c>
      <c r="AE2722" s="73">
        <v>1</v>
      </c>
      <c r="AG2722" s="78">
        <v>73431</v>
      </c>
      <c r="AH2722" s="78">
        <v>73431</v>
      </c>
      <c r="AL2722" s="95">
        <v>8</v>
      </c>
      <c r="AN2722" s="78">
        <v>5874</v>
      </c>
      <c r="AO2722" s="89" t="s">
        <v>60</v>
      </c>
      <c r="AQ2722" s="75" t="s">
        <v>61</v>
      </c>
      <c r="AR2722" s="75" t="s">
        <v>62</v>
      </c>
      <c r="AS2722" s="75" t="s">
        <v>63</v>
      </c>
      <c r="AV2722" s="77"/>
      <c r="HX2722" s="58"/>
    </row>
    <row r="2723" spans="3:232">
      <c r="C2723" s="17" t="str">
        <f>VLOOKUP(O2723,'[1]mã đối tượng'!$C:$F,4,0)</f>
        <v>N</v>
      </c>
      <c r="D2723" s="89" t="s">
        <v>48</v>
      </c>
      <c r="E2723" s="89" t="s">
        <v>49</v>
      </c>
      <c r="F2723" s="74" t="s">
        <v>1091</v>
      </c>
      <c r="G2723" s="74" t="s">
        <v>1091</v>
      </c>
      <c r="H2723" s="74" t="s">
        <v>1092</v>
      </c>
      <c r="I2723" s="74" t="s">
        <v>1091</v>
      </c>
      <c r="J2723" s="92" t="s">
        <v>5037</v>
      </c>
      <c r="L2723" s="75" t="s">
        <v>53</v>
      </c>
      <c r="M2723" s="73" t="s">
        <v>1094</v>
      </c>
      <c r="N2723" s="73" t="s">
        <v>1091</v>
      </c>
      <c r="O2723" s="73" t="s">
        <v>75</v>
      </c>
      <c r="S2723" s="102" t="s">
        <v>1093</v>
      </c>
      <c r="V2723" s="102" t="s">
        <v>1093</v>
      </c>
      <c r="Y2723" s="73" t="s">
        <v>57</v>
      </c>
      <c r="AB2723" s="89" t="s">
        <v>58</v>
      </c>
      <c r="AC2723" s="89" t="s">
        <v>59</v>
      </c>
      <c r="AE2723" s="73">
        <v>2</v>
      </c>
      <c r="AG2723" s="78">
        <v>55595</v>
      </c>
      <c r="AH2723" s="78">
        <v>111190</v>
      </c>
      <c r="AL2723" s="95">
        <v>8</v>
      </c>
      <c r="AN2723" s="78">
        <v>8895</v>
      </c>
      <c r="AO2723" s="89" t="s">
        <v>60</v>
      </c>
      <c r="AQ2723" s="75" t="s">
        <v>61</v>
      </c>
      <c r="AR2723" s="75" t="s">
        <v>62</v>
      </c>
      <c r="AS2723" s="75" t="s">
        <v>63</v>
      </c>
      <c r="AV2723" s="77"/>
      <c r="HX2723" s="58"/>
    </row>
    <row r="2724" spans="3:232">
      <c r="C2724" s="17" t="str">
        <f>VLOOKUP(O2724,'[1]mã đối tượng'!$C:$F,4,0)</f>
        <v>N</v>
      </c>
      <c r="D2724" s="89" t="s">
        <v>48</v>
      </c>
      <c r="E2724" s="89" t="s">
        <v>49</v>
      </c>
      <c r="F2724" s="74" t="s">
        <v>1091</v>
      </c>
      <c r="G2724" s="74" t="s">
        <v>1091</v>
      </c>
      <c r="H2724" s="74" t="s">
        <v>1092</v>
      </c>
      <c r="I2724" s="74" t="s">
        <v>1091</v>
      </c>
      <c r="J2724" s="92" t="s">
        <v>5037</v>
      </c>
      <c r="L2724" s="75" t="s">
        <v>53</v>
      </c>
      <c r="M2724" s="73" t="s">
        <v>1094</v>
      </c>
      <c r="N2724" s="73" t="s">
        <v>1091</v>
      </c>
      <c r="O2724" s="73" t="s">
        <v>75</v>
      </c>
      <c r="S2724" s="102" t="s">
        <v>1093</v>
      </c>
      <c r="V2724" s="102" t="s">
        <v>1093</v>
      </c>
      <c r="Y2724" s="73" t="s">
        <v>80</v>
      </c>
      <c r="AB2724" s="89" t="s">
        <v>58</v>
      </c>
      <c r="AC2724" s="89" t="s">
        <v>59</v>
      </c>
      <c r="AE2724" s="73">
        <v>1</v>
      </c>
      <c r="AG2724" s="78">
        <v>111058</v>
      </c>
      <c r="AH2724" s="78">
        <v>111058</v>
      </c>
      <c r="AL2724" s="95">
        <v>8</v>
      </c>
      <c r="AN2724" s="78">
        <v>8885</v>
      </c>
      <c r="AO2724" s="89" t="s">
        <v>60</v>
      </c>
      <c r="AQ2724" s="75" t="s">
        <v>61</v>
      </c>
      <c r="AR2724" s="75" t="s">
        <v>62</v>
      </c>
      <c r="AS2724" s="75" t="s">
        <v>63</v>
      </c>
      <c r="AV2724" s="77"/>
      <c r="HX2724" s="58"/>
    </row>
    <row r="2725" spans="3:232">
      <c r="C2725" s="17" t="str">
        <f>VLOOKUP(O2725,'[1]mã đối tượng'!$C:$F,4,0)</f>
        <v>N</v>
      </c>
      <c r="D2725" s="89" t="s">
        <v>48</v>
      </c>
      <c r="E2725" s="89" t="s">
        <v>49</v>
      </c>
      <c r="F2725" s="74" t="s">
        <v>1091</v>
      </c>
      <c r="G2725" s="74" t="s">
        <v>1091</v>
      </c>
      <c r="H2725" s="74" t="s">
        <v>1095</v>
      </c>
      <c r="I2725" s="74" t="s">
        <v>1091</v>
      </c>
      <c r="J2725" s="92" t="s">
        <v>5038</v>
      </c>
      <c r="L2725" s="75" t="s">
        <v>53</v>
      </c>
      <c r="M2725" s="73" t="s">
        <v>1097</v>
      </c>
      <c r="N2725" s="73" t="s">
        <v>1091</v>
      </c>
      <c r="O2725" s="73" t="s">
        <v>75</v>
      </c>
      <c r="S2725" s="102" t="s">
        <v>1096</v>
      </c>
      <c r="V2725" s="102" t="s">
        <v>1096</v>
      </c>
      <c r="Y2725" s="73" t="s">
        <v>80</v>
      </c>
      <c r="AB2725" s="89" t="s">
        <v>58</v>
      </c>
      <c r="AC2725" s="89" t="s">
        <v>59</v>
      </c>
      <c r="AE2725" s="73">
        <v>2</v>
      </c>
      <c r="AG2725" s="78">
        <v>111058</v>
      </c>
      <c r="AH2725" s="78">
        <v>222116</v>
      </c>
      <c r="AL2725" s="95">
        <v>8</v>
      </c>
      <c r="AN2725" s="78">
        <v>17769</v>
      </c>
      <c r="AO2725" s="89" t="s">
        <v>60</v>
      </c>
      <c r="AQ2725" s="75" t="s">
        <v>61</v>
      </c>
      <c r="AR2725" s="75" t="s">
        <v>62</v>
      </c>
      <c r="AS2725" s="75" t="s">
        <v>63</v>
      </c>
      <c r="AV2725" s="77"/>
      <c r="HX2725" s="58"/>
    </row>
    <row r="2726" spans="3:232">
      <c r="C2726" s="17" t="str">
        <f>VLOOKUP(O2726,'[1]mã đối tượng'!$C:$F,4,0)</f>
        <v>N</v>
      </c>
      <c r="D2726" s="89" t="s">
        <v>48</v>
      </c>
      <c r="E2726" s="89" t="s">
        <v>49</v>
      </c>
      <c r="F2726" s="74" t="s">
        <v>1091</v>
      </c>
      <c r="G2726" s="74" t="s">
        <v>1091</v>
      </c>
      <c r="H2726" s="74" t="s">
        <v>1098</v>
      </c>
      <c r="I2726" s="74" t="s">
        <v>1091</v>
      </c>
      <c r="J2726" s="92" t="s">
        <v>5039</v>
      </c>
      <c r="L2726" s="75" t="s">
        <v>53</v>
      </c>
      <c r="M2726" s="73" t="s">
        <v>1100</v>
      </c>
      <c r="N2726" s="73" t="s">
        <v>1091</v>
      </c>
      <c r="O2726" s="73" t="s">
        <v>121</v>
      </c>
      <c r="S2726" s="102" t="s">
        <v>1099</v>
      </c>
      <c r="V2726" s="102" t="s">
        <v>1099</v>
      </c>
      <c r="Y2726" s="73" t="s">
        <v>78</v>
      </c>
      <c r="AB2726" s="89" t="s">
        <v>58</v>
      </c>
      <c r="AC2726" s="89" t="s">
        <v>59</v>
      </c>
      <c r="AE2726" s="73">
        <v>2</v>
      </c>
      <c r="AG2726" s="78">
        <v>46000</v>
      </c>
      <c r="AH2726" s="78">
        <v>92000</v>
      </c>
      <c r="AL2726" s="95">
        <v>8</v>
      </c>
      <c r="AN2726" s="78">
        <v>7360</v>
      </c>
      <c r="AO2726" s="89" t="s">
        <v>60</v>
      </c>
      <c r="AQ2726" s="75" t="s">
        <v>61</v>
      </c>
      <c r="AR2726" s="75" t="s">
        <v>62</v>
      </c>
      <c r="AS2726" s="75" t="s">
        <v>63</v>
      </c>
      <c r="AV2726" s="77"/>
      <c r="HX2726" s="58"/>
    </row>
    <row r="2727" spans="3:232">
      <c r="C2727" s="17" t="str">
        <f>VLOOKUP(O2727,'[1]mã đối tượng'!$C:$F,4,0)</f>
        <v>N</v>
      </c>
      <c r="D2727" s="89" t="s">
        <v>48</v>
      </c>
      <c r="E2727" s="89" t="s">
        <v>49</v>
      </c>
      <c r="F2727" s="74" t="s">
        <v>1091</v>
      </c>
      <c r="G2727" s="74" t="s">
        <v>1091</v>
      </c>
      <c r="H2727" s="74" t="s">
        <v>1101</v>
      </c>
      <c r="I2727" s="74" t="s">
        <v>1091</v>
      </c>
      <c r="J2727" s="92" t="s">
        <v>5040</v>
      </c>
      <c r="L2727" s="75" t="s">
        <v>53</v>
      </c>
      <c r="M2727" s="73" t="s">
        <v>1103</v>
      </c>
      <c r="N2727" s="73" t="s">
        <v>1091</v>
      </c>
      <c r="O2727" s="73" t="s">
        <v>75</v>
      </c>
      <c r="S2727" s="102" t="s">
        <v>1102</v>
      </c>
      <c r="V2727" s="102" t="s">
        <v>1102</v>
      </c>
      <c r="Y2727" s="73" t="s">
        <v>80</v>
      </c>
      <c r="AB2727" s="89" t="s">
        <v>58</v>
      </c>
      <c r="AC2727" s="89" t="s">
        <v>59</v>
      </c>
      <c r="AE2727" s="73">
        <v>2</v>
      </c>
      <c r="AG2727" s="78">
        <v>111058</v>
      </c>
      <c r="AH2727" s="78">
        <v>222116</v>
      </c>
      <c r="AL2727" s="95">
        <v>8</v>
      </c>
      <c r="AN2727" s="78">
        <v>17769</v>
      </c>
      <c r="AO2727" s="89" t="s">
        <v>60</v>
      </c>
      <c r="AQ2727" s="75" t="s">
        <v>61</v>
      </c>
      <c r="AR2727" s="75" t="s">
        <v>62</v>
      </c>
      <c r="AS2727" s="75" t="s">
        <v>63</v>
      </c>
      <c r="AV2727" s="77"/>
      <c r="HX2727" s="58"/>
    </row>
    <row r="2728" spans="3:232">
      <c r="C2728" s="17" t="str">
        <f>VLOOKUP(O2728,'[1]mã đối tượng'!$C:$F,4,0)</f>
        <v>N</v>
      </c>
      <c r="D2728" s="89" t="s">
        <v>48</v>
      </c>
      <c r="E2728" s="89" t="s">
        <v>49</v>
      </c>
      <c r="F2728" s="74" t="s">
        <v>1091</v>
      </c>
      <c r="G2728" s="74" t="s">
        <v>1091</v>
      </c>
      <c r="H2728" s="74" t="s">
        <v>1104</v>
      </c>
      <c r="I2728" s="74" t="s">
        <v>1091</v>
      </c>
      <c r="J2728" s="92" t="s">
        <v>5041</v>
      </c>
      <c r="L2728" s="75" t="s">
        <v>53</v>
      </c>
      <c r="M2728" s="73" t="s">
        <v>1106</v>
      </c>
      <c r="N2728" s="73" t="s">
        <v>1091</v>
      </c>
      <c r="O2728" s="73" t="s">
        <v>369</v>
      </c>
      <c r="S2728" s="102" t="s">
        <v>1105</v>
      </c>
      <c r="V2728" s="102" t="s">
        <v>1105</v>
      </c>
      <c r="Y2728" s="73" t="s">
        <v>80</v>
      </c>
      <c r="AB2728" s="89" t="s">
        <v>58</v>
      </c>
      <c r="AC2728" s="89" t="s">
        <v>59</v>
      </c>
      <c r="AE2728" s="73">
        <v>2</v>
      </c>
      <c r="AG2728" s="78">
        <v>111058</v>
      </c>
      <c r="AH2728" s="78">
        <v>222116</v>
      </c>
      <c r="AL2728" s="95">
        <v>8</v>
      </c>
      <c r="AN2728" s="78">
        <v>17769</v>
      </c>
      <c r="AO2728" s="89" t="s">
        <v>60</v>
      </c>
      <c r="AQ2728" s="75" t="s">
        <v>61</v>
      </c>
      <c r="AR2728" s="75" t="s">
        <v>62</v>
      </c>
      <c r="AS2728" s="75" t="s">
        <v>63</v>
      </c>
      <c r="AV2728" s="77"/>
      <c r="HX2728" s="58"/>
    </row>
    <row r="2729" spans="3:232">
      <c r="C2729" s="17" t="str">
        <f>VLOOKUP(O2729,'[1]mã đối tượng'!$C:$F,4,0)</f>
        <v>N</v>
      </c>
      <c r="D2729" s="89" t="s">
        <v>48</v>
      </c>
      <c r="E2729" s="89" t="s">
        <v>49</v>
      </c>
      <c r="F2729" s="74" t="s">
        <v>1091</v>
      </c>
      <c r="G2729" s="74" t="s">
        <v>1091</v>
      </c>
      <c r="H2729" s="74" t="s">
        <v>1104</v>
      </c>
      <c r="I2729" s="74" t="s">
        <v>1091</v>
      </c>
      <c r="J2729" s="92" t="s">
        <v>5041</v>
      </c>
      <c r="L2729" s="75" t="s">
        <v>53</v>
      </c>
      <c r="M2729" s="73" t="s">
        <v>1106</v>
      </c>
      <c r="N2729" s="73" t="s">
        <v>1091</v>
      </c>
      <c r="O2729" s="73" t="s">
        <v>369</v>
      </c>
      <c r="S2729" s="102" t="s">
        <v>1105</v>
      </c>
      <c r="V2729" s="102" t="s">
        <v>1105</v>
      </c>
      <c r="Y2729" s="73" t="s">
        <v>77</v>
      </c>
      <c r="AB2729" s="89" t="s">
        <v>58</v>
      </c>
      <c r="AC2729" s="89" t="s">
        <v>59</v>
      </c>
      <c r="AE2729" s="73">
        <v>1</v>
      </c>
      <c r="AG2729" s="78">
        <v>70950</v>
      </c>
      <c r="AH2729" s="78">
        <v>70950</v>
      </c>
      <c r="AL2729" s="95">
        <v>8</v>
      </c>
      <c r="AN2729" s="78">
        <v>5676</v>
      </c>
      <c r="AO2729" s="89" t="s">
        <v>60</v>
      </c>
      <c r="AQ2729" s="75" t="s">
        <v>61</v>
      </c>
      <c r="AR2729" s="75" t="s">
        <v>62</v>
      </c>
      <c r="AS2729" s="75" t="s">
        <v>63</v>
      </c>
      <c r="AV2729" s="77"/>
      <c r="HX2729" s="58"/>
    </row>
    <row r="2730" spans="3:232">
      <c r="C2730" s="17" t="str">
        <f>VLOOKUP(O2730,'[1]mã đối tượng'!$C:$F,4,0)</f>
        <v>N</v>
      </c>
      <c r="D2730" s="89" t="s">
        <v>48</v>
      </c>
      <c r="E2730" s="89" t="s">
        <v>49</v>
      </c>
      <c r="F2730" s="74" t="s">
        <v>1091</v>
      </c>
      <c r="G2730" s="74" t="s">
        <v>1091</v>
      </c>
      <c r="H2730" s="74" t="s">
        <v>1104</v>
      </c>
      <c r="I2730" s="74" t="s">
        <v>1091</v>
      </c>
      <c r="J2730" s="92" t="s">
        <v>5041</v>
      </c>
      <c r="L2730" s="75" t="s">
        <v>53</v>
      </c>
      <c r="M2730" s="73" t="s">
        <v>1106</v>
      </c>
      <c r="N2730" s="73" t="s">
        <v>1091</v>
      </c>
      <c r="O2730" s="73" t="s">
        <v>369</v>
      </c>
      <c r="S2730" s="102" t="s">
        <v>1105</v>
      </c>
      <c r="V2730" s="102" t="s">
        <v>1105</v>
      </c>
      <c r="Y2730" s="73" t="s">
        <v>79</v>
      </c>
      <c r="AB2730" s="89" t="s">
        <v>58</v>
      </c>
      <c r="AC2730" s="89" t="s">
        <v>59</v>
      </c>
      <c r="AE2730" s="73">
        <v>1</v>
      </c>
      <c r="AG2730" s="78">
        <v>50182</v>
      </c>
      <c r="AH2730" s="78">
        <v>50182</v>
      </c>
      <c r="AL2730" s="95">
        <v>8</v>
      </c>
      <c r="AN2730" s="78">
        <v>4015</v>
      </c>
      <c r="AO2730" s="89" t="s">
        <v>60</v>
      </c>
      <c r="AQ2730" s="75" t="s">
        <v>61</v>
      </c>
      <c r="AR2730" s="75" t="s">
        <v>62</v>
      </c>
      <c r="AS2730" s="75" t="s">
        <v>63</v>
      </c>
      <c r="AV2730" s="77"/>
      <c r="HX2730" s="58"/>
    </row>
    <row r="2731" spans="3:232">
      <c r="C2731" s="17" t="str">
        <f>VLOOKUP(O2731,'[1]mã đối tượng'!$C:$F,4,0)</f>
        <v>N</v>
      </c>
      <c r="D2731" s="89" t="s">
        <v>48</v>
      </c>
      <c r="E2731" s="89" t="s">
        <v>49</v>
      </c>
      <c r="F2731" s="74" t="s">
        <v>1091</v>
      </c>
      <c r="G2731" s="74" t="s">
        <v>1091</v>
      </c>
      <c r="H2731" s="74" t="s">
        <v>1104</v>
      </c>
      <c r="I2731" s="74" t="s">
        <v>1091</v>
      </c>
      <c r="J2731" s="92" t="s">
        <v>5041</v>
      </c>
      <c r="L2731" s="75" t="s">
        <v>53</v>
      </c>
      <c r="M2731" s="73" t="s">
        <v>1106</v>
      </c>
      <c r="N2731" s="73" t="s">
        <v>1091</v>
      </c>
      <c r="O2731" s="73" t="s">
        <v>369</v>
      </c>
      <c r="S2731" s="102" t="s">
        <v>1105</v>
      </c>
      <c r="V2731" s="102" t="s">
        <v>1105</v>
      </c>
      <c r="Y2731" s="73" t="s">
        <v>78</v>
      </c>
      <c r="AB2731" s="89" t="s">
        <v>58</v>
      </c>
      <c r="AC2731" s="89" t="s">
        <v>59</v>
      </c>
      <c r="AE2731" s="73">
        <v>3</v>
      </c>
      <c r="AG2731" s="78">
        <v>46000</v>
      </c>
      <c r="AH2731" s="78">
        <v>138000</v>
      </c>
      <c r="AL2731" s="95">
        <v>8</v>
      </c>
      <c r="AN2731" s="78">
        <v>11040</v>
      </c>
      <c r="AO2731" s="89" t="s">
        <v>60</v>
      </c>
      <c r="AQ2731" s="75" t="s">
        <v>61</v>
      </c>
      <c r="AR2731" s="75" t="s">
        <v>62</v>
      </c>
      <c r="AS2731" s="75" t="s">
        <v>63</v>
      </c>
      <c r="AV2731" s="77"/>
      <c r="HX2731" s="58"/>
    </row>
    <row r="2732" spans="3:232">
      <c r="C2732" s="17" t="str">
        <f>VLOOKUP(O2732,'[1]mã đối tượng'!$C:$F,4,0)</f>
        <v>N</v>
      </c>
      <c r="D2732" s="89" t="s">
        <v>48</v>
      </c>
      <c r="E2732" s="89" t="s">
        <v>49</v>
      </c>
      <c r="F2732" s="74" t="s">
        <v>1091</v>
      </c>
      <c r="G2732" s="74" t="s">
        <v>1091</v>
      </c>
      <c r="H2732" s="74" t="s">
        <v>1104</v>
      </c>
      <c r="I2732" s="74" t="s">
        <v>1091</v>
      </c>
      <c r="J2732" s="92" t="s">
        <v>5041</v>
      </c>
      <c r="L2732" s="75" t="s">
        <v>53</v>
      </c>
      <c r="M2732" s="73" t="s">
        <v>1106</v>
      </c>
      <c r="N2732" s="73" t="s">
        <v>1091</v>
      </c>
      <c r="O2732" s="73" t="s">
        <v>369</v>
      </c>
      <c r="S2732" s="102" t="s">
        <v>1105</v>
      </c>
      <c r="V2732" s="102" t="s">
        <v>1105</v>
      </c>
      <c r="Y2732" s="73" t="s">
        <v>117</v>
      </c>
      <c r="AB2732" s="89" t="s">
        <v>58</v>
      </c>
      <c r="AC2732" s="89" t="s">
        <v>59</v>
      </c>
      <c r="AE2732" s="73">
        <v>1</v>
      </c>
      <c r="AG2732" s="78">
        <v>74250</v>
      </c>
      <c r="AH2732" s="78">
        <v>74250</v>
      </c>
      <c r="AL2732" s="95">
        <v>8</v>
      </c>
      <c r="AN2732" s="78">
        <v>5940</v>
      </c>
      <c r="AO2732" s="89" t="s">
        <v>60</v>
      </c>
      <c r="AQ2732" s="75" t="s">
        <v>61</v>
      </c>
      <c r="AR2732" s="75" t="s">
        <v>62</v>
      </c>
      <c r="AS2732" s="75" t="s">
        <v>63</v>
      </c>
      <c r="AV2732" s="77"/>
      <c r="HX2732" s="58"/>
    </row>
    <row r="2733" spans="3:232">
      <c r="C2733" s="17" t="str">
        <f>VLOOKUP(O2733,'[1]mã đối tượng'!$C:$F,4,0)</f>
        <v>N</v>
      </c>
      <c r="D2733" s="89" t="s">
        <v>48</v>
      </c>
      <c r="E2733" s="89" t="s">
        <v>49</v>
      </c>
      <c r="F2733" s="74" t="s">
        <v>1091</v>
      </c>
      <c r="G2733" s="74" t="s">
        <v>1091</v>
      </c>
      <c r="H2733" s="74" t="s">
        <v>1107</v>
      </c>
      <c r="I2733" s="74" t="s">
        <v>1091</v>
      </c>
      <c r="J2733" s="92" t="s">
        <v>5042</v>
      </c>
      <c r="L2733" s="75" t="s">
        <v>53</v>
      </c>
      <c r="M2733" s="73" t="s">
        <v>1108</v>
      </c>
      <c r="N2733" s="73" t="s">
        <v>1091</v>
      </c>
      <c r="O2733" s="73" t="s">
        <v>369</v>
      </c>
      <c r="S2733" s="102" t="s">
        <v>1105</v>
      </c>
      <c r="V2733" s="102" t="s">
        <v>1105</v>
      </c>
      <c r="Y2733" s="73" t="s">
        <v>117</v>
      </c>
      <c r="AB2733" s="89" t="s">
        <v>58</v>
      </c>
      <c r="AC2733" s="89" t="s">
        <v>59</v>
      </c>
      <c r="AE2733" s="73">
        <v>1</v>
      </c>
      <c r="AG2733" s="78">
        <v>74250</v>
      </c>
      <c r="AH2733" s="78">
        <v>74250</v>
      </c>
      <c r="AL2733" s="95">
        <v>8</v>
      </c>
      <c r="AN2733" s="78">
        <v>5940</v>
      </c>
      <c r="AO2733" s="89" t="s">
        <v>60</v>
      </c>
      <c r="AQ2733" s="75" t="s">
        <v>61</v>
      </c>
      <c r="AR2733" s="75" t="s">
        <v>62</v>
      </c>
      <c r="AS2733" s="75" t="s">
        <v>63</v>
      </c>
      <c r="AV2733" s="77"/>
      <c r="HX2733" s="58"/>
    </row>
    <row r="2734" spans="3:232">
      <c r="C2734" s="17" t="str">
        <f>VLOOKUP(O2734,'[1]mã đối tượng'!$C:$F,4,0)</f>
        <v>N</v>
      </c>
      <c r="D2734" s="89" t="s">
        <v>48</v>
      </c>
      <c r="E2734" s="89" t="s">
        <v>49</v>
      </c>
      <c r="F2734" s="74" t="s">
        <v>1091</v>
      </c>
      <c r="G2734" s="74" t="s">
        <v>1091</v>
      </c>
      <c r="H2734" s="74" t="s">
        <v>1109</v>
      </c>
      <c r="I2734" s="74" t="s">
        <v>1091</v>
      </c>
      <c r="J2734" s="92" t="s">
        <v>5043</v>
      </c>
      <c r="L2734" s="75" t="s">
        <v>53</v>
      </c>
      <c r="M2734" s="73" t="s">
        <v>1111</v>
      </c>
      <c r="N2734" s="73" t="s">
        <v>1091</v>
      </c>
      <c r="O2734" s="73" t="s">
        <v>75</v>
      </c>
      <c r="S2734" s="102" t="s">
        <v>1110</v>
      </c>
      <c r="V2734" s="102" t="s">
        <v>1110</v>
      </c>
      <c r="Y2734" s="73" t="s">
        <v>79</v>
      </c>
      <c r="AB2734" s="89" t="s">
        <v>58</v>
      </c>
      <c r="AC2734" s="89" t="s">
        <v>59</v>
      </c>
      <c r="AE2734" s="73">
        <v>3</v>
      </c>
      <c r="AG2734" s="78">
        <v>50182</v>
      </c>
      <c r="AH2734" s="78">
        <v>150546</v>
      </c>
      <c r="AL2734" s="95">
        <v>8</v>
      </c>
      <c r="AN2734" s="78">
        <v>12044</v>
      </c>
      <c r="AO2734" s="89" t="s">
        <v>60</v>
      </c>
      <c r="AQ2734" s="75" t="s">
        <v>61</v>
      </c>
      <c r="AR2734" s="75" t="s">
        <v>62</v>
      </c>
      <c r="AS2734" s="75" t="s">
        <v>63</v>
      </c>
      <c r="AV2734" s="77"/>
      <c r="HX2734" s="58"/>
    </row>
    <row r="2735" spans="3:232">
      <c r="C2735" s="17" t="str">
        <f>VLOOKUP(O2735,'[1]mã đối tượng'!$C:$F,4,0)</f>
        <v>N</v>
      </c>
      <c r="D2735" s="89" t="s">
        <v>48</v>
      </c>
      <c r="E2735" s="89" t="s">
        <v>49</v>
      </c>
      <c r="F2735" s="74" t="s">
        <v>1091</v>
      </c>
      <c r="G2735" s="74" t="s">
        <v>1091</v>
      </c>
      <c r="H2735" s="74" t="s">
        <v>1112</v>
      </c>
      <c r="I2735" s="74" t="s">
        <v>1091</v>
      </c>
      <c r="J2735" s="92" t="s">
        <v>5044</v>
      </c>
      <c r="L2735" s="75" t="s">
        <v>53</v>
      </c>
      <c r="M2735" s="73" t="s">
        <v>1114</v>
      </c>
      <c r="N2735" s="73" t="s">
        <v>1091</v>
      </c>
      <c r="O2735" s="73" t="s">
        <v>121</v>
      </c>
      <c r="S2735" s="102" t="s">
        <v>1113</v>
      </c>
      <c r="V2735" s="102" t="s">
        <v>1113</v>
      </c>
      <c r="Y2735" s="73" t="s">
        <v>78</v>
      </c>
      <c r="AB2735" s="89" t="s">
        <v>58</v>
      </c>
      <c r="AC2735" s="89" t="s">
        <v>59</v>
      </c>
      <c r="AE2735" s="73">
        <v>2</v>
      </c>
      <c r="AG2735" s="78">
        <v>46000</v>
      </c>
      <c r="AH2735" s="78">
        <v>92000</v>
      </c>
      <c r="AL2735" s="95">
        <v>8</v>
      </c>
      <c r="AN2735" s="78">
        <v>7360</v>
      </c>
      <c r="AO2735" s="89" t="s">
        <v>60</v>
      </c>
      <c r="AQ2735" s="75" t="s">
        <v>61</v>
      </c>
      <c r="AR2735" s="75" t="s">
        <v>62</v>
      </c>
      <c r="AS2735" s="75" t="s">
        <v>63</v>
      </c>
      <c r="AV2735" s="77"/>
      <c r="HX2735" s="58"/>
    </row>
    <row r="2736" spans="3:232">
      <c r="C2736" s="17" t="str">
        <f>VLOOKUP(O2736,'[1]mã đối tượng'!$C:$F,4,0)</f>
        <v>N</v>
      </c>
      <c r="D2736" s="89" t="s">
        <v>48</v>
      </c>
      <c r="E2736" s="89" t="s">
        <v>49</v>
      </c>
      <c r="F2736" s="74" t="s">
        <v>1091</v>
      </c>
      <c r="G2736" s="74" t="s">
        <v>1091</v>
      </c>
      <c r="H2736" s="74" t="s">
        <v>1115</v>
      </c>
      <c r="I2736" s="74" t="s">
        <v>1091</v>
      </c>
      <c r="J2736" s="92" t="s">
        <v>5045</v>
      </c>
      <c r="L2736" s="75" t="s">
        <v>53</v>
      </c>
      <c r="M2736" s="73" t="s">
        <v>1117</v>
      </c>
      <c r="N2736" s="73" t="s">
        <v>1091</v>
      </c>
      <c r="O2736" s="73" t="s">
        <v>184</v>
      </c>
      <c r="S2736" s="102" t="s">
        <v>1116</v>
      </c>
      <c r="V2736" s="102" t="s">
        <v>1116</v>
      </c>
      <c r="Y2736" s="73" t="s">
        <v>80</v>
      </c>
      <c r="AB2736" s="89" t="s">
        <v>58</v>
      </c>
      <c r="AC2736" s="89" t="s">
        <v>59</v>
      </c>
      <c r="AE2736" s="73">
        <v>4</v>
      </c>
      <c r="AG2736" s="78">
        <v>111058</v>
      </c>
      <c r="AH2736" s="78">
        <v>444232</v>
      </c>
      <c r="AL2736" s="95">
        <v>8</v>
      </c>
      <c r="AN2736" s="78">
        <v>35539</v>
      </c>
      <c r="AO2736" s="89" t="s">
        <v>60</v>
      </c>
      <c r="AQ2736" s="75" t="s">
        <v>61</v>
      </c>
      <c r="AR2736" s="75" t="s">
        <v>62</v>
      </c>
      <c r="AS2736" s="75" t="s">
        <v>63</v>
      </c>
      <c r="AV2736" s="77"/>
      <c r="HX2736" s="58"/>
    </row>
    <row r="2737" spans="3:232">
      <c r="C2737" s="17" t="str">
        <f>VLOOKUP(O2737,'[1]mã đối tượng'!$C:$F,4,0)</f>
        <v>N</v>
      </c>
      <c r="D2737" s="89" t="s">
        <v>48</v>
      </c>
      <c r="E2737" s="89" t="s">
        <v>49</v>
      </c>
      <c r="F2737" s="74" t="s">
        <v>1091</v>
      </c>
      <c r="G2737" s="74" t="s">
        <v>1091</v>
      </c>
      <c r="H2737" s="74" t="s">
        <v>1118</v>
      </c>
      <c r="I2737" s="74" t="s">
        <v>1091</v>
      </c>
      <c r="J2737" s="92" t="s">
        <v>5046</v>
      </c>
      <c r="L2737" s="75" t="s">
        <v>53</v>
      </c>
      <c r="M2737" s="73" t="s">
        <v>1120</v>
      </c>
      <c r="N2737" s="73" t="s">
        <v>1091</v>
      </c>
      <c r="O2737" s="73" t="s">
        <v>75</v>
      </c>
      <c r="S2737" s="102" t="s">
        <v>1119</v>
      </c>
      <c r="V2737" s="102" t="s">
        <v>1119</v>
      </c>
      <c r="Y2737" s="73" t="s">
        <v>70</v>
      </c>
      <c r="AB2737" s="89" t="s">
        <v>58</v>
      </c>
      <c r="AC2737" s="89" t="s">
        <v>59</v>
      </c>
      <c r="AE2737" s="73">
        <v>2</v>
      </c>
      <c r="AG2737" s="78">
        <v>89285</v>
      </c>
      <c r="AH2737" s="78">
        <v>178570</v>
      </c>
      <c r="AL2737" s="95">
        <v>8</v>
      </c>
      <c r="AN2737" s="78">
        <v>14285</v>
      </c>
      <c r="AO2737" s="89" t="s">
        <v>60</v>
      </c>
      <c r="AQ2737" s="75" t="s">
        <v>61</v>
      </c>
      <c r="AR2737" s="75" t="s">
        <v>62</v>
      </c>
      <c r="AS2737" s="75" t="s">
        <v>63</v>
      </c>
      <c r="AV2737" s="77"/>
      <c r="HX2737" s="58"/>
    </row>
    <row r="2738" spans="3:232">
      <c r="C2738" s="17" t="str">
        <f>VLOOKUP(O2738,'[1]mã đối tượng'!$C:$F,4,0)</f>
        <v>N</v>
      </c>
      <c r="D2738" s="89" t="s">
        <v>48</v>
      </c>
      <c r="E2738" s="89" t="s">
        <v>49</v>
      </c>
      <c r="F2738" s="74" t="s">
        <v>1091</v>
      </c>
      <c r="G2738" s="74" t="s">
        <v>1091</v>
      </c>
      <c r="H2738" s="74" t="s">
        <v>1118</v>
      </c>
      <c r="I2738" s="74" t="s">
        <v>1091</v>
      </c>
      <c r="J2738" s="92" t="s">
        <v>5046</v>
      </c>
      <c r="L2738" s="75" t="s">
        <v>53</v>
      </c>
      <c r="M2738" s="73" t="s">
        <v>1120</v>
      </c>
      <c r="N2738" s="73" t="s">
        <v>1091</v>
      </c>
      <c r="O2738" s="73" t="s">
        <v>75</v>
      </c>
      <c r="S2738" s="102" t="s">
        <v>1119</v>
      </c>
      <c r="V2738" s="102" t="s">
        <v>1119</v>
      </c>
      <c r="Y2738" s="73" t="s">
        <v>79</v>
      </c>
      <c r="AB2738" s="89" t="s">
        <v>58</v>
      </c>
      <c r="AC2738" s="89" t="s">
        <v>59</v>
      </c>
      <c r="AE2738" s="73">
        <v>1</v>
      </c>
      <c r="AG2738" s="78">
        <v>50182</v>
      </c>
      <c r="AH2738" s="78">
        <v>50182</v>
      </c>
      <c r="AL2738" s="95">
        <v>8</v>
      </c>
      <c r="AN2738" s="78">
        <v>4015</v>
      </c>
      <c r="AO2738" s="89" t="s">
        <v>60</v>
      </c>
      <c r="AQ2738" s="75" t="s">
        <v>61</v>
      </c>
      <c r="AR2738" s="75" t="s">
        <v>62</v>
      </c>
      <c r="AS2738" s="75" t="s">
        <v>63</v>
      </c>
      <c r="AV2738" s="77"/>
      <c r="HX2738" s="58"/>
    </row>
    <row r="2739" spans="3:232">
      <c r="C2739" s="17" t="str">
        <f>VLOOKUP(O2739,'[1]mã đối tượng'!$C:$F,4,0)</f>
        <v>N</v>
      </c>
      <c r="D2739" s="89" t="s">
        <v>48</v>
      </c>
      <c r="E2739" s="89" t="s">
        <v>49</v>
      </c>
      <c r="F2739" s="74" t="s">
        <v>1091</v>
      </c>
      <c r="G2739" s="74" t="s">
        <v>1091</v>
      </c>
      <c r="H2739" s="74" t="s">
        <v>1118</v>
      </c>
      <c r="I2739" s="74" t="s">
        <v>1091</v>
      </c>
      <c r="J2739" s="92" t="s">
        <v>5046</v>
      </c>
      <c r="L2739" s="75" t="s">
        <v>53</v>
      </c>
      <c r="M2739" s="73" t="s">
        <v>1120</v>
      </c>
      <c r="N2739" s="73" t="s">
        <v>1091</v>
      </c>
      <c r="O2739" s="73" t="s">
        <v>75</v>
      </c>
      <c r="S2739" s="102" t="s">
        <v>1119</v>
      </c>
      <c r="V2739" s="102" t="s">
        <v>1119</v>
      </c>
      <c r="Y2739" s="73" t="s">
        <v>77</v>
      </c>
      <c r="AB2739" s="89" t="s">
        <v>58</v>
      </c>
      <c r="AC2739" s="89" t="s">
        <v>59</v>
      </c>
      <c r="AE2739" s="73">
        <v>2</v>
      </c>
      <c r="AG2739" s="78">
        <v>70950</v>
      </c>
      <c r="AH2739" s="78">
        <v>141900</v>
      </c>
      <c r="AL2739" s="95">
        <v>8</v>
      </c>
      <c r="AN2739" s="78">
        <v>11352</v>
      </c>
      <c r="AO2739" s="89" t="s">
        <v>60</v>
      </c>
      <c r="AQ2739" s="75" t="s">
        <v>61</v>
      </c>
      <c r="AR2739" s="75" t="s">
        <v>62</v>
      </c>
      <c r="AS2739" s="75" t="s">
        <v>63</v>
      </c>
      <c r="AV2739" s="77"/>
      <c r="HX2739" s="58"/>
    </row>
    <row r="2740" spans="3:232">
      <c r="C2740" s="17" t="str">
        <f>VLOOKUP(O2740,'[1]mã đối tượng'!$C:$F,4,0)</f>
        <v>N</v>
      </c>
      <c r="D2740" s="89" t="s">
        <v>48</v>
      </c>
      <c r="E2740" s="89" t="s">
        <v>49</v>
      </c>
      <c r="F2740" s="74" t="s">
        <v>1091</v>
      </c>
      <c r="G2740" s="74" t="s">
        <v>1091</v>
      </c>
      <c r="H2740" s="74" t="s">
        <v>1121</v>
      </c>
      <c r="I2740" s="74" t="s">
        <v>1091</v>
      </c>
      <c r="J2740" s="92" t="s">
        <v>5047</v>
      </c>
      <c r="L2740" s="75" t="s">
        <v>53</v>
      </c>
      <c r="M2740" s="73" t="s">
        <v>1123</v>
      </c>
      <c r="N2740" s="73" t="s">
        <v>1091</v>
      </c>
      <c r="O2740" s="73" t="s">
        <v>75</v>
      </c>
      <c r="S2740" s="102" t="s">
        <v>1122</v>
      </c>
      <c r="V2740" s="102" t="s">
        <v>1122</v>
      </c>
      <c r="Y2740" s="73" t="s">
        <v>117</v>
      </c>
      <c r="AB2740" s="89" t="s">
        <v>58</v>
      </c>
      <c r="AC2740" s="89" t="s">
        <v>59</v>
      </c>
      <c r="AE2740" s="73">
        <v>1</v>
      </c>
      <c r="AG2740" s="78">
        <v>74250</v>
      </c>
      <c r="AH2740" s="78">
        <v>74250</v>
      </c>
      <c r="AL2740" s="95">
        <v>8</v>
      </c>
      <c r="AN2740" s="78">
        <v>5940</v>
      </c>
      <c r="AO2740" s="89" t="s">
        <v>60</v>
      </c>
      <c r="AQ2740" s="75" t="s">
        <v>61</v>
      </c>
      <c r="AR2740" s="75" t="s">
        <v>62</v>
      </c>
      <c r="AS2740" s="75" t="s">
        <v>63</v>
      </c>
      <c r="AV2740" s="77"/>
      <c r="HX2740" s="58"/>
    </row>
    <row r="2741" spans="3:232">
      <c r="C2741" s="17" t="str">
        <f>VLOOKUP(O2741,'[1]mã đối tượng'!$C:$F,4,0)</f>
        <v>N</v>
      </c>
      <c r="D2741" s="89" t="s">
        <v>48</v>
      </c>
      <c r="E2741" s="89" t="s">
        <v>49</v>
      </c>
      <c r="F2741" s="74" t="s">
        <v>1091</v>
      </c>
      <c r="G2741" s="74" t="s">
        <v>1091</v>
      </c>
      <c r="H2741" s="74" t="s">
        <v>1121</v>
      </c>
      <c r="I2741" s="74" t="s">
        <v>1091</v>
      </c>
      <c r="J2741" s="92" t="s">
        <v>5047</v>
      </c>
      <c r="L2741" s="75" t="s">
        <v>53</v>
      </c>
      <c r="M2741" s="73" t="s">
        <v>1123</v>
      </c>
      <c r="N2741" s="73" t="s">
        <v>1091</v>
      </c>
      <c r="O2741" s="73" t="s">
        <v>75</v>
      </c>
      <c r="S2741" s="102" t="s">
        <v>1122</v>
      </c>
      <c r="V2741" s="102" t="s">
        <v>1122</v>
      </c>
      <c r="Y2741" s="73" t="s">
        <v>69</v>
      </c>
      <c r="AB2741" s="89" t="s">
        <v>58</v>
      </c>
      <c r="AC2741" s="89" t="s">
        <v>59</v>
      </c>
      <c r="AE2741" s="73">
        <v>1</v>
      </c>
      <c r="AG2741" s="78">
        <v>49500</v>
      </c>
      <c r="AH2741" s="78">
        <v>49500</v>
      </c>
      <c r="AL2741" s="95">
        <v>8</v>
      </c>
      <c r="AN2741" s="78">
        <v>3960</v>
      </c>
      <c r="AO2741" s="89" t="s">
        <v>60</v>
      </c>
      <c r="AQ2741" s="75" t="s">
        <v>61</v>
      </c>
      <c r="AR2741" s="75" t="s">
        <v>62</v>
      </c>
      <c r="AS2741" s="75" t="s">
        <v>63</v>
      </c>
      <c r="AV2741" s="77"/>
      <c r="HX2741" s="58"/>
    </row>
    <row r="2742" spans="3:232">
      <c r="C2742" s="17" t="str">
        <f>VLOOKUP(O2742,'[1]mã đối tượng'!$C:$F,4,0)</f>
        <v>N</v>
      </c>
      <c r="D2742" s="89" t="s">
        <v>48</v>
      </c>
      <c r="E2742" s="89" t="s">
        <v>49</v>
      </c>
      <c r="F2742" s="74" t="s">
        <v>1091</v>
      </c>
      <c r="G2742" s="74" t="s">
        <v>1091</v>
      </c>
      <c r="H2742" s="74" t="s">
        <v>1124</v>
      </c>
      <c r="I2742" s="74" t="s">
        <v>1091</v>
      </c>
      <c r="J2742" s="92" t="s">
        <v>5048</v>
      </c>
      <c r="L2742" s="75" t="s">
        <v>53</v>
      </c>
      <c r="M2742" s="73" t="s">
        <v>1125</v>
      </c>
      <c r="N2742" s="73" t="s">
        <v>1091</v>
      </c>
      <c r="O2742" s="73" t="s">
        <v>88</v>
      </c>
      <c r="S2742" s="102" t="s">
        <v>89</v>
      </c>
      <c r="V2742" s="102" t="s">
        <v>89</v>
      </c>
      <c r="Y2742" s="73" t="s">
        <v>57</v>
      </c>
      <c r="AB2742" s="89" t="s">
        <v>58</v>
      </c>
      <c r="AC2742" s="89" t="s">
        <v>59</v>
      </c>
      <c r="AE2742" s="73">
        <v>1</v>
      </c>
      <c r="AG2742" s="78">
        <v>55595</v>
      </c>
      <c r="AH2742" s="78">
        <v>55595</v>
      </c>
      <c r="AL2742" s="95">
        <v>8</v>
      </c>
      <c r="AN2742" s="78">
        <v>4448</v>
      </c>
      <c r="AO2742" s="89" t="s">
        <v>60</v>
      </c>
      <c r="AQ2742" s="75" t="s">
        <v>61</v>
      </c>
      <c r="AR2742" s="75" t="s">
        <v>62</v>
      </c>
      <c r="AS2742" s="75" t="s">
        <v>63</v>
      </c>
      <c r="AV2742" s="77"/>
      <c r="HX2742" s="58"/>
    </row>
    <row r="2743" spans="3:232">
      <c r="C2743" s="17" t="str">
        <f>VLOOKUP(O2743,'[1]mã đối tượng'!$C:$F,4,0)</f>
        <v>N</v>
      </c>
      <c r="D2743" s="89" t="s">
        <v>48</v>
      </c>
      <c r="E2743" s="89" t="s">
        <v>49</v>
      </c>
      <c r="F2743" s="74" t="s">
        <v>1091</v>
      </c>
      <c r="G2743" s="74" t="s">
        <v>1091</v>
      </c>
      <c r="H2743" s="74" t="s">
        <v>1126</v>
      </c>
      <c r="I2743" s="74" t="s">
        <v>1091</v>
      </c>
      <c r="J2743" s="92" t="s">
        <v>5049</v>
      </c>
      <c r="L2743" s="75" t="s">
        <v>53</v>
      </c>
      <c r="M2743" s="73" t="s">
        <v>1128</v>
      </c>
      <c r="N2743" s="73" t="s">
        <v>1091</v>
      </c>
      <c r="O2743" s="73" t="s">
        <v>658</v>
      </c>
      <c r="S2743" s="102" t="s">
        <v>1127</v>
      </c>
      <c r="V2743" s="102" t="s">
        <v>1127</v>
      </c>
      <c r="Y2743" s="73" t="s">
        <v>57</v>
      </c>
      <c r="AB2743" s="89" t="s">
        <v>58</v>
      </c>
      <c r="AC2743" s="89" t="s">
        <v>59</v>
      </c>
      <c r="AE2743" s="73">
        <v>1</v>
      </c>
      <c r="AG2743" s="78">
        <v>55595</v>
      </c>
      <c r="AH2743" s="78">
        <v>55595</v>
      </c>
      <c r="AL2743" s="95">
        <v>8</v>
      </c>
      <c r="AN2743" s="78">
        <v>4448</v>
      </c>
      <c r="AO2743" s="89" t="s">
        <v>60</v>
      </c>
      <c r="AQ2743" s="75" t="s">
        <v>61</v>
      </c>
      <c r="AR2743" s="75" t="s">
        <v>62</v>
      </c>
      <c r="AS2743" s="75" t="s">
        <v>63</v>
      </c>
      <c r="AV2743" s="77"/>
      <c r="HX2743" s="58"/>
    </row>
    <row r="2744" spans="3:232">
      <c r="C2744" s="17" t="str">
        <f>VLOOKUP(O2744,'[1]mã đối tượng'!$C:$F,4,0)</f>
        <v>N</v>
      </c>
      <c r="D2744" s="89" t="s">
        <v>48</v>
      </c>
      <c r="E2744" s="89" t="s">
        <v>49</v>
      </c>
      <c r="F2744" s="74" t="s">
        <v>1091</v>
      </c>
      <c r="G2744" s="74" t="s">
        <v>1091</v>
      </c>
      <c r="H2744" s="74" t="s">
        <v>1129</v>
      </c>
      <c r="I2744" s="74" t="s">
        <v>1091</v>
      </c>
      <c r="J2744" s="92" t="s">
        <v>5050</v>
      </c>
      <c r="L2744" s="75" t="s">
        <v>53</v>
      </c>
      <c r="M2744" s="73" t="s">
        <v>1131</v>
      </c>
      <c r="N2744" s="73" t="s">
        <v>1091</v>
      </c>
      <c r="O2744" s="73" t="s">
        <v>75</v>
      </c>
      <c r="S2744" s="102" t="s">
        <v>1130</v>
      </c>
      <c r="V2744" s="102" t="s">
        <v>1130</v>
      </c>
      <c r="Y2744" s="73" t="s">
        <v>80</v>
      </c>
      <c r="AB2744" s="89" t="s">
        <v>58</v>
      </c>
      <c r="AC2744" s="89" t="s">
        <v>59</v>
      </c>
      <c r="AE2744" s="73">
        <v>2</v>
      </c>
      <c r="AG2744" s="78">
        <v>111058</v>
      </c>
      <c r="AH2744" s="78">
        <v>222116</v>
      </c>
      <c r="AL2744" s="95">
        <v>8</v>
      </c>
      <c r="AN2744" s="78">
        <v>17769</v>
      </c>
      <c r="AO2744" s="89" t="s">
        <v>60</v>
      </c>
      <c r="AQ2744" s="75" t="s">
        <v>61</v>
      </c>
      <c r="AR2744" s="75" t="s">
        <v>62</v>
      </c>
      <c r="AS2744" s="75" t="s">
        <v>63</v>
      </c>
      <c r="AV2744" s="77"/>
      <c r="HX2744" s="58"/>
    </row>
    <row r="2745" spans="3:232">
      <c r="C2745" s="17" t="str">
        <f>VLOOKUP(O2745,'[1]mã đối tượng'!$C:$F,4,0)</f>
        <v>N</v>
      </c>
      <c r="D2745" s="89" t="s">
        <v>48</v>
      </c>
      <c r="E2745" s="89" t="s">
        <v>49</v>
      </c>
      <c r="F2745" s="74" t="s">
        <v>1091</v>
      </c>
      <c r="G2745" s="74" t="s">
        <v>1091</v>
      </c>
      <c r="H2745" s="74" t="s">
        <v>1129</v>
      </c>
      <c r="I2745" s="74" t="s">
        <v>1091</v>
      </c>
      <c r="J2745" s="92" t="s">
        <v>5050</v>
      </c>
      <c r="L2745" s="75" t="s">
        <v>53</v>
      </c>
      <c r="M2745" s="73" t="s">
        <v>1131</v>
      </c>
      <c r="N2745" s="73" t="s">
        <v>1091</v>
      </c>
      <c r="O2745" s="73" t="s">
        <v>75</v>
      </c>
      <c r="S2745" s="102" t="s">
        <v>1130</v>
      </c>
      <c r="V2745" s="102" t="s">
        <v>1130</v>
      </c>
      <c r="Y2745" s="73" t="s">
        <v>57</v>
      </c>
      <c r="AB2745" s="89" t="s">
        <v>58</v>
      </c>
      <c r="AC2745" s="89" t="s">
        <v>59</v>
      </c>
      <c r="AE2745" s="73">
        <v>1</v>
      </c>
      <c r="AG2745" s="78">
        <v>55595</v>
      </c>
      <c r="AH2745" s="78">
        <v>55595</v>
      </c>
      <c r="AL2745" s="95">
        <v>8</v>
      </c>
      <c r="AN2745" s="78">
        <v>4448</v>
      </c>
      <c r="AO2745" s="89" t="s">
        <v>60</v>
      </c>
      <c r="AQ2745" s="75" t="s">
        <v>61</v>
      </c>
      <c r="AR2745" s="75" t="s">
        <v>62</v>
      </c>
      <c r="AS2745" s="75" t="s">
        <v>63</v>
      </c>
      <c r="AV2745" s="77"/>
      <c r="HX2745" s="58"/>
    </row>
    <row r="2746" spans="3:232">
      <c r="C2746" s="17" t="str">
        <f>VLOOKUP(O2746,'[1]mã đối tượng'!$C:$F,4,0)</f>
        <v>N</v>
      </c>
      <c r="D2746" s="89" t="s">
        <v>48</v>
      </c>
      <c r="E2746" s="89" t="s">
        <v>49</v>
      </c>
      <c r="F2746" s="74" t="s">
        <v>1091</v>
      </c>
      <c r="G2746" s="74" t="s">
        <v>1091</v>
      </c>
      <c r="H2746" s="74" t="s">
        <v>1132</v>
      </c>
      <c r="I2746" s="74" t="s">
        <v>1091</v>
      </c>
      <c r="J2746" s="92" t="s">
        <v>5051</v>
      </c>
      <c r="L2746" s="75" t="s">
        <v>53</v>
      </c>
      <c r="M2746" s="73" t="s">
        <v>1134</v>
      </c>
      <c r="N2746" s="73" t="s">
        <v>1091</v>
      </c>
      <c r="O2746" s="73" t="s">
        <v>75</v>
      </c>
      <c r="S2746" s="102" t="s">
        <v>1133</v>
      </c>
      <c r="V2746" s="102" t="s">
        <v>1133</v>
      </c>
      <c r="Y2746" s="73" t="s">
        <v>77</v>
      </c>
      <c r="AB2746" s="89" t="s">
        <v>58</v>
      </c>
      <c r="AC2746" s="89" t="s">
        <v>59</v>
      </c>
      <c r="AE2746" s="73">
        <v>1</v>
      </c>
      <c r="AG2746" s="78">
        <v>70950</v>
      </c>
      <c r="AH2746" s="78">
        <v>70950</v>
      </c>
      <c r="AL2746" s="95">
        <v>8</v>
      </c>
      <c r="AN2746" s="78">
        <v>5676</v>
      </c>
      <c r="AO2746" s="89" t="s">
        <v>60</v>
      </c>
      <c r="AQ2746" s="75" t="s">
        <v>61</v>
      </c>
      <c r="AR2746" s="75" t="s">
        <v>62</v>
      </c>
      <c r="AS2746" s="75" t="s">
        <v>63</v>
      </c>
      <c r="AV2746" s="77"/>
      <c r="HX2746" s="58"/>
    </row>
    <row r="2747" spans="3:232">
      <c r="C2747" s="17" t="str">
        <f>VLOOKUP(O2747,'[1]mã đối tượng'!$C:$F,4,0)</f>
        <v>N</v>
      </c>
      <c r="D2747" s="89" t="s">
        <v>48</v>
      </c>
      <c r="E2747" s="89" t="s">
        <v>49</v>
      </c>
      <c r="F2747" s="74" t="s">
        <v>1091</v>
      </c>
      <c r="G2747" s="74" t="s">
        <v>1091</v>
      </c>
      <c r="H2747" s="74" t="s">
        <v>1132</v>
      </c>
      <c r="I2747" s="74" t="s">
        <v>1091</v>
      </c>
      <c r="J2747" s="92" t="s">
        <v>5051</v>
      </c>
      <c r="L2747" s="75" t="s">
        <v>53</v>
      </c>
      <c r="M2747" s="73" t="s">
        <v>1134</v>
      </c>
      <c r="N2747" s="73" t="s">
        <v>1091</v>
      </c>
      <c r="O2747" s="73" t="s">
        <v>75</v>
      </c>
      <c r="S2747" s="102" t="s">
        <v>1133</v>
      </c>
      <c r="V2747" s="102" t="s">
        <v>1133</v>
      </c>
      <c r="Y2747" s="73" t="s">
        <v>57</v>
      </c>
      <c r="AB2747" s="89" t="s">
        <v>58</v>
      </c>
      <c r="AC2747" s="89" t="s">
        <v>59</v>
      </c>
      <c r="AE2747" s="73">
        <v>2</v>
      </c>
      <c r="AG2747" s="78">
        <v>55595</v>
      </c>
      <c r="AH2747" s="78">
        <v>111190</v>
      </c>
      <c r="AL2747" s="95">
        <v>8</v>
      </c>
      <c r="AN2747" s="78">
        <v>8895</v>
      </c>
      <c r="AO2747" s="89" t="s">
        <v>60</v>
      </c>
      <c r="AQ2747" s="75" t="s">
        <v>61</v>
      </c>
      <c r="AR2747" s="75" t="s">
        <v>62</v>
      </c>
      <c r="AS2747" s="75" t="s">
        <v>63</v>
      </c>
      <c r="AV2747" s="77"/>
      <c r="HX2747" s="58"/>
    </row>
    <row r="2748" spans="3:232">
      <c r="C2748" s="17" t="str">
        <f>VLOOKUP(O2748,'[1]mã đối tượng'!$C:$F,4,0)</f>
        <v>N</v>
      </c>
      <c r="D2748" s="89" t="s">
        <v>48</v>
      </c>
      <c r="E2748" s="89" t="s">
        <v>49</v>
      </c>
      <c r="F2748" s="74" t="s">
        <v>1091</v>
      </c>
      <c r="G2748" s="74" t="s">
        <v>1091</v>
      </c>
      <c r="H2748" s="74" t="s">
        <v>1135</v>
      </c>
      <c r="I2748" s="74" t="s">
        <v>1091</v>
      </c>
      <c r="J2748" s="92" t="s">
        <v>5052</v>
      </c>
      <c r="L2748" s="75" t="s">
        <v>53</v>
      </c>
      <c r="M2748" s="73" t="s">
        <v>1136</v>
      </c>
      <c r="N2748" s="73" t="s">
        <v>1091</v>
      </c>
      <c r="O2748" s="73" t="s">
        <v>75</v>
      </c>
      <c r="S2748" s="102" t="s">
        <v>1122</v>
      </c>
      <c r="V2748" s="102" t="s">
        <v>1122</v>
      </c>
      <c r="Y2748" s="73" t="s">
        <v>117</v>
      </c>
      <c r="AB2748" s="89" t="s">
        <v>58</v>
      </c>
      <c r="AC2748" s="89" t="s">
        <v>59</v>
      </c>
      <c r="AE2748" s="73">
        <v>1</v>
      </c>
      <c r="AG2748" s="78">
        <v>74250</v>
      </c>
      <c r="AH2748" s="78">
        <v>74250</v>
      </c>
      <c r="AL2748" s="95">
        <v>8</v>
      </c>
      <c r="AN2748" s="78">
        <v>5940</v>
      </c>
      <c r="AO2748" s="89" t="s">
        <v>60</v>
      </c>
      <c r="AQ2748" s="75" t="s">
        <v>61</v>
      </c>
      <c r="AR2748" s="75" t="s">
        <v>62</v>
      </c>
      <c r="AS2748" s="75" t="s">
        <v>63</v>
      </c>
      <c r="AV2748" s="77"/>
      <c r="HX2748" s="58"/>
    </row>
    <row r="2749" spans="3:232">
      <c r="C2749" s="17" t="str">
        <f>VLOOKUP(O2749,'[1]mã đối tượng'!$C:$F,4,0)</f>
        <v>N</v>
      </c>
      <c r="D2749" s="89" t="s">
        <v>48</v>
      </c>
      <c r="E2749" s="89" t="s">
        <v>49</v>
      </c>
      <c r="F2749" s="74" t="s">
        <v>1091</v>
      </c>
      <c r="G2749" s="74" t="s">
        <v>1091</v>
      </c>
      <c r="H2749" s="74" t="s">
        <v>1135</v>
      </c>
      <c r="I2749" s="74" t="s">
        <v>1091</v>
      </c>
      <c r="J2749" s="92" t="s">
        <v>5052</v>
      </c>
      <c r="L2749" s="75" t="s">
        <v>53</v>
      </c>
      <c r="M2749" s="73" t="s">
        <v>1136</v>
      </c>
      <c r="N2749" s="73" t="s">
        <v>1091</v>
      </c>
      <c r="O2749" s="73" t="s">
        <v>75</v>
      </c>
      <c r="S2749" s="102" t="s">
        <v>1122</v>
      </c>
      <c r="V2749" s="102" t="s">
        <v>1122</v>
      </c>
      <c r="Y2749" s="73" t="s">
        <v>80</v>
      </c>
      <c r="AB2749" s="89" t="s">
        <v>58</v>
      </c>
      <c r="AC2749" s="89" t="s">
        <v>59</v>
      </c>
      <c r="AE2749" s="73">
        <v>2</v>
      </c>
      <c r="AG2749" s="78">
        <v>111058</v>
      </c>
      <c r="AH2749" s="78">
        <v>222116</v>
      </c>
      <c r="AL2749" s="95">
        <v>8</v>
      </c>
      <c r="AN2749" s="78">
        <v>17769</v>
      </c>
      <c r="AO2749" s="89" t="s">
        <v>60</v>
      </c>
      <c r="AQ2749" s="75" t="s">
        <v>61</v>
      </c>
      <c r="AR2749" s="75" t="s">
        <v>62</v>
      </c>
      <c r="AS2749" s="75" t="s">
        <v>63</v>
      </c>
      <c r="AV2749" s="77"/>
      <c r="HX2749" s="58"/>
    </row>
    <row r="2750" spans="3:232">
      <c r="C2750" s="17" t="str">
        <f>VLOOKUP(O2750,'[1]mã đối tượng'!$C:$F,4,0)</f>
        <v>N</v>
      </c>
      <c r="D2750" s="89" t="s">
        <v>48</v>
      </c>
      <c r="E2750" s="89" t="s">
        <v>49</v>
      </c>
      <c r="F2750" s="74" t="s">
        <v>1091</v>
      </c>
      <c r="G2750" s="74" t="s">
        <v>1091</v>
      </c>
      <c r="H2750" s="74" t="s">
        <v>1137</v>
      </c>
      <c r="I2750" s="74" t="s">
        <v>1091</v>
      </c>
      <c r="J2750" s="92" t="s">
        <v>5053</v>
      </c>
      <c r="L2750" s="75" t="s">
        <v>53</v>
      </c>
      <c r="M2750" s="73" t="s">
        <v>1139</v>
      </c>
      <c r="N2750" s="73" t="s">
        <v>1091</v>
      </c>
      <c r="O2750" s="73" t="s">
        <v>184</v>
      </c>
      <c r="S2750" s="102" t="s">
        <v>1138</v>
      </c>
      <c r="V2750" s="102" t="s">
        <v>1138</v>
      </c>
      <c r="Y2750" s="73" t="s">
        <v>57</v>
      </c>
      <c r="AB2750" s="89" t="s">
        <v>58</v>
      </c>
      <c r="AC2750" s="89" t="s">
        <v>59</v>
      </c>
      <c r="AE2750" s="73">
        <v>1</v>
      </c>
      <c r="AG2750" s="78">
        <v>55595</v>
      </c>
      <c r="AH2750" s="78">
        <v>55595</v>
      </c>
      <c r="AL2750" s="95">
        <v>8</v>
      </c>
      <c r="AN2750" s="78">
        <v>4448</v>
      </c>
      <c r="AO2750" s="89" t="s">
        <v>60</v>
      </c>
      <c r="AQ2750" s="75" t="s">
        <v>61</v>
      </c>
      <c r="AR2750" s="75" t="s">
        <v>62</v>
      </c>
      <c r="AS2750" s="75" t="s">
        <v>63</v>
      </c>
      <c r="AV2750" s="77"/>
      <c r="HX2750" s="58"/>
    </row>
    <row r="2751" spans="3:232">
      <c r="C2751" s="17" t="str">
        <f>VLOOKUP(O2751,'[1]mã đối tượng'!$C:$F,4,0)</f>
        <v>N</v>
      </c>
      <c r="D2751" s="89" t="s">
        <v>48</v>
      </c>
      <c r="E2751" s="89" t="s">
        <v>49</v>
      </c>
      <c r="F2751" s="74" t="s">
        <v>1091</v>
      </c>
      <c r="G2751" s="74" t="s">
        <v>1091</v>
      </c>
      <c r="H2751" s="74" t="s">
        <v>1140</v>
      </c>
      <c r="I2751" s="74" t="s">
        <v>1091</v>
      </c>
      <c r="J2751" s="92" t="s">
        <v>5054</v>
      </c>
      <c r="L2751" s="75" t="s">
        <v>53</v>
      </c>
      <c r="M2751" s="73" t="s">
        <v>1142</v>
      </c>
      <c r="N2751" s="73" t="s">
        <v>1091</v>
      </c>
      <c r="O2751" s="73" t="s">
        <v>3561</v>
      </c>
      <c r="S2751" s="102" t="s">
        <v>1141</v>
      </c>
      <c r="V2751" s="102" t="s">
        <v>1141</v>
      </c>
      <c r="Y2751" s="73" t="s">
        <v>142</v>
      </c>
      <c r="AB2751" s="89" t="s">
        <v>58</v>
      </c>
      <c r="AC2751" s="89" t="s">
        <v>59</v>
      </c>
      <c r="AE2751" s="73">
        <v>3</v>
      </c>
      <c r="AG2751" s="78">
        <v>50400</v>
      </c>
      <c r="AH2751" s="78">
        <v>151200</v>
      </c>
      <c r="AL2751" s="95">
        <v>8</v>
      </c>
      <c r="AN2751" s="78">
        <v>12096</v>
      </c>
      <c r="AO2751" s="89" t="s">
        <v>60</v>
      </c>
      <c r="AQ2751" s="75" t="s">
        <v>61</v>
      </c>
      <c r="AR2751" s="75" t="s">
        <v>62</v>
      </c>
      <c r="AS2751" s="75" t="s">
        <v>63</v>
      </c>
      <c r="AV2751" s="77"/>
      <c r="HX2751" s="58"/>
    </row>
    <row r="2752" spans="3:232">
      <c r="C2752" s="17" t="str">
        <f>VLOOKUP(O2752,'[1]mã đối tượng'!$C:$F,4,0)</f>
        <v>N</v>
      </c>
      <c r="D2752" s="89" t="s">
        <v>48</v>
      </c>
      <c r="E2752" s="89" t="s">
        <v>49</v>
      </c>
      <c r="F2752" s="74" t="s">
        <v>1091</v>
      </c>
      <c r="G2752" s="74" t="s">
        <v>1091</v>
      </c>
      <c r="H2752" s="74" t="s">
        <v>1143</v>
      </c>
      <c r="I2752" s="74" t="s">
        <v>1091</v>
      </c>
      <c r="J2752" s="92" t="s">
        <v>5055</v>
      </c>
      <c r="L2752" s="75" t="s">
        <v>53</v>
      </c>
      <c r="M2752" s="73" t="s">
        <v>1145</v>
      </c>
      <c r="N2752" s="73" t="s">
        <v>1091</v>
      </c>
      <c r="O2752" s="73" t="s">
        <v>75</v>
      </c>
      <c r="S2752" s="102" t="s">
        <v>1144</v>
      </c>
      <c r="V2752" s="102" t="s">
        <v>1144</v>
      </c>
      <c r="Y2752" s="73" t="s">
        <v>94</v>
      </c>
      <c r="AB2752" s="89" t="s">
        <v>58</v>
      </c>
      <c r="AC2752" s="89" t="s">
        <v>59</v>
      </c>
      <c r="AE2752" s="73">
        <v>2</v>
      </c>
      <c r="AG2752" s="78">
        <v>73431</v>
      </c>
      <c r="AH2752" s="78">
        <v>146862</v>
      </c>
      <c r="AL2752" s="95">
        <v>8</v>
      </c>
      <c r="AN2752" s="78">
        <v>11749</v>
      </c>
      <c r="AO2752" s="89" t="s">
        <v>60</v>
      </c>
      <c r="AQ2752" s="75" t="s">
        <v>61</v>
      </c>
      <c r="AR2752" s="75" t="s">
        <v>62</v>
      </c>
      <c r="AS2752" s="75" t="s">
        <v>63</v>
      </c>
      <c r="AV2752" s="77"/>
      <c r="HX2752" s="58"/>
    </row>
    <row r="2753" spans="3:232">
      <c r="C2753" s="17" t="str">
        <f>VLOOKUP(O2753,'[1]mã đối tượng'!$C:$F,4,0)</f>
        <v>N</v>
      </c>
      <c r="D2753" s="89" t="s">
        <v>48</v>
      </c>
      <c r="E2753" s="89" t="s">
        <v>49</v>
      </c>
      <c r="F2753" s="74" t="s">
        <v>1091</v>
      </c>
      <c r="G2753" s="74" t="s">
        <v>1091</v>
      </c>
      <c r="H2753" s="74" t="s">
        <v>1143</v>
      </c>
      <c r="I2753" s="74" t="s">
        <v>1091</v>
      </c>
      <c r="J2753" s="92" t="s">
        <v>5055</v>
      </c>
      <c r="L2753" s="75" t="s">
        <v>53</v>
      </c>
      <c r="M2753" s="73" t="s">
        <v>1145</v>
      </c>
      <c r="N2753" s="73" t="s">
        <v>1091</v>
      </c>
      <c r="O2753" s="73" t="s">
        <v>75</v>
      </c>
      <c r="S2753" s="102" t="s">
        <v>1144</v>
      </c>
      <c r="V2753" s="102" t="s">
        <v>1144</v>
      </c>
      <c r="Y2753" s="73" t="s">
        <v>80</v>
      </c>
      <c r="AB2753" s="89" t="s">
        <v>58</v>
      </c>
      <c r="AC2753" s="89" t="s">
        <v>59</v>
      </c>
      <c r="AE2753" s="73">
        <v>2</v>
      </c>
      <c r="AG2753" s="78">
        <v>111058</v>
      </c>
      <c r="AH2753" s="78">
        <v>222116</v>
      </c>
      <c r="AL2753" s="95">
        <v>8</v>
      </c>
      <c r="AN2753" s="78">
        <v>17769</v>
      </c>
      <c r="AO2753" s="89" t="s">
        <v>60</v>
      </c>
      <c r="AQ2753" s="75" t="s">
        <v>61</v>
      </c>
      <c r="AR2753" s="75" t="s">
        <v>62</v>
      </c>
      <c r="AS2753" s="75" t="s">
        <v>63</v>
      </c>
      <c r="AV2753" s="77"/>
      <c r="HX2753" s="58"/>
    </row>
    <row r="2754" spans="3:232">
      <c r="C2754" s="17" t="str">
        <f>VLOOKUP(O2754,'[1]mã đối tượng'!$C:$F,4,0)</f>
        <v>N</v>
      </c>
      <c r="D2754" s="89" t="s">
        <v>48</v>
      </c>
      <c r="E2754" s="89" t="s">
        <v>49</v>
      </c>
      <c r="F2754" s="74" t="s">
        <v>1091</v>
      </c>
      <c r="G2754" s="74" t="s">
        <v>1091</v>
      </c>
      <c r="H2754" s="74" t="s">
        <v>1146</v>
      </c>
      <c r="I2754" s="74" t="s">
        <v>1091</v>
      </c>
      <c r="J2754" s="92" t="s">
        <v>5056</v>
      </c>
      <c r="L2754" s="75" t="s">
        <v>53</v>
      </c>
      <c r="M2754" s="73" t="s">
        <v>1147</v>
      </c>
      <c r="N2754" s="73" t="s">
        <v>1091</v>
      </c>
      <c r="O2754" s="73" t="s">
        <v>75</v>
      </c>
      <c r="S2754" s="102" t="s">
        <v>1144</v>
      </c>
      <c r="V2754" s="102" t="s">
        <v>1144</v>
      </c>
      <c r="Y2754" s="73" t="s">
        <v>94</v>
      </c>
      <c r="AB2754" s="89" t="s">
        <v>58</v>
      </c>
      <c r="AC2754" s="89" t="s">
        <v>59</v>
      </c>
      <c r="AE2754" s="73">
        <v>3</v>
      </c>
      <c r="AG2754" s="78">
        <v>73431</v>
      </c>
      <c r="AH2754" s="78">
        <v>220293</v>
      </c>
      <c r="AL2754" s="95">
        <v>8</v>
      </c>
      <c r="AN2754" s="78">
        <v>17624</v>
      </c>
      <c r="AO2754" s="89" t="s">
        <v>60</v>
      </c>
      <c r="AQ2754" s="75" t="s">
        <v>61</v>
      </c>
      <c r="AR2754" s="75" t="s">
        <v>62</v>
      </c>
      <c r="AS2754" s="75" t="s">
        <v>63</v>
      </c>
      <c r="AV2754" s="77"/>
      <c r="HX2754" s="58"/>
    </row>
    <row r="2755" spans="3:232">
      <c r="C2755" s="17" t="str">
        <f>VLOOKUP(O2755,'[1]mã đối tượng'!$C:$F,4,0)</f>
        <v>N</v>
      </c>
      <c r="D2755" s="89" t="s">
        <v>48</v>
      </c>
      <c r="E2755" s="89" t="s">
        <v>49</v>
      </c>
      <c r="F2755" s="74" t="s">
        <v>1091</v>
      </c>
      <c r="G2755" s="74" t="s">
        <v>1091</v>
      </c>
      <c r="H2755" s="74" t="s">
        <v>1146</v>
      </c>
      <c r="I2755" s="74" t="s">
        <v>1091</v>
      </c>
      <c r="J2755" s="92" t="s">
        <v>5056</v>
      </c>
      <c r="L2755" s="75" t="s">
        <v>53</v>
      </c>
      <c r="M2755" s="73" t="s">
        <v>1147</v>
      </c>
      <c r="N2755" s="73" t="s">
        <v>1091</v>
      </c>
      <c r="O2755" s="73" t="s">
        <v>75</v>
      </c>
      <c r="S2755" s="102" t="s">
        <v>1144</v>
      </c>
      <c r="V2755" s="102" t="s">
        <v>1144</v>
      </c>
      <c r="Y2755" s="73" t="s">
        <v>57</v>
      </c>
      <c r="AB2755" s="89" t="s">
        <v>58</v>
      </c>
      <c r="AC2755" s="89" t="s">
        <v>59</v>
      </c>
      <c r="AE2755" s="73">
        <v>2</v>
      </c>
      <c r="AG2755" s="78">
        <v>55595</v>
      </c>
      <c r="AH2755" s="78">
        <v>111190</v>
      </c>
      <c r="AL2755" s="95">
        <v>8</v>
      </c>
      <c r="AN2755" s="78">
        <v>8895</v>
      </c>
      <c r="AO2755" s="89" t="s">
        <v>60</v>
      </c>
      <c r="AQ2755" s="75" t="s">
        <v>61</v>
      </c>
      <c r="AR2755" s="75" t="s">
        <v>62</v>
      </c>
      <c r="AS2755" s="75" t="s">
        <v>63</v>
      </c>
      <c r="AV2755" s="77"/>
      <c r="HX2755" s="58"/>
    </row>
    <row r="2756" spans="3:232">
      <c r="C2756" s="17" t="str">
        <f>VLOOKUP(O2756,'[1]mã đối tượng'!$C:$F,4,0)</f>
        <v>N</v>
      </c>
      <c r="D2756" s="89" t="s">
        <v>48</v>
      </c>
      <c r="E2756" s="89" t="s">
        <v>49</v>
      </c>
      <c r="F2756" s="74" t="s">
        <v>1091</v>
      </c>
      <c r="G2756" s="74" t="s">
        <v>1091</v>
      </c>
      <c r="H2756" s="74" t="s">
        <v>1146</v>
      </c>
      <c r="I2756" s="74" t="s">
        <v>1091</v>
      </c>
      <c r="J2756" s="92" t="s">
        <v>5056</v>
      </c>
      <c r="L2756" s="75" t="s">
        <v>53</v>
      </c>
      <c r="M2756" s="73" t="s">
        <v>1147</v>
      </c>
      <c r="N2756" s="73" t="s">
        <v>1091</v>
      </c>
      <c r="O2756" s="73" t="s">
        <v>75</v>
      </c>
      <c r="S2756" s="102" t="s">
        <v>1144</v>
      </c>
      <c r="V2756" s="102" t="s">
        <v>1144</v>
      </c>
      <c r="Y2756" s="73" t="s">
        <v>69</v>
      </c>
      <c r="AB2756" s="89" t="s">
        <v>58</v>
      </c>
      <c r="AC2756" s="89" t="s">
        <v>59</v>
      </c>
      <c r="AE2756" s="73">
        <v>1</v>
      </c>
      <c r="AG2756" s="78">
        <v>49500</v>
      </c>
      <c r="AH2756" s="78">
        <v>49500</v>
      </c>
      <c r="AL2756" s="95">
        <v>8</v>
      </c>
      <c r="AN2756" s="78">
        <v>3960</v>
      </c>
      <c r="AO2756" s="89" t="s">
        <v>60</v>
      </c>
      <c r="AQ2756" s="75" t="s">
        <v>61</v>
      </c>
      <c r="AR2756" s="75" t="s">
        <v>62</v>
      </c>
      <c r="AS2756" s="75" t="s">
        <v>63</v>
      </c>
      <c r="AV2756" s="77"/>
      <c r="HX2756" s="58"/>
    </row>
    <row r="2757" spans="3:232">
      <c r="C2757" s="17" t="str">
        <f>VLOOKUP(O2757,'[1]mã đối tượng'!$C:$F,4,0)</f>
        <v>N</v>
      </c>
      <c r="D2757" s="89" t="s">
        <v>48</v>
      </c>
      <c r="E2757" s="89" t="s">
        <v>49</v>
      </c>
      <c r="F2757" s="74" t="s">
        <v>1091</v>
      </c>
      <c r="G2757" s="74" t="s">
        <v>1091</v>
      </c>
      <c r="H2757" s="74" t="s">
        <v>1146</v>
      </c>
      <c r="I2757" s="74" t="s">
        <v>1091</v>
      </c>
      <c r="J2757" s="92" t="s">
        <v>5056</v>
      </c>
      <c r="L2757" s="75" t="s">
        <v>53</v>
      </c>
      <c r="M2757" s="73" t="s">
        <v>1147</v>
      </c>
      <c r="N2757" s="73" t="s">
        <v>1091</v>
      </c>
      <c r="O2757" s="73" t="s">
        <v>75</v>
      </c>
      <c r="S2757" s="102" t="s">
        <v>1144</v>
      </c>
      <c r="V2757" s="102" t="s">
        <v>1144</v>
      </c>
      <c r="Y2757" s="73" t="s">
        <v>117</v>
      </c>
      <c r="AB2757" s="89" t="s">
        <v>58</v>
      </c>
      <c r="AC2757" s="89" t="s">
        <v>59</v>
      </c>
      <c r="AE2757" s="73">
        <v>1</v>
      </c>
      <c r="AG2757" s="78">
        <v>74250</v>
      </c>
      <c r="AH2757" s="78">
        <v>74250</v>
      </c>
      <c r="AL2757" s="95">
        <v>8</v>
      </c>
      <c r="AN2757" s="78">
        <v>5940</v>
      </c>
      <c r="AO2757" s="89" t="s">
        <v>60</v>
      </c>
      <c r="AQ2757" s="75" t="s">
        <v>61</v>
      </c>
      <c r="AR2757" s="75" t="s">
        <v>62</v>
      </c>
      <c r="AS2757" s="75" t="s">
        <v>63</v>
      </c>
      <c r="AV2757" s="77"/>
      <c r="HX2757" s="58"/>
    </row>
    <row r="2758" spans="3:232">
      <c r="C2758" s="17" t="str">
        <f>VLOOKUP(O2758,'[1]mã đối tượng'!$C:$F,4,0)</f>
        <v>N</v>
      </c>
      <c r="D2758" s="89" t="s">
        <v>48</v>
      </c>
      <c r="E2758" s="89" t="s">
        <v>49</v>
      </c>
      <c r="F2758" s="74" t="s">
        <v>1091</v>
      </c>
      <c r="G2758" s="74" t="s">
        <v>1091</v>
      </c>
      <c r="H2758" s="74" t="s">
        <v>1148</v>
      </c>
      <c r="I2758" s="74" t="s">
        <v>1091</v>
      </c>
      <c r="J2758" s="92" t="s">
        <v>5057</v>
      </c>
      <c r="L2758" s="75" t="s">
        <v>53</v>
      </c>
      <c r="M2758" s="73" t="s">
        <v>1150</v>
      </c>
      <c r="N2758" s="73" t="s">
        <v>1091</v>
      </c>
      <c r="O2758" s="73" t="s">
        <v>75</v>
      </c>
      <c r="S2758" s="102" t="s">
        <v>1149</v>
      </c>
      <c r="V2758" s="102" t="s">
        <v>1149</v>
      </c>
      <c r="Y2758" s="73" t="s">
        <v>142</v>
      </c>
      <c r="AB2758" s="89" t="s">
        <v>58</v>
      </c>
      <c r="AC2758" s="89" t="s">
        <v>59</v>
      </c>
      <c r="AE2758" s="73">
        <v>2</v>
      </c>
      <c r="AG2758" s="78">
        <v>50400</v>
      </c>
      <c r="AH2758" s="78">
        <v>100800</v>
      </c>
      <c r="AL2758" s="95">
        <v>8</v>
      </c>
      <c r="AN2758" s="78">
        <v>8064</v>
      </c>
      <c r="AO2758" s="89" t="s">
        <v>60</v>
      </c>
      <c r="AQ2758" s="75" t="s">
        <v>61</v>
      </c>
      <c r="AR2758" s="75" t="s">
        <v>62</v>
      </c>
      <c r="AS2758" s="75" t="s">
        <v>63</v>
      </c>
      <c r="AV2758" s="77"/>
      <c r="HX2758" s="58"/>
    </row>
    <row r="2759" spans="3:232">
      <c r="C2759" s="17" t="str">
        <f>VLOOKUP(O2759,'[1]mã đối tượng'!$C:$F,4,0)</f>
        <v>N</v>
      </c>
      <c r="D2759" s="89" t="s">
        <v>48</v>
      </c>
      <c r="E2759" s="89" t="s">
        <v>49</v>
      </c>
      <c r="F2759" s="74" t="s">
        <v>1091</v>
      </c>
      <c r="G2759" s="74" t="s">
        <v>1091</v>
      </c>
      <c r="H2759" s="74" t="s">
        <v>1151</v>
      </c>
      <c r="I2759" s="74" t="s">
        <v>1091</v>
      </c>
      <c r="J2759" s="92" t="s">
        <v>5058</v>
      </c>
      <c r="L2759" s="75" t="s">
        <v>53</v>
      </c>
      <c r="M2759" s="73" t="s">
        <v>1153</v>
      </c>
      <c r="N2759" s="73" t="s">
        <v>1091</v>
      </c>
      <c r="O2759" s="73" t="s">
        <v>75</v>
      </c>
      <c r="S2759" s="102" t="s">
        <v>1152</v>
      </c>
      <c r="V2759" s="102" t="s">
        <v>1152</v>
      </c>
      <c r="Y2759" s="73" t="s">
        <v>94</v>
      </c>
      <c r="AB2759" s="89" t="s">
        <v>58</v>
      </c>
      <c r="AC2759" s="89" t="s">
        <v>59</v>
      </c>
      <c r="AE2759" s="73">
        <v>2</v>
      </c>
      <c r="AG2759" s="78">
        <v>73431</v>
      </c>
      <c r="AH2759" s="78">
        <v>146862</v>
      </c>
      <c r="AL2759" s="95">
        <v>8</v>
      </c>
      <c r="AN2759" s="78">
        <v>11749</v>
      </c>
      <c r="AO2759" s="89" t="s">
        <v>60</v>
      </c>
      <c r="AQ2759" s="75" t="s">
        <v>61</v>
      </c>
      <c r="AR2759" s="75" t="s">
        <v>62</v>
      </c>
      <c r="AS2759" s="75" t="s">
        <v>63</v>
      </c>
      <c r="AV2759" s="77"/>
      <c r="HX2759" s="58"/>
    </row>
    <row r="2760" spans="3:232">
      <c r="C2760" s="17" t="str">
        <f>VLOOKUP(O2760,'[1]mã đối tượng'!$C:$F,4,0)</f>
        <v>N</v>
      </c>
      <c r="D2760" s="89" t="s">
        <v>48</v>
      </c>
      <c r="E2760" s="89" t="s">
        <v>49</v>
      </c>
      <c r="F2760" s="74" t="s">
        <v>1091</v>
      </c>
      <c r="G2760" s="74" t="s">
        <v>1091</v>
      </c>
      <c r="H2760" s="74" t="s">
        <v>1151</v>
      </c>
      <c r="I2760" s="74" t="s">
        <v>1091</v>
      </c>
      <c r="J2760" s="92" t="s">
        <v>5058</v>
      </c>
      <c r="L2760" s="75" t="s">
        <v>53</v>
      </c>
      <c r="M2760" s="73" t="s">
        <v>1153</v>
      </c>
      <c r="N2760" s="73" t="s">
        <v>1091</v>
      </c>
      <c r="O2760" s="73" t="s">
        <v>75</v>
      </c>
      <c r="S2760" s="102" t="s">
        <v>1152</v>
      </c>
      <c r="V2760" s="102" t="s">
        <v>1152</v>
      </c>
      <c r="Y2760" s="73" t="s">
        <v>80</v>
      </c>
      <c r="AB2760" s="89" t="s">
        <v>58</v>
      </c>
      <c r="AC2760" s="89" t="s">
        <v>59</v>
      </c>
      <c r="AE2760" s="73">
        <v>3</v>
      </c>
      <c r="AG2760" s="78">
        <v>111058</v>
      </c>
      <c r="AH2760" s="78">
        <v>333174</v>
      </c>
      <c r="AL2760" s="95">
        <v>8</v>
      </c>
      <c r="AN2760" s="78">
        <v>26654</v>
      </c>
      <c r="AO2760" s="89" t="s">
        <v>60</v>
      </c>
      <c r="AQ2760" s="75" t="s">
        <v>61</v>
      </c>
      <c r="AR2760" s="75" t="s">
        <v>62</v>
      </c>
      <c r="AS2760" s="75" t="s">
        <v>63</v>
      </c>
      <c r="AV2760" s="77"/>
      <c r="HX2760" s="58"/>
    </row>
    <row r="2761" spans="3:232">
      <c r="C2761" s="17" t="str">
        <f>VLOOKUP(O2761,'[1]mã đối tượng'!$C:$F,4,0)</f>
        <v>N</v>
      </c>
      <c r="D2761" s="89" t="s">
        <v>48</v>
      </c>
      <c r="E2761" s="89" t="s">
        <v>49</v>
      </c>
      <c r="F2761" s="74" t="s">
        <v>1091</v>
      </c>
      <c r="G2761" s="74" t="s">
        <v>1091</v>
      </c>
      <c r="H2761" s="74" t="s">
        <v>1151</v>
      </c>
      <c r="I2761" s="74" t="s">
        <v>1091</v>
      </c>
      <c r="J2761" s="92" t="s">
        <v>5058</v>
      </c>
      <c r="L2761" s="75" t="s">
        <v>53</v>
      </c>
      <c r="M2761" s="73" t="s">
        <v>1153</v>
      </c>
      <c r="N2761" s="73" t="s">
        <v>1091</v>
      </c>
      <c r="O2761" s="73" t="s">
        <v>75</v>
      </c>
      <c r="S2761" s="102" t="s">
        <v>1152</v>
      </c>
      <c r="V2761" s="102" t="s">
        <v>1152</v>
      </c>
      <c r="Y2761" s="73" t="s">
        <v>57</v>
      </c>
      <c r="AB2761" s="89" t="s">
        <v>58</v>
      </c>
      <c r="AC2761" s="89" t="s">
        <v>59</v>
      </c>
      <c r="AE2761" s="73">
        <v>5</v>
      </c>
      <c r="AG2761" s="78">
        <v>55595</v>
      </c>
      <c r="AH2761" s="78">
        <v>277975</v>
      </c>
      <c r="AL2761" s="95">
        <v>8</v>
      </c>
      <c r="AN2761" s="78">
        <v>22238</v>
      </c>
      <c r="AO2761" s="89" t="s">
        <v>60</v>
      </c>
      <c r="AQ2761" s="75" t="s">
        <v>61</v>
      </c>
      <c r="AR2761" s="75" t="s">
        <v>62</v>
      </c>
      <c r="AS2761" s="75" t="s">
        <v>63</v>
      </c>
      <c r="AV2761" s="77"/>
      <c r="HX2761" s="58"/>
    </row>
    <row r="2762" spans="3:232">
      <c r="C2762" s="17" t="str">
        <f>VLOOKUP(O2762,'[1]mã đối tượng'!$C:$F,4,0)</f>
        <v>N</v>
      </c>
      <c r="D2762" s="89" t="s">
        <v>48</v>
      </c>
      <c r="E2762" s="89" t="s">
        <v>49</v>
      </c>
      <c r="F2762" s="74" t="s">
        <v>1091</v>
      </c>
      <c r="G2762" s="74" t="s">
        <v>1091</v>
      </c>
      <c r="H2762" s="74" t="s">
        <v>1154</v>
      </c>
      <c r="I2762" s="74" t="s">
        <v>1091</v>
      </c>
      <c r="J2762" s="92" t="s">
        <v>5059</v>
      </c>
      <c r="L2762" s="75" t="s">
        <v>53</v>
      </c>
      <c r="M2762" s="73" t="s">
        <v>1156</v>
      </c>
      <c r="N2762" s="73" t="s">
        <v>1091</v>
      </c>
      <c r="O2762" s="73" t="s">
        <v>75</v>
      </c>
      <c r="S2762" s="102" t="s">
        <v>1155</v>
      </c>
      <c r="V2762" s="102" t="s">
        <v>1155</v>
      </c>
      <c r="Y2762" s="73" t="s">
        <v>79</v>
      </c>
      <c r="AB2762" s="89" t="s">
        <v>58</v>
      </c>
      <c r="AC2762" s="89" t="s">
        <v>59</v>
      </c>
      <c r="AE2762" s="73">
        <v>1</v>
      </c>
      <c r="AG2762" s="78">
        <v>50182</v>
      </c>
      <c r="AH2762" s="78">
        <v>50182</v>
      </c>
      <c r="AL2762" s="95">
        <v>8</v>
      </c>
      <c r="AN2762" s="78">
        <v>4015</v>
      </c>
      <c r="AO2762" s="89" t="s">
        <v>60</v>
      </c>
      <c r="AQ2762" s="75" t="s">
        <v>61</v>
      </c>
      <c r="AR2762" s="75" t="s">
        <v>62</v>
      </c>
      <c r="AS2762" s="75" t="s">
        <v>63</v>
      </c>
      <c r="AV2762" s="77"/>
      <c r="HX2762" s="58"/>
    </row>
    <row r="2763" spans="3:232">
      <c r="C2763" s="17" t="str">
        <f>VLOOKUP(O2763,'[1]mã đối tượng'!$C:$F,4,0)</f>
        <v>N</v>
      </c>
      <c r="D2763" s="89" t="s">
        <v>48</v>
      </c>
      <c r="E2763" s="89" t="s">
        <v>49</v>
      </c>
      <c r="F2763" s="74" t="s">
        <v>1091</v>
      </c>
      <c r="G2763" s="74" t="s">
        <v>1091</v>
      </c>
      <c r="H2763" s="74" t="s">
        <v>1154</v>
      </c>
      <c r="I2763" s="74" t="s">
        <v>1091</v>
      </c>
      <c r="J2763" s="92" t="s">
        <v>5059</v>
      </c>
      <c r="L2763" s="75" t="s">
        <v>53</v>
      </c>
      <c r="M2763" s="73" t="s">
        <v>1156</v>
      </c>
      <c r="N2763" s="73" t="s">
        <v>1091</v>
      </c>
      <c r="O2763" s="73" t="s">
        <v>75</v>
      </c>
      <c r="S2763" s="102" t="s">
        <v>1155</v>
      </c>
      <c r="V2763" s="102" t="s">
        <v>1155</v>
      </c>
      <c r="Y2763" s="73" t="s">
        <v>80</v>
      </c>
      <c r="AB2763" s="89" t="s">
        <v>58</v>
      </c>
      <c r="AC2763" s="89" t="s">
        <v>59</v>
      </c>
      <c r="AE2763" s="73">
        <v>2</v>
      </c>
      <c r="AG2763" s="78">
        <v>111058</v>
      </c>
      <c r="AH2763" s="78">
        <v>222116</v>
      </c>
      <c r="AL2763" s="95">
        <v>8</v>
      </c>
      <c r="AN2763" s="78">
        <v>17769</v>
      </c>
      <c r="AO2763" s="89" t="s">
        <v>60</v>
      </c>
      <c r="AQ2763" s="75" t="s">
        <v>61</v>
      </c>
      <c r="AR2763" s="75" t="s">
        <v>62</v>
      </c>
      <c r="AS2763" s="75" t="s">
        <v>63</v>
      </c>
      <c r="AV2763" s="77"/>
      <c r="HX2763" s="58"/>
    </row>
    <row r="2764" spans="3:232">
      <c r="C2764" s="17" t="str">
        <f>VLOOKUP(O2764,'[1]mã đối tượng'!$C:$F,4,0)</f>
        <v>N</v>
      </c>
      <c r="D2764" s="89" t="s">
        <v>48</v>
      </c>
      <c r="E2764" s="89" t="s">
        <v>49</v>
      </c>
      <c r="F2764" s="74" t="s">
        <v>1091</v>
      </c>
      <c r="G2764" s="74" t="s">
        <v>1091</v>
      </c>
      <c r="H2764" s="74" t="s">
        <v>1154</v>
      </c>
      <c r="I2764" s="74" t="s">
        <v>1091</v>
      </c>
      <c r="J2764" s="92" t="s">
        <v>5059</v>
      </c>
      <c r="L2764" s="75" t="s">
        <v>53</v>
      </c>
      <c r="M2764" s="73" t="s">
        <v>1156</v>
      </c>
      <c r="N2764" s="73" t="s">
        <v>1091</v>
      </c>
      <c r="O2764" s="73" t="s">
        <v>75</v>
      </c>
      <c r="S2764" s="102" t="s">
        <v>1155</v>
      </c>
      <c r="V2764" s="102" t="s">
        <v>1155</v>
      </c>
      <c r="Y2764" s="73" t="s">
        <v>94</v>
      </c>
      <c r="AB2764" s="89" t="s">
        <v>58</v>
      </c>
      <c r="AC2764" s="89" t="s">
        <v>59</v>
      </c>
      <c r="AE2764" s="73">
        <v>5</v>
      </c>
      <c r="AG2764" s="78">
        <v>73431</v>
      </c>
      <c r="AH2764" s="78">
        <v>367155</v>
      </c>
      <c r="AL2764" s="95">
        <v>8</v>
      </c>
      <c r="AN2764" s="78">
        <v>29372</v>
      </c>
      <c r="AO2764" s="89" t="s">
        <v>60</v>
      </c>
      <c r="AQ2764" s="75" t="s">
        <v>61</v>
      </c>
      <c r="AR2764" s="75" t="s">
        <v>62</v>
      </c>
      <c r="AS2764" s="75" t="s">
        <v>63</v>
      </c>
      <c r="AV2764" s="77"/>
      <c r="HX2764" s="58"/>
    </row>
    <row r="2765" spans="3:232">
      <c r="C2765" s="17" t="str">
        <f>VLOOKUP(O2765,'[1]mã đối tượng'!$C:$F,4,0)</f>
        <v>N</v>
      </c>
      <c r="D2765" s="89" t="s">
        <v>48</v>
      </c>
      <c r="E2765" s="89" t="s">
        <v>49</v>
      </c>
      <c r="F2765" s="74" t="s">
        <v>1091</v>
      </c>
      <c r="G2765" s="74" t="s">
        <v>1091</v>
      </c>
      <c r="H2765" s="74" t="s">
        <v>1157</v>
      </c>
      <c r="I2765" s="74" t="s">
        <v>1091</v>
      </c>
      <c r="J2765" s="92" t="s">
        <v>5060</v>
      </c>
      <c r="L2765" s="75" t="s">
        <v>53</v>
      </c>
      <c r="M2765" s="73" t="s">
        <v>1159</v>
      </c>
      <c r="N2765" s="73" t="s">
        <v>1091</v>
      </c>
      <c r="O2765" s="73" t="s">
        <v>121</v>
      </c>
      <c r="S2765" s="102" t="s">
        <v>1158</v>
      </c>
      <c r="V2765" s="102" t="s">
        <v>1158</v>
      </c>
      <c r="Y2765" s="73" t="s">
        <v>70</v>
      </c>
      <c r="AB2765" s="89" t="s">
        <v>58</v>
      </c>
      <c r="AC2765" s="89" t="s">
        <v>59</v>
      </c>
      <c r="AE2765" s="73">
        <v>1</v>
      </c>
      <c r="AG2765" s="78">
        <v>89285</v>
      </c>
      <c r="AH2765" s="78">
        <v>89285</v>
      </c>
      <c r="AL2765" s="95">
        <v>8</v>
      </c>
      <c r="AN2765" s="78">
        <v>7143</v>
      </c>
      <c r="AO2765" s="89" t="s">
        <v>60</v>
      </c>
      <c r="AQ2765" s="75" t="s">
        <v>61</v>
      </c>
      <c r="AR2765" s="75" t="s">
        <v>62</v>
      </c>
      <c r="AS2765" s="75" t="s">
        <v>63</v>
      </c>
      <c r="AV2765" s="77"/>
      <c r="HX2765" s="58"/>
    </row>
    <row r="2766" spans="3:232">
      <c r="C2766" s="17" t="str">
        <f>VLOOKUP(O2766,'[1]mã đối tượng'!$C:$F,4,0)</f>
        <v>N</v>
      </c>
      <c r="D2766" s="89" t="s">
        <v>48</v>
      </c>
      <c r="E2766" s="89" t="s">
        <v>49</v>
      </c>
      <c r="F2766" s="74" t="s">
        <v>1091</v>
      </c>
      <c r="G2766" s="74" t="s">
        <v>1091</v>
      </c>
      <c r="H2766" s="74" t="s">
        <v>1157</v>
      </c>
      <c r="I2766" s="74" t="s">
        <v>1091</v>
      </c>
      <c r="J2766" s="92" t="s">
        <v>5060</v>
      </c>
      <c r="L2766" s="75" t="s">
        <v>53</v>
      </c>
      <c r="M2766" s="73" t="s">
        <v>1159</v>
      </c>
      <c r="N2766" s="73" t="s">
        <v>1091</v>
      </c>
      <c r="O2766" s="73" t="s">
        <v>121</v>
      </c>
      <c r="S2766" s="102" t="s">
        <v>1158</v>
      </c>
      <c r="V2766" s="102" t="s">
        <v>1158</v>
      </c>
      <c r="Y2766" s="73" t="s">
        <v>78</v>
      </c>
      <c r="AB2766" s="89" t="s">
        <v>58</v>
      </c>
      <c r="AC2766" s="89" t="s">
        <v>59</v>
      </c>
      <c r="AE2766" s="73">
        <v>2</v>
      </c>
      <c r="AG2766" s="78">
        <v>46000</v>
      </c>
      <c r="AH2766" s="78">
        <v>92000</v>
      </c>
      <c r="AL2766" s="95">
        <v>8</v>
      </c>
      <c r="AN2766" s="78">
        <v>7360</v>
      </c>
      <c r="AO2766" s="89" t="s">
        <v>60</v>
      </c>
      <c r="AQ2766" s="75" t="s">
        <v>61</v>
      </c>
      <c r="AR2766" s="75" t="s">
        <v>62</v>
      </c>
      <c r="AS2766" s="75" t="s">
        <v>63</v>
      </c>
      <c r="AV2766" s="77"/>
      <c r="HX2766" s="58"/>
    </row>
    <row r="2767" spans="3:232">
      <c r="C2767" s="17" t="str">
        <f>VLOOKUP(O2767,'[1]mã đối tượng'!$C:$F,4,0)</f>
        <v>N</v>
      </c>
      <c r="D2767" s="89" t="s">
        <v>48</v>
      </c>
      <c r="E2767" s="89" t="s">
        <v>49</v>
      </c>
      <c r="F2767" s="74" t="s">
        <v>1091</v>
      </c>
      <c r="G2767" s="74" t="s">
        <v>1091</v>
      </c>
      <c r="H2767" s="74" t="s">
        <v>1160</v>
      </c>
      <c r="I2767" s="74" t="s">
        <v>1091</v>
      </c>
      <c r="J2767" s="92" t="s">
        <v>5061</v>
      </c>
      <c r="L2767" s="75" t="s">
        <v>53</v>
      </c>
      <c r="M2767" s="73" t="s">
        <v>1162</v>
      </c>
      <c r="N2767" s="73" t="s">
        <v>1091</v>
      </c>
      <c r="O2767" s="73" t="s">
        <v>121</v>
      </c>
      <c r="S2767" s="102" t="s">
        <v>1161</v>
      </c>
      <c r="V2767" s="102" t="s">
        <v>1161</v>
      </c>
      <c r="Y2767" s="73" t="s">
        <v>117</v>
      </c>
      <c r="AB2767" s="89" t="s">
        <v>58</v>
      </c>
      <c r="AC2767" s="89" t="s">
        <v>59</v>
      </c>
      <c r="AE2767" s="73">
        <v>2</v>
      </c>
      <c r="AG2767" s="78">
        <v>74250</v>
      </c>
      <c r="AH2767" s="78">
        <v>148500</v>
      </c>
      <c r="AL2767" s="95">
        <v>8</v>
      </c>
      <c r="AN2767" s="78">
        <v>11880</v>
      </c>
      <c r="AO2767" s="89" t="s">
        <v>60</v>
      </c>
      <c r="AQ2767" s="75" t="s">
        <v>61</v>
      </c>
      <c r="AR2767" s="75" t="s">
        <v>62</v>
      </c>
      <c r="AS2767" s="75" t="s">
        <v>63</v>
      </c>
      <c r="AV2767" s="77"/>
      <c r="HX2767" s="58"/>
    </row>
    <row r="2768" spans="3:232">
      <c r="C2768" s="17" t="str">
        <f>VLOOKUP(O2768,'[1]mã đối tượng'!$C:$F,4,0)</f>
        <v>N</v>
      </c>
      <c r="D2768" s="89" t="s">
        <v>48</v>
      </c>
      <c r="E2768" s="89" t="s">
        <v>49</v>
      </c>
      <c r="F2768" s="74" t="s">
        <v>1091</v>
      </c>
      <c r="G2768" s="74" t="s">
        <v>1091</v>
      </c>
      <c r="H2768" s="74" t="s">
        <v>1160</v>
      </c>
      <c r="I2768" s="74" t="s">
        <v>1091</v>
      </c>
      <c r="J2768" s="92" t="s">
        <v>5061</v>
      </c>
      <c r="L2768" s="75" t="s">
        <v>53</v>
      </c>
      <c r="M2768" s="73" t="s">
        <v>1162</v>
      </c>
      <c r="N2768" s="73" t="s">
        <v>1091</v>
      </c>
      <c r="O2768" s="73" t="s">
        <v>121</v>
      </c>
      <c r="S2768" s="102" t="s">
        <v>1161</v>
      </c>
      <c r="V2768" s="102" t="s">
        <v>1161</v>
      </c>
      <c r="Y2768" s="73" t="s">
        <v>70</v>
      </c>
      <c r="AB2768" s="89" t="s">
        <v>58</v>
      </c>
      <c r="AC2768" s="89" t="s">
        <v>59</v>
      </c>
      <c r="AE2768" s="73">
        <v>2</v>
      </c>
      <c r="AG2768" s="78">
        <v>89285</v>
      </c>
      <c r="AH2768" s="78">
        <v>178570</v>
      </c>
      <c r="AL2768" s="95">
        <v>8</v>
      </c>
      <c r="AN2768" s="78">
        <v>14286</v>
      </c>
      <c r="AO2768" s="89" t="s">
        <v>60</v>
      </c>
      <c r="AQ2768" s="75" t="s">
        <v>61</v>
      </c>
      <c r="AR2768" s="75" t="s">
        <v>62</v>
      </c>
      <c r="AS2768" s="75" t="s">
        <v>63</v>
      </c>
      <c r="AV2768" s="77"/>
      <c r="HX2768" s="58"/>
    </row>
    <row r="2769" spans="3:232">
      <c r="C2769" s="17" t="str">
        <f>VLOOKUP(O2769,'[1]mã đối tượng'!$C:$F,4,0)</f>
        <v>N</v>
      </c>
      <c r="D2769" s="89" t="s">
        <v>48</v>
      </c>
      <c r="E2769" s="89" t="s">
        <v>49</v>
      </c>
      <c r="F2769" s="74" t="s">
        <v>1091</v>
      </c>
      <c r="G2769" s="74" t="s">
        <v>1091</v>
      </c>
      <c r="H2769" s="74" t="s">
        <v>1163</v>
      </c>
      <c r="I2769" s="74" t="s">
        <v>1091</v>
      </c>
      <c r="J2769" s="92" t="s">
        <v>5062</v>
      </c>
      <c r="L2769" s="75" t="s">
        <v>53</v>
      </c>
      <c r="M2769" s="73" t="s">
        <v>1165</v>
      </c>
      <c r="N2769" s="73" t="s">
        <v>1091</v>
      </c>
      <c r="O2769" s="73" t="s">
        <v>75</v>
      </c>
      <c r="S2769" s="102" t="s">
        <v>1164</v>
      </c>
      <c r="V2769" s="102" t="s">
        <v>1164</v>
      </c>
      <c r="Y2769" s="73" t="s">
        <v>80</v>
      </c>
      <c r="AB2769" s="89" t="s">
        <v>58</v>
      </c>
      <c r="AC2769" s="89" t="s">
        <v>59</v>
      </c>
      <c r="AE2769" s="73">
        <v>2</v>
      </c>
      <c r="AG2769" s="78">
        <v>111058</v>
      </c>
      <c r="AH2769" s="78">
        <v>222116</v>
      </c>
      <c r="AL2769" s="95">
        <v>8</v>
      </c>
      <c r="AN2769" s="78">
        <v>17769</v>
      </c>
      <c r="AO2769" s="89" t="s">
        <v>60</v>
      </c>
      <c r="AQ2769" s="75" t="s">
        <v>61</v>
      </c>
      <c r="AR2769" s="75" t="s">
        <v>62</v>
      </c>
      <c r="AS2769" s="75" t="s">
        <v>63</v>
      </c>
      <c r="AV2769" s="77"/>
      <c r="HX2769" s="58"/>
    </row>
    <row r="2770" spans="3:232">
      <c r="C2770" s="17" t="str">
        <f>VLOOKUP(O2770,'[1]mã đối tượng'!$C:$F,4,0)</f>
        <v>N</v>
      </c>
      <c r="D2770" s="89" t="s">
        <v>48</v>
      </c>
      <c r="E2770" s="89" t="s">
        <v>49</v>
      </c>
      <c r="F2770" s="74" t="s">
        <v>1091</v>
      </c>
      <c r="G2770" s="74" t="s">
        <v>1091</v>
      </c>
      <c r="H2770" s="74" t="s">
        <v>1166</v>
      </c>
      <c r="I2770" s="74" t="s">
        <v>1091</v>
      </c>
      <c r="J2770" s="92" t="s">
        <v>5063</v>
      </c>
      <c r="L2770" s="75" t="s">
        <v>53</v>
      </c>
      <c r="M2770" s="73" t="s">
        <v>1168</v>
      </c>
      <c r="N2770" s="73" t="s">
        <v>1091</v>
      </c>
      <c r="O2770" s="73" t="s">
        <v>75</v>
      </c>
      <c r="S2770" s="102" t="s">
        <v>1167</v>
      </c>
      <c r="V2770" s="102" t="s">
        <v>1167</v>
      </c>
      <c r="Y2770" s="73" t="s">
        <v>80</v>
      </c>
      <c r="AB2770" s="89" t="s">
        <v>58</v>
      </c>
      <c r="AC2770" s="89" t="s">
        <v>59</v>
      </c>
      <c r="AE2770" s="73">
        <v>3</v>
      </c>
      <c r="AG2770" s="78">
        <v>111058</v>
      </c>
      <c r="AH2770" s="78">
        <v>333174</v>
      </c>
      <c r="AL2770" s="95">
        <v>8</v>
      </c>
      <c r="AN2770" s="78">
        <v>26654</v>
      </c>
      <c r="AO2770" s="89" t="s">
        <v>60</v>
      </c>
      <c r="AQ2770" s="75" t="s">
        <v>61</v>
      </c>
      <c r="AR2770" s="75" t="s">
        <v>62</v>
      </c>
      <c r="AS2770" s="75" t="s">
        <v>63</v>
      </c>
      <c r="AV2770" s="77"/>
      <c r="HX2770" s="58"/>
    </row>
    <row r="2771" spans="3:232">
      <c r="C2771" s="17" t="str">
        <f>VLOOKUP(O2771,'[1]mã đối tượng'!$C:$F,4,0)</f>
        <v>N</v>
      </c>
      <c r="D2771" s="89" t="s">
        <v>48</v>
      </c>
      <c r="E2771" s="89" t="s">
        <v>49</v>
      </c>
      <c r="F2771" s="74" t="s">
        <v>1091</v>
      </c>
      <c r="G2771" s="74" t="s">
        <v>1091</v>
      </c>
      <c r="H2771" s="74" t="s">
        <v>1166</v>
      </c>
      <c r="I2771" s="74" t="s">
        <v>1091</v>
      </c>
      <c r="J2771" s="92" t="s">
        <v>5063</v>
      </c>
      <c r="L2771" s="75" t="s">
        <v>53</v>
      </c>
      <c r="M2771" s="73" t="s">
        <v>1168</v>
      </c>
      <c r="N2771" s="73" t="s">
        <v>1091</v>
      </c>
      <c r="O2771" s="73" t="s">
        <v>75</v>
      </c>
      <c r="S2771" s="102" t="s">
        <v>1167</v>
      </c>
      <c r="V2771" s="102" t="s">
        <v>1167</v>
      </c>
      <c r="Y2771" s="73" t="s">
        <v>117</v>
      </c>
      <c r="AB2771" s="89" t="s">
        <v>58</v>
      </c>
      <c r="AC2771" s="89" t="s">
        <v>59</v>
      </c>
      <c r="AE2771" s="73">
        <v>1</v>
      </c>
      <c r="AG2771" s="78">
        <v>74250</v>
      </c>
      <c r="AH2771" s="78">
        <v>74250</v>
      </c>
      <c r="AL2771" s="95">
        <v>8</v>
      </c>
      <c r="AN2771" s="78">
        <v>5940</v>
      </c>
      <c r="AO2771" s="89" t="s">
        <v>60</v>
      </c>
      <c r="AQ2771" s="75" t="s">
        <v>61</v>
      </c>
      <c r="AR2771" s="75" t="s">
        <v>62</v>
      </c>
      <c r="AS2771" s="75" t="s">
        <v>63</v>
      </c>
      <c r="AV2771" s="77"/>
      <c r="HX2771" s="58"/>
    </row>
    <row r="2772" spans="3:232">
      <c r="C2772" s="17" t="str">
        <f>VLOOKUP(O2772,'[1]mã đối tượng'!$C:$F,4,0)</f>
        <v>N</v>
      </c>
      <c r="D2772" s="89" t="s">
        <v>48</v>
      </c>
      <c r="E2772" s="89" t="s">
        <v>49</v>
      </c>
      <c r="F2772" s="74" t="s">
        <v>1091</v>
      </c>
      <c r="G2772" s="74" t="s">
        <v>1091</v>
      </c>
      <c r="H2772" s="74" t="s">
        <v>1166</v>
      </c>
      <c r="I2772" s="74" t="s">
        <v>1091</v>
      </c>
      <c r="J2772" s="92" t="s">
        <v>5063</v>
      </c>
      <c r="L2772" s="75" t="s">
        <v>53</v>
      </c>
      <c r="M2772" s="73" t="s">
        <v>1168</v>
      </c>
      <c r="N2772" s="73" t="s">
        <v>1091</v>
      </c>
      <c r="O2772" s="73" t="s">
        <v>75</v>
      </c>
      <c r="S2772" s="102" t="s">
        <v>1167</v>
      </c>
      <c r="V2772" s="102" t="s">
        <v>1167</v>
      </c>
      <c r="Y2772" s="73" t="s">
        <v>57</v>
      </c>
      <c r="AB2772" s="89" t="s">
        <v>58</v>
      </c>
      <c r="AC2772" s="89" t="s">
        <v>59</v>
      </c>
      <c r="AE2772" s="73">
        <v>2</v>
      </c>
      <c r="AG2772" s="78">
        <v>55595</v>
      </c>
      <c r="AH2772" s="78">
        <v>111190</v>
      </c>
      <c r="AL2772" s="95">
        <v>8</v>
      </c>
      <c r="AN2772" s="78">
        <v>8895</v>
      </c>
      <c r="AO2772" s="89" t="s">
        <v>60</v>
      </c>
      <c r="AQ2772" s="75" t="s">
        <v>61</v>
      </c>
      <c r="AR2772" s="75" t="s">
        <v>62</v>
      </c>
      <c r="AS2772" s="75" t="s">
        <v>63</v>
      </c>
      <c r="AV2772" s="77"/>
      <c r="HX2772" s="58"/>
    </row>
    <row r="2773" spans="3:232">
      <c r="C2773" s="17" t="str">
        <f>VLOOKUP(O2773,'[1]mã đối tượng'!$C:$F,4,0)</f>
        <v>N</v>
      </c>
      <c r="D2773" s="89" t="s">
        <v>48</v>
      </c>
      <c r="E2773" s="89" t="s">
        <v>49</v>
      </c>
      <c r="F2773" s="74" t="s">
        <v>1091</v>
      </c>
      <c r="G2773" s="74" t="s">
        <v>1091</v>
      </c>
      <c r="H2773" s="74" t="s">
        <v>1166</v>
      </c>
      <c r="I2773" s="74" t="s">
        <v>1091</v>
      </c>
      <c r="J2773" s="92" t="s">
        <v>5063</v>
      </c>
      <c r="L2773" s="75" t="s">
        <v>53</v>
      </c>
      <c r="M2773" s="73" t="s">
        <v>1168</v>
      </c>
      <c r="N2773" s="73" t="s">
        <v>1091</v>
      </c>
      <c r="O2773" s="73" t="s">
        <v>75</v>
      </c>
      <c r="S2773" s="102" t="s">
        <v>1167</v>
      </c>
      <c r="V2773" s="102" t="s">
        <v>1167</v>
      </c>
      <c r="Y2773" s="73" t="s">
        <v>78</v>
      </c>
      <c r="AB2773" s="89" t="s">
        <v>58</v>
      </c>
      <c r="AC2773" s="89" t="s">
        <v>59</v>
      </c>
      <c r="AE2773" s="73">
        <v>2</v>
      </c>
      <c r="AG2773" s="78">
        <v>46000</v>
      </c>
      <c r="AH2773" s="78">
        <v>92000</v>
      </c>
      <c r="AL2773" s="95">
        <v>8</v>
      </c>
      <c r="AN2773" s="78">
        <v>7360</v>
      </c>
      <c r="AO2773" s="89" t="s">
        <v>60</v>
      </c>
      <c r="AQ2773" s="75" t="s">
        <v>61</v>
      </c>
      <c r="AR2773" s="75" t="s">
        <v>62</v>
      </c>
      <c r="AS2773" s="75" t="s">
        <v>63</v>
      </c>
      <c r="AV2773" s="77"/>
      <c r="HX2773" s="58"/>
    </row>
    <row r="2774" spans="3:232">
      <c r="C2774" s="17" t="str">
        <f>VLOOKUP(O2774,'[1]mã đối tượng'!$C:$F,4,0)</f>
        <v>N</v>
      </c>
      <c r="D2774" s="89" t="s">
        <v>48</v>
      </c>
      <c r="E2774" s="89" t="s">
        <v>49</v>
      </c>
      <c r="F2774" s="74" t="s">
        <v>1091</v>
      </c>
      <c r="G2774" s="74" t="s">
        <v>1091</v>
      </c>
      <c r="H2774" s="74" t="s">
        <v>1166</v>
      </c>
      <c r="I2774" s="74" t="s">
        <v>1091</v>
      </c>
      <c r="J2774" s="92" t="s">
        <v>5063</v>
      </c>
      <c r="L2774" s="75" t="s">
        <v>53</v>
      </c>
      <c r="M2774" s="73" t="s">
        <v>1168</v>
      </c>
      <c r="N2774" s="73" t="s">
        <v>1091</v>
      </c>
      <c r="O2774" s="73" t="s">
        <v>75</v>
      </c>
      <c r="S2774" s="102" t="s">
        <v>1167</v>
      </c>
      <c r="V2774" s="102" t="s">
        <v>1167</v>
      </c>
      <c r="Y2774" s="73" t="s">
        <v>77</v>
      </c>
      <c r="AB2774" s="89" t="s">
        <v>58</v>
      </c>
      <c r="AC2774" s="89" t="s">
        <v>59</v>
      </c>
      <c r="AE2774" s="73">
        <v>2</v>
      </c>
      <c r="AG2774" s="78">
        <v>70950</v>
      </c>
      <c r="AH2774" s="78">
        <v>141900</v>
      </c>
      <c r="AL2774" s="95">
        <v>8</v>
      </c>
      <c r="AN2774" s="78">
        <v>11352</v>
      </c>
      <c r="AO2774" s="89" t="s">
        <v>60</v>
      </c>
      <c r="AQ2774" s="75" t="s">
        <v>61</v>
      </c>
      <c r="AR2774" s="75" t="s">
        <v>62</v>
      </c>
      <c r="AS2774" s="75" t="s">
        <v>63</v>
      </c>
      <c r="AV2774" s="77"/>
      <c r="HX2774" s="58"/>
    </row>
    <row r="2775" spans="3:232">
      <c r="C2775" s="17" t="str">
        <f>VLOOKUP(O2775,'[1]mã đối tượng'!$C:$F,4,0)</f>
        <v>N</v>
      </c>
      <c r="D2775" s="89" t="s">
        <v>48</v>
      </c>
      <c r="E2775" s="89" t="s">
        <v>49</v>
      </c>
      <c r="F2775" s="74" t="s">
        <v>1091</v>
      </c>
      <c r="G2775" s="74" t="s">
        <v>1091</v>
      </c>
      <c r="H2775" s="74" t="s">
        <v>1166</v>
      </c>
      <c r="I2775" s="74" t="s">
        <v>1091</v>
      </c>
      <c r="J2775" s="92" t="s">
        <v>5063</v>
      </c>
      <c r="L2775" s="75" t="s">
        <v>53</v>
      </c>
      <c r="M2775" s="73" t="s">
        <v>1168</v>
      </c>
      <c r="N2775" s="73" t="s">
        <v>1091</v>
      </c>
      <c r="O2775" s="73" t="s">
        <v>75</v>
      </c>
      <c r="S2775" s="102" t="s">
        <v>1167</v>
      </c>
      <c r="V2775" s="102" t="s">
        <v>1167</v>
      </c>
      <c r="Y2775" s="73" t="s">
        <v>79</v>
      </c>
      <c r="AB2775" s="89" t="s">
        <v>58</v>
      </c>
      <c r="AC2775" s="89" t="s">
        <v>59</v>
      </c>
      <c r="AE2775" s="73">
        <v>2</v>
      </c>
      <c r="AG2775" s="78">
        <v>50182</v>
      </c>
      <c r="AH2775" s="78">
        <v>100364</v>
      </c>
      <c r="AL2775" s="95">
        <v>8</v>
      </c>
      <c r="AN2775" s="78">
        <v>8029</v>
      </c>
      <c r="AO2775" s="89" t="s">
        <v>60</v>
      </c>
      <c r="AQ2775" s="75" t="s">
        <v>61</v>
      </c>
      <c r="AR2775" s="75" t="s">
        <v>62</v>
      </c>
      <c r="AS2775" s="75" t="s">
        <v>63</v>
      </c>
      <c r="AV2775" s="77"/>
      <c r="HX2775" s="58"/>
    </row>
    <row r="2776" spans="3:232">
      <c r="C2776" s="17" t="str">
        <f>VLOOKUP(O2776,'[1]mã đối tượng'!$C:$F,4,0)</f>
        <v>N</v>
      </c>
      <c r="D2776" s="89" t="s">
        <v>48</v>
      </c>
      <c r="E2776" s="89" t="s">
        <v>49</v>
      </c>
      <c r="F2776" s="74" t="s">
        <v>1091</v>
      </c>
      <c r="G2776" s="74" t="s">
        <v>1091</v>
      </c>
      <c r="H2776" s="74" t="s">
        <v>1169</v>
      </c>
      <c r="I2776" s="74" t="s">
        <v>1091</v>
      </c>
      <c r="J2776" s="92" t="s">
        <v>5064</v>
      </c>
      <c r="L2776" s="75" t="s">
        <v>53</v>
      </c>
      <c r="M2776" s="73" t="s">
        <v>1171</v>
      </c>
      <c r="N2776" s="73" t="s">
        <v>1091</v>
      </c>
      <c r="O2776" s="73" t="s">
        <v>75</v>
      </c>
      <c r="S2776" s="102" t="s">
        <v>1170</v>
      </c>
      <c r="V2776" s="102" t="s">
        <v>1170</v>
      </c>
      <c r="Y2776" s="73" t="s">
        <v>142</v>
      </c>
      <c r="AB2776" s="89" t="s">
        <v>58</v>
      </c>
      <c r="AC2776" s="89" t="s">
        <v>59</v>
      </c>
      <c r="AE2776" s="73">
        <v>6</v>
      </c>
      <c r="AG2776" s="78">
        <v>50400</v>
      </c>
      <c r="AH2776" s="78">
        <v>302400</v>
      </c>
      <c r="AL2776" s="95">
        <v>8</v>
      </c>
      <c r="AN2776" s="78">
        <v>24191</v>
      </c>
      <c r="AO2776" s="89" t="s">
        <v>60</v>
      </c>
      <c r="AQ2776" s="75" t="s">
        <v>61</v>
      </c>
      <c r="AR2776" s="75" t="s">
        <v>62</v>
      </c>
      <c r="AS2776" s="75" t="s">
        <v>63</v>
      </c>
      <c r="AV2776" s="77"/>
      <c r="HX2776" s="58"/>
    </row>
    <row r="2777" spans="3:232">
      <c r="C2777" s="17" t="str">
        <f>VLOOKUP(O2777,'[1]mã đối tượng'!$C:$F,4,0)</f>
        <v>N</v>
      </c>
      <c r="D2777" s="89" t="s">
        <v>48</v>
      </c>
      <c r="E2777" s="89" t="s">
        <v>49</v>
      </c>
      <c r="F2777" s="74" t="s">
        <v>1091</v>
      </c>
      <c r="G2777" s="74" t="s">
        <v>1091</v>
      </c>
      <c r="H2777" s="74" t="s">
        <v>1169</v>
      </c>
      <c r="I2777" s="74" t="s">
        <v>1091</v>
      </c>
      <c r="J2777" s="92" t="s">
        <v>5064</v>
      </c>
      <c r="L2777" s="75" t="s">
        <v>53</v>
      </c>
      <c r="M2777" s="73" t="s">
        <v>1171</v>
      </c>
      <c r="N2777" s="73" t="s">
        <v>1091</v>
      </c>
      <c r="O2777" s="73" t="s">
        <v>75</v>
      </c>
      <c r="S2777" s="102" t="s">
        <v>1170</v>
      </c>
      <c r="V2777" s="102" t="s">
        <v>1170</v>
      </c>
      <c r="Y2777" s="73" t="s">
        <v>69</v>
      </c>
      <c r="AB2777" s="89" t="s">
        <v>58</v>
      </c>
      <c r="AC2777" s="89" t="s">
        <v>59</v>
      </c>
      <c r="AE2777" s="73">
        <v>4</v>
      </c>
      <c r="AG2777" s="78">
        <v>49500</v>
      </c>
      <c r="AH2777" s="78">
        <v>198000</v>
      </c>
      <c r="AL2777" s="95">
        <v>8</v>
      </c>
      <c r="AN2777" s="78">
        <v>15840</v>
      </c>
      <c r="AO2777" s="89" t="s">
        <v>60</v>
      </c>
      <c r="AQ2777" s="75" t="s">
        <v>61</v>
      </c>
      <c r="AR2777" s="75" t="s">
        <v>62</v>
      </c>
      <c r="AS2777" s="75" t="s">
        <v>63</v>
      </c>
      <c r="AV2777" s="77"/>
      <c r="HX2777" s="58"/>
    </row>
    <row r="2778" spans="3:232">
      <c r="C2778" s="17" t="str">
        <f>VLOOKUP(O2778,'[1]mã đối tượng'!$C:$F,4,0)</f>
        <v>N</v>
      </c>
      <c r="D2778" s="89" t="s">
        <v>48</v>
      </c>
      <c r="E2778" s="89" t="s">
        <v>49</v>
      </c>
      <c r="F2778" s="74" t="s">
        <v>1091</v>
      </c>
      <c r="G2778" s="74" t="s">
        <v>1091</v>
      </c>
      <c r="H2778" s="74" t="s">
        <v>1169</v>
      </c>
      <c r="I2778" s="74" t="s">
        <v>1091</v>
      </c>
      <c r="J2778" s="92" t="s">
        <v>5064</v>
      </c>
      <c r="L2778" s="75" t="s">
        <v>53</v>
      </c>
      <c r="M2778" s="73" t="s">
        <v>1171</v>
      </c>
      <c r="N2778" s="73" t="s">
        <v>1091</v>
      </c>
      <c r="O2778" s="73" t="s">
        <v>75</v>
      </c>
      <c r="S2778" s="102" t="s">
        <v>1170</v>
      </c>
      <c r="V2778" s="102" t="s">
        <v>1170</v>
      </c>
      <c r="Y2778" s="73" t="s">
        <v>57</v>
      </c>
      <c r="AB2778" s="89" t="s">
        <v>58</v>
      </c>
      <c r="AC2778" s="89" t="s">
        <v>59</v>
      </c>
      <c r="AE2778" s="73">
        <v>1</v>
      </c>
      <c r="AG2778" s="78">
        <v>55595</v>
      </c>
      <c r="AH2778" s="78">
        <v>55595</v>
      </c>
      <c r="AL2778" s="95">
        <v>8</v>
      </c>
      <c r="AN2778" s="78">
        <v>4448</v>
      </c>
      <c r="AO2778" s="89" t="s">
        <v>60</v>
      </c>
      <c r="AQ2778" s="75" t="s">
        <v>61</v>
      </c>
      <c r="AR2778" s="75" t="s">
        <v>62</v>
      </c>
      <c r="AS2778" s="75" t="s">
        <v>63</v>
      </c>
      <c r="AV2778" s="77"/>
      <c r="HX2778" s="58"/>
    </row>
    <row r="2779" spans="3:232">
      <c r="C2779" s="17" t="str">
        <f>VLOOKUP(O2779,'[1]mã đối tượng'!$C:$F,4,0)</f>
        <v>N</v>
      </c>
      <c r="D2779" s="89" t="s">
        <v>48</v>
      </c>
      <c r="E2779" s="89" t="s">
        <v>49</v>
      </c>
      <c r="F2779" s="74" t="s">
        <v>1091</v>
      </c>
      <c r="G2779" s="74" t="s">
        <v>1091</v>
      </c>
      <c r="H2779" s="74" t="s">
        <v>1169</v>
      </c>
      <c r="I2779" s="74" t="s">
        <v>1091</v>
      </c>
      <c r="J2779" s="92" t="s">
        <v>5064</v>
      </c>
      <c r="L2779" s="75" t="s">
        <v>53</v>
      </c>
      <c r="M2779" s="73" t="s">
        <v>1171</v>
      </c>
      <c r="N2779" s="73" t="s">
        <v>1091</v>
      </c>
      <c r="O2779" s="73" t="s">
        <v>75</v>
      </c>
      <c r="S2779" s="102" t="s">
        <v>1170</v>
      </c>
      <c r="V2779" s="102" t="s">
        <v>1170</v>
      </c>
      <c r="Y2779" s="73" t="s">
        <v>79</v>
      </c>
      <c r="AB2779" s="89" t="s">
        <v>58</v>
      </c>
      <c r="AC2779" s="89" t="s">
        <v>59</v>
      </c>
      <c r="AE2779" s="73">
        <v>1</v>
      </c>
      <c r="AG2779" s="78">
        <v>50182</v>
      </c>
      <c r="AH2779" s="78">
        <v>50182</v>
      </c>
      <c r="AL2779" s="95">
        <v>8</v>
      </c>
      <c r="AN2779" s="78">
        <v>4015</v>
      </c>
      <c r="AO2779" s="89" t="s">
        <v>60</v>
      </c>
      <c r="AQ2779" s="75" t="s">
        <v>61</v>
      </c>
      <c r="AR2779" s="75" t="s">
        <v>62</v>
      </c>
      <c r="AS2779" s="75" t="s">
        <v>63</v>
      </c>
      <c r="AV2779" s="77"/>
      <c r="HX2779" s="58"/>
    </row>
    <row r="2780" spans="3:232">
      <c r="C2780" s="17" t="str">
        <f>VLOOKUP(O2780,'[1]mã đối tượng'!$C:$F,4,0)</f>
        <v>N</v>
      </c>
      <c r="D2780" s="89" t="s">
        <v>48</v>
      </c>
      <c r="E2780" s="89" t="s">
        <v>49</v>
      </c>
      <c r="F2780" s="74" t="s">
        <v>1091</v>
      </c>
      <c r="G2780" s="74" t="s">
        <v>1091</v>
      </c>
      <c r="H2780" s="74" t="s">
        <v>1172</v>
      </c>
      <c r="I2780" s="74" t="s">
        <v>1091</v>
      </c>
      <c r="J2780" s="92" t="s">
        <v>5065</v>
      </c>
      <c r="L2780" s="75" t="s">
        <v>53</v>
      </c>
      <c r="M2780" s="73" t="s">
        <v>1174</v>
      </c>
      <c r="N2780" s="73" t="s">
        <v>1091</v>
      </c>
      <c r="O2780" s="73" t="s">
        <v>3576</v>
      </c>
      <c r="S2780" s="102" t="s">
        <v>1173</v>
      </c>
      <c r="V2780" s="102" t="s">
        <v>1173</v>
      </c>
      <c r="Y2780" s="73" t="s">
        <v>69</v>
      </c>
      <c r="AB2780" s="89" t="s">
        <v>58</v>
      </c>
      <c r="AC2780" s="89" t="s">
        <v>59</v>
      </c>
      <c r="AE2780" s="73">
        <v>1</v>
      </c>
      <c r="AG2780" s="78">
        <v>49500</v>
      </c>
      <c r="AH2780" s="78">
        <v>49500</v>
      </c>
      <c r="AL2780" s="95">
        <v>8</v>
      </c>
      <c r="AN2780" s="78">
        <v>3960</v>
      </c>
      <c r="AO2780" s="89" t="s">
        <v>60</v>
      </c>
      <c r="AQ2780" s="75" t="s">
        <v>61</v>
      </c>
      <c r="AR2780" s="75" t="s">
        <v>62</v>
      </c>
      <c r="AS2780" s="75" t="s">
        <v>63</v>
      </c>
      <c r="AV2780" s="77"/>
      <c r="HX2780" s="58"/>
    </row>
    <row r="2781" spans="3:232">
      <c r="C2781" s="17" t="str">
        <f>VLOOKUP(O2781,'[1]mã đối tượng'!$C:$F,4,0)</f>
        <v>N</v>
      </c>
      <c r="D2781" s="89" t="s">
        <v>48</v>
      </c>
      <c r="E2781" s="89" t="s">
        <v>49</v>
      </c>
      <c r="F2781" s="74" t="s">
        <v>1091</v>
      </c>
      <c r="G2781" s="74" t="s">
        <v>1091</v>
      </c>
      <c r="H2781" s="74" t="s">
        <v>1172</v>
      </c>
      <c r="I2781" s="74" t="s">
        <v>1091</v>
      </c>
      <c r="J2781" s="92" t="s">
        <v>5065</v>
      </c>
      <c r="L2781" s="75" t="s">
        <v>53</v>
      </c>
      <c r="M2781" s="73" t="s">
        <v>1174</v>
      </c>
      <c r="N2781" s="73" t="s">
        <v>1091</v>
      </c>
      <c r="O2781" s="73" t="s">
        <v>3576</v>
      </c>
      <c r="S2781" s="102" t="s">
        <v>1173</v>
      </c>
      <c r="V2781" s="102" t="s">
        <v>1173</v>
      </c>
      <c r="Y2781" s="73" t="s">
        <v>77</v>
      </c>
      <c r="AB2781" s="89" t="s">
        <v>58</v>
      </c>
      <c r="AC2781" s="89" t="s">
        <v>59</v>
      </c>
      <c r="AE2781" s="73">
        <v>2</v>
      </c>
      <c r="AG2781" s="78">
        <v>70950</v>
      </c>
      <c r="AH2781" s="78">
        <v>141900</v>
      </c>
      <c r="AL2781" s="95">
        <v>8</v>
      </c>
      <c r="AN2781" s="78">
        <v>11352</v>
      </c>
      <c r="AO2781" s="89" t="s">
        <v>60</v>
      </c>
      <c r="AQ2781" s="75" t="s">
        <v>61</v>
      </c>
      <c r="AR2781" s="75" t="s">
        <v>62</v>
      </c>
      <c r="AS2781" s="75" t="s">
        <v>63</v>
      </c>
      <c r="AV2781" s="77"/>
      <c r="HX2781" s="58"/>
    </row>
    <row r="2782" spans="3:232">
      <c r="C2782" s="17" t="str">
        <f>VLOOKUP(O2782,'[1]mã đối tượng'!$C:$F,4,0)</f>
        <v>N</v>
      </c>
      <c r="D2782" s="89" t="s">
        <v>48</v>
      </c>
      <c r="E2782" s="89" t="s">
        <v>49</v>
      </c>
      <c r="F2782" s="74" t="s">
        <v>1091</v>
      </c>
      <c r="G2782" s="74" t="s">
        <v>1091</v>
      </c>
      <c r="H2782" s="74" t="s">
        <v>1172</v>
      </c>
      <c r="I2782" s="74" t="s">
        <v>1091</v>
      </c>
      <c r="J2782" s="92" t="s">
        <v>5065</v>
      </c>
      <c r="L2782" s="75" t="s">
        <v>53</v>
      </c>
      <c r="M2782" s="73" t="s">
        <v>1174</v>
      </c>
      <c r="N2782" s="73" t="s">
        <v>1091</v>
      </c>
      <c r="O2782" s="73" t="s">
        <v>3576</v>
      </c>
      <c r="S2782" s="102" t="s">
        <v>1173</v>
      </c>
      <c r="V2782" s="102" t="s">
        <v>1173</v>
      </c>
      <c r="Y2782" s="73" t="s">
        <v>70</v>
      </c>
      <c r="AB2782" s="89" t="s">
        <v>58</v>
      </c>
      <c r="AC2782" s="89" t="s">
        <v>59</v>
      </c>
      <c r="AE2782" s="73">
        <v>1</v>
      </c>
      <c r="AG2782" s="78">
        <v>89285</v>
      </c>
      <c r="AH2782" s="78">
        <v>89285</v>
      </c>
      <c r="AL2782" s="95">
        <v>8</v>
      </c>
      <c r="AN2782" s="78">
        <v>7143</v>
      </c>
      <c r="AO2782" s="89" t="s">
        <v>60</v>
      </c>
      <c r="AQ2782" s="75" t="s">
        <v>61</v>
      </c>
      <c r="AR2782" s="75" t="s">
        <v>62</v>
      </c>
      <c r="AS2782" s="75" t="s">
        <v>63</v>
      </c>
      <c r="AV2782" s="77"/>
      <c r="HX2782" s="58"/>
    </row>
    <row r="2783" spans="3:232">
      <c r="C2783" s="17" t="str">
        <f>VLOOKUP(O2783,'[1]mã đối tượng'!$C:$F,4,0)</f>
        <v>N</v>
      </c>
      <c r="D2783" s="89" t="s">
        <v>48</v>
      </c>
      <c r="E2783" s="89" t="s">
        <v>49</v>
      </c>
      <c r="F2783" s="74" t="s">
        <v>1091</v>
      </c>
      <c r="G2783" s="74" t="s">
        <v>1091</v>
      </c>
      <c r="H2783" s="74" t="s">
        <v>1172</v>
      </c>
      <c r="I2783" s="74" t="s">
        <v>1091</v>
      </c>
      <c r="J2783" s="92" t="s">
        <v>5065</v>
      </c>
      <c r="L2783" s="75" t="s">
        <v>53</v>
      </c>
      <c r="M2783" s="73" t="s">
        <v>1174</v>
      </c>
      <c r="N2783" s="73" t="s">
        <v>1091</v>
      </c>
      <c r="O2783" s="73" t="s">
        <v>3576</v>
      </c>
      <c r="S2783" s="102" t="s">
        <v>1173</v>
      </c>
      <c r="V2783" s="102" t="s">
        <v>1173</v>
      </c>
      <c r="Y2783" s="73" t="s">
        <v>78</v>
      </c>
      <c r="AB2783" s="89" t="s">
        <v>58</v>
      </c>
      <c r="AC2783" s="89" t="s">
        <v>59</v>
      </c>
      <c r="AE2783" s="73">
        <v>1</v>
      </c>
      <c r="AG2783" s="78">
        <v>46000</v>
      </c>
      <c r="AH2783" s="78">
        <v>46000</v>
      </c>
      <c r="AL2783" s="95">
        <v>8</v>
      </c>
      <c r="AN2783" s="78">
        <v>3680</v>
      </c>
      <c r="AO2783" s="89" t="s">
        <v>60</v>
      </c>
      <c r="AQ2783" s="75" t="s">
        <v>61</v>
      </c>
      <c r="AR2783" s="75" t="s">
        <v>62</v>
      </c>
      <c r="AS2783" s="75" t="s">
        <v>63</v>
      </c>
      <c r="AV2783" s="77"/>
      <c r="HX2783" s="58"/>
    </row>
    <row r="2784" spans="3:232">
      <c r="C2784" s="17" t="str">
        <f>VLOOKUP(O2784,'[1]mã đối tượng'!$C:$F,4,0)</f>
        <v>N</v>
      </c>
      <c r="D2784" s="89" t="s">
        <v>48</v>
      </c>
      <c r="E2784" s="89" t="s">
        <v>49</v>
      </c>
      <c r="F2784" s="74" t="s">
        <v>1091</v>
      </c>
      <c r="G2784" s="74" t="s">
        <v>1091</v>
      </c>
      <c r="H2784" s="74" t="s">
        <v>1172</v>
      </c>
      <c r="I2784" s="74" t="s">
        <v>1091</v>
      </c>
      <c r="J2784" s="92" t="s">
        <v>5065</v>
      </c>
      <c r="L2784" s="75" t="s">
        <v>53</v>
      </c>
      <c r="M2784" s="73" t="s">
        <v>1174</v>
      </c>
      <c r="N2784" s="73" t="s">
        <v>1091</v>
      </c>
      <c r="O2784" s="73" t="s">
        <v>3576</v>
      </c>
      <c r="S2784" s="102" t="s">
        <v>1173</v>
      </c>
      <c r="V2784" s="102" t="s">
        <v>1173</v>
      </c>
      <c r="Y2784" s="73" t="s">
        <v>57</v>
      </c>
      <c r="AB2784" s="89" t="s">
        <v>58</v>
      </c>
      <c r="AC2784" s="89" t="s">
        <v>59</v>
      </c>
      <c r="AE2784" s="73">
        <v>3</v>
      </c>
      <c r="AG2784" s="78">
        <v>55595</v>
      </c>
      <c r="AH2784" s="78">
        <v>166785</v>
      </c>
      <c r="AL2784" s="95">
        <v>8</v>
      </c>
      <c r="AN2784" s="78">
        <v>13343</v>
      </c>
      <c r="AO2784" s="89" t="s">
        <v>60</v>
      </c>
      <c r="AQ2784" s="75" t="s">
        <v>61</v>
      </c>
      <c r="AR2784" s="75" t="s">
        <v>62</v>
      </c>
      <c r="AS2784" s="75" t="s">
        <v>63</v>
      </c>
      <c r="AV2784" s="77"/>
      <c r="HX2784" s="58"/>
    </row>
    <row r="2785" spans="3:232">
      <c r="C2785" s="17" t="str">
        <f>VLOOKUP(O2785,'[1]mã đối tượng'!$C:$F,4,0)</f>
        <v>N</v>
      </c>
      <c r="D2785" s="89" t="s">
        <v>48</v>
      </c>
      <c r="E2785" s="89" t="s">
        <v>49</v>
      </c>
      <c r="F2785" s="74" t="s">
        <v>1091</v>
      </c>
      <c r="G2785" s="74" t="s">
        <v>1091</v>
      </c>
      <c r="H2785" s="74" t="s">
        <v>1172</v>
      </c>
      <c r="I2785" s="74" t="s">
        <v>1091</v>
      </c>
      <c r="J2785" s="92" t="s">
        <v>5065</v>
      </c>
      <c r="L2785" s="75" t="s">
        <v>53</v>
      </c>
      <c r="M2785" s="73" t="s">
        <v>1174</v>
      </c>
      <c r="N2785" s="73" t="s">
        <v>1091</v>
      </c>
      <c r="O2785" s="73" t="s">
        <v>3576</v>
      </c>
      <c r="S2785" s="102" t="s">
        <v>1173</v>
      </c>
      <c r="V2785" s="102" t="s">
        <v>1173</v>
      </c>
      <c r="Y2785" s="73" t="s">
        <v>94</v>
      </c>
      <c r="AB2785" s="89" t="s">
        <v>58</v>
      </c>
      <c r="AC2785" s="89" t="s">
        <v>59</v>
      </c>
      <c r="AE2785" s="73">
        <v>1</v>
      </c>
      <c r="AG2785" s="78">
        <v>73431</v>
      </c>
      <c r="AH2785" s="78">
        <v>73431</v>
      </c>
      <c r="AL2785" s="95">
        <v>8</v>
      </c>
      <c r="AN2785" s="78">
        <v>5874</v>
      </c>
      <c r="AO2785" s="89" t="s">
        <v>60</v>
      </c>
      <c r="AQ2785" s="75" t="s">
        <v>61</v>
      </c>
      <c r="AR2785" s="75" t="s">
        <v>62</v>
      </c>
      <c r="AS2785" s="75" t="s">
        <v>63</v>
      </c>
      <c r="AV2785" s="77"/>
      <c r="HX2785" s="58"/>
    </row>
    <row r="2786" spans="3:232">
      <c r="C2786" s="17" t="str">
        <f>VLOOKUP(O2786,'[1]mã đối tượng'!$C:$F,4,0)</f>
        <v>N</v>
      </c>
      <c r="D2786" s="89" t="s">
        <v>48</v>
      </c>
      <c r="E2786" s="89" t="s">
        <v>49</v>
      </c>
      <c r="F2786" s="74" t="s">
        <v>1091</v>
      </c>
      <c r="G2786" s="74" t="s">
        <v>1091</v>
      </c>
      <c r="H2786" s="74" t="s">
        <v>1172</v>
      </c>
      <c r="I2786" s="74" t="s">
        <v>1091</v>
      </c>
      <c r="J2786" s="92" t="s">
        <v>5065</v>
      </c>
      <c r="L2786" s="75" t="s">
        <v>53</v>
      </c>
      <c r="M2786" s="73" t="s">
        <v>1174</v>
      </c>
      <c r="N2786" s="73" t="s">
        <v>1091</v>
      </c>
      <c r="O2786" s="73" t="s">
        <v>3576</v>
      </c>
      <c r="S2786" s="102" t="s">
        <v>1173</v>
      </c>
      <c r="V2786" s="102" t="s">
        <v>1173</v>
      </c>
      <c r="Y2786" s="73" t="s">
        <v>117</v>
      </c>
      <c r="AB2786" s="89" t="s">
        <v>58</v>
      </c>
      <c r="AC2786" s="89" t="s">
        <v>59</v>
      </c>
      <c r="AE2786" s="73">
        <v>3</v>
      </c>
      <c r="AG2786" s="78">
        <v>74250</v>
      </c>
      <c r="AH2786" s="78">
        <v>222750</v>
      </c>
      <c r="AL2786" s="95">
        <v>8</v>
      </c>
      <c r="AN2786" s="78">
        <v>17820</v>
      </c>
      <c r="AO2786" s="89" t="s">
        <v>60</v>
      </c>
      <c r="AQ2786" s="75" t="s">
        <v>61</v>
      </c>
      <c r="AR2786" s="75" t="s">
        <v>62</v>
      </c>
      <c r="AS2786" s="75" t="s">
        <v>63</v>
      </c>
      <c r="AV2786" s="77"/>
      <c r="HX2786" s="58"/>
    </row>
    <row r="2787" spans="3:232">
      <c r="C2787" s="17" t="str">
        <f>VLOOKUP(O2787,'[1]mã đối tượng'!$C:$F,4,0)</f>
        <v>N</v>
      </c>
      <c r="D2787" s="89" t="s">
        <v>48</v>
      </c>
      <c r="E2787" s="89" t="s">
        <v>49</v>
      </c>
      <c r="F2787" s="74" t="s">
        <v>1091</v>
      </c>
      <c r="G2787" s="74" t="s">
        <v>1091</v>
      </c>
      <c r="H2787" s="74" t="s">
        <v>1172</v>
      </c>
      <c r="I2787" s="74" t="s">
        <v>1091</v>
      </c>
      <c r="J2787" s="92" t="s">
        <v>5065</v>
      </c>
      <c r="L2787" s="75" t="s">
        <v>53</v>
      </c>
      <c r="M2787" s="73" t="s">
        <v>1174</v>
      </c>
      <c r="N2787" s="73" t="s">
        <v>1091</v>
      </c>
      <c r="O2787" s="73" t="s">
        <v>3576</v>
      </c>
      <c r="S2787" s="102" t="s">
        <v>1173</v>
      </c>
      <c r="V2787" s="102" t="s">
        <v>1173</v>
      </c>
      <c r="Y2787" s="73" t="s">
        <v>80</v>
      </c>
      <c r="AB2787" s="89" t="s">
        <v>58</v>
      </c>
      <c r="AC2787" s="89" t="s">
        <v>59</v>
      </c>
      <c r="AE2787" s="73">
        <v>2</v>
      </c>
      <c r="AG2787" s="78">
        <v>111058</v>
      </c>
      <c r="AH2787" s="78">
        <v>222116</v>
      </c>
      <c r="AL2787" s="95">
        <v>8</v>
      </c>
      <c r="AN2787" s="78">
        <v>17769</v>
      </c>
      <c r="AO2787" s="89" t="s">
        <v>60</v>
      </c>
      <c r="AQ2787" s="75" t="s">
        <v>61</v>
      </c>
      <c r="AR2787" s="75" t="s">
        <v>62</v>
      </c>
      <c r="AS2787" s="75" t="s">
        <v>63</v>
      </c>
      <c r="AV2787" s="77"/>
      <c r="HX2787" s="58"/>
    </row>
    <row r="2788" spans="3:232">
      <c r="C2788" s="17" t="str">
        <f>VLOOKUP(O2788,'[1]mã đối tượng'!$C:$F,4,0)</f>
        <v>N</v>
      </c>
      <c r="D2788" s="89" t="s">
        <v>48</v>
      </c>
      <c r="E2788" s="89" t="s">
        <v>49</v>
      </c>
      <c r="F2788" s="74" t="s">
        <v>1091</v>
      </c>
      <c r="G2788" s="74" t="s">
        <v>1091</v>
      </c>
      <c r="H2788" s="74" t="s">
        <v>1175</v>
      </c>
      <c r="I2788" s="74" t="s">
        <v>1091</v>
      </c>
      <c r="J2788" s="92" t="s">
        <v>5066</v>
      </c>
      <c r="L2788" s="75" t="s">
        <v>53</v>
      </c>
      <c r="M2788" s="73" t="s">
        <v>1177</v>
      </c>
      <c r="N2788" s="73" t="s">
        <v>1091</v>
      </c>
      <c r="O2788" s="73" t="s">
        <v>121</v>
      </c>
      <c r="S2788" s="102" t="s">
        <v>1176</v>
      </c>
      <c r="V2788" s="102" t="s">
        <v>1176</v>
      </c>
      <c r="Y2788" s="73" t="s">
        <v>79</v>
      </c>
      <c r="AB2788" s="89" t="s">
        <v>58</v>
      </c>
      <c r="AC2788" s="89" t="s">
        <v>59</v>
      </c>
      <c r="AE2788" s="73">
        <v>1</v>
      </c>
      <c r="AG2788" s="78">
        <v>50182</v>
      </c>
      <c r="AH2788" s="78">
        <v>50182</v>
      </c>
      <c r="AL2788" s="95">
        <v>8</v>
      </c>
      <c r="AN2788" s="78">
        <v>4015</v>
      </c>
      <c r="AO2788" s="89" t="s">
        <v>60</v>
      </c>
      <c r="AQ2788" s="75" t="s">
        <v>61</v>
      </c>
      <c r="AR2788" s="75" t="s">
        <v>62</v>
      </c>
      <c r="AS2788" s="75" t="s">
        <v>63</v>
      </c>
      <c r="AV2788" s="77"/>
      <c r="HX2788" s="58"/>
    </row>
    <row r="2789" spans="3:232">
      <c r="C2789" s="17" t="str">
        <f>VLOOKUP(O2789,'[1]mã đối tượng'!$C:$F,4,0)</f>
        <v>N</v>
      </c>
      <c r="D2789" s="89" t="s">
        <v>48</v>
      </c>
      <c r="E2789" s="89" t="s">
        <v>49</v>
      </c>
      <c r="F2789" s="74" t="s">
        <v>1091</v>
      </c>
      <c r="G2789" s="74" t="s">
        <v>1091</v>
      </c>
      <c r="H2789" s="74" t="s">
        <v>1178</v>
      </c>
      <c r="I2789" s="74" t="s">
        <v>1091</v>
      </c>
      <c r="J2789" s="92" t="s">
        <v>5067</v>
      </c>
      <c r="L2789" s="75" t="s">
        <v>53</v>
      </c>
      <c r="M2789" s="73" t="s">
        <v>1180</v>
      </c>
      <c r="N2789" s="73" t="s">
        <v>1091</v>
      </c>
      <c r="O2789" s="73" t="s">
        <v>75</v>
      </c>
      <c r="S2789" s="102" t="s">
        <v>1179</v>
      </c>
      <c r="V2789" s="102" t="s">
        <v>1179</v>
      </c>
      <c r="Y2789" s="73" t="s">
        <v>79</v>
      </c>
      <c r="AB2789" s="89" t="s">
        <v>58</v>
      </c>
      <c r="AC2789" s="89" t="s">
        <v>59</v>
      </c>
      <c r="AE2789" s="73">
        <v>1</v>
      </c>
      <c r="AG2789" s="78">
        <v>50182</v>
      </c>
      <c r="AH2789" s="78">
        <v>50182</v>
      </c>
      <c r="AL2789" s="95">
        <v>8</v>
      </c>
      <c r="AN2789" s="78">
        <v>4015</v>
      </c>
      <c r="AO2789" s="89" t="s">
        <v>60</v>
      </c>
      <c r="AQ2789" s="75" t="s">
        <v>61</v>
      </c>
      <c r="AR2789" s="75" t="s">
        <v>62</v>
      </c>
      <c r="AS2789" s="75" t="s">
        <v>63</v>
      </c>
      <c r="AV2789" s="77"/>
      <c r="HX2789" s="58"/>
    </row>
    <row r="2790" spans="3:232">
      <c r="C2790" s="17" t="str">
        <f>VLOOKUP(O2790,'[1]mã đối tượng'!$C:$F,4,0)</f>
        <v>N</v>
      </c>
      <c r="D2790" s="89" t="s">
        <v>48</v>
      </c>
      <c r="E2790" s="89" t="s">
        <v>49</v>
      </c>
      <c r="F2790" s="74" t="s">
        <v>1091</v>
      </c>
      <c r="G2790" s="74" t="s">
        <v>1091</v>
      </c>
      <c r="H2790" s="74" t="s">
        <v>1178</v>
      </c>
      <c r="I2790" s="74" t="s">
        <v>1091</v>
      </c>
      <c r="J2790" s="92" t="s">
        <v>5067</v>
      </c>
      <c r="L2790" s="75" t="s">
        <v>53</v>
      </c>
      <c r="M2790" s="73" t="s">
        <v>1180</v>
      </c>
      <c r="N2790" s="73" t="s">
        <v>1091</v>
      </c>
      <c r="O2790" s="73" t="s">
        <v>75</v>
      </c>
      <c r="S2790" s="102" t="s">
        <v>1179</v>
      </c>
      <c r="V2790" s="102" t="s">
        <v>1179</v>
      </c>
      <c r="Y2790" s="73" t="s">
        <v>117</v>
      </c>
      <c r="AB2790" s="89" t="s">
        <v>58</v>
      </c>
      <c r="AC2790" s="89" t="s">
        <v>59</v>
      </c>
      <c r="AE2790" s="73">
        <v>3</v>
      </c>
      <c r="AG2790" s="78">
        <v>74250</v>
      </c>
      <c r="AH2790" s="78">
        <v>222750</v>
      </c>
      <c r="AL2790" s="95">
        <v>8</v>
      </c>
      <c r="AN2790" s="78">
        <v>17819</v>
      </c>
      <c r="AO2790" s="89" t="s">
        <v>60</v>
      </c>
      <c r="AQ2790" s="75" t="s">
        <v>61</v>
      </c>
      <c r="AR2790" s="75" t="s">
        <v>62</v>
      </c>
      <c r="AS2790" s="75" t="s">
        <v>63</v>
      </c>
      <c r="AV2790" s="77"/>
      <c r="HX2790" s="58"/>
    </row>
    <row r="2791" spans="3:232">
      <c r="C2791" s="17" t="str">
        <f>VLOOKUP(O2791,'[1]mã đối tượng'!$C:$F,4,0)</f>
        <v>N</v>
      </c>
      <c r="D2791" s="89" t="s">
        <v>48</v>
      </c>
      <c r="E2791" s="89" t="s">
        <v>49</v>
      </c>
      <c r="F2791" s="74" t="s">
        <v>1091</v>
      </c>
      <c r="G2791" s="74" t="s">
        <v>1091</v>
      </c>
      <c r="H2791" s="74" t="s">
        <v>1178</v>
      </c>
      <c r="I2791" s="74" t="s">
        <v>1091</v>
      </c>
      <c r="J2791" s="92" t="s">
        <v>5067</v>
      </c>
      <c r="L2791" s="75" t="s">
        <v>53</v>
      </c>
      <c r="M2791" s="73" t="s">
        <v>1180</v>
      </c>
      <c r="N2791" s="73" t="s">
        <v>1091</v>
      </c>
      <c r="O2791" s="73" t="s">
        <v>75</v>
      </c>
      <c r="S2791" s="102" t="s">
        <v>1179</v>
      </c>
      <c r="V2791" s="102" t="s">
        <v>1179</v>
      </c>
      <c r="Y2791" s="73" t="s">
        <v>70</v>
      </c>
      <c r="AB2791" s="89" t="s">
        <v>58</v>
      </c>
      <c r="AC2791" s="89" t="s">
        <v>59</v>
      </c>
      <c r="AE2791" s="73">
        <v>2</v>
      </c>
      <c r="AG2791" s="78">
        <v>89285</v>
      </c>
      <c r="AH2791" s="78">
        <v>178570</v>
      </c>
      <c r="AL2791" s="95">
        <v>8</v>
      </c>
      <c r="AN2791" s="78">
        <v>14286</v>
      </c>
      <c r="AO2791" s="89" t="s">
        <v>60</v>
      </c>
      <c r="AQ2791" s="75" t="s">
        <v>61</v>
      </c>
      <c r="AR2791" s="75" t="s">
        <v>62</v>
      </c>
      <c r="AS2791" s="75" t="s">
        <v>63</v>
      </c>
      <c r="AV2791" s="77"/>
      <c r="HX2791" s="58"/>
    </row>
    <row r="2792" spans="3:232">
      <c r="C2792" s="17" t="str">
        <f>VLOOKUP(O2792,'[1]mã đối tượng'!$C:$F,4,0)</f>
        <v>N</v>
      </c>
      <c r="D2792" s="89" t="s">
        <v>48</v>
      </c>
      <c r="E2792" s="89" t="s">
        <v>49</v>
      </c>
      <c r="F2792" s="74" t="s">
        <v>1091</v>
      </c>
      <c r="G2792" s="74" t="s">
        <v>1091</v>
      </c>
      <c r="H2792" s="74" t="s">
        <v>1178</v>
      </c>
      <c r="I2792" s="74" t="s">
        <v>1091</v>
      </c>
      <c r="J2792" s="92" t="s">
        <v>5067</v>
      </c>
      <c r="L2792" s="75" t="s">
        <v>53</v>
      </c>
      <c r="M2792" s="73" t="s">
        <v>1180</v>
      </c>
      <c r="N2792" s="73" t="s">
        <v>1091</v>
      </c>
      <c r="O2792" s="73" t="s">
        <v>75</v>
      </c>
      <c r="S2792" s="102" t="s">
        <v>1179</v>
      </c>
      <c r="V2792" s="102" t="s">
        <v>1179</v>
      </c>
      <c r="Y2792" s="73" t="s">
        <v>77</v>
      </c>
      <c r="AB2792" s="89" t="s">
        <v>58</v>
      </c>
      <c r="AC2792" s="89" t="s">
        <v>59</v>
      </c>
      <c r="AE2792" s="73">
        <v>1</v>
      </c>
      <c r="AG2792" s="78">
        <v>70950</v>
      </c>
      <c r="AH2792" s="78">
        <v>70950</v>
      </c>
      <c r="AL2792" s="95">
        <v>8</v>
      </c>
      <c r="AN2792" s="78">
        <v>5676</v>
      </c>
      <c r="AO2792" s="89" t="s">
        <v>60</v>
      </c>
      <c r="AQ2792" s="75" t="s">
        <v>61</v>
      </c>
      <c r="AR2792" s="75" t="s">
        <v>62</v>
      </c>
      <c r="AS2792" s="75" t="s">
        <v>63</v>
      </c>
      <c r="AV2792" s="77"/>
      <c r="HX2792" s="58"/>
    </row>
    <row r="2793" spans="3:232">
      <c r="C2793" s="17" t="str">
        <f>VLOOKUP(O2793,'[1]mã đối tượng'!$C:$F,4,0)</f>
        <v>N</v>
      </c>
      <c r="D2793" s="89" t="s">
        <v>48</v>
      </c>
      <c r="E2793" s="89" t="s">
        <v>49</v>
      </c>
      <c r="F2793" s="74" t="s">
        <v>1091</v>
      </c>
      <c r="G2793" s="74" t="s">
        <v>1091</v>
      </c>
      <c r="H2793" s="74" t="s">
        <v>1178</v>
      </c>
      <c r="I2793" s="74" t="s">
        <v>1091</v>
      </c>
      <c r="J2793" s="92" t="s">
        <v>5067</v>
      </c>
      <c r="L2793" s="75" t="s">
        <v>53</v>
      </c>
      <c r="M2793" s="73" t="s">
        <v>1180</v>
      </c>
      <c r="N2793" s="73" t="s">
        <v>1091</v>
      </c>
      <c r="O2793" s="73" t="s">
        <v>75</v>
      </c>
      <c r="S2793" s="102" t="s">
        <v>1179</v>
      </c>
      <c r="V2793" s="102" t="s">
        <v>1179</v>
      </c>
      <c r="Y2793" s="73" t="s">
        <v>69</v>
      </c>
      <c r="AB2793" s="89" t="s">
        <v>58</v>
      </c>
      <c r="AC2793" s="89" t="s">
        <v>59</v>
      </c>
      <c r="AE2793" s="73">
        <v>1</v>
      </c>
      <c r="AG2793" s="78">
        <v>49500</v>
      </c>
      <c r="AH2793" s="78">
        <v>49500</v>
      </c>
      <c r="AL2793" s="95">
        <v>8</v>
      </c>
      <c r="AN2793" s="78">
        <v>3960</v>
      </c>
      <c r="AO2793" s="89" t="s">
        <v>60</v>
      </c>
      <c r="AQ2793" s="75" t="s">
        <v>61</v>
      </c>
      <c r="AR2793" s="75" t="s">
        <v>62</v>
      </c>
      <c r="AS2793" s="75" t="s">
        <v>63</v>
      </c>
      <c r="AV2793" s="77"/>
      <c r="HX2793" s="58"/>
    </row>
    <row r="2794" spans="3:232">
      <c r="C2794" s="17" t="str">
        <f>VLOOKUP(O2794,'[1]mã đối tượng'!$C:$F,4,0)</f>
        <v>N</v>
      </c>
      <c r="D2794" s="89" t="s">
        <v>48</v>
      </c>
      <c r="E2794" s="89" t="s">
        <v>49</v>
      </c>
      <c r="F2794" s="74" t="s">
        <v>1091</v>
      </c>
      <c r="G2794" s="74" t="s">
        <v>1091</v>
      </c>
      <c r="H2794" s="74" t="s">
        <v>1181</v>
      </c>
      <c r="I2794" s="74" t="s">
        <v>1091</v>
      </c>
      <c r="J2794" s="92" t="s">
        <v>5068</v>
      </c>
      <c r="L2794" s="75" t="s">
        <v>53</v>
      </c>
      <c r="M2794" s="73" t="s">
        <v>1183</v>
      </c>
      <c r="N2794" s="73" t="s">
        <v>1091</v>
      </c>
      <c r="O2794" s="73" t="s">
        <v>369</v>
      </c>
      <c r="S2794" s="102" t="s">
        <v>1182</v>
      </c>
      <c r="V2794" s="102" t="s">
        <v>1182</v>
      </c>
      <c r="Y2794" s="73" t="s">
        <v>70</v>
      </c>
      <c r="AB2794" s="89" t="s">
        <v>58</v>
      </c>
      <c r="AC2794" s="89" t="s">
        <v>59</v>
      </c>
      <c r="AE2794" s="73">
        <v>1</v>
      </c>
      <c r="AG2794" s="78">
        <v>89285</v>
      </c>
      <c r="AH2794" s="78">
        <v>89285</v>
      </c>
      <c r="AL2794" s="95">
        <v>8</v>
      </c>
      <c r="AN2794" s="78">
        <v>7143</v>
      </c>
      <c r="AO2794" s="89" t="s">
        <v>60</v>
      </c>
      <c r="AQ2794" s="75" t="s">
        <v>61</v>
      </c>
      <c r="AR2794" s="75" t="s">
        <v>62</v>
      </c>
      <c r="AS2794" s="75" t="s">
        <v>63</v>
      </c>
      <c r="AV2794" s="77"/>
      <c r="HX2794" s="58"/>
    </row>
    <row r="2795" spans="3:232">
      <c r="C2795" s="17" t="str">
        <f>VLOOKUP(O2795,'[1]mã đối tượng'!$C:$F,4,0)</f>
        <v>N</v>
      </c>
      <c r="D2795" s="89" t="s">
        <v>48</v>
      </c>
      <c r="E2795" s="89" t="s">
        <v>49</v>
      </c>
      <c r="F2795" s="74" t="s">
        <v>1091</v>
      </c>
      <c r="G2795" s="74" t="s">
        <v>1091</v>
      </c>
      <c r="H2795" s="74" t="s">
        <v>1184</v>
      </c>
      <c r="I2795" s="74" t="s">
        <v>1091</v>
      </c>
      <c r="J2795" s="92" t="s">
        <v>5069</v>
      </c>
      <c r="L2795" s="75" t="s">
        <v>53</v>
      </c>
      <c r="M2795" s="73" t="s">
        <v>1186</v>
      </c>
      <c r="N2795" s="73" t="s">
        <v>1091</v>
      </c>
      <c r="O2795" s="73" t="s">
        <v>121</v>
      </c>
      <c r="S2795" s="102" t="s">
        <v>1185</v>
      </c>
      <c r="V2795" s="102" t="s">
        <v>1185</v>
      </c>
      <c r="Y2795" s="73" t="s">
        <v>142</v>
      </c>
      <c r="AB2795" s="89" t="s">
        <v>58</v>
      </c>
      <c r="AC2795" s="89" t="s">
        <v>59</v>
      </c>
      <c r="AE2795" s="73">
        <v>1</v>
      </c>
      <c r="AG2795" s="78">
        <v>50400</v>
      </c>
      <c r="AH2795" s="78">
        <v>50400</v>
      </c>
      <c r="AL2795" s="95">
        <v>8</v>
      </c>
      <c r="AN2795" s="78">
        <v>4032</v>
      </c>
      <c r="AO2795" s="89" t="s">
        <v>60</v>
      </c>
      <c r="AQ2795" s="75" t="s">
        <v>61</v>
      </c>
      <c r="AR2795" s="75" t="s">
        <v>62</v>
      </c>
      <c r="AS2795" s="75" t="s">
        <v>63</v>
      </c>
      <c r="AV2795" s="77"/>
      <c r="HX2795" s="58"/>
    </row>
    <row r="2796" spans="3:232">
      <c r="C2796" s="17" t="str">
        <f>VLOOKUP(O2796,'[1]mã đối tượng'!$C:$F,4,0)</f>
        <v>N</v>
      </c>
      <c r="D2796" s="89" t="s">
        <v>48</v>
      </c>
      <c r="E2796" s="89" t="s">
        <v>49</v>
      </c>
      <c r="F2796" s="74" t="s">
        <v>1091</v>
      </c>
      <c r="G2796" s="74" t="s">
        <v>1091</v>
      </c>
      <c r="H2796" s="74" t="s">
        <v>1187</v>
      </c>
      <c r="I2796" s="74" t="s">
        <v>1091</v>
      </c>
      <c r="J2796" s="92" t="s">
        <v>5070</v>
      </c>
      <c r="L2796" s="75" t="s">
        <v>53</v>
      </c>
      <c r="M2796" s="73" t="s">
        <v>1189</v>
      </c>
      <c r="N2796" s="73" t="s">
        <v>1091</v>
      </c>
      <c r="O2796" s="73" t="s">
        <v>184</v>
      </c>
      <c r="S2796" s="102" t="s">
        <v>1188</v>
      </c>
      <c r="V2796" s="102" t="s">
        <v>1188</v>
      </c>
      <c r="Y2796" s="73" t="s">
        <v>80</v>
      </c>
      <c r="AB2796" s="89" t="s">
        <v>58</v>
      </c>
      <c r="AC2796" s="89" t="s">
        <v>59</v>
      </c>
      <c r="AE2796" s="73">
        <v>5</v>
      </c>
      <c r="AG2796" s="78">
        <v>111058</v>
      </c>
      <c r="AH2796" s="78">
        <v>555290</v>
      </c>
      <c r="AL2796" s="95">
        <v>8</v>
      </c>
      <c r="AN2796" s="78">
        <v>44423</v>
      </c>
      <c r="AO2796" s="89" t="s">
        <v>60</v>
      </c>
      <c r="AQ2796" s="75" t="s">
        <v>61</v>
      </c>
      <c r="AR2796" s="75" t="s">
        <v>62</v>
      </c>
      <c r="AS2796" s="75" t="s">
        <v>63</v>
      </c>
      <c r="AV2796" s="77"/>
      <c r="HX2796" s="58"/>
    </row>
    <row r="2797" spans="3:232">
      <c r="C2797" s="17" t="str">
        <f>VLOOKUP(O2797,'[1]mã đối tượng'!$C:$F,4,0)</f>
        <v>N</v>
      </c>
      <c r="D2797" s="89" t="s">
        <v>48</v>
      </c>
      <c r="E2797" s="89" t="s">
        <v>49</v>
      </c>
      <c r="F2797" s="74" t="s">
        <v>1091</v>
      </c>
      <c r="G2797" s="74" t="s">
        <v>1091</v>
      </c>
      <c r="H2797" s="74" t="s">
        <v>1190</v>
      </c>
      <c r="I2797" s="74" t="s">
        <v>1091</v>
      </c>
      <c r="J2797" s="92" t="s">
        <v>5071</v>
      </c>
      <c r="L2797" s="75" t="s">
        <v>53</v>
      </c>
      <c r="M2797" s="73" t="s">
        <v>1192</v>
      </c>
      <c r="N2797" s="73" t="s">
        <v>1091</v>
      </c>
      <c r="O2797" s="73" t="s">
        <v>228</v>
      </c>
      <c r="S2797" s="102" t="s">
        <v>1191</v>
      </c>
      <c r="V2797" s="102" t="s">
        <v>1191</v>
      </c>
      <c r="Y2797" s="73" t="s">
        <v>80</v>
      </c>
      <c r="AB2797" s="89" t="s">
        <v>58</v>
      </c>
      <c r="AC2797" s="89" t="s">
        <v>59</v>
      </c>
      <c r="AE2797" s="73">
        <v>2</v>
      </c>
      <c r="AG2797" s="78">
        <v>111058</v>
      </c>
      <c r="AH2797" s="78">
        <v>222116</v>
      </c>
      <c r="AL2797" s="95">
        <v>8</v>
      </c>
      <c r="AN2797" s="78">
        <v>17769</v>
      </c>
      <c r="AO2797" s="89" t="s">
        <v>60</v>
      </c>
      <c r="AQ2797" s="75" t="s">
        <v>61</v>
      </c>
      <c r="AR2797" s="75" t="s">
        <v>62</v>
      </c>
      <c r="AS2797" s="75" t="s">
        <v>63</v>
      </c>
      <c r="AV2797" s="77"/>
      <c r="HX2797" s="58"/>
    </row>
    <row r="2798" spans="3:232">
      <c r="C2798" s="17" t="str">
        <f>VLOOKUP(O2798,'[1]mã đối tượng'!$C:$F,4,0)</f>
        <v>N</v>
      </c>
      <c r="D2798" s="89" t="s">
        <v>48</v>
      </c>
      <c r="E2798" s="89" t="s">
        <v>49</v>
      </c>
      <c r="F2798" s="74" t="s">
        <v>1091</v>
      </c>
      <c r="G2798" s="74" t="s">
        <v>1091</v>
      </c>
      <c r="H2798" s="74" t="s">
        <v>1193</v>
      </c>
      <c r="I2798" s="74" t="s">
        <v>1091</v>
      </c>
      <c r="J2798" s="92" t="s">
        <v>5072</v>
      </c>
      <c r="L2798" s="75" t="s">
        <v>53</v>
      </c>
      <c r="M2798" s="73" t="s">
        <v>1195</v>
      </c>
      <c r="N2798" s="73" t="s">
        <v>1091</v>
      </c>
      <c r="O2798" s="73" t="s">
        <v>121</v>
      </c>
      <c r="S2798" s="102" t="s">
        <v>1194</v>
      </c>
      <c r="V2798" s="102" t="s">
        <v>1194</v>
      </c>
      <c r="Y2798" s="73" t="s">
        <v>117</v>
      </c>
      <c r="AB2798" s="89" t="s">
        <v>58</v>
      </c>
      <c r="AC2798" s="89" t="s">
        <v>59</v>
      </c>
      <c r="AE2798" s="73">
        <v>1</v>
      </c>
      <c r="AG2798" s="78">
        <v>74250</v>
      </c>
      <c r="AH2798" s="78">
        <v>74250</v>
      </c>
      <c r="AL2798" s="95">
        <v>8</v>
      </c>
      <c r="AN2798" s="78">
        <v>5940</v>
      </c>
      <c r="AO2798" s="89" t="s">
        <v>60</v>
      </c>
      <c r="AQ2798" s="75" t="s">
        <v>61</v>
      </c>
      <c r="AR2798" s="75" t="s">
        <v>62</v>
      </c>
      <c r="AS2798" s="75" t="s">
        <v>63</v>
      </c>
      <c r="AV2798" s="77"/>
      <c r="HX2798" s="58"/>
    </row>
    <row r="2799" spans="3:232">
      <c r="C2799" s="17" t="str">
        <f>VLOOKUP(O2799,'[1]mã đối tượng'!$C:$F,4,0)</f>
        <v>N</v>
      </c>
      <c r="D2799" s="89" t="s">
        <v>48</v>
      </c>
      <c r="E2799" s="89" t="s">
        <v>49</v>
      </c>
      <c r="F2799" s="74" t="s">
        <v>1091</v>
      </c>
      <c r="G2799" s="74" t="s">
        <v>1091</v>
      </c>
      <c r="H2799" s="74" t="s">
        <v>1196</v>
      </c>
      <c r="I2799" s="74" t="s">
        <v>1091</v>
      </c>
      <c r="J2799" s="92" t="s">
        <v>5073</v>
      </c>
      <c r="L2799" s="75" t="s">
        <v>53</v>
      </c>
      <c r="M2799" s="73" t="s">
        <v>1198</v>
      </c>
      <c r="N2799" s="73" t="s">
        <v>1091</v>
      </c>
      <c r="O2799" s="73" t="s">
        <v>3555</v>
      </c>
      <c r="S2799" s="102" t="s">
        <v>1197</v>
      </c>
      <c r="V2799" s="102" t="s">
        <v>1197</v>
      </c>
      <c r="Y2799" s="73" t="s">
        <v>79</v>
      </c>
      <c r="AB2799" s="89" t="s">
        <v>58</v>
      </c>
      <c r="AC2799" s="89" t="s">
        <v>59</v>
      </c>
      <c r="AE2799" s="73">
        <v>3</v>
      </c>
      <c r="AG2799" s="78">
        <v>50182</v>
      </c>
      <c r="AH2799" s="78">
        <v>150546</v>
      </c>
      <c r="AL2799" s="95">
        <v>8</v>
      </c>
      <c r="AN2799" s="78">
        <v>12044</v>
      </c>
      <c r="AO2799" s="89" t="s">
        <v>60</v>
      </c>
      <c r="AQ2799" s="75" t="s">
        <v>61</v>
      </c>
      <c r="AR2799" s="75" t="s">
        <v>62</v>
      </c>
      <c r="AS2799" s="75" t="s">
        <v>63</v>
      </c>
      <c r="AV2799" s="77"/>
      <c r="HX2799" s="58"/>
    </row>
    <row r="2800" spans="3:232">
      <c r="C2800" s="17" t="str">
        <f>VLOOKUP(O2800,'[1]mã đối tượng'!$C:$F,4,0)</f>
        <v>N</v>
      </c>
      <c r="D2800" s="89" t="s">
        <v>48</v>
      </c>
      <c r="E2800" s="89" t="s">
        <v>49</v>
      </c>
      <c r="F2800" s="74" t="s">
        <v>1091</v>
      </c>
      <c r="G2800" s="74" t="s">
        <v>1091</v>
      </c>
      <c r="H2800" s="74" t="s">
        <v>1196</v>
      </c>
      <c r="I2800" s="74" t="s">
        <v>1091</v>
      </c>
      <c r="J2800" s="92" t="s">
        <v>5073</v>
      </c>
      <c r="L2800" s="75" t="s">
        <v>53</v>
      </c>
      <c r="M2800" s="73" t="s">
        <v>1198</v>
      </c>
      <c r="N2800" s="73" t="s">
        <v>1091</v>
      </c>
      <c r="O2800" s="73" t="s">
        <v>3555</v>
      </c>
      <c r="S2800" s="102" t="s">
        <v>1197</v>
      </c>
      <c r="V2800" s="102" t="s">
        <v>1197</v>
      </c>
      <c r="Y2800" s="73" t="s">
        <v>69</v>
      </c>
      <c r="AB2800" s="89" t="s">
        <v>58</v>
      </c>
      <c r="AC2800" s="89" t="s">
        <v>59</v>
      </c>
      <c r="AE2800" s="73">
        <v>2</v>
      </c>
      <c r="AG2800" s="78">
        <v>49500</v>
      </c>
      <c r="AH2800" s="78">
        <v>99000</v>
      </c>
      <c r="AL2800" s="95">
        <v>8</v>
      </c>
      <c r="AN2800" s="78">
        <v>7920</v>
      </c>
      <c r="AO2800" s="89" t="s">
        <v>60</v>
      </c>
      <c r="AQ2800" s="75" t="s">
        <v>61</v>
      </c>
      <c r="AR2800" s="75" t="s">
        <v>62</v>
      </c>
      <c r="AS2800" s="75" t="s">
        <v>63</v>
      </c>
      <c r="AV2800" s="77"/>
      <c r="HX2800" s="58"/>
    </row>
    <row r="2801" spans="3:232">
      <c r="C2801" s="17" t="str">
        <f>VLOOKUP(O2801,'[1]mã đối tượng'!$C:$F,4,0)</f>
        <v>N</v>
      </c>
      <c r="D2801" s="89" t="s">
        <v>48</v>
      </c>
      <c r="E2801" s="89" t="s">
        <v>49</v>
      </c>
      <c r="F2801" s="74" t="s">
        <v>1091</v>
      </c>
      <c r="G2801" s="74" t="s">
        <v>1091</v>
      </c>
      <c r="H2801" s="74" t="s">
        <v>1199</v>
      </c>
      <c r="I2801" s="74" t="s">
        <v>1091</v>
      </c>
      <c r="J2801" s="92" t="s">
        <v>5074</v>
      </c>
      <c r="L2801" s="75" t="s">
        <v>53</v>
      </c>
      <c r="M2801" s="73" t="s">
        <v>1201</v>
      </c>
      <c r="N2801" s="73" t="s">
        <v>1091</v>
      </c>
      <c r="O2801" s="73" t="s">
        <v>509</v>
      </c>
      <c r="S2801" s="102" t="s">
        <v>1200</v>
      </c>
      <c r="V2801" s="102" t="s">
        <v>1200</v>
      </c>
      <c r="Y2801" s="73" t="s">
        <v>142</v>
      </c>
      <c r="AB2801" s="89" t="s">
        <v>58</v>
      </c>
      <c r="AC2801" s="89" t="s">
        <v>59</v>
      </c>
      <c r="AE2801" s="73">
        <v>1</v>
      </c>
      <c r="AG2801" s="78">
        <v>50400</v>
      </c>
      <c r="AH2801" s="78">
        <v>50400</v>
      </c>
      <c r="AL2801" s="95">
        <v>8</v>
      </c>
      <c r="AN2801" s="78">
        <v>4032</v>
      </c>
      <c r="AO2801" s="89" t="s">
        <v>60</v>
      </c>
      <c r="AQ2801" s="75" t="s">
        <v>61</v>
      </c>
      <c r="AR2801" s="75" t="s">
        <v>62</v>
      </c>
      <c r="AS2801" s="75" t="s">
        <v>63</v>
      </c>
      <c r="AV2801" s="77"/>
      <c r="HX2801" s="58"/>
    </row>
    <row r="2802" spans="3:232">
      <c r="C2802" s="17" t="str">
        <f>VLOOKUP(O2802,'[1]mã đối tượng'!$C:$F,4,0)</f>
        <v>N</v>
      </c>
      <c r="D2802" s="89" t="s">
        <v>48</v>
      </c>
      <c r="E2802" s="89" t="s">
        <v>49</v>
      </c>
      <c r="F2802" s="74" t="s">
        <v>1091</v>
      </c>
      <c r="G2802" s="74" t="s">
        <v>1091</v>
      </c>
      <c r="H2802" s="74" t="s">
        <v>1202</v>
      </c>
      <c r="I2802" s="74" t="s">
        <v>1091</v>
      </c>
      <c r="J2802" s="92" t="s">
        <v>5075</v>
      </c>
      <c r="L2802" s="75" t="s">
        <v>53</v>
      </c>
      <c r="M2802" s="73" t="s">
        <v>1204</v>
      </c>
      <c r="N2802" s="73" t="s">
        <v>1091</v>
      </c>
      <c r="O2802" s="73" t="s">
        <v>3559</v>
      </c>
      <c r="S2802" s="102" t="s">
        <v>1203</v>
      </c>
      <c r="V2802" s="102" t="s">
        <v>1203</v>
      </c>
      <c r="Y2802" s="73" t="s">
        <v>77</v>
      </c>
      <c r="AB2802" s="89" t="s">
        <v>58</v>
      </c>
      <c r="AC2802" s="89" t="s">
        <v>59</v>
      </c>
      <c r="AE2802" s="73">
        <v>3</v>
      </c>
      <c r="AG2802" s="78">
        <v>70950</v>
      </c>
      <c r="AH2802" s="78">
        <v>212850</v>
      </c>
      <c r="AL2802" s="95">
        <v>8</v>
      </c>
      <c r="AN2802" s="78">
        <v>17028</v>
      </c>
      <c r="AO2802" s="89" t="s">
        <v>60</v>
      </c>
      <c r="AQ2802" s="75" t="s">
        <v>61</v>
      </c>
      <c r="AR2802" s="75" t="s">
        <v>62</v>
      </c>
      <c r="AS2802" s="75" t="s">
        <v>63</v>
      </c>
      <c r="AV2802" s="77"/>
      <c r="HX2802" s="58"/>
    </row>
    <row r="2803" spans="3:232">
      <c r="C2803" s="17" t="str">
        <f>VLOOKUP(O2803,'[1]mã đối tượng'!$C:$F,4,0)</f>
        <v>N</v>
      </c>
      <c r="D2803" s="89" t="s">
        <v>48</v>
      </c>
      <c r="E2803" s="89" t="s">
        <v>49</v>
      </c>
      <c r="F2803" s="74" t="s">
        <v>1091</v>
      </c>
      <c r="G2803" s="74" t="s">
        <v>1091</v>
      </c>
      <c r="H2803" s="74" t="s">
        <v>1205</v>
      </c>
      <c r="I2803" s="74" t="s">
        <v>1091</v>
      </c>
      <c r="J2803" s="92" t="s">
        <v>5076</v>
      </c>
      <c r="L2803" s="75" t="s">
        <v>53</v>
      </c>
      <c r="M2803" s="73" t="s">
        <v>1207</v>
      </c>
      <c r="N2803" s="73" t="s">
        <v>1091</v>
      </c>
      <c r="O2803" s="73" t="s">
        <v>121</v>
      </c>
      <c r="S2803" s="102" t="s">
        <v>1206</v>
      </c>
      <c r="V2803" s="102" t="s">
        <v>1206</v>
      </c>
      <c r="Y2803" s="73" t="s">
        <v>78</v>
      </c>
      <c r="AB2803" s="89" t="s">
        <v>58</v>
      </c>
      <c r="AC2803" s="89" t="s">
        <v>59</v>
      </c>
      <c r="AE2803" s="73">
        <v>1</v>
      </c>
      <c r="AG2803" s="78">
        <v>46000</v>
      </c>
      <c r="AH2803" s="78">
        <v>46000</v>
      </c>
      <c r="AL2803" s="95">
        <v>8</v>
      </c>
      <c r="AN2803" s="78">
        <v>3680</v>
      </c>
      <c r="AO2803" s="89" t="s">
        <v>60</v>
      </c>
      <c r="AQ2803" s="75" t="s">
        <v>61</v>
      </c>
      <c r="AR2803" s="75" t="s">
        <v>62</v>
      </c>
      <c r="AS2803" s="75" t="s">
        <v>63</v>
      </c>
      <c r="AV2803" s="77"/>
      <c r="HX2803" s="58"/>
    </row>
    <row r="2804" spans="3:232">
      <c r="C2804" s="17" t="str">
        <f>VLOOKUP(O2804,'[1]mã đối tượng'!$C:$F,4,0)</f>
        <v>N</v>
      </c>
      <c r="D2804" s="89" t="s">
        <v>48</v>
      </c>
      <c r="E2804" s="89" t="s">
        <v>49</v>
      </c>
      <c r="F2804" s="74" t="s">
        <v>1091</v>
      </c>
      <c r="G2804" s="74" t="s">
        <v>1091</v>
      </c>
      <c r="H2804" s="74" t="s">
        <v>1208</v>
      </c>
      <c r="I2804" s="74" t="s">
        <v>1091</v>
      </c>
      <c r="J2804" s="92" t="s">
        <v>5077</v>
      </c>
      <c r="L2804" s="75" t="s">
        <v>53</v>
      </c>
      <c r="M2804" s="73" t="s">
        <v>1210</v>
      </c>
      <c r="N2804" s="73" t="s">
        <v>1091</v>
      </c>
      <c r="O2804" s="73" t="s">
        <v>121</v>
      </c>
      <c r="S2804" s="102" t="s">
        <v>1209</v>
      </c>
      <c r="V2804" s="102" t="s">
        <v>1209</v>
      </c>
      <c r="Y2804" s="73" t="s">
        <v>79</v>
      </c>
      <c r="AB2804" s="89" t="s">
        <v>58</v>
      </c>
      <c r="AC2804" s="89" t="s">
        <v>59</v>
      </c>
      <c r="AE2804" s="73">
        <v>1</v>
      </c>
      <c r="AG2804" s="78">
        <v>50182</v>
      </c>
      <c r="AH2804" s="78">
        <v>50182</v>
      </c>
      <c r="AL2804" s="95">
        <v>8</v>
      </c>
      <c r="AN2804" s="78">
        <v>4015</v>
      </c>
      <c r="AO2804" s="89" t="s">
        <v>60</v>
      </c>
      <c r="AQ2804" s="75" t="s">
        <v>61</v>
      </c>
      <c r="AR2804" s="75" t="s">
        <v>62</v>
      </c>
      <c r="AS2804" s="75" t="s">
        <v>63</v>
      </c>
      <c r="AV2804" s="77"/>
      <c r="HX2804" s="58"/>
    </row>
    <row r="2805" spans="3:232">
      <c r="C2805" s="17" t="str">
        <f>VLOOKUP(O2805,'[1]mã đối tượng'!$C:$F,4,0)</f>
        <v>N</v>
      </c>
      <c r="D2805" s="89" t="s">
        <v>48</v>
      </c>
      <c r="E2805" s="89" t="s">
        <v>49</v>
      </c>
      <c r="F2805" s="74" t="s">
        <v>1091</v>
      </c>
      <c r="G2805" s="74" t="s">
        <v>1091</v>
      </c>
      <c r="H2805" s="74" t="s">
        <v>1208</v>
      </c>
      <c r="I2805" s="74" t="s">
        <v>1091</v>
      </c>
      <c r="J2805" s="92" t="s">
        <v>5077</v>
      </c>
      <c r="L2805" s="75" t="s">
        <v>53</v>
      </c>
      <c r="M2805" s="73" t="s">
        <v>1210</v>
      </c>
      <c r="N2805" s="73" t="s">
        <v>1091</v>
      </c>
      <c r="O2805" s="73" t="s">
        <v>121</v>
      </c>
      <c r="S2805" s="102" t="s">
        <v>1209</v>
      </c>
      <c r="V2805" s="102" t="s">
        <v>1209</v>
      </c>
      <c r="Y2805" s="73" t="s">
        <v>77</v>
      </c>
      <c r="AB2805" s="89" t="s">
        <v>58</v>
      </c>
      <c r="AC2805" s="89" t="s">
        <v>59</v>
      </c>
      <c r="AE2805" s="73">
        <v>1</v>
      </c>
      <c r="AG2805" s="78">
        <v>70950</v>
      </c>
      <c r="AH2805" s="78">
        <v>70950</v>
      </c>
      <c r="AL2805" s="95">
        <v>8</v>
      </c>
      <c r="AN2805" s="78">
        <v>5676</v>
      </c>
      <c r="AO2805" s="89" t="s">
        <v>60</v>
      </c>
      <c r="AQ2805" s="75" t="s">
        <v>61</v>
      </c>
      <c r="AR2805" s="75" t="s">
        <v>62</v>
      </c>
      <c r="AS2805" s="75" t="s">
        <v>63</v>
      </c>
      <c r="AV2805" s="77"/>
      <c r="HX2805" s="58"/>
    </row>
    <row r="2806" spans="3:232">
      <c r="C2806" s="17" t="str">
        <f>VLOOKUP(O2806,'[1]mã đối tượng'!$C:$F,4,0)</f>
        <v>N</v>
      </c>
      <c r="D2806" s="89" t="s">
        <v>48</v>
      </c>
      <c r="E2806" s="89" t="s">
        <v>49</v>
      </c>
      <c r="F2806" s="74" t="s">
        <v>1091</v>
      </c>
      <c r="G2806" s="74" t="s">
        <v>1091</v>
      </c>
      <c r="H2806" s="74" t="s">
        <v>1208</v>
      </c>
      <c r="I2806" s="74" t="s">
        <v>1091</v>
      </c>
      <c r="J2806" s="92" t="s">
        <v>5077</v>
      </c>
      <c r="L2806" s="75" t="s">
        <v>53</v>
      </c>
      <c r="M2806" s="73" t="s">
        <v>1210</v>
      </c>
      <c r="N2806" s="73" t="s">
        <v>1091</v>
      </c>
      <c r="O2806" s="73" t="s">
        <v>121</v>
      </c>
      <c r="S2806" s="102" t="s">
        <v>1209</v>
      </c>
      <c r="V2806" s="102" t="s">
        <v>1209</v>
      </c>
      <c r="Y2806" s="73" t="s">
        <v>77</v>
      </c>
      <c r="AB2806" s="89" t="s">
        <v>58</v>
      </c>
      <c r="AC2806" s="89" t="s">
        <v>59</v>
      </c>
      <c r="AE2806" s="73">
        <v>2</v>
      </c>
      <c r="AG2806" s="78">
        <v>70950</v>
      </c>
      <c r="AH2806" s="78">
        <v>141900</v>
      </c>
      <c r="AL2806" s="95">
        <v>8</v>
      </c>
      <c r="AN2806" s="78">
        <v>11352</v>
      </c>
      <c r="AO2806" s="89" t="s">
        <v>60</v>
      </c>
      <c r="AQ2806" s="75" t="s">
        <v>61</v>
      </c>
      <c r="AR2806" s="75" t="s">
        <v>62</v>
      </c>
      <c r="AS2806" s="75" t="s">
        <v>63</v>
      </c>
      <c r="AV2806" s="77"/>
      <c r="HX2806" s="58"/>
    </row>
    <row r="2807" spans="3:232">
      <c r="C2807" s="17" t="str">
        <f>VLOOKUP(O2807,'[1]mã đối tượng'!$C:$F,4,0)</f>
        <v>N</v>
      </c>
      <c r="D2807" s="89" t="s">
        <v>48</v>
      </c>
      <c r="E2807" s="89" t="s">
        <v>49</v>
      </c>
      <c r="F2807" s="74" t="s">
        <v>1091</v>
      </c>
      <c r="G2807" s="74" t="s">
        <v>1091</v>
      </c>
      <c r="H2807" s="74" t="s">
        <v>1211</v>
      </c>
      <c r="I2807" s="74" t="s">
        <v>1091</v>
      </c>
      <c r="J2807" s="92" t="s">
        <v>5078</v>
      </c>
      <c r="L2807" s="75" t="s">
        <v>53</v>
      </c>
      <c r="M2807" s="73" t="s">
        <v>1213</v>
      </c>
      <c r="N2807" s="73" t="s">
        <v>1091</v>
      </c>
      <c r="O2807" s="73" t="s">
        <v>184</v>
      </c>
      <c r="S2807" s="102" t="s">
        <v>1212</v>
      </c>
      <c r="V2807" s="102" t="s">
        <v>1212</v>
      </c>
      <c r="Y2807" s="73" t="s">
        <v>80</v>
      </c>
      <c r="AB2807" s="89" t="s">
        <v>58</v>
      </c>
      <c r="AC2807" s="89" t="s">
        <v>59</v>
      </c>
      <c r="AE2807" s="73">
        <v>2</v>
      </c>
      <c r="AG2807" s="78">
        <v>111058</v>
      </c>
      <c r="AH2807" s="78">
        <v>222116</v>
      </c>
      <c r="AL2807" s="95">
        <v>8</v>
      </c>
      <c r="AN2807" s="78">
        <v>17769</v>
      </c>
      <c r="AO2807" s="89" t="s">
        <v>60</v>
      </c>
      <c r="AQ2807" s="75" t="s">
        <v>61</v>
      </c>
      <c r="AR2807" s="75" t="s">
        <v>62</v>
      </c>
      <c r="AS2807" s="75" t="s">
        <v>63</v>
      </c>
      <c r="AV2807" s="77"/>
      <c r="HX2807" s="58"/>
    </row>
    <row r="2808" spans="3:232">
      <c r="C2808" s="17" t="str">
        <f>VLOOKUP(O2808,'[1]mã đối tượng'!$C:$F,4,0)</f>
        <v>N</v>
      </c>
      <c r="D2808" s="89" t="s">
        <v>48</v>
      </c>
      <c r="E2808" s="89" t="s">
        <v>49</v>
      </c>
      <c r="F2808" s="74" t="s">
        <v>1091</v>
      </c>
      <c r="G2808" s="74" t="s">
        <v>1091</v>
      </c>
      <c r="H2808" s="74" t="s">
        <v>1214</v>
      </c>
      <c r="I2808" s="74" t="s">
        <v>1091</v>
      </c>
      <c r="J2808" s="92" t="s">
        <v>5079</v>
      </c>
      <c r="L2808" s="75" t="s">
        <v>53</v>
      </c>
      <c r="M2808" s="73" t="s">
        <v>1216</v>
      </c>
      <c r="N2808" s="73" t="s">
        <v>1091</v>
      </c>
      <c r="O2808" s="73" t="s">
        <v>75</v>
      </c>
      <c r="S2808" s="102" t="s">
        <v>1215</v>
      </c>
      <c r="V2808" s="102" t="s">
        <v>1215</v>
      </c>
      <c r="Y2808" s="73" t="s">
        <v>57</v>
      </c>
      <c r="AB2808" s="89" t="s">
        <v>58</v>
      </c>
      <c r="AC2808" s="89" t="s">
        <v>59</v>
      </c>
      <c r="AE2808" s="73">
        <v>4</v>
      </c>
      <c r="AG2808" s="78">
        <v>55595</v>
      </c>
      <c r="AH2808" s="78">
        <v>222380</v>
      </c>
      <c r="AL2808" s="95">
        <v>8</v>
      </c>
      <c r="AN2808" s="78">
        <v>17790</v>
      </c>
      <c r="AO2808" s="89" t="s">
        <v>60</v>
      </c>
      <c r="AQ2808" s="75" t="s">
        <v>61</v>
      </c>
      <c r="AR2808" s="75" t="s">
        <v>62</v>
      </c>
      <c r="AS2808" s="75" t="s">
        <v>63</v>
      </c>
      <c r="AV2808" s="77"/>
      <c r="HX2808" s="58"/>
    </row>
    <row r="2809" spans="3:232">
      <c r="C2809" s="17" t="str">
        <f>VLOOKUP(O2809,'[1]mã đối tượng'!$C:$F,4,0)</f>
        <v>N</v>
      </c>
      <c r="D2809" s="89" t="s">
        <v>48</v>
      </c>
      <c r="E2809" s="89" t="s">
        <v>49</v>
      </c>
      <c r="F2809" s="74" t="s">
        <v>1091</v>
      </c>
      <c r="G2809" s="74" t="s">
        <v>1091</v>
      </c>
      <c r="H2809" s="74" t="s">
        <v>1214</v>
      </c>
      <c r="I2809" s="74" t="s">
        <v>1091</v>
      </c>
      <c r="J2809" s="92" t="s">
        <v>5079</v>
      </c>
      <c r="L2809" s="75" t="s">
        <v>53</v>
      </c>
      <c r="M2809" s="73" t="s">
        <v>1216</v>
      </c>
      <c r="N2809" s="73" t="s">
        <v>1091</v>
      </c>
      <c r="O2809" s="73" t="s">
        <v>75</v>
      </c>
      <c r="S2809" s="102" t="s">
        <v>1215</v>
      </c>
      <c r="V2809" s="102" t="s">
        <v>1215</v>
      </c>
      <c r="Y2809" s="73" t="s">
        <v>94</v>
      </c>
      <c r="AB2809" s="89" t="s">
        <v>58</v>
      </c>
      <c r="AC2809" s="89" t="s">
        <v>59</v>
      </c>
      <c r="AE2809" s="73">
        <v>3</v>
      </c>
      <c r="AG2809" s="78">
        <v>73431</v>
      </c>
      <c r="AH2809" s="78">
        <v>220293</v>
      </c>
      <c r="AL2809" s="95">
        <v>8</v>
      </c>
      <c r="AN2809" s="78">
        <v>17623</v>
      </c>
      <c r="AO2809" s="89" t="s">
        <v>60</v>
      </c>
      <c r="AQ2809" s="75" t="s">
        <v>61</v>
      </c>
      <c r="AR2809" s="75" t="s">
        <v>62</v>
      </c>
      <c r="AS2809" s="75" t="s">
        <v>63</v>
      </c>
      <c r="AV2809" s="77"/>
      <c r="HX2809" s="58"/>
    </row>
    <row r="2810" spans="3:232">
      <c r="C2810" s="17" t="str">
        <f>VLOOKUP(O2810,'[1]mã đối tượng'!$C:$F,4,0)</f>
        <v>N</v>
      </c>
      <c r="D2810" s="89" t="s">
        <v>48</v>
      </c>
      <c r="E2810" s="89" t="s">
        <v>49</v>
      </c>
      <c r="F2810" s="74" t="s">
        <v>1091</v>
      </c>
      <c r="G2810" s="74" t="s">
        <v>1091</v>
      </c>
      <c r="H2810" s="74" t="s">
        <v>1214</v>
      </c>
      <c r="I2810" s="74" t="s">
        <v>1091</v>
      </c>
      <c r="J2810" s="92" t="s">
        <v>5079</v>
      </c>
      <c r="L2810" s="75" t="s">
        <v>53</v>
      </c>
      <c r="M2810" s="73" t="s">
        <v>1216</v>
      </c>
      <c r="N2810" s="73" t="s">
        <v>1091</v>
      </c>
      <c r="O2810" s="73" t="s">
        <v>75</v>
      </c>
      <c r="S2810" s="102" t="s">
        <v>1215</v>
      </c>
      <c r="V2810" s="102" t="s">
        <v>1215</v>
      </c>
      <c r="Y2810" s="73" t="s">
        <v>80</v>
      </c>
      <c r="AB2810" s="89" t="s">
        <v>58</v>
      </c>
      <c r="AC2810" s="89" t="s">
        <v>59</v>
      </c>
      <c r="AE2810" s="73">
        <v>2</v>
      </c>
      <c r="AG2810" s="78">
        <v>111058</v>
      </c>
      <c r="AH2810" s="78">
        <v>222116</v>
      </c>
      <c r="AL2810" s="95">
        <v>8</v>
      </c>
      <c r="AN2810" s="78">
        <v>17770</v>
      </c>
      <c r="AO2810" s="89" t="s">
        <v>60</v>
      </c>
      <c r="AQ2810" s="75" t="s">
        <v>61</v>
      </c>
      <c r="AR2810" s="75" t="s">
        <v>62</v>
      </c>
      <c r="AS2810" s="75" t="s">
        <v>63</v>
      </c>
      <c r="AV2810" s="77"/>
      <c r="HX2810" s="58"/>
    </row>
    <row r="2811" spans="3:232">
      <c r="C2811" s="17" t="str">
        <f>VLOOKUP(O2811,'[1]mã đối tượng'!$C:$F,4,0)</f>
        <v>N</v>
      </c>
      <c r="D2811" s="89" t="s">
        <v>48</v>
      </c>
      <c r="E2811" s="89" t="s">
        <v>49</v>
      </c>
      <c r="F2811" s="74" t="s">
        <v>1091</v>
      </c>
      <c r="G2811" s="74" t="s">
        <v>1091</v>
      </c>
      <c r="H2811" s="74" t="s">
        <v>1217</v>
      </c>
      <c r="I2811" s="74" t="s">
        <v>1091</v>
      </c>
      <c r="J2811" s="92" t="s">
        <v>5080</v>
      </c>
      <c r="L2811" s="75" t="s">
        <v>53</v>
      </c>
      <c r="M2811" s="73" t="s">
        <v>1219</v>
      </c>
      <c r="N2811" s="73" t="s">
        <v>1091</v>
      </c>
      <c r="O2811" s="73" t="s">
        <v>75</v>
      </c>
      <c r="S2811" s="102" t="s">
        <v>1218</v>
      </c>
      <c r="V2811" s="102" t="s">
        <v>1218</v>
      </c>
      <c r="Y2811" s="73" t="s">
        <v>70</v>
      </c>
      <c r="AB2811" s="89" t="s">
        <v>58</v>
      </c>
      <c r="AC2811" s="89" t="s">
        <v>59</v>
      </c>
      <c r="AE2811" s="73">
        <v>2</v>
      </c>
      <c r="AG2811" s="78">
        <v>89285</v>
      </c>
      <c r="AH2811" s="78">
        <v>178570</v>
      </c>
      <c r="AL2811" s="95">
        <v>8</v>
      </c>
      <c r="AN2811" s="78">
        <v>14286</v>
      </c>
      <c r="AO2811" s="89" t="s">
        <v>60</v>
      </c>
      <c r="AQ2811" s="75" t="s">
        <v>61</v>
      </c>
      <c r="AR2811" s="75" t="s">
        <v>62</v>
      </c>
      <c r="AS2811" s="75" t="s">
        <v>63</v>
      </c>
      <c r="AV2811" s="77"/>
      <c r="HX2811" s="58"/>
    </row>
    <row r="2812" spans="3:232">
      <c r="C2812" s="17" t="str">
        <f>VLOOKUP(O2812,'[1]mã đối tượng'!$C:$F,4,0)</f>
        <v>N</v>
      </c>
      <c r="D2812" s="89" t="s">
        <v>48</v>
      </c>
      <c r="E2812" s="89" t="s">
        <v>49</v>
      </c>
      <c r="F2812" s="74" t="s">
        <v>1091</v>
      </c>
      <c r="G2812" s="74" t="s">
        <v>1091</v>
      </c>
      <c r="H2812" s="74" t="s">
        <v>1217</v>
      </c>
      <c r="I2812" s="74" t="s">
        <v>1091</v>
      </c>
      <c r="J2812" s="92" t="s">
        <v>5080</v>
      </c>
      <c r="L2812" s="75" t="s">
        <v>53</v>
      </c>
      <c r="M2812" s="73" t="s">
        <v>1219</v>
      </c>
      <c r="N2812" s="73" t="s">
        <v>1091</v>
      </c>
      <c r="O2812" s="73" t="s">
        <v>75</v>
      </c>
      <c r="S2812" s="102" t="s">
        <v>1218</v>
      </c>
      <c r="V2812" s="102" t="s">
        <v>1218</v>
      </c>
      <c r="Y2812" s="73" t="s">
        <v>77</v>
      </c>
      <c r="AB2812" s="89" t="s">
        <v>58</v>
      </c>
      <c r="AC2812" s="89" t="s">
        <v>59</v>
      </c>
      <c r="AE2812" s="73">
        <v>1</v>
      </c>
      <c r="AG2812" s="78">
        <v>70950</v>
      </c>
      <c r="AH2812" s="78">
        <v>70950</v>
      </c>
      <c r="AL2812" s="95">
        <v>8</v>
      </c>
      <c r="AN2812" s="78">
        <v>5676</v>
      </c>
      <c r="AO2812" s="89" t="s">
        <v>60</v>
      </c>
      <c r="AQ2812" s="75" t="s">
        <v>61</v>
      </c>
      <c r="AR2812" s="75" t="s">
        <v>62</v>
      </c>
      <c r="AS2812" s="75" t="s">
        <v>63</v>
      </c>
      <c r="AV2812" s="77"/>
      <c r="HX2812" s="58"/>
    </row>
    <row r="2813" spans="3:232">
      <c r="C2813" s="17" t="str">
        <f>VLOOKUP(O2813,'[1]mã đối tượng'!$C:$F,4,0)</f>
        <v>N</v>
      </c>
      <c r="D2813" s="89" t="s">
        <v>48</v>
      </c>
      <c r="E2813" s="89" t="s">
        <v>49</v>
      </c>
      <c r="F2813" s="74" t="s">
        <v>1091</v>
      </c>
      <c r="G2813" s="74" t="s">
        <v>1091</v>
      </c>
      <c r="H2813" s="74" t="s">
        <v>1220</v>
      </c>
      <c r="I2813" s="74" t="s">
        <v>1091</v>
      </c>
      <c r="J2813" s="92" t="s">
        <v>5081</v>
      </c>
      <c r="L2813" s="75" t="s">
        <v>53</v>
      </c>
      <c r="M2813" s="73" t="s">
        <v>1221</v>
      </c>
      <c r="N2813" s="73" t="s">
        <v>1091</v>
      </c>
      <c r="O2813" s="73" t="s">
        <v>75</v>
      </c>
      <c r="S2813" s="102" t="s">
        <v>1218</v>
      </c>
      <c r="V2813" s="102" t="s">
        <v>1218</v>
      </c>
      <c r="Y2813" s="73" t="s">
        <v>94</v>
      </c>
      <c r="AB2813" s="89" t="s">
        <v>58</v>
      </c>
      <c r="AC2813" s="89" t="s">
        <v>59</v>
      </c>
      <c r="AE2813" s="73">
        <v>3</v>
      </c>
      <c r="AG2813" s="78">
        <v>73431</v>
      </c>
      <c r="AH2813" s="78">
        <v>220293</v>
      </c>
      <c r="AL2813" s="95">
        <v>8</v>
      </c>
      <c r="AN2813" s="78">
        <v>17623</v>
      </c>
      <c r="AO2813" s="89" t="s">
        <v>60</v>
      </c>
      <c r="AQ2813" s="75" t="s">
        <v>61</v>
      </c>
      <c r="AR2813" s="75" t="s">
        <v>62</v>
      </c>
      <c r="AS2813" s="75" t="s">
        <v>63</v>
      </c>
      <c r="AV2813" s="77"/>
      <c r="HX2813" s="58"/>
    </row>
    <row r="2814" spans="3:232">
      <c r="C2814" s="17" t="str">
        <f>VLOOKUP(O2814,'[1]mã đối tượng'!$C:$F,4,0)</f>
        <v>N</v>
      </c>
      <c r="D2814" s="89" t="s">
        <v>48</v>
      </c>
      <c r="E2814" s="89" t="s">
        <v>49</v>
      </c>
      <c r="F2814" s="74" t="s">
        <v>1091</v>
      </c>
      <c r="G2814" s="74" t="s">
        <v>1091</v>
      </c>
      <c r="H2814" s="74" t="s">
        <v>1220</v>
      </c>
      <c r="I2814" s="74" t="s">
        <v>1091</v>
      </c>
      <c r="J2814" s="92" t="s">
        <v>5081</v>
      </c>
      <c r="L2814" s="75" t="s">
        <v>53</v>
      </c>
      <c r="M2814" s="73" t="s">
        <v>1221</v>
      </c>
      <c r="N2814" s="73" t="s">
        <v>1091</v>
      </c>
      <c r="O2814" s="73" t="s">
        <v>75</v>
      </c>
      <c r="S2814" s="102" t="s">
        <v>1218</v>
      </c>
      <c r="V2814" s="102" t="s">
        <v>1218</v>
      </c>
      <c r="Y2814" s="73" t="s">
        <v>80</v>
      </c>
      <c r="AB2814" s="89" t="s">
        <v>58</v>
      </c>
      <c r="AC2814" s="89" t="s">
        <v>59</v>
      </c>
      <c r="AE2814" s="73">
        <v>2</v>
      </c>
      <c r="AG2814" s="78">
        <v>111058</v>
      </c>
      <c r="AH2814" s="78">
        <v>222116</v>
      </c>
      <c r="AL2814" s="95">
        <v>8</v>
      </c>
      <c r="AN2814" s="78">
        <v>17769</v>
      </c>
      <c r="AO2814" s="89" t="s">
        <v>60</v>
      </c>
      <c r="AQ2814" s="75" t="s">
        <v>61</v>
      </c>
      <c r="AR2814" s="75" t="s">
        <v>62</v>
      </c>
      <c r="AS2814" s="75" t="s">
        <v>63</v>
      </c>
      <c r="AV2814" s="77"/>
      <c r="HX2814" s="58"/>
    </row>
    <row r="2815" spans="3:232">
      <c r="C2815" s="17" t="str">
        <f>VLOOKUP(O2815,'[1]mã đối tượng'!$C:$F,4,0)</f>
        <v>N</v>
      </c>
      <c r="D2815" s="89" t="s">
        <v>48</v>
      </c>
      <c r="E2815" s="89" t="s">
        <v>49</v>
      </c>
      <c r="F2815" s="74" t="s">
        <v>1091</v>
      </c>
      <c r="G2815" s="74" t="s">
        <v>1091</v>
      </c>
      <c r="H2815" s="74" t="s">
        <v>1220</v>
      </c>
      <c r="I2815" s="74" t="s">
        <v>1091</v>
      </c>
      <c r="J2815" s="92" t="s">
        <v>5081</v>
      </c>
      <c r="L2815" s="75" t="s">
        <v>53</v>
      </c>
      <c r="M2815" s="73" t="s">
        <v>1221</v>
      </c>
      <c r="N2815" s="73" t="s">
        <v>1091</v>
      </c>
      <c r="O2815" s="73" t="s">
        <v>75</v>
      </c>
      <c r="S2815" s="102" t="s">
        <v>1218</v>
      </c>
      <c r="V2815" s="102" t="s">
        <v>1218</v>
      </c>
      <c r="Y2815" s="73" t="s">
        <v>57</v>
      </c>
      <c r="AB2815" s="89" t="s">
        <v>58</v>
      </c>
      <c r="AC2815" s="89" t="s">
        <v>59</v>
      </c>
      <c r="AE2815" s="73">
        <v>1</v>
      </c>
      <c r="AG2815" s="78">
        <v>55595</v>
      </c>
      <c r="AH2815" s="78">
        <v>55595</v>
      </c>
      <c r="AL2815" s="95">
        <v>8</v>
      </c>
      <c r="AN2815" s="78">
        <v>4448</v>
      </c>
      <c r="AO2815" s="89" t="s">
        <v>60</v>
      </c>
      <c r="AQ2815" s="75" t="s">
        <v>61</v>
      </c>
      <c r="AR2815" s="75" t="s">
        <v>62</v>
      </c>
      <c r="AS2815" s="75" t="s">
        <v>63</v>
      </c>
      <c r="AV2815" s="77"/>
      <c r="HX2815" s="58"/>
    </row>
    <row r="2816" spans="3:232">
      <c r="C2816" s="17" t="str">
        <f>VLOOKUP(O2816,'[1]mã đối tượng'!$C:$F,4,0)</f>
        <v>N</v>
      </c>
      <c r="D2816" s="89" t="s">
        <v>48</v>
      </c>
      <c r="E2816" s="89" t="s">
        <v>49</v>
      </c>
      <c r="F2816" s="74" t="s">
        <v>1091</v>
      </c>
      <c r="G2816" s="74" t="s">
        <v>1091</v>
      </c>
      <c r="H2816" s="74" t="s">
        <v>1220</v>
      </c>
      <c r="I2816" s="74" t="s">
        <v>1091</v>
      </c>
      <c r="J2816" s="92" t="s">
        <v>5081</v>
      </c>
      <c r="L2816" s="75" t="s">
        <v>53</v>
      </c>
      <c r="M2816" s="73" t="s">
        <v>1221</v>
      </c>
      <c r="N2816" s="73" t="s">
        <v>1091</v>
      </c>
      <c r="O2816" s="73" t="s">
        <v>75</v>
      </c>
      <c r="S2816" s="102" t="s">
        <v>1218</v>
      </c>
      <c r="V2816" s="102" t="s">
        <v>1218</v>
      </c>
      <c r="Y2816" s="73" t="s">
        <v>78</v>
      </c>
      <c r="AB2816" s="89" t="s">
        <v>58</v>
      </c>
      <c r="AC2816" s="89" t="s">
        <v>59</v>
      </c>
      <c r="AE2816" s="73">
        <v>4</v>
      </c>
      <c r="AG2816" s="78">
        <v>46000</v>
      </c>
      <c r="AH2816" s="78">
        <v>184000</v>
      </c>
      <c r="AL2816" s="95">
        <v>8</v>
      </c>
      <c r="AN2816" s="78">
        <v>14720</v>
      </c>
      <c r="AO2816" s="89" t="s">
        <v>60</v>
      </c>
      <c r="AQ2816" s="75" t="s">
        <v>61</v>
      </c>
      <c r="AR2816" s="75" t="s">
        <v>62</v>
      </c>
      <c r="AS2816" s="75" t="s">
        <v>63</v>
      </c>
      <c r="AV2816" s="77"/>
      <c r="HX2816" s="58"/>
    </row>
    <row r="2817" spans="3:232">
      <c r="C2817" s="17" t="str">
        <f>VLOOKUP(O2817,'[1]mã đối tượng'!$C:$F,4,0)</f>
        <v>N</v>
      </c>
      <c r="D2817" s="89" t="s">
        <v>48</v>
      </c>
      <c r="E2817" s="89" t="s">
        <v>49</v>
      </c>
      <c r="F2817" s="74" t="s">
        <v>1091</v>
      </c>
      <c r="G2817" s="74" t="s">
        <v>1091</v>
      </c>
      <c r="H2817" s="74" t="s">
        <v>1220</v>
      </c>
      <c r="I2817" s="74" t="s">
        <v>1091</v>
      </c>
      <c r="J2817" s="92" t="s">
        <v>5081</v>
      </c>
      <c r="L2817" s="75" t="s">
        <v>53</v>
      </c>
      <c r="M2817" s="73" t="s">
        <v>1221</v>
      </c>
      <c r="N2817" s="73" t="s">
        <v>1091</v>
      </c>
      <c r="O2817" s="73" t="s">
        <v>75</v>
      </c>
      <c r="S2817" s="102" t="s">
        <v>1218</v>
      </c>
      <c r="V2817" s="102" t="s">
        <v>1218</v>
      </c>
      <c r="Y2817" s="73" t="s">
        <v>79</v>
      </c>
      <c r="AB2817" s="89" t="s">
        <v>58</v>
      </c>
      <c r="AC2817" s="89" t="s">
        <v>59</v>
      </c>
      <c r="AE2817" s="73">
        <v>2</v>
      </c>
      <c r="AG2817" s="78">
        <v>50182</v>
      </c>
      <c r="AH2817" s="78">
        <v>100364</v>
      </c>
      <c r="AL2817" s="95">
        <v>8</v>
      </c>
      <c r="AN2817" s="78">
        <v>8029</v>
      </c>
      <c r="AO2817" s="89" t="s">
        <v>60</v>
      </c>
      <c r="AQ2817" s="75" t="s">
        <v>61</v>
      </c>
      <c r="AR2817" s="75" t="s">
        <v>62</v>
      </c>
      <c r="AS2817" s="75" t="s">
        <v>63</v>
      </c>
      <c r="AV2817" s="77"/>
      <c r="HX2817" s="58"/>
    </row>
    <row r="2818" spans="3:232">
      <c r="C2818" s="17" t="str">
        <f>VLOOKUP(O2818,'[1]mã đối tượng'!$C:$F,4,0)</f>
        <v>N</v>
      </c>
      <c r="D2818" s="89" t="s">
        <v>48</v>
      </c>
      <c r="E2818" s="89" t="s">
        <v>49</v>
      </c>
      <c r="F2818" s="74" t="s">
        <v>1091</v>
      </c>
      <c r="G2818" s="74" t="s">
        <v>1091</v>
      </c>
      <c r="H2818" s="74" t="s">
        <v>1222</v>
      </c>
      <c r="I2818" s="74" t="s">
        <v>1091</v>
      </c>
      <c r="J2818" s="92" t="s">
        <v>5082</v>
      </c>
      <c r="L2818" s="75" t="s">
        <v>53</v>
      </c>
      <c r="M2818" s="73" t="s">
        <v>1223</v>
      </c>
      <c r="N2818" s="73" t="s">
        <v>1091</v>
      </c>
      <c r="O2818" s="73" t="s">
        <v>75</v>
      </c>
      <c r="S2818" s="102" t="s">
        <v>1218</v>
      </c>
      <c r="V2818" s="102" t="s">
        <v>1218</v>
      </c>
      <c r="Y2818" s="73" t="s">
        <v>94</v>
      </c>
      <c r="AB2818" s="89" t="s">
        <v>58</v>
      </c>
      <c r="AC2818" s="89" t="s">
        <v>59</v>
      </c>
      <c r="AE2818" s="73">
        <v>2</v>
      </c>
      <c r="AG2818" s="78">
        <v>73431</v>
      </c>
      <c r="AH2818" s="78">
        <v>146862</v>
      </c>
      <c r="AL2818" s="95">
        <v>8</v>
      </c>
      <c r="AN2818" s="78">
        <v>11748</v>
      </c>
      <c r="AO2818" s="89" t="s">
        <v>60</v>
      </c>
      <c r="AQ2818" s="75" t="s">
        <v>61</v>
      </c>
      <c r="AR2818" s="75" t="s">
        <v>62</v>
      </c>
      <c r="AS2818" s="75" t="s">
        <v>63</v>
      </c>
      <c r="AV2818" s="77"/>
      <c r="HX2818" s="58"/>
    </row>
    <row r="2819" spans="3:232">
      <c r="C2819" s="17" t="str">
        <f>VLOOKUP(O2819,'[1]mã đối tượng'!$C:$F,4,0)</f>
        <v>N</v>
      </c>
      <c r="D2819" s="89" t="s">
        <v>48</v>
      </c>
      <c r="E2819" s="89" t="s">
        <v>49</v>
      </c>
      <c r="F2819" s="74" t="s">
        <v>1091</v>
      </c>
      <c r="G2819" s="74" t="s">
        <v>1091</v>
      </c>
      <c r="H2819" s="74" t="s">
        <v>1222</v>
      </c>
      <c r="I2819" s="74" t="s">
        <v>1091</v>
      </c>
      <c r="J2819" s="92" t="s">
        <v>5082</v>
      </c>
      <c r="L2819" s="75" t="s">
        <v>53</v>
      </c>
      <c r="M2819" s="73" t="s">
        <v>1223</v>
      </c>
      <c r="N2819" s="73" t="s">
        <v>1091</v>
      </c>
      <c r="O2819" s="73" t="s">
        <v>75</v>
      </c>
      <c r="S2819" s="102" t="s">
        <v>1218</v>
      </c>
      <c r="V2819" s="102" t="s">
        <v>1218</v>
      </c>
      <c r="Y2819" s="73" t="s">
        <v>80</v>
      </c>
      <c r="AB2819" s="89" t="s">
        <v>58</v>
      </c>
      <c r="AC2819" s="89" t="s">
        <v>59</v>
      </c>
      <c r="AE2819" s="73">
        <v>1</v>
      </c>
      <c r="AG2819" s="78">
        <v>111058</v>
      </c>
      <c r="AH2819" s="78">
        <v>111058</v>
      </c>
      <c r="AL2819" s="95">
        <v>8</v>
      </c>
      <c r="AN2819" s="78">
        <v>8885</v>
      </c>
      <c r="AO2819" s="89" t="s">
        <v>60</v>
      </c>
      <c r="AQ2819" s="75" t="s">
        <v>61</v>
      </c>
      <c r="AR2819" s="75" t="s">
        <v>62</v>
      </c>
      <c r="AS2819" s="75" t="s">
        <v>63</v>
      </c>
      <c r="AV2819" s="77"/>
      <c r="HX2819" s="58"/>
    </row>
    <row r="2820" spans="3:232">
      <c r="C2820" s="17" t="str">
        <f>VLOOKUP(O2820,'[1]mã đối tượng'!$C:$F,4,0)</f>
        <v>N</v>
      </c>
      <c r="D2820" s="89" t="s">
        <v>48</v>
      </c>
      <c r="E2820" s="89" t="s">
        <v>49</v>
      </c>
      <c r="F2820" s="74" t="s">
        <v>1091</v>
      </c>
      <c r="G2820" s="74" t="s">
        <v>1091</v>
      </c>
      <c r="H2820" s="74" t="s">
        <v>1222</v>
      </c>
      <c r="I2820" s="74" t="s">
        <v>1091</v>
      </c>
      <c r="J2820" s="92" t="s">
        <v>5082</v>
      </c>
      <c r="L2820" s="75" t="s">
        <v>53</v>
      </c>
      <c r="M2820" s="73" t="s">
        <v>1223</v>
      </c>
      <c r="N2820" s="73" t="s">
        <v>1091</v>
      </c>
      <c r="O2820" s="73" t="s">
        <v>75</v>
      </c>
      <c r="S2820" s="102" t="s">
        <v>1218</v>
      </c>
      <c r="V2820" s="102" t="s">
        <v>1218</v>
      </c>
      <c r="Y2820" s="73" t="s">
        <v>69</v>
      </c>
      <c r="AB2820" s="89" t="s">
        <v>58</v>
      </c>
      <c r="AC2820" s="89" t="s">
        <v>59</v>
      </c>
      <c r="AE2820" s="73">
        <v>2</v>
      </c>
      <c r="AG2820" s="78">
        <v>49500</v>
      </c>
      <c r="AH2820" s="78">
        <v>99000</v>
      </c>
      <c r="AL2820" s="95">
        <v>8</v>
      </c>
      <c r="AN2820" s="78">
        <v>7920</v>
      </c>
      <c r="AO2820" s="89" t="s">
        <v>60</v>
      </c>
      <c r="AQ2820" s="75" t="s">
        <v>61</v>
      </c>
      <c r="AR2820" s="75" t="s">
        <v>62</v>
      </c>
      <c r="AS2820" s="75" t="s">
        <v>63</v>
      </c>
      <c r="AV2820" s="77"/>
      <c r="HX2820" s="58"/>
    </row>
    <row r="2821" spans="3:232">
      <c r="C2821" s="17" t="str">
        <f>VLOOKUP(O2821,'[1]mã đối tượng'!$C:$F,4,0)</f>
        <v>N</v>
      </c>
      <c r="D2821" s="89" t="s">
        <v>48</v>
      </c>
      <c r="E2821" s="89" t="s">
        <v>49</v>
      </c>
      <c r="F2821" s="74" t="s">
        <v>1091</v>
      </c>
      <c r="G2821" s="74" t="s">
        <v>1091</v>
      </c>
      <c r="H2821" s="74" t="s">
        <v>1222</v>
      </c>
      <c r="I2821" s="74" t="s">
        <v>1091</v>
      </c>
      <c r="J2821" s="92" t="s">
        <v>5082</v>
      </c>
      <c r="L2821" s="75" t="s">
        <v>53</v>
      </c>
      <c r="M2821" s="73" t="s">
        <v>1223</v>
      </c>
      <c r="N2821" s="73" t="s">
        <v>1091</v>
      </c>
      <c r="O2821" s="73" t="s">
        <v>75</v>
      </c>
      <c r="S2821" s="102" t="s">
        <v>1218</v>
      </c>
      <c r="V2821" s="102" t="s">
        <v>1218</v>
      </c>
      <c r="Y2821" s="73" t="s">
        <v>77</v>
      </c>
      <c r="AB2821" s="89" t="s">
        <v>58</v>
      </c>
      <c r="AC2821" s="89" t="s">
        <v>59</v>
      </c>
      <c r="AE2821" s="73">
        <v>2</v>
      </c>
      <c r="AG2821" s="78">
        <v>70950</v>
      </c>
      <c r="AH2821" s="78">
        <v>141900</v>
      </c>
      <c r="AL2821" s="95">
        <v>8</v>
      </c>
      <c r="AN2821" s="78">
        <v>11352</v>
      </c>
      <c r="AO2821" s="89" t="s">
        <v>60</v>
      </c>
      <c r="AQ2821" s="75" t="s">
        <v>61</v>
      </c>
      <c r="AR2821" s="75" t="s">
        <v>62</v>
      </c>
      <c r="AS2821" s="75" t="s">
        <v>63</v>
      </c>
      <c r="AV2821" s="77"/>
      <c r="HX2821" s="58"/>
    </row>
    <row r="2822" spans="3:232">
      <c r="C2822" s="17" t="str">
        <f>VLOOKUP(O2822,'[1]mã đối tượng'!$C:$F,4,0)</f>
        <v>N</v>
      </c>
      <c r="D2822" s="89" t="s">
        <v>48</v>
      </c>
      <c r="E2822" s="89" t="s">
        <v>49</v>
      </c>
      <c r="F2822" s="74" t="s">
        <v>1091</v>
      </c>
      <c r="G2822" s="74" t="s">
        <v>1091</v>
      </c>
      <c r="H2822" s="74" t="s">
        <v>1222</v>
      </c>
      <c r="I2822" s="74" t="s">
        <v>1091</v>
      </c>
      <c r="J2822" s="92" t="s">
        <v>5082</v>
      </c>
      <c r="L2822" s="75" t="s">
        <v>53</v>
      </c>
      <c r="M2822" s="73" t="s">
        <v>1223</v>
      </c>
      <c r="N2822" s="73" t="s">
        <v>1091</v>
      </c>
      <c r="O2822" s="73" t="s">
        <v>75</v>
      </c>
      <c r="S2822" s="102" t="s">
        <v>1218</v>
      </c>
      <c r="V2822" s="102" t="s">
        <v>1218</v>
      </c>
      <c r="Y2822" s="73" t="s">
        <v>117</v>
      </c>
      <c r="AB2822" s="89" t="s">
        <v>58</v>
      </c>
      <c r="AC2822" s="89" t="s">
        <v>59</v>
      </c>
      <c r="AE2822" s="73">
        <v>1</v>
      </c>
      <c r="AG2822" s="78">
        <v>74250</v>
      </c>
      <c r="AH2822" s="78">
        <v>74250</v>
      </c>
      <c r="AL2822" s="95">
        <v>8</v>
      </c>
      <c r="AN2822" s="78">
        <v>5940</v>
      </c>
      <c r="AO2822" s="89" t="s">
        <v>60</v>
      </c>
      <c r="AQ2822" s="75" t="s">
        <v>61</v>
      </c>
      <c r="AR2822" s="75" t="s">
        <v>62</v>
      </c>
      <c r="AS2822" s="75" t="s">
        <v>63</v>
      </c>
      <c r="AV2822" s="77"/>
      <c r="HX2822" s="58"/>
    </row>
    <row r="2823" spans="3:232">
      <c r="C2823" s="17" t="str">
        <f>VLOOKUP(O2823,'[1]mã đối tượng'!$C:$F,4,0)</f>
        <v>N</v>
      </c>
      <c r="D2823" s="89" t="s">
        <v>48</v>
      </c>
      <c r="E2823" s="89" t="s">
        <v>49</v>
      </c>
      <c r="F2823" s="74" t="s">
        <v>1091</v>
      </c>
      <c r="G2823" s="74" t="s">
        <v>1091</v>
      </c>
      <c r="H2823" s="74" t="s">
        <v>1222</v>
      </c>
      <c r="I2823" s="74" t="s">
        <v>1091</v>
      </c>
      <c r="J2823" s="92" t="s">
        <v>5082</v>
      </c>
      <c r="L2823" s="75" t="s">
        <v>53</v>
      </c>
      <c r="M2823" s="73" t="s">
        <v>1223</v>
      </c>
      <c r="N2823" s="73" t="s">
        <v>1091</v>
      </c>
      <c r="O2823" s="73" t="s">
        <v>75</v>
      </c>
      <c r="S2823" s="102" t="s">
        <v>1218</v>
      </c>
      <c r="V2823" s="102" t="s">
        <v>1218</v>
      </c>
      <c r="Y2823" s="73" t="s">
        <v>70</v>
      </c>
      <c r="AB2823" s="89" t="s">
        <v>58</v>
      </c>
      <c r="AC2823" s="89" t="s">
        <v>59</v>
      </c>
      <c r="AE2823" s="73">
        <v>4</v>
      </c>
      <c r="AG2823" s="78">
        <v>89285</v>
      </c>
      <c r="AH2823" s="78">
        <v>357140</v>
      </c>
      <c r="AL2823" s="95">
        <v>8</v>
      </c>
      <c r="AN2823" s="78">
        <v>28571</v>
      </c>
      <c r="AO2823" s="89" t="s">
        <v>60</v>
      </c>
      <c r="AQ2823" s="75" t="s">
        <v>61</v>
      </c>
      <c r="AR2823" s="75" t="s">
        <v>62</v>
      </c>
      <c r="AS2823" s="75" t="s">
        <v>63</v>
      </c>
      <c r="AV2823" s="77"/>
      <c r="HX2823" s="58"/>
    </row>
    <row r="2824" spans="3:232">
      <c r="C2824" s="17" t="str">
        <f>VLOOKUP(O2824,'[1]mã đối tượng'!$C:$F,4,0)</f>
        <v>N</v>
      </c>
      <c r="D2824" s="89" t="s">
        <v>48</v>
      </c>
      <c r="E2824" s="89" t="s">
        <v>49</v>
      </c>
      <c r="F2824" s="74" t="s">
        <v>1091</v>
      </c>
      <c r="G2824" s="74" t="s">
        <v>1091</v>
      </c>
      <c r="H2824" s="74" t="s">
        <v>1222</v>
      </c>
      <c r="I2824" s="74" t="s">
        <v>1091</v>
      </c>
      <c r="J2824" s="92" t="s">
        <v>5082</v>
      </c>
      <c r="L2824" s="75" t="s">
        <v>53</v>
      </c>
      <c r="M2824" s="73" t="s">
        <v>1223</v>
      </c>
      <c r="N2824" s="73" t="s">
        <v>1091</v>
      </c>
      <c r="O2824" s="73" t="s">
        <v>75</v>
      </c>
      <c r="S2824" s="102" t="s">
        <v>1218</v>
      </c>
      <c r="V2824" s="102" t="s">
        <v>1218</v>
      </c>
      <c r="Y2824" s="73" t="s">
        <v>79</v>
      </c>
      <c r="AB2824" s="89" t="s">
        <v>58</v>
      </c>
      <c r="AC2824" s="89" t="s">
        <v>59</v>
      </c>
      <c r="AE2824" s="73">
        <v>3</v>
      </c>
      <c r="AG2824" s="78">
        <v>50182</v>
      </c>
      <c r="AH2824" s="78">
        <v>150546</v>
      </c>
      <c r="AL2824" s="95">
        <v>8</v>
      </c>
      <c r="AN2824" s="78">
        <v>12044</v>
      </c>
      <c r="AO2824" s="89" t="s">
        <v>60</v>
      </c>
      <c r="AQ2824" s="75" t="s">
        <v>61</v>
      </c>
      <c r="AR2824" s="75" t="s">
        <v>62</v>
      </c>
      <c r="AS2824" s="75" t="s">
        <v>63</v>
      </c>
      <c r="AV2824" s="77"/>
      <c r="HX2824" s="58"/>
    </row>
    <row r="2825" spans="3:232">
      <c r="C2825" s="17" t="str">
        <f>VLOOKUP(O2825,'[1]mã đối tượng'!$C:$F,4,0)</f>
        <v>N</v>
      </c>
      <c r="D2825" s="89" t="s">
        <v>48</v>
      </c>
      <c r="E2825" s="89" t="s">
        <v>49</v>
      </c>
      <c r="F2825" s="74" t="s">
        <v>1091</v>
      </c>
      <c r="G2825" s="74" t="s">
        <v>1091</v>
      </c>
      <c r="H2825" s="74" t="s">
        <v>1222</v>
      </c>
      <c r="I2825" s="74" t="s">
        <v>1091</v>
      </c>
      <c r="J2825" s="92" t="s">
        <v>5082</v>
      </c>
      <c r="L2825" s="75" t="s">
        <v>53</v>
      </c>
      <c r="M2825" s="73" t="s">
        <v>1223</v>
      </c>
      <c r="N2825" s="73" t="s">
        <v>1091</v>
      </c>
      <c r="O2825" s="73" t="s">
        <v>75</v>
      </c>
      <c r="S2825" s="102" t="s">
        <v>1218</v>
      </c>
      <c r="V2825" s="102" t="s">
        <v>1218</v>
      </c>
      <c r="Y2825" s="73" t="s">
        <v>78</v>
      </c>
      <c r="AB2825" s="89" t="s">
        <v>58</v>
      </c>
      <c r="AC2825" s="89" t="s">
        <v>59</v>
      </c>
      <c r="AE2825" s="73">
        <v>2</v>
      </c>
      <c r="AG2825" s="78">
        <v>46000</v>
      </c>
      <c r="AH2825" s="78">
        <v>92000</v>
      </c>
      <c r="AL2825" s="95">
        <v>8</v>
      </c>
      <c r="AN2825" s="78">
        <v>7360</v>
      </c>
      <c r="AO2825" s="89" t="s">
        <v>60</v>
      </c>
      <c r="AQ2825" s="75" t="s">
        <v>61</v>
      </c>
      <c r="AR2825" s="75" t="s">
        <v>62</v>
      </c>
      <c r="AS2825" s="75" t="s">
        <v>63</v>
      </c>
      <c r="AV2825" s="77"/>
      <c r="HX2825" s="58"/>
    </row>
    <row r="2826" spans="3:232">
      <c r="C2826" s="17" t="str">
        <f>VLOOKUP(O2826,'[1]mã đối tượng'!$C:$F,4,0)</f>
        <v>N</v>
      </c>
      <c r="D2826" s="89" t="s">
        <v>48</v>
      </c>
      <c r="E2826" s="89" t="s">
        <v>49</v>
      </c>
      <c r="F2826" s="74" t="s">
        <v>1091</v>
      </c>
      <c r="G2826" s="74" t="s">
        <v>1091</v>
      </c>
      <c r="H2826" s="74" t="s">
        <v>1224</v>
      </c>
      <c r="I2826" s="74" t="s">
        <v>1091</v>
      </c>
      <c r="J2826" s="92" t="s">
        <v>5083</v>
      </c>
      <c r="L2826" s="75" t="s">
        <v>53</v>
      </c>
      <c r="M2826" s="73" t="s">
        <v>1226</v>
      </c>
      <c r="N2826" s="73" t="s">
        <v>1091</v>
      </c>
      <c r="O2826" s="73" t="s">
        <v>228</v>
      </c>
      <c r="S2826" s="102" t="s">
        <v>1225</v>
      </c>
      <c r="V2826" s="102" t="s">
        <v>1225</v>
      </c>
      <c r="Y2826" s="73" t="s">
        <v>79</v>
      </c>
      <c r="AB2826" s="89" t="s">
        <v>58</v>
      </c>
      <c r="AC2826" s="89" t="s">
        <v>59</v>
      </c>
      <c r="AE2826" s="73">
        <v>2</v>
      </c>
      <c r="AG2826" s="78">
        <v>50182</v>
      </c>
      <c r="AH2826" s="78">
        <v>100364</v>
      </c>
      <c r="AL2826" s="95">
        <v>8</v>
      </c>
      <c r="AN2826" s="78">
        <v>8029</v>
      </c>
      <c r="AO2826" s="89" t="s">
        <v>60</v>
      </c>
      <c r="AQ2826" s="75" t="s">
        <v>61</v>
      </c>
      <c r="AR2826" s="75" t="s">
        <v>62</v>
      </c>
      <c r="AS2826" s="75" t="s">
        <v>63</v>
      </c>
      <c r="AV2826" s="77"/>
      <c r="HX2826" s="58"/>
    </row>
    <row r="2827" spans="3:232">
      <c r="C2827" s="17" t="str">
        <f>VLOOKUP(O2827,'[1]mã đối tượng'!$C:$F,4,0)</f>
        <v>N</v>
      </c>
      <c r="D2827" s="89" t="s">
        <v>48</v>
      </c>
      <c r="E2827" s="89" t="s">
        <v>49</v>
      </c>
      <c r="F2827" s="74" t="s">
        <v>1091</v>
      </c>
      <c r="G2827" s="74" t="s">
        <v>1091</v>
      </c>
      <c r="H2827" s="74" t="s">
        <v>1227</v>
      </c>
      <c r="I2827" s="74" t="s">
        <v>1091</v>
      </c>
      <c r="J2827" s="92" t="s">
        <v>5084</v>
      </c>
      <c r="L2827" s="75" t="s">
        <v>53</v>
      </c>
      <c r="M2827" s="73" t="s">
        <v>1229</v>
      </c>
      <c r="N2827" s="73" t="s">
        <v>1091</v>
      </c>
      <c r="O2827" s="73" t="s">
        <v>121</v>
      </c>
      <c r="S2827" s="102" t="s">
        <v>1228</v>
      </c>
      <c r="V2827" s="102" t="s">
        <v>1228</v>
      </c>
      <c r="Y2827" s="73" t="s">
        <v>77</v>
      </c>
      <c r="AB2827" s="89" t="s">
        <v>58</v>
      </c>
      <c r="AC2827" s="89" t="s">
        <v>59</v>
      </c>
      <c r="AE2827" s="73">
        <v>1</v>
      </c>
      <c r="AG2827" s="78">
        <v>70950</v>
      </c>
      <c r="AH2827" s="78">
        <v>70950</v>
      </c>
      <c r="AL2827" s="95">
        <v>8</v>
      </c>
      <c r="AN2827" s="78">
        <v>5676</v>
      </c>
      <c r="AO2827" s="89" t="s">
        <v>60</v>
      </c>
      <c r="AQ2827" s="75" t="s">
        <v>61</v>
      </c>
      <c r="AR2827" s="75" t="s">
        <v>62</v>
      </c>
      <c r="AS2827" s="75" t="s">
        <v>63</v>
      </c>
      <c r="AV2827" s="77"/>
      <c r="HX2827" s="58"/>
    </row>
    <row r="2828" spans="3:232">
      <c r="C2828" s="17" t="str">
        <f>VLOOKUP(O2828,'[1]mã đối tượng'!$C:$F,4,0)</f>
        <v>N</v>
      </c>
      <c r="D2828" s="89" t="s">
        <v>48</v>
      </c>
      <c r="E2828" s="89" t="s">
        <v>49</v>
      </c>
      <c r="F2828" s="74" t="s">
        <v>1091</v>
      </c>
      <c r="G2828" s="74" t="s">
        <v>1091</v>
      </c>
      <c r="H2828" s="74" t="s">
        <v>1230</v>
      </c>
      <c r="I2828" s="74" t="s">
        <v>1091</v>
      </c>
      <c r="J2828" s="92" t="s">
        <v>5085</v>
      </c>
      <c r="L2828" s="75" t="s">
        <v>53</v>
      </c>
      <c r="M2828" s="73" t="s">
        <v>1232</v>
      </c>
      <c r="N2828" s="73" t="s">
        <v>1091</v>
      </c>
      <c r="O2828" s="73" t="s">
        <v>75</v>
      </c>
      <c r="S2828" s="102" t="s">
        <v>1231</v>
      </c>
      <c r="V2828" s="102" t="s">
        <v>1231</v>
      </c>
      <c r="Y2828" s="73" t="s">
        <v>80</v>
      </c>
      <c r="AB2828" s="89" t="s">
        <v>58</v>
      </c>
      <c r="AC2828" s="89" t="s">
        <v>59</v>
      </c>
      <c r="AE2828" s="73">
        <v>4</v>
      </c>
      <c r="AG2828" s="78">
        <v>111058</v>
      </c>
      <c r="AH2828" s="78">
        <v>444232</v>
      </c>
      <c r="AL2828" s="95">
        <v>8</v>
      </c>
      <c r="AN2828" s="78">
        <v>35538</v>
      </c>
      <c r="AO2828" s="89" t="s">
        <v>60</v>
      </c>
      <c r="AQ2828" s="75" t="s">
        <v>61</v>
      </c>
      <c r="AR2828" s="75" t="s">
        <v>62</v>
      </c>
      <c r="AS2828" s="75" t="s">
        <v>63</v>
      </c>
      <c r="AV2828" s="77"/>
      <c r="HX2828" s="58"/>
    </row>
    <row r="2829" spans="3:232">
      <c r="C2829" s="17" t="str">
        <f>VLOOKUP(O2829,'[1]mã đối tượng'!$C:$F,4,0)</f>
        <v>N</v>
      </c>
      <c r="D2829" s="89" t="s">
        <v>48</v>
      </c>
      <c r="E2829" s="89" t="s">
        <v>49</v>
      </c>
      <c r="F2829" s="74" t="s">
        <v>1091</v>
      </c>
      <c r="G2829" s="74" t="s">
        <v>1091</v>
      </c>
      <c r="H2829" s="74" t="s">
        <v>1230</v>
      </c>
      <c r="I2829" s="74" t="s">
        <v>1091</v>
      </c>
      <c r="J2829" s="92" t="s">
        <v>5085</v>
      </c>
      <c r="L2829" s="75" t="s">
        <v>53</v>
      </c>
      <c r="M2829" s="73" t="s">
        <v>1232</v>
      </c>
      <c r="N2829" s="73" t="s">
        <v>1091</v>
      </c>
      <c r="O2829" s="73" t="s">
        <v>75</v>
      </c>
      <c r="S2829" s="102" t="s">
        <v>1231</v>
      </c>
      <c r="V2829" s="102" t="s">
        <v>1231</v>
      </c>
      <c r="Y2829" s="73" t="s">
        <v>70</v>
      </c>
      <c r="AB2829" s="89" t="s">
        <v>58</v>
      </c>
      <c r="AC2829" s="89" t="s">
        <v>59</v>
      </c>
      <c r="AE2829" s="73">
        <v>1</v>
      </c>
      <c r="AG2829" s="78">
        <v>89285</v>
      </c>
      <c r="AH2829" s="78">
        <v>89285</v>
      </c>
      <c r="AL2829" s="95">
        <v>8</v>
      </c>
      <c r="AN2829" s="78">
        <v>7143</v>
      </c>
      <c r="AO2829" s="89" t="s">
        <v>60</v>
      </c>
      <c r="AQ2829" s="75" t="s">
        <v>61</v>
      </c>
      <c r="AR2829" s="75" t="s">
        <v>62</v>
      </c>
      <c r="AS2829" s="75" t="s">
        <v>63</v>
      </c>
      <c r="AV2829" s="77"/>
      <c r="HX2829" s="58"/>
    </row>
    <row r="2830" spans="3:232">
      <c r="C2830" s="17" t="str">
        <f>VLOOKUP(O2830,'[1]mã đối tượng'!$C:$F,4,0)</f>
        <v>N</v>
      </c>
      <c r="D2830" s="89" t="s">
        <v>48</v>
      </c>
      <c r="E2830" s="89" t="s">
        <v>49</v>
      </c>
      <c r="F2830" s="74" t="s">
        <v>1091</v>
      </c>
      <c r="G2830" s="74" t="s">
        <v>1091</v>
      </c>
      <c r="H2830" s="74" t="s">
        <v>1230</v>
      </c>
      <c r="I2830" s="74" t="s">
        <v>1091</v>
      </c>
      <c r="J2830" s="92" t="s">
        <v>5085</v>
      </c>
      <c r="L2830" s="75" t="s">
        <v>53</v>
      </c>
      <c r="M2830" s="73" t="s">
        <v>1232</v>
      </c>
      <c r="N2830" s="73" t="s">
        <v>1091</v>
      </c>
      <c r="O2830" s="73" t="s">
        <v>75</v>
      </c>
      <c r="S2830" s="102" t="s">
        <v>1231</v>
      </c>
      <c r="V2830" s="102" t="s">
        <v>1231</v>
      </c>
      <c r="Y2830" s="73" t="s">
        <v>77</v>
      </c>
      <c r="AB2830" s="89" t="s">
        <v>58</v>
      </c>
      <c r="AC2830" s="89" t="s">
        <v>59</v>
      </c>
      <c r="AE2830" s="73">
        <v>1</v>
      </c>
      <c r="AG2830" s="78">
        <v>70950</v>
      </c>
      <c r="AH2830" s="78">
        <v>70950</v>
      </c>
      <c r="AL2830" s="95">
        <v>8</v>
      </c>
      <c r="AN2830" s="78">
        <v>5676</v>
      </c>
      <c r="AO2830" s="89" t="s">
        <v>60</v>
      </c>
      <c r="AQ2830" s="75" t="s">
        <v>61</v>
      </c>
      <c r="AR2830" s="75" t="s">
        <v>62</v>
      </c>
      <c r="AS2830" s="75" t="s">
        <v>63</v>
      </c>
      <c r="AV2830" s="77"/>
      <c r="HX2830" s="58"/>
    </row>
    <row r="2831" spans="3:232">
      <c r="C2831" s="17" t="str">
        <f>VLOOKUP(O2831,'[1]mã đối tượng'!$C:$F,4,0)</f>
        <v>N</v>
      </c>
      <c r="D2831" s="89" t="s">
        <v>48</v>
      </c>
      <c r="E2831" s="89" t="s">
        <v>49</v>
      </c>
      <c r="F2831" s="74" t="s">
        <v>1091</v>
      </c>
      <c r="G2831" s="74" t="s">
        <v>1091</v>
      </c>
      <c r="H2831" s="74" t="s">
        <v>1230</v>
      </c>
      <c r="I2831" s="74" t="s">
        <v>1091</v>
      </c>
      <c r="J2831" s="92" t="s">
        <v>5085</v>
      </c>
      <c r="L2831" s="75" t="s">
        <v>53</v>
      </c>
      <c r="M2831" s="73" t="s">
        <v>1232</v>
      </c>
      <c r="N2831" s="73" t="s">
        <v>1091</v>
      </c>
      <c r="O2831" s="73" t="s">
        <v>75</v>
      </c>
      <c r="S2831" s="102" t="s">
        <v>1231</v>
      </c>
      <c r="V2831" s="102" t="s">
        <v>1231</v>
      </c>
      <c r="Y2831" s="73" t="s">
        <v>117</v>
      </c>
      <c r="AB2831" s="89" t="s">
        <v>58</v>
      </c>
      <c r="AC2831" s="89" t="s">
        <v>59</v>
      </c>
      <c r="AE2831" s="73">
        <v>1</v>
      </c>
      <c r="AG2831" s="78">
        <v>74250</v>
      </c>
      <c r="AH2831" s="78">
        <v>74250</v>
      </c>
      <c r="AL2831" s="95">
        <v>8</v>
      </c>
      <c r="AN2831" s="78">
        <v>5940</v>
      </c>
      <c r="AO2831" s="89" t="s">
        <v>60</v>
      </c>
      <c r="AQ2831" s="75" t="s">
        <v>61</v>
      </c>
      <c r="AR2831" s="75" t="s">
        <v>62</v>
      </c>
      <c r="AS2831" s="75" t="s">
        <v>63</v>
      </c>
      <c r="AV2831" s="77"/>
      <c r="HX2831" s="58"/>
    </row>
    <row r="2832" spans="3:232">
      <c r="C2832" s="17" t="str">
        <f>VLOOKUP(O2832,'[1]mã đối tượng'!$C:$F,4,0)</f>
        <v>N</v>
      </c>
      <c r="D2832" s="89" t="s">
        <v>48</v>
      </c>
      <c r="E2832" s="89" t="s">
        <v>49</v>
      </c>
      <c r="F2832" s="74" t="s">
        <v>1091</v>
      </c>
      <c r="G2832" s="74" t="s">
        <v>1091</v>
      </c>
      <c r="H2832" s="74" t="s">
        <v>1233</v>
      </c>
      <c r="I2832" s="74" t="s">
        <v>1091</v>
      </c>
      <c r="J2832" s="92" t="s">
        <v>5086</v>
      </c>
      <c r="L2832" s="75" t="s">
        <v>53</v>
      </c>
      <c r="M2832" s="73" t="s">
        <v>1234</v>
      </c>
      <c r="N2832" s="73" t="s">
        <v>1091</v>
      </c>
      <c r="O2832" s="73" t="s">
        <v>184</v>
      </c>
      <c r="S2832" s="102" t="s">
        <v>1046</v>
      </c>
      <c r="V2832" s="102" t="s">
        <v>1046</v>
      </c>
      <c r="Y2832" s="73" t="s">
        <v>94</v>
      </c>
      <c r="AB2832" s="89" t="s">
        <v>58</v>
      </c>
      <c r="AC2832" s="89" t="s">
        <v>59</v>
      </c>
      <c r="AE2832" s="73">
        <v>3</v>
      </c>
      <c r="AG2832" s="78">
        <v>73431</v>
      </c>
      <c r="AH2832" s="78">
        <v>220293</v>
      </c>
      <c r="AL2832" s="95">
        <v>8</v>
      </c>
      <c r="AN2832" s="78">
        <v>17623</v>
      </c>
      <c r="AO2832" s="89" t="s">
        <v>60</v>
      </c>
      <c r="AQ2832" s="75" t="s">
        <v>61</v>
      </c>
      <c r="AR2832" s="75" t="s">
        <v>62</v>
      </c>
      <c r="AS2832" s="75" t="s">
        <v>63</v>
      </c>
      <c r="AV2832" s="77"/>
      <c r="HX2832" s="58"/>
    </row>
    <row r="2833" spans="3:232">
      <c r="C2833" s="17" t="str">
        <f>VLOOKUP(O2833,'[1]mã đối tượng'!$C:$F,4,0)</f>
        <v>N</v>
      </c>
      <c r="D2833" s="89" t="s">
        <v>48</v>
      </c>
      <c r="E2833" s="89" t="s">
        <v>49</v>
      </c>
      <c r="F2833" s="74" t="s">
        <v>1091</v>
      </c>
      <c r="G2833" s="74" t="s">
        <v>1091</v>
      </c>
      <c r="H2833" s="74" t="s">
        <v>1235</v>
      </c>
      <c r="I2833" s="74" t="s">
        <v>1091</v>
      </c>
      <c r="J2833" s="92" t="s">
        <v>5087</v>
      </c>
      <c r="L2833" s="75" t="s">
        <v>53</v>
      </c>
      <c r="M2833" s="73" t="s">
        <v>1237</v>
      </c>
      <c r="N2833" s="73" t="s">
        <v>1091</v>
      </c>
      <c r="O2833" s="73" t="s">
        <v>3565</v>
      </c>
      <c r="S2833" s="102" t="s">
        <v>1236</v>
      </c>
      <c r="V2833" s="102" t="s">
        <v>1236</v>
      </c>
      <c r="Y2833" s="73" t="s">
        <v>80</v>
      </c>
      <c r="AB2833" s="89" t="s">
        <v>58</v>
      </c>
      <c r="AC2833" s="89" t="s">
        <v>59</v>
      </c>
      <c r="AE2833" s="73">
        <v>2</v>
      </c>
      <c r="AG2833" s="78">
        <v>111058</v>
      </c>
      <c r="AH2833" s="78">
        <v>222116</v>
      </c>
      <c r="AL2833" s="95">
        <v>8</v>
      </c>
      <c r="AN2833" s="78">
        <v>17769</v>
      </c>
      <c r="AO2833" s="89" t="s">
        <v>60</v>
      </c>
      <c r="AQ2833" s="75" t="s">
        <v>61</v>
      </c>
      <c r="AR2833" s="75" t="s">
        <v>62</v>
      </c>
      <c r="AS2833" s="75" t="s">
        <v>63</v>
      </c>
      <c r="AV2833" s="77"/>
      <c r="HX2833" s="58"/>
    </row>
    <row r="2834" spans="3:232">
      <c r="C2834" s="17" t="str">
        <f>VLOOKUP(O2834,'[1]mã đối tượng'!$C:$F,4,0)</f>
        <v>N</v>
      </c>
      <c r="D2834" s="89" t="s">
        <v>48</v>
      </c>
      <c r="E2834" s="89" t="s">
        <v>49</v>
      </c>
      <c r="F2834" s="74" t="s">
        <v>1091</v>
      </c>
      <c r="G2834" s="74" t="s">
        <v>1091</v>
      </c>
      <c r="H2834" s="74" t="s">
        <v>1235</v>
      </c>
      <c r="I2834" s="74" t="s">
        <v>1091</v>
      </c>
      <c r="J2834" s="92" t="s">
        <v>5087</v>
      </c>
      <c r="L2834" s="75" t="s">
        <v>53</v>
      </c>
      <c r="M2834" s="73" t="s">
        <v>1237</v>
      </c>
      <c r="N2834" s="73" t="s">
        <v>1091</v>
      </c>
      <c r="O2834" s="73" t="s">
        <v>3565</v>
      </c>
      <c r="S2834" s="102" t="s">
        <v>1236</v>
      </c>
      <c r="V2834" s="102" t="s">
        <v>1236</v>
      </c>
      <c r="Y2834" s="73" t="s">
        <v>57</v>
      </c>
      <c r="AB2834" s="89" t="s">
        <v>58</v>
      </c>
      <c r="AC2834" s="89" t="s">
        <v>59</v>
      </c>
      <c r="AE2834" s="73">
        <v>2</v>
      </c>
      <c r="AG2834" s="78">
        <v>55595</v>
      </c>
      <c r="AH2834" s="78">
        <v>111190</v>
      </c>
      <c r="AL2834" s="95">
        <v>8</v>
      </c>
      <c r="AN2834" s="78">
        <v>8895</v>
      </c>
      <c r="AO2834" s="89" t="s">
        <v>60</v>
      </c>
      <c r="AQ2834" s="75" t="s">
        <v>61</v>
      </c>
      <c r="AR2834" s="75" t="s">
        <v>62</v>
      </c>
      <c r="AS2834" s="75" t="s">
        <v>63</v>
      </c>
      <c r="AV2834" s="77"/>
      <c r="HX2834" s="58"/>
    </row>
    <row r="2835" spans="3:232">
      <c r="C2835" s="17" t="str">
        <f>VLOOKUP(O2835,'[1]mã đối tượng'!$C:$F,4,0)</f>
        <v>N</v>
      </c>
      <c r="D2835" s="89" t="s">
        <v>48</v>
      </c>
      <c r="E2835" s="89" t="s">
        <v>49</v>
      </c>
      <c r="F2835" s="74" t="s">
        <v>1091</v>
      </c>
      <c r="G2835" s="74" t="s">
        <v>1091</v>
      </c>
      <c r="H2835" s="74" t="s">
        <v>1235</v>
      </c>
      <c r="I2835" s="74" t="s">
        <v>1091</v>
      </c>
      <c r="J2835" s="92" t="s">
        <v>5087</v>
      </c>
      <c r="L2835" s="75" t="s">
        <v>53</v>
      </c>
      <c r="M2835" s="73" t="s">
        <v>1237</v>
      </c>
      <c r="N2835" s="73" t="s">
        <v>1091</v>
      </c>
      <c r="O2835" s="73" t="s">
        <v>3565</v>
      </c>
      <c r="S2835" s="102" t="s">
        <v>1236</v>
      </c>
      <c r="V2835" s="102" t="s">
        <v>1236</v>
      </c>
      <c r="Y2835" s="73" t="s">
        <v>70</v>
      </c>
      <c r="AB2835" s="89" t="s">
        <v>58</v>
      </c>
      <c r="AC2835" s="89" t="s">
        <v>59</v>
      </c>
      <c r="AE2835" s="73">
        <v>1</v>
      </c>
      <c r="AG2835" s="78">
        <v>89285</v>
      </c>
      <c r="AH2835" s="78">
        <v>89285</v>
      </c>
      <c r="AL2835" s="95">
        <v>8</v>
      </c>
      <c r="AN2835" s="78">
        <v>7143</v>
      </c>
      <c r="AO2835" s="89" t="s">
        <v>60</v>
      </c>
      <c r="AQ2835" s="75" t="s">
        <v>61</v>
      </c>
      <c r="AR2835" s="75" t="s">
        <v>62</v>
      </c>
      <c r="AS2835" s="75" t="s">
        <v>63</v>
      </c>
      <c r="AV2835" s="77"/>
      <c r="HX2835" s="58"/>
    </row>
    <row r="2836" spans="3:232">
      <c r="C2836" s="17" t="str">
        <f>VLOOKUP(O2836,'[1]mã đối tượng'!$C:$F,4,0)</f>
        <v>N</v>
      </c>
      <c r="D2836" s="89" t="s">
        <v>48</v>
      </c>
      <c r="E2836" s="89" t="s">
        <v>49</v>
      </c>
      <c r="F2836" s="74" t="s">
        <v>1091</v>
      </c>
      <c r="G2836" s="74" t="s">
        <v>1091</v>
      </c>
      <c r="H2836" s="74" t="s">
        <v>1238</v>
      </c>
      <c r="I2836" s="74" t="s">
        <v>1091</v>
      </c>
      <c r="J2836" s="92" t="s">
        <v>5088</v>
      </c>
      <c r="L2836" s="75" t="s">
        <v>53</v>
      </c>
      <c r="M2836" s="73" t="s">
        <v>1240</v>
      </c>
      <c r="N2836" s="73" t="s">
        <v>1091</v>
      </c>
      <c r="O2836" s="73" t="s">
        <v>3565</v>
      </c>
      <c r="S2836" s="102" t="s">
        <v>1239</v>
      </c>
      <c r="V2836" s="102" t="s">
        <v>1239</v>
      </c>
      <c r="Y2836" s="73" t="s">
        <v>94</v>
      </c>
      <c r="AB2836" s="89" t="s">
        <v>58</v>
      </c>
      <c r="AC2836" s="89" t="s">
        <v>59</v>
      </c>
      <c r="AE2836" s="73">
        <v>1</v>
      </c>
      <c r="AG2836" s="78">
        <v>73431</v>
      </c>
      <c r="AH2836" s="78">
        <v>73431</v>
      </c>
      <c r="AL2836" s="95">
        <v>8</v>
      </c>
      <c r="AN2836" s="78">
        <v>5874</v>
      </c>
      <c r="AO2836" s="89" t="s">
        <v>60</v>
      </c>
      <c r="AQ2836" s="75" t="s">
        <v>61</v>
      </c>
      <c r="AR2836" s="75" t="s">
        <v>62</v>
      </c>
      <c r="AS2836" s="75" t="s">
        <v>63</v>
      </c>
      <c r="AV2836" s="77"/>
      <c r="HX2836" s="58"/>
    </row>
    <row r="2837" spans="3:232">
      <c r="C2837" s="17" t="str">
        <f>VLOOKUP(O2837,'[1]mã đối tượng'!$C:$F,4,0)</f>
        <v>N</v>
      </c>
      <c r="D2837" s="89" t="s">
        <v>48</v>
      </c>
      <c r="E2837" s="89" t="s">
        <v>49</v>
      </c>
      <c r="F2837" s="74" t="s">
        <v>1091</v>
      </c>
      <c r="G2837" s="74" t="s">
        <v>1091</v>
      </c>
      <c r="H2837" s="74" t="s">
        <v>1241</v>
      </c>
      <c r="I2837" s="74" t="s">
        <v>1091</v>
      </c>
      <c r="J2837" s="92" t="s">
        <v>5089</v>
      </c>
      <c r="L2837" s="75" t="s">
        <v>53</v>
      </c>
      <c r="M2837" s="73" t="s">
        <v>1242</v>
      </c>
      <c r="N2837" s="73" t="s">
        <v>1091</v>
      </c>
      <c r="O2837" s="73" t="s">
        <v>121</v>
      </c>
      <c r="S2837" s="102" t="s">
        <v>224</v>
      </c>
      <c r="V2837" s="102" t="s">
        <v>224</v>
      </c>
      <c r="Y2837" s="73" t="s">
        <v>94</v>
      </c>
      <c r="AB2837" s="89" t="s">
        <v>58</v>
      </c>
      <c r="AC2837" s="89" t="s">
        <v>59</v>
      </c>
      <c r="AE2837" s="73">
        <v>2</v>
      </c>
      <c r="AG2837" s="78">
        <v>73431</v>
      </c>
      <c r="AH2837" s="78">
        <v>146862</v>
      </c>
      <c r="AL2837" s="95">
        <v>8</v>
      </c>
      <c r="AN2837" s="78">
        <v>11749</v>
      </c>
      <c r="AO2837" s="89" t="s">
        <v>60</v>
      </c>
      <c r="AQ2837" s="75" t="s">
        <v>61</v>
      </c>
      <c r="AR2837" s="75" t="s">
        <v>62</v>
      </c>
      <c r="AS2837" s="75" t="s">
        <v>63</v>
      </c>
      <c r="AV2837" s="77"/>
      <c r="HX2837" s="58"/>
    </row>
    <row r="2838" spans="3:232">
      <c r="C2838" s="17" t="str">
        <f>VLOOKUP(O2838,'[1]mã đối tượng'!$C:$F,4,0)</f>
        <v>N</v>
      </c>
      <c r="D2838" s="89" t="s">
        <v>48</v>
      </c>
      <c r="E2838" s="89" t="s">
        <v>49</v>
      </c>
      <c r="F2838" s="74" t="s">
        <v>1091</v>
      </c>
      <c r="G2838" s="74" t="s">
        <v>1091</v>
      </c>
      <c r="H2838" s="74" t="s">
        <v>1243</v>
      </c>
      <c r="I2838" s="74" t="s">
        <v>1091</v>
      </c>
      <c r="J2838" s="92" t="s">
        <v>5090</v>
      </c>
      <c r="L2838" s="75" t="s">
        <v>53</v>
      </c>
      <c r="M2838" s="73" t="s">
        <v>1245</v>
      </c>
      <c r="N2838" s="73" t="s">
        <v>1091</v>
      </c>
      <c r="O2838" s="73" t="s">
        <v>3561</v>
      </c>
      <c r="S2838" s="102" t="s">
        <v>1244</v>
      </c>
      <c r="V2838" s="102" t="s">
        <v>1244</v>
      </c>
      <c r="Y2838" s="73" t="s">
        <v>142</v>
      </c>
      <c r="AB2838" s="89" t="s">
        <v>58</v>
      </c>
      <c r="AC2838" s="89" t="s">
        <v>59</v>
      </c>
      <c r="AE2838" s="73">
        <v>1</v>
      </c>
      <c r="AG2838" s="78">
        <v>50400</v>
      </c>
      <c r="AH2838" s="78">
        <v>50400</v>
      </c>
      <c r="AL2838" s="95">
        <v>8</v>
      </c>
      <c r="AN2838" s="78">
        <v>4032</v>
      </c>
      <c r="AO2838" s="89" t="s">
        <v>60</v>
      </c>
      <c r="AQ2838" s="75" t="s">
        <v>61</v>
      </c>
      <c r="AR2838" s="75" t="s">
        <v>62</v>
      </c>
      <c r="AS2838" s="75" t="s">
        <v>63</v>
      </c>
      <c r="AV2838" s="77"/>
      <c r="HX2838" s="58"/>
    </row>
    <row r="2839" spans="3:232">
      <c r="C2839" s="17" t="str">
        <f>VLOOKUP(O2839,'[1]mã đối tượng'!$C:$F,4,0)</f>
        <v>N</v>
      </c>
      <c r="D2839" s="89" t="s">
        <v>48</v>
      </c>
      <c r="E2839" s="89" t="s">
        <v>49</v>
      </c>
      <c r="F2839" s="74" t="s">
        <v>1091</v>
      </c>
      <c r="G2839" s="74" t="s">
        <v>1091</v>
      </c>
      <c r="H2839" s="74" t="s">
        <v>1243</v>
      </c>
      <c r="I2839" s="74" t="s">
        <v>1091</v>
      </c>
      <c r="J2839" s="92" t="s">
        <v>5090</v>
      </c>
      <c r="L2839" s="75" t="s">
        <v>53</v>
      </c>
      <c r="M2839" s="73" t="s">
        <v>1245</v>
      </c>
      <c r="N2839" s="73" t="s">
        <v>1091</v>
      </c>
      <c r="O2839" s="73" t="s">
        <v>3561</v>
      </c>
      <c r="S2839" s="102" t="s">
        <v>1244</v>
      </c>
      <c r="V2839" s="102" t="s">
        <v>1244</v>
      </c>
      <c r="Y2839" s="73" t="s">
        <v>69</v>
      </c>
      <c r="AB2839" s="89" t="s">
        <v>58</v>
      </c>
      <c r="AC2839" s="89" t="s">
        <v>59</v>
      </c>
      <c r="AE2839" s="73">
        <v>2</v>
      </c>
      <c r="AG2839" s="78">
        <v>49500</v>
      </c>
      <c r="AH2839" s="78">
        <v>99000</v>
      </c>
      <c r="AL2839" s="95">
        <v>8</v>
      </c>
      <c r="AN2839" s="78">
        <v>7920</v>
      </c>
      <c r="AO2839" s="89" t="s">
        <v>60</v>
      </c>
      <c r="AQ2839" s="75" t="s">
        <v>61</v>
      </c>
      <c r="AR2839" s="75" t="s">
        <v>62</v>
      </c>
      <c r="AS2839" s="75" t="s">
        <v>63</v>
      </c>
      <c r="AV2839" s="77"/>
      <c r="HX2839" s="58"/>
    </row>
    <row r="2840" spans="3:232">
      <c r="C2840" s="17" t="str">
        <f>VLOOKUP(O2840,'[1]mã đối tượng'!$C:$F,4,0)</f>
        <v>N</v>
      </c>
      <c r="D2840" s="89" t="s">
        <v>48</v>
      </c>
      <c r="E2840" s="89" t="s">
        <v>49</v>
      </c>
      <c r="F2840" s="74" t="s">
        <v>1091</v>
      </c>
      <c r="G2840" s="74" t="s">
        <v>1091</v>
      </c>
      <c r="H2840" s="74" t="s">
        <v>1246</v>
      </c>
      <c r="I2840" s="74" t="s">
        <v>1091</v>
      </c>
      <c r="J2840" s="92" t="s">
        <v>5091</v>
      </c>
      <c r="L2840" s="75" t="s">
        <v>53</v>
      </c>
      <c r="M2840" s="73" t="s">
        <v>1248</v>
      </c>
      <c r="N2840" s="73" t="s">
        <v>1091</v>
      </c>
      <c r="O2840" s="73" t="s">
        <v>3551</v>
      </c>
      <c r="S2840" s="102" t="s">
        <v>1247</v>
      </c>
      <c r="V2840" s="102" t="s">
        <v>1247</v>
      </c>
      <c r="Y2840" s="73" t="s">
        <v>57</v>
      </c>
      <c r="AB2840" s="89" t="s">
        <v>58</v>
      </c>
      <c r="AC2840" s="89" t="s">
        <v>59</v>
      </c>
      <c r="AE2840" s="73">
        <v>2</v>
      </c>
      <c r="AG2840" s="78">
        <v>55595</v>
      </c>
      <c r="AH2840" s="78">
        <v>111190</v>
      </c>
      <c r="AL2840" s="95">
        <v>8</v>
      </c>
      <c r="AN2840" s="78">
        <v>8895</v>
      </c>
      <c r="AO2840" s="89" t="s">
        <v>60</v>
      </c>
      <c r="AQ2840" s="75" t="s">
        <v>61</v>
      </c>
      <c r="AR2840" s="75" t="s">
        <v>62</v>
      </c>
      <c r="AS2840" s="75" t="s">
        <v>63</v>
      </c>
      <c r="AV2840" s="77"/>
      <c r="HX2840" s="58"/>
    </row>
    <row r="2841" spans="3:232">
      <c r="C2841" s="17" t="str">
        <f>VLOOKUP(O2841,'[1]mã đối tượng'!$C:$F,4,0)</f>
        <v>N</v>
      </c>
      <c r="D2841" s="89" t="s">
        <v>48</v>
      </c>
      <c r="E2841" s="89" t="s">
        <v>49</v>
      </c>
      <c r="F2841" s="74" t="s">
        <v>1091</v>
      </c>
      <c r="G2841" s="74" t="s">
        <v>1091</v>
      </c>
      <c r="H2841" s="74" t="s">
        <v>1249</v>
      </c>
      <c r="I2841" s="74" t="s">
        <v>1091</v>
      </c>
      <c r="J2841" s="92" t="s">
        <v>5092</v>
      </c>
      <c r="L2841" s="75" t="s">
        <v>53</v>
      </c>
      <c r="M2841" s="73" t="s">
        <v>1251</v>
      </c>
      <c r="N2841" s="73" t="s">
        <v>1091</v>
      </c>
      <c r="O2841" s="73" t="s">
        <v>3568</v>
      </c>
      <c r="S2841" s="102" t="s">
        <v>1250</v>
      </c>
      <c r="V2841" s="102" t="s">
        <v>1250</v>
      </c>
      <c r="Y2841" s="73" t="s">
        <v>142</v>
      </c>
      <c r="AB2841" s="89" t="s">
        <v>58</v>
      </c>
      <c r="AC2841" s="89" t="s">
        <v>59</v>
      </c>
      <c r="AE2841" s="73">
        <v>1</v>
      </c>
      <c r="AG2841" s="78">
        <v>50400</v>
      </c>
      <c r="AH2841" s="78">
        <v>50400</v>
      </c>
      <c r="AL2841" s="95">
        <v>8</v>
      </c>
      <c r="AN2841" s="78">
        <v>4032</v>
      </c>
      <c r="AO2841" s="89" t="s">
        <v>60</v>
      </c>
      <c r="AQ2841" s="75" t="s">
        <v>61</v>
      </c>
      <c r="AR2841" s="75" t="s">
        <v>62</v>
      </c>
      <c r="AS2841" s="75" t="s">
        <v>63</v>
      </c>
      <c r="AV2841" s="77"/>
      <c r="HX2841" s="58"/>
    </row>
    <row r="2842" spans="3:232">
      <c r="C2842" s="17" t="str">
        <f>VLOOKUP(O2842,'[1]mã đối tượng'!$C:$F,4,0)</f>
        <v>N</v>
      </c>
      <c r="D2842" s="89" t="s">
        <v>48</v>
      </c>
      <c r="E2842" s="89" t="s">
        <v>49</v>
      </c>
      <c r="F2842" s="74" t="s">
        <v>1091</v>
      </c>
      <c r="G2842" s="74" t="s">
        <v>1091</v>
      </c>
      <c r="H2842" s="74" t="s">
        <v>1249</v>
      </c>
      <c r="I2842" s="74" t="s">
        <v>1091</v>
      </c>
      <c r="J2842" s="92" t="s">
        <v>5092</v>
      </c>
      <c r="L2842" s="75" t="s">
        <v>53</v>
      </c>
      <c r="M2842" s="73" t="s">
        <v>1251</v>
      </c>
      <c r="N2842" s="73" t="s">
        <v>1091</v>
      </c>
      <c r="O2842" s="73" t="s">
        <v>3568</v>
      </c>
      <c r="S2842" s="102" t="s">
        <v>1250</v>
      </c>
      <c r="V2842" s="102" t="s">
        <v>1250</v>
      </c>
      <c r="Y2842" s="73" t="s">
        <v>69</v>
      </c>
      <c r="AB2842" s="89" t="s">
        <v>58</v>
      </c>
      <c r="AC2842" s="89" t="s">
        <v>59</v>
      </c>
      <c r="AE2842" s="73">
        <v>1</v>
      </c>
      <c r="AG2842" s="78">
        <v>49500</v>
      </c>
      <c r="AH2842" s="78">
        <v>49500</v>
      </c>
      <c r="AL2842" s="95">
        <v>8</v>
      </c>
      <c r="AN2842" s="78">
        <v>3960</v>
      </c>
      <c r="AO2842" s="89" t="s">
        <v>60</v>
      </c>
      <c r="AQ2842" s="75" t="s">
        <v>61</v>
      </c>
      <c r="AR2842" s="75" t="s">
        <v>62</v>
      </c>
      <c r="AS2842" s="75" t="s">
        <v>63</v>
      </c>
      <c r="AV2842" s="77"/>
      <c r="HX2842" s="58"/>
    </row>
    <row r="2843" spans="3:232">
      <c r="C2843" s="17" t="str">
        <f>VLOOKUP(O2843,'[1]mã đối tượng'!$C:$F,4,0)</f>
        <v>N</v>
      </c>
      <c r="D2843" s="89" t="s">
        <v>48</v>
      </c>
      <c r="E2843" s="89" t="s">
        <v>49</v>
      </c>
      <c r="F2843" s="74" t="s">
        <v>1091</v>
      </c>
      <c r="G2843" s="74" t="s">
        <v>1091</v>
      </c>
      <c r="H2843" s="74" t="s">
        <v>1252</v>
      </c>
      <c r="I2843" s="74" t="s">
        <v>1091</v>
      </c>
      <c r="J2843" s="92" t="s">
        <v>5093</v>
      </c>
      <c r="L2843" s="75" t="s">
        <v>53</v>
      </c>
      <c r="M2843" s="73" t="s">
        <v>1254</v>
      </c>
      <c r="N2843" s="73" t="s">
        <v>1091</v>
      </c>
      <c r="O2843" s="73" t="s">
        <v>75</v>
      </c>
      <c r="S2843" s="102" t="s">
        <v>1253</v>
      </c>
      <c r="V2843" s="102" t="s">
        <v>1253</v>
      </c>
      <c r="Y2843" s="73" t="s">
        <v>80</v>
      </c>
      <c r="AB2843" s="89" t="s">
        <v>58</v>
      </c>
      <c r="AC2843" s="89" t="s">
        <v>59</v>
      </c>
      <c r="AE2843" s="73">
        <v>3</v>
      </c>
      <c r="AG2843" s="78">
        <v>111058</v>
      </c>
      <c r="AH2843" s="78">
        <v>333174</v>
      </c>
      <c r="AL2843" s="95">
        <v>8</v>
      </c>
      <c r="AN2843" s="78">
        <v>26654</v>
      </c>
      <c r="AO2843" s="89" t="s">
        <v>60</v>
      </c>
      <c r="AQ2843" s="75" t="s">
        <v>61</v>
      </c>
      <c r="AR2843" s="75" t="s">
        <v>62</v>
      </c>
      <c r="AS2843" s="75" t="s">
        <v>63</v>
      </c>
      <c r="AV2843" s="77"/>
      <c r="HX2843" s="58"/>
    </row>
    <row r="2844" spans="3:232">
      <c r="C2844" s="17" t="str">
        <f>VLOOKUP(O2844,'[1]mã đối tượng'!$C:$F,4,0)</f>
        <v>N</v>
      </c>
      <c r="D2844" s="89" t="s">
        <v>48</v>
      </c>
      <c r="E2844" s="89" t="s">
        <v>49</v>
      </c>
      <c r="F2844" s="74" t="s">
        <v>1091</v>
      </c>
      <c r="G2844" s="74" t="s">
        <v>1091</v>
      </c>
      <c r="H2844" s="74" t="s">
        <v>1252</v>
      </c>
      <c r="I2844" s="74" t="s">
        <v>1091</v>
      </c>
      <c r="J2844" s="92" t="s">
        <v>5093</v>
      </c>
      <c r="L2844" s="75" t="s">
        <v>53</v>
      </c>
      <c r="M2844" s="73" t="s">
        <v>1254</v>
      </c>
      <c r="N2844" s="73" t="s">
        <v>1091</v>
      </c>
      <c r="O2844" s="73" t="s">
        <v>75</v>
      </c>
      <c r="S2844" s="102" t="s">
        <v>1253</v>
      </c>
      <c r="V2844" s="102" t="s">
        <v>1253</v>
      </c>
      <c r="Y2844" s="73" t="s">
        <v>77</v>
      </c>
      <c r="AB2844" s="89" t="s">
        <v>58</v>
      </c>
      <c r="AC2844" s="89" t="s">
        <v>59</v>
      </c>
      <c r="AE2844" s="73">
        <v>1</v>
      </c>
      <c r="AG2844" s="78">
        <v>70950</v>
      </c>
      <c r="AH2844" s="78">
        <v>70950</v>
      </c>
      <c r="AL2844" s="95">
        <v>8</v>
      </c>
      <c r="AN2844" s="78">
        <v>5676</v>
      </c>
      <c r="AO2844" s="89" t="s">
        <v>60</v>
      </c>
      <c r="AQ2844" s="75" t="s">
        <v>61</v>
      </c>
      <c r="AR2844" s="75" t="s">
        <v>62</v>
      </c>
      <c r="AS2844" s="75" t="s">
        <v>63</v>
      </c>
      <c r="AV2844" s="77"/>
      <c r="HX2844" s="58"/>
    </row>
    <row r="2845" spans="3:232">
      <c r="C2845" s="17" t="str">
        <f>VLOOKUP(O2845,'[1]mã đối tượng'!$C:$F,4,0)</f>
        <v>N</v>
      </c>
      <c r="D2845" s="89" t="s">
        <v>48</v>
      </c>
      <c r="E2845" s="89" t="s">
        <v>49</v>
      </c>
      <c r="F2845" s="74" t="s">
        <v>1091</v>
      </c>
      <c r="G2845" s="74" t="s">
        <v>1091</v>
      </c>
      <c r="H2845" s="74" t="s">
        <v>1255</v>
      </c>
      <c r="I2845" s="74" t="s">
        <v>1091</v>
      </c>
      <c r="J2845" s="92" t="s">
        <v>5094</v>
      </c>
      <c r="L2845" s="75" t="s">
        <v>53</v>
      </c>
      <c r="M2845" s="73" t="s">
        <v>1257</v>
      </c>
      <c r="N2845" s="73" t="s">
        <v>1091</v>
      </c>
      <c r="O2845" s="73" t="s">
        <v>658</v>
      </c>
      <c r="S2845" s="102" t="s">
        <v>1256</v>
      </c>
      <c r="V2845" s="102" t="s">
        <v>1256</v>
      </c>
      <c r="Y2845" s="73" t="s">
        <v>77</v>
      </c>
      <c r="AB2845" s="89" t="s">
        <v>58</v>
      </c>
      <c r="AC2845" s="89" t="s">
        <v>59</v>
      </c>
      <c r="AE2845" s="73">
        <v>1</v>
      </c>
      <c r="AG2845" s="78">
        <v>70950</v>
      </c>
      <c r="AH2845" s="78">
        <v>70950</v>
      </c>
      <c r="AL2845" s="95">
        <v>8</v>
      </c>
      <c r="AN2845" s="78">
        <v>5676</v>
      </c>
      <c r="AO2845" s="89" t="s">
        <v>60</v>
      </c>
      <c r="AQ2845" s="75" t="s">
        <v>61</v>
      </c>
      <c r="AR2845" s="75" t="s">
        <v>62</v>
      </c>
      <c r="AS2845" s="75" t="s">
        <v>63</v>
      </c>
      <c r="AV2845" s="77"/>
      <c r="HX2845" s="58"/>
    </row>
    <row r="2846" spans="3:232">
      <c r="C2846" s="17" t="str">
        <f>VLOOKUP(O2846,'[1]mã đối tượng'!$C:$F,4,0)</f>
        <v>N</v>
      </c>
      <c r="D2846" s="89" t="s">
        <v>48</v>
      </c>
      <c r="E2846" s="89" t="s">
        <v>49</v>
      </c>
      <c r="F2846" s="74" t="s">
        <v>1091</v>
      </c>
      <c r="G2846" s="74" t="s">
        <v>1091</v>
      </c>
      <c r="H2846" s="74" t="s">
        <v>1255</v>
      </c>
      <c r="I2846" s="74" t="s">
        <v>1091</v>
      </c>
      <c r="J2846" s="92" t="s">
        <v>5094</v>
      </c>
      <c r="L2846" s="75" t="s">
        <v>53</v>
      </c>
      <c r="M2846" s="73" t="s">
        <v>1257</v>
      </c>
      <c r="N2846" s="73" t="s">
        <v>1091</v>
      </c>
      <c r="O2846" s="73" t="s">
        <v>658</v>
      </c>
      <c r="S2846" s="102" t="s">
        <v>1256</v>
      </c>
      <c r="V2846" s="102" t="s">
        <v>1256</v>
      </c>
      <c r="Y2846" s="73" t="s">
        <v>79</v>
      </c>
      <c r="AB2846" s="89" t="s">
        <v>58</v>
      </c>
      <c r="AC2846" s="89" t="s">
        <v>59</v>
      </c>
      <c r="AE2846" s="73">
        <v>1</v>
      </c>
      <c r="AG2846" s="78">
        <v>50182</v>
      </c>
      <c r="AH2846" s="78">
        <v>50182</v>
      </c>
      <c r="AL2846" s="95">
        <v>8</v>
      </c>
      <c r="AN2846" s="78">
        <v>4015</v>
      </c>
      <c r="AO2846" s="89" t="s">
        <v>60</v>
      </c>
      <c r="AQ2846" s="75" t="s">
        <v>61</v>
      </c>
      <c r="AR2846" s="75" t="s">
        <v>62</v>
      </c>
      <c r="AS2846" s="75" t="s">
        <v>63</v>
      </c>
      <c r="AV2846" s="77"/>
      <c r="HX2846" s="58"/>
    </row>
    <row r="2847" spans="3:232">
      <c r="C2847" s="17" t="str">
        <f>VLOOKUP(O2847,'[1]mã đối tượng'!$C:$F,4,0)</f>
        <v>N</v>
      </c>
      <c r="D2847" s="89" t="s">
        <v>48</v>
      </c>
      <c r="E2847" s="89" t="s">
        <v>49</v>
      </c>
      <c r="F2847" s="74" t="s">
        <v>1261</v>
      </c>
      <c r="G2847" s="74" t="s">
        <v>1261</v>
      </c>
      <c r="H2847" s="74" t="s">
        <v>1258</v>
      </c>
      <c r="I2847" s="74" t="s">
        <v>1261</v>
      </c>
      <c r="J2847" s="92" t="s">
        <v>5095</v>
      </c>
      <c r="L2847" s="75" t="s">
        <v>53</v>
      </c>
      <c r="M2847" s="73" t="s">
        <v>1260</v>
      </c>
      <c r="N2847" s="73" t="s">
        <v>1261</v>
      </c>
      <c r="O2847" s="73" t="s">
        <v>3576</v>
      </c>
      <c r="S2847" s="102" t="s">
        <v>1259</v>
      </c>
      <c r="V2847" s="102" t="s">
        <v>1259</v>
      </c>
      <c r="Y2847" s="73" t="s">
        <v>78</v>
      </c>
      <c r="AB2847" s="89" t="s">
        <v>58</v>
      </c>
      <c r="AC2847" s="89" t="s">
        <v>59</v>
      </c>
      <c r="AE2847" s="73">
        <v>1</v>
      </c>
      <c r="AG2847" s="78">
        <v>46000</v>
      </c>
      <c r="AH2847" s="78">
        <v>46000</v>
      </c>
      <c r="AL2847" s="95">
        <v>8</v>
      </c>
      <c r="AN2847" s="78">
        <v>3680</v>
      </c>
      <c r="AO2847" s="89" t="s">
        <v>60</v>
      </c>
      <c r="AQ2847" s="75" t="s">
        <v>61</v>
      </c>
      <c r="AR2847" s="75" t="s">
        <v>62</v>
      </c>
      <c r="AS2847" s="75" t="s">
        <v>63</v>
      </c>
      <c r="AV2847" s="77"/>
      <c r="HX2847" s="58"/>
    </row>
    <row r="2848" spans="3:232">
      <c r="C2848" s="17" t="str">
        <f>VLOOKUP(O2848,'[1]mã đối tượng'!$C:$F,4,0)</f>
        <v>N</v>
      </c>
      <c r="D2848" s="89" t="s">
        <v>48</v>
      </c>
      <c r="E2848" s="89" t="s">
        <v>49</v>
      </c>
      <c r="F2848" s="74" t="s">
        <v>1261</v>
      </c>
      <c r="G2848" s="74" t="s">
        <v>1261</v>
      </c>
      <c r="H2848" s="74" t="s">
        <v>1258</v>
      </c>
      <c r="I2848" s="74" t="s">
        <v>1261</v>
      </c>
      <c r="J2848" s="92" t="s">
        <v>5095</v>
      </c>
      <c r="L2848" s="75" t="s">
        <v>53</v>
      </c>
      <c r="M2848" s="73" t="s">
        <v>1260</v>
      </c>
      <c r="N2848" s="73" t="s">
        <v>1261</v>
      </c>
      <c r="O2848" s="73" t="s">
        <v>3576</v>
      </c>
      <c r="S2848" s="102" t="s">
        <v>1259</v>
      </c>
      <c r="V2848" s="102" t="s">
        <v>1259</v>
      </c>
      <c r="Y2848" s="73" t="s">
        <v>142</v>
      </c>
      <c r="AB2848" s="89" t="s">
        <v>58</v>
      </c>
      <c r="AC2848" s="89" t="s">
        <v>59</v>
      </c>
      <c r="AE2848" s="73">
        <v>4</v>
      </c>
      <c r="AG2848" s="78">
        <v>50400</v>
      </c>
      <c r="AH2848" s="78">
        <v>201600</v>
      </c>
      <c r="AL2848" s="95">
        <v>8</v>
      </c>
      <c r="AN2848" s="78">
        <v>16128</v>
      </c>
      <c r="AO2848" s="89" t="s">
        <v>60</v>
      </c>
      <c r="AQ2848" s="75" t="s">
        <v>61</v>
      </c>
      <c r="AR2848" s="75" t="s">
        <v>62</v>
      </c>
      <c r="AS2848" s="75" t="s">
        <v>63</v>
      </c>
      <c r="AV2848" s="77"/>
      <c r="HX2848" s="58"/>
    </row>
    <row r="2849" spans="3:232">
      <c r="C2849" s="17" t="str">
        <f>VLOOKUP(O2849,'[1]mã đối tượng'!$C:$F,4,0)</f>
        <v>N</v>
      </c>
      <c r="D2849" s="89" t="s">
        <v>48</v>
      </c>
      <c r="E2849" s="89" t="s">
        <v>49</v>
      </c>
      <c r="F2849" s="74" t="s">
        <v>1261</v>
      </c>
      <c r="G2849" s="74" t="s">
        <v>1261</v>
      </c>
      <c r="H2849" s="74" t="s">
        <v>1262</v>
      </c>
      <c r="I2849" s="74" t="s">
        <v>1261</v>
      </c>
      <c r="J2849" s="92" t="s">
        <v>5096</v>
      </c>
      <c r="L2849" s="75" t="s">
        <v>53</v>
      </c>
      <c r="M2849" s="73" t="s">
        <v>1264</v>
      </c>
      <c r="N2849" s="73" t="s">
        <v>1261</v>
      </c>
      <c r="O2849" s="73" t="s">
        <v>3578</v>
      </c>
      <c r="S2849" s="102" t="s">
        <v>1263</v>
      </c>
      <c r="V2849" s="102" t="s">
        <v>1263</v>
      </c>
      <c r="Y2849" s="73" t="s">
        <v>69</v>
      </c>
      <c r="AB2849" s="89" t="s">
        <v>58</v>
      </c>
      <c r="AC2849" s="89" t="s">
        <v>59</v>
      </c>
      <c r="AE2849" s="73">
        <v>3</v>
      </c>
      <c r="AG2849" s="78">
        <v>49500</v>
      </c>
      <c r="AH2849" s="78">
        <v>148500</v>
      </c>
      <c r="AL2849" s="95">
        <v>8</v>
      </c>
      <c r="AN2849" s="78">
        <v>11880</v>
      </c>
      <c r="AO2849" s="89" t="s">
        <v>60</v>
      </c>
      <c r="AQ2849" s="75" t="s">
        <v>61</v>
      </c>
      <c r="AR2849" s="75" t="s">
        <v>62</v>
      </c>
      <c r="AS2849" s="75" t="s">
        <v>63</v>
      </c>
      <c r="AV2849" s="77"/>
      <c r="HX2849" s="58"/>
    </row>
    <row r="2850" spans="3:232">
      <c r="C2850" s="17" t="str">
        <f>VLOOKUP(O2850,'[1]mã đối tượng'!$C:$F,4,0)</f>
        <v>N</v>
      </c>
      <c r="D2850" s="89" t="s">
        <v>48</v>
      </c>
      <c r="E2850" s="89" t="s">
        <v>49</v>
      </c>
      <c r="F2850" s="74" t="s">
        <v>1261</v>
      </c>
      <c r="G2850" s="74" t="s">
        <v>1261</v>
      </c>
      <c r="H2850" s="74" t="s">
        <v>1262</v>
      </c>
      <c r="I2850" s="74" t="s">
        <v>1261</v>
      </c>
      <c r="J2850" s="92" t="s">
        <v>5096</v>
      </c>
      <c r="L2850" s="75" t="s">
        <v>53</v>
      </c>
      <c r="M2850" s="73" t="s">
        <v>1264</v>
      </c>
      <c r="N2850" s="73" t="s">
        <v>1261</v>
      </c>
      <c r="O2850" s="73" t="s">
        <v>3578</v>
      </c>
      <c r="S2850" s="102" t="s">
        <v>1263</v>
      </c>
      <c r="V2850" s="102" t="s">
        <v>1263</v>
      </c>
      <c r="Y2850" s="73" t="s">
        <v>79</v>
      </c>
      <c r="AB2850" s="89" t="s">
        <v>58</v>
      </c>
      <c r="AC2850" s="89" t="s">
        <v>59</v>
      </c>
      <c r="AE2850" s="73">
        <v>4</v>
      </c>
      <c r="AG2850" s="78">
        <v>50182</v>
      </c>
      <c r="AH2850" s="78">
        <v>200728</v>
      </c>
      <c r="AL2850" s="95">
        <v>8</v>
      </c>
      <c r="AN2850" s="78">
        <v>16058</v>
      </c>
      <c r="AO2850" s="89" t="s">
        <v>60</v>
      </c>
      <c r="AQ2850" s="75" t="s">
        <v>61</v>
      </c>
      <c r="AR2850" s="75" t="s">
        <v>62</v>
      </c>
      <c r="AS2850" s="75" t="s">
        <v>63</v>
      </c>
      <c r="AV2850" s="77"/>
      <c r="HX2850" s="58"/>
    </row>
    <row r="2851" spans="3:232">
      <c r="C2851" s="17" t="str">
        <f>VLOOKUP(O2851,'[1]mã đối tượng'!$C:$F,4,0)</f>
        <v>N</v>
      </c>
      <c r="D2851" s="89" t="s">
        <v>48</v>
      </c>
      <c r="E2851" s="89" t="s">
        <v>49</v>
      </c>
      <c r="F2851" s="74" t="s">
        <v>1261</v>
      </c>
      <c r="G2851" s="74" t="s">
        <v>1261</v>
      </c>
      <c r="H2851" s="74" t="s">
        <v>1262</v>
      </c>
      <c r="I2851" s="74" t="s">
        <v>1261</v>
      </c>
      <c r="J2851" s="92" t="s">
        <v>5096</v>
      </c>
      <c r="L2851" s="75" t="s">
        <v>53</v>
      </c>
      <c r="M2851" s="73" t="s">
        <v>1264</v>
      </c>
      <c r="N2851" s="73" t="s">
        <v>1261</v>
      </c>
      <c r="O2851" s="73" t="s">
        <v>3578</v>
      </c>
      <c r="S2851" s="102" t="s">
        <v>1263</v>
      </c>
      <c r="V2851" s="102" t="s">
        <v>1263</v>
      </c>
      <c r="Y2851" s="73" t="s">
        <v>80</v>
      </c>
      <c r="AB2851" s="89" t="s">
        <v>58</v>
      </c>
      <c r="AC2851" s="89" t="s">
        <v>59</v>
      </c>
      <c r="AE2851" s="73">
        <v>1</v>
      </c>
      <c r="AG2851" s="78">
        <v>111058</v>
      </c>
      <c r="AH2851" s="78">
        <v>111058</v>
      </c>
      <c r="AL2851" s="95">
        <v>8</v>
      </c>
      <c r="AN2851" s="78">
        <v>8885</v>
      </c>
      <c r="AO2851" s="89" t="s">
        <v>60</v>
      </c>
      <c r="AQ2851" s="75" t="s">
        <v>61</v>
      </c>
      <c r="AR2851" s="75" t="s">
        <v>62</v>
      </c>
      <c r="AS2851" s="75" t="s">
        <v>63</v>
      </c>
      <c r="AV2851" s="77"/>
      <c r="HX2851" s="58"/>
    </row>
    <row r="2852" spans="3:232">
      <c r="C2852" s="17" t="str">
        <f>VLOOKUP(O2852,'[1]mã đối tượng'!$C:$F,4,0)</f>
        <v>N</v>
      </c>
      <c r="D2852" s="89" t="s">
        <v>48</v>
      </c>
      <c r="E2852" s="89" t="s">
        <v>49</v>
      </c>
      <c r="F2852" s="74" t="s">
        <v>1261</v>
      </c>
      <c r="G2852" s="74" t="s">
        <v>1261</v>
      </c>
      <c r="H2852" s="74" t="s">
        <v>1265</v>
      </c>
      <c r="I2852" s="74" t="s">
        <v>1261</v>
      </c>
      <c r="J2852" s="92" t="s">
        <v>5097</v>
      </c>
      <c r="L2852" s="75" t="s">
        <v>53</v>
      </c>
      <c r="M2852" s="73" t="s">
        <v>1267</v>
      </c>
      <c r="N2852" s="73" t="s">
        <v>1261</v>
      </c>
      <c r="O2852" s="73" t="s">
        <v>369</v>
      </c>
      <c r="S2852" s="102" t="s">
        <v>1266</v>
      </c>
      <c r="V2852" s="102" t="s">
        <v>1266</v>
      </c>
      <c r="Y2852" s="73" t="s">
        <v>94</v>
      </c>
      <c r="AB2852" s="89" t="s">
        <v>58</v>
      </c>
      <c r="AC2852" s="89" t="s">
        <v>59</v>
      </c>
      <c r="AE2852" s="73">
        <v>1</v>
      </c>
      <c r="AG2852" s="78">
        <v>73431</v>
      </c>
      <c r="AH2852" s="78">
        <v>73431</v>
      </c>
      <c r="AL2852" s="95">
        <v>8</v>
      </c>
      <c r="AN2852" s="78">
        <v>5874</v>
      </c>
      <c r="AO2852" s="89" t="s">
        <v>60</v>
      </c>
      <c r="AQ2852" s="75" t="s">
        <v>61</v>
      </c>
      <c r="AR2852" s="75" t="s">
        <v>62</v>
      </c>
      <c r="AS2852" s="75" t="s">
        <v>63</v>
      </c>
      <c r="AV2852" s="77"/>
      <c r="HX2852" s="58"/>
    </row>
    <row r="2853" spans="3:232">
      <c r="C2853" s="17" t="str">
        <f>VLOOKUP(O2853,'[1]mã đối tượng'!$C:$F,4,0)</f>
        <v>N</v>
      </c>
      <c r="D2853" s="89" t="s">
        <v>48</v>
      </c>
      <c r="E2853" s="89" t="s">
        <v>49</v>
      </c>
      <c r="F2853" s="74" t="s">
        <v>1261</v>
      </c>
      <c r="G2853" s="74" t="s">
        <v>1261</v>
      </c>
      <c r="H2853" s="74" t="s">
        <v>1265</v>
      </c>
      <c r="I2853" s="74" t="s">
        <v>1261</v>
      </c>
      <c r="J2853" s="92" t="s">
        <v>5097</v>
      </c>
      <c r="L2853" s="75" t="s">
        <v>53</v>
      </c>
      <c r="M2853" s="73" t="s">
        <v>1267</v>
      </c>
      <c r="N2853" s="73" t="s">
        <v>1261</v>
      </c>
      <c r="O2853" s="73" t="s">
        <v>369</v>
      </c>
      <c r="S2853" s="102" t="s">
        <v>1266</v>
      </c>
      <c r="V2853" s="102" t="s">
        <v>1266</v>
      </c>
      <c r="Y2853" s="73" t="s">
        <v>80</v>
      </c>
      <c r="AB2853" s="89" t="s">
        <v>58</v>
      </c>
      <c r="AC2853" s="89" t="s">
        <v>59</v>
      </c>
      <c r="AE2853" s="73">
        <v>1</v>
      </c>
      <c r="AG2853" s="78">
        <v>111058</v>
      </c>
      <c r="AH2853" s="78">
        <v>111058</v>
      </c>
      <c r="AL2853" s="95">
        <v>8</v>
      </c>
      <c r="AN2853" s="78">
        <v>8885</v>
      </c>
      <c r="AO2853" s="89" t="s">
        <v>60</v>
      </c>
      <c r="AQ2853" s="75" t="s">
        <v>61</v>
      </c>
      <c r="AR2853" s="75" t="s">
        <v>62</v>
      </c>
      <c r="AS2853" s="75" t="s">
        <v>63</v>
      </c>
      <c r="AV2853" s="77"/>
      <c r="HX2853" s="58"/>
    </row>
    <row r="2854" spans="3:232">
      <c r="C2854" s="17" t="str">
        <f>VLOOKUP(O2854,'[1]mã đối tượng'!$C:$F,4,0)</f>
        <v>N</v>
      </c>
      <c r="D2854" s="89" t="s">
        <v>48</v>
      </c>
      <c r="E2854" s="89" t="s">
        <v>49</v>
      </c>
      <c r="F2854" s="74" t="s">
        <v>1261</v>
      </c>
      <c r="G2854" s="74" t="s">
        <v>1261</v>
      </c>
      <c r="H2854" s="74" t="s">
        <v>1265</v>
      </c>
      <c r="I2854" s="74" t="s">
        <v>1261</v>
      </c>
      <c r="J2854" s="92" t="s">
        <v>5097</v>
      </c>
      <c r="L2854" s="75" t="s">
        <v>53</v>
      </c>
      <c r="M2854" s="73" t="s">
        <v>1267</v>
      </c>
      <c r="N2854" s="73" t="s">
        <v>1261</v>
      </c>
      <c r="O2854" s="73" t="s">
        <v>369</v>
      </c>
      <c r="S2854" s="102" t="s">
        <v>1266</v>
      </c>
      <c r="V2854" s="102" t="s">
        <v>1266</v>
      </c>
      <c r="Y2854" s="73" t="s">
        <v>77</v>
      </c>
      <c r="AB2854" s="89" t="s">
        <v>58</v>
      </c>
      <c r="AC2854" s="89" t="s">
        <v>59</v>
      </c>
      <c r="AE2854" s="73">
        <v>2</v>
      </c>
      <c r="AG2854" s="78">
        <v>70950</v>
      </c>
      <c r="AH2854" s="78">
        <v>141900</v>
      </c>
      <c r="AL2854" s="95">
        <v>8</v>
      </c>
      <c r="AN2854" s="78">
        <v>11352</v>
      </c>
      <c r="AO2854" s="89" t="s">
        <v>60</v>
      </c>
      <c r="AQ2854" s="75" t="s">
        <v>61</v>
      </c>
      <c r="AR2854" s="75" t="s">
        <v>62</v>
      </c>
      <c r="AS2854" s="75" t="s">
        <v>63</v>
      </c>
      <c r="AV2854" s="77"/>
      <c r="HX2854" s="58"/>
    </row>
    <row r="2855" spans="3:232">
      <c r="C2855" s="17" t="str">
        <f>VLOOKUP(O2855,'[1]mã đối tượng'!$C:$F,4,0)</f>
        <v>N</v>
      </c>
      <c r="D2855" s="89" t="s">
        <v>48</v>
      </c>
      <c r="E2855" s="89" t="s">
        <v>49</v>
      </c>
      <c r="F2855" s="74" t="s">
        <v>1261</v>
      </c>
      <c r="G2855" s="74" t="s">
        <v>1261</v>
      </c>
      <c r="H2855" s="74" t="s">
        <v>1265</v>
      </c>
      <c r="I2855" s="74" t="s">
        <v>1261</v>
      </c>
      <c r="J2855" s="92" t="s">
        <v>5097</v>
      </c>
      <c r="L2855" s="75" t="s">
        <v>53</v>
      </c>
      <c r="M2855" s="73" t="s">
        <v>1267</v>
      </c>
      <c r="N2855" s="73" t="s">
        <v>1261</v>
      </c>
      <c r="O2855" s="73" t="s">
        <v>369</v>
      </c>
      <c r="S2855" s="102" t="s">
        <v>1266</v>
      </c>
      <c r="V2855" s="102" t="s">
        <v>1266</v>
      </c>
      <c r="Y2855" s="73" t="s">
        <v>70</v>
      </c>
      <c r="AB2855" s="89" t="s">
        <v>58</v>
      </c>
      <c r="AC2855" s="89" t="s">
        <v>59</v>
      </c>
      <c r="AE2855" s="73">
        <v>2</v>
      </c>
      <c r="AG2855" s="78">
        <v>89285</v>
      </c>
      <c r="AH2855" s="78">
        <v>178570</v>
      </c>
      <c r="AL2855" s="95">
        <v>8</v>
      </c>
      <c r="AN2855" s="78">
        <v>14286</v>
      </c>
      <c r="AO2855" s="89" t="s">
        <v>60</v>
      </c>
      <c r="AQ2855" s="75" t="s">
        <v>61</v>
      </c>
      <c r="AR2855" s="75" t="s">
        <v>62</v>
      </c>
      <c r="AS2855" s="75" t="s">
        <v>63</v>
      </c>
      <c r="AV2855" s="77"/>
      <c r="HX2855" s="58"/>
    </row>
    <row r="2856" spans="3:232">
      <c r="C2856" s="17" t="str">
        <f>VLOOKUP(O2856,'[1]mã đối tượng'!$C:$F,4,0)</f>
        <v>N</v>
      </c>
      <c r="D2856" s="89" t="s">
        <v>48</v>
      </c>
      <c r="E2856" s="89" t="s">
        <v>49</v>
      </c>
      <c r="F2856" s="74" t="s">
        <v>1261</v>
      </c>
      <c r="G2856" s="74" t="s">
        <v>1261</v>
      </c>
      <c r="H2856" s="74" t="s">
        <v>1268</v>
      </c>
      <c r="I2856" s="74" t="s">
        <v>1261</v>
      </c>
      <c r="J2856" s="92" t="s">
        <v>5098</v>
      </c>
      <c r="L2856" s="75" t="s">
        <v>53</v>
      </c>
      <c r="M2856" s="73" t="s">
        <v>1270</v>
      </c>
      <c r="N2856" s="73" t="s">
        <v>1261</v>
      </c>
      <c r="O2856" s="73" t="s">
        <v>3576</v>
      </c>
      <c r="S2856" s="102" t="s">
        <v>1269</v>
      </c>
      <c r="V2856" s="102" t="s">
        <v>1269</v>
      </c>
      <c r="Y2856" s="73" t="s">
        <v>94</v>
      </c>
      <c r="AB2856" s="89" t="s">
        <v>58</v>
      </c>
      <c r="AC2856" s="89" t="s">
        <v>59</v>
      </c>
      <c r="AE2856" s="73">
        <v>2</v>
      </c>
      <c r="AG2856" s="78">
        <v>73431</v>
      </c>
      <c r="AH2856" s="78">
        <v>146862</v>
      </c>
      <c r="AL2856" s="95">
        <v>8</v>
      </c>
      <c r="AN2856" s="78">
        <v>11749</v>
      </c>
      <c r="AO2856" s="89" t="s">
        <v>60</v>
      </c>
      <c r="AQ2856" s="75" t="s">
        <v>61</v>
      </c>
      <c r="AR2856" s="75" t="s">
        <v>62</v>
      </c>
      <c r="AS2856" s="75" t="s">
        <v>63</v>
      </c>
      <c r="AV2856" s="77"/>
      <c r="HX2856" s="58"/>
    </row>
    <row r="2857" spans="3:232">
      <c r="C2857" s="17" t="str">
        <f>VLOOKUP(O2857,'[1]mã đối tượng'!$C:$F,4,0)</f>
        <v>N</v>
      </c>
      <c r="D2857" s="89" t="s">
        <v>48</v>
      </c>
      <c r="E2857" s="89" t="s">
        <v>49</v>
      </c>
      <c r="F2857" s="74" t="s">
        <v>1261</v>
      </c>
      <c r="G2857" s="74" t="s">
        <v>1261</v>
      </c>
      <c r="H2857" s="74" t="s">
        <v>1271</v>
      </c>
      <c r="I2857" s="74" t="s">
        <v>1261</v>
      </c>
      <c r="J2857" s="92" t="s">
        <v>5099</v>
      </c>
      <c r="L2857" s="75" t="s">
        <v>53</v>
      </c>
      <c r="M2857" s="73" t="s">
        <v>1273</v>
      </c>
      <c r="N2857" s="73" t="s">
        <v>1261</v>
      </c>
      <c r="O2857" s="73" t="s">
        <v>3568</v>
      </c>
      <c r="S2857" s="102" t="s">
        <v>1272</v>
      </c>
      <c r="V2857" s="102" t="s">
        <v>1272</v>
      </c>
      <c r="Y2857" s="73" t="s">
        <v>117</v>
      </c>
      <c r="AB2857" s="89" t="s">
        <v>58</v>
      </c>
      <c r="AC2857" s="89" t="s">
        <v>59</v>
      </c>
      <c r="AE2857" s="73">
        <v>1</v>
      </c>
      <c r="AG2857" s="78">
        <v>74250</v>
      </c>
      <c r="AH2857" s="78">
        <v>74250</v>
      </c>
      <c r="AL2857" s="95">
        <v>8</v>
      </c>
      <c r="AN2857" s="78">
        <v>5940</v>
      </c>
      <c r="AO2857" s="89" t="s">
        <v>60</v>
      </c>
      <c r="AQ2857" s="75" t="s">
        <v>61</v>
      </c>
      <c r="AR2857" s="75" t="s">
        <v>62</v>
      </c>
      <c r="AS2857" s="75" t="s">
        <v>63</v>
      </c>
      <c r="AV2857" s="77"/>
      <c r="HX2857" s="58"/>
    </row>
    <row r="2858" spans="3:232">
      <c r="C2858" s="17" t="str">
        <f>VLOOKUP(O2858,'[1]mã đối tượng'!$C:$F,4,0)</f>
        <v>N</v>
      </c>
      <c r="D2858" s="89" t="s">
        <v>48</v>
      </c>
      <c r="E2858" s="89" t="s">
        <v>49</v>
      </c>
      <c r="F2858" s="74" t="s">
        <v>1261</v>
      </c>
      <c r="G2858" s="74" t="s">
        <v>1261</v>
      </c>
      <c r="H2858" s="74" t="s">
        <v>1274</v>
      </c>
      <c r="I2858" s="74" t="s">
        <v>1261</v>
      </c>
      <c r="J2858" s="92" t="s">
        <v>5100</v>
      </c>
      <c r="L2858" s="75" t="s">
        <v>53</v>
      </c>
      <c r="M2858" s="73" t="s">
        <v>1276</v>
      </c>
      <c r="N2858" s="73" t="s">
        <v>1261</v>
      </c>
      <c r="O2858" s="73" t="s">
        <v>3576</v>
      </c>
      <c r="S2858" s="102" t="s">
        <v>1275</v>
      </c>
      <c r="V2858" s="102" t="s">
        <v>1275</v>
      </c>
      <c r="Y2858" s="73" t="s">
        <v>117</v>
      </c>
      <c r="AB2858" s="89" t="s">
        <v>58</v>
      </c>
      <c r="AC2858" s="89" t="s">
        <v>59</v>
      </c>
      <c r="AE2858" s="73">
        <v>1</v>
      </c>
      <c r="AG2858" s="78">
        <v>74250</v>
      </c>
      <c r="AH2858" s="78">
        <v>74250</v>
      </c>
      <c r="AL2858" s="95">
        <v>8</v>
      </c>
      <c r="AN2858" s="78">
        <v>5940</v>
      </c>
      <c r="AO2858" s="89" t="s">
        <v>60</v>
      </c>
      <c r="AQ2858" s="75" t="s">
        <v>61</v>
      </c>
      <c r="AR2858" s="75" t="s">
        <v>62</v>
      </c>
      <c r="AS2858" s="75" t="s">
        <v>63</v>
      </c>
      <c r="AV2858" s="77"/>
      <c r="HX2858" s="58"/>
    </row>
    <row r="2859" spans="3:232">
      <c r="C2859" s="17" t="str">
        <f>VLOOKUP(O2859,'[1]mã đối tượng'!$C:$F,4,0)</f>
        <v>N</v>
      </c>
      <c r="D2859" s="89" t="s">
        <v>48</v>
      </c>
      <c r="E2859" s="89" t="s">
        <v>49</v>
      </c>
      <c r="F2859" s="74" t="s">
        <v>1261</v>
      </c>
      <c r="G2859" s="74" t="s">
        <v>1261</v>
      </c>
      <c r="H2859" s="74" t="s">
        <v>1274</v>
      </c>
      <c r="I2859" s="74" t="s">
        <v>1261</v>
      </c>
      <c r="J2859" s="92" t="s">
        <v>5100</v>
      </c>
      <c r="L2859" s="75" t="s">
        <v>53</v>
      </c>
      <c r="M2859" s="73" t="s">
        <v>1276</v>
      </c>
      <c r="N2859" s="73" t="s">
        <v>1261</v>
      </c>
      <c r="O2859" s="73" t="s">
        <v>3576</v>
      </c>
      <c r="S2859" s="102" t="s">
        <v>1275</v>
      </c>
      <c r="V2859" s="102" t="s">
        <v>1275</v>
      </c>
      <c r="Y2859" s="73" t="s">
        <v>94</v>
      </c>
      <c r="AB2859" s="89" t="s">
        <v>58</v>
      </c>
      <c r="AC2859" s="89" t="s">
        <v>59</v>
      </c>
      <c r="AE2859" s="73">
        <v>2</v>
      </c>
      <c r="AG2859" s="78">
        <v>73431</v>
      </c>
      <c r="AH2859" s="78">
        <v>146862</v>
      </c>
      <c r="AL2859" s="95">
        <v>8</v>
      </c>
      <c r="AN2859" s="78">
        <v>11749</v>
      </c>
      <c r="AO2859" s="89" t="s">
        <v>60</v>
      </c>
      <c r="AQ2859" s="75" t="s">
        <v>61</v>
      </c>
      <c r="AR2859" s="75" t="s">
        <v>62</v>
      </c>
      <c r="AS2859" s="75" t="s">
        <v>63</v>
      </c>
      <c r="AV2859" s="77"/>
      <c r="HX2859" s="58"/>
    </row>
    <row r="2860" spans="3:232">
      <c r="C2860" s="17" t="str">
        <f>VLOOKUP(O2860,'[1]mã đối tượng'!$C:$F,4,0)</f>
        <v>N</v>
      </c>
      <c r="D2860" s="89" t="s">
        <v>48</v>
      </c>
      <c r="E2860" s="89" t="s">
        <v>49</v>
      </c>
      <c r="F2860" s="74" t="s">
        <v>1261</v>
      </c>
      <c r="G2860" s="74" t="s">
        <v>1261</v>
      </c>
      <c r="H2860" s="74" t="s">
        <v>1274</v>
      </c>
      <c r="I2860" s="74" t="s">
        <v>1261</v>
      </c>
      <c r="J2860" s="92" t="s">
        <v>5100</v>
      </c>
      <c r="L2860" s="75" t="s">
        <v>53</v>
      </c>
      <c r="M2860" s="73" t="s">
        <v>1276</v>
      </c>
      <c r="N2860" s="73" t="s">
        <v>1261</v>
      </c>
      <c r="O2860" s="73" t="s">
        <v>3576</v>
      </c>
      <c r="S2860" s="102" t="s">
        <v>1275</v>
      </c>
      <c r="V2860" s="102" t="s">
        <v>1275</v>
      </c>
      <c r="Y2860" s="73" t="s">
        <v>57</v>
      </c>
      <c r="AB2860" s="89" t="s">
        <v>58</v>
      </c>
      <c r="AC2860" s="89" t="s">
        <v>59</v>
      </c>
      <c r="AE2860" s="73">
        <v>5</v>
      </c>
      <c r="AG2860" s="78">
        <v>55595</v>
      </c>
      <c r="AH2860" s="78">
        <v>277975</v>
      </c>
      <c r="AL2860" s="95">
        <v>8</v>
      </c>
      <c r="AN2860" s="78">
        <v>22238</v>
      </c>
      <c r="AO2860" s="89" t="s">
        <v>60</v>
      </c>
      <c r="AQ2860" s="75" t="s">
        <v>61</v>
      </c>
      <c r="AR2860" s="75" t="s">
        <v>62</v>
      </c>
      <c r="AS2860" s="75" t="s">
        <v>63</v>
      </c>
      <c r="AV2860" s="77"/>
      <c r="HX2860" s="58"/>
    </row>
    <row r="2861" spans="3:232">
      <c r="C2861" s="17" t="str">
        <f>VLOOKUP(O2861,'[1]mã đối tượng'!$C:$F,4,0)</f>
        <v>N</v>
      </c>
      <c r="D2861" s="89" t="s">
        <v>48</v>
      </c>
      <c r="E2861" s="89" t="s">
        <v>49</v>
      </c>
      <c r="F2861" s="74" t="s">
        <v>1261</v>
      </c>
      <c r="G2861" s="74" t="s">
        <v>1261</v>
      </c>
      <c r="H2861" s="74" t="s">
        <v>1277</v>
      </c>
      <c r="I2861" s="74" t="s">
        <v>1261</v>
      </c>
      <c r="J2861" s="92" t="s">
        <v>5101</v>
      </c>
      <c r="L2861" s="75" t="s">
        <v>53</v>
      </c>
      <c r="M2861" s="73" t="s">
        <v>1279</v>
      </c>
      <c r="N2861" s="73" t="s">
        <v>1261</v>
      </c>
      <c r="O2861" s="73" t="s">
        <v>3576</v>
      </c>
      <c r="S2861" s="102" t="s">
        <v>1278</v>
      </c>
      <c r="V2861" s="102" t="s">
        <v>1278</v>
      </c>
      <c r="Y2861" s="73" t="s">
        <v>78</v>
      </c>
      <c r="AB2861" s="89" t="s">
        <v>58</v>
      </c>
      <c r="AC2861" s="89" t="s">
        <v>59</v>
      </c>
      <c r="AE2861" s="73">
        <v>1</v>
      </c>
      <c r="AG2861" s="78">
        <v>46000</v>
      </c>
      <c r="AH2861" s="78">
        <v>46000</v>
      </c>
      <c r="AL2861" s="95">
        <v>8</v>
      </c>
      <c r="AN2861" s="78">
        <v>3680</v>
      </c>
      <c r="AO2861" s="89" t="s">
        <v>60</v>
      </c>
      <c r="AQ2861" s="75" t="s">
        <v>61</v>
      </c>
      <c r="AR2861" s="75" t="s">
        <v>62</v>
      </c>
      <c r="AS2861" s="75" t="s">
        <v>63</v>
      </c>
      <c r="AV2861" s="77"/>
      <c r="HX2861" s="58"/>
    </row>
    <row r="2862" spans="3:232">
      <c r="C2862" s="17" t="str">
        <f>VLOOKUP(O2862,'[1]mã đối tượng'!$C:$F,4,0)</f>
        <v>N</v>
      </c>
      <c r="D2862" s="89" t="s">
        <v>48</v>
      </c>
      <c r="E2862" s="89" t="s">
        <v>49</v>
      </c>
      <c r="F2862" s="74" t="s">
        <v>1261</v>
      </c>
      <c r="G2862" s="74" t="s">
        <v>1261</v>
      </c>
      <c r="H2862" s="74" t="s">
        <v>1277</v>
      </c>
      <c r="I2862" s="74" t="s">
        <v>1261</v>
      </c>
      <c r="J2862" s="92" t="s">
        <v>5101</v>
      </c>
      <c r="L2862" s="75" t="s">
        <v>53</v>
      </c>
      <c r="M2862" s="73" t="s">
        <v>1279</v>
      </c>
      <c r="N2862" s="73" t="s">
        <v>1261</v>
      </c>
      <c r="O2862" s="73" t="s">
        <v>3576</v>
      </c>
      <c r="S2862" s="102" t="s">
        <v>1278</v>
      </c>
      <c r="V2862" s="102" t="s">
        <v>1278</v>
      </c>
      <c r="Y2862" s="73" t="s">
        <v>94</v>
      </c>
      <c r="AB2862" s="89" t="s">
        <v>58</v>
      </c>
      <c r="AC2862" s="89" t="s">
        <v>59</v>
      </c>
      <c r="AE2862" s="73">
        <v>1</v>
      </c>
      <c r="AG2862" s="78">
        <v>73431</v>
      </c>
      <c r="AH2862" s="78">
        <v>73431</v>
      </c>
      <c r="AL2862" s="95">
        <v>8</v>
      </c>
      <c r="AN2862" s="78">
        <v>5874</v>
      </c>
      <c r="AO2862" s="89" t="s">
        <v>60</v>
      </c>
      <c r="AQ2862" s="75" t="s">
        <v>61</v>
      </c>
      <c r="AR2862" s="75" t="s">
        <v>62</v>
      </c>
      <c r="AS2862" s="75" t="s">
        <v>63</v>
      </c>
      <c r="AV2862" s="77"/>
      <c r="HX2862" s="58"/>
    </row>
    <row r="2863" spans="3:232">
      <c r="C2863" s="17" t="str">
        <f>VLOOKUP(O2863,'[1]mã đối tượng'!$C:$F,4,0)</f>
        <v>N</v>
      </c>
      <c r="D2863" s="89" t="s">
        <v>48</v>
      </c>
      <c r="E2863" s="89" t="s">
        <v>49</v>
      </c>
      <c r="F2863" s="74" t="s">
        <v>1261</v>
      </c>
      <c r="G2863" s="74" t="s">
        <v>1261</v>
      </c>
      <c r="H2863" s="74" t="s">
        <v>1277</v>
      </c>
      <c r="I2863" s="74" t="s">
        <v>1261</v>
      </c>
      <c r="J2863" s="92" t="s">
        <v>5101</v>
      </c>
      <c r="L2863" s="75" t="s">
        <v>53</v>
      </c>
      <c r="M2863" s="73" t="s">
        <v>1279</v>
      </c>
      <c r="N2863" s="73" t="s">
        <v>1261</v>
      </c>
      <c r="O2863" s="73" t="s">
        <v>3576</v>
      </c>
      <c r="S2863" s="102" t="s">
        <v>1278</v>
      </c>
      <c r="V2863" s="102" t="s">
        <v>1278</v>
      </c>
      <c r="Y2863" s="73" t="s">
        <v>117</v>
      </c>
      <c r="AB2863" s="89" t="s">
        <v>58</v>
      </c>
      <c r="AC2863" s="89" t="s">
        <v>59</v>
      </c>
      <c r="AE2863" s="73">
        <v>1</v>
      </c>
      <c r="AG2863" s="78">
        <v>74250</v>
      </c>
      <c r="AH2863" s="78">
        <v>74250</v>
      </c>
      <c r="AL2863" s="95">
        <v>8</v>
      </c>
      <c r="AN2863" s="78">
        <v>5940</v>
      </c>
      <c r="AO2863" s="89" t="s">
        <v>60</v>
      </c>
      <c r="AQ2863" s="75" t="s">
        <v>61</v>
      </c>
      <c r="AR2863" s="75" t="s">
        <v>62</v>
      </c>
      <c r="AS2863" s="75" t="s">
        <v>63</v>
      </c>
      <c r="AV2863" s="77"/>
      <c r="HX2863" s="58"/>
    </row>
    <row r="2864" spans="3:232">
      <c r="C2864" s="17" t="str">
        <f>VLOOKUP(O2864,'[1]mã đối tượng'!$C:$F,4,0)</f>
        <v>N</v>
      </c>
      <c r="D2864" s="89" t="s">
        <v>48</v>
      </c>
      <c r="E2864" s="89" t="s">
        <v>49</v>
      </c>
      <c r="F2864" s="74" t="s">
        <v>1261</v>
      </c>
      <c r="G2864" s="74" t="s">
        <v>1261</v>
      </c>
      <c r="H2864" s="74" t="s">
        <v>1280</v>
      </c>
      <c r="I2864" s="74" t="s">
        <v>1261</v>
      </c>
      <c r="J2864" s="92" t="s">
        <v>5102</v>
      </c>
      <c r="L2864" s="75" t="s">
        <v>53</v>
      </c>
      <c r="M2864" s="73" t="s">
        <v>1281</v>
      </c>
      <c r="N2864" s="73" t="s">
        <v>1261</v>
      </c>
      <c r="O2864" s="73" t="s">
        <v>369</v>
      </c>
      <c r="S2864" s="102" t="s">
        <v>745</v>
      </c>
      <c r="V2864" s="102" t="s">
        <v>745</v>
      </c>
      <c r="Y2864" s="73" t="s">
        <v>117</v>
      </c>
      <c r="AB2864" s="89" t="s">
        <v>58</v>
      </c>
      <c r="AC2864" s="89" t="s">
        <v>59</v>
      </c>
      <c r="AE2864" s="73">
        <v>2</v>
      </c>
      <c r="AG2864" s="78">
        <v>74250</v>
      </c>
      <c r="AH2864" s="78">
        <v>148500</v>
      </c>
      <c r="AL2864" s="95">
        <v>8</v>
      </c>
      <c r="AN2864" s="78">
        <v>11880</v>
      </c>
      <c r="AO2864" s="89" t="s">
        <v>60</v>
      </c>
      <c r="AQ2864" s="75" t="s">
        <v>61</v>
      </c>
      <c r="AR2864" s="75" t="s">
        <v>62</v>
      </c>
      <c r="AS2864" s="75" t="s">
        <v>63</v>
      </c>
      <c r="AV2864" s="77"/>
      <c r="HX2864" s="58"/>
    </row>
    <row r="2865" spans="3:232">
      <c r="C2865" s="17" t="str">
        <f>VLOOKUP(O2865,'[1]mã đối tượng'!$C:$F,4,0)</f>
        <v>N</v>
      </c>
      <c r="D2865" s="89" t="s">
        <v>48</v>
      </c>
      <c r="E2865" s="89" t="s">
        <v>49</v>
      </c>
      <c r="F2865" s="74" t="s">
        <v>1261</v>
      </c>
      <c r="G2865" s="74" t="s">
        <v>1261</v>
      </c>
      <c r="H2865" s="74" t="s">
        <v>1282</v>
      </c>
      <c r="I2865" s="74" t="s">
        <v>1261</v>
      </c>
      <c r="J2865" s="92" t="s">
        <v>5103</v>
      </c>
      <c r="L2865" s="75" t="s">
        <v>53</v>
      </c>
      <c r="M2865" s="73" t="s">
        <v>1284</v>
      </c>
      <c r="N2865" s="73" t="s">
        <v>1261</v>
      </c>
      <c r="O2865" s="73" t="s">
        <v>3576</v>
      </c>
      <c r="S2865" s="102" t="s">
        <v>1283</v>
      </c>
      <c r="V2865" s="102" t="s">
        <v>1283</v>
      </c>
      <c r="Y2865" s="73" t="s">
        <v>80</v>
      </c>
      <c r="AB2865" s="89" t="s">
        <v>58</v>
      </c>
      <c r="AC2865" s="89" t="s">
        <v>59</v>
      </c>
      <c r="AE2865" s="73">
        <v>2</v>
      </c>
      <c r="AG2865" s="78">
        <v>111058</v>
      </c>
      <c r="AH2865" s="78">
        <v>222116</v>
      </c>
      <c r="AL2865" s="95">
        <v>8</v>
      </c>
      <c r="AN2865" s="78">
        <v>17769</v>
      </c>
      <c r="AO2865" s="89" t="s">
        <v>60</v>
      </c>
      <c r="AQ2865" s="75" t="s">
        <v>61</v>
      </c>
      <c r="AR2865" s="75" t="s">
        <v>62</v>
      </c>
      <c r="AS2865" s="75" t="s">
        <v>63</v>
      </c>
      <c r="AV2865" s="77"/>
      <c r="HX2865" s="58"/>
    </row>
    <row r="2866" spans="3:232">
      <c r="C2866" s="17" t="str">
        <f>VLOOKUP(O2866,'[1]mã đối tượng'!$C:$F,4,0)</f>
        <v>N</v>
      </c>
      <c r="D2866" s="89" t="s">
        <v>48</v>
      </c>
      <c r="E2866" s="89" t="s">
        <v>49</v>
      </c>
      <c r="F2866" s="74" t="s">
        <v>1261</v>
      </c>
      <c r="G2866" s="74" t="s">
        <v>1261</v>
      </c>
      <c r="H2866" s="74" t="s">
        <v>1282</v>
      </c>
      <c r="I2866" s="74" t="s">
        <v>1261</v>
      </c>
      <c r="J2866" s="92" t="s">
        <v>5103</v>
      </c>
      <c r="L2866" s="75" t="s">
        <v>53</v>
      </c>
      <c r="M2866" s="73" t="s">
        <v>1284</v>
      </c>
      <c r="N2866" s="73" t="s">
        <v>1261</v>
      </c>
      <c r="O2866" s="73" t="s">
        <v>3576</v>
      </c>
      <c r="S2866" s="102" t="s">
        <v>1283</v>
      </c>
      <c r="V2866" s="102" t="s">
        <v>1283</v>
      </c>
      <c r="Y2866" s="73" t="s">
        <v>77</v>
      </c>
      <c r="AB2866" s="89" t="s">
        <v>58</v>
      </c>
      <c r="AC2866" s="89" t="s">
        <v>59</v>
      </c>
      <c r="AE2866" s="73">
        <v>4</v>
      </c>
      <c r="AG2866" s="78">
        <v>70950</v>
      </c>
      <c r="AH2866" s="78">
        <v>283800</v>
      </c>
      <c r="AL2866" s="95">
        <v>8</v>
      </c>
      <c r="AN2866" s="78">
        <v>22704</v>
      </c>
      <c r="AO2866" s="89" t="s">
        <v>60</v>
      </c>
      <c r="AQ2866" s="75" t="s">
        <v>61</v>
      </c>
      <c r="AR2866" s="75" t="s">
        <v>62</v>
      </c>
      <c r="AS2866" s="75" t="s">
        <v>63</v>
      </c>
      <c r="AV2866" s="77"/>
      <c r="HX2866" s="58"/>
    </row>
    <row r="2867" spans="3:232">
      <c r="C2867" s="17" t="str">
        <f>VLOOKUP(O2867,'[1]mã đối tượng'!$C:$F,4,0)</f>
        <v>N</v>
      </c>
      <c r="D2867" s="89" t="s">
        <v>48</v>
      </c>
      <c r="E2867" s="89" t="s">
        <v>49</v>
      </c>
      <c r="F2867" s="74" t="s">
        <v>1261</v>
      </c>
      <c r="G2867" s="74" t="s">
        <v>1261</v>
      </c>
      <c r="H2867" s="74" t="s">
        <v>1282</v>
      </c>
      <c r="I2867" s="74" t="s">
        <v>1261</v>
      </c>
      <c r="J2867" s="92" t="s">
        <v>5103</v>
      </c>
      <c r="L2867" s="75" t="s">
        <v>53</v>
      </c>
      <c r="M2867" s="73" t="s">
        <v>1284</v>
      </c>
      <c r="N2867" s="73" t="s">
        <v>1261</v>
      </c>
      <c r="O2867" s="73" t="s">
        <v>3576</v>
      </c>
      <c r="S2867" s="102" t="s">
        <v>1283</v>
      </c>
      <c r="V2867" s="102" t="s">
        <v>1283</v>
      </c>
      <c r="Y2867" s="73" t="s">
        <v>57</v>
      </c>
      <c r="AB2867" s="89" t="s">
        <v>58</v>
      </c>
      <c r="AC2867" s="89" t="s">
        <v>59</v>
      </c>
      <c r="AE2867" s="73">
        <v>3</v>
      </c>
      <c r="AG2867" s="78">
        <v>55595</v>
      </c>
      <c r="AH2867" s="78">
        <v>166785</v>
      </c>
      <c r="AL2867" s="95">
        <v>8</v>
      </c>
      <c r="AN2867" s="78">
        <v>13343</v>
      </c>
      <c r="AO2867" s="89" t="s">
        <v>60</v>
      </c>
      <c r="AQ2867" s="75" t="s">
        <v>61</v>
      </c>
      <c r="AR2867" s="75" t="s">
        <v>62</v>
      </c>
      <c r="AS2867" s="75" t="s">
        <v>63</v>
      </c>
      <c r="AV2867" s="77"/>
      <c r="HX2867" s="58"/>
    </row>
    <row r="2868" spans="3:232">
      <c r="C2868" s="17" t="str">
        <f>VLOOKUP(O2868,'[1]mã đối tượng'!$C:$F,4,0)</f>
        <v>N</v>
      </c>
      <c r="D2868" s="89" t="s">
        <v>48</v>
      </c>
      <c r="E2868" s="89" t="s">
        <v>49</v>
      </c>
      <c r="F2868" s="74" t="s">
        <v>1261</v>
      </c>
      <c r="G2868" s="74" t="s">
        <v>1261</v>
      </c>
      <c r="H2868" s="74" t="s">
        <v>1282</v>
      </c>
      <c r="I2868" s="74" t="s">
        <v>1261</v>
      </c>
      <c r="J2868" s="92" t="s">
        <v>5103</v>
      </c>
      <c r="L2868" s="75" t="s">
        <v>53</v>
      </c>
      <c r="M2868" s="73" t="s">
        <v>1284</v>
      </c>
      <c r="N2868" s="73" t="s">
        <v>1261</v>
      </c>
      <c r="O2868" s="73" t="s">
        <v>3576</v>
      </c>
      <c r="S2868" s="102" t="s">
        <v>1283</v>
      </c>
      <c r="V2868" s="102" t="s">
        <v>1283</v>
      </c>
      <c r="Y2868" s="73" t="s">
        <v>117</v>
      </c>
      <c r="AB2868" s="89" t="s">
        <v>58</v>
      </c>
      <c r="AC2868" s="89" t="s">
        <v>59</v>
      </c>
      <c r="AE2868" s="73">
        <v>1</v>
      </c>
      <c r="AG2868" s="78">
        <v>74250</v>
      </c>
      <c r="AH2868" s="78">
        <v>74250</v>
      </c>
      <c r="AL2868" s="95">
        <v>8</v>
      </c>
      <c r="AN2868" s="78">
        <v>5940</v>
      </c>
      <c r="AO2868" s="89" t="s">
        <v>60</v>
      </c>
      <c r="AQ2868" s="75" t="s">
        <v>61</v>
      </c>
      <c r="AR2868" s="75" t="s">
        <v>62</v>
      </c>
      <c r="AS2868" s="75" t="s">
        <v>63</v>
      </c>
      <c r="AV2868" s="77"/>
      <c r="HX2868" s="58"/>
    </row>
    <row r="2869" spans="3:232">
      <c r="C2869" s="17" t="str">
        <f>VLOOKUP(O2869,'[1]mã đối tượng'!$C:$F,4,0)</f>
        <v>N</v>
      </c>
      <c r="D2869" s="89" t="s">
        <v>48</v>
      </c>
      <c r="E2869" s="89" t="s">
        <v>49</v>
      </c>
      <c r="F2869" s="74" t="s">
        <v>1261</v>
      </c>
      <c r="G2869" s="74" t="s">
        <v>1261</v>
      </c>
      <c r="H2869" s="74" t="s">
        <v>1285</v>
      </c>
      <c r="I2869" s="74" t="s">
        <v>1261</v>
      </c>
      <c r="J2869" s="92" t="s">
        <v>5104</v>
      </c>
      <c r="L2869" s="75" t="s">
        <v>53</v>
      </c>
      <c r="M2869" s="73" t="s">
        <v>1287</v>
      </c>
      <c r="N2869" s="73" t="s">
        <v>1261</v>
      </c>
      <c r="O2869" s="73" t="s">
        <v>121</v>
      </c>
      <c r="S2869" s="102" t="s">
        <v>1286</v>
      </c>
      <c r="V2869" s="102" t="s">
        <v>1286</v>
      </c>
      <c r="Y2869" s="73" t="s">
        <v>70</v>
      </c>
      <c r="AB2869" s="89" t="s">
        <v>58</v>
      </c>
      <c r="AC2869" s="89" t="s">
        <v>59</v>
      </c>
      <c r="AE2869" s="73">
        <v>2</v>
      </c>
      <c r="AG2869" s="78">
        <v>89285</v>
      </c>
      <c r="AH2869" s="78">
        <v>178570</v>
      </c>
      <c r="AL2869" s="95">
        <v>8</v>
      </c>
      <c r="AN2869" s="78">
        <v>14286</v>
      </c>
      <c r="AO2869" s="89" t="s">
        <v>60</v>
      </c>
      <c r="AQ2869" s="75" t="s">
        <v>61</v>
      </c>
      <c r="AR2869" s="75" t="s">
        <v>62</v>
      </c>
      <c r="AS2869" s="75" t="s">
        <v>63</v>
      </c>
      <c r="AV2869" s="77"/>
      <c r="HX2869" s="58"/>
    </row>
    <row r="2870" spans="3:232">
      <c r="C2870" s="17" t="str">
        <f>VLOOKUP(O2870,'[1]mã đối tượng'!$C:$F,4,0)</f>
        <v>N</v>
      </c>
      <c r="D2870" s="89" t="s">
        <v>48</v>
      </c>
      <c r="E2870" s="89" t="s">
        <v>49</v>
      </c>
      <c r="F2870" s="74" t="s">
        <v>1261</v>
      </c>
      <c r="G2870" s="74" t="s">
        <v>1261</v>
      </c>
      <c r="H2870" s="74" t="s">
        <v>1288</v>
      </c>
      <c r="I2870" s="74" t="s">
        <v>1261</v>
      </c>
      <c r="J2870" s="92" t="s">
        <v>5105</v>
      </c>
      <c r="L2870" s="75" t="s">
        <v>53</v>
      </c>
      <c r="M2870" s="73" t="s">
        <v>1290</v>
      </c>
      <c r="N2870" s="73" t="s">
        <v>1261</v>
      </c>
      <c r="O2870" s="73" t="s">
        <v>121</v>
      </c>
      <c r="S2870" s="102" t="s">
        <v>1289</v>
      </c>
      <c r="V2870" s="102" t="s">
        <v>1289</v>
      </c>
      <c r="Y2870" s="73" t="s">
        <v>80</v>
      </c>
      <c r="AB2870" s="89" t="s">
        <v>58</v>
      </c>
      <c r="AC2870" s="89" t="s">
        <v>59</v>
      </c>
      <c r="AE2870" s="73">
        <v>1</v>
      </c>
      <c r="AG2870" s="78">
        <v>111058</v>
      </c>
      <c r="AH2870" s="78">
        <v>111058</v>
      </c>
      <c r="AL2870" s="95">
        <v>8</v>
      </c>
      <c r="AN2870" s="78">
        <v>8885</v>
      </c>
      <c r="AO2870" s="89" t="s">
        <v>60</v>
      </c>
      <c r="AQ2870" s="75" t="s">
        <v>61</v>
      </c>
      <c r="AR2870" s="75" t="s">
        <v>62</v>
      </c>
      <c r="AS2870" s="75" t="s">
        <v>63</v>
      </c>
      <c r="AV2870" s="77"/>
      <c r="HX2870" s="58"/>
    </row>
    <row r="2871" spans="3:232">
      <c r="C2871" s="17" t="str">
        <f>VLOOKUP(O2871,'[1]mã đối tượng'!$C:$F,4,0)</f>
        <v>N</v>
      </c>
      <c r="D2871" s="89" t="s">
        <v>48</v>
      </c>
      <c r="E2871" s="89" t="s">
        <v>49</v>
      </c>
      <c r="F2871" s="74" t="s">
        <v>1261</v>
      </c>
      <c r="G2871" s="74" t="s">
        <v>1261</v>
      </c>
      <c r="H2871" s="74" t="s">
        <v>1288</v>
      </c>
      <c r="I2871" s="74" t="s">
        <v>1261</v>
      </c>
      <c r="J2871" s="92" t="s">
        <v>5105</v>
      </c>
      <c r="L2871" s="75" t="s">
        <v>53</v>
      </c>
      <c r="M2871" s="73" t="s">
        <v>1290</v>
      </c>
      <c r="N2871" s="73" t="s">
        <v>1261</v>
      </c>
      <c r="O2871" s="73" t="s">
        <v>121</v>
      </c>
      <c r="S2871" s="102" t="s">
        <v>1289</v>
      </c>
      <c r="V2871" s="102" t="s">
        <v>1289</v>
      </c>
      <c r="Y2871" s="73" t="s">
        <v>78</v>
      </c>
      <c r="AB2871" s="89" t="s">
        <v>58</v>
      </c>
      <c r="AC2871" s="89" t="s">
        <v>59</v>
      </c>
      <c r="AE2871" s="73">
        <v>1</v>
      </c>
      <c r="AG2871" s="78">
        <v>46000</v>
      </c>
      <c r="AH2871" s="78">
        <v>46000</v>
      </c>
      <c r="AL2871" s="95">
        <v>8</v>
      </c>
      <c r="AN2871" s="78">
        <v>3680</v>
      </c>
      <c r="AO2871" s="89" t="s">
        <v>60</v>
      </c>
      <c r="AQ2871" s="75" t="s">
        <v>61</v>
      </c>
      <c r="AR2871" s="75" t="s">
        <v>62</v>
      </c>
      <c r="AS2871" s="75" t="s">
        <v>63</v>
      </c>
      <c r="AV2871" s="77"/>
      <c r="HX2871" s="58"/>
    </row>
    <row r="2872" spans="3:232">
      <c r="C2872" s="17" t="str">
        <f>VLOOKUP(O2872,'[1]mã đối tượng'!$C:$F,4,0)</f>
        <v>N</v>
      </c>
      <c r="D2872" s="89" t="s">
        <v>48</v>
      </c>
      <c r="E2872" s="89" t="s">
        <v>49</v>
      </c>
      <c r="F2872" s="74" t="s">
        <v>1261</v>
      </c>
      <c r="G2872" s="74" t="s">
        <v>1261</v>
      </c>
      <c r="H2872" s="74" t="s">
        <v>1291</v>
      </c>
      <c r="I2872" s="74" t="s">
        <v>1261</v>
      </c>
      <c r="J2872" s="92" t="s">
        <v>5106</v>
      </c>
      <c r="L2872" s="75" t="s">
        <v>53</v>
      </c>
      <c r="M2872" s="73" t="s">
        <v>1293</v>
      </c>
      <c r="N2872" s="73" t="s">
        <v>1261</v>
      </c>
      <c r="O2872" s="73" t="s">
        <v>75</v>
      </c>
      <c r="S2872" s="102" t="s">
        <v>1292</v>
      </c>
      <c r="V2872" s="102" t="s">
        <v>1292</v>
      </c>
      <c r="Y2872" s="73" t="s">
        <v>69</v>
      </c>
      <c r="AB2872" s="89" t="s">
        <v>58</v>
      </c>
      <c r="AC2872" s="89" t="s">
        <v>59</v>
      </c>
      <c r="AE2872" s="73">
        <v>1</v>
      </c>
      <c r="AG2872" s="78">
        <v>49500</v>
      </c>
      <c r="AH2872" s="78">
        <v>49500</v>
      </c>
      <c r="AL2872" s="95">
        <v>8</v>
      </c>
      <c r="AN2872" s="78">
        <v>3960</v>
      </c>
      <c r="AO2872" s="89" t="s">
        <v>60</v>
      </c>
      <c r="AQ2872" s="75" t="s">
        <v>61</v>
      </c>
      <c r="AR2872" s="75" t="s">
        <v>62</v>
      </c>
      <c r="AS2872" s="75" t="s">
        <v>63</v>
      </c>
      <c r="AV2872" s="77"/>
      <c r="HX2872" s="58"/>
    </row>
    <row r="2873" spans="3:232">
      <c r="C2873" s="17" t="str">
        <f>VLOOKUP(O2873,'[1]mã đối tượng'!$C:$F,4,0)</f>
        <v>N</v>
      </c>
      <c r="D2873" s="89" t="s">
        <v>48</v>
      </c>
      <c r="E2873" s="89" t="s">
        <v>49</v>
      </c>
      <c r="F2873" s="74" t="s">
        <v>1261</v>
      </c>
      <c r="G2873" s="74" t="s">
        <v>1261</v>
      </c>
      <c r="H2873" s="74" t="s">
        <v>1291</v>
      </c>
      <c r="I2873" s="74" t="s">
        <v>1261</v>
      </c>
      <c r="J2873" s="92" t="s">
        <v>5106</v>
      </c>
      <c r="L2873" s="75" t="s">
        <v>53</v>
      </c>
      <c r="M2873" s="73" t="s">
        <v>1293</v>
      </c>
      <c r="N2873" s="73" t="s">
        <v>1261</v>
      </c>
      <c r="O2873" s="73" t="s">
        <v>75</v>
      </c>
      <c r="S2873" s="102" t="s">
        <v>1292</v>
      </c>
      <c r="V2873" s="102" t="s">
        <v>1292</v>
      </c>
      <c r="Y2873" s="73" t="s">
        <v>142</v>
      </c>
      <c r="AB2873" s="89" t="s">
        <v>58</v>
      </c>
      <c r="AC2873" s="89" t="s">
        <v>59</v>
      </c>
      <c r="AE2873" s="73">
        <v>3</v>
      </c>
      <c r="AG2873" s="78">
        <v>50400</v>
      </c>
      <c r="AH2873" s="78">
        <v>151200</v>
      </c>
      <c r="AL2873" s="95">
        <v>8</v>
      </c>
      <c r="AN2873" s="78">
        <v>12096</v>
      </c>
      <c r="AO2873" s="89" t="s">
        <v>60</v>
      </c>
      <c r="AQ2873" s="75" t="s">
        <v>61</v>
      </c>
      <c r="AR2873" s="75" t="s">
        <v>62</v>
      </c>
      <c r="AS2873" s="75" t="s">
        <v>63</v>
      </c>
      <c r="AV2873" s="77"/>
      <c r="HX2873" s="58"/>
    </row>
    <row r="2874" spans="3:232">
      <c r="C2874" s="17" t="str">
        <f>VLOOKUP(O2874,'[1]mã đối tượng'!$C:$F,4,0)</f>
        <v>N</v>
      </c>
      <c r="D2874" s="89" t="s">
        <v>48</v>
      </c>
      <c r="E2874" s="89" t="s">
        <v>49</v>
      </c>
      <c r="F2874" s="74" t="s">
        <v>1261</v>
      </c>
      <c r="G2874" s="74" t="s">
        <v>1261</v>
      </c>
      <c r="H2874" s="74" t="s">
        <v>1291</v>
      </c>
      <c r="I2874" s="74" t="s">
        <v>1261</v>
      </c>
      <c r="J2874" s="92" t="s">
        <v>5106</v>
      </c>
      <c r="L2874" s="75" t="s">
        <v>53</v>
      </c>
      <c r="M2874" s="73" t="s">
        <v>1293</v>
      </c>
      <c r="N2874" s="73" t="s">
        <v>1261</v>
      </c>
      <c r="O2874" s="73" t="s">
        <v>75</v>
      </c>
      <c r="S2874" s="102" t="s">
        <v>1292</v>
      </c>
      <c r="V2874" s="102" t="s">
        <v>1292</v>
      </c>
      <c r="Y2874" s="73" t="s">
        <v>79</v>
      </c>
      <c r="AB2874" s="89" t="s">
        <v>58</v>
      </c>
      <c r="AC2874" s="89" t="s">
        <v>59</v>
      </c>
      <c r="AE2874" s="73">
        <v>2</v>
      </c>
      <c r="AG2874" s="78">
        <v>50182</v>
      </c>
      <c r="AH2874" s="78">
        <v>100364</v>
      </c>
      <c r="AL2874" s="95">
        <v>8</v>
      </c>
      <c r="AN2874" s="78">
        <v>8029</v>
      </c>
      <c r="AO2874" s="89" t="s">
        <v>60</v>
      </c>
      <c r="AQ2874" s="75" t="s">
        <v>61</v>
      </c>
      <c r="AR2874" s="75" t="s">
        <v>62</v>
      </c>
      <c r="AS2874" s="75" t="s">
        <v>63</v>
      </c>
      <c r="AV2874" s="77"/>
      <c r="HX2874" s="58"/>
    </row>
    <row r="2875" spans="3:232">
      <c r="C2875" s="17" t="str">
        <f>VLOOKUP(O2875,'[1]mã đối tượng'!$C:$F,4,0)</f>
        <v>N</v>
      </c>
      <c r="D2875" s="89" t="s">
        <v>48</v>
      </c>
      <c r="E2875" s="89" t="s">
        <v>49</v>
      </c>
      <c r="F2875" s="74" t="s">
        <v>1261</v>
      </c>
      <c r="G2875" s="74" t="s">
        <v>1261</v>
      </c>
      <c r="H2875" s="74" t="s">
        <v>1294</v>
      </c>
      <c r="I2875" s="74" t="s">
        <v>1261</v>
      </c>
      <c r="J2875" s="92" t="s">
        <v>5107</v>
      </c>
      <c r="L2875" s="75" t="s">
        <v>53</v>
      </c>
      <c r="M2875" s="73" t="s">
        <v>1297</v>
      </c>
      <c r="N2875" s="73" t="s">
        <v>1261</v>
      </c>
      <c r="O2875" s="73" t="s">
        <v>699</v>
      </c>
      <c r="S2875" s="102" t="s">
        <v>700</v>
      </c>
      <c r="V2875" s="102" t="s">
        <v>700</v>
      </c>
      <c r="Y2875" s="73" t="s">
        <v>80</v>
      </c>
      <c r="AB2875" s="89" t="s">
        <v>58</v>
      </c>
      <c r="AC2875" s="89" t="s">
        <v>59</v>
      </c>
      <c r="AE2875" s="73">
        <v>1</v>
      </c>
      <c r="AG2875" s="78">
        <v>111058</v>
      </c>
      <c r="AH2875" s="78">
        <v>111058</v>
      </c>
      <c r="AL2875" s="95">
        <v>8</v>
      </c>
      <c r="AN2875" s="78">
        <v>8885</v>
      </c>
      <c r="AO2875" s="89" t="s">
        <v>60</v>
      </c>
      <c r="AQ2875" s="75" t="s">
        <v>61</v>
      </c>
      <c r="AR2875" s="75" t="s">
        <v>62</v>
      </c>
      <c r="AS2875" s="75" t="s">
        <v>63</v>
      </c>
      <c r="AV2875" s="77"/>
      <c r="HX2875" s="58"/>
    </row>
    <row r="2876" spans="3:232">
      <c r="C2876" s="17" t="str">
        <f>VLOOKUP(O2876,'[1]mã đối tượng'!$C:$F,4,0)</f>
        <v>N</v>
      </c>
      <c r="D2876" s="89" t="s">
        <v>48</v>
      </c>
      <c r="E2876" s="89" t="s">
        <v>49</v>
      </c>
      <c r="F2876" s="74" t="s">
        <v>1261</v>
      </c>
      <c r="G2876" s="74" t="s">
        <v>1261</v>
      </c>
      <c r="H2876" s="74" t="s">
        <v>1298</v>
      </c>
      <c r="I2876" s="74" t="s">
        <v>1261</v>
      </c>
      <c r="J2876" s="92" t="s">
        <v>5108</v>
      </c>
      <c r="L2876" s="75" t="s">
        <v>53</v>
      </c>
      <c r="M2876" s="73" t="s">
        <v>1300</v>
      </c>
      <c r="N2876" s="73" t="s">
        <v>1261</v>
      </c>
      <c r="O2876" s="73" t="s">
        <v>3576</v>
      </c>
      <c r="S2876" s="102" t="s">
        <v>1299</v>
      </c>
      <c r="V2876" s="102" t="s">
        <v>1299</v>
      </c>
      <c r="Y2876" s="73" t="s">
        <v>57</v>
      </c>
      <c r="AB2876" s="89" t="s">
        <v>58</v>
      </c>
      <c r="AC2876" s="89" t="s">
        <v>59</v>
      </c>
      <c r="AE2876" s="73">
        <v>1</v>
      </c>
      <c r="AG2876" s="78">
        <v>55595</v>
      </c>
      <c r="AH2876" s="78">
        <v>55595</v>
      </c>
      <c r="AL2876" s="95">
        <v>8</v>
      </c>
      <c r="AN2876" s="78">
        <v>4448</v>
      </c>
      <c r="AO2876" s="89" t="s">
        <v>60</v>
      </c>
      <c r="AQ2876" s="75" t="s">
        <v>61</v>
      </c>
      <c r="AR2876" s="75" t="s">
        <v>62</v>
      </c>
      <c r="AS2876" s="75" t="s">
        <v>63</v>
      </c>
      <c r="AV2876" s="77"/>
      <c r="HX2876" s="58"/>
    </row>
    <row r="2877" spans="3:232">
      <c r="C2877" s="17" t="str">
        <f>VLOOKUP(O2877,'[1]mã đối tượng'!$C:$F,4,0)</f>
        <v>N</v>
      </c>
      <c r="D2877" s="89" t="s">
        <v>48</v>
      </c>
      <c r="E2877" s="89" t="s">
        <v>49</v>
      </c>
      <c r="F2877" s="74" t="s">
        <v>1261</v>
      </c>
      <c r="G2877" s="74" t="s">
        <v>1261</v>
      </c>
      <c r="H2877" s="74" t="s">
        <v>1298</v>
      </c>
      <c r="I2877" s="74" t="s">
        <v>1261</v>
      </c>
      <c r="J2877" s="92" t="s">
        <v>5108</v>
      </c>
      <c r="L2877" s="75" t="s">
        <v>53</v>
      </c>
      <c r="M2877" s="73" t="s">
        <v>1300</v>
      </c>
      <c r="N2877" s="73" t="s">
        <v>1261</v>
      </c>
      <c r="O2877" s="73" t="s">
        <v>3576</v>
      </c>
      <c r="S2877" s="102" t="s">
        <v>1299</v>
      </c>
      <c r="V2877" s="102" t="s">
        <v>1299</v>
      </c>
      <c r="Y2877" s="73" t="s">
        <v>94</v>
      </c>
      <c r="AB2877" s="89" t="s">
        <v>58</v>
      </c>
      <c r="AC2877" s="89" t="s">
        <v>59</v>
      </c>
      <c r="AE2877" s="73">
        <v>1</v>
      </c>
      <c r="AG2877" s="78">
        <v>73431</v>
      </c>
      <c r="AH2877" s="78">
        <v>73431</v>
      </c>
      <c r="AL2877" s="95">
        <v>8</v>
      </c>
      <c r="AN2877" s="78">
        <v>5874</v>
      </c>
      <c r="AO2877" s="89" t="s">
        <v>60</v>
      </c>
      <c r="AQ2877" s="75" t="s">
        <v>61</v>
      </c>
      <c r="AR2877" s="75" t="s">
        <v>62</v>
      </c>
      <c r="AS2877" s="75" t="s">
        <v>63</v>
      </c>
      <c r="AV2877" s="77"/>
      <c r="HX2877" s="58"/>
    </row>
    <row r="2878" spans="3:232">
      <c r="C2878" s="17" t="str">
        <f>VLOOKUP(O2878,'[1]mã đối tượng'!$C:$F,4,0)</f>
        <v>N</v>
      </c>
      <c r="D2878" s="89" t="s">
        <v>48</v>
      </c>
      <c r="E2878" s="89" t="s">
        <v>49</v>
      </c>
      <c r="F2878" s="74" t="s">
        <v>1261</v>
      </c>
      <c r="G2878" s="74" t="s">
        <v>1261</v>
      </c>
      <c r="H2878" s="74" t="s">
        <v>1301</v>
      </c>
      <c r="I2878" s="74" t="s">
        <v>1261</v>
      </c>
      <c r="J2878" s="92" t="s">
        <v>5109</v>
      </c>
      <c r="L2878" s="75" t="s">
        <v>53</v>
      </c>
      <c r="M2878" s="73" t="s">
        <v>1303</v>
      </c>
      <c r="N2878" s="73" t="s">
        <v>1261</v>
      </c>
      <c r="O2878" s="73" t="s">
        <v>3576</v>
      </c>
      <c r="S2878" s="102" t="s">
        <v>1302</v>
      </c>
      <c r="V2878" s="102" t="s">
        <v>1302</v>
      </c>
      <c r="Y2878" s="73" t="s">
        <v>94</v>
      </c>
      <c r="AB2878" s="89" t="s">
        <v>58</v>
      </c>
      <c r="AC2878" s="89" t="s">
        <v>59</v>
      </c>
      <c r="AE2878" s="73">
        <v>2</v>
      </c>
      <c r="AG2878" s="78">
        <v>73431</v>
      </c>
      <c r="AH2878" s="78">
        <v>146862</v>
      </c>
      <c r="AL2878" s="95">
        <v>8</v>
      </c>
      <c r="AN2878" s="78">
        <v>11748</v>
      </c>
      <c r="AO2878" s="89" t="s">
        <v>60</v>
      </c>
      <c r="AQ2878" s="75" t="s">
        <v>61</v>
      </c>
      <c r="AR2878" s="75" t="s">
        <v>62</v>
      </c>
      <c r="AS2878" s="75" t="s">
        <v>63</v>
      </c>
      <c r="AV2878" s="77"/>
      <c r="HX2878" s="58"/>
    </row>
    <row r="2879" spans="3:232">
      <c r="C2879" s="17" t="str">
        <f>VLOOKUP(O2879,'[1]mã đối tượng'!$C:$F,4,0)</f>
        <v>N</v>
      </c>
      <c r="D2879" s="89" t="s">
        <v>48</v>
      </c>
      <c r="E2879" s="89" t="s">
        <v>49</v>
      </c>
      <c r="F2879" s="74" t="s">
        <v>1261</v>
      </c>
      <c r="G2879" s="74" t="s">
        <v>1261</v>
      </c>
      <c r="H2879" s="74" t="s">
        <v>1301</v>
      </c>
      <c r="I2879" s="74" t="s">
        <v>1261</v>
      </c>
      <c r="J2879" s="92" t="s">
        <v>5109</v>
      </c>
      <c r="L2879" s="75" t="s">
        <v>53</v>
      </c>
      <c r="M2879" s="73" t="s">
        <v>1303</v>
      </c>
      <c r="N2879" s="73" t="s">
        <v>1261</v>
      </c>
      <c r="O2879" s="73" t="s">
        <v>3576</v>
      </c>
      <c r="S2879" s="102" t="s">
        <v>1302</v>
      </c>
      <c r="V2879" s="102" t="s">
        <v>1302</v>
      </c>
      <c r="Y2879" s="73" t="s">
        <v>70</v>
      </c>
      <c r="AB2879" s="89" t="s">
        <v>58</v>
      </c>
      <c r="AC2879" s="89" t="s">
        <v>59</v>
      </c>
      <c r="AE2879" s="73">
        <v>1</v>
      </c>
      <c r="AG2879" s="78">
        <v>89285</v>
      </c>
      <c r="AH2879" s="78">
        <v>89285</v>
      </c>
      <c r="AL2879" s="95">
        <v>8</v>
      </c>
      <c r="AN2879" s="78">
        <v>7143</v>
      </c>
      <c r="AO2879" s="89" t="s">
        <v>60</v>
      </c>
      <c r="AQ2879" s="75" t="s">
        <v>61</v>
      </c>
      <c r="AR2879" s="75" t="s">
        <v>62</v>
      </c>
      <c r="AS2879" s="75" t="s">
        <v>63</v>
      </c>
      <c r="AV2879" s="77"/>
      <c r="HX2879" s="58"/>
    </row>
    <row r="2880" spans="3:232">
      <c r="C2880" s="17" t="str">
        <f>VLOOKUP(O2880,'[1]mã đối tượng'!$C:$F,4,0)</f>
        <v>N</v>
      </c>
      <c r="D2880" s="89" t="s">
        <v>48</v>
      </c>
      <c r="E2880" s="89" t="s">
        <v>49</v>
      </c>
      <c r="F2880" s="74" t="s">
        <v>1261</v>
      </c>
      <c r="G2880" s="74" t="s">
        <v>1261</v>
      </c>
      <c r="H2880" s="74" t="s">
        <v>1301</v>
      </c>
      <c r="I2880" s="74" t="s">
        <v>1261</v>
      </c>
      <c r="J2880" s="92" t="s">
        <v>5109</v>
      </c>
      <c r="L2880" s="75" t="s">
        <v>53</v>
      </c>
      <c r="M2880" s="73" t="s">
        <v>1303</v>
      </c>
      <c r="N2880" s="73" t="s">
        <v>1261</v>
      </c>
      <c r="O2880" s="73" t="s">
        <v>3576</v>
      </c>
      <c r="S2880" s="102" t="s">
        <v>1302</v>
      </c>
      <c r="V2880" s="102" t="s">
        <v>1302</v>
      </c>
      <c r="Y2880" s="73" t="s">
        <v>80</v>
      </c>
      <c r="AB2880" s="89" t="s">
        <v>58</v>
      </c>
      <c r="AC2880" s="89" t="s">
        <v>59</v>
      </c>
      <c r="AE2880" s="73">
        <v>1</v>
      </c>
      <c r="AG2880" s="78">
        <v>111058</v>
      </c>
      <c r="AH2880" s="78">
        <v>111058</v>
      </c>
      <c r="AL2880" s="95">
        <v>8</v>
      </c>
      <c r="AN2880" s="78">
        <v>8885</v>
      </c>
      <c r="AO2880" s="89" t="s">
        <v>60</v>
      </c>
      <c r="AQ2880" s="75" t="s">
        <v>61</v>
      </c>
      <c r="AR2880" s="75" t="s">
        <v>62</v>
      </c>
      <c r="AS2880" s="75" t="s">
        <v>63</v>
      </c>
      <c r="AV2880" s="77"/>
      <c r="HX2880" s="58"/>
    </row>
    <row r="2881" spans="3:232">
      <c r="C2881" s="17" t="str">
        <f>VLOOKUP(O2881,'[1]mã đối tượng'!$C:$F,4,0)</f>
        <v>N</v>
      </c>
      <c r="D2881" s="89" t="s">
        <v>48</v>
      </c>
      <c r="E2881" s="89" t="s">
        <v>49</v>
      </c>
      <c r="F2881" s="74" t="s">
        <v>1261</v>
      </c>
      <c r="G2881" s="74" t="s">
        <v>1261</v>
      </c>
      <c r="H2881" s="74" t="s">
        <v>1301</v>
      </c>
      <c r="I2881" s="74" t="s">
        <v>1261</v>
      </c>
      <c r="J2881" s="92" t="s">
        <v>5109</v>
      </c>
      <c r="L2881" s="75" t="s">
        <v>53</v>
      </c>
      <c r="M2881" s="73" t="s">
        <v>1303</v>
      </c>
      <c r="N2881" s="73" t="s">
        <v>1261</v>
      </c>
      <c r="O2881" s="73" t="s">
        <v>3576</v>
      </c>
      <c r="S2881" s="102" t="s">
        <v>1302</v>
      </c>
      <c r="V2881" s="102" t="s">
        <v>1302</v>
      </c>
      <c r="Y2881" s="73" t="s">
        <v>77</v>
      </c>
      <c r="AB2881" s="89" t="s">
        <v>58</v>
      </c>
      <c r="AC2881" s="89" t="s">
        <v>59</v>
      </c>
      <c r="AE2881" s="73">
        <v>2</v>
      </c>
      <c r="AG2881" s="78">
        <v>70950</v>
      </c>
      <c r="AH2881" s="78">
        <v>141900</v>
      </c>
      <c r="AL2881" s="95">
        <v>8</v>
      </c>
      <c r="AN2881" s="78">
        <v>11352</v>
      </c>
      <c r="AO2881" s="89" t="s">
        <v>60</v>
      </c>
      <c r="AQ2881" s="75" t="s">
        <v>61</v>
      </c>
      <c r="AR2881" s="75" t="s">
        <v>62</v>
      </c>
      <c r="AS2881" s="75" t="s">
        <v>63</v>
      </c>
      <c r="AV2881" s="77"/>
      <c r="HX2881" s="58"/>
    </row>
    <row r="2882" spans="3:232">
      <c r="C2882" s="17" t="str">
        <f>VLOOKUP(O2882,'[1]mã đối tượng'!$C:$F,4,0)</f>
        <v>N</v>
      </c>
      <c r="D2882" s="89" t="s">
        <v>48</v>
      </c>
      <c r="E2882" s="89" t="s">
        <v>49</v>
      </c>
      <c r="F2882" s="74" t="s">
        <v>1261</v>
      </c>
      <c r="G2882" s="74" t="s">
        <v>1261</v>
      </c>
      <c r="H2882" s="74" t="s">
        <v>1304</v>
      </c>
      <c r="I2882" s="74" t="s">
        <v>1261</v>
      </c>
      <c r="J2882" s="92" t="s">
        <v>5110</v>
      </c>
      <c r="L2882" s="75" t="s">
        <v>53</v>
      </c>
      <c r="M2882" s="73" t="s">
        <v>1306</v>
      </c>
      <c r="N2882" s="73" t="s">
        <v>1261</v>
      </c>
      <c r="O2882" s="73" t="s">
        <v>121</v>
      </c>
      <c r="S2882" s="102" t="s">
        <v>1305</v>
      </c>
      <c r="V2882" s="102" t="s">
        <v>1305</v>
      </c>
      <c r="Y2882" s="73" t="s">
        <v>77</v>
      </c>
      <c r="AB2882" s="89" t="s">
        <v>58</v>
      </c>
      <c r="AC2882" s="89" t="s">
        <v>59</v>
      </c>
      <c r="AE2882" s="73">
        <v>1</v>
      </c>
      <c r="AG2882" s="78">
        <v>70950</v>
      </c>
      <c r="AH2882" s="78">
        <v>70950</v>
      </c>
      <c r="AL2882" s="95">
        <v>8</v>
      </c>
      <c r="AN2882" s="78">
        <v>5676</v>
      </c>
      <c r="AO2882" s="89" t="s">
        <v>60</v>
      </c>
      <c r="AQ2882" s="75" t="s">
        <v>61</v>
      </c>
      <c r="AR2882" s="75" t="s">
        <v>62</v>
      </c>
      <c r="AS2882" s="75" t="s">
        <v>63</v>
      </c>
      <c r="AV2882" s="77"/>
      <c r="HX2882" s="58"/>
    </row>
    <row r="2883" spans="3:232">
      <c r="C2883" s="17" t="str">
        <f>VLOOKUP(O2883,'[1]mã đối tượng'!$C:$F,4,0)</f>
        <v>N</v>
      </c>
      <c r="D2883" s="89" t="s">
        <v>48</v>
      </c>
      <c r="E2883" s="89" t="s">
        <v>49</v>
      </c>
      <c r="F2883" s="74" t="s">
        <v>1261</v>
      </c>
      <c r="G2883" s="74" t="s">
        <v>1261</v>
      </c>
      <c r="H2883" s="74" t="s">
        <v>1307</v>
      </c>
      <c r="I2883" s="74" t="s">
        <v>1261</v>
      </c>
      <c r="J2883" s="92" t="s">
        <v>5111</v>
      </c>
      <c r="L2883" s="75" t="s">
        <v>53</v>
      </c>
      <c r="M2883" s="73" t="s">
        <v>1309</v>
      </c>
      <c r="N2883" s="73" t="s">
        <v>1261</v>
      </c>
      <c r="O2883" s="73" t="s">
        <v>75</v>
      </c>
      <c r="S2883" s="102" t="s">
        <v>1308</v>
      </c>
      <c r="V2883" s="102" t="s">
        <v>1308</v>
      </c>
      <c r="Y2883" s="73" t="s">
        <v>117</v>
      </c>
      <c r="AB2883" s="89" t="s">
        <v>58</v>
      </c>
      <c r="AC2883" s="89" t="s">
        <v>59</v>
      </c>
      <c r="AE2883" s="73">
        <v>2</v>
      </c>
      <c r="AG2883" s="78">
        <v>74250</v>
      </c>
      <c r="AH2883" s="78">
        <v>148500</v>
      </c>
      <c r="AL2883" s="95">
        <v>8</v>
      </c>
      <c r="AN2883" s="78">
        <v>11880</v>
      </c>
      <c r="AO2883" s="89" t="s">
        <v>60</v>
      </c>
      <c r="AQ2883" s="75" t="s">
        <v>61</v>
      </c>
      <c r="AR2883" s="75" t="s">
        <v>62</v>
      </c>
      <c r="AS2883" s="75" t="s">
        <v>63</v>
      </c>
      <c r="AV2883" s="77"/>
      <c r="HX2883" s="58"/>
    </row>
    <row r="2884" spans="3:232">
      <c r="C2884" s="17" t="str">
        <f>VLOOKUP(O2884,'[1]mã đối tượng'!$C:$F,4,0)</f>
        <v>N</v>
      </c>
      <c r="D2884" s="89" t="s">
        <v>48</v>
      </c>
      <c r="E2884" s="89" t="s">
        <v>49</v>
      </c>
      <c r="F2884" s="74" t="s">
        <v>1261</v>
      </c>
      <c r="G2884" s="74" t="s">
        <v>1261</v>
      </c>
      <c r="H2884" s="74" t="s">
        <v>1307</v>
      </c>
      <c r="I2884" s="74" t="s">
        <v>1261</v>
      </c>
      <c r="J2884" s="92" t="s">
        <v>5111</v>
      </c>
      <c r="L2884" s="75" t="s">
        <v>53</v>
      </c>
      <c r="M2884" s="73" t="s">
        <v>1309</v>
      </c>
      <c r="N2884" s="73" t="s">
        <v>1261</v>
      </c>
      <c r="O2884" s="73" t="s">
        <v>75</v>
      </c>
      <c r="S2884" s="102" t="s">
        <v>1308</v>
      </c>
      <c r="V2884" s="102" t="s">
        <v>1308</v>
      </c>
      <c r="Y2884" s="73" t="s">
        <v>77</v>
      </c>
      <c r="AB2884" s="89" t="s">
        <v>58</v>
      </c>
      <c r="AC2884" s="89" t="s">
        <v>59</v>
      </c>
      <c r="AE2884" s="73">
        <v>3</v>
      </c>
      <c r="AG2884" s="78">
        <v>70950</v>
      </c>
      <c r="AH2884" s="78">
        <v>212850</v>
      </c>
      <c r="AL2884" s="95">
        <v>8</v>
      </c>
      <c r="AN2884" s="78">
        <v>17028</v>
      </c>
      <c r="AO2884" s="89" t="s">
        <v>60</v>
      </c>
      <c r="AQ2884" s="75" t="s">
        <v>61</v>
      </c>
      <c r="AR2884" s="75" t="s">
        <v>62</v>
      </c>
      <c r="AS2884" s="75" t="s">
        <v>63</v>
      </c>
      <c r="AV2884" s="77"/>
      <c r="HX2884" s="58"/>
    </row>
    <row r="2885" spans="3:232">
      <c r="C2885" s="17" t="str">
        <f>VLOOKUP(O2885,'[1]mã đối tượng'!$C:$F,4,0)</f>
        <v>N</v>
      </c>
      <c r="D2885" s="89" t="s">
        <v>48</v>
      </c>
      <c r="E2885" s="89" t="s">
        <v>49</v>
      </c>
      <c r="F2885" s="74" t="s">
        <v>1261</v>
      </c>
      <c r="G2885" s="74" t="s">
        <v>1261</v>
      </c>
      <c r="H2885" s="74" t="s">
        <v>1307</v>
      </c>
      <c r="I2885" s="74" t="s">
        <v>1261</v>
      </c>
      <c r="J2885" s="92" t="s">
        <v>5111</v>
      </c>
      <c r="L2885" s="75" t="s">
        <v>53</v>
      </c>
      <c r="M2885" s="73" t="s">
        <v>1309</v>
      </c>
      <c r="N2885" s="73" t="s">
        <v>1261</v>
      </c>
      <c r="O2885" s="73" t="s">
        <v>75</v>
      </c>
      <c r="S2885" s="102" t="s">
        <v>1308</v>
      </c>
      <c r="V2885" s="102" t="s">
        <v>1308</v>
      </c>
      <c r="Y2885" s="73" t="s">
        <v>57</v>
      </c>
      <c r="AB2885" s="89" t="s">
        <v>58</v>
      </c>
      <c r="AC2885" s="89" t="s">
        <v>59</v>
      </c>
      <c r="AE2885" s="73">
        <v>3</v>
      </c>
      <c r="AG2885" s="78">
        <v>55595</v>
      </c>
      <c r="AH2885" s="78">
        <v>166785</v>
      </c>
      <c r="AL2885" s="95">
        <v>8</v>
      </c>
      <c r="AN2885" s="78">
        <v>13343</v>
      </c>
      <c r="AO2885" s="89" t="s">
        <v>60</v>
      </c>
      <c r="AQ2885" s="75" t="s">
        <v>61</v>
      </c>
      <c r="AR2885" s="75" t="s">
        <v>62</v>
      </c>
      <c r="AS2885" s="75" t="s">
        <v>63</v>
      </c>
      <c r="AV2885" s="77"/>
      <c r="HX2885" s="58"/>
    </row>
    <row r="2886" spans="3:232">
      <c r="C2886" s="17" t="str">
        <f>VLOOKUP(O2886,'[1]mã đối tượng'!$C:$F,4,0)</f>
        <v>N</v>
      </c>
      <c r="D2886" s="89" t="s">
        <v>48</v>
      </c>
      <c r="E2886" s="89" t="s">
        <v>49</v>
      </c>
      <c r="F2886" s="74" t="s">
        <v>1261</v>
      </c>
      <c r="G2886" s="74" t="s">
        <v>1261</v>
      </c>
      <c r="H2886" s="74" t="s">
        <v>1307</v>
      </c>
      <c r="I2886" s="74" t="s">
        <v>1261</v>
      </c>
      <c r="J2886" s="92" t="s">
        <v>5111</v>
      </c>
      <c r="L2886" s="75" t="s">
        <v>53</v>
      </c>
      <c r="M2886" s="73" t="s">
        <v>1309</v>
      </c>
      <c r="N2886" s="73" t="s">
        <v>1261</v>
      </c>
      <c r="O2886" s="73" t="s">
        <v>75</v>
      </c>
      <c r="S2886" s="102" t="s">
        <v>1308</v>
      </c>
      <c r="V2886" s="102" t="s">
        <v>1308</v>
      </c>
      <c r="Y2886" s="73" t="s">
        <v>70</v>
      </c>
      <c r="AB2886" s="89" t="s">
        <v>58</v>
      </c>
      <c r="AC2886" s="89" t="s">
        <v>59</v>
      </c>
      <c r="AE2886" s="73">
        <v>3</v>
      </c>
      <c r="AG2886" s="78">
        <v>89285</v>
      </c>
      <c r="AH2886" s="78">
        <v>267855</v>
      </c>
      <c r="AL2886" s="95">
        <v>8</v>
      </c>
      <c r="AN2886" s="78">
        <v>21428</v>
      </c>
      <c r="AO2886" s="89" t="s">
        <v>60</v>
      </c>
      <c r="AQ2886" s="75" t="s">
        <v>61</v>
      </c>
      <c r="AR2886" s="75" t="s">
        <v>62</v>
      </c>
      <c r="AS2886" s="75" t="s">
        <v>63</v>
      </c>
      <c r="AV2886" s="77"/>
      <c r="HX2886" s="58"/>
    </row>
    <row r="2887" spans="3:232">
      <c r="C2887" s="17" t="str">
        <f>VLOOKUP(O2887,'[1]mã đối tượng'!$C:$F,4,0)</f>
        <v>N</v>
      </c>
      <c r="D2887" s="89" t="s">
        <v>48</v>
      </c>
      <c r="E2887" s="89" t="s">
        <v>49</v>
      </c>
      <c r="F2887" s="74" t="s">
        <v>1261</v>
      </c>
      <c r="G2887" s="74" t="s">
        <v>1261</v>
      </c>
      <c r="H2887" s="74" t="s">
        <v>1307</v>
      </c>
      <c r="I2887" s="74" t="s">
        <v>1261</v>
      </c>
      <c r="J2887" s="92" t="s">
        <v>5111</v>
      </c>
      <c r="L2887" s="75" t="s">
        <v>53</v>
      </c>
      <c r="M2887" s="73" t="s">
        <v>1309</v>
      </c>
      <c r="N2887" s="73" t="s">
        <v>1261</v>
      </c>
      <c r="O2887" s="73" t="s">
        <v>75</v>
      </c>
      <c r="S2887" s="102" t="s">
        <v>1308</v>
      </c>
      <c r="V2887" s="102" t="s">
        <v>1308</v>
      </c>
      <c r="Y2887" s="73" t="s">
        <v>80</v>
      </c>
      <c r="AB2887" s="89" t="s">
        <v>58</v>
      </c>
      <c r="AC2887" s="89" t="s">
        <v>59</v>
      </c>
      <c r="AE2887" s="73">
        <v>2</v>
      </c>
      <c r="AG2887" s="78">
        <v>111058</v>
      </c>
      <c r="AH2887" s="78">
        <v>222116</v>
      </c>
      <c r="AL2887" s="95">
        <v>8</v>
      </c>
      <c r="AN2887" s="78">
        <v>17769</v>
      </c>
      <c r="AO2887" s="89" t="s">
        <v>60</v>
      </c>
      <c r="AQ2887" s="75" t="s">
        <v>61</v>
      </c>
      <c r="AR2887" s="75" t="s">
        <v>62</v>
      </c>
      <c r="AS2887" s="75" t="s">
        <v>63</v>
      </c>
      <c r="AV2887" s="77"/>
      <c r="HX2887" s="58"/>
    </row>
    <row r="2888" spans="3:232">
      <c r="C2888" s="17" t="str">
        <f>VLOOKUP(O2888,'[1]mã đối tượng'!$C:$F,4,0)</f>
        <v>N</v>
      </c>
      <c r="D2888" s="89" t="s">
        <v>48</v>
      </c>
      <c r="E2888" s="89" t="s">
        <v>49</v>
      </c>
      <c r="F2888" s="74" t="s">
        <v>1261</v>
      </c>
      <c r="G2888" s="74" t="s">
        <v>1261</v>
      </c>
      <c r="H2888" s="74" t="s">
        <v>1310</v>
      </c>
      <c r="I2888" s="74" t="s">
        <v>1261</v>
      </c>
      <c r="J2888" s="92" t="s">
        <v>5112</v>
      </c>
      <c r="L2888" s="75" t="s">
        <v>53</v>
      </c>
      <c r="M2888" s="73" t="s">
        <v>1312</v>
      </c>
      <c r="N2888" s="73" t="s">
        <v>1261</v>
      </c>
      <c r="O2888" s="73" t="s">
        <v>3576</v>
      </c>
      <c r="S2888" s="102" t="s">
        <v>1311</v>
      </c>
      <c r="V2888" s="102" t="s">
        <v>1311</v>
      </c>
      <c r="Y2888" s="73" t="s">
        <v>94</v>
      </c>
      <c r="AB2888" s="89" t="s">
        <v>58</v>
      </c>
      <c r="AC2888" s="89" t="s">
        <v>59</v>
      </c>
      <c r="AE2888" s="73">
        <v>1</v>
      </c>
      <c r="AG2888" s="78">
        <v>73431</v>
      </c>
      <c r="AH2888" s="78">
        <v>73431</v>
      </c>
      <c r="AL2888" s="95">
        <v>8</v>
      </c>
      <c r="AN2888" s="78">
        <v>5874</v>
      </c>
      <c r="AO2888" s="89" t="s">
        <v>60</v>
      </c>
      <c r="AQ2888" s="75" t="s">
        <v>61</v>
      </c>
      <c r="AR2888" s="75" t="s">
        <v>62</v>
      </c>
      <c r="AS2888" s="75" t="s">
        <v>63</v>
      </c>
      <c r="AV2888" s="77"/>
      <c r="HX2888" s="58"/>
    </row>
    <row r="2889" spans="3:232">
      <c r="C2889" s="17" t="str">
        <f>VLOOKUP(O2889,'[1]mã đối tượng'!$C:$F,4,0)</f>
        <v>N</v>
      </c>
      <c r="D2889" s="89" t="s">
        <v>48</v>
      </c>
      <c r="E2889" s="89" t="s">
        <v>49</v>
      </c>
      <c r="F2889" s="74" t="s">
        <v>1261</v>
      </c>
      <c r="G2889" s="74" t="s">
        <v>1261</v>
      </c>
      <c r="H2889" s="74" t="s">
        <v>1310</v>
      </c>
      <c r="I2889" s="74" t="s">
        <v>1261</v>
      </c>
      <c r="J2889" s="92" t="s">
        <v>5112</v>
      </c>
      <c r="L2889" s="75" t="s">
        <v>53</v>
      </c>
      <c r="M2889" s="73" t="s">
        <v>1312</v>
      </c>
      <c r="N2889" s="73" t="s">
        <v>1261</v>
      </c>
      <c r="O2889" s="73" t="s">
        <v>3576</v>
      </c>
      <c r="S2889" s="102" t="s">
        <v>1311</v>
      </c>
      <c r="V2889" s="102" t="s">
        <v>1311</v>
      </c>
      <c r="Y2889" s="73" t="s">
        <v>69</v>
      </c>
      <c r="AB2889" s="89" t="s">
        <v>58</v>
      </c>
      <c r="AC2889" s="89" t="s">
        <v>59</v>
      </c>
      <c r="AE2889" s="73">
        <v>1</v>
      </c>
      <c r="AG2889" s="78">
        <v>49500</v>
      </c>
      <c r="AH2889" s="78">
        <v>49500</v>
      </c>
      <c r="AL2889" s="95">
        <v>8</v>
      </c>
      <c r="AN2889" s="78">
        <v>3960</v>
      </c>
      <c r="AO2889" s="89" t="s">
        <v>60</v>
      </c>
      <c r="AQ2889" s="75" t="s">
        <v>61</v>
      </c>
      <c r="AR2889" s="75" t="s">
        <v>62</v>
      </c>
      <c r="AS2889" s="75" t="s">
        <v>63</v>
      </c>
      <c r="AV2889" s="77"/>
      <c r="HX2889" s="58"/>
    </row>
    <row r="2890" spans="3:232">
      <c r="C2890" s="17" t="str">
        <f>VLOOKUP(O2890,'[1]mã đối tượng'!$C:$F,4,0)</f>
        <v>N</v>
      </c>
      <c r="D2890" s="89" t="s">
        <v>48</v>
      </c>
      <c r="E2890" s="89" t="s">
        <v>49</v>
      </c>
      <c r="F2890" s="74" t="s">
        <v>1261</v>
      </c>
      <c r="G2890" s="74" t="s">
        <v>1261</v>
      </c>
      <c r="H2890" s="74" t="s">
        <v>1310</v>
      </c>
      <c r="I2890" s="74" t="s">
        <v>1261</v>
      </c>
      <c r="J2890" s="92" t="s">
        <v>5112</v>
      </c>
      <c r="L2890" s="75" t="s">
        <v>53</v>
      </c>
      <c r="M2890" s="73" t="s">
        <v>1312</v>
      </c>
      <c r="N2890" s="73" t="s">
        <v>1261</v>
      </c>
      <c r="O2890" s="73" t="s">
        <v>3576</v>
      </c>
      <c r="S2890" s="102" t="s">
        <v>1311</v>
      </c>
      <c r="V2890" s="102" t="s">
        <v>1311</v>
      </c>
      <c r="Y2890" s="73" t="s">
        <v>70</v>
      </c>
      <c r="AB2890" s="89" t="s">
        <v>58</v>
      </c>
      <c r="AC2890" s="89" t="s">
        <v>59</v>
      </c>
      <c r="AE2890" s="73">
        <v>1</v>
      </c>
      <c r="AG2890" s="78">
        <v>89285</v>
      </c>
      <c r="AH2890" s="78">
        <v>89285</v>
      </c>
      <c r="AL2890" s="95">
        <v>8</v>
      </c>
      <c r="AN2890" s="78">
        <v>7143</v>
      </c>
      <c r="AO2890" s="89" t="s">
        <v>60</v>
      </c>
      <c r="AQ2890" s="75" t="s">
        <v>61</v>
      </c>
      <c r="AR2890" s="75" t="s">
        <v>62</v>
      </c>
      <c r="AS2890" s="75" t="s">
        <v>63</v>
      </c>
      <c r="AV2890" s="77"/>
      <c r="HX2890" s="58"/>
    </row>
    <row r="2891" spans="3:232">
      <c r="C2891" s="17" t="str">
        <f>VLOOKUP(O2891,'[1]mã đối tượng'!$C:$F,4,0)</f>
        <v>N</v>
      </c>
      <c r="D2891" s="89" t="s">
        <v>48</v>
      </c>
      <c r="E2891" s="89" t="s">
        <v>49</v>
      </c>
      <c r="F2891" s="74" t="s">
        <v>1261</v>
      </c>
      <c r="G2891" s="74" t="s">
        <v>1261</v>
      </c>
      <c r="H2891" s="74" t="s">
        <v>1313</v>
      </c>
      <c r="I2891" s="74" t="s">
        <v>1261</v>
      </c>
      <c r="J2891" s="92" t="s">
        <v>5113</v>
      </c>
      <c r="L2891" s="75" t="s">
        <v>53</v>
      </c>
      <c r="M2891" s="73" t="s">
        <v>1315</v>
      </c>
      <c r="N2891" s="73" t="s">
        <v>1261</v>
      </c>
      <c r="O2891" s="73" t="s">
        <v>75</v>
      </c>
      <c r="S2891" s="102" t="s">
        <v>1314</v>
      </c>
      <c r="V2891" s="102" t="s">
        <v>1314</v>
      </c>
      <c r="Y2891" s="73" t="s">
        <v>69</v>
      </c>
      <c r="AB2891" s="89" t="s">
        <v>58</v>
      </c>
      <c r="AC2891" s="89" t="s">
        <v>59</v>
      </c>
      <c r="AE2891" s="73">
        <v>1</v>
      </c>
      <c r="AG2891" s="78">
        <v>49500</v>
      </c>
      <c r="AH2891" s="78">
        <v>49500</v>
      </c>
      <c r="AL2891" s="95">
        <v>8</v>
      </c>
      <c r="AN2891" s="78">
        <v>3960</v>
      </c>
      <c r="AO2891" s="89" t="s">
        <v>60</v>
      </c>
      <c r="AQ2891" s="75" t="s">
        <v>61</v>
      </c>
      <c r="AR2891" s="75" t="s">
        <v>62</v>
      </c>
      <c r="AS2891" s="75" t="s">
        <v>63</v>
      </c>
      <c r="AV2891" s="77"/>
      <c r="HX2891" s="58"/>
    </row>
    <row r="2892" spans="3:232">
      <c r="C2892" s="17" t="str">
        <f>VLOOKUP(O2892,'[1]mã đối tượng'!$C:$F,4,0)</f>
        <v>N</v>
      </c>
      <c r="D2892" s="89" t="s">
        <v>48</v>
      </c>
      <c r="E2892" s="89" t="s">
        <v>49</v>
      </c>
      <c r="F2892" s="74" t="s">
        <v>1261</v>
      </c>
      <c r="G2892" s="74" t="s">
        <v>1261</v>
      </c>
      <c r="H2892" s="74" t="s">
        <v>1313</v>
      </c>
      <c r="I2892" s="74" t="s">
        <v>1261</v>
      </c>
      <c r="J2892" s="92" t="s">
        <v>5113</v>
      </c>
      <c r="L2892" s="75" t="s">
        <v>53</v>
      </c>
      <c r="M2892" s="73" t="s">
        <v>1315</v>
      </c>
      <c r="N2892" s="73" t="s">
        <v>1261</v>
      </c>
      <c r="O2892" s="73" t="s">
        <v>75</v>
      </c>
      <c r="S2892" s="102" t="s">
        <v>1314</v>
      </c>
      <c r="V2892" s="102" t="s">
        <v>1314</v>
      </c>
      <c r="Y2892" s="73" t="s">
        <v>80</v>
      </c>
      <c r="AB2892" s="89" t="s">
        <v>58</v>
      </c>
      <c r="AC2892" s="89" t="s">
        <v>59</v>
      </c>
      <c r="AE2892" s="73">
        <v>2</v>
      </c>
      <c r="AG2892" s="78">
        <v>111058</v>
      </c>
      <c r="AH2892" s="78">
        <v>222116</v>
      </c>
      <c r="AL2892" s="95">
        <v>8</v>
      </c>
      <c r="AN2892" s="78">
        <v>17769</v>
      </c>
      <c r="AO2892" s="89" t="s">
        <v>60</v>
      </c>
      <c r="AQ2892" s="75" t="s">
        <v>61</v>
      </c>
      <c r="AR2892" s="75" t="s">
        <v>62</v>
      </c>
      <c r="AS2892" s="75" t="s">
        <v>63</v>
      </c>
      <c r="AV2892" s="77"/>
      <c r="HX2892" s="58"/>
    </row>
    <row r="2893" spans="3:232">
      <c r="C2893" s="17" t="str">
        <f>VLOOKUP(O2893,'[1]mã đối tượng'!$C:$F,4,0)</f>
        <v>N</v>
      </c>
      <c r="D2893" s="89" t="s">
        <v>48</v>
      </c>
      <c r="E2893" s="89" t="s">
        <v>49</v>
      </c>
      <c r="F2893" s="74" t="s">
        <v>1261</v>
      </c>
      <c r="G2893" s="74" t="s">
        <v>1261</v>
      </c>
      <c r="H2893" s="74" t="s">
        <v>1313</v>
      </c>
      <c r="I2893" s="74" t="s">
        <v>1261</v>
      </c>
      <c r="J2893" s="92" t="s">
        <v>5113</v>
      </c>
      <c r="L2893" s="75" t="s">
        <v>53</v>
      </c>
      <c r="M2893" s="73" t="s">
        <v>1315</v>
      </c>
      <c r="N2893" s="73" t="s">
        <v>1261</v>
      </c>
      <c r="O2893" s="73" t="s">
        <v>75</v>
      </c>
      <c r="S2893" s="102" t="s">
        <v>1314</v>
      </c>
      <c r="V2893" s="102" t="s">
        <v>1314</v>
      </c>
      <c r="Y2893" s="73" t="s">
        <v>77</v>
      </c>
      <c r="AB2893" s="89" t="s">
        <v>58</v>
      </c>
      <c r="AC2893" s="89" t="s">
        <v>59</v>
      </c>
      <c r="AE2893" s="73">
        <v>2</v>
      </c>
      <c r="AG2893" s="78">
        <v>70950</v>
      </c>
      <c r="AH2893" s="78">
        <v>141900</v>
      </c>
      <c r="AL2893" s="95">
        <v>8</v>
      </c>
      <c r="AN2893" s="78">
        <v>11352</v>
      </c>
      <c r="AO2893" s="89" t="s">
        <v>60</v>
      </c>
      <c r="AQ2893" s="75" t="s">
        <v>61</v>
      </c>
      <c r="AR2893" s="75" t="s">
        <v>62</v>
      </c>
      <c r="AS2893" s="75" t="s">
        <v>63</v>
      </c>
      <c r="AV2893" s="77"/>
      <c r="HX2893" s="58"/>
    </row>
    <row r="2894" spans="3:232">
      <c r="C2894" s="17" t="str">
        <f>VLOOKUP(O2894,'[1]mã đối tượng'!$C:$F,4,0)</f>
        <v>N</v>
      </c>
      <c r="D2894" s="89" t="s">
        <v>48</v>
      </c>
      <c r="E2894" s="89" t="s">
        <v>49</v>
      </c>
      <c r="F2894" s="74" t="s">
        <v>1261</v>
      </c>
      <c r="G2894" s="74" t="s">
        <v>1261</v>
      </c>
      <c r="H2894" s="74" t="s">
        <v>1313</v>
      </c>
      <c r="I2894" s="74" t="s">
        <v>1261</v>
      </c>
      <c r="J2894" s="92" t="s">
        <v>5113</v>
      </c>
      <c r="L2894" s="75" t="s">
        <v>53</v>
      </c>
      <c r="M2894" s="73" t="s">
        <v>1315</v>
      </c>
      <c r="N2894" s="73" t="s">
        <v>1261</v>
      </c>
      <c r="O2894" s="73" t="s">
        <v>75</v>
      </c>
      <c r="S2894" s="102" t="s">
        <v>1314</v>
      </c>
      <c r="V2894" s="102" t="s">
        <v>1314</v>
      </c>
      <c r="Y2894" s="73" t="s">
        <v>78</v>
      </c>
      <c r="AB2894" s="89" t="s">
        <v>58</v>
      </c>
      <c r="AC2894" s="89" t="s">
        <v>59</v>
      </c>
      <c r="AE2894" s="73">
        <v>1</v>
      </c>
      <c r="AG2894" s="78">
        <v>46000</v>
      </c>
      <c r="AH2894" s="78">
        <v>46000</v>
      </c>
      <c r="AL2894" s="95">
        <v>8</v>
      </c>
      <c r="AN2894" s="78">
        <v>3680</v>
      </c>
      <c r="AO2894" s="89" t="s">
        <v>60</v>
      </c>
      <c r="AQ2894" s="75" t="s">
        <v>61</v>
      </c>
      <c r="AR2894" s="75" t="s">
        <v>62</v>
      </c>
      <c r="AS2894" s="75" t="s">
        <v>63</v>
      </c>
      <c r="AV2894" s="77"/>
      <c r="HX2894" s="58"/>
    </row>
    <row r="2895" spans="3:232">
      <c r="C2895" s="17" t="str">
        <f>VLOOKUP(O2895,'[1]mã đối tượng'!$C:$F,4,0)</f>
        <v>N</v>
      </c>
      <c r="D2895" s="89" t="s">
        <v>48</v>
      </c>
      <c r="E2895" s="89" t="s">
        <v>49</v>
      </c>
      <c r="F2895" s="74" t="s">
        <v>1261</v>
      </c>
      <c r="G2895" s="74" t="s">
        <v>1261</v>
      </c>
      <c r="H2895" s="74" t="s">
        <v>1313</v>
      </c>
      <c r="I2895" s="74" t="s">
        <v>1261</v>
      </c>
      <c r="J2895" s="92" t="s">
        <v>5113</v>
      </c>
      <c r="L2895" s="75" t="s">
        <v>53</v>
      </c>
      <c r="M2895" s="73" t="s">
        <v>1315</v>
      </c>
      <c r="N2895" s="73" t="s">
        <v>1261</v>
      </c>
      <c r="O2895" s="73" t="s">
        <v>75</v>
      </c>
      <c r="S2895" s="102" t="s">
        <v>1314</v>
      </c>
      <c r="V2895" s="102" t="s">
        <v>1314</v>
      </c>
      <c r="Y2895" s="73" t="s">
        <v>79</v>
      </c>
      <c r="AB2895" s="89" t="s">
        <v>58</v>
      </c>
      <c r="AC2895" s="89" t="s">
        <v>59</v>
      </c>
      <c r="AE2895" s="73">
        <v>1</v>
      </c>
      <c r="AG2895" s="78">
        <v>50182</v>
      </c>
      <c r="AH2895" s="78">
        <v>50182</v>
      </c>
      <c r="AL2895" s="95">
        <v>8</v>
      </c>
      <c r="AN2895" s="78">
        <v>4015</v>
      </c>
      <c r="AO2895" s="89" t="s">
        <v>60</v>
      </c>
      <c r="AQ2895" s="75" t="s">
        <v>61</v>
      </c>
      <c r="AR2895" s="75" t="s">
        <v>62</v>
      </c>
      <c r="AS2895" s="75" t="s">
        <v>63</v>
      </c>
      <c r="AV2895" s="77"/>
      <c r="HX2895" s="58"/>
    </row>
    <row r="2896" spans="3:232">
      <c r="C2896" s="17" t="str">
        <f>VLOOKUP(O2896,'[1]mã đối tượng'!$C:$F,4,0)</f>
        <v>N</v>
      </c>
      <c r="D2896" s="89" t="s">
        <v>48</v>
      </c>
      <c r="E2896" s="89" t="s">
        <v>49</v>
      </c>
      <c r="F2896" s="74" t="s">
        <v>1261</v>
      </c>
      <c r="G2896" s="74" t="s">
        <v>1261</v>
      </c>
      <c r="H2896" s="74" t="s">
        <v>1316</v>
      </c>
      <c r="I2896" s="74" t="s">
        <v>1261</v>
      </c>
      <c r="J2896" s="92" t="s">
        <v>5114</v>
      </c>
      <c r="L2896" s="75" t="s">
        <v>53</v>
      </c>
      <c r="M2896" s="73" t="s">
        <v>1318</v>
      </c>
      <c r="N2896" s="73" t="s">
        <v>1261</v>
      </c>
      <c r="O2896" s="73" t="s">
        <v>3576</v>
      </c>
      <c r="S2896" s="102" t="s">
        <v>1317</v>
      </c>
      <c r="V2896" s="102" t="s">
        <v>1317</v>
      </c>
      <c r="Y2896" s="73" t="s">
        <v>80</v>
      </c>
      <c r="AB2896" s="89" t="s">
        <v>58</v>
      </c>
      <c r="AC2896" s="89" t="s">
        <v>59</v>
      </c>
      <c r="AE2896" s="73">
        <v>2</v>
      </c>
      <c r="AG2896" s="78">
        <v>111058</v>
      </c>
      <c r="AH2896" s="78">
        <v>222116</v>
      </c>
      <c r="AL2896" s="95">
        <v>8</v>
      </c>
      <c r="AN2896" s="78">
        <v>17770</v>
      </c>
      <c r="AO2896" s="89" t="s">
        <v>60</v>
      </c>
      <c r="AQ2896" s="75" t="s">
        <v>61</v>
      </c>
      <c r="AR2896" s="75" t="s">
        <v>62</v>
      </c>
      <c r="AS2896" s="75" t="s">
        <v>63</v>
      </c>
      <c r="AV2896" s="77"/>
      <c r="HX2896" s="58"/>
    </row>
    <row r="2897" spans="3:232">
      <c r="C2897" s="17" t="str">
        <f>VLOOKUP(O2897,'[1]mã đối tượng'!$C:$F,4,0)</f>
        <v>N</v>
      </c>
      <c r="D2897" s="89" t="s">
        <v>48</v>
      </c>
      <c r="E2897" s="89" t="s">
        <v>49</v>
      </c>
      <c r="F2897" s="74" t="s">
        <v>1261</v>
      </c>
      <c r="G2897" s="74" t="s">
        <v>1261</v>
      </c>
      <c r="H2897" s="74" t="s">
        <v>1316</v>
      </c>
      <c r="I2897" s="74" t="s">
        <v>1261</v>
      </c>
      <c r="J2897" s="92" t="s">
        <v>5114</v>
      </c>
      <c r="L2897" s="75" t="s">
        <v>53</v>
      </c>
      <c r="M2897" s="73" t="s">
        <v>1318</v>
      </c>
      <c r="N2897" s="73" t="s">
        <v>1261</v>
      </c>
      <c r="O2897" s="73" t="s">
        <v>3576</v>
      </c>
      <c r="S2897" s="102" t="s">
        <v>1317</v>
      </c>
      <c r="V2897" s="102" t="s">
        <v>1317</v>
      </c>
      <c r="Y2897" s="73" t="s">
        <v>94</v>
      </c>
      <c r="AB2897" s="89" t="s">
        <v>58</v>
      </c>
      <c r="AC2897" s="89" t="s">
        <v>59</v>
      </c>
      <c r="AE2897" s="73">
        <v>1</v>
      </c>
      <c r="AG2897" s="78">
        <v>73431</v>
      </c>
      <c r="AH2897" s="78">
        <v>73431</v>
      </c>
      <c r="AL2897" s="95">
        <v>8</v>
      </c>
      <c r="AN2897" s="78">
        <v>5874</v>
      </c>
      <c r="AO2897" s="89" t="s">
        <v>60</v>
      </c>
      <c r="AQ2897" s="75" t="s">
        <v>61</v>
      </c>
      <c r="AR2897" s="75" t="s">
        <v>62</v>
      </c>
      <c r="AS2897" s="75" t="s">
        <v>63</v>
      </c>
      <c r="AV2897" s="77"/>
      <c r="HX2897" s="58"/>
    </row>
    <row r="2898" spans="3:232">
      <c r="C2898" s="17" t="str">
        <f>VLOOKUP(O2898,'[1]mã đối tượng'!$C:$F,4,0)</f>
        <v>N</v>
      </c>
      <c r="D2898" s="89" t="s">
        <v>48</v>
      </c>
      <c r="E2898" s="89" t="s">
        <v>49</v>
      </c>
      <c r="F2898" s="74" t="s">
        <v>1261</v>
      </c>
      <c r="G2898" s="74" t="s">
        <v>1261</v>
      </c>
      <c r="H2898" s="74" t="s">
        <v>1316</v>
      </c>
      <c r="I2898" s="74" t="s">
        <v>1261</v>
      </c>
      <c r="J2898" s="92" t="s">
        <v>5114</v>
      </c>
      <c r="L2898" s="75" t="s">
        <v>53</v>
      </c>
      <c r="M2898" s="73" t="s">
        <v>1318</v>
      </c>
      <c r="N2898" s="73" t="s">
        <v>1261</v>
      </c>
      <c r="O2898" s="73" t="s">
        <v>3576</v>
      </c>
      <c r="S2898" s="102" t="s">
        <v>1317</v>
      </c>
      <c r="V2898" s="102" t="s">
        <v>1317</v>
      </c>
      <c r="Y2898" s="73" t="s">
        <v>77</v>
      </c>
      <c r="AB2898" s="89" t="s">
        <v>58</v>
      </c>
      <c r="AC2898" s="89" t="s">
        <v>59</v>
      </c>
      <c r="AE2898" s="73">
        <v>1</v>
      </c>
      <c r="AG2898" s="78">
        <v>70950</v>
      </c>
      <c r="AH2898" s="78">
        <v>70950</v>
      </c>
      <c r="AL2898" s="95">
        <v>8</v>
      </c>
      <c r="AN2898" s="78">
        <v>5676</v>
      </c>
      <c r="AO2898" s="89" t="s">
        <v>60</v>
      </c>
      <c r="AQ2898" s="75" t="s">
        <v>61</v>
      </c>
      <c r="AR2898" s="75" t="s">
        <v>62</v>
      </c>
      <c r="AS2898" s="75" t="s">
        <v>63</v>
      </c>
      <c r="AV2898" s="77"/>
      <c r="HX2898" s="58"/>
    </row>
    <row r="2899" spans="3:232">
      <c r="C2899" s="17" t="str">
        <f>VLOOKUP(O2899,'[1]mã đối tượng'!$C:$F,4,0)</f>
        <v>N</v>
      </c>
      <c r="D2899" s="89" t="s">
        <v>48</v>
      </c>
      <c r="E2899" s="89" t="s">
        <v>49</v>
      </c>
      <c r="F2899" s="74" t="s">
        <v>1261</v>
      </c>
      <c r="G2899" s="74" t="s">
        <v>1261</v>
      </c>
      <c r="H2899" s="74" t="s">
        <v>1319</v>
      </c>
      <c r="I2899" s="74" t="s">
        <v>1261</v>
      </c>
      <c r="J2899" s="92" t="s">
        <v>5115</v>
      </c>
      <c r="L2899" s="75" t="s">
        <v>53</v>
      </c>
      <c r="M2899" s="73" t="s">
        <v>1321</v>
      </c>
      <c r="N2899" s="73" t="s">
        <v>1261</v>
      </c>
      <c r="O2899" s="73" t="s">
        <v>228</v>
      </c>
      <c r="S2899" s="102" t="s">
        <v>1320</v>
      </c>
      <c r="V2899" s="102" t="s">
        <v>1320</v>
      </c>
      <c r="Y2899" s="73" t="s">
        <v>57</v>
      </c>
      <c r="AB2899" s="89" t="s">
        <v>58</v>
      </c>
      <c r="AC2899" s="89" t="s">
        <v>59</v>
      </c>
      <c r="AE2899" s="73">
        <v>1</v>
      </c>
      <c r="AG2899" s="78">
        <v>55595</v>
      </c>
      <c r="AH2899" s="78">
        <v>55595</v>
      </c>
      <c r="AL2899" s="95">
        <v>8</v>
      </c>
      <c r="AN2899" s="78">
        <v>4448</v>
      </c>
      <c r="AO2899" s="89" t="s">
        <v>60</v>
      </c>
      <c r="AQ2899" s="75" t="s">
        <v>61</v>
      </c>
      <c r="AR2899" s="75" t="s">
        <v>62</v>
      </c>
      <c r="AS2899" s="75" t="s">
        <v>63</v>
      </c>
      <c r="AV2899" s="77"/>
      <c r="HX2899" s="58"/>
    </row>
    <row r="2900" spans="3:232">
      <c r="C2900" s="17" t="str">
        <f>VLOOKUP(O2900,'[1]mã đối tượng'!$C:$F,4,0)</f>
        <v>N</v>
      </c>
      <c r="D2900" s="89" t="s">
        <v>48</v>
      </c>
      <c r="E2900" s="89" t="s">
        <v>49</v>
      </c>
      <c r="F2900" s="74" t="s">
        <v>1261</v>
      </c>
      <c r="G2900" s="74" t="s">
        <v>1261</v>
      </c>
      <c r="H2900" s="74" t="s">
        <v>1322</v>
      </c>
      <c r="I2900" s="74" t="s">
        <v>1261</v>
      </c>
      <c r="J2900" s="92" t="s">
        <v>5116</v>
      </c>
      <c r="L2900" s="75" t="s">
        <v>53</v>
      </c>
      <c r="M2900" s="73" t="s">
        <v>1324</v>
      </c>
      <c r="N2900" s="73" t="s">
        <v>1261</v>
      </c>
      <c r="O2900" s="73" t="s">
        <v>75</v>
      </c>
      <c r="S2900" s="102" t="s">
        <v>1323</v>
      </c>
      <c r="V2900" s="102" t="s">
        <v>1323</v>
      </c>
      <c r="Y2900" s="73" t="s">
        <v>80</v>
      </c>
      <c r="AB2900" s="89" t="s">
        <v>58</v>
      </c>
      <c r="AC2900" s="89" t="s">
        <v>59</v>
      </c>
      <c r="AE2900" s="73">
        <v>1</v>
      </c>
      <c r="AG2900" s="78">
        <v>111058</v>
      </c>
      <c r="AH2900" s="78">
        <v>111058</v>
      </c>
      <c r="AL2900" s="95">
        <v>8</v>
      </c>
      <c r="AN2900" s="78">
        <v>8885</v>
      </c>
      <c r="AO2900" s="89" t="s">
        <v>60</v>
      </c>
      <c r="AQ2900" s="75" t="s">
        <v>61</v>
      </c>
      <c r="AR2900" s="75" t="s">
        <v>62</v>
      </c>
      <c r="AS2900" s="75" t="s">
        <v>63</v>
      </c>
      <c r="AV2900" s="77"/>
      <c r="HX2900" s="58"/>
    </row>
    <row r="2901" spans="3:232">
      <c r="C2901" s="17" t="str">
        <f>VLOOKUP(O2901,'[1]mã đối tượng'!$C:$F,4,0)</f>
        <v>N</v>
      </c>
      <c r="D2901" s="89" t="s">
        <v>48</v>
      </c>
      <c r="E2901" s="89" t="s">
        <v>49</v>
      </c>
      <c r="F2901" s="74" t="s">
        <v>1261</v>
      </c>
      <c r="G2901" s="74" t="s">
        <v>1261</v>
      </c>
      <c r="H2901" s="74" t="s">
        <v>1322</v>
      </c>
      <c r="I2901" s="74" t="s">
        <v>1261</v>
      </c>
      <c r="J2901" s="92" t="s">
        <v>5116</v>
      </c>
      <c r="L2901" s="75" t="s">
        <v>53</v>
      </c>
      <c r="M2901" s="73" t="s">
        <v>1324</v>
      </c>
      <c r="N2901" s="73" t="s">
        <v>1261</v>
      </c>
      <c r="O2901" s="73" t="s">
        <v>75</v>
      </c>
      <c r="S2901" s="102" t="s">
        <v>1323</v>
      </c>
      <c r="V2901" s="102" t="s">
        <v>1323</v>
      </c>
      <c r="Y2901" s="73" t="s">
        <v>70</v>
      </c>
      <c r="AB2901" s="89" t="s">
        <v>58</v>
      </c>
      <c r="AC2901" s="89" t="s">
        <v>59</v>
      </c>
      <c r="AE2901" s="73">
        <v>4</v>
      </c>
      <c r="AG2901" s="78">
        <v>89285</v>
      </c>
      <c r="AH2901" s="78">
        <v>357140</v>
      </c>
      <c r="AL2901" s="95">
        <v>8</v>
      </c>
      <c r="AN2901" s="78">
        <v>28571</v>
      </c>
      <c r="AO2901" s="89" t="s">
        <v>60</v>
      </c>
      <c r="AQ2901" s="75" t="s">
        <v>61</v>
      </c>
      <c r="AR2901" s="75" t="s">
        <v>62</v>
      </c>
      <c r="AS2901" s="75" t="s">
        <v>63</v>
      </c>
      <c r="AV2901" s="77"/>
      <c r="HX2901" s="58"/>
    </row>
    <row r="2902" spans="3:232">
      <c r="C2902" s="17" t="str">
        <f>VLOOKUP(O2902,'[1]mã đối tượng'!$C:$F,4,0)</f>
        <v>N</v>
      </c>
      <c r="D2902" s="89" t="s">
        <v>48</v>
      </c>
      <c r="E2902" s="89" t="s">
        <v>49</v>
      </c>
      <c r="F2902" s="74" t="s">
        <v>1261</v>
      </c>
      <c r="G2902" s="74" t="s">
        <v>1261</v>
      </c>
      <c r="H2902" s="74" t="s">
        <v>1322</v>
      </c>
      <c r="I2902" s="74" t="s">
        <v>1261</v>
      </c>
      <c r="J2902" s="92" t="s">
        <v>5116</v>
      </c>
      <c r="L2902" s="75" t="s">
        <v>53</v>
      </c>
      <c r="M2902" s="73" t="s">
        <v>1324</v>
      </c>
      <c r="N2902" s="73" t="s">
        <v>1261</v>
      </c>
      <c r="O2902" s="73" t="s">
        <v>75</v>
      </c>
      <c r="S2902" s="102" t="s">
        <v>1323</v>
      </c>
      <c r="V2902" s="102" t="s">
        <v>1323</v>
      </c>
      <c r="Y2902" s="73" t="s">
        <v>57</v>
      </c>
      <c r="AB2902" s="89" t="s">
        <v>58</v>
      </c>
      <c r="AC2902" s="89" t="s">
        <v>59</v>
      </c>
      <c r="AE2902" s="73">
        <v>3</v>
      </c>
      <c r="AG2902" s="78">
        <v>55595</v>
      </c>
      <c r="AH2902" s="78">
        <v>166785</v>
      </c>
      <c r="AL2902" s="95">
        <v>8</v>
      </c>
      <c r="AN2902" s="78">
        <v>13343</v>
      </c>
      <c r="AO2902" s="89" t="s">
        <v>60</v>
      </c>
      <c r="AQ2902" s="75" t="s">
        <v>61</v>
      </c>
      <c r="AR2902" s="75" t="s">
        <v>62</v>
      </c>
      <c r="AS2902" s="75" t="s">
        <v>63</v>
      </c>
      <c r="AV2902" s="77"/>
      <c r="HX2902" s="58"/>
    </row>
    <row r="2903" spans="3:232">
      <c r="C2903" s="17" t="str">
        <f>VLOOKUP(O2903,'[1]mã đối tượng'!$C:$F,4,0)</f>
        <v>N</v>
      </c>
      <c r="D2903" s="89" t="s">
        <v>48</v>
      </c>
      <c r="E2903" s="89" t="s">
        <v>49</v>
      </c>
      <c r="F2903" s="74" t="s">
        <v>1261</v>
      </c>
      <c r="G2903" s="74" t="s">
        <v>1261</v>
      </c>
      <c r="H2903" s="74" t="s">
        <v>1325</v>
      </c>
      <c r="I2903" s="74" t="s">
        <v>1261</v>
      </c>
      <c r="J2903" s="92" t="s">
        <v>5117</v>
      </c>
      <c r="L2903" s="75" t="s">
        <v>53</v>
      </c>
      <c r="M2903" s="73" t="s">
        <v>1327</v>
      </c>
      <c r="N2903" s="73" t="s">
        <v>1261</v>
      </c>
      <c r="O2903" s="73" t="s">
        <v>3576</v>
      </c>
      <c r="S2903" s="102" t="s">
        <v>1326</v>
      </c>
      <c r="V2903" s="102" t="s">
        <v>1326</v>
      </c>
      <c r="Y2903" s="73" t="s">
        <v>57</v>
      </c>
      <c r="AB2903" s="89" t="s">
        <v>58</v>
      </c>
      <c r="AC2903" s="89" t="s">
        <v>59</v>
      </c>
      <c r="AE2903" s="73">
        <v>2</v>
      </c>
      <c r="AG2903" s="78">
        <v>55595</v>
      </c>
      <c r="AH2903" s="78">
        <v>111190</v>
      </c>
      <c r="AL2903" s="95">
        <v>8</v>
      </c>
      <c r="AN2903" s="78">
        <v>8896</v>
      </c>
      <c r="AO2903" s="89" t="s">
        <v>60</v>
      </c>
      <c r="AQ2903" s="75" t="s">
        <v>61</v>
      </c>
      <c r="AR2903" s="75" t="s">
        <v>62</v>
      </c>
      <c r="AS2903" s="75" t="s">
        <v>63</v>
      </c>
      <c r="AV2903" s="77"/>
      <c r="HX2903" s="58"/>
    </row>
    <row r="2904" spans="3:232">
      <c r="C2904" s="17" t="str">
        <f>VLOOKUP(O2904,'[1]mã đối tượng'!$C:$F,4,0)</f>
        <v>N</v>
      </c>
      <c r="D2904" s="89" t="s">
        <v>48</v>
      </c>
      <c r="E2904" s="89" t="s">
        <v>49</v>
      </c>
      <c r="F2904" s="74" t="s">
        <v>1261</v>
      </c>
      <c r="G2904" s="74" t="s">
        <v>1261</v>
      </c>
      <c r="H2904" s="74" t="s">
        <v>1325</v>
      </c>
      <c r="I2904" s="74" t="s">
        <v>1261</v>
      </c>
      <c r="J2904" s="92" t="s">
        <v>5117</v>
      </c>
      <c r="L2904" s="75" t="s">
        <v>53</v>
      </c>
      <c r="M2904" s="73" t="s">
        <v>1327</v>
      </c>
      <c r="N2904" s="73" t="s">
        <v>1261</v>
      </c>
      <c r="O2904" s="73" t="s">
        <v>3576</v>
      </c>
      <c r="S2904" s="102" t="s">
        <v>1326</v>
      </c>
      <c r="V2904" s="102" t="s">
        <v>1326</v>
      </c>
      <c r="Y2904" s="73" t="s">
        <v>94</v>
      </c>
      <c r="AB2904" s="89" t="s">
        <v>58</v>
      </c>
      <c r="AC2904" s="89" t="s">
        <v>59</v>
      </c>
      <c r="AE2904" s="73">
        <v>1</v>
      </c>
      <c r="AG2904" s="78">
        <v>73431</v>
      </c>
      <c r="AH2904" s="78">
        <v>73431</v>
      </c>
      <c r="AL2904" s="95">
        <v>8</v>
      </c>
      <c r="AN2904" s="78">
        <v>5874</v>
      </c>
      <c r="AO2904" s="89" t="s">
        <v>60</v>
      </c>
      <c r="AQ2904" s="75" t="s">
        <v>61</v>
      </c>
      <c r="AR2904" s="75" t="s">
        <v>62</v>
      </c>
      <c r="AS2904" s="75" t="s">
        <v>63</v>
      </c>
      <c r="AV2904" s="77"/>
      <c r="HX2904" s="58"/>
    </row>
    <row r="2905" spans="3:232">
      <c r="C2905" s="17" t="str">
        <f>VLOOKUP(O2905,'[1]mã đối tượng'!$C:$F,4,0)</f>
        <v>N</v>
      </c>
      <c r="D2905" s="89" t="s">
        <v>48</v>
      </c>
      <c r="E2905" s="89" t="s">
        <v>49</v>
      </c>
      <c r="F2905" s="74" t="s">
        <v>1261</v>
      </c>
      <c r="G2905" s="74" t="s">
        <v>1261</v>
      </c>
      <c r="H2905" s="74" t="s">
        <v>1328</v>
      </c>
      <c r="I2905" s="74" t="s">
        <v>1261</v>
      </c>
      <c r="J2905" s="92" t="s">
        <v>5118</v>
      </c>
      <c r="L2905" s="75" t="s">
        <v>53</v>
      </c>
      <c r="M2905" s="73" t="s">
        <v>1330</v>
      </c>
      <c r="N2905" s="73" t="s">
        <v>1261</v>
      </c>
      <c r="O2905" s="73" t="s">
        <v>75</v>
      </c>
      <c r="S2905" s="102" t="s">
        <v>1329</v>
      </c>
      <c r="V2905" s="102" t="s">
        <v>1329</v>
      </c>
      <c r="Y2905" s="73" t="s">
        <v>57</v>
      </c>
      <c r="AB2905" s="89" t="s">
        <v>58</v>
      </c>
      <c r="AC2905" s="89" t="s">
        <v>59</v>
      </c>
      <c r="AE2905" s="73">
        <v>1</v>
      </c>
      <c r="AG2905" s="78">
        <v>55595</v>
      </c>
      <c r="AH2905" s="78">
        <v>55595</v>
      </c>
      <c r="AL2905" s="95">
        <v>8</v>
      </c>
      <c r="AN2905" s="78">
        <v>4448</v>
      </c>
      <c r="AO2905" s="89" t="s">
        <v>60</v>
      </c>
      <c r="AQ2905" s="75" t="s">
        <v>61</v>
      </c>
      <c r="AR2905" s="75" t="s">
        <v>62</v>
      </c>
      <c r="AS2905" s="75" t="s">
        <v>63</v>
      </c>
      <c r="AV2905" s="77"/>
      <c r="HX2905" s="58"/>
    </row>
    <row r="2906" spans="3:232">
      <c r="C2906" s="17" t="str">
        <f>VLOOKUP(O2906,'[1]mã đối tượng'!$C:$F,4,0)</f>
        <v>N</v>
      </c>
      <c r="D2906" s="89" t="s">
        <v>48</v>
      </c>
      <c r="E2906" s="89" t="s">
        <v>49</v>
      </c>
      <c r="F2906" s="74" t="s">
        <v>1261</v>
      </c>
      <c r="G2906" s="74" t="s">
        <v>1261</v>
      </c>
      <c r="H2906" s="74" t="s">
        <v>1328</v>
      </c>
      <c r="I2906" s="74" t="s">
        <v>1261</v>
      </c>
      <c r="J2906" s="92" t="s">
        <v>5118</v>
      </c>
      <c r="L2906" s="75" t="s">
        <v>53</v>
      </c>
      <c r="M2906" s="73" t="s">
        <v>1330</v>
      </c>
      <c r="N2906" s="73" t="s">
        <v>1261</v>
      </c>
      <c r="O2906" s="73" t="s">
        <v>75</v>
      </c>
      <c r="S2906" s="102" t="s">
        <v>1329</v>
      </c>
      <c r="V2906" s="102" t="s">
        <v>1329</v>
      </c>
      <c r="Y2906" s="73" t="s">
        <v>77</v>
      </c>
      <c r="AB2906" s="89" t="s">
        <v>58</v>
      </c>
      <c r="AC2906" s="89" t="s">
        <v>59</v>
      </c>
      <c r="AE2906" s="73">
        <v>1</v>
      </c>
      <c r="AG2906" s="78">
        <v>70950</v>
      </c>
      <c r="AH2906" s="78">
        <v>70950</v>
      </c>
      <c r="AL2906" s="95">
        <v>8</v>
      </c>
      <c r="AN2906" s="78">
        <v>5676</v>
      </c>
      <c r="AO2906" s="89" t="s">
        <v>60</v>
      </c>
      <c r="AQ2906" s="75" t="s">
        <v>61</v>
      </c>
      <c r="AR2906" s="75" t="s">
        <v>62</v>
      </c>
      <c r="AS2906" s="75" t="s">
        <v>63</v>
      </c>
      <c r="AV2906" s="77"/>
      <c r="HX2906" s="58"/>
    </row>
    <row r="2907" spans="3:232">
      <c r="C2907" s="17" t="str">
        <f>VLOOKUP(O2907,'[1]mã đối tượng'!$C:$F,4,0)</f>
        <v>N</v>
      </c>
      <c r="D2907" s="89" t="s">
        <v>48</v>
      </c>
      <c r="E2907" s="89" t="s">
        <v>49</v>
      </c>
      <c r="F2907" s="74" t="s">
        <v>1261</v>
      </c>
      <c r="G2907" s="74" t="s">
        <v>1261</v>
      </c>
      <c r="H2907" s="74" t="s">
        <v>1331</v>
      </c>
      <c r="I2907" s="74" t="s">
        <v>1261</v>
      </c>
      <c r="J2907" s="92" t="s">
        <v>5119</v>
      </c>
      <c r="L2907" s="75" t="s">
        <v>53</v>
      </c>
      <c r="M2907" s="73" t="s">
        <v>1333</v>
      </c>
      <c r="N2907" s="73" t="s">
        <v>1261</v>
      </c>
      <c r="O2907" s="73" t="s">
        <v>3581</v>
      </c>
      <c r="S2907" s="102" t="s">
        <v>1332</v>
      </c>
      <c r="V2907" s="102" t="s">
        <v>1332</v>
      </c>
      <c r="Y2907" s="73" t="s">
        <v>94</v>
      </c>
      <c r="AB2907" s="89" t="s">
        <v>58</v>
      </c>
      <c r="AC2907" s="89" t="s">
        <v>59</v>
      </c>
      <c r="AE2907" s="73">
        <v>2</v>
      </c>
      <c r="AG2907" s="78">
        <v>73431</v>
      </c>
      <c r="AH2907" s="78">
        <v>146862</v>
      </c>
      <c r="AL2907" s="95">
        <v>8</v>
      </c>
      <c r="AN2907" s="78">
        <v>11749</v>
      </c>
      <c r="AO2907" s="89" t="s">
        <v>60</v>
      </c>
      <c r="AQ2907" s="75" t="s">
        <v>61</v>
      </c>
      <c r="AR2907" s="75" t="s">
        <v>62</v>
      </c>
      <c r="AS2907" s="75" t="s">
        <v>63</v>
      </c>
      <c r="AV2907" s="77"/>
      <c r="HX2907" s="58"/>
    </row>
    <row r="2908" spans="3:232">
      <c r="C2908" s="17" t="str">
        <f>VLOOKUP(O2908,'[1]mã đối tượng'!$C:$F,4,0)</f>
        <v>N</v>
      </c>
      <c r="D2908" s="89" t="s">
        <v>48</v>
      </c>
      <c r="E2908" s="89" t="s">
        <v>49</v>
      </c>
      <c r="F2908" s="74" t="s">
        <v>1261</v>
      </c>
      <c r="G2908" s="74" t="s">
        <v>1261</v>
      </c>
      <c r="H2908" s="74" t="s">
        <v>1331</v>
      </c>
      <c r="I2908" s="74" t="s">
        <v>1261</v>
      </c>
      <c r="J2908" s="92" t="s">
        <v>5119</v>
      </c>
      <c r="L2908" s="75" t="s">
        <v>53</v>
      </c>
      <c r="M2908" s="73" t="s">
        <v>1333</v>
      </c>
      <c r="N2908" s="73" t="s">
        <v>1261</v>
      </c>
      <c r="O2908" s="73" t="s">
        <v>3581</v>
      </c>
      <c r="S2908" s="102" t="s">
        <v>1332</v>
      </c>
      <c r="V2908" s="102" t="s">
        <v>1332</v>
      </c>
      <c r="Y2908" s="73" t="s">
        <v>77</v>
      </c>
      <c r="AB2908" s="89" t="s">
        <v>58</v>
      </c>
      <c r="AC2908" s="89" t="s">
        <v>59</v>
      </c>
      <c r="AE2908" s="73">
        <v>1</v>
      </c>
      <c r="AG2908" s="78">
        <v>70950</v>
      </c>
      <c r="AH2908" s="78">
        <v>70950</v>
      </c>
      <c r="AL2908" s="95">
        <v>8</v>
      </c>
      <c r="AN2908" s="78">
        <v>5676</v>
      </c>
      <c r="AO2908" s="89" t="s">
        <v>60</v>
      </c>
      <c r="AQ2908" s="75" t="s">
        <v>61</v>
      </c>
      <c r="AR2908" s="75" t="s">
        <v>62</v>
      </c>
      <c r="AS2908" s="75" t="s">
        <v>63</v>
      </c>
      <c r="AV2908" s="77"/>
      <c r="HX2908" s="58"/>
    </row>
    <row r="2909" spans="3:232">
      <c r="C2909" s="17" t="str">
        <f>VLOOKUP(O2909,'[1]mã đối tượng'!$C:$F,4,0)</f>
        <v>N</v>
      </c>
      <c r="D2909" s="89" t="s">
        <v>48</v>
      </c>
      <c r="E2909" s="89" t="s">
        <v>49</v>
      </c>
      <c r="F2909" s="74" t="s">
        <v>1261</v>
      </c>
      <c r="G2909" s="74" t="s">
        <v>1261</v>
      </c>
      <c r="H2909" s="74" t="s">
        <v>1334</v>
      </c>
      <c r="I2909" s="74" t="s">
        <v>1261</v>
      </c>
      <c r="J2909" s="92" t="s">
        <v>5120</v>
      </c>
      <c r="L2909" s="75" t="s">
        <v>53</v>
      </c>
      <c r="M2909" s="73" t="s">
        <v>1335</v>
      </c>
      <c r="N2909" s="73" t="s">
        <v>1261</v>
      </c>
      <c r="O2909" s="73" t="s">
        <v>3570</v>
      </c>
      <c r="S2909" s="102" t="s">
        <v>1066</v>
      </c>
      <c r="V2909" s="102" t="s">
        <v>1066</v>
      </c>
      <c r="Y2909" s="73" t="s">
        <v>94</v>
      </c>
      <c r="AB2909" s="89" t="s">
        <v>58</v>
      </c>
      <c r="AC2909" s="89" t="s">
        <v>59</v>
      </c>
      <c r="AE2909" s="73">
        <v>2</v>
      </c>
      <c r="AG2909" s="78">
        <v>73431</v>
      </c>
      <c r="AH2909" s="78">
        <v>146862</v>
      </c>
      <c r="AL2909" s="95">
        <v>8</v>
      </c>
      <c r="AN2909" s="78">
        <v>11749</v>
      </c>
      <c r="AO2909" s="89" t="s">
        <v>60</v>
      </c>
      <c r="AQ2909" s="75" t="s">
        <v>61</v>
      </c>
      <c r="AR2909" s="75" t="s">
        <v>62</v>
      </c>
      <c r="AS2909" s="75" t="s">
        <v>63</v>
      </c>
      <c r="AV2909" s="77"/>
      <c r="HX2909" s="58"/>
    </row>
    <row r="2910" spans="3:232">
      <c r="C2910" s="17" t="str">
        <f>VLOOKUP(O2910,'[1]mã đối tượng'!$C:$F,4,0)</f>
        <v>N</v>
      </c>
      <c r="D2910" s="89" t="s">
        <v>48</v>
      </c>
      <c r="E2910" s="89" t="s">
        <v>49</v>
      </c>
      <c r="F2910" s="74" t="s">
        <v>1261</v>
      </c>
      <c r="G2910" s="74" t="s">
        <v>1261</v>
      </c>
      <c r="H2910" s="74" t="s">
        <v>1334</v>
      </c>
      <c r="I2910" s="74" t="s">
        <v>1261</v>
      </c>
      <c r="J2910" s="92" t="s">
        <v>5120</v>
      </c>
      <c r="L2910" s="75" t="s">
        <v>53</v>
      </c>
      <c r="M2910" s="73" t="s">
        <v>1335</v>
      </c>
      <c r="N2910" s="73" t="s">
        <v>1261</v>
      </c>
      <c r="O2910" s="73" t="s">
        <v>3570</v>
      </c>
      <c r="S2910" s="102" t="s">
        <v>1066</v>
      </c>
      <c r="V2910" s="102" t="s">
        <v>1066</v>
      </c>
      <c r="Y2910" s="73" t="s">
        <v>57</v>
      </c>
      <c r="AB2910" s="89" t="s">
        <v>58</v>
      </c>
      <c r="AC2910" s="89" t="s">
        <v>59</v>
      </c>
      <c r="AE2910" s="73">
        <v>2</v>
      </c>
      <c r="AG2910" s="78">
        <v>55595</v>
      </c>
      <c r="AH2910" s="78">
        <v>111190</v>
      </c>
      <c r="AL2910" s="95">
        <v>8</v>
      </c>
      <c r="AN2910" s="78">
        <v>8895</v>
      </c>
      <c r="AO2910" s="89" t="s">
        <v>60</v>
      </c>
      <c r="AQ2910" s="75" t="s">
        <v>61</v>
      </c>
      <c r="AR2910" s="75" t="s">
        <v>62</v>
      </c>
      <c r="AS2910" s="75" t="s">
        <v>63</v>
      </c>
      <c r="AV2910" s="77"/>
      <c r="HX2910" s="58"/>
    </row>
    <row r="2911" spans="3:232">
      <c r="C2911" s="17" t="str">
        <f>VLOOKUP(O2911,'[1]mã đối tượng'!$C:$F,4,0)</f>
        <v>N</v>
      </c>
      <c r="D2911" s="89" t="s">
        <v>48</v>
      </c>
      <c r="E2911" s="89" t="s">
        <v>49</v>
      </c>
      <c r="F2911" s="74" t="s">
        <v>1261</v>
      </c>
      <c r="G2911" s="74" t="s">
        <v>1261</v>
      </c>
      <c r="H2911" s="74" t="s">
        <v>1336</v>
      </c>
      <c r="I2911" s="74" t="s">
        <v>1261</v>
      </c>
      <c r="J2911" s="92" t="s">
        <v>5121</v>
      </c>
      <c r="L2911" s="75" t="s">
        <v>53</v>
      </c>
      <c r="M2911" s="73" t="s">
        <v>1338</v>
      </c>
      <c r="N2911" s="73" t="s">
        <v>1261</v>
      </c>
      <c r="O2911" s="73" t="s">
        <v>3576</v>
      </c>
      <c r="S2911" s="102" t="s">
        <v>1337</v>
      </c>
      <c r="V2911" s="102" t="s">
        <v>1337</v>
      </c>
      <c r="Y2911" s="73" t="s">
        <v>77</v>
      </c>
      <c r="AB2911" s="89" t="s">
        <v>58</v>
      </c>
      <c r="AC2911" s="89" t="s">
        <v>59</v>
      </c>
      <c r="AE2911" s="73">
        <v>1</v>
      </c>
      <c r="AG2911" s="78">
        <v>70950</v>
      </c>
      <c r="AH2911" s="78">
        <v>70950</v>
      </c>
      <c r="AL2911" s="95">
        <v>8</v>
      </c>
      <c r="AN2911" s="78">
        <v>5676</v>
      </c>
      <c r="AO2911" s="89" t="s">
        <v>60</v>
      </c>
      <c r="AQ2911" s="75" t="s">
        <v>61</v>
      </c>
      <c r="AR2911" s="75" t="s">
        <v>62</v>
      </c>
      <c r="AS2911" s="75" t="s">
        <v>63</v>
      </c>
      <c r="AV2911" s="77"/>
      <c r="HX2911" s="58"/>
    </row>
    <row r="2912" spans="3:232">
      <c r="C2912" s="17" t="str">
        <f>VLOOKUP(O2912,'[1]mã đối tượng'!$C:$F,4,0)</f>
        <v>N</v>
      </c>
      <c r="D2912" s="89" t="s">
        <v>48</v>
      </c>
      <c r="E2912" s="89" t="s">
        <v>49</v>
      </c>
      <c r="F2912" s="74" t="s">
        <v>1261</v>
      </c>
      <c r="G2912" s="74" t="s">
        <v>1261</v>
      </c>
      <c r="H2912" s="74" t="s">
        <v>1336</v>
      </c>
      <c r="I2912" s="74" t="s">
        <v>1261</v>
      </c>
      <c r="J2912" s="92" t="s">
        <v>5121</v>
      </c>
      <c r="L2912" s="75" t="s">
        <v>53</v>
      </c>
      <c r="M2912" s="73" t="s">
        <v>1338</v>
      </c>
      <c r="N2912" s="73" t="s">
        <v>1261</v>
      </c>
      <c r="O2912" s="73" t="s">
        <v>3576</v>
      </c>
      <c r="S2912" s="102" t="s">
        <v>1337</v>
      </c>
      <c r="V2912" s="102" t="s">
        <v>1337</v>
      </c>
      <c r="Y2912" s="73" t="s">
        <v>78</v>
      </c>
      <c r="AB2912" s="89" t="s">
        <v>58</v>
      </c>
      <c r="AC2912" s="89" t="s">
        <v>59</v>
      </c>
      <c r="AE2912" s="73">
        <v>1</v>
      </c>
      <c r="AG2912" s="78">
        <v>46000</v>
      </c>
      <c r="AH2912" s="78">
        <v>46000</v>
      </c>
      <c r="AL2912" s="95">
        <v>8</v>
      </c>
      <c r="AN2912" s="78">
        <v>3680</v>
      </c>
      <c r="AO2912" s="89" t="s">
        <v>60</v>
      </c>
      <c r="AQ2912" s="75" t="s">
        <v>61</v>
      </c>
      <c r="AR2912" s="75" t="s">
        <v>62</v>
      </c>
      <c r="AS2912" s="75" t="s">
        <v>63</v>
      </c>
      <c r="AV2912" s="77"/>
      <c r="HX2912" s="58"/>
    </row>
    <row r="2913" spans="3:232">
      <c r="C2913" s="17" t="str">
        <f>VLOOKUP(O2913,'[1]mã đối tượng'!$C:$F,4,0)</f>
        <v>N</v>
      </c>
      <c r="D2913" s="89" t="s">
        <v>48</v>
      </c>
      <c r="E2913" s="89" t="s">
        <v>49</v>
      </c>
      <c r="F2913" s="74" t="s">
        <v>1261</v>
      </c>
      <c r="G2913" s="74" t="s">
        <v>1261</v>
      </c>
      <c r="H2913" s="74" t="s">
        <v>1336</v>
      </c>
      <c r="I2913" s="74" t="s">
        <v>1261</v>
      </c>
      <c r="J2913" s="92" t="s">
        <v>5121</v>
      </c>
      <c r="L2913" s="75" t="s">
        <v>53</v>
      </c>
      <c r="M2913" s="73" t="s">
        <v>1338</v>
      </c>
      <c r="N2913" s="73" t="s">
        <v>1261</v>
      </c>
      <c r="O2913" s="73" t="s">
        <v>3576</v>
      </c>
      <c r="S2913" s="102" t="s">
        <v>1337</v>
      </c>
      <c r="V2913" s="102" t="s">
        <v>1337</v>
      </c>
      <c r="Y2913" s="73" t="s">
        <v>57</v>
      </c>
      <c r="AB2913" s="89" t="s">
        <v>58</v>
      </c>
      <c r="AC2913" s="89" t="s">
        <v>59</v>
      </c>
      <c r="AE2913" s="73">
        <v>1</v>
      </c>
      <c r="AG2913" s="78">
        <v>55595</v>
      </c>
      <c r="AH2913" s="78">
        <v>55595</v>
      </c>
      <c r="AL2913" s="95">
        <v>8</v>
      </c>
      <c r="AN2913" s="78">
        <v>4448</v>
      </c>
      <c r="AO2913" s="89" t="s">
        <v>60</v>
      </c>
      <c r="AQ2913" s="75" t="s">
        <v>61</v>
      </c>
      <c r="AR2913" s="75" t="s">
        <v>62</v>
      </c>
      <c r="AS2913" s="75" t="s">
        <v>63</v>
      </c>
      <c r="AV2913" s="77"/>
      <c r="HX2913" s="58"/>
    </row>
    <row r="2914" spans="3:232">
      <c r="C2914" s="17" t="str">
        <f>VLOOKUP(O2914,'[1]mã đối tượng'!$C:$F,4,0)</f>
        <v>N</v>
      </c>
      <c r="D2914" s="89" t="s">
        <v>48</v>
      </c>
      <c r="E2914" s="89" t="s">
        <v>49</v>
      </c>
      <c r="F2914" s="74" t="s">
        <v>1261</v>
      </c>
      <c r="G2914" s="74" t="s">
        <v>1261</v>
      </c>
      <c r="H2914" s="74" t="s">
        <v>1339</v>
      </c>
      <c r="I2914" s="74" t="s">
        <v>1261</v>
      </c>
      <c r="J2914" s="92" t="s">
        <v>5122</v>
      </c>
      <c r="L2914" s="75" t="s">
        <v>53</v>
      </c>
      <c r="M2914" s="73" t="s">
        <v>1341</v>
      </c>
      <c r="N2914" s="73" t="s">
        <v>1261</v>
      </c>
      <c r="O2914" s="73" t="s">
        <v>75</v>
      </c>
      <c r="S2914" s="102" t="s">
        <v>1340</v>
      </c>
      <c r="V2914" s="102" t="s">
        <v>1340</v>
      </c>
      <c r="Y2914" s="73" t="s">
        <v>117</v>
      </c>
      <c r="AB2914" s="89" t="s">
        <v>58</v>
      </c>
      <c r="AC2914" s="89" t="s">
        <v>59</v>
      </c>
      <c r="AE2914" s="73">
        <v>2</v>
      </c>
      <c r="AG2914" s="78">
        <v>74250</v>
      </c>
      <c r="AH2914" s="78">
        <v>148500</v>
      </c>
      <c r="AL2914" s="95">
        <v>8</v>
      </c>
      <c r="AN2914" s="78">
        <v>11879</v>
      </c>
      <c r="AO2914" s="89" t="s">
        <v>60</v>
      </c>
      <c r="AQ2914" s="75" t="s">
        <v>61</v>
      </c>
      <c r="AR2914" s="75" t="s">
        <v>62</v>
      </c>
      <c r="AS2914" s="75" t="s">
        <v>63</v>
      </c>
      <c r="AV2914" s="77"/>
      <c r="HX2914" s="58"/>
    </row>
    <row r="2915" spans="3:232">
      <c r="C2915" s="17" t="str">
        <f>VLOOKUP(O2915,'[1]mã đối tượng'!$C:$F,4,0)</f>
        <v>N</v>
      </c>
      <c r="D2915" s="89" t="s">
        <v>48</v>
      </c>
      <c r="E2915" s="89" t="s">
        <v>49</v>
      </c>
      <c r="F2915" s="74" t="s">
        <v>1261</v>
      </c>
      <c r="G2915" s="74" t="s">
        <v>1261</v>
      </c>
      <c r="H2915" s="74" t="s">
        <v>1339</v>
      </c>
      <c r="I2915" s="74" t="s">
        <v>1261</v>
      </c>
      <c r="J2915" s="92" t="s">
        <v>5122</v>
      </c>
      <c r="L2915" s="75" t="s">
        <v>53</v>
      </c>
      <c r="M2915" s="73" t="s">
        <v>1341</v>
      </c>
      <c r="N2915" s="73" t="s">
        <v>1261</v>
      </c>
      <c r="O2915" s="73" t="s">
        <v>75</v>
      </c>
      <c r="S2915" s="102" t="s">
        <v>1340</v>
      </c>
      <c r="V2915" s="102" t="s">
        <v>1340</v>
      </c>
      <c r="Y2915" s="73" t="s">
        <v>70</v>
      </c>
      <c r="AB2915" s="89" t="s">
        <v>58</v>
      </c>
      <c r="AC2915" s="89" t="s">
        <v>59</v>
      </c>
      <c r="AE2915" s="73">
        <v>1</v>
      </c>
      <c r="AG2915" s="78">
        <v>89285</v>
      </c>
      <c r="AH2915" s="78">
        <v>89285</v>
      </c>
      <c r="AL2915" s="95">
        <v>8</v>
      </c>
      <c r="AN2915" s="78">
        <v>7143</v>
      </c>
      <c r="AO2915" s="89" t="s">
        <v>60</v>
      </c>
      <c r="AQ2915" s="75" t="s">
        <v>61</v>
      </c>
      <c r="AR2915" s="75" t="s">
        <v>62</v>
      </c>
      <c r="AS2915" s="75" t="s">
        <v>63</v>
      </c>
      <c r="AV2915" s="77"/>
      <c r="HX2915" s="58"/>
    </row>
    <row r="2916" spans="3:232">
      <c r="C2916" s="17" t="str">
        <f>VLOOKUP(O2916,'[1]mã đối tượng'!$C:$F,4,0)</f>
        <v>N</v>
      </c>
      <c r="D2916" s="89" t="s">
        <v>48</v>
      </c>
      <c r="E2916" s="89" t="s">
        <v>49</v>
      </c>
      <c r="F2916" s="74" t="s">
        <v>1261</v>
      </c>
      <c r="G2916" s="74" t="s">
        <v>1261</v>
      </c>
      <c r="H2916" s="74" t="s">
        <v>1339</v>
      </c>
      <c r="I2916" s="74" t="s">
        <v>1261</v>
      </c>
      <c r="J2916" s="92" t="s">
        <v>5122</v>
      </c>
      <c r="L2916" s="75" t="s">
        <v>53</v>
      </c>
      <c r="M2916" s="73" t="s">
        <v>1341</v>
      </c>
      <c r="N2916" s="73" t="s">
        <v>1261</v>
      </c>
      <c r="O2916" s="73" t="s">
        <v>75</v>
      </c>
      <c r="S2916" s="102" t="s">
        <v>1340</v>
      </c>
      <c r="V2916" s="102" t="s">
        <v>1340</v>
      </c>
      <c r="Y2916" s="73" t="s">
        <v>57</v>
      </c>
      <c r="AB2916" s="89" t="s">
        <v>58</v>
      </c>
      <c r="AC2916" s="89" t="s">
        <v>59</v>
      </c>
      <c r="AE2916" s="73">
        <v>1</v>
      </c>
      <c r="AG2916" s="78">
        <v>55595</v>
      </c>
      <c r="AH2916" s="78">
        <v>55595</v>
      </c>
      <c r="AL2916" s="95">
        <v>8</v>
      </c>
      <c r="AN2916" s="78">
        <v>4448</v>
      </c>
      <c r="AO2916" s="89" t="s">
        <v>60</v>
      </c>
      <c r="AQ2916" s="75" t="s">
        <v>61</v>
      </c>
      <c r="AR2916" s="75" t="s">
        <v>62</v>
      </c>
      <c r="AS2916" s="75" t="s">
        <v>63</v>
      </c>
      <c r="AV2916" s="77"/>
      <c r="HX2916" s="58"/>
    </row>
    <row r="2917" spans="3:232">
      <c r="C2917" s="17" t="str">
        <f>VLOOKUP(O2917,'[1]mã đối tượng'!$C:$F,4,0)</f>
        <v>N</v>
      </c>
      <c r="D2917" s="89" t="s">
        <v>48</v>
      </c>
      <c r="E2917" s="89" t="s">
        <v>49</v>
      </c>
      <c r="F2917" s="74" t="s">
        <v>1261</v>
      </c>
      <c r="G2917" s="74" t="s">
        <v>1261</v>
      </c>
      <c r="H2917" s="74" t="s">
        <v>1339</v>
      </c>
      <c r="I2917" s="74" t="s">
        <v>1261</v>
      </c>
      <c r="J2917" s="92" t="s">
        <v>5122</v>
      </c>
      <c r="L2917" s="75" t="s">
        <v>53</v>
      </c>
      <c r="M2917" s="73" t="s">
        <v>1341</v>
      </c>
      <c r="N2917" s="73" t="s">
        <v>1261</v>
      </c>
      <c r="O2917" s="73" t="s">
        <v>75</v>
      </c>
      <c r="S2917" s="102" t="s">
        <v>1340</v>
      </c>
      <c r="V2917" s="102" t="s">
        <v>1340</v>
      </c>
      <c r="Y2917" s="73" t="s">
        <v>79</v>
      </c>
      <c r="AB2917" s="89" t="s">
        <v>58</v>
      </c>
      <c r="AC2917" s="89" t="s">
        <v>59</v>
      </c>
      <c r="AE2917" s="73">
        <v>1</v>
      </c>
      <c r="AG2917" s="78">
        <v>50182</v>
      </c>
      <c r="AH2917" s="78">
        <v>50182</v>
      </c>
      <c r="AL2917" s="95">
        <v>8</v>
      </c>
      <c r="AN2917" s="78">
        <v>4015</v>
      </c>
      <c r="AO2917" s="89" t="s">
        <v>60</v>
      </c>
      <c r="AQ2917" s="75" t="s">
        <v>61</v>
      </c>
      <c r="AR2917" s="75" t="s">
        <v>62</v>
      </c>
      <c r="AS2917" s="75" t="s">
        <v>63</v>
      </c>
      <c r="AV2917" s="77"/>
      <c r="HX2917" s="58"/>
    </row>
    <row r="2918" spans="3:232">
      <c r="C2918" s="17" t="str">
        <f>VLOOKUP(O2918,'[1]mã đối tượng'!$C:$F,4,0)</f>
        <v>N</v>
      </c>
      <c r="D2918" s="89" t="s">
        <v>48</v>
      </c>
      <c r="E2918" s="89" t="s">
        <v>49</v>
      </c>
      <c r="F2918" s="74" t="s">
        <v>1261</v>
      </c>
      <c r="G2918" s="74" t="s">
        <v>1261</v>
      </c>
      <c r="H2918" s="74" t="s">
        <v>1339</v>
      </c>
      <c r="I2918" s="74" t="s">
        <v>1261</v>
      </c>
      <c r="J2918" s="92" t="s">
        <v>5122</v>
      </c>
      <c r="L2918" s="75" t="s">
        <v>53</v>
      </c>
      <c r="M2918" s="73" t="s">
        <v>1341</v>
      </c>
      <c r="N2918" s="73" t="s">
        <v>1261</v>
      </c>
      <c r="O2918" s="73" t="s">
        <v>75</v>
      </c>
      <c r="S2918" s="102" t="s">
        <v>1340</v>
      </c>
      <c r="V2918" s="102" t="s">
        <v>1340</v>
      </c>
      <c r="Y2918" s="73" t="s">
        <v>80</v>
      </c>
      <c r="AB2918" s="89" t="s">
        <v>58</v>
      </c>
      <c r="AC2918" s="89" t="s">
        <v>59</v>
      </c>
      <c r="AE2918" s="73">
        <v>1</v>
      </c>
      <c r="AG2918" s="78">
        <v>111058</v>
      </c>
      <c r="AH2918" s="78">
        <v>111058</v>
      </c>
      <c r="AL2918" s="95">
        <v>8</v>
      </c>
      <c r="AN2918" s="78">
        <v>8885</v>
      </c>
      <c r="AO2918" s="89" t="s">
        <v>60</v>
      </c>
      <c r="AQ2918" s="75" t="s">
        <v>61</v>
      </c>
      <c r="AR2918" s="75" t="s">
        <v>62</v>
      </c>
      <c r="AS2918" s="75" t="s">
        <v>63</v>
      </c>
      <c r="AV2918" s="77"/>
      <c r="HX2918" s="58"/>
    </row>
    <row r="2919" spans="3:232">
      <c r="C2919" s="17" t="str">
        <f>VLOOKUP(O2919,'[1]mã đối tượng'!$C:$F,4,0)</f>
        <v>N</v>
      </c>
      <c r="D2919" s="89" t="s">
        <v>48</v>
      </c>
      <c r="E2919" s="89" t="s">
        <v>49</v>
      </c>
      <c r="F2919" s="74" t="s">
        <v>1261</v>
      </c>
      <c r="G2919" s="74" t="s">
        <v>1261</v>
      </c>
      <c r="H2919" s="74" t="s">
        <v>1342</v>
      </c>
      <c r="I2919" s="74" t="s">
        <v>1261</v>
      </c>
      <c r="J2919" s="92" t="s">
        <v>5123</v>
      </c>
      <c r="L2919" s="75" t="s">
        <v>53</v>
      </c>
      <c r="M2919" s="73" t="s">
        <v>1343</v>
      </c>
      <c r="N2919" s="73" t="s">
        <v>1261</v>
      </c>
      <c r="O2919" s="73" t="s">
        <v>121</v>
      </c>
      <c r="S2919" s="102" t="s">
        <v>1228</v>
      </c>
      <c r="V2919" s="102" t="s">
        <v>1228</v>
      </c>
      <c r="Y2919" s="73" t="s">
        <v>57</v>
      </c>
      <c r="AB2919" s="89" t="s">
        <v>58</v>
      </c>
      <c r="AC2919" s="89" t="s">
        <v>59</v>
      </c>
      <c r="AE2919" s="73">
        <v>1</v>
      </c>
      <c r="AG2919" s="78">
        <v>55595</v>
      </c>
      <c r="AH2919" s="78">
        <v>55595</v>
      </c>
      <c r="AL2919" s="95">
        <v>8</v>
      </c>
      <c r="AN2919" s="78">
        <v>4448</v>
      </c>
      <c r="AO2919" s="89" t="s">
        <v>60</v>
      </c>
      <c r="AQ2919" s="75" t="s">
        <v>61</v>
      </c>
      <c r="AR2919" s="75" t="s">
        <v>62</v>
      </c>
      <c r="AS2919" s="75" t="s">
        <v>63</v>
      </c>
      <c r="AV2919" s="77"/>
      <c r="HX2919" s="58"/>
    </row>
    <row r="2920" spans="3:232">
      <c r="C2920" s="17" t="str">
        <f>VLOOKUP(O2920,'[1]mã đối tượng'!$C:$F,4,0)</f>
        <v>N</v>
      </c>
      <c r="D2920" s="89" t="s">
        <v>48</v>
      </c>
      <c r="E2920" s="89" t="s">
        <v>49</v>
      </c>
      <c r="F2920" s="74" t="s">
        <v>1261</v>
      </c>
      <c r="G2920" s="74" t="s">
        <v>1261</v>
      </c>
      <c r="H2920" s="74" t="s">
        <v>1344</v>
      </c>
      <c r="I2920" s="74" t="s">
        <v>1261</v>
      </c>
      <c r="J2920" s="92" t="s">
        <v>5124</v>
      </c>
      <c r="L2920" s="75" t="s">
        <v>53</v>
      </c>
      <c r="M2920" s="73" t="s">
        <v>1346</v>
      </c>
      <c r="N2920" s="73" t="s">
        <v>1261</v>
      </c>
      <c r="O2920" s="73" t="s">
        <v>509</v>
      </c>
      <c r="S2920" s="102" t="s">
        <v>1345</v>
      </c>
      <c r="V2920" s="102" t="s">
        <v>1345</v>
      </c>
      <c r="Y2920" s="73" t="s">
        <v>69</v>
      </c>
      <c r="AB2920" s="89" t="s">
        <v>58</v>
      </c>
      <c r="AC2920" s="89" t="s">
        <v>59</v>
      </c>
      <c r="AE2920" s="73">
        <v>1</v>
      </c>
      <c r="AG2920" s="78">
        <v>49500</v>
      </c>
      <c r="AH2920" s="78">
        <v>49500</v>
      </c>
      <c r="AL2920" s="95">
        <v>8</v>
      </c>
      <c r="AN2920" s="78">
        <v>3960</v>
      </c>
      <c r="AO2920" s="89" t="s">
        <v>60</v>
      </c>
      <c r="AQ2920" s="75" t="s">
        <v>61</v>
      </c>
      <c r="AR2920" s="75" t="s">
        <v>62</v>
      </c>
      <c r="AS2920" s="75" t="s">
        <v>63</v>
      </c>
      <c r="AV2920" s="77"/>
      <c r="HX2920" s="58"/>
    </row>
    <row r="2921" spans="3:232">
      <c r="C2921" s="17" t="str">
        <f>VLOOKUP(O2921,'[1]mã đối tượng'!$C:$F,4,0)</f>
        <v>N</v>
      </c>
      <c r="D2921" s="89" t="s">
        <v>48</v>
      </c>
      <c r="E2921" s="89" t="s">
        <v>49</v>
      </c>
      <c r="F2921" s="74" t="s">
        <v>1261</v>
      </c>
      <c r="G2921" s="74" t="s">
        <v>1261</v>
      </c>
      <c r="H2921" s="74" t="s">
        <v>1347</v>
      </c>
      <c r="I2921" s="74" t="s">
        <v>1261</v>
      </c>
      <c r="J2921" s="92" t="s">
        <v>5125</v>
      </c>
      <c r="L2921" s="75" t="s">
        <v>53</v>
      </c>
      <c r="M2921" s="73" t="s">
        <v>1349</v>
      </c>
      <c r="N2921" s="73" t="s">
        <v>1261</v>
      </c>
      <c r="O2921" s="73" t="s">
        <v>3576</v>
      </c>
      <c r="S2921" s="102" t="s">
        <v>1348</v>
      </c>
      <c r="V2921" s="102" t="s">
        <v>1348</v>
      </c>
      <c r="Y2921" s="73" t="s">
        <v>77</v>
      </c>
      <c r="AB2921" s="89" t="s">
        <v>58</v>
      </c>
      <c r="AC2921" s="89" t="s">
        <v>59</v>
      </c>
      <c r="AE2921" s="73">
        <v>1</v>
      </c>
      <c r="AG2921" s="78">
        <v>70950</v>
      </c>
      <c r="AH2921" s="78">
        <v>70950</v>
      </c>
      <c r="AL2921" s="95">
        <v>8</v>
      </c>
      <c r="AN2921" s="78">
        <v>5676</v>
      </c>
      <c r="AO2921" s="89" t="s">
        <v>60</v>
      </c>
      <c r="AQ2921" s="75" t="s">
        <v>61</v>
      </c>
      <c r="AR2921" s="75" t="s">
        <v>62</v>
      </c>
      <c r="AS2921" s="75" t="s">
        <v>63</v>
      </c>
      <c r="AV2921" s="77"/>
      <c r="HX2921" s="58"/>
    </row>
    <row r="2922" spans="3:232">
      <c r="C2922" s="17" t="str">
        <f>VLOOKUP(O2922,'[1]mã đối tượng'!$C:$F,4,0)</f>
        <v>N</v>
      </c>
      <c r="D2922" s="89" t="s">
        <v>48</v>
      </c>
      <c r="E2922" s="89" t="s">
        <v>49</v>
      </c>
      <c r="F2922" s="74" t="s">
        <v>1261</v>
      </c>
      <c r="G2922" s="74" t="s">
        <v>1261</v>
      </c>
      <c r="H2922" s="74" t="s">
        <v>1347</v>
      </c>
      <c r="I2922" s="74" t="s">
        <v>1261</v>
      </c>
      <c r="J2922" s="92" t="s">
        <v>5125</v>
      </c>
      <c r="L2922" s="75" t="s">
        <v>53</v>
      </c>
      <c r="M2922" s="73" t="s">
        <v>1349</v>
      </c>
      <c r="N2922" s="73" t="s">
        <v>1261</v>
      </c>
      <c r="O2922" s="73" t="s">
        <v>3576</v>
      </c>
      <c r="S2922" s="102" t="s">
        <v>1348</v>
      </c>
      <c r="V2922" s="102" t="s">
        <v>1348</v>
      </c>
      <c r="Y2922" s="73" t="s">
        <v>117</v>
      </c>
      <c r="AB2922" s="89" t="s">
        <v>58</v>
      </c>
      <c r="AC2922" s="89" t="s">
        <v>59</v>
      </c>
      <c r="AE2922" s="73">
        <v>1</v>
      </c>
      <c r="AG2922" s="78">
        <v>74250</v>
      </c>
      <c r="AH2922" s="78">
        <v>74250</v>
      </c>
      <c r="AL2922" s="95">
        <v>8</v>
      </c>
      <c r="AN2922" s="78">
        <v>5940</v>
      </c>
      <c r="AO2922" s="89" t="s">
        <v>60</v>
      </c>
      <c r="AQ2922" s="75" t="s">
        <v>61</v>
      </c>
      <c r="AR2922" s="75" t="s">
        <v>62</v>
      </c>
      <c r="AS2922" s="75" t="s">
        <v>63</v>
      </c>
      <c r="AV2922" s="77"/>
      <c r="HX2922" s="58"/>
    </row>
    <row r="2923" spans="3:232">
      <c r="C2923" s="17" t="str">
        <f>VLOOKUP(O2923,'[1]mã đối tượng'!$C:$F,4,0)</f>
        <v>N</v>
      </c>
      <c r="D2923" s="89" t="s">
        <v>48</v>
      </c>
      <c r="E2923" s="89" t="s">
        <v>49</v>
      </c>
      <c r="F2923" s="74" t="s">
        <v>1261</v>
      </c>
      <c r="G2923" s="74" t="s">
        <v>1261</v>
      </c>
      <c r="H2923" s="74" t="s">
        <v>1347</v>
      </c>
      <c r="I2923" s="74" t="s">
        <v>1261</v>
      </c>
      <c r="J2923" s="92" t="s">
        <v>5125</v>
      </c>
      <c r="L2923" s="75" t="s">
        <v>53</v>
      </c>
      <c r="M2923" s="73" t="s">
        <v>1349</v>
      </c>
      <c r="N2923" s="73" t="s">
        <v>1261</v>
      </c>
      <c r="O2923" s="73" t="s">
        <v>3576</v>
      </c>
      <c r="S2923" s="102" t="s">
        <v>1348</v>
      </c>
      <c r="V2923" s="102" t="s">
        <v>1348</v>
      </c>
      <c r="Y2923" s="73" t="s">
        <v>57</v>
      </c>
      <c r="AB2923" s="89" t="s">
        <v>58</v>
      </c>
      <c r="AC2923" s="89" t="s">
        <v>59</v>
      </c>
      <c r="AE2923" s="73">
        <v>2</v>
      </c>
      <c r="AG2923" s="78">
        <v>55595</v>
      </c>
      <c r="AH2923" s="78">
        <v>111190</v>
      </c>
      <c r="AL2923" s="95">
        <v>8</v>
      </c>
      <c r="AN2923" s="78">
        <v>8895</v>
      </c>
      <c r="AO2923" s="89" t="s">
        <v>60</v>
      </c>
      <c r="AQ2923" s="75" t="s">
        <v>61</v>
      </c>
      <c r="AR2923" s="75" t="s">
        <v>62</v>
      </c>
      <c r="AS2923" s="75" t="s">
        <v>63</v>
      </c>
      <c r="AV2923" s="77"/>
      <c r="HX2923" s="58"/>
    </row>
    <row r="2924" spans="3:232">
      <c r="C2924" s="17" t="str">
        <f>VLOOKUP(O2924,'[1]mã đối tượng'!$C:$F,4,0)</f>
        <v>N</v>
      </c>
      <c r="D2924" s="89" t="s">
        <v>48</v>
      </c>
      <c r="E2924" s="89" t="s">
        <v>49</v>
      </c>
      <c r="F2924" s="74" t="s">
        <v>1261</v>
      </c>
      <c r="G2924" s="74" t="s">
        <v>1261</v>
      </c>
      <c r="H2924" s="74" t="s">
        <v>1347</v>
      </c>
      <c r="I2924" s="74" t="s">
        <v>1261</v>
      </c>
      <c r="J2924" s="92" t="s">
        <v>5125</v>
      </c>
      <c r="L2924" s="75" t="s">
        <v>53</v>
      </c>
      <c r="M2924" s="73" t="s">
        <v>1349</v>
      </c>
      <c r="N2924" s="73" t="s">
        <v>1261</v>
      </c>
      <c r="O2924" s="73" t="s">
        <v>3576</v>
      </c>
      <c r="S2924" s="102" t="s">
        <v>1348</v>
      </c>
      <c r="V2924" s="102" t="s">
        <v>1348</v>
      </c>
      <c r="Y2924" s="73" t="s">
        <v>79</v>
      </c>
      <c r="AB2924" s="89" t="s">
        <v>58</v>
      </c>
      <c r="AC2924" s="89" t="s">
        <v>59</v>
      </c>
      <c r="AE2924" s="73">
        <v>3</v>
      </c>
      <c r="AG2924" s="78">
        <v>50182</v>
      </c>
      <c r="AH2924" s="78">
        <v>150546</v>
      </c>
      <c r="AL2924" s="95">
        <v>8</v>
      </c>
      <c r="AN2924" s="78">
        <v>12044</v>
      </c>
      <c r="AO2924" s="89" t="s">
        <v>60</v>
      </c>
      <c r="AQ2924" s="75" t="s">
        <v>61</v>
      </c>
      <c r="AR2924" s="75" t="s">
        <v>62</v>
      </c>
      <c r="AS2924" s="75" t="s">
        <v>63</v>
      </c>
      <c r="AV2924" s="77"/>
      <c r="HX2924" s="58"/>
    </row>
    <row r="2925" spans="3:232">
      <c r="C2925" s="17" t="str">
        <f>VLOOKUP(O2925,'[1]mã đối tượng'!$C:$F,4,0)</f>
        <v>N</v>
      </c>
      <c r="D2925" s="89" t="s">
        <v>48</v>
      </c>
      <c r="E2925" s="89" t="s">
        <v>49</v>
      </c>
      <c r="F2925" s="74" t="s">
        <v>1261</v>
      </c>
      <c r="G2925" s="74" t="s">
        <v>1261</v>
      </c>
      <c r="H2925" s="74" t="s">
        <v>1350</v>
      </c>
      <c r="I2925" s="74" t="s">
        <v>1261</v>
      </c>
      <c r="J2925" s="92" t="s">
        <v>5126</v>
      </c>
      <c r="L2925" s="75" t="s">
        <v>53</v>
      </c>
      <c r="M2925" s="73" t="s">
        <v>1352</v>
      </c>
      <c r="N2925" s="73" t="s">
        <v>1261</v>
      </c>
      <c r="O2925" s="73" t="s">
        <v>75</v>
      </c>
      <c r="S2925" s="102" t="s">
        <v>1351</v>
      </c>
      <c r="V2925" s="102" t="s">
        <v>1351</v>
      </c>
      <c r="Y2925" s="73" t="s">
        <v>70</v>
      </c>
      <c r="AB2925" s="89" t="s">
        <v>58</v>
      </c>
      <c r="AC2925" s="89" t="s">
        <v>59</v>
      </c>
      <c r="AE2925" s="73">
        <v>3</v>
      </c>
      <c r="AG2925" s="78">
        <v>89285</v>
      </c>
      <c r="AH2925" s="78">
        <v>267855</v>
      </c>
      <c r="AL2925" s="95">
        <v>8</v>
      </c>
      <c r="AN2925" s="78">
        <v>21428</v>
      </c>
      <c r="AO2925" s="89" t="s">
        <v>60</v>
      </c>
      <c r="AQ2925" s="75" t="s">
        <v>61</v>
      </c>
      <c r="AR2925" s="75" t="s">
        <v>62</v>
      </c>
      <c r="AS2925" s="75" t="s">
        <v>63</v>
      </c>
      <c r="AV2925" s="77"/>
      <c r="HX2925" s="58"/>
    </row>
    <row r="2926" spans="3:232">
      <c r="C2926" s="17" t="str">
        <f>VLOOKUP(O2926,'[1]mã đối tượng'!$C:$F,4,0)</f>
        <v>N</v>
      </c>
      <c r="D2926" s="89" t="s">
        <v>48</v>
      </c>
      <c r="E2926" s="89" t="s">
        <v>49</v>
      </c>
      <c r="F2926" s="74" t="s">
        <v>1261</v>
      </c>
      <c r="G2926" s="74" t="s">
        <v>1261</v>
      </c>
      <c r="H2926" s="74" t="s">
        <v>1350</v>
      </c>
      <c r="I2926" s="74" t="s">
        <v>1261</v>
      </c>
      <c r="J2926" s="92" t="s">
        <v>5126</v>
      </c>
      <c r="L2926" s="75" t="s">
        <v>53</v>
      </c>
      <c r="M2926" s="73" t="s">
        <v>1352</v>
      </c>
      <c r="N2926" s="73" t="s">
        <v>1261</v>
      </c>
      <c r="O2926" s="73" t="s">
        <v>75</v>
      </c>
      <c r="S2926" s="102" t="s">
        <v>1351</v>
      </c>
      <c r="V2926" s="102" t="s">
        <v>1351</v>
      </c>
      <c r="Y2926" s="73" t="s">
        <v>80</v>
      </c>
      <c r="AB2926" s="89" t="s">
        <v>58</v>
      </c>
      <c r="AC2926" s="89" t="s">
        <v>59</v>
      </c>
      <c r="AE2926" s="73">
        <v>2</v>
      </c>
      <c r="AG2926" s="78">
        <v>111058</v>
      </c>
      <c r="AH2926" s="78">
        <v>222116</v>
      </c>
      <c r="AL2926" s="95">
        <v>8</v>
      </c>
      <c r="AN2926" s="78">
        <v>17769</v>
      </c>
      <c r="AO2926" s="89" t="s">
        <v>60</v>
      </c>
      <c r="AQ2926" s="75" t="s">
        <v>61</v>
      </c>
      <c r="AR2926" s="75" t="s">
        <v>62</v>
      </c>
      <c r="AS2926" s="75" t="s">
        <v>63</v>
      </c>
      <c r="AV2926" s="77"/>
      <c r="HX2926" s="58"/>
    </row>
    <row r="2927" spans="3:232">
      <c r="C2927" s="17" t="str">
        <f>VLOOKUP(O2927,'[1]mã đối tượng'!$C:$F,4,0)</f>
        <v>N</v>
      </c>
      <c r="D2927" s="89" t="s">
        <v>48</v>
      </c>
      <c r="E2927" s="89" t="s">
        <v>49</v>
      </c>
      <c r="F2927" s="74" t="s">
        <v>1261</v>
      </c>
      <c r="G2927" s="74" t="s">
        <v>1261</v>
      </c>
      <c r="H2927" s="74" t="s">
        <v>1350</v>
      </c>
      <c r="I2927" s="74" t="s">
        <v>1261</v>
      </c>
      <c r="J2927" s="92" t="s">
        <v>5126</v>
      </c>
      <c r="L2927" s="75" t="s">
        <v>53</v>
      </c>
      <c r="M2927" s="73" t="s">
        <v>1352</v>
      </c>
      <c r="N2927" s="73" t="s">
        <v>1261</v>
      </c>
      <c r="O2927" s="73" t="s">
        <v>75</v>
      </c>
      <c r="S2927" s="102" t="s">
        <v>1351</v>
      </c>
      <c r="V2927" s="102" t="s">
        <v>1351</v>
      </c>
      <c r="Y2927" s="73" t="s">
        <v>77</v>
      </c>
      <c r="AB2927" s="89" t="s">
        <v>58</v>
      </c>
      <c r="AC2927" s="89" t="s">
        <v>59</v>
      </c>
      <c r="AE2927" s="73">
        <v>2</v>
      </c>
      <c r="AG2927" s="78">
        <v>70950</v>
      </c>
      <c r="AH2927" s="78">
        <v>141900</v>
      </c>
      <c r="AL2927" s="95">
        <v>8</v>
      </c>
      <c r="AN2927" s="78">
        <v>11352</v>
      </c>
      <c r="AO2927" s="89" t="s">
        <v>60</v>
      </c>
      <c r="AQ2927" s="75" t="s">
        <v>61</v>
      </c>
      <c r="AR2927" s="75" t="s">
        <v>62</v>
      </c>
      <c r="AS2927" s="75" t="s">
        <v>63</v>
      </c>
      <c r="AV2927" s="77"/>
      <c r="HX2927" s="58"/>
    </row>
    <row r="2928" spans="3:232">
      <c r="C2928" s="17" t="str">
        <f>VLOOKUP(O2928,'[1]mã đối tượng'!$C:$F,4,0)</f>
        <v>N</v>
      </c>
      <c r="D2928" s="89" t="s">
        <v>48</v>
      </c>
      <c r="E2928" s="89" t="s">
        <v>49</v>
      </c>
      <c r="F2928" s="74" t="s">
        <v>1261</v>
      </c>
      <c r="G2928" s="74" t="s">
        <v>1261</v>
      </c>
      <c r="H2928" s="74" t="s">
        <v>1350</v>
      </c>
      <c r="I2928" s="74" t="s">
        <v>1261</v>
      </c>
      <c r="J2928" s="92" t="s">
        <v>5126</v>
      </c>
      <c r="L2928" s="75" t="s">
        <v>53</v>
      </c>
      <c r="M2928" s="73" t="s">
        <v>1352</v>
      </c>
      <c r="N2928" s="73" t="s">
        <v>1261</v>
      </c>
      <c r="O2928" s="73" t="s">
        <v>75</v>
      </c>
      <c r="S2928" s="102" t="s">
        <v>1351</v>
      </c>
      <c r="V2928" s="102" t="s">
        <v>1351</v>
      </c>
      <c r="Y2928" s="73" t="s">
        <v>117</v>
      </c>
      <c r="AB2928" s="89" t="s">
        <v>58</v>
      </c>
      <c r="AC2928" s="89" t="s">
        <v>59</v>
      </c>
      <c r="AE2928" s="73">
        <v>1</v>
      </c>
      <c r="AG2928" s="78">
        <v>74250</v>
      </c>
      <c r="AH2928" s="78">
        <v>74250</v>
      </c>
      <c r="AL2928" s="95">
        <v>8</v>
      </c>
      <c r="AN2928" s="78">
        <v>5940</v>
      </c>
      <c r="AO2928" s="89" t="s">
        <v>60</v>
      </c>
      <c r="AQ2928" s="75" t="s">
        <v>61</v>
      </c>
      <c r="AR2928" s="75" t="s">
        <v>62</v>
      </c>
      <c r="AS2928" s="75" t="s">
        <v>63</v>
      </c>
      <c r="AV2928" s="77"/>
      <c r="HX2928" s="58"/>
    </row>
    <row r="2929" spans="3:232">
      <c r="C2929" s="17" t="str">
        <f>VLOOKUP(O2929,'[1]mã đối tượng'!$C:$F,4,0)</f>
        <v>N</v>
      </c>
      <c r="D2929" s="89" t="s">
        <v>48</v>
      </c>
      <c r="E2929" s="89" t="s">
        <v>49</v>
      </c>
      <c r="F2929" s="74" t="s">
        <v>1261</v>
      </c>
      <c r="G2929" s="74" t="s">
        <v>1261</v>
      </c>
      <c r="H2929" s="74" t="s">
        <v>1350</v>
      </c>
      <c r="I2929" s="74" t="s">
        <v>1261</v>
      </c>
      <c r="J2929" s="92" t="s">
        <v>5126</v>
      </c>
      <c r="L2929" s="75" t="s">
        <v>53</v>
      </c>
      <c r="M2929" s="73" t="s">
        <v>1352</v>
      </c>
      <c r="N2929" s="73" t="s">
        <v>1261</v>
      </c>
      <c r="O2929" s="73" t="s">
        <v>75</v>
      </c>
      <c r="S2929" s="102" t="s">
        <v>1351</v>
      </c>
      <c r="V2929" s="102" t="s">
        <v>1351</v>
      </c>
      <c r="Y2929" s="73" t="s">
        <v>78</v>
      </c>
      <c r="AB2929" s="89" t="s">
        <v>58</v>
      </c>
      <c r="AC2929" s="89" t="s">
        <v>59</v>
      </c>
      <c r="AE2929" s="73">
        <v>1</v>
      </c>
      <c r="AG2929" s="78">
        <v>46000</v>
      </c>
      <c r="AH2929" s="78">
        <v>46000</v>
      </c>
      <c r="AL2929" s="95">
        <v>8</v>
      </c>
      <c r="AN2929" s="78">
        <v>3680</v>
      </c>
      <c r="AO2929" s="89" t="s">
        <v>60</v>
      </c>
      <c r="AQ2929" s="75" t="s">
        <v>61</v>
      </c>
      <c r="AR2929" s="75" t="s">
        <v>62</v>
      </c>
      <c r="AS2929" s="75" t="s">
        <v>63</v>
      </c>
      <c r="AV2929" s="77"/>
      <c r="HX2929" s="58"/>
    </row>
    <row r="2930" spans="3:232">
      <c r="C2930" s="17" t="str">
        <f>VLOOKUP(O2930,'[1]mã đối tượng'!$C:$F,4,0)</f>
        <v>N</v>
      </c>
      <c r="D2930" s="89" t="s">
        <v>48</v>
      </c>
      <c r="E2930" s="89" t="s">
        <v>49</v>
      </c>
      <c r="F2930" s="74" t="s">
        <v>1261</v>
      </c>
      <c r="G2930" s="74" t="s">
        <v>1261</v>
      </c>
      <c r="H2930" s="74" t="s">
        <v>1350</v>
      </c>
      <c r="I2930" s="74" t="s">
        <v>1261</v>
      </c>
      <c r="J2930" s="92" t="s">
        <v>5126</v>
      </c>
      <c r="L2930" s="75" t="s">
        <v>53</v>
      </c>
      <c r="M2930" s="73" t="s">
        <v>1352</v>
      </c>
      <c r="N2930" s="73" t="s">
        <v>1261</v>
      </c>
      <c r="O2930" s="73" t="s">
        <v>75</v>
      </c>
      <c r="S2930" s="102" t="s">
        <v>1351</v>
      </c>
      <c r="V2930" s="102" t="s">
        <v>1351</v>
      </c>
      <c r="Y2930" s="73" t="s">
        <v>79</v>
      </c>
      <c r="AB2930" s="89" t="s">
        <v>58</v>
      </c>
      <c r="AC2930" s="89" t="s">
        <v>59</v>
      </c>
      <c r="AE2930" s="73">
        <v>1</v>
      </c>
      <c r="AG2930" s="78">
        <v>50182</v>
      </c>
      <c r="AH2930" s="78">
        <v>50182</v>
      </c>
      <c r="AL2930" s="95">
        <v>8</v>
      </c>
      <c r="AN2930" s="78">
        <v>4015</v>
      </c>
      <c r="AO2930" s="89" t="s">
        <v>60</v>
      </c>
      <c r="AQ2930" s="75" t="s">
        <v>61</v>
      </c>
      <c r="AR2930" s="75" t="s">
        <v>62</v>
      </c>
      <c r="AS2930" s="75" t="s">
        <v>63</v>
      </c>
      <c r="AV2930" s="77"/>
      <c r="HX2930" s="58"/>
    </row>
    <row r="2931" spans="3:232">
      <c r="C2931" s="17" t="str">
        <f>VLOOKUP(O2931,'[1]mã đối tượng'!$C:$F,4,0)</f>
        <v>N</v>
      </c>
      <c r="D2931" s="89" t="s">
        <v>48</v>
      </c>
      <c r="E2931" s="89" t="s">
        <v>49</v>
      </c>
      <c r="F2931" s="74" t="s">
        <v>1261</v>
      </c>
      <c r="G2931" s="74" t="s">
        <v>1261</v>
      </c>
      <c r="H2931" s="74" t="s">
        <v>1350</v>
      </c>
      <c r="I2931" s="74" t="s">
        <v>1261</v>
      </c>
      <c r="J2931" s="92" t="s">
        <v>5126</v>
      </c>
      <c r="L2931" s="75" t="s">
        <v>53</v>
      </c>
      <c r="M2931" s="73" t="s">
        <v>1352</v>
      </c>
      <c r="N2931" s="73" t="s">
        <v>1261</v>
      </c>
      <c r="O2931" s="73" t="s">
        <v>75</v>
      </c>
      <c r="S2931" s="102" t="s">
        <v>1351</v>
      </c>
      <c r="V2931" s="102" t="s">
        <v>1351</v>
      </c>
      <c r="Y2931" s="73" t="s">
        <v>78</v>
      </c>
      <c r="AB2931" s="89" t="s">
        <v>58</v>
      </c>
      <c r="AC2931" s="89" t="s">
        <v>59</v>
      </c>
      <c r="AE2931" s="73">
        <v>4</v>
      </c>
      <c r="AG2931" s="78">
        <v>46000</v>
      </c>
      <c r="AH2931" s="78">
        <v>184000</v>
      </c>
      <c r="AL2931" s="95">
        <v>8</v>
      </c>
      <c r="AN2931" s="78">
        <v>14720</v>
      </c>
      <c r="AO2931" s="89" t="s">
        <v>60</v>
      </c>
      <c r="AQ2931" s="75" t="s">
        <v>61</v>
      </c>
      <c r="AR2931" s="75" t="s">
        <v>62</v>
      </c>
      <c r="AS2931" s="75" t="s">
        <v>63</v>
      </c>
      <c r="AV2931" s="77"/>
      <c r="HX2931" s="58"/>
    </row>
    <row r="2932" spans="3:232">
      <c r="C2932" s="17" t="str">
        <f>VLOOKUP(O2932,'[1]mã đối tượng'!$C:$F,4,0)</f>
        <v>N</v>
      </c>
      <c r="D2932" s="89" t="s">
        <v>48</v>
      </c>
      <c r="E2932" s="89" t="s">
        <v>49</v>
      </c>
      <c r="F2932" s="74" t="s">
        <v>1261</v>
      </c>
      <c r="G2932" s="74" t="s">
        <v>1261</v>
      </c>
      <c r="H2932" s="74" t="s">
        <v>1353</v>
      </c>
      <c r="I2932" s="74" t="s">
        <v>1261</v>
      </c>
      <c r="J2932" s="92" t="s">
        <v>5127</v>
      </c>
      <c r="L2932" s="75" t="s">
        <v>53</v>
      </c>
      <c r="M2932" s="73" t="s">
        <v>1355</v>
      </c>
      <c r="N2932" s="73" t="s">
        <v>1261</v>
      </c>
      <c r="O2932" s="73" t="s">
        <v>228</v>
      </c>
      <c r="S2932" s="102" t="s">
        <v>1354</v>
      </c>
      <c r="V2932" s="102" t="s">
        <v>1354</v>
      </c>
      <c r="Y2932" s="73" t="s">
        <v>57</v>
      </c>
      <c r="AB2932" s="89" t="s">
        <v>58</v>
      </c>
      <c r="AC2932" s="89" t="s">
        <v>59</v>
      </c>
      <c r="AE2932" s="73">
        <v>1</v>
      </c>
      <c r="AG2932" s="78">
        <v>55595</v>
      </c>
      <c r="AH2932" s="78">
        <v>55595</v>
      </c>
      <c r="AL2932" s="95">
        <v>8</v>
      </c>
      <c r="AN2932" s="78">
        <v>4448</v>
      </c>
      <c r="AO2932" s="89" t="s">
        <v>60</v>
      </c>
      <c r="AQ2932" s="75" t="s">
        <v>61</v>
      </c>
      <c r="AR2932" s="75" t="s">
        <v>62</v>
      </c>
      <c r="AS2932" s="75" t="s">
        <v>63</v>
      </c>
      <c r="AV2932" s="77"/>
      <c r="HX2932" s="58"/>
    </row>
    <row r="2933" spans="3:232">
      <c r="C2933" s="17" t="str">
        <f>VLOOKUP(O2933,'[1]mã đối tượng'!$C:$F,4,0)</f>
        <v>N</v>
      </c>
      <c r="D2933" s="89" t="s">
        <v>48</v>
      </c>
      <c r="E2933" s="89" t="s">
        <v>49</v>
      </c>
      <c r="F2933" s="74" t="s">
        <v>1261</v>
      </c>
      <c r="G2933" s="74" t="s">
        <v>1261</v>
      </c>
      <c r="H2933" s="74" t="s">
        <v>1353</v>
      </c>
      <c r="I2933" s="74" t="s">
        <v>1261</v>
      </c>
      <c r="J2933" s="92" t="s">
        <v>5127</v>
      </c>
      <c r="L2933" s="75" t="s">
        <v>53</v>
      </c>
      <c r="M2933" s="73" t="s">
        <v>1355</v>
      </c>
      <c r="N2933" s="73" t="s">
        <v>1261</v>
      </c>
      <c r="O2933" s="73" t="s">
        <v>228</v>
      </c>
      <c r="S2933" s="102" t="s">
        <v>1354</v>
      </c>
      <c r="V2933" s="102" t="s">
        <v>1354</v>
      </c>
      <c r="Y2933" s="73" t="s">
        <v>77</v>
      </c>
      <c r="AB2933" s="89" t="s">
        <v>58</v>
      </c>
      <c r="AC2933" s="89" t="s">
        <v>59</v>
      </c>
      <c r="AE2933" s="73">
        <v>1</v>
      </c>
      <c r="AG2933" s="78">
        <v>70950</v>
      </c>
      <c r="AH2933" s="78">
        <v>70950</v>
      </c>
      <c r="AL2933" s="95">
        <v>8</v>
      </c>
      <c r="AN2933" s="78">
        <v>5676</v>
      </c>
      <c r="AO2933" s="89" t="s">
        <v>60</v>
      </c>
      <c r="AQ2933" s="75" t="s">
        <v>61</v>
      </c>
      <c r="AR2933" s="75" t="s">
        <v>62</v>
      </c>
      <c r="AS2933" s="75" t="s">
        <v>63</v>
      </c>
      <c r="AV2933" s="77"/>
      <c r="HX2933" s="58"/>
    </row>
    <row r="2934" spans="3:232">
      <c r="C2934" s="17" t="str">
        <f>VLOOKUP(O2934,'[1]mã đối tượng'!$C:$F,4,0)</f>
        <v>N</v>
      </c>
      <c r="D2934" s="89" t="s">
        <v>48</v>
      </c>
      <c r="E2934" s="89" t="s">
        <v>49</v>
      </c>
      <c r="F2934" s="74" t="s">
        <v>1261</v>
      </c>
      <c r="G2934" s="74" t="s">
        <v>1261</v>
      </c>
      <c r="H2934" s="74" t="s">
        <v>1356</v>
      </c>
      <c r="I2934" s="74" t="s">
        <v>1261</v>
      </c>
      <c r="J2934" s="92" t="s">
        <v>5128</v>
      </c>
      <c r="L2934" s="75" t="s">
        <v>53</v>
      </c>
      <c r="M2934" s="73" t="s">
        <v>1358</v>
      </c>
      <c r="N2934" s="73" t="s">
        <v>1261</v>
      </c>
      <c r="O2934" s="73" t="s">
        <v>121</v>
      </c>
      <c r="S2934" s="102" t="s">
        <v>1357</v>
      </c>
      <c r="V2934" s="102" t="s">
        <v>1357</v>
      </c>
      <c r="Y2934" s="73" t="s">
        <v>70</v>
      </c>
      <c r="AB2934" s="89" t="s">
        <v>58</v>
      </c>
      <c r="AC2934" s="89" t="s">
        <v>59</v>
      </c>
      <c r="AE2934" s="73">
        <v>2</v>
      </c>
      <c r="AG2934" s="78">
        <v>89285</v>
      </c>
      <c r="AH2934" s="78">
        <v>178570</v>
      </c>
      <c r="AL2934" s="95">
        <v>8</v>
      </c>
      <c r="AN2934" s="78">
        <v>14285</v>
      </c>
      <c r="AO2934" s="89" t="s">
        <v>60</v>
      </c>
      <c r="AQ2934" s="75" t="s">
        <v>61</v>
      </c>
      <c r="AR2934" s="75" t="s">
        <v>62</v>
      </c>
      <c r="AS2934" s="75" t="s">
        <v>63</v>
      </c>
      <c r="AV2934" s="77"/>
      <c r="HX2934" s="58"/>
    </row>
    <row r="2935" spans="3:232">
      <c r="C2935" s="17" t="str">
        <f>VLOOKUP(O2935,'[1]mã đối tượng'!$C:$F,4,0)</f>
        <v>N</v>
      </c>
      <c r="D2935" s="89" t="s">
        <v>48</v>
      </c>
      <c r="E2935" s="89" t="s">
        <v>49</v>
      </c>
      <c r="F2935" s="74" t="s">
        <v>1261</v>
      </c>
      <c r="G2935" s="74" t="s">
        <v>1261</v>
      </c>
      <c r="H2935" s="74" t="s">
        <v>1356</v>
      </c>
      <c r="I2935" s="74" t="s">
        <v>1261</v>
      </c>
      <c r="J2935" s="92" t="s">
        <v>5128</v>
      </c>
      <c r="L2935" s="75" t="s">
        <v>53</v>
      </c>
      <c r="M2935" s="73" t="s">
        <v>1358</v>
      </c>
      <c r="N2935" s="73" t="s">
        <v>1261</v>
      </c>
      <c r="O2935" s="73" t="s">
        <v>121</v>
      </c>
      <c r="S2935" s="102" t="s">
        <v>1357</v>
      </c>
      <c r="V2935" s="102" t="s">
        <v>1357</v>
      </c>
      <c r="Y2935" s="73" t="s">
        <v>80</v>
      </c>
      <c r="AB2935" s="89" t="s">
        <v>58</v>
      </c>
      <c r="AC2935" s="89" t="s">
        <v>59</v>
      </c>
      <c r="AE2935" s="73">
        <v>1</v>
      </c>
      <c r="AG2935" s="78">
        <v>111058</v>
      </c>
      <c r="AH2935" s="78">
        <v>111058</v>
      </c>
      <c r="AL2935" s="95">
        <v>8</v>
      </c>
      <c r="AN2935" s="78">
        <v>8885</v>
      </c>
      <c r="AO2935" s="89" t="s">
        <v>60</v>
      </c>
      <c r="AQ2935" s="75" t="s">
        <v>61</v>
      </c>
      <c r="AR2935" s="75" t="s">
        <v>62</v>
      </c>
      <c r="AS2935" s="75" t="s">
        <v>63</v>
      </c>
      <c r="AV2935" s="77"/>
      <c r="HX2935" s="58"/>
    </row>
    <row r="2936" spans="3:232">
      <c r="C2936" s="17" t="str">
        <f>VLOOKUP(O2936,'[1]mã đối tượng'!$C:$F,4,0)</f>
        <v>N</v>
      </c>
      <c r="D2936" s="89" t="s">
        <v>48</v>
      </c>
      <c r="E2936" s="89" t="s">
        <v>49</v>
      </c>
      <c r="F2936" s="74" t="s">
        <v>1261</v>
      </c>
      <c r="G2936" s="74" t="s">
        <v>1261</v>
      </c>
      <c r="H2936" s="74" t="s">
        <v>1359</v>
      </c>
      <c r="I2936" s="74" t="s">
        <v>1261</v>
      </c>
      <c r="J2936" s="92" t="s">
        <v>5129</v>
      </c>
      <c r="L2936" s="75" t="s">
        <v>53</v>
      </c>
      <c r="M2936" s="73" t="s">
        <v>1361</v>
      </c>
      <c r="N2936" s="73" t="s">
        <v>1261</v>
      </c>
      <c r="O2936" s="73" t="s">
        <v>121</v>
      </c>
      <c r="S2936" s="102" t="s">
        <v>1360</v>
      </c>
      <c r="V2936" s="102" t="s">
        <v>1360</v>
      </c>
      <c r="Y2936" s="73" t="s">
        <v>77</v>
      </c>
      <c r="AB2936" s="89" t="s">
        <v>58</v>
      </c>
      <c r="AC2936" s="89" t="s">
        <v>59</v>
      </c>
      <c r="AE2936" s="73">
        <v>2</v>
      </c>
      <c r="AG2936" s="78">
        <v>70950</v>
      </c>
      <c r="AH2936" s="78">
        <v>141900</v>
      </c>
      <c r="AL2936" s="95">
        <v>8</v>
      </c>
      <c r="AN2936" s="78">
        <v>11352</v>
      </c>
      <c r="AO2936" s="89" t="s">
        <v>60</v>
      </c>
      <c r="AQ2936" s="75" t="s">
        <v>61</v>
      </c>
      <c r="AR2936" s="75" t="s">
        <v>62</v>
      </c>
      <c r="AS2936" s="75" t="s">
        <v>63</v>
      </c>
      <c r="AV2936" s="77"/>
      <c r="HX2936" s="58"/>
    </row>
    <row r="2937" spans="3:232">
      <c r="C2937" s="17" t="str">
        <f>VLOOKUP(O2937,'[1]mã đối tượng'!$C:$F,4,0)</f>
        <v>N</v>
      </c>
      <c r="D2937" s="89" t="s">
        <v>48</v>
      </c>
      <c r="E2937" s="89" t="s">
        <v>49</v>
      </c>
      <c r="F2937" s="74" t="s">
        <v>1261</v>
      </c>
      <c r="G2937" s="74" t="s">
        <v>1261</v>
      </c>
      <c r="H2937" s="74" t="s">
        <v>1362</v>
      </c>
      <c r="I2937" s="74" t="s">
        <v>1261</v>
      </c>
      <c r="J2937" s="92" t="s">
        <v>5130</v>
      </c>
      <c r="L2937" s="75" t="s">
        <v>53</v>
      </c>
      <c r="M2937" s="73" t="s">
        <v>1364</v>
      </c>
      <c r="N2937" s="73" t="s">
        <v>1261</v>
      </c>
      <c r="O2937" s="73" t="s">
        <v>3576</v>
      </c>
      <c r="S2937" s="102" t="s">
        <v>1363</v>
      </c>
      <c r="V2937" s="102" t="s">
        <v>1363</v>
      </c>
      <c r="Y2937" s="73" t="s">
        <v>80</v>
      </c>
      <c r="AB2937" s="89" t="s">
        <v>58</v>
      </c>
      <c r="AC2937" s="89" t="s">
        <v>59</v>
      </c>
      <c r="AE2937" s="73">
        <v>1</v>
      </c>
      <c r="AG2937" s="78">
        <v>111058</v>
      </c>
      <c r="AH2937" s="78">
        <v>111058</v>
      </c>
      <c r="AL2937" s="95">
        <v>8</v>
      </c>
      <c r="AN2937" s="78">
        <v>8885</v>
      </c>
      <c r="AO2937" s="89" t="s">
        <v>60</v>
      </c>
      <c r="AQ2937" s="75" t="s">
        <v>61</v>
      </c>
      <c r="AR2937" s="75" t="s">
        <v>62</v>
      </c>
      <c r="AS2937" s="75" t="s">
        <v>63</v>
      </c>
      <c r="AV2937" s="77"/>
      <c r="HX2937" s="58"/>
    </row>
    <row r="2938" spans="3:232">
      <c r="C2938" s="17" t="str">
        <f>VLOOKUP(O2938,'[1]mã đối tượng'!$C:$F,4,0)</f>
        <v>N</v>
      </c>
      <c r="D2938" s="89" t="s">
        <v>48</v>
      </c>
      <c r="E2938" s="89" t="s">
        <v>49</v>
      </c>
      <c r="F2938" s="74" t="s">
        <v>1261</v>
      </c>
      <c r="G2938" s="74" t="s">
        <v>1261</v>
      </c>
      <c r="H2938" s="74" t="s">
        <v>1362</v>
      </c>
      <c r="I2938" s="74" t="s">
        <v>1261</v>
      </c>
      <c r="J2938" s="92" t="s">
        <v>5130</v>
      </c>
      <c r="L2938" s="75" t="s">
        <v>53</v>
      </c>
      <c r="M2938" s="73" t="s">
        <v>1364</v>
      </c>
      <c r="N2938" s="73" t="s">
        <v>1261</v>
      </c>
      <c r="O2938" s="73" t="s">
        <v>3576</v>
      </c>
      <c r="S2938" s="102" t="s">
        <v>1363</v>
      </c>
      <c r="V2938" s="102" t="s">
        <v>1363</v>
      </c>
      <c r="Y2938" s="73" t="s">
        <v>94</v>
      </c>
      <c r="AB2938" s="89" t="s">
        <v>58</v>
      </c>
      <c r="AC2938" s="89" t="s">
        <v>59</v>
      </c>
      <c r="AE2938" s="73">
        <v>2</v>
      </c>
      <c r="AG2938" s="78">
        <v>73431</v>
      </c>
      <c r="AH2938" s="78">
        <v>146862</v>
      </c>
      <c r="AL2938" s="95">
        <v>8</v>
      </c>
      <c r="AN2938" s="78">
        <v>11749</v>
      </c>
      <c r="AO2938" s="89" t="s">
        <v>60</v>
      </c>
      <c r="AQ2938" s="75" t="s">
        <v>61</v>
      </c>
      <c r="AR2938" s="75" t="s">
        <v>62</v>
      </c>
      <c r="AS2938" s="75" t="s">
        <v>63</v>
      </c>
      <c r="AV2938" s="77"/>
      <c r="HX2938" s="58"/>
    </row>
    <row r="2939" spans="3:232">
      <c r="C2939" s="17" t="str">
        <f>VLOOKUP(O2939,'[1]mã đối tượng'!$C:$F,4,0)</f>
        <v>N</v>
      </c>
      <c r="D2939" s="89" t="s">
        <v>48</v>
      </c>
      <c r="E2939" s="89" t="s">
        <v>49</v>
      </c>
      <c r="F2939" s="74" t="s">
        <v>1261</v>
      </c>
      <c r="G2939" s="74" t="s">
        <v>1261</v>
      </c>
      <c r="H2939" s="74" t="s">
        <v>1362</v>
      </c>
      <c r="I2939" s="74" t="s">
        <v>1261</v>
      </c>
      <c r="J2939" s="92" t="s">
        <v>5130</v>
      </c>
      <c r="L2939" s="75" t="s">
        <v>53</v>
      </c>
      <c r="M2939" s="73" t="s">
        <v>1364</v>
      </c>
      <c r="N2939" s="73" t="s">
        <v>1261</v>
      </c>
      <c r="O2939" s="73" t="s">
        <v>3576</v>
      </c>
      <c r="S2939" s="102" t="s">
        <v>1363</v>
      </c>
      <c r="V2939" s="102" t="s">
        <v>1363</v>
      </c>
      <c r="Y2939" s="73" t="s">
        <v>69</v>
      </c>
      <c r="AB2939" s="89" t="s">
        <v>58</v>
      </c>
      <c r="AC2939" s="89" t="s">
        <v>59</v>
      </c>
      <c r="AE2939" s="73">
        <v>2</v>
      </c>
      <c r="AG2939" s="78">
        <v>49500</v>
      </c>
      <c r="AH2939" s="78">
        <v>99000</v>
      </c>
      <c r="AL2939" s="95">
        <v>8</v>
      </c>
      <c r="AN2939" s="78">
        <v>7920</v>
      </c>
      <c r="AO2939" s="89" t="s">
        <v>60</v>
      </c>
      <c r="AQ2939" s="75" t="s">
        <v>61</v>
      </c>
      <c r="AR2939" s="75" t="s">
        <v>62</v>
      </c>
      <c r="AS2939" s="75" t="s">
        <v>63</v>
      </c>
      <c r="AV2939" s="77"/>
      <c r="HX2939" s="58"/>
    </row>
    <row r="2940" spans="3:232">
      <c r="C2940" s="17" t="str">
        <f>VLOOKUP(O2940,'[1]mã đối tượng'!$C:$F,4,0)</f>
        <v>N</v>
      </c>
      <c r="D2940" s="89" t="s">
        <v>48</v>
      </c>
      <c r="E2940" s="89" t="s">
        <v>49</v>
      </c>
      <c r="F2940" s="74" t="s">
        <v>1261</v>
      </c>
      <c r="G2940" s="74" t="s">
        <v>1261</v>
      </c>
      <c r="H2940" s="74" t="s">
        <v>1365</v>
      </c>
      <c r="I2940" s="74" t="s">
        <v>1261</v>
      </c>
      <c r="J2940" s="92" t="s">
        <v>5131</v>
      </c>
      <c r="L2940" s="75" t="s">
        <v>53</v>
      </c>
      <c r="M2940" s="73" t="s">
        <v>1366</v>
      </c>
      <c r="N2940" s="73" t="s">
        <v>1261</v>
      </c>
      <c r="O2940" s="73" t="s">
        <v>121</v>
      </c>
      <c r="S2940" s="102" t="s">
        <v>1286</v>
      </c>
      <c r="V2940" s="102" t="s">
        <v>1286</v>
      </c>
      <c r="Y2940" s="73" t="s">
        <v>77</v>
      </c>
      <c r="AB2940" s="89" t="s">
        <v>58</v>
      </c>
      <c r="AC2940" s="89" t="s">
        <v>59</v>
      </c>
      <c r="AE2940" s="73">
        <v>1</v>
      </c>
      <c r="AG2940" s="78">
        <v>70950</v>
      </c>
      <c r="AH2940" s="78">
        <v>70950</v>
      </c>
      <c r="AL2940" s="95">
        <v>8</v>
      </c>
      <c r="AN2940" s="78">
        <v>5676</v>
      </c>
      <c r="AO2940" s="89" t="s">
        <v>60</v>
      </c>
      <c r="AQ2940" s="75" t="s">
        <v>61</v>
      </c>
      <c r="AR2940" s="75" t="s">
        <v>62</v>
      </c>
      <c r="AS2940" s="75" t="s">
        <v>63</v>
      </c>
      <c r="AV2940" s="77"/>
      <c r="HX2940" s="58"/>
    </row>
    <row r="2941" spans="3:232">
      <c r="C2941" s="17" t="str">
        <f>VLOOKUP(O2941,'[1]mã đối tượng'!$C:$F,4,0)</f>
        <v>N</v>
      </c>
      <c r="D2941" s="89" t="s">
        <v>48</v>
      </c>
      <c r="E2941" s="89" t="s">
        <v>49</v>
      </c>
      <c r="F2941" s="74" t="s">
        <v>1261</v>
      </c>
      <c r="G2941" s="74" t="s">
        <v>1261</v>
      </c>
      <c r="H2941" s="74" t="s">
        <v>1365</v>
      </c>
      <c r="I2941" s="74" t="s">
        <v>1261</v>
      </c>
      <c r="J2941" s="92" t="s">
        <v>5131</v>
      </c>
      <c r="L2941" s="75" t="s">
        <v>53</v>
      </c>
      <c r="M2941" s="73" t="s">
        <v>1366</v>
      </c>
      <c r="N2941" s="73" t="s">
        <v>1261</v>
      </c>
      <c r="O2941" s="73" t="s">
        <v>121</v>
      </c>
      <c r="S2941" s="102" t="s">
        <v>1286</v>
      </c>
      <c r="V2941" s="102" t="s">
        <v>1286</v>
      </c>
      <c r="Y2941" s="73" t="s">
        <v>78</v>
      </c>
      <c r="AB2941" s="89" t="s">
        <v>58</v>
      </c>
      <c r="AC2941" s="89" t="s">
        <v>59</v>
      </c>
      <c r="AE2941" s="73">
        <v>1</v>
      </c>
      <c r="AG2941" s="78">
        <v>46000</v>
      </c>
      <c r="AH2941" s="78">
        <v>46000</v>
      </c>
      <c r="AL2941" s="95">
        <v>8</v>
      </c>
      <c r="AN2941" s="78">
        <v>3680</v>
      </c>
      <c r="AO2941" s="89" t="s">
        <v>60</v>
      </c>
      <c r="AQ2941" s="75" t="s">
        <v>61</v>
      </c>
      <c r="AR2941" s="75" t="s">
        <v>62</v>
      </c>
      <c r="AS2941" s="75" t="s">
        <v>63</v>
      </c>
      <c r="AV2941" s="77"/>
      <c r="HX2941" s="58"/>
    </row>
    <row r="2942" spans="3:232">
      <c r="C2942" s="17" t="str">
        <f>VLOOKUP(O2942,'[1]mã đối tượng'!$C:$F,4,0)</f>
        <v>N</v>
      </c>
      <c r="D2942" s="89" t="s">
        <v>48</v>
      </c>
      <c r="E2942" s="89" t="s">
        <v>49</v>
      </c>
      <c r="F2942" s="74" t="s">
        <v>1261</v>
      </c>
      <c r="G2942" s="74" t="s">
        <v>1261</v>
      </c>
      <c r="H2942" s="74" t="s">
        <v>1367</v>
      </c>
      <c r="I2942" s="74" t="s">
        <v>1261</v>
      </c>
      <c r="J2942" s="92" t="s">
        <v>5132</v>
      </c>
      <c r="L2942" s="75" t="s">
        <v>53</v>
      </c>
      <c r="M2942" s="73" t="s">
        <v>1369</v>
      </c>
      <c r="N2942" s="73" t="s">
        <v>1261</v>
      </c>
      <c r="O2942" s="73" t="s">
        <v>75</v>
      </c>
      <c r="S2942" s="102" t="s">
        <v>1368</v>
      </c>
      <c r="V2942" s="102" t="s">
        <v>1368</v>
      </c>
      <c r="Y2942" s="73" t="s">
        <v>80</v>
      </c>
      <c r="AB2942" s="89" t="s">
        <v>58</v>
      </c>
      <c r="AC2942" s="89" t="s">
        <v>59</v>
      </c>
      <c r="AE2942" s="73">
        <v>1</v>
      </c>
      <c r="AG2942" s="78">
        <v>111058</v>
      </c>
      <c r="AH2942" s="78">
        <v>111058</v>
      </c>
      <c r="AL2942" s="95">
        <v>8</v>
      </c>
      <c r="AN2942" s="78">
        <v>8885</v>
      </c>
      <c r="AO2942" s="89" t="s">
        <v>60</v>
      </c>
      <c r="AQ2942" s="75" t="s">
        <v>61</v>
      </c>
      <c r="AR2942" s="75" t="s">
        <v>62</v>
      </c>
      <c r="AS2942" s="75" t="s">
        <v>63</v>
      </c>
      <c r="AV2942" s="77"/>
      <c r="HX2942" s="58"/>
    </row>
    <row r="2943" spans="3:232">
      <c r="C2943" s="17" t="str">
        <f>VLOOKUP(O2943,'[1]mã đối tượng'!$C:$F,4,0)</f>
        <v>N</v>
      </c>
      <c r="D2943" s="89" t="s">
        <v>48</v>
      </c>
      <c r="E2943" s="89" t="s">
        <v>49</v>
      </c>
      <c r="F2943" s="74" t="s">
        <v>1261</v>
      </c>
      <c r="G2943" s="74" t="s">
        <v>1261</v>
      </c>
      <c r="H2943" s="74" t="s">
        <v>1367</v>
      </c>
      <c r="I2943" s="74" t="s">
        <v>1261</v>
      </c>
      <c r="J2943" s="92" t="s">
        <v>5132</v>
      </c>
      <c r="L2943" s="75" t="s">
        <v>53</v>
      </c>
      <c r="M2943" s="73" t="s">
        <v>1369</v>
      </c>
      <c r="N2943" s="73" t="s">
        <v>1261</v>
      </c>
      <c r="O2943" s="73" t="s">
        <v>75</v>
      </c>
      <c r="S2943" s="102" t="s">
        <v>1368</v>
      </c>
      <c r="V2943" s="102" t="s">
        <v>1368</v>
      </c>
      <c r="Y2943" s="73" t="s">
        <v>94</v>
      </c>
      <c r="AB2943" s="89" t="s">
        <v>58</v>
      </c>
      <c r="AC2943" s="89" t="s">
        <v>59</v>
      </c>
      <c r="AE2943" s="73">
        <v>2</v>
      </c>
      <c r="AG2943" s="78">
        <v>73431</v>
      </c>
      <c r="AH2943" s="78">
        <v>146862</v>
      </c>
      <c r="AL2943" s="95">
        <v>8</v>
      </c>
      <c r="AN2943" s="78">
        <v>11749</v>
      </c>
      <c r="AO2943" s="89" t="s">
        <v>60</v>
      </c>
      <c r="AQ2943" s="75" t="s">
        <v>61</v>
      </c>
      <c r="AR2943" s="75" t="s">
        <v>62</v>
      </c>
      <c r="AS2943" s="75" t="s">
        <v>63</v>
      </c>
      <c r="AV2943" s="77"/>
      <c r="HX2943" s="58"/>
    </row>
    <row r="2944" spans="3:232">
      <c r="C2944" s="17" t="str">
        <f>VLOOKUP(O2944,'[1]mã đối tượng'!$C:$F,4,0)</f>
        <v>N</v>
      </c>
      <c r="D2944" s="89" t="s">
        <v>48</v>
      </c>
      <c r="E2944" s="89" t="s">
        <v>49</v>
      </c>
      <c r="F2944" s="74" t="s">
        <v>1261</v>
      </c>
      <c r="G2944" s="74" t="s">
        <v>1261</v>
      </c>
      <c r="H2944" s="74" t="s">
        <v>1367</v>
      </c>
      <c r="I2944" s="74" t="s">
        <v>1261</v>
      </c>
      <c r="J2944" s="92" t="s">
        <v>5132</v>
      </c>
      <c r="L2944" s="75" t="s">
        <v>53</v>
      </c>
      <c r="M2944" s="73" t="s">
        <v>1369</v>
      </c>
      <c r="N2944" s="73" t="s">
        <v>1261</v>
      </c>
      <c r="O2944" s="73" t="s">
        <v>75</v>
      </c>
      <c r="S2944" s="102" t="s">
        <v>1368</v>
      </c>
      <c r="V2944" s="102" t="s">
        <v>1368</v>
      </c>
      <c r="Y2944" s="73" t="s">
        <v>79</v>
      </c>
      <c r="AB2944" s="89" t="s">
        <v>58</v>
      </c>
      <c r="AC2944" s="89" t="s">
        <v>59</v>
      </c>
      <c r="AE2944" s="73">
        <v>2</v>
      </c>
      <c r="AG2944" s="78">
        <v>50182</v>
      </c>
      <c r="AH2944" s="78">
        <v>100364</v>
      </c>
      <c r="AL2944" s="95">
        <v>8</v>
      </c>
      <c r="AN2944" s="78">
        <v>8029</v>
      </c>
      <c r="AO2944" s="89" t="s">
        <v>60</v>
      </c>
      <c r="AQ2944" s="75" t="s">
        <v>61</v>
      </c>
      <c r="AR2944" s="75" t="s">
        <v>62</v>
      </c>
      <c r="AS2944" s="75" t="s">
        <v>63</v>
      </c>
      <c r="AV2944" s="77"/>
      <c r="HX2944" s="58"/>
    </row>
    <row r="2945" spans="3:232">
      <c r="C2945" s="17" t="str">
        <f>VLOOKUP(O2945,'[1]mã đối tượng'!$C:$F,4,0)</f>
        <v>N</v>
      </c>
      <c r="D2945" s="89" t="s">
        <v>48</v>
      </c>
      <c r="E2945" s="89" t="s">
        <v>49</v>
      </c>
      <c r="F2945" s="74" t="s">
        <v>1261</v>
      </c>
      <c r="G2945" s="74" t="s">
        <v>1261</v>
      </c>
      <c r="H2945" s="74" t="s">
        <v>1370</v>
      </c>
      <c r="I2945" s="74" t="s">
        <v>1261</v>
      </c>
      <c r="J2945" s="92" t="s">
        <v>5133</v>
      </c>
      <c r="L2945" s="75" t="s">
        <v>53</v>
      </c>
      <c r="M2945" s="73" t="s">
        <v>1371</v>
      </c>
      <c r="N2945" s="73" t="s">
        <v>1261</v>
      </c>
      <c r="O2945" s="73" t="s">
        <v>75</v>
      </c>
      <c r="S2945" s="102" t="s">
        <v>1368</v>
      </c>
      <c r="V2945" s="102" t="s">
        <v>1368</v>
      </c>
      <c r="Y2945" s="73" t="s">
        <v>80</v>
      </c>
      <c r="AB2945" s="89" t="s">
        <v>58</v>
      </c>
      <c r="AC2945" s="89" t="s">
        <v>59</v>
      </c>
      <c r="AE2945" s="73">
        <v>1</v>
      </c>
      <c r="AG2945" s="78">
        <v>111058</v>
      </c>
      <c r="AH2945" s="78">
        <v>111058</v>
      </c>
      <c r="AL2945" s="95">
        <v>8</v>
      </c>
      <c r="AN2945" s="78">
        <v>8885</v>
      </c>
      <c r="AO2945" s="89" t="s">
        <v>60</v>
      </c>
      <c r="AQ2945" s="75" t="s">
        <v>61</v>
      </c>
      <c r="AR2945" s="75" t="s">
        <v>62</v>
      </c>
      <c r="AS2945" s="75" t="s">
        <v>63</v>
      </c>
      <c r="AV2945" s="77"/>
      <c r="HX2945" s="58"/>
    </row>
    <row r="2946" spans="3:232">
      <c r="C2946" s="17" t="str">
        <f>VLOOKUP(O2946,'[1]mã đối tượng'!$C:$F,4,0)</f>
        <v>N</v>
      </c>
      <c r="D2946" s="89" t="s">
        <v>48</v>
      </c>
      <c r="E2946" s="89" t="s">
        <v>49</v>
      </c>
      <c r="F2946" s="74" t="s">
        <v>1261</v>
      </c>
      <c r="G2946" s="74" t="s">
        <v>1261</v>
      </c>
      <c r="H2946" s="74" t="s">
        <v>1370</v>
      </c>
      <c r="I2946" s="74" t="s">
        <v>1261</v>
      </c>
      <c r="J2946" s="92" t="s">
        <v>5133</v>
      </c>
      <c r="L2946" s="75" t="s">
        <v>53</v>
      </c>
      <c r="M2946" s="73" t="s">
        <v>1371</v>
      </c>
      <c r="N2946" s="73" t="s">
        <v>1261</v>
      </c>
      <c r="O2946" s="73" t="s">
        <v>75</v>
      </c>
      <c r="S2946" s="102" t="s">
        <v>1368</v>
      </c>
      <c r="V2946" s="102" t="s">
        <v>1368</v>
      </c>
      <c r="Y2946" s="73" t="s">
        <v>94</v>
      </c>
      <c r="AB2946" s="89" t="s">
        <v>58</v>
      </c>
      <c r="AC2946" s="89" t="s">
        <v>59</v>
      </c>
      <c r="AE2946" s="73">
        <v>2</v>
      </c>
      <c r="AG2946" s="78">
        <v>73431</v>
      </c>
      <c r="AH2946" s="78">
        <v>146862</v>
      </c>
      <c r="AL2946" s="95">
        <v>8</v>
      </c>
      <c r="AN2946" s="78">
        <v>11749</v>
      </c>
      <c r="AO2946" s="89" t="s">
        <v>60</v>
      </c>
      <c r="AQ2946" s="75" t="s">
        <v>61</v>
      </c>
      <c r="AR2946" s="75" t="s">
        <v>62</v>
      </c>
      <c r="AS2946" s="75" t="s">
        <v>63</v>
      </c>
      <c r="AV2946" s="77"/>
      <c r="HX2946" s="58"/>
    </row>
    <row r="2947" spans="3:232">
      <c r="C2947" s="17" t="str">
        <f>VLOOKUP(O2947,'[1]mã đối tượng'!$C:$F,4,0)</f>
        <v>N</v>
      </c>
      <c r="D2947" s="89" t="s">
        <v>48</v>
      </c>
      <c r="E2947" s="89" t="s">
        <v>49</v>
      </c>
      <c r="F2947" s="74" t="s">
        <v>1261</v>
      </c>
      <c r="G2947" s="74" t="s">
        <v>1261</v>
      </c>
      <c r="H2947" s="74" t="s">
        <v>1370</v>
      </c>
      <c r="I2947" s="74" t="s">
        <v>1261</v>
      </c>
      <c r="J2947" s="92" t="s">
        <v>5133</v>
      </c>
      <c r="L2947" s="75" t="s">
        <v>53</v>
      </c>
      <c r="M2947" s="73" t="s">
        <v>1371</v>
      </c>
      <c r="N2947" s="73" t="s">
        <v>1261</v>
      </c>
      <c r="O2947" s="73" t="s">
        <v>75</v>
      </c>
      <c r="S2947" s="102" t="s">
        <v>1368</v>
      </c>
      <c r="V2947" s="102" t="s">
        <v>1368</v>
      </c>
      <c r="Y2947" s="73" t="s">
        <v>79</v>
      </c>
      <c r="AB2947" s="89" t="s">
        <v>58</v>
      </c>
      <c r="AC2947" s="89" t="s">
        <v>59</v>
      </c>
      <c r="AE2947" s="73">
        <v>2</v>
      </c>
      <c r="AG2947" s="78">
        <v>50182</v>
      </c>
      <c r="AH2947" s="78">
        <v>100364</v>
      </c>
      <c r="AL2947" s="95">
        <v>8</v>
      </c>
      <c r="AN2947" s="78">
        <v>8029</v>
      </c>
      <c r="AO2947" s="89" t="s">
        <v>60</v>
      </c>
      <c r="AQ2947" s="75" t="s">
        <v>61</v>
      </c>
      <c r="AR2947" s="75" t="s">
        <v>62</v>
      </c>
      <c r="AS2947" s="75" t="s">
        <v>63</v>
      </c>
      <c r="AV2947" s="77"/>
      <c r="HX2947" s="58"/>
    </row>
    <row r="2948" spans="3:232">
      <c r="C2948" s="17" t="str">
        <f>VLOOKUP(O2948,'[1]mã đối tượng'!$C:$F,4,0)</f>
        <v>N</v>
      </c>
      <c r="D2948" s="89" t="s">
        <v>48</v>
      </c>
      <c r="E2948" s="89" t="s">
        <v>49</v>
      </c>
      <c r="F2948" s="74" t="s">
        <v>1261</v>
      </c>
      <c r="G2948" s="74" t="s">
        <v>1261</v>
      </c>
      <c r="H2948" s="74" t="s">
        <v>1372</v>
      </c>
      <c r="I2948" s="74" t="s">
        <v>1261</v>
      </c>
      <c r="J2948" s="92" t="s">
        <v>5134</v>
      </c>
      <c r="L2948" s="75" t="s">
        <v>53</v>
      </c>
      <c r="M2948" s="73" t="s">
        <v>1373</v>
      </c>
      <c r="N2948" s="73" t="s">
        <v>1261</v>
      </c>
      <c r="O2948" s="73" t="s">
        <v>121</v>
      </c>
      <c r="S2948" s="102" t="s">
        <v>1360</v>
      </c>
      <c r="V2948" s="102" t="s">
        <v>1360</v>
      </c>
      <c r="Y2948" s="73" t="s">
        <v>77</v>
      </c>
      <c r="AB2948" s="89" t="s">
        <v>58</v>
      </c>
      <c r="AC2948" s="89" t="s">
        <v>59</v>
      </c>
      <c r="AE2948" s="73">
        <v>1</v>
      </c>
      <c r="AG2948" s="78">
        <v>70950</v>
      </c>
      <c r="AH2948" s="78">
        <v>70950</v>
      </c>
      <c r="AL2948" s="95">
        <v>8</v>
      </c>
      <c r="AN2948" s="78">
        <v>5676</v>
      </c>
      <c r="AO2948" s="89" t="s">
        <v>60</v>
      </c>
      <c r="AQ2948" s="75" t="s">
        <v>61</v>
      </c>
      <c r="AR2948" s="75" t="s">
        <v>62</v>
      </c>
      <c r="AS2948" s="75" t="s">
        <v>63</v>
      </c>
      <c r="AV2948" s="77"/>
      <c r="HX2948" s="58"/>
    </row>
    <row r="2949" spans="3:232">
      <c r="C2949" s="17" t="str">
        <f>VLOOKUP(O2949,'[1]mã đối tượng'!$C:$F,4,0)</f>
        <v>N</v>
      </c>
      <c r="D2949" s="89" t="s">
        <v>48</v>
      </c>
      <c r="E2949" s="89" t="s">
        <v>49</v>
      </c>
      <c r="F2949" s="74" t="s">
        <v>1261</v>
      </c>
      <c r="G2949" s="74" t="s">
        <v>1261</v>
      </c>
      <c r="H2949" s="74" t="s">
        <v>1374</v>
      </c>
      <c r="I2949" s="74" t="s">
        <v>1261</v>
      </c>
      <c r="J2949" s="92" t="s">
        <v>5135</v>
      </c>
      <c r="L2949" s="75" t="s">
        <v>53</v>
      </c>
      <c r="M2949" s="73" t="s">
        <v>1376</v>
      </c>
      <c r="N2949" s="73" t="s">
        <v>1261</v>
      </c>
      <c r="O2949" s="73" t="s">
        <v>228</v>
      </c>
      <c r="S2949" s="102" t="s">
        <v>1375</v>
      </c>
      <c r="V2949" s="102" t="s">
        <v>1375</v>
      </c>
      <c r="Y2949" s="73" t="s">
        <v>79</v>
      </c>
      <c r="AB2949" s="89" t="s">
        <v>58</v>
      </c>
      <c r="AC2949" s="89" t="s">
        <v>59</v>
      </c>
      <c r="AE2949" s="73">
        <v>1</v>
      </c>
      <c r="AG2949" s="78">
        <v>50182</v>
      </c>
      <c r="AH2949" s="78">
        <v>50182</v>
      </c>
      <c r="AL2949" s="95">
        <v>8</v>
      </c>
      <c r="AN2949" s="78">
        <v>4015</v>
      </c>
      <c r="AO2949" s="89" t="s">
        <v>60</v>
      </c>
      <c r="AQ2949" s="75" t="s">
        <v>61</v>
      </c>
      <c r="AR2949" s="75" t="s">
        <v>62</v>
      </c>
      <c r="AS2949" s="75" t="s">
        <v>63</v>
      </c>
      <c r="AV2949" s="77"/>
      <c r="HX2949" s="58"/>
    </row>
    <row r="2950" spans="3:232">
      <c r="C2950" s="17" t="str">
        <f>VLOOKUP(O2950,'[1]mã đối tượng'!$C:$F,4,0)</f>
        <v>N</v>
      </c>
      <c r="D2950" s="89" t="s">
        <v>48</v>
      </c>
      <c r="E2950" s="89" t="s">
        <v>49</v>
      </c>
      <c r="F2950" s="74" t="s">
        <v>1261</v>
      </c>
      <c r="G2950" s="74" t="s">
        <v>1261</v>
      </c>
      <c r="H2950" s="74" t="s">
        <v>1377</v>
      </c>
      <c r="I2950" s="74" t="s">
        <v>1261</v>
      </c>
      <c r="J2950" s="92" t="s">
        <v>5136</v>
      </c>
      <c r="L2950" s="75" t="s">
        <v>53</v>
      </c>
      <c r="M2950" s="73" t="s">
        <v>1379</v>
      </c>
      <c r="N2950" s="73" t="s">
        <v>1261</v>
      </c>
      <c r="O2950" s="73" t="s">
        <v>121</v>
      </c>
      <c r="S2950" s="102" t="s">
        <v>1378</v>
      </c>
      <c r="V2950" s="102" t="s">
        <v>1378</v>
      </c>
      <c r="Y2950" s="73" t="s">
        <v>70</v>
      </c>
      <c r="AB2950" s="89" t="s">
        <v>58</v>
      </c>
      <c r="AC2950" s="89" t="s">
        <v>59</v>
      </c>
      <c r="AE2950" s="73">
        <v>1</v>
      </c>
      <c r="AG2950" s="78">
        <v>89285</v>
      </c>
      <c r="AH2950" s="78">
        <v>89285</v>
      </c>
      <c r="AL2950" s="95">
        <v>8</v>
      </c>
      <c r="AN2950" s="78">
        <v>7143</v>
      </c>
      <c r="AO2950" s="89" t="s">
        <v>60</v>
      </c>
      <c r="AQ2950" s="75" t="s">
        <v>61</v>
      </c>
      <c r="AR2950" s="75" t="s">
        <v>62</v>
      </c>
      <c r="AS2950" s="75" t="s">
        <v>63</v>
      </c>
      <c r="AV2950" s="77"/>
      <c r="HX2950" s="58"/>
    </row>
    <row r="2951" spans="3:232">
      <c r="C2951" s="17" t="str">
        <f>VLOOKUP(O2951,'[1]mã đối tượng'!$C:$F,4,0)</f>
        <v>N</v>
      </c>
      <c r="D2951" s="89" t="s">
        <v>48</v>
      </c>
      <c r="E2951" s="89" t="s">
        <v>49</v>
      </c>
      <c r="F2951" s="74" t="s">
        <v>1261</v>
      </c>
      <c r="G2951" s="74" t="s">
        <v>1261</v>
      </c>
      <c r="H2951" s="74" t="s">
        <v>1380</v>
      </c>
      <c r="I2951" s="74" t="s">
        <v>1261</v>
      </c>
      <c r="J2951" s="92" t="s">
        <v>5137</v>
      </c>
      <c r="L2951" s="75" t="s">
        <v>53</v>
      </c>
      <c r="M2951" s="73" t="s">
        <v>1382</v>
      </c>
      <c r="N2951" s="73" t="s">
        <v>1261</v>
      </c>
      <c r="O2951" s="73" t="s">
        <v>75</v>
      </c>
      <c r="S2951" s="102" t="s">
        <v>1381</v>
      </c>
      <c r="V2951" s="102" t="s">
        <v>1381</v>
      </c>
      <c r="Y2951" s="73" t="s">
        <v>94</v>
      </c>
      <c r="AB2951" s="89" t="s">
        <v>58</v>
      </c>
      <c r="AC2951" s="89" t="s">
        <v>59</v>
      </c>
      <c r="AE2951" s="73">
        <v>3</v>
      </c>
      <c r="AG2951" s="78">
        <v>73431</v>
      </c>
      <c r="AH2951" s="78">
        <v>220293</v>
      </c>
      <c r="AL2951" s="95">
        <v>8</v>
      </c>
      <c r="AN2951" s="78">
        <v>17624</v>
      </c>
      <c r="AO2951" s="89" t="s">
        <v>60</v>
      </c>
      <c r="AQ2951" s="75" t="s">
        <v>61</v>
      </c>
      <c r="AR2951" s="75" t="s">
        <v>62</v>
      </c>
      <c r="AS2951" s="75" t="s">
        <v>63</v>
      </c>
      <c r="AV2951" s="77"/>
      <c r="HX2951" s="58"/>
    </row>
    <row r="2952" spans="3:232">
      <c r="C2952" s="17" t="str">
        <f>VLOOKUP(O2952,'[1]mã đối tượng'!$C:$F,4,0)</f>
        <v>N</v>
      </c>
      <c r="D2952" s="89" t="s">
        <v>48</v>
      </c>
      <c r="E2952" s="89" t="s">
        <v>49</v>
      </c>
      <c r="F2952" s="74" t="s">
        <v>1261</v>
      </c>
      <c r="G2952" s="74" t="s">
        <v>1261</v>
      </c>
      <c r="H2952" s="74" t="s">
        <v>1380</v>
      </c>
      <c r="I2952" s="74" t="s">
        <v>1261</v>
      </c>
      <c r="J2952" s="92" t="s">
        <v>5137</v>
      </c>
      <c r="L2952" s="75" t="s">
        <v>53</v>
      </c>
      <c r="M2952" s="73" t="s">
        <v>1382</v>
      </c>
      <c r="N2952" s="73" t="s">
        <v>1261</v>
      </c>
      <c r="O2952" s="73" t="s">
        <v>75</v>
      </c>
      <c r="S2952" s="102" t="s">
        <v>1381</v>
      </c>
      <c r="V2952" s="102" t="s">
        <v>1381</v>
      </c>
      <c r="Y2952" s="73" t="s">
        <v>117</v>
      </c>
      <c r="AB2952" s="89" t="s">
        <v>58</v>
      </c>
      <c r="AC2952" s="89" t="s">
        <v>59</v>
      </c>
      <c r="AE2952" s="73">
        <v>2</v>
      </c>
      <c r="AG2952" s="78">
        <v>74250</v>
      </c>
      <c r="AH2952" s="78">
        <v>148500</v>
      </c>
      <c r="AL2952" s="95">
        <v>8</v>
      </c>
      <c r="AN2952" s="78">
        <v>11880</v>
      </c>
      <c r="AO2952" s="89" t="s">
        <v>60</v>
      </c>
      <c r="AQ2952" s="75" t="s">
        <v>61</v>
      </c>
      <c r="AR2952" s="75" t="s">
        <v>62</v>
      </c>
      <c r="AS2952" s="75" t="s">
        <v>63</v>
      </c>
      <c r="AV2952" s="77"/>
      <c r="HX2952" s="58"/>
    </row>
    <row r="2953" spans="3:232">
      <c r="C2953" s="17" t="str">
        <f>VLOOKUP(O2953,'[1]mã đối tượng'!$C:$F,4,0)</f>
        <v>N</v>
      </c>
      <c r="D2953" s="89" t="s">
        <v>48</v>
      </c>
      <c r="E2953" s="89" t="s">
        <v>49</v>
      </c>
      <c r="F2953" s="74" t="s">
        <v>1261</v>
      </c>
      <c r="G2953" s="74" t="s">
        <v>1261</v>
      </c>
      <c r="H2953" s="74" t="s">
        <v>1380</v>
      </c>
      <c r="I2953" s="74" t="s">
        <v>1261</v>
      </c>
      <c r="J2953" s="92" t="s">
        <v>5137</v>
      </c>
      <c r="L2953" s="75" t="s">
        <v>53</v>
      </c>
      <c r="M2953" s="73" t="s">
        <v>1382</v>
      </c>
      <c r="N2953" s="73" t="s">
        <v>1261</v>
      </c>
      <c r="O2953" s="73" t="s">
        <v>75</v>
      </c>
      <c r="S2953" s="102" t="s">
        <v>1381</v>
      </c>
      <c r="V2953" s="102" t="s">
        <v>1381</v>
      </c>
      <c r="Y2953" s="73" t="s">
        <v>77</v>
      </c>
      <c r="AB2953" s="89" t="s">
        <v>58</v>
      </c>
      <c r="AC2953" s="89" t="s">
        <v>59</v>
      </c>
      <c r="AE2953" s="73">
        <v>2</v>
      </c>
      <c r="AG2953" s="78">
        <v>70950</v>
      </c>
      <c r="AH2953" s="78">
        <v>141900</v>
      </c>
      <c r="AL2953" s="95">
        <v>8</v>
      </c>
      <c r="AN2953" s="78">
        <v>11352</v>
      </c>
      <c r="AO2953" s="89" t="s">
        <v>60</v>
      </c>
      <c r="AQ2953" s="75" t="s">
        <v>61</v>
      </c>
      <c r="AR2953" s="75" t="s">
        <v>62</v>
      </c>
      <c r="AS2953" s="75" t="s">
        <v>63</v>
      </c>
      <c r="AV2953" s="77"/>
      <c r="HX2953" s="58"/>
    </row>
    <row r="2954" spans="3:232">
      <c r="C2954" s="17" t="str">
        <f>VLOOKUP(O2954,'[1]mã đối tượng'!$C:$F,4,0)</f>
        <v>N</v>
      </c>
      <c r="D2954" s="89" t="s">
        <v>48</v>
      </c>
      <c r="E2954" s="89" t="s">
        <v>49</v>
      </c>
      <c r="F2954" s="74" t="s">
        <v>1261</v>
      </c>
      <c r="G2954" s="74" t="s">
        <v>1261</v>
      </c>
      <c r="H2954" s="74" t="s">
        <v>1380</v>
      </c>
      <c r="I2954" s="74" t="s">
        <v>1261</v>
      </c>
      <c r="J2954" s="92" t="s">
        <v>5137</v>
      </c>
      <c r="L2954" s="75" t="s">
        <v>53</v>
      </c>
      <c r="M2954" s="73" t="s">
        <v>1382</v>
      </c>
      <c r="N2954" s="73" t="s">
        <v>1261</v>
      </c>
      <c r="O2954" s="73" t="s">
        <v>75</v>
      </c>
      <c r="S2954" s="102" t="s">
        <v>1381</v>
      </c>
      <c r="V2954" s="102" t="s">
        <v>1381</v>
      </c>
      <c r="Y2954" s="73" t="s">
        <v>79</v>
      </c>
      <c r="AB2954" s="89" t="s">
        <v>58</v>
      </c>
      <c r="AC2954" s="89" t="s">
        <v>59</v>
      </c>
      <c r="AE2954" s="73">
        <v>2</v>
      </c>
      <c r="AG2954" s="78">
        <v>50182</v>
      </c>
      <c r="AH2954" s="78">
        <v>100364</v>
      </c>
      <c r="AL2954" s="95">
        <v>8</v>
      </c>
      <c r="AN2954" s="78">
        <v>8029</v>
      </c>
      <c r="AO2954" s="89" t="s">
        <v>60</v>
      </c>
      <c r="AQ2954" s="75" t="s">
        <v>61</v>
      </c>
      <c r="AR2954" s="75" t="s">
        <v>62</v>
      </c>
      <c r="AS2954" s="75" t="s">
        <v>63</v>
      </c>
      <c r="AV2954" s="77"/>
      <c r="HX2954" s="58"/>
    </row>
    <row r="2955" spans="3:232">
      <c r="C2955" s="17" t="str">
        <f>VLOOKUP(O2955,'[1]mã đối tượng'!$C:$F,4,0)</f>
        <v>N</v>
      </c>
      <c r="D2955" s="89" t="s">
        <v>48</v>
      </c>
      <c r="E2955" s="89" t="s">
        <v>49</v>
      </c>
      <c r="F2955" s="74" t="s">
        <v>1261</v>
      </c>
      <c r="G2955" s="74" t="s">
        <v>1261</v>
      </c>
      <c r="H2955" s="74" t="s">
        <v>1380</v>
      </c>
      <c r="I2955" s="74" t="s">
        <v>1261</v>
      </c>
      <c r="J2955" s="92" t="s">
        <v>5137</v>
      </c>
      <c r="L2955" s="75" t="s">
        <v>53</v>
      </c>
      <c r="M2955" s="73" t="s">
        <v>1382</v>
      </c>
      <c r="N2955" s="73" t="s">
        <v>1261</v>
      </c>
      <c r="O2955" s="73" t="s">
        <v>75</v>
      </c>
      <c r="S2955" s="102" t="s">
        <v>1381</v>
      </c>
      <c r="V2955" s="102" t="s">
        <v>1381</v>
      </c>
      <c r="Y2955" s="73" t="s">
        <v>69</v>
      </c>
      <c r="AB2955" s="89" t="s">
        <v>58</v>
      </c>
      <c r="AC2955" s="89" t="s">
        <v>59</v>
      </c>
      <c r="AE2955" s="73">
        <v>1</v>
      </c>
      <c r="AG2955" s="78">
        <v>49500</v>
      </c>
      <c r="AH2955" s="78">
        <v>49500</v>
      </c>
      <c r="AL2955" s="95">
        <v>8</v>
      </c>
      <c r="AN2955" s="78">
        <v>3960</v>
      </c>
      <c r="AO2955" s="89" t="s">
        <v>60</v>
      </c>
      <c r="AQ2955" s="75" t="s">
        <v>61</v>
      </c>
      <c r="AR2955" s="75" t="s">
        <v>62</v>
      </c>
      <c r="AS2955" s="75" t="s">
        <v>63</v>
      </c>
      <c r="AV2955" s="77"/>
      <c r="HX2955" s="58"/>
    </row>
    <row r="2956" spans="3:232">
      <c r="C2956" s="17" t="str">
        <f>VLOOKUP(O2956,'[1]mã đối tượng'!$C:$F,4,0)</f>
        <v>N</v>
      </c>
      <c r="D2956" s="89" t="s">
        <v>48</v>
      </c>
      <c r="E2956" s="89" t="s">
        <v>49</v>
      </c>
      <c r="F2956" s="74" t="s">
        <v>1261</v>
      </c>
      <c r="G2956" s="74" t="s">
        <v>1261</v>
      </c>
      <c r="H2956" s="74" t="s">
        <v>1383</v>
      </c>
      <c r="I2956" s="74" t="s">
        <v>1261</v>
      </c>
      <c r="J2956" s="92" t="s">
        <v>5138</v>
      </c>
      <c r="L2956" s="75" t="s">
        <v>53</v>
      </c>
      <c r="M2956" s="73" t="s">
        <v>1385</v>
      </c>
      <c r="N2956" s="73" t="s">
        <v>1261</v>
      </c>
      <c r="O2956" s="73" t="s">
        <v>3576</v>
      </c>
      <c r="S2956" s="102" t="s">
        <v>1384</v>
      </c>
      <c r="V2956" s="102" t="s">
        <v>1384</v>
      </c>
      <c r="Y2956" s="73" t="s">
        <v>57</v>
      </c>
      <c r="AB2956" s="89" t="s">
        <v>58</v>
      </c>
      <c r="AC2956" s="89" t="s">
        <v>59</v>
      </c>
      <c r="AE2956" s="73">
        <v>1</v>
      </c>
      <c r="AG2956" s="78">
        <v>55595</v>
      </c>
      <c r="AH2956" s="78">
        <v>55595</v>
      </c>
      <c r="AL2956" s="95">
        <v>8</v>
      </c>
      <c r="AN2956" s="78">
        <v>4448</v>
      </c>
      <c r="AO2956" s="89" t="s">
        <v>60</v>
      </c>
      <c r="AQ2956" s="75" t="s">
        <v>61</v>
      </c>
      <c r="AR2956" s="75" t="s">
        <v>62</v>
      </c>
      <c r="AS2956" s="75" t="s">
        <v>63</v>
      </c>
      <c r="AV2956" s="77"/>
      <c r="HX2956" s="58"/>
    </row>
    <row r="2957" spans="3:232">
      <c r="C2957" s="17" t="str">
        <f>VLOOKUP(O2957,'[1]mã đối tượng'!$C:$F,4,0)</f>
        <v>N</v>
      </c>
      <c r="D2957" s="89" t="s">
        <v>48</v>
      </c>
      <c r="E2957" s="89" t="s">
        <v>49</v>
      </c>
      <c r="F2957" s="74" t="s">
        <v>1261</v>
      </c>
      <c r="G2957" s="74" t="s">
        <v>1261</v>
      </c>
      <c r="H2957" s="74" t="s">
        <v>1383</v>
      </c>
      <c r="I2957" s="74" t="s">
        <v>1261</v>
      </c>
      <c r="J2957" s="92" t="s">
        <v>5138</v>
      </c>
      <c r="L2957" s="75" t="s">
        <v>53</v>
      </c>
      <c r="M2957" s="73" t="s">
        <v>1385</v>
      </c>
      <c r="N2957" s="73" t="s">
        <v>1261</v>
      </c>
      <c r="O2957" s="73" t="s">
        <v>3576</v>
      </c>
      <c r="S2957" s="102" t="s">
        <v>1384</v>
      </c>
      <c r="V2957" s="102" t="s">
        <v>1384</v>
      </c>
      <c r="Y2957" s="73" t="s">
        <v>78</v>
      </c>
      <c r="AB2957" s="89" t="s">
        <v>58</v>
      </c>
      <c r="AC2957" s="89" t="s">
        <v>59</v>
      </c>
      <c r="AE2957" s="73">
        <v>1</v>
      </c>
      <c r="AG2957" s="78">
        <v>46000</v>
      </c>
      <c r="AH2957" s="78">
        <v>46000</v>
      </c>
      <c r="AL2957" s="95">
        <v>8</v>
      </c>
      <c r="AN2957" s="78">
        <v>3680</v>
      </c>
      <c r="AO2957" s="89" t="s">
        <v>60</v>
      </c>
      <c r="AQ2957" s="75" t="s">
        <v>61</v>
      </c>
      <c r="AR2957" s="75" t="s">
        <v>62</v>
      </c>
      <c r="AS2957" s="75" t="s">
        <v>63</v>
      </c>
      <c r="AV2957" s="77"/>
      <c r="HX2957" s="58"/>
    </row>
    <row r="2958" spans="3:232">
      <c r="C2958" s="17" t="str">
        <f>VLOOKUP(O2958,'[1]mã đối tượng'!$C:$F,4,0)</f>
        <v>N</v>
      </c>
      <c r="D2958" s="89" t="s">
        <v>48</v>
      </c>
      <c r="E2958" s="89" t="s">
        <v>49</v>
      </c>
      <c r="F2958" s="74" t="s">
        <v>1261</v>
      </c>
      <c r="G2958" s="74" t="s">
        <v>1261</v>
      </c>
      <c r="H2958" s="74" t="s">
        <v>1383</v>
      </c>
      <c r="I2958" s="74" t="s">
        <v>1261</v>
      </c>
      <c r="J2958" s="92" t="s">
        <v>5138</v>
      </c>
      <c r="L2958" s="75" t="s">
        <v>53</v>
      </c>
      <c r="M2958" s="73" t="s">
        <v>1385</v>
      </c>
      <c r="N2958" s="73" t="s">
        <v>1261</v>
      </c>
      <c r="O2958" s="73" t="s">
        <v>3576</v>
      </c>
      <c r="S2958" s="102" t="s">
        <v>1384</v>
      </c>
      <c r="V2958" s="102" t="s">
        <v>1384</v>
      </c>
      <c r="Y2958" s="73" t="s">
        <v>70</v>
      </c>
      <c r="AB2958" s="89" t="s">
        <v>58</v>
      </c>
      <c r="AC2958" s="89" t="s">
        <v>59</v>
      </c>
      <c r="AE2958" s="73">
        <v>1</v>
      </c>
      <c r="AG2958" s="78">
        <v>89285</v>
      </c>
      <c r="AH2958" s="78">
        <v>89285</v>
      </c>
      <c r="AL2958" s="95">
        <v>8</v>
      </c>
      <c r="AN2958" s="78">
        <v>7143</v>
      </c>
      <c r="AO2958" s="89" t="s">
        <v>60</v>
      </c>
      <c r="AQ2958" s="75" t="s">
        <v>61</v>
      </c>
      <c r="AR2958" s="75" t="s">
        <v>62</v>
      </c>
      <c r="AS2958" s="75" t="s">
        <v>63</v>
      </c>
      <c r="AV2958" s="77"/>
      <c r="HX2958" s="58"/>
    </row>
    <row r="2959" spans="3:232">
      <c r="C2959" s="17" t="str">
        <f>VLOOKUP(O2959,'[1]mã đối tượng'!$C:$F,4,0)</f>
        <v>N</v>
      </c>
      <c r="D2959" s="89" t="s">
        <v>48</v>
      </c>
      <c r="E2959" s="89" t="s">
        <v>49</v>
      </c>
      <c r="F2959" s="74" t="s">
        <v>1261</v>
      </c>
      <c r="G2959" s="74" t="s">
        <v>1261</v>
      </c>
      <c r="H2959" s="74" t="s">
        <v>1383</v>
      </c>
      <c r="I2959" s="74" t="s">
        <v>1261</v>
      </c>
      <c r="J2959" s="92" t="s">
        <v>5138</v>
      </c>
      <c r="L2959" s="75" t="s">
        <v>53</v>
      </c>
      <c r="M2959" s="73" t="s">
        <v>1385</v>
      </c>
      <c r="N2959" s="73" t="s">
        <v>1261</v>
      </c>
      <c r="O2959" s="73" t="s">
        <v>3576</v>
      </c>
      <c r="S2959" s="102" t="s">
        <v>1384</v>
      </c>
      <c r="V2959" s="102" t="s">
        <v>1384</v>
      </c>
      <c r="Y2959" s="73" t="s">
        <v>80</v>
      </c>
      <c r="AB2959" s="89" t="s">
        <v>58</v>
      </c>
      <c r="AC2959" s="89" t="s">
        <v>59</v>
      </c>
      <c r="AE2959" s="73">
        <v>2</v>
      </c>
      <c r="AG2959" s="78">
        <v>111058</v>
      </c>
      <c r="AH2959" s="78">
        <v>222116</v>
      </c>
      <c r="AL2959" s="95">
        <v>8</v>
      </c>
      <c r="AN2959" s="78">
        <v>17769</v>
      </c>
      <c r="AO2959" s="89" t="s">
        <v>60</v>
      </c>
      <c r="AQ2959" s="75" t="s">
        <v>61</v>
      </c>
      <c r="AR2959" s="75" t="s">
        <v>62</v>
      </c>
      <c r="AS2959" s="75" t="s">
        <v>63</v>
      </c>
      <c r="AV2959" s="77"/>
      <c r="HX2959" s="58"/>
    </row>
    <row r="2960" spans="3:232">
      <c r="C2960" s="17" t="str">
        <f>VLOOKUP(O2960,'[1]mã đối tượng'!$C:$F,4,0)</f>
        <v>N</v>
      </c>
      <c r="D2960" s="89" t="s">
        <v>48</v>
      </c>
      <c r="E2960" s="89" t="s">
        <v>49</v>
      </c>
      <c r="F2960" s="74" t="s">
        <v>1261</v>
      </c>
      <c r="G2960" s="74" t="s">
        <v>1261</v>
      </c>
      <c r="H2960" s="74" t="s">
        <v>1386</v>
      </c>
      <c r="I2960" s="74" t="s">
        <v>1261</v>
      </c>
      <c r="J2960" s="92" t="s">
        <v>5139</v>
      </c>
      <c r="L2960" s="75" t="s">
        <v>53</v>
      </c>
      <c r="M2960" s="73" t="s">
        <v>1388</v>
      </c>
      <c r="N2960" s="73" t="s">
        <v>1261</v>
      </c>
      <c r="O2960" s="73" t="s">
        <v>3565</v>
      </c>
      <c r="S2960" s="102" t="s">
        <v>1387</v>
      </c>
      <c r="V2960" s="102" t="s">
        <v>1387</v>
      </c>
      <c r="Y2960" s="73" t="s">
        <v>78</v>
      </c>
      <c r="AB2960" s="89" t="s">
        <v>58</v>
      </c>
      <c r="AC2960" s="89" t="s">
        <v>59</v>
      </c>
      <c r="AE2960" s="73">
        <v>5</v>
      </c>
      <c r="AG2960" s="78">
        <v>46000</v>
      </c>
      <c r="AH2960" s="78">
        <v>230000</v>
      </c>
      <c r="AL2960" s="95">
        <v>8</v>
      </c>
      <c r="AN2960" s="78">
        <v>18400</v>
      </c>
      <c r="AO2960" s="89" t="s">
        <v>60</v>
      </c>
      <c r="AQ2960" s="75" t="s">
        <v>61</v>
      </c>
      <c r="AR2960" s="75" t="s">
        <v>62</v>
      </c>
      <c r="AS2960" s="75" t="s">
        <v>63</v>
      </c>
      <c r="AV2960" s="77"/>
      <c r="HX2960" s="58"/>
    </row>
    <row r="2961" spans="3:232">
      <c r="C2961" s="17" t="str">
        <f>VLOOKUP(O2961,'[1]mã đối tượng'!$C:$F,4,0)</f>
        <v>N</v>
      </c>
      <c r="D2961" s="89" t="s">
        <v>48</v>
      </c>
      <c r="E2961" s="89" t="s">
        <v>49</v>
      </c>
      <c r="F2961" s="74" t="s">
        <v>1261</v>
      </c>
      <c r="G2961" s="74" t="s">
        <v>1261</v>
      </c>
      <c r="H2961" s="74" t="s">
        <v>1389</v>
      </c>
      <c r="I2961" s="74" t="s">
        <v>1261</v>
      </c>
      <c r="J2961" s="92" t="s">
        <v>5140</v>
      </c>
      <c r="L2961" s="75" t="s">
        <v>53</v>
      </c>
      <c r="M2961" s="73" t="s">
        <v>1393</v>
      </c>
      <c r="N2961" s="73" t="s">
        <v>1261</v>
      </c>
      <c r="O2961" s="73" t="s">
        <v>121</v>
      </c>
      <c r="S2961" s="102" t="s">
        <v>1392</v>
      </c>
      <c r="V2961" s="102" t="s">
        <v>1392</v>
      </c>
      <c r="Y2961" s="73" t="s">
        <v>78</v>
      </c>
      <c r="AB2961" s="89" t="s">
        <v>58</v>
      </c>
      <c r="AC2961" s="89" t="s">
        <v>59</v>
      </c>
      <c r="AE2961" s="73">
        <v>1</v>
      </c>
      <c r="AG2961" s="78">
        <v>46000</v>
      </c>
      <c r="AH2961" s="78">
        <v>46000</v>
      </c>
      <c r="AL2961" s="95">
        <v>8</v>
      </c>
      <c r="AN2961" s="78">
        <v>3680</v>
      </c>
      <c r="AO2961" s="89" t="s">
        <v>60</v>
      </c>
      <c r="AQ2961" s="75" t="s">
        <v>61</v>
      </c>
      <c r="AR2961" s="75" t="s">
        <v>62</v>
      </c>
      <c r="AS2961" s="75" t="s">
        <v>63</v>
      </c>
      <c r="AV2961" s="77"/>
      <c r="HX2961" s="58"/>
    </row>
    <row r="2962" spans="3:232">
      <c r="C2962" s="17" t="str">
        <f>VLOOKUP(O2962,'[1]mã đối tượng'!$C:$F,4,0)</f>
        <v>N</v>
      </c>
      <c r="D2962" s="89" t="s">
        <v>48</v>
      </c>
      <c r="E2962" s="89" t="s">
        <v>49</v>
      </c>
      <c r="F2962" s="74" t="s">
        <v>1261</v>
      </c>
      <c r="G2962" s="74" t="s">
        <v>1261</v>
      </c>
      <c r="H2962" s="74" t="s">
        <v>1394</v>
      </c>
      <c r="I2962" s="74" t="s">
        <v>1261</v>
      </c>
      <c r="J2962" s="92" t="s">
        <v>5141</v>
      </c>
      <c r="L2962" s="75" t="s">
        <v>53</v>
      </c>
      <c r="M2962" s="73" t="s">
        <v>1396</v>
      </c>
      <c r="N2962" s="73" t="s">
        <v>1261</v>
      </c>
      <c r="O2962" s="73" t="s">
        <v>3555</v>
      </c>
      <c r="S2962" s="102" t="s">
        <v>1395</v>
      </c>
      <c r="V2962" s="102" t="s">
        <v>1395</v>
      </c>
      <c r="Y2962" s="73" t="s">
        <v>80</v>
      </c>
      <c r="AB2962" s="89" t="s">
        <v>58</v>
      </c>
      <c r="AC2962" s="89" t="s">
        <v>59</v>
      </c>
      <c r="AE2962" s="73">
        <v>1</v>
      </c>
      <c r="AG2962" s="78">
        <v>111058</v>
      </c>
      <c r="AH2962" s="78">
        <v>111058</v>
      </c>
      <c r="AL2962" s="95">
        <v>8</v>
      </c>
      <c r="AN2962" s="78">
        <v>8884</v>
      </c>
      <c r="AO2962" s="89" t="s">
        <v>60</v>
      </c>
      <c r="AQ2962" s="75" t="s">
        <v>61</v>
      </c>
      <c r="AR2962" s="75" t="s">
        <v>62</v>
      </c>
      <c r="AS2962" s="75" t="s">
        <v>63</v>
      </c>
      <c r="AV2962" s="77"/>
      <c r="HX2962" s="58"/>
    </row>
    <row r="2963" spans="3:232">
      <c r="C2963" s="17" t="str">
        <f>VLOOKUP(O2963,'[1]mã đối tượng'!$C:$F,4,0)</f>
        <v>N</v>
      </c>
      <c r="D2963" s="89" t="s">
        <v>48</v>
      </c>
      <c r="E2963" s="89" t="s">
        <v>49</v>
      </c>
      <c r="F2963" s="74" t="s">
        <v>1261</v>
      </c>
      <c r="G2963" s="74" t="s">
        <v>1261</v>
      </c>
      <c r="H2963" s="74" t="s">
        <v>1394</v>
      </c>
      <c r="I2963" s="74" t="s">
        <v>1261</v>
      </c>
      <c r="J2963" s="92" t="s">
        <v>5141</v>
      </c>
      <c r="L2963" s="75" t="s">
        <v>53</v>
      </c>
      <c r="M2963" s="73" t="s">
        <v>1396</v>
      </c>
      <c r="N2963" s="73" t="s">
        <v>1261</v>
      </c>
      <c r="O2963" s="73" t="s">
        <v>3555</v>
      </c>
      <c r="S2963" s="102" t="s">
        <v>1395</v>
      </c>
      <c r="V2963" s="102" t="s">
        <v>1395</v>
      </c>
      <c r="Y2963" s="73" t="s">
        <v>57</v>
      </c>
      <c r="AB2963" s="89" t="s">
        <v>58</v>
      </c>
      <c r="AC2963" s="89" t="s">
        <v>59</v>
      </c>
      <c r="AE2963" s="73">
        <v>1</v>
      </c>
      <c r="AG2963" s="78">
        <v>55595</v>
      </c>
      <c r="AH2963" s="78">
        <v>55595</v>
      </c>
      <c r="AL2963" s="95">
        <v>8</v>
      </c>
      <c r="AN2963" s="78">
        <v>4448</v>
      </c>
      <c r="AO2963" s="89" t="s">
        <v>60</v>
      </c>
      <c r="AQ2963" s="75" t="s">
        <v>61</v>
      </c>
      <c r="AR2963" s="75" t="s">
        <v>62</v>
      </c>
      <c r="AS2963" s="75" t="s">
        <v>63</v>
      </c>
      <c r="AV2963" s="77"/>
      <c r="HX2963" s="58"/>
    </row>
    <row r="2964" spans="3:232">
      <c r="C2964" s="17" t="str">
        <f>VLOOKUP(O2964,'[1]mã đối tượng'!$C:$F,4,0)</f>
        <v>N</v>
      </c>
      <c r="D2964" s="89" t="s">
        <v>48</v>
      </c>
      <c r="E2964" s="89" t="s">
        <v>49</v>
      </c>
      <c r="F2964" s="74" t="s">
        <v>1261</v>
      </c>
      <c r="G2964" s="74" t="s">
        <v>1261</v>
      </c>
      <c r="H2964" s="74" t="s">
        <v>1397</v>
      </c>
      <c r="I2964" s="74" t="s">
        <v>1261</v>
      </c>
      <c r="J2964" s="92" t="s">
        <v>5142</v>
      </c>
      <c r="L2964" s="75" t="s">
        <v>53</v>
      </c>
      <c r="M2964" s="73" t="s">
        <v>1399</v>
      </c>
      <c r="N2964" s="73" t="s">
        <v>1261</v>
      </c>
      <c r="O2964" s="73" t="s">
        <v>3561</v>
      </c>
      <c r="S2964" s="102" t="s">
        <v>1398</v>
      </c>
      <c r="V2964" s="102" t="s">
        <v>1398</v>
      </c>
      <c r="Y2964" s="73" t="s">
        <v>117</v>
      </c>
      <c r="AB2964" s="89" t="s">
        <v>58</v>
      </c>
      <c r="AC2964" s="89" t="s">
        <v>59</v>
      </c>
      <c r="AE2964" s="73">
        <v>1</v>
      </c>
      <c r="AG2964" s="78">
        <v>74250</v>
      </c>
      <c r="AH2964" s="78">
        <v>74250</v>
      </c>
      <c r="AL2964" s="95">
        <v>8</v>
      </c>
      <c r="AN2964" s="78">
        <v>5940</v>
      </c>
      <c r="AO2964" s="89" t="s">
        <v>60</v>
      </c>
      <c r="AQ2964" s="75" t="s">
        <v>61</v>
      </c>
      <c r="AR2964" s="75" t="s">
        <v>62</v>
      </c>
      <c r="AS2964" s="75" t="s">
        <v>63</v>
      </c>
      <c r="AV2964" s="77"/>
      <c r="HX2964" s="58"/>
    </row>
    <row r="2965" spans="3:232">
      <c r="C2965" s="17" t="str">
        <f>VLOOKUP(O2965,'[1]mã đối tượng'!$C:$F,4,0)</f>
        <v>N</v>
      </c>
      <c r="D2965" s="89" t="s">
        <v>48</v>
      </c>
      <c r="E2965" s="89" t="s">
        <v>49</v>
      </c>
      <c r="F2965" s="74" t="s">
        <v>1261</v>
      </c>
      <c r="G2965" s="74" t="s">
        <v>1261</v>
      </c>
      <c r="H2965" s="74" t="s">
        <v>1400</v>
      </c>
      <c r="I2965" s="74" t="s">
        <v>1261</v>
      </c>
      <c r="J2965" s="92" t="s">
        <v>5143</v>
      </c>
      <c r="L2965" s="75" t="s">
        <v>53</v>
      </c>
      <c r="M2965" s="73" t="s">
        <v>1402</v>
      </c>
      <c r="N2965" s="73" t="s">
        <v>1261</v>
      </c>
      <c r="O2965" s="73" t="s">
        <v>3576</v>
      </c>
      <c r="S2965" s="102" t="s">
        <v>1401</v>
      </c>
      <c r="V2965" s="102" t="s">
        <v>1401</v>
      </c>
      <c r="Y2965" s="73" t="s">
        <v>57</v>
      </c>
      <c r="AB2965" s="89" t="s">
        <v>58</v>
      </c>
      <c r="AC2965" s="89" t="s">
        <v>59</v>
      </c>
      <c r="AE2965" s="73">
        <v>3</v>
      </c>
      <c r="AG2965" s="78">
        <v>55595</v>
      </c>
      <c r="AH2965" s="78">
        <v>166785</v>
      </c>
      <c r="AL2965" s="95">
        <v>8</v>
      </c>
      <c r="AN2965" s="78">
        <v>13343</v>
      </c>
      <c r="AO2965" s="89" t="s">
        <v>60</v>
      </c>
      <c r="AQ2965" s="75" t="s">
        <v>61</v>
      </c>
      <c r="AR2965" s="75" t="s">
        <v>62</v>
      </c>
      <c r="AS2965" s="75" t="s">
        <v>63</v>
      </c>
      <c r="AV2965" s="77"/>
      <c r="HX2965" s="58"/>
    </row>
    <row r="2966" spans="3:232">
      <c r="C2966" s="17" t="str">
        <f>VLOOKUP(O2966,'[1]mã đối tượng'!$C:$F,4,0)</f>
        <v>N</v>
      </c>
      <c r="D2966" s="89" t="s">
        <v>48</v>
      </c>
      <c r="E2966" s="89" t="s">
        <v>49</v>
      </c>
      <c r="F2966" s="74" t="s">
        <v>1261</v>
      </c>
      <c r="G2966" s="74" t="s">
        <v>1261</v>
      </c>
      <c r="H2966" s="74" t="s">
        <v>1400</v>
      </c>
      <c r="I2966" s="74" t="s">
        <v>1261</v>
      </c>
      <c r="J2966" s="92" t="s">
        <v>5143</v>
      </c>
      <c r="L2966" s="75" t="s">
        <v>53</v>
      </c>
      <c r="M2966" s="73" t="s">
        <v>1402</v>
      </c>
      <c r="N2966" s="73" t="s">
        <v>1261</v>
      </c>
      <c r="O2966" s="73" t="s">
        <v>3576</v>
      </c>
      <c r="S2966" s="102" t="s">
        <v>1401</v>
      </c>
      <c r="V2966" s="102" t="s">
        <v>1401</v>
      </c>
      <c r="Y2966" s="73" t="s">
        <v>78</v>
      </c>
      <c r="AB2966" s="89" t="s">
        <v>58</v>
      </c>
      <c r="AC2966" s="89" t="s">
        <v>59</v>
      </c>
      <c r="AE2966" s="73">
        <v>2</v>
      </c>
      <c r="AG2966" s="78">
        <v>46000</v>
      </c>
      <c r="AH2966" s="78">
        <v>92000</v>
      </c>
      <c r="AL2966" s="95">
        <v>8</v>
      </c>
      <c r="AN2966" s="78">
        <v>7360</v>
      </c>
      <c r="AO2966" s="89" t="s">
        <v>60</v>
      </c>
      <c r="AQ2966" s="75" t="s">
        <v>61</v>
      </c>
      <c r="AR2966" s="75" t="s">
        <v>62</v>
      </c>
      <c r="AS2966" s="75" t="s">
        <v>63</v>
      </c>
      <c r="AV2966" s="77"/>
      <c r="HX2966" s="58"/>
    </row>
    <row r="2967" spans="3:232">
      <c r="C2967" s="17" t="str">
        <f>VLOOKUP(O2967,'[1]mã đối tượng'!$C:$F,4,0)</f>
        <v>N</v>
      </c>
      <c r="D2967" s="89" t="s">
        <v>48</v>
      </c>
      <c r="E2967" s="89" t="s">
        <v>49</v>
      </c>
      <c r="F2967" s="74" t="s">
        <v>1261</v>
      </c>
      <c r="G2967" s="74" t="s">
        <v>1261</v>
      </c>
      <c r="H2967" s="74" t="s">
        <v>1403</v>
      </c>
      <c r="I2967" s="74" t="s">
        <v>1261</v>
      </c>
      <c r="J2967" s="92" t="s">
        <v>5144</v>
      </c>
      <c r="L2967" s="75" t="s">
        <v>53</v>
      </c>
      <c r="M2967" s="73" t="s">
        <v>1405</v>
      </c>
      <c r="N2967" s="73" t="s">
        <v>1261</v>
      </c>
      <c r="O2967" s="73" t="s">
        <v>3561</v>
      </c>
      <c r="S2967" s="102" t="s">
        <v>1404</v>
      </c>
      <c r="V2967" s="102" t="s">
        <v>1404</v>
      </c>
      <c r="Y2967" s="73" t="s">
        <v>117</v>
      </c>
      <c r="AB2967" s="89" t="s">
        <v>58</v>
      </c>
      <c r="AC2967" s="89" t="s">
        <v>59</v>
      </c>
      <c r="AE2967" s="73">
        <v>2</v>
      </c>
      <c r="AG2967" s="78">
        <v>74250</v>
      </c>
      <c r="AH2967" s="78">
        <v>148500</v>
      </c>
      <c r="AL2967" s="95">
        <v>8</v>
      </c>
      <c r="AN2967" s="78">
        <v>11880</v>
      </c>
      <c r="AO2967" s="89" t="s">
        <v>60</v>
      </c>
      <c r="AQ2967" s="75" t="s">
        <v>61</v>
      </c>
      <c r="AR2967" s="75" t="s">
        <v>62</v>
      </c>
      <c r="AS2967" s="75" t="s">
        <v>63</v>
      </c>
      <c r="AV2967" s="77"/>
      <c r="HX2967" s="58"/>
    </row>
    <row r="2968" spans="3:232">
      <c r="C2968" s="17" t="str">
        <f>VLOOKUP(O2968,'[1]mã đối tượng'!$C:$F,4,0)</f>
        <v>N</v>
      </c>
      <c r="D2968" s="89" t="s">
        <v>48</v>
      </c>
      <c r="E2968" s="89" t="s">
        <v>49</v>
      </c>
      <c r="F2968" s="74" t="s">
        <v>1261</v>
      </c>
      <c r="G2968" s="74" t="s">
        <v>1261</v>
      </c>
      <c r="H2968" s="74" t="s">
        <v>1406</v>
      </c>
      <c r="I2968" s="74" t="s">
        <v>1261</v>
      </c>
      <c r="J2968" s="92" t="s">
        <v>5145</v>
      </c>
      <c r="L2968" s="75" t="s">
        <v>53</v>
      </c>
      <c r="M2968" s="73" t="s">
        <v>1408</v>
      </c>
      <c r="N2968" s="73" t="s">
        <v>1261</v>
      </c>
      <c r="O2968" s="73" t="s">
        <v>75</v>
      </c>
      <c r="S2968" s="102" t="s">
        <v>1407</v>
      </c>
      <c r="V2968" s="102" t="s">
        <v>1407</v>
      </c>
      <c r="Y2968" s="73" t="s">
        <v>94</v>
      </c>
      <c r="AB2968" s="89" t="s">
        <v>58</v>
      </c>
      <c r="AC2968" s="89" t="s">
        <v>59</v>
      </c>
      <c r="AE2968" s="73">
        <v>3</v>
      </c>
      <c r="AG2968" s="78">
        <v>73431</v>
      </c>
      <c r="AH2968" s="78">
        <v>220293</v>
      </c>
      <c r="AL2968" s="95">
        <v>8</v>
      </c>
      <c r="AN2968" s="78">
        <v>17623</v>
      </c>
      <c r="AO2968" s="89" t="s">
        <v>60</v>
      </c>
      <c r="AQ2968" s="75" t="s">
        <v>61</v>
      </c>
      <c r="AR2968" s="75" t="s">
        <v>62</v>
      </c>
      <c r="AS2968" s="75" t="s">
        <v>63</v>
      </c>
      <c r="AV2968" s="77"/>
      <c r="HX2968" s="58"/>
    </row>
    <row r="2969" spans="3:232">
      <c r="C2969" s="17" t="str">
        <f>VLOOKUP(O2969,'[1]mã đối tượng'!$C:$F,4,0)</f>
        <v>N</v>
      </c>
      <c r="D2969" s="89" t="s">
        <v>48</v>
      </c>
      <c r="E2969" s="89" t="s">
        <v>49</v>
      </c>
      <c r="F2969" s="74" t="s">
        <v>1261</v>
      </c>
      <c r="G2969" s="74" t="s">
        <v>1261</v>
      </c>
      <c r="H2969" s="74" t="s">
        <v>1406</v>
      </c>
      <c r="I2969" s="74" t="s">
        <v>1261</v>
      </c>
      <c r="J2969" s="92" t="s">
        <v>5145</v>
      </c>
      <c r="L2969" s="75" t="s">
        <v>53</v>
      </c>
      <c r="M2969" s="73" t="s">
        <v>1408</v>
      </c>
      <c r="N2969" s="73" t="s">
        <v>1261</v>
      </c>
      <c r="O2969" s="73" t="s">
        <v>75</v>
      </c>
      <c r="S2969" s="102" t="s">
        <v>1407</v>
      </c>
      <c r="V2969" s="102" t="s">
        <v>1407</v>
      </c>
      <c r="Y2969" s="73" t="s">
        <v>79</v>
      </c>
      <c r="AB2969" s="89" t="s">
        <v>58</v>
      </c>
      <c r="AC2969" s="89" t="s">
        <v>59</v>
      </c>
      <c r="AE2969" s="73">
        <v>2</v>
      </c>
      <c r="AG2969" s="78">
        <v>50182</v>
      </c>
      <c r="AH2969" s="78">
        <v>100364</v>
      </c>
      <c r="AL2969" s="95">
        <v>8</v>
      </c>
      <c r="AN2969" s="78">
        <v>8029</v>
      </c>
      <c r="AO2969" s="89" t="s">
        <v>60</v>
      </c>
      <c r="AQ2969" s="75" t="s">
        <v>61</v>
      </c>
      <c r="AR2969" s="75" t="s">
        <v>62</v>
      </c>
      <c r="AS2969" s="75" t="s">
        <v>63</v>
      </c>
      <c r="AV2969" s="77"/>
      <c r="HX2969" s="58"/>
    </row>
    <row r="2970" spans="3:232">
      <c r="C2970" s="17" t="str">
        <f>VLOOKUP(O2970,'[1]mã đối tượng'!$C:$F,4,0)</f>
        <v>N</v>
      </c>
      <c r="D2970" s="89" t="s">
        <v>48</v>
      </c>
      <c r="E2970" s="89" t="s">
        <v>49</v>
      </c>
      <c r="F2970" s="74" t="s">
        <v>1261</v>
      </c>
      <c r="G2970" s="74" t="s">
        <v>1261</v>
      </c>
      <c r="H2970" s="74" t="s">
        <v>1406</v>
      </c>
      <c r="I2970" s="74" t="s">
        <v>1261</v>
      </c>
      <c r="J2970" s="92" t="s">
        <v>5145</v>
      </c>
      <c r="L2970" s="75" t="s">
        <v>53</v>
      </c>
      <c r="M2970" s="73" t="s">
        <v>1408</v>
      </c>
      <c r="N2970" s="73" t="s">
        <v>1261</v>
      </c>
      <c r="O2970" s="73" t="s">
        <v>75</v>
      </c>
      <c r="S2970" s="102" t="s">
        <v>1407</v>
      </c>
      <c r="V2970" s="102" t="s">
        <v>1407</v>
      </c>
      <c r="Y2970" s="73" t="s">
        <v>78</v>
      </c>
      <c r="AB2970" s="89" t="s">
        <v>58</v>
      </c>
      <c r="AC2970" s="89" t="s">
        <v>59</v>
      </c>
      <c r="AE2970" s="73">
        <v>1</v>
      </c>
      <c r="AG2970" s="78">
        <v>46000</v>
      </c>
      <c r="AH2970" s="78">
        <v>46000</v>
      </c>
      <c r="AL2970" s="95">
        <v>8</v>
      </c>
      <c r="AN2970" s="78">
        <v>3680</v>
      </c>
      <c r="AO2970" s="89" t="s">
        <v>60</v>
      </c>
      <c r="AQ2970" s="75" t="s">
        <v>61</v>
      </c>
      <c r="AR2970" s="75" t="s">
        <v>62</v>
      </c>
      <c r="AS2970" s="75" t="s">
        <v>63</v>
      </c>
      <c r="AV2970" s="77"/>
      <c r="HX2970" s="58"/>
    </row>
    <row r="2971" spans="3:232">
      <c r="C2971" s="17" t="str">
        <f>VLOOKUP(O2971,'[1]mã đối tượng'!$C:$F,4,0)</f>
        <v>N</v>
      </c>
      <c r="D2971" s="89" t="s">
        <v>48</v>
      </c>
      <c r="E2971" s="89" t="s">
        <v>49</v>
      </c>
      <c r="F2971" s="74" t="s">
        <v>1261</v>
      </c>
      <c r="G2971" s="74" t="s">
        <v>1261</v>
      </c>
      <c r="H2971" s="74" t="s">
        <v>1406</v>
      </c>
      <c r="I2971" s="74" t="s">
        <v>1261</v>
      </c>
      <c r="J2971" s="92" t="s">
        <v>5145</v>
      </c>
      <c r="L2971" s="75" t="s">
        <v>53</v>
      </c>
      <c r="M2971" s="73" t="s">
        <v>1408</v>
      </c>
      <c r="N2971" s="73" t="s">
        <v>1261</v>
      </c>
      <c r="O2971" s="73" t="s">
        <v>75</v>
      </c>
      <c r="S2971" s="102" t="s">
        <v>1407</v>
      </c>
      <c r="V2971" s="102" t="s">
        <v>1407</v>
      </c>
      <c r="Y2971" s="73" t="s">
        <v>80</v>
      </c>
      <c r="AB2971" s="89" t="s">
        <v>58</v>
      </c>
      <c r="AC2971" s="89" t="s">
        <v>59</v>
      </c>
      <c r="AE2971" s="73">
        <v>1</v>
      </c>
      <c r="AG2971" s="78">
        <v>111058</v>
      </c>
      <c r="AH2971" s="78">
        <v>111058</v>
      </c>
      <c r="AL2971" s="95">
        <v>8</v>
      </c>
      <c r="AN2971" s="78">
        <v>8885</v>
      </c>
      <c r="AO2971" s="89" t="s">
        <v>60</v>
      </c>
      <c r="AQ2971" s="75" t="s">
        <v>61</v>
      </c>
      <c r="AR2971" s="75" t="s">
        <v>62</v>
      </c>
      <c r="AS2971" s="75" t="s">
        <v>63</v>
      </c>
      <c r="AV2971" s="77"/>
      <c r="HX2971" s="58"/>
    </row>
    <row r="2972" spans="3:232">
      <c r="C2972" s="17" t="str">
        <f>VLOOKUP(O2972,'[1]mã đối tượng'!$C:$F,4,0)</f>
        <v>N</v>
      </c>
      <c r="D2972" s="89" t="s">
        <v>48</v>
      </c>
      <c r="E2972" s="89" t="s">
        <v>49</v>
      </c>
      <c r="F2972" s="74" t="s">
        <v>1261</v>
      </c>
      <c r="G2972" s="74" t="s">
        <v>1261</v>
      </c>
      <c r="H2972" s="74" t="s">
        <v>1406</v>
      </c>
      <c r="I2972" s="74" t="s">
        <v>1261</v>
      </c>
      <c r="J2972" s="92" t="s">
        <v>5145</v>
      </c>
      <c r="L2972" s="75" t="s">
        <v>53</v>
      </c>
      <c r="M2972" s="73" t="s">
        <v>1408</v>
      </c>
      <c r="N2972" s="73" t="s">
        <v>1261</v>
      </c>
      <c r="O2972" s="73" t="s">
        <v>75</v>
      </c>
      <c r="S2972" s="102" t="s">
        <v>1407</v>
      </c>
      <c r="V2972" s="102" t="s">
        <v>1407</v>
      </c>
      <c r="Y2972" s="73" t="s">
        <v>117</v>
      </c>
      <c r="AB2972" s="89" t="s">
        <v>58</v>
      </c>
      <c r="AC2972" s="89" t="s">
        <v>59</v>
      </c>
      <c r="AE2972" s="73">
        <v>2</v>
      </c>
      <c r="AG2972" s="78">
        <v>74250</v>
      </c>
      <c r="AH2972" s="78">
        <v>148500</v>
      </c>
      <c r="AL2972" s="95">
        <v>8</v>
      </c>
      <c r="AN2972" s="78">
        <v>11880</v>
      </c>
      <c r="AO2972" s="89" t="s">
        <v>60</v>
      </c>
      <c r="AQ2972" s="75" t="s">
        <v>61</v>
      </c>
      <c r="AR2972" s="75" t="s">
        <v>62</v>
      </c>
      <c r="AS2972" s="75" t="s">
        <v>63</v>
      </c>
      <c r="AV2972" s="77"/>
      <c r="HX2972" s="58"/>
    </row>
    <row r="2973" spans="3:232">
      <c r="C2973" s="17" t="str">
        <f>VLOOKUP(O2973,'[1]mã đối tượng'!$C:$F,4,0)</f>
        <v>N</v>
      </c>
      <c r="D2973" s="89" t="s">
        <v>48</v>
      </c>
      <c r="E2973" s="89" t="s">
        <v>49</v>
      </c>
      <c r="F2973" s="74" t="s">
        <v>1261</v>
      </c>
      <c r="G2973" s="74" t="s">
        <v>1261</v>
      </c>
      <c r="H2973" s="74" t="s">
        <v>1409</v>
      </c>
      <c r="I2973" s="74" t="s">
        <v>1261</v>
      </c>
      <c r="J2973" s="92" t="s">
        <v>5146</v>
      </c>
      <c r="L2973" s="75" t="s">
        <v>53</v>
      </c>
      <c r="M2973" s="73" t="s">
        <v>1411</v>
      </c>
      <c r="N2973" s="73" t="s">
        <v>1261</v>
      </c>
      <c r="O2973" s="73" t="s">
        <v>3568</v>
      </c>
      <c r="S2973" s="102" t="s">
        <v>1410</v>
      </c>
      <c r="V2973" s="102" t="s">
        <v>1410</v>
      </c>
      <c r="Y2973" s="73" t="s">
        <v>57</v>
      </c>
      <c r="AB2973" s="89" t="s">
        <v>58</v>
      </c>
      <c r="AC2973" s="89" t="s">
        <v>59</v>
      </c>
      <c r="AE2973" s="73">
        <v>1</v>
      </c>
      <c r="AG2973" s="78">
        <v>55595</v>
      </c>
      <c r="AH2973" s="78">
        <v>55595</v>
      </c>
      <c r="AL2973" s="95">
        <v>8</v>
      </c>
      <c r="AN2973" s="78">
        <v>4448</v>
      </c>
      <c r="AO2973" s="89" t="s">
        <v>60</v>
      </c>
      <c r="AQ2973" s="75" t="s">
        <v>61</v>
      </c>
      <c r="AR2973" s="75" t="s">
        <v>62</v>
      </c>
      <c r="AS2973" s="75" t="s">
        <v>63</v>
      </c>
      <c r="AV2973" s="77"/>
      <c r="HX2973" s="58"/>
    </row>
    <row r="2974" spans="3:232">
      <c r="C2974" s="17" t="str">
        <f>VLOOKUP(O2974,'[1]mã đối tượng'!$C:$F,4,0)</f>
        <v>N</v>
      </c>
      <c r="D2974" s="89" t="s">
        <v>48</v>
      </c>
      <c r="E2974" s="89" t="s">
        <v>49</v>
      </c>
      <c r="F2974" s="74" t="s">
        <v>1261</v>
      </c>
      <c r="G2974" s="74" t="s">
        <v>1261</v>
      </c>
      <c r="H2974" s="74" t="s">
        <v>1412</v>
      </c>
      <c r="I2974" s="74" t="s">
        <v>1261</v>
      </c>
      <c r="J2974" s="92" t="s">
        <v>5147</v>
      </c>
      <c r="L2974" s="75" t="s">
        <v>53</v>
      </c>
      <c r="M2974" s="73" t="s">
        <v>1414</v>
      </c>
      <c r="N2974" s="73" t="s">
        <v>1261</v>
      </c>
      <c r="O2974" s="73" t="s">
        <v>75</v>
      </c>
      <c r="S2974" s="102" t="s">
        <v>1413</v>
      </c>
      <c r="V2974" s="102" t="s">
        <v>1413</v>
      </c>
      <c r="Y2974" s="73" t="s">
        <v>79</v>
      </c>
      <c r="AB2974" s="89" t="s">
        <v>58</v>
      </c>
      <c r="AC2974" s="89" t="s">
        <v>59</v>
      </c>
      <c r="AE2974" s="73">
        <v>2</v>
      </c>
      <c r="AG2974" s="78">
        <v>50182</v>
      </c>
      <c r="AH2974" s="78">
        <v>100364</v>
      </c>
      <c r="AL2974" s="95">
        <v>8</v>
      </c>
      <c r="AN2974" s="78">
        <v>8029</v>
      </c>
      <c r="AO2974" s="89" t="s">
        <v>60</v>
      </c>
      <c r="AQ2974" s="75" t="s">
        <v>61</v>
      </c>
      <c r="AR2974" s="75" t="s">
        <v>62</v>
      </c>
      <c r="AS2974" s="75" t="s">
        <v>63</v>
      </c>
      <c r="AV2974" s="77"/>
      <c r="HX2974" s="58"/>
    </row>
    <row r="2975" spans="3:232">
      <c r="C2975" s="17" t="str">
        <f>VLOOKUP(O2975,'[1]mã đối tượng'!$C:$F,4,0)</f>
        <v>N</v>
      </c>
      <c r="D2975" s="89" t="s">
        <v>48</v>
      </c>
      <c r="E2975" s="89" t="s">
        <v>49</v>
      </c>
      <c r="F2975" s="74" t="s">
        <v>1261</v>
      </c>
      <c r="G2975" s="74" t="s">
        <v>1261</v>
      </c>
      <c r="H2975" s="74" t="s">
        <v>1412</v>
      </c>
      <c r="I2975" s="74" t="s">
        <v>1261</v>
      </c>
      <c r="J2975" s="92" t="s">
        <v>5147</v>
      </c>
      <c r="L2975" s="75" t="s">
        <v>53</v>
      </c>
      <c r="M2975" s="73" t="s">
        <v>1414</v>
      </c>
      <c r="N2975" s="73" t="s">
        <v>1261</v>
      </c>
      <c r="O2975" s="73" t="s">
        <v>75</v>
      </c>
      <c r="S2975" s="102" t="s">
        <v>1413</v>
      </c>
      <c r="V2975" s="102" t="s">
        <v>1413</v>
      </c>
      <c r="Y2975" s="73" t="s">
        <v>78</v>
      </c>
      <c r="AB2975" s="89" t="s">
        <v>58</v>
      </c>
      <c r="AC2975" s="89" t="s">
        <v>59</v>
      </c>
      <c r="AE2975" s="73">
        <v>2</v>
      </c>
      <c r="AG2975" s="78">
        <v>46000</v>
      </c>
      <c r="AH2975" s="78">
        <v>92000</v>
      </c>
      <c r="AL2975" s="95">
        <v>8</v>
      </c>
      <c r="AN2975" s="78">
        <v>7360</v>
      </c>
      <c r="AO2975" s="89" t="s">
        <v>60</v>
      </c>
      <c r="AQ2975" s="75" t="s">
        <v>61</v>
      </c>
      <c r="AR2975" s="75" t="s">
        <v>62</v>
      </c>
      <c r="AS2975" s="75" t="s">
        <v>63</v>
      </c>
      <c r="AV2975" s="77"/>
      <c r="HX2975" s="58"/>
    </row>
    <row r="2976" spans="3:232">
      <c r="C2976" s="17" t="str">
        <f>VLOOKUP(O2976,'[1]mã đối tượng'!$C:$F,4,0)</f>
        <v>N</v>
      </c>
      <c r="D2976" s="89" t="s">
        <v>48</v>
      </c>
      <c r="E2976" s="89" t="s">
        <v>49</v>
      </c>
      <c r="F2976" s="74" t="s">
        <v>1261</v>
      </c>
      <c r="G2976" s="74" t="s">
        <v>1261</v>
      </c>
      <c r="H2976" s="74" t="s">
        <v>1412</v>
      </c>
      <c r="I2976" s="74" t="s">
        <v>1261</v>
      </c>
      <c r="J2976" s="92" t="s">
        <v>5147</v>
      </c>
      <c r="L2976" s="75" t="s">
        <v>53</v>
      </c>
      <c r="M2976" s="73" t="s">
        <v>1414</v>
      </c>
      <c r="N2976" s="73" t="s">
        <v>1261</v>
      </c>
      <c r="O2976" s="73" t="s">
        <v>75</v>
      </c>
      <c r="S2976" s="102" t="s">
        <v>1413</v>
      </c>
      <c r="V2976" s="102" t="s">
        <v>1413</v>
      </c>
      <c r="Y2976" s="73" t="s">
        <v>77</v>
      </c>
      <c r="AB2976" s="89" t="s">
        <v>58</v>
      </c>
      <c r="AC2976" s="89" t="s">
        <v>59</v>
      </c>
      <c r="AE2976" s="73">
        <v>1</v>
      </c>
      <c r="AG2976" s="78">
        <v>70950</v>
      </c>
      <c r="AH2976" s="78">
        <v>70950</v>
      </c>
      <c r="AL2976" s="95">
        <v>8</v>
      </c>
      <c r="AN2976" s="78">
        <v>5676</v>
      </c>
      <c r="AO2976" s="89" t="s">
        <v>60</v>
      </c>
      <c r="AQ2976" s="75" t="s">
        <v>61</v>
      </c>
      <c r="AR2976" s="75" t="s">
        <v>62</v>
      </c>
      <c r="AS2976" s="75" t="s">
        <v>63</v>
      </c>
      <c r="AV2976" s="77"/>
      <c r="HX2976" s="58"/>
    </row>
    <row r="2977" spans="3:232">
      <c r="C2977" s="17" t="str">
        <f>VLOOKUP(O2977,'[1]mã đối tượng'!$C:$F,4,0)</f>
        <v>N</v>
      </c>
      <c r="D2977" s="89" t="s">
        <v>48</v>
      </c>
      <c r="E2977" s="89" t="s">
        <v>49</v>
      </c>
      <c r="F2977" s="74" t="s">
        <v>1261</v>
      </c>
      <c r="G2977" s="74" t="s">
        <v>1261</v>
      </c>
      <c r="H2977" s="74" t="s">
        <v>1415</v>
      </c>
      <c r="I2977" s="74" t="s">
        <v>1261</v>
      </c>
      <c r="J2977" s="92" t="s">
        <v>5148</v>
      </c>
      <c r="L2977" s="75" t="s">
        <v>53</v>
      </c>
      <c r="M2977" s="73" t="s">
        <v>1417</v>
      </c>
      <c r="N2977" s="73" t="s">
        <v>1261</v>
      </c>
      <c r="O2977" s="73" t="s">
        <v>3559</v>
      </c>
      <c r="S2977" s="102" t="s">
        <v>1416</v>
      </c>
      <c r="V2977" s="102" t="s">
        <v>1416</v>
      </c>
      <c r="Y2977" s="73" t="s">
        <v>78</v>
      </c>
      <c r="AB2977" s="89" t="s">
        <v>58</v>
      </c>
      <c r="AC2977" s="89" t="s">
        <v>59</v>
      </c>
      <c r="AE2977" s="73">
        <v>3</v>
      </c>
      <c r="AG2977" s="78">
        <v>46000</v>
      </c>
      <c r="AH2977" s="78">
        <v>138000</v>
      </c>
      <c r="AL2977" s="95">
        <v>8</v>
      </c>
      <c r="AN2977" s="78">
        <v>11040</v>
      </c>
      <c r="AO2977" s="89" t="s">
        <v>60</v>
      </c>
      <c r="AQ2977" s="75" t="s">
        <v>61</v>
      </c>
      <c r="AR2977" s="75" t="s">
        <v>62</v>
      </c>
      <c r="AS2977" s="75" t="s">
        <v>63</v>
      </c>
      <c r="AV2977" s="77"/>
      <c r="HX2977" s="58"/>
    </row>
    <row r="2978" spans="3:232">
      <c r="C2978" s="17" t="str">
        <f>VLOOKUP(O2978,'[1]mã đối tượng'!$C:$F,4,0)</f>
        <v>N</v>
      </c>
      <c r="D2978" s="89" t="s">
        <v>48</v>
      </c>
      <c r="E2978" s="89" t="s">
        <v>49</v>
      </c>
      <c r="F2978" s="74" t="s">
        <v>1261</v>
      </c>
      <c r="G2978" s="74" t="s">
        <v>1261</v>
      </c>
      <c r="H2978" s="74" t="s">
        <v>1415</v>
      </c>
      <c r="I2978" s="74" t="s">
        <v>1261</v>
      </c>
      <c r="J2978" s="92" t="s">
        <v>5148</v>
      </c>
      <c r="L2978" s="75" t="s">
        <v>53</v>
      </c>
      <c r="M2978" s="73" t="s">
        <v>1417</v>
      </c>
      <c r="N2978" s="73" t="s">
        <v>1261</v>
      </c>
      <c r="O2978" s="73" t="s">
        <v>3559</v>
      </c>
      <c r="S2978" s="102" t="s">
        <v>1416</v>
      </c>
      <c r="V2978" s="102" t="s">
        <v>1416</v>
      </c>
      <c r="Y2978" s="73" t="s">
        <v>69</v>
      </c>
      <c r="AB2978" s="89" t="s">
        <v>58</v>
      </c>
      <c r="AC2978" s="89" t="s">
        <v>59</v>
      </c>
      <c r="AE2978" s="73">
        <v>3</v>
      </c>
      <c r="AG2978" s="78">
        <v>49500</v>
      </c>
      <c r="AH2978" s="78">
        <v>148500</v>
      </c>
      <c r="AL2978" s="95">
        <v>8</v>
      </c>
      <c r="AN2978" s="78">
        <v>11880</v>
      </c>
      <c r="AO2978" s="89" t="s">
        <v>60</v>
      </c>
      <c r="AQ2978" s="75" t="s">
        <v>61</v>
      </c>
      <c r="AR2978" s="75" t="s">
        <v>62</v>
      </c>
      <c r="AS2978" s="75" t="s">
        <v>63</v>
      </c>
      <c r="AV2978" s="77"/>
      <c r="HX2978" s="58"/>
    </row>
    <row r="2979" spans="3:232">
      <c r="C2979" s="17" t="str">
        <f>VLOOKUP(O2979,'[1]mã đối tượng'!$C:$F,4,0)</f>
        <v>N</v>
      </c>
      <c r="D2979" s="89" t="s">
        <v>48</v>
      </c>
      <c r="E2979" s="89" t="s">
        <v>49</v>
      </c>
      <c r="F2979" s="74" t="s">
        <v>1261</v>
      </c>
      <c r="G2979" s="74" t="s">
        <v>1261</v>
      </c>
      <c r="H2979" s="74" t="s">
        <v>1418</v>
      </c>
      <c r="I2979" s="74" t="s">
        <v>1261</v>
      </c>
      <c r="J2979" s="92" t="s">
        <v>5149</v>
      </c>
      <c r="L2979" s="75" t="s">
        <v>53</v>
      </c>
      <c r="M2979" s="73" t="s">
        <v>1420</v>
      </c>
      <c r="N2979" s="73" t="s">
        <v>1261</v>
      </c>
      <c r="O2979" s="73" t="s">
        <v>658</v>
      </c>
      <c r="S2979" s="102" t="s">
        <v>1419</v>
      </c>
      <c r="V2979" s="102" t="s">
        <v>1419</v>
      </c>
      <c r="Y2979" s="73" t="s">
        <v>94</v>
      </c>
      <c r="AB2979" s="89" t="s">
        <v>58</v>
      </c>
      <c r="AC2979" s="89" t="s">
        <v>59</v>
      </c>
      <c r="AE2979" s="73">
        <v>1</v>
      </c>
      <c r="AG2979" s="78">
        <v>73431</v>
      </c>
      <c r="AH2979" s="78">
        <v>73431</v>
      </c>
      <c r="AL2979" s="95">
        <v>8</v>
      </c>
      <c r="AN2979" s="78">
        <v>5874</v>
      </c>
      <c r="AO2979" s="89" t="s">
        <v>60</v>
      </c>
      <c r="AQ2979" s="75" t="s">
        <v>61</v>
      </c>
      <c r="AR2979" s="75" t="s">
        <v>62</v>
      </c>
      <c r="AS2979" s="75" t="s">
        <v>63</v>
      </c>
      <c r="AV2979" s="77"/>
      <c r="HX2979" s="58"/>
    </row>
    <row r="2980" spans="3:232">
      <c r="C2980" s="17" t="str">
        <f>VLOOKUP(O2980,'[1]mã đối tượng'!$C:$F,4,0)</f>
        <v>N</v>
      </c>
      <c r="D2980" s="89" t="s">
        <v>48</v>
      </c>
      <c r="E2980" s="89" t="s">
        <v>49</v>
      </c>
      <c r="F2980" s="74" t="s">
        <v>1261</v>
      </c>
      <c r="G2980" s="74" t="s">
        <v>1261</v>
      </c>
      <c r="H2980" s="74" t="s">
        <v>1421</v>
      </c>
      <c r="I2980" s="74" t="s">
        <v>1261</v>
      </c>
      <c r="J2980" s="92" t="s">
        <v>5150</v>
      </c>
      <c r="L2980" s="75" t="s">
        <v>53</v>
      </c>
      <c r="M2980" s="73" t="s">
        <v>1423</v>
      </c>
      <c r="N2980" s="73" t="s">
        <v>1261</v>
      </c>
      <c r="O2980" s="73" t="s">
        <v>228</v>
      </c>
      <c r="S2980" s="102" t="s">
        <v>1422</v>
      </c>
      <c r="V2980" s="102" t="s">
        <v>1422</v>
      </c>
      <c r="Y2980" s="73" t="s">
        <v>94</v>
      </c>
      <c r="AB2980" s="89" t="s">
        <v>58</v>
      </c>
      <c r="AC2980" s="89" t="s">
        <v>59</v>
      </c>
      <c r="AE2980" s="73">
        <v>1</v>
      </c>
      <c r="AG2980" s="78">
        <v>73431</v>
      </c>
      <c r="AH2980" s="78">
        <v>73431</v>
      </c>
      <c r="AL2980" s="95">
        <v>8</v>
      </c>
      <c r="AN2980" s="78">
        <v>5874</v>
      </c>
      <c r="AO2980" s="89" t="s">
        <v>60</v>
      </c>
      <c r="AQ2980" s="75" t="s">
        <v>61</v>
      </c>
      <c r="AR2980" s="75" t="s">
        <v>62</v>
      </c>
      <c r="AS2980" s="75" t="s">
        <v>63</v>
      </c>
      <c r="AV2980" s="77"/>
      <c r="HX2980" s="58"/>
    </row>
    <row r="2981" spans="3:232">
      <c r="C2981" s="17" t="str">
        <f>VLOOKUP(O2981,'[1]mã đối tượng'!$C:$F,4,0)</f>
        <v>N</v>
      </c>
      <c r="D2981" s="89" t="s">
        <v>48</v>
      </c>
      <c r="E2981" s="89" t="s">
        <v>49</v>
      </c>
      <c r="F2981" s="74" t="s">
        <v>1261</v>
      </c>
      <c r="G2981" s="74" t="s">
        <v>1261</v>
      </c>
      <c r="H2981" s="74" t="s">
        <v>1421</v>
      </c>
      <c r="I2981" s="74" t="s">
        <v>1261</v>
      </c>
      <c r="J2981" s="92" t="s">
        <v>5150</v>
      </c>
      <c r="L2981" s="75" t="s">
        <v>53</v>
      </c>
      <c r="M2981" s="73" t="s">
        <v>1423</v>
      </c>
      <c r="N2981" s="73" t="s">
        <v>1261</v>
      </c>
      <c r="O2981" s="73" t="s">
        <v>228</v>
      </c>
      <c r="S2981" s="102" t="s">
        <v>1422</v>
      </c>
      <c r="V2981" s="102" t="s">
        <v>1422</v>
      </c>
      <c r="Y2981" s="73" t="s">
        <v>80</v>
      </c>
      <c r="AB2981" s="89" t="s">
        <v>58</v>
      </c>
      <c r="AC2981" s="89" t="s">
        <v>59</v>
      </c>
      <c r="AE2981" s="73">
        <v>2</v>
      </c>
      <c r="AG2981" s="78">
        <v>111058</v>
      </c>
      <c r="AH2981" s="78">
        <v>222116</v>
      </c>
      <c r="AL2981" s="95">
        <v>8</v>
      </c>
      <c r="AN2981" s="78">
        <v>17770</v>
      </c>
      <c r="AO2981" s="89" t="s">
        <v>60</v>
      </c>
      <c r="AQ2981" s="75" t="s">
        <v>61</v>
      </c>
      <c r="AR2981" s="75" t="s">
        <v>62</v>
      </c>
      <c r="AS2981" s="75" t="s">
        <v>63</v>
      </c>
      <c r="AV2981" s="77"/>
      <c r="HX2981" s="58"/>
    </row>
    <row r="2982" spans="3:232">
      <c r="C2982" s="17" t="str">
        <f>VLOOKUP(O2982,'[1]mã đối tượng'!$C:$F,4,0)</f>
        <v>N</v>
      </c>
      <c r="D2982" s="89" t="s">
        <v>48</v>
      </c>
      <c r="E2982" s="89" t="s">
        <v>49</v>
      </c>
      <c r="F2982" s="74" t="s">
        <v>1261</v>
      </c>
      <c r="G2982" s="74" t="s">
        <v>1261</v>
      </c>
      <c r="H2982" s="74" t="s">
        <v>1421</v>
      </c>
      <c r="I2982" s="74" t="s">
        <v>1261</v>
      </c>
      <c r="J2982" s="92" t="s">
        <v>5150</v>
      </c>
      <c r="L2982" s="75" t="s">
        <v>53</v>
      </c>
      <c r="M2982" s="73" t="s">
        <v>1423</v>
      </c>
      <c r="N2982" s="73" t="s">
        <v>1261</v>
      </c>
      <c r="O2982" s="73" t="s">
        <v>228</v>
      </c>
      <c r="S2982" s="102" t="s">
        <v>1422</v>
      </c>
      <c r="V2982" s="102" t="s">
        <v>1422</v>
      </c>
      <c r="Y2982" s="73" t="s">
        <v>57</v>
      </c>
      <c r="AB2982" s="89" t="s">
        <v>58</v>
      </c>
      <c r="AC2982" s="89" t="s">
        <v>59</v>
      </c>
      <c r="AE2982" s="73">
        <v>3</v>
      </c>
      <c r="AG2982" s="78">
        <v>55595</v>
      </c>
      <c r="AH2982" s="78">
        <v>166785</v>
      </c>
      <c r="AL2982" s="95">
        <v>8</v>
      </c>
      <c r="AN2982" s="78">
        <v>13343</v>
      </c>
      <c r="AO2982" s="89" t="s">
        <v>60</v>
      </c>
      <c r="AQ2982" s="75" t="s">
        <v>61</v>
      </c>
      <c r="AR2982" s="75" t="s">
        <v>62</v>
      </c>
      <c r="AS2982" s="75" t="s">
        <v>63</v>
      </c>
      <c r="AV2982" s="77"/>
      <c r="HX2982" s="58"/>
    </row>
    <row r="2983" spans="3:232">
      <c r="C2983" s="17" t="str">
        <f>VLOOKUP(O2983,'[1]mã đối tượng'!$C:$F,4,0)</f>
        <v>N</v>
      </c>
      <c r="D2983" s="89" t="s">
        <v>48</v>
      </c>
      <c r="E2983" s="89" t="s">
        <v>49</v>
      </c>
      <c r="F2983" s="74" t="s">
        <v>1261</v>
      </c>
      <c r="G2983" s="74" t="s">
        <v>1261</v>
      </c>
      <c r="H2983" s="74" t="s">
        <v>1424</v>
      </c>
      <c r="I2983" s="74" t="s">
        <v>1261</v>
      </c>
      <c r="J2983" s="92" t="s">
        <v>5151</v>
      </c>
      <c r="L2983" s="75" t="s">
        <v>53</v>
      </c>
      <c r="M2983" s="73" t="s">
        <v>1426</v>
      </c>
      <c r="N2983" s="73" t="s">
        <v>1261</v>
      </c>
      <c r="O2983" s="73" t="s">
        <v>75</v>
      </c>
      <c r="S2983" s="102" t="s">
        <v>1425</v>
      </c>
      <c r="V2983" s="102" t="s">
        <v>1425</v>
      </c>
      <c r="Y2983" s="73" t="s">
        <v>77</v>
      </c>
      <c r="AB2983" s="89" t="s">
        <v>58</v>
      </c>
      <c r="AC2983" s="89" t="s">
        <v>59</v>
      </c>
      <c r="AE2983" s="73">
        <v>1</v>
      </c>
      <c r="AG2983" s="78">
        <v>70950</v>
      </c>
      <c r="AH2983" s="78">
        <v>70950</v>
      </c>
      <c r="AL2983" s="95">
        <v>8</v>
      </c>
      <c r="AN2983" s="78">
        <v>5676</v>
      </c>
      <c r="AO2983" s="89" t="s">
        <v>60</v>
      </c>
      <c r="AQ2983" s="75" t="s">
        <v>61</v>
      </c>
      <c r="AR2983" s="75" t="s">
        <v>62</v>
      </c>
      <c r="AS2983" s="75" t="s">
        <v>63</v>
      </c>
      <c r="AV2983" s="77"/>
      <c r="HX2983" s="58"/>
    </row>
    <row r="2984" spans="3:232">
      <c r="C2984" s="17" t="str">
        <f>VLOOKUP(O2984,'[1]mã đối tượng'!$C:$F,4,0)</f>
        <v>N</v>
      </c>
      <c r="D2984" s="89" t="s">
        <v>48</v>
      </c>
      <c r="E2984" s="89" t="s">
        <v>49</v>
      </c>
      <c r="F2984" s="74" t="s">
        <v>1261</v>
      </c>
      <c r="G2984" s="74" t="s">
        <v>1261</v>
      </c>
      <c r="H2984" s="74" t="s">
        <v>1424</v>
      </c>
      <c r="I2984" s="74" t="s">
        <v>1261</v>
      </c>
      <c r="J2984" s="92" t="s">
        <v>5151</v>
      </c>
      <c r="L2984" s="75" t="s">
        <v>53</v>
      </c>
      <c r="M2984" s="73" t="s">
        <v>1426</v>
      </c>
      <c r="N2984" s="73" t="s">
        <v>1261</v>
      </c>
      <c r="O2984" s="73" t="s">
        <v>75</v>
      </c>
      <c r="S2984" s="102" t="s">
        <v>1425</v>
      </c>
      <c r="V2984" s="102" t="s">
        <v>1425</v>
      </c>
      <c r="Y2984" s="73" t="s">
        <v>94</v>
      </c>
      <c r="AB2984" s="89" t="s">
        <v>58</v>
      </c>
      <c r="AC2984" s="89" t="s">
        <v>59</v>
      </c>
      <c r="AE2984" s="73">
        <v>1</v>
      </c>
      <c r="AG2984" s="78">
        <v>73431</v>
      </c>
      <c r="AH2984" s="78">
        <v>73431</v>
      </c>
      <c r="AL2984" s="95">
        <v>8</v>
      </c>
      <c r="AN2984" s="78">
        <v>5874</v>
      </c>
      <c r="AO2984" s="89" t="s">
        <v>60</v>
      </c>
      <c r="AQ2984" s="75" t="s">
        <v>61</v>
      </c>
      <c r="AR2984" s="75" t="s">
        <v>62</v>
      </c>
      <c r="AS2984" s="75" t="s">
        <v>63</v>
      </c>
      <c r="AV2984" s="77"/>
      <c r="HX2984" s="58"/>
    </row>
    <row r="2985" spans="3:232">
      <c r="C2985" s="17" t="str">
        <f>VLOOKUP(O2985,'[1]mã đối tượng'!$C:$F,4,0)</f>
        <v>N</v>
      </c>
      <c r="D2985" s="89" t="s">
        <v>48</v>
      </c>
      <c r="E2985" s="89" t="s">
        <v>49</v>
      </c>
      <c r="F2985" s="74" t="s">
        <v>1261</v>
      </c>
      <c r="G2985" s="74" t="s">
        <v>1261</v>
      </c>
      <c r="H2985" s="74" t="s">
        <v>1424</v>
      </c>
      <c r="I2985" s="74" t="s">
        <v>1261</v>
      </c>
      <c r="J2985" s="92" t="s">
        <v>5151</v>
      </c>
      <c r="L2985" s="75" t="s">
        <v>53</v>
      </c>
      <c r="M2985" s="73" t="s">
        <v>1426</v>
      </c>
      <c r="N2985" s="73" t="s">
        <v>1261</v>
      </c>
      <c r="O2985" s="73" t="s">
        <v>75</v>
      </c>
      <c r="S2985" s="102" t="s">
        <v>1425</v>
      </c>
      <c r="V2985" s="102" t="s">
        <v>1425</v>
      </c>
      <c r="Y2985" s="73" t="s">
        <v>117</v>
      </c>
      <c r="AB2985" s="89" t="s">
        <v>58</v>
      </c>
      <c r="AC2985" s="89" t="s">
        <v>59</v>
      </c>
      <c r="AE2985" s="73">
        <v>1</v>
      </c>
      <c r="AG2985" s="78">
        <v>74250</v>
      </c>
      <c r="AH2985" s="78">
        <v>74250</v>
      </c>
      <c r="AL2985" s="95">
        <v>8</v>
      </c>
      <c r="AN2985" s="78">
        <v>5940</v>
      </c>
      <c r="AO2985" s="89" t="s">
        <v>60</v>
      </c>
      <c r="AQ2985" s="75" t="s">
        <v>61</v>
      </c>
      <c r="AR2985" s="75" t="s">
        <v>62</v>
      </c>
      <c r="AS2985" s="75" t="s">
        <v>63</v>
      </c>
      <c r="AV2985" s="77"/>
      <c r="HX2985" s="58"/>
    </row>
    <row r="2986" spans="3:232">
      <c r="C2986" s="17" t="str">
        <f>VLOOKUP(O2986,'[1]mã đối tượng'!$C:$F,4,0)</f>
        <v>N</v>
      </c>
      <c r="D2986" s="89" t="s">
        <v>48</v>
      </c>
      <c r="E2986" s="89" t="s">
        <v>49</v>
      </c>
      <c r="F2986" s="74" t="s">
        <v>1261</v>
      </c>
      <c r="G2986" s="74" t="s">
        <v>1261</v>
      </c>
      <c r="H2986" s="74" t="s">
        <v>1424</v>
      </c>
      <c r="I2986" s="74" t="s">
        <v>1261</v>
      </c>
      <c r="J2986" s="92" t="s">
        <v>5151</v>
      </c>
      <c r="L2986" s="75" t="s">
        <v>53</v>
      </c>
      <c r="M2986" s="73" t="s">
        <v>1426</v>
      </c>
      <c r="N2986" s="73" t="s">
        <v>1261</v>
      </c>
      <c r="O2986" s="73" t="s">
        <v>75</v>
      </c>
      <c r="S2986" s="102" t="s">
        <v>1425</v>
      </c>
      <c r="V2986" s="102" t="s">
        <v>1425</v>
      </c>
      <c r="Y2986" s="73" t="s">
        <v>79</v>
      </c>
      <c r="AB2986" s="89" t="s">
        <v>58</v>
      </c>
      <c r="AC2986" s="89" t="s">
        <v>59</v>
      </c>
      <c r="AE2986" s="73">
        <v>2</v>
      </c>
      <c r="AG2986" s="78">
        <v>50182</v>
      </c>
      <c r="AH2986" s="78">
        <v>100364</v>
      </c>
      <c r="AL2986" s="95">
        <v>8</v>
      </c>
      <c r="AN2986" s="78">
        <v>8030</v>
      </c>
      <c r="AO2986" s="89" t="s">
        <v>60</v>
      </c>
      <c r="AQ2986" s="75" t="s">
        <v>61</v>
      </c>
      <c r="AR2986" s="75" t="s">
        <v>62</v>
      </c>
      <c r="AS2986" s="75" t="s">
        <v>63</v>
      </c>
      <c r="AV2986" s="77"/>
      <c r="HX2986" s="58"/>
    </row>
    <row r="2987" spans="3:232">
      <c r="C2987" s="17" t="str">
        <f>VLOOKUP(O2987,'[1]mã đối tượng'!$C:$F,4,0)</f>
        <v>N</v>
      </c>
      <c r="D2987" s="89" t="s">
        <v>48</v>
      </c>
      <c r="E2987" s="89" t="s">
        <v>49</v>
      </c>
      <c r="F2987" s="74" t="s">
        <v>1261</v>
      </c>
      <c r="G2987" s="74" t="s">
        <v>1261</v>
      </c>
      <c r="H2987" s="74" t="s">
        <v>1427</v>
      </c>
      <c r="I2987" s="74" t="s">
        <v>1261</v>
      </c>
      <c r="J2987" s="92" t="s">
        <v>5152</v>
      </c>
      <c r="L2987" s="75" t="s">
        <v>53</v>
      </c>
      <c r="M2987" s="73" t="s">
        <v>1428</v>
      </c>
      <c r="N2987" s="73" t="s">
        <v>1261</v>
      </c>
      <c r="O2987" s="73" t="s">
        <v>75</v>
      </c>
      <c r="S2987" s="102" t="s">
        <v>1425</v>
      </c>
      <c r="V2987" s="102" t="s">
        <v>1425</v>
      </c>
      <c r="Y2987" s="73" t="s">
        <v>80</v>
      </c>
      <c r="AB2987" s="89" t="s">
        <v>58</v>
      </c>
      <c r="AC2987" s="89" t="s">
        <v>59</v>
      </c>
      <c r="AE2987" s="73">
        <v>2</v>
      </c>
      <c r="AG2987" s="78">
        <v>111058</v>
      </c>
      <c r="AH2987" s="78">
        <v>222116</v>
      </c>
      <c r="AL2987" s="95">
        <v>8</v>
      </c>
      <c r="AN2987" s="78">
        <v>17769</v>
      </c>
      <c r="AO2987" s="89" t="s">
        <v>60</v>
      </c>
      <c r="AQ2987" s="75" t="s">
        <v>61</v>
      </c>
      <c r="AR2987" s="75" t="s">
        <v>62</v>
      </c>
      <c r="AS2987" s="75" t="s">
        <v>63</v>
      </c>
      <c r="AV2987" s="77"/>
      <c r="HX2987" s="58"/>
    </row>
    <row r="2988" spans="3:232">
      <c r="C2988" s="17" t="str">
        <f>VLOOKUP(O2988,'[1]mã đối tượng'!$C:$F,4,0)</f>
        <v>N</v>
      </c>
      <c r="D2988" s="89" t="s">
        <v>48</v>
      </c>
      <c r="E2988" s="89" t="s">
        <v>49</v>
      </c>
      <c r="F2988" s="74" t="s">
        <v>1261</v>
      </c>
      <c r="G2988" s="74" t="s">
        <v>1261</v>
      </c>
      <c r="H2988" s="74" t="s">
        <v>1427</v>
      </c>
      <c r="I2988" s="74" t="s">
        <v>1261</v>
      </c>
      <c r="J2988" s="92" t="s">
        <v>5152</v>
      </c>
      <c r="L2988" s="75" t="s">
        <v>53</v>
      </c>
      <c r="M2988" s="73" t="s">
        <v>1428</v>
      </c>
      <c r="N2988" s="73" t="s">
        <v>1261</v>
      </c>
      <c r="O2988" s="73" t="s">
        <v>75</v>
      </c>
      <c r="S2988" s="102" t="s">
        <v>1425</v>
      </c>
      <c r="V2988" s="102" t="s">
        <v>1425</v>
      </c>
      <c r="Y2988" s="73" t="s">
        <v>79</v>
      </c>
      <c r="AB2988" s="89" t="s">
        <v>58</v>
      </c>
      <c r="AC2988" s="89" t="s">
        <v>59</v>
      </c>
      <c r="AE2988" s="73">
        <v>1</v>
      </c>
      <c r="AG2988" s="78">
        <v>50182</v>
      </c>
      <c r="AH2988" s="78">
        <v>50182</v>
      </c>
      <c r="AL2988" s="95">
        <v>8</v>
      </c>
      <c r="AN2988" s="78">
        <v>4015</v>
      </c>
      <c r="AO2988" s="89" t="s">
        <v>60</v>
      </c>
      <c r="AQ2988" s="75" t="s">
        <v>61</v>
      </c>
      <c r="AR2988" s="75" t="s">
        <v>62</v>
      </c>
      <c r="AS2988" s="75" t="s">
        <v>63</v>
      </c>
      <c r="AV2988" s="77"/>
      <c r="HX2988" s="58"/>
    </row>
    <row r="2989" spans="3:232">
      <c r="C2989" s="17" t="str">
        <f>VLOOKUP(O2989,'[1]mã đối tượng'!$C:$F,4,0)</f>
        <v>N</v>
      </c>
      <c r="D2989" s="89" t="s">
        <v>48</v>
      </c>
      <c r="E2989" s="89" t="s">
        <v>49</v>
      </c>
      <c r="F2989" s="74" t="s">
        <v>1261</v>
      </c>
      <c r="G2989" s="74" t="s">
        <v>1261</v>
      </c>
      <c r="H2989" s="74" t="s">
        <v>1427</v>
      </c>
      <c r="I2989" s="74" t="s">
        <v>1261</v>
      </c>
      <c r="J2989" s="92" t="s">
        <v>5152</v>
      </c>
      <c r="L2989" s="75" t="s">
        <v>53</v>
      </c>
      <c r="M2989" s="73" t="s">
        <v>1428</v>
      </c>
      <c r="N2989" s="73" t="s">
        <v>1261</v>
      </c>
      <c r="O2989" s="73" t="s">
        <v>75</v>
      </c>
      <c r="S2989" s="102" t="s">
        <v>1425</v>
      </c>
      <c r="V2989" s="102" t="s">
        <v>1425</v>
      </c>
      <c r="Y2989" s="73" t="s">
        <v>117</v>
      </c>
      <c r="AB2989" s="89" t="s">
        <v>58</v>
      </c>
      <c r="AC2989" s="89" t="s">
        <v>59</v>
      </c>
      <c r="AE2989" s="73">
        <v>1</v>
      </c>
      <c r="AG2989" s="78">
        <v>74250</v>
      </c>
      <c r="AH2989" s="78">
        <v>74250</v>
      </c>
      <c r="AL2989" s="95">
        <v>8</v>
      </c>
      <c r="AN2989" s="78">
        <v>5940</v>
      </c>
      <c r="AO2989" s="89" t="s">
        <v>60</v>
      </c>
      <c r="AQ2989" s="75" t="s">
        <v>61</v>
      </c>
      <c r="AR2989" s="75" t="s">
        <v>62</v>
      </c>
      <c r="AS2989" s="75" t="s">
        <v>63</v>
      </c>
      <c r="AV2989" s="77"/>
      <c r="HX2989" s="58"/>
    </row>
    <row r="2990" spans="3:232">
      <c r="C2990" s="17" t="str">
        <f>VLOOKUP(O2990,'[1]mã đối tượng'!$C:$F,4,0)</f>
        <v>N</v>
      </c>
      <c r="D2990" s="89" t="s">
        <v>48</v>
      </c>
      <c r="E2990" s="89" t="s">
        <v>49</v>
      </c>
      <c r="F2990" s="74" t="s">
        <v>1261</v>
      </c>
      <c r="G2990" s="74" t="s">
        <v>1261</v>
      </c>
      <c r="H2990" s="74" t="s">
        <v>1429</v>
      </c>
      <c r="I2990" s="74" t="s">
        <v>1261</v>
      </c>
      <c r="J2990" s="92" t="s">
        <v>5153</v>
      </c>
      <c r="L2990" s="75" t="s">
        <v>53</v>
      </c>
      <c r="M2990" s="73" t="s">
        <v>1431</v>
      </c>
      <c r="N2990" s="73" t="s">
        <v>1261</v>
      </c>
      <c r="O2990" s="73" t="s">
        <v>121</v>
      </c>
      <c r="S2990" s="102" t="s">
        <v>1430</v>
      </c>
      <c r="V2990" s="102" t="s">
        <v>1430</v>
      </c>
      <c r="Y2990" s="73" t="s">
        <v>80</v>
      </c>
      <c r="AB2990" s="89" t="s">
        <v>58</v>
      </c>
      <c r="AC2990" s="89" t="s">
        <v>59</v>
      </c>
      <c r="AE2990" s="73">
        <v>1</v>
      </c>
      <c r="AG2990" s="78">
        <v>111058</v>
      </c>
      <c r="AH2990" s="78">
        <v>111058</v>
      </c>
      <c r="AL2990" s="95">
        <v>8</v>
      </c>
      <c r="AN2990" s="78">
        <v>8885</v>
      </c>
      <c r="AO2990" s="89" t="s">
        <v>60</v>
      </c>
      <c r="AQ2990" s="75" t="s">
        <v>61</v>
      </c>
      <c r="AR2990" s="75" t="s">
        <v>62</v>
      </c>
      <c r="AS2990" s="75" t="s">
        <v>63</v>
      </c>
      <c r="AV2990" s="77"/>
      <c r="HX2990" s="58"/>
    </row>
    <row r="2991" spans="3:232">
      <c r="C2991" s="17" t="str">
        <f>VLOOKUP(O2991,'[1]mã đối tượng'!$C:$F,4,0)</f>
        <v>N</v>
      </c>
      <c r="D2991" s="89" t="s">
        <v>48</v>
      </c>
      <c r="E2991" s="89" t="s">
        <v>49</v>
      </c>
      <c r="F2991" s="74" t="s">
        <v>1261</v>
      </c>
      <c r="G2991" s="74" t="s">
        <v>1261</v>
      </c>
      <c r="H2991" s="74" t="s">
        <v>1432</v>
      </c>
      <c r="I2991" s="74" t="s">
        <v>1261</v>
      </c>
      <c r="J2991" s="92" t="s">
        <v>5154</v>
      </c>
      <c r="L2991" s="75" t="s">
        <v>53</v>
      </c>
      <c r="M2991" s="73" t="s">
        <v>1434</v>
      </c>
      <c r="N2991" s="73" t="s">
        <v>1261</v>
      </c>
      <c r="O2991" s="73" t="s">
        <v>75</v>
      </c>
      <c r="S2991" s="102" t="s">
        <v>1433</v>
      </c>
      <c r="V2991" s="102" t="s">
        <v>1433</v>
      </c>
      <c r="Y2991" s="73" t="s">
        <v>80</v>
      </c>
      <c r="AB2991" s="89" t="s">
        <v>58</v>
      </c>
      <c r="AC2991" s="89" t="s">
        <v>59</v>
      </c>
      <c r="AE2991" s="73">
        <v>5</v>
      </c>
      <c r="AG2991" s="78">
        <v>111058</v>
      </c>
      <c r="AH2991" s="78">
        <v>555290</v>
      </c>
      <c r="AL2991" s="95">
        <v>8</v>
      </c>
      <c r="AN2991" s="78">
        <v>44424</v>
      </c>
      <c r="AO2991" s="89" t="s">
        <v>60</v>
      </c>
      <c r="AQ2991" s="75" t="s">
        <v>61</v>
      </c>
      <c r="AR2991" s="75" t="s">
        <v>62</v>
      </c>
      <c r="AS2991" s="75" t="s">
        <v>63</v>
      </c>
      <c r="AV2991" s="77"/>
      <c r="HX2991" s="58"/>
    </row>
    <row r="2992" spans="3:232">
      <c r="C2992" s="17" t="str">
        <f>VLOOKUP(O2992,'[1]mã đối tượng'!$C:$F,4,0)</f>
        <v>N</v>
      </c>
      <c r="D2992" s="89" t="s">
        <v>48</v>
      </c>
      <c r="E2992" s="89" t="s">
        <v>49</v>
      </c>
      <c r="F2992" s="74" t="s">
        <v>1261</v>
      </c>
      <c r="G2992" s="74" t="s">
        <v>1261</v>
      </c>
      <c r="H2992" s="74" t="s">
        <v>1432</v>
      </c>
      <c r="I2992" s="74" t="s">
        <v>1261</v>
      </c>
      <c r="J2992" s="92" t="s">
        <v>5154</v>
      </c>
      <c r="L2992" s="75" t="s">
        <v>53</v>
      </c>
      <c r="M2992" s="73" t="s">
        <v>1434</v>
      </c>
      <c r="N2992" s="73" t="s">
        <v>1261</v>
      </c>
      <c r="O2992" s="73" t="s">
        <v>75</v>
      </c>
      <c r="S2992" s="102" t="s">
        <v>1433</v>
      </c>
      <c r="V2992" s="102" t="s">
        <v>1433</v>
      </c>
      <c r="Y2992" s="73" t="s">
        <v>57</v>
      </c>
      <c r="AB2992" s="89" t="s">
        <v>58</v>
      </c>
      <c r="AC2992" s="89" t="s">
        <v>59</v>
      </c>
      <c r="AE2992" s="73">
        <v>2</v>
      </c>
      <c r="AG2992" s="78">
        <v>55595</v>
      </c>
      <c r="AH2992" s="78">
        <v>111190</v>
      </c>
      <c r="AL2992" s="95">
        <v>8</v>
      </c>
      <c r="AN2992" s="78">
        <v>8895</v>
      </c>
      <c r="AO2992" s="89" t="s">
        <v>60</v>
      </c>
      <c r="AQ2992" s="75" t="s">
        <v>61</v>
      </c>
      <c r="AR2992" s="75" t="s">
        <v>62</v>
      </c>
      <c r="AS2992" s="75" t="s">
        <v>63</v>
      </c>
      <c r="AV2992" s="77"/>
      <c r="HX2992" s="58"/>
    </row>
    <row r="2993" spans="3:232">
      <c r="C2993" s="17" t="str">
        <f>VLOOKUP(O2993,'[1]mã đối tượng'!$C:$F,4,0)</f>
        <v>N</v>
      </c>
      <c r="D2993" s="89" t="s">
        <v>48</v>
      </c>
      <c r="E2993" s="89" t="s">
        <v>49</v>
      </c>
      <c r="F2993" s="74" t="s">
        <v>1261</v>
      </c>
      <c r="G2993" s="74" t="s">
        <v>1261</v>
      </c>
      <c r="H2993" s="74" t="s">
        <v>1432</v>
      </c>
      <c r="I2993" s="74" t="s">
        <v>1261</v>
      </c>
      <c r="J2993" s="92" t="s">
        <v>5154</v>
      </c>
      <c r="L2993" s="75" t="s">
        <v>53</v>
      </c>
      <c r="M2993" s="73" t="s">
        <v>1434</v>
      </c>
      <c r="N2993" s="73" t="s">
        <v>1261</v>
      </c>
      <c r="O2993" s="73" t="s">
        <v>75</v>
      </c>
      <c r="S2993" s="102" t="s">
        <v>1433</v>
      </c>
      <c r="V2993" s="102" t="s">
        <v>1433</v>
      </c>
      <c r="Y2993" s="73" t="s">
        <v>69</v>
      </c>
      <c r="AB2993" s="89" t="s">
        <v>58</v>
      </c>
      <c r="AC2993" s="89" t="s">
        <v>59</v>
      </c>
      <c r="AE2993" s="73">
        <v>1</v>
      </c>
      <c r="AG2993" s="78">
        <v>49500</v>
      </c>
      <c r="AH2993" s="78">
        <v>49500</v>
      </c>
      <c r="AL2993" s="95">
        <v>8</v>
      </c>
      <c r="AN2993" s="78">
        <v>3960</v>
      </c>
      <c r="AO2993" s="89" t="s">
        <v>60</v>
      </c>
      <c r="AQ2993" s="75" t="s">
        <v>61</v>
      </c>
      <c r="AR2993" s="75" t="s">
        <v>62</v>
      </c>
      <c r="AS2993" s="75" t="s">
        <v>63</v>
      </c>
      <c r="AV2993" s="77"/>
      <c r="HX2993" s="58"/>
    </row>
    <row r="2994" spans="3:232">
      <c r="C2994" s="17" t="str">
        <f>VLOOKUP(O2994,'[1]mã đối tượng'!$C:$F,4,0)</f>
        <v>N</v>
      </c>
      <c r="D2994" s="89" t="s">
        <v>48</v>
      </c>
      <c r="E2994" s="89" t="s">
        <v>49</v>
      </c>
      <c r="F2994" s="74" t="s">
        <v>1261</v>
      </c>
      <c r="G2994" s="74" t="s">
        <v>1261</v>
      </c>
      <c r="H2994" s="74" t="s">
        <v>1432</v>
      </c>
      <c r="I2994" s="74" t="s">
        <v>1261</v>
      </c>
      <c r="J2994" s="92" t="s">
        <v>5154</v>
      </c>
      <c r="L2994" s="75" t="s">
        <v>53</v>
      </c>
      <c r="M2994" s="73" t="s">
        <v>1434</v>
      </c>
      <c r="N2994" s="73" t="s">
        <v>1261</v>
      </c>
      <c r="O2994" s="73" t="s">
        <v>75</v>
      </c>
      <c r="S2994" s="102" t="s">
        <v>1433</v>
      </c>
      <c r="V2994" s="102" t="s">
        <v>1433</v>
      </c>
      <c r="Y2994" s="73" t="s">
        <v>117</v>
      </c>
      <c r="AB2994" s="89" t="s">
        <v>58</v>
      </c>
      <c r="AC2994" s="89" t="s">
        <v>59</v>
      </c>
      <c r="AE2994" s="73">
        <v>2</v>
      </c>
      <c r="AG2994" s="78">
        <v>74250</v>
      </c>
      <c r="AH2994" s="78">
        <v>148500</v>
      </c>
      <c r="AL2994" s="95">
        <v>8</v>
      </c>
      <c r="AN2994" s="78">
        <v>11880</v>
      </c>
      <c r="AO2994" s="89" t="s">
        <v>60</v>
      </c>
      <c r="AQ2994" s="75" t="s">
        <v>61</v>
      </c>
      <c r="AR2994" s="75" t="s">
        <v>62</v>
      </c>
      <c r="AS2994" s="75" t="s">
        <v>63</v>
      </c>
      <c r="AV2994" s="77"/>
      <c r="HX2994" s="58"/>
    </row>
    <row r="2995" spans="3:232">
      <c r="C2995" s="17" t="str">
        <f>VLOOKUP(O2995,'[1]mã đối tượng'!$C:$F,4,0)</f>
        <v>N</v>
      </c>
      <c r="D2995" s="89" t="s">
        <v>48</v>
      </c>
      <c r="E2995" s="89" t="s">
        <v>49</v>
      </c>
      <c r="F2995" s="74" t="s">
        <v>1261</v>
      </c>
      <c r="G2995" s="74" t="s">
        <v>1261</v>
      </c>
      <c r="H2995" s="74" t="s">
        <v>1432</v>
      </c>
      <c r="I2995" s="74" t="s">
        <v>1261</v>
      </c>
      <c r="J2995" s="92" t="s">
        <v>5154</v>
      </c>
      <c r="L2995" s="75" t="s">
        <v>53</v>
      </c>
      <c r="M2995" s="73" t="s">
        <v>1434</v>
      </c>
      <c r="N2995" s="73" t="s">
        <v>1261</v>
      </c>
      <c r="O2995" s="73" t="s">
        <v>75</v>
      </c>
      <c r="S2995" s="102" t="s">
        <v>1433</v>
      </c>
      <c r="V2995" s="102" t="s">
        <v>1433</v>
      </c>
      <c r="Y2995" s="73" t="s">
        <v>79</v>
      </c>
      <c r="AB2995" s="89" t="s">
        <v>58</v>
      </c>
      <c r="AC2995" s="89" t="s">
        <v>59</v>
      </c>
      <c r="AE2995" s="73">
        <v>2</v>
      </c>
      <c r="AG2995" s="78">
        <v>50182</v>
      </c>
      <c r="AH2995" s="78">
        <v>100364</v>
      </c>
      <c r="AL2995" s="95">
        <v>8</v>
      </c>
      <c r="AN2995" s="78">
        <v>8029</v>
      </c>
      <c r="AO2995" s="89" t="s">
        <v>60</v>
      </c>
      <c r="AQ2995" s="75" t="s">
        <v>61</v>
      </c>
      <c r="AR2995" s="75" t="s">
        <v>62</v>
      </c>
      <c r="AS2995" s="75" t="s">
        <v>63</v>
      </c>
      <c r="AV2995" s="77"/>
      <c r="HX2995" s="58"/>
    </row>
    <row r="2996" spans="3:232">
      <c r="C2996" s="17" t="str">
        <f>VLOOKUP(O2996,'[1]mã đối tượng'!$C:$F,4,0)</f>
        <v>N</v>
      </c>
      <c r="D2996" s="89" t="s">
        <v>48</v>
      </c>
      <c r="E2996" s="89" t="s">
        <v>49</v>
      </c>
      <c r="F2996" s="74" t="s">
        <v>1261</v>
      </c>
      <c r="G2996" s="74" t="s">
        <v>1261</v>
      </c>
      <c r="H2996" s="74" t="s">
        <v>1432</v>
      </c>
      <c r="I2996" s="74" t="s">
        <v>1261</v>
      </c>
      <c r="J2996" s="92" t="s">
        <v>5154</v>
      </c>
      <c r="L2996" s="75" t="s">
        <v>53</v>
      </c>
      <c r="M2996" s="73" t="s">
        <v>1434</v>
      </c>
      <c r="N2996" s="73" t="s">
        <v>1261</v>
      </c>
      <c r="O2996" s="73" t="s">
        <v>75</v>
      </c>
      <c r="S2996" s="102" t="s">
        <v>1433</v>
      </c>
      <c r="V2996" s="102" t="s">
        <v>1433</v>
      </c>
      <c r="Y2996" s="73" t="s">
        <v>78</v>
      </c>
      <c r="AB2996" s="89" t="s">
        <v>58</v>
      </c>
      <c r="AC2996" s="89" t="s">
        <v>59</v>
      </c>
      <c r="AE2996" s="73">
        <v>1</v>
      </c>
      <c r="AG2996" s="78">
        <v>46000</v>
      </c>
      <c r="AH2996" s="78">
        <v>46000</v>
      </c>
      <c r="AL2996" s="95">
        <v>8</v>
      </c>
      <c r="AN2996" s="78">
        <v>3680</v>
      </c>
      <c r="AO2996" s="89" t="s">
        <v>60</v>
      </c>
      <c r="AQ2996" s="75" t="s">
        <v>61</v>
      </c>
      <c r="AR2996" s="75" t="s">
        <v>62</v>
      </c>
      <c r="AS2996" s="75" t="s">
        <v>63</v>
      </c>
      <c r="AV2996" s="77"/>
      <c r="HX2996" s="58"/>
    </row>
    <row r="2997" spans="3:232">
      <c r="C2997" s="17" t="str">
        <f>VLOOKUP(O2997,'[1]mã đối tượng'!$C:$F,4,0)</f>
        <v>N</v>
      </c>
      <c r="D2997" s="89" t="s">
        <v>48</v>
      </c>
      <c r="E2997" s="89" t="s">
        <v>49</v>
      </c>
      <c r="F2997" s="74" t="s">
        <v>1261</v>
      </c>
      <c r="G2997" s="74" t="s">
        <v>1261</v>
      </c>
      <c r="H2997" s="74" t="s">
        <v>1435</v>
      </c>
      <c r="I2997" s="74" t="s">
        <v>1261</v>
      </c>
      <c r="J2997" s="92" t="s">
        <v>5155</v>
      </c>
      <c r="L2997" s="75" t="s">
        <v>53</v>
      </c>
      <c r="M2997" s="73" t="s">
        <v>1437</v>
      </c>
      <c r="N2997" s="73" t="s">
        <v>1261</v>
      </c>
      <c r="O2997" s="73" t="s">
        <v>369</v>
      </c>
      <c r="S2997" s="102" t="s">
        <v>1436</v>
      </c>
      <c r="V2997" s="102" t="s">
        <v>1436</v>
      </c>
      <c r="Y2997" s="73" t="s">
        <v>70</v>
      </c>
      <c r="AB2997" s="89" t="s">
        <v>58</v>
      </c>
      <c r="AC2997" s="89" t="s">
        <v>59</v>
      </c>
      <c r="AE2997" s="73">
        <v>1</v>
      </c>
      <c r="AG2997" s="78">
        <v>89285</v>
      </c>
      <c r="AH2997" s="78">
        <v>89285</v>
      </c>
      <c r="AL2997" s="95">
        <v>8</v>
      </c>
      <c r="AN2997" s="78">
        <v>7143</v>
      </c>
      <c r="AO2997" s="89" t="s">
        <v>60</v>
      </c>
      <c r="AQ2997" s="75" t="s">
        <v>61</v>
      </c>
      <c r="AR2997" s="75" t="s">
        <v>62</v>
      </c>
      <c r="AS2997" s="75" t="s">
        <v>63</v>
      </c>
      <c r="AV2997" s="77"/>
      <c r="HX2997" s="58"/>
    </row>
    <row r="2998" spans="3:232">
      <c r="C2998" s="17" t="str">
        <f>VLOOKUP(O2998,'[1]mã đối tượng'!$C:$F,4,0)</f>
        <v>N</v>
      </c>
      <c r="D2998" s="89" t="s">
        <v>48</v>
      </c>
      <c r="E2998" s="89" t="s">
        <v>49</v>
      </c>
      <c r="F2998" s="74" t="s">
        <v>1261</v>
      </c>
      <c r="G2998" s="74" t="s">
        <v>1261</v>
      </c>
      <c r="H2998" s="74" t="s">
        <v>1438</v>
      </c>
      <c r="I2998" s="74" t="s">
        <v>1261</v>
      </c>
      <c r="J2998" s="92" t="s">
        <v>5156</v>
      </c>
      <c r="L2998" s="75" t="s">
        <v>53</v>
      </c>
      <c r="M2998" s="73" t="s">
        <v>1440</v>
      </c>
      <c r="N2998" s="73" t="s">
        <v>1261</v>
      </c>
      <c r="O2998" s="73" t="s">
        <v>3583</v>
      </c>
      <c r="S2998" s="102" t="s">
        <v>1439</v>
      </c>
      <c r="V2998" s="102" t="s">
        <v>1439</v>
      </c>
      <c r="Y2998" s="73" t="s">
        <v>80</v>
      </c>
      <c r="AB2998" s="89" t="s">
        <v>58</v>
      </c>
      <c r="AC2998" s="89" t="s">
        <v>59</v>
      </c>
      <c r="AE2998" s="73">
        <v>1</v>
      </c>
      <c r="AG2998" s="78">
        <v>111058</v>
      </c>
      <c r="AH2998" s="78">
        <v>111058</v>
      </c>
      <c r="AL2998" s="95">
        <v>8</v>
      </c>
      <c r="AN2998" s="78">
        <v>8885</v>
      </c>
      <c r="AO2998" s="89" t="s">
        <v>60</v>
      </c>
      <c r="AQ2998" s="75" t="s">
        <v>61</v>
      </c>
      <c r="AR2998" s="75" t="s">
        <v>62</v>
      </c>
      <c r="AS2998" s="75" t="s">
        <v>63</v>
      </c>
      <c r="AV2998" s="77"/>
      <c r="HX2998" s="58"/>
    </row>
    <row r="2999" spans="3:232">
      <c r="C2999" s="17" t="str">
        <f>VLOOKUP(O2999,'[1]mã đối tượng'!$C:$F,4,0)</f>
        <v>N</v>
      </c>
      <c r="D2999" s="89" t="s">
        <v>48</v>
      </c>
      <c r="E2999" s="89" t="s">
        <v>49</v>
      </c>
      <c r="F2999" s="74" t="s">
        <v>1261</v>
      </c>
      <c r="G2999" s="74" t="s">
        <v>1261</v>
      </c>
      <c r="H2999" s="74" t="s">
        <v>1441</v>
      </c>
      <c r="I2999" s="74" t="s">
        <v>1261</v>
      </c>
      <c r="J2999" s="92" t="s">
        <v>5157</v>
      </c>
      <c r="L2999" s="75" t="s">
        <v>53</v>
      </c>
      <c r="M2999" s="73" t="s">
        <v>1443</v>
      </c>
      <c r="N2999" s="73" t="s">
        <v>1261</v>
      </c>
      <c r="O2999" s="73" t="s">
        <v>3561</v>
      </c>
      <c r="S2999" s="102" t="s">
        <v>1442</v>
      </c>
      <c r="V2999" s="102" t="s">
        <v>1442</v>
      </c>
      <c r="Y2999" s="73" t="s">
        <v>57</v>
      </c>
      <c r="AB2999" s="89" t="s">
        <v>58</v>
      </c>
      <c r="AC2999" s="89" t="s">
        <v>59</v>
      </c>
      <c r="AE2999" s="73">
        <v>1</v>
      </c>
      <c r="AG2999" s="78">
        <v>55595</v>
      </c>
      <c r="AH2999" s="78">
        <v>55595</v>
      </c>
      <c r="AL2999" s="95">
        <v>8</v>
      </c>
      <c r="AN2999" s="78">
        <v>4448</v>
      </c>
      <c r="AO2999" s="89" t="s">
        <v>60</v>
      </c>
      <c r="AQ2999" s="75" t="s">
        <v>61</v>
      </c>
      <c r="AR2999" s="75" t="s">
        <v>62</v>
      </c>
      <c r="AS2999" s="75" t="s">
        <v>63</v>
      </c>
      <c r="AV2999" s="77"/>
      <c r="HX2999" s="58"/>
    </row>
    <row r="3000" spans="3:232">
      <c r="C3000" s="17" t="str">
        <f>VLOOKUP(O3000,'[1]mã đối tượng'!$C:$F,4,0)</f>
        <v>N</v>
      </c>
      <c r="D3000" s="89" t="s">
        <v>48</v>
      </c>
      <c r="E3000" s="89" t="s">
        <v>49</v>
      </c>
      <c r="F3000" s="74" t="s">
        <v>1261</v>
      </c>
      <c r="G3000" s="74" t="s">
        <v>1261</v>
      </c>
      <c r="H3000" s="74" t="s">
        <v>1444</v>
      </c>
      <c r="I3000" s="74" t="s">
        <v>1261</v>
      </c>
      <c r="J3000" s="92" t="s">
        <v>5158</v>
      </c>
      <c r="L3000" s="75" t="s">
        <v>53</v>
      </c>
      <c r="M3000" s="73" t="s">
        <v>1446</v>
      </c>
      <c r="N3000" s="73" t="s">
        <v>1261</v>
      </c>
      <c r="O3000" s="73" t="s">
        <v>228</v>
      </c>
      <c r="S3000" s="102" t="s">
        <v>1445</v>
      </c>
      <c r="V3000" s="102" t="s">
        <v>1445</v>
      </c>
      <c r="Y3000" s="73" t="s">
        <v>80</v>
      </c>
      <c r="AB3000" s="89" t="s">
        <v>58</v>
      </c>
      <c r="AC3000" s="89" t="s">
        <v>59</v>
      </c>
      <c r="AE3000" s="73">
        <v>4</v>
      </c>
      <c r="AG3000" s="78">
        <v>111058</v>
      </c>
      <c r="AH3000" s="78">
        <v>444232</v>
      </c>
      <c r="AL3000" s="95">
        <v>8</v>
      </c>
      <c r="AN3000" s="78">
        <v>35539</v>
      </c>
      <c r="AO3000" s="89" t="s">
        <v>60</v>
      </c>
      <c r="AQ3000" s="75" t="s">
        <v>61</v>
      </c>
      <c r="AR3000" s="75" t="s">
        <v>62</v>
      </c>
      <c r="AS3000" s="75" t="s">
        <v>63</v>
      </c>
      <c r="AV3000" s="77"/>
      <c r="HX3000" s="58"/>
    </row>
    <row r="3001" spans="3:232">
      <c r="C3001" s="17" t="str">
        <f>VLOOKUP(O3001,'[1]mã đối tượng'!$C:$F,4,0)</f>
        <v>N</v>
      </c>
      <c r="D3001" s="89" t="s">
        <v>48</v>
      </c>
      <c r="E3001" s="89" t="s">
        <v>49</v>
      </c>
      <c r="F3001" s="74" t="s">
        <v>1261</v>
      </c>
      <c r="G3001" s="74" t="s">
        <v>1261</v>
      </c>
      <c r="H3001" s="74" t="s">
        <v>1447</v>
      </c>
      <c r="I3001" s="74" t="s">
        <v>1261</v>
      </c>
      <c r="J3001" s="92" t="s">
        <v>5159</v>
      </c>
      <c r="L3001" s="75" t="s">
        <v>53</v>
      </c>
      <c r="M3001" s="73" t="s">
        <v>1449</v>
      </c>
      <c r="N3001" s="73" t="s">
        <v>1261</v>
      </c>
      <c r="O3001" s="73" t="s">
        <v>184</v>
      </c>
      <c r="S3001" s="102" t="s">
        <v>1448</v>
      </c>
      <c r="V3001" s="102" t="s">
        <v>1448</v>
      </c>
      <c r="Y3001" s="73" t="s">
        <v>80</v>
      </c>
      <c r="AB3001" s="89" t="s">
        <v>58</v>
      </c>
      <c r="AC3001" s="89" t="s">
        <v>59</v>
      </c>
      <c r="AE3001" s="73">
        <v>1</v>
      </c>
      <c r="AG3001" s="78">
        <v>111058</v>
      </c>
      <c r="AH3001" s="78">
        <v>111058</v>
      </c>
      <c r="AL3001" s="95">
        <v>8</v>
      </c>
      <c r="AN3001" s="78">
        <v>8885</v>
      </c>
      <c r="AO3001" s="89" t="s">
        <v>60</v>
      </c>
      <c r="AQ3001" s="75" t="s">
        <v>61</v>
      </c>
      <c r="AR3001" s="75" t="s">
        <v>62</v>
      </c>
      <c r="AS3001" s="75" t="s">
        <v>63</v>
      </c>
      <c r="AV3001" s="77"/>
      <c r="HX3001" s="58"/>
    </row>
    <row r="3002" spans="3:232">
      <c r="C3002" s="17" t="str">
        <f>VLOOKUP(O3002,'[1]mã đối tượng'!$C:$F,4,0)</f>
        <v>N</v>
      </c>
      <c r="D3002" s="89" t="s">
        <v>48</v>
      </c>
      <c r="E3002" s="89" t="s">
        <v>49</v>
      </c>
      <c r="F3002" s="74" t="s">
        <v>1261</v>
      </c>
      <c r="G3002" s="74" t="s">
        <v>1261</v>
      </c>
      <c r="H3002" s="74" t="s">
        <v>1450</v>
      </c>
      <c r="I3002" s="74" t="s">
        <v>1261</v>
      </c>
      <c r="J3002" s="92" t="s">
        <v>5160</v>
      </c>
      <c r="L3002" s="75" t="s">
        <v>53</v>
      </c>
      <c r="M3002" s="73" t="s">
        <v>1451</v>
      </c>
      <c r="N3002" s="73" t="s">
        <v>1261</v>
      </c>
      <c r="O3002" s="73" t="s">
        <v>184</v>
      </c>
      <c r="S3002" s="102" t="s">
        <v>1448</v>
      </c>
      <c r="V3002" s="102" t="s">
        <v>1448</v>
      </c>
      <c r="Y3002" s="73" t="s">
        <v>94</v>
      </c>
      <c r="AB3002" s="89" t="s">
        <v>58</v>
      </c>
      <c r="AC3002" s="89" t="s">
        <v>59</v>
      </c>
      <c r="AE3002" s="73">
        <v>3</v>
      </c>
      <c r="AG3002" s="78">
        <v>73431</v>
      </c>
      <c r="AH3002" s="78">
        <v>220293</v>
      </c>
      <c r="AL3002" s="95">
        <v>8</v>
      </c>
      <c r="AN3002" s="78">
        <v>17623</v>
      </c>
      <c r="AO3002" s="89" t="s">
        <v>60</v>
      </c>
      <c r="AQ3002" s="75" t="s">
        <v>61</v>
      </c>
      <c r="AR3002" s="75" t="s">
        <v>62</v>
      </c>
      <c r="AS3002" s="75" t="s">
        <v>63</v>
      </c>
      <c r="AV3002" s="77"/>
      <c r="HX3002" s="58"/>
    </row>
    <row r="3003" spans="3:232">
      <c r="C3003" s="17" t="str">
        <f>VLOOKUP(O3003,'[1]mã đối tượng'!$C:$F,4,0)</f>
        <v>N</v>
      </c>
      <c r="D3003" s="89" t="s">
        <v>48</v>
      </c>
      <c r="E3003" s="89" t="s">
        <v>49</v>
      </c>
      <c r="F3003" s="74" t="s">
        <v>1261</v>
      </c>
      <c r="G3003" s="74" t="s">
        <v>1261</v>
      </c>
      <c r="H3003" s="74" t="s">
        <v>1452</v>
      </c>
      <c r="I3003" s="74" t="s">
        <v>1261</v>
      </c>
      <c r="J3003" s="92" t="s">
        <v>5161</v>
      </c>
      <c r="L3003" s="75" t="s">
        <v>53</v>
      </c>
      <c r="M3003" s="73" t="s">
        <v>1453</v>
      </c>
      <c r="N3003" s="73" t="s">
        <v>1261</v>
      </c>
      <c r="O3003" s="73" t="s">
        <v>121</v>
      </c>
      <c r="S3003" s="102" t="s">
        <v>1206</v>
      </c>
      <c r="V3003" s="102" t="s">
        <v>1206</v>
      </c>
      <c r="Y3003" s="73" t="s">
        <v>117</v>
      </c>
      <c r="AB3003" s="89" t="s">
        <v>58</v>
      </c>
      <c r="AC3003" s="89" t="s">
        <v>59</v>
      </c>
      <c r="AE3003" s="73">
        <v>2</v>
      </c>
      <c r="AG3003" s="78">
        <v>74250</v>
      </c>
      <c r="AH3003" s="78">
        <v>148500</v>
      </c>
      <c r="AL3003" s="95">
        <v>8</v>
      </c>
      <c r="AN3003" s="78">
        <v>11880</v>
      </c>
      <c r="AO3003" s="89" t="s">
        <v>60</v>
      </c>
      <c r="AQ3003" s="75" t="s">
        <v>61</v>
      </c>
      <c r="AR3003" s="75" t="s">
        <v>62</v>
      </c>
      <c r="AS3003" s="75" t="s">
        <v>63</v>
      </c>
      <c r="AV3003" s="77"/>
      <c r="HX3003" s="58"/>
    </row>
    <row r="3004" spans="3:232">
      <c r="C3004" s="17" t="str">
        <f>VLOOKUP(O3004,'[1]mã đối tượng'!$C:$F,4,0)</f>
        <v>N</v>
      </c>
      <c r="D3004" s="89" t="s">
        <v>48</v>
      </c>
      <c r="E3004" s="89" t="s">
        <v>49</v>
      </c>
      <c r="F3004" s="74" t="s">
        <v>1261</v>
      </c>
      <c r="G3004" s="74" t="s">
        <v>1261</v>
      </c>
      <c r="H3004" s="74" t="s">
        <v>1454</v>
      </c>
      <c r="I3004" s="74" t="s">
        <v>1261</v>
      </c>
      <c r="J3004" s="92" t="s">
        <v>5162</v>
      </c>
      <c r="L3004" s="75" t="s">
        <v>53</v>
      </c>
      <c r="M3004" s="73" t="s">
        <v>1456</v>
      </c>
      <c r="N3004" s="73" t="s">
        <v>1261</v>
      </c>
      <c r="O3004" s="73" t="s">
        <v>184</v>
      </c>
      <c r="S3004" s="102" t="s">
        <v>1455</v>
      </c>
      <c r="V3004" s="102" t="s">
        <v>1455</v>
      </c>
      <c r="Y3004" s="73" t="s">
        <v>94</v>
      </c>
      <c r="AB3004" s="89" t="s">
        <v>58</v>
      </c>
      <c r="AC3004" s="89" t="s">
        <v>59</v>
      </c>
      <c r="AE3004" s="73">
        <v>1</v>
      </c>
      <c r="AG3004" s="78">
        <v>73431</v>
      </c>
      <c r="AH3004" s="78">
        <v>73431</v>
      </c>
      <c r="AL3004" s="95">
        <v>8</v>
      </c>
      <c r="AN3004" s="78">
        <v>5874</v>
      </c>
      <c r="AO3004" s="89" t="s">
        <v>60</v>
      </c>
      <c r="AQ3004" s="75" t="s">
        <v>61</v>
      </c>
      <c r="AR3004" s="75" t="s">
        <v>62</v>
      </c>
      <c r="AS3004" s="75" t="s">
        <v>63</v>
      </c>
      <c r="AV3004" s="77"/>
      <c r="HX3004" s="58"/>
    </row>
    <row r="3005" spans="3:232">
      <c r="C3005" s="17" t="str">
        <f>VLOOKUP(O3005,'[1]mã đối tượng'!$C:$F,4,0)</f>
        <v>N</v>
      </c>
      <c r="D3005" s="89" t="s">
        <v>48</v>
      </c>
      <c r="E3005" s="89" t="s">
        <v>49</v>
      </c>
      <c r="F3005" s="74" t="s">
        <v>1261</v>
      </c>
      <c r="G3005" s="74" t="s">
        <v>1261</v>
      </c>
      <c r="H3005" s="74" t="s">
        <v>1457</v>
      </c>
      <c r="I3005" s="74" t="s">
        <v>1261</v>
      </c>
      <c r="J3005" s="92" t="s">
        <v>5163</v>
      </c>
      <c r="L3005" s="75" t="s">
        <v>53</v>
      </c>
      <c r="M3005" s="73" t="s">
        <v>1459</v>
      </c>
      <c r="N3005" s="73" t="s">
        <v>1261</v>
      </c>
      <c r="O3005" s="73" t="s">
        <v>121</v>
      </c>
      <c r="S3005" s="102" t="s">
        <v>1458</v>
      </c>
      <c r="V3005" s="102" t="s">
        <v>1458</v>
      </c>
      <c r="Y3005" s="73" t="s">
        <v>70</v>
      </c>
      <c r="AB3005" s="89" t="s">
        <v>58</v>
      </c>
      <c r="AC3005" s="89" t="s">
        <v>59</v>
      </c>
      <c r="AE3005" s="73">
        <v>1</v>
      </c>
      <c r="AG3005" s="78">
        <v>89285</v>
      </c>
      <c r="AH3005" s="78">
        <v>89285</v>
      </c>
      <c r="AL3005" s="95">
        <v>8</v>
      </c>
      <c r="AN3005" s="78">
        <v>7143</v>
      </c>
      <c r="AO3005" s="89" t="s">
        <v>60</v>
      </c>
      <c r="AQ3005" s="75" t="s">
        <v>61</v>
      </c>
      <c r="AR3005" s="75" t="s">
        <v>62</v>
      </c>
      <c r="AS3005" s="75" t="s">
        <v>63</v>
      </c>
      <c r="AV3005" s="77"/>
      <c r="HX3005" s="58"/>
    </row>
    <row r="3006" spans="3:232">
      <c r="C3006" s="17" t="str">
        <f>VLOOKUP(O3006,'[1]mã đối tượng'!$C:$F,4,0)</f>
        <v>N</v>
      </c>
      <c r="D3006" s="89" t="s">
        <v>48</v>
      </c>
      <c r="E3006" s="89" t="s">
        <v>49</v>
      </c>
      <c r="F3006" s="74" t="s">
        <v>1261</v>
      </c>
      <c r="G3006" s="74" t="s">
        <v>1261</v>
      </c>
      <c r="H3006" s="74" t="s">
        <v>1460</v>
      </c>
      <c r="I3006" s="74" t="s">
        <v>1261</v>
      </c>
      <c r="J3006" s="92" t="s">
        <v>5164</v>
      </c>
      <c r="L3006" s="75" t="s">
        <v>53</v>
      </c>
      <c r="M3006" s="73" t="s">
        <v>1462</v>
      </c>
      <c r="N3006" s="73" t="s">
        <v>1261</v>
      </c>
      <c r="O3006" s="73" t="s">
        <v>75</v>
      </c>
      <c r="S3006" s="102" t="s">
        <v>1461</v>
      </c>
      <c r="V3006" s="102" t="s">
        <v>1461</v>
      </c>
      <c r="Y3006" s="73" t="s">
        <v>80</v>
      </c>
      <c r="AB3006" s="89" t="s">
        <v>58</v>
      </c>
      <c r="AC3006" s="89" t="s">
        <v>59</v>
      </c>
      <c r="AE3006" s="73">
        <v>3</v>
      </c>
      <c r="AG3006" s="78">
        <v>111058</v>
      </c>
      <c r="AH3006" s="78">
        <v>333174</v>
      </c>
      <c r="AL3006" s="95">
        <v>8</v>
      </c>
      <c r="AN3006" s="78">
        <v>26654</v>
      </c>
      <c r="AO3006" s="89" t="s">
        <v>60</v>
      </c>
      <c r="AQ3006" s="75" t="s">
        <v>61</v>
      </c>
      <c r="AR3006" s="75" t="s">
        <v>62</v>
      </c>
      <c r="AS3006" s="75" t="s">
        <v>63</v>
      </c>
      <c r="AV3006" s="77"/>
      <c r="HX3006" s="58"/>
    </row>
    <row r="3007" spans="3:232">
      <c r="C3007" s="17" t="str">
        <f>VLOOKUP(O3007,'[1]mã đối tượng'!$C:$F,4,0)</f>
        <v>N</v>
      </c>
      <c r="D3007" s="89" t="s">
        <v>48</v>
      </c>
      <c r="E3007" s="89" t="s">
        <v>49</v>
      </c>
      <c r="F3007" s="74" t="s">
        <v>1261</v>
      </c>
      <c r="G3007" s="74" t="s">
        <v>1261</v>
      </c>
      <c r="H3007" s="74" t="s">
        <v>1460</v>
      </c>
      <c r="I3007" s="74" t="s">
        <v>1261</v>
      </c>
      <c r="J3007" s="92" t="s">
        <v>5164</v>
      </c>
      <c r="L3007" s="75" t="s">
        <v>53</v>
      </c>
      <c r="M3007" s="73" t="s">
        <v>1462</v>
      </c>
      <c r="N3007" s="73" t="s">
        <v>1261</v>
      </c>
      <c r="O3007" s="73" t="s">
        <v>75</v>
      </c>
      <c r="S3007" s="102" t="s">
        <v>1461</v>
      </c>
      <c r="V3007" s="102" t="s">
        <v>1461</v>
      </c>
      <c r="Y3007" s="73" t="s">
        <v>57</v>
      </c>
      <c r="AB3007" s="89" t="s">
        <v>58</v>
      </c>
      <c r="AC3007" s="89" t="s">
        <v>59</v>
      </c>
      <c r="AE3007" s="73">
        <v>2</v>
      </c>
      <c r="AG3007" s="78">
        <v>55595</v>
      </c>
      <c r="AH3007" s="78">
        <v>111190</v>
      </c>
      <c r="AL3007" s="95">
        <v>8</v>
      </c>
      <c r="AN3007" s="78">
        <v>8895</v>
      </c>
      <c r="AO3007" s="89" t="s">
        <v>60</v>
      </c>
      <c r="AQ3007" s="75" t="s">
        <v>61</v>
      </c>
      <c r="AR3007" s="75" t="s">
        <v>62</v>
      </c>
      <c r="AS3007" s="75" t="s">
        <v>63</v>
      </c>
      <c r="AV3007" s="77"/>
      <c r="HX3007" s="58"/>
    </row>
    <row r="3008" spans="3:232">
      <c r="C3008" s="17" t="str">
        <f>VLOOKUP(O3008,'[1]mã đối tượng'!$C:$F,4,0)</f>
        <v>N</v>
      </c>
      <c r="D3008" s="89" t="s">
        <v>48</v>
      </c>
      <c r="E3008" s="89" t="s">
        <v>49</v>
      </c>
      <c r="F3008" s="74" t="s">
        <v>1261</v>
      </c>
      <c r="G3008" s="74" t="s">
        <v>1261</v>
      </c>
      <c r="H3008" s="74" t="s">
        <v>1463</v>
      </c>
      <c r="I3008" s="74" t="s">
        <v>1261</v>
      </c>
      <c r="J3008" s="92" t="s">
        <v>5165</v>
      </c>
      <c r="L3008" s="75" t="s">
        <v>53</v>
      </c>
      <c r="M3008" s="73" t="s">
        <v>1464</v>
      </c>
      <c r="N3008" s="73" t="s">
        <v>1261</v>
      </c>
      <c r="O3008" s="73" t="s">
        <v>75</v>
      </c>
      <c r="S3008" s="102" t="s">
        <v>1461</v>
      </c>
      <c r="V3008" s="102" t="s">
        <v>1461</v>
      </c>
      <c r="Y3008" s="73" t="s">
        <v>77</v>
      </c>
      <c r="AB3008" s="89" t="s">
        <v>58</v>
      </c>
      <c r="AC3008" s="89" t="s">
        <v>59</v>
      </c>
      <c r="AE3008" s="73">
        <v>1</v>
      </c>
      <c r="AG3008" s="78">
        <v>70950</v>
      </c>
      <c r="AH3008" s="78">
        <v>70950</v>
      </c>
      <c r="AL3008" s="95">
        <v>8</v>
      </c>
      <c r="AN3008" s="78">
        <v>5676</v>
      </c>
      <c r="AO3008" s="89" t="s">
        <v>60</v>
      </c>
      <c r="AQ3008" s="75" t="s">
        <v>61</v>
      </c>
      <c r="AR3008" s="75" t="s">
        <v>62</v>
      </c>
      <c r="AS3008" s="75" t="s">
        <v>63</v>
      </c>
      <c r="AV3008" s="77"/>
      <c r="HX3008" s="58"/>
    </row>
    <row r="3009" spans="3:232">
      <c r="C3009" s="17" t="str">
        <f>VLOOKUP(O3009,'[1]mã đối tượng'!$C:$F,4,0)</f>
        <v>N</v>
      </c>
      <c r="D3009" s="89" t="s">
        <v>48</v>
      </c>
      <c r="E3009" s="89" t="s">
        <v>49</v>
      </c>
      <c r="F3009" s="74" t="s">
        <v>1261</v>
      </c>
      <c r="G3009" s="74" t="s">
        <v>1261</v>
      </c>
      <c r="H3009" s="74" t="s">
        <v>1463</v>
      </c>
      <c r="I3009" s="74" t="s">
        <v>1261</v>
      </c>
      <c r="J3009" s="92" t="s">
        <v>5165</v>
      </c>
      <c r="L3009" s="75" t="s">
        <v>53</v>
      </c>
      <c r="M3009" s="73" t="s">
        <v>1464</v>
      </c>
      <c r="N3009" s="73" t="s">
        <v>1261</v>
      </c>
      <c r="O3009" s="73" t="s">
        <v>75</v>
      </c>
      <c r="S3009" s="102" t="s">
        <v>1461</v>
      </c>
      <c r="V3009" s="102" t="s">
        <v>1461</v>
      </c>
      <c r="Y3009" s="73" t="s">
        <v>117</v>
      </c>
      <c r="AB3009" s="89" t="s">
        <v>58</v>
      </c>
      <c r="AC3009" s="89" t="s">
        <v>59</v>
      </c>
      <c r="AE3009" s="73">
        <v>3</v>
      </c>
      <c r="AG3009" s="78">
        <v>74250</v>
      </c>
      <c r="AH3009" s="78">
        <v>222750</v>
      </c>
      <c r="AL3009" s="95">
        <v>8</v>
      </c>
      <c r="AN3009" s="78">
        <v>17820</v>
      </c>
      <c r="AO3009" s="89" t="s">
        <v>60</v>
      </c>
      <c r="AQ3009" s="75" t="s">
        <v>61</v>
      </c>
      <c r="AR3009" s="75" t="s">
        <v>62</v>
      </c>
      <c r="AS3009" s="75" t="s">
        <v>63</v>
      </c>
      <c r="AV3009" s="77"/>
      <c r="HX3009" s="58"/>
    </row>
    <row r="3010" spans="3:232">
      <c r="C3010" s="17" t="str">
        <f>VLOOKUP(O3010,'[1]mã đối tượng'!$C:$F,4,0)</f>
        <v>N</v>
      </c>
      <c r="D3010" s="89" t="s">
        <v>48</v>
      </c>
      <c r="E3010" s="89" t="s">
        <v>49</v>
      </c>
      <c r="F3010" s="74" t="s">
        <v>1261</v>
      </c>
      <c r="G3010" s="74" t="s">
        <v>1261</v>
      </c>
      <c r="H3010" s="74" t="s">
        <v>1463</v>
      </c>
      <c r="I3010" s="74" t="s">
        <v>1261</v>
      </c>
      <c r="J3010" s="92" t="s">
        <v>5165</v>
      </c>
      <c r="L3010" s="75" t="s">
        <v>53</v>
      </c>
      <c r="M3010" s="73" t="s">
        <v>1464</v>
      </c>
      <c r="N3010" s="73" t="s">
        <v>1261</v>
      </c>
      <c r="O3010" s="73" t="s">
        <v>75</v>
      </c>
      <c r="S3010" s="102" t="s">
        <v>1461</v>
      </c>
      <c r="V3010" s="102" t="s">
        <v>1461</v>
      </c>
      <c r="Y3010" s="73" t="s">
        <v>79</v>
      </c>
      <c r="AB3010" s="89" t="s">
        <v>58</v>
      </c>
      <c r="AC3010" s="89" t="s">
        <v>59</v>
      </c>
      <c r="AE3010" s="73">
        <v>7</v>
      </c>
      <c r="AG3010" s="78">
        <v>50182</v>
      </c>
      <c r="AH3010" s="78">
        <v>351274</v>
      </c>
      <c r="AL3010" s="95">
        <v>8</v>
      </c>
      <c r="AN3010" s="78">
        <v>28102</v>
      </c>
      <c r="AO3010" s="89" t="s">
        <v>60</v>
      </c>
      <c r="AQ3010" s="75" t="s">
        <v>61</v>
      </c>
      <c r="AR3010" s="75" t="s">
        <v>62</v>
      </c>
      <c r="AS3010" s="75" t="s">
        <v>63</v>
      </c>
      <c r="AV3010" s="77"/>
      <c r="HX3010" s="58"/>
    </row>
    <row r="3011" spans="3:232">
      <c r="C3011" s="17" t="str">
        <f>VLOOKUP(O3011,'[1]mã đối tượng'!$C:$F,4,0)</f>
        <v>N</v>
      </c>
      <c r="D3011" s="89" t="s">
        <v>48</v>
      </c>
      <c r="E3011" s="89" t="s">
        <v>49</v>
      </c>
      <c r="F3011" s="74" t="s">
        <v>1261</v>
      </c>
      <c r="G3011" s="74" t="s">
        <v>1261</v>
      </c>
      <c r="H3011" s="74" t="s">
        <v>1465</v>
      </c>
      <c r="I3011" s="74" t="s">
        <v>1261</v>
      </c>
      <c r="J3011" s="92" t="s">
        <v>5166</v>
      </c>
      <c r="L3011" s="75" t="s">
        <v>53</v>
      </c>
      <c r="M3011" s="73" t="s">
        <v>1467</v>
      </c>
      <c r="N3011" s="73" t="s">
        <v>1261</v>
      </c>
      <c r="O3011" s="73" t="s">
        <v>75</v>
      </c>
      <c r="S3011" s="102" t="s">
        <v>1466</v>
      </c>
      <c r="V3011" s="102" t="s">
        <v>1466</v>
      </c>
      <c r="Y3011" s="73" t="s">
        <v>69</v>
      </c>
      <c r="AB3011" s="89" t="s">
        <v>58</v>
      </c>
      <c r="AC3011" s="89" t="s">
        <v>59</v>
      </c>
      <c r="AE3011" s="73">
        <v>2</v>
      </c>
      <c r="AG3011" s="78">
        <v>49500</v>
      </c>
      <c r="AH3011" s="78">
        <v>99000</v>
      </c>
      <c r="AL3011" s="95">
        <v>8</v>
      </c>
      <c r="AN3011" s="78">
        <v>7920</v>
      </c>
      <c r="AO3011" s="89" t="s">
        <v>60</v>
      </c>
      <c r="AQ3011" s="75" t="s">
        <v>61</v>
      </c>
      <c r="AR3011" s="75" t="s">
        <v>62</v>
      </c>
      <c r="AS3011" s="75" t="s">
        <v>63</v>
      </c>
      <c r="AV3011" s="77"/>
      <c r="HX3011" s="58"/>
    </row>
    <row r="3012" spans="3:232">
      <c r="C3012" s="17" t="str">
        <f>VLOOKUP(O3012,'[1]mã đối tượng'!$C:$F,4,0)</f>
        <v>N</v>
      </c>
      <c r="D3012" s="89" t="s">
        <v>48</v>
      </c>
      <c r="E3012" s="89" t="s">
        <v>49</v>
      </c>
      <c r="F3012" s="74" t="s">
        <v>1261</v>
      </c>
      <c r="G3012" s="74" t="s">
        <v>1261</v>
      </c>
      <c r="H3012" s="74" t="s">
        <v>1465</v>
      </c>
      <c r="I3012" s="74" t="s">
        <v>1261</v>
      </c>
      <c r="J3012" s="92" t="s">
        <v>5166</v>
      </c>
      <c r="L3012" s="75" t="s">
        <v>53</v>
      </c>
      <c r="M3012" s="73" t="s">
        <v>1467</v>
      </c>
      <c r="N3012" s="73" t="s">
        <v>1261</v>
      </c>
      <c r="O3012" s="73" t="s">
        <v>75</v>
      </c>
      <c r="S3012" s="102" t="s">
        <v>1466</v>
      </c>
      <c r="V3012" s="102" t="s">
        <v>1466</v>
      </c>
      <c r="Y3012" s="73" t="s">
        <v>94</v>
      </c>
      <c r="AB3012" s="89" t="s">
        <v>58</v>
      </c>
      <c r="AC3012" s="89" t="s">
        <v>59</v>
      </c>
      <c r="AE3012" s="73">
        <v>1</v>
      </c>
      <c r="AG3012" s="78">
        <v>73431</v>
      </c>
      <c r="AH3012" s="78">
        <v>73431</v>
      </c>
      <c r="AL3012" s="95">
        <v>8</v>
      </c>
      <c r="AN3012" s="78">
        <v>5874</v>
      </c>
      <c r="AO3012" s="89" t="s">
        <v>60</v>
      </c>
      <c r="AQ3012" s="75" t="s">
        <v>61</v>
      </c>
      <c r="AR3012" s="75" t="s">
        <v>62</v>
      </c>
      <c r="AS3012" s="75" t="s">
        <v>63</v>
      </c>
      <c r="AV3012" s="77"/>
      <c r="HX3012" s="58"/>
    </row>
    <row r="3013" spans="3:232">
      <c r="C3013" s="17" t="str">
        <f>VLOOKUP(O3013,'[1]mã đối tượng'!$C:$F,4,0)</f>
        <v>N</v>
      </c>
      <c r="D3013" s="89" t="s">
        <v>48</v>
      </c>
      <c r="E3013" s="89" t="s">
        <v>49</v>
      </c>
      <c r="F3013" s="74" t="s">
        <v>1261</v>
      </c>
      <c r="G3013" s="74" t="s">
        <v>1261</v>
      </c>
      <c r="H3013" s="74" t="s">
        <v>1465</v>
      </c>
      <c r="I3013" s="74" t="s">
        <v>1261</v>
      </c>
      <c r="J3013" s="92" t="s">
        <v>5166</v>
      </c>
      <c r="L3013" s="75" t="s">
        <v>53</v>
      </c>
      <c r="M3013" s="73" t="s">
        <v>1467</v>
      </c>
      <c r="N3013" s="73" t="s">
        <v>1261</v>
      </c>
      <c r="O3013" s="73" t="s">
        <v>75</v>
      </c>
      <c r="S3013" s="102" t="s">
        <v>1466</v>
      </c>
      <c r="V3013" s="102" t="s">
        <v>1466</v>
      </c>
      <c r="Y3013" s="73" t="s">
        <v>80</v>
      </c>
      <c r="AB3013" s="89" t="s">
        <v>58</v>
      </c>
      <c r="AC3013" s="89" t="s">
        <v>59</v>
      </c>
      <c r="AE3013" s="73">
        <v>3</v>
      </c>
      <c r="AG3013" s="78">
        <v>111058</v>
      </c>
      <c r="AH3013" s="78">
        <v>333174</v>
      </c>
      <c r="AL3013" s="95">
        <v>8</v>
      </c>
      <c r="AN3013" s="78">
        <v>26655</v>
      </c>
      <c r="AO3013" s="89" t="s">
        <v>60</v>
      </c>
      <c r="AQ3013" s="75" t="s">
        <v>61</v>
      </c>
      <c r="AR3013" s="75" t="s">
        <v>62</v>
      </c>
      <c r="AS3013" s="75" t="s">
        <v>63</v>
      </c>
      <c r="AV3013" s="77"/>
      <c r="HX3013" s="58"/>
    </row>
    <row r="3014" spans="3:232">
      <c r="C3014" s="17" t="str">
        <f>VLOOKUP(O3014,'[1]mã đối tượng'!$C:$F,4,0)</f>
        <v>N</v>
      </c>
      <c r="D3014" s="89" t="s">
        <v>48</v>
      </c>
      <c r="E3014" s="89" t="s">
        <v>49</v>
      </c>
      <c r="F3014" s="74" t="s">
        <v>1261</v>
      </c>
      <c r="G3014" s="74" t="s">
        <v>1261</v>
      </c>
      <c r="H3014" s="74" t="s">
        <v>1465</v>
      </c>
      <c r="I3014" s="74" t="s">
        <v>1261</v>
      </c>
      <c r="J3014" s="92" t="s">
        <v>5166</v>
      </c>
      <c r="L3014" s="75" t="s">
        <v>53</v>
      </c>
      <c r="M3014" s="73" t="s">
        <v>1467</v>
      </c>
      <c r="N3014" s="73" t="s">
        <v>1261</v>
      </c>
      <c r="O3014" s="73" t="s">
        <v>75</v>
      </c>
      <c r="S3014" s="102" t="s">
        <v>1466</v>
      </c>
      <c r="V3014" s="102" t="s">
        <v>1466</v>
      </c>
      <c r="Y3014" s="73" t="s">
        <v>79</v>
      </c>
      <c r="AB3014" s="89" t="s">
        <v>58</v>
      </c>
      <c r="AC3014" s="89" t="s">
        <v>59</v>
      </c>
      <c r="AE3014" s="73">
        <v>5</v>
      </c>
      <c r="AG3014" s="78">
        <v>50182</v>
      </c>
      <c r="AH3014" s="78">
        <v>250910</v>
      </c>
      <c r="AL3014" s="95">
        <v>8</v>
      </c>
      <c r="AN3014" s="78">
        <v>20073</v>
      </c>
      <c r="AO3014" s="89" t="s">
        <v>60</v>
      </c>
      <c r="AQ3014" s="75" t="s">
        <v>61</v>
      </c>
      <c r="AR3014" s="75" t="s">
        <v>62</v>
      </c>
      <c r="AS3014" s="75" t="s">
        <v>63</v>
      </c>
      <c r="AV3014" s="77"/>
      <c r="HX3014" s="58"/>
    </row>
    <row r="3015" spans="3:232">
      <c r="C3015" s="17" t="str">
        <f>VLOOKUP(O3015,'[1]mã đối tượng'!$C:$F,4,0)</f>
        <v>N</v>
      </c>
      <c r="D3015" s="89" t="s">
        <v>48</v>
      </c>
      <c r="E3015" s="89" t="s">
        <v>49</v>
      </c>
      <c r="F3015" s="74" t="s">
        <v>1261</v>
      </c>
      <c r="G3015" s="74" t="s">
        <v>1261</v>
      </c>
      <c r="H3015" s="74" t="s">
        <v>1465</v>
      </c>
      <c r="I3015" s="74" t="s">
        <v>1261</v>
      </c>
      <c r="J3015" s="92" t="s">
        <v>5166</v>
      </c>
      <c r="L3015" s="75" t="s">
        <v>53</v>
      </c>
      <c r="M3015" s="73" t="s">
        <v>1467</v>
      </c>
      <c r="N3015" s="73" t="s">
        <v>1261</v>
      </c>
      <c r="O3015" s="73" t="s">
        <v>75</v>
      </c>
      <c r="S3015" s="102" t="s">
        <v>1466</v>
      </c>
      <c r="V3015" s="102" t="s">
        <v>1466</v>
      </c>
      <c r="Y3015" s="73" t="s">
        <v>117</v>
      </c>
      <c r="AB3015" s="89" t="s">
        <v>58</v>
      </c>
      <c r="AC3015" s="89" t="s">
        <v>59</v>
      </c>
      <c r="AE3015" s="73">
        <v>3</v>
      </c>
      <c r="AG3015" s="78">
        <v>74250</v>
      </c>
      <c r="AH3015" s="78">
        <v>222750</v>
      </c>
      <c r="AL3015" s="95">
        <v>8</v>
      </c>
      <c r="AN3015" s="78">
        <v>17820</v>
      </c>
      <c r="AO3015" s="89" t="s">
        <v>60</v>
      </c>
      <c r="AQ3015" s="75" t="s">
        <v>61</v>
      </c>
      <c r="AR3015" s="75" t="s">
        <v>62</v>
      </c>
      <c r="AS3015" s="75" t="s">
        <v>63</v>
      </c>
      <c r="AV3015" s="77"/>
      <c r="HX3015" s="58"/>
    </row>
    <row r="3016" spans="3:232">
      <c r="C3016" s="17" t="str">
        <f>VLOOKUP(O3016,'[1]mã đối tượng'!$C:$F,4,0)</f>
        <v>N</v>
      </c>
      <c r="D3016" s="89" t="s">
        <v>48</v>
      </c>
      <c r="E3016" s="89" t="s">
        <v>49</v>
      </c>
      <c r="F3016" s="74" t="s">
        <v>1261</v>
      </c>
      <c r="G3016" s="74" t="s">
        <v>1261</v>
      </c>
      <c r="H3016" s="74" t="s">
        <v>1465</v>
      </c>
      <c r="I3016" s="74" t="s">
        <v>1261</v>
      </c>
      <c r="J3016" s="92" t="s">
        <v>5166</v>
      </c>
      <c r="L3016" s="75" t="s">
        <v>53</v>
      </c>
      <c r="M3016" s="73" t="s">
        <v>1467</v>
      </c>
      <c r="N3016" s="73" t="s">
        <v>1261</v>
      </c>
      <c r="O3016" s="73" t="s">
        <v>75</v>
      </c>
      <c r="S3016" s="102" t="s">
        <v>1466</v>
      </c>
      <c r="V3016" s="102" t="s">
        <v>1466</v>
      </c>
      <c r="Y3016" s="73" t="s">
        <v>77</v>
      </c>
      <c r="AB3016" s="89" t="s">
        <v>58</v>
      </c>
      <c r="AC3016" s="89" t="s">
        <v>59</v>
      </c>
      <c r="AE3016" s="73">
        <v>3</v>
      </c>
      <c r="AG3016" s="78">
        <v>70950</v>
      </c>
      <c r="AH3016" s="78">
        <v>212850</v>
      </c>
      <c r="AL3016" s="95">
        <v>8</v>
      </c>
      <c r="AN3016" s="78">
        <v>17028</v>
      </c>
      <c r="AO3016" s="89" t="s">
        <v>60</v>
      </c>
      <c r="AQ3016" s="75" t="s">
        <v>61</v>
      </c>
      <c r="AR3016" s="75" t="s">
        <v>62</v>
      </c>
      <c r="AS3016" s="75" t="s">
        <v>63</v>
      </c>
      <c r="AV3016" s="77"/>
      <c r="HX3016" s="58"/>
    </row>
    <row r="3017" spans="3:232">
      <c r="C3017" s="17" t="str">
        <f>VLOOKUP(O3017,'[1]mã đối tượng'!$C:$F,4,0)</f>
        <v>N</v>
      </c>
      <c r="D3017" s="89" t="s">
        <v>48</v>
      </c>
      <c r="E3017" s="89" t="s">
        <v>49</v>
      </c>
      <c r="F3017" s="74" t="s">
        <v>1261</v>
      </c>
      <c r="G3017" s="74" t="s">
        <v>1261</v>
      </c>
      <c r="H3017" s="74" t="s">
        <v>1465</v>
      </c>
      <c r="I3017" s="74" t="s">
        <v>1261</v>
      </c>
      <c r="J3017" s="92" t="s">
        <v>5166</v>
      </c>
      <c r="L3017" s="75" t="s">
        <v>53</v>
      </c>
      <c r="M3017" s="73" t="s">
        <v>1467</v>
      </c>
      <c r="N3017" s="73" t="s">
        <v>1261</v>
      </c>
      <c r="O3017" s="73" t="s">
        <v>75</v>
      </c>
      <c r="S3017" s="102" t="s">
        <v>1466</v>
      </c>
      <c r="V3017" s="102" t="s">
        <v>1466</v>
      </c>
      <c r="Y3017" s="73" t="s">
        <v>78</v>
      </c>
      <c r="AB3017" s="89" t="s">
        <v>58</v>
      </c>
      <c r="AC3017" s="89" t="s">
        <v>59</v>
      </c>
      <c r="AE3017" s="73">
        <v>1</v>
      </c>
      <c r="AG3017" s="78">
        <v>46000</v>
      </c>
      <c r="AH3017" s="78">
        <v>46000</v>
      </c>
      <c r="AL3017" s="95">
        <v>8</v>
      </c>
      <c r="AN3017" s="78">
        <v>3680</v>
      </c>
      <c r="AO3017" s="89" t="s">
        <v>60</v>
      </c>
      <c r="AQ3017" s="75" t="s">
        <v>61</v>
      </c>
      <c r="AR3017" s="75" t="s">
        <v>62</v>
      </c>
      <c r="AS3017" s="75" t="s">
        <v>63</v>
      </c>
      <c r="AV3017" s="77"/>
      <c r="HX3017" s="58"/>
    </row>
    <row r="3018" spans="3:232">
      <c r="C3018" s="17" t="str">
        <f>VLOOKUP(O3018,'[1]mã đối tượng'!$C:$F,4,0)</f>
        <v>N</v>
      </c>
      <c r="D3018" s="89" t="s">
        <v>48</v>
      </c>
      <c r="E3018" s="89" t="s">
        <v>49</v>
      </c>
      <c r="F3018" s="74" t="s">
        <v>1261</v>
      </c>
      <c r="G3018" s="74" t="s">
        <v>1261</v>
      </c>
      <c r="H3018" s="74" t="s">
        <v>1465</v>
      </c>
      <c r="I3018" s="74" t="s">
        <v>1261</v>
      </c>
      <c r="J3018" s="92" t="s">
        <v>5166</v>
      </c>
      <c r="L3018" s="75" t="s">
        <v>53</v>
      </c>
      <c r="M3018" s="73" t="s">
        <v>1467</v>
      </c>
      <c r="N3018" s="73" t="s">
        <v>1261</v>
      </c>
      <c r="O3018" s="73" t="s">
        <v>75</v>
      </c>
      <c r="S3018" s="102" t="s">
        <v>1466</v>
      </c>
      <c r="V3018" s="102" t="s">
        <v>1466</v>
      </c>
      <c r="Y3018" s="73" t="s">
        <v>70</v>
      </c>
      <c r="AB3018" s="89" t="s">
        <v>58</v>
      </c>
      <c r="AC3018" s="89" t="s">
        <v>59</v>
      </c>
      <c r="AE3018" s="73">
        <v>3</v>
      </c>
      <c r="AG3018" s="78">
        <v>89285</v>
      </c>
      <c r="AH3018" s="78">
        <v>267855</v>
      </c>
      <c r="AL3018" s="95">
        <v>8</v>
      </c>
      <c r="AN3018" s="78">
        <v>21428</v>
      </c>
      <c r="AO3018" s="89" t="s">
        <v>60</v>
      </c>
      <c r="AQ3018" s="75" t="s">
        <v>61</v>
      </c>
      <c r="AR3018" s="75" t="s">
        <v>62</v>
      </c>
      <c r="AS3018" s="75" t="s">
        <v>63</v>
      </c>
      <c r="AV3018" s="77"/>
      <c r="HX3018" s="58"/>
    </row>
    <row r="3019" spans="3:232">
      <c r="C3019" s="17" t="str">
        <f>VLOOKUP(O3019,'[1]mã đối tượng'!$C:$F,4,0)</f>
        <v>N</v>
      </c>
      <c r="D3019" s="89" t="s">
        <v>48</v>
      </c>
      <c r="E3019" s="89" t="s">
        <v>49</v>
      </c>
      <c r="F3019" s="74" t="s">
        <v>1261</v>
      </c>
      <c r="G3019" s="74" t="s">
        <v>1261</v>
      </c>
      <c r="H3019" s="74" t="s">
        <v>1465</v>
      </c>
      <c r="I3019" s="74" t="s">
        <v>1261</v>
      </c>
      <c r="J3019" s="92" t="s">
        <v>5166</v>
      </c>
      <c r="L3019" s="75" t="s">
        <v>53</v>
      </c>
      <c r="M3019" s="73" t="s">
        <v>1467</v>
      </c>
      <c r="N3019" s="73" t="s">
        <v>1261</v>
      </c>
      <c r="O3019" s="73" t="s">
        <v>75</v>
      </c>
      <c r="S3019" s="102" t="s">
        <v>1466</v>
      </c>
      <c r="V3019" s="102" t="s">
        <v>1466</v>
      </c>
      <c r="Y3019" s="73" t="s">
        <v>57</v>
      </c>
      <c r="AB3019" s="89" t="s">
        <v>58</v>
      </c>
      <c r="AC3019" s="89" t="s">
        <v>59</v>
      </c>
      <c r="AE3019" s="73">
        <v>2</v>
      </c>
      <c r="AG3019" s="78">
        <v>55595</v>
      </c>
      <c r="AH3019" s="78">
        <v>111190</v>
      </c>
      <c r="AL3019" s="95">
        <v>8</v>
      </c>
      <c r="AN3019" s="78">
        <v>8895</v>
      </c>
      <c r="AO3019" s="89" t="s">
        <v>60</v>
      </c>
      <c r="AQ3019" s="75" t="s">
        <v>61</v>
      </c>
      <c r="AR3019" s="75" t="s">
        <v>62</v>
      </c>
      <c r="AS3019" s="75" t="s">
        <v>63</v>
      </c>
      <c r="AV3019" s="77"/>
      <c r="HX3019" s="58"/>
    </row>
    <row r="3020" spans="3:232">
      <c r="C3020" s="17" t="str">
        <f>VLOOKUP(O3020,'[1]mã đối tượng'!$C:$F,4,0)</f>
        <v>N</v>
      </c>
      <c r="D3020" s="89" t="s">
        <v>48</v>
      </c>
      <c r="E3020" s="89" t="s">
        <v>49</v>
      </c>
      <c r="F3020" s="74" t="s">
        <v>1261</v>
      </c>
      <c r="G3020" s="74" t="s">
        <v>1261</v>
      </c>
      <c r="H3020" s="74" t="s">
        <v>1468</v>
      </c>
      <c r="I3020" s="74" t="s">
        <v>1261</v>
      </c>
      <c r="J3020" s="92" t="s">
        <v>5167</v>
      </c>
      <c r="L3020" s="75" t="s">
        <v>53</v>
      </c>
      <c r="M3020" s="73" t="s">
        <v>1470</v>
      </c>
      <c r="N3020" s="73" t="s">
        <v>1261</v>
      </c>
      <c r="O3020" s="73" t="s">
        <v>3585</v>
      </c>
      <c r="S3020" s="102" t="s">
        <v>1469</v>
      </c>
      <c r="V3020" s="102" t="s">
        <v>1469</v>
      </c>
      <c r="Y3020" s="73" t="s">
        <v>94</v>
      </c>
      <c r="AB3020" s="89" t="s">
        <v>58</v>
      </c>
      <c r="AC3020" s="89" t="s">
        <v>59</v>
      </c>
      <c r="AE3020" s="73">
        <v>1</v>
      </c>
      <c r="AG3020" s="78">
        <v>73431</v>
      </c>
      <c r="AH3020" s="78">
        <v>73431</v>
      </c>
      <c r="AL3020" s="95">
        <v>8</v>
      </c>
      <c r="AN3020" s="78">
        <v>5874</v>
      </c>
      <c r="AO3020" s="89" t="s">
        <v>60</v>
      </c>
      <c r="AQ3020" s="75" t="s">
        <v>61</v>
      </c>
      <c r="AR3020" s="75" t="s">
        <v>62</v>
      </c>
      <c r="AS3020" s="75" t="s">
        <v>63</v>
      </c>
      <c r="AV3020" s="77"/>
      <c r="HX3020" s="58"/>
    </row>
    <row r="3021" spans="3:232">
      <c r="C3021" s="17" t="str">
        <f>VLOOKUP(O3021,'[1]mã đối tượng'!$C:$F,4,0)</f>
        <v>N</v>
      </c>
      <c r="D3021" s="89" t="s">
        <v>48</v>
      </c>
      <c r="E3021" s="89" t="s">
        <v>49</v>
      </c>
      <c r="F3021" s="74" t="s">
        <v>1261</v>
      </c>
      <c r="G3021" s="74" t="s">
        <v>1261</v>
      </c>
      <c r="H3021" s="74" t="s">
        <v>1471</v>
      </c>
      <c r="I3021" s="74" t="s">
        <v>1261</v>
      </c>
      <c r="J3021" s="92" t="s">
        <v>5168</v>
      </c>
      <c r="L3021" s="75" t="s">
        <v>53</v>
      </c>
      <c r="M3021" s="73" t="s">
        <v>1473</v>
      </c>
      <c r="N3021" s="73" t="s">
        <v>1261</v>
      </c>
      <c r="O3021" s="73" t="s">
        <v>3576</v>
      </c>
      <c r="S3021" s="102" t="s">
        <v>1472</v>
      </c>
      <c r="V3021" s="102" t="s">
        <v>1472</v>
      </c>
      <c r="Y3021" s="73" t="s">
        <v>57</v>
      </c>
      <c r="AB3021" s="89" t="s">
        <v>58</v>
      </c>
      <c r="AC3021" s="89" t="s">
        <v>59</v>
      </c>
      <c r="AE3021" s="73">
        <v>3</v>
      </c>
      <c r="AG3021" s="78">
        <v>55595</v>
      </c>
      <c r="AH3021" s="78">
        <v>166785</v>
      </c>
      <c r="AL3021" s="95">
        <v>8</v>
      </c>
      <c r="AN3021" s="78">
        <v>13343</v>
      </c>
      <c r="AO3021" s="89" t="s">
        <v>60</v>
      </c>
      <c r="AQ3021" s="75" t="s">
        <v>61</v>
      </c>
      <c r="AR3021" s="75" t="s">
        <v>62</v>
      </c>
      <c r="AS3021" s="75" t="s">
        <v>63</v>
      </c>
      <c r="AV3021" s="77"/>
      <c r="HX3021" s="58"/>
    </row>
    <row r="3022" spans="3:232">
      <c r="C3022" s="17" t="str">
        <f>VLOOKUP(O3022,'[1]mã đối tượng'!$C:$F,4,0)</f>
        <v>N</v>
      </c>
      <c r="D3022" s="89" t="s">
        <v>48</v>
      </c>
      <c r="E3022" s="89" t="s">
        <v>49</v>
      </c>
      <c r="F3022" s="74" t="s">
        <v>1261</v>
      </c>
      <c r="G3022" s="74" t="s">
        <v>1261</v>
      </c>
      <c r="H3022" s="74" t="s">
        <v>1474</v>
      </c>
      <c r="I3022" s="74" t="s">
        <v>1261</v>
      </c>
      <c r="J3022" s="92" t="s">
        <v>5169</v>
      </c>
      <c r="L3022" s="75" t="s">
        <v>53</v>
      </c>
      <c r="M3022" s="73" t="s">
        <v>437</v>
      </c>
      <c r="N3022" s="73" t="s">
        <v>1261</v>
      </c>
      <c r="O3022" s="73" t="s">
        <v>184</v>
      </c>
      <c r="S3022" s="102" t="s">
        <v>1138</v>
      </c>
      <c r="V3022" s="102" t="s">
        <v>1138</v>
      </c>
      <c r="Y3022" s="73" t="s">
        <v>117</v>
      </c>
      <c r="AB3022" s="89" t="s">
        <v>58</v>
      </c>
      <c r="AC3022" s="89" t="s">
        <v>59</v>
      </c>
      <c r="AE3022" s="73">
        <v>1</v>
      </c>
      <c r="AG3022" s="78">
        <v>74250</v>
      </c>
      <c r="AH3022" s="78">
        <v>74250</v>
      </c>
      <c r="AL3022" s="95">
        <v>8</v>
      </c>
      <c r="AN3022" s="78">
        <v>5940</v>
      </c>
      <c r="AO3022" s="89" t="s">
        <v>60</v>
      </c>
      <c r="AQ3022" s="75" t="s">
        <v>61</v>
      </c>
      <c r="AR3022" s="75" t="s">
        <v>62</v>
      </c>
      <c r="AS3022" s="75" t="s">
        <v>63</v>
      </c>
      <c r="AV3022" s="77"/>
      <c r="HX3022" s="58"/>
    </row>
    <row r="3023" spans="3:232">
      <c r="C3023" s="17" t="str">
        <f>VLOOKUP(O3023,'[1]mã đối tượng'!$C:$F,4,0)</f>
        <v>N</v>
      </c>
      <c r="D3023" s="89" t="s">
        <v>48</v>
      </c>
      <c r="E3023" s="89" t="s">
        <v>49</v>
      </c>
      <c r="F3023" s="74" t="s">
        <v>1261</v>
      </c>
      <c r="G3023" s="74" t="s">
        <v>1261</v>
      </c>
      <c r="H3023" s="74" t="s">
        <v>1475</v>
      </c>
      <c r="I3023" s="74" t="s">
        <v>1261</v>
      </c>
      <c r="J3023" s="92" t="s">
        <v>5170</v>
      </c>
      <c r="L3023" s="75" t="s">
        <v>53</v>
      </c>
      <c r="M3023" s="73" t="s">
        <v>1476</v>
      </c>
      <c r="N3023" s="73" t="s">
        <v>1261</v>
      </c>
      <c r="O3023" s="73" t="s">
        <v>121</v>
      </c>
      <c r="S3023" s="102" t="s">
        <v>122</v>
      </c>
      <c r="V3023" s="102" t="s">
        <v>122</v>
      </c>
      <c r="Y3023" s="73" t="s">
        <v>57</v>
      </c>
      <c r="AB3023" s="89" t="s">
        <v>58</v>
      </c>
      <c r="AC3023" s="89" t="s">
        <v>59</v>
      </c>
      <c r="AE3023" s="73">
        <v>2</v>
      </c>
      <c r="AG3023" s="78">
        <v>55595</v>
      </c>
      <c r="AH3023" s="78">
        <v>111190</v>
      </c>
      <c r="AL3023" s="95">
        <v>8</v>
      </c>
      <c r="AN3023" s="78">
        <v>8895</v>
      </c>
      <c r="AO3023" s="89" t="s">
        <v>60</v>
      </c>
      <c r="AQ3023" s="75" t="s">
        <v>61</v>
      </c>
      <c r="AR3023" s="75" t="s">
        <v>62</v>
      </c>
      <c r="AS3023" s="75" t="s">
        <v>63</v>
      </c>
      <c r="AV3023" s="77"/>
      <c r="HX3023" s="58"/>
    </row>
    <row r="3024" spans="3:232">
      <c r="C3024" s="17" t="str">
        <f>VLOOKUP(O3024,'[1]mã đối tượng'!$C:$F,4,0)</f>
        <v>N</v>
      </c>
      <c r="D3024" s="89" t="s">
        <v>48</v>
      </c>
      <c r="E3024" s="89" t="s">
        <v>49</v>
      </c>
      <c r="F3024" s="74" t="s">
        <v>1261</v>
      </c>
      <c r="G3024" s="74" t="s">
        <v>1261</v>
      </c>
      <c r="H3024" s="74" t="s">
        <v>1477</v>
      </c>
      <c r="I3024" s="74" t="s">
        <v>1261</v>
      </c>
      <c r="J3024" s="92" t="s">
        <v>5171</v>
      </c>
      <c r="L3024" s="75" t="s">
        <v>53</v>
      </c>
      <c r="M3024" s="73" t="s">
        <v>1478</v>
      </c>
      <c r="N3024" s="73" t="s">
        <v>1261</v>
      </c>
      <c r="O3024" s="73" t="s">
        <v>75</v>
      </c>
      <c r="S3024" s="102" t="s">
        <v>1461</v>
      </c>
      <c r="V3024" s="102" t="s">
        <v>1461</v>
      </c>
      <c r="Y3024" s="73" t="s">
        <v>79</v>
      </c>
      <c r="AB3024" s="89" t="s">
        <v>58</v>
      </c>
      <c r="AC3024" s="89" t="s">
        <v>59</v>
      </c>
      <c r="AE3024" s="73">
        <v>1</v>
      </c>
      <c r="AG3024" s="78">
        <v>50182</v>
      </c>
      <c r="AH3024" s="78">
        <v>50182</v>
      </c>
      <c r="AL3024" s="95">
        <v>8</v>
      </c>
      <c r="AN3024" s="78">
        <v>4015</v>
      </c>
      <c r="AO3024" s="89" t="s">
        <v>60</v>
      </c>
      <c r="AQ3024" s="75" t="s">
        <v>61</v>
      </c>
      <c r="AR3024" s="75" t="s">
        <v>62</v>
      </c>
      <c r="AS3024" s="75" t="s">
        <v>63</v>
      </c>
      <c r="AV3024" s="77"/>
      <c r="HX3024" s="58"/>
    </row>
    <row r="3025" spans="3:232">
      <c r="C3025" s="17" t="str">
        <f>VLOOKUP(O3025,'[1]mã đối tượng'!$C:$F,4,0)</f>
        <v>N</v>
      </c>
      <c r="D3025" s="89" t="s">
        <v>48</v>
      </c>
      <c r="E3025" s="89" t="s">
        <v>49</v>
      </c>
      <c r="F3025" s="74" t="s">
        <v>1261</v>
      </c>
      <c r="G3025" s="74" t="s">
        <v>1261</v>
      </c>
      <c r="H3025" s="74" t="s">
        <v>1479</v>
      </c>
      <c r="I3025" s="74" t="s">
        <v>1261</v>
      </c>
      <c r="J3025" s="92" t="s">
        <v>5172</v>
      </c>
      <c r="L3025" s="75" t="s">
        <v>53</v>
      </c>
      <c r="M3025" s="73" t="s">
        <v>1481</v>
      </c>
      <c r="N3025" s="73" t="s">
        <v>1261</v>
      </c>
      <c r="O3025" s="73" t="s">
        <v>3570</v>
      </c>
      <c r="S3025" s="102" t="s">
        <v>1480</v>
      </c>
      <c r="V3025" s="102" t="s">
        <v>1480</v>
      </c>
      <c r="Y3025" s="73" t="s">
        <v>80</v>
      </c>
      <c r="AB3025" s="89" t="s">
        <v>58</v>
      </c>
      <c r="AC3025" s="89" t="s">
        <v>59</v>
      </c>
      <c r="AE3025" s="73">
        <v>1</v>
      </c>
      <c r="AG3025" s="78">
        <v>111058</v>
      </c>
      <c r="AH3025" s="78">
        <v>111058</v>
      </c>
      <c r="AL3025" s="95">
        <v>8</v>
      </c>
      <c r="AN3025" s="78">
        <v>8885</v>
      </c>
      <c r="AO3025" s="89" t="s">
        <v>60</v>
      </c>
      <c r="AQ3025" s="75" t="s">
        <v>61</v>
      </c>
      <c r="AR3025" s="75" t="s">
        <v>62</v>
      </c>
      <c r="AS3025" s="75" t="s">
        <v>63</v>
      </c>
      <c r="AV3025" s="77"/>
      <c r="HX3025" s="58"/>
    </row>
    <row r="3026" spans="3:232">
      <c r="C3026" s="17" t="str">
        <f>VLOOKUP(O3026,'[1]mã đối tượng'!$C:$F,4,0)</f>
        <v>N</v>
      </c>
      <c r="D3026" s="89" t="s">
        <v>48</v>
      </c>
      <c r="E3026" s="89" t="s">
        <v>49</v>
      </c>
      <c r="F3026" s="74" t="s">
        <v>1261</v>
      </c>
      <c r="G3026" s="74" t="s">
        <v>1261</v>
      </c>
      <c r="H3026" s="74" t="s">
        <v>1482</v>
      </c>
      <c r="I3026" s="74" t="s">
        <v>1261</v>
      </c>
      <c r="J3026" s="92" t="s">
        <v>5173</v>
      </c>
      <c r="L3026" s="75" t="s">
        <v>53</v>
      </c>
      <c r="M3026" s="73" t="s">
        <v>1484</v>
      </c>
      <c r="N3026" s="73" t="s">
        <v>1261</v>
      </c>
      <c r="O3026" s="73" t="s">
        <v>121</v>
      </c>
      <c r="S3026" s="102" t="s">
        <v>1483</v>
      </c>
      <c r="V3026" s="102" t="s">
        <v>1483</v>
      </c>
      <c r="Y3026" s="73" t="s">
        <v>80</v>
      </c>
      <c r="AB3026" s="89" t="s">
        <v>58</v>
      </c>
      <c r="AC3026" s="89" t="s">
        <v>59</v>
      </c>
      <c r="AE3026" s="73">
        <v>3</v>
      </c>
      <c r="AG3026" s="78">
        <v>111058</v>
      </c>
      <c r="AH3026" s="78">
        <v>333174</v>
      </c>
      <c r="AL3026" s="95">
        <v>8</v>
      </c>
      <c r="AN3026" s="78">
        <v>26654</v>
      </c>
      <c r="AO3026" s="89" t="s">
        <v>60</v>
      </c>
      <c r="AQ3026" s="75" t="s">
        <v>61</v>
      </c>
      <c r="AR3026" s="75" t="s">
        <v>62</v>
      </c>
      <c r="AS3026" s="75" t="s">
        <v>63</v>
      </c>
      <c r="AV3026" s="77"/>
      <c r="HX3026" s="58"/>
    </row>
    <row r="3027" spans="3:232">
      <c r="C3027" s="17" t="str">
        <f>VLOOKUP(O3027,'[1]mã đối tượng'!$C:$F,4,0)</f>
        <v>N</v>
      </c>
      <c r="D3027" s="89" t="s">
        <v>48</v>
      </c>
      <c r="E3027" s="89" t="s">
        <v>49</v>
      </c>
      <c r="F3027" s="74" t="s">
        <v>1261</v>
      </c>
      <c r="G3027" s="74" t="s">
        <v>1261</v>
      </c>
      <c r="H3027" s="74" t="s">
        <v>1485</v>
      </c>
      <c r="I3027" s="74" t="s">
        <v>1261</v>
      </c>
      <c r="J3027" s="92" t="s">
        <v>5174</v>
      </c>
      <c r="L3027" s="75" t="s">
        <v>53</v>
      </c>
      <c r="M3027" s="73" t="s">
        <v>1487</v>
      </c>
      <c r="N3027" s="73" t="s">
        <v>1261</v>
      </c>
      <c r="O3027" s="73" t="s">
        <v>228</v>
      </c>
      <c r="S3027" s="102" t="s">
        <v>1486</v>
      </c>
      <c r="V3027" s="102" t="s">
        <v>1486</v>
      </c>
      <c r="Y3027" s="73" t="s">
        <v>80</v>
      </c>
      <c r="AB3027" s="89" t="s">
        <v>58</v>
      </c>
      <c r="AC3027" s="89" t="s">
        <v>59</v>
      </c>
      <c r="AE3027" s="73">
        <v>2</v>
      </c>
      <c r="AG3027" s="78">
        <v>111058</v>
      </c>
      <c r="AH3027" s="78">
        <v>222116</v>
      </c>
      <c r="AL3027" s="95">
        <v>8</v>
      </c>
      <c r="AN3027" s="78">
        <v>17769</v>
      </c>
      <c r="AO3027" s="89" t="s">
        <v>60</v>
      </c>
      <c r="AQ3027" s="75" t="s">
        <v>61</v>
      </c>
      <c r="AR3027" s="75" t="s">
        <v>62</v>
      </c>
      <c r="AS3027" s="75" t="s">
        <v>63</v>
      </c>
      <c r="AV3027" s="77"/>
      <c r="HX3027" s="58"/>
    </row>
    <row r="3028" spans="3:232">
      <c r="C3028" s="17" t="str">
        <f>VLOOKUP(O3028,'[1]mã đối tượng'!$C:$F,4,0)</f>
        <v>N</v>
      </c>
      <c r="D3028" s="89" t="s">
        <v>48</v>
      </c>
      <c r="E3028" s="89" t="s">
        <v>49</v>
      </c>
      <c r="F3028" s="74" t="s">
        <v>1261</v>
      </c>
      <c r="G3028" s="74" t="s">
        <v>1261</v>
      </c>
      <c r="H3028" s="74" t="s">
        <v>1485</v>
      </c>
      <c r="I3028" s="74" t="s">
        <v>1261</v>
      </c>
      <c r="J3028" s="92" t="s">
        <v>5174</v>
      </c>
      <c r="L3028" s="75" t="s">
        <v>53</v>
      </c>
      <c r="M3028" s="73" t="s">
        <v>1487</v>
      </c>
      <c r="N3028" s="73" t="s">
        <v>1261</v>
      </c>
      <c r="O3028" s="73" t="s">
        <v>228</v>
      </c>
      <c r="S3028" s="102" t="s">
        <v>1486</v>
      </c>
      <c r="V3028" s="102" t="s">
        <v>1486</v>
      </c>
      <c r="Y3028" s="73" t="s">
        <v>57</v>
      </c>
      <c r="AB3028" s="89" t="s">
        <v>58</v>
      </c>
      <c r="AC3028" s="89" t="s">
        <v>59</v>
      </c>
      <c r="AE3028" s="73">
        <v>1</v>
      </c>
      <c r="AG3028" s="78">
        <v>55595</v>
      </c>
      <c r="AH3028" s="78">
        <v>55595</v>
      </c>
      <c r="AL3028" s="95">
        <v>8</v>
      </c>
      <c r="AN3028" s="78">
        <v>4448</v>
      </c>
      <c r="AO3028" s="89" t="s">
        <v>60</v>
      </c>
      <c r="AQ3028" s="75" t="s">
        <v>61</v>
      </c>
      <c r="AR3028" s="75" t="s">
        <v>62</v>
      </c>
      <c r="AS3028" s="75" t="s">
        <v>63</v>
      </c>
      <c r="AV3028" s="77"/>
      <c r="HX3028" s="58"/>
    </row>
    <row r="3029" spans="3:232">
      <c r="C3029" s="17" t="str">
        <f>VLOOKUP(O3029,'[1]mã đối tượng'!$C:$F,4,0)</f>
        <v>N</v>
      </c>
      <c r="D3029" s="89" t="s">
        <v>48</v>
      </c>
      <c r="E3029" s="89" t="s">
        <v>49</v>
      </c>
      <c r="F3029" s="74" t="s">
        <v>1261</v>
      </c>
      <c r="G3029" s="74" t="s">
        <v>1261</v>
      </c>
      <c r="H3029" s="74" t="s">
        <v>1488</v>
      </c>
      <c r="I3029" s="74" t="s">
        <v>1261</v>
      </c>
      <c r="J3029" s="92" t="s">
        <v>5175</v>
      </c>
      <c r="L3029" s="75" t="s">
        <v>53</v>
      </c>
      <c r="M3029" s="73" t="s">
        <v>1489</v>
      </c>
      <c r="N3029" s="73" t="s">
        <v>1261</v>
      </c>
      <c r="O3029" s="73" t="s">
        <v>184</v>
      </c>
      <c r="S3029" s="102" t="s">
        <v>1138</v>
      </c>
      <c r="V3029" s="102" t="s">
        <v>1138</v>
      </c>
      <c r="Y3029" s="73" t="s">
        <v>57</v>
      </c>
      <c r="AB3029" s="89" t="s">
        <v>58</v>
      </c>
      <c r="AC3029" s="89" t="s">
        <v>59</v>
      </c>
      <c r="AE3029" s="73">
        <v>1</v>
      </c>
      <c r="AG3029" s="78">
        <v>55595</v>
      </c>
      <c r="AH3029" s="78">
        <v>55595</v>
      </c>
      <c r="AL3029" s="95">
        <v>8</v>
      </c>
      <c r="AN3029" s="78">
        <v>4448</v>
      </c>
      <c r="AO3029" s="89" t="s">
        <v>60</v>
      </c>
      <c r="AQ3029" s="75" t="s">
        <v>61</v>
      </c>
      <c r="AR3029" s="75" t="s">
        <v>62</v>
      </c>
      <c r="AS3029" s="75" t="s">
        <v>63</v>
      </c>
      <c r="AV3029" s="77"/>
      <c r="HX3029" s="58"/>
    </row>
    <row r="3030" spans="3:232">
      <c r="C3030" s="17" t="str">
        <f>VLOOKUP(O3030,'[1]mã đối tượng'!$C:$F,4,0)</f>
        <v>N</v>
      </c>
      <c r="D3030" s="89" t="s">
        <v>48</v>
      </c>
      <c r="E3030" s="89" t="s">
        <v>49</v>
      </c>
      <c r="F3030" s="74" t="s">
        <v>1261</v>
      </c>
      <c r="G3030" s="74" t="s">
        <v>1261</v>
      </c>
      <c r="H3030" s="74" t="s">
        <v>1488</v>
      </c>
      <c r="I3030" s="74" t="s">
        <v>1261</v>
      </c>
      <c r="J3030" s="92" t="s">
        <v>5175</v>
      </c>
      <c r="L3030" s="75" t="s">
        <v>53</v>
      </c>
      <c r="M3030" s="73" t="s">
        <v>1489</v>
      </c>
      <c r="N3030" s="73" t="s">
        <v>1261</v>
      </c>
      <c r="O3030" s="73" t="s">
        <v>184</v>
      </c>
      <c r="S3030" s="102" t="s">
        <v>1138</v>
      </c>
      <c r="V3030" s="102" t="s">
        <v>1138</v>
      </c>
      <c r="Y3030" s="73" t="s">
        <v>79</v>
      </c>
      <c r="AB3030" s="89" t="s">
        <v>58</v>
      </c>
      <c r="AC3030" s="89" t="s">
        <v>59</v>
      </c>
      <c r="AE3030" s="73">
        <v>1</v>
      </c>
      <c r="AG3030" s="78">
        <v>50182</v>
      </c>
      <c r="AH3030" s="78">
        <v>50182</v>
      </c>
      <c r="AL3030" s="95">
        <v>8</v>
      </c>
      <c r="AN3030" s="78">
        <v>4014</v>
      </c>
      <c r="AO3030" s="89" t="s">
        <v>60</v>
      </c>
      <c r="AQ3030" s="75" t="s">
        <v>61</v>
      </c>
      <c r="AR3030" s="75" t="s">
        <v>62</v>
      </c>
      <c r="AS3030" s="75" t="s">
        <v>63</v>
      </c>
      <c r="AV3030" s="77"/>
      <c r="HX3030" s="58"/>
    </row>
    <row r="3031" spans="3:232">
      <c r="C3031" s="17" t="str">
        <f>VLOOKUP(O3031,'[1]mã đối tượng'!$C:$F,4,0)</f>
        <v>N</v>
      </c>
      <c r="D3031" s="89" t="s">
        <v>48</v>
      </c>
      <c r="E3031" s="89" t="s">
        <v>49</v>
      </c>
      <c r="F3031" s="74" t="s">
        <v>1261</v>
      </c>
      <c r="G3031" s="74" t="s">
        <v>1261</v>
      </c>
      <c r="H3031" s="74" t="s">
        <v>1490</v>
      </c>
      <c r="I3031" s="74" t="s">
        <v>1261</v>
      </c>
      <c r="J3031" s="92" t="s">
        <v>5176</v>
      </c>
      <c r="L3031" s="75" t="s">
        <v>53</v>
      </c>
      <c r="M3031" s="73" t="s">
        <v>1492</v>
      </c>
      <c r="N3031" s="73" t="s">
        <v>1261</v>
      </c>
      <c r="O3031" s="73" t="s">
        <v>75</v>
      </c>
      <c r="S3031" s="102" t="s">
        <v>1491</v>
      </c>
      <c r="V3031" s="102" t="s">
        <v>1491</v>
      </c>
      <c r="Y3031" s="73" t="s">
        <v>69</v>
      </c>
      <c r="AB3031" s="89" t="s">
        <v>58</v>
      </c>
      <c r="AC3031" s="89" t="s">
        <v>59</v>
      </c>
      <c r="AE3031" s="73">
        <v>1</v>
      </c>
      <c r="AG3031" s="78">
        <v>49500</v>
      </c>
      <c r="AH3031" s="78">
        <v>49500</v>
      </c>
      <c r="AL3031" s="95">
        <v>8</v>
      </c>
      <c r="AN3031" s="78">
        <v>3960</v>
      </c>
      <c r="AO3031" s="89" t="s">
        <v>60</v>
      </c>
      <c r="AQ3031" s="75" t="s">
        <v>61</v>
      </c>
      <c r="AR3031" s="75" t="s">
        <v>62</v>
      </c>
      <c r="AS3031" s="75" t="s">
        <v>63</v>
      </c>
      <c r="AV3031" s="77"/>
      <c r="HX3031" s="58"/>
    </row>
    <row r="3032" spans="3:232">
      <c r="C3032" s="17" t="str">
        <f>VLOOKUP(O3032,'[1]mã đối tượng'!$C:$F,4,0)</f>
        <v>N</v>
      </c>
      <c r="D3032" s="89" t="s">
        <v>48</v>
      </c>
      <c r="E3032" s="89" t="s">
        <v>49</v>
      </c>
      <c r="F3032" s="74" t="s">
        <v>1261</v>
      </c>
      <c r="G3032" s="74" t="s">
        <v>1261</v>
      </c>
      <c r="H3032" s="74" t="s">
        <v>1490</v>
      </c>
      <c r="I3032" s="74" t="s">
        <v>1261</v>
      </c>
      <c r="J3032" s="92" t="s">
        <v>5176</v>
      </c>
      <c r="L3032" s="75" t="s">
        <v>53</v>
      </c>
      <c r="M3032" s="73" t="s">
        <v>1492</v>
      </c>
      <c r="N3032" s="73" t="s">
        <v>1261</v>
      </c>
      <c r="O3032" s="73" t="s">
        <v>75</v>
      </c>
      <c r="S3032" s="102" t="s">
        <v>1491</v>
      </c>
      <c r="V3032" s="102" t="s">
        <v>1491</v>
      </c>
      <c r="Y3032" s="73" t="s">
        <v>79</v>
      </c>
      <c r="AB3032" s="89" t="s">
        <v>58</v>
      </c>
      <c r="AC3032" s="89" t="s">
        <v>59</v>
      </c>
      <c r="AE3032" s="73">
        <v>2</v>
      </c>
      <c r="AG3032" s="78">
        <v>50182</v>
      </c>
      <c r="AH3032" s="78">
        <v>100364</v>
      </c>
      <c r="AL3032" s="95">
        <v>8</v>
      </c>
      <c r="AN3032" s="78">
        <v>8029</v>
      </c>
      <c r="AO3032" s="89" t="s">
        <v>60</v>
      </c>
      <c r="AQ3032" s="75" t="s">
        <v>61</v>
      </c>
      <c r="AR3032" s="75" t="s">
        <v>62</v>
      </c>
      <c r="AS3032" s="75" t="s">
        <v>63</v>
      </c>
      <c r="AV3032" s="77"/>
      <c r="HX3032" s="58"/>
    </row>
    <row r="3033" spans="3:232">
      <c r="C3033" s="17" t="str">
        <f>VLOOKUP(O3033,'[1]mã đối tượng'!$C:$F,4,0)</f>
        <v>N</v>
      </c>
      <c r="D3033" s="89" t="s">
        <v>48</v>
      </c>
      <c r="E3033" s="89" t="s">
        <v>49</v>
      </c>
      <c r="F3033" s="74" t="s">
        <v>1261</v>
      </c>
      <c r="G3033" s="74" t="s">
        <v>1261</v>
      </c>
      <c r="H3033" s="74" t="s">
        <v>1493</v>
      </c>
      <c r="I3033" s="74" t="s">
        <v>1261</v>
      </c>
      <c r="J3033" s="92" t="s">
        <v>5177</v>
      </c>
      <c r="L3033" s="75" t="s">
        <v>53</v>
      </c>
      <c r="M3033" s="73" t="s">
        <v>1494</v>
      </c>
      <c r="N3033" s="73" t="s">
        <v>1261</v>
      </c>
      <c r="O3033" s="73" t="s">
        <v>228</v>
      </c>
      <c r="S3033" s="102" t="s">
        <v>1486</v>
      </c>
      <c r="V3033" s="102" t="s">
        <v>1486</v>
      </c>
      <c r="Y3033" s="73" t="s">
        <v>78</v>
      </c>
      <c r="AB3033" s="89" t="s">
        <v>58</v>
      </c>
      <c r="AC3033" s="89" t="s">
        <v>59</v>
      </c>
      <c r="AE3033" s="73">
        <v>1</v>
      </c>
      <c r="AG3033" s="78">
        <v>46000</v>
      </c>
      <c r="AH3033" s="78">
        <v>46000</v>
      </c>
      <c r="AL3033" s="95">
        <v>8</v>
      </c>
      <c r="AN3033" s="78">
        <v>3680</v>
      </c>
      <c r="AO3033" s="89" t="s">
        <v>60</v>
      </c>
      <c r="AQ3033" s="75" t="s">
        <v>61</v>
      </c>
      <c r="AR3033" s="75" t="s">
        <v>62</v>
      </c>
      <c r="AS3033" s="75" t="s">
        <v>63</v>
      </c>
      <c r="AV3033" s="77"/>
      <c r="HX3033" s="58"/>
    </row>
    <row r="3034" spans="3:232">
      <c r="C3034" s="17" t="str">
        <f>VLOOKUP(O3034,'[1]mã đối tượng'!$C:$F,4,0)</f>
        <v>N</v>
      </c>
      <c r="D3034" s="89" t="s">
        <v>48</v>
      </c>
      <c r="E3034" s="89" t="s">
        <v>49</v>
      </c>
      <c r="F3034" s="74" t="s">
        <v>1261</v>
      </c>
      <c r="G3034" s="74" t="s">
        <v>1261</v>
      </c>
      <c r="H3034" s="74" t="s">
        <v>1495</v>
      </c>
      <c r="I3034" s="74" t="s">
        <v>1261</v>
      </c>
      <c r="J3034" s="92" t="s">
        <v>5178</v>
      </c>
      <c r="L3034" s="75" t="s">
        <v>53</v>
      </c>
      <c r="M3034" s="73" t="s">
        <v>1497</v>
      </c>
      <c r="N3034" s="73" t="s">
        <v>1261</v>
      </c>
      <c r="O3034" s="73" t="s">
        <v>228</v>
      </c>
      <c r="S3034" s="102" t="s">
        <v>1496</v>
      </c>
      <c r="V3034" s="102" t="s">
        <v>1496</v>
      </c>
      <c r="Y3034" s="73" t="s">
        <v>57</v>
      </c>
      <c r="AB3034" s="89" t="s">
        <v>58</v>
      </c>
      <c r="AC3034" s="89" t="s">
        <v>59</v>
      </c>
      <c r="AE3034" s="73">
        <v>1</v>
      </c>
      <c r="AG3034" s="78">
        <v>55595</v>
      </c>
      <c r="AH3034" s="78">
        <v>55595</v>
      </c>
      <c r="AL3034" s="95">
        <v>8</v>
      </c>
      <c r="AN3034" s="78">
        <v>4448</v>
      </c>
      <c r="AO3034" s="89" t="s">
        <v>60</v>
      </c>
      <c r="AQ3034" s="75" t="s">
        <v>61</v>
      </c>
      <c r="AR3034" s="75" t="s">
        <v>62</v>
      </c>
      <c r="AS3034" s="75" t="s">
        <v>63</v>
      </c>
      <c r="AV3034" s="77"/>
      <c r="HX3034" s="58"/>
    </row>
    <row r="3035" spans="3:232">
      <c r="C3035" s="17" t="str">
        <f>VLOOKUP(O3035,'[1]mã đối tượng'!$C:$F,4,0)</f>
        <v>N</v>
      </c>
      <c r="D3035" s="89" t="s">
        <v>48</v>
      </c>
      <c r="E3035" s="89" t="s">
        <v>49</v>
      </c>
      <c r="F3035" s="74" t="s">
        <v>1261</v>
      </c>
      <c r="G3035" s="74" t="s">
        <v>1261</v>
      </c>
      <c r="H3035" s="74" t="s">
        <v>1498</v>
      </c>
      <c r="I3035" s="74" t="s">
        <v>1261</v>
      </c>
      <c r="J3035" s="92" t="s">
        <v>5179</v>
      </c>
      <c r="L3035" s="75" t="s">
        <v>53</v>
      </c>
      <c r="M3035" s="73" t="s">
        <v>1500</v>
      </c>
      <c r="N3035" s="73" t="s">
        <v>1261</v>
      </c>
      <c r="O3035" s="73" t="s">
        <v>121</v>
      </c>
      <c r="S3035" s="102" t="s">
        <v>1499</v>
      </c>
      <c r="V3035" s="102" t="s">
        <v>1499</v>
      </c>
      <c r="Y3035" s="73" t="s">
        <v>117</v>
      </c>
      <c r="AB3035" s="89" t="s">
        <v>58</v>
      </c>
      <c r="AC3035" s="89" t="s">
        <v>59</v>
      </c>
      <c r="AE3035" s="73">
        <v>1</v>
      </c>
      <c r="AG3035" s="78">
        <v>74250</v>
      </c>
      <c r="AH3035" s="78">
        <v>74250</v>
      </c>
      <c r="AL3035" s="95">
        <v>8</v>
      </c>
      <c r="AN3035" s="78">
        <v>5940</v>
      </c>
      <c r="AO3035" s="89" t="s">
        <v>60</v>
      </c>
      <c r="AQ3035" s="75" t="s">
        <v>61</v>
      </c>
      <c r="AR3035" s="75" t="s">
        <v>62</v>
      </c>
      <c r="AS3035" s="75" t="s">
        <v>63</v>
      </c>
      <c r="AV3035" s="77"/>
      <c r="HX3035" s="58"/>
    </row>
    <row r="3036" spans="3:232">
      <c r="C3036" s="17" t="str">
        <f>VLOOKUP(O3036,'[1]mã đối tượng'!$C:$F,4,0)</f>
        <v>N</v>
      </c>
      <c r="D3036" s="89" t="s">
        <v>48</v>
      </c>
      <c r="E3036" s="89" t="s">
        <v>49</v>
      </c>
      <c r="F3036" s="74" t="s">
        <v>1261</v>
      </c>
      <c r="G3036" s="74" t="s">
        <v>1261</v>
      </c>
      <c r="H3036" s="74" t="s">
        <v>1501</v>
      </c>
      <c r="I3036" s="74" t="s">
        <v>1261</v>
      </c>
      <c r="J3036" s="92" t="s">
        <v>5180</v>
      </c>
      <c r="L3036" s="75" t="s">
        <v>53</v>
      </c>
      <c r="M3036" s="73" t="s">
        <v>1503</v>
      </c>
      <c r="N3036" s="73" t="s">
        <v>1261</v>
      </c>
      <c r="O3036" s="73" t="s">
        <v>228</v>
      </c>
      <c r="S3036" s="102" t="s">
        <v>1502</v>
      </c>
      <c r="V3036" s="102" t="s">
        <v>1502</v>
      </c>
      <c r="Y3036" s="73" t="s">
        <v>80</v>
      </c>
      <c r="AB3036" s="89" t="s">
        <v>58</v>
      </c>
      <c r="AC3036" s="89" t="s">
        <v>59</v>
      </c>
      <c r="AE3036" s="73">
        <v>2</v>
      </c>
      <c r="AG3036" s="78">
        <v>111058</v>
      </c>
      <c r="AH3036" s="78">
        <v>222116</v>
      </c>
      <c r="AL3036" s="95">
        <v>8</v>
      </c>
      <c r="AN3036" s="78">
        <v>17769</v>
      </c>
      <c r="AO3036" s="89" t="s">
        <v>60</v>
      </c>
      <c r="AQ3036" s="75" t="s">
        <v>61</v>
      </c>
      <c r="AR3036" s="75" t="s">
        <v>62</v>
      </c>
      <c r="AS3036" s="75" t="s">
        <v>63</v>
      </c>
      <c r="AV3036" s="77"/>
      <c r="HX3036" s="58"/>
    </row>
    <row r="3037" spans="3:232">
      <c r="C3037" s="17" t="str">
        <f>VLOOKUP(O3037,'[1]mã đối tượng'!$C:$F,4,0)</f>
        <v>N</v>
      </c>
      <c r="D3037" s="89" t="s">
        <v>48</v>
      </c>
      <c r="E3037" s="89" t="s">
        <v>49</v>
      </c>
      <c r="F3037" s="74" t="s">
        <v>1261</v>
      </c>
      <c r="G3037" s="74" t="s">
        <v>1261</v>
      </c>
      <c r="H3037" s="74" t="s">
        <v>1501</v>
      </c>
      <c r="I3037" s="74" t="s">
        <v>1261</v>
      </c>
      <c r="J3037" s="92" t="s">
        <v>5180</v>
      </c>
      <c r="L3037" s="75" t="s">
        <v>53</v>
      </c>
      <c r="M3037" s="73" t="s">
        <v>1503</v>
      </c>
      <c r="N3037" s="73" t="s">
        <v>1261</v>
      </c>
      <c r="O3037" s="73" t="s">
        <v>228</v>
      </c>
      <c r="S3037" s="102" t="s">
        <v>1502</v>
      </c>
      <c r="V3037" s="102" t="s">
        <v>1502</v>
      </c>
      <c r="Y3037" s="73" t="s">
        <v>57</v>
      </c>
      <c r="AB3037" s="89" t="s">
        <v>58</v>
      </c>
      <c r="AC3037" s="89" t="s">
        <v>59</v>
      </c>
      <c r="AE3037" s="73">
        <v>2</v>
      </c>
      <c r="AG3037" s="78">
        <v>55595</v>
      </c>
      <c r="AH3037" s="78">
        <v>111190</v>
      </c>
      <c r="AL3037" s="95">
        <v>8</v>
      </c>
      <c r="AN3037" s="78">
        <v>8895</v>
      </c>
      <c r="AO3037" s="89" t="s">
        <v>60</v>
      </c>
      <c r="AQ3037" s="75" t="s">
        <v>61</v>
      </c>
      <c r="AR3037" s="75" t="s">
        <v>62</v>
      </c>
      <c r="AS3037" s="75" t="s">
        <v>63</v>
      </c>
      <c r="AV3037" s="77"/>
      <c r="HX3037" s="58"/>
    </row>
    <row r="3038" spans="3:232">
      <c r="C3038" s="17" t="str">
        <f>VLOOKUP(O3038,'[1]mã đối tượng'!$C:$F,4,0)</f>
        <v>N</v>
      </c>
      <c r="D3038" s="89" t="s">
        <v>48</v>
      </c>
      <c r="E3038" s="89" t="s">
        <v>49</v>
      </c>
      <c r="F3038" s="74" t="s">
        <v>1261</v>
      </c>
      <c r="G3038" s="74" t="s">
        <v>1261</v>
      </c>
      <c r="H3038" s="74" t="s">
        <v>1504</v>
      </c>
      <c r="I3038" s="74" t="s">
        <v>1261</v>
      </c>
      <c r="J3038" s="92" t="s">
        <v>5181</v>
      </c>
      <c r="L3038" s="75" t="s">
        <v>53</v>
      </c>
      <c r="M3038" s="73" t="s">
        <v>1506</v>
      </c>
      <c r="N3038" s="73" t="s">
        <v>1261</v>
      </c>
      <c r="O3038" s="73" t="s">
        <v>3568</v>
      </c>
      <c r="S3038" s="102" t="s">
        <v>1505</v>
      </c>
      <c r="V3038" s="102" t="s">
        <v>1505</v>
      </c>
      <c r="Y3038" s="73" t="s">
        <v>57</v>
      </c>
      <c r="AB3038" s="89" t="s">
        <v>58</v>
      </c>
      <c r="AC3038" s="89" t="s">
        <v>59</v>
      </c>
      <c r="AE3038" s="73">
        <v>3</v>
      </c>
      <c r="AG3038" s="78">
        <v>55595</v>
      </c>
      <c r="AH3038" s="78">
        <v>166785</v>
      </c>
      <c r="AL3038" s="95">
        <v>8</v>
      </c>
      <c r="AN3038" s="78">
        <v>13343</v>
      </c>
      <c r="AO3038" s="89" t="s">
        <v>60</v>
      </c>
      <c r="AQ3038" s="75" t="s">
        <v>61</v>
      </c>
      <c r="AR3038" s="75" t="s">
        <v>62</v>
      </c>
      <c r="AS3038" s="75" t="s">
        <v>63</v>
      </c>
      <c r="AV3038" s="77"/>
      <c r="HX3038" s="58"/>
    </row>
    <row r="3039" spans="3:232">
      <c r="C3039" s="17" t="str">
        <f>VLOOKUP(O3039,'[1]mã đối tượng'!$C:$F,4,0)</f>
        <v>N</v>
      </c>
      <c r="D3039" s="89" t="s">
        <v>48</v>
      </c>
      <c r="E3039" s="89" t="s">
        <v>49</v>
      </c>
      <c r="F3039" s="74" t="s">
        <v>1261</v>
      </c>
      <c r="G3039" s="74" t="s">
        <v>1261</v>
      </c>
      <c r="H3039" s="74" t="s">
        <v>1507</v>
      </c>
      <c r="I3039" s="74" t="s">
        <v>1261</v>
      </c>
      <c r="J3039" s="92" t="s">
        <v>5182</v>
      </c>
      <c r="L3039" s="75" t="s">
        <v>53</v>
      </c>
      <c r="M3039" s="73" t="s">
        <v>1509</v>
      </c>
      <c r="N3039" s="73" t="s">
        <v>1261</v>
      </c>
      <c r="O3039" s="73" t="s">
        <v>3568</v>
      </c>
      <c r="S3039" s="102" t="s">
        <v>1508</v>
      </c>
      <c r="V3039" s="102" t="s">
        <v>1508</v>
      </c>
      <c r="Y3039" s="73" t="s">
        <v>78</v>
      </c>
      <c r="AB3039" s="89" t="s">
        <v>58</v>
      </c>
      <c r="AC3039" s="89" t="s">
        <v>59</v>
      </c>
      <c r="AE3039" s="73">
        <v>1</v>
      </c>
      <c r="AG3039" s="78">
        <v>46000</v>
      </c>
      <c r="AH3039" s="78">
        <v>46000</v>
      </c>
      <c r="AL3039" s="95">
        <v>8</v>
      </c>
      <c r="AN3039" s="78">
        <v>3680</v>
      </c>
      <c r="AO3039" s="89" t="s">
        <v>60</v>
      </c>
      <c r="AQ3039" s="75" t="s">
        <v>61</v>
      </c>
      <c r="AR3039" s="75" t="s">
        <v>62</v>
      </c>
      <c r="AS3039" s="75" t="s">
        <v>63</v>
      </c>
      <c r="AV3039" s="77"/>
      <c r="HX3039" s="58"/>
    </row>
    <row r="3040" spans="3:232">
      <c r="C3040" s="17" t="str">
        <f>VLOOKUP(O3040,'[1]mã đối tượng'!$C:$F,4,0)</f>
        <v>N</v>
      </c>
      <c r="D3040" s="89" t="s">
        <v>48</v>
      </c>
      <c r="E3040" s="89" t="s">
        <v>49</v>
      </c>
      <c r="F3040" s="74" t="s">
        <v>1513</v>
      </c>
      <c r="G3040" s="74" t="s">
        <v>1513</v>
      </c>
      <c r="H3040" s="74" t="s">
        <v>1510</v>
      </c>
      <c r="I3040" s="74" t="s">
        <v>1513</v>
      </c>
      <c r="J3040" s="92" t="s">
        <v>5183</v>
      </c>
      <c r="L3040" s="75" t="s">
        <v>53</v>
      </c>
      <c r="M3040" s="73" t="s">
        <v>1512</v>
      </c>
      <c r="N3040" s="73" t="s">
        <v>1513</v>
      </c>
      <c r="O3040" s="73" t="s">
        <v>369</v>
      </c>
      <c r="S3040" s="102" t="s">
        <v>1511</v>
      </c>
      <c r="V3040" s="102" t="s">
        <v>1511</v>
      </c>
      <c r="Y3040" s="73" t="s">
        <v>77</v>
      </c>
      <c r="AB3040" s="89" t="s">
        <v>58</v>
      </c>
      <c r="AC3040" s="89" t="s">
        <v>59</v>
      </c>
      <c r="AE3040" s="73">
        <v>4</v>
      </c>
      <c r="AG3040" s="78">
        <v>70950</v>
      </c>
      <c r="AH3040" s="78">
        <v>283800</v>
      </c>
      <c r="AL3040" s="95">
        <v>8</v>
      </c>
      <c r="AN3040" s="78">
        <v>22704</v>
      </c>
      <c r="AO3040" s="89" t="s">
        <v>60</v>
      </c>
      <c r="AQ3040" s="75" t="s">
        <v>61</v>
      </c>
      <c r="AR3040" s="75" t="s">
        <v>62</v>
      </c>
      <c r="AS3040" s="75" t="s">
        <v>63</v>
      </c>
      <c r="AV3040" s="77"/>
      <c r="HX3040" s="58"/>
    </row>
    <row r="3041" spans="3:232">
      <c r="C3041" s="17" t="str">
        <f>VLOOKUP(O3041,'[1]mã đối tượng'!$C:$F,4,0)</f>
        <v>N</v>
      </c>
      <c r="D3041" s="89" t="s">
        <v>48</v>
      </c>
      <c r="E3041" s="89" t="s">
        <v>49</v>
      </c>
      <c r="F3041" s="74" t="s">
        <v>1513</v>
      </c>
      <c r="G3041" s="74" t="s">
        <v>1513</v>
      </c>
      <c r="H3041" s="74" t="s">
        <v>1514</v>
      </c>
      <c r="I3041" s="74" t="s">
        <v>1513</v>
      </c>
      <c r="J3041" s="92" t="s">
        <v>5184</v>
      </c>
      <c r="L3041" s="75" t="s">
        <v>53</v>
      </c>
      <c r="M3041" s="73" t="s">
        <v>1516</v>
      </c>
      <c r="N3041" s="73" t="s">
        <v>1513</v>
      </c>
      <c r="O3041" s="73" t="s">
        <v>3561</v>
      </c>
      <c r="S3041" s="102" t="s">
        <v>1515</v>
      </c>
      <c r="V3041" s="102" t="s">
        <v>1515</v>
      </c>
      <c r="Y3041" s="73" t="s">
        <v>142</v>
      </c>
      <c r="AB3041" s="89" t="s">
        <v>58</v>
      </c>
      <c r="AC3041" s="89" t="s">
        <v>59</v>
      </c>
      <c r="AE3041" s="73">
        <v>1</v>
      </c>
      <c r="AG3041" s="78">
        <v>50400</v>
      </c>
      <c r="AH3041" s="78">
        <v>50400</v>
      </c>
      <c r="AL3041" s="95">
        <v>8</v>
      </c>
      <c r="AN3041" s="78">
        <v>4032</v>
      </c>
      <c r="AO3041" s="89" t="s">
        <v>60</v>
      </c>
      <c r="AQ3041" s="75" t="s">
        <v>61</v>
      </c>
      <c r="AR3041" s="75" t="s">
        <v>62</v>
      </c>
      <c r="AS3041" s="75" t="s">
        <v>63</v>
      </c>
      <c r="AV3041" s="77"/>
      <c r="HX3041" s="58"/>
    </row>
    <row r="3042" spans="3:232">
      <c r="C3042" s="17" t="str">
        <f>VLOOKUP(O3042,'[1]mã đối tượng'!$C:$F,4,0)</f>
        <v>N</v>
      </c>
      <c r="D3042" s="89" t="s">
        <v>48</v>
      </c>
      <c r="E3042" s="89" t="s">
        <v>49</v>
      </c>
      <c r="F3042" s="74" t="s">
        <v>1513</v>
      </c>
      <c r="G3042" s="74" t="s">
        <v>1513</v>
      </c>
      <c r="H3042" s="74" t="s">
        <v>1517</v>
      </c>
      <c r="I3042" s="74" t="s">
        <v>1513</v>
      </c>
      <c r="J3042" s="92" t="s">
        <v>5185</v>
      </c>
      <c r="L3042" s="75" t="s">
        <v>53</v>
      </c>
      <c r="M3042" s="73" t="s">
        <v>1519</v>
      </c>
      <c r="N3042" s="73" t="s">
        <v>1513</v>
      </c>
      <c r="O3042" s="73" t="s">
        <v>121</v>
      </c>
      <c r="S3042" s="102" t="s">
        <v>1518</v>
      </c>
      <c r="V3042" s="102" t="s">
        <v>1518</v>
      </c>
      <c r="Y3042" s="73" t="s">
        <v>57</v>
      </c>
      <c r="AB3042" s="89" t="s">
        <v>58</v>
      </c>
      <c r="AC3042" s="89" t="s">
        <v>59</v>
      </c>
      <c r="AE3042" s="73">
        <v>2</v>
      </c>
      <c r="AG3042" s="78">
        <v>55595</v>
      </c>
      <c r="AH3042" s="78">
        <v>111190</v>
      </c>
      <c r="AL3042" s="95">
        <v>8</v>
      </c>
      <c r="AN3042" s="78">
        <v>8895</v>
      </c>
      <c r="AO3042" s="89" t="s">
        <v>60</v>
      </c>
      <c r="AQ3042" s="75" t="s">
        <v>61</v>
      </c>
      <c r="AR3042" s="75" t="s">
        <v>62</v>
      </c>
      <c r="AS3042" s="75" t="s">
        <v>63</v>
      </c>
      <c r="AV3042" s="77"/>
      <c r="HX3042" s="58"/>
    </row>
    <row r="3043" spans="3:232">
      <c r="C3043" s="17" t="str">
        <f>VLOOKUP(O3043,'[1]mã đối tượng'!$C:$F,4,0)</f>
        <v>N</v>
      </c>
      <c r="D3043" s="89" t="s">
        <v>48</v>
      </c>
      <c r="E3043" s="89" t="s">
        <v>49</v>
      </c>
      <c r="F3043" s="74" t="s">
        <v>1513</v>
      </c>
      <c r="G3043" s="74" t="s">
        <v>1513</v>
      </c>
      <c r="H3043" s="74" t="s">
        <v>1520</v>
      </c>
      <c r="I3043" s="74" t="s">
        <v>1513</v>
      </c>
      <c r="J3043" s="92" t="s">
        <v>5186</v>
      </c>
      <c r="L3043" s="75" t="s">
        <v>53</v>
      </c>
      <c r="M3043" s="73" t="s">
        <v>1522</v>
      </c>
      <c r="N3043" s="73" t="s">
        <v>1513</v>
      </c>
      <c r="O3043" s="73" t="s">
        <v>3561</v>
      </c>
      <c r="S3043" s="102" t="s">
        <v>1521</v>
      </c>
      <c r="V3043" s="102" t="s">
        <v>1521</v>
      </c>
      <c r="Y3043" s="73" t="s">
        <v>79</v>
      </c>
      <c r="AB3043" s="89" t="s">
        <v>58</v>
      </c>
      <c r="AC3043" s="89" t="s">
        <v>59</v>
      </c>
      <c r="AE3043" s="73">
        <v>2</v>
      </c>
      <c r="AG3043" s="78">
        <v>50182</v>
      </c>
      <c r="AH3043" s="78">
        <v>100364</v>
      </c>
      <c r="AL3043" s="95">
        <v>8</v>
      </c>
      <c r="AN3043" s="78">
        <v>8029</v>
      </c>
      <c r="AO3043" s="89" t="s">
        <v>60</v>
      </c>
      <c r="AQ3043" s="75" t="s">
        <v>61</v>
      </c>
      <c r="AR3043" s="75" t="s">
        <v>62</v>
      </c>
      <c r="AS3043" s="75" t="s">
        <v>63</v>
      </c>
      <c r="AV3043" s="77"/>
      <c r="HX3043" s="58"/>
    </row>
    <row r="3044" spans="3:232">
      <c r="C3044" s="17" t="str">
        <f>VLOOKUP(O3044,'[1]mã đối tượng'!$C:$F,4,0)</f>
        <v>N</v>
      </c>
      <c r="D3044" s="89" t="s">
        <v>48</v>
      </c>
      <c r="E3044" s="89" t="s">
        <v>49</v>
      </c>
      <c r="F3044" s="74" t="s">
        <v>1513</v>
      </c>
      <c r="G3044" s="74" t="s">
        <v>1513</v>
      </c>
      <c r="H3044" s="74" t="s">
        <v>1523</v>
      </c>
      <c r="I3044" s="74" t="s">
        <v>1513</v>
      </c>
      <c r="J3044" s="92" t="s">
        <v>5187</v>
      </c>
      <c r="L3044" s="75" t="s">
        <v>53</v>
      </c>
      <c r="M3044" s="73" t="s">
        <v>1525</v>
      </c>
      <c r="N3044" s="73" t="s">
        <v>1513</v>
      </c>
      <c r="O3044" s="73" t="s">
        <v>352</v>
      </c>
      <c r="S3044" s="102" t="s">
        <v>1524</v>
      </c>
      <c r="V3044" s="102" t="s">
        <v>1524</v>
      </c>
      <c r="Y3044" s="73" t="s">
        <v>80</v>
      </c>
      <c r="AB3044" s="89" t="s">
        <v>58</v>
      </c>
      <c r="AC3044" s="89" t="s">
        <v>59</v>
      </c>
      <c r="AE3044" s="73">
        <v>2</v>
      </c>
      <c r="AG3044" s="78">
        <v>111058</v>
      </c>
      <c r="AH3044" s="78">
        <v>222116</v>
      </c>
      <c r="AL3044" s="95">
        <v>8</v>
      </c>
      <c r="AN3044" s="78">
        <v>17769</v>
      </c>
      <c r="AO3044" s="89" t="s">
        <v>60</v>
      </c>
      <c r="AQ3044" s="75" t="s">
        <v>61</v>
      </c>
      <c r="AR3044" s="75" t="s">
        <v>62</v>
      </c>
      <c r="AS3044" s="75" t="s">
        <v>63</v>
      </c>
      <c r="AV3044" s="77"/>
      <c r="HX3044" s="58"/>
    </row>
    <row r="3045" spans="3:232">
      <c r="C3045" s="17" t="str">
        <f>VLOOKUP(O3045,'[1]mã đối tượng'!$C:$F,4,0)</f>
        <v>N</v>
      </c>
      <c r="D3045" s="89" t="s">
        <v>48</v>
      </c>
      <c r="E3045" s="89" t="s">
        <v>49</v>
      </c>
      <c r="F3045" s="74" t="s">
        <v>1513</v>
      </c>
      <c r="G3045" s="74" t="s">
        <v>1513</v>
      </c>
      <c r="H3045" s="74" t="s">
        <v>1526</v>
      </c>
      <c r="I3045" s="74" t="s">
        <v>1513</v>
      </c>
      <c r="J3045" s="92" t="s">
        <v>5188</v>
      </c>
      <c r="L3045" s="75" t="s">
        <v>53</v>
      </c>
      <c r="M3045" s="73" t="s">
        <v>1527</v>
      </c>
      <c r="N3045" s="73" t="s">
        <v>1513</v>
      </c>
      <c r="O3045" s="73" t="s">
        <v>3565</v>
      </c>
      <c r="S3045" s="102" t="s">
        <v>1239</v>
      </c>
      <c r="V3045" s="102" t="s">
        <v>1239</v>
      </c>
      <c r="Y3045" s="73" t="s">
        <v>80</v>
      </c>
      <c r="AB3045" s="89" t="s">
        <v>58</v>
      </c>
      <c r="AC3045" s="89" t="s">
        <v>59</v>
      </c>
      <c r="AE3045" s="73">
        <v>1</v>
      </c>
      <c r="AG3045" s="78">
        <v>111058</v>
      </c>
      <c r="AH3045" s="78">
        <v>111058</v>
      </c>
      <c r="AL3045" s="95">
        <v>8</v>
      </c>
      <c r="AN3045" s="78">
        <v>8885</v>
      </c>
      <c r="AO3045" s="89" t="s">
        <v>60</v>
      </c>
      <c r="AQ3045" s="75" t="s">
        <v>61</v>
      </c>
      <c r="AR3045" s="75" t="s">
        <v>62</v>
      </c>
      <c r="AS3045" s="75" t="s">
        <v>63</v>
      </c>
      <c r="AV3045" s="77"/>
      <c r="HX3045" s="58"/>
    </row>
    <row r="3046" spans="3:232">
      <c r="C3046" s="17" t="str">
        <f>VLOOKUP(O3046,'[1]mã đối tượng'!$C:$F,4,0)</f>
        <v>N</v>
      </c>
      <c r="D3046" s="89" t="s">
        <v>48</v>
      </c>
      <c r="E3046" s="89" t="s">
        <v>49</v>
      </c>
      <c r="F3046" s="74" t="s">
        <v>1513</v>
      </c>
      <c r="G3046" s="74" t="s">
        <v>1513</v>
      </c>
      <c r="H3046" s="74" t="s">
        <v>1528</v>
      </c>
      <c r="I3046" s="74" t="s">
        <v>1513</v>
      </c>
      <c r="J3046" s="92" t="s">
        <v>5189</v>
      </c>
      <c r="L3046" s="75" t="s">
        <v>53</v>
      </c>
      <c r="M3046" s="73" t="s">
        <v>1530</v>
      </c>
      <c r="N3046" s="73" t="s">
        <v>1513</v>
      </c>
      <c r="O3046" s="73" t="s">
        <v>352</v>
      </c>
      <c r="S3046" s="102" t="s">
        <v>1529</v>
      </c>
      <c r="V3046" s="102" t="s">
        <v>1529</v>
      </c>
      <c r="Y3046" s="73" t="s">
        <v>80</v>
      </c>
      <c r="AB3046" s="89" t="s">
        <v>58</v>
      </c>
      <c r="AC3046" s="89" t="s">
        <v>59</v>
      </c>
      <c r="AE3046" s="73">
        <v>1</v>
      </c>
      <c r="AG3046" s="78">
        <v>111058</v>
      </c>
      <c r="AH3046" s="78">
        <v>111058</v>
      </c>
      <c r="AL3046" s="95">
        <v>8</v>
      </c>
      <c r="AN3046" s="78">
        <v>8885</v>
      </c>
      <c r="AO3046" s="89" t="s">
        <v>60</v>
      </c>
      <c r="AQ3046" s="75" t="s">
        <v>61</v>
      </c>
      <c r="AR3046" s="75" t="s">
        <v>62</v>
      </c>
      <c r="AS3046" s="75" t="s">
        <v>63</v>
      </c>
      <c r="AV3046" s="77"/>
      <c r="HX3046" s="58"/>
    </row>
    <row r="3047" spans="3:232">
      <c r="C3047" s="17" t="str">
        <f>VLOOKUP(O3047,'[1]mã đối tượng'!$C:$F,4,0)</f>
        <v>N</v>
      </c>
      <c r="D3047" s="89" t="s">
        <v>48</v>
      </c>
      <c r="E3047" s="89" t="s">
        <v>49</v>
      </c>
      <c r="F3047" s="74" t="s">
        <v>1513</v>
      </c>
      <c r="G3047" s="74" t="s">
        <v>1513</v>
      </c>
      <c r="H3047" s="74" t="s">
        <v>1528</v>
      </c>
      <c r="I3047" s="74" t="s">
        <v>1513</v>
      </c>
      <c r="J3047" s="92" t="s">
        <v>5189</v>
      </c>
      <c r="L3047" s="75" t="s">
        <v>53</v>
      </c>
      <c r="M3047" s="73" t="s">
        <v>1530</v>
      </c>
      <c r="N3047" s="73" t="s">
        <v>1513</v>
      </c>
      <c r="O3047" s="73" t="s">
        <v>352</v>
      </c>
      <c r="S3047" s="102" t="s">
        <v>1529</v>
      </c>
      <c r="V3047" s="102" t="s">
        <v>1529</v>
      </c>
      <c r="Y3047" s="73" t="s">
        <v>94</v>
      </c>
      <c r="AB3047" s="89" t="s">
        <v>58</v>
      </c>
      <c r="AC3047" s="89" t="s">
        <v>59</v>
      </c>
      <c r="AE3047" s="73">
        <v>1</v>
      </c>
      <c r="AG3047" s="78">
        <v>73431</v>
      </c>
      <c r="AH3047" s="78">
        <v>73431</v>
      </c>
      <c r="AL3047" s="95">
        <v>8</v>
      </c>
      <c r="AN3047" s="78">
        <v>5874</v>
      </c>
      <c r="AO3047" s="89" t="s">
        <v>60</v>
      </c>
      <c r="AQ3047" s="75" t="s">
        <v>61</v>
      </c>
      <c r="AR3047" s="75" t="s">
        <v>62</v>
      </c>
      <c r="AS3047" s="75" t="s">
        <v>63</v>
      </c>
      <c r="AV3047" s="77"/>
      <c r="HX3047" s="58"/>
    </row>
    <row r="3048" spans="3:232">
      <c r="C3048" s="17" t="str">
        <f>VLOOKUP(O3048,'[1]mã đối tượng'!$C:$F,4,0)</f>
        <v>N</v>
      </c>
      <c r="D3048" s="89" t="s">
        <v>48</v>
      </c>
      <c r="E3048" s="89" t="s">
        <v>49</v>
      </c>
      <c r="F3048" s="74" t="s">
        <v>1513</v>
      </c>
      <c r="G3048" s="74" t="s">
        <v>1513</v>
      </c>
      <c r="H3048" s="74" t="s">
        <v>1528</v>
      </c>
      <c r="I3048" s="74" t="s">
        <v>1513</v>
      </c>
      <c r="J3048" s="92" t="s">
        <v>5189</v>
      </c>
      <c r="L3048" s="75" t="s">
        <v>53</v>
      </c>
      <c r="M3048" s="73" t="s">
        <v>1530</v>
      </c>
      <c r="N3048" s="73" t="s">
        <v>1513</v>
      </c>
      <c r="O3048" s="73" t="s">
        <v>352</v>
      </c>
      <c r="S3048" s="102" t="s">
        <v>1529</v>
      </c>
      <c r="V3048" s="102" t="s">
        <v>1529</v>
      </c>
      <c r="Y3048" s="73" t="s">
        <v>57</v>
      </c>
      <c r="AB3048" s="89" t="s">
        <v>58</v>
      </c>
      <c r="AC3048" s="89" t="s">
        <v>59</v>
      </c>
      <c r="AE3048" s="73">
        <v>3</v>
      </c>
      <c r="AG3048" s="78">
        <v>55595</v>
      </c>
      <c r="AH3048" s="78">
        <v>166785</v>
      </c>
      <c r="AL3048" s="95">
        <v>8</v>
      </c>
      <c r="AN3048" s="78">
        <v>13343</v>
      </c>
      <c r="AO3048" s="89" t="s">
        <v>60</v>
      </c>
      <c r="AQ3048" s="75" t="s">
        <v>61</v>
      </c>
      <c r="AR3048" s="75" t="s">
        <v>62</v>
      </c>
      <c r="AS3048" s="75" t="s">
        <v>63</v>
      </c>
      <c r="AV3048" s="77"/>
      <c r="HX3048" s="58"/>
    </row>
    <row r="3049" spans="3:232">
      <c r="C3049" s="17" t="str">
        <f>VLOOKUP(O3049,'[1]mã đối tượng'!$C:$F,4,0)</f>
        <v>N</v>
      </c>
      <c r="D3049" s="89" t="s">
        <v>48</v>
      </c>
      <c r="E3049" s="89" t="s">
        <v>49</v>
      </c>
      <c r="F3049" s="74" t="s">
        <v>1513</v>
      </c>
      <c r="G3049" s="74" t="s">
        <v>1513</v>
      </c>
      <c r="H3049" s="74" t="s">
        <v>1531</v>
      </c>
      <c r="I3049" s="74" t="s">
        <v>1513</v>
      </c>
      <c r="J3049" s="92" t="s">
        <v>5190</v>
      </c>
      <c r="L3049" s="75" t="s">
        <v>53</v>
      </c>
      <c r="M3049" s="73" t="s">
        <v>1533</v>
      </c>
      <c r="N3049" s="73" t="s">
        <v>1513</v>
      </c>
      <c r="O3049" s="73" t="s">
        <v>3561</v>
      </c>
      <c r="S3049" s="102" t="s">
        <v>1532</v>
      </c>
      <c r="V3049" s="102" t="s">
        <v>1532</v>
      </c>
      <c r="Y3049" s="73" t="s">
        <v>94</v>
      </c>
      <c r="AB3049" s="89" t="s">
        <v>58</v>
      </c>
      <c r="AC3049" s="89" t="s">
        <v>59</v>
      </c>
      <c r="AE3049" s="73">
        <v>2</v>
      </c>
      <c r="AG3049" s="78">
        <v>73431</v>
      </c>
      <c r="AH3049" s="78">
        <v>146862</v>
      </c>
      <c r="AL3049" s="95">
        <v>8</v>
      </c>
      <c r="AN3049" s="78">
        <v>11749</v>
      </c>
      <c r="AO3049" s="89" t="s">
        <v>60</v>
      </c>
      <c r="AQ3049" s="75" t="s">
        <v>61</v>
      </c>
      <c r="AR3049" s="75" t="s">
        <v>62</v>
      </c>
      <c r="AS3049" s="75" t="s">
        <v>63</v>
      </c>
      <c r="AV3049" s="77"/>
      <c r="HX3049" s="58"/>
    </row>
    <row r="3050" spans="3:232">
      <c r="C3050" s="17" t="str">
        <f>VLOOKUP(O3050,'[1]mã đối tượng'!$C:$F,4,0)</f>
        <v>N</v>
      </c>
      <c r="D3050" s="89" t="s">
        <v>48</v>
      </c>
      <c r="E3050" s="89" t="s">
        <v>49</v>
      </c>
      <c r="F3050" s="74" t="s">
        <v>1513</v>
      </c>
      <c r="G3050" s="74" t="s">
        <v>1513</v>
      </c>
      <c r="H3050" s="74" t="s">
        <v>1534</v>
      </c>
      <c r="I3050" s="74" t="s">
        <v>1513</v>
      </c>
      <c r="J3050" s="92" t="s">
        <v>5191</v>
      </c>
      <c r="L3050" s="75" t="s">
        <v>53</v>
      </c>
      <c r="M3050" s="73" t="s">
        <v>1535</v>
      </c>
      <c r="N3050" s="73" t="s">
        <v>1513</v>
      </c>
      <c r="O3050" s="73" t="s">
        <v>88</v>
      </c>
      <c r="S3050" s="102" t="s">
        <v>89</v>
      </c>
      <c r="V3050" s="102" t="s">
        <v>89</v>
      </c>
      <c r="Y3050" s="73" t="s">
        <v>80</v>
      </c>
      <c r="AB3050" s="89" t="s">
        <v>58</v>
      </c>
      <c r="AC3050" s="89" t="s">
        <v>59</v>
      </c>
      <c r="AE3050" s="73">
        <v>1</v>
      </c>
      <c r="AG3050" s="78">
        <v>111058</v>
      </c>
      <c r="AH3050" s="78">
        <v>111058</v>
      </c>
      <c r="AL3050" s="95">
        <v>8</v>
      </c>
      <c r="AN3050" s="78">
        <v>8885</v>
      </c>
      <c r="AO3050" s="89" t="s">
        <v>60</v>
      </c>
      <c r="AQ3050" s="75" t="s">
        <v>61</v>
      </c>
      <c r="AR3050" s="75" t="s">
        <v>62</v>
      </c>
      <c r="AS3050" s="75" t="s">
        <v>63</v>
      </c>
      <c r="AV3050" s="77"/>
      <c r="HX3050" s="58"/>
    </row>
    <row r="3051" spans="3:232">
      <c r="C3051" s="17" t="str">
        <f>VLOOKUP(O3051,'[1]mã đối tượng'!$C:$F,4,0)</f>
        <v>N</v>
      </c>
      <c r="D3051" s="89" t="s">
        <v>48</v>
      </c>
      <c r="E3051" s="89" t="s">
        <v>49</v>
      </c>
      <c r="F3051" s="74" t="s">
        <v>1513</v>
      </c>
      <c r="G3051" s="74" t="s">
        <v>1513</v>
      </c>
      <c r="H3051" s="74" t="s">
        <v>1536</v>
      </c>
      <c r="I3051" s="74" t="s">
        <v>1513</v>
      </c>
      <c r="J3051" s="92" t="s">
        <v>5192</v>
      </c>
      <c r="L3051" s="75" t="s">
        <v>53</v>
      </c>
      <c r="M3051" s="73" t="s">
        <v>1538</v>
      </c>
      <c r="N3051" s="73" t="s">
        <v>1513</v>
      </c>
      <c r="O3051" s="73" t="s">
        <v>658</v>
      </c>
      <c r="S3051" s="102" t="s">
        <v>1537</v>
      </c>
      <c r="V3051" s="102" t="s">
        <v>1537</v>
      </c>
      <c r="Y3051" s="73" t="s">
        <v>70</v>
      </c>
      <c r="AB3051" s="89" t="s">
        <v>58</v>
      </c>
      <c r="AC3051" s="89" t="s">
        <v>59</v>
      </c>
      <c r="AE3051" s="73">
        <v>1</v>
      </c>
      <c r="AG3051" s="78">
        <v>89285</v>
      </c>
      <c r="AH3051" s="78">
        <v>89285</v>
      </c>
      <c r="AL3051" s="95">
        <v>8</v>
      </c>
      <c r="AN3051" s="78">
        <v>7143</v>
      </c>
      <c r="AO3051" s="89" t="s">
        <v>60</v>
      </c>
      <c r="AQ3051" s="75" t="s">
        <v>61</v>
      </c>
      <c r="AR3051" s="75" t="s">
        <v>62</v>
      </c>
      <c r="AS3051" s="75" t="s">
        <v>63</v>
      </c>
      <c r="AV3051" s="77"/>
      <c r="HX3051" s="58"/>
    </row>
    <row r="3052" spans="3:232">
      <c r="C3052" s="17" t="str">
        <f>VLOOKUP(O3052,'[1]mã đối tượng'!$C:$F,4,0)</f>
        <v>N</v>
      </c>
      <c r="D3052" s="89" t="s">
        <v>48</v>
      </c>
      <c r="E3052" s="89" t="s">
        <v>49</v>
      </c>
      <c r="F3052" s="74" t="s">
        <v>1513</v>
      </c>
      <c r="G3052" s="74" t="s">
        <v>1513</v>
      </c>
      <c r="H3052" s="74" t="s">
        <v>1539</v>
      </c>
      <c r="I3052" s="74" t="s">
        <v>1513</v>
      </c>
      <c r="J3052" s="92" t="s">
        <v>5193</v>
      </c>
      <c r="L3052" s="75" t="s">
        <v>53</v>
      </c>
      <c r="M3052" s="73" t="s">
        <v>1541</v>
      </c>
      <c r="N3052" s="73" t="s">
        <v>1513</v>
      </c>
      <c r="O3052" s="73" t="s">
        <v>352</v>
      </c>
      <c r="S3052" s="102" t="s">
        <v>1540</v>
      </c>
      <c r="V3052" s="102" t="s">
        <v>1540</v>
      </c>
      <c r="Y3052" s="73" t="s">
        <v>80</v>
      </c>
      <c r="AB3052" s="89" t="s">
        <v>58</v>
      </c>
      <c r="AC3052" s="89" t="s">
        <v>59</v>
      </c>
      <c r="AE3052" s="73">
        <v>2</v>
      </c>
      <c r="AG3052" s="78">
        <v>111058</v>
      </c>
      <c r="AH3052" s="78">
        <v>222116</v>
      </c>
      <c r="AL3052" s="95">
        <v>8</v>
      </c>
      <c r="AN3052" s="78">
        <v>17769</v>
      </c>
      <c r="AO3052" s="89" t="s">
        <v>60</v>
      </c>
      <c r="AQ3052" s="75" t="s">
        <v>61</v>
      </c>
      <c r="AR3052" s="75" t="s">
        <v>62</v>
      </c>
      <c r="AS3052" s="75" t="s">
        <v>63</v>
      </c>
      <c r="AV3052" s="77"/>
      <c r="HX3052" s="58"/>
    </row>
    <row r="3053" spans="3:232">
      <c r="C3053" s="17" t="str">
        <f>VLOOKUP(O3053,'[1]mã đối tượng'!$C:$F,4,0)</f>
        <v>N</v>
      </c>
      <c r="D3053" s="89" t="s">
        <v>48</v>
      </c>
      <c r="E3053" s="89" t="s">
        <v>49</v>
      </c>
      <c r="F3053" s="74" t="s">
        <v>1513</v>
      </c>
      <c r="G3053" s="74" t="s">
        <v>1513</v>
      </c>
      <c r="H3053" s="74" t="s">
        <v>1539</v>
      </c>
      <c r="I3053" s="74" t="s">
        <v>1513</v>
      </c>
      <c r="J3053" s="92" t="s">
        <v>5193</v>
      </c>
      <c r="L3053" s="75" t="s">
        <v>53</v>
      </c>
      <c r="M3053" s="73" t="s">
        <v>1541</v>
      </c>
      <c r="N3053" s="73" t="s">
        <v>1513</v>
      </c>
      <c r="O3053" s="73" t="s">
        <v>352</v>
      </c>
      <c r="S3053" s="102" t="s">
        <v>1540</v>
      </c>
      <c r="V3053" s="102" t="s">
        <v>1540</v>
      </c>
      <c r="Y3053" s="73" t="s">
        <v>69</v>
      </c>
      <c r="AB3053" s="89" t="s">
        <v>58</v>
      </c>
      <c r="AC3053" s="89" t="s">
        <v>59</v>
      </c>
      <c r="AE3053" s="73">
        <v>1</v>
      </c>
      <c r="AG3053" s="78">
        <v>49500</v>
      </c>
      <c r="AH3053" s="78">
        <v>49500</v>
      </c>
      <c r="AL3053" s="95">
        <v>8</v>
      </c>
      <c r="AN3053" s="78">
        <v>3960</v>
      </c>
      <c r="AO3053" s="89" t="s">
        <v>60</v>
      </c>
      <c r="AQ3053" s="75" t="s">
        <v>61</v>
      </c>
      <c r="AR3053" s="75" t="s">
        <v>62</v>
      </c>
      <c r="AS3053" s="75" t="s">
        <v>63</v>
      </c>
      <c r="AV3053" s="77"/>
      <c r="HX3053" s="58"/>
    </row>
    <row r="3054" spans="3:232">
      <c r="C3054" s="17" t="str">
        <f>VLOOKUP(O3054,'[1]mã đối tượng'!$C:$F,4,0)</f>
        <v>N</v>
      </c>
      <c r="D3054" s="89" t="s">
        <v>48</v>
      </c>
      <c r="E3054" s="89" t="s">
        <v>49</v>
      </c>
      <c r="F3054" s="74" t="s">
        <v>1513</v>
      </c>
      <c r="G3054" s="74" t="s">
        <v>1513</v>
      </c>
      <c r="H3054" s="74" t="s">
        <v>1539</v>
      </c>
      <c r="I3054" s="74" t="s">
        <v>1513</v>
      </c>
      <c r="J3054" s="92" t="s">
        <v>5193</v>
      </c>
      <c r="L3054" s="75" t="s">
        <v>53</v>
      </c>
      <c r="M3054" s="73" t="s">
        <v>1541</v>
      </c>
      <c r="N3054" s="73" t="s">
        <v>1513</v>
      </c>
      <c r="O3054" s="73" t="s">
        <v>352</v>
      </c>
      <c r="S3054" s="102" t="s">
        <v>1540</v>
      </c>
      <c r="V3054" s="102" t="s">
        <v>1540</v>
      </c>
      <c r="Y3054" s="73" t="s">
        <v>79</v>
      </c>
      <c r="AB3054" s="89" t="s">
        <v>58</v>
      </c>
      <c r="AC3054" s="89" t="s">
        <v>59</v>
      </c>
      <c r="AE3054" s="73">
        <v>1</v>
      </c>
      <c r="AG3054" s="78">
        <v>50182</v>
      </c>
      <c r="AH3054" s="78">
        <v>50182</v>
      </c>
      <c r="AL3054" s="95">
        <v>8</v>
      </c>
      <c r="AN3054" s="78">
        <v>4015</v>
      </c>
      <c r="AO3054" s="89" t="s">
        <v>60</v>
      </c>
      <c r="AQ3054" s="75" t="s">
        <v>61</v>
      </c>
      <c r="AR3054" s="75" t="s">
        <v>62</v>
      </c>
      <c r="AS3054" s="75" t="s">
        <v>63</v>
      </c>
      <c r="AV3054" s="77"/>
      <c r="HX3054" s="58"/>
    </row>
    <row r="3055" spans="3:232">
      <c r="C3055" s="17" t="str">
        <f>VLOOKUP(O3055,'[1]mã đối tượng'!$C:$F,4,0)</f>
        <v>N</v>
      </c>
      <c r="D3055" s="89" t="s">
        <v>48</v>
      </c>
      <c r="E3055" s="89" t="s">
        <v>49</v>
      </c>
      <c r="F3055" s="74" t="s">
        <v>1513</v>
      </c>
      <c r="G3055" s="74" t="s">
        <v>1513</v>
      </c>
      <c r="H3055" s="74" t="s">
        <v>1542</v>
      </c>
      <c r="I3055" s="74" t="s">
        <v>1513</v>
      </c>
      <c r="J3055" s="92" t="s">
        <v>5194</v>
      </c>
      <c r="L3055" s="75" t="s">
        <v>53</v>
      </c>
      <c r="M3055" s="73" t="s">
        <v>1544</v>
      </c>
      <c r="N3055" s="73" t="s">
        <v>1513</v>
      </c>
      <c r="O3055" s="73" t="s">
        <v>3576</v>
      </c>
      <c r="S3055" s="102" t="s">
        <v>1543</v>
      </c>
      <c r="V3055" s="102" t="s">
        <v>1543</v>
      </c>
      <c r="Y3055" s="73" t="s">
        <v>77</v>
      </c>
      <c r="AB3055" s="89" t="s">
        <v>58</v>
      </c>
      <c r="AC3055" s="89" t="s">
        <v>59</v>
      </c>
      <c r="AE3055" s="73">
        <v>1</v>
      </c>
      <c r="AG3055" s="78">
        <v>70950</v>
      </c>
      <c r="AH3055" s="78">
        <v>70950</v>
      </c>
      <c r="AL3055" s="95">
        <v>8</v>
      </c>
      <c r="AN3055" s="78">
        <v>5676</v>
      </c>
      <c r="AO3055" s="89" t="s">
        <v>60</v>
      </c>
      <c r="AQ3055" s="75" t="s">
        <v>61</v>
      </c>
      <c r="AR3055" s="75" t="s">
        <v>62</v>
      </c>
      <c r="AS3055" s="75" t="s">
        <v>63</v>
      </c>
      <c r="AV3055" s="77"/>
      <c r="HX3055" s="58"/>
    </row>
    <row r="3056" spans="3:232">
      <c r="C3056" s="17" t="str">
        <f>VLOOKUP(O3056,'[1]mã đối tượng'!$C:$F,4,0)</f>
        <v>N</v>
      </c>
      <c r="D3056" s="89" t="s">
        <v>48</v>
      </c>
      <c r="E3056" s="89" t="s">
        <v>49</v>
      </c>
      <c r="F3056" s="74" t="s">
        <v>1513</v>
      </c>
      <c r="G3056" s="74" t="s">
        <v>1513</v>
      </c>
      <c r="H3056" s="74" t="s">
        <v>1542</v>
      </c>
      <c r="I3056" s="74" t="s">
        <v>1513</v>
      </c>
      <c r="J3056" s="92" t="s">
        <v>5194</v>
      </c>
      <c r="L3056" s="75" t="s">
        <v>53</v>
      </c>
      <c r="M3056" s="73" t="s">
        <v>1544</v>
      </c>
      <c r="N3056" s="73" t="s">
        <v>1513</v>
      </c>
      <c r="O3056" s="73" t="s">
        <v>3576</v>
      </c>
      <c r="S3056" s="102" t="s">
        <v>1543</v>
      </c>
      <c r="V3056" s="102" t="s">
        <v>1543</v>
      </c>
      <c r="Y3056" s="73" t="s">
        <v>69</v>
      </c>
      <c r="AB3056" s="89" t="s">
        <v>58</v>
      </c>
      <c r="AC3056" s="89" t="s">
        <v>59</v>
      </c>
      <c r="AE3056" s="73">
        <v>1</v>
      </c>
      <c r="AG3056" s="78">
        <v>49500</v>
      </c>
      <c r="AH3056" s="78">
        <v>49500</v>
      </c>
      <c r="AL3056" s="95">
        <v>8</v>
      </c>
      <c r="AN3056" s="78">
        <v>3960</v>
      </c>
      <c r="AO3056" s="89" t="s">
        <v>60</v>
      </c>
      <c r="AQ3056" s="75" t="s">
        <v>61</v>
      </c>
      <c r="AR3056" s="75" t="s">
        <v>62</v>
      </c>
      <c r="AS3056" s="75" t="s">
        <v>63</v>
      </c>
      <c r="AV3056" s="77"/>
      <c r="HX3056" s="58"/>
    </row>
    <row r="3057" spans="3:232">
      <c r="C3057" s="17" t="str">
        <f>VLOOKUP(O3057,'[1]mã đối tượng'!$C:$F,4,0)</f>
        <v>N</v>
      </c>
      <c r="D3057" s="89" t="s">
        <v>48</v>
      </c>
      <c r="E3057" s="89" t="s">
        <v>49</v>
      </c>
      <c r="F3057" s="74" t="s">
        <v>1513</v>
      </c>
      <c r="G3057" s="74" t="s">
        <v>1513</v>
      </c>
      <c r="H3057" s="74" t="s">
        <v>1542</v>
      </c>
      <c r="I3057" s="74" t="s">
        <v>1513</v>
      </c>
      <c r="J3057" s="92" t="s">
        <v>5194</v>
      </c>
      <c r="L3057" s="75" t="s">
        <v>53</v>
      </c>
      <c r="M3057" s="73" t="s">
        <v>1544</v>
      </c>
      <c r="N3057" s="73" t="s">
        <v>1513</v>
      </c>
      <c r="O3057" s="73" t="s">
        <v>3576</v>
      </c>
      <c r="S3057" s="102" t="s">
        <v>1543</v>
      </c>
      <c r="V3057" s="102" t="s">
        <v>1543</v>
      </c>
      <c r="Y3057" s="73" t="s">
        <v>80</v>
      </c>
      <c r="AB3057" s="89" t="s">
        <v>58</v>
      </c>
      <c r="AC3057" s="89" t="s">
        <v>59</v>
      </c>
      <c r="AE3057" s="73">
        <v>2</v>
      </c>
      <c r="AG3057" s="78">
        <v>111058</v>
      </c>
      <c r="AH3057" s="78">
        <v>222116</v>
      </c>
      <c r="AL3057" s="95">
        <v>8</v>
      </c>
      <c r="AN3057" s="78">
        <v>17769</v>
      </c>
      <c r="AO3057" s="89" t="s">
        <v>60</v>
      </c>
      <c r="AQ3057" s="75" t="s">
        <v>61</v>
      </c>
      <c r="AR3057" s="75" t="s">
        <v>62</v>
      </c>
      <c r="AS3057" s="75" t="s">
        <v>63</v>
      </c>
      <c r="AV3057" s="77"/>
      <c r="HX3057" s="58"/>
    </row>
    <row r="3058" spans="3:232">
      <c r="C3058" s="17" t="str">
        <f>VLOOKUP(O3058,'[1]mã đối tượng'!$C:$F,4,0)</f>
        <v>N</v>
      </c>
      <c r="D3058" s="89" t="s">
        <v>48</v>
      </c>
      <c r="E3058" s="89" t="s">
        <v>49</v>
      </c>
      <c r="F3058" s="74" t="s">
        <v>1513</v>
      </c>
      <c r="G3058" s="74" t="s">
        <v>1513</v>
      </c>
      <c r="H3058" s="74" t="s">
        <v>1542</v>
      </c>
      <c r="I3058" s="74" t="s">
        <v>1513</v>
      </c>
      <c r="J3058" s="92" t="s">
        <v>5194</v>
      </c>
      <c r="L3058" s="75" t="s">
        <v>53</v>
      </c>
      <c r="M3058" s="73" t="s">
        <v>1544</v>
      </c>
      <c r="N3058" s="73" t="s">
        <v>1513</v>
      </c>
      <c r="O3058" s="73" t="s">
        <v>3576</v>
      </c>
      <c r="S3058" s="102" t="s">
        <v>1543</v>
      </c>
      <c r="V3058" s="102" t="s">
        <v>1543</v>
      </c>
      <c r="Y3058" s="73" t="s">
        <v>57</v>
      </c>
      <c r="AB3058" s="89" t="s">
        <v>58</v>
      </c>
      <c r="AC3058" s="89" t="s">
        <v>59</v>
      </c>
      <c r="AE3058" s="73">
        <v>3</v>
      </c>
      <c r="AG3058" s="78">
        <v>55595</v>
      </c>
      <c r="AH3058" s="78">
        <v>166785</v>
      </c>
      <c r="AL3058" s="95">
        <v>8</v>
      </c>
      <c r="AN3058" s="78">
        <v>13343</v>
      </c>
      <c r="AO3058" s="89" t="s">
        <v>60</v>
      </c>
      <c r="AQ3058" s="75" t="s">
        <v>61</v>
      </c>
      <c r="AR3058" s="75" t="s">
        <v>62</v>
      </c>
      <c r="AS3058" s="75" t="s">
        <v>63</v>
      </c>
      <c r="AV3058" s="77"/>
      <c r="HX3058" s="58"/>
    </row>
    <row r="3059" spans="3:232">
      <c r="C3059" s="17" t="str">
        <f>VLOOKUP(O3059,'[1]mã đối tượng'!$C:$F,4,0)</f>
        <v>N</v>
      </c>
      <c r="D3059" s="89" t="s">
        <v>48</v>
      </c>
      <c r="E3059" s="89" t="s">
        <v>49</v>
      </c>
      <c r="F3059" s="74" t="s">
        <v>1513</v>
      </c>
      <c r="G3059" s="74" t="s">
        <v>1513</v>
      </c>
      <c r="H3059" s="74" t="s">
        <v>1545</v>
      </c>
      <c r="I3059" s="74" t="s">
        <v>1513</v>
      </c>
      <c r="J3059" s="92" t="s">
        <v>5195</v>
      </c>
      <c r="L3059" s="75" t="s">
        <v>53</v>
      </c>
      <c r="M3059" s="73" t="s">
        <v>1547</v>
      </c>
      <c r="N3059" s="73" t="s">
        <v>1513</v>
      </c>
      <c r="O3059" s="73" t="s">
        <v>75</v>
      </c>
      <c r="S3059" s="102" t="s">
        <v>1546</v>
      </c>
      <c r="V3059" s="102" t="s">
        <v>1546</v>
      </c>
      <c r="Y3059" s="73" t="s">
        <v>77</v>
      </c>
      <c r="AB3059" s="89" t="s">
        <v>58</v>
      </c>
      <c r="AC3059" s="89" t="s">
        <v>59</v>
      </c>
      <c r="AE3059" s="73">
        <v>1</v>
      </c>
      <c r="AG3059" s="78">
        <v>70950</v>
      </c>
      <c r="AH3059" s="78">
        <v>70950</v>
      </c>
      <c r="AL3059" s="95">
        <v>8</v>
      </c>
      <c r="AN3059" s="78">
        <v>5676</v>
      </c>
      <c r="AO3059" s="89" t="s">
        <v>60</v>
      </c>
      <c r="AQ3059" s="75" t="s">
        <v>61</v>
      </c>
      <c r="AR3059" s="75" t="s">
        <v>62</v>
      </c>
      <c r="AS3059" s="75" t="s">
        <v>63</v>
      </c>
      <c r="AV3059" s="77"/>
      <c r="HX3059" s="58"/>
    </row>
    <row r="3060" spans="3:232">
      <c r="C3060" s="17" t="str">
        <f>VLOOKUP(O3060,'[1]mã đối tượng'!$C:$F,4,0)</f>
        <v>N</v>
      </c>
      <c r="D3060" s="89" t="s">
        <v>48</v>
      </c>
      <c r="E3060" s="89" t="s">
        <v>49</v>
      </c>
      <c r="F3060" s="74" t="s">
        <v>1513</v>
      </c>
      <c r="G3060" s="74" t="s">
        <v>1513</v>
      </c>
      <c r="H3060" s="74" t="s">
        <v>1548</v>
      </c>
      <c r="I3060" s="74" t="s">
        <v>1513</v>
      </c>
      <c r="J3060" s="92" t="s">
        <v>5196</v>
      </c>
      <c r="L3060" s="75" t="s">
        <v>53</v>
      </c>
      <c r="M3060" s="73" t="s">
        <v>1550</v>
      </c>
      <c r="N3060" s="73" t="s">
        <v>1513</v>
      </c>
      <c r="O3060" s="73" t="s">
        <v>228</v>
      </c>
      <c r="S3060" s="102" t="s">
        <v>1549</v>
      </c>
      <c r="V3060" s="102" t="s">
        <v>1549</v>
      </c>
      <c r="Y3060" s="73" t="s">
        <v>80</v>
      </c>
      <c r="AB3060" s="89" t="s">
        <v>58</v>
      </c>
      <c r="AC3060" s="89" t="s">
        <v>59</v>
      </c>
      <c r="AE3060" s="73">
        <v>2</v>
      </c>
      <c r="AG3060" s="78">
        <v>111058</v>
      </c>
      <c r="AH3060" s="78">
        <v>222116</v>
      </c>
      <c r="AL3060" s="95">
        <v>8</v>
      </c>
      <c r="AN3060" s="78">
        <v>17769</v>
      </c>
      <c r="AO3060" s="89" t="s">
        <v>60</v>
      </c>
      <c r="AQ3060" s="75" t="s">
        <v>61</v>
      </c>
      <c r="AR3060" s="75" t="s">
        <v>62</v>
      </c>
      <c r="AS3060" s="75" t="s">
        <v>63</v>
      </c>
      <c r="AV3060" s="77"/>
      <c r="HX3060" s="58"/>
    </row>
    <row r="3061" spans="3:232">
      <c r="C3061" s="17" t="str">
        <f>VLOOKUP(O3061,'[1]mã đối tượng'!$C:$F,4,0)</f>
        <v>N</v>
      </c>
      <c r="D3061" s="89" t="s">
        <v>48</v>
      </c>
      <c r="E3061" s="89" t="s">
        <v>49</v>
      </c>
      <c r="F3061" s="74" t="s">
        <v>1513</v>
      </c>
      <c r="G3061" s="74" t="s">
        <v>1513</v>
      </c>
      <c r="H3061" s="74" t="s">
        <v>1548</v>
      </c>
      <c r="I3061" s="74" t="s">
        <v>1513</v>
      </c>
      <c r="J3061" s="92" t="s">
        <v>5196</v>
      </c>
      <c r="L3061" s="75" t="s">
        <v>53</v>
      </c>
      <c r="M3061" s="73" t="s">
        <v>1550</v>
      </c>
      <c r="N3061" s="73" t="s">
        <v>1513</v>
      </c>
      <c r="O3061" s="73" t="s">
        <v>228</v>
      </c>
      <c r="S3061" s="102" t="s">
        <v>1549</v>
      </c>
      <c r="V3061" s="102" t="s">
        <v>1549</v>
      </c>
      <c r="Y3061" s="73" t="s">
        <v>77</v>
      </c>
      <c r="AB3061" s="89" t="s">
        <v>58</v>
      </c>
      <c r="AC3061" s="89" t="s">
        <v>59</v>
      </c>
      <c r="AE3061" s="73">
        <v>3</v>
      </c>
      <c r="AG3061" s="78">
        <v>70950</v>
      </c>
      <c r="AH3061" s="78">
        <v>212850</v>
      </c>
      <c r="AL3061" s="95">
        <v>8</v>
      </c>
      <c r="AN3061" s="78">
        <v>17028</v>
      </c>
      <c r="AO3061" s="89" t="s">
        <v>60</v>
      </c>
      <c r="AQ3061" s="75" t="s">
        <v>61</v>
      </c>
      <c r="AR3061" s="75" t="s">
        <v>62</v>
      </c>
      <c r="AS3061" s="75" t="s">
        <v>63</v>
      </c>
      <c r="AV3061" s="77"/>
      <c r="HX3061" s="58"/>
    </row>
    <row r="3062" spans="3:232">
      <c r="C3062" s="17" t="str">
        <f>VLOOKUP(O3062,'[1]mã đối tượng'!$C:$F,4,0)</f>
        <v>N</v>
      </c>
      <c r="D3062" s="89" t="s">
        <v>48</v>
      </c>
      <c r="E3062" s="89" t="s">
        <v>49</v>
      </c>
      <c r="F3062" s="74" t="s">
        <v>1513</v>
      </c>
      <c r="G3062" s="74" t="s">
        <v>1513</v>
      </c>
      <c r="H3062" s="74" t="s">
        <v>1551</v>
      </c>
      <c r="I3062" s="74" t="s">
        <v>1513</v>
      </c>
      <c r="J3062" s="92" t="s">
        <v>5197</v>
      </c>
      <c r="L3062" s="75" t="s">
        <v>53</v>
      </c>
      <c r="M3062" s="73" t="s">
        <v>1552</v>
      </c>
      <c r="N3062" s="73" t="s">
        <v>1513</v>
      </c>
      <c r="O3062" s="73" t="s">
        <v>121</v>
      </c>
      <c r="S3062" s="102" t="s">
        <v>1357</v>
      </c>
      <c r="V3062" s="102" t="s">
        <v>1357</v>
      </c>
      <c r="Y3062" s="73" t="s">
        <v>69</v>
      </c>
      <c r="AB3062" s="89" t="s">
        <v>58</v>
      </c>
      <c r="AC3062" s="89" t="s">
        <v>59</v>
      </c>
      <c r="AE3062" s="73">
        <v>2</v>
      </c>
      <c r="AG3062" s="78">
        <v>49500</v>
      </c>
      <c r="AH3062" s="78">
        <v>99000</v>
      </c>
      <c r="AL3062" s="95">
        <v>8</v>
      </c>
      <c r="AN3062" s="78">
        <v>7920</v>
      </c>
      <c r="AO3062" s="89" t="s">
        <v>60</v>
      </c>
      <c r="AQ3062" s="75" t="s">
        <v>61</v>
      </c>
      <c r="AR3062" s="75" t="s">
        <v>62</v>
      </c>
      <c r="AS3062" s="75" t="s">
        <v>63</v>
      </c>
      <c r="AV3062" s="77"/>
      <c r="HX3062" s="58"/>
    </row>
    <row r="3063" spans="3:232">
      <c r="C3063" s="17" t="str">
        <f>VLOOKUP(O3063,'[1]mã đối tượng'!$C:$F,4,0)</f>
        <v>N</v>
      </c>
      <c r="D3063" s="89" t="s">
        <v>48</v>
      </c>
      <c r="E3063" s="89" t="s">
        <v>49</v>
      </c>
      <c r="F3063" s="74" t="s">
        <v>1513</v>
      </c>
      <c r="G3063" s="74" t="s">
        <v>1513</v>
      </c>
      <c r="H3063" s="74" t="s">
        <v>1553</v>
      </c>
      <c r="I3063" s="74" t="s">
        <v>1513</v>
      </c>
      <c r="J3063" s="92" t="s">
        <v>5198</v>
      </c>
      <c r="L3063" s="75" t="s">
        <v>53</v>
      </c>
      <c r="M3063" s="73" t="s">
        <v>1554</v>
      </c>
      <c r="N3063" s="73" t="s">
        <v>1513</v>
      </c>
      <c r="O3063" s="73" t="s">
        <v>75</v>
      </c>
      <c r="S3063" s="102" t="s">
        <v>1546</v>
      </c>
      <c r="V3063" s="102" t="s">
        <v>1546</v>
      </c>
      <c r="Y3063" s="73" t="s">
        <v>77</v>
      </c>
      <c r="AB3063" s="89" t="s">
        <v>58</v>
      </c>
      <c r="AC3063" s="89" t="s">
        <v>59</v>
      </c>
      <c r="AE3063" s="73">
        <v>1</v>
      </c>
      <c r="AG3063" s="78">
        <v>70950</v>
      </c>
      <c r="AH3063" s="78">
        <v>70950</v>
      </c>
      <c r="AL3063" s="95">
        <v>8</v>
      </c>
      <c r="AN3063" s="78">
        <v>5676</v>
      </c>
      <c r="AO3063" s="89" t="s">
        <v>60</v>
      </c>
      <c r="AQ3063" s="75" t="s">
        <v>61</v>
      </c>
      <c r="AR3063" s="75" t="s">
        <v>62</v>
      </c>
      <c r="AS3063" s="75" t="s">
        <v>63</v>
      </c>
      <c r="AV3063" s="77"/>
      <c r="HX3063" s="58"/>
    </row>
    <row r="3064" spans="3:232">
      <c r="C3064" s="17" t="str">
        <f>VLOOKUP(O3064,'[1]mã đối tượng'!$C:$F,4,0)</f>
        <v>N</v>
      </c>
      <c r="D3064" s="89" t="s">
        <v>48</v>
      </c>
      <c r="E3064" s="89" t="s">
        <v>49</v>
      </c>
      <c r="F3064" s="74" t="s">
        <v>1513</v>
      </c>
      <c r="G3064" s="74" t="s">
        <v>1513</v>
      </c>
      <c r="H3064" s="74" t="s">
        <v>1553</v>
      </c>
      <c r="I3064" s="74" t="s">
        <v>1513</v>
      </c>
      <c r="J3064" s="92" t="s">
        <v>5198</v>
      </c>
      <c r="L3064" s="75" t="s">
        <v>53</v>
      </c>
      <c r="M3064" s="73" t="s">
        <v>1554</v>
      </c>
      <c r="N3064" s="73" t="s">
        <v>1513</v>
      </c>
      <c r="O3064" s="73" t="s">
        <v>75</v>
      </c>
      <c r="S3064" s="102" t="s">
        <v>1546</v>
      </c>
      <c r="V3064" s="102" t="s">
        <v>1546</v>
      </c>
      <c r="Y3064" s="73" t="s">
        <v>80</v>
      </c>
      <c r="AB3064" s="89" t="s">
        <v>58</v>
      </c>
      <c r="AC3064" s="89" t="s">
        <v>59</v>
      </c>
      <c r="AE3064" s="73">
        <v>1</v>
      </c>
      <c r="AG3064" s="78">
        <v>111058</v>
      </c>
      <c r="AH3064" s="78">
        <v>111058</v>
      </c>
      <c r="AL3064" s="95">
        <v>8</v>
      </c>
      <c r="AN3064" s="78">
        <v>8885</v>
      </c>
      <c r="AO3064" s="89" t="s">
        <v>60</v>
      </c>
      <c r="AQ3064" s="75" t="s">
        <v>61</v>
      </c>
      <c r="AR3064" s="75" t="s">
        <v>62</v>
      </c>
      <c r="AS3064" s="75" t="s">
        <v>63</v>
      </c>
      <c r="AV3064" s="77"/>
      <c r="HX3064" s="58"/>
    </row>
    <row r="3065" spans="3:232">
      <c r="C3065" s="17" t="str">
        <f>VLOOKUP(O3065,'[1]mã đối tượng'!$C:$F,4,0)</f>
        <v>N</v>
      </c>
      <c r="D3065" s="89" t="s">
        <v>48</v>
      </c>
      <c r="E3065" s="89" t="s">
        <v>49</v>
      </c>
      <c r="F3065" s="74" t="s">
        <v>1513</v>
      </c>
      <c r="G3065" s="74" t="s">
        <v>1513</v>
      </c>
      <c r="H3065" s="74" t="s">
        <v>1553</v>
      </c>
      <c r="I3065" s="74" t="s">
        <v>1513</v>
      </c>
      <c r="J3065" s="92" t="s">
        <v>5198</v>
      </c>
      <c r="L3065" s="75" t="s">
        <v>53</v>
      </c>
      <c r="M3065" s="73" t="s">
        <v>1554</v>
      </c>
      <c r="N3065" s="73" t="s">
        <v>1513</v>
      </c>
      <c r="O3065" s="73" t="s">
        <v>75</v>
      </c>
      <c r="S3065" s="102" t="s">
        <v>1546</v>
      </c>
      <c r="V3065" s="102" t="s">
        <v>1546</v>
      </c>
      <c r="Y3065" s="73" t="s">
        <v>69</v>
      </c>
      <c r="AB3065" s="89" t="s">
        <v>58</v>
      </c>
      <c r="AC3065" s="89" t="s">
        <v>59</v>
      </c>
      <c r="AE3065" s="73">
        <v>2</v>
      </c>
      <c r="AG3065" s="78">
        <v>49500</v>
      </c>
      <c r="AH3065" s="78">
        <v>99000</v>
      </c>
      <c r="AL3065" s="95">
        <v>8</v>
      </c>
      <c r="AN3065" s="78">
        <v>7920</v>
      </c>
      <c r="AO3065" s="89" t="s">
        <v>60</v>
      </c>
      <c r="AQ3065" s="75" t="s">
        <v>61</v>
      </c>
      <c r="AR3065" s="75" t="s">
        <v>62</v>
      </c>
      <c r="AS3065" s="75" t="s">
        <v>63</v>
      </c>
      <c r="AV3065" s="77"/>
      <c r="HX3065" s="58"/>
    </row>
    <row r="3066" spans="3:232">
      <c r="C3066" s="17" t="str">
        <f>VLOOKUP(O3066,'[1]mã đối tượng'!$C:$F,4,0)</f>
        <v>N</v>
      </c>
      <c r="D3066" s="89" t="s">
        <v>48</v>
      </c>
      <c r="E3066" s="89" t="s">
        <v>49</v>
      </c>
      <c r="F3066" s="74" t="s">
        <v>1513</v>
      </c>
      <c r="G3066" s="74" t="s">
        <v>1513</v>
      </c>
      <c r="H3066" s="74" t="s">
        <v>1553</v>
      </c>
      <c r="I3066" s="74" t="s">
        <v>1513</v>
      </c>
      <c r="J3066" s="92" t="s">
        <v>5198</v>
      </c>
      <c r="L3066" s="75" t="s">
        <v>53</v>
      </c>
      <c r="M3066" s="73" t="s">
        <v>1554</v>
      </c>
      <c r="N3066" s="73" t="s">
        <v>1513</v>
      </c>
      <c r="O3066" s="73" t="s">
        <v>75</v>
      </c>
      <c r="S3066" s="102" t="s">
        <v>1546</v>
      </c>
      <c r="V3066" s="102" t="s">
        <v>1546</v>
      </c>
      <c r="Y3066" s="73" t="s">
        <v>78</v>
      </c>
      <c r="AB3066" s="89" t="s">
        <v>58</v>
      </c>
      <c r="AC3066" s="89" t="s">
        <v>59</v>
      </c>
      <c r="AE3066" s="73">
        <v>1</v>
      </c>
      <c r="AG3066" s="78">
        <v>46000</v>
      </c>
      <c r="AH3066" s="78">
        <v>46000</v>
      </c>
      <c r="AL3066" s="95">
        <v>8</v>
      </c>
      <c r="AN3066" s="78">
        <v>3680</v>
      </c>
      <c r="AO3066" s="89" t="s">
        <v>60</v>
      </c>
      <c r="AQ3066" s="75" t="s">
        <v>61</v>
      </c>
      <c r="AR3066" s="75" t="s">
        <v>62</v>
      </c>
      <c r="AS3066" s="75" t="s">
        <v>63</v>
      </c>
      <c r="AV3066" s="77"/>
      <c r="HX3066" s="58"/>
    </row>
    <row r="3067" spans="3:232">
      <c r="C3067" s="17" t="str">
        <f>VLOOKUP(O3067,'[1]mã đối tượng'!$C:$F,4,0)</f>
        <v>N</v>
      </c>
      <c r="D3067" s="89" t="s">
        <v>48</v>
      </c>
      <c r="E3067" s="89" t="s">
        <v>49</v>
      </c>
      <c r="F3067" s="74" t="s">
        <v>1513</v>
      </c>
      <c r="G3067" s="74" t="s">
        <v>1513</v>
      </c>
      <c r="H3067" s="74" t="s">
        <v>1555</v>
      </c>
      <c r="I3067" s="74" t="s">
        <v>1513</v>
      </c>
      <c r="J3067" s="92" t="s">
        <v>5199</v>
      </c>
      <c r="L3067" s="75" t="s">
        <v>53</v>
      </c>
      <c r="M3067" s="73" t="s">
        <v>1557</v>
      </c>
      <c r="N3067" s="73" t="s">
        <v>1513</v>
      </c>
      <c r="O3067" s="73" t="s">
        <v>228</v>
      </c>
      <c r="S3067" s="102" t="s">
        <v>1556</v>
      </c>
      <c r="V3067" s="102" t="s">
        <v>1556</v>
      </c>
      <c r="Y3067" s="73" t="s">
        <v>57</v>
      </c>
      <c r="AB3067" s="89" t="s">
        <v>58</v>
      </c>
      <c r="AC3067" s="89" t="s">
        <v>59</v>
      </c>
      <c r="AE3067" s="73">
        <v>1</v>
      </c>
      <c r="AG3067" s="78">
        <v>55595</v>
      </c>
      <c r="AH3067" s="78">
        <v>55595</v>
      </c>
      <c r="AL3067" s="95">
        <v>8</v>
      </c>
      <c r="AN3067" s="78">
        <v>4448</v>
      </c>
      <c r="AO3067" s="89" t="s">
        <v>60</v>
      </c>
      <c r="AQ3067" s="75" t="s">
        <v>61</v>
      </c>
      <c r="AR3067" s="75" t="s">
        <v>62</v>
      </c>
      <c r="AS3067" s="75" t="s">
        <v>63</v>
      </c>
      <c r="AV3067" s="77"/>
      <c r="HX3067" s="58"/>
    </row>
    <row r="3068" spans="3:232">
      <c r="C3068" s="17" t="str">
        <f>VLOOKUP(O3068,'[1]mã đối tượng'!$C:$F,4,0)</f>
        <v>N</v>
      </c>
      <c r="D3068" s="89" t="s">
        <v>48</v>
      </c>
      <c r="E3068" s="89" t="s">
        <v>49</v>
      </c>
      <c r="F3068" s="74" t="s">
        <v>1513</v>
      </c>
      <c r="G3068" s="74" t="s">
        <v>1513</v>
      </c>
      <c r="H3068" s="74" t="s">
        <v>1558</v>
      </c>
      <c r="I3068" s="74" t="s">
        <v>1513</v>
      </c>
      <c r="J3068" s="92" t="s">
        <v>5200</v>
      </c>
      <c r="L3068" s="75" t="s">
        <v>53</v>
      </c>
      <c r="M3068" s="73" t="s">
        <v>1560</v>
      </c>
      <c r="N3068" s="73" t="s">
        <v>1513</v>
      </c>
      <c r="O3068" s="73" t="s">
        <v>509</v>
      </c>
      <c r="S3068" s="102" t="s">
        <v>1559</v>
      </c>
      <c r="V3068" s="102" t="s">
        <v>1559</v>
      </c>
      <c r="Y3068" s="73" t="s">
        <v>80</v>
      </c>
      <c r="AB3068" s="89" t="s">
        <v>58</v>
      </c>
      <c r="AC3068" s="89" t="s">
        <v>59</v>
      </c>
      <c r="AE3068" s="73">
        <v>3</v>
      </c>
      <c r="AG3068" s="78">
        <v>111058</v>
      </c>
      <c r="AH3068" s="78">
        <v>333174</v>
      </c>
      <c r="AL3068" s="95">
        <v>8</v>
      </c>
      <c r="AN3068" s="78">
        <v>26654</v>
      </c>
      <c r="AO3068" s="89" t="s">
        <v>60</v>
      </c>
      <c r="AQ3068" s="75" t="s">
        <v>61</v>
      </c>
      <c r="AR3068" s="75" t="s">
        <v>62</v>
      </c>
      <c r="AS3068" s="75" t="s">
        <v>63</v>
      </c>
      <c r="AV3068" s="77"/>
      <c r="HX3068" s="58"/>
    </row>
    <row r="3069" spans="3:232">
      <c r="C3069" s="17" t="str">
        <f>VLOOKUP(O3069,'[1]mã đối tượng'!$C:$F,4,0)</f>
        <v>N</v>
      </c>
      <c r="D3069" s="89" t="s">
        <v>48</v>
      </c>
      <c r="E3069" s="89" t="s">
        <v>49</v>
      </c>
      <c r="F3069" s="74" t="s">
        <v>1513</v>
      </c>
      <c r="G3069" s="74" t="s">
        <v>1513</v>
      </c>
      <c r="H3069" s="74" t="s">
        <v>1561</v>
      </c>
      <c r="I3069" s="74" t="s">
        <v>1513</v>
      </c>
      <c r="J3069" s="92" t="s">
        <v>5201</v>
      </c>
      <c r="L3069" s="75" t="s">
        <v>53</v>
      </c>
      <c r="M3069" s="73" t="s">
        <v>1563</v>
      </c>
      <c r="N3069" s="73" t="s">
        <v>1513</v>
      </c>
      <c r="O3069" s="73" t="s">
        <v>121</v>
      </c>
      <c r="S3069" s="102" t="s">
        <v>1562</v>
      </c>
      <c r="V3069" s="102" t="s">
        <v>1562</v>
      </c>
      <c r="Y3069" s="73" t="s">
        <v>80</v>
      </c>
      <c r="AB3069" s="89" t="s">
        <v>58</v>
      </c>
      <c r="AC3069" s="89" t="s">
        <v>59</v>
      </c>
      <c r="AE3069" s="73">
        <v>1</v>
      </c>
      <c r="AG3069" s="78">
        <v>111058</v>
      </c>
      <c r="AH3069" s="78">
        <v>111058</v>
      </c>
      <c r="AL3069" s="95">
        <v>8</v>
      </c>
      <c r="AN3069" s="78">
        <v>8885</v>
      </c>
      <c r="AO3069" s="89" t="s">
        <v>60</v>
      </c>
      <c r="AQ3069" s="75" t="s">
        <v>61</v>
      </c>
      <c r="AR3069" s="75" t="s">
        <v>62</v>
      </c>
      <c r="AS3069" s="75" t="s">
        <v>63</v>
      </c>
      <c r="AV3069" s="77"/>
      <c r="HX3069" s="58"/>
    </row>
    <row r="3070" spans="3:232">
      <c r="C3070" s="17" t="str">
        <f>VLOOKUP(O3070,'[1]mã đối tượng'!$C:$F,4,0)</f>
        <v>N</v>
      </c>
      <c r="D3070" s="89" t="s">
        <v>48</v>
      </c>
      <c r="E3070" s="89" t="s">
        <v>49</v>
      </c>
      <c r="F3070" s="74" t="s">
        <v>1513</v>
      </c>
      <c r="G3070" s="74" t="s">
        <v>1513</v>
      </c>
      <c r="H3070" s="74" t="s">
        <v>1561</v>
      </c>
      <c r="I3070" s="74" t="s">
        <v>1513</v>
      </c>
      <c r="J3070" s="92" t="s">
        <v>5201</v>
      </c>
      <c r="L3070" s="75" t="s">
        <v>53</v>
      </c>
      <c r="M3070" s="73" t="s">
        <v>1563</v>
      </c>
      <c r="N3070" s="73" t="s">
        <v>1513</v>
      </c>
      <c r="O3070" s="73" t="s">
        <v>121</v>
      </c>
      <c r="S3070" s="102" t="s">
        <v>1562</v>
      </c>
      <c r="V3070" s="102" t="s">
        <v>1562</v>
      </c>
      <c r="Y3070" s="73" t="s">
        <v>57</v>
      </c>
      <c r="AB3070" s="89" t="s">
        <v>58</v>
      </c>
      <c r="AC3070" s="89" t="s">
        <v>59</v>
      </c>
      <c r="AE3070" s="73">
        <v>3</v>
      </c>
      <c r="AG3070" s="78">
        <v>55595</v>
      </c>
      <c r="AH3070" s="78">
        <v>166785</v>
      </c>
      <c r="AL3070" s="95">
        <v>8</v>
      </c>
      <c r="AN3070" s="78">
        <v>13342</v>
      </c>
      <c r="AO3070" s="89" t="s">
        <v>60</v>
      </c>
      <c r="AQ3070" s="75" t="s">
        <v>61</v>
      </c>
      <c r="AR3070" s="75" t="s">
        <v>62</v>
      </c>
      <c r="AS3070" s="75" t="s">
        <v>63</v>
      </c>
      <c r="AV3070" s="77"/>
      <c r="HX3070" s="58"/>
    </row>
    <row r="3071" spans="3:232">
      <c r="C3071" s="17" t="str">
        <f>VLOOKUP(O3071,'[1]mã đối tượng'!$C:$F,4,0)</f>
        <v>N</v>
      </c>
      <c r="D3071" s="89" t="s">
        <v>48</v>
      </c>
      <c r="E3071" s="89" t="s">
        <v>49</v>
      </c>
      <c r="F3071" s="74" t="s">
        <v>1513</v>
      </c>
      <c r="G3071" s="74" t="s">
        <v>1513</v>
      </c>
      <c r="H3071" s="74" t="s">
        <v>1561</v>
      </c>
      <c r="I3071" s="74" t="s">
        <v>1513</v>
      </c>
      <c r="J3071" s="92" t="s">
        <v>5201</v>
      </c>
      <c r="L3071" s="75" t="s">
        <v>53</v>
      </c>
      <c r="M3071" s="73" t="s">
        <v>1563</v>
      </c>
      <c r="N3071" s="73" t="s">
        <v>1513</v>
      </c>
      <c r="O3071" s="73" t="s">
        <v>121</v>
      </c>
      <c r="S3071" s="102" t="s">
        <v>1562</v>
      </c>
      <c r="V3071" s="102" t="s">
        <v>1562</v>
      </c>
      <c r="Y3071" s="73" t="s">
        <v>70</v>
      </c>
      <c r="AB3071" s="89" t="s">
        <v>58</v>
      </c>
      <c r="AC3071" s="89" t="s">
        <v>59</v>
      </c>
      <c r="AE3071" s="73">
        <v>1</v>
      </c>
      <c r="AG3071" s="78">
        <v>89285</v>
      </c>
      <c r="AH3071" s="78">
        <v>89285</v>
      </c>
      <c r="AL3071" s="95">
        <v>8</v>
      </c>
      <c r="AN3071" s="78">
        <v>7143</v>
      </c>
      <c r="AO3071" s="89" t="s">
        <v>60</v>
      </c>
      <c r="AQ3071" s="75" t="s">
        <v>61</v>
      </c>
      <c r="AR3071" s="75" t="s">
        <v>62</v>
      </c>
      <c r="AS3071" s="75" t="s">
        <v>63</v>
      </c>
      <c r="AV3071" s="77"/>
      <c r="HX3071" s="58"/>
    </row>
    <row r="3072" spans="3:232">
      <c r="C3072" s="17" t="str">
        <f>VLOOKUP(O3072,'[1]mã đối tượng'!$C:$F,4,0)</f>
        <v>N</v>
      </c>
      <c r="D3072" s="89" t="s">
        <v>48</v>
      </c>
      <c r="E3072" s="89" t="s">
        <v>49</v>
      </c>
      <c r="F3072" s="74" t="s">
        <v>1513</v>
      </c>
      <c r="G3072" s="74" t="s">
        <v>1513</v>
      </c>
      <c r="H3072" s="74" t="s">
        <v>1561</v>
      </c>
      <c r="I3072" s="74" t="s">
        <v>1513</v>
      </c>
      <c r="J3072" s="92" t="s">
        <v>5201</v>
      </c>
      <c r="L3072" s="75" t="s">
        <v>53</v>
      </c>
      <c r="M3072" s="73" t="s">
        <v>1563</v>
      </c>
      <c r="N3072" s="73" t="s">
        <v>1513</v>
      </c>
      <c r="O3072" s="73" t="s">
        <v>121</v>
      </c>
      <c r="S3072" s="102" t="s">
        <v>1562</v>
      </c>
      <c r="V3072" s="102" t="s">
        <v>1562</v>
      </c>
      <c r="Y3072" s="73" t="s">
        <v>79</v>
      </c>
      <c r="AB3072" s="89" t="s">
        <v>58</v>
      </c>
      <c r="AC3072" s="89" t="s">
        <v>59</v>
      </c>
      <c r="AE3072" s="73">
        <v>2</v>
      </c>
      <c r="AG3072" s="78">
        <v>50182</v>
      </c>
      <c r="AH3072" s="78">
        <v>100364</v>
      </c>
      <c r="AL3072" s="95">
        <v>8</v>
      </c>
      <c r="AN3072" s="78">
        <v>8029</v>
      </c>
      <c r="AO3072" s="89" t="s">
        <v>60</v>
      </c>
      <c r="AQ3072" s="75" t="s">
        <v>61</v>
      </c>
      <c r="AR3072" s="75" t="s">
        <v>62</v>
      </c>
      <c r="AS3072" s="75" t="s">
        <v>63</v>
      </c>
      <c r="AV3072" s="77"/>
      <c r="HX3072" s="58"/>
    </row>
    <row r="3073" spans="3:232">
      <c r="C3073" s="17" t="str">
        <f>VLOOKUP(O3073,'[1]mã đối tượng'!$C:$F,4,0)</f>
        <v>N</v>
      </c>
      <c r="D3073" s="89" t="s">
        <v>48</v>
      </c>
      <c r="E3073" s="89" t="s">
        <v>49</v>
      </c>
      <c r="F3073" s="74" t="s">
        <v>1513</v>
      </c>
      <c r="G3073" s="74" t="s">
        <v>1513</v>
      </c>
      <c r="H3073" s="74" t="s">
        <v>1564</v>
      </c>
      <c r="I3073" s="74" t="s">
        <v>1513</v>
      </c>
      <c r="J3073" s="92" t="s">
        <v>5202</v>
      </c>
      <c r="L3073" s="75" t="s">
        <v>53</v>
      </c>
      <c r="M3073" s="73" t="s">
        <v>1565</v>
      </c>
      <c r="N3073" s="73" t="s">
        <v>1513</v>
      </c>
      <c r="O3073" s="73" t="s">
        <v>658</v>
      </c>
      <c r="S3073" s="102" t="s">
        <v>1419</v>
      </c>
      <c r="V3073" s="102" t="s">
        <v>1419</v>
      </c>
      <c r="Y3073" s="73" t="s">
        <v>77</v>
      </c>
      <c r="AB3073" s="89" t="s">
        <v>58</v>
      </c>
      <c r="AC3073" s="89" t="s">
        <v>59</v>
      </c>
      <c r="AE3073" s="73">
        <v>3</v>
      </c>
      <c r="AG3073" s="78">
        <v>70950</v>
      </c>
      <c r="AH3073" s="78">
        <v>212850</v>
      </c>
      <c r="AL3073" s="95">
        <v>8</v>
      </c>
      <c r="AN3073" s="78">
        <v>17028</v>
      </c>
      <c r="AO3073" s="89" t="s">
        <v>60</v>
      </c>
      <c r="AQ3073" s="75" t="s">
        <v>61</v>
      </c>
      <c r="AR3073" s="75" t="s">
        <v>62</v>
      </c>
      <c r="AS3073" s="75" t="s">
        <v>63</v>
      </c>
      <c r="AV3073" s="77"/>
      <c r="HX3073" s="58"/>
    </row>
    <row r="3074" spans="3:232">
      <c r="C3074" s="17" t="str">
        <f>VLOOKUP(O3074,'[1]mã đối tượng'!$C:$F,4,0)</f>
        <v>N</v>
      </c>
      <c r="D3074" s="89" t="s">
        <v>48</v>
      </c>
      <c r="E3074" s="89" t="s">
        <v>49</v>
      </c>
      <c r="F3074" s="74" t="s">
        <v>1513</v>
      </c>
      <c r="G3074" s="74" t="s">
        <v>1513</v>
      </c>
      <c r="H3074" s="74" t="s">
        <v>1566</v>
      </c>
      <c r="I3074" s="74" t="s">
        <v>1513</v>
      </c>
      <c r="J3074" s="92" t="s">
        <v>5203</v>
      </c>
      <c r="L3074" s="75" t="s">
        <v>53</v>
      </c>
      <c r="M3074" s="73" t="s">
        <v>1568</v>
      </c>
      <c r="N3074" s="73" t="s">
        <v>1513</v>
      </c>
      <c r="O3074" s="73" t="s">
        <v>121</v>
      </c>
      <c r="S3074" s="102" t="s">
        <v>1567</v>
      </c>
      <c r="V3074" s="102" t="s">
        <v>1567</v>
      </c>
      <c r="Y3074" s="73" t="s">
        <v>94</v>
      </c>
      <c r="AB3074" s="89" t="s">
        <v>58</v>
      </c>
      <c r="AC3074" s="89" t="s">
        <v>59</v>
      </c>
      <c r="AE3074" s="73">
        <v>1</v>
      </c>
      <c r="AG3074" s="78">
        <v>73431</v>
      </c>
      <c r="AH3074" s="78">
        <v>73431</v>
      </c>
      <c r="AL3074" s="95">
        <v>8</v>
      </c>
      <c r="AN3074" s="78">
        <v>5874</v>
      </c>
      <c r="AO3074" s="89" t="s">
        <v>60</v>
      </c>
      <c r="AQ3074" s="75" t="s">
        <v>61</v>
      </c>
      <c r="AR3074" s="75" t="s">
        <v>62</v>
      </c>
      <c r="AS3074" s="75" t="s">
        <v>63</v>
      </c>
      <c r="AV3074" s="77"/>
      <c r="HX3074" s="58"/>
    </row>
    <row r="3075" spans="3:232">
      <c r="C3075" s="17" t="str">
        <f>VLOOKUP(O3075,'[1]mã đối tượng'!$C:$F,4,0)</f>
        <v>N</v>
      </c>
      <c r="D3075" s="89" t="s">
        <v>48</v>
      </c>
      <c r="E3075" s="89" t="s">
        <v>49</v>
      </c>
      <c r="F3075" s="74" t="s">
        <v>1513</v>
      </c>
      <c r="G3075" s="74" t="s">
        <v>1513</v>
      </c>
      <c r="H3075" s="74" t="s">
        <v>1566</v>
      </c>
      <c r="I3075" s="74" t="s">
        <v>1513</v>
      </c>
      <c r="J3075" s="92" t="s">
        <v>5203</v>
      </c>
      <c r="L3075" s="75" t="s">
        <v>53</v>
      </c>
      <c r="M3075" s="73" t="s">
        <v>1568</v>
      </c>
      <c r="N3075" s="73" t="s">
        <v>1513</v>
      </c>
      <c r="O3075" s="73" t="s">
        <v>121</v>
      </c>
      <c r="S3075" s="102" t="s">
        <v>1567</v>
      </c>
      <c r="V3075" s="102" t="s">
        <v>1567</v>
      </c>
      <c r="Y3075" s="73" t="s">
        <v>117</v>
      </c>
      <c r="AB3075" s="89" t="s">
        <v>58</v>
      </c>
      <c r="AC3075" s="89" t="s">
        <v>59</v>
      </c>
      <c r="AE3075" s="73">
        <v>1</v>
      </c>
      <c r="AG3075" s="78">
        <v>74250</v>
      </c>
      <c r="AH3075" s="78">
        <v>74250</v>
      </c>
      <c r="AL3075" s="95">
        <v>8</v>
      </c>
      <c r="AN3075" s="78">
        <v>5940</v>
      </c>
      <c r="AO3075" s="89" t="s">
        <v>60</v>
      </c>
      <c r="AQ3075" s="75" t="s">
        <v>61</v>
      </c>
      <c r="AR3075" s="75" t="s">
        <v>62</v>
      </c>
      <c r="AS3075" s="75" t="s">
        <v>63</v>
      </c>
      <c r="AV3075" s="77"/>
      <c r="HX3075" s="58"/>
    </row>
    <row r="3076" spans="3:232">
      <c r="C3076" s="17" t="str">
        <f>VLOOKUP(O3076,'[1]mã đối tượng'!$C:$F,4,0)</f>
        <v>N</v>
      </c>
      <c r="D3076" s="89" t="s">
        <v>48</v>
      </c>
      <c r="E3076" s="89" t="s">
        <v>49</v>
      </c>
      <c r="F3076" s="74" t="s">
        <v>1513</v>
      </c>
      <c r="G3076" s="74" t="s">
        <v>1513</v>
      </c>
      <c r="H3076" s="74" t="s">
        <v>1569</v>
      </c>
      <c r="I3076" s="74" t="s">
        <v>1513</v>
      </c>
      <c r="J3076" s="92" t="s">
        <v>5204</v>
      </c>
      <c r="L3076" s="75" t="s">
        <v>53</v>
      </c>
      <c r="M3076" s="73" t="s">
        <v>1571</v>
      </c>
      <c r="N3076" s="73" t="s">
        <v>1513</v>
      </c>
      <c r="O3076" s="73" t="s">
        <v>228</v>
      </c>
      <c r="S3076" s="102" t="s">
        <v>1570</v>
      </c>
      <c r="V3076" s="102" t="s">
        <v>1570</v>
      </c>
      <c r="Y3076" s="73" t="s">
        <v>80</v>
      </c>
      <c r="AB3076" s="89" t="s">
        <v>58</v>
      </c>
      <c r="AC3076" s="89" t="s">
        <v>59</v>
      </c>
      <c r="AE3076" s="73">
        <v>3</v>
      </c>
      <c r="AG3076" s="78">
        <v>111058</v>
      </c>
      <c r="AH3076" s="78">
        <v>333174</v>
      </c>
      <c r="AL3076" s="95">
        <v>8</v>
      </c>
      <c r="AN3076" s="78">
        <v>26654</v>
      </c>
      <c r="AO3076" s="89" t="s">
        <v>60</v>
      </c>
      <c r="AQ3076" s="75" t="s">
        <v>61</v>
      </c>
      <c r="AR3076" s="75" t="s">
        <v>62</v>
      </c>
      <c r="AS3076" s="75" t="s">
        <v>63</v>
      </c>
      <c r="AV3076" s="77"/>
      <c r="HX3076" s="58"/>
    </row>
    <row r="3077" spans="3:232">
      <c r="C3077" s="17" t="str">
        <f>VLOOKUP(O3077,'[1]mã đối tượng'!$C:$F,4,0)</f>
        <v>N</v>
      </c>
      <c r="D3077" s="89" t="s">
        <v>48</v>
      </c>
      <c r="E3077" s="89" t="s">
        <v>49</v>
      </c>
      <c r="F3077" s="74" t="s">
        <v>1513</v>
      </c>
      <c r="G3077" s="74" t="s">
        <v>1513</v>
      </c>
      <c r="H3077" s="74" t="s">
        <v>1572</v>
      </c>
      <c r="I3077" s="74" t="s">
        <v>1513</v>
      </c>
      <c r="J3077" s="92" t="s">
        <v>5205</v>
      </c>
      <c r="L3077" s="75" t="s">
        <v>53</v>
      </c>
      <c r="M3077" s="73" t="s">
        <v>1573</v>
      </c>
      <c r="N3077" s="73" t="s">
        <v>1513</v>
      </c>
      <c r="O3077" s="73" t="s">
        <v>202</v>
      </c>
      <c r="S3077" s="102" t="s">
        <v>203</v>
      </c>
      <c r="V3077" s="102" t="s">
        <v>203</v>
      </c>
      <c r="Y3077" s="73" t="s">
        <v>80</v>
      </c>
      <c r="AB3077" s="89" t="s">
        <v>58</v>
      </c>
      <c r="AC3077" s="89" t="s">
        <v>59</v>
      </c>
      <c r="AE3077" s="73">
        <v>2</v>
      </c>
      <c r="AG3077" s="78">
        <v>111058</v>
      </c>
      <c r="AH3077" s="78">
        <v>222116</v>
      </c>
      <c r="AL3077" s="95">
        <v>8</v>
      </c>
      <c r="AN3077" s="78">
        <v>17769</v>
      </c>
      <c r="AO3077" s="89" t="s">
        <v>60</v>
      </c>
      <c r="AQ3077" s="75" t="s">
        <v>61</v>
      </c>
      <c r="AR3077" s="75" t="s">
        <v>62</v>
      </c>
      <c r="AS3077" s="75" t="s">
        <v>63</v>
      </c>
      <c r="AV3077" s="77"/>
      <c r="HX3077" s="58"/>
    </row>
    <row r="3078" spans="3:232">
      <c r="C3078" s="17" t="str">
        <f>VLOOKUP(O3078,'[1]mã đối tượng'!$C:$F,4,0)</f>
        <v>N</v>
      </c>
      <c r="D3078" s="89" t="s">
        <v>48</v>
      </c>
      <c r="E3078" s="89" t="s">
        <v>49</v>
      </c>
      <c r="F3078" s="74" t="s">
        <v>1513</v>
      </c>
      <c r="G3078" s="74" t="s">
        <v>1513</v>
      </c>
      <c r="H3078" s="74" t="s">
        <v>1574</v>
      </c>
      <c r="I3078" s="74" t="s">
        <v>1513</v>
      </c>
      <c r="J3078" s="92" t="s">
        <v>5206</v>
      </c>
      <c r="L3078" s="75" t="s">
        <v>53</v>
      </c>
      <c r="M3078" s="73" t="s">
        <v>1576</v>
      </c>
      <c r="N3078" s="73" t="s">
        <v>1513</v>
      </c>
      <c r="O3078" s="73" t="s">
        <v>3561</v>
      </c>
      <c r="S3078" s="102" t="s">
        <v>1575</v>
      </c>
      <c r="V3078" s="102" t="s">
        <v>1575</v>
      </c>
      <c r="Y3078" s="73" t="s">
        <v>94</v>
      </c>
      <c r="AB3078" s="89" t="s">
        <v>58</v>
      </c>
      <c r="AC3078" s="89" t="s">
        <v>59</v>
      </c>
      <c r="AE3078" s="73">
        <v>2</v>
      </c>
      <c r="AG3078" s="78">
        <v>73431</v>
      </c>
      <c r="AH3078" s="78">
        <v>146862</v>
      </c>
      <c r="AL3078" s="95">
        <v>8</v>
      </c>
      <c r="AN3078" s="78">
        <v>11749</v>
      </c>
      <c r="AO3078" s="89" t="s">
        <v>60</v>
      </c>
      <c r="AQ3078" s="75" t="s">
        <v>61</v>
      </c>
      <c r="AR3078" s="75" t="s">
        <v>62</v>
      </c>
      <c r="AS3078" s="75" t="s">
        <v>63</v>
      </c>
      <c r="AV3078" s="77"/>
      <c r="HX3078" s="58"/>
    </row>
    <row r="3079" spans="3:232">
      <c r="C3079" s="17" t="str">
        <f>VLOOKUP(O3079,'[1]mã đối tượng'!$C:$F,4,0)</f>
        <v>N</v>
      </c>
      <c r="D3079" s="89" t="s">
        <v>48</v>
      </c>
      <c r="E3079" s="89" t="s">
        <v>49</v>
      </c>
      <c r="F3079" s="74" t="s">
        <v>1513</v>
      </c>
      <c r="G3079" s="74" t="s">
        <v>1513</v>
      </c>
      <c r="H3079" s="74" t="s">
        <v>1577</v>
      </c>
      <c r="I3079" s="74" t="s">
        <v>1513</v>
      </c>
      <c r="J3079" s="92" t="s">
        <v>5207</v>
      </c>
      <c r="L3079" s="75" t="s">
        <v>53</v>
      </c>
      <c r="M3079" s="73" t="s">
        <v>1579</v>
      </c>
      <c r="N3079" s="73" t="s">
        <v>1513</v>
      </c>
      <c r="O3079" s="73" t="s">
        <v>352</v>
      </c>
      <c r="S3079" s="102" t="s">
        <v>1578</v>
      </c>
      <c r="V3079" s="102" t="s">
        <v>1578</v>
      </c>
      <c r="Y3079" s="73" t="s">
        <v>117</v>
      </c>
      <c r="AB3079" s="89" t="s">
        <v>58</v>
      </c>
      <c r="AC3079" s="89" t="s">
        <v>59</v>
      </c>
      <c r="AE3079" s="73">
        <v>1</v>
      </c>
      <c r="AG3079" s="78">
        <v>74250</v>
      </c>
      <c r="AH3079" s="78">
        <v>74250</v>
      </c>
      <c r="AL3079" s="95">
        <v>8</v>
      </c>
      <c r="AN3079" s="78">
        <v>5940</v>
      </c>
      <c r="AO3079" s="89" t="s">
        <v>60</v>
      </c>
      <c r="AQ3079" s="75" t="s">
        <v>61</v>
      </c>
      <c r="AR3079" s="75" t="s">
        <v>62</v>
      </c>
      <c r="AS3079" s="75" t="s">
        <v>63</v>
      </c>
      <c r="AV3079" s="77"/>
      <c r="HX3079" s="58"/>
    </row>
    <row r="3080" spans="3:232">
      <c r="C3080" s="17" t="str">
        <f>VLOOKUP(O3080,'[1]mã đối tượng'!$C:$F,4,0)</f>
        <v>N</v>
      </c>
      <c r="D3080" s="89" t="s">
        <v>48</v>
      </c>
      <c r="E3080" s="89" t="s">
        <v>49</v>
      </c>
      <c r="F3080" s="74" t="s">
        <v>1513</v>
      </c>
      <c r="G3080" s="74" t="s">
        <v>1513</v>
      </c>
      <c r="H3080" s="74" t="s">
        <v>1577</v>
      </c>
      <c r="I3080" s="74" t="s">
        <v>1513</v>
      </c>
      <c r="J3080" s="92" t="s">
        <v>5207</v>
      </c>
      <c r="L3080" s="75" t="s">
        <v>53</v>
      </c>
      <c r="M3080" s="73" t="s">
        <v>1579</v>
      </c>
      <c r="N3080" s="73" t="s">
        <v>1513</v>
      </c>
      <c r="O3080" s="73" t="s">
        <v>352</v>
      </c>
      <c r="S3080" s="102" t="s">
        <v>1578</v>
      </c>
      <c r="V3080" s="102" t="s">
        <v>1578</v>
      </c>
      <c r="Y3080" s="73" t="s">
        <v>80</v>
      </c>
      <c r="AB3080" s="89" t="s">
        <v>58</v>
      </c>
      <c r="AC3080" s="89" t="s">
        <v>59</v>
      </c>
      <c r="AE3080" s="73">
        <v>1</v>
      </c>
      <c r="AG3080" s="78">
        <v>111058</v>
      </c>
      <c r="AH3080" s="78">
        <v>111058</v>
      </c>
      <c r="AL3080" s="95">
        <v>8</v>
      </c>
      <c r="AN3080" s="78">
        <v>8885</v>
      </c>
      <c r="AO3080" s="89" t="s">
        <v>60</v>
      </c>
      <c r="AQ3080" s="75" t="s">
        <v>61</v>
      </c>
      <c r="AR3080" s="75" t="s">
        <v>62</v>
      </c>
      <c r="AS3080" s="75" t="s">
        <v>63</v>
      </c>
      <c r="AV3080" s="77"/>
      <c r="HX3080" s="58"/>
    </row>
    <row r="3081" spans="3:232">
      <c r="C3081" s="17" t="str">
        <f>VLOOKUP(O3081,'[1]mã đối tượng'!$C:$F,4,0)</f>
        <v>N</v>
      </c>
      <c r="D3081" s="89" t="s">
        <v>48</v>
      </c>
      <c r="E3081" s="89" t="s">
        <v>49</v>
      </c>
      <c r="F3081" s="74" t="s">
        <v>1513</v>
      </c>
      <c r="G3081" s="74" t="s">
        <v>1513</v>
      </c>
      <c r="H3081" s="74" t="s">
        <v>1577</v>
      </c>
      <c r="I3081" s="74" t="s">
        <v>1513</v>
      </c>
      <c r="J3081" s="92" t="s">
        <v>5207</v>
      </c>
      <c r="L3081" s="75" t="s">
        <v>53</v>
      </c>
      <c r="M3081" s="73" t="s">
        <v>1579</v>
      </c>
      <c r="N3081" s="73" t="s">
        <v>1513</v>
      </c>
      <c r="O3081" s="73" t="s">
        <v>352</v>
      </c>
      <c r="S3081" s="102" t="s">
        <v>1578</v>
      </c>
      <c r="V3081" s="102" t="s">
        <v>1578</v>
      </c>
      <c r="Y3081" s="73" t="s">
        <v>79</v>
      </c>
      <c r="AB3081" s="89" t="s">
        <v>58</v>
      </c>
      <c r="AC3081" s="89" t="s">
        <v>59</v>
      </c>
      <c r="AE3081" s="73">
        <v>2</v>
      </c>
      <c r="AG3081" s="78">
        <v>50182</v>
      </c>
      <c r="AH3081" s="78">
        <v>100364</v>
      </c>
      <c r="AL3081" s="95">
        <v>8</v>
      </c>
      <c r="AN3081" s="78">
        <v>8029</v>
      </c>
      <c r="AO3081" s="89" t="s">
        <v>60</v>
      </c>
      <c r="AQ3081" s="75" t="s">
        <v>61</v>
      </c>
      <c r="AR3081" s="75" t="s">
        <v>62</v>
      </c>
      <c r="AS3081" s="75" t="s">
        <v>63</v>
      </c>
      <c r="AV3081" s="77"/>
      <c r="HX3081" s="58"/>
    </row>
    <row r="3082" spans="3:232">
      <c r="C3082" s="17" t="str">
        <f>VLOOKUP(O3082,'[1]mã đối tượng'!$C:$F,4,0)</f>
        <v>N</v>
      </c>
      <c r="D3082" s="89" t="s">
        <v>48</v>
      </c>
      <c r="E3082" s="89" t="s">
        <v>49</v>
      </c>
      <c r="F3082" s="74" t="s">
        <v>1513</v>
      </c>
      <c r="G3082" s="74" t="s">
        <v>1513</v>
      </c>
      <c r="H3082" s="74" t="s">
        <v>1580</v>
      </c>
      <c r="I3082" s="74" t="s">
        <v>1513</v>
      </c>
      <c r="J3082" s="92" t="s">
        <v>5208</v>
      </c>
      <c r="L3082" s="75" t="s">
        <v>53</v>
      </c>
      <c r="M3082" s="73" t="s">
        <v>1582</v>
      </c>
      <c r="N3082" s="73" t="s">
        <v>1513</v>
      </c>
      <c r="O3082" s="73" t="s">
        <v>3588</v>
      </c>
      <c r="S3082" s="102" t="s">
        <v>1581</v>
      </c>
      <c r="V3082" s="102" t="s">
        <v>1581</v>
      </c>
      <c r="Y3082" s="73" t="s">
        <v>80</v>
      </c>
      <c r="AB3082" s="89" t="s">
        <v>58</v>
      </c>
      <c r="AC3082" s="89" t="s">
        <v>59</v>
      </c>
      <c r="AE3082" s="73">
        <v>1</v>
      </c>
      <c r="AG3082" s="78">
        <v>111058</v>
      </c>
      <c r="AH3082" s="78">
        <v>111058</v>
      </c>
      <c r="AL3082" s="95">
        <v>8</v>
      </c>
      <c r="AN3082" s="78">
        <v>8885</v>
      </c>
      <c r="AO3082" s="89" t="s">
        <v>60</v>
      </c>
      <c r="AQ3082" s="75" t="s">
        <v>61</v>
      </c>
      <c r="AR3082" s="75" t="s">
        <v>62</v>
      </c>
      <c r="AS3082" s="75" t="s">
        <v>63</v>
      </c>
      <c r="AV3082" s="77"/>
      <c r="HX3082" s="58"/>
    </row>
    <row r="3083" spans="3:232">
      <c r="C3083" s="17" t="str">
        <f>VLOOKUP(O3083,'[1]mã đối tượng'!$C:$F,4,0)</f>
        <v>N</v>
      </c>
      <c r="D3083" s="89" t="s">
        <v>48</v>
      </c>
      <c r="E3083" s="89" t="s">
        <v>49</v>
      </c>
      <c r="F3083" s="74" t="s">
        <v>1513</v>
      </c>
      <c r="G3083" s="74" t="s">
        <v>1513</v>
      </c>
      <c r="H3083" s="74" t="s">
        <v>1583</v>
      </c>
      <c r="I3083" s="74" t="s">
        <v>1513</v>
      </c>
      <c r="J3083" s="92" t="s">
        <v>5209</v>
      </c>
      <c r="L3083" s="75" t="s">
        <v>53</v>
      </c>
      <c r="M3083" s="73" t="s">
        <v>1585</v>
      </c>
      <c r="N3083" s="73" t="s">
        <v>1513</v>
      </c>
      <c r="O3083" s="73" t="s">
        <v>352</v>
      </c>
      <c r="S3083" s="102" t="s">
        <v>1584</v>
      </c>
      <c r="V3083" s="102" t="s">
        <v>1584</v>
      </c>
      <c r="Y3083" s="73" t="s">
        <v>57</v>
      </c>
      <c r="AB3083" s="89" t="s">
        <v>58</v>
      </c>
      <c r="AC3083" s="89" t="s">
        <v>59</v>
      </c>
      <c r="AE3083" s="73">
        <v>2</v>
      </c>
      <c r="AG3083" s="78">
        <v>55595</v>
      </c>
      <c r="AH3083" s="78">
        <v>111190</v>
      </c>
      <c r="AL3083" s="95">
        <v>8</v>
      </c>
      <c r="AN3083" s="78">
        <v>8895</v>
      </c>
      <c r="AO3083" s="89" t="s">
        <v>60</v>
      </c>
      <c r="AQ3083" s="75" t="s">
        <v>61</v>
      </c>
      <c r="AR3083" s="75" t="s">
        <v>62</v>
      </c>
      <c r="AS3083" s="75" t="s">
        <v>63</v>
      </c>
      <c r="AV3083" s="77"/>
      <c r="HX3083" s="58"/>
    </row>
    <row r="3084" spans="3:232">
      <c r="C3084" s="17" t="str">
        <f>VLOOKUP(O3084,'[1]mã đối tượng'!$C:$F,4,0)</f>
        <v>N</v>
      </c>
      <c r="D3084" s="89" t="s">
        <v>48</v>
      </c>
      <c r="E3084" s="89" t="s">
        <v>49</v>
      </c>
      <c r="F3084" s="74" t="s">
        <v>1513</v>
      </c>
      <c r="G3084" s="74" t="s">
        <v>1513</v>
      </c>
      <c r="H3084" s="74" t="s">
        <v>1583</v>
      </c>
      <c r="I3084" s="74" t="s">
        <v>1513</v>
      </c>
      <c r="J3084" s="92" t="s">
        <v>5209</v>
      </c>
      <c r="L3084" s="75" t="s">
        <v>53</v>
      </c>
      <c r="M3084" s="73" t="s">
        <v>1585</v>
      </c>
      <c r="N3084" s="73" t="s">
        <v>1513</v>
      </c>
      <c r="O3084" s="73" t="s">
        <v>352</v>
      </c>
      <c r="S3084" s="102" t="s">
        <v>1584</v>
      </c>
      <c r="V3084" s="102" t="s">
        <v>1584</v>
      </c>
      <c r="Y3084" s="73" t="s">
        <v>142</v>
      </c>
      <c r="AB3084" s="89" t="s">
        <v>58</v>
      </c>
      <c r="AC3084" s="89" t="s">
        <v>59</v>
      </c>
      <c r="AE3084" s="73">
        <v>1</v>
      </c>
      <c r="AG3084" s="78">
        <v>50400</v>
      </c>
      <c r="AH3084" s="78">
        <v>50400</v>
      </c>
      <c r="AL3084" s="95">
        <v>8</v>
      </c>
      <c r="AN3084" s="78">
        <v>4032</v>
      </c>
      <c r="AO3084" s="89" t="s">
        <v>60</v>
      </c>
      <c r="AQ3084" s="75" t="s">
        <v>61</v>
      </c>
      <c r="AR3084" s="75" t="s">
        <v>62</v>
      </c>
      <c r="AS3084" s="75" t="s">
        <v>63</v>
      </c>
      <c r="AV3084" s="77"/>
      <c r="HX3084" s="58"/>
    </row>
    <row r="3085" spans="3:232">
      <c r="C3085" s="17" t="str">
        <f>VLOOKUP(O3085,'[1]mã đối tượng'!$C:$F,4,0)</f>
        <v>N</v>
      </c>
      <c r="D3085" s="89" t="s">
        <v>48</v>
      </c>
      <c r="E3085" s="89" t="s">
        <v>49</v>
      </c>
      <c r="F3085" s="74" t="s">
        <v>1513</v>
      </c>
      <c r="G3085" s="74" t="s">
        <v>1513</v>
      </c>
      <c r="H3085" s="74" t="s">
        <v>1583</v>
      </c>
      <c r="I3085" s="74" t="s">
        <v>1513</v>
      </c>
      <c r="J3085" s="92" t="s">
        <v>5209</v>
      </c>
      <c r="L3085" s="75" t="s">
        <v>53</v>
      </c>
      <c r="M3085" s="73" t="s">
        <v>1585</v>
      </c>
      <c r="N3085" s="73" t="s">
        <v>1513</v>
      </c>
      <c r="O3085" s="73" t="s">
        <v>352</v>
      </c>
      <c r="S3085" s="102" t="s">
        <v>1584</v>
      </c>
      <c r="V3085" s="102" t="s">
        <v>1584</v>
      </c>
      <c r="Y3085" s="73" t="s">
        <v>80</v>
      </c>
      <c r="AB3085" s="89" t="s">
        <v>58</v>
      </c>
      <c r="AC3085" s="89" t="s">
        <v>59</v>
      </c>
      <c r="AE3085" s="73">
        <v>1</v>
      </c>
      <c r="AG3085" s="78">
        <v>111058</v>
      </c>
      <c r="AH3085" s="78">
        <v>111058</v>
      </c>
      <c r="AL3085" s="95">
        <v>8</v>
      </c>
      <c r="AN3085" s="78">
        <v>8885</v>
      </c>
      <c r="AO3085" s="89" t="s">
        <v>60</v>
      </c>
      <c r="AQ3085" s="75" t="s">
        <v>61</v>
      </c>
      <c r="AR3085" s="75" t="s">
        <v>62</v>
      </c>
      <c r="AS3085" s="75" t="s">
        <v>63</v>
      </c>
      <c r="AV3085" s="77"/>
      <c r="HX3085" s="58"/>
    </row>
    <row r="3086" spans="3:232">
      <c r="C3086" s="17" t="str">
        <f>VLOOKUP(O3086,'[1]mã đối tượng'!$C:$F,4,0)</f>
        <v>N</v>
      </c>
      <c r="D3086" s="89" t="s">
        <v>48</v>
      </c>
      <c r="E3086" s="89" t="s">
        <v>49</v>
      </c>
      <c r="F3086" s="74" t="s">
        <v>1513</v>
      </c>
      <c r="G3086" s="74" t="s">
        <v>1513</v>
      </c>
      <c r="H3086" s="74" t="s">
        <v>1583</v>
      </c>
      <c r="I3086" s="74" t="s">
        <v>1513</v>
      </c>
      <c r="J3086" s="92" t="s">
        <v>5209</v>
      </c>
      <c r="L3086" s="75" t="s">
        <v>53</v>
      </c>
      <c r="M3086" s="73" t="s">
        <v>1585</v>
      </c>
      <c r="N3086" s="73" t="s">
        <v>1513</v>
      </c>
      <c r="O3086" s="73" t="s">
        <v>352</v>
      </c>
      <c r="S3086" s="102" t="s">
        <v>1584</v>
      </c>
      <c r="V3086" s="102" t="s">
        <v>1584</v>
      </c>
      <c r="Y3086" s="73" t="s">
        <v>117</v>
      </c>
      <c r="AB3086" s="89" t="s">
        <v>58</v>
      </c>
      <c r="AC3086" s="89" t="s">
        <v>59</v>
      </c>
      <c r="AE3086" s="73">
        <v>2</v>
      </c>
      <c r="AG3086" s="78">
        <v>74250</v>
      </c>
      <c r="AH3086" s="78">
        <v>148500</v>
      </c>
      <c r="AL3086" s="95">
        <v>8</v>
      </c>
      <c r="AN3086" s="78">
        <v>11880</v>
      </c>
      <c r="AO3086" s="89" t="s">
        <v>60</v>
      </c>
      <c r="AQ3086" s="75" t="s">
        <v>61</v>
      </c>
      <c r="AR3086" s="75" t="s">
        <v>62</v>
      </c>
      <c r="AS3086" s="75" t="s">
        <v>63</v>
      </c>
      <c r="AV3086" s="77"/>
      <c r="HX3086" s="58"/>
    </row>
    <row r="3087" spans="3:232">
      <c r="C3087" s="17" t="str">
        <f>VLOOKUP(O3087,'[1]mã đối tượng'!$C:$F,4,0)</f>
        <v>N</v>
      </c>
      <c r="D3087" s="89" t="s">
        <v>48</v>
      </c>
      <c r="E3087" s="89" t="s">
        <v>49</v>
      </c>
      <c r="F3087" s="74" t="s">
        <v>1513</v>
      </c>
      <c r="G3087" s="74" t="s">
        <v>1513</v>
      </c>
      <c r="H3087" s="74" t="s">
        <v>1586</v>
      </c>
      <c r="I3087" s="74" t="s">
        <v>1513</v>
      </c>
      <c r="J3087" s="92" t="s">
        <v>5210</v>
      </c>
      <c r="L3087" s="75" t="s">
        <v>53</v>
      </c>
      <c r="M3087" s="73" t="s">
        <v>1588</v>
      </c>
      <c r="N3087" s="73" t="s">
        <v>1513</v>
      </c>
      <c r="O3087" s="73" t="s">
        <v>699</v>
      </c>
      <c r="S3087" s="102" t="s">
        <v>1587</v>
      </c>
      <c r="V3087" s="102" t="s">
        <v>1587</v>
      </c>
      <c r="Y3087" s="73" t="s">
        <v>94</v>
      </c>
      <c r="AB3087" s="89" t="s">
        <v>58</v>
      </c>
      <c r="AC3087" s="89" t="s">
        <v>59</v>
      </c>
      <c r="AE3087" s="73">
        <v>1</v>
      </c>
      <c r="AG3087" s="78">
        <v>73431</v>
      </c>
      <c r="AH3087" s="78">
        <v>73431</v>
      </c>
      <c r="AL3087" s="95">
        <v>8</v>
      </c>
      <c r="AN3087" s="78">
        <v>5874</v>
      </c>
      <c r="AO3087" s="89" t="s">
        <v>60</v>
      </c>
      <c r="AQ3087" s="75" t="s">
        <v>61</v>
      </c>
      <c r="AR3087" s="75" t="s">
        <v>62</v>
      </c>
      <c r="AS3087" s="75" t="s">
        <v>63</v>
      </c>
      <c r="AV3087" s="77"/>
      <c r="HX3087" s="58"/>
    </row>
    <row r="3088" spans="3:232">
      <c r="C3088" s="17" t="str">
        <f>VLOOKUP(O3088,'[1]mã đối tượng'!$C:$F,4,0)</f>
        <v>N</v>
      </c>
      <c r="D3088" s="89" t="s">
        <v>48</v>
      </c>
      <c r="E3088" s="89" t="s">
        <v>49</v>
      </c>
      <c r="F3088" s="74" t="s">
        <v>1513</v>
      </c>
      <c r="G3088" s="74" t="s">
        <v>1513</v>
      </c>
      <c r="H3088" s="74" t="s">
        <v>1586</v>
      </c>
      <c r="I3088" s="74" t="s">
        <v>1513</v>
      </c>
      <c r="J3088" s="92" t="s">
        <v>5210</v>
      </c>
      <c r="L3088" s="75" t="s">
        <v>53</v>
      </c>
      <c r="M3088" s="73" t="s">
        <v>1588</v>
      </c>
      <c r="N3088" s="73" t="s">
        <v>1513</v>
      </c>
      <c r="O3088" s="73" t="s">
        <v>699</v>
      </c>
      <c r="S3088" s="102" t="s">
        <v>1587</v>
      </c>
      <c r="V3088" s="102" t="s">
        <v>1587</v>
      </c>
      <c r="Y3088" s="73" t="s">
        <v>80</v>
      </c>
      <c r="AB3088" s="89" t="s">
        <v>58</v>
      </c>
      <c r="AC3088" s="89" t="s">
        <v>59</v>
      </c>
      <c r="AE3088" s="73">
        <v>1</v>
      </c>
      <c r="AG3088" s="78">
        <v>111058</v>
      </c>
      <c r="AH3088" s="78">
        <v>111058</v>
      </c>
      <c r="AL3088" s="95">
        <v>8</v>
      </c>
      <c r="AN3088" s="78">
        <v>8885</v>
      </c>
      <c r="AO3088" s="89" t="s">
        <v>60</v>
      </c>
      <c r="AQ3088" s="75" t="s">
        <v>61</v>
      </c>
      <c r="AR3088" s="75" t="s">
        <v>62</v>
      </c>
      <c r="AS3088" s="75" t="s">
        <v>63</v>
      </c>
      <c r="AV3088" s="77"/>
      <c r="HX3088" s="58"/>
    </row>
    <row r="3089" spans="3:232">
      <c r="C3089" s="17" t="str">
        <f>VLOOKUP(O3089,'[1]mã đối tượng'!$C:$F,4,0)</f>
        <v>N</v>
      </c>
      <c r="D3089" s="89" t="s">
        <v>48</v>
      </c>
      <c r="E3089" s="89" t="s">
        <v>49</v>
      </c>
      <c r="F3089" s="74" t="s">
        <v>1513</v>
      </c>
      <c r="G3089" s="74" t="s">
        <v>1513</v>
      </c>
      <c r="H3089" s="74" t="s">
        <v>1589</v>
      </c>
      <c r="I3089" s="74" t="s">
        <v>1513</v>
      </c>
      <c r="J3089" s="92" t="s">
        <v>5211</v>
      </c>
      <c r="L3089" s="75" t="s">
        <v>53</v>
      </c>
      <c r="M3089" s="73" t="s">
        <v>1591</v>
      </c>
      <c r="N3089" s="73" t="s">
        <v>1513</v>
      </c>
      <c r="O3089" s="73" t="s">
        <v>509</v>
      </c>
      <c r="S3089" s="102" t="s">
        <v>1590</v>
      </c>
      <c r="V3089" s="102" t="s">
        <v>1590</v>
      </c>
      <c r="Y3089" s="73" t="s">
        <v>57</v>
      </c>
      <c r="AB3089" s="89" t="s">
        <v>58</v>
      </c>
      <c r="AC3089" s="89" t="s">
        <v>59</v>
      </c>
      <c r="AE3089" s="73">
        <v>4</v>
      </c>
      <c r="AG3089" s="78">
        <v>55595</v>
      </c>
      <c r="AH3089" s="78">
        <v>222380</v>
      </c>
      <c r="AL3089" s="95">
        <v>8</v>
      </c>
      <c r="AN3089" s="78">
        <v>17790</v>
      </c>
      <c r="AO3089" s="89" t="s">
        <v>60</v>
      </c>
      <c r="AQ3089" s="75" t="s">
        <v>61</v>
      </c>
      <c r="AR3089" s="75" t="s">
        <v>62</v>
      </c>
      <c r="AS3089" s="75" t="s">
        <v>63</v>
      </c>
      <c r="AV3089" s="77"/>
      <c r="HX3089" s="58"/>
    </row>
    <row r="3090" spans="3:232">
      <c r="C3090" s="17" t="str">
        <f>VLOOKUP(O3090,'[1]mã đối tượng'!$C:$F,4,0)</f>
        <v>N</v>
      </c>
      <c r="D3090" s="89" t="s">
        <v>48</v>
      </c>
      <c r="E3090" s="89" t="s">
        <v>49</v>
      </c>
      <c r="F3090" s="74" t="s">
        <v>1513</v>
      </c>
      <c r="G3090" s="74" t="s">
        <v>1513</v>
      </c>
      <c r="H3090" s="74" t="s">
        <v>1592</v>
      </c>
      <c r="I3090" s="74" t="s">
        <v>1513</v>
      </c>
      <c r="J3090" s="92" t="s">
        <v>5212</v>
      </c>
      <c r="L3090" s="75" t="s">
        <v>53</v>
      </c>
      <c r="M3090" s="73" t="s">
        <v>1594</v>
      </c>
      <c r="N3090" s="73" t="s">
        <v>1513</v>
      </c>
      <c r="O3090" s="73" t="s">
        <v>352</v>
      </c>
      <c r="S3090" s="102" t="s">
        <v>1593</v>
      </c>
      <c r="V3090" s="102" t="s">
        <v>1593</v>
      </c>
      <c r="Y3090" s="73" t="s">
        <v>80</v>
      </c>
      <c r="AB3090" s="89" t="s">
        <v>58</v>
      </c>
      <c r="AC3090" s="89" t="s">
        <v>59</v>
      </c>
      <c r="AE3090" s="73">
        <v>1</v>
      </c>
      <c r="AG3090" s="78">
        <v>111058</v>
      </c>
      <c r="AH3090" s="78">
        <v>111058</v>
      </c>
      <c r="AL3090" s="95">
        <v>8</v>
      </c>
      <c r="AN3090" s="78">
        <v>8885</v>
      </c>
      <c r="AO3090" s="89" t="s">
        <v>60</v>
      </c>
      <c r="AQ3090" s="75" t="s">
        <v>61</v>
      </c>
      <c r="AR3090" s="75" t="s">
        <v>62</v>
      </c>
      <c r="AS3090" s="75" t="s">
        <v>63</v>
      </c>
      <c r="AV3090" s="77"/>
      <c r="HX3090" s="58"/>
    </row>
    <row r="3091" spans="3:232">
      <c r="C3091" s="17" t="str">
        <f>VLOOKUP(O3091,'[1]mã đối tượng'!$C:$F,4,0)</f>
        <v>N</v>
      </c>
      <c r="D3091" s="89" t="s">
        <v>48</v>
      </c>
      <c r="E3091" s="89" t="s">
        <v>49</v>
      </c>
      <c r="F3091" s="74" t="s">
        <v>1513</v>
      </c>
      <c r="G3091" s="74" t="s">
        <v>1513</v>
      </c>
      <c r="H3091" s="74" t="s">
        <v>1592</v>
      </c>
      <c r="I3091" s="74" t="s">
        <v>1513</v>
      </c>
      <c r="J3091" s="92" t="s">
        <v>5212</v>
      </c>
      <c r="L3091" s="75" t="s">
        <v>53</v>
      </c>
      <c r="M3091" s="73" t="s">
        <v>1594</v>
      </c>
      <c r="N3091" s="73" t="s">
        <v>1513</v>
      </c>
      <c r="O3091" s="73" t="s">
        <v>352</v>
      </c>
      <c r="S3091" s="102" t="s">
        <v>1593</v>
      </c>
      <c r="V3091" s="102" t="s">
        <v>1593</v>
      </c>
      <c r="Y3091" s="73" t="s">
        <v>117</v>
      </c>
      <c r="AB3091" s="89" t="s">
        <v>58</v>
      </c>
      <c r="AC3091" s="89" t="s">
        <v>59</v>
      </c>
      <c r="AE3091" s="73">
        <v>1</v>
      </c>
      <c r="AG3091" s="78">
        <v>74250</v>
      </c>
      <c r="AH3091" s="78">
        <v>74250</v>
      </c>
      <c r="AL3091" s="95">
        <v>8</v>
      </c>
      <c r="AN3091" s="78">
        <v>5940</v>
      </c>
      <c r="AO3091" s="89" t="s">
        <v>60</v>
      </c>
      <c r="AQ3091" s="75" t="s">
        <v>61</v>
      </c>
      <c r="AR3091" s="75" t="s">
        <v>62</v>
      </c>
      <c r="AS3091" s="75" t="s">
        <v>63</v>
      </c>
      <c r="AV3091" s="77"/>
      <c r="HX3091" s="58"/>
    </row>
    <row r="3092" spans="3:232">
      <c r="C3092" s="17" t="str">
        <f>VLOOKUP(O3092,'[1]mã đối tượng'!$C:$F,4,0)</f>
        <v>N</v>
      </c>
      <c r="D3092" s="89" t="s">
        <v>48</v>
      </c>
      <c r="E3092" s="89" t="s">
        <v>49</v>
      </c>
      <c r="F3092" s="74" t="s">
        <v>1513</v>
      </c>
      <c r="G3092" s="74" t="s">
        <v>1513</v>
      </c>
      <c r="H3092" s="74" t="s">
        <v>1595</v>
      </c>
      <c r="I3092" s="74" t="s">
        <v>1513</v>
      </c>
      <c r="J3092" s="92" t="s">
        <v>5213</v>
      </c>
      <c r="L3092" s="75" t="s">
        <v>53</v>
      </c>
      <c r="M3092" s="73" t="s">
        <v>1597</v>
      </c>
      <c r="N3092" s="73" t="s">
        <v>1513</v>
      </c>
      <c r="O3092" s="73" t="s">
        <v>352</v>
      </c>
      <c r="S3092" s="102" t="s">
        <v>1596</v>
      </c>
      <c r="V3092" s="102" t="s">
        <v>1596</v>
      </c>
      <c r="Y3092" s="73" t="s">
        <v>79</v>
      </c>
      <c r="AB3092" s="89" t="s">
        <v>58</v>
      </c>
      <c r="AC3092" s="89" t="s">
        <v>59</v>
      </c>
      <c r="AE3092" s="73">
        <v>1</v>
      </c>
      <c r="AG3092" s="78">
        <v>50182</v>
      </c>
      <c r="AH3092" s="78">
        <v>50182</v>
      </c>
      <c r="AL3092" s="95">
        <v>8</v>
      </c>
      <c r="AN3092" s="78">
        <v>4015</v>
      </c>
      <c r="AO3092" s="89" t="s">
        <v>60</v>
      </c>
      <c r="AQ3092" s="75" t="s">
        <v>61</v>
      </c>
      <c r="AR3092" s="75" t="s">
        <v>62</v>
      </c>
      <c r="AS3092" s="75" t="s">
        <v>63</v>
      </c>
      <c r="AV3092" s="77"/>
      <c r="HX3092" s="58"/>
    </row>
    <row r="3093" spans="3:232">
      <c r="C3093" s="17" t="str">
        <f>VLOOKUP(O3093,'[1]mã đối tượng'!$C:$F,4,0)</f>
        <v>N</v>
      </c>
      <c r="D3093" s="89" t="s">
        <v>48</v>
      </c>
      <c r="E3093" s="89" t="s">
        <v>49</v>
      </c>
      <c r="F3093" s="74" t="s">
        <v>1513</v>
      </c>
      <c r="G3093" s="74" t="s">
        <v>1513</v>
      </c>
      <c r="H3093" s="74" t="s">
        <v>1598</v>
      </c>
      <c r="I3093" s="74" t="s">
        <v>1513</v>
      </c>
      <c r="J3093" s="92" t="s">
        <v>5214</v>
      </c>
      <c r="L3093" s="75" t="s">
        <v>53</v>
      </c>
      <c r="M3093" s="73" t="s">
        <v>1600</v>
      </c>
      <c r="N3093" s="73" t="s">
        <v>1513</v>
      </c>
      <c r="O3093" s="73" t="s">
        <v>509</v>
      </c>
      <c r="S3093" s="102" t="s">
        <v>1599</v>
      </c>
      <c r="V3093" s="102" t="s">
        <v>1599</v>
      </c>
      <c r="Y3093" s="73" t="s">
        <v>142</v>
      </c>
      <c r="AB3093" s="89" t="s">
        <v>58</v>
      </c>
      <c r="AC3093" s="89" t="s">
        <v>59</v>
      </c>
      <c r="AE3093" s="73">
        <v>4</v>
      </c>
      <c r="AG3093" s="78">
        <v>50400</v>
      </c>
      <c r="AH3093" s="78">
        <v>201600</v>
      </c>
      <c r="AL3093" s="95">
        <v>8</v>
      </c>
      <c r="AN3093" s="78">
        <v>16128</v>
      </c>
      <c r="AO3093" s="89" t="s">
        <v>60</v>
      </c>
      <c r="AQ3093" s="75" t="s">
        <v>61</v>
      </c>
      <c r="AR3093" s="75" t="s">
        <v>62</v>
      </c>
      <c r="AS3093" s="75" t="s">
        <v>63</v>
      </c>
      <c r="AV3093" s="77"/>
      <c r="HX3093" s="58"/>
    </row>
    <row r="3094" spans="3:232">
      <c r="C3094" s="17" t="str">
        <f>VLOOKUP(O3094,'[1]mã đối tượng'!$C:$F,4,0)</f>
        <v>N</v>
      </c>
      <c r="D3094" s="89" t="s">
        <v>48</v>
      </c>
      <c r="E3094" s="89" t="s">
        <v>49</v>
      </c>
      <c r="F3094" s="74" t="s">
        <v>1513</v>
      </c>
      <c r="G3094" s="74" t="s">
        <v>1513</v>
      </c>
      <c r="H3094" s="74" t="s">
        <v>1601</v>
      </c>
      <c r="I3094" s="74" t="s">
        <v>1513</v>
      </c>
      <c r="J3094" s="92" t="s">
        <v>5215</v>
      </c>
      <c r="L3094" s="75" t="s">
        <v>53</v>
      </c>
      <c r="M3094" s="73" t="s">
        <v>1603</v>
      </c>
      <c r="N3094" s="73" t="s">
        <v>1513</v>
      </c>
      <c r="O3094" s="73" t="s">
        <v>352</v>
      </c>
      <c r="S3094" s="102" t="s">
        <v>1602</v>
      </c>
      <c r="V3094" s="102" t="s">
        <v>1602</v>
      </c>
      <c r="Y3094" s="73" t="s">
        <v>80</v>
      </c>
      <c r="AB3094" s="89" t="s">
        <v>58</v>
      </c>
      <c r="AC3094" s="89" t="s">
        <v>59</v>
      </c>
      <c r="AE3094" s="73">
        <v>2</v>
      </c>
      <c r="AG3094" s="78">
        <v>111058</v>
      </c>
      <c r="AH3094" s="78">
        <v>222116</v>
      </c>
      <c r="AL3094" s="95">
        <v>8</v>
      </c>
      <c r="AN3094" s="78">
        <v>17769</v>
      </c>
      <c r="AO3094" s="89" t="s">
        <v>60</v>
      </c>
      <c r="AQ3094" s="75" t="s">
        <v>61</v>
      </c>
      <c r="AR3094" s="75" t="s">
        <v>62</v>
      </c>
      <c r="AS3094" s="75" t="s">
        <v>63</v>
      </c>
      <c r="AV3094" s="77"/>
      <c r="HX3094" s="58"/>
    </row>
    <row r="3095" spans="3:232">
      <c r="C3095" s="17" t="str">
        <f>VLOOKUP(O3095,'[1]mã đối tượng'!$C:$F,4,0)</f>
        <v>N</v>
      </c>
      <c r="D3095" s="89" t="s">
        <v>48</v>
      </c>
      <c r="E3095" s="89" t="s">
        <v>49</v>
      </c>
      <c r="F3095" s="74" t="s">
        <v>1513</v>
      </c>
      <c r="G3095" s="74" t="s">
        <v>1513</v>
      </c>
      <c r="H3095" s="74" t="s">
        <v>1601</v>
      </c>
      <c r="I3095" s="74" t="s">
        <v>1513</v>
      </c>
      <c r="J3095" s="92" t="s">
        <v>5215</v>
      </c>
      <c r="L3095" s="75" t="s">
        <v>53</v>
      </c>
      <c r="M3095" s="73" t="s">
        <v>1603</v>
      </c>
      <c r="N3095" s="73" t="s">
        <v>1513</v>
      </c>
      <c r="O3095" s="73" t="s">
        <v>352</v>
      </c>
      <c r="S3095" s="102" t="s">
        <v>1602</v>
      </c>
      <c r="V3095" s="102" t="s">
        <v>1602</v>
      </c>
      <c r="Y3095" s="73" t="s">
        <v>79</v>
      </c>
      <c r="AB3095" s="89" t="s">
        <v>58</v>
      </c>
      <c r="AC3095" s="89" t="s">
        <v>59</v>
      </c>
      <c r="AE3095" s="73">
        <v>2</v>
      </c>
      <c r="AG3095" s="78">
        <v>50182</v>
      </c>
      <c r="AH3095" s="78">
        <v>100364</v>
      </c>
      <c r="AL3095" s="95">
        <v>8</v>
      </c>
      <c r="AN3095" s="78">
        <v>8029</v>
      </c>
      <c r="AO3095" s="89" t="s">
        <v>60</v>
      </c>
      <c r="AQ3095" s="75" t="s">
        <v>61</v>
      </c>
      <c r="AR3095" s="75" t="s">
        <v>62</v>
      </c>
      <c r="AS3095" s="75" t="s">
        <v>63</v>
      </c>
      <c r="AV3095" s="77"/>
      <c r="HX3095" s="58"/>
    </row>
    <row r="3096" spans="3:232">
      <c r="C3096" s="17" t="str">
        <f>VLOOKUP(O3096,'[1]mã đối tượng'!$C:$F,4,0)</f>
        <v>N</v>
      </c>
      <c r="D3096" s="89" t="s">
        <v>48</v>
      </c>
      <c r="E3096" s="89" t="s">
        <v>49</v>
      </c>
      <c r="F3096" s="74" t="s">
        <v>1513</v>
      </c>
      <c r="G3096" s="74" t="s">
        <v>1513</v>
      </c>
      <c r="H3096" s="74" t="s">
        <v>1604</v>
      </c>
      <c r="I3096" s="74" t="s">
        <v>1513</v>
      </c>
      <c r="J3096" s="92" t="s">
        <v>5216</v>
      </c>
      <c r="L3096" s="75" t="s">
        <v>53</v>
      </c>
      <c r="M3096" s="73" t="s">
        <v>1606</v>
      </c>
      <c r="N3096" s="73" t="s">
        <v>1513</v>
      </c>
      <c r="O3096" s="73" t="s">
        <v>75</v>
      </c>
      <c r="S3096" s="102" t="s">
        <v>1605</v>
      </c>
      <c r="V3096" s="102" t="s">
        <v>1605</v>
      </c>
      <c r="Y3096" s="73" t="s">
        <v>77</v>
      </c>
      <c r="AB3096" s="89" t="s">
        <v>58</v>
      </c>
      <c r="AC3096" s="89" t="s">
        <v>59</v>
      </c>
      <c r="AE3096" s="73">
        <v>4</v>
      </c>
      <c r="AG3096" s="78">
        <v>70950</v>
      </c>
      <c r="AH3096" s="78">
        <v>283800</v>
      </c>
      <c r="AL3096" s="95">
        <v>8</v>
      </c>
      <c r="AN3096" s="78">
        <v>22704</v>
      </c>
      <c r="AO3096" s="89" t="s">
        <v>60</v>
      </c>
      <c r="AQ3096" s="75" t="s">
        <v>61</v>
      </c>
      <c r="AR3096" s="75" t="s">
        <v>62</v>
      </c>
      <c r="AS3096" s="75" t="s">
        <v>63</v>
      </c>
      <c r="AV3096" s="77"/>
      <c r="HX3096" s="58"/>
    </row>
    <row r="3097" spans="3:232">
      <c r="C3097" s="17" t="str">
        <f>VLOOKUP(O3097,'[1]mã đối tượng'!$C:$F,4,0)</f>
        <v>N</v>
      </c>
      <c r="D3097" s="89" t="s">
        <v>48</v>
      </c>
      <c r="E3097" s="89" t="s">
        <v>49</v>
      </c>
      <c r="F3097" s="74" t="s">
        <v>1513</v>
      </c>
      <c r="G3097" s="74" t="s">
        <v>1513</v>
      </c>
      <c r="H3097" s="74" t="s">
        <v>1604</v>
      </c>
      <c r="I3097" s="74" t="s">
        <v>1513</v>
      </c>
      <c r="J3097" s="92" t="s">
        <v>5216</v>
      </c>
      <c r="L3097" s="75" t="s">
        <v>53</v>
      </c>
      <c r="M3097" s="73" t="s">
        <v>1606</v>
      </c>
      <c r="N3097" s="73" t="s">
        <v>1513</v>
      </c>
      <c r="O3097" s="73" t="s">
        <v>75</v>
      </c>
      <c r="S3097" s="102" t="s">
        <v>1605</v>
      </c>
      <c r="V3097" s="102" t="s">
        <v>1605</v>
      </c>
      <c r="Y3097" s="73" t="s">
        <v>78</v>
      </c>
      <c r="AB3097" s="89" t="s">
        <v>58</v>
      </c>
      <c r="AC3097" s="89" t="s">
        <v>59</v>
      </c>
      <c r="AE3097" s="73">
        <v>3</v>
      </c>
      <c r="AG3097" s="78">
        <v>46000</v>
      </c>
      <c r="AH3097" s="78">
        <v>138000</v>
      </c>
      <c r="AL3097" s="95">
        <v>8</v>
      </c>
      <c r="AN3097" s="78">
        <v>11040</v>
      </c>
      <c r="AO3097" s="89" t="s">
        <v>60</v>
      </c>
      <c r="AQ3097" s="75" t="s">
        <v>61</v>
      </c>
      <c r="AR3097" s="75" t="s">
        <v>62</v>
      </c>
      <c r="AS3097" s="75" t="s">
        <v>63</v>
      </c>
      <c r="AV3097" s="77"/>
      <c r="HX3097" s="58"/>
    </row>
    <row r="3098" spans="3:232">
      <c r="C3098" s="17" t="str">
        <f>VLOOKUP(O3098,'[1]mã đối tượng'!$C:$F,4,0)</f>
        <v>N</v>
      </c>
      <c r="D3098" s="89" t="s">
        <v>48</v>
      </c>
      <c r="E3098" s="89" t="s">
        <v>49</v>
      </c>
      <c r="F3098" s="74" t="s">
        <v>1513</v>
      </c>
      <c r="G3098" s="74" t="s">
        <v>1513</v>
      </c>
      <c r="H3098" s="74" t="s">
        <v>1607</v>
      </c>
      <c r="I3098" s="74" t="s">
        <v>1513</v>
      </c>
      <c r="J3098" s="92" t="s">
        <v>5217</v>
      </c>
      <c r="L3098" s="75" t="s">
        <v>53</v>
      </c>
      <c r="M3098" s="73" t="s">
        <v>1608</v>
      </c>
      <c r="N3098" s="73" t="s">
        <v>1513</v>
      </c>
      <c r="O3098" s="73" t="s">
        <v>658</v>
      </c>
      <c r="S3098" s="102" t="s">
        <v>1537</v>
      </c>
      <c r="V3098" s="102" t="s">
        <v>1537</v>
      </c>
      <c r="Y3098" s="73" t="s">
        <v>79</v>
      </c>
      <c r="AB3098" s="89" t="s">
        <v>58</v>
      </c>
      <c r="AC3098" s="89" t="s">
        <v>59</v>
      </c>
      <c r="AE3098" s="73">
        <v>1</v>
      </c>
      <c r="AG3098" s="78">
        <v>50182</v>
      </c>
      <c r="AH3098" s="78">
        <v>50182</v>
      </c>
      <c r="AL3098" s="95">
        <v>8</v>
      </c>
      <c r="AN3098" s="78">
        <v>4015</v>
      </c>
      <c r="AO3098" s="89" t="s">
        <v>60</v>
      </c>
      <c r="AQ3098" s="75" t="s">
        <v>61</v>
      </c>
      <c r="AR3098" s="75" t="s">
        <v>62</v>
      </c>
      <c r="AS3098" s="75" t="s">
        <v>63</v>
      </c>
      <c r="AV3098" s="77"/>
      <c r="HX3098" s="58"/>
    </row>
    <row r="3099" spans="3:232">
      <c r="C3099" s="17" t="str">
        <f>VLOOKUP(O3099,'[1]mã đối tượng'!$C:$F,4,0)</f>
        <v>N</v>
      </c>
      <c r="D3099" s="89" t="s">
        <v>48</v>
      </c>
      <c r="E3099" s="89" t="s">
        <v>49</v>
      </c>
      <c r="F3099" s="74" t="s">
        <v>1513</v>
      </c>
      <c r="G3099" s="74" t="s">
        <v>1513</v>
      </c>
      <c r="H3099" s="74" t="s">
        <v>1609</v>
      </c>
      <c r="I3099" s="74" t="s">
        <v>1513</v>
      </c>
      <c r="J3099" s="92" t="s">
        <v>5218</v>
      </c>
      <c r="L3099" s="75" t="s">
        <v>53</v>
      </c>
      <c r="M3099" s="73" t="s">
        <v>1611</v>
      </c>
      <c r="N3099" s="73" t="s">
        <v>1513</v>
      </c>
      <c r="O3099" s="73" t="s">
        <v>3551</v>
      </c>
      <c r="S3099" s="102" t="s">
        <v>1610</v>
      </c>
      <c r="V3099" s="102" t="s">
        <v>1610</v>
      </c>
      <c r="Y3099" s="73" t="s">
        <v>80</v>
      </c>
      <c r="AB3099" s="89" t="s">
        <v>58</v>
      </c>
      <c r="AC3099" s="89" t="s">
        <v>59</v>
      </c>
      <c r="AE3099" s="73">
        <v>2</v>
      </c>
      <c r="AG3099" s="78">
        <v>111058</v>
      </c>
      <c r="AH3099" s="78">
        <v>222116</v>
      </c>
      <c r="AL3099" s="95">
        <v>8</v>
      </c>
      <c r="AN3099" s="78">
        <v>17769</v>
      </c>
      <c r="AO3099" s="89" t="s">
        <v>60</v>
      </c>
      <c r="AQ3099" s="75" t="s">
        <v>61</v>
      </c>
      <c r="AR3099" s="75" t="s">
        <v>62</v>
      </c>
      <c r="AS3099" s="75" t="s">
        <v>63</v>
      </c>
      <c r="AV3099" s="77"/>
      <c r="HX3099" s="58"/>
    </row>
    <row r="3100" spans="3:232">
      <c r="C3100" s="17" t="str">
        <f>VLOOKUP(O3100,'[1]mã đối tượng'!$C:$F,4,0)</f>
        <v>N</v>
      </c>
      <c r="D3100" s="89" t="s">
        <v>48</v>
      </c>
      <c r="E3100" s="89" t="s">
        <v>49</v>
      </c>
      <c r="F3100" s="74" t="s">
        <v>1513</v>
      </c>
      <c r="G3100" s="74" t="s">
        <v>1513</v>
      </c>
      <c r="H3100" s="74" t="s">
        <v>1612</v>
      </c>
      <c r="I3100" s="74" t="s">
        <v>1513</v>
      </c>
      <c r="J3100" s="92" t="s">
        <v>5219</v>
      </c>
      <c r="L3100" s="75" t="s">
        <v>53</v>
      </c>
      <c r="M3100" s="73" t="s">
        <v>1613</v>
      </c>
      <c r="N3100" s="73" t="s">
        <v>1513</v>
      </c>
      <c r="O3100" s="73" t="s">
        <v>658</v>
      </c>
      <c r="S3100" s="102" t="s">
        <v>945</v>
      </c>
      <c r="V3100" s="102" t="s">
        <v>945</v>
      </c>
      <c r="Y3100" s="73" t="s">
        <v>70</v>
      </c>
      <c r="AB3100" s="89" t="s">
        <v>58</v>
      </c>
      <c r="AC3100" s="89" t="s">
        <v>59</v>
      </c>
      <c r="AE3100" s="73">
        <v>3</v>
      </c>
      <c r="AG3100" s="78">
        <v>89285</v>
      </c>
      <c r="AH3100" s="78">
        <v>267855</v>
      </c>
      <c r="AL3100" s="95">
        <v>8</v>
      </c>
      <c r="AN3100" s="78">
        <v>21428</v>
      </c>
      <c r="AO3100" s="89" t="s">
        <v>60</v>
      </c>
      <c r="AQ3100" s="75" t="s">
        <v>61</v>
      </c>
      <c r="AR3100" s="75" t="s">
        <v>62</v>
      </c>
      <c r="AS3100" s="75" t="s">
        <v>63</v>
      </c>
      <c r="AV3100" s="77"/>
      <c r="HX3100" s="58"/>
    </row>
    <row r="3101" spans="3:232">
      <c r="C3101" s="17" t="str">
        <f>VLOOKUP(O3101,'[1]mã đối tượng'!$C:$F,4,0)</f>
        <v>N</v>
      </c>
      <c r="D3101" s="89" t="s">
        <v>48</v>
      </c>
      <c r="E3101" s="89" t="s">
        <v>49</v>
      </c>
      <c r="F3101" s="74" t="s">
        <v>1513</v>
      </c>
      <c r="G3101" s="74" t="s">
        <v>1513</v>
      </c>
      <c r="H3101" s="74" t="s">
        <v>1614</v>
      </c>
      <c r="I3101" s="74" t="s">
        <v>1513</v>
      </c>
      <c r="J3101" s="92" t="s">
        <v>5220</v>
      </c>
      <c r="L3101" s="75" t="s">
        <v>53</v>
      </c>
      <c r="M3101" s="73" t="s">
        <v>1616</v>
      </c>
      <c r="N3101" s="73" t="s">
        <v>1513</v>
      </c>
      <c r="O3101" s="73" t="s">
        <v>3561</v>
      </c>
      <c r="S3101" s="102" t="s">
        <v>1615</v>
      </c>
      <c r="V3101" s="102" t="s">
        <v>1615</v>
      </c>
      <c r="Y3101" s="73" t="s">
        <v>142</v>
      </c>
      <c r="AB3101" s="89" t="s">
        <v>58</v>
      </c>
      <c r="AC3101" s="89" t="s">
        <v>59</v>
      </c>
      <c r="AE3101" s="73">
        <v>1</v>
      </c>
      <c r="AG3101" s="78">
        <v>50400</v>
      </c>
      <c r="AH3101" s="78">
        <v>50400</v>
      </c>
      <c r="AL3101" s="95">
        <v>8</v>
      </c>
      <c r="AN3101" s="78">
        <v>4032</v>
      </c>
      <c r="AO3101" s="89" t="s">
        <v>60</v>
      </c>
      <c r="AQ3101" s="75" t="s">
        <v>61</v>
      </c>
      <c r="AR3101" s="75" t="s">
        <v>62</v>
      </c>
      <c r="AS3101" s="75" t="s">
        <v>63</v>
      </c>
      <c r="AV3101" s="77"/>
      <c r="HX3101" s="58"/>
    </row>
    <row r="3102" spans="3:232">
      <c r="C3102" s="17" t="str">
        <f>VLOOKUP(O3102,'[1]mã đối tượng'!$C:$F,4,0)</f>
        <v>N</v>
      </c>
      <c r="D3102" s="89" t="s">
        <v>48</v>
      </c>
      <c r="E3102" s="89" t="s">
        <v>49</v>
      </c>
      <c r="F3102" s="74" t="s">
        <v>1513</v>
      </c>
      <c r="G3102" s="74" t="s">
        <v>1513</v>
      </c>
      <c r="H3102" s="74" t="s">
        <v>1617</v>
      </c>
      <c r="I3102" s="74" t="s">
        <v>1513</v>
      </c>
      <c r="J3102" s="92" t="s">
        <v>5221</v>
      </c>
      <c r="L3102" s="75" t="s">
        <v>53</v>
      </c>
      <c r="M3102" s="73" t="s">
        <v>1619</v>
      </c>
      <c r="N3102" s="73" t="s">
        <v>1513</v>
      </c>
      <c r="O3102" s="73" t="s">
        <v>352</v>
      </c>
      <c r="S3102" s="102" t="s">
        <v>1618</v>
      </c>
      <c r="V3102" s="102" t="s">
        <v>1618</v>
      </c>
      <c r="Y3102" s="73" t="s">
        <v>94</v>
      </c>
      <c r="AB3102" s="89" t="s">
        <v>58</v>
      </c>
      <c r="AC3102" s="89" t="s">
        <v>59</v>
      </c>
      <c r="AE3102" s="73">
        <v>1</v>
      </c>
      <c r="AG3102" s="78">
        <v>73431</v>
      </c>
      <c r="AH3102" s="78">
        <v>73431</v>
      </c>
      <c r="AL3102" s="95">
        <v>8</v>
      </c>
      <c r="AN3102" s="78">
        <v>5874</v>
      </c>
      <c r="AO3102" s="89" t="s">
        <v>60</v>
      </c>
      <c r="AQ3102" s="75" t="s">
        <v>61</v>
      </c>
      <c r="AR3102" s="75" t="s">
        <v>62</v>
      </c>
      <c r="AS3102" s="75" t="s">
        <v>63</v>
      </c>
      <c r="AV3102" s="77"/>
      <c r="HX3102" s="58"/>
    </row>
    <row r="3103" spans="3:232">
      <c r="C3103" s="17" t="str">
        <f>VLOOKUP(O3103,'[1]mã đối tượng'!$C:$F,4,0)</f>
        <v>N</v>
      </c>
      <c r="D3103" s="89" t="s">
        <v>48</v>
      </c>
      <c r="E3103" s="89" t="s">
        <v>49</v>
      </c>
      <c r="F3103" s="74" t="s">
        <v>1513</v>
      </c>
      <c r="G3103" s="74" t="s">
        <v>1513</v>
      </c>
      <c r="H3103" s="74" t="s">
        <v>1620</v>
      </c>
      <c r="I3103" s="74" t="s">
        <v>1513</v>
      </c>
      <c r="J3103" s="92" t="s">
        <v>5222</v>
      </c>
      <c r="L3103" s="75" t="s">
        <v>53</v>
      </c>
      <c r="M3103" s="73" t="s">
        <v>1622</v>
      </c>
      <c r="N3103" s="73" t="s">
        <v>1513</v>
      </c>
      <c r="O3103" s="73" t="s">
        <v>3551</v>
      </c>
      <c r="S3103" s="102" t="s">
        <v>1621</v>
      </c>
      <c r="V3103" s="102" t="s">
        <v>1621</v>
      </c>
      <c r="Y3103" s="73" t="s">
        <v>80</v>
      </c>
      <c r="AB3103" s="89" t="s">
        <v>58</v>
      </c>
      <c r="AC3103" s="89" t="s">
        <v>59</v>
      </c>
      <c r="AE3103" s="73">
        <v>4</v>
      </c>
      <c r="AG3103" s="78">
        <v>111058</v>
      </c>
      <c r="AH3103" s="78">
        <v>444232</v>
      </c>
      <c r="AL3103" s="95">
        <v>8</v>
      </c>
      <c r="AN3103" s="78">
        <v>35539</v>
      </c>
      <c r="AO3103" s="89" t="s">
        <v>60</v>
      </c>
      <c r="AQ3103" s="75" t="s">
        <v>61</v>
      </c>
      <c r="AR3103" s="75" t="s">
        <v>62</v>
      </c>
      <c r="AS3103" s="75" t="s">
        <v>63</v>
      </c>
      <c r="AV3103" s="77"/>
      <c r="HX3103" s="58"/>
    </row>
    <row r="3104" spans="3:232">
      <c r="C3104" s="17" t="str">
        <f>VLOOKUP(O3104,'[1]mã đối tượng'!$C:$F,4,0)</f>
        <v>N</v>
      </c>
      <c r="D3104" s="89" t="s">
        <v>48</v>
      </c>
      <c r="E3104" s="89" t="s">
        <v>49</v>
      </c>
      <c r="F3104" s="74" t="s">
        <v>1513</v>
      </c>
      <c r="G3104" s="74" t="s">
        <v>1513</v>
      </c>
      <c r="H3104" s="74" t="s">
        <v>1623</v>
      </c>
      <c r="I3104" s="74" t="s">
        <v>1513</v>
      </c>
      <c r="J3104" s="92" t="s">
        <v>5223</v>
      </c>
      <c r="L3104" s="75" t="s">
        <v>53</v>
      </c>
      <c r="M3104" s="73" t="s">
        <v>1624</v>
      </c>
      <c r="N3104" s="73" t="s">
        <v>1513</v>
      </c>
      <c r="O3104" s="73" t="s">
        <v>3551</v>
      </c>
      <c r="S3104" s="102" t="s">
        <v>1621</v>
      </c>
      <c r="V3104" s="102" t="s">
        <v>1621</v>
      </c>
      <c r="Y3104" s="73" t="s">
        <v>57</v>
      </c>
      <c r="AB3104" s="89" t="s">
        <v>58</v>
      </c>
      <c r="AC3104" s="89" t="s">
        <v>59</v>
      </c>
      <c r="AE3104" s="73">
        <v>5</v>
      </c>
      <c r="AG3104" s="78">
        <v>55595</v>
      </c>
      <c r="AH3104" s="78">
        <v>277975</v>
      </c>
      <c r="AL3104" s="95">
        <v>8</v>
      </c>
      <c r="AN3104" s="78">
        <v>22238</v>
      </c>
      <c r="AO3104" s="89" t="s">
        <v>60</v>
      </c>
      <c r="AQ3104" s="75" t="s">
        <v>61</v>
      </c>
      <c r="AR3104" s="75" t="s">
        <v>62</v>
      </c>
      <c r="AS3104" s="75" t="s">
        <v>63</v>
      </c>
      <c r="AV3104" s="77"/>
      <c r="HX3104" s="58"/>
    </row>
    <row r="3105" spans="3:232">
      <c r="C3105" s="17" t="str">
        <f>VLOOKUP(O3105,'[1]mã đối tượng'!$C:$F,4,0)</f>
        <v>N</v>
      </c>
      <c r="D3105" s="89" t="s">
        <v>48</v>
      </c>
      <c r="E3105" s="89" t="s">
        <v>49</v>
      </c>
      <c r="F3105" s="74" t="s">
        <v>1513</v>
      </c>
      <c r="G3105" s="74" t="s">
        <v>1513</v>
      </c>
      <c r="H3105" s="74" t="s">
        <v>1625</v>
      </c>
      <c r="I3105" s="74" t="s">
        <v>1513</v>
      </c>
      <c r="J3105" s="92" t="s">
        <v>5224</v>
      </c>
      <c r="L3105" s="75" t="s">
        <v>53</v>
      </c>
      <c r="M3105" s="73" t="s">
        <v>1627</v>
      </c>
      <c r="N3105" s="73" t="s">
        <v>1513</v>
      </c>
      <c r="O3105" s="73" t="s">
        <v>121</v>
      </c>
      <c r="S3105" s="102" t="s">
        <v>1626</v>
      </c>
      <c r="V3105" s="102" t="s">
        <v>1626</v>
      </c>
      <c r="Y3105" s="73" t="s">
        <v>117</v>
      </c>
      <c r="AB3105" s="89" t="s">
        <v>58</v>
      </c>
      <c r="AC3105" s="89" t="s">
        <v>59</v>
      </c>
      <c r="AE3105" s="73">
        <v>1</v>
      </c>
      <c r="AG3105" s="78">
        <v>74250</v>
      </c>
      <c r="AH3105" s="78">
        <v>74250</v>
      </c>
      <c r="AL3105" s="95">
        <v>8</v>
      </c>
      <c r="AN3105" s="78">
        <v>5940</v>
      </c>
      <c r="AO3105" s="89" t="s">
        <v>60</v>
      </c>
      <c r="AQ3105" s="75" t="s">
        <v>61</v>
      </c>
      <c r="AR3105" s="75" t="s">
        <v>62</v>
      </c>
      <c r="AS3105" s="75" t="s">
        <v>63</v>
      </c>
      <c r="AV3105" s="77"/>
      <c r="HX3105" s="58"/>
    </row>
    <row r="3106" spans="3:232">
      <c r="C3106" s="17" t="str">
        <f>VLOOKUP(O3106,'[1]mã đối tượng'!$C:$F,4,0)</f>
        <v>N</v>
      </c>
      <c r="D3106" s="89" t="s">
        <v>48</v>
      </c>
      <c r="E3106" s="89" t="s">
        <v>49</v>
      </c>
      <c r="F3106" s="74" t="s">
        <v>1513</v>
      </c>
      <c r="G3106" s="74" t="s">
        <v>1513</v>
      </c>
      <c r="H3106" s="74" t="s">
        <v>1628</v>
      </c>
      <c r="I3106" s="74" t="s">
        <v>1513</v>
      </c>
      <c r="J3106" s="92" t="s">
        <v>5225</v>
      </c>
      <c r="L3106" s="75" t="s">
        <v>53</v>
      </c>
      <c r="M3106" s="73" t="s">
        <v>1630</v>
      </c>
      <c r="N3106" s="73" t="s">
        <v>1513</v>
      </c>
      <c r="O3106" s="73" t="s">
        <v>121</v>
      </c>
      <c r="S3106" s="102" t="s">
        <v>1629</v>
      </c>
      <c r="V3106" s="102" t="s">
        <v>1629</v>
      </c>
      <c r="Y3106" s="73" t="s">
        <v>69</v>
      </c>
      <c r="AB3106" s="89" t="s">
        <v>58</v>
      </c>
      <c r="AC3106" s="89" t="s">
        <v>59</v>
      </c>
      <c r="AE3106" s="73">
        <v>1</v>
      </c>
      <c r="AG3106" s="78">
        <v>49500</v>
      </c>
      <c r="AH3106" s="78">
        <v>49500</v>
      </c>
      <c r="AL3106" s="95">
        <v>8</v>
      </c>
      <c r="AN3106" s="78">
        <v>3960</v>
      </c>
      <c r="AO3106" s="89" t="s">
        <v>60</v>
      </c>
      <c r="AQ3106" s="75" t="s">
        <v>61</v>
      </c>
      <c r="AR3106" s="75" t="s">
        <v>62</v>
      </c>
      <c r="AS3106" s="75" t="s">
        <v>63</v>
      </c>
      <c r="AV3106" s="77"/>
      <c r="HX3106" s="58"/>
    </row>
    <row r="3107" spans="3:232">
      <c r="C3107" s="17" t="str">
        <f>VLOOKUP(O3107,'[1]mã đối tượng'!$C:$F,4,0)</f>
        <v>N</v>
      </c>
      <c r="D3107" s="89" t="s">
        <v>48</v>
      </c>
      <c r="E3107" s="89" t="s">
        <v>49</v>
      </c>
      <c r="F3107" s="74" t="s">
        <v>1513</v>
      </c>
      <c r="G3107" s="74" t="s">
        <v>1513</v>
      </c>
      <c r="H3107" s="74" t="s">
        <v>1628</v>
      </c>
      <c r="I3107" s="74" t="s">
        <v>1513</v>
      </c>
      <c r="J3107" s="92" t="s">
        <v>5225</v>
      </c>
      <c r="L3107" s="75" t="s">
        <v>53</v>
      </c>
      <c r="M3107" s="73" t="s">
        <v>1630</v>
      </c>
      <c r="N3107" s="73" t="s">
        <v>1513</v>
      </c>
      <c r="O3107" s="73" t="s">
        <v>121</v>
      </c>
      <c r="S3107" s="102" t="s">
        <v>1629</v>
      </c>
      <c r="V3107" s="102" t="s">
        <v>1629</v>
      </c>
      <c r="Y3107" s="73" t="s">
        <v>78</v>
      </c>
      <c r="AB3107" s="89" t="s">
        <v>58</v>
      </c>
      <c r="AC3107" s="89" t="s">
        <v>59</v>
      </c>
      <c r="AE3107" s="73">
        <v>1</v>
      </c>
      <c r="AG3107" s="78">
        <v>46000</v>
      </c>
      <c r="AH3107" s="78">
        <v>46000</v>
      </c>
      <c r="AL3107" s="95">
        <v>8</v>
      </c>
      <c r="AN3107" s="78">
        <v>3680</v>
      </c>
      <c r="AO3107" s="89" t="s">
        <v>60</v>
      </c>
      <c r="AQ3107" s="75" t="s">
        <v>61</v>
      </c>
      <c r="AR3107" s="75" t="s">
        <v>62</v>
      </c>
      <c r="AS3107" s="75" t="s">
        <v>63</v>
      </c>
      <c r="AV3107" s="77"/>
      <c r="HX3107" s="58"/>
    </row>
    <row r="3108" spans="3:232">
      <c r="C3108" s="17" t="str">
        <f>VLOOKUP(O3108,'[1]mã đối tượng'!$C:$F,4,0)</f>
        <v>N</v>
      </c>
      <c r="D3108" s="89" t="s">
        <v>48</v>
      </c>
      <c r="E3108" s="89" t="s">
        <v>49</v>
      </c>
      <c r="F3108" s="74" t="s">
        <v>1513</v>
      </c>
      <c r="G3108" s="74" t="s">
        <v>1513</v>
      </c>
      <c r="H3108" s="74" t="s">
        <v>1631</v>
      </c>
      <c r="I3108" s="74" t="s">
        <v>1513</v>
      </c>
      <c r="J3108" s="92" t="s">
        <v>5226</v>
      </c>
      <c r="L3108" s="75" t="s">
        <v>53</v>
      </c>
      <c r="M3108" s="73" t="s">
        <v>1633</v>
      </c>
      <c r="N3108" s="73" t="s">
        <v>1513</v>
      </c>
      <c r="O3108" s="73" t="s">
        <v>228</v>
      </c>
      <c r="S3108" s="102" t="s">
        <v>1632</v>
      </c>
      <c r="V3108" s="102" t="s">
        <v>1632</v>
      </c>
      <c r="Y3108" s="73" t="s">
        <v>80</v>
      </c>
      <c r="AB3108" s="89" t="s">
        <v>58</v>
      </c>
      <c r="AC3108" s="89" t="s">
        <v>59</v>
      </c>
      <c r="AE3108" s="73">
        <v>1</v>
      </c>
      <c r="AG3108" s="78">
        <v>111058</v>
      </c>
      <c r="AH3108" s="78">
        <v>111058</v>
      </c>
      <c r="AL3108" s="95">
        <v>8</v>
      </c>
      <c r="AN3108" s="78">
        <v>8885</v>
      </c>
      <c r="AO3108" s="89" t="s">
        <v>60</v>
      </c>
      <c r="AQ3108" s="75" t="s">
        <v>61</v>
      </c>
      <c r="AR3108" s="75" t="s">
        <v>62</v>
      </c>
      <c r="AS3108" s="75" t="s">
        <v>63</v>
      </c>
      <c r="AV3108" s="77"/>
      <c r="HX3108" s="58"/>
    </row>
    <row r="3109" spans="3:232">
      <c r="C3109" s="17" t="str">
        <f>VLOOKUP(O3109,'[1]mã đối tượng'!$C:$F,4,0)</f>
        <v>N</v>
      </c>
      <c r="D3109" s="89" t="s">
        <v>48</v>
      </c>
      <c r="E3109" s="89" t="s">
        <v>49</v>
      </c>
      <c r="F3109" s="74" t="s">
        <v>1513</v>
      </c>
      <c r="G3109" s="74" t="s">
        <v>1513</v>
      </c>
      <c r="H3109" s="74" t="s">
        <v>1634</v>
      </c>
      <c r="I3109" s="74" t="s">
        <v>1513</v>
      </c>
      <c r="J3109" s="92" t="s">
        <v>5227</v>
      </c>
      <c r="L3109" s="75" t="s">
        <v>53</v>
      </c>
      <c r="M3109" s="73" t="s">
        <v>1636</v>
      </c>
      <c r="N3109" s="73" t="s">
        <v>1513</v>
      </c>
      <c r="O3109" s="73" t="s">
        <v>509</v>
      </c>
      <c r="S3109" s="102" t="s">
        <v>1635</v>
      </c>
      <c r="V3109" s="102" t="s">
        <v>1635</v>
      </c>
      <c r="Y3109" s="73" t="s">
        <v>94</v>
      </c>
      <c r="AB3109" s="89" t="s">
        <v>58</v>
      </c>
      <c r="AC3109" s="89" t="s">
        <v>59</v>
      </c>
      <c r="AE3109" s="73">
        <v>1</v>
      </c>
      <c r="AG3109" s="78">
        <v>73431</v>
      </c>
      <c r="AH3109" s="78">
        <v>73431</v>
      </c>
      <c r="AL3109" s="95">
        <v>8</v>
      </c>
      <c r="AN3109" s="78">
        <v>5874</v>
      </c>
      <c r="AO3109" s="89" t="s">
        <v>60</v>
      </c>
      <c r="AQ3109" s="75" t="s">
        <v>61</v>
      </c>
      <c r="AR3109" s="75" t="s">
        <v>62</v>
      </c>
      <c r="AS3109" s="75" t="s">
        <v>63</v>
      </c>
      <c r="AV3109" s="77"/>
      <c r="HX3109" s="58"/>
    </row>
    <row r="3110" spans="3:232">
      <c r="C3110" s="17" t="str">
        <f>VLOOKUP(O3110,'[1]mã đối tượng'!$C:$F,4,0)</f>
        <v>N</v>
      </c>
      <c r="D3110" s="89" t="s">
        <v>48</v>
      </c>
      <c r="E3110" s="89" t="s">
        <v>49</v>
      </c>
      <c r="F3110" s="74" t="s">
        <v>1513</v>
      </c>
      <c r="G3110" s="74" t="s">
        <v>1513</v>
      </c>
      <c r="H3110" s="74" t="s">
        <v>1634</v>
      </c>
      <c r="I3110" s="74" t="s">
        <v>1513</v>
      </c>
      <c r="J3110" s="92" t="s">
        <v>5227</v>
      </c>
      <c r="L3110" s="75" t="s">
        <v>53</v>
      </c>
      <c r="M3110" s="73" t="s">
        <v>1636</v>
      </c>
      <c r="N3110" s="73" t="s">
        <v>1513</v>
      </c>
      <c r="O3110" s="73" t="s">
        <v>509</v>
      </c>
      <c r="S3110" s="102" t="s">
        <v>1635</v>
      </c>
      <c r="V3110" s="102" t="s">
        <v>1635</v>
      </c>
      <c r="Y3110" s="73" t="s">
        <v>69</v>
      </c>
      <c r="AB3110" s="89" t="s">
        <v>58</v>
      </c>
      <c r="AC3110" s="89" t="s">
        <v>59</v>
      </c>
      <c r="AE3110" s="73">
        <v>1</v>
      </c>
      <c r="AG3110" s="78">
        <v>49500</v>
      </c>
      <c r="AH3110" s="78">
        <v>49500</v>
      </c>
      <c r="AL3110" s="95">
        <v>8</v>
      </c>
      <c r="AN3110" s="78">
        <v>3960</v>
      </c>
      <c r="AO3110" s="89" t="s">
        <v>60</v>
      </c>
      <c r="AQ3110" s="75" t="s">
        <v>61</v>
      </c>
      <c r="AR3110" s="75" t="s">
        <v>62</v>
      </c>
      <c r="AS3110" s="75" t="s">
        <v>63</v>
      </c>
      <c r="AV3110" s="77"/>
      <c r="HX3110" s="58"/>
    </row>
    <row r="3111" spans="3:232">
      <c r="C3111" s="17" t="str">
        <f>VLOOKUP(O3111,'[1]mã đối tượng'!$C:$F,4,0)</f>
        <v>N</v>
      </c>
      <c r="D3111" s="89" t="s">
        <v>48</v>
      </c>
      <c r="E3111" s="89" t="s">
        <v>49</v>
      </c>
      <c r="F3111" s="74" t="s">
        <v>1513</v>
      </c>
      <c r="G3111" s="74" t="s">
        <v>1513</v>
      </c>
      <c r="H3111" s="74" t="s">
        <v>1637</v>
      </c>
      <c r="I3111" s="74" t="s">
        <v>1513</v>
      </c>
      <c r="J3111" s="92" t="s">
        <v>5228</v>
      </c>
      <c r="L3111" s="75" t="s">
        <v>53</v>
      </c>
      <c r="M3111" s="73" t="s">
        <v>1639</v>
      </c>
      <c r="N3111" s="73" t="s">
        <v>1513</v>
      </c>
      <c r="O3111" s="73" t="s">
        <v>121</v>
      </c>
      <c r="S3111" s="102" t="s">
        <v>1638</v>
      </c>
      <c r="V3111" s="102" t="s">
        <v>1638</v>
      </c>
      <c r="Y3111" s="73" t="s">
        <v>79</v>
      </c>
      <c r="AB3111" s="89" t="s">
        <v>58</v>
      </c>
      <c r="AC3111" s="89" t="s">
        <v>59</v>
      </c>
      <c r="AE3111" s="73">
        <v>1</v>
      </c>
      <c r="AG3111" s="78">
        <v>50182</v>
      </c>
      <c r="AH3111" s="78">
        <v>50182</v>
      </c>
      <c r="AL3111" s="95">
        <v>8</v>
      </c>
      <c r="AN3111" s="78">
        <v>4015</v>
      </c>
      <c r="AO3111" s="89" t="s">
        <v>60</v>
      </c>
      <c r="AQ3111" s="75" t="s">
        <v>61</v>
      </c>
      <c r="AR3111" s="75" t="s">
        <v>62</v>
      </c>
      <c r="AS3111" s="75" t="s">
        <v>63</v>
      </c>
      <c r="AV3111" s="77"/>
      <c r="HX3111" s="58"/>
    </row>
    <row r="3112" spans="3:232">
      <c r="C3112" s="17" t="str">
        <f>VLOOKUP(O3112,'[1]mã đối tượng'!$C:$F,4,0)</f>
        <v>N</v>
      </c>
      <c r="D3112" s="89" t="s">
        <v>48</v>
      </c>
      <c r="E3112" s="89" t="s">
        <v>49</v>
      </c>
      <c r="F3112" s="74" t="s">
        <v>1513</v>
      </c>
      <c r="G3112" s="74" t="s">
        <v>1513</v>
      </c>
      <c r="H3112" s="74" t="s">
        <v>1637</v>
      </c>
      <c r="I3112" s="74" t="s">
        <v>1513</v>
      </c>
      <c r="J3112" s="92" t="s">
        <v>5228</v>
      </c>
      <c r="L3112" s="75" t="s">
        <v>53</v>
      </c>
      <c r="M3112" s="73" t="s">
        <v>1639</v>
      </c>
      <c r="N3112" s="73" t="s">
        <v>1513</v>
      </c>
      <c r="O3112" s="73" t="s">
        <v>121</v>
      </c>
      <c r="S3112" s="102" t="s">
        <v>1638</v>
      </c>
      <c r="V3112" s="102" t="s">
        <v>1638</v>
      </c>
      <c r="Y3112" s="73" t="s">
        <v>78</v>
      </c>
      <c r="AB3112" s="89" t="s">
        <v>58</v>
      </c>
      <c r="AC3112" s="89" t="s">
        <v>59</v>
      </c>
      <c r="AE3112" s="73">
        <v>2</v>
      </c>
      <c r="AG3112" s="78">
        <v>46000</v>
      </c>
      <c r="AH3112" s="78">
        <v>92000</v>
      </c>
      <c r="AL3112" s="95">
        <v>8</v>
      </c>
      <c r="AN3112" s="78">
        <v>7360</v>
      </c>
      <c r="AO3112" s="89" t="s">
        <v>60</v>
      </c>
      <c r="AQ3112" s="75" t="s">
        <v>61</v>
      </c>
      <c r="AR3112" s="75" t="s">
        <v>62</v>
      </c>
      <c r="AS3112" s="75" t="s">
        <v>63</v>
      </c>
      <c r="AV3112" s="77"/>
      <c r="HX3112" s="58"/>
    </row>
    <row r="3113" spans="3:232">
      <c r="C3113" s="17" t="str">
        <f>VLOOKUP(O3113,'[1]mã đối tượng'!$C:$F,4,0)</f>
        <v>N</v>
      </c>
      <c r="D3113" s="89" t="s">
        <v>48</v>
      </c>
      <c r="E3113" s="89" t="s">
        <v>49</v>
      </c>
      <c r="F3113" s="74" t="s">
        <v>1513</v>
      </c>
      <c r="G3113" s="74" t="s">
        <v>1513</v>
      </c>
      <c r="H3113" s="74" t="s">
        <v>1640</v>
      </c>
      <c r="I3113" s="74" t="s">
        <v>1513</v>
      </c>
      <c r="J3113" s="92" t="s">
        <v>5229</v>
      </c>
      <c r="L3113" s="75" t="s">
        <v>53</v>
      </c>
      <c r="M3113" s="73" t="s">
        <v>1642</v>
      </c>
      <c r="N3113" s="73" t="s">
        <v>1513</v>
      </c>
      <c r="O3113" s="73" t="s">
        <v>509</v>
      </c>
      <c r="S3113" s="102" t="s">
        <v>1641</v>
      </c>
      <c r="V3113" s="102" t="s">
        <v>1641</v>
      </c>
      <c r="Y3113" s="73" t="s">
        <v>70</v>
      </c>
      <c r="AB3113" s="89" t="s">
        <v>58</v>
      </c>
      <c r="AC3113" s="89" t="s">
        <v>59</v>
      </c>
      <c r="AE3113" s="73">
        <v>2</v>
      </c>
      <c r="AG3113" s="78">
        <v>89285</v>
      </c>
      <c r="AH3113" s="78">
        <v>178570</v>
      </c>
      <c r="AL3113" s="95">
        <v>8</v>
      </c>
      <c r="AN3113" s="78">
        <v>14286</v>
      </c>
      <c r="AO3113" s="89" t="s">
        <v>60</v>
      </c>
      <c r="AQ3113" s="75" t="s">
        <v>61</v>
      </c>
      <c r="AR3113" s="75" t="s">
        <v>62</v>
      </c>
      <c r="AS3113" s="75" t="s">
        <v>63</v>
      </c>
      <c r="AV3113" s="77"/>
      <c r="HX3113" s="58"/>
    </row>
    <row r="3114" spans="3:232">
      <c r="C3114" s="17" t="str">
        <f>VLOOKUP(O3114,'[1]mã đối tượng'!$C:$F,4,0)</f>
        <v>N</v>
      </c>
      <c r="D3114" s="89" t="s">
        <v>48</v>
      </c>
      <c r="E3114" s="89" t="s">
        <v>49</v>
      </c>
      <c r="F3114" s="74" t="s">
        <v>1513</v>
      </c>
      <c r="G3114" s="74" t="s">
        <v>1513</v>
      </c>
      <c r="H3114" s="74" t="s">
        <v>1643</v>
      </c>
      <c r="I3114" s="74" t="s">
        <v>1513</v>
      </c>
      <c r="J3114" s="92" t="s">
        <v>5230</v>
      </c>
      <c r="L3114" s="75" t="s">
        <v>53</v>
      </c>
      <c r="M3114" s="73" t="s">
        <v>1645</v>
      </c>
      <c r="N3114" s="73" t="s">
        <v>1513</v>
      </c>
      <c r="O3114" s="73" t="s">
        <v>228</v>
      </c>
      <c r="S3114" s="102" t="s">
        <v>1644</v>
      </c>
      <c r="V3114" s="102" t="s">
        <v>1644</v>
      </c>
      <c r="Y3114" s="73" t="s">
        <v>70</v>
      </c>
      <c r="AB3114" s="89" t="s">
        <v>58</v>
      </c>
      <c r="AC3114" s="89" t="s">
        <v>59</v>
      </c>
      <c r="AE3114" s="73">
        <v>2</v>
      </c>
      <c r="AG3114" s="78">
        <v>89285</v>
      </c>
      <c r="AH3114" s="78">
        <v>178570</v>
      </c>
      <c r="AL3114" s="95">
        <v>8</v>
      </c>
      <c r="AN3114" s="78">
        <v>14286</v>
      </c>
      <c r="AO3114" s="89" t="s">
        <v>60</v>
      </c>
      <c r="AQ3114" s="75" t="s">
        <v>61</v>
      </c>
      <c r="AR3114" s="75" t="s">
        <v>62</v>
      </c>
      <c r="AS3114" s="75" t="s">
        <v>63</v>
      </c>
      <c r="AV3114" s="77"/>
      <c r="HX3114" s="58"/>
    </row>
    <row r="3115" spans="3:232">
      <c r="C3115" s="17" t="str">
        <f>VLOOKUP(O3115,'[1]mã đối tượng'!$C:$F,4,0)</f>
        <v>N</v>
      </c>
      <c r="D3115" s="89" t="s">
        <v>48</v>
      </c>
      <c r="E3115" s="89" t="s">
        <v>49</v>
      </c>
      <c r="F3115" s="74" t="s">
        <v>1513</v>
      </c>
      <c r="G3115" s="74" t="s">
        <v>1513</v>
      </c>
      <c r="H3115" s="74" t="s">
        <v>1646</v>
      </c>
      <c r="I3115" s="74" t="s">
        <v>1513</v>
      </c>
      <c r="J3115" s="92" t="s">
        <v>5231</v>
      </c>
      <c r="L3115" s="75" t="s">
        <v>53</v>
      </c>
      <c r="M3115" s="73" t="s">
        <v>1648</v>
      </c>
      <c r="N3115" s="73" t="s">
        <v>1513</v>
      </c>
      <c r="O3115" s="73" t="s">
        <v>3578</v>
      </c>
      <c r="S3115" s="102" t="s">
        <v>1647</v>
      </c>
      <c r="V3115" s="102" t="s">
        <v>1647</v>
      </c>
      <c r="Y3115" s="73" t="s">
        <v>57</v>
      </c>
      <c r="AB3115" s="89" t="s">
        <v>58</v>
      </c>
      <c r="AC3115" s="89" t="s">
        <v>59</v>
      </c>
      <c r="AE3115" s="73">
        <v>1</v>
      </c>
      <c r="AG3115" s="78">
        <v>55595</v>
      </c>
      <c r="AH3115" s="78">
        <v>55595</v>
      </c>
      <c r="AL3115" s="95">
        <v>8</v>
      </c>
      <c r="AN3115" s="78">
        <v>4448</v>
      </c>
      <c r="AO3115" s="89" t="s">
        <v>60</v>
      </c>
      <c r="AQ3115" s="75" t="s">
        <v>61</v>
      </c>
      <c r="AR3115" s="75" t="s">
        <v>62</v>
      </c>
      <c r="AS3115" s="75" t="s">
        <v>63</v>
      </c>
      <c r="AV3115" s="77"/>
      <c r="HX3115" s="58"/>
    </row>
    <row r="3116" spans="3:232">
      <c r="C3116" s="17" t="str">
        <f>VLOOKUP(O3116,'[1]mã đối tượng'!$C:$F,4,0)</f>
        <v>N</v>
      </c>
      <c r="D3116" s="89" t="s">
        <v>48</v>
      </c>
      <c r="E3116" s="89" t="s">
        <v>49</v>
      </c>
      <c r="F3116" s="74" t="s">
        <v>1513</v>
      </c>
      <c r="G3116" s="74" t="s">
        <v>1513</v>
      </c>
      <c r="H3116" s="74" t="s">
        <v>1649</v>
      </c>
      <c r="I3116" s="74" t="s">
        <v>1513</v>
      </c>
      <c r="J3116" s="92" t="s">
        <v>5232</v>
      </c>
      <c r="L3116" s="75" t="s">
        <v>53</v>
      </c>
      <c r="M3116" s="73" t="s">
        <v>1650</v>
      </c>
      <c r="N3116" s="73" t="s">
        <v>1513</v>
      </c>
      <c r="O3116" s="73" t="s">
        <v>509</v>
      </c>
      <c r="S3116" s="102" t="s">
        <v>1200</v>
      </c>
      <c r="V3116" s="102" t="s">
        <v>1200</v>
      </c>
      <c r="Y3116" s="73" t="s">
        <v>69</v>
      </c>
      <c r="AB3116" s="89" t="s">
        <v>58</v>
      </c>
      <c r="AC3116" s="89" t="s">
        <v>59</v>
      </c>
      <c r="AE3116" s="73">
        <v>2</v>
      </c>
      <c r="AG3116" s="78">
        <v>49500</v>
      </c>
      <c r="AH3116" s="78">
        <v>99000</v>
      </c>
      <c r="AL3116" s="95">
        <v>8</v>
      </c>
      <c r="AN3116" s="78">
        <v>7920</v>
      </c>
      <c r="AO3116" s="89" t="s">
        <v>60</v>
      </c>
      <c r="AQ3116" s="75" t="s">
        <v>61</v>
      </c>
      <c r="AR3116" s="75" t="s">
        <v>62</v>
      </c>
      <c r="AS3116" s="75" t="s">
        <v>63</v>
      </c>
      <c r="AV3116" s="77"/>
      <c r="HX3116" s="58"/>
    </row>
    <row r="3117" spans="3:232">
      <c r="C3117" s="17" t="str">
        <f>VLOOKUP(O3117,'[1]mã đối tượng'!$C:$F,4,0)</f>
        <v>N</v>
      </c>
      <c r="D3117" s="89" t="s">
        <v>48</v>
      </c>
      <c r="E3117" s="89" t="s">
        <v>49</v>
      </c>
      <c r="F3117" s="74" t="s">
        <v>1513</v>
      </c>
      <c r="G3117" s="74" t="s">
        <v>1513</v>
      </c>
      <c r="H3117" s="74" t="s">
        <v>1651</v>
      </c>
      <c r="I3117" s="74" t="s">
        <v>1513</v>
      </c>
      <c r="J3117" s="92" t="s">
        <v>5233</v>
      </c>
      <c r="L3117" s="75" t="s">
        <v>53</v>
      </c>
      <c r="M3117" s="73" t="s">
        <v>1653</v>
      </c>
      <c r="N3117" s="73" t="s">
        <v>1513</v>
      </c>
      <c r="O3117" s="73" t="s">
        <v>352</v>
      </c>
      <c r="S3117" s="102" t="s">
        <v>1652</v>
      </c>
      <c r="V3117" s="102" t="s">
        <v>1652</v>
      </c>
      <c r="Y3117" s="73" t="s">
        <v>80</v>
      </c>
      <c r="AB3117" s="89" t="s">
        <v>58</v>
      </c>
      <c r="AC3117" s="89" t="s">
        <v>59</v>
      </c>
      <c r="AE3117" s="73">
        <v>1</v>
      </c>
      <c r="AG3117" s="78">
        <v>111058</v>
      </c>
      <c r="AH3117" s="78">
        <v>111058</v>
      </c>
      <c r="AL3117" s="95">
        <v>8</v>
      </c>
      <c r="AN3117" s="78">
        <v>8885</v>
      </c>
      <c r="AO3117" s="89" t="s">
        <v>60</v>
      </c>
      <c r="AQ3117" s="75" t="s">
        <v>61</v>
      </c>
      <c r="AR3117" s="75" t="s">
        <v>62</v>
      </c>
      <c r="AS3117" s="75" t="s">
        <v>63</v>
      </c>
      <c r="AV3117" s="77"/>
      <c r="HX3117" s="58"/>
    </row>
    <row r="3118" spans="3:232">
      <c r="C3118" s="17" t="str">
        <f>VLOOKUP(O3118,'[1]mã đối tượng'!$C:$F,4,0)</f>
        <v>N</v>
      </c>
      <c r="D3118" s="89" t="s">
        <v>48</v>
      </c>
      <c r="E3118" s="89" t="s">
        <v>49</v>
      </c>
      <c r="F3118" s="74" t="s">
        <v>1513</v>
      </c>
      <c r="G3118" s="74" t="s">
        <v>1513</v>
      </c>
      <c r="H3118" s="74" t="s">
        <v>1651</v>
      </c>
      <c r="I3118" s="74" t="s">
        <v>1513</v>
      </c>
      <c r="J3118" s="92" t="s">
        <v>5233</v>
      </c>
      <c r="L3118" s="75" t="s">
        <v>53</v>
      </c>
      <c r="M3118" s="73" t="s">
        <v>1653</v>
      </c>
      <c r="N3118" s="73" t="s">
        <v>1513</v>
      </c>
      <c r="O3118" s="73" t="s">
        <v>352</v>
      </c>
      <c r="S3118" s="102" t="s">
        <v>1652</v>
      </c>
      <c r="V3118" s="102" t="s">
        <v>1652</v>
      </c>
      <c r="Y3118" s="73" t="s">
        <v>79</v>
      </c>
      <c r="AB3118" s="89" t="s">
        <v>58</v>
      </c>
      <c r="AC3118" s="89" t="s">
        <v>59</v>
      </c>
      <c r="AE3118" s="73">
        <v>2</v>
      </c>
      <c r="AG3118" s="78">
        <v>50182</v>
      </c>
      <c r="AH3118" s="78">
        <v>100364</v>
      </c>
      <c r="AL3118" s="95">
        <v>8</v>
      </c>
      <c r="AN3118" s="78">
        <v>8029</v>
      </c>
      <c r="AO3118" s="89" t="s">
        <v>60</v>
      </c>
      <c r="AQ3118" s="75" t="s">
        <v>61</v>
      </c>
      <c r="AR3118" s="75" t="s">
        <v>62</v>
      </c>
      <c r="AS3118" s="75" t="s">
        <v>63</v>
      </c>
      <c r="AV3118" s="77"/>
      <c r="HX3118" s="58"/>
    </row>
    <row r="3119" spans="3:232">
      <c r="C3119" s="17" t="str">
        <f>VLOOKUP(O3119,'[1]mã đối tượng'!$C:$F,4,0)</f>
        <v>N</v>
      </c>
      <c r="D3119" s="89" t="s">
        <v>48</v>
      </c>
      <c r="E3119" s="89" t="s">
        <v>49</v>
      </c>
      <c r="F3119" s="74" t="s">
        <v>1513</v>
      </c>
      <c r="G3119" s="74" t="s">
        <v>1513</v>
      </c>
      <c r="H3119" s="74" t="s">
        <v>1651</v>
      </c>
      <c r="I3119" s="74" t="s">
        <v>1513</v>
      </c>
      <c r="J3119" s="92" t="s">
        <v>5233</v>
      </c>
      <c r="L3119" s="75" t="s">
        <v>53</v>
      </c>
      <c r="M3119" s="73" t="s">
        <v>1653</v>
      </c>
      <c r="N3119" s="73" t="s">
        <v>1513</v>
      </c>
      <c r="O3119" s="73" t="s">
        <v>352</v>
      </c>
      <c r="S3119" s="102" t="s">
        <v>1652</v>
      </c>
      <c r="V3119" s="102" t="s">
        <v>1652</v>
      </c>
      <c r="Y3119" s="73" t="s">
        <v>77</v>
      </c>
      <c r="AB3119" s="89" t="s">
        <v>58</v>
      </c>
      <c r="AC3119" s="89" t="s">
        <v>59</v>
      </c>
      <c r="AE3119" s="73">
        <v>3</v>
      </c>
      <c r="AG3119" s="78">
        <v>70950</v>
      </c>
      <c r="AH3119" s="78">
        <v>212850</v>
      </c>
      <c r="AL3119" s="95">
        <v>8</v>
      </c>
      <c r="AN3119" s="78">
        <v>17028</v>
      </c>
      <c r="AO3119" s="89" t="s">
        <v>60</v>
      </c>
      <c r="AQ3119" s="75" t="s">
        <v>61</v>
      </c>
      <c r="AR3119" s="75" t="s">
        <v>62</v>
      </c>
      <c r="AS3119" s="75" t="s">
        <v>63</v>
      </c>
      <c r="AV3119" s="77"/>
      <c r="HX3119" s="58"/>
    </row>
    <row r="3120" spans="3:232">
      <c r="C3120" s="17" t="str">
        <f>VLOOKUP(O3120,'[1]mã đối tượng'!$C:$F,4,0)</f>
        <v>N</v>
      </c>
      <c r="D3120" s="89" t="s">
        <v>48</v>
      </c>
      <c r="E3120" s="89" t="s">
        <v>49</v>
      </c>
      <c r="F3120" s="74" t="s">
        <v>1513</v>
      </c>
      <c r="G3120" s="74" t="s">
        <v>1513</v>
      </c>
      <c r="H3120" s="74" t="s">
        <v>1654</v>
      </c>
      <c r="I3120" s="74" t="s">
        <v>1513</v>
      </c>
      <c r="J3120" s="92" t="s">
        <v>5234</v>
      </c>
      <c r="L3120" s="75" t="s">
        <v>53</v>
      </c>
      <c r="M3120" s="73" t="s">
        <v>1656</v>
      </c>
      <c r="N3120" s="73" t="s">
        <v>1513</v>
      </c>
      <c r="O3120" s="73" t="s">
        <v>3568</v>
      </c>
      <c r="S3120" s="102" t="s">
        <v>1655</v>
      </c>
      <c r="V3120" s="102" t="s">
        <v>1655</v>
      </c>
      <c r="Y3120" s="73" t="s">
        <v>69</v>
      </c>
      <c r="AB3120" s="89" t="s">
        <v>58</v>
      </c>
      <c r="AC3120" s="89" t="s">
        <v>59</v>
      </c>
      <c r="AE3120" s="73">
        <v>1</v>
      </c>
      <c r="AG3120" s="78">
        <v>49500</v>
      </c>
      <c r="AH3120" s="78">
        <v>49500</v>
      </c>
      <c r="AL3120" s="95">
        <v>8</v>
      </c>
      <c r="AN3120" s="78">
        <v>3960</v>
      </c>
      <c r="AO3120" s="89" t="s">
        <v>60</v>
      </c>
      <c r="AQ3120" s="75" t="s">
        <v>61</v>
      </c>
      <c r="AR3120" s="75" t="s">
        <v>62</v>
      </c>
      <c r="AS3120" s="75" t="s">
        <v>63</v>
      </c>
      <c r="AV3120" s="77"/>
      <c r="HX3120" s="58"/>
    </row>
    <row r="3121" spans="3:232">
      <c r="C3121" s="17" t="str">
        <f>VLOOKUP(O3121,'[1]mã đối tượng'!$C:$F,4,0)</f>
        <v>N</v>
      </c>
      <c r="D3121" s="89" t="s">
        <v>48</v>
      </c>
      <c r="E3121" s="89" t="s">
        <v>49</v>
      </c>
      <c r="F3121" s="74" t="s">
        <v>1513</v>
      </c>
      <c r="G3121" s="74" t="s">
        <v>1513</v>
      </c>
      <c r="H3121" s="74" t="s">
        <v>1654</v>
      </c>
      <c r="I3121" s="74" t="s">
        <v>1513</v>
      </c>
      <c r="J3121" s="92" t="s">
        <v>5234</v>
      </c>
      <c r="L3121" s="75" t="s">
        <v>53</v>
      </c>
      <c r="M3121" s="73" t="s">
        <v>1656</v>
      </c>
      <c r="N3121" s="73" t="s">
        <v>1513</v>
      </c>
      <c r="O3121" s="73" t="s">
        <v>3568</v>
      </c>
      <c r="S3121" s="102" t="s">
        <v>1655</v>
      </c>
      <c r="V3121" s="102" t="s">
        <v>1655</v>
      </c>
      <c r="Y3121" s="73" t="s">
        <v>79</v>
      </c>
      <c r="AB3121" s="89" t="s">
        <v>58</v>
      </c>
      <c r="AC3121" s="89" t="s">
        <v>59</v>
      </c>
      <c r="AE3121" s="73">
        <v>2</v>
      </c>
      <c r="AG3121" s="78">
        <v>50182</v>
      </c>
      <c r="AH3121" s="78">
        <v>100364</v>
      </c>
      <c r="AL3121" s="95">
        <v>8</v>
      </c>
      <c r="AN3121" s="78">
        <v>8029</v>
      </c>
      <c r="AO3121" s="89" t="s">
        <v>60</v>
      </c>
      <c r="AQ3121" s="75" t="s">
        <v>61</v>
      </c>
      <c r="AR3121" s="75" t="s">
        <v>62</v>
      </c>
      <c r="AS3121" s="75" t="s">
        <v>63</v>
      </c>
      <c r="AV3121" s="77"/>
      <c r="HX3121" s="58"/>
    </row>
    <row r="3122" spans="3:232">
      <c r="C3122" s="17" t="str">
        <f>VLOOKUP(O3122,'[1]mã đối tượng'!$C:$F,4,0)</f>
        <v>N</v>
      </c>
      <c r="D3122" s="89" t="s">
        <v>48</v>
      </c>
      <c r="E3122" s="89" t="s">
        <v>49</v>
      </c>
      <c r="F3122" s="74" t="s">
        <v>1513</v>
      </c>
      <c r="G3122" s="74" t="s">
        <v>1513</v>
      </c>
      <c r="H3122" s="74" t="s">
        <v>1654</v>
      </c>
      <c r="I3122" s="74" t="s">
        <v>1513</v>
      </c>
      <c r="J3122" s="92" t="s">
        <v>5234</v>
      </c>
      <c r="L3122" s="75" t="s">
        <v>53</v>
      </c>
      <c r="M3122" s="73" t="s">
        <v>1656</v>
      </c>
      <c r="N3122" s="73" t="s">
        <v>1513</v>
      </c>
      <c r="O3122" s="73" t="s">
        <v>3568</v>
      </c>
      <c r="S3122" s="102" t="s">
        <v>1655</v>
      </c>
      <c r="V3122" s="102" t="s">
        <v>1655</v>
      </c>
      <c r="Y3122" s="73" t="s">
        <v>78</v>
      </c>
      <c r="AB3122" s="89" t="s">
        <v>58</v>
      </c>
      <c r="AC3122" s="89" t="s">
        <v>59</v>
      </c>
      <c r="AE3122" s="73">
        <v>2</v>
      </c>
      <c r="AG3122" s="78">
        <v>46000</v>
      </c>
      <c r="AH3122" s="78">
        <v>92000</v>
      </c>
      <c r="AL3122" s="95">
        <v>8</v>
      </c>
      <c r="AN3122" s="78">
        <v>7360</v>
      </c>
      <c r="AO3122" s="89" t="s">
        <v>60</v>
      </c>
      <c r="AQ3122" s="75" t="s">
        <v>61</v>
      </c>
      <c r="AR3122" s="75" t="s">
        <v>62</v>
      </c>
      <c r="AS3122" s="75" t="s">
        <v>63</v>
      </c>
      <c r="AV3122" s="77"/>
      <c r="HX3122" s="58"/>
    </row>
    <row r="3123" spans="3:232">
      <c r="C3123" s="17" t="str">
        <f>VLOOKUP(O3123,'[1]mã đối tượng'!$C:$F,4,0)</f>
        <v>N</v>
      </c>
      <c r="D3123" s="89" t="s">
        <v>48</v>
      </c>
      <c r="E3123" s="89" t="s">
        <v>49</v>
      </c>
      <c r="F3123" s="74" t="s">
        <v>1513</v>
      </c>
      <c r="G3123" s="74" t="s">
        <v>1513</v>
      </c>
      <c r="H3123" s="74" t="s">
        <v>1657</v>
      </c>
      <c r="I3123" s="74" t="s">
        <v>1513</v>
      </c>
      <c r="J3123" s="92" t="s">
        <v>5235</v>
      </c>
      <c r="L3123" s="75" t="s">
        <v>53</v>
      </c>
      <c r="M3123" s="73" t="s">
        <v>1658</v>
      </c>
      <c r="N3123" s="73" t="s">
        <v>1513</v>
      </c>
      <c r="O3123" s="73" t="s">
        <v>3568</v>
      </c>
      <c r="S3123" s="102" t="s">
        <v>1655</v>
      </c>
      <c r="V3123" s="102" t="s">
        <v>1655</v>
      </c>
      <c r="Y3123" s="73" t="s">
        <v>77</v>
      </c>
      <c r="AB3123" s="89" t="s">
        <v>58</v>
      </c>
      <c r="AC3123" s="89" t="s">
        <v>59</v>
      </c>
      <c r="AE3123" s="73">
        <v>5</v>
      </c>
      <c r="AG3123" s="78">
        <v>70950</v>
      </c>
      <c r="AH3123" s="78">
        <v>354750</v>
      </c>
      <c r="AL3123" s="95">
        <v>8</v>
      </c>
      <c r="AN3123" s="78">
        <v>28380</v>
      </c>
      <c r="AO3123" s="89" t="s">
        <v>60</v>
      </c>
      <c r="AQ3123" s="75" t="s">
        <v>61</v>
      </c>
      <c r="AR3123" s="75" t="s">
        <v>62</v>
      </c>
      <c r="AS3123" s="75" t="s">
        <v>63</v>
      </c>
      <c r="AV3123" s="77"/>
      <c r="HX3123" s="58"/>
    </row>
    <row r="3124" spans="3:232">
      <c r="C3124" s="17" t="str">
        <f>VLOOKUP(O3124,'[1]mã đối tượng'!$C:$F,4,0)</f>
        <v>N</v>
      </c>
      <c r="D3124" s="89" t="s">
        <v>48</v>
      </c>
      <c r="E3124" s="89" t="s">
        <v>49</v>
      </c>
      <c r="F3124" s="74" t="s">
        <v>1513</v>
      </c>
      <c r="G3124" s="74" t="s">
        <v>1513</v>
      </c>
      <c r="H3124" s="74" t="s">
        <v>1657</v>
      </c>
      <c r="I3124" s="74" t="s">
        <v>1513</v>
      </c>
      <c r="J3124" s="92" t="s">
        <v>5235</v>
      </c>
      <c r="L3124" s="75" t="s">
        <v>53</v>
      </c>
      <c r="M3124" s="73" t="s">
        <v>1658</v>
      </c>
      <c r="N3124" s="73" t="s">
        <v>1513</v>
      </c>
      <c r="O3124" s="73" t="s">
        <v>3568</v>
      </c>
      <c r="S3124" s="102" t="s">
        <v>1655</v>
      </c>
      <c r="V3124" s="102" t="s">
        <v>1655</v>
      </c>
      <c r="Y3124" s="73" t="s">
        <v>117</v>
      </c>
      <c r="AB3124" s="89" t="s">
        <v>58</v>
      </c>
      <c r="AC3124" s="89" t="s">
        <v>59</v>
      </c>
      <c r="AE3124" s="73">
        <v>2</v>
      </c>
      <c r="AG3124" s="78">
        <v>74250</v>
      </c>
      <c r="AH3124" s="78">
        <v>148500</v>
      </c>
      <c r="AL3124" s="95">
        <v>8</v>
      </c>
      <c r="AN3124" s="78">
        <v>11880</v>
      </c>
      <c r="AO3124" s="89" t="s">
        <v>60</v>
      </c>
      <c r="AQ3124" s="75" t="s">
        <v>61</v>
      </c>
      <c r="AR3124" s="75" t="s">
        <v>62</v>
      </c>
      <c r="AS3124" s="75" t="s">
        <v>63</v>
      </c>
      <c r="AV3124" s="77"/>
      <c r="HX3124" s="58"/>
    </row>
    <row r="3125" spans="3:232">
      <c r="C3125" s="17" t="str">
        <f>VLOOKUP(O3125,'[1]mã đối tượng'!$C:$F,4,0)</f>
        <v>N</v>
      </c>
      <c r="D3125" s="89" t="s">
        <v>48</v>
      </c>
      <c r="E3125" s="89" t="s">
        <v>49</v>
      </c>
      <c r="F3125" s="74" t="s">
        <v>1513</v>
      </c>
      <c r="G3125" s="74" t="s">
        <v>1513</v>
      </c>
      <c r="H3125" s="74" t="s">
        <v>1659</v>
      </c>
      <c r="I3125" s="74" t="s">
        <v>1513</v>
      </c>
      <c r="J3125" s="92" t="s">
        <v>5236</v>
      </c>
      <c r="L3125" s="75" t="s">
        <v>53</v>
      </c>
      <c r="M3125" s="73" t="s">
        <v>1660</v>
      </c>
      <c r="N3125" s="73" t="s">
        <v>1513</v>
      </c>
      <c r="O3125" s="73" t="s">
        <v>3568</v>
      </c>
      <c r="S3125" s="102" t="s">
        <v>1036</v>
      </c>
      <c r="V3125" s="102" t="s">
        <v>1036</v>
      </c>
      <c r="Y3125" s="73" t="s">
        <v>70</v>
      </c>
      <c r="AB3125" s="89" t="s">
        <v>58</v>
      </c>
      <c r="AC3125" s="89" t="s">
        <v>59</v>
      </c>
      <c r="AE3125" s="73">
        <v>2</v>
      </c>
      <c r="AG3125" s="78">
        <v>89285</v>
      </c>
      <c r="AH3125" s="78">
        <v>178570</v>
      </c>
      <c r="AL3125" s="95">
        <v>8</v>
      </c>
      <c r="AN3125" s="78">
        <v>14286</v>
      </c>
      <c r="AO3125" s="89" t="s">
        <v>60</v>
      </c>
      <c r="AQ3125" s="75" t="s">
        <v>61</v>
      </c>
      <c r="AR3125" s="75" t="s">
        <v>62</v>
      </c>
      <c r="AS3125" s="75" t="s">
        <v>63</v>
      </c>
      <c r="AV3125" s="77"/>
      <c r="HX3125" s="58"/>
    </row>
    <row r="3126" spans="3:232">
      <c r="C3126" s="17" t="str">
        <f>VLOOKUP(O3126,'[1]mã đối tượng'!$C:$F,4,0)</f>
        <v>N</v>
      </c>
      <c r="D3126" s="89" t="s">
        <v>48</v>
      </c>
      <c r="E3126" s="89" t="s">
        <v>49</v>
      </c>
      <c r="F3126" s="74" t="s">
        <v>1513</v>
      </c>
      <c r="G3126" s="74" t="s">
        <v>1513</v>
      </c>
      <c r="H3126" s="74" t="s">
        <v>1659</v>
      </c>
      <c r="I3126" s="74" t="s">
        <v>1513</v>
      </c>
      <c r="J3126" s="92" t="s">
        <v>5236</v>
      </c>
      <c r="L3126" s="75" t="s">
        <v>53</v>
      </c>
      <c r="M3126" s="73" t="s">
        <v>1660</v>
      </c>
      <c r="N3126" s="73" t="s">
        <v>1513</v>
      </c>
      <c r="O3126" s="73" t="s">
        <v>3568</v>
      </c>
      <c r="S3126" s="102" t="s">
        <v>1036</v>
      </c>
      <c r="V3126" s="102" t="s">
        <v>1036</v>
      </c>
      <c r="Y3126" s="73" t="s">
        <v>77</v>
      </c>
      <c r="AB3126" s="89" t="s">
        <v>58</v>
      </c>
      <c r="AC3126" s="89" t="s">
        <v>59</v>
      </c>
      <c r="AE3126" s="73">
        <v>1</v>
      </c>
      <c r="AG3126" s="78">
        <v>70950</v>
      </c>
      <c r="AH3126" s="78">
        <v>70950</v>
      </c>
      <c r="AL3126" s="95">
        <v>8</v>
      </c>
      <c r="AN3126" s="78">
        <v>5676</v>
      </c>
      <c r="AO3126" s="89" t="s">
        <v>60</v>
      </c>
      <c r="AQ3126" s="75" t="s">
        <v>61</v>
      </c>
      <c r="AR3126" s="75" t="s">
        <v>62</v>
      </c>
      <c r="AS3126" s="75" t="s">
        <v>63</v>
      </c>
      <c r="AV3126" s="77"/>
      <c r="HX3126" s="58"/>
    </row>
    <row r="3127" spans="3:232">
      <c r="C3127" s="17" t="str">
        <f>VLOOKUP(O3127,'[1]mã đối tượng'!$C:$F,4,0)</f>
        <v>N</v>
      </c>
      <c r="D3127" s="89" t="s">
        <v>48</v>
      </c>
      <c r="E3127" s="89" t="s">
        <v>49</v>
      </c>
      <c r="F3127" s="74" t="s">
        <v>1513</v>
      </c>
      <c r="G3127" s="74" t="s">
        <v>1513</v>
      </c>
      <c r="H3127" s="74" t="s">
        <v>1661</v>
      </c>
      <c r="I3127" s="74" t="s">
        <v>1513</v>
      </c>
      <c r="J3127" s="92" t="s">
        <v>5237</v>
      </c>
      <c r="L3127" s="75" t="s">
        <v>53</v>
      </c>
      <c r="M3127" s="73" t="s">
        <v>1662</v>
      </c>
      <c r="N3127" s="73" t="s">
        <v>1513</v>
      </c>
      <c r="O3127" s="73" t="s">
        <v>3568</v>
      </c>
      <c r="S3127" s="102" t="s">
        <v>1036</v>
      </c>
      <c r="V3127" s="102" t="s">
        <v>1036</v>
      </c>
      <c r="Y3127" s="73" t="s">
        <v>78</v>
      </c>
      <c r="AB3127" s="89" t="s">
        <v>58</v>
      </c>
      <c r="AC3127" s="89" t="s">
        <v>59</v>
      </c>
      <c r="AE3127" s="73">
        <v>1</v>
      </c>
      <c r="AG3127" s="78">
        <v>46000</v>
      </c>
      <c r="AH3127" s="78">
        <v>46000</v>
      </c>
      <c r="AL3127" s="95">
        <v>8</v>
      </c>
      <c r="AN3127" s="78">
        <v>3680</v>
      </c>
      <c r="AO3127" s="89" t="s">
        <v>60</v>
      </c>
      <c r="AQ3127" s="75" t="s">
        <v>61</v>
      </c>
      <c r="AR3127" s="75" t="s">
        <v>62</v>
      </c>
      <c r="AS3127" s="75" t="s">
        <v>63</v>
      </c>
      <c r="AV3127" s="77"/>
      <c r="HX3127" s="58"/>
    </row>
    <row r="3128" spans="3:232">
      <c r="C3128" s="17" t="str">
        <f>VLOOKUP(O3128,'[1]mã đối tượng'!$C:$F,4,0)</f>
        <v>N</v>
      </c>
      <c r="D3128" s="89" t="s">
        <v>48</v>
      </c>
      <c r="E3128" s="89" t="s">
        <v>49</v>
      </c>
      <c r="F3128" s="74" t="s">
        <v>1513</v>
      </c>
      <c r="G3128" s="74" t="s">
        <v>1513</v>
      </c>
      <c r="H3128" s="74" t="s">
        <v>1663</v>
      </c>
      <c r="I3128" s="74" t="s">
        <v>1513</v>
      </c>
      <c r="J3128" s="92" t="s">
        <v>5238</v>
      </c>
      <c r="L3128" s="75" t="s">
        <v>53</v>
      </c>
      <c r="M3128" s="73" t="s">
        <v>1665</v>
      </c>
      <c r="N3128" s="73" t="s">
        <v>1513</v>
      </c>
      <c r="O3128" s="73" t="s">
        <v>3590</v>
      </c>
      <c r="S3128" s="102" t="s">
        <v>1664</v>
      </c>
      <c r="V3128" s="102" t="s">
        <v>1664</v>
      </c>
      <c r="Y3128" s="73" t="s">
        <v>80</v>
      </c>
      <c r="AB3128" s="89" t="s">
        <v>58</v>
      </c>
      <c r="AC3128" s="89" t="s">
        <v>59</v>
      </c>
      <c r="AE3128" s="73">
        <v>3</v>
      </c>
      <c r="AG3128" s="78">
        <v>111058</v>
      </c>
      <c r="AH3128" s="78">
        <v>333174</v>
      </c>
      <c r="AL3128" s="95">
        <v>8</v>
      </c>
      <c r="AN3128" s="78">
        <v>26654</v>
      </c>
      <c r="AO3128" s="89" t="s">
        <v>60</v>
      </c>
      <c r="AQ3128" s="75" t="s">
        <v>61</v>
      </c>
      <c r="AR3128" s="75" t="s">
        <v>62</v>
      </c>
      <c r="AS3128" s="75" t="s">
        <v>63</v>
      </c>
      <c r="AV3128" s="77"/>
      <c r="HX3128" s="58"/>
    </row>
    <row r="3129" spans="3:232">
      <c r="C3129" s="17" t="str">
        <f>VLOOKUP(O3129,'[1]mã đối tượng'!$C:$F,4,0)</f>
        <v>N</v>
      </c>
      <c r="D3129" s="89" t="s">
        <v>48</v>
      </c>
      <c r="E3129" s="89" t="s">
        <v>49</v>
      </c>
      <c r="F3129" s="74" t="s">
        <v>1513</v>
      </c>
      <c r="G3129" s="74" t="s">
        <v>1513</v>
      </c>
      <c r="H3129" s="74" t="s">
        <v>1666</v>
      </c>
      <c r="I3129" s="74" t="s">
        <v>1513</v>
      </c>
      <c r="J3129" s="92" t="s">
        <v>5239</v>
      </c>
      <c r="L3129" s="75" t="s">
        <v>53</v>
      </c>
      <c r="M3129" s="73" t="s">
        <v>1668</v>
      </c>
      <c r="N3129" s="73" t="s">
        <v>1513</v>
      </c>
      <c r="O3129" s="73" t="s">
        <v>3568</v>
      </c>
      <c r="S3129" s="102" t="s">
        <v>1667</v>
      </c>
      <c r="V3129" s="102" t="s">
        <v>1667</v>
      </c>
      <c r="Y3129" s="73" t="s">
        <v>57</v>
      </c>
      <c r="AB3129" s="89" t="s">
        <v>58</v>
      </c>
      <c r="AC3129" s="89" t="s">
        <v>59</v>
      </c>
      <c r="AE3129" s="73">
        <v>2</v>
      </c>
      <c r="AG3129" s="78">
        <v>55595</v>
      </c>
      <c r="AH3129" s="78">
        <v>111190</v>
      </c>
      <c r="AL3129" s="95">
        <v>8</v>
      </c>
      <c r="AN3129" s="78">
        <v>8895</v>
      </c>
      <c r="AO3129" s="89" t="s">
        <v>60</v>
      </c>
      <c r="AQ3129" s="75" t="s">
        <v>61</v>
      </c>
      <c r="AR3129" s="75" t="s">
        <v>62</v>
      </c>
      <c r="AS3129" s="75" t="s">
        <v>63</v>
      </c>
      <c r="AV3129" s="77"/>
      <c r="HX3129" s="58"/>
    </row>
    <row r="3130" spans="3:232">
      <c r="C3130" s="17" t="str">
        <f>VLOOKUP(O3130,'[1]mã đối tượng'!$C:$F,4,0)</f>
        <v>N</v>
      </c>
      <c r="D3130" s="89" t="s">
        <v>48</v>
      </c>
      <c r="E3130" s="89" t="s">
        <v>49</v>
      </c>
      <c r="F3130" s="74" t="s">
        <v>1513</v>
      </c>
      <c r="G3130" s="74" t="s">
        <v>1513</v>
      </c>
      <c r="H3130" s="74" t="s">
        <v>1669</v>
      </c>
      <c r="I3130" s="74" t="s">
        <v>1513</v>
      </c>
      <c r="J3130" s="92" t="s">
        <v>5240</v>
      </c>
      <c r="L3130" s="75" t="s">
        <v>53</v>
      </c>
      <c r="M3130" s="73" t="s">
        <v>1671</v>
      </c>
      <c r="N3130" s="73" t="s">
        <v>1513</v>
      </c>
      <c r="O3130" s="73" t="s">
        <v>658</v>
      </c>
      <c r="S3130" s="102" t="s">
        <v>1670</v>
      </c>
      <c r="V3130" s="102" t="s">
        <v>1670</v>
      </c>
      <c r="Y3130" s="73" t="s">
        <v>70</v>
      </c>
      <c r="AB3130" s="89" t="s">
        <v>58</v>
      </c>
      <c r="AC3130" s="89" t="s">
        <v>59</v>
      </c>
      <c r="AE3130" s="73">
        <v>2</v>
      </c>
      <c r="AG3130" s="78">
        <v>89285</v>
      </c>
      <c r="AH3130" s="78">
        <v>178570</v>
      </c>
      <c r="AL3130" s="95">
        <v>8</v>
      </c>
      <c r="AN3130" s="78">
        <v>14286</v>
      </c>
      <c r="AO3130" s="89" t="s">
        <v>60</v>
      </c>
      <c r="AQ3130" s="75" t="s">
        <v>61</v>
      </c>
      <c r="AR3130" s="75" t="s">
        <v>62</v>
      </c>
      <c r="AS3130" s="75" t="s">
        <v>63</v>
      </c>
      <c r="AV3130" s="77"/>
      <c r="HX3130" s="58"/>
    </row>
    <row r="3131" spans="3:232">
      <c r="C3131" s="17" t="str">
        <f>VLOOKUP(O3131,'[1]mã đối tượng'!$C:$F,4,0)</f>
        <v>N</v>
      </c>
      <c r="D3131" s="89" t="s">
        <v>48</v>
      </c>
      <c r="E3131" s="89" t="s">
        <v>49</v>
      </c>
      <c r="F3131" s="74" t="s">
        <v>1513</v>
      </c>
      <c r="G3131" s="74" t="s">
        <v>1513</v>
      </c>
      <c r="H3131" s="74" t="s">
        <v>1672</v>
      </c>
      <c r="I3131" s="74" t="s">
        <v>1513</v>
      </c>
      <c r="J3131" s="92" t="s">
        <v>5241</v>
      </c>
      <c r="L3131" s="75" t="s">
        <v>53</v>
      </c>
      <c r="M3131" s="73" t="s">
        <v>1674</v>
      </c>
      <c r="N3131" s="73" t="s">
        <v>1513</v>
      </c>
      <c r="O3131" s="73" t="s">
        <v>3568</v>
      </c>
      <c r="S3131" s="102" t="s">
        <v>1673</v>
      </c>
      <c r="V3131" s="102" t="s">
        <v>1673</v>
      </c>
      <c r="Y3131" s="73" t="s">
        <v>77</v>
      </c>
      <c r="AB3131" s="89" t="s">
        <v>58</v>
      </c>
      <c r="AC3131" s="89" t="s">
        <v>59</v>
      </c>
      <c r="AE3131" s="73">
        <v>1</v>
      </c>
      <c r="AG3131" s="78">
        <v>70950</v>
      </c>
      <c r="AH3131" s="78">
        <v>70950</v>
      </c>
      <c r="AL3131" s="95">
        <v>8</v>
      </c>
      <c r="AN3131" s="78">
        <v>5676</v>
      </c>
      <c r="AO3131" s="89" t="s">
        <v>60</v>
      </c>
      <c r="AQ3131" s="75" t="s">
        <v>61</v>
      </c>
      <c r="AR3131" s="75" t="s">
        <v>62</v>
      </c>
      <c r="AS3131" s="75" t="s">
        <v>63</v>
      </c>
      <c r="AV3131" s="77"/>
      <c r="HX3131" s="58"/>
    </row>
    <row r="3132" spans="3:232">
      <c r="C3132" s="17" t="str">
        <f>VLOOKUP(O3132,'[1]mã đối tượng'!$C:$F,4,0)</f>
        <v>N</v>
      </c>
      <c r="D3132" s="89" t="s">
        <v>48</v>
      </c>
      <c r="E3132" s="89" t="s">
        <v>49</v>
      </c>
      <c r="F3132" s="74" t="s">
        <v>1513</v>
      </c>
      <c r="G3132" s="74" t="s">
        <v>1513</v>
      </c>
      <c r="H3132" s="74" t="s">
        <v>1675</v>
      </c>
      <c r="I3132" s="74" t="s">
        <v>1513</v>
      </c>
      <c r="J3132" s="92" t="s">
        <v>5242</v>
      </c>
      <c r="L3132" s="75" t="s">
        <v>53</v>
      </c>
      <c r="M3132" s="73" t="s">
        <v>1677</v>
      </c>
      <c r="N3132" s="73" t="s">
        <v>1513</v>
      </c>
      <c r="O3132" s="73" t="s">
        <v>121</v>
      </c>
      <c r="S3132" s="102" t="s">
        <v>1676</v>
      </c>
      <c r="V3132" s="102" t="s">
        <v>1676</v>
      </c>
      <c r="Y3132" s="73" t="s">
        <v>70</v>
      </c>
      <c r="AB3132" s="89" t="s">
        <v>58</v>
      </c>
      <c r="AC3132" s="89" t="s">
        <v>59</v>
      </c>
      <c r="AE3132" s="73">
        <v>1</v>
      </c>
      <c r="AG3132" s="78">
        <v>89285</v>
      </c>
      <c r="AH3132" s="78">
        <v>89285</v>
      </c>
      <c r="AL3132" s="95">
        <v>8</v>
      </c>
      <c r="AN3132" s="78">
        <v>7143</v>
      </c>
      <c r="AO3132" s="89" t="s">
        <v>60</v>
      </c>
      <c r="AQ3132" s="75" t="s">
        <v>61</v>
      </c>
      <c r="AR3132" s="75" t="s">
        <v>62</v>
      </c>
      <c r="AS3132" s="75" t="s">
        <v>63</v>
      </c>
      <c r="AV3132" s="77"/>
      <c r="HX3132" s="58"/>
    </row>
    <row r="3133" spans="3:232">
      <c r="C3133" s="17" t="str">
        <f>VLOOKUP(O3133,'[1]mã đối tượng'!$C:$F,4,0)</f>
        <v>N</v>
      </c>
      <c r="D3133" s="89" t="s">
        <v>48</v>
      </c>
      <c r="E3133" s="89" t="s">
        <v>49</v>
      </c>
      <c r="F3133" s="74" t="s">
        <v>1513</v>
      </c>
      <c r="G3133" s="74" t="s">
        <v>1513</v>
      </c>
      <c r="H3133" s="74" t="s">
        <v>1675</v>
      </c>
      <c r="I3133" s="74" t="s">
        <v>1513</v>
      </c>
      <c r="J3133" s="92" t="s">
        <v>5242</v>
      </c>
      <c r="L3133" s="75" t="s">
        <v>53</v>
      </c>
      <c r="M3133" s="73" t="s">
        <v>1677</v>
      </c>
      <c r="N3133" s="73" t="s">
        <v>1513</v>
      </c>
      <c r="O3133" s="73" t="s">
        <v>121</v>
      </c>
      <c r="S3133" s="102" t="s">
        <v>1676</v>
      </c>
      <c r="V3133" s="102" t="s">
        <v>1676</v>
      </c>
      <c r="Y3133" s="73" t="s">
        <v>69</v>
      </c>
      <c r="AB3133" s="89" t="s">
        <v>58</v>
      </c>
      <c r="AC3133" s="89" t="s">
        <v>59</v>
      </c>
      <c r="AE3133" s="73">
        <v>1</v>
      </c>
      <c r="AG3133" s="78">
        <v>49500</v>
      </c>
      <c r="AH3133" s="78">
        <v>49500</v>
      </c>
      <c r="AL3133" s="95">
        <v>8</v>
      </c>
      <c r="AN3133" s="78">
        <v>3960</v>
      </c>
      <c r="AO3133" s="89" t="s">
        <v>60</v>
      </c>
      <c r="AQ3133" s="75" t="s">
        <v>61</v>
      </c>
      <c r="AR3133" s="75" t="s">
        <v>62</v>
      </c>
      <c r="AS3133" s="75" t="s">
        <v>63</v>
      </c>
      <c r="AV3133" s="77"/>
      <c r="HX3133" s="58"/>
    </row>
    <row r="3134" spans="3:232">
      <c r="C3134" s="17" t="str">
        <f>VLOOKUP(O3134,'[1]mã đối tượng'!$C:$F,4,0)</f>
        <v>N</v>
      </c>
      <c r="D3134" s="89" t="s">
        <v>48</v>
      </c>
      <c r="E3134" s="89" t="s">
        <v>49</v>
      </c>
      <c r="F3134" s="74" t="s">
        <v>1513</v>
      </c>
      <c r="G3134" s="74" t="s">
        <v>1513</v>
      </c>
      <c r="H3134" s="74" t="s">
        <v>1678</v>
      </c>
      <c r="I3134" s="74" t="s">
        <v>1513</v>
      </c>
      <c r="J3134" s="92" t="s">
        <v>5243</v>
      </c>
      <c r="L3134" s="75" t="s">
        <v>53</v>
      </c>
      <c r="M3134" s="73" t="s">
        <v>1680</v>
      </c>
      <c r="N3134" s="73" t="s">
        <v>1513</v>
      </c>
      <c r="O3134" s="73" t="s">
        <v>75</v>
      </c>
      <c r="S3134" s="102" t="s">
        <v>1679</v>
      </c>
      <c r="V3134" s="102" t="s">
        <v>1679</v>
      </c>
      <c r="Y3134" s="73" t="s">
        <v>78</v>
      </c>
      <c r="AB3134" s="89" t="s">
        <v>58</v>
      </c>
      <c r="AC3134" s="89" t="s">
        <v>59</v>
      </c>
      <c r="AE3134" s="73">
        <v>2</v>
      </c>
      <c r="AG3134" s="78">
        <v>46000</v>
      </c>
      <c r="AH3134" s="78">
        <v>92000</v>
      </c>
      <c r="AL3134" s="95">
        <v>8</v>
      </c>
      <c r="AN3134" s="78">
        <v>7360</v>
      </c>
      <c r="AO3134" s="89" t="s">
        <v>60</v>
      </c>
      <c r="AQ3134" s="75" t="s">
        <v>61</v>
      </c>
      <c r="AR3134" s="75" t="s">
        <v>62</v>
      </c>
      <c r="AS3134" s="75" t="s">
        <v>63</v>
      </c>
      <c r="AV3134" s="77"/>
      <c r="HX3134" s="58"/>
    </row>
    <row r="3135" spans="3:232">
      <c r="C3135" s="17" t="str">
        <f>VLOOKUP(O3135,'[1]mã đối tượng'!$C:$F,4,0)</f>
        <v>N</v>
      </c>
      <c r="D3135" s="89" t="s">
        <v>48</v>
      </c>
      <c r="E3135" s="89" t="s">
        <v>49</v>
      </c>
      <c r="F3135" s="74" t="s">
        <v>1513</v>
      </c>
      <c r="G3135" s="74" t="s">
        <v>1513</v>
      </c>
      <c r="H3135" s="74" t="s">
        <v>1681</v>
      </c>
      <c r="I3135" s="74" t="s">
        <v>1513</v>
      </c>
      <c r="J3135" s="92" t="s">
        <v>5244</v>
      </c>
      <c r="L3135" s="75" t="s">
        <v>53</v>
      </c>
      <c r="M3135" s="73" t="s">
        <v>1683</v>
      </c>
      <c r="N3135" s="73" t="s">
        <v>1513</v>
      </c>
      <c r="O3135" s="73" t="s">
        <v>75</v>
      </c>
      <c r="S3135" s="102" t="s">
        <v>1682</v>
      </c>
      <c r="V3135" s="102" t="s">
        <v>1682</v>
      </c>
      <c r="Y3135" s="73" t="s">
        <v>78</v>
      </c>
      <c r="AB3135" s="89" t="s">
        <v>58</v>
      </c>
      <c r="AC3135" s="89" t="s">
        <v>59</v>
      </c>
      <c r="AE3135" s="73">
        <v>2</v>
      </c>
      <c r="AG3135" s="78">
        <v>46000</v>
      </c>
      <c r="AH3135" s="78">
        <v>92000</v>
      </c>
      <c r="AL3135" s="95">
        <v>8</v>
      </c>
      <c r="AN3135" s="78">
        <v>7360</v>
      </c>
      <c r="AO3135" s="89" t="s">
        <v>60</v>
      </c>
      <c r="AQ3135" s="75" t="s">
        <v>61</v>
      </c>
      <c r="AR3135" s="75" t="s">
        <v>62</v>
      </c>
      <c r="AS3135" s="75" t="s">
        <v>63</v>
      </c>
      <c r="AV3135" s="77"/>
      <c r="HX3135" s="58"/>
    </row>
    <row r="3136" spans="3:232">
      <c r="C3136" s="17" t="str">
        <f>VLOOKUP(O3136,'[1]mã đối tượng'!$C:$F,4,0)</f>
        <v>N</v>
      </c>
      <c r="D3136" s="89" t="s">
        <v>48</v>
      </c>
      <c r="E3136" s="89" t="s">
        <v>49</v>
      </c>
      <c r="F3136" s="74" t="s">
        <v>1513</v>
      </c>
      <c r="G3136" s="74" t="s">
        <v>1513</v>
      </c>
      <c r="H3136" s="74" t="s">
        <v>1681</v>
      </c>
      <c r="I3136" s="74" t="s">
        <v>1513</v>
      </c>
      <c r="J3136" s="92" t="s">
        <v>5244</v>
      </c>
      <c r="L3136" s="75" t="s">
        <v>53</v>
      </c>
      <c r="M3136" s="73" t="s">
        <v>1683</v>
      </c>
      <c r="N3136" s="73" t="s">
        <v>1513</v>
      </c>
      <c r="O3136" s="73" t="s">
        <v>75</v>
      </c>
      <c r="S3136" s="102" t="s">
        <v>1682</v>
      </c>
      <c r="V3136" s="102" t="s">
        <v>1682</v>
      </c>
      <c r="Y3136" s="73" t="s">
        <v>117</v>
      </c>
      <c r="AB3136" s="89" t="s">
        <v>58</v>
      </c>
      <c r="AC3136" s="89" t="s">
        <v>59</v>
      </c>
      <c r="AE3136" s="73">
        <v>2</v>
      </c>
      <c r="AG3136" s="78">
        <v>74250</v>
      </c>
      <c r="AH3136" s="78">
        <v>148500</v>
      </c>
      <c r="AL3136" s="95">
        <v>8</v>
      </c>
      <c r="AN3136" s="78">
        <v>11880</v>
      </c>
      <c r="AO3136" s="89" t="s">
        <v>60</v>
      </c>
      <c r="AQ3136" s="75" t="s">
        <v>61</v>
      </c>
      <c r="AR3136" s="75" t="s">
        <v>62</v>
      </c>
      <c r="AS3136" s="75" t="s">
        <v>63</v>
      </c>
      <c r="AV3136" s="77"/>
      <c r="HX3136" s="58"/>
    </row>
    <row r="3137" spans="3:232">
      <c r="C3137" s="17" t="str">
        <f>VLOOKUP(O3137,'[1]mã đối tượng'!$C:$F,4,0)</f>
        <v>N</v>
      </c>
      <c r="D3137" s="89" t="s">
        <v>48</v>
      </c>
      <c r="E3137" s="89" t="s">
        <v>49</v>
      </c>
      <c r="F3137" s="74" t="s">
        <v>1513</v>
      </c>
      <c r="G3137" s="74" t="s">
        <v>1513</v>
      </c>
      <c r="H3137" s="74" t="s">
        <v>1681</v>
      </c>
      <c r="I3137" s="74" t="s">
        <v>1513</v>
      </c>
      <c r="J3137" s="92" t="s">
        <v>5244</v>
      </c>
      <c r="L3137" s="75" t="s">
        <v>53</v>
      </c>
      <c r="M3137" s="73" t="s">
        <v>1683</v>
      </c>
      <c r="N3137" s="73" t="s">
        <v>1513</v>
      </c>
      <c r="O3137" s="73" t="s">
        <v>75</v>
      </c>
      <c r="S3137" s="102" t="s">
        <v>1682</v>
      </c>
      <c r="V3137" s="102" t="s">
        <v>1682</v>
      </c>
      <c r="Y3137" s="73" t="s">
        <v>70</v>
      </c>
      <c r="AB3137" s="89" t="s">
        <v>58</v>
      </c>
      <c r="AC3137" s="89" t="s">
        <v>59</v>
      </c>
      <c r="AE3137" s="73">
        <v>2</v>
      </c>
      <c r="AG3137" s="78">
        <v>89285</v>
      </c>
      <c r="AH3137" s="78">
        <v>178570</v>
      </c>
      <c r="AL3137" s="95">
        <v>8</v>
      </c>
      <c r="AN3137" s="78">
        <v>14286</v>
      </c>
      <c r="AO3137" s="89" t="s">
        <v>60</v>
      </c>
      <c r="AQ3137" s="75" t="s">
        <v>61</v>
      </c>
      <c r="AR3137" s="75" t="s">
        <v>62</v>
      </c>
      <c r="AS3137" s="75" t="s">
        <v>63</v>
      </c>
      <c r="AV3137" s="77"/>
      <c r="HX3137" s="58"/>
    </row>
    <row r="3138" spans="3:232">
      <c r="C3138" s="17" t="str">
        <f>VLOOKUP(O3138,'[1]mã đối tượng'!$C:$F,4,0)</f>
        <v>N</v>
      </c>
      <c r="D3138" s="89" t="s">
        <v>48</v>
      </c>
      <c r="E3138" s="89" t="s">
        <v>49</v>
      </c>
      <c r="F3138" s="74" t="s">
        <v>1513</v>
      </c>
      <c r="G3138" s="74" t="s">
        <v>1513</v>
      </c>
      <c r="H3138" s="74" t="s">
        <v>1684</v>
      </c>
      <c r="I3138" s="74" t="s">
        <v>1513</v>
      </c>
      <c r="J3138" s="92" t="s">
        <v>5245</v>
      </c>
      <c r="L3138" s="75" t="s">
        <v>53</v>
      </c>
      <c r="M3138" s="73" t="s">
        <v>1688</v>
      </c>
      <c r="N3138" s="73" t="s">
        <v>1513</v>
      </c>
      <c r="O3138" s="73" t="s">
        <v>3588</v>
      </c>
      <c r="S3138" s="102" t="s">
        <v>1687</v>
      </c>
      <c r="V3138" s="102" t="s">
        <v>1687</v>
      </c>
      <c r="Y3138" s="73" t="s">
        <v>80</v>
      </c>
      <c r="AB3138" s="89" t="s">
        <v>58</v>
      </c>
      <c r="AC3138" s="89" t="s">
        <v>59</v>
      </c>
      <c r="AE3138" s="73">
        <v>1</v>
      </c>
      <c r="AG3138" s="78">
        <v>111058</v>
      </c>
      <c r="AH3138" s="78">
        <v>111058</v>
      </c>
      <c r="AL3138" s="95">
        <v>8</v>
      </c>
      <c r="AN3138" s="78">
        <v>8885</v>
      </c>
      <c r="AO3138" s="89" t="s">
        <v>60</v>
      </c>
      <c r="AQ3138" s="75" t="s">
        <v>61</v>
      </c>
      <c r="AR3138" s="75" t="s">
        <v>62</v>
      </c>
      <c r="AS3138" s="75" t="s">
        <v>63</v>
      </c>
      <c r="AV3138" s="77"/>
      <c r="HX3138" s="58"/>
    </row>
    <row r="3139" spans="3:232">
      <c r="C3139" s="17" t="str">
        <f>VLOOKUP(O3139,'[1]mã đối tượng'!$C:$F,4,0)</f>
        <v>N</v>
      </c>
      <c r="D3139" s="89" t="s">
        <v>48</v>
      </c>
      <c r="E3139" s="89" t="s">
        <v>49</v>
      </c>
      <c r="F3139" s="74" t="s">
        <v>1692</v>
      </c>
      <c r="G3139" s="74" t="s">
        <v>1692</v>
      </c>
      <c r="H3139" s="74" t="s">
        <v>1689</v>
      </c>
      <c r="I3139" s="74" t="s">
        <v>1692</v>
      </c>
      <c r="J3139" s="92" t="s">
        <v>5246</v>
      </c>
      <c r="L3139" s="75" t="s">
        <v>53</v>
      </c>
      <c r="M3139" s="73" t="s">
        <v>1691</v>
      </c>
      <c r="N3139" s="73" t="s">
        <v>1692</v>
      </c>
      <c r="O3139" s="73" t="s">
        <v>75</v>
      </c>
      <c r="S3139" s="102" t="s">
        <v>1690</v>
      </c>
      <c r="V3139" s="102" t="s">
        <v>1690</v>
      </c>
      <c r="Y3139" s="73" t="s">
        <v>79</v>
      </c>
      <c r="AB3139" s="89" t="s">
        <v>58</v>
      </c>
      <c r="AC3139" s="89" t="s">
        <v>59</v>
      </c>
      <c r="AE3139" s="73">
        <v>1</v>
      </c>
      <c r="AG3139" s="78">
        <v>50182</v>
      </c>
      <c r="AH3139" s="78">
        <v>50182</v>
      </c>
      <c r="AL3139" s="95">
        <v>8</v>
      </c>
      <c r="AN3139" s="78">
        <v>4015</v>
      </c>
      <c r="AO3139" s="89" t="s">
        <v>60</v>
      </c>
      <c r="AQ3139" s="75" t="s">
        <v>61</v>
      </c>
      <c r="AR3139" s="75" t="s">
        <v>62</v>
      </c>
      <c r="AS3139" s="75" t="s">
        <v>63</v>
      </c>
      <c r="AV3139" s="77"/>
      <c r="HX3139" s="58"/>
    </row>
    <row r="3140" spans="3:232">
      <c r="C3140" s="17" t="str">
        <f>VLOOKUP(O3140,'[1]mã đối tượng'!$C:$F,4,0)</f>
        <v>N</v>
      </c>
      <c r="D3140" s="89" t="s">
        <v>48</v>
      </c>
      <c r="E3140" s="89" t="s">
        <v>49</v>
      </c>
      <c r="F3140" s="74" t="s">
        <v>1692</v>
      </c>
      <c r="G3140" s="74" t="s">
        <v>1692</v>
      </c>
      <c r="H3140" s="74" t="s">
        <v>1693</v>
      </c>
      <c r="I3140" s="74" t="s">
        <v>1692</v>
      </c>
      <c r="J3140" s="92" t="s">
        <v>5247</v>
      </c>
      <c r="L3140" s="75" t="s">
        <v>53</v>
      </c>
      <c r="M3140" s="73" t="s">
        <v>1695</v>
      </c>
      <c r="N3140" s="73" t="s">
        <v>1692</v>
      </c>
      <c r="O3140" s="73" t="s">
        <v>75</v>
      </c>
      <c r="S3140" s="102" t="s">
        <v>1694</v>
      </c>
      <c r="V3140" s="102" t="s">
        <v>1694</v>
      </c>
      <c r="Y3140" s="73" t="s">
        <v>142</v>
      </c>
      <c r="AB3140" s="89" t="s">
        <v>58</v>
      </c>
      <c r="AC3140" s="89" t="s">
        <v>59</v>
      </c>
      <c r="AE3140" s="73">
        <v>2</v>
      </c>
      <c r="AG3140" s="78">
        <v>50400</v>
      </c>
      <c r="AH3140" s="78">
        <v>100800</v>
      </c>
      <c r="AL3140" s="95">
        <v>8</v>
      </c>
      <c r="AN3140" s="78">
        <v>8064</v>
      </c>
      <c r="AO3140" s="89" t="s">
        <v>60</v>
      </c>
      <c r="AQ3140" s="75" t="s">
        <v>61</v>
      </c>
      <c r="AR3140" s="75" t="s">
        <v>62</v>
      </c>
      <c r="AS3140" s="75" t="s">
        <v>63</v>
      </c>
      <c r="AV3140" s="77"/>
      <c r="HX3140" s="58"/>
    </row>
    <row r="3141" spans="3:232">
      <c r="C3141" s="17" t="str">
        <f>VLOOKUP(O3141,'[1]mã đối tượng'!$C:$F,4,0)</f>
        <v>N</v>
      </c>
      <c r="D3141" s="89" t="s">
        <v>48</v>
      </c>
      <c r="E3141" s="89" t="s">
        <v>49</v>
      </c>
      <c r="F3141" s="74" t="s">
        <v>1692</v>
      </c>
      <c r="G3141" s="74" t="s">
        <v>1692</v>
      </c>
      <c r="H3141" s="74" t="s">
        <v>1696</v>
      </c>
      <c r="I3141" s="74" t="s">
        <v>1692</v>
      </c>
      <c r="J3141" s="92" t="s">
        <v>5248</v>
      </c>
      <c r="L3141" s="75" t="s">
        <v>53</v>
      </c>
      <c r="M3141" s="73" t="s">
        <v>1698</v>
      </c>
      <c r="N3141" s="73" t="s">
        <v>1692</v>
      </c>
      <c r="O3141" s="73" t="s">
        <v>75</v>
      </c>
      <c r="S3141" s="102" t="s">
        <v>1697</v>
      </c>
      <c r="V3141" s="102" t="s">
        <v>1697</v>
      </c>
      <c r="Y3141" s="73" t="s">
        <v>69</v>
      </c>
      <c r="AB3141" s="89" t="s">
        <v>58</v>
      </c>
      <c r="AC3141" s="89" t="s">
        <v>59</v>
      </c>
      <c r="AE3141" s="73">
        <v>1</v>
      </c>
      <c r="AG3141" s="78">
        <v>49500</v>
      </c>
      <c r="AH3141" s="78">
        <v>49500</v>
      </c>
      <c r="AL3141" s="95">
        <v>8</v>
      </c>
      <c r="AN3141" s="78">
        <v>3960</v>
      </c>
      <c r="AO3141" s="89" t="s">
        <v>60</v>
      </c>
      <c r="AQ3141" s="75" t="s">
        <v>61</v>
      </c>
      <c r="AR3141" s="75" t="s">
        <v>62</v>
      </c>
      <c r="AS3141" s="75" t="s">
        <v>63</v>
      </c>
      <c r="AV3141" s="77"/>
      <c r="HX3141" s="58"/>
    </row>
    <row r="3142" spans="3:232">
      <c r="C3142" s="17" t="str">
        <f>VLOOKUP(O3142,'[1]mã đối tượng'!$C:$F,4,0)</f>
        <v>N</v>
      </c>
      <c r="D3142" s="89" t="s">
        <v>48</v>
      </c>
      <c r="E3142" s="89" t="s">
        <v>49</v>
      </c>
      <c r="F3142" s="74" t="s">
        <v>1692</v>
      </c>
      <c r="G3142" s="74" t="s">
        <v>1692</v>
      </c>
      <c r="H3142" s="74" t="s">
        <v>1696</v>
      </c>
      <c r="I3142" s="74" t="s">
        <v>1692</v>
      </c>
      <c r="J3142" s="92" t="s">
        <v>5248</v>
      </c>
      <c r="L3142" s="75" t="s">
        <v>53</v>
      </c>
      <c r="M3142" s="73" t="s">
        <v>1698</v>
      </c>
      <c r="N3142" s="73" t="s">
        <v>1692</v>
      </c>
      <c r="O3142" s="73" t="s">
        <v>75</v>
      </c>
      <c r="S3142" s="102" t="s">
        <v>1697</v>
      </c>
      <c r="V3142" s="102" t="s">
        <v>1697</v>
      </c>
      <c r="Y3142" s="73" t="s">
        <v>57</v>
      </c>
      <c r="AB3142" s="89" t="s">
        <v>58</v>
      </c>
      <c r="AC3142" s="89" t="s">
        <v>59</v>
      </c>
      <c r="AE3142" s="73">
        <v>1</v>
      </c>
      <c r="AG3142" s="78">
        <v>55595</v>
      </c>
      <c r="AH3142" s="78">
        <v>55595</v>
      </c>
      <c r="AL3142" s="95">
        <v>8</v>
      </c>
      <c r="AN3142" s="78">
        <v>4448</v>
      </c>
      <c r="AO3142" s="89" t="s">
        <v>60</v>
      </c>
      <c r="AQ3142" s="75" t="s">
        <v>61</v>
      </c>
      <c r="AR3142" s="75" t="s">
        <v>62</v>
      </c>
      <c r="AS3142" s="75" t="s">
        <v>63</v>
      </c>
      <c r="AV3142" s="77"/>
      <c r="HX3142" s="58"/>
    </row>
    <row r="3143" spans="3:232">
      <c r="C3143" s="17" t="str">
        <f>VLOOKUP(O3143,'[1]mã đối tượng'!$C:$F,4,0)</f>
        <v>N</v>
      </c>
      <c r="D3143" s="89" t="s">
        <v>48</v>
      </c>
      <c r="E3143" s="89" t="s">
        <v>49</v>
      </c>
      <c r="F3143" s="74" t="s">
        <v>1692</v>
      </c>
      <c r="G3143" s="74" t="s">
        <v>1692</v>
      </c>
      <c r="H3143" s="74" t="s">
        <v>1699</v>
      </c>
      <c r="I3143" s="74" t="s">
        <v>1692</v>
      </c>
      <c r="J3143" s="92" t="s">
        <v>5249</v>
      </c>
      <c r="L3143" s="75" t="s">
        <v>53</v>
      </c>
      <c r="M3143" s="73" t="s">
        <v>1701</v>
      </c>
      <c r="N3143" s="73" t="s">
        <v>1692</v>
      </c>
      <c r="O3143" s="73" t="s">
        <v>75</v>
      </c>
      <c r="S3143" s="102" t="s">
        <v>1700</v>
      </c>
      <c r="V3143" s="102" t="s">
        <v>1700</v>
      </c>
      <c r="Y3143" s="73" t="s">
        <v>80</v>
      </c>
      <c r="AB3143" s="89" t="s">
        <v>58</v>
      </c>
      <c r="AC3143" s="89" t="s">
        <v>59</v>
      </c>
      <c r="AE3143" s="73">
        <v>1</v>
      </c>
      <c r="AG3143" s="78">
        <v>111058</v>
      </c>
      <c r="AH3143" s="78">
        <v>111058</v>
      </c>
      <c r="AL3143" s="95">
        <v>8</v>
      </c>
      <c r="AN3143" s="78">
        <v>8884</v>
      </c>
      <c r="AO3143" s="89" t="s">
        <v>60</v>
      </c>
      <c r="AQ3143" s="75" t="s">
        <v>61</v>
      </c>
      <c r="AR3143" s="75" t="s">
        <v>62</v>
      </c>
      <c r="AS3143" s="75" t="s">
        <v>63</v>
      </c>
      <c r="AV3143" s="77"/>
      <c r="HX3143" s="58"/>
    </row>
    <row r="3144" spans="3:232">
      <c r="C3144" s="17" t="str">
        <f>VLOOKUP(O3144,'[1]mã đối tượng'!$C:$F,4,0)</f>
        <v>N</v>
      </c>
      <c r="D3144" s="89" t="s">
        <v>48</v>
      </c>
      <c r="E3144" s="89" t="s">
        <v>49</v>
      </c>
      <c r="F3144" s="74" t="s">
        <v>1692</v>
      </c>
      <c r="G3144" s="74" t="s">
        <v>1692</v>
      </c>
      <c r="H3144" s="74" t="s">
        <v>1699</v>
      </c>
      <c r="I3144" s="74" t="s">
        <v>1692</v>
      </c>
      <c r="J3144" s="92" t="s">
        <v>5249</v>
      </c>
      <c r="L3144" s="75" t="s">
        <v>53</v>
      </c>
      <c r="M3144" s="73" t="s">
        <v>1701</v>
      </c>
      <c r="N3144" s="73" t="s">
        <v>1692</v>
      </c>
      <c r="O3144" s="73" t="s">
        <v>75</v>
      </c>
      <c r="S3144" s="102" t="s">
        <v>1700</v>
      </c>
      <c r="V3144" s="102" t="s">
        <v>1700</v>
      </c>
      <c r="Y3144" s="73" t="s">
        <v>77</v>
      </c>
      <c r="AB3144" s="89" t="s">
        <v>58</v>
      </c>
      <c r="AC3144" s="89" t="s">
        <v>59</v>
      </c>
      <c r="AE3144" s="73">
        <v>1</v>
      </c>
      <c r="AG3144" s="78">
        <v>70950</v>
      </c>
      <c r="AH3144" s="78">
        <v>70950</v>
      </c>
      <c r="AL3144" s="95">
        <v>8</v>
      </c>
      <c r="AN3144" s="78">
        <v>5676</v>
      </c>
      <c r="AO3144" s="89" t="s">
        <v>60</v>
      </c>
      <c r="AQ3144" s="75" t="s">
        <v>61</v>
      </c>
      <c r="AR3144" s="75" t="s">
        <v>62</v>
      </c>
      <c r="AS3144" s="75" t="s">
        <v>63</v>
      </c>
      <c r="AV3144" s="77"/>
      <c r="HX3144" s="58"/>
    </row>
    <row r="3145" spans="3:232">
      <c r="C3145" s="17" t="str">
        <f>VLOOKUP(O3145,'[1]mã đối tượng'!$C:$F,4,0)</f>
        <v>N</v>
      </c>
      <c r="D3145" s="89" t="s">
        <v>48</v>
      </c>
      <c r="E3145" s="89" t="s">
        <v>49</v>
      </c>
      <c r="F3145" s="74" t="s">
        <v>1692</v>
      </c>
      <c r="G3145" s="74" t="s">
        <v>1692</v>
      </c>
      <c r="H3145" s="74" t="s">
        <v>1699</v>
      </c>
      <c r="I3145" s="74" t="s">
        <v>1692</v>
      </c>
      <c r="J3145" s="92" t="s">
        <v>5249</v>
      </c>
      <c r="L3145" s="75" t="s">
        <v>53</v>
      </c>
      <c r="M3145" s="73" t="s">
        <v>1701</v>
      </c>
      <c r="N3145" s="73" t="s">
        <v>1692</v>
      </c>
      <c r="O3145" s="73" t="s">
        <v>75</v>
      </c>
      <c r="S3145" s="102" t="s">
        <v>1700</v>
      </c>
      <c r="V3145" s="102" t="s">
        <v>1700</v>
      </c>
      <c r="Y3145" s="73" t="s">
        <v>70</v>
      </c>
      <c r="AB3145" s="89" t="s">
        <v>58</v>
      </c>
      <c r="AC3145" s="89" t="s">
        <v>59</v>
      </c>
      <c r="AE3145" s="73">
        <v>1</v>
      </c>
      <c r="AG3145" s="78">
        <v>89285</v>
      </c>
      <c r="AH3145" s="78">
        <v>89285</v>
      </c>
      <c r="AL3145" s="95">
        <v>8</v>
      </c>
      <c r="AN3145" s="78">
        <v>7143</v>
      </c>
      <c r="AO3145" s="89" t="s">
        <v>60</v>
      </c>
      <c r="AQ3145" s="75" t="s">
        <v>61</v>
      </c>
      <c r="AR3145" s="75" t="s">
        <v>62</v>
      </c>
      <c r="AS3145" s="75" t="s">
        <v>63</v>
      </c>
      <c r="AV3145" s="77"/>
      <c r="HX3145" s="58"/>
    </row>
    <row r="3146" spans="3:232">
      <c r="C3146" s="17" t="str">
        <f>VLOOKUP(O3146,'[1]mã đối tượng'!$C:$F,4,0)</f>
        <v>N</v>
      </c>
      <c r="D3146" s="89" t="s">
        <v>48</v>
      </c>
      <c r="E3146" s="89" t="s">
        <v>49</v>
      </c>
      <c r="F3146" s="74" t="s">
        <v>1692</v>
      </c>
      <c r="G3146" s="74" t="s">
        <v>1692</v>
      </c>
      <c r="H3146" s="74" t="s">
        <v>1699</v>
      </c>
      <c r="I3146" s="74" t="s">
        <v>1692</v>
      </c>
      <c r="J3146" s="92" t="s">
        <v>5249</v>
      </c>
      <c r="L3146" s="75" t="s">
        <v>53</v>
      </c>
      <c r="M3146" s="73" t="s">
        <v>1701</v>
      </c>
      <c r="N3146" s="73" t="s">
        <v>1692</v>
      </c>
      <c r="O3146" s="73" t="s">
        <v>75</v>
      </c>
      <c r="S3146" s="102" t="s">
        <v>1700</v>
      </c>
      <c r="V3146" s="102" t="s">
        <v>1700</v>
      </c>
      <c r="Y3146" s="73" t="s">
        <v>78</v>
      </c>
      <c r="AB3146" s="89" t="s">
        <v>58</v>
      </c>
      <c r="AC3146" s="89" t="s">
        <v>59</v>
      </c>
      <c r="AE3146" s="73">
        <v>1</v>
      </c>
      <c r="AG3146" s="78">
        <v>46000</v>
      </c>
      <c r="AH3146" s="78">
        <v>46000</v>
      </c>
      <c r="AL3146" s="95">
        <v>8</v>
      </c>
      <c r="AN3146" s="78">
        <v>3680</v>
      </c>
      <c r="AO3146" s="89" t="s">
        <v>60</v>
      </c>
      <c r="AQ3146" s="75" t="s">
        <v>61</v>
      </c>
      <c r="AR3146" s="75" t="s">
        <v>62</v>
      </c>
      <c r="AS3146" s="75" t="s">
        <v>63</v>
      </c>
      <c r="AV3146" s="77"/>
      <c r="HX3146" s="58"/>
    </row>
    <row r="3147" spans="3:232">
      <c r="C3147" s="17" t="str">
        <f>VLOOKUP(O3147,'[1]mã đối tượng'!$C:$F,4,0)</f>
        <v>N</v>
      </c>
      <c r="D3147" s="89" t="s">
        <v>48</v>
      </c>
      <c r="E3147" s="89" t="s">
        <v>49</v>
      </c>
      <c r="F3147" s="74" t="s">
        <v>1692</v>
      </c>
      <c r="G3147" s="74" t="s">
        <v>1692</v>
      </c>
      <c r="H3147" s="74" t="s">
        <v>1702</v>
      </c>
      <c r="I3147" s="74" t="s">
        <v>1692</v>
      </c>
      <c r="J3147" s="92" t="s">
        <v>5250</v>
      </c>
      <c r="L3147" s="75" t="s">
        <v>53</v>
      </c>
      <c r="M3147" s="73" t="s">
        <v>1703</v>
      </c>
      <c r="N3147" s="73" t="s">
        <v>1692</v>
      </c>
      <c r="O3147" s="73" t="s">
        <v>699</v>
      </c>
      <c r="S3147" s="102" t="s">
        <v>1587</v>
      </c>
      <c r="V3147" s="102" t="s">
        <v>1587</v>
      </c>
      <c r="Y3147" s="73" t="s">
        <v>117</v>
      </c>
      <c r="AB3147" s="89" t="s">
        <v>58</v>
      </c>
      <c r="AC3147" s="89" t="s">
        <v>59</v>
      </c>
      <c r="AE3147" s="73">
        <v>1</v>
      </c>
      <c r="AG3147" s="78">
        <v>74250</v>
      </c>
      <c r="AH3147" s="78">
        <v>74250</v>
      </c>
      <c r="AL3147" s="95">
        <v>8</v>
      </c>
      <c r="AN3147" s="78">
        <v>5940</v>
      </c>
      <c r="AO3147" s="89" t="s">
        <v>60</v>
      </c>
      <c r="AQ3147" s="75" t="s">
        <v>61</v>
      </c>
      <c r="AR3147" s="75" t="s">
        <v>62</v>
      </c>
      <c r="AS3147" s="75" t="s">
        <v>63</v>
      </c>
      <c r="AV3147" s="77"/>
      <c r="HX3147" s="58"/>
    </row>
    <row r="3148" spans="3:232">
      <c r="C3148" s="17" t="str">
        <f>VLOOKUP(O3148,'[1]mã đối tượng'!$C:$F,4,0)</f>
        <v>N</v>
      </c>
      <c r="D3148" s="89" t="s">
        <v>48</v>
      </c>
      <c r="E3148" s="89" t="s">
        <v>49</v>
      </c>
      <c r="F3148" s="74" t="s">
        <v>1692</v>
      </c>
      <c r="G3148" s="74" t="s">
        <v>1692</v>
      </c>
      <c r="H3148" s="74" t="s">
        <v>1704</v>
      </c>
      <c r="I3148" s="74" t="s">
        <v>1692</v>
      </c>
      <c r="J3148" s="92" t="s">
        <v>5251</v>
      </c>
      <c r="L3148" s="75" t="s">
        <v>53</v>
      </c>
      <c r="M3148" s="73" t="s">
        <v>1705</v>
      </c>
      <c r="N3148" s="73" t="s">
        <v>1692</v>
      </c>
      <c r="O3148" s="73" t="s">
        <v>121</v>
      </c>
      <c r="S3148" s="102" t="s">
        <v>845</v>
      </c>
      <c r="V3148" s="102" t="s">
        <v>845</v>
      </c>
      <c r="Y3148" s="73" t="s">
        <v>80</v>
      </c>
      <c r="AB3148" s="89" t="s">
        <v>58</v>
      </c>
      <c r="AC3148" s="89" t="s">
        <v>59</v>
      </c>
      <c r="AE3148" s="73">
        <v>1</v>
      </c>
      <c r="AG3148" s="78">
        <v>111058</v>
      </c>
      <c r="AH3148" s="78">
        <v>111058</v>
      </c>
      <c r="AL3148" s="95">
        <v>8</v>
      </c>
      <c r="AN3148" s="78">
        <v>8885</v>
      </c>
      <c r="AO3148" s="89" t="s">
        <v>60</v>
      </c>
      <c r="AQ3148" s="75" t="s">
        <v>61</v>
      </c>
      <c r="AR3148" s="75" t="s">
        <v>62</v>
      </c>
      <c r="AS3148" s="75" t="s">
        <v>63</v>
      </c>
      <c r="AV3148" s="77"/>
      <c r="HX3148" s="58"/>
    </row>
    <row r="3149" spans="3:232">
      <c r="C3149" s="17" t="str">
        <f>VLOOKUP(O3149,'[1]mã đối tượng'!$C:$F,4,0)</f>
        <v>N</v>
      </c>
      <c r="D3149" s="89" t="s">
        <v>48</v>
      </c>
      <c r="E3149" s="89" t="s">
        <v>49</v>
      </c>
      <c r="F3149" s="74" t="s">
        <v>1692</v>
      </c>
      <c r="G3149" s="74" t="s">
        <v>1692</v>
      </c>
      <c r="H3149" s="74" t="s">
        <v>1706</v>
      </c>
      <c r="I3149" s="74" t="s">
        <v>1692</v>
      </c>
      <c r="J3149" s="92" t="s">
        <v>5252</v>
      </c>
      <c r="L3149" s="75" t="s">
        <v>53</v>
      </c>
      <c r="M3149" s="73" t="s">
        <v>1708</v>
      </c>
      <c r="N3149" s="73" t="s">
        <v>1692</v>
      </c>
      <c r="O3149" s="73" t="s">
        <v>3568</v>
      </c>
      <c r="S3149" s="102" t="s">
        <v>1707</v>
      </c>
      <c r="V3149" s="102" t="s">
        <v>1707</v>
      </c>
      <c r="Y3149" s="73" t="s">
        <v>77</v>
      </c>
      <c r="AB3149" s="89" t="s">
        <v>58</v>
      </c>
      <c r="AC3149" s="89" t="s">
        <v>59</v>
      </c>
      <c r="AE3149" s="73">
        <v>3</v>
      </c>
      <c r="AG3149" s="78">
        <v>70950</v>
      </c>
      <c r="AH3149" s="78">
        <v>212850</v>
      </c>
      <c r="AL3149" s="95">
        <v>8</v>
      </c>
      <c r="AN3149" s="78">
        <v>17028</v>
      </c>
      <c r="AO3149" s="89" t="s">
        <v>60</v>
      </c>
      <c r="AQ3149" s="75" t="s">
        <v>61</v>
      </c>
      <c r="AR3149" s="75" t="s">
        <v>62</v>
      </c>
      <c r="AS3149" s="75" t="s">
        <v>63</v>
      </c>
      <c r="AV3149" s="77"/>
      <c r="HX3149" s="58"/>
    </row>
    <row r="3150" spans="3:232">
      <c r="C3150" s="17" t="str">
        <f>VLOOKUP(O3150,'[1]mã đối tượng'!$C:$F,4,0)</f>
        <v>N</v>
      </c>
      <c r="D3150" s="89" t="s">
        <v>48</v>
      </c>
      <c r="E3150" s="89" t="s">
        <v>49</v>
      </c>
      <c r="F3150" s="74" t="s">
        <v>1692</v>
      </c>
      <c r="G3150" s="74" t="s">
        <v>1692</v>
      </c>
      <c r="H3150" s="74" t="s">
        <v>1706</v>
      </c>
      <c r="I3150" s="74" t="s">
        <v>1692</v>
      </c>
      <c r="J3150" s="92" t="s">
        <v>5252</v>
      </c>
      <c r="L3150" s="75" t="s">
        <v>53</v>
      </c>
      <c r="M3150" s="73" t="s">
        <v>1708</v>
      </c>
      <c r="N3150" s="73" t="s">
        <v>1692</v>
      </c>
      <c r="O3150" s="73" t="s">
        <v>3568</v>
      </c>
      <c r="S3150" s="102" t="s">
        <v>1707</v>
      </c>
      <c r="V3150" s="102" t="s">
        <v>1707</v>
      </c>
      <c r="Y3150" s="73" t="s">
        <v>69</v>
      </c>
      <c r="AB3150" s="89" t="s">
        <v>58</v>
      </c>
      <c r="AC3150" s="89" t="s">
        <v>59</v>
      </c>
      <c r="AE3150" s="73">
        <v>2</v>
      </c>
      <c r="AG3150" s="78">
        <v>49500</v>
      </c>
      <c r="AH3150" s="78">
        <v>99000</v>
      </c>
      <c r="AL3150" s="95">
        <v>8</v>
      </c>
      <c r="AN3150" s="78">
        <v>7920</v>
      </c>
      <c r="AO3150" s="89" t="s">
        <v>60</v>
      </c>
      <c r="AQ3150" s="75" t="s">
        <v>61</v>
      </c>
      <c r="AR3150" s="75" t="s">
        <v>62</v>
      </c>
      <c r="AS3150" s="75" t="s">
        <v>63</v>
      </c>
      <c r="AV3150" s="77"/>
      <c r="HX3150" s="58"/>
    </row>
    <row r="3151" spans="3:232">
      <c r="C3151" s="17" t="str">
        <f>VLOOKUP(O3151,'[1]mã đối tượng'!$C:$F,4,0)</f>
        <v>N</v>
      </c>
      <c r="D3151" s="89" t="s">
        <v>48</v>
      </c>
      <c r="E3151" s="89" t="s">
        <v>49</v>
      </c>
      <c r="F3151" s="74" t="s">
        <v>1692</v>
      </c>
      <c r="G3151" s="74" t="s">
        <v>1692</v>
      </c>
      <c r="H3151" s="74" t="s">
        <v>1706</v>
      </c>
      <c r="I3151" s="74" t="s">
        <v>1692</v>
      </c>
      <c r="J3151" s="92" t="s">
        <v>5252</v>
      </c>
      <c r="L3151" s="75" t="s">
        <v>53</v>
      </c>
      <c r="M3151" s="73" t="s">
        <v>1708</v>
      </c>
      <c r="N3151" s="73" t="s">
        <v>1692</v>
      </c>
      <c r="O3151" s="73" t="s">
        <v>3568</v>
      </c>
      <c r="S3151" s="102" t="s">
        <v>1707</v>
      </c>
      <c r="V3151" s="102" t="s">
        <v>1707</v>
      </c>
      <c r="Y3151" s="73" t="s">
        <v>79</v>
      </c>
      <c r="AB3151" s="89" t="s">
        <v>58</v>
      </c>
      <c r="AC3151" s="89" t="s">
        <v>59</v>
      </c>
      <c r="AE3151" s="73">
        <v>1</v>
      </c>
      <c r="AG3151" s="78">
        <v>50182</v>
      </c>
      <c r="AH3151" s="78">
        <v>50182</v>
      </c>
      <c r="AL3151" s="95">
        <v>8</v>
      </c>
      <c r="AN3151" s="78">
        <v>4015</v>
      </c>
      <c r="AO3151" s="89" t="s">
        <v>60</v>
      </c>
      <c r="AQ3151" s="75" t="s">
        <v>61</v>
      </c>
      <c r="AR3151" s="75" t="s">
        <v>62</v>
      </c>
      <c r="AS3151" s="75" t="s">
        <v>63</v>
      </c>
      <c r="AV3151" s="77"/>
      <c r="HX3151" s="58"/>
    </row>
    <row r="3152" spans="3:232">
      <c r="C3152" s="17" t="str">
        <f>VLOOKUP(O3152,'[1]mã đối tượng'!$C:$F,4,0)</f>
        <v>N</v>
      </c>
      <c r="D3152" s="89" t="s">
        <v>48</v>
      </c>
      <c r="E3152" s="89" t="s">
        <v>49</v>
      </c>
      <c r="F3152" s="74" t="s">
        <v>1692</v>
      </c>
      <c r="G3152" s="74" t="s">
        <v>1692</v>
      </c>
      <c r="H3152" s="74" t="s">
        <v>1709</v>
      </c>
      <c r="I3152" s="74" t="s">
        <v>1692</v>
      </c>
      <c r="J3152" s="92" t="s">
        <v>5253</v>
      </c>
      <c r="L3152" s="75" t="s">
        <v>53</v>
      </c>
      <c r="M3152" s="73" t="s">
        <v>1711</v>
      </c>
      <c r="N3152" s="73" t="s">
        <v>1692</v>
      </c>
      <c r="O3152" s="73" t="s">
        <v>121</v>
      </c>
      <c r="S3152" s="102" t="s">
        <v>1710</v>
      </c>
      <c r="V3152" s="102" t="s">
        <v>1710</v>
      </c>
      <c r="Y3152" s="73" t="s">
        <v>80</v>
      </c>
      <c r="AB3152" s="89" t="s">
        <v>58</v>
      </c>
      <c r="AC3152" s="89" t="s">
        <v>59</v>
      </c>
      <c r="AE3152" s="73">
        <v>3</v>
      </c>
      <c r="AG3152" s="78">
        <v>111058</v>
      </c>
      <c r="AH3152" s="78">
        <v>333174</v>
      </c>
      <c r="AL3152" s="95">
        <v>8</v>
      </c>
      <c r="AN3152" s="78">
        <v>26654</v>
      </c>
      <c r="AO3152" s="89" t="s">
        <v>60</v>
      </c>
      <c r="AQ3152" s="75" t="s">
        <v>61</v>
      </c>
      <c r="AR3152" s="75" t="s">
        <v>62</v>
      </c>
      <c r="AS3152" s="75" t="s">
        <v>63</v>
      </c>
      <c r="AV3152" s="77"/>
      <c r="HX3152" s="58"/>
    </row>
    <row r="3153" spans="3:232">
      <c r="C3153" s="17" t="str">
        <f>VLOOKUP(O3153,'[1]mã đối tượng'!$C:$F,4,0)</f>
        <v>N</v>
      </c>
      <c r="D3153" s="89" t="s">
        <v>48</v>
      </c>
      <c r="E3153" s="89" t="s">
        <v>49</v>
      </c>
      <c r="F3153" s="74" t="s">
        <v>1692</v>
      </c>
      <c r="G3153" s="74" t="s">
        <v>1692</v>
      </c>
      <c r="H3153" s="74" t="s">
        <v>1712</v>
      </c>
      <c r="I3153" s="74" t="s">
        <v>1692</v>
      </c>
      <c r="J3153" s="92" t="s">
        <v>5254</v>
      </c>
      <c r="L3153" s="75" t="s">
        <v>53</v>
      </c>
      <c r="M3153" s="73" t="s">
        <v>1714</v>
      </c>
      <c r="N3153" s="73" t="s">
        <v>1692</v>
      </c>
      <c r="O3153" s="73" t="s">
        <v>228</v>
      </c>
      <c r="S3153" s="102" t="s">
        <v>1713</v>
      </c>
      <c r="V3153" s="102" t="s">
        <v>1713</v>
      </c>
      <c r="Y3153" s="73" t="s">
        <v>94</v>
      </c>
      <c r="AB3153" s="89" t="s">
        <v>58</v>
      </c>
      <c r="AC3153" s="89" t="s">
        <v>59</v>
      </c>
      <c r="AE3153" s="73">
        <v>3</v>
      </c>
      <c r="AG3153" s="78">
        <v>73431</v>
      </c>
      <c r="AH3153" s="78">
        <v>220293</v>
      </c>
      <c r="AL3153" s="95">
        <v>8</v>
      </c>
      <c r="AN3153" s="78">
        <v>17623</v>
      </c>
      <c r="AO3153" s="89" t="s">
        <v>60</v>
      </c>
      <c r="AQ3153" s="75" t="s">
        <v>61</v>
      </c>
      <c r="AR3153" s="75" t="s">
        <v>62</v>
      </c>
      <c r="AS3153" s="75" t="s">
        <v>63</v>
      </c>
      <c r="AV3153" s="77"/>
      <c r="HX3153" s="58"/>
    </row>
    <row r="3154" spans="3:232">
      <c r="C3154" s="17" t="str">
        <f>VLOOKUP(O3154,'[1]mã đối tượng'!$C:$F,4,0)</f>
        <v>N</v>
      </c>
      <c r="D3154" s="89" t="s">
        <v>48</v>
      </c>
      <c r="E3154" s="89" t="s">
        <v>49</v>
      </c>
      <c r="F3154" s="74" t="s">
        <v>1692</v>
      </c>
      <c r="G3154" s="74" t="s">
        <v>1692</v>
      </c>
      <c r="H3154" s="74" t="s">
        <v>1715</v>
      </c>
      <c r="I3154" s="74" t="s">
        <v>1692</v>
      </c>
      <c r="J3154" s="92" t="s">
        <v>5255</v>
      </c>
      <c r="L3154" s="75" t="s">
        <v>53</v>
      </c>
      <c r="M3154" s="73" t="s">
        <v>1717</v>
      </c>
      <c r="N3154" s="73" t="s">
        <v>1692</v>
      </c>
      <c r="O3154" s="73" t="s">
        <v>509</v>
      </c>
      <c r="S3154" s="102" t="s">
        <v>1716</v>
      </c>
      <c r="V3154" s="102" t="s">
        <v>1716</v>
      </c>
      <c r="Y3154" s="73" t="s">
        <v>94</v>
      </c>
      <c r="AB3154" s="89" t="s">
        <v>58</v>
      </c>
      <c r="AC3154" s="89" t="s">
        <v>59</v>
      </c>
      <c r="AE3154" s="73">
        <v>3</v>
      </c>
      <c r="AG3154" s="78">
        <v>73431</v>
      </c>
      <c r="AH3154" s="78">
        <v>220293</v>
      </c>
      <c r="AL3154" s="95">
        <v>8</v>
      </c>
      <c r="AN3154" s="78">
        <v>17623</v>
      </c>
      <c r="AO3154" s="89" t="s">
        <v>60</v>
      </c>
      <c r="AQ3154" s="75" t="s">
        <v>61</v>
      </c>
      <c r="AR3154" s="75" t="s">
        <v>62</v>
      </c>
      <c r="AS3154" s="75" t="s">
        <v>63</v>
      </c>
      <c r="AV3154" s="77"/>
      <c r="HX3154" s="58"/>
    </row>
    <row r="3155" spans="3:232">
      <c r="C3155" s="17" t="str">
        <f>VLOOKUP(O3155,'[1]mã đối tượng'!$C:$F,4,0)</f>
        <v>N</v>
      </c>
      <c r="D3155" s="89" t="s">
        <v>48</v>
      </c>
      <c r="E3155" s="89" t="s">
        <v>49</v>
      </c>
      <c r="F3155" s="74" t="s">
        <v>1692</v>
      </c>
      <c r="G3155" s="74" t="s">
        <v>1692</v>
      </c>
      <c r="H3155" s="74" t="s">
        <v>1715</v>
      </c>
      <c r="I3155" s="74" t="s">
        <v>1692</v>
      </c>
      <c r="J3155" s="92" t="s">
        <v>5255</v>
      </c>
      <c r="L3155" s="75" t="s">
        <v>53</v>
      </c>
      <c r="M3155" s="73" t="s">
        <v>1717</v>
      </c>
      <c r="N3155" s="73" t="s">
        <v>1692</v>
      </c>
      <c r="O3155" s="73" t="s">
        <v>509</v>
      </c>
      <c r="S3155" s="102" t="s">
        <v>1716</v>
      </c>
      <c r="V3155" s="102" t="s">
        <v>1716</v>
      </c>
      <c r="Y3155" s="73" t="s">
        <v>57</v>
      </c>
      <c r="AB3155" s="89" t="s">
        <v>58</v>
      </c>
      <c r="AC3155" s="89" t="s">
        <v>59</v>
      </c>
      <c r="AE3155" s="73">
        <v>10</v>
      </c>
      <c r="AG3155" s="78">
        <v>55595</v>
      </c>
      <c r="AH3155" s="78">
        <v>555950</v>
      </c>
      <c r="AL3155" s="95">
        <v>8</v>
      </c>
      <c r="AN3155" s="78">
        <v>44476</v>
      </c>
      <c r="AO3155" s="89" t="s">
        <v>60</v>
      </c>
      <c r="AQ3155" s="75" t="s">
        <v>61</v>
      </c>
      <c r="AR3155" s="75" t="s">
        <v>62</v>
      </c>
      <c r="AS3155" s="75" t="s">
        <v>63</v>
      </c>
      <c r="AV3155" s="77"/>
      <c r="HX3155" s="58"/>
    </row>
    <row r="3156" spans="3:232">
      <c r="C3156" s="17" t="str">
        <f>VLOOKUP(O3156,'[1]mã đối tượng'!$C:$F,4,0)</f>
        <v>N</v>
      </c>
      <c r="D3156" s="89" t="s">
        <v>48</v>
      </c>
      <c r="E3156" s="89" t="s">
        <v>49</v>
      </c>
      <c r="F3156" s="74" t="s">
        <v>1692</v>
      </c>
      <c r="G3156" s="74" t="s">
        <v>1692</v>
      </c>
      <c r="H3156" s="74" t="s">
        <v>1718</v>
      </c>
      <c r="I3156" s="74" t="s">
        <v>1692</v>
      </c>
      <c r="J3156" s="92" t="s">
        <v>5256</v>
      </c>
      <c r="L3156" s="75" t="s">
        <v>53</v>
      </c>
      <c r="M3156" s="73" t="s">
        <v>1720</v>
      </c>
      <c r="N3156" s="73" t="s">
        <v>1692</v>
      </c>
      <c r="O3156" s="73" t="s">
        <v>121</v>
      </c>
      <c r="S3156" s="102" t="s">
        <v>1719</v>
      </c>
      <c r="V3156" s="102" t="s">
        <v>1719</v>
      </c>
      <c r="Y3156" s="73" t="s">
        <v>77</v>
      </c>
      <c r="AB3156" s="89" t="s">
        <v>58</v>
      </c>
      <c r="AC3156" s="89" t="s">
        <v>59</v>
      </c>
      <c r="AE3156" s="73">
        <v>2</v>
      </c>
      <c r="AG3156" s="78">
        <v>70950</v>
      </c>
      <c r="AH3156" s="78">
        <v>141900</v>
      </c>
      <c r="AL3156" s="95">
        <v>8</v>
      </c>
      <c r="AN3156" s="78">
        <v>11352</v>
      </c>
      <c r="AO3156" s="89" t="s">
        <v>60</v>
      </c>
      <c r="AQ3156" s="75" t="s">
        <v>61</v>
      </c>
      <c r="AR3156" s="75" t="s">
        <v>62</v>
      </c>
      <c r="AS3156" s="75" t="s">
        <v>63</v>
      </c>
      <c r="AV3156" s="77"/>
      <c r="HX3156" s="58"/>
    </row>
    <row r="3157" spans="3:232">
      <c r="C3157" s="17" t="str">
        <f>VLOOKUP(O3157,'[1]mã đối tượng'!$C:$F,4,0)</f>
        <v>N</v>
      </c>
      <c r="D3157" s="89" t="s">
        <v>48</v>
      </c>
      <c r="E3157" s="89" t="s">
        <v>49</v>
      </c>
      <c r="F3157" s="74" t="s">
        <v>1692</v>
      </c>
      <c r="G3157" s="74" t="s">
        <v>1692</v>
      </c>
      <c r="H3157" s="74" t="s">
        <v>1718</v>
      </c>
      <c r="I3157" s="74" t="s">
        <v>1692</v>
      </c>
      <c r="J3157" s="92" t="s">
        <v>5256</v>
      </c>
      <c r="L3157" s="75" t="s">
        <v>53</v>
      </c>
      <c r="M3157" s="73" t="s">
        <v>1720</v>
      </c>
      <c r="N3157" s="73" t="s">
        <v>1692</v>
      </c>
      <c r="O3157" s="73" t="s">
        <v>121</v>
      </c>
      <c r="S3157" s="102" t="s">
        <v>1719</v>
      </c>
      <c r="V3157" s="102" t="s">
        <v>1719</v>
      </c>
      <c r="Y3157" s="73" t="s">
        <v>78</v>
      </c>
      <c r="AB3157" s="89" t="s">
        <v>58</v>
      </c>
      <c r="AC3157" s="89" t="s">
        <v>59</v>
      </c>
      <c r="AE3157" s="73">
        <v>2</v>
      </c>
      <c r="AG3157" s="78">
        <v>46000</v>
      </c>
      <c r="AH3157" s="78">
        <v>92000</v>
      </c>
      <c r="AL3157" s="95">
        <v>8</v>
      </c>
      <c r="AN3157" s="78">
        <v>7360</v>
      </c>
      <c r="AO3157" s="89" t="s">
        <v>60</v>
      </c>
      <c r="AQ3157" s="75" t="s">
        <v>61</v>
      </c>
      <c r="AR3157" s="75" t="s">
        <v>62</v>
      </c>
      <c r="AS3157" s="75" t="s">
        <v>63</v>
      </c>
      <c r="AV3157" s="77"/>
      <c r="HX3157" s="58"/>
    </row>
    <row r="3158" spans="3:232">
      <c r="C3158" s="17" t="str">
        <f>VLOOKUP(O3158,'[1]mã đối tượng'!$C:$F,4,0)</f>
        <v>N</v>
      </c>
      <c r="D3158" s="89" t="s">
        <v>48</v>
      </c>
      <c r="E3158" s="89" t="s">
        <v>49</v>
      </c>
      <c r="F3158" s="74" t="s">
        <v>1692</v>
      </c>
      <c r="G3158" s="74" t="s">
        <v>1692</v>
      </c>
      <c r="H3158" s="74" t="s">
        <v>1721</v>
      </c>
      <c r="I3158" s="74" t="s">
        <v>1692</v>
      </c>
      <c r="J3158" s="92" t="s">
        <v>5257</v>
      </c>
      <c r="L3158" s="75" t="s">
        <v>53</v>
      </c>
      <c r="M3158" s="73" t="s">
        <v>1723</v>
      </c>
      <c r="N3158" s="73" t="s">
        <v>1692</v>
      </c>
      <c r="O3158" s="73" t="s">
        <v>228</v>
      </c>
      <c r="S3158" s="102" t="s">
        <v>1722</v>
      </c>
      <c r="V3158" s="102" t="s">
        <v>1722</v>
      </c>
      <c r="Y3158" s="73" t="s">
        <v>80</v>
      </c>
      <c r="AB3158" s="89" t="s">
        <v>58</v>
      </c>
      <c r="AC3158" s="89" t="s">
        <v>59</v>
      </c>
      <c r="AE3158" s="73">
        <v>2</v>
      </c>
      <c r="AG3158" s="78">
        <v>111058</v>
      </c>
      <c r="AH3158" s="78">
        <v>222116</v>
      </c>
      <c r="AL3158" s="95">
        <v>8</v>
      </c>
      <c r="AN3158" s="78">
        <v>17769</v>
      </c>
      <c r="AO3158" s="89" t="s">
        <v>60</v>
      </c>
      <c r="AQ3158" s="75" t="s">
        <v>61</v>
      </c>
      <c r="AR3158" s="75" t="s">
        <v>62</v>
      </c>
      <c r="AS3158" s="75" t="s">
        <v>63</v>
      </c>
      <c r="AV3158" s="77"/>
      <c r="HX3158" s="58"/>
    </row>
    <row r="3159" spans="3:232">
      <c r="C3159" s="17" t="str">
        <f>VLOOKUP(O3159,'[1]mã đối tượng'!$C:$F,4,0)</f>
        <v>N</v>
      </c>
      <c r="D3159" s="89" t="s">
        <v>48</v>
      </c>
      <c r="E3159" s="89" t="s">
        <v>49</v>
      </c>
      <c r="F3159" s="74" t="s">
        <v>1692</v>
      </c>
      <c r="G3159" s="74" t="s">
        <v>1692</v>
      </c>
      <c r="H3159" s="74" t="s">
        <v>1724</v>
      </c>
      <c r="I3159" s="74" t="s">
        <v>1692</v>
      </c>
      <c r="J3159" s="92" t="s">
        <v>5258</v>
      </c>
      <c r="L3159" s="75" t="s">
        <v>53</v>
      </c>
      <c r="M3159" s="73" t="s">
        <v>1726</v>
      </c>
      <c r="N3159" s="73" t="s">
        <v>1692</v>
      </c>
      <c r="O3159" s="73" t="s">
        <v>352</v>
      </c>
      <c r="S3159" s="102" t="s">
        <v>1725</v>
      </c>
      <c r="V3159" s="102" t="s">
        <v>1725</v>
      </c>
      <c r="Y3159" s="73" t="s">
        <v>80</v>
      </c>
      <c r="AB3159" s="89" t="s">
        <v>58</v>
      </c>
      <c r="AC3159" s="89" t="s">
        <v>59</v>
      </c>
      <c r="AE3159" s="73">
        <v>1</v>
      </c>
      <c r="AG3159" s="78">
        <v>111058</v>
      </c>
      <c r="AH3159" s="78">
        <v>111058</v>
      </c>
      <c r="AL3159" s="95">
        <v>8</v>
      </c>
      <c r="AN3159" s="78">
        <v>8885</v>
      </c>
      <c r="AO3159" s="89" t="s">
        <v>60</v>
      </c>
      <c r="AQ3159" s="75" t="s">
        <v>61</v>
      </c>
      <c r="AR3159" s="75" t="s">
        <v>62</v>
      </c>
      <c r="AS3159" s="75" t="s">
        <v>63</v>
      </c>
      <c r="AV3159" s="77"/>
      <c r="HX3159" s="58"/>
    </row>
    <row r="3160" spans="3:232">
      <c r="C3160" s="17" t="str">
        <f>VLOOKUP(O3160,'[1]mã đối tượng'!$C:$F,4,0)</f>
        <v>N</v>
      </c>
      <c r="D3160" s="89" t="s">
        <v>48</v>
      </c>
      <c r="E3160" s="89" t="s">
        <v>49</v>
      </c>
      <c r="F3160" s="74" t="s">
        <v>1692</v>
      </c>
      <c r="G3160" s="74" t="s">
        <v>1692</v>
      </c>
      <c r="H3160" s="74" t="s">
        <v>1724</v>
      </c>
      <c r="I3160" s="74" t="s">
        <v>1692</v>
      </c>
      <c r="J3160" s="92" t="s">
        <v>5258</v>
      </c>
      <c r="L3160" s="75" t="s">
        <v>53</v>
      </c>
      <c r="M3160" s="73" t="s">
        <v>1726</v>
      </c>
      <c r="N3160" s="73" t="s">
        <v>1692</v>
      </c>
      <c r="O3160" s="73" t="s">
        <v>352</v>
      </c>
      <c r="S3160" s="102" t="s">
        <v>1725</v>
      </c>
      <c r="V3160" s="102" t="s">
        <v>1725</v>
      </c>
      <c r="Y3160" s="73" t="s">
        <v>69</v>
      </c>
      <c r="AB3160" s="89" t="s">
        <v>58</v>
      </c>
      <c r="AC3160" s="89" t="s">
        <v>59</v>
      </c>
      <c r="AE3160" s="73">
        <v>1</v>
      </c>
      <c r="AG3160" s="78">
        <v>49500</v>
      </c>
      <c r="AH3160" s="78">
        <v>49500</v>
      </c>
      <c r="AL3160" s="95">
        <v>8</v>
      </c>
      <c r="AN3160" s="78">
        <v>3960</v>
      </c>
      <c r="AO3160" s="89" t="s">
        <v>60</v>
      </c>
      <c r="AQ3160" s="75" t="s">
        <v>61</v>
      </c>
      <c r="AR3160" s="75" t="s">
        <v>62</v>
      </c>
      <c r="AS3160" s="75" t="s">
        <v>63</v>
      </c>
      <c r="AV3160" s="77"/>
      <c r="HX3160" s="58"/>
    </row>
    <row r="3161" spans="3:232">
      <c r="C3161" s="17" t="str">
        <f>VLOOKUP(O3161,'[1]mã đối tượng'!$C:$F,4,0)</f>
        <v>N</v>
      </c>
      <c r="D3161" s="89" t="s">
        <v>48</v>
      </c>
      <c r="E3161" s="89" t="s">
        <v>49</v>
      </c>
      <c r="F3161" s="74" t="s">
        <v>1692</v>
      </c>
      <c r="G3161" s="74" t="s">
        <v>1692</v>
      </c>
      <c r="H3161" s="74" t="s">
        <v>1727</v>
      </c>
      <c r="I3161" s="74" t="s">
        <v>1692</v>
      </c>
      <c r="J3161" s="92" t="s">
        <v>5259</v>
      </c>
      <c r="L3161" s="75" t="s">
        <v>53</v>
      </c>
      <c r="M3161" s="73" t="s">
        <v>1729</v>
      </c>
      <c r="N3161" s="73" t="s">
        <v>1692</v>
      </c>
      <c r="O3161" s="73" t="s">
        <v>121</v>
      </c>
      <c r="S3161" s="102" t="s">
        <v>1728</v>
      </c>
      <c r="V3161" s="102" t="s">
        <v>1728</v>
      </c>
      <c r="Y3161" s="73" t="s">
        <v>80</v>
      </c>
      <c r="AB3161" s="89" t="s">
        <v>58</v>
      </c>
      <c r="AC3161" s="89" t="s">
        <v>59</v>
      </c>
      <c r="AE3161" s="73">
        <v>1</v>
      </c>
      <c r="AG3161" s="78">
        <v>111058</v>
      </c>
      <c r="AH3161" s="78">
        <v>111058</v>
      </c>
      <c r="AL3161" s="95">
        <v>8</v>
      </c>
      <c r="AN3161" s="78">
        <v>8885</v>
      </c>
      <c r="AO3161" s="89" t="s">
        <v>60</v>
      </c>
      <c r="AQ3161" s="75" t="s">
        <v>61</v>
      </c>
      <c r="AR3161" s="75" t="s">
        <v>62</v>
      </c>
      <c r="AS3161" s="75" t="s">
        <v>63</v>
      </c>
      <c r="AV3161" s="77"/>
      <c r="HX3161" s="58"/>
    </row>
    <row r="3162" spans="3:232">
      <c r="C3162" s="17" t="str">
        <f>VLOOKUP(O3162,'[1]mã đối tượng'!$C:$F,4,0)</f>
        <v>N</v>
      </c>
      <c r="D3162" s="89" t="s">
        <v>48</v>
      </c>
      <c r="E3162" s="89" t="s">
        <v>49</v>
      </c>
      <c r="F3162" s="74" t="s">
        <v>1692</v>
      </c>
      <c r="G3162" s="74" t="s">
        <v>1692</v>
      </c>
      <c r="H3162" s="74" t="s">
        <v>1727</v>
      </c>
      <c r="I3162" s="74" t="s">
        <v>1692</v>
      </c>
      <c r="J3162" s="92" t="s">
        <v>5259</v>
      </c>
      <c r="L3162" s="75" t="s">
        <v>53</v>
      </c>
      <c r="M3162" s="73" t="s">
        <v>1729</v>
      </c>
      <c r="N3162" s="73" t="s">
        <v>1692</v>
      </c>
      <c r="O3162" s="73" t="s">
        <v>121</v>
      </c>
      <c r="S3162" s="102" t="s">
        <v>1728</v>
      </c>
      <c r="V3162" s="102" t="s">
        <v>1728</v>
      </c>
      <c r="Y3162" s="73" t="s">
        <v>69</v>
      </c>
      <c r="AB3162" s="89" t="s">
        <v>58</v>
      </c>
      <c r="AC3162" s="89" t="s">
        <v>59</v>
      </c>
      <c r="AE3162" s="73">
        <v>1</v>
      </c>
      <c r="AG3162" s="78">
        <v>49500</v>
      </c>
      <c r="AH3162" s="78">
        <v>49500</v>
      </c>
      <c r="AL3162" s="95">
        <v>8</v>
      </c>
      <c r="AN3162" s="78">
        <v>3960</v>
      </c>
      <c r="AO3162" s="89" t="s">
        <v>60</v>
      </c>
      <c r="AQ3162" s="75" t="s">
        <v>61</v>
      </c>
      <c r="AR3162" s="75" t="s">
        <v>62</v>
      </c>
      <c r="AS3162" s="75" t="s">
        <v>63</v>
      </c>
      <c r="AV3162" s="77"/>
      <c r="HX3162" s="58"/>
    </row>
    <row r="3163" spans="3:232">
      <c r="C3163" s="17" t="str">
        <f>VLOOKUP(O3163,'[1]mã đối tượng'!$C:$F,4,0)</f>
        <v>N</v>
      </c>
      <c r="D3163" s="89" t="s">
        <v>48</v>
      </c>
      <c r="E3163" s="89" t="s">
        <v>49</v>
      </c>
      <c r="F3163" s="74" t="s">
        <v>1692</v>
      </c>
      <c r="G3163" s="74" t="s">
        <v>1692</v>
      </c>
      <c r="H3163" s="74" t="s">
        <v>1730</v>
      </c>
      <c r="I3163" s="74" t="s">
        <v>1692</v>
      </c>
      <c r="J3163" s="92" t="s">
        <v>5260</v>
      </c>
      <c r="L3163" s="75" t="s">
        <v>53</v>
      </c>
      <c r="M3163" s="73" t="s">
        <v>1732</v>
      </c>
      <c r="N3163" s="73" t="s">
        <v>1692</v>
      </c>
      <c r="O3163" s="73" t="s">
        <v>184</v>
      </c>
      <c r="S3163" s="102" t="s">
        <v>1731</v>
      </c>
      <c r="V3163" s="102" t="s">
        <v>1731</v>
      </c>
      <c r="Y3163" s="73" t="s">
        <v>94</v>
      </c>
      <c r="AB3163" s="89" t="s">
        <v>58</v>
      </c>
      <c r="AC3163" s="89" t="s">
        <v>59</v>
      </c>
      <c r="AE3163" s="73">
        <v>1</v>
      </c>
      <c r="AG3163" s="78">
        <v>73431</v>
      </c>
      <c r="AH3163" s="78">
        <v>73431</v>
      </c>
      <c r="AL3163" s="95">
        <v>8</v>
      </c>
      <c r="AN3163" s="78">
        <v>5874</v>
      </c>
      <c r="AO3163" s="89" t="s">
        <v>60</v>
      </c>
      <c r="AQ3163" s="75" t="s">
        <v>61</v>
      </c>
      <c r="AR3163" s="75" t="s">
        <v>62</v>
      </c>
      <c r="AS3163" s="75" t="s">
        <v>63</v>
      </c>
      <c r="AV3163" s="77"/>
      <c r="HX3163" s="58"/>
    </row>
    <row r="3164" spans="3:232">
      <c r="C3164" s="17" t="str">
        <f>VLOOKUP(O3164,'[1]mã đối tượng'!$C:$F,4,0)</f>
        <v>N</v>
      </c>
      <c r="D3164" s="89" t="s">
        <v>48</v>
      </c>
      <c r="E3164" s="89" t="s">
        <v>49</v>
      </c>
      <c r="F3164" s="74" t="s">
        <v>1692</v>
      </c>
      <c r="G3164" s="74" t="s">
        <v>1692</v>
      </c>
      <c r="H3164" s="74" t="s">
        <v>1730</v>
      </c>
      <c r="I3164" s="74" t="s">
        <v>1692</v>
      </c>
      <c r="J3164" s="92" t="s">
        <v>5260</v>
      </c>
      <c r="L3164" s="75" t="s">
        <v>53</v>
      </c>
      <c r="M3164" s="73" t="s">
        <v>1732</v>
      </c>
      <c r="N3164" s="73" t="s">
        <v>1692</v>
      </c>
      <c r="O3164" s="73" t="s">
        <v>184</v>
      </c>
      <c r="S3164" s="102" t="s">
        <v>1731</v>
      </c>
      <c r="V3164" s="102" t="s">
        <v>1731</v>
      </c>
      <c r="Y3164" s="73" t="s">
        <v>80</v>
      </c>
      <c r="AB3164" s="89" t="s">
        <v>58</v>
      </c>
      <c r="AC3164" s="89" t="s">
        <v>59</v>
      </c>
      <c r="AE3164" s="73">
        <v>1</v>
      </c>
      <c r="AG3164" s="78">
        <v>111058</v>
      </c>
      <c r="AH3164" s="78">
        <v>111058</v>
      </c>
      <c r="AL3164" s="95">
        <v>8</v>
      </c>
      <c r="AN3164" s="78">
        <v>8885</v>
      </c>
      <c r="AO3164" s="89" t="s">
        <v>60</v>
      </c>
      <c r="AQ3164" s="75" t="s">
        <v>61</v>
      </c>
      <c r="AR3164" s="75" t="s">
        <v>62</v>
      </c>
      <c r="AS3164" s="75" t="s">
        <v>63</v>
      </c>
      <c r="AV3164" s="77"/>
      <c r="HX3164" s="58"/>
    </row>
    <row r="3165" spans="3:232">
      <c r="C3165" s="17" t="str">
        <f>VLOOKUP(O3165,'[1]mã đối tượng'!$C:$F,4,0)</f>
        <v>N</v>
      </c>
      <c r="D3165" s="89" t="s">
        <v>48</v>
      </c>
      <c r="E3165" s="89" t="s">
        <v>49</v>
      </c>
      <c r="F3165" s="74" t="s">
        <v>1692</v>
      </c>
      <c r="G3165" s="74" t="s">
        <v>1692</v>
      </c>
      <c r="H3165" s="74" t="s">
        <v>1730</v>
      </c>
      <c r="I3165" s="74" t="s">
        <v>1692</v>
      </c>
      <c r="J3165" s="92" t="s">
        <v>5260</v>
      </c>
      <c r="L3165" s="75" t="s">
        <v>53</v>
      </c>
      <c r="M3165" s="73" t="s">
        <v>1732</v>
      </c>
      <c r="N3165" s="73" t="s">
        <v>1692</v>
      </c>
      <c r="O3165" s="73" t="s">
        <v>184</v>
      </c>
      <c r="S3165" s="102" t="s">
        <v>1731</v>
      </c>
      <c r="V3165" s="102" t="s">
        <v>1731</v>
      </c>
      <c r="Y3165" s="73" t="s">
        <v>57</v>
      </c>
      <c r="AB3165" s="89" t="s">
        <v>58</v>
      </c>
      <c r="AC3165" s="89" t="s">
        <v>59</v>
      </c>
      <c r="AE3165" s="73">
        <v>2</v>
      </c>
      <c r="AG3165" s="78">
        <v>55595</v>
      </c>
      <c r="AH3165" s="78">
        <v>111190</v>
      </c>
      <c r="AL3165" s="95">
        <v>8</v>
      </c>
      <c r="AN3165" s="78">
        <v>8895</v>
      </c>
      <c r="AO3165" s="89" t="s">
        <v>60</v>
      </c>
      <c r="AQ3165" s="75" t="s">
        <v>61</v>
      </c>
      <c r="AR3165" s="75" t="s">
        <v>62</v>
      </c>
      <c r="AS3165" s="75" t="s">
        <v>63</v>
      </c>
      <c r="AV3165" s="77"/>
      <c r="HX3165" s="58"/>
    </row>
    <row r="3166" spans="3:232">
      <c r="C3166" s="17" t="str">
        <f>VLOOKUP(O3166,'[1]mã đối tượng'!$C:$F,4,0)</f>
        <v>N</v>
      </c>
      <c r="D3166" s="89" t="s">
        <v>48</v>
      </c>
      <c r="E3166" s="89" t="s">
        <v>49</v>
      </c>
      <c r="F3166" s="74" t="s">
        <v>1692</v>
      </c>
      <c r="G3166" s="74" t="s">
        <v>1692</v>
      </c>
      <c r="H3166" s="74" t="s">
        <v>1733</v>
      </c>
      <c r="I3166" s="74" t="s">
        <v>1692</v>
      </c>
      <c r="J3166" s="92" t="s">
        <v>5261</v>
      </c>
      <c r="L3166" s="75" t="s">
        <v>53</v>
      </c>
      <c r="M3166" s="73" t="s">
        <v>1734</v>
      </c>
      <c r="N3166" s="73" t="s">
        <v>1692</v>
      </c>
      <c r="O3166" s="73" t="s">
        <v>509</v>
      </c>
      <c r="S3166" s="102" t="s">
        <v>1590</v>
      </c>
      <c r="V3166" s="102" t="s">
        <v>1590</v>
      </c>
      <c r="Y3166" s="73" t="s">
        <v>80</v>
      </c>
      <c r="AB3166" s="89" t="s">
        <v>58</v>
      </c>
      <c r="AC3166" s="89" t="s">
        <v>59</v>
      </c>
      <c r="AE3166" s="73">
        <v>1</v>
      </c>
      <c r="AG3166" s="78">
        <v>111058</v>
      </c>
      <c r="AH3166" s="78">
        <v>111058</v>
      </c>
      <c r="AL3166" s="95">
        <v>8</v>
      </c>
      <c r="AN3166" s="78">
        <v>8885</v>
      </c>
      <c r="AO3166" s="89" t="s">
        <v>60</v>
      </c>
      <c r="AQ3166" s="75" t="s">
        <v>61</v>
      </c>
      <c r="AR3166" s="75" t="s">
        <v>62</v>
      </c>
      <c r="AS3166" s="75" t="s">
        <v>63</v>
      </c>
      <c r="AV3166" s="77"/>
      <c r="HX3166" s="58"/>
    </row>
    <row r="3167" spans="3:232">
      <c r="C3167" s="17" t="str">
        <f>VLOOKUP(O3167,'[1]mã đối tượng'!$C:$F,4,0)</f>
        <v>N</v>
      </c>
      <c r="D3167" s="89" t="s">
        <v>48</v>
      </c>
      <c r="E3167" s="89" t="s">
        <v>49</v>
      </c>
      <c r="F3167" s="74" t="s">
        <v>1692</v>
      </c>
      <c r="G3167" s="74" t="s">
        <v>1692</v>
      </c>
      <c r="H3167" s="74" t="s">
        <v>1735</v>
      </c>
      <c r="I3167" s="74" t="s">
        <v>1692</v>
      </c>
      <c r="J3167" s="92" t="s">
        <v>5262</v>
      </c>
      <c r="L3167" s="75" t="s">
        <v>53</v>
      </c>
      <c r="M3167" s="73" t="s">
        <v>1736</v>
      </c>
      <c r="N3167" s="73" t="s">
        <v>1692</v>
      </c>
      <c r="O3167" s="73" t="s">
        <v>202</v>
      </c>
      <c r="S3167" s="102" t="s">
        <v>306</v>
      </c>
      <c r="V3167" s="102" t="s">
        <v>306</v>
      </c>
      <c r="Y3167" s="73" t="s">
        <v>80</v>
      </c>
      <c r="AB3167" s="89" t="s">
        <v>58</v>
      </c>
      <c r="AC3167" s="89" t="s">
        <v>59</v>
      </c>
      <c r="AE3167" s="73">
        <v>2</v>
      </c>
      <c r="AG3167" s="78">
        <v>111058</v>
      </c>
      <c r="AH3167" s="78">
        <v>222116</v>
      </c>
      <c r="AL3167" s="95">
        <v>8</v>
      </c>
      <c r="AN3167" s="78">
        <v>17769</v>
      </c>
      <c r="AO3167" s="89" t="s">
        <v>60</v>
      </c>
      <c r="AQ3167" s="75" t="s">
        <v>61</v>
      </c>
      <c r="AR3167" s="75" t="s">
        <v>62</v>
      </c>
      <c r="AS3167" s="75" t="s">
        <v>63</v>
      </c>
      <c r="AV3167" s="77"/>
      <c r="HX3167" s="58"/>
    </row>
    <row r="3168" spans="3:232">
      <c r="C3168" s="17" t="str">
        <f>VLOOKUP(O3168,'[1]mã đối tượng'!$C:$F,4,0)</f>
        <v>N</v>
      </c>
      <c r="D3168" s="89" t="s">
        <v>48</v>
      </c>
      <c r="E3168" s="89" t="s">
        <v>49</v>
      </c>
      <c r="F3168" s="74" t="s">
        <v>1692</v>
      </c>
      <c r="G3168" s="74" t="s">
        <v>1692</v>
      </c>
      <c r="H3168" s="74" t="s">
        <v>1737</v>
      </c>
      <c r="I3168" s="74" t="s">
        <v>1692</v>
      </c>
      <c r="J3168" s="92" t="s">
        <v>5263</v>
      </c>
      <c r="L3168" s="75" t="s">
        <v>53</v>
      </c>
      <c r="M3168" s="73" t="s">
        <v>1739</v>
      </c>
      <c r="N3168" s="73" t="s">
        <v>1692</v>
      </c>
      <c r="O3168" s="73" t="s">
        <v>121</v>
      </c>
      <c r="S3168" s="102" t="s">
        <v>1738</v>
      </c>
      <c r="V3168" s="102" t="s">
        <v>1738</v>
      </c>
      <c r="Y3168" s="73" t="s">
        <v>117</v>
      </c>
      <c r="AB3168" s="89" t="s">
        <v>58</v>
      </c>
      <c r="AC3168" s="89" t="s">
        <v>59</v>
      </c>
      <c r="AE3168" s="73">
        <v>1</v>
      </c>
      <c r="AG3168" s="78">
        <v>74250</v>
      </c>
      <c r="AH3168" s="78">
        <v>74250</v>
      </c>
      <c r="AL3168" s="95">
        <v>8</v>
      </c>
      <c r="AN3168" s="78">
        <v>5940</v>
      </c>
      <c r="AO3168" s="89" t="s">
        <v>60</v>
      </c>
      <c r="AQ3168" s="75" t="s">
        <v>61</v>
      </c>
      <c r="AR3168" s="75" t="s">
        <v>62</v>
      </c>
      <c r="AS3168" s="75" t="s">
        <v>63</v>
      </c>
      <c r="AV3168" s="77"/>
      <c r="HX3168" s="58"/>
    </row>
    <row r="3169" spans="3:232">
      <c r="C3169" s="17" t="str">
        <f>VLOOKUP(O3169,'[1]mã đối tượng'!$C:$F,4,0)</f>
        <v>N</v>
      </c>
      <c r="D3169" s="89" t="s">
        <v>48</v>
      </c>
      <c r="E3169" s="89" t="s">
        <v>49</v>
      </c>
      <c r="F3169" s="74" t="s">
        <v>1692</v>
      </c>
      <c r="G3169" s="74" t="s">
        <v>1692</v>
      </c>
      <c r="H3169" s="74" t="s">
        <v>1737</v>
      </c>
      <c r="I3169" s="74" t="s">
        <v>1692</v>
      </c>
      <c r="J3169" s="92" t="s">
        <v>5263</v>
      </c>
      <c r="L3169" s="75" t="s">
        <v>53</v>
      </c>
      <c r="M3169" s="73" t="s">
        <v>1739</v>
      </c>
      <c r="N3169" s="73" t="s">
        <v>1692</v>
      </c>
      <c r="O3169" s="73" t="s">
        <v>121</v>
      </c>
      <c r="S3169" s="102" t="s">
        <v>1738</v>
      </c>
      <c r="V3169" s="102" t="s">
        <v>1738</v>
      </c>
      <c r="Y3169" s="73" t="s">
        <v>117</v>
      </c>
      <c r="AB3169" s="89" t="s">
        <v>58</v>
      </c>
      <c r="AC3169" s="89" t="s">
        <v>59</v>
      </c>
      <c r="AE3169" s="73">
        <v>1</v>
      </c>
      <c r="AG3169" s="78">
        <v>74250</v>
      </c>
      <c r="AH3169" s="78">
        <v>74250</v>
      </c>
      <c r="AL3169" s="95">
        <v>8</v>
      </c>
      <c r="AN3169" s="78">
        <v>5940</v>
      </c>
      <c r="AO3169" s="89" t="s">
        <v>60</v>
      </c>
      <c r="AQ3169" s="75" t="s">
        <v>61</v>
      </c>
      <c r="AR3169" s="75" t="s">
        <v>62</v>
      </c>
      <c r="AS3169" s="75" t="s">
        <v>63</v>
      </c>
      <c r="AV3169" s="77"/>
      <c r="HX3169" s="58"/>
    </row>
    <row r="3170" spans="3:232">
      <c r="C3170" s="17" t="str">
        <f>VLOOKUP(O3170,'[1]mã đối tượng'!$C:$F,4,0)</f>
        <v>N</v>
      </c>
      <c r="D3170" s="89" t="s">
        <v>48</v>
      </c>
      <c r="E3170" s="89" t="s">
        <v>49</v>
      </c>
      <c r="F3170" s="74" t="s">
        <v>1692</v>
      </c>
      <c r="G3170" s="74" t="s">
        <v>1692</v>
      </c>
      <c r="H3170" s="74" t="s">
        <v>1737</v>
      </c>
      <c r="I3170" s="74" t="s">
        <v>1692</v>
      </c>
      <c r="J3170" s="92" t="s">
        <v>5263</v>
      </c>
      <c r="L3170" s="75" t="s">
        <v>53</v>
      </c>
      <c r="M3170" s="73" t="s">
        <v>1739</v>
      </c>
      <c r="N3170" s="73" t="s">
        <v>1692</v>
      </c>
      <c r="O3170" s="73" t="s">
        <v>121</v>
      </c>
      <c r="S3170" s="102" t="s">
        <v>1738</v>
      </c>
      <c r="V3170" s="102" t="s">
        <v>1738</v>
      </c>
      <c r="Y3170" s="73" t="s">
        <v>70</v>
      </c>
      <c r="AB3170" s="89" t="s">
        <v>58</v>
      </c>
      <c r="AC3170" s="89" t="s">
        <v>59</v>
      </c>
      <c r="AE3170" s="73">
        <v>1</v>
      </c>
      <c r="AG3170" s="78">
        <v>89285</v>
      </c>
      <c r="AH3170" s="78">
        <v>89285</v>
      </c>
      <c r="AL3170" s="95">
        <v>8</v>
      </c>
      <c r="AN3170" s="78">
        <v>7143</v>
      </c>
      <c r="AO3170" s="89" t="s">
        <v>60</v>
      </c>
      <c r="AQ3170" s="75" t="s">
        <v>61</v>
      </c>
      <c r="AR3170" s="75" t="s">
        <v>62</v>
      </c>
      <c r="AS3170" s="75" t="s">
        <v>63</v>
      </c>
      <c r="AV3170" s="77"/>
      <c r="HX3170" s="58"/>
    </row>
    <row r="3171" spans="3:232">
      <c r="C3171" s="17" t="str">
        <f>VLOOKUP(O3171,'[1]mã đối tượng'!$C:$F,4,0)</f>
        <v>N</v>
      </c>
      <c r="D3171" s="89" t="s">
        <v>48</v>
      </c>
      <c r="E3171" s="89" t="s">
        <v>49</v>
      </c>
      <c r="F3171" s="74" t="s">
        <v>1692</v>
      </c>
      <c r="G3171" s="74" t="s">
        <v>1692</v>
      </c>
      <c r="H3171" s="74" t="s">
        <v>1737</v>
      </c>
      <c r="I3171" s="74" t="s">
        <v>1692</v>
      </c>
      <c r="J3171" s="92" t="s">
        <v>5263</v>
      </c>
      <c r="L3171" s="75" t="s">
        <v>53</v>
      </c>
      <c r="M3171" s="73" t="s">
        <v>1739</v>
      </c>
      <c r="N3171" s="73" t="s">
        <v>1692</v>
      </c>
      <c r="O3171" s="73" t="s">
        <v>121</v>
      </c>
      <c r="S3171" s="102" t="s">
        <v>1738</v>
      </c>
      <c r="V3171" s="102" t="s">
        <v>1738</v>
      </c>
      <c r="Y3171" s="73" t="s">
        <v>57</v>
      </c>
      <c r="AB3171" s="89" t="s">
        <v>58</v>
      </c>
      <c r="AC3171" s="89" t="s">
        <v>59</v>
      </c>
      <c r="AE3171" s="73">
        <v>3</v>
      </c>
      <c r="AG3171" s="78">
        <v>55595</v>
      </c>
      <c r="AH3171" s="78">
        <v>166785</v>
      </c>
      <c r="AL3171" s="95">
        <v>8</v>
      </c>
      <c r="AN3171" s="78">
        <v>13343</v>
      </c>
      <c r="AO3171" s="89" t="s">
        <v>60</v>
      </c>
      <c r="AQ3171" s="75" t="s">
        <v>61</v>
      </c>
      <c r="AR3171" s="75" t="s">
        <v>62</v>
      </c>
      <c r="AS3171" s="75" t="s">
        <v>63</v>
      </c>
      <c r="AV3171" s="77"/>
      <c r="HX3171" s="58"/>
    </row>
    <row r="3172" spans="3:232">
      <c r="C3172" s="17" t="str">
        <f>VLOOKUP(O3172,'[1]mã đối tượng'!$C:$F,4,0)</f>
        <v>N</v>
      </c>
      <c r="D3172" s="89" t="s">
        <v>48</v>
      </c>
      <c r="E3172" s="89" t="s">
        <v>49</v>
      </c>
      <c r="F3172" s="74" t="s">
        <v>1692</v>
      </c>
      <c r="G3172" s="74" t="s">
        <v>1692</v>
      </c>
      <c r="H3172" s="74" t="s">
        <v>1740</v>
      </c>
      <c r="I3172" s="74" t="s">
        <v>1692</v>
      </c>
      <c r="J3172" s="92" t="s">
        <v>5264</v>
      </c>
      <c r="L3172" s="75" t="s">
        <v>53</v>
      </c>
      <c r="M3172" s="73" t="s">
        <v>1742</v>
      </c>
      <c r="N3172" s="73" t="s">
        <v>1692</v>
      </c>
      <c r="O3172" s="73" t="s">
        <v>121</v>
      </c>
      <c r="S3172" s="102" t="s">
        <v>1741</v>
      </c>
      <c r="V3172" s="102" t="s">
        <v>1741</v>
      </c>
      <c r="Y3172" s="73" t="s">
        <v>70</v>
      </c>
      <c r="AB3172" s="89" t="s">
        <v>58</v>
      </c>
      <c r="AC3172" s="89" t="s">
        <v>59</v>
      </c>
      <c r="AE3172" s="73">
        <v>2</v>
      </c>
      <c r="AG3172" s="78">
        <v>89285</v>
      </c>
      <c r="AH3172" s="78">
        <v>178570</v>
      </c>
      <c r="AL3172" s="95">
        <v>8</v>
      </c>
      <c r="AN3172" s="78">
        <v>14286</v>
      </c>
      <c r="AO3172" s="89" t="s">
        <v>60</v>
      </c>
      <c r="AQ3172" s="75" t="s">
        <v>61</v>
      </c>
      <c r="AR3172" s="75" t="s">
        <v>62</v>
      </c>
      <c r="AS3172" s="75" t="s">
        <v>63</v>
      </c>
      <c r="AV3172" s="77"/>
      <c r="HX3172" s="58"/>
    </row>
    <row r="3173" spans="3:232">
      <c r="C3173" s="17" t="str">
        <f>VLOOKUP(O3173,'[1]mã đối tượng'!$C:$F,4,0)</f>
        <v>N</v>
      </c>
      <c r="D3173" s="89" t="s">
        <v>48</v>
      </c>
      <c r="E3173" s="89" t="s">
        <v>49</v>
      </c>
      <c r="F3173" s="74" t="s">
        <v>1692</v>
      </c>
      <c r="G3173" s="74" t="s">
        <v>1692</v>
      </c>
      <c r="H3173" s="74" t="s">
        <v>1743</v>
      </c>
      <c r="I3173" s="74" t="s">
        <v>1692</v>
      </c>
      <c r="J3173" s="92" t="s">
        <v>5265</v>
      </c>
      <c r="L3173" s="75" t="s">
        <v>53</v>
      </c>
      <c r="M3173" s="73" t="s">
        <v>1745</v>
      </c>
      <c r="N3173" s="73" t="s">
        <v>1692</v>
      </c>
      <c r="O3173" s="73" t="s">
        <v>3583</v>
      </c>
      <c r="S3173" s="102" t="s">
        <v>1744</v>
      </c>
      <c r="V3173" s="102" t="s">
        <v>1744</v>
      </c>
      <c r="Y3173" s="73" t="s">
        <v>79</v>
      </c>
      <c r="AB3173" s="89" t="s">
        <v>58</v>
      </c>
      <c r="AC3173" s="89" t="s">
        <v>59</v>
      </c>
      <c r="AE3173" s="73">
        <v>1</v>
      </c>
      <c r="AG3173" s="78">
        <v>50182</v>
      </c>
      <c r="AH3173" s="78">
        <v>50182</v>
      </c>
      <c r="AL3173" s="95">
        <v>8</v>
      </c>
      <c r="AN3173" s="78">
        <v>4015</v>
      </c>
      <c r="AO3173" s="89" t="s">
        <v>60</v>
      </c>
      <c r="AQ3173" s="75" t="s">
        <v>61</v>
      </c>
      <c r="AR3173" s="75" t="s">
        <v>62</v>
      </c>
      <c r="AS3173" s="75" t="s">
        <v>63</v>
      </c>
      <c r="AV3173" s="77"/>
      <c r="HX3173" s="58"/>
    </row>
    <row r="3174" spans="3:232">
      <c r="C3174" s="17" t="str">
        <f>VLOOKUP(O3174,'[1]mã đối tượng'!$C:$F,4,0)</f>
        <v>N</v>
      </c>
      <c r="D3174" s="89" t="s">
        <v>48</v>
      </c>
      <c r="E3174" s="89" t="s">
        <v>49</v>
      </c>
      <c r="F3174" s="74" t="s">
        <v>1692</v>
      </c>
      <c r="G3174" s="74" t="s">
        <v>1692</v>
      </c>
      <c r="H3174" s="74" t="s">
        <v>1746</v>
      </c>
      <c r="I3174" s="74" t="s">
        <v>1692</v>
      </c>
      <c r="J3174" s="92" t="s">
        <v>5266</v>
      </c>
      <c r="L3174" s="75" t="s">
        <v>53</v>
      </c>
      <c r="M3174" s="73" t="s">
        <v>1747</v>
      </c>
      <c r="N3174" s="73" t="s">
        <v>1692</v>
      </c>
      <c r="O3174" s="73" t="s">
        <v>228</v>
      </c>
      <c r="S3174" s="102" t="s">
        <v>806</v>
      </c>
      <c r="V3174" s="102" t="s">
        <v>806</v>
      </c>
      <c r="Y3174" s="73" t="s">
        <v>79</v>
      </c>
      <c r="AB3174" s="89" t="s">
        <v>58</v>
      </c>
      <c r="AC3174" s="89" t="s">
        <v>59</v>
      </c>
      <c r="AE3174" s="73">
        <v>1</v>
      </c>
      <c r="AG3174" s="78">
        <v>50182</v>
      </c>
      <c r="AH3174" s="78">
        <v>50182</v>
      </c>
      <c r="AL3174" s="95">
        <v>8</v>
      </c>
      <c r="AN3174" s="78">
        <v>4015</v>
      </c>
      <c r="AO3174" s="89" t="s">
        <v>60</v>
      </c>
      <c r="AQ3174" s="75" t="s">
        <v>61</v>
      </c>
      <c r="AR3174" s="75" t="s">
        <v>62</v>
      </c>
      <c r="AS3174" s="75" t="s">
        <v>63</v>
      </c>
      <c r="AV3174" s="77"/>
      <c r="HX3174" s="58"/>
    </row>
    <row r="3175" spans="3:232">
      <c r="C3175" s="17" t="str">
        <f>VLOOKUP(O3175,'[1]mã đối tượng'!$C:$F,4,0)</f>
        <v>N</v>
      </c>
      <c r="D3175" s="89" t="s">
        <v>48</v>
      </c>
      <c r="E3175" s="89" t="s">
        <v>49</v>
      </c>
      <c r="F3175" s="74" t="s">
        <v>1692</v>
      </c>
      <c r="G3175" s="74" t="s">
        <v>1692</v>
      </c>
      <c r="H3175" s="74" t="s">
        <v>1746</v>
      </c>
      <c r="I3175" s="74" t="s">
        <v>1692</v>
      </c>
      <c r="J3175" s="92" t="s">
        <v>5266</v>
      </c>
      <c r="L3175" s="75" t="s">
        <v>53</v>
      </c>
      <c r="M3175" s="73" t="s">
        <v>1747</v>
      </c>
      <c r="N3175" s="73" t="s">
        <v>1692</v>
      </c>
      <c r="O3175" s="73" t="s">
        <v>228</v>
      </c>
      <c r="S3175" s="102" t="s">
        <v>806</v>
      </c>
      <c r="V3175" s="102" t="s">
        <v>806</v>
      </c>
      <c r="Y3175" s="73" t="s">
        <v>80</v>
      </c>
      <c r="AB3175" s="89" t="s">
        <v>58</v>
      </c>
      <c r="AC3175" s="89" t="s">
        <v>59</v>
      </c>
      <c r="AE3175" s="73">
        <v>2</v>
      </c>
      <c r="AG3175" s="78">
        <v>111058</v>
      </c>
      <c r="AH3175" s="78">
        <v>222116</v>
      </c>
      <c r="AL3175" s="95">
        <v>8</v>
      </c>
      <c r="AN3175" s="78">
        <v>17769</v>
      </c>
      <c r="AO3175" s="89" t="s">
        <v>60</v>
      </c>
      <c r="AQ3175" s="75" t="s">
        <v>61</v>
      </c>
      <c r="AR3175" s="75" t="s">
        <v>62</v>
      </c>
      <c r="AS3175" s="75" t="s">
        <v>63</v>
      </c>
      <c r="AV3175" s="77"/>
      <c r="HX3175" s="58"/>
    </row>
    <row r="3176" spans="3:232">
      <c r="C3176" s="17" t="str">
        <f>VLOOKUP(O3176,'[1]mã đối tượng'!$C:$F,4,0)</f>
        <v>N</v>
      </c>
      <c r="D3176" s="89" t="s">
        <v>48</v>
      </c>
      <c r="E3176" s="89" t="s">
        <v>49</v>
      </c>
      <c r="F3176" s="74" t="s">
        <v>1692</v>
      </c>
      <c r="G3176" s="74" t="s">
        <v>1692</v>
      </c>
      <c r="H3176" s="74" t="s">
        <v>1746</v>
      </c>
      <c r="I3176" s="74" t="s">
        <v>1692</v>
      </c>
      <c r="J3176" s="92" t="s">
        <v>5266</v>
      </c>
      <c r="L3176" s="75" t="s">
        <v>53</v>
      </c>
      <c r="M3176" s="73" t="s">
        <v>1747</v>
      </c>
      <c r="N3176" s="73" t="s">
        <v>1692</v>
      </c>
      <c r="O3176" s="73" t="s">
        <v>228</v>
      </c>
      <c r="S3176" s="102" t="s">
        <v>806</v>
      </c>
      <c r="V3176" s="102" t="s">
        <v>806</v>
      </c>
      <c r="Y3176" s="73" t="s">
        <v>70</v>
      </c>
      <c r="AB3176" s="89" t="s">
        <v>58</v>
      </c>
      <c r="AC3176" s="89" t="s">
        <v>59</v>
      </c>
      <c r="AE3176" s="73">
        <v>1</v>
      </c>
      <c r="AG3176" s="78">
        <v>89285</v>
      </c>
      <c r="AH3176" s="78">
        <v>89285</v>
      </c>
      <c r="AL3176" s="95">
        <v>8</v>
      </c>
      <c r="AN3176" s="78">
        <v>7143</v>
      </c>
      <c r="AO3176" s="89" t="s">
        <v>60</v>
      </c>
      <c r="AQ3176" s="75" t="s">
        <v>61</v>
      </c>
      <c r="AR3176" s="75" t="s">
        <v>62</v>
      </c>
      <c r="AS3176" s="75" t="s">
        <v>63</v>
      </c>
      <c r="AV3176" s="77"/>
      <c r="HX3176" s="58"/>
    </row>
    <row r="3177" spans="3:232">
      <c r="C3177" s="17" t="str">
        <f>VLOOKUP(O3177,'[1]mã đối tượng'!$C:$F,4,0)</f>
        <v>N</v>
      </c>
      <c r="D3177" s="89" t="s">
        <v>48</v>
      </c>
      <c r="E3177" s="89" t="s">
        <v>49</v>
      </c>
      <c r="F3177" s="74" t="s">
        <v>1692</v>
      </c>
      <c r="G3177" s="74" t="s">
        <v>1692</v>
      </c>
      <c r="H3177" s="74" t="s">
        <v>1748</v>
      </c>
      <c r="I3177" s="74" t="s">
        <v>1692</v>
      </c>
      <c r="J3177" s="92" t="s">
        <v>5267</v>
      </c>
      <c r="L3177" s="75" t="s">
        <v>53</v>
      </c>
      <c r="M3177" s="73" t="s">
        <v>1749</v>
      </c>
      <c r="N3177" s="73" t="s">
        <v>1692</v>
      </c>
      <c r="O3177" s="73" t="s">
        <v>121</v>
      </c>
      <c r="S3177" s="102" t="s">
        <v>954</v>
      </c>
      <c r="V3177" s="102" t="s">
        <v>954</v>
      </c>
      <c r="Y3177" s="73" t="s">
        <v>70</v>
      </c>
      <c r="AB3177" s="89" t="s">
        <v>58</v>
      </c>
      <c r="AC3177" s="89" t="s">
        <v>59</v>
      </c>
      <c r="AE3177" s="73">
        <v>3</v>
      </c>
      <c r="AG3177" s="78">
        <v>89285</v>
      </c>
      <c r="AH3177" s="78">
        <v>267855</v>
      </c>
      <c r="AL3177" s="95">
        <v>8</v>
      </c>
      <c r="AN3177" s="78">
        <v>21428</v>
      </c>
      <c r="AO3177" s="89" t="s">
        <v>60</v>
      </c>
      <c r="AQ3177" s="75" t="s">
        <v>61</v>
      </c>
      <c r="AR3177" s="75" t="s">
        <v>62</v>
      </c>
      <c r="AS3177" s="75" t="s">
        <v>63</v>
      </c>
      <c r="AV3177" s="77"/>
      <c r="HX3177" s="58"/>
    </row>
    <row r="3178" spans="3:232">
      <c r="C3178" s="17" t="str">
        <f>VLOOKUP(O3178,'[1]mã đối tượng'!$C:$F,4,0)</f>
        <v>N</v>
      </c>
      <c r="D3178" s="89" t="s">
        <v>48</v>
      </c>
      <c r="E3178" s="89" t="s">
        <v>49</v>
      </c>
      <c r="F3178" s="74" t="s">
        <v>1692</v>
      </c>
      <c r="G3178" s="74" t="s">
        <v>1692</v>
      </c>
      <c r="H3178" s="74" t="s">
        <v>1750</v>
      </c>
      <c r="I3178" s="74" t="s">
        <v>1692</v>
      </c>
      <c r="J3178" s="92" t="s">
        <v>5268</v>
      </c>
      <c r="L3178" s="75" t="s">
        <v>53</v>
      </c>
      <c r="M3178" s="73" t="s">
        <v>1752</v>
      </c>
      <c r="N3178" s="73" t="s">
        <v>1692</v>
      </c>
      <c r="O3178" s="73" t="s">
        <v>3568</v>
      </c>
      <c r="S3178" s="102" t="s">
        <v>1751</v>
      </c>
      <c r="V3178" s="102" t="s">
        <v>1751</v>
      </c>
      <c r="Y3178" s="73" t="s">
        <v>142</v>
      </c>
      <c r="AB3178" s="89" t="s">
        <v>58</v>
      </c>
      <c r="AC3178" s="89" t="s">
        <v>59</v>
      </c>
      <c r="AE3178" s="73">
        <v>2</v>
      </c>
      <c r="AG3178" s="78">
        <v>50400</v>
      </c>
      <c r="AH3178" s="78">
        <v>100800</v>
      </c>
      <c r="AL3178" s="95">
        <v>8</v>
      </c>
      <c r="AN3178" s="78">
        <v>8064</v>
      </c>
      <c r="AO3178" s="89" t="s">
        <v>60</v>
      </c>
      <c r="AQ3178" s="75" t="s">
        <v>61</v>
      </c>
      <c r="AR3178" s="75" t="s">
        <v>62</v>
      </c>
      <c r="AS3178" s="75" t="s">
        <v>63</v>
      </c>
      <c r="AV3178" s="77"/>
      <c r="HX3178" s="58"/>
    </row>
    <row r="3179" spans="3:232">
      <c r="C3179" s="17" t="str">
        <f>VLOOKUP(O3179,'[1]mã đối tượng'!$C:$F,4,0)</f>
        <v>N</v>
      </c>
      <c r="D3179" s="89" t="s">
        <v>48</v>
      </c>
      <c r="E3179" s="89" t="s">
        <v>49</v>
      </c>
      <c r="F3179" s="74" t="s">
        <v>1692</v>
      </c>
      <c r="G3179" s="74" t="s">
        <v>1692</v>
      </c>
      <c r="H3179" s="74" t="s">
        <v>1753</v>
      </c>
      <c r="I3179" s="74" t="s">
        <v>1692</v>
      </c>
      <c r="J3179" s="92" t="s">
        <v>5269</v>
      </c>
      <c r="L3179" s="75" t="s">
        <v>53</v>
      </c>
      <c r="M3179" s="73" t="s">
        <v>1754</v>
      </c>
      <c r="N3179" s="73" t="s">
        <v>1692</v>
      </c>
      <c r="O3179" s="73" t="s">
        <v>121</v>
      </c>
      <c r="S3179" s="102" t="s">
        <v>954</v>
      </c>
      <c r="V3179" s="102" t="s">
        <v>954</v>
      </c>
      <c r="Y3179" s="73" t="s">
        <v>117</v>
      </c>
      <c r="AB3179" s="89" t="s">
        <v>58</v>
      </c>
      <c r="AC3179" s="89" t="s">
        <v>59</v>
      </c>
      <c r="AE3179" s="73">
        <v>2</v>
      </c>
      <c r="AG3179" s="78">
        <v>74250</v>
      </c>
      <c r="AH3179" s="78">
        <v>148500</v>
      </c>
      <c r="AL3179" s="95">
        <v>8</v>
      </c>
      <c r="AN3179" s="78">
        <v>11880</v>
      </c>
      <c r="AO3179" s="89" t="s">
        <v>60</v>
      </c>
      <c r="AQ3179" s="75" t="s">
        <v>61</v>
      </c>
      <c r="AR3179" s="75" t="s">
        <v>62</v>
      </c>
      <c r="AS3179" s="75" t="s">
        <v>63</v>
      </c>
      <c r="AV3179" s="77"/>
      <c r="HX3179" s="58"/>
    </row>
    <row r="3180" spans="3:232">
      <c r="C3180" s="17" t="str">
        <f>VLOOKUP(O3180,'[1]mã đối tượng'!$C:$F,4,0)</f>
        <v>N</v>
      </c>
      <c r="D3180" s="89" t="s">
        <v>48</v>
      </c>
      <c r="E3180" s="89" t="s">
        <v>49</v>
      </c>
      <c r="F3180" s="74" t="s">
        <v>1692</v>
      </c>
      <c r="G3180" s="74" t="s">
        <v>1692</v>
      </c>
      <c r="H3180" s="74" t="s">
        <v>1755</v>
      </c>
      <c r="I3180" s="74" t="s">
        <v>1692</v>
      </c>
      <c r="J3180" s="92" t="s">
        <v>5270</v>
      </c>
      <c r="L3180" s="75" t="s">
        <v>53</v>
      </c>
      <c r="M3180" s="73" t="s">
        <v>1757</v>
      </c>
      <c r="N3180" s="73" t="s">
        <v>1692</v>
      </c>
      <c r="O3180" s="73" t="s">
        <v>75</v>
      </c>
      <c r="S3180" s="102" t="s">
        <v>1756</v>
      </c>
      <c r="V3180" s="102" t="s">
        <v>1756</v>
      </c>
      <c r="Y3180" s="73" t="s">
        <v>142</v>
      </c>
      <c r="AB3180" s="89" t="s">
        <v>58</v>
      </c>
      <c r="AC3180" s="89" t="s">
        <v>59</v>
      </c>
      <c r="AE3180" s="73">
        <v>2</v>
      </c>
      <c r="AG3180" s="78">
        <v>50400</v>
      </c>
      <c r="AH3180" s="78">
        <v>100800</v>
      </c>
      <c r="AL3180" s="95">
        <v>8</v>
      </c>
      <c r="AN3180" s="78">
        <v>8064</v>
      </c>
      <c r="AO3180" s="89" t="s">
        <v>60</v>
      </c>
      <c r="AQ3180" s="75" t="s">
        <v>61</v>
      </c>
      <c r="AR3180" s="75" t="s">
        <v>62</v>
      </c>
      <c r="AS3180" s="75" t="s">
        <v>63</v>
      </c>
      <c r="AV3180" s="77"/>
      <c r="HX3180" s="58"/>
    </row>
    <row r="3181" spans="3:232">
      <c r="C3181" s="17" t="str">
        <f>VLOOKUP(O3181,'[1]mã đối tượng'!$C:$F,4,0)</f>
        <v>N</v>
      </c>
      <c r="D3181" s="89" t="s">
        <v>48</v>
      </c>
      <c r="E3181" s="89" t="s">
        <v>49</v>
      </c>
      <c r="F3181" s="74" t="s">
        <v>1692</v>
      </c>
      <c r="G3181" s="74" t="s">
        <v>1692</v>
      </c>
      <c r="H3181" s="74" t="s">
        <v>1758</v>
      </c>
      <c r="I3181" s="74" t="s">
        <v>1692</v>
      </c>
      <c r="J3181" s="92" t="s">
        <v>5271</v>
      </c>
      <c r="L3181" s="75" t="s">
        <v>53</v>
      </c>
      <c r="M3181" s="73" t="s">
        <v>1760</v>
      </c>
      <c r="N3181" s="73" t="s">
        <v>1692</v>
      </c>
      <c r="O3181" s="73" t="s">
        <v>352</v>
      </c>
      <c r="S3181" s="102" t="s">
        <v>1759</v>
      </c>
      <c r="V3181" s="102" t="s">
        <v>1759</v>
      </c>
      <c r="Y3181" s="73" t="s">
        <v>94</v>
      </c>
      <c r="AB3181" s="89" t="s">
        <v>58</v>
      </c>
      <c r="AC3181" s="89" t="s">
        <v>59</v>
      </c>
      <c r="AE3181" s="73">
        <v>1</v>
      </c>
      <c r="AG3181" s="78">
        <v>73431</v>
      </c>
      <c r="AH3181" s="78">
        <v>73431</v>
      </c>
      <c r="AL3181" s="95">
        <v>8</v>
      </c>
      <c r="AN3181" s="78">
        <v>5874</v>
      </c>
      <c r="AO3181" s="89" t="s">
        <v>60</v>
      </c>
      <c r="AQ3181" s="75" t="s">
        <v>61</v>
      </c>
      <c r="AR3181" s="75" t="s">
        <v>62</v>
      </c>
      <c r="AS3181" s="75" t="s">
        <v>63</v>
      </c>
      <c r="AV3181" s="77"/>
      <c r="HX3181" s="58"/>
    </row>
    <row r="3182" spans="3:232">
      <c r="C3182" s="17" t="str">
        <f>VLOOKUP(O3182,'[1]mã đối tượng'!$C:$F,4,0)</f>
        <v>N</v>
      </c>
      <c r="D3182" s="89" t="s">
        <v>48</v>
      </c>
      <c r="E3182" s="89" t="s">
        <v>49</v>
      </c>
      <c r="F3182" s="74" t="s">
        <v>1692</v>
      </c>
      <c r="G3182" s="74" t="s">
        <v>1692</v>
      </c>
      <c r="H3182" s="74" t="s">
        <v>1758</v>
      </c>
      <c r="I3182" s="74" t="s">
        <v>1692</v>
      </c>
      <c r="J3182" s="92" t="s">
        <v>5271</v>
      </c>
      <c r="L3182" s="75" t="s">
        <v>53</v>
      </c>
      <c r="M3182" s="73" t="s">
        <v>1760</v>
      </c>
      <c r="N3182" s="73" t="s">
        <v>1692</v>
      </c>
      <c r="O3182" s="73" t="s">
        <v>352</v>
      </c>
      <c r="S3182" s="102" t="s">
        <v>1759</v>
      </c>
      <c r="V3182" s="102" t="s">
        <v>1759</v>
      </c>
      <c r="Y3182" s="73" t="s">
        <v>80</v>
      </c>
      <c r="AB3182" s="89" t="s">
        <v>58</v>
      </c>
      <c r="AC3182" s="89" t="s">
        <v>59</v>
      </c>
      <c r="AE3182" s="73">
        <v>2</v>
      </c>
      <c r="AG3182" s="78">
        <v>111058</v>
      </c>
      <c r="AH3182" s="78">
        <v>222116</v>
      </c>
      <c r="AL3182" s="95">
        <v>8</v>
      </c>
      <c r="AN3182" s="78">
        <v>17770</v>
      </c>
      <c r="AO3182" s="89" t="s">
        <v>60</v>
      </c>
      <c r="AQ3182" s="75" t="s">
        <v>61</v>
      </c>
      <c r="AR3182" s="75" t="s">
        <v>62</v>
      </c>
      <c r="AS3182" s="75" t="s">
        <v>63</v>
      </c>
      <c r="AV3182" s="77"/>
      <c r="HX3182" s="58"/>
    </row>
    <row r="3183" spans="3:232">
      <c r="C3183" s="17" t="str">
        <f>VLOOKUP(O3183,'[1]mã đối tượng'!$C:$F,4,0)</f>
        <v>N</v>
      </c>
      <c r="D3183" s="89" t="s">
        <v>48</v>
      </c>
      <c r="E3183" s="89" t="s">
        <v>49</v>
      </c>
      <c r="F3183" s="74" t="s">
        <v>1692</v>
      </c>
      <c r="G3183" s="74" t="s">
        <v>1692</v>
      </c>
      <c r="H3183" s="74" t="s">
        <v>1758</v>
      </c>
      <c r="I3183" s="74" t="s">
        <v>1692</v>
      </c>
      <c r="J3183" s="92" t="s">
        <v>5271</v>
      </c>
      <c r="L3183" s="75" t="s">
        <v>53</v>
      </c>
      <c r="M3183" s="73" t="s">
        <v>1760</v>
      </c>
      <c r="N3183" s="73" t="s">
        <v>1692</v>
      </c>
      <c r="O3183" s="73" t="s">
        <v>352</v>
      </c>
      <c r="S3183" s="102" t="s">
        <v>1759</v>
      </c>
      <c r="V3183" s="102" t="s">
        <v>1759</v>
      </c>
      <c r="Y3183" s="73" t="s">
        <v>117</v>
      </c>
      <c r="AB3183" s="89" t="s">
        <v>58</v>
      </c>
      <c r="AC3183" s="89" t="s">
        <v>59</v>
      </c>
      <c r="AE3183" s="73">
        <v>1</v>
      </c>
      <c r="AG3183" s="78">
        <v>74250</v>
      </c>
      <c r="AH3183" s="78">
        <v>74250</v>
      </c>
      <c r="AL3183" s="95">
        <v>8</v>
      </c>
      <c r="AN3183" s="78">
        <v>5940</v>
      </c>
      <c r="AO3183" s="89" t="s">
        <v>60</v>
      </c>
      <c r="AQ3183" s="75" t="s">
        <v>61</v>
      </c>
      <c r="AR3183" s="75" t="s">
        <v>62</v>
      </c>
      <c r="AS3183" s="75" t="s">
        <v>63</v>
      </c>
      <c r="AV3183" s="77"/>
      <c r="HX3183" s="58"/>
    </row>
    <row r="3184" spans="3:232">
      <c r="C3184" s="17" t="str">
        <f>VLOOKUP(O3184,'[1]mã đối tượng'!$C:$F,4,0)</f>
        <v>N</v>
      </c>
      <c r="D3184" s="89" t="s">
        <v>48</v>
      </c>
      <c r="E3184" s="89" t="s">
        <v>49</v>
      </c>
      <c r="F3184" s="74" t="s">
        <v>1692</v>
      </c>
      <c r="G3184" s="74" t="s">
        <v>1692</v>
      </c>
      <c r="H3184" s="74" t="s">
        <v>1758</v>
      </c>
      <c r="I3184" s="74" t="s">
        <v>1692</v>
      </c>
      <c r="J3184" s="92" t="s">
        <v>5271</v>
      </c>
      <c r="L3184" s="75" t="s">
        <v>53</v>
      </c>
      <c r="M3184" s="73" t="s">
        <v>1760</v>
      </c>
      <c r="N3184" s="73" t="s">
        <v>1692</v>
      </c>
      <c r="O3184" s="73" t="s">
        <v>352</v>
      </c>
      <c r="S3184" s="102" t="s">
        <v>1759</v>
      </c>
      <c r="V3184" s="102" t="s">
        <v>1759</v>
      </c>
      <c r="Y3184" s="73" t="s">
        <v>70</v>
      </c>
      <c r="AB3184" s="89" t="s">
        <v>58</v>
      </c>
      <c r="AC3184" s="89" t="s">
        <v>59</v>
      </c>
      <c r="AE3184" s="73">
        <v>1</v>
      </c>
      <c r="AG3184" s="78">
        <v>89285</v>
      </c>
      <c r="AH3184" s="78">
        <v>89285</v>
      </c>
      <c r="AL3184" s="95">
        <v>8</v>
      </c>
      <c r="AN3184" s="78">
        <v>7143</v>
      </c>
      <c r="AO3184" s="89" t="s">
        <v>60</v>
      </c>
      <c r="AQ3184" s="75" t="s">
        <v>61</v>
      </c>
      <c r="AR3184" s="75" t="s">
        <v>62</v>
      </c>
      <c r="AS3184" s="75" t="s">
        <v>63</v>
      </c>
      <c r="AV3184" s="77"/>
      <c r="HX3184" s="58"/>
    </row>
    <row r="3185" spans="3:232">
      <c r="C3185" s="17" t="str">
        <f>VLOOKUP(O3185,'[1]mã đối tượng'!$C:$F,4,0)</f>
        <v>N</v>
      </c>
      <c r="D3185" s="89" t="s">
        <v>48</v>
      </c>
      <c r="E3185" s="89" t="s">
        <v>49</v>
      </c>
      <c r="F3185" s="74" t="s">
        <v>1692</v>
      </c>
      <c r="G3185" s="74" t="s">
        <v>1692</v>
      </c>
      <c r="H3185" s="74" t="s">
        <v>1758</v>
      </c>
      <c r="I3185" s="74" t="s">
        <v>1692</v>
      </c>
      <c r="J3185" s="92" t="s">
        <v>5271</v>
      </c>
      <c r="L3185" s="75" t="s">
        <v>53</v>
      </c>
      <c r="M3185" s="73" t="s">
        <v>1760</v>
      </c>
      <c r="N3185" s="73" t="s">
        <v>1692</v>
      </c>
      <c r="O3185" s="73" t="s">
        <v>352</v>
      </c>
      <c r="S3185" s="102" t="s">
        <v>1759</v>
      </c>
      <c r="V3185" s="102" t="s">
        <v>1759</v>
      </c>
      <c r="Y3185" s="73" t="s">
        <v>57</v>
      </c>
      <c r="AB3185" s="89" t="s">
        <v>58</v>
      </c>
      <c r="AC3185" s="89" t="s">
        <v>59</v>
      </c>
      <c r="AE3185" s="73">
        <v>2</v>
      </c>
      <c r="AG3185" s="78">
        <v>55595</v>
      </c>
      <c r="AH3185" s="78">
        <v>111190</v>
      </c>
      <c r="AL3185" s="95">
        <v>8</v>
      </c>
      <c r="AN3185" s="78">
        <v>8895</v>
      </c>
      <c r="AO3185" s="89" t="s">
        <v>60</v>
      </c>
      <c r="AQ3185" s="75" t="s">
        <v>61</v>
      </c>
      <c r="AR3185" s="75" t="s">
        <v>62</v>
      </c>
      <c r="AS3185" s="75" t="s">
        <v>63</v>
      </c>
      <c r="AV3185" s="77"/>
      <c r="HX3185" s="58"/>
    </row>
    <row r="3186" spans="3:232">
      <c r="C3186" s="17" t="str">
        <f>VLOOKUP(O3186,'[1]mã đối tượng'!$C:$F,4,0)</f>
        <v>N</v>
      </c>
      <c r="D3186" s="89" t="s">
        <v>48</v>
      </c>
      <c r="E3186" s="89" t="s">
        <v>49</v>
      </c>
      <c r="F3186" s="74" t="s">
        <v>1692</v>
      </c>
      <c r="G3186" s="74" t="s">
        <v>1692</v>
      </c>
      <c r="H3186" s="74" t="s">
        <v>1761</v>
      </c>
      <c r="I3186" s="74" t="s">
        <v>1692</v>
      </c>
      <c r="J3186" s="92" t="s">
        <v>5272</v>
      </c>
      <c r="L3186" s="75" t="s">
        <v>53</v>
      </c>
      <c r="M3186" s="73" t="s">
        <v>1763</v>
      </c>
      <c r="N3186" s="73" t="s">
        <v>1692</v>
      </c>
      <c r="O3186" s="73" t="s">
        <v>121</v>
      </c>
      <c r="S3186" s="102" t="s">
        <v>1762</v>
      </c>
      <c r="V3186" s="102" t="s">
        <v>1762</v>
      </c>
      <c r="Y3186" s="73" t="s">
        <v>80</v>
      </c>
      <c r="AB3186" s="89" t="s">
        <v>58</v>
      </c>
      <c r="AC3186" s="89" t="s">
        <v>59</v>
      </c>
      <c r="AE3186" s="73">
        <v>3</v>
      </c>
      <c r="AG3186" s="78">
        <v>111058</v>
      </c>
      <c r="AH3186" s="78">
        <v>333174</v>
      </c>
      <c r="AL3186" s="95">
        <v>8</v>
      </c>
      <c r="AN3186" s="78">
        <v>26654</v>
      </c>
      <c r="AO3186" s="89" t="s">
        <v>60</v>
      </c>
      <c r="AQ3186" s="75" t="s">
        <v>61</v>
      </c>
      <c r="AR3186" s="75" t="s">
        <v>62</v>
      </c>
      <c r="AS3186" s="75" t="s">
        <v>63</v>
      </c>
      <c r="AV3186" s="77"/>
      <c r="HX3186" s="58"/>
    </row>
    <row r="3187" spans="3:232">
      <c r="C3187" s="17" t="str">
        <f>VLOOKUP(O3187,'[1]mã đối tượng'!$C:$F,4,0)</f>
        <v>N</v>
      </c>
      <c r="D3187" s="89" t="s">
        <v>48</v>
      </c>
      <c r="E3187" s="89" t="s">
        <v>49</v>
      </c>
      <c r="F3187" s="74" t="s">
        <v>1692</v>
      </c>
      <c r="G3187" s="74" t="s">
        <v>1692</v>
      </c>
      <c r="H3187" s="74" t="s">
        <v>1764</v>
      </c>
      <c r="I3187" s="74" t="s">
        <v>1692</v>
      </c>
      <c r="J3187" s="92" t="s">
        <v>5273</v>
      </c>
      <c r="L3187" s="75" t="s">
        <v>53</v>
      </c>
      <c r="M3187" s="73" t="s">
        <v>1765</v>
      </c>
      <c r="N3187" s="73" t="s">
        <v>1692</v>
      </c>
      <c r="O3187" s="73" t="s">
        <v>121</v>
      </c>
      <c r="S3187" s="102" t="s">
        <v>237</v>
      </c>
      <c r="V3187" s="102" t="s">
        <v>237</v>
      </c>
      <c r="Y3187" s="73" t="s">
        <v>79</v>
      </c>
      <c r="AB3187" s="89" t="s">
        <v>58</v>
      </c>
      <c r="AC3187" s="89" t="s">
        <v>59</v>
      </c>
      <c r="AE3187" s="73">
        <v>1</v>
      </c>
      <c r="AG3187" s="78">
        <v>50182</v>
      </c>
      <c r="AH3187" s="78">
        <v>50182</v>
      </c>
      <c r="AL3187" s="95">
        <v>8</v>
      </c>
      <c r="AN3187" s="78">
        <v>4015</v>
      </c>
      <c r="AO3187" s="89" t="s">
        <v>60</v>
      </c>
      <c r="AQ3187" s="75" t="s">
        <v>61</v>
      </c>
      <c r="AR3187" s="75" t="s">
        <v>62</v>
      </c>
      <c r="AS3187" s="75" t="s">
        <v>63</v>
      </c>
      <c r="AV3187" s="77"/>
      <c r="HX3187" s="58"/>
    </row>
    <row r="3188" spans="3:232">
      <c r="C3188" s="17" t="str">
        <f>VLOOKUP(O3188,'[1]mã đối tượng'!$C:$F,4,0)</f>
        <v>N</v>
      </c>
      <c r="D3188" s="89" t="s">
        <v>48</v>
      </c>
      <c r="E3188" s="89" t="s">
        <v>49</v>
      </c>
      <c r="F3188" s="74" t="s">
        <v>1692</v>
      </c>
      <c r="G3188" s="74" t="s">
        <v>1692</v>
      </c>
      <c r="H3188" s="74" t="s">
        <v>1766</v>
      </c>
      <c r="I3188" s="74" t="s">
        <v>1692</v>
      </c>
      <c r="J3188" s="92" t="s">
        <v>5274</v>
      </c>
      <c r="L3188" s="75" t="s">
        <v>53</v>
      </c>
      <c r="M3188" s="73" t="s">
        <v>1767</v>
      </c>
      <c r="N3188" s="73" t="s">
        <v>1692</v>
      </c>
      <c r="O3188" s="73" t="s">
        <v>369</v>
      </c>
      <c r="S3188" s="102" t="s">
        <v>745</v>
      </c>
      <c r="V3188" s="102" t="s">
        <v>745</v>
      </c>
      <c r="Y3188" s="73" t="s">
        <v>70</v>
      </c>
      <c r="AB3188" s="89" t="s">
        <v>58</v>
      </c>
      <c r="AC3188" s="89" t="s">
        <v>59</v>
      </c>
      <c r="AE3188" s="73">
        <v>3</v>
      </c>
      <c r="AG3188" s="78">
        <v>89285</v>
      </c>
      <c r="AH3188" s="78">
        <v>267855</v>
      </c>
      <c r="AL3188" s="95">
        <v>8</v>
      </c>
      <c r="AN3188" s="78">
        <v>21428</v>
      </c>
      <c r="AO3188" s="89" t="s">
        <v>60</v>
      </c>
      <c r="AQ3188" s="75" t="s">
        <v>61</v>
      </c>
      <c r="AR3188" s="75" t="s">
        <v>62</v>
      </c>
      <c r="AS3188" s="75" t="s">
        <v>63</v>
      </c>
      <c r="AV3188" s="77"/>
      <c r="HX3188" s="58"/>
    </row>
    <row r="3189" spans="3:232">
      <c r="C3189" s="17" t="str">
        <f>VLOOKUP(O3189,'[1]mã đối tượng'!$C:$F,4,0)</f>
        <v>N</v>
      </c>
      <c r="D3189" s="89" t="s">
        <v>48</v>
      </c>
      <c r="E3189" s="89" t="s">
        <v>49</v>
      </c>
      <c r="F3189" s="74" t="s">
        <v>1692</v>
      </c>
      <c r="G3189" s="74" t="s">
        <v>1692</v>
      </c>
      <c r="H3189" s="74" t="s">
        <v>1768</v>
      </c>
      <c r="I3189" s="74" t="s">
        <v>1692</v>
      </c>
      <c r="J3189" s="92" t="s">
        <v>5275</v>
      </c>
      <c r="L3189" s="75" t="s">
        <v>53</v>
      </c>
      <c r="M3189" s="73" t="s">
        <v>1769</v>
      </c>
      <c r="N3189" s="73" t="s">
        <v>1692</v>
      </c>
      <c r="O3189" s="73" t="s">
        <v>121</v>
      </c>
      <c r="S3189" s="102" t="s">
        <v>1638</v>
      </c>
      <c r="V3189" s="102" t="s">
        <v>1638</v>
      </c>
      <c r="Y3189" s="73" t="s">
        <v>78</v>
      </c>
      <c r="AB3189" s="89" t="s">
        <v>58</v>
      </c>
      <c r="AC3189" s="89" t="s">
        <v>59</v>
      </c>
      <c r="AE3189" s="73">
        <v>1</v>
      </c>
      <c r="AG3189" s="78">
        <v>46000</v>
      </c>
      <c r="AH3189" s="78">
        <v>46000</v>
      </c>
      <c r="AL3189" s="95">
        <v>8</v>
      </c>
      <c r="AN3189" s="78">
        <v>3680</v>
      </c>
      <c r="AO3189" s="89" t="s">
        <v>60</v>
      </c>
      <c r="AQ3189" s="75" t="s">
        <v>61</v>
      </c>
      <c r="AR3189" s="75" t="s">
        <v>62</v>
      </c>
      <c r="AS3189" s="75" t="s">
        <v>63</v>
      </c>
      <c r="AV3189" s="77"/>
      <c r="HX3189" s="58"/>
    </row>
    <row r="3190" spans="3:232">
      <c r="C3190" s="17" t="str">
        <f>VLOOKUP(O3190,'[1]mã đối tượng'!$C:$F,4,0)</f>
        <v>N</v>
      </c>
      <c r="D3190" s="89" t="s">
        <v>48</v>
      </c>
      <c r="E3190" s="89" t="s">
        <v>49</v>
      </c>
      <c r="F3190" s="74" t="s">
        <v>1692</v>
      </c>
      <c r="G3190" s="74" t="s">
        <v>1692</v>
      </c>
      <c r="H3190" s="74" t="s">
        <v>1770</v>
      </c>
      <c r="I3190" s="74" t="s">
        <v>1692</v>
      </c>
      <c r="J3190" s="92" t="s">
        <v>5276</v>
      </c>
      <c r="L3190" s="75" t="s">
        <v>53</v>
      </c>
      <c r="M3190" s="73" t="s">
        <v>1772</v>
      </c>
      <c r="N3190" s="73" t="s">
        <v>1692</v>
      </c>
      <c r="O3190" s="73" t="s">
        <v>75</v>
      </c>
      <c r="S3190" s="102" t="s">
        <v>1771</v>
      </c>
      <c r="V3190" s="102" t="s">
        <v>1771</v>
      </c>
      <c r="Y3190" s="73" t="s">
        <v>142</v>
      </c>
      <c r="AB3190" s="89" t="s">
        <v>58</v>
      </c>
      <c r="AC3190" s="89" t="s">
        <v>59</v>
      </c>
      <c r="AE3190" s="73">
        <v>6</v>
      </c>
      <c r="AG3190" s="78">
        <v>50400</v>
      </c>
      <c r="AH3190" s="78">
        <v>302400</v>
      </c>
      <c r="AL3190" s="95">
        <v>8</v>
      </c>
      <c r="AN3190" s="78">
        <v>24192</v>
      </c>
      <c r="AO3190" s="89" t="s">
        <v>60</v>
      </c>
      <c r="AQ3190" s="75" t="s">
        <v>61</v>
      </c>
      <c r="AR3190" s="75" t="s">
        <v>62</v>
      </c>
      <c r="AS3190" s="75" t="s">
        <v>63</v>
      </c>
      <c r="AV3190" s="77"/>
      <c r="HX3190" s="58"/>
    </row>
    <row r="3191" spans="3:232">
      <c r="C3191" s="17" t="str">
        <f>VLOOKUP(O3191,'[1]mã đối tượng'!$C:$F,4,0)</f>
        <v>N</v>
      </c>
      <c r="D3191" s="89" t="s">
        <v>48</v>
      </c>
      <c r="E3191" s="89" t="s">
        <v>49</v>
      </c>
      <c r="F3191" s="74" t="s">
        <v>1692</v>
      </c>
      <c r="G3191" s="74" t="s">
        <v>1692</v>
      </c>
      <c r="H3191" s="74" t="s">
        <v>1773</v>
      </c>
      <c r="I3191" s="74" t="s">
        <v>1692</v>
      </c>
      <c r="J3191" s="92" t="s">
        <v>5277</v>
      </c>
      <c r="L3191" s="75" t="s">
        <v>53</v>
      </c>
      <c r="M3191" s="73" t="s">
        <v>1775</v>
      </c>
      <c r="N3191" s="73" t="s">
        <v>1692</v>
      </c>
      <c r="O3191" s="73" t="s">
        <v>3568</v>
      </c>
      <c r="S3191" s="102" t="s">
        <v>1774</v>
      </c>
      <c r="V3191" s="102" t="s">
        <v>1774</v>
      </c>
      <c r="Y3191" s="73" t="s">
        <v>142</v>
      </c>
      <c r="AB3191" s="89" t="s">
        <v>58</v>
      </c>
      <c r="AC3191" s="89" t="s">
        <v>59</v>
      </c>
      <c r="AE3191" s="73">
        <v>3</v>
      </c>
      <c r="AG3191" s="78">
        <v>50400</v>
      </c>
      <c r="AH3191" s="78">
        <v>151200</v>
      </c>
      <c r="AL3191" s="95">
        <v>8</v>
      </c>
      <c r="AN3191" s="78">
        <v>12096</v>
      </c>
      <c r="AO3191" s="89" t="s">
        <v>60</v>
      </c>
      <c r="AQ3191" s="75" t="s">
        <v>61</v>
      </c>
      <c r="AR3191" s="75" t="s">
        <v>62</v>
      </c>
      <c r="AS3191" s="75" t="s">
        <v>63</v>
      </c>
      <c r="AV3191" s="77"/>
      <c r="HX3191" s="58"/>
    </row>
    <row r="3192" spans="3:232">
      <c r="C3192" s="17" t="str">
        <f>VLOOKUP(O3192,'[1]mã đối tượng'!$C:$F,4,0)</f>
        <v>N</v>
      </c>
      <c r="D3192" s="89" t="s">
        <v>48</v>
      </c>
      <c r="E3192" s="89" t="s">
        <v>49</v>
      </c>
      <c r="F3192" s="74" t="s">
        <v>1692</v>
      </c>
      <c r="G3192" s="74" t="s">
        <v>1692</v>
      </c>
      <c r="H3192" s="74" t="s">
        <v>1776</v>
      </c>
      <c r="I3192" s="74" t="s">
        <v>1692</v>
      </c>
      <c r="J3192" s="92" t="s">
        <v>5278</v>
      </c>
      <c r="L3192" s="75" t="s">
        <v>53</v>
      </c>
      <c r="M3192" s="73" t="s">
        <v>1777</v>
      </c>
      <c r="N3192" s="73" t="s">
        <v>1692</v>
      </c>
      <c r="O3192" s="73" t="s">
        <v>121</v>
      </c>
      <c r="S3192" s="102" t="s">
        <v>1638</v>
      </c>
      <c r="V3192" s="102" t="s">
        <v>1638</v>
      </c>
      <c r="Y3192" s="73" t="s">
        <v>117</v>
      </c>
      <c r="AB3192" s="89" t="s">
        <v>58</v>
      </c>
      <c r="AC3192" s="89" t="s">
        <v>59</v>
      </c>
      <c r="AE3192" s="73">
        <v>1</v>
      </c>
      <c r="AG3192" s="78">
        <v>74250</v>
      </c>
      <c r="AH3192" s="78">
        <v>74250</v>
      </c>
      <c r="AL3192" s="95">
        <v>8</v>
      </c>
      <c r="AN3192" s="78">
        <v>5940</v>
      </c>
      <c r="AO3192" s="89" t="s">
        <v>60</v>
      </c>
      <c r="AQ3192" s="75" t="s">
        <v>61</v>
      </c>
      <c r="AR3192" s="75" t="s">
        <v>62</v>
      </c>
      <c r="AS3192" s="75" t="s">
        <v>63</v>
      </c>
      <c r="AV3192" s="77"/>
      <c r="HX3192" s="58"/>
    </row>
    <row r="3193" spans="3:232">
      <c r="C3193" s="17" t="str">
        <f>VLOOKUP(O3193,'[1]mã đối tượng'!$C:$F,4,0)</f>
        <v>N</v>
      </c>
      <c r="D3193" s="89" t="s">
        <v>48</v>
      </c>
      <c r="E3193" s="89" t="s">
        <v>49</v>
      </c>
      <c r="F3193" s="74" t="s">
        <v>1692</v>
      </c>
      <c r="G3193" s="74" t="s">
        <v>1692</v>
      </c>
      <c r="H3193" s="74" t="s">
        <v>1778</v>
      </c>
      <c r="I3193" s="74" t="s">
        <v>1692</v>
      </c>
      <c r="J3193" s="92" t="s">
        <v>5279</v>
      </c>
      <c r="L3193" s="75" t="s">
        <v>53</v>
      </c>
      <c r="M3193" s="73" t="s">
        <v>1780</v>
      </c>
      <c r="N3193" s="73" t="s">
        <v>1692</v>
      </c>
      <c r="O3193" s="73" t="s">
        <v>352</v>
      </c>
      <c r="S3193" s="102" t="s">
        <v>1779</v>
      </c>
      <c r="V3193" s="102" t="s">
        <v>1779</v>
      </c>
      <c r="Y3193" s="73" t="s">
        <v>77</v>
      </c>
      <c r="AB3193" s="89" t="s">
        <v>58</v>
      </c>
      <c r="AC3193" s="89" t="s">
        <v>59</v>
      </c>
      <c r="AE3193" s="73">
        <v>3</v>
      </c>
      <c r="AG3193" s="78">
        <v>70950</v>
      </c>
      <c r="AH3193" s="78">
        <v>212850</v>
      </c>
      <c r="AL3193" s="95">
        <v>8</v>
      </c>
      <c r="AN3193" s="78">
        <v>17028</v>
      </c>
      <c r="AO3193" s="89" t="s">
        <v>60</v>
      </c>
      <c r="AQ3193" s="75" t="s">
        <v>61</v>
      </c>
      <c r="AR3193" s="75" t="s">
        <v>62</v>
      </c>
      <c r="AS3193" s="75" t="s">
        <v>63</v>
      </c>
      <c r="AV3193" s="77"/>
      <c r="HX3193" s="58"/>
    </row>
    <row r="3194" spans="3:232">
      <c r="C3194" s="17" t="str">
        <f>VLOOKUP(O3194,'[1]mã đối tượng'!$C:$F,4,0)</f>
        <v>N</v>
      </c>
      <c r="D3194" s="89" t="s">
        <v>48</v>
      </c>
      <c r="E3194" s="89" t="s">
        <v>49</v>
      </c>
      <c r="F3194" s="74" t="s">
        <v>1692</v>
      </c>
      <c r="G3194" s="74" t="s">
        <v>1692</v>
      </c>
      <c r="H3194" s="74" t="s">
        <v>1778</v>
      </c>
      <c r="I3194" s="74" t="s">
        <v>1692</v>
      </c>
      <c r="J3194" s="92" t="s">
        <v>5279</v>
      </c>
      <c r="L3194" s="75" t="s">
        <v>53</v>
      </c>
      <c r="M3194" s="73" t="s">
        <v>1780</v>
      </c>
      <c r="N3194" s="73" t="s">
        <v>1692</v>
      </c>
      <c r="O3194" s="73" t="s">
        <v>352</v>
      </c>
      <c r="S3194" s="102" t="s">
        <v>1779</v>
      </c>
      <c r="V3194" s="102" t="s">
        <v>1779</v>
      </c>
      <c r="Y3194" s="73" t="s">
        <v>70</v>
      </c>
      <c r="AB3194" s="89" t="s">
        <v>58</v>
      </c>
      <c r="AC3194" s="89" t="s">
        <v>59</v>
      </c>
      <c r="AE3194" s="73">
        <v>1</v>
      </c>
      <c r="AG3194" s="78">
        <v>89285</v>
      </c>
      <c r="AH3194" s="78">
        <v>89285</v>
      </c>
      <c r="AL3194" s="95">
        <v>8</v>
      </c>
      <c r="AN3194" s="78">
        <v>7143</v>
      </c>
      <c r="AO3194" s="89" t="s">
        <v>60</v>
      </c>
      <c r="AQ3194" s="75" t="s">
        <v>61</v>
      </c>
      <c r="AR3194" s="75" t="s">
        <v>62</v>
      </c>
      <c r="AS3194" s="75" t="s">
        <v>63</v>
      </c>
      <c r="AV3194" s="77"/>
      <c r="HX3194" s="58"/>
    </row>
    <row r="3195" spans="3:232">
      <c r="C3195" s="17" t="str">
        <f>VLOOKUP(O3195,'[1]mã đối tượng'!$C:$F,4,0)</f>
        <v>N</v>
      </c>
      <c r="D3195" s="89" t="s">
        <v>48</v>
      </c>
      <c r="E3195" s="89" t="s">
        <v>49</v>
      </c>
      <c r="F3195" s="74" t="s">
        <v>1692</v>
      </c>
      <c r="G3195" s="74" t="s">
        <v>1692</v>
      </c>
      <c r="H3195" s="74" t="s">
        <v>1781</v>
      </c>
      <c r="I3195" s="74" t="s">
        <v>1692</v>
      </c>
      <c r="J3195" s="92" t="s">
        <v>5280</v>
      </c>
      <c r="L3195" s="75" t="s">
        <v>53</v>
      </c>
      <c r="M3195" s="73" t="s">
        <v>1783</v>
      </c>
      <c r="N3195" s="73" t="s">
        <v>1692</v>
      </c>
      <c r="O3195" s="73" t="s">
        <v>3576</v>
      </c>
      <c r="S3195" s="102" t="s">
        <v>1782</v>
      </c>
      <c r="V3195" s="102" t="s">
        <v>1782</v>
      </c>
      <c r="Y3195" s="73" t="s">
        <v>142</v>
      </c>
      <c r="AB3195" s="89" t="s">
        <v>58</v>
      </c>
      <c r="AC3195" s="89" t="s">
        <v>59</v>
      </c>
      <c r="AE3195" s="73">
        <v>2</v>
      </c>
      <c r="AG3195" s="78">
        <v>50400</v>
      </c>
      <c r="AH3195" s="78">
        <v>100800</v>
      </c>
      <c r="AL3195" s="95">
        <v>8</v>
      </c>
      <c r="AN3195" s="78">
        <v>8063</v>
      </c>
      <c r="AO3195" s="89" t="s">
        <v>60</v>
      </c>
      <c r="AQ3195" s="75" t="s">
        <v>61</v>
      </c>
      <c r="AR3195" s="75" t="s">
        <v>62</v>
      </c>
      <c r="AS3195" s="75" t="s">
        <v>63</v>
      </c>
      <c r="AV3195" s="77"/>
      <c r="HX3195" s="58"/>
    </row>
    <row r="3196" spans="3:232">
      <c r="C3196" s="17" t="str">
        <f>VLOOKUP(O3196,'[1]mã đối tượng'!$C:$F,4,0)</f>
        <v>N</v>
      </c>
      <c r="D3196" s="89" t="s">
        <v>48</v>
      </c>
      <c r="E3196" s="89" t="s">
        <v>49</v>
      </c>
      <c r="F3196" s="74" t="s">
        <v>1692</v>
      </c>
      <c r="G3196" s="74" t="s">
        <v>1692</v>
      </c>
      <c r="H3196" s="74" t="s">
        <v>1781</v>
      </c>
      <c r="I3196" s="74" t="s">
        <v>1692</v>
      </c>
      <c r="J3196" s="92" t="s">
        <v>5280</v>
      </c>
      <c r="L3196" s="75" t="s">
        <v>53</v>
      </c>
      <c r="M3196" s="73" t="s">
        <v>1783</v>
      </c>
      <c r="N3196" s="73" t="s">
        <v>1692</v>
      </c>
      <c r="O3196" s="73" t="s">
        <v>3576</v>
      </c>
      <c r="S3196" s="102" t="s">
        <v>1782</v>
      </c>
      <c r="V3196" s="102" t="s">
        <v>1782</v>
      </c>
      <c r="Y3196" s="73" t="s">
        <v>69</v>
      </c>
      <c r="AB3196" s="89" t="s">
        <v>58</v>
      </c>
      <c r="AC3196" s="89" t="s">
        <v>59</v>
      </c>
      <c r="AE3196" s="73">
        <v>2</v>
      </c>
      <c r="AG3196" s="78">
        <v>49500</v>
      </c>
      <c r="AH3196" s="78">
        <v>99000</v>
      </c>
      <c r="AL3196" s="95">
        <v>8</v>
      </c>
      <c r="AN3196" s="78">
        <v>7920</v>
      </c>
      <c r="AO3196" s="89" t="s">
        <v>60</v>
      </c>
      <c r="AQ3196" s="75" t="s">
        <v>61</v>
      </c>
      <c r="AR3196" s="75" t="s">
        <v>62</v>
      </c>
      <c r="AS3196" s="75" t="s">
        <v>63</v>
      </c>
      <c r="AV3196" s="77"/>
      <c r="HX3196" s="58"/>
    </row>
    <row r="3197" spans="3:232">
      <c r="C3197" s="17" t="str">
        <f>VLOOKUP(O3197,'[1]mã đối tượng'!$C:$F,4,0)</f>
        <v>N</v>
      </c>
      <c r="D3197" s="89" t="s">
        <v>48</v>
      </c>
      <c r="E3197" s="89" t="s">
        <v>49</v>
      </c>
      <c r="F3197" s="74" t="s">
        <v>1692</v>
      </c>
      <c r="G3197" s="74" t="s">
        <v>1692</v>
      </c>
      <c r="H3197" s="74" t="s">
        <v>1781</v>
      </c>
      <c r="I3197" s="74" t="s">
        <v>1692</v>
      </c>
      <c r="J3197" s="92" t="s">
        <v>5280</v>
      </c>
      <c r="L3197" s="75" t="s">
        <v>53</v>
      </c>
      <c r="M3197" s="73" t="s">
        <v>1783</v>
      </c>
      <c r="N3197" s="73" t="s">
        <v>1692</v>
      </c>
      <c r="O3197" s="73" t="s">
        <v>3576</v>
      </c>
      <c r="S3197" s="102" t="s">
        <v>1782</v>
      </c>
      <c r="V3197" s="102" t="s">
        <v>1782</v>
      </c>
      <c r="Y3197" s="73" t="s">
        <v>70</v>
      </c>
      <c r="AB3197" s="89" t="s">
        <v>58</v>
      </c>
      <c r="AC3197" s="89" t="s">
        <v>59</v>
      </c>
      <c r="AE3197" s="73">
        <v>1</v>
      </c>
      <c r="AG3197" s="78">
        <v>89285</v>
      </c>
      <c r="AH3197" s="78">
        <v>89285</v>
      </c>
      <c r="AL3197" s="95">
        <v>8</v>
      </c>
      <c r="AN3197" s="78">
        <v>7143</v>
      </c>
      <c r="AO3197" s="89" t="s">
        <v>60</v>
      </c>
      <c r="AQ3197" s="75" t="s">
        <v>61</v>
      </c>
      <c r="AR3197" s="75" t="s">
        <v>62</v>
      </c>
      <c r="AS3197" s="75" t="s">
        <v>63</v>
      </c>
      <c r="AV3197" s="77"/>
      <c r="HX3197" s="58"/>
    </row>
    <row r="3198" spans="3:232">
      <c r="C3198" s="17" t="str">
        <f>VLOOKUP(O3198,'[1]mã đối tượng'!$C:$F,4,0)</f>
        <v>N</v>
      </c>
      <c r="D3198" s="89" t="s">
        <v>48</v>
      </c>
      <c r="E3198" s="89" t="s">
        <v>49</v>
      </c>
      <c r="F3198" s="74" t="s">
        <v>1692</v>
      </c>
      <c r="G3198" s="74" t="s">
        <v>1692</v>
      </c>
      <c r="H3198" s="74" t="s">
        <v>1781</v>
      </c>
      <c r="I3198" s="74" t="s">
        <v>1692</v>
      </c>
      <c r="J3198" s="92" t="s">
        <v>5280</v>
      </c>
      <c r="L3198" s="75" t="s">
        <v>53</v>
      </c>
      <c r="M3198" s="73" t="s">
        <v>1783</v>
      </c>
      <c r="N3198" s="73" t="s">
        <v>1692</v>
      </c>
      <c r="O3198" s="73" t="s">
        <v>3576</v>
      </c>
      <c r="S3198" s="102" t="s">
        <v>1782</v>
      </c>
      <c r="V3198" s="102" t="s">
        <v>1782</v>
      </c>
      <c r="Y3198" s="73" t="s">
        <v>80</v>
      </c>
      <c r="AB3198" s="89" t="s">
        <v>58</v>
      </c>
      <c r="AC3198" s="89" t="s">
        <v>59</v>
      </c>
      <c r="AE3198" s="73">
        <v>1</v>
      </c>
      <c r="AG3198" s="78">
        <v>111058</v>
      </c>
      <c r="AH3198" s="78">
        <v>111058</v>
      </c>
      <c r="AL3198" s="95">
        <v>8</v>
      </c>
      <c r="AN3198" s="78">
        <v>8885</v>
      </c>
      <c r="AO3198" s="89" t="s">
        <v>60</v>
      </c>
      <c r="AQ3198" s="75" t="s">
        <v>61</v>
      </c>
      <c r="AR3198" s="75" t="s">
        <v>62</v>
      </c>
      <c r="AS3198" s="75" t="s">
        <v>63</v>
      </c>
      <c r="AV3198" s="77"/>
      <c r="HX3198" s="58"/>
    </row>
    <row r="3199" spans="3:232">
      <c r="C3199" s="17" t="str">
        <f>VLOOKUP(O3199,'[1]mã đối tượng'!$C:$F,4,0)</f>
        <v>N</v>
      </c>
      <c r="D3199" s="89" t="s">
        <v>48</v>
      </c>
      <c r="E3199" s="89" t="s">
        <v>49</v>
      </c>
      <c r="F3199" s="74" t="s">
        <v>1692</v>
      </c>
      <c r="G3199" s="74" t="s">
        <v>1692</v>
      </c>
      <c r="H3199" s="74" t="s">
        <v>1784</v>
      </c>
      <c r="I3199" s="74" t="s">
        <v>1692</v>
      </c>
      <c r="J3199" s="92" t="s">
        <v>5281</v>
      </c>
      <c r="L3199" s="75" t="s">
        <v>53</v>
      </c>
      <c r="M3199" s="73" t="s">
        <v>1785</v>
      </c>
      <c r="N3199" s="73" t="s">
        <v>1692</v>
      </c>
      <c r="O3199" s="73" t="s">
        <v>121</v>
      </c>
      <c r="S3199" s="102" t="s">
        <v>1638</v>
      </c>
      <c r="V3199" s="102" t="s">
        <v>1638</v>
      </c>
      <c r="Y3199" s="73" t="s">
        <v>57</v>
      </c>
      <c r="AB3199" s="89" t="s">
        <v>58</v>
      </c>
      <c r="AC3199" s="89" t="s">
        <v>59</v>
      </c>
      <c r="AE3199" s="73">
        <v>1</v>
      </c>
      <c r="AG3199" s="78">
        <v>55595</v>
      </c>
      <c r="AH3199" s="78">
        <v>55595</v>
      </c>
      <c r="AL3199" s="95">
        <v>8</v>
      </c>
      <c r="AN3199" s="78">
        <v>4448</v>
      </c>
      <c r="AO3199" s="89" t="s">
        <v>60</v>
      </c>
      <c r="AQ3199" s="75" t="s">
        <v>61</v>
      </c>
      <c r="AR3199" s="75" t="s">
        <v>62</v>
      </c>
      <c r="AS3199" s="75" t="s">
        <v>63</v>
      </c>
      <c r="AV3199" s="77"/>
      <c r="HX3199" s="58"/>
    </row>
    <row r="3200" spans="3:232">
      <c r="C3200" s="17" t="str">
        <f>VLOOKUP(O3200,'[1]mã đối tượng'!$C:$F,4,0)</f>
        <v>N</v>
      </c>
      <c r="D3200" s="89" t="s">
        <v>48</v>
      </c>
      <c r="E3200" s="89" t="s">
        <v>49</v>
      </c>
      <c r="F3200" s="74" t="s">
        <v>1692</v>
      </c>
      <c r="G3200" s="74" t="s">
        <v>1692</v>
      </c>
      <c r="H3200" s="74" t="s">
        <v>1784</v>
      </c>
      <c r="I3200" s="74" t="s">
        <v>1692</v>
      </c>
      <c r="J3200" s="92" t="s">
        <v>5281</v>
      </c>
      <c r="L3200" s="75" t="s">
        <v>53</v>
      </c>
      <c r="M3200" s="73" t="s">
        <v>1785</v>
      </c>
      <c r="N3200" s="73" t="s">
        <v>1692</v>
      </c>
      <c r="O3200" s="73" t="s">
        <v>121</v>
      </c>
      <c r="S3200" s="102" t="s">
        <v>1638</v>
      </c>
      <c r="V3200" s="102" t="s">
        <v>1638</v>
      </c>
      <c r="Y3200" s="73" t="s">
        <v>80</v>
      </c>
      <c r="AB3200" s="89" t="s">
        <v>58</v>
      </c>
      <c r="AC3200" s="89" t="s">
        <v>59</v>
      </c>
      <c r="AE3200" s="73">
        <v>2</v>
      </c>
      <c r="AG3200" s="78">
        <v>111058</v>
      </c>
      <c r="AH3200" s="78">
        <v>222116</v>
      </c>
      <c r="AL3200" s="95">
        <v>8</v>
      </c>
      <c r="AN3200" s="78">
        <v>17769</v>
      </c>
      <c r="AO3200" s="89" t="s">
        <v>60</v>
      </c>
      <c r="AQ3200" s="75" t="s">
        <v>61</v>
      </c>
      <c r="AR3200" s="75" t="s">
        <v>62</v>
      </c>
      <c r="AS3200" s="75" t="s">
        <v>63</v>
      </c>
      <c r="AV3200" s="77"/>
      <c r="HX3200" s="58"/>
    </row>
    <row r="3201" spans="3:232">
      <c r="C3201" s="17" t="str">
        <f>VLOOKUP(O3201,'[1]mã đối tượng'!$C:$F,4,0)</f>
        <v>N</v>
      </c>
      <c r="D3201" s="89" t="s">
        <v>48</v>
      </c>
      <c r="E3201" s="89" t="s">
        <v>49</v>
      </c>
      <c r="F3201" s="74" t="s">
        <v>1692</v>
      </c>
      <c r="G3201" s="74" t="s">
        <v>1692</v>
      </c>
      <c r="H3201" s="74" t="s">
        <v>1786</v>
      </c>
      <c r="I3201" s="74" t="s">
        <v>1692</v>
      </c>
      <c r="J3201" s="92" t="s">
        <v>5282</v>
      </c>
      <c r="L3201" s="75" t="s">
        <v>53</v>
      </c>
      <c r="M3201" s="73" t="s">
        <v>1788</v>
      </c>
      <c r="N3201" s="73" t="s">
        <v>1692</v>
      </c>
      <c r="O3201" s="73" t="s">
        <v>184</v>
      </c>
      <c r="S3201" s="102" t="s">
        <v>1787</v>
      </c>
      <c r="V3201" s="102" t="s">
        <v>1787</v>
      </c>
      <c r="Y3201" s="73" t="s">
        <v>79</v>
      </c>
      <c r="AB3201" s="89" t="s">
        <v>58</v>
      </c>
      <c r="AC3201" s="89" t="s">
        <v>59</v>
      </c>
      <c r="AE3201" s="73">
        <v>1</v>
      </c>
      <c r="AG3201" s="78">
        <v>50182</v>
      </c>
      <c r="AH3201" s="78">
        <v>50182</v>
      </c>
      <c r="AL3201" s="95">
        <v>8</v>
      </c>
      <c r="AN3201" s="78">
        <v>4015</v>
      </c>
      <c r="AO3201" s="89" t="s">
        <v>60</v>
      </c>
      <c r="AQ3201" s="75" t="s">
        <v>61</v>
      </c>
      <c r="AR3201" s="75" t="s">
        <v>62</v>
      </c>
      <c r="AS3201" s="75" t="s">
        <v>63</v>
      </c>
      <c r="AV3201" s="77"/>
      <c r="HX3201" s="58"/>
    </row>
    <row r="3202" spans="3:232">
      <c r="C3202" s="17" t="str">
        <f>VLOOKUP(O3202,'[1]mã đối tượng'!$C:$F,4,0)</f>
        <v>N</v>
      </c>
      <c r="D3202" s="89" t="s">
        <v>48</v>
      </c>
      <c r="E3202" s="89" t="s">
        <v>49</v>
      </c>
      <c r="F3202" s="74" t="s">
        <v>1692</v>
      </c>
      <c r="G3202" s="74" t="s">
        <v>1692</v>
      </c>
      <c r="H3202" s="74" t="s">
        <v>1789</v>
      </c>
      <c r="I3202" s="74" t="s">
        <v>1692</v>
      </c>
      <c r="J3202" s="92" t="s">
        <v>5283</v>
      </c>
      <c r="L3202" s="75" t="s">
        <v>53</v>
      </c>
      <c r="M3202" s="73" t="s">
        <v>1791</v>
      </c>
      <c r="N3202" s="73" t="s">
        <v>1692</v>
      </c>
      <c r="O3202" s="73" t="s">
        <v>121</v>
      </c>
      <c r="S3202" s="102" t="s">
        <v>1790</v>
      </c>
      <c r="V3202" s="102" t="s">
        <v>1790</v>
      </c>
      <c r="Y3202" s="73" t="s">
        <v>117</v>
      </c>
      <c r="AB3202" s="89" t="s">
        <v>58</v>
      </c>
      <c r="AC3202" s="89" t="s">
        <v>59</v>
      </c>
      <c r="AE3202" s="73">
        <v>2</v>
      </c>
      <c r="AG3202" s="78">
        <v>74250</v>
      </c>
      <c r="AH3202" s="78">
        <v>148500</v>
      </c>
      <c r="AL3202" s="95">
        <v>8</v>
      </c>
      <c r="AN3202" s="78">
        <v>11880</v>
      </c>
      <c r="AO3202" s="89" t="s">
        <v>60</v>
      </c>
      <c r="AQ3202" s="75" t="s">
        <v>61</v>
      </c>
      <c r="AR3202" s="75" t="s">
        <v>62</v>
      </c>
      <c r="AS3202" s="75" t="s">
        <v>63</v>
      </c>
      <c r="AV3202" s="77"/>
      <c r="HX3202" s="58"/>
    </row>
    <row r="3203" spans="3:232">
      <c r="C3203" s="17" t="str">
        <f>VLOOKUP(O3203,'[1]mã đối tượng'!$C:$F,4,0)</f>
        <v>N</v>
      </c>
      <c r="D3203" s="89" t="s">
        <v>48</v>
      </c>
      <c r="E3203" s="89" t="s">
        <v>49</v>
      </c>
      <c r="F3203" s="74" t="s">
        <v>1692</v>
      </c>
      <c r="G3203" s="74" t="s">
        <v>1692</v>
      </c>
      <c r="H3203" s="74" t="s">
        <v>1789</v>
      </c>
      <c r="I3203" s="74" t="s">
        <v>1692</v>
      </c>
      <c r="J3203" s="92" t="s">
        <v>5283</v>
      </c>
      <c r="L3203" s="75" t="s">
        <v>53</v>
      </c>
      <c r="M3203" s="73" t="s">
        <v>1791</v>
      </c>
      <c r="N3203" s="73" t="s">
        <v>1692</v>
      </c>
      <c r="O3203" s="73" t="s">
        <v>121</v>
      </c>
      <c r="S3203" s="102" t="s">
        <v>1790</v>
      </c>
      <c r="V3203" s="102" t="s">
        <v>1790</v>
      </c>
      <c r="Y3203" s="73" t="s">
        <v>70</v>
      </c>
      <c r="AB3203" s="89" t="s">
        <v>58</v>
      </c>
      <c r="AC3203" s="89" t="s">
        <v>59</v>
      </c>
      <c r="AE3203" s="73">
        <v>1</v>
      </c>
      <c r="AG3203" s="78">
        <v>89285</v>
      </c>
      <c r="AH3203" s="78">
        <v>89285</v>
      </c>
      <c r="AL3203" s="95">
        <v>8</v>
      </c>
      <c r="AN3203" s="78">
        <v>7143</v>
      </c>
      <c r="AO3203" s="89" t="s">
        <v>60</v>
      </c>
      <c r="AQ3203" s="75" t="s">
        <v>61</v>
      </c>
      <c r="AR3203" s="75" t="s">
        <v>62</v>
      </c>
      <c r="AS3203" s="75" t="s">
        <v>63</v>
      </c>
      <c r="AV3203" s="77"/>
      <c r="HX3203" s="58"/>
    </row>
    <row r="3204" spans="3:232">
      <c r="C3204" s="17" t="str">
        <f>VLOOKUP(O3204,'[1]mã đối tượng'!$C:$F,4,0)</f>
        <v>N</v>
      </c>
      <c r="D3204" s="89" t="s">
        <v>48</v>
      </c>
      <c r="E3204" s="89" t="s">
        <v>49</v>
      </c>
      <c r="F3204" s="74" t="s">
        <v>1692</v>
      </c>
      <c r="G3204" s="74" t="s">
        <v>1692</v>
      </c>
      <c r="H3204" s="74" t="s">
        <v>1792</v>
      </c>
      <c r="I3204" s="74" t="s">
        <v>1692</v>
      </c>
      <c r="J3204" s="92" t="s">
        <v>5284</v>
      </c>
      <c r="L3204" s="75" t="s">
        <v>53</v>
      </c>
      <c r="M3204" s="73" t="s">
        <v>1794</v>
      </c>
      <c r="N3204" s="73" t="s">
        <v>1692</v>
      </c>
      <c r="O3204" s="73" t="s">
        <v>75</v>
      </c>
      <c r="S3204" s="102" t="s">
        <v>1793</v>
      </c>
      <c r="V3204" s="102" t="s">
        <v>1793</v>
      </c>
      <c r="Y3204" s="73" t="s">
        <v>94</v>
      </c>
      <c r="AB3204" s="89" t="s">
        <v>58</v>
      </c>
      <c r="AC3204" s="89" t="s">
        <v>59</v>
      </c>
      <c r="AE3204" s="73">
        <v>1</v>
      </c>
      <c r="AG3204" s="78">
        <v>73431</v>
      </c>
      <c r="AH3204" s="78">
        <v>73431</v>
      </c>
      <c r="AL3204" s="95">
        <v>8</v>
      </c>
      <c r="AN3204" s="78">
        <v>5874</v>
      </c>
      <c r="AO3204" s="89" t="s">
        <v>60</v>
      </c>
      <c r="AQ3204" s="75" t="s">
        <v>61</v>
      </c>
      <c r="AR3204" s="75" t="s">
        <v>62</v>
      </c>
      <c r="AS3204" s="75" t="s">
        <v>63</v>
      </c>
      <c r="AV3204" s="77"/>
      <c r="HX3204" s="58"/>
    </row>
    <row r="3205" spans="3:232">
      <c r="C3205" s="17" t="str">
        <f>VLOOKUP(O3205,'[1]mã đối tượng'!$C:$F,4,0)</f>
        <v>N</v>
      </c>
      <c r="D3205" s="89" t="s">
        <v>48</v>
      </c>
      <c r="E3205" s="89" t="s">
        <v>49</v>
      </c>
      <c r="F3205" s="74" t="s">
        <v>1692</v>
      </c>
      <c r="G3205" s="74" t="s">
        <v>1692</v>
      </c>
      <c r="H3205" s="74" t="s">
        <v>1792</v>
      </c>
      <c r="I3205" s="74" t="s">
        <v>1692</v>
      </c>
      <c r="J3205" s="92" t="s">
        <v>5284</v>
      </c>
      <c r="L3205" s="75" t="s">
        <v>53</v>
      </c>
      <c r="M3205" s="73" t="s">
        <v>1794</v>
      </c>
      <c r="N3205" s="73" t="s">
        <v>1692</v>
      </c>
      <c r="O3205" s="73" t="s">
        <v>75</v>
      </c>
      <c r="S3205" s="102" t="s">
        <v>1793</v>
      </c>
      <c r="V3205" s="102" t="s">
        <v>1793</v>
      </c>
      <c r="Y3205" s="73" t="s">
        <v>70</v>
      </c>
      <c r="AB3205" s="89" t="s">
        <v>58</v>
      </c>
      <c r="AC3205" s="89" t="s">
        <v>59</v>
      </c>
      <c r="AE3205" s="73">
        <v>1</v>
      </c>
      <c r="AG3205" s="78">
        <v>89285</v>
      </c>
      <c r="AH3205" s="78">
        <v>89285</v>
      </c>
      <c r="AL3205" s="95">
        <v>8</v>
      </c>
      <c r="AN3205" s="78">
        <v>7143</v>
      </c>
      <c r="AO3205" s="89" t="s">
        <v>60</v>
      </c>
      <c r="AQ3205" s="75" t="s">
        <v>61</v>
      </c>
      <c r="AR3205" s="75" t="s">
        <v>62</v>
      </c>
      <c r="AS3205" s="75" t="s">
        <v>63</v>
      </c>
      <c r="AV3205" s="77"/>
      <c r="HX3205" s="58"/>
    </row>
    <row r="3206" spans="3:232">
      <c r="C3206" s="17" t="str">
        <f>VLOOKUP(O3206,'[1]mã đối tượng'!$C:$F,4,0)</f>
        <v>N</v>
      </c>
      <c r="D3206" s="89" t="s">
        <v>48</v>
      </c>
      <c r="E3206" s="89" t="s">
        <v>49</v>
      </c>
      <c r="F3206" s="74" t="s">
        <v>1692</v>
      </c>
      <c r="G3206" s="74" t="s">
        <v>1692</v>
      </c>
      <c r="H3206" s="74" t="s">
        <v>1792</v>
      </c>
      <c r="I3206" s="74" t="s">
        <v>1692</v>
      </c>
      <c r="J3206" s="92" t="s">
        <v>5284</v>
      </c>
      <c r="L3206" s="75" t="s">
        <v>53</v>
      </c>
      <c r="M3206" s="73" t="s">
        <v>1794</v>
      </c>
      <c r="N3206" s="73" t="s">
        <v>1692</v>
      </c>
      <c r="O3206" s="73" t="s">
        <v>75</v>
      </c>
      <c r="S3206" s="102" t="s">
        <v>1793</v>
      </c>
      <c r="V3206" s="102" t="s">
        <v>1793</v>
      </c>
      <c r="Y3206" s="73" t="s">
        <v>57</v>
      </c>
      <c r="AB3206" s="89" t="s">
        <v>58</v>
      </c>
      <c r="AC3206" s="89" t="s">
        <v>59</v>
      </c>
      <c r="AE3206" s="73">
        <v>1</v>
      </c>
      <c r="AG3206" s="78">
        <v>55595</v>
      </c>
      <c r="AH3206" s="78">
        <v>55595</v>
      </c>
      <c r="AL3206" s="95">
        <v>8</v>
      </c>
      <c r="AN3206" s="78">
        <v>4448</v>
      </c>
      <c r="AO3206" s="89" t="s">
        <v>60</v>
      </c>
      <c r="AQ3206" s="75" t="s">
        <v>61</v>
      </c>
      <c r="AR3206" s="75" t="s">
        <v>62</v>
      </c>
      <c r="AS3206" s="75" t="s">
        <v>63</v>
      </c>
      <c r="AV3206" s="77"/>
      <c r="HX3206" s="58"/>
    </row>
    <row r="3207" spans="3:232">
      <c r="C3207" s="17" t="str">
        <f>VLOOKUP(O3207,'[1]mã đối tượng'!$C:$F,4,0)</f>
        <v>N</v>
      </c>
      <c r="D3207" s="89" t="s">
        <v>48</v>
      </c>
      <c r="E3207" s="89" t="s">
        <v>49</v>
      </c>
      <c r="F3207" s="74" t="s">
        <v>1692</v>
      </c>
      <c r="G3207" s="74" t="s">
        <v>1692</v>
      </c>
      <c r="H3207" s="74" t="s">
        <v>1792</v>
      </c>
      <c r="I3207" s="74" t="s">
        <v>1692</v>
      </c>
      <c r="J3207" s="92" t="s">
        <v>5284</v>
      </c>
      <c r="L3207" s="75" t="s">
        <v>53</v>
      </c>
      <c r="M3207" s="73" t="s">
        <v>1794</v>
      </c>
      <c r="N3207" s="73" t="s">
        <v>1692</v>
      </c>
      <c r="O3207" s="73" t="s">
        <v>75</v>
      </c>
      <c r="S3207" s="102" t="s">
        <v>1793</v>
      </c>
      <c r="V3207" s="102" t="s">
        <v>1793</v>
      </c>
      <c r="Y3207" s="73" t="s">
        <v>78</v>
      </c>
      <c r="AB3207" s="89" t="s">
        <v>58</v>
      </c>
      <c r="AC3207" s="89" t="s">
        <v>59</v>
      </c>
      <c r="AE3207" s="73">
        <v>2</v>
      </c>
      <c r="AG3207" s="78">
        <v>46000</v>
      </c>
      <c r="AH3207" s="78">
        <v>92000</v>
      </c>
      <c r="AL3207" s="95">
        <v>8</v>
      </c>
      <c r="AN3207" s="78">
        <v>7360</v>
      </c>
      <c r="AO3207" s="89" t="s">
        <v>60</v>
      </c>
      <c r="AQ3207" s="75" t="s">
        <v>61</v>
      </c>
      <c r="AR3207" s="75" t="s">
        <v>62</v>
      </c>
      <c r="AS3207" s="75" t="s">
        <v>63</v>
      </c>
      <c r="AV3207" s="77"/>
      <c r="HX3207" s="58"/>
    </row>
    <row r="3208" spans="3:232">
      <c r="C3208" s="17" t="str">
        <f>VLOOKUP(O3208,'[1]mã đối tượng'!$C:$F,4,0)</f>
        <v>N</v>
      </c>
      <c r="D3208" s="89" t="s">
        <v>48</v>
      </c>
      <c r="E3208" s="89" t="s">
        <v>49</v>
      </c>
      <c r="F3208" s="74" t="s">
        <v>1692</v>
      </c>
      <c r="G3208" s="74" t="s">
        <v>1692</v>
      </c>
      <c r="H3208" s="74" t="s">
        <v>1795</v>
      </c>
      <c r="I3208" s="74" t="s">
        <v>1692</v>
      </c>
      <c r="J3208" s="92" t="s">
        <v>5285</v>
      </c>
      <c r="L3208" s="75" t="s">
        <v>53</v>
      </c>
      <c r="M3208" s="73" t="s">
        <v>1797</v>
      </c>
      <c r="N3208" s="73" t="s">
        <v>1692</v>
      </c>
      <c r="O3208" s="73" t="s">
        <v>3561</v>
      </c>
      <c r="S3208" s="102" t="s">
        <v>1796</v>
      </c>
      <c r="V3208" s="102" t="s">
        <v>1796</v>
      </c>
      <c r="Y3208" s="73" t="s">
        <v>94</v>
      </c>
      <c r="AB3208" s="89" t="s">
        <v>58</v>
      </c>
      <c r="AC3208" s="89" t="s">
        <v>59</v>
      </c>
      <c r="AE3208" s="73">
        <v>4</v>
      </c>
      <c r="AG3208" s="78">
        <v>73431</v>
      </c>
      <c r="AH3208" s="78">
        <v>293724</v>
      </c>
      <c r="AL3208" s="95">
        <v>8</v>
      </c>
      <c r="AN3208" s="78">
        <v>23498</v>
      </c>
      <c r="AO3208" s="89" t="s">
        <v>60</v>
      </c>
      <c r="AQ3208" s="75" t="s">
        <v>61</v>
      </c>
      <c r="AR3208" s="75" t="s">
        <v>62</v>
      </c>
      <c r="AS3208" s="75" t="s">
        <v>63</v>
      </c>
      <c r="AV3208" s="77"/>
      <c r="HX3208" s="58"/>
    </row>
    <row r="3209" spans="3:232">
      <c r="C3209" s="17" t="str">
        <f>VLOOKUP(O3209,'[1]mã đối tượng'!$C:$F,4,0)</f>
        <v>N</v>
      </c>
      <c r="D3209" s="89" t="s">
        <v>48</v>
      </c>
      <c r="E3209" s="89" t="s">
        <v>49</v>
      </c>
      <c r="F3209" s="74" t="s">
        <v>1692</v>
      </c>
      <c r="G3209" s="74" t="s">
        <v>1692</v>
      </c>
      <c r="H3209" s="74" t="s">
        <v>1798</v>
      </c>
      <c r="I3209" s="74" t="s">
        <v>1692</v>
      </c>
      <c r="J3209" s="92" t="s">
        <v>5286</v>
      </c>
      <c r="L3209" s="75" t="s">
        <v>53</v>
      </c>
      <c r="M3209" s="73" t="s">
        <v>1800</v>
      </c>
      <c r="N3209" s="73" t="s">
        <v>1692</v>
      </c>
      <c r="O3209" s="73" t="s">
        <v>352</v>
      </c>
      <c r="S3209" s="102" t="s">
        <v>1799</v>
      </c>
      <c r="V3209" s="102" t="s">
        <v>1799</v>
      </c>
      <c r="Y3209" s="73" t="s">
        <v>57</v>
      </c>
      <c r="AB3209" s="89" t="s">
        <v>58</v>
      </c>
      <c r="AC3209" s="89" t="s">
        <v>59</v>
      </c>
      <c r="AE3209" s="73">
        <v>2</v>
      </c>
      <c r="AG3209" s="78">
        <v>55595</v>
      </c>
      <c r="AH3209" s="78">
        <v>111190</v>
      </c>
      <c r="AL3209" s="95">
        <v>8</v>
      </c>
      <c r="AN3209" s="78">
        <v>8895</v>
      </c>
      <c r="AO3209" s="89" t="s">
        <v>60</v>
      </c>
      <c r="AQ3209" s="75" t="s">
        <v>61</v>
      </c>
      <c r="AR3209" s="75" t="s">
        <v>62</v>
      </c>
      <c r="AS3209" s="75" t="s">
        <v>63</v>
      </c>
      <c r="AV3209" s="77"/>
      <c r="HX3209" s="58"/>
    </row>
    <row r="3210" spans="3:232">
      <c r="C3210" s="17" t="str">
        <f>VLOOKUP(O3210,'[1]mã đối tượng'!$C:$F,4,0)</f>
        <v>N</v>
      </c>
      <c r="D3210" s="89" t="s">
        <v>48</v>
      </c>
      <c r="E3210" s="89" t="s">
        <v>49</v>
      </c>
      <c r="F3210" s="74" t="s">
        <v>1692</v>
      </c>
      <c r="G3210" s="74" t="s">
        <v>1692</v>
      </c>
      <c r="H3210" s="74" t="s">
        <v>1798</v>
      </c>
      <c r="I3210" s="74" t="s">
        <v>1692</v>
      </c>
      <c r="J3210" s="92" t="s">
        <v>5286</v>
      </c>
      <c r="L3210" s="75" t="s">
        <v>53</v>
      </c>
      <c r="M3210" s="73" t="s">
        <v>1800</v>
      </c>
      <c r="N3210" s="73" t="s">
        <v>1692</v>
      </c>
      <c r="O3210" s="73" t="s">
        <v>352</v>
      </c>
      <c r="S3210" s="102" t="s">
        <v>1799</v>
      </c>
      <c r="V3210" s="102" t="s">
        <v>1799</v>
      </c>
      <c r="Y3210" s="73" t="s">
        <v>77</v>
      </c>
      <c r="AB3210" s="89" t="s">
        <v>58</v>
      </c>
      <c r="AC3210" s="89" t="s">
        <v>59</v>
      </c>
      <c r="AE3210" s="73">
        <v>2</v>
      </c>
      <c r="AG3210" s="78">
        <v>70950</v>
      </c>
      <c r="AH3210" s="78">
        <v>141900</v>
      </c>
      <c r="AL3210" s="95">
        <v>8</v>
      </c>
      <c r="AN3210" s="78">
        <v>11352</v>
      </c>
      <c r="AO3210" s="89" t="s">
        <v>60</v>
      </c>
      <c r="AQ3210" s="75" t="s">
        <v>61</v>
      </c>
      <c r="AR3210" s="75" t="s">
        <v>62</v>
      </c>
      <c r="AS3210" s="75" t="s">
        <v>63</v>
      </c>
      <c r="AV3210" s="77"/>
      <c r="HX3210" s="58"/>
    </row>
    <row r="3211" spans="3:232">
      <c r="C3211" s="17" t="str">
        <f>VLOOKUP(O3211,'[1]mã đối tượng'!$C:$F,4,0)</f>
        <v>N</v>
      </c>
      <c r="D3211" s="89" t="s">
        <v>48</v>
      </c>
      <c r="E3211" s="89" t="s">
        <v>49</v>
      </c>
      <c r="F3211" s="74" t="s">
        <v>1692</v>
      </c>
      <c r="G3211" s="74" t="s">
        <v>1692</v>
      </c>
      <c r="H3211" s="74" t="s">
        <v>1798</v>
      </c>
      <c r="I3211" s="74" t="s">
        <v>1692</v>
      </c>
      <c r="J3211" s="92" t="s">
        <v>5286</v>
      </c>
      <c r="L3211" s="75" t="s">
        <v>53</v>
      </c>
      <c r="M3211" s="73" t="s">
        <v>1800</v>
      </c>
      <c r="N3211" s="73" t="s">
        <v>1692</v>
      </c>
      <c r="O3211" s="73" t="s">
        <v>352</v>
      </c>
      <c r="S3211" s="102" t="s">
        <v>1799</v>
      </c>
      <c r="V3211" s="102" t="s">
        <v>1799</v>
      </c>
      <c r="Y3211" s="73" t="s">
        <v>117</v>
      </c>
      <c r="AB3211" s="89" t="s">
        <v>58</v>
      </c>
      <c r="AC3211" s="89" t="s">
        <v>59</v>
      </c>
      <c r="AE3211" s="73">
        <v>2</v>
      </c>
      <c r="AG3211" s="78">
        <v>74250</v>
      </c>
      <c r="AH3211" s="78">
        <v>148500</v>
      </c>
      <c r="AL3211" s="95">
        <v>8</v>
      </c>
      <c r="AN3211" s="78">
        <v>11880</v>
      </c>
      <c r="AO3211" s="89" t="s">
        <v>60</v>
      </c>
      <c r="AQ3211" s="75" t="s">
        <v>61</v>
      </c>
      <c r="AR3211" s="75" t="s">
        <v>62</v>
      </c>
      <c r="AS3211" s="75" t="s">
        <v>63</v>
      </c>
      <c r="AV3211" s="77"/>
      <c r="HX3211" s="58"/>
    </row>
    <row r="3212" spans="3:232">
      <c r="C3212" s="17" t="str">
        <f>VLOOKUP(O3212,'[1]mã đối tượng'!$C:$F,4,0)</f>
        <v>N</v>
      </c>
      <c r="D3212" s="89" t="s">
        <v>48</v>
      </c>
      <c r="E3212" s="89" t="s">
        <v>49</v>
      </c>
      <c r="F3212" s="74" t="s">
        <v>1692</v>
      </c>
      <c r="G3212" s="74" t="s">
        <v>1692</v>
      </c>
      <c r="H3212" s="74" t="s">
        <v>1798</v>
      </c>
      <c r="I3212" s="74" t="s">
        <v>1692</v>
      </c>
      <c r="J3212" s="92" t="s">
        <v>5286</v>
      </c>
      <c r="L3212" s="75" t="s">
        <v>53</v>
      </c>
      <c r="M3212" s="73" t="s">
        <v>1800</v>
      </c>
      <c r="N3212" s="73" t="s">
        <v>1692</v>
      </c>
      <c r="O3212" s="73" t="s">
        <v>352</v>
      </c>
      <c r="S3212" s="102" t="s">
        <v>1799</v>
      </c>
      <c r="V3212" s="102" t="s">
        <v>1799</v>
      </c>
      <c r="Y3212" s="73" t="s">
        <v>79</v>
      </c>
      <c r="AB3212" s="89" t="s">
        <v>58</v>
      </c>
      <c r="AC3212" s="89" t="s">
        <v>59</v>
      </c>
      <c r="AE3212" s="73">
        <v>2</v>
      </c>
      <c r="AG3212" s="78">
        <v>50182</v>
      </c>
      <c r="AH3212" s="78">
        <v>100364</v>
      </c>
      <c r="AL3212" s="95">
        <v>8</v>
      </c>
      <c r="AN3212" s="78">
        <v>8029</v>
      </c>
      <c r="AO3212" s="89" t="s">
        <v>60</v>
      </c>
      <c r="AQ3212" s="75" t="s">
        <v>61</v>
      </c>
      <c r="AR3212" s="75" t="s">
        <v>62</v>
      </c>
      <c r="AS3212" s="75" t="s">
        <v>63</v>
      </c>
      <c r="AV3212" s="77"/>
      <c r="HX3212" s="58"/>
    </row>
    <row r="3213" spans="3:232">
      <c r="C3213" s="17" t="str">
        <f>VLOOKUP(O3213,'[1]mã đối tượng'!$C:$F,4,0)</f>
        <v>N</v>
      </c>
      <c r="D3213" s="89" t="s">
        <v>48</v>
      </c>
      <c r="E3213" s="89" t="s">
        <v>49</v>
      </c>
      <c r="F3213" s="74" t="s">
        <v>1692</v>
      </c>
      <c r="G3213" s="74" t="s">
        <v>1692</v>
      </c>
      <c r="H3213" s="74" t="s">
        <v>1798</v>
      </c>
      <c r="I3213" s="74" t="s">
        <v>1692</v>
      </c>
      <c r="J3213" s="92" t="s">
        <v>5286</v>
      </c>
      <c r="L3213" s="75" t="s">
        <v>53</v>
      </c>
      <c r="M3213" s="73" t="s">
        <v>1800</v>
      </c>
      <c r="N3213" s="73" t="s">
        <v>1692</v>
      </c>
      <c r="O3213" s="73" t="s">
        <v>352</v>
      </c>
      <c r="S3213" s="102" t="s">
        <v>1799</v>
      </c>
      <c r="V3213" s="102" t="s">
        <v>1799</v>
      </c>
      <c r="Y3213" s="73" t="s">
        <v>78</v>
      </c>
      <c r="AB3213" s="89" t="s">
        <v>58</v>
      </c>
      <c r="AC3213" s="89" t="s">
        <v>59</v>
      </c>
      <c r="AE3213" s="73">
        <v>2</v>
      </c>
      <c r="AG3213" s="78">
        <v>46000</v>
      </c>
      <c r="AH3213" s="78">
        <v>92000</v>
      </c>
      <c r="AL3213" s="95">
        <v>8</v>
      </c>
      <c r="AN3213" s="78">
        <v>7360</v>
      </c>
      <c r="AO3213" s="89" t="s">
        <v>60</v>
      </c>
      <c r="AQ3213" s="75" t="s">
        <v>61</v>
      </c>
      <c r="AR3213" s="75" t="s">
        <v>62</v>
      </c>
      <c r="AS3213" s="75" t="s">
        <v>63</v>
      </c>
      <c r="AV3213" s="77"/>
      <c r="HX3213" s="58"/>
    </row>
    <row r="3214" spans="3:232">
      <c r="C3214" s="17" t="str">
        <f>VLOOKUP(O3214,'[1]mã đối tượng'!$C:$F,4,0)</f>
        <v>N</v>
      </c>
      <c r="D3214" s="89" t="s">
        <v>48</v>
      </c>
      <c r="E3214" s="89" t="s">
        <v>49</v>
      </c>
      <c r="F3214" s="74" t="s">
        <v>1692</v>
      </c>
      <c r="G3214" s="74" t="s">
        <v>1692</v>
      </c>
      <c r="H3214" s="74" t="s">
        <v>1801</v>
      </c>
      <c r="I3214" s="74" t="s">
        <v>1692</v>
      </c>
      <c r="J3214" s="92" t="s">
        <v>5287</v>
      </c>
      <c r="L3214" s="75" t="s">
        <v>53</v>
      </c>
      <c r="M3214" s="73" t="s">
        <v>1803</v>
      </c>
      <c r="N3214" s="73" t="s">
        <v>1692</v>
      </c>
      <c r="O3214" s="73" t="s">
        <v>121</v>
      </c>
      <c r="S3214" s="102" t="s">
        <v>1802</v>
      </c>
      <c r="V3214" s="102" t="s">
        <v>1802</v>
      </c>
      <c r="Y3214" s="73" t="s">
        <v>57</v>
      </c>
      <c r="AB3214" s="89" t="s">
        <v>58</v>
      </c>
      <c r="AC3214" s="89" t="s">
        <v>59</v>
      </c>
      <c r="AE3214" s="73">
        <v>1</v>
      </c>
      <c r="AG3214" s="78">
        <v>55595</v>
      </c>
      <c r="AH3214" s="78">
        <v>55595</v>
      </c>
      <c r="AL3214" s="95">
        <v>8</v>
      </c>
      <c r="AN3214" s="78">
        <v>4448</v>
      </c>
      <c r="AO3214" s="89" t="s">
        <v>60</v>
      </c>
      <c r="AQ3214" s="75" t="s">
        <v>61</v>
      </c>
      <c r="AR3214" s="75" t="s">
        <v>62</v>
      </c>
      <c r="AS3214" s="75" t="s">
        <v>63</v>
      </c>
      <c r="AV3214" s="77"/>
      <c r="HX3214" s="58"/>
    </row>
    <row r="3215" spans="3:232">
      <c r="C3215" s="17" t="str">
        <f>VLOOKUP(O3215,'[1]mã đối tượng'!$C:$F,4,0)</f>
        <v>N</v>
      </c>
      <c r="D3215" s="89" t="s">
        <v>48</v>
      </c>
      <c r="E3215" s="89" t="s">
        <v>49</v>
      </c>
      <c r="F3215" s="74" t="s">
        <v>1692</v>
      </c>
      <c r="G3215" s="74" t="s">
        <v>1692</v>
      </c>
      <c r="H3215" s="74" t="s">
        <v>1804</v>
      </c>
      <c r="I3215" s="74" t="s">
        <v>1692</v>
      </c>
      <c r="J3215" s="92" t="s">
        <v>5288</v>
      </c>
      <c r="L3215" s="75" t="s">
        <v>53</v>
      </c>
      <c r="M3215" s="73" t="s">
        <v>1806</v>
      </c>
      <c r="N3215" s="73" t="s">
        <v>1692</v>
      </c>
      <c r="O3215" s="73" t="s">
        <v>75</v>
      </c>
      <c r="S3215" s="102" t="s">
        <v>1805</v>
      </c>
      <c r="V3215" s="102" t="s">
        <v>1805</v>
      </c>
      <c r="Y3215" s="73" t="s">
        <v>80</v>
      </c>
      <c r="AB3215" s="89" t="s">
        <v>58</v>
      </c>
      <c r="AC3215" s="89" t="s">
        <v>59</v>
      </c>
      <c r="AE3215" s="73">
        <v>2</v>
      </c>
      <c r="AG3215" s="78">
        <v>111058</v>
      </c>
      <c r="AH3215" s="78">
        <v>222116</v>
      </c>
      <c r="AL3215" s="95">
        <v>8</v>
      </c>
      <c r="AN3215" s="78">
        <v>17769</v>
      </c>
      <c r="AO3215" s="89" t="s">
        <v>60</v>
      </c>
      <c r="AQ3215" s="75" t="s">
        <v>61</v>
      </c>
      <c r="AR3215" s="75" t="s">
        <v>62</v>
      </c>
      <c r="AS3215" s="75" t="s">
        <v>63</v>
      </c>
      <c r="AV3215" s="77"/>
      <c r="HX3215" s="58"/>
    </row>
    <row r="3216" spans="3:232">
      <c r="C3216" s="17" t="str">
        <f>VLOOKUP(O3216,'[1]mã đối tượng'!$C:$F,4,0)</f>
        <v>N</v>
      </c>
      <c r="D3216" s="89" t="s">
        <v>48</v>
      </c>
      <c r="E3216" s="89" t="s">
        <v>49</v>
      </c>
      <c r="F3216" s="74" t="s">
        <v>1692</v>
      </c>
      <c r="G3216" s="74" t="s">
        <v>1692</v>
      </c>
      <c r="H3216" s="74" t="s">
        <v>1804</v>
      </c>
      <c r="I3216" s="74" t="s">
        <v>1692</v>
      </c>
      <c r="J3216" s="92" t="s">
        <v>5288</v>
      </c>
      <c r="L3216" s="75" t="s">
        <v>53</v>
      </c>
      <c r="M3216" s="73" t="s">
        <v>1806</v>
      </c>
      <c r="N3216" s="73" t="s">
        <v>1692</v>
      </c>
      <c r="O3216" s="73" t="s">
        <v>75</v>
      </c>
      <c r="S3216" s="102" t="s">
        <v>1805</v>
      </c>
      <c r="V3216" s="102" t="s">
        <v>1805</v>
      </c>
      <c r="Y3216" s="73" t="s">
        <v>79</v>
      </c>
      <c r="AB3216" s="89" t="s">
        <v>58</v>
      </c>
      <c r="AC3216" s="89" t="s">
        <v>59</v>
      </c>
      <c r="AE3216" s="73">
        <v>1</v>
      </c>
      <c r="AG3216" s="78">
        <v>50182</v>
      </c>
      <c r="AH3216" s="78">
        <v>50182</v>
      </c>
      <c r="AL3216" s="95">
        <v>8</v>
      </c>
      <c r="AN3216" s="78">
        <v>4015</v>
      </c>
      <c r="AO3216" s="89" t="s">
        <v>60</v>
      </c>
      <c r="AQ3216" s="75" t="s">
        <v>61</v>
      </c>
      <c r="AR3216" s="75" t="s">
        <v>62</v>
      </c>
      <c r="AS3216" s="75" t="s">
        <v>63</v>
      </c>
      <c r="AV3216" s="77"/>
      <c r="HX3216" s="58"/>
    </row>
    <row r="3217" spans="3:232">
      <c r="C3217" s="17" t="str">
        <f>VLOOKUP(O3217,'[1]mã đối tượng'!$C:$F,4,0)</f>
        <v>N</v>
      </c>
      <c r="D3217" s="89" t="s">
        <v>48</v>
      </c>
      <c r="E3217" s="89" t="s">
        <v>49</v>
      </c>
      <c r="F3217" s="74" t="s">
        <v>1692</v>
      </c>
      <c r="G3217" s="74" t="s">
        <v>1692</v>
      </c>
      <c r="H3217" s="74" t="s">
        <v>1807</v>
      </c>
      <c r="I3217" s="74" t="s">
        <v>1692</v>
      </c>
      <c r="J3217" s="92" t="s">
        <v>5289</v>
      </c>
      <c r="L3217" s="75" t="s">
        <v>53</v>
      </c>
      <c r="M3217" s="73" t="s">
        <v>1809</v>
      </c>
      <c r="N3217" s="73" t="s">
        <v>1692</v>
      </c>
      <c r="O3217" s="73" t="s">
        <v>121</v>
      </c>
      <c r="S3217" s="102" t="s">
        <v>1808</v>
      </c>
      <c r="V3217" s="102" t="s">
        <v>1808</v>
      </c>
      <c r="Y3217" s="73" t="s">
        <v>79</v>
      </c>
      <c r="AB3217" s="89" t="s">
        <v>58</v>
      </c>
      <c r="AC3217" s="89" t="s">
        <v>59</v>
      </c>
      <c r="AE3217" s="73">
        <v>2</v>
      </c>
      <c r="AG3217" s="78">
        <v>50182</v>
      </c>
      <c r="AH3217" s="78">
        <v>100364</v>
      </c>
      <c r="AL3217" s="95">
        <v>8</v>
      </c>
      <c r="AN3217" s="78">
        <v>8029</v>
      </c>
      <c r="AO3217" s="89" t="s">
        <v>60</v>
      </c>
      <c r="AQ3217" s="75" t="s">
        <v>61</v>
      </c>
      <c r="AR3217" s="75" t="s">
        <v>62</v>
      </c>
      <c r="AS3217" s="75" t="s">
        <v>63</v>
      </c>
      <c r="AV3217" s="77"/>
      <c r="HX3217" s="58"/>
    </row>
    <row r="3218" spans="3:232">
      <c r="C3218" s="17" t="str">
        <f>VLOOKUP(O3218,'[1]mã đối tượng'!$C:$F,4,0)</f>
        <v>N</v>
      </c>
      <c r="D3218" s="89" t="s">
        <v>48</v>
      </c>
      <c r="E3218" s="89" t="s">
        <v>49</v>
      </c>
      <c r="F3218" s="74" t="s">
        <v>1692</v>
      </c>
      <c r="G3218" s="74" t="s">
        <v>1692</v>
      </c>
      <c r="H3218" s="74" t="s">
        <v>1810</v>
      </c>
      <c r="I3218" s="74" t="s">
        <v>1692</v>
      </c>
      <c r="J3218" s="92" t="s">
        <v>5290</v>
      </c>
      <c r="L3218" s="75" t="s">
        <v>53</v>
      </c>
      <c r="M3218" s="73" t="s">
        <v>1812</v>
      </c>
      <c r="N3218" s="73" t="s">
        <v>1692</v>
      </c>
      <c r="O3218" s="73" t="s">
        <v>3570</v>
      </c>
      <c r="S3218" s="102" t="s">
        <v>1811</v>
      </c>
      <c r="V3218" s="102" t="s">
        <v>1811</v>
      </c>
      <c r="Y3218" s="73" t="s">
        <v>57</v>
      </c>
      <c r="AB3218" s="89" t="s">
        <v>58</v>
      </c>
      <c r="AC3218" s="89" t="s">
        <v>59</v>
      </c>
      <c r="AE3218" s="73">
        <v>3</v>
      </c>
      <c r="AG3218" s="78">
        <v>55595</v>
      </c>
      <c r="AH3218" s="78">
        <v>166785</v>
      </c>
      <c r="AL3218" s="95">
        <v>8</v>
      </c>
      <c r="AN3218" s="78">
        <v>13343</v>
      </c>
      <c r="AO3218" s="89" t="s">
        <v>60</v>
      </c>
      <c r="AQ3218" s="75" t="s">
        <v>61</v>
      </c>
      <c r="AR3218" s="75" t="s">
        <v>62</v>
      </c>
      <c r="AS3218" s="75" t="s">
        <v>63</v>
      </c>
      <c r="AV3218" s="77"/>
      <c r="HX3218" s="58"/>
    </row>
    <row r="3219" spans="3:232">
      <c r="C3219" s="17" t="str">
        <f>VLOOKUP(O3219,'[1]mã đối tượng'!$C:$F,4,0)</f>
        <v>N</v>
      </c>
      <c r="D3219" s="89" t="s">
        <v>48</v>
      </c>
      <c r="E3219" s="89" t="s">
        <v>49</v>
      </c>
      <c r="F3219" s="74" t="s">
        <v>1692</v>
      </c>
      <c r="G3219" s="74" t="s">
        <v>1692</v>
      </c>
      <c r="H3219" s="74" t="s">
        <v>1813</v>
      </c>
      <c r="I3219" s="74" t="s">
        <v>1692</v>
      </c>
      <c r="J3219" s="92" t="s">
        <v>5291</v>
      </c>
      <c r="L3219" s="75" t="s">
        <v>53</v>
      </c>
      <c r="M3219" s="73" t="s">
        <v>1815</v>
      </c>
      <c r="N3219" s="73" t="s">
        <v>1692</v>
      </c>
      <c r="O3219" s="73" t="s">
        <v>3576</v>
      </c>
      <c r="S3219" s="102" t="s">
        <v>1814</v>
      </c>
      <c r="V3219" s="102" t="s">
        <v>1814</v>
      </c>
      <c r="Y3219" s="73" t="s">
        <v>80</v>
      </c>
      <c r="AB3219" s="89" t="s">
        <v>58</v>
      </c>
      <c r="AC3219" s="89" t="s">
        <v>59</v>
      </c>
      <c r="AE3219" s="73">
        <v>1</v>
      </c>
      <c r="AG3219" s="78">
        <v>111058</v>
      </c>
      <c r="AH3219" s="78">
        <v>111058</v>
      </c>
      <c r="AL3219" s="95">
        <v>8</v>
      </c>
      <c r="AN3219" s="78">
        <v>8885</v>
      </c>
      <c r="AO3219" s="89" t="s">
        <v>60</v>
      </c>
      <c r="AQ3219" s="75" t="s">
        <v>61</v>
      </c>
      <c r="AR3219" s="75" t="s">
        <v>62</v>
      </c>
      <c r="AS3219" s="75" t="s">
        <v>63</v>
      </c>
      <c r="AV3219" s="77"/>
      <c r="HX3219" s="58"/>
    </row>
    <row r="3220" spans="3:232">
      <c r="C3220" s="17" t="str">
        <f>VLOOKUP(O3220,'[1]mã đối tượng'!$C:$F,4,0)</f>
        <v>N</v>
      </c>
      <c r="D3220" s="89" t="s">
        <v>48</v>
      </c>
      <c r="E3220" s="89" t="s">
        <v>49</v>
      </c>
      <c r="F3220" s="74" t="s">
        <v>1692</v>
      </c>
      <c r="G3220" s="74" t="s">
        <v>1692</v>
      </c>
      <c r="H3220" s="74" t="s">
        <v>1813</v>
      </c>
      <c r="I3220" s="74" t="s">
        <v>1692</v>
      </c>
      <c r="J3220" s="92" t="s">
        <v>5291</v>
      </c>
      <c r="L3220" s="75" t="s">
        <v>53</v>
      </c>
      <c r="M3220" s="73" t="s">
        <v>1815</v>
      </c>
      <c r="N3220" s="73" t="s">
        <v>1692</v>
      </c>
      <c r="O3220" s="73" t="s">
        <v>3576</v>
      </c>
      <c r="S3220" s="102" t="s">
        <v>1814</v>
      </c>
      <c r="V3220" s="102" t="s">
        <v>1814</v>
      </c>
      <c r="Y3220" s="73" t="s">
        <v>57</v>
      </c>
      <c r="AB3220" s="89" t="s">
        <v>58</v>
      </c>
      <c r="AC3220" s="89" t="s">
        <v>59</v>
      </c>
      <c r="AE3220" s="73">
        <v>3</v>
      </c>
      <c r="AG3220" s="78">
        <v>55595</v>
      </c>
      <c r="AH3220" s="78">
        <v>166785</v>
      </c>
      <c r="AL3220" s="95">
        <v>8</v>
      </c>
      <c r="AN3220" s="78">
        <v>13342</v>
      </c>
      <c r="AO3220" s="89" t="s">
        <v>60</v>
      </c>
      <c r="AQ3220" s="75" t="s">
        <v>61</v>
      </c>
      <c r="AR3220" s="75" t="s">
        <v>62</v>
      </c>
      <c r="AS3220" s="75" t="s">
        <v>63</v>
      </c>
      <c r="AV3220" s="77"/>
      <c r="HX3220" s="58"/>
    </row>
    <row r="3221" spans="3:232">
      <c r="C3221" s="17" t="str">
        <f>VLOOKUP(O3221,'[1]mã đối tượng'!$C:$F,4,0)</f>
        <v>N</v>
      </c>
      <c r="D3221" s="89" t="s">
        <v>48</v>
      </c>
      <c r="E3221" s="89" t="s">
        <v>49</v>
      </c>
      <c r="F3221" s="74" t="s">
        <v>1692</v>
      </c>
      <c r="G3221" s="74" t="s">
        <v>1692</v>
      </c>
      <c r="H3221" s="74" t="s">
        <v>1816</v>
      </c>
      <c r="I3221" s="74" t="s">
        <v>1692</v>
      </c>
      <c r="J3221" s="92" t="s">
        <v>5292</v>
      </c>
      <c r="L3221" s="75" t="s">
        <v>53</v>
      </c>
      <c r="M3221" s="73" t="s">
        <v>1818</v>
      </c>
      <c r="N3221" s="73" t="s">
        <v>1692</v>
      </c>
      <c r="O3221" s="73" t="s">
        <v>121</v>
      </c>
      <c r="S3221" s="102" t="s">
        <v>1817</v>
      </c>
      <c r="V3221" s="102" t="s">
        <v>1817</v>
      </c>
      <c r="Y3221" s="73" t="s">
        <v>117</v>
      </c>
      <c r="AB3221" s="89" t="s">
        <v>58</v>
      </c>
      <c r="AC3221" s="89" t="s">
        <v>59</v>
      </c>
      <c r="AE3221" s="73">
        <v>1</v>
      </c>
      <c r="AG3221" s="78">
        <v>74250</v>
      </c>
      <c r="AH3221" s="78">
        <v>74250</v>
      </c>
      <c r="AL3221" s="95">
        <v>8</v>
      </c>
      <c r="AN3221" s="78">
        <v>5940</v>
      </c>
      <c r="AO3221" s="89" t="s">
        <v>60</v>
      </c>
      <c r="AQ3221" s="75" t="s">
        <v>61</v>
      </c>
      <c r="AR3221" s="75" t="s">
        <v>62</v>
      </c>
      <c r="AS3221" s="75" t="s">
        <v>63</v>
      </c>
      <c r="AV3221" s="77"/>
      <c r="HX3221" s="58"/>
    </row>
    <row r="3222" spans="3:232">
      <c r="C3222" s="17" t="str">
        <f>VLOOKUP(O3222,'[1]mã đối tượng'!$C:$F,4,0)</f>
        <v>N</v>
      </c>
      <c r="D3222" s="89" t="s">
        <v>48</v>
      </c>
      <c r="E3222" s="89" t="s">
        <v>49</v>
      </c>
      <c r="F3222" s="74" t="s">
        <v>1692</v>
      </c>
      <c r="G3222" s="74" t="s">
        <v>1692</v>
      </c>
      <c r="H3222" s="74" t="s">
        <v>1819</v>
      </c>
      <c r="I3222" s="74" t="s">
        <v>1692</v>
      </c>
      <c r="J3222" s="92" t="s">
        <v>5293</v>
      </c>
      <c r="L3222" s="75" t="s">
        <v>53</v>
      </c>
      <c r="M3222" s="73" t="s">
        <v>1823</v>
      </c>
      <c r="N3222" s="73" t="s">
        <v>1692</v>
      </c>
      <c r="O3222" s="73" t="s">
        <v>509</v>
      </c>
      <c r="S3222" s="102" t="s">
        <v>1822</v>
      </c>
      <c r="V3222" s="102" t="s">
        <v>1822</v>
      </c>
      <c r="Y3222" s="73" t="s">
        <v>117</v>
      </c>
      <c r="AB3222" s="89" t="s">
        <v>58</v>
      </c>
      <c r="AC3222" s="89" t="s">
        <v>59</v>
      </c>
      <c r="AE3222" s="73">
        <v>2</v>
      </c>
      <c r="AG3222" s="78">
        <v>74250</v>
      </c>
      <c r="AH3222" s="78">
        <v>148500</v>
      </c>
      <c r="AL3222" s="95">
        <v>8</v>
      </c>
      <c r="AN3222" s="78">
        <v>11880</v>
      </c>
      <c r="AO3222" s="89" t="s">
        <v>60</v>
      </c>
      <c r="AQ3222" s="75" t="s">
        <v>61</v>
      </c>
      <c r="AR3222" s="75" t="s">
        <v>62</v>
      </c>
      <c r="AS3222" s="75" t="s">
        <v>63</v>
      </c>
      <c r="AV3222" s="77"/>
      <c r="HX3222" s="58"/>
    </row>
    <row r="3223" spans="3:232">
      <c r="C3223" s="17" t="str">
        <f>VLOOKUP(O3223,'[1]mã đối tượng'!$C:$F,4,0)</f>
        <v>N</v>
      </c>
      <c r="D3223" s="89" t="s">
        <v>48</v>
      </c>
      <c r="E3223" s="89" t="s">
        <v>49</v>
      </c>
      <c r="F3223" s="74" t="s">
        <v>1692</v>
      </c>
      <c r="G3223" s="74" t="s">
        <v>1692</v>
      </c>
      <c r="H3223" s="74" t="s">
        <v>1824</v>
      </c>
      <c r="I3223" s="74" t="s">
        <v>1692</v>
      </c>
      <c r="J3223" s="92" t="s">
        <v>5294</v>
      </c>
      <c r="L3223" s="75" t="s">
        <v>53</v>
      </c>
      <c r="M3223" s="73" t="s">
        <v>1826</v>
      </c>
      <c r="N3223" s="73" t="s">
        <v>1692</v>
      </c>
      <c r="O3223" s="73" t="s">
        <v>3570</v>
      </c>
      <c r="S3223" s="102" t="s">
        <v>1825</v>
      </c>
      <c r="V3223" s="102" t="s">
        <v>1825</v>
      </c>
      <c r="Y3223" s="73" t="s">
        <v>94</v>
      </c>
      <c r="AB3223" s="89" t="s">
        <v>58</v>
      </c>
      <c r="AC3223" s="89" t="s">
        <v>59</v>
      </c>
      <c r="AE3223" s="73">
        <v>2</v>
      </c>
      <c r="AG3223" s="78">
        <v>73431</v>
      </c>
      <c r="AH3223" s="78">
        <v>146862</v>
      </c>
      <c r="AL3223" s="95">
        <v>8</v>
      </c>
      <c r="AN3223" s="78">
        <v>11749</v>
      </c>
      <c r="AO3223" s="89" t="s">
        <v>60</v>
      </c>
      <c r="AQ3223" s="75" t="s">
        <v>61</v>
      </c>
      <c r="AR3223" s="75" t="s">
        <v>62</v>
      </c>
      <c r="AS3223" s="75" t="s">
        <v>63</v>
      </c>
      <c r="AV3223" s="77"/>
      <c r="HX3223" s="58"/>
    </row>
    <row r="3224" spans="3:232">
      <c r="C3224" s="17" t="str">
        <f>VLOOKUP(O3224,'[1]mã đối tượng'!$C:$F,4,0)</f>
        <v>N</v>
      </c>
      <c r="D3224" s="89" t="s">
        <v>48</v>
      </c>
      <c r="E3224" s="89" t="s">
        <v>49</v>
      </c>
      <c r="F3224" s="74" t="s">
        <v>1692</v>
      </c>
      <c r="G3224" s="74" t="s">
        <v>1692</v>
      </c>
      <c r="H3224" s="74" t="s">
        <v>1824</v>
      </c>
      <c r="I3224" s="74" t="s">
        <v>1692</v>
      </c>
      <c r="J3224" s="92" t="s">
        <v>5294</v>
      </c>
      <c r="L3224" s="75" t="s">
        <v>53</v>
      </c>
      <c r="M3224" s="73" t="s">
        <v>1826</v>
      </c>
      <c r="N3224" s="73" t="s">
        <v>1692</v>
      </c>
      <c r="O3224" s="73" t="s">
        <v>3570</v>
      </c>
      <c r="S3224" s="102" t="s">
        <v>1825</v>
      </c>
      <c r="V3224" s="102" t="s">
        <v>1825</v>
      </c>
      <c r="Y3224" s="73" t="s">
        <v>80</v>
      </c>
      <c r="AB3224" s="89" t="s">
        <v>58</v>
      </c>
      <c r="AC3224" s="89" t="s">
        <v>59</v>
      </c>
      <c r="AE3224" s="73">
        <v>2</v>
      </c>
      <c r="AG3224" s="78">
        <v>111058</v>
      </c>
      <c r="AH3224" s="78">
        <v>222116</v>
      </c>
      <c r="AL3224" s="95">
        <v>8</v>
      </c>
      <c r="AN3224" s="78">
        <v>17769</v>
      </c>
      <c r="AO3224" s="89" t="s">
        <v>60</v>
      </c>
      <c r="AQ3224" s="75" t="s">
        <v>61</v>
      </c>
      <c r="AR3224" s="75" t="s">
        <v>62</v>
      </c>
      <c r="AS3224" s="75" t="s">
        <v>63</v>
      </c>
      <c r="AV3224" s="77"/>
      <c r="HX3224" s="58"/>
    </row>
    <row r="3225" spans="3:232">
      <c r="C3225" s="17" t="str">
        <f>VLOOKUP(O3225,'[1]mã đối tượng'!$C:$F,4,0)</f>
        <v>N</v>
      </c>
      <c r="D3225" s="89" t="s">
        <v>48</v>
      </c>
      <c r="E3225" s="89" t="s">
        <v>49</v>
      </c>
      <c r="F3225" s="74" t="s">
        <v>1692</v>
      </c>
      <c r="G3225" s="74" t="s">
        <v>1692</v>
      </c>
      <c r="H3225" s="74" t="s">
        <v>1827</v>
      </c>
      <c r="I3225" s="74" t="s">
        <v>1692</v>
      </c>
      <c r="J3225" s="92" t="s">
        <v>5295</v>
      </c>
      <c r="L3225" s="75" t="s">
        <v>53</v>
      </c>
      <c r="M3225" s="73" t="s">
        <v>1829</v>
      </c>
      <c r="N3225" s="73" t="s">
        <v>1692</v>
      </c>
      <c r="O3225" s="73" t="s">
        <v>3559</v>
      </c>
      <c r="S3225" s="102" t="s">
        <v>1828</v>
      </c>
      <c r="V3225" s="102" t="s">
        <v>1828</v>
      </c>
      <c r="Y3225" s="73" t="s">
        <v>80</v>
      </c>
      <c r="AB3225" s="89" t="s">
        <v>58</v>
      </c>
      <c r="AC3225" s="89" t="s">
        <v>59</v>
      </c>
      <c r="AE3225" s="73">
        <v>3</v>
      </c>
      <c r="AG3225" s="78">
        <v>111058</v>
      </c>
      <c r="AH3225" s="78">
        <v>333174</v>
      </c>
      <c r="AL3225" s="95">
        <v>8</v>
      </c>
      <c r="AN3225" s="78">
        <v>26654</v>
      </c>
      <c r="AO3225" s="89" t="s">
        <v>60</v>
      </c>
      <c r="AQ3225" s="75" t="s">
        <v>61</v>
      </c>
      <c r="AR3225" s="75" t="s">
        <v>62</v>
      </c>
      <c r="AS3225" s="75" t="s">
        <v>63</v>
      </c>
      <c r="AV3225" s="77"/>
      <c r="HX3225" s="58"/>
    </row>
    <row r="3226" spans="3:232">
      <c r="C3226" s="17" t="str">
        <f>VLOOKUP(O3226,'[1]mã đối tượng'!$C:$F,4,0)</f>
        <v>N</v>
      </c>
      <c r="D3226" s="89" t="s">
        <v>48</v>
      </c>
      <c r="E3226" s="89" t="s">
        <v>49</v>
      </c>
      <c r="F3226" s="74" t="s">
        <v>1692</v>
      </c>
      <c r="G3226" s="74" t="s">
        <v>1692</v>
      </c>
      <c r="H3226" s="74" t="s">
        <v>1830</v>
      </c>
      <c r="I3226" s="74" t="s">
        <v>1692</v>
      </c>
      <c r="J3226" s="92" t="s">
        <v>5296</v>
      </c>
      <c r="L3226" s="75" t="s">
        <v>53</v>
      </c>
      <c r="M3226" s="73" t="s">
        <v>1832</v>
      </c>
      <c r="N3226" s="73" t="s">
        <v>1692</v>
      </c>
      <c r="O3226" s="73" t="s">
        <v>3592</v>
      </c>
      <c r="S3226" s="102" t="s">
        <v>1831</v>
      </c>
      <c r="V3226" s="102" t="s">
        <v>1831</v>
      </c>
      <c r="Y3226" s="73" t="s">
        <v>77</v>
      </c>
      <c r="AB3226" s="89" t="s">
        <v>58</v>
      </c>
      <c r="AC3226" s="89" t="s">
        <v>59</v>
      </c>
      <c r="AE3226" s="73">
        <v>3</v>
      </c>
      <c r="AG3226" s="78">
        <v>70950</v>
      </c>
      <c r="AH3226" s="78">
        <v>212850</v>
      </c>
      <c r="AL3226" s="95">
        <v>8</v>
      </c>
      <c r="AN3226" s="78">
        <v>17028</v>
      </c>
      <c r="AO3226" s="89" t="s">
        <v>60</v>
      </c>
      <c r="AQ3226" s="75" t="s">
        <v>61</v>
      </c>
      <c r="AR3226" s="75" t="s">
        <v>62</v>
      </c>
      <c r="AS3226" s="75" t="s">
        <v>63</v>
      </c>
      <c r="AV3226" s="77"/>
      <c r="HX3226" s="58"/>
    </row>
    <row r="3227" spans="3:232">
      <c r="C3227" s="17" t="str">
        <f>VLOOKUP(O3227,'[1]mã đối tượng'!$C:$F,4,0)</f>
        <v>N</v>
      </c>
      <c r="D3227" s="89" t="s">
        <v>48</v>
      </c>
      <c r="E3227" s="89" t="s">
        <v>49</v>
      </c>
      <c r="F3227" s="74" t="s">
        <v>1692</v>
      </c>
      <c r="G3227" s="74" t="s">
        <v>1692</v>
      </c>
      <c r="H3227" s="74" t="s">
        <v>1830</v>
      </c>
      <c r="I3227" s="74" t="s">
        <v>1692</v>
      </c>
      <c r="J3227" s="92" t="s">
        <v>5296</v>
      </c>
      <c r="L3227" s="75" t="s">
        <v>53</v>
      </c>
      <c r="M3227" s="73" t="s">
        <v>1832</v>
      </c>
      <c r="N3227" s="73" t="s">
        <v>1692</v>
      </c>
      <c r="O3227" s="73" t="s">
        <v>3592</v>
      </c>
      <c r="S3227" s="102" t="s">
        <v>1831</v>
      </c>
      <c r="V3227" s="102" t="s">
        <v>1831</v>
      </c>
      <c r="Y3227" s="73" t="s">
        <v>79</v>
      </c>
      <c r="AB3227" s="89" t="s">
        <v>58</v>
      </c>
      <c r="AC3227" s="89" t="s">
        <v>59</v>
      </c>
      <c r="AE3227" s="73">
        <v>2</v>
      </c>
      <c r="AG3227" s="78">
        <v>50182</v>
      </c>
      <c r="AH3227" s="78">
        <v>100364</v>
      </c>
      <c r="AL3227" s="95">
        <v>8</v>
      </c>
      <c r="AN3227" s="78">
        <v>8029</v>
      </c>
      <c r="AO3227" s="89" t="s">
        <v>60</v>
      </c>
      <c r="AQ3227" s="75" t="s">
        <v>61</v>
      </c>
      <c r="AR3227" s="75" t="s">
        <v>62</v>
      </c>
      <c r="AS3227" s="75" t="s">
        <v>63</v>
      </c>
      <c r="AV3227" s="77"/>
      <c r="HX3227" s="58"/>
    </row>
    <row r="3228" spans="3:232">
      <c r="C3228" s="17" t="str">
        <f>VLOOKUP(O3228,'[1]mã đối tượng'!$C:$F,4,0)</f>
        <v>N</v>
      </c>
      <c r="D3228" s="89" t="s">
        <v>48</v>
      </c>
      <c r="E3228" s="89" t="s">
        <v>49</v>
      </c>
      <c r="F3228" s="74" t="s">
        <v>1692</v>
      </c>
      <c r="G3228" s="74" t="s">
        <v>1692</v>
      </c>
      <c r="H3228" s="74" t="s">
        <v>1833</v>
      </c>
      <c r="I3228" s="74" t="s">
        <v>1692</v>
      </c>
      <c r="J3228" s="92" t="s">
        <v>5297</v>
      </c>
      <c r="L3228" s="75" t="s">
        <v>53</v>
      </c>
      <c r="M3228" s="73" t="s">
        <v>1834</v>
      </c>
      <c r="N3228" s="73" t="s">
        <v>1692</v>
      </c>
      <c r="O3228" s="73" t="s">
        <v>3561</v>
      </c>
      <c r="S3228" s="102" t="s">
        <v>1532</v>
      </c>
      <c r="V3228" s="102" t="s">
        <v>1532</v>
      </c>
      <c r="Y3228" s="73" t="s">
        <v>80</v>
      </c>
      <c r="AB3228" s="89" t="s">
        <v>58</v>
      </c>
      <c r="AC3228" s="89" t="s">
        <v>59</v>
      </c>
      <c r="AE3228" s="73">
        <v>3</v>
      </c>
      <c r="AG3228" s="78">
        <v>111058</v>
      </c>
      <c r="AH3228" s="78">
        <v>333174</v>
      </c>
      <c r="AL3228" s="95">
        <v>8</v>
      </c>
      <c r="AN3228" s="78">
        <v>26654</v>
      </c>
      <c r="AO3228" s="89" t="s">
        <v>60</v>
      </c>
      <c r="AQ3228" s="75" t="s">
        <v>61</v>
      </c>
      <c r="AR3228" s="75" t="s">
        <v>62</v>
      </c>
      <c r="AS3228" s="75" t="s">
        <v>63</v>
      </c>
      <c r="AV3228" s="77"/>
      <c r="HX3228" s="58"/>
    </row>
    <row r="3229" spans="3:232">
      <c r="C3229" s="17" t="str">
        <f>VLOOKUP(O3229,'[1]mã đối tượng'!$C:$F,4,0)</f>
        <v>N</v>
      </c>
      <c r="D3229" s="89" t="s">
        <v>48</v>
      </c>
      <c r="E3229" s="89" t="s">
        <v>49</v>
      </c>
      <c r="F3229" s="74" t="s">
        <v>1692</v>
      </c>
      <c r="G3229" s="74" t="s">
        <v>1692</v>
      </c>
      <c r="H3229" s="74" t="s">
        <v>1835</v>
      </c>
      <c r="I3229" s="74" t="s">
        <v>1692</v>
      </c>
      <c r="J3229" s="92" t="s">
        <v>5298</v>
      </c>
      <c r="L3229" s="75" t="s">
        <v>53</v>
      </c>
      <c r="M3229" s="73" t="s">
        <v>1836</v>
      </c>
      <c r="N3229" s="73" t="s">
        <v>1692</v>
      </c>
      <c r="O3229" s="73" t="s">
        <v>3561</v>
      </c>
      <c r="S3229" s="102" t="s">
        <v>1575</v>
      </c>
      <c r="V3229" s="102" t="s">
        <v>1575</v>
      </c>
      <c r="Y3229" s="73" t="s">
        <v>142</v>
      </c>
      <c r="AB3229" s="89" t="s">
        <v>58</v>
      </c>
      <c r="AC3229" s="89" t="s">
        <v>59</v>
      </c>
      <c r="AE3229" s="73">
        <v>1</v>
      </c>
      <c r="AG3229" s="78">
        <v>50400</v>
      </c>
      <c r="AH3229" s="78">
        <v>50400</v>
      </c>
      <c r="AL3229" s="95">
        <v>8</v>
      </c>
      <c r="AN3229" s="78">
        <v>4032</v>
      </c>
      <c r="AO3229" s="89" t="s">
        <v>60</v>
      </c>
      <c r="AQ3229" s="75" t="s">
        <v>61</v>
      </c>
      <c r="AR3229" s="75" t="s">
        <v>62</v>
      </c>
      <c r="AS3229" s="75" t="s">
        <v>63</v>
      </c>
      <c r="AV3229" s="77"/>
      <c r="HX3229" s="58"/>
    </row>
    <row r="3230" spans="3:232">
      <c r="C3230" s="17" t="str">
        <f>VLOOKUP(O3230,'[1]mã đối tượng'!$C:$F,4,0)</f>
        <v>N</v>
      </c>
      <c r="D3230" s="89" t="s">
        <v>48</v>
      </c>
      <c r="E3230" s="89" t="s">
        <v>49</v>
      </c>
      <c r="F3230" s="74" t="s">
        <v>1692</v>
      </c>
      <c r="G3230" s="74" t="s">
        <v>1692</v>
      </c>
      <c r="H3230" s="74" t="s">
        <v>1835</v>
      </c>
      <c r="I3230" s="74" t="s">
        <v>1692</v>
      </c>
      <c r="J3230" s="92" t="s">
        <v>5298</v>
      </c>
      <c r="L3230" s="75" t="s">
        <v>53</v>
      </c>
      <c r="M3230" s="73" t="s">
        <v>1836</v>
      </c>
      <c r="N3230" s="73" t="s">
        <v>1692</v>
      </c>
      <c r="O3230" s="73" t="s">
        <v>3561</v>
      </c>
      <c r="S3230" s="102" t="s">
        <v>1575</v>
      </c>
      <c r="V3230" s="102" t="s">
        <v>1575</v>
      </c>
      <c r="Y3230" s="73" t="s">
        <v>69</v>
      </c>
      <c r="AB3230" s="89" t="s">
        <v>58</v>
      </c>
      <c r="AC3230" s="89" t="s">
        <v>59</v>
      </c>
      <c r="AE3230" s="73">
        <v>2</v>
      </c>
      <c r="AG3230" s="78">
        <v>49500</v>
      </c>
      <c r="AH3230" s="78">
        <v>99000</v>
      </c>
      <c r="AL3230" s="95">
        <v>8</v>
      </c>
      <c r="AN3230" s="78">
        <v>7920</v>
      </c>
      <c r="AO3230" s="89" t="s">
        <v>60</v>
      </c>
      <c r="AQ3230" s="75" t="s">
        <v>61</v>
      </c>
      <c r="AR3230" s="75" t="s">
        <v>62</v>
      </c>
      <c r="AS3230" s="75" t="s">
        <v>63</v>
      </c>
      <c r="AV3230" s="77"/>
      <c r="HX3230" s="58"/>
    </row>
    <row r="3231" spans="3:232">
      <c r="C3231" s="17" t="str">
        <f>VLOOKUP(O3231,'[1]mã đối tượng'!$C:$F,4,0)</f>
        <v>N</v>
      </c>
      <c r="D3231" s="89" t="s">
        <v>48</v>
      </c>
      <c r="E3231" s="89" t="s">
        <v>49</v>
      </c>
      <c r="F3231" s="74" t="s">
        <v>1692</v>
      </c>
      <c r="G3231" s="74" t="s">
        <v>1692</v>
      </c>
      <c r="H3231" s="74" t="s">
        <v>1837</v>
      </c>
      <c r="I3231" s="74" t="s">
        <v>1692</v>
      </c>
      <c r="J3231" s="92" t="s">
        <v>5299</v>
      </c>
      <c r="L3231" s="75" t="s">
        <v>53</v>
      </c>
      <c r="M3231" s="73" t="s">
        <v>1841</v>
      </c>
      <c r="N3231" s="73" t="s">
        <v>1692</v>
      </c>
      <c r="O3231" s="73" t="s">
        <v>121</v>
      </c>
      <c r="S3231" s="102" t="s">
        <v>1840</v>
      </c>
      <c r="V3231" s="102" t="s">
        <v>1840</v>
      </c>
      <c r="Y3231" s="73" t="s">
        <v>78</v>
      </c>
      <c r="AB3231" s="89" t="s">
        <v>58</v>
      </c>
      <c r="AC3231" s="89" t="s">
        <v>59</v>
      </c>
      <c r="AE3231" s="73">
        <v>2</v>
      </c>
      <c r="AG3231" s="78">
        <v>46000</v>
      </c>
      <c r="AH3231" s="78">
        <v>92000</v>
      </c>
      <c r="AL3231" s="95">
        <v>8</v>
      </c>
      <c r="AN3231" s="78">
        <v>7360</v>
      </c>
      <c r="AO3231" s="89" t="s">
        <v>60</v>
      </c>
      <c r="AQ3231" s="75" t="s">
        <v>61</v>
      </c>
      <c r="AR3231" s="75" t="s">
        <v>62</v>
      </c>
      <c r="AS3231" s="75" t="s">
        <v>63</v>
      </c>
      <c r="AV3231" s="77"/>
      <c r="HX3231" s="58"/>
    </row>
    <row r="3232" spans="3:232">
      <c r="C3232" s="17" t="str">
        <f>VLOOKUP(O3232,'[1]mã đối tượng'!$C:$F,4,0)</f>
        <v>N</v>
      </c>
      <c r="D3232" s="89" t="s">
        <v>48</v>
      </c>
      <c r="E3232" s="89" t="s">
        <v>49</v>
      </c>
      <c r="F3232" s="74" t="s">
        <v>1692</v>
      </c>
      <c r="G3232" s="74" t="s">
        <v>1692</v>
      </c>
      <c r="H3232" s="74" t="s">
        <v>1837</v>
      </c>
      <c r="I3232" s="74" t="s">
        <v>1692</v>
      </c>
      <c r="J3232" s="92" t="s">
        <v>5299</v>
      </c>
      <c r="L3232" s="75" t="s">
        <v>53</v>
      </c>
      <c r="M3232" s="73" t="s">
        <v>1841</v>
      </c>
      <c r="N3232" s="73" t="s">
        <v>1692</v>
      </c>
      <c r="O3232" s="73" t="s">
        <v>121</v>
      </c>
      <c r="S3232" s="102" t="s">
        <v>1840</v>
      </c>
      <c r="V3232" s="102" t="s">
        <v>1840</v>
      </c>
      <c r="Y3232" s="73" t="s">
        <v>57</v>
      </c>
      <c r="AB3232" s="89" t="s">
        <v>58</v>
      </c>
      <c r="AC3232" s="89" t="s">
        <v>59</v>
      </c>
      <c r="AE3232" s="73">
        <v>1</v>
      </c>
      <c r="AG3232" s="78">
        <v>55595</v>
      </c>
      <c r="AH3232" s="78">
        <v>55595</v>
      </c>
      <c r="AL3232" s="95">
        <v>8</v>
      </c>
      <c r="AN3232" s="78">
        <v>4448</v>
      </c>
      <c r="AO3232" s="89" t="s">
        <v>60</v>
      </c>
      <c r="AQ3232" s="75" t="s">
        <v>61</v>
      </c>
      <c r="AR3232" s="75" t="s">
        <v>62</v>
      </c>
      <c r="AS3232" s="75" t="s">
        <v>63</v>
      </c>
      <c r="AV3232" s="77"/>
      <c r="HX3232" s="58"/>
    </row>
    <row r="3233" spans="3:232">
      <c r="C3233" s="17" t="str">
        <f>VLOOKUP(O3233,'[1]mã đối tượng'!$C:$F,4,0)</f>
        <v>N</v>
      </c>
      <c r="D3233" s="89" t="s">
        <v>48</v>
      </c>
      <c r="E3233" s="89" t="s">
        <v>49</v>
      </c>
      <c r="F3233" s="74" t="s">
        <v>1692</v>
      </c>
      <c r="G3233" s="74" t="s">
        <v>1692</v>
      </c>
      <c r="H3233" s="74" t="s">
        <v>1842</v>
      </c>
      <c r="I3233" s="74" t="s">
        <v>1692</v>
      </c>
      <c r="J3233" s="92" t="s">
        <v>5300</v>
      </c>
      <c r="L3233" s="75" t="s">
        <v>53</v>
      </c>
      <c r="M3233" s="73" t="s">
        <v>1843</v>
      </c>
      <c r="N3233" s="73" t="s">
        <v>1692</v>
      </c>
      <c r="O3233" s="73" t="s">
        <v>121</v>
      </c>
      <c r="S3233" s="102" t="s">
        <v>691</v>
      </c>
      <c r="V3233" s="102" t="s">
        <v>691</v>
      </c>
      <c r="Y3233" s="73" t="s">
        <v>79</v>
      </c>
      <c r="AB3233" s="89" t="s">
        <v>58</v>
      </c>
      <c r="AC3233" s="89" t="s">
        <v>59</v>
      </c>
      <c r="AE3233" s="73">
        <v>2</v>
      </c>
      <c r="AG3233" s="78">
        <v>50182</v>
      </c>
      <c r="AH3233" s="78">
        <v>100364</v>
      </c>
      <c r="AL3233" s="95">
        <v>8</v>
      </c>
      <c r="AN3233" s="78">
        <v>8029</v>
      </c>
      <c r="AO3233" s="89" t="s">
        <v>60</v>
      </c>
      <c r="AQ3233" s="75" t="s">
        <v>61</v>
      </c>
      <c r="AR3233" s="75" t="s">
        <v>62</v>
      </c>
      <c r="AS3233" s="75" t="s">
        <v>63</v>
      </c>
      <c r="AV3233" s="77"/>
      <c r="HX3233" s="58"/>
    </row>
    <row r="3234" spans="3:232">
      <c r="C3234" s="17" t="str">
        <f>VLOOKUP(O3234,'[1]mã đối tượng'!$C:$F,4,0)</f>
        <v>N</v>
      </c>
      <c r="D3234" s="89" t="s">
        <v>48</v>
      </c>
      <c r="E3234" s="89" t="s">
        <v>49</v>
      </c>
      <c r="F3234" s="74" t="s">
        <v>1692</v>
      </c>
      <c r="G3234" s="74" t="s">
        <v>1692</v>
      </c>
      <c r="H3234" s="74" t="s">
        <v>1842</v>
      </c>
      <c r="I3234" s="74" t="s">
        <v>1692</v>
      </c>
      <c r="J3234" s="92" t="s">
        <v>5300</v>
      </c>
      <c r="L3234" s="75" t="s">
        <v>53</v>
      </c>
      <c r="M3234" s="73" t="s">
        <v>1843</v>
      </c>
      <c r="N3234" s="73" t="s">
        <v>1692</v>
      </c>
      <c r="O3234" s="73" t="s">
        <v>121</v>
      </c>
      <c r="S3234" s="102" t="s">
        <v>691</v>
      </c>
      <c r="V3234" s="102" t="s">
        <v>691</v>
      </c>
      <c r="Y3234" s="73" t="s">
        <v>70</v>
      </c>
      <c r="AB3234" s="89" t="s">
        <v>58</v>
      </c>
      <c r="AC3234" s="89" t="s">
        <v>59</v>
      </c>
      <c r="AE3234" s="73">
        <v>2</v>
      </c>
      <c r="AG3234" s="78">
        <v>89285</v>
      </c>
      <c r="AH3234" s="78">
        <v>178570</v>
      </c>
      <c r="AL3234" s="95">
        <v>8</v>
      </c>
      <c r="AN3234" s="78">
        <v>14286</v>
      </c>
      <c r="AO3234" s="89" t="s">
        <v>60</v>
      </c>
      <c r="AQ3234" s="75" t="s">
        <v>61</v>
      </c>
      <c r="AR3234" s="75" t="s">
        <v>62</v>
      </c>
      <c r="AS3234" s="75" t="s">
        <v>63</v>
      </c>
      <c r="AV3234" s="77"/>
      <c r="HX3234" s="58"/>
    </row>
    <row r="3235" spans="3:232">
      <c r="C3235" s="17" t="str">
        <f>VLOOKUP(O3235,'[1]mã đối tượng'!$C:$F,4,0)</f>
        <v>N</v>
      </c>
      <c r="D3235" s="89" t="s">
        <v>48</v>
      </c>
      <c r="E3235" s="89" t="s">
        <v>49</v>
      </c>
      <c r="F3235" s="74" t="s">
        <v>1692</v>
      </c>
      <c r="G3235" s="74" t="s">
        <v>1692</v>
      </c>
      <c r="H3235" s="74" t="s">
        <v>1842</v>
      </c>
      <c r="I3235" s="74" t="s">
        <v>1692</v>
      </c>
      <c r="J3235" s="92" t="s">
        <v>5300</v>
      </c>
      <c r="L3235" s="75" t="s">
        <v>53</v>
      </c>
      <c r="M3235" s="73" t="s">
        <v>1843</v>
      </c>
      <c r="N3235" s="73" t="s">
        <v>1692</v>
      </c>
      <c r="O3235" s="73" t="s">
        <v>121</v>
      </c>
      <c r="S3235" s="102" t="s">
        <v>691</v>
      </c>
      <c r="V3235" s="102" t="s">
        <v>691</v>
      </c>
      <c r="Y3235" s="73" t="s">
        <v>80</v>
      </c>
      <c r="AB3235" s="89" t="s">
        <v>58</v>
      </c>
      <c r="AC3235" s="89" t="s">
        <v>59</v>
      </c>
      <c r="AE3235" s="73">
        <v>2</v>
      </c>
      <c r="AG3235" s="78">
        <v>111058</v>
      </c>
      <c r="AH3235" s="78">
        <v>222116</v>
      </c>
      <c r="AL3235" s="95">
        <v>8</v>
      </c>
      <c r="AN3235" s="78">
        <v>17769</v>
      </c>
      <c r="AO3235" s="89" t="s">
        <v>60</v>
      </c>
      <c r="AQ3235" s="75" t="s">
        <v>61</v>
      </c>
      <c r="AR3235" s="75" t="s">
        <v>62</v>
      </c>
      <c r="AS3235" s="75" t="s">
        <v>63</v>
      </c>
      <c r="AV3235" s="77"/>
      <c r="HX3235" s="58"/>
    </row>
    <row r="3236" spans="3:232">
      <c r="C3236" s="17" t="str">
        <f>VLOOKUP(O3236,'[1]mã đối tượng'!$C:$F,4,0)</f>
        <v>N</v>
      </c>
      <c r="D3236" s="89" t="s">
        <v>48</v>
      </c>
      <c r="E3236" s="89" t="s">
        <v>49</v>
      </c>
      <c r="F3236" s="74" t="s">
        <v>1692</v>
      </c>
      <c r="G3236" s="74" t="s">
        <v>1692</v>
      </c>
      <c r="H3236" s="74" t="s">
        <v>1844</v>
      </c>
      <c r="I3236" s="74" t="s">
        <v>1692</v>
      </c>
      <c r="J3236" s="92" t="s">
        <v>5301</v>
      </c>
      <c r="L3236" s="75" t="s">
        <v>53</v>
      </c>
      <c r="M3236" s="73" t="s">
        <v>1846</v>
      </c>
      <c r="N3236" s="73" t="s">
        <v>1692</v>
      </c>
      <c r="O3236" s="73" t="s">
        <v>121</v>
      </c>
      <c r="S3236" s="102" t="s">
        <v>1845</v>
      </c>
      <c r="V3236" s="102" t="s">
        <v>1845</v>
      </c>
      <c r="Y3236" s="73" t="s">
        <v>78</v>
      </c>
      <c r="AB3236" s="89" t="s">
        <v>58</v>
      </c>
      <c r="AC3236" s="89" t="s">
        <v>59</v>
      </c>
      <c r="AE3236" s="73">
        <v>1</v>
      </c>
      <c r="AG3236" s="78">
        <v>46000</v>
      </c>
      <c r="AH3236" s="78">
        <v>46000</v>
      </c>
      <c r="AL3236" s="95">
        <v>8</v>
      </c>
      <c r="AN3236" s="78">
        <v>3680</v>
      </c>
      <c r="AO3236" s="89" t="s">
        <v>60</v>
      </c>
      <c r="AQ3236" s="75" t="s">
        <v>61</v>
      </c>
      <c r="AR3236" s="75" t="s">
        <v>62</v>
      </c>
      <c r="AS3236" s="75" t="s">
        <v>63</v>
      </c>
      <c r="AV3236" s="77"/>
      <c r="HX3236" s="58"/>
    </row>
    <row r="3237" spans="3:232">
      <c r="C3237" s="17" t="str">
        <f>VLOOKUP(O3237,'[1]mã đối tượng'!$C:$F,4,0)</f>
        <v>N</v>
      </c>
      <c r="D3237" s="89" t="s">
        <v>48</v>
      </c>
      <c r="E3237" s="89" t="s">
        <v>49</v>
      </c>
      <c r="F3237" s="74" t="s">
        <v>1692</v>
      </c>
      <c r="G3237" s="74" t="s">
        <v>1692</v>
      </c>
      <c r="H3237" s="74" t="s">
        <v>1847</v>
      </c>
      <c r="I3237" s="74" t="s">
        <v>1692</v>
      </c>
      <c r="J3237" s="92" t="s">
        <v>5302</v>
      </c>
      <c r="L3237" s="75" t="s">
        <v>53</v>
      </c>
      <c r="M3237" s="73" t="s">
        <v>1849</v>
      </c>
      <c r="N3237" s="73" t="s">
        <v>1692</v>
      </c>
      <c r="O3237" s="73" t="s">
        <v>121</v>
      </c>
      <c r="S3237" s="102" t="s">
        <v>1848</v>
      </c>
      <c r="V3237" s="102" t="s">
        <v>1848</v>
      </c>
      <c r="Y3237" s="73" t="s">
        <v>78</v>
      </c>
      <c r="AB3237" s="89" t="s">
        <v>58</v>
      </c>
      <c r="AC3237" s="89" t="s">
        <v>59</v>
      </c>
      <c r="AE3237" s="73">
        <v>1</v>
      </c>
      <c r="AG3237" s="78">
        <v>46000</v>
      </c>
      <c r="AH3237" s="78">
        <v>46000</v>
      </c>
      <c r="AL3237" s="95">
        <v>8</v>
      </c>
      <c r="AN3237" s="78">
        <v>3680</v>
      </c>
      <c r="AO3237" s="89" t="s">
        <v>60</v>
      </c>
      <c r="AQ3237" s="75" t="s">
        <v>61</v>
      </c>
      <c r="AR3237" s="75" t="s">
        <v>62</v>
      </c>
      <c r="AS3237" s="75" t="s">
        <v>63</v>
      </c>
      <c r="AV3237" s="77"/>
      <c r="HX3237" s="58"/>
    </row>
    <row r="3238" spans="3:232">
      <c r="C3238" s="17" t="str">
        <f>VLOOKUP(O3238,'[1]mã đối tượng'!$C:$F,4,0)</f>
        <v>N</v>
      </c>
      <c r="D3238" s="89" t="s">
        <v>48</v>
      </c>
      <c r="E3238" s="89" t="s">
        <v>49</v>
      </c>
      <c r="F3238" s="74" t="s">
        <v>1692</v>
      </c>
      <c r="G3238" s="74" t="s">
        <v>1692</v>
      </c>
      <c r="H3238" s="74" t="s">
        <v>1850</v>
      </c>
      <c r="I3238" s="74" t="s">
        <v>1692</v>
      </c>
      <c r="J3238" s="92" t="s">
        <v>5303</v>
      </c>
      <c r="L3238" s="75" t="s">
        <v>53</v>
      </c>
      <c r="M3238" s="73" t="s">
        <v>1851</v>
      </c>
      <c r="N3238" s="73" t="s">
        <v>1692</v>
      </c>
      <c r="O3238" s="73" t="s">
        <v>121</v>
      </c>
      <c r="S3238" s="102" t="s">
        <v>1848</v>
      </c>
      <c r="V3238" s="102" t="s">
        <v>1848</v>
      </c>
      <c r="Y3238" s="73" t="s">
        <v>117</v>
      </c>
      <c r="AB3238" s="89" t="s">
        <v>58</v>
      </c>
      <c r="AC3238" s="89" t="s">
        <v>59</v>
      </c>
      <c r="AE3238" s="73">
        <v>2</v>
      </c>
      <c r="AG3238" s="78">
        <v>74250</v>
      </c>
      <c r="AH3238" s="78">
        <v>148500</v>
      </c>
      <c r="AL3238" s="95">
        <v>8</v>
      </c>
      <c r="AN3238" s="78">
        <v>11880</v>
      </c>
      <c r="AO3238" s="89" t="s">
        <v>60</v>
      </c>
      <c r="AQ3238" s="75" t="s">
        <v>61</v>
      </c>
      <c r="AR3238" s="75" t="s">
        <v>62</v>
      </c>
      <c r="AS3238" s="75" t="s">
        <v>63</v>
      </c>
      <c r="AV3238" s="77"/>
      <c r="HX3238" s="58"/>
    </row>
    <row r="3239" spans="3:232">
      <c r="C3239" s="17" t="str">
        <f>VLOOKUP(O3239,'[1]mã đối tượng'!$C:$F,4,0)</f>
        <v>N</v>
      </c>
      <c r="D3239" s="89" t="s">
        <v>48</v>
      </c>
      <c r="E3239" s="89" t="s">
        <v>49</v>
      </c>
      <c r="F3239" s="74" t="s">
        <v>1692</v>
      </c>
      <c r="G3239" s="74" t="s">
        <v>1692</v>
      </c>
      <c r="H3239" s="74" t="s">
        <v>1852</v>
      </c>
      <c r="I3239" s="74" t="s">
        <v>1692</v>
      </c>
      <c r="J3239" s="92" t="s">
        <v>5304</v>
      </c>
      <c r="L3239" s="75" t="s">
        <v>53</v>
      </c>
      <c r="M3239" s="73" t="s">
        <v>1854</v>
      </c>
      <c r="N3239" s="73" t="s">
        <v>1692</v>
      </c>
      <c r="O3239" s="73" t="s">
        <v>121</v>
      </c>
      <c r="S3239" s="102" t="s">
        <v>1853</v>
      </c>
      <c r="V3239" s="102" t="s">
        <v>1853</v>
      </c>
      <c r="Y3239" s="73" t="s">
        <v>57</v>
      </c>
      <c r="AB3239" s="89" t="s">
        <v>58</v>
      </c>
      <c r="AC3239" s="89" t="s">
        <v>59</v>
      </c>
      <c r="AE3239" s="73">
        <v>1</v>
      </c>
      <c r="AG3239" s="78">
        <v>55595</v>
      </c>
      <c r="AH3239" s="78">
        <v>55595</v>
      </c>
      <c r="AL3239" s="95">
        <v>8</v>
      </c>
      <c r="AN3239" s="78">
        <v>4448</v>
      </c>
      <c r="AO3239" s="89" t="s">
        <v>60</v>
      </c>
      <c r="AQ3239" s="75" t="s">
        <v>61</v>
      </c>
      <c r="AR3239" s="75" t="s">
        <v>62</v>
      </c>
      <c r="AS3239" s="75" t="s">
        <v>63</v>
      </c>
      <c r="AV3239" s="77"/>
      <c r="HX3239" s="58"/>
    </row>
    <row r="3240" spans="3:232">
      <c r="C3240" s="17" t="str">
        <f>VLOOKUP(O3240,'[1]mã đối tượng'!$C:$F,4,0)</f>
        <v>N</v>
      </c>
      <c r="D3240" s="89" t="s">
        <v>48</v>
      </c>
      <c r="E3240" s="89" t="s">
        <v>49</v>
      </c>
      <c r="F3240" s="74" t="s">
        <v>1692</v>
      </c>
      <c r="G3240" s="74" t="s">
        <v>1692</v>
      </c>
      <c r="H3240" s="74" t="s">
        <v>1855</v>
      </c>
      <c r="I3240" s="74" t="s">
        <v>1692</v>
      </c>
      <c r="J3240" s="92" t="s">
        <v>5305</v>
      </c>
      <c r="L3240" s="75" t="s">
        <v>53</v>
      </c>
      <c r="M3240" s="73" t="s">
        <v>1856</v>
      </c>
      <c r="N3240" s="73" t="s">
        <v>1692</v>
      </c>
      <c r="O3240" s="73" t="s">
        <v>121</v>
      </c>
      <c r="S3240" s="102" t="s">
        <v>1853</v>
      </c>
      <c r="V3240" s="102" t="s">
        <v>1853</v>
      </c>
      <c r="Y3240" s="73" t="s">
        <v>80</v>
      </c>
      <c r="AB3240" s="89" t="s">
        <v>58</v>
      </c>
      <c r="AC3240" s="89" t="s">
        <v>59</v>
      </c>
      <c r="AE3240" s="73">
        <v>2</v>
      </c>
      <c r="AG3240" s="78">
        <v>111058</v>
      </c>
      <c r="AH3240" s="78">
        <v>222116</v>
      </c>
      <c r="AL3240" s="95">
        <v>8</v>
      </c>
      <c r="AN3240" s="78">
        <v>17769</v>
      </c>
      <c r="AO3240" s="89" t="s">
        <v>60</v>
      </c>
      <c r="AQ3240" s="75" t="s">
        <v>61</v>
      </c>
      <c r="AR3240" s="75" t="s">
        <v>62</v>
      </c>
      <c r="AS3240" s="75" t="s">
        <v>63</v>
      </c>
      <c r="AV3240" s="77"/>
      <c r="HX3240" s="58"/>
    </row>
    <row r="3241" spans="3:232">
      <c r="C3241" s="17" t="str">
        <f>VLOOKUP(O3241,'[1]mã đối tượng'!$C:$F,4,0)</f>
        <v>N</v>
      </c>
      <c r="D3241" s="89" t="s">
        <v>48</v>
      </c>
      <c r="E3241" s="89" t="s">
        <v>49</v>
      </c>
      <c r="F3241" s="74" t="s">
        <v>1692</v>
      </c>
      <c r="G3241" s="74" t="s">
        <v>1692</v>
      </c>
      <c r="H3241" s="74" t="s">
        <v>1855</v>
      </c>
      <c r="I3241" s="74" t="s">
        <v>1692</v>
      </c>
      <c r="J3241" s="92" t="s">
        <v>5305</v>
      </c>
      <c r="L3241" s="75" t="s">
        <v>53</v>
      </c>
      <c r="M3241" s="73" t="s">
        <v>1856</v>
      </c>
      <c r="N3241" s="73" t="s">
        <v>1692</v>
      </c>
      <c r="O3241" s="73" t="s">
        <v>121</v>
      </c>
      <c r="S3241" s="102" t="s">
        <v>1853</v>
      </c>
      <c r="V3241" s="102" t="s">
        <v>1853</v>
      </c>
      <c r="Y3241" s="73" t="s">
        <v>57</v>
      </c>
      <c r="AB3241" s="89" t="s">
        <v>58</v>
      </c>
      <c r="AC3241" s="89" t="s">
        <v>59</v>
      </c>
      <c r="AE3241" s="73">
        <v>2</v>
      </c>
      <c r="AG3241" s="78">
        <v>55595</v>
      </c>
      <c r="AH3241" s="78">
        <v>111190</v>
      </c>
      <c r="AL3241" s="95">
        <v>8</v>
      </c>
      <c r="AN3241" s="78">
        <v>8895</v>
      </c>
      <c r="AO3241" s="89" t="s">
        <v>60</v>
      </c>
      <c r="AQ3241" s="75" t="s">
        <v>61</v>
      </c>
      <c r="AR3241" s="75" t="s">
        <v>62</v>
      </c>
      <c r="AS3241" s="75" t="s">
        <v>63</v>
      </c>
      <c r="AV3241" s="77"/>
      <c r="HX3241" s="58"/>
    </row>
    <row r="3242" spans="3:232">
      <c r="C3242" s="17" t="str">
        <f>VLOOKUP(O3242,'[1]mã đối tượng'!$C:$F,4,0)</f>
        <v>N</v>
      </c>
      <c r="D3242" s="89" t="s">
        <v>48</v>
      </c>
      <c r="E3242" s="89" t="s">
        <v>49</v>
      </c>
      <c r="F3242" s="74" t="s">
        <v>1692</v>
      </c>
      <c r="G3242" s="74" t="s">
        <v>1692</v>
      </c>
      <c r="H3242" s="74" t="s">
        <v>1857</v>
      </c>
      <c r="I3242" s="74" t="s">
        <v>1692</v>
      </c>
      <c r="J3242" s="92" t="s">
        <v>5306</v>
      </c>
      <c r="L3242" s="75" t="s">
        <v>53</v>
      </c>
      <c r="M3242" s="73" t="s">
        <v>1858</v>
      </c>
      <c r="N3242" s="73" t="s">
        <v>1692</v>
      </c>
      <c r="O3242" s="73" t="s">
        <v>121</v>
      </c>
      <c r="S3242" s="102" t="s">
        <v>1228</v>
      </c>
      <c r="V3242" s="102" t="s">
        <v>1228</v>
      </c>
      <c r="Y3242" s="73" t="s">
        <v>80</v>
      </c>
      <c r="AB3242" s="89" t="s">
        <v>58</v>
      </c>
      <c r="AC3242" s="89" t="s">
        <v>59</v>
      </c>
      <c r="AE3242" s="73">
        <v>1</v>
      </c>
      <c r="AG3242" s="78">
        <v>111058</v>
      </c>
      <c r="AH3242" s="78">
        <v>111058</v>
      </c>
      <c r="AL3242" s="95">
        <v>8</v>
      </c>
      <c r="AN3242" s="78">
        <v>8885</v>
      </c>
      <c r="AO3242" s="89" t="s">
        <v>60</v>
      </c>
      <c r="AQ3242" s="75" t="s">
        <v>61</v>
      </c>
      <c r="AR3242" s="75" t="s">
        <v>62</v>
      </c>
      <c r="AS3242" s="75" t="s">
        <v>63</v>
      </c>
      <c r="AV3242" s="77"/>
      <c r="HX3242" s="58"/>
    </row>
    <row r="3243" spans="3:232">
      <c r="C3243" s="17" t="str">
        <f>VLOOKUP(O3243,'[1]mã đối tượng'!$C:$F,4,0)</f>
        <v>N</v>
      </c>
      <c r="D3243" s="89" t="s">
        <v>48</v>
      </c>
      <c r="E3243" s="89" t="s">
        <v>49</v>
      </c>
      <c r="F3243" s="74" t="s">
        <v>1692</v>
      </c>
      <c r="G3243" s="74" t="s">
        <v>1692</v>
      </c>
      <c r="H3243" s="74" t="s">
        <v>1859</v>
      </c>
      <c r="I3243" s="74" t="s">
        <v>1692</v>
      </c>
      <c r="J3243" s="92" t="s">
        <v>5307</v>
      </c>
      <c r="L3243" s="75" t="s">
        <v>53</v>
      </c>
      <c r="M3243" s="73" t="s">
        <v>1860</v>
      </c>
      <c r="N3243" s="73" t="s">
        <v>1692</v>
      </c>
      <c r="O3243" s="73" t="s">
        <v>3561</v>
      </c>
      <c r="S3243" s="102" t="s">
        <v>1796</v>
      </c>
      <c r="V3243" s="102" t="s">
        <v>1796</v>
      </c>
      <c r="Y3243" s="73" t="s">
        <v>80</v>
      </c>
      <c r="AB3243" s="89" t="s">
        <v>58</v>
      </c>
      <c r="AC3243" s="89" t="s">
        <v>59</v>
      </c>
      <c r="AE3243" s="73">
        <v>1</v>
      </c>
      <c r="AG3243" s="78">
        <v>111058</v>
      </c>
      <c r="AH3243" s="78">
        <v>111058</v>
      </c>
      <c r="AL3243" s="95">
        <v>8</v>
      </c>
      <c r="AN3243" s="78">
        <v>8885</v>
      </c>
      <c r="AO3243" s="89" t="s">
        <v>60</v>
      </c>
      <c r="AQ3243" s="75" t="s">
        <v>61</v>
      </c>
      <c r="AR3243" s="75" t="s">
        <v>62</v>
      </c>
      <c r="AS3243" s="75" t="s">
        <v>63</v>
      </c>
      <c r="AV3243" s="77"/>
      <c r="HX3243" s="58"/>
    </row>
    <row r="3244" spans="3:232">
      <c r="C3244" s="17" t="str">
        <f>VLOOKUP(O3244,'[1]mã đối tượng'!$C:$F,4,0)</f>
        <v>N</v>
      </c>
      <c r="D3244" s="89" t="s">
        <v>48</v>
      </c>
      <c r="E3244" s="89" t="s">
        <v>49</v>
      </c>
      <c r="F3244" s="74" t="s">
        <v>1864</v>
      </c>
      <c r="G3244" s="74" t="s">
        <v>1864</v>
      </c>
      <c r="H3244" s="74" t="s">
        <v>1861</v>
      </c>
      <c r="I3244" s="74" t="s">
        <v>1864</v>
      </c>
      <c r="J3244" s="92" t="s">
        <v>5308</v>
      </c>
      <c r="L3244" s="75" t="s">
        <v>53</v>
      </c>
      <c r="M3244" s="73" t="s">
        <v>1863</v>
      </c>
      <c r="N3244" s="73" t="s">
        <v>1864</v>
      </c>
      <c r="O3244" s="73" t="s">
        <v>88</v>
      </c>
      <c r="S3244" s="102" t="s">
        <v>1862</v>
      </c>
      <c r="V3244" s="102" t="s">
        <v>1862</v>
      </c>
      <c r="Y3244" s="73" t="s">
        <v>80</v>
      </c>
      <c r="AB3244" s="89" t="s">
        <v>58</v>
      </c>
      <c r="AC3244" s="89" t="s">
        <v>59</v>
      </c>
      <c r="AE3244" s="73">
        <v>2</v>
      </c>
      <c r="AG3244" s="78">
        <v>111058</v>
      </c>
      <c r="AH3244" s="78">
        <v>222116</v>
      </c>
      <c r="AL3244" s="95">
        <v>8</v>
      </c>
      <c r="AN3244" s="78">
        <v>17769</v>
      </c>
      <c r="AO3244" s="89" t="s">
        <v>60</v>
      </c>
      <c r="AQ3244" s="75" t="s">
        <v>61</v>
      </c>
      <c r="AR3244" s="75" t="s">
        <v>62</v>
      </c>
      <c r="AS3244" s="75" t="s">
        <v>63</v>
      </c>
      <c r="AV3244" s="77"/>
      <c r="HX3244" s="58"/>
    </row>
    <row r="3245" spans="3:232">
      <c r="C3245" s="17" t="str">
        <f>VLOOKUP(O3245,'[1]mã đối tượng'!$C:$F,4,0)</f>
        <v>N</v>
      </c>
      <c r="D3245" s="89" t="s">
        <v>48</v>
      </c>
      <c r="E3245" s="89" t="s">
        <v>49</v>
      </c>
      <c r="F3245" s="74" t="s">
        <v>1864</v>
      </c>
      <c r="G3245" s="74" t="s">
        <v>1864</v>
      </c>
      <c r="H3245" s="74" t="s">
        <v>1865</v>
      </c>
      <c r="I3245" s="74" t="s">
        <v>1864</v>
      </c>
      <c r="J3245" s="92" t="s">
        <v>5309</v>
      </c>
      <c r="L3245" s="75" t="s">
        <v>53</v>
      </c>
      <c r="M3245" s="73" t="s">
        <v>1867</v>
      </c>
      <c r="N3245" s="73" t="s">
        <v>1864</v>
      </c>
      <c r="O3245" s="73" t="s">
        <v>658</v>
      </c>
      <c r="S3245" s="102" t="s">
        <v>1866</v>
      </c>
      <c r="V3245" s="102" t="s">
        <v>1866</v>
      </c>
      <c r="Y3245" s="73" t="s">
        <v>78</v>
      </c>
      <c r="AB3245" s="89" t="s">
        <v>58</v>
      </c>
      <c r="AC3245" s="89" t="s">
        <v>59</v>
      </c>
      <c r="AE3245" s="73">
        <v>1</v>
      </c>
      <c r="AG3245" s="78">
        <v>46000</v>
      </c>
      <c r="AH3245" s="78">
        <v>46000</v>
      </c>
      <c r="AL3245" s="95">
        <v>8</v>
      </c>
      <c r="AN3245" s="78">
        <v>3680</v>
      </c>
      <c r="AO3245" s="89" t="s">
        <v>60</v>
      </c>
      <c r="AQ3245" s="75" t="s">
        <v>61</v>
      </c>
      <c r="AR3245" s="75" t="s">
        <v>62</v>
      </c>
      <c r="AS3245" s="75" t="s">
        <v>63</v>
      </c>
      <c r="AV3245" s="77"/>
      <c r="HX3245" s="58"/>
    </row>
    <row r="3246" spans="3:232">
      <c r="C3246" s="17" t="str">
        <f>VLOOKUP(O3246,'[1]mã đối tượng'!$C:$F,4,0)</f>
        <v>N</v>
      </c>
      <c r="D3246" s="89" t="s">
        <v>48</v>
      </c>
      <c r="E3246" s="89" t="s">
        <v>49</v>
      </c>
      <c r="F3246" s="74" t="s">
        <v>1864</v>
      </c>
      <c r="G3246" s="74" t="s">
        <v>1864</v>
      </c>
      <c r="H3246" s="74" t="s">
        <v>1868</v>
      </c>
      <c r="I3246" s="74" t="s">
        <v>1864</v>
      </c>
      <c r="J3246" s="92" t="s">
        <v>5310</v>
      </c>
      <c r="L3246" s="75" t="s">
        <v>53</v>
      </c>
      <c r="M3246" s="73" t="s">
        <v>1869</v>
      </c>
      <c r="N3246" s="73" t="s">
        <v>1864</v>
      </c>
      <c r="O3246" s="73" t="s">
        <v>658</v>
      </c>
      <c r="S3246" s="102" t="s">
        <v>1866</v>
      </c>
      <c r="V3246" s="102" t="s">
        <v>1866</v>
      </c>
      <c r="Y3246" s="73" t="s">
        <v>70</v>
      </c>
      <c r="AB3246" s="89" t="s">
        <v>58</v>
      </c>
      <c r="AC3246" s="89" t="s">
        <v>59</v>
      </c>
      <c r="AE3246" s="73">
        <v>1</v>
      </c>
      <c r="AG3246" s="78">
        <v>89285</v>
      </c>
      <c r="AH3246" s="78">
        <v>89285</v>
      </c>
      <c r="AL3246" s="95">
        <v>8</v>
      </c>
      <c r="AN3246" s="78">
        <v>7143</v>
      </c>
      <c r="AO3246" s="89" t="s">
        <v>60</v>
      </c>
      <c r="AQ3246" s="75" t="s">
        <v>61</v>
      </c>
      <c r="AR3246" s="75" t="s">
        <v>62</v>
      </c>
      <c r="AS3246" s="75" t="s">
        <v>63</v>
      </c>
      <c r="AV3246" s="77"/>
      <c r="HX3246" s="58"/>
    </row>
    <row r="3247" spans="3:232">
      <c r="C3247" s="17" t="str">
        <f>VLOOKUP(O3247,'[1]mã đối tượng'!$C:$F,4,0)</f>
        <v>N</v>
      </c>
      <c r="D3247" s="89" t="s">
        <v>48</v>
      </c>
      <c r="E3247" s="89" t="s">
        <v>49</v>
      </c>
      <c r="F3247" s="74" t="s">
        <v>1864</v>
      </c>
      <c r="G3247" s="74" t="s">
        <v>1864</v>
      </c>
      <c r="H3247" s="74" t="s">
        <v>1870</v>
      </c>
      <c r="I3247" s="74" t="s">
        <v>1864</v>
      </c>
      <c r="J3247" s="92" t="s">
        <v>5311</v>
      </c>
      <c r="L3247" s="75" t="s">
        <v>53</v>
      </c>
      <c r="M3247" s="73" t="s">
        <v>1872</v>
      </c>
      <c r="N3247" s="73" t="s">
        <v>1864</v>
      </c>
      <c r="O3247" s="73" t="s">
        <v>121</v>
      </c>
      <c r="S3247" s="102" t="s">
        <v>1871</v>
      </c>
      <c r="V3247" s="102" t="s">
        <v>1871</v>
      </c>
      <c r="Y3247" s="73" t="s">
        <v>70</v>
      </c>
      <c r="AB3247" s="89" t="s">
        <v>58</v>
      </c>
      <c r="AC3247" s="89" t="s">
        <v>59</v>
      </c>
      <c r="AE3247" s="73">
        <v>1</v>
      </c>
      <c r="AG3247" s="78">
        <v>89285</v>
      </c>
      <c r="AH3247" s="78">
        <v>89285</v>
      </c>
      <c r="AL3247" s="95">
        <v>8</v>
      </c>
      <c r="AN3247" s="78">
        <v>7143</v>
      </c>
      <c r="AO3247" s="89" t="s">
        <v>60</v>
      </c>
      <c r="AQ3247" s="75" t="s">
        <v>61</v>
      </c>
      <c r="AR3247" s="75" t="s">
        <v>62</v>
      </c>
      <c r="AS3247" s="75" t="s">
        <v>63</v>
      </c>
      <c r="AV3247" s="77"/>
      <c r="HX3247" s="58"/>
    </row>
    <row r="3248" spans="3:232">
      <c r="C3248" s="17" t="str">
        <f>VLOOKUP(O3248,'[1]mã đối tượng'!$C:$F,4,0)</f>
        <v>N</v>
      </c>
      <c r="D3248" s="89" t="s">
        <v>48</v>
      </c>
      <c r="E3248" s="89" t="s">
        <v>49</v>
      </c>
      <c r="F3248" s="74" t="s">
        <v>1864</v>
      </c>
      <c r="G3248" s="74" t="s">
        <v>1864</v>
      </c>
      <c r="H3248" s="74" t="s">
        <v>1873</v>
      </c>
      <c r="I3248" s="74" t="s">
        <v>1864</v>
      </c>
      <c r="J3248" s="92" t="s">
        <v>5312</v>
      </c>
      <c r="L3248" s="75" t="s">
        <v>53</v>
      </c>
      <c r="M3248" s="73" t="s">
        <v>1875</v>
      </c>
      <c r="N3248" s="73" t="s">
        <v>1864</v>
      </c>
      <c r="O3248" s="73" t="s">
        <v>75</v>
      </c>
      <c r="S3248" s="102" t="s">
        <v>1874</v>
      </c>
      <c r="V3248" s="102" t="s">
        <v>1874</v>
      </c>
      <c r="Y3248" s="73" t="s">
        <v>57</v>
      </c>
      <c r="AB3248" s="89" t="s">
        <v>58</v>
      </c>
      <c r="AC3248" s="89" t="s">
        <v>59</v>
      </c>
      <c r="AE3248" s="73">
        <v>3</v>
      </c>
      <c r="AG3248" s="78">
        <v>55595</v>
      </c>
      <c r="AH3248" s="78">
        <v>166785</v>
      </c>
      <c r="AL3248" s="95">
        <v>8</v>
      </c>
      <c r="AN3248" s="78">
        <v>13343</v>
      </c>
      <c r="AO3248" s="89" t="s">
        <v>60</v>
      </c>
      <c r="AQ3248" s="75" t="s">
        <v>61</v>
      </c>
      <c r="AR3248" s="75" t="s">
        <v>62</v>
      </c>
      <c r="AS3248" s="75" t="s">
        <v>63</v>
      </c>
      <c r="AV3248" s="77"/>
      <c r="HX3248" s="58"/>
    </row>
    <row r="3249" spans="3:232">
      <c r="C3249" s="17" t="str">
        <f>VLOOKUP(O3249,'[1]mã đối tượng'!$C:$F,4,0)</f>
        <v>N</v>
      </c>
      <c r="D3249" s="89" t="s">
        <v>48</v>
      </c>
      <c r="E3249" s="89" t="s">
        <v>49</v>
      </c>
      <c r="F3249" s="74" t="s">
        <v>1864</v>
      </c>
      <c r="G3249" s="74" t="s">
        <v>1864</v>
      </c>
      <c r="H3249" s="74" t="s">
        <v>1873</v>
      </c>
      <c r="I3249" s="74" t="s">
        <v>1864</v>
      </c>
      <c r="J3249" s="92" t="s">
        <v>5312</v>
      </c>
      <c r="L3249" s="75" t="s">
        <v>53</v>
      </c>
      <c r="M3249" s="73" t="s">
        <v>1875</v>
      </c>
      <c r="N3249" s="73" t="s">
        <v>1864</v>
      </c>
      <c r="O3249" s="73" t="s">
        <v>75</v>
      </c>
      <c r="S3249" s="102" t="s">
        <v>1874</v>
      </c>
      <c r="V3249" s="102" t="s">
        <v>1874</v>
      </c>
      <c r="Y3249" s="73" t="s">
        <v>77</v>
      </c>
      <c r="AB3249" s="89" t="s">
        <v>58</v>
      </c>
      <c r="AC3249" s="89" t="s">
        <v>59</v>
      </c>
      <c r="AE3249" s="73">
        <v>3</v>
      </c>
      <c r="AG3249" s="78">
        <v>70950</v>
      </c>
      <c r="AH3249" s="78">
        <v>212850</v>
      </c>
      <c r="AL3249" s="95">
        <v>8</v>
      </c>
      <c r="AN3249" s="78">
        <v>17027</v>
      </c>
      <c r="AO3249" s="89" t="s">
        <v>60</v>
      </c>
      <c r="AQ3249" s="75" t="s">
        <v>61</v>
      </c>
      <c r="AR3249" s="75" t="s">
        <v>62</v>
      </c>
      <c r="AS3249" s="75" t="s">
        <v>63</v>
      </c>
      <c r="AV3249" s="77"/>
      <c r="HX3249" s="58"/>
    </row>
    <row r="3250" spans="3:232">
      <c r="C3250" s="17" t="str">
        <f>VLOOKUP(O3250,'[1]mã đối tượng'!$C:$F,4,0)</f>
        <v>N</v>
      </c>
      <c r="D3250" s="89" t="s">
        <v>48</v>
      </c>
      <c r="E3250" s="89" t="s">
        <v>49</v>
      </c>
      <c r="F3250" s="74" t="s">
        <v>1864</v>
      </c>
      <c r="G3250" s="74" t="s">
        <v>1864</v>
      </c>
      <c r="H3250" s="74" t="s">
        <v>1873</v>
      </c>
      <c r="I3250" s="74" t="s">
        <v>1864</v>
      </c>
      <c r="J3250" s="92" t="s">
        <v>5312</v>
      </c>
      <c r="L3250" s="75" t="s">
        <v>53</v>
      </c>
      <c r="M3250" s="73" t="s">
        <v>1875</v>
      </c>
      <c r="N3250" s="73" t="s">
        <v>1864</v>
      </c>
      <c r="O3250" s="73" t="s">
        <v>75</v>
      </c>
      <c r="S3250" s="102" t="s">
        <v>1874</v>
      </c>
      <c r="V3250" s="102" t="s">
        <v>1874</v>
      </c>
      <c r="Y3250" s="73" t="s">
        <v>117</v>
      </c>
      <c r="AB3250" s="89" t="s">
        <v>58</v>
      </c>
      <c r="AC3250" s="89" t="s">
        <v>59</v>
      </c>
      <c r="AE3250" s="73">
        <v>3</v>
      </c>
      <c r="AG3250" s="78">
        <v>74250</v>
      </c>
      <c r="AH3250" s="78">
        <v>222750</v>
      </c>
      <c r="AL3250" s="95">
        <v>8</v>
      </c>
      <c r="AN3250" s="78">
        <v>17820</v>
      </c>
      <c r="AO3250" s="89" t="s">
        <v>60</v>
      </c>
      <c r="AQ3250" s="75" t="s">
        <v>61</v>
      </c>
      <c r="AR3250" s="75" t="s">
        <v>62</v>
      </c>
      <c r="AS3250" s="75" t="s">
        <v>63</v>
      </c>
      <c r="AV3250" s="77"/>
      <c r="HX3250" s="58"/>
    </row>
    <row r="3251" spans="3:232">
      <c r="C3251" s="17" t="str">
        <f>VLOOKUP(O3251,'[1]mã đối tượng'!$C:$F,4,0)</f>
        <v>N</v>
      </c>
      <c r="D3251" s="89" t="s">
        <v>48</v>
      </c>
      <c r="E3251" s="89" t="s">
        <v>49</v>
      </c>
      <c r="F3251" s="74" t="s">
        <v>1864</v>
      </c>
      <c r="G3251" s="74" t="s">
        <v>1864</v>
      </c>
      <c r="H3251" s="74" t="s">
        <v>1873</v>
      </c>
      <c r="I3251" s="74" t="s">
        <v>1864</v>
      </c>
      <c r="J3251" s="92" t="s">
        <v>5312</v>
      </c>
      <c r="L3251" s="75" t="s">
        <v>53</v>
      </c>
      <c r="M3251" s="73" t="s">
        <v>1875</v>
      </c>
      <c r="N3251" s="73" t="s">
        <v>1864</v>
      </c>
      <c r="O3251" s="73" t="s">
        <v>75</v>
      </c>
      <c r="S3251" s="102" t="s">
        <v>1874</v>
      </c>
      <c r="V3251" s="102" t="s">
        <v>1874</v>
      </c>
      <c r="Y3251" s="73" t="s">
        <v>79</v>
      </c>
      <c r="AB3251" s="89" t="s">
        <v>58</v>
      </c>
      <c r="AC3251" s="89" t="s">
        <v>59</v>
      </c>
      <c r="AE3251" s="73">
        <v>5</v>
      </c>
      <c r="AG3251" s="78">
        <v>50182</v>
      </c>
      <c r="AH3251" s="78">
        <v>250910</v>
      </c>
      <c r="AL3251" s="95">
        <v>8</v>
      </c>
      <c r="AN3251" s="78">
        <v>20073</v>
      </c>
      <c r="AO3251" s="89" t="s">
        <v>60</v>
      </c>
      <c r="AQ3251" s="75" t="s">
        <v>61</v>
      </c>
      <c r="AR3251" s="75" t="s">
        <v>62</v>
      </c>
      <c r="AS3251" s="75" t="s">
        <v>63</v>
      </c>
      <c r="AV3251" s="77"/>
      <c r="HX3251" s="58"/>
    </row>
    <row r="3252" spans="3:232">
      <c r="C3252" s="17" t="str">
        <f>VLOOKUP(O3252,'[1]mã đối tượng'!$C:$F,4,0)</f>
        <v>N</v>
      </c>
      <c r="D3252" s="89" t="s">
        <v>48</v>
      </c>
      <c r="E3252" s="89" t="s">
        <v>49</v>
      </c>
      <c r="F3252" s="74" t="s">
        <v>1864</v>
      </c>
      <c r="G3252" s="74" t="s">
        <v>1864</v>
      </c>
      <c r="H3252" s="74" t="s">
        <v>1873</v>
      </c>
      <c r="I3252" s="74" t="s">
        <v>1864</v>
      </c>
      <c r="J3252" s="92" t="s">
        <v>5312</v>
      </c>
      <c r="L3252" s="75" t="s">
        <v>53</v>
      </c>
      <c r="M3252" s="73" t="s">
        <v>1875</v>
      </c>
      <c r="N3252" s="73" t="s">
        <v>1864</v>
      </c>
      <c r="O3252" s="73" t="s">
        <v>75</v>
      </c>
      <c r="S3252" s="102" t="s">
        <v>1874</v>
      </c>
      <c r="V3252" s="102" t="s">
        <v>1874</v>
      </c>
      <c r="Y3252" s="73" t="s">
        <v>80</v>
      </c>
      <c r="AB3252" s="89" t="s">
        <v>58</v>
      </c>
      <c r="AC3252" s="89" t="s">
        <v>59</v>
      </c>
      <c r="AE3252" s="73">
        <v>4</v>
      </c>
      <c r="AG3252" s="78">
        <v>111058</v>
      </c>
      <c r="AH3252" s="78">
        <v>444232</v>
      </c>
      <c r="AL3252" s="95">
        <v>8</v>
      </c>
      <c r="AN3252" s="78">
        <v>35539</v>
      </c>
      <c r="AO3252" s="89" t="s">
        <v>60</v>
      </c>
      <c r="AQ3252" s="75" t="s">
        <v>61</v>
      </c>
      <c r="AR3252" s="75" t="s">
        <v>62</v>
      </c>
      <c r="AS3252" s="75" t="s">
        <v>63</v>
      </c>
      <c r="AV3252" s="77"/>
      <c r="HX3252" s="58"/>
    </row>
    <row r="3253" spans="3:232">
      <c r="C3253" s="17" t="str">
        <f>VLOOKUP(O3253,'[1]mã đối tượng'!$C:$F,4,0)</f>
        <v>N</v>
      </c>
      <c r="D3253" s="89" t="s">
        <v>48</v>
      </c>
      <c r="E3253" s="89" t="s">
        <v>49</v>
      </c>
      <c r="F3253" s="74" t="s">
        <v>1864</v>
      </c>
      <c r="G3253" s="74" t="s">
        <v>1864</v>
      </c>
      <c r="H3253" s="74" t="s">
        <v>1876</v>
      </c>
      <c r="I3253" s="74" t="s">
        <v>1864</v>
      </c>
      <c r="J3253" s="92" t="s">
        <v>5313</v>
      </c>
      <c r="L3253" s="75" t="s">
        <v>53</v>
      </c>
      <c r="M3253" s="73" t="s">
        <v>1878</v>
      </c>
      <c r="N3253" s="73" t="s">
        <v>1864</v>
      </c>
      <c r="O3253" s="73" t="s">
        <v>3594</v>
      </c>
      <c r="S3253" s="102" t="s">
        <v>1877</v>
      </c>
      <c r="V3253" s="102" t="s">
        <v>1877</v>
      </c>
      <c r="Y3253" s="73" t="s">
        <v>57</v>
      </c>
      <c r="AB3253" s="89" t="s">
        <v>58</v>
      </c>
      <c r="AC3253" s="89" t="s">
        <v>59</v>
      </c>
      <c r="AE3253" s="73">
        <v>1</v>
      </c>
      <c r="AG3253" s="78">
        <v>55595</v>
      </c>
      <c r="AH3253" s="78">
        <v>55595</v>
      </c>
      <c r="AL3253" s="95">
        <v>8</v>
      </c>
      <c r="AN3253" s="78">
        <v>4448</v>
      </c>
      <c r="AO3253" s="89" t="s">
        <v>60</v>
      </c>
      <c r="AQ3253" s="75" t="s">
        <v>61</v>
      </c>
      <c r="AR3253" s="75" t="s">
        <v>62</v>
      </c>
      <c r="AS3253" s="75" t="s">
        <v>63</v>
      </c>
      <c r="AV3253" s="77"/>
      <c r="HX3253" s="58"/>
    </row>
    <row r="3254" spans="3:232">
      <c r="C3254" s="17" t="str">
        <f>VLOOKUP(O3254,'[1]mã đối tượng'!$C:$F,4,0)</f>
        <v>N</v>
      </c>
      <c r="D3254" s="89" t="s">
        <v>48</v>
      </c>
      <c r="E3254" s="89" t="s">
        <v>49</v>
      </c>
      <c r="F3254" s="74" t="s">
        <v>1864</v>
      </c>
      <c r="G3254" s="74" t="s">
        <v>1864</v>
      </c>
      <c r="H3254" s="74" t="s">
        <v>1876</v>
      </c>
      <c r="I3254" s="74" t="s">
        <v>1864</v>
      </c>
      <c r="J3254" s="92" t="s">
        <v>5313</v>
      </c>
      <c r="L3254" s="75" t="s">
        <v>53</v>
      </c>
      <c r="M3254" s="73" t="s">
        <v>1878</v>
      </c>
      <c r="N3254" s="73" t="s">
        <v>1864</v>
      </c>
      <c r="O3254" s="73" t="s">
        <v>3594</v>
      </c>
      <c r="S3254" s="102" t="s">
        <v>1877</v>
      </c>
      <c r="V3254" s="102" t="s">
        <v>1877</v>
      </c>
      <c r="Y3254" s="73" t="s">
        <v>79</v>
      </c>
      <c r="AB3254" s="89" t="s">
        <v>58</v>
      </c>
      <c r="AC3254" s="89" t="s">
        <v>59</v>
      </c>
      <c r="AE3254" s="73">
        <v>1</v>
      </c>
      <c r="AG3254" s="78">
        <v>50182</v>
      </c>
      <c r="AH3254" s="78">
        <v>50182</v>
      </c>
      <c r="AL3254" s="95">
        <v>8</v>
      </c>
      <c r="AN3254" s="78">
        <v>4015</v>
      </c>
      <c r="AO3254" s="89" t="s">
        <v>60</v>
      </c>
      <c r="AQ3254" s="75" t="s">
        <v>61</v>
      </c>
      <c r="AR3254" s="75" t="s">
        <v>62</v>
      </c>
      <c r="AS3254" s="75" t="s">
        <v>63</v>
      </c>
      <c r="AV3254" s="77"/>
      <c r="HX3254" s="58"/>
    </row>
    <row r="3255" spans="3:232">
      <c r="C3255" s="17" t="str">
        <f>VLOOKUP(O3255,'[1]mã đối tượng'!$C:$F,4,0)</f>
        <v>N</v>
      </c>
      <c r="D3255" s="89" t="s">
        <v>48</v>
      </c>
      <c r="E3255" s="89" t="s">
        <v>49</v>
      </c>
      <c r="F3255" s="74" t="s">
        <v>1864</v>
      </c>
      <c r="G3255" s="74" t="s">
        <v>1864</v>
      </c>
      <c r="H3255" s="74" t="s">
        <v>1876</v>
      </c>
      <c r="I3255" s="74" t="s">
        <v>1864</v>
      </c>
      <c r="J3255" s="92" t="s">
        <v>5313</v>
      </c>
      <c r="L3255" s="75" t="s">
        <v>53</v>
      </c>
      <c r="M3255" s="73" t="s">
        <v>1878</v>
      </c>
      <c r="N3255" s="73" t="s">
        <v>1864</v>
      </c>
      <c r="O3255" s="73" t="s">
        <v>3594</v>
      </c>
      <c r="S3255" s="102" t="s">
        <v>1877</v>
      </c>
      <c r="V3255" s="102" t="s">
        <v>1877</v>
      </c>
      <c r="Y3255" s="73" t="s">
        <v>80</v>
      </c>
      <c r="AB3255" s="89" t="s">
        <v>58</v>
      </c>
      <c r="AC3255" s="89" t="s">
        <v>59</v>
      </c>
      <c r="AE3255" s="73">
        <v>1</v>
      </c>
      <c r="AG3255" s="78">
        <v>111058</v>
      </c>
      <c r="AH3255" s="78">
        <v>111058</v>
      </c>
      <c r="AL3255" s="95">
        <v>8</v>
      </c>
      <c r="AN3255" s="78">
        <v>8884</v>
      </c>
      <c r="AO3255" s="89" t="s">
        <v>60</v>
      </c>
      <c r="AQ3255" s="75" t="s">
        <v>61</v>
      </c>
      <c r="AR3255" s="75" t="s">
        <v>62</v>
      </c>
      <c r="AS3255" s="75" t="s">
        <v>63</v>
      </c>
      <c r="AV3255" s="77"/>
      <c r="HX3255" s="58"/>
    </row>
    <row r="3256" spans="3:232">
      <c r="C3256" s="17" t="str">
        <f>VLOOKUP(O3256,'[1]mã đối tượng'!$C:$F,4,0)</f>
        <v>N</v>
      </c>
      <c r="D3256" s="89" t="s">
        <v>48</v>
      </c>
      <c r="E3256" s="89" t="s">
        <v>49</v>
      </c>
      <c r="F3256" s="74" t="s">
        <v>1864</v>
      </c>
      <c r="G3256" s="74" t="s">
        <v>1864</v>
      </c>
      <c r="H3256" s="74" t="s">
        <v>1879</v>
      </c>
      <c r="I3256" s="74" t="s">
        <v>1864</v>
      </c>
      <c r="J3256" s="92" t="s">
        <v>5314</v>
      </c>
      <c r="L3256" s="75" t="s">
        <v>53</v>
      </c>
      <c r="M3256" s="73" t="s">
        <v>1881</v>
      </c>
      <c r="N3256" s="73" t="s">
        <v>1864</v>
      </c>
      <c r="O3256" s="73" t="s">
        <v>202</v>
      </c>
      <c r="S3256" s="102" t="s">
        <v>1880</v>
      </c>
      <c r="V3256" s="102" t="s">
        <v>1880</v>
      </c>
      <c r="Y3256" s="73" t="s">
        <v>57</v>
      </c>
      <c r="AB3256" s="89" t="s">
        <v>58</v>
      </c>
      <c r="AC3256" s="89" t="s">
        <v>59</v>
      </c>
      <c r="AE3256" s="73">
        <v>4</v>
      </c>
      <c r="AG3256" s="78">
        <v>55595</v>
      </c>
      <c r="AH3256" s="78">
        <v>222380</v>
      </c>
      <c r="AL3256" s="95">
        <v>8</v>
      </c>
      <c r="AN3256" s="78">
        <v>17791</v>
      </c>
      <c r="AO3256" s="89" t="s">
        <v>60</v>
      </c>
      <c r="AQ3256" s="75" t="s">
        <v>61</v>
      </c>
      <c r="AR3256" s="75" t="s">
        <v>62</v>
      </c>
      <c r="AS3256" s="75" t="s">
        <v>63</v>
      </c>
      <c r="AV3256" s="77"/>
      <c r="HX3256" s="58"/>
    </row>
    <row r="3257" spans="3:232">
      <c r="C3257" s="17" t="str">
        <f>VLOOKUP(O3257,'[1]mã đối tượng'!$C:$F,4,0)</f>
        <v>N</v>
      </c>
      <c r="D3257" s="89" t="s">
        <v>48</v>
      </c>
      <c r="E3257" s="89" t="s">
        <v>49</v>
      </c>
      <c r="F3257" s="74" t="s">
        <v>1864</v>
      </c>
      <c r="G3257" s="74" t="s">
        <v>1864</v>
      </c>
      <c r="H3257" s="74" t="s">
        <v>1879</v>
      </c>
      <c r="I3257" s="74" t="s">
        <v>1864</v>
      </c>
      <c r="J3257" s="92" t="s">
        <v>5314</v>
      </c>
      <c r="L3257" s="75" t="s">
        <v>53</v>
      </c>
      <c r="M3257" s="73" t="s">
        <v>1881</v>
      </c>
      <c r="N3257" s="73" t="s">
        <v>1864</v>
      </c>
      <c r="O3257" s="73" t="s">
        <v>202</v>
      </c>
      <c r="S3257" s="102" t="s">
        <v>1880</v>
      </c>
      <c r="V3257" s="102" t="s">
        <v>1880</v>
      </c>
      <c r="Y3257" s="73" t="s">
        <v>79</v>
      </c>
      <c r="AB3257" s="89" t="s">
        <v>58</v>
      </c>
      <c r="AC3257" s="89" t="s">
        <v>59</v>
      </c>
      <c r="AE3257" s="73">
        <v>2</v>
      </c>
      <c r="AG3257" s="78">
        <v>50182</v>
      </c>
      <c r="AH3257" s="78">
        <v>100364</v>
      </c>
      <c r="AL3257" s="95">
        <v>8</v>
      </c>
      <c r="AN3257" s="78">
        <v>8029</v>
      </c>
      <c r="AO3257" s="89" t="s">
        <v>60</v>
      </c>
      <c r="AQ3257" s="75" t="s">
        <v>61</v>
      </c>
      <c r="AR3257" s="75" t="s">
        <v>62</v>
      </c>
      <c r="AS3257" s="75" t="s">
        <v>63</v>
      </c>
      <c r="AV3257" s="77"/>
      <c r="HX3257" s="58"/>
    </row>
    <row r="3258" spans="3:232">
      <c r="C3258" s="17" t="str">
        <f>VLOOKUP(O3258,'[1]mã đối tượng'!$C:$F,4,0)</f>
        <v>N</v>
      </c>
      <c r="D3258" s="89" t="s">
        <v>48</v>
      </c>
      <c r="E3258" s="89" t="s">
        <v>49</v>
      </c>
      <c r="F3258" s="74" t="s">
        <v>1864</v>
      </c>
      <c r="G3258" s="74" t="s">
        <v>1864</v>
      </c>
      <c r="H3258" s="74" t="s">
        <v>1882</v>
      </c>
      <c r="I3258" s="74" t="s">
        <v>1864</v>
      </c>
      <c r="J3258" s="92" t="s">
        <v>5315</v>
      </c>
      <c r="L3258" s="75" t="s">
        <v>53</v>
      </c>
      <c r="M3258" s="73" t="s">
        <v>1883</v>
      </c>
      <c r="N3258" s="73" t="s">
        <v>1864</v>
      </c>
      <c r="O3258" s="73" t="s">
        <v>121</v>
      </c>
      <c r="S3258" s="102" t="s">
        <v>1567</v>
      </c>
      <c r="V3258" s="102" t="s">
        <v>1567</v>
      </c>
      <c r="Y3258" s="73" t="s">
        <v>79</v>
      </c>
      <c r="AB3258" s="89" t="s">
        <v>58</v>
      </c>
      <c r="AC3258" s="89" t="s">
        <v>59</v>
      </c>
      <c r="AE3258" s="73">
        <v>1</v>
      </c>
      <c r="AG3258" s="78">
        <v>50182</v>
      </c>
      <c r="AH3258" s="78">
        <v>50182</v>
      </c>
      <c r="AL3258" s="95">
        <v>8</v>
      </c>
      <c r="AN3258" s="78">
        <v>4015</v>
      </c>
      <c r="AO3258" s="89" t="s">
        <v>60</v>
      </c>
      <c r="AQ3258" s="75" t="s">
        <v>61</v>
      </c>
      <c r="AR3258" s="75" t="s">
        <v>62</v>
      </c>
      <c r="AS3258" s="75" t="s">
        <v>63</v>
      </c>
      <c r="AV3258" s="77"/>
      <c r="HX3258" s="58"/>
    </row>
    <row r="3259" spans="3:232">
      <c r="C3259" s="17" t="str">
        <f>VLOOKUP(O3259,'[1]mã đối tượng'!$C:$F,4,0)</f>
        <v>N</v>
      </c>
      <c r="D3259" s="89" t="s">
        <v>48</v>
      </c>
      <c r="E3259" s="89" t="s">
        <v>49</v>
      </c>
      <c r="F3259" s="74" t="s">
        <v>1864</v>
      </c>
      <c r="G3259" s="74" t="s">
        <v>1864</v>
      </c>
      <c r="H3259" s="74" t="s">
        <v>1884</v>
      </c>
      <c r="I3259" s="74" t="s">
        <v>1864</v>
      </c>
      <c r="J3259" s="92" t="s">
        <v>5316</v>
      </c>
      <c r="L3259" s="75" t="s">
        <v>53</v>
      </c>
      <c r="M3259" s="73" t="s">
        <v>1886</v>
      </c>
      <c r="N3259" s="73" t="s">
        <v>1864</v>
      </c>
      <c r="O3259" s="73" t="s">
        <v>3581</v>
      </c>
      <c r="S3259" s="102" t="s">
        <v>1885</v>
      </c>
      <c r="V3259" s="102" t="s">
        <v>1885</v>
      </c>
      <c r="Y3259" s="73" t="s">
        <v>94</v>
      </c>
      <c r="AB3259" s="89" t="s">
        <v>58</v>
      </c>
      <c r="AC3259" s="89" t="s">
        <v>59</v>
      </c>
      <c r="AE3259" s="73">
        <v>1</v>
      </c>
      <c r="AG3259" s="78">
        <v>73431</v>
      </c>
      <c r="AH3259" s="78">
        <v>73431</v>
      </c>
      <c r="AL3259" s="95">
        <v>8</v>
      </c>
      <c r="AN3259" s="78">
        <v>5874</v>
      </c>
      <c r="AO3259" s="89" t="s">
        <v>60</v>
      </c>
      <c r="AQ3259" s="75" t="s">
        <v>61</v>
      </c>
      <c r="AR3259" s="75" t="s">
        <v>62</v>
      </c>
      <c r="AS3259" s="75" t="s">
        <v>63</v>
      </c>
      <c r="AV3259" s="77"/>
      <c r="HX3259" s="58"/>
    </row>
    <row r="3260" spans="3:232">
      <c r="C3260" s="17" t="str">
        <f>VLOOKUP(O3260,'[1]mã đối tượng'!$C:$F,4,0)</f>
        <v>N</v>
      </c>
      <c r="D3260" s="89" t="s">
        <v>48</v>
      </c>
      <c r="E3260" s="89" t="s">
        <v>49</v>
      </c>
      <c r="F3260" s="74" t="s">
        <v>1864</v>
      </c>
      <c r="G3260" s="74" t="s">
        <v>1864</v>
      </c>
      <c r="H3260" s="74" t="s">
        <v>1887</v>
      </c>
      <c r="I3260" s="74" t="s">
        <v>1864</v>
      </c>
      <c r="J3260" s="92" t="s">
        <v>5317</v>
      </c>
      <c r="L3260" s="75" t="s">
        <v>53</v>
      </c>
      <c r="M3260" s="73" t="s">
        <v>1889</v>
      </c>
      <c r="N3260" s="73" t="s">
        <v>1864</v>
      </c>
      <c r="O3260" s="73" t="s">
        <v>228</v>
      </c>
      <c r="S3260" s="102" t="s">
        <v>1888</v>
      </c>
      <c r="V3260" s="102" t="s">
        <v>1888</v>
      </c>
      <c r="Y3260" s="73" t="s">
        <v>57</v>
      </c>
      <c r="AB3260" s="89" t="s">
        <v>58</v>
      </c>
      <c r="AC3260" s="89" t="s">
        <v>59</v>
      </c>
      <c r="AE3260" s="73">
        <v>1</v>
      </c>
      <c r="AG3260" s="78">
        <v>55595</v>
      </c>
      <c r="AH3260" s="78">
        <v>55595</v>
      </c>
      <c r="AL3260" s="95">
        <v>8</v>
      </c>
      <c r="AN3260" s="78">
        <v>4448</v>
      </c>
      <c r="AO3260" s="89" t="s">
        <v>60</v>
      </c>
      <c r="AQ3260" s="75" t="s">
        <v>61</v>
      </c>
      <c r="AR3260" s="75" t="s">
        <v>62</v>
      </c>
      <c r="AS3260" s="75" t="s">
        <v>63</v>
      </c>
      <c r="AV3260" s="77"/>
      <c r="HX3260" s="58"/>
    </row>
    <row r="3261" spans="3:232">
      <c r="C3261" s="17" t="str">
        <f>VLOOKUP(O3261,'[1]mã đối tượng'!$C:$F,4,0)</f>
        <v>N</v>
      </c>
      <c r="D3261" s="89" t="s">
        <v>48</v>
      </c>
      <c r="E3261" s="89" t="s">
        <v>49</v>
      </c>
      <c r="F3261" s="74" t="s">
        <v>1864</v>
      </c>
      <c r="G3261" s="74" t="s">
        <v>1864</v>
      </c>
      <c r="H3261" s="74" t="s">
        <v>1890</v>
      </c>
      <c r="I3261" s="74" t="s">
        <v>1864</v>
      </c>
      <c r="J3261" s="92" t="s">
        <v>5318</v>
      </c>
      <c r="L3261" s="75" t="s">
        <v>53</v>
      </c>
      <c r="M3261" s="73" t="s">
        <v>1892</v>
      </c>
      <c r="N3261" s="73" t="s">
        <v>1864</v>
      </c>
      <c r="O3261" s="73" t="s">
        <v>75</v>
      </c>
      <c r="S3261" s="102" t="s">
        <v>1891</v>
      </c>
      <c r="V3261" s="102" t="s">
        <v>1891</v>
      </c>
      <c r="Y3261" s="73" t="s">
        <v>80</v>
      </c>
      <c r="AB3261" s="89" t="s">
        <v>58</v>
      </c>
      <c r="AC3261" s="89" t="s">
        <v>59</v>
      </c>
      <c r="AE3261" s="73">
        <v>3</v>
      </c>
      <c r="AG3261" s="78">
        <v>111058</v>
      </c>
      <c r="AH3261" s="78">
        <v>333174</v>
      </c>
      <c r="AL3261" s="95">
        <v>8</v>
      </c>
      <c r="AN3261" s="78">
        <v>26654</v>
      </c>
      <c r="AO3261" s="89" t="s">
        <v>60</v>
      </c>
      <c r="AQ3261" s="75" t="s">
        <v>61</v>
      </c>
      <c r="AR3261" s="75" t="s">
        <v>62</v>
      </c>
      <c r="AS3261" s="75" t="s">
        <v>63</v>
      </c>
      <c r="AV3261" s="77"/>
      <c r="HX3261" s="58"/>
    </row>
    <row r="3262" spans="3:232">
      <c r="C3262" s="17" t="str">
        <f>VLOOKUP(O3262,'[1]mã đối tượng'!$C:$F,4,0)</f>
        <v>N</v>
      </c>
      <c r="D3262" s="89" t="s">
        <v>48</v>
      </c>
      <c r="E3262" s="89" t="s">
        <v>49</v>
      </c>
      <c r="F3262" s="74" t="s">
        <v>1864</v>
      </c>
      <c r="G3262" s="74" t="s">
        <v>1864</v>
      </c>
      <c r="H3262" s="74" t="s">
        <v>1893</v>
      </c>
      <c r="I3262" s="74" t="s">
        <v>1864</v>
      </c>
      <c r="J3262" s="92" t="s">
        <v>5319</v>
      </c>
      <c r="L3262" s="75" t="s">
        <v>53</v>
      </c>
      <c r="M3262" s="73" t="s">
        <v>1895</v>
      </c>
      <c r="N3262" s="73" t="s">
        <v>1864</v>
      </c>
      <c r="O3262" s="73" t="s">
        <v>3570</v>
      </c>
      <c r="S3262" s="102" t="s">
        <v>1894</v>
      </c>
      <c r="V3262" s="102" t="s">
        <v>1894</v>
      </c>
      <c r="Y3262" s="73" t="s">
        <v>80</v>
      </c>
      <c r="AB3262" s="89" t="s">
        <v>58</v>
      </c>
      <c r="AC3262" s="89" t="s">
        <v>59</v>
      </c>
      <c r="AE3262" s="73">
        <v>1</v>
      </c>
      <c r="AG3262" s="78">
        <v>111058</v>
      </c>
      <c r="AH3262" s="78">
        <v>111058</v>
      </c>
      <c r="AL3262" s="95">
        <v>8</v>
      </c>
      <c r="AN3262" s="78">
        <v>8885</v>
      </c>
      <c r="AO3262" s="89" t="s">
        <v>60</v>
      </c>
      <c r="AQ3262" s="75" t="s">
        <v>61</v>
      </c>
      <c r="AR3262" s="75" t="s">
        <v>62</v>
      </c>
      <c r="AS3262" s="75" t="s">
        <v>63</v>
      </c>
      <c r="AV3262" s="77"/>
      <c r="HX3262" s="58"/>
    </row>
    <row r="3263" spans="3:232">
      <c r="C3263" s="17" t="str">
        <f>VLOOKUP(O3263,'[1]mã đối tượng'!$C:$F,4,0)</f>
        <v>N</v>
      </c>
      <c r="D3263" s="89" t="s">
        <v>48</v>
      </c>
      <c r="E3263" s="89" t="s">
        <v>49</v>
      </c>
      <c r="F3263" s="74" t="s">
        <v>1864</v>
      </c>
      <c r="G3263" s="74" t="s">
        <v>1864</v>
      </c>
      <c r="H3263" s="74" t="s">
        <v>1896</v>
      </c>
      <c r="I3263" s="74" t="s">
        <v>1864</v>
      </c>
      <c r="J3263" s="92" t="s">
        <v>5320</v>
      </c>
      <c r="L3263" s="75" t="s">
        <v>53</v>
      </c>
      <c r="M3263" s="73" t="s">
        <v>1898</v>
      </c>
      <c r="N3263" s="73" t="s">
        <v>1864</v>
      </c>
      <c r="O3263" s="73" t="s">
        <v>75</v>
      </c>
      <c r="S3263" s="102" t="s">
        <v>1897</v>
      </c>
      <c r="V3263" s="102" t="s">
        <v>1897</v>
      </c>
      <c r="Y3263" s="73" t="s">
        <v>94</v>
      </c>
      <c r="AB3263" s="89" t="s">
        <v>58</v>
      </c>
      <c r="AC3263" s="89" t="s">
        <v>59</v>
      </c>
      <c r="AE3263" s="73">
        <v>1</v>
      </c>
      <c r="AG3263" s="78">
        <v>73431</v>
      </c>
      <c r="AH3263" s="78">
        <v>73431</v>
      </c>
      <c r="AL3263" s="95">
        <v>8</v>
      </c>
      <c r="AN3263" s="78">
        <v>5874</v>
      </c>
      <c r="AO3263" s="89" t="s">
        <v>60</v>
      </c>
      <c r="AQ3263" s="75" t="s">
        <v>61</v>
      </c>
      <c r="AR3263" s="75" t="s">
        <v>62</v>
      </c>
      <c r="AS3263" s="75" t="s">
        <v>63</v>
      </c>
      <c r="AV3263" s="77"/>
      <c r="HX3263" s="58"/>
    </row>
    <row r="3264" spans="3:232">
      <c r="C3264" s="17" t="str">
        <f>VLOOKUP(O3264,'[1]mã đối tượng'!$C:$F,4,0)</f>
        <v>N</v>
      </c>
      <c r="D3264" s="89" t="s">
        <v>48</v>
      </c>
      <c r="E3264" s="89" t="s">
        <v>49</v>
      </c>
      <c r="F3264" s="74" t="s">
        <v>1864</v>
      </c>
      <c r="G3264" s="74" t="s">
        <v>1864</v>
      </c>
      <c r="H3264" s="74" t="s">
        <v>1896</v>
      </c>
      <c r="I3264" s="74" t="s">
        <v>1864</v>
      </c>
      <c r="J3264" s="92" t="s">
        <v>5320</v>
      </c>
      <c r="L3264" s="75" t="s">
        <v>53</v>
      </c>
      <c r="M3264" s="73" t="s">
        <v>1898</v>
      </c>
      <c r="N3264" s="73" t="s">
        <v>1864</v>
      </c>
      <c r="O3264" s="73" t="s">
        <v>75</v>
      </c>
      <c r="S3264" s="102" t="s">
        <v>1897</v>
      </c>
      <c r="V3264" s="102" t="s">
        <v>1897</v>
      </c>
      <c r="Y3264" s="73" t="s">
        <v>80</v>
      </c>
      <c r="AB3264" s="89" t="s">
        <v>58</v>
      </c>
      <c r="AC3264" s="89" t="s">
        <v>59</v>
      </c>
      <c r="AE3264" s="73">
        <v>4</v>
      </c>
      <c r="AG3264" s="78">
        <v>111058</v>
      </c>
      <c r="AH3264" s="78">
        <v>444232</v>
      </c>
      <c r="AL3264" s="95">
        <v>8</v>
      </c>
      <c r="AN3264" s="78">
        <v>35539</v>
      </c>
      <c r="AO3264" s="89" t="s">
        <v>60</v>
      </c>
      <c r="AQ3264" s="75" t="s">
        <v>61</v>
      </c>
      <c r="AR3264" s="75" t="s">
        <v>62</v>
      </c>
      <c r="AS3264" s="75" t="s">
        <v>63</v>
      </c>
      <c r="AV3264" s="77"/>
      <c r="HX3264" s="58"/>
    </row>
    <row r="3265" spans="3:232">
      <c r="C3265" s="17" t="str">
        <f>VLOOKUP(O3265,'[1]mã đối tượng'!$C:$F,4,0)</f>
        <v>N</v>
      </c>
      <c r="D3265" s="89" t="s">
        <v>48</v>
      </c>
      <c r="E3265" s="89" t="s">
        <v>49</v>
      </c>
      <c r="F3265" s="74" t="s">
        <v>1864</v>
      </c>
      <c r="G3265" s="74" t="s">
        <v>1864</v>
      </c>
      <c r="H3265" s="74" t="s">
        <v>1896</v>
      </c>
      <c r="I3265" s="74" t="s">
        <v>1864</v>
      </c>
      <c r="J3265" s="92" t="s">
        <v>5320</v>
      </c>
      <c r="L3265" s="75" t="s">
        <v>53</v>
      </c>
      <c r="M3265" s="73" t="s">
        <v>1898</v>
      </c>
      <c r="N3265" s="73" t="s">
        <v>1864</v>
      </c>
      <c r="O3265" s="73" t="s">
        <v>75</v>
      </c>
      <c r="S3265" s="102" t="s">
        <v>1897</v>
      </c>
      <c r="V3265" s="102" t="s">
        <v>1897</v>
      </c>
      <c r="Y3265" s="73" t="s">
        <v>70</v>
      </c>
      <c r="AB3265" s="89" t="s">
        <v>58</v>
      </c>
      <c r="AC3265" s="89" t="s">
        <v>59</v>
      </c>
      <c r="AE3265" s="73">
        <v>1</v>
      </c>
      <c r="AG3265" s="78">
        <v>89285</v>
      </c>
      <c r="AH3265" s="78">
        <v>89285</v>
      </c>
      <c r="AL3265" s="95">
        <v>8</v>
      </c>
      <c r="AN3265" s="78">
        <v>7143</v>
      </c>
      <c r="AO3265" s="89" t="s">
        <v>60</v>
      </c>
      <c r="AQ3265" s="75" t="s">
        <v>61</v>
      </c>
      <c r="AR3265" s="75" t="s">
        <v>62</v>
      </c>
      <c r="AS3265" s="75" t="s">
        <v>63</v>
      </c>
      <c r="AV3265" s="77"/>
      <c r="HX3265" s="58"/>
    </row>
    <row r="3266" spans="3:232">
      <c r="C3266" s="17" t="str">
        <f>VLOOKUP(O3266,'[1]mã đối tượng'!$C:$F,4,0)</f>
        <v>N</v>
      </c>
      <c r="D3266" s="89" t="s">
        <v>48</v>
      </c>
      <c r="E3266" s="89" t="s">
        <v>49</v>
      </c>
      <c r="F3266" s="74" t="s">
        <v>1864</v>
      </c>
      <c r="G3266" s="74" t="s">
        <v>1864</v>
      </c>
      <c r="H3266" s="74" t="s">
        <v>1896</v>
      </c>
      <c r="I3266" s="74" t="s">
        <v>1864</v>
      </c>
      <c r="J3266" s="92" t="s">
        <v>5320</v>
      </c>
      <c r="L3266" s="75" t="s">
        <v>53</v>
      </c>
      <c r="M3266" s="73" t="s">
        <v>1898</v>
      </c>
      <c r="N3266" s="73" t="s">
        <v>1864</v>
      </c>
      <c r="O3266" s="73" t="s">
        <v>75</v>
      </c>
      <c r="S3266" s="102" t="s">
        <v>1897</v>
      </c>
      <c r="V3266" s="102" t="s">
        <v>1897</v>
      </c>
      <c r="Y3266" s="73" t="s">
        <v>117</v>
      </c>
      <c r="AB3266" s="89" t="s">
        <v>58</v>
      </c>
      <c r="AC3266" s="89" t="s">
        <v>59</v>
      </c>
      <c r="AE3266" s="73">
        <v>6</v>
      </c>
      <c r="AG3266" s="78">
        <v>74250</v>
      </c>
      <c r="AH3266" s="78">
        <v>445500</v>
      </c>
      <c r="AL3266" s="95">
        <v>8</v>
      </c>
      <c r="AN3266" s="78">
        <v>35640</v>
      </c>
      <c r="AO3266" s="89" t="s">
        <v>60</v>
      </c>
      <c r="AQ3266" s="75" t="s">
        <v>61</v>
      </c>
      <c r="AR3266" s="75" t="s">
        <v>62</v>
      </c>
      <c r="AS3266" s="75" t="s">
        <v>63</v>
      </c>
      <c r="AV3266" s="77"/>
      <c r="HX3266" s="58"/>
    </row>
    <row r="3267" spans="3:232">
      <c r="C3267" s="17" t="str">
        <f>VLOOKUP(O3267,'[1]mã đối tượng'!$C:$F,4,0)</f>
        <v>N</v>
      </c>
      <c r="D3267" s="89" t="s">
        <v>48</v>
      </c>
      <c r="E3267" s="89" t="s">
        <v>49</v>
      </c>
      <c r="F3267" s="74" t="s">
        <v>1864</v>
      </c>
      <c r="G3267" s="74" t="s">
        <v>1864</v>
      </c>
      <c r="H3267" s="74" t="s">
        <v>1896</v>
      </c>
      <c r="I3267" s="74" t="s">
        <v>1864</v>
      </c>
      <c r="J3267" s="92" t="s">
        <v>5320</v>
      </c>
      <c r="L3267" s="75" t="s">
        <v>53</v>
      </c>
      <c r="M3267" s="73" t="s">
        <v>1898</v>
      </c>
      <c r="N3267" s="73" t="s">
        <v>1864</v>
      </c>
      <c r="O3267" s="73" t="s">
        <v>75</v>
      </c>
      <c r="S3267" s="102" t="s">
        <v>1897</v>
      </c>
      <c r="V3267" s="102" t="s">
        <v>1897</v>
      </c>
      <c r="Y3267" s="73" t="s">
        <v>78</v>
      </c>
      <c r="AB3267" s="89" t="s">
        <v>58</v>
      </c>
      <c r="AC3267" s="89" t="s">
        <v>59</v>
      </c>
      <c r="AE3267" s="73">
        <v>2</v>
      </c>
      <c r="AG3267" s="78">
        <v>46000</v>
      </c>
      <c r="AH3267" s="78">
        <v>92000</v>
      </c>
      <c r="AL3267" s="95">
        <v>8</v>
      </c>
      <c r="AN3267" s="78">
        <v>7360</v>
      </c>
      <c r="AO3267" s="89" t="s">
        <v>60</v>
      </c>
      <c r="AQ3267" s="75" t="s">
        <v>61</v>
      </c>
      <c r="AR3267" s="75" t="s">
        <v>62</v>
      </c>
      <c r="AS3267" s="75" t="s">
        <v>63</v>
      </c>
      <c r="AV3267" s="77"/>
      <c r="HX3267" s="58"/>
    </row>
    <row r="3268" spans="3:232">
      <c r="C3268" s="17" t="str">
        <f>VLOOKUP(O3268,'[1]mã đối tượng'!$C:$F,4,0)</f>
        <v>N</v>
      </c>
      <c r="D3268" s="89" t="s">
        <v>48</v>
      </c>
      <c r="E3268" s="89" t="s">
        <v>49</v>
      </c>
      <c r="F3268" s="74" t="s">
        <v>1864</v>
      </c>
      <c r="G3268" s="74" t="s">
        <v>1864</v>
      </c>
      <c r="H3268" s="74" t="s">
        <v>1896</v>
      </c>
      <c r="I3268" s="74" t="s">
        <v>1864</v>
      </c>
      <c r="J3268" s="92" t="s">
        <v>5320</v>
      </c>
      <c r="L3268" s="75" t="s">
        <v>53</v>
      </c>
      <c r="M3268" s="73" t="s">
        <v>1898</v>
      </c>
      <c r="N3268" s="73" t="s">
        <v>1864</v>
      </c>
      <c r="O3268" s="73" t="s">
        <v>75</v>
      </c>
      <c r="S3268" s="102" t="s">
        <v>1897</v>
      </c>
      <c r="V3268" s="102" t="s">
        <v>1897</v>
      </c>
      <c r="Y3268" s="73" t="s">
        <v>77</v>
      </c>
      <c r="AB3268" s="89" t="s">
        <v>58</v>
      </c>
      <c r="AC3268" s="89" t="s">
        <v>59</v>
      </c>
      <c r="AE3268" s="73">
        <v>2</v>
      </c>
      <c r="AG3268" s="78">
        <v>70950</v>
      </c>
      <c r="AH3268" s="78">
        <v>141900</v>
      </c>
      <c r="AL3268" s="95">
        <v>8</v>
      </c>
      <c r="AN3268" s="78">
        <v>11352</v>
      </c>
      <c r="AO3268" s="89" t="s">
        <v>60</v>
      </c>
      <c r="AQ3268" s="75" t="s">
        <v>61</v>
      </c>
      <c r="AR3268" s="75" t="s">
        <v>62</v>
      </c>
      <c r="AS3268" s="75" t="s">
        <v>63</v>
      </c>
      <c r="AV3268" s="77"/>
      <c r="HX3268" s="58"/>
    </row>
    <row r="3269" spans="3:232">
      <c r="C3269" s="17" t="str">
        <f>VLOOKUP(O3269,'[1]mã đối tượng'!$C:$F,4,0)</f>
        <v>N</v>
      </c>
      <c r="D3269" s="89" t="s">
        <v>48</v>
      </c>
      <c r="E3269" s="89" t="s">
        <v>49</v>
      </c>
      <c r="F3269" s="74" t="s">
        <v>1864</v>
      </c>
      <c r="G3269" s="74" t="s">
        <v>1864</v>
      </c>
      <c r="H3269" s="74" t="s">
        <v>1899</v>
      </c>
      <c r="I3269" s="74" t="s">
        <v>1864</v>
      </c>
      <c r="J3269" s="92" t="s">
        <v>5321</v>
      </c>
      <c r="L3269" s="75" t="s">
        <v>53</v>
      </c>
      <c r="M3269" s="73" t="s">
        <v>1901</v>
      </c>
      <c r="N3269" s="73" t="s">
        <v>1864</v>
      </c>
      <c r="O3269" s="73" t="s">
        <v>75</v>
      </c>
      <c r="S3269" s="102" t="s">
        <v>1900</v>
      </c>
      <c r="V3269" s="102" t="s">
        <v>1900</v>
      </c>
      <c r="Y3269" s="73" t="s">
        <v>80</v>
      </c>
      <c r="AB3269" s="89" t="s">
        <v>58</v>
      </c>
      <c r="AC3269" s="89" t="s">
        <v>59</v>
      </c>
      <c r="AE3269" s="73">
        <v>1</v>
      </c>
      <c r="AG3269" s="78">
        <v>111058</v>
      </c>
      <c r="AH3269" s="78">
        <v>111058</v>
      </c>
      <c r="AL3269" s="95">
        <v>8</v>
      </c>
      <c r="AN3269" s="78">
        <v>8885</v>
      </c>
      <c r="AO3269" s="89" t="s">
        <v>60</v>
      </c>
      <c r="AQ3269" s="75" t="s">
        <v>61</v>
      </c>
      <c r="AR3269" s="75" t="s">
        <v>62</v>
      </c>
      <c r="AS3269" s="75" t="s">
        <v>63</v>
      </c>
      <c r="AV3269" s="77"/>
      <c r="HX3269" s="58"/>
    </row>
    <row r="3270" spans="3:232">
      <c r="C3270" s="17" t="str">
        <f>VLOOKUP(O3270,'[1]mã đối tượng'!$C:$F,4,0)</f>
        <v>N</v>
      </c>
      <c r="D3270" s="89" t="s">
        <v>48</v>
      </c>
      <c r="E3270" s="89" t="s">
        <v>49</v>
      </c>
      <c r="F3270" s="74" t="s">
        <v>1864</v>
      </c>
      <c r="G3270" s="74" t="s">
        <v>1864</v>
      </c>
      <c r="H3270" s="74" t="s">
        <v>1899</v>
      </c>
      <c r="I3270" s="74" t="s">
        <v>1864</v>
      </c>
      <c r="J3270" s="92" t="s">
        <v>5321</v>
      </c>
      <c r="L3270" s="75" t="s">
        <v>53</v>
      </c>
      <c r="M3270" s="73" t="s">
        <v>1901</v>
      </c>
      <c r="N3270" s="73" t="s">
        <v>1864</v>
      </c>
      <c r="O3270" s="73" t="s">
        <v>75</v>
      </c>
      <c r="S3270" s="102" t="s">
        <v>1900</v>
      </c>
      <c r="V3270" s="102" t="s">
        <v>1900</v>
      </c>
      <c r="Y3270" s="73" t="s">
        <v>77</v>
      </c>
      <c r="AB3270" s="89" t="s">
        <v>58</v>
      </c>
      <c r="AC3270" s="89" t="s">
        <v>59</v>
      </c>
      <c r="AE3270" s="73">
        <v>1</v>
      </c>
      <c r="AG3270" s="78">
        <v>70950</v>
      </c>
      <c r="AH3270" s="78">
        <v>70950</v>
      </c>
      <c r="AL3270" s="95">
        <v>8</v>
      </c>
      <c r="AN3270" s="78">
        <v>5676</v>
      </c>
      <c r="AO3270" s="89" t="s">
        <v>60</v>
      </c>
      <c r="AQ3270" s="75" t="s">
        <v>61</v>
      </c>
      <c r="AR3270" s="75" t="s">
        <v>62</v>
      </c>
      <c r="AS3270" s="75" t="s">
        <v>63</v>
      </c>
      <c r="AV3270" s="77"/>
      <c r="HX3270" s="58"/>
    </row>
    <row r="3271" spans="3:232">
      <c r="C3271" s="17" t="str">
        <f>VLOOKUP(O3271,'[1]mã đối tượng'!$C:$F,4,0)</f>
        <v>N</v>
      </c>
      <c r="D3271" s="89" t="s">
        <v>48</v>
      </c>
      <c r="E3271" s="89" t="s">
        <v>49</v>
      </c>
      <c r="F3271" s="74" t="s">
        <v>1864</v>
      </c>
      <c r="G3271" s="74" t="s">
        <v>1864</v>
      </c>
      <c r="H3271" s="74" t="s">
        <v>1899</v>
      </c>
      <c r="I3271" s="74" t="s">
        <v>1864</v>
      </c>
      <c r="J3271" s="92" t="s">
        <v>5321</v>
      </c>
      <c r="L3271" s="75" t="s">
        <v>53</v>
      </c>
      <c r="M3271" s="73" t="s">
        <v>1901</v>
      </c>
      <c r="N3271" s="73" t="s">
        <v>1864</v>
      </c>
      <c r="O3271" s="73" t="s">
        <v>75</v>
      </c>
      <c r="S3271" s="102" t="s">
        <v>1900</v>
      </c>
      <c r="V3271" s="102" t="s">
        <v>1900</v>
      </c>
      <c r="Y3271" s="73" t="s">
        <v>78</v>
      </c>
      <c r="AB3271" s="89" t="s">
        <v>58</v>
      </c>
      <c r="AC3271" s="89" t="s">
        <v>59</v>
      </c>
      <c r="AE3271" s="73">
        <v>1</v>
      </c>
      <c r="AG3271" s="78">
        <v>46000</v>
      </c>
      <c r="AH3271" s="78">
        <v>46000</v>
      </c>
      <c r="AL3271" s="95">
        <v>8</v>
      </c>
      <c r="AN3271" s="78">
        <v>3680</v>
      </c>
      <c r="AO3271" s="89" t="s">
        <v>60</v>
      </c>
      <c r="AQ3271" s="75" t="s">
        <v>61</v>
      </c>
      <c r="AR3271" s="75" t="s">
        <v>62</v>
      </c>
      <c r="AS3271" s="75" t="s">
        <v>63</v>
      </c>
      <c r="AV3271" s="77"/>
      <c r="HX3271" s="58"/>
    </row>
    <row r="3272" spans="3:232">
      <c r="C3272" s="17" t="str">
        <f>VLOOKUP(O3272,'[1]mã đối tượng'!$C:$F,4,0)</f>
        <v>N</v>
      </c>
      <c r="D3272" s="89" t="s">
        <v>48</v>
      </c>
      <c r="E3272" s="89" t="s">
        <v>49</v>
      </c>
      <c r="F3272" s="74" t="s">
        <v>1864</v>
      </c>
      <c r="G3272" s="74" t="s">
        <v>1864</v>
      </c>
      <c r="H3272" s="74" t="s">
        <v>1902</v>
      </c>
      <c r="I3272" s="74" t="s">
        <v>1864</v>
      </c>
      <c r="J3272" s="92" t="s">
        <v>5322</v>
      </c>
      <c r="L3272" s="75" t="s">
        <v>53</v>
      </c>
      <c r="M3272" s="73" t="s">
        <v>1904</v>
      </c>
      <c r="N3272" s="73" t="s">
        <v>1864</v>
      </c>
      <c r="O3272" s="73" t="s">
        <v>75</v>
      </c>
      <c r="S3272" s="102" t="s">
        <v>1903</v>
      </c>
      <c r="V3272" s="102" t="s">
        <v>1903</v>
      </c>
      <c r="Y3272" s="73" t="s">
        <v>80</v>
      </c>
      <c r="AB3272" s="89" t="s">
        <v>58</v>
      </c>
      <c r="AC3272" s="89" t="s">
        <v>59</v>
      </c>
      <c r="AE3272" s="73">
        <v>3</v>
      </c>
      <c r="AG3272" s="78">
        <v>111058</v>
      </c>
      <c r="AH3272" s="78">
        <v>333174</v>
      </c>
      <c r="AL3272" s="95">
        <v>8</v>
      </c>
      <c r="AN3272" s="78">
        <v>26654</v>
      </c>
      <c r="AO3272" s="89" t="s">
        <v>60</v>
      </c>
      <c r="AQ3272" s="75" t="s">
        <v>61</v>
      </c>
      <c r="AR3272" s="75" t="s">
        <v>62</v>
      </c>
      <c r="AS3272" s="75" t="s">
        <v>63</v>
      </c>
      <c r="AV3272" s="77"/>
      <c r="HX3272" s="58"/>
    </row>
    <row r="3273" spans="3:232">
      <c r="C3273" s="17" t="str">
        <f>VLOOKUP(O3273,'[1]mã đối tượng'!$C:$F,4,0)</f>
        <v>N</v>
      </c>
      <c r="D3273" s="89" t="s">
        <v>48</v>
      </c>
      <c r="E3273" s="89" t="s">
        <v>49</v>
      </c>
      <c r="F3273" s="74" t="s">
        <v>1864</v>
      </c>
      <c r="G3273" s="74" t="s">
        <v>1864</v>
      </c>
      <c r="H3273" s="74" t="s">
        <v>1905</v>
      </c>
      <c r="I3273" s="74" t="s">
        <v>1864</v>
      </c>
      <c r="J3273" s="92" t="s">
        <v>5323</v>
      </c>
      <c r="L3273" s="75" t="s">
        <v>53</v>
      </c>
      <c r="M3273" s="73" t="s">
        <v>1906</v>
      </c>
      <c r="N3273" s="73" t="s">
        <v>1864</v>
      </c>
      <c r="O3273" s="73" t="s">
        <v>509</v>
      </c>
      <c r="S3273" s="102" t="s">
        <v>1822</v>
      </c>
      <c r="V3273" s="102" t="s">
        <v>1822</v>
      </c>
      <c r="Y3273" s="73" t="s">
        <v>79</v>
      </c>
      <c r="AB3273" s="89" t="s">
        <v>58</v>
      </c>
      <c r="AC3273" s="89" t="s">
        <v>59</v>
      </c>
      <c r="AE3273" s="73">
        <v>2</v>
      </c>
      <c r="AG3273" s="78">
        <v>50182</v>
      </c>
      <c r="AH3273" s="78">
        <v>100364</v>
      </c>
      <c r="AL3273" s="95">
        <v>8</v>
      </c>
      <c r="AN3273" s="78">
        <v>8029</v>
      </c>
      <c r="AO3273" s="89" t="s">
        <v>60</v>
      </c>
      <c r="AQ3273" s="75" t="s">
        <v>61</v>
      </c>
      <c r="AR3273" s="75" t="s">
        <v>62</v>
      </c>
      <c r="AS3273" s="75" t="s">
        <v>63</v>
      </c>
      <c r="AV3273" s="77"/>
      <c r="HX3273" s="58"/>
    </row>
    <row r="3274" spans="3:232">
      <c r="C3274" s="17" t="str">
        <f>VLOOKUP(O3274,'[1]mã đối tượng'!$C:$F,4,0)</f>
        <v>N</v>
      </c>
      <c r="D3274" s="89" t="s">
        <v>48</v>
      </c>
      <c r="E3274" s="89" t="s">
        <v>49</v>
      </c>
      <c r="F3274" s="74" t="s">
        <v>1864</v>
      </c>
      <c r="G3274" s="74" t="s">
        <v>1864</v>
      </c>
      <c r="H3274" s="74" t="s">
        <v>1907</v>
      </c>
      <c r="I3274" s="74" t="s">
        <v>1864</v>
      </c>
      <c r="J3274" s="92" t="s">
        <v>5324</v>
      </c>
      <c r="L3274" s="75" t="s">
        <v>53</v>
      </c>
      <c r="M3274" s="73" t="s">
        <v>1909</v>
      </c>
      <c r="N3274" s="73" t="s">
        <v>1864</v>
      </c>
      <c r="O3274" s="73" t="s">
        <v>3588</v>
      </c>
      <c r="S3274" s="102" t="s">
        <v>1908</v>
      </c>
      <c r="V3274" s="102" t="s">
        <v>1908</v>
      </c>
      <c r="Y3274" s="73" t="s">
        <v>94</v>
      </c>
      <c r="AB3274" s="89" t="s">
        <v>58</v>
      </c>
      <c r="AC3274" s="89" t="s">
        <v>59</v>
      </c>
      <c r="AE3274" s="73">
        <v>1</v>
      </c>
      <c r="AG3274" s="78">
        <v>73431</v>
      </c>
      <c r="AH3274" s="78">
        <v>73431</v>
      </c>
      <c r="AL3274" s="95">
        <v>8</v>
      </c>
      <c r="AN3274" s="78">
        <v>5874</v>
      </c>
      <c r="AO3274" s="89" t="s">
        <v>60</v>
      </c>
      <c r="AQ3274" s="75" t="s">
        <v>61</v>
      </c>
      <c r="AR3274" s="75" t="s">
        <v>62</v>
      </c>
      <c r="AS3274" s="75" t="s">
        <v>63</v>
      </c>
      <c r="AV3274" s="77"/>
      <c r="HX3274" s="58"/>
    </row>
    <row r="3275" spans="3:232">
      <c r="C3275" s="17" t="str">
        <f>VLOOKUP(O3275,'[1]mã đối tượng'!$C:$F,4,0)</f>
        <v>N</v>
      </c>
      <c r="D3275" s="89" t="s">
        <v>48</v>
      </c>
      <c r="E3275" s="89" t="s">
        <v>49</v>
      </c>
      <c r="F3275" s="74" t="s">
        <v>1864</v>
      </c>
      <c r="G3275" s="74" t="s">
        <v>1864</v>
      </c>
      <c r="H3275" s="74" t="s">
        <v>1910</v>
      </c>
      <c r="I3275" s="74" t="s">
        <v>1864</v>
      </c>
      <c r="J3275" s="92" t="s">
        <v>5325</v>
      </c>
      <c r="L3275" s="75" t="s">
        <v>53</v>
      </c>
      <c r="M3275" s="73" t="s">
        <v>1912</v>
      </c>
      <c r="N3275" s="73" t="s">
        <v>1864</v>
      </c>
      <c r="O3275" s="73" t="s">
        <v>121</v>
      </c>
      <c r="S3275" s="102" t="s">
        <v>1911</v>
      </c>
      <c r="V3275" s="102" t="s">
        <v>1911</v>
      </c>
      <c r="Y3275" s="73" t="s">
        <v>57</v>
      </c>
      <c r="AB3275" s="89" t="s">
        <v>58</v>
      </c>
      <c r="AC3275" s="89" t="s">
        <v>59</v>
      </c>
      <c r="AE3275" s="73">
        <v>1</v>
      </c>
      <c r="AG3275" s="78">
        <v>55595</v>
      </c>
      <c r="AH3275" s="78">
        <v>55595</v>
      </c>
      <c r="AL3275" s="95">
        <v>8</v>
      </c>
      <c r="AN3275" s="78">
        <v>4447</v>
      </c>
      <c r="AO3275" s="89" t="s">
        <v>60</v>
      </c>
      <c r="AQ3275" s="75" t="s">
        <v>61</v>
      </c>
      <c r="AR3275" s="75" t="s">
        <v>62</v>
      </c>
      <c r="AS3275" s="75" t="s">
        <v>63</v>
      </c>
      <c r="AV3275" s="77"/>
      <c r="HX3275" s="58"/>
    </row>
    <row r="3276" spans="3:232">
      <c r="C3276" s="17" t="str">
        <f>VLOOKUP(O3276,'[1]mã đối tượng'!$C:$F,4,0)</f>
        <v>N</v>
      </c>
      <c r="D3276" s="89" t="s">
        <v>48</v>
      </c>
      <c r="E3276" s="89" t="s">
        <v>49</v>
      </c>
      <c r="F3276" s="74" t="s">
        <v>1864</v>
      </c>
      <c r="G3276" s="74" t="s">
        <v>1864</v>
      </c>
      <c r="H3276" s="74" t="s">
        <v>1910</v>
      </c>
      <c r="I3276" s="74" t="s">
        <v>1864</v>
      </c>
      <c r="J3276" s="92" t="s">
        <v>5325</v>
      </c>
      <c r="L3276" s="75" t="s">
        <v>53</v>
      </c>
      <c r="M3276" s="73" t="s">
        <v>1912</v>
      </c>
      <c r="N3276" s="73" t="s">
        <v>1864</v>
      </c>
      <c r="O3276" s="73" t="s">
        <v>121</v>
      </c>
      <c r="S3276" s="102" t="s">
        <v>1911</v>
      </c>
      <c r="V3276" s="102" t="s">
        <v>1911</v>
      </c>
      <c r="Y3276" s="73" t="s">
        <v>69</v>
      </c>
      <c r="AB3276" s="89" t="s">
        <v>58</v>
      </c>
      <c r="AC3276" s="89" t="s">
        <v>59</v>
      </c>
      <c r="AE3276" s="73">
        <v>1</v>
      </c>
      <c r="AG3276" s="78">
        <v>49500</v>
      </c>
      <c r="AH3276" s="78">
        <v>49500</v>
      </c>
      <c r="AL3276" s="95">
        <v>8</v>
      </c>
      <c r="AN3276" s="78">
        <v>3960</v>
      </c>
      <c r="AO3276" s="89" t="s">
        <v>60</v>
      </c>
      <c r="AQ3276" s="75" t="s">
        <v>61</v>
      </c>
      <c r="AR3276" s="75" t="s">
        <v>62</v>
      </c>
      <c r="AS3276" s="75" t="s">
        <v>63</v>
      </c>
      <c r="AV3276" s="77"/>
      <c r="HX3276" s="58"/>
    </row>
    <row r="3277" spans="3:232">
      <c r="C3277" s="17" t="str">
        <f>VLOOKUP(O3277,'[1]mã đối tượng'!$C:$F,4,0)</f>
        <v>N</v>
      </c>
      <c r="D3277" s="89" t="s">
        <v>48</v>
      </c>
      <c r="E3277" s="89" t="s">
        <v>49</v>
      </c>
      <c r="F3277" s="74" t="s">
        <v>1864</v>
      </c>
      <c r="G3277" s="74" t="s">
        <v>1864</v>
      </c>
      <c r="H3277" s="74" t="s">
        <v>1910</v>
      </c>
      <c r="I3277" s="74" t="s">
        <v>1864</v>
      </c>
      <c r="J3277" s="92" t="s">
        <v>5325</v>
      </c>
      <c r="L3277" s="75" t="s">
        <v>53</v>
      </c>
      <c r="M3277" s="73" t="s">
        <v>1912</v>
      </c>
      <c r="N3277" s="73" t="s">
        <v>1864</v>
      </c>
      <c r="O3277" s="73" t="s">
        <v>121</v>
      </c>
      <c r="S3277" s="102" t="s">
        <v>1911</v>
      </c>
      <c r="V3277" s="102" t="s">
        <v>1911</v>
      </c>
      <c r="Y3277" s="73" t="s">
        <v>70</v>
      </c>
      <c r="AB3277" s="89" t="s">
        <v>58</v>
      </c>
      <c r="AC3277" s="89" t="s">
        <v>59</v>
      </c>
      <c r="AE3277" s="73">
        <v>1</v>
      </c>
      <c r="AG3277" s="78">
        <v>89285</v>
      </c>
      <c r="AH3277" s="78">
        <v>89285</v>
      </c>
      <c r="AL3277" s="95">
        <v>8</v>
      </c>
      <c r="AN3277" s="78">
        <v>7143</v>
      </c>
      <c r="AO3277" s="89" t="s">
        <v>60</v>
      </c>
      <c r="AQ3277" s="75" t="s">
        <v>61</v>
      </c>
      <c r="AR3277" s="75" t="s">
        <v>62</v>
      </c>
      <c r="AS3277" s="75" t="s">
        <v>63</v>
      </c>
      <c r="AV3277" s="77"/>
      <c r="HX3277" s="58"/>
    </row>
    <row r="3278" spans="3:232">
      <c r="C3278" s="17" t="str">
        <f>VLOOKUP(O3278,'[1]mã đối tượng'!$C:$F,4,0)</f>
        <v>N</v>
      </c>
      <c r="D3278" s="89" t="s">
        <v>48</v>
      </c>
      <c r="E3278" s="89" t="s">
        <v>49</v>
      </c>
      <c r="F3278" s="74" t="s">
        <v>1864</v>
      </c>
      <c r="G3278" s="74" t="s">
        <v>1864</v>
      </c>
      <c r="H3278" s="74" t="s">
        <v>1913</v>
      </c>
      <c r="I3278" s="74" t="s">
        <v>1864</v>
      </c>
      <c r="J3278" s="92" t="s">
        <v>5326</v>
      </c>
      <c r="L3278" s="75" t="s">
        <v>53</v>
      </c>
      <c r="M3278" s="73" t="s">
        <v>1915</v>
      </c>
      <c r="N3278" s="73" t="s">
        <v>1864</v>
      </c>
      <c r="O3278" s="73" t="s">
        <v>75</v>
      </c>
      <c r="S3278" s="102" t="s">
        <v>1914</v>
      </c>
      <c r="V3278" s="102" t="s">
        <v>1914</v>
      </c>
      <c r="Y3278" s="73" t="s">
        <v>94</v>
      </c>
      <c r="AB3278" s="89" t="s">
        <v>58</v>
      </c>
      <c r="AC3278" s="89" t="s">
        <v>59</v>
      </c>
      <c r="AE3278" s="73">
        <v>2</v>
      </c>
      <c r="AG3278" s="78">
        <v>73431</v>
      </c>
      <c r="AH3278" s="78">
        <v>146862</v>
      </c>
      <c r="AL3278" s="95">
        <v>8</v>
      </c>
      <c r="AN3278" s="78">
        <v>11749</v>
      </c>
      <c r="AO3278" s="89" t="s">
        <v>60</v>
      </c>
      <c r="AQ3278" s="75" t="s">
        <v>61</v>
      </c>
      <c r="AR3278" s="75" t="s">
        <v>62</v>
      </c>
      <c r="AS3278" s="75" t="s">
        <v>63</v>
      </c>
      <c r="AV3278" s="77"/>
      <c r="HX3278" s="58"/>
    </row>
    <row r="3279" spans="3:232">
      <c r="C3279" s="17" t="str">
        <f>VLOOKUP(O3279,'[1]mã đối tượng'!$C:$F,4,0)</f>
        <v>N</v>
      </c>
      <c r="D3279" s="89" t="s">
        <v>48</v>
      </c>
      <c r="E3279" s="89" t="s">
        <v>49</v>
      </c>
      <c r="F3279" s="74" t="s">
        <v>1864</v>
      </c>
      <c r="G3279" s="74" t="s">
        <v>1864</v>
      </c>
      <c r="H3279" s="74" t="s">
        <v>1913</v>
      </c>
      <c r="I3279" s="74" t="s">
        <v>1864</v>
      </c>
      <c r="J3279" s="92" t="s">
        <v>5326</v>
      </c>
      <c r="L3279" s="75" t="s">
        <v>53</v>
      </c>
      <c r="M3279" s="73" t="s">
        <v>1915</v>
      </c>
      <c r="N3279" s="73" t="s">
        <v>1864</v>
      </c>
      <c r="O3279" s="73" t="s">
        <v>75</v>
      </c>
      <c r="S3279" s="102" t="s">
        <v>1914</v>
      </c>
      <c r="V3279" s="102" t="s">
        <v>1914</v>
      </c>
      <c r="Y3279" s="73" t="s">
        <v>80</v>
      </c>
      <c r="AB3279" s="89" t="s">
        <v>58</v>
      </c>
      <c r="AC3279" s="89" t="s">
        <v>59</v>
      </c>
      <c r="AE3279" s="73">
        <v>1</v>
      </c>
      <c r="AG3279" s="78">
        <v>111058</v>
      </c>
      <c r="AH3279" s="78">
        <v>111058</v>
      </c>
      <c r="AL3279" s="95">
        <v>8</v>
      </c>
      <c r="AN3279" s="78">
        <v>8885</v>
      </c>
      <c r="AO3279" s="89" t="s">
        <v>60</v>
      </c>
      <c r="AQ3279" s="75" t="s">
        <v>61</v>
      </c>
      <c r="AR3279" s="75" t="s">
        <v>62</v>
      </c>
      <c r="AS3279" s="75" t="s">
        <v>63</v>
      </c>
      <c r="AV3279" s="77"/>
      <c r="HX3279" s="58"/>
    </row>
    <row r="3280" spans="3:232">
      <c r="C3280" s="17" t="str">
        <f>VLOOKUP(O3280,'[1]mã đối tượng'!$C:$F,4,0)</f>
        <v>N</v>
      </c>
      <c r="D3280" s="89" t="s">
        <v>48</v>
      </c>
      <c r="E3280" s="89" t="s">
        <v>49</v>
      </c>
      <c r="F3280" s="74" t="s">
        <v>1864</v>
      </c>
      <c r="G3280" s="74" t="s">
        <v>1864</v>
      </c>
      <c r="H3280" s="74" t="s">
        <v>1913</v>
      </c>
      <c r="I3280" s="74" t="s">
        <v>1864</v>
      </c>
      <c r="J3280" s="92" t="s">
        <v>5326</v>
      </c>
      <c r="L3280" s="75" t="s">
        <v>53</v>
      </c>
      <c r="M3280" s="73" t="s">
        <v>1915</v>
      </c>
      <c r="N3280" s="73" t="s">
        <v>1864</v>
      </c>
      <c r="O3280" s="73" t="s">
        <v>75</v>
      </c>
      <c r="S3280" s="102" t="s">
        <v>1914</v>
      </c>
      <c r="V3280" s="102" t="s">
        <v>1914</v>
      </c>
      <c r="Y3280" s="73" t="s">
        <v>79</v>
      </c>
      <c r="AB3280" s="89" t="s">
        <v>58</v>
      </c>
      <c r="AC3280" s="89" t="s">
        <v>59</v>
      </c>
      <c r="AE3280" s="73">
        <v>2</v>
      </c>
      <c r="AG3280" s="78">
        <v>50182</v>
      </c>
      <c r="AH3280" s="78">
        <v>100364</v>
      </c>
      <c r="AL3280" s="95">
        <v>8</v>
      </c>
      <c r="AN3280" s="78">
        <v>8029</v>
      </c>
      <c r="AO3280" s="89" t="s">
        <v>60</v>
      </c>
      <c r="AQ3280" s="75" t="s">
        <v>61</v>
      </c>
      <c r="AR3280" s="75" t="s">
        <v>62</v>
      </c>
      <c r="AS3280" s="75" t="s">
        <v>63</v>
      </c>
      <c r="AV3280" s="77"/>
      <c r="HX3280" s="58"/>
    </row>
    <row r="3281" spans="3:232">
      <c r="C3281" s="17" t="str">
        <f>VLOOKUP(O3281,'[1]mã đối tượng'!$C:$F,4,0)</f>
        <v>N</v>
      </c>
      <c r="D3281" s="89" t="s">
        <v>48</v>
      </c>
      <c r="E3281" s="89" t="s">
        <v>49</v>
      </c>
      <c r="F3281" s="74" t="s">
        <v>1864</v>
      </c>
      <c r="G3281" s="74" t="s">
        <v>1864</v>
      </c>
      <c r="H3281" s="74" t="s">
        <v>1913</v>
      </c>
      <c r="I3281" s="74" t="s">
        <v>1864</v>
      </c>
      <c r="J3281" s="92" t="s">
        <v>5326</v>
      </c>
      <c r="L3281" s="75" t="s">
        <v>53</v>
      </c>
      <c r="M3281" s="73" t="s">
        <v>1915</v>
      </c>
      <c r="N3281" s="73" t="s">
        <v>1864</v>
      </c>
      <c r="O3281" s="73" t="s">
        <v>75</v>
      </c>
      <c r="S3281" s="102" t="s">
        <v>1914</v>
      </c>
      <c r="V3281" s="102" t="s">
        <v>1914</v>
      </c>
      <c r="Y3281" s="73" t="s">
        <v>57</v>
      </c>
      <c r="AB3281" s="89" t="s">
        <v>58</v>
      </c>
      <c r="AC3281" s="89" t="s">
        <v>59</v>
      </c>
      <c r="AE3281" s="73">
        <v>2</v>
      </c>
      <c r="AG3281" s="78">
        <v>55595</v>
      </c>
      <c r="AH3281" s="78">
        <v>111190</v>
      </c>
      <c r="AL3281" s="95">
        <v>8</v>
      </c>
      <c r="AN3281" s="78">
        <v>8895</v>
      </c>
      <c r="AO3281" s="89" t="s">
        <v>60</v>
      </c>
      <c r="AQ3281" s="75" t="s">
        <v>61</v>
      </c>
      <c r="AR3281" s="75" t="s">
        <v>62</v>
      </c>
      <c r="AS3281" s="75" t="s">
        <v>63</v>
      </c>
      <c r="AV3281" s="77"/>
      <c r="HX3281" s="58"/>
    </row>
    <row r="3282" spans="3:232">
      <c r="C3282" s="17" t="str">
        <f>VLOOKUP(O3282,'[1]mã đối tượng'!$C:$F,4,0)</f>
        <v>N</v>
      </c>
      <c r="D3282" s="89" t="s">
        <v>48</v>
      </c>
      <c r="E3282" s="89" t="s">
        <v>49</v>
      </c>
      <c r="F3282" s="74" t="s">
        <v>1864</v>
      </c>
      <c r="G3282" s="74" t="s">
        <v>1864</v>
      </c>
      <c r="H3282" s="74" t="s">
        <v>1916</v>
      </c>
      <c r="I3282" s="74" t="s">
        <v>1864</v>
      </c>
      <c r="J3282" s="92" t="s">
        <v>5327</v>
      </c>
      <c r="L3282" s="75" t="s">
        <v>53</v>
      </c>
      <c r="M3282" s="73" t="s">
        <v>1918</v>
      </c>
      <c r="N3282" s="73" t="s">
        <v>1864</v>
      </c>
      <c r="O3282" s="73" t="s">
        <v>75</v>
      </c>
      <c r="S3282" s="102" t="s">
        <v>1917</v>
      </c>
      <c r="V3282" s="102" t="s">
        <v>1917</v>
      </c>
      <c r="Y3282" s="73" t="s">
        <v>94</v>
      </c>
      <c r="AB3282" s="89" t="s">
        <v>58</v>
      </c>
      <c r="AC3282" s="89" t="s">
        <v>59</v>
      </c>
      <c r="AE3282" s="73">
        <v>2</v>
      </c>
      <c r="AG3282" s="78">
        <v>73431</v>
      </c>
      <c r="AH3282" s="78">
        <v>146862</v>
      </c>
      <c r="AL3282" s="95">
        <v>8</v>
      </c>
      <c r="AN3282" s="78">
        <v>11749</v>
      </c>
      <c r="AO3282" s="89" t="s">
        <v>60</v>
      </c>
      <c r="AQ3282" s="75" t="s">
        <v>61</v>
      </c>
      <c r="AR3282" s="75" t="s">
        <v>62</v>
      </c>
      <c r="AS3282" s="75" t="s">
        <v>63</v>
      </c>
      <c r="AV3282" s="77"/>
      <c r="HX3282" s="58"/>
    </row>
    <row r="3283" spans="3:232">
      <c r="C3283" s="17" t="str">
        <f>VLOOKUP(O3283,'[1]mã đối tượng'!$C:$F,4,0)</f>
        <v>N</v>
      </c>
      <c r="D3283" s="89" t="s">
        <v>48</v>
      </c>
      <c r="E3283" s="89" t="s">
        <v>49</v>
      </c>
      <c r="F3283" s="74" t="s">
        <v>1864</v>
      </c>
      <c r="G3283" s="74" t="s">
        <v>1864</v>
      </c>
      <c r="H3283" s="74" t="s">
        <v>1919</v>
      </c>
      <c r="I3283" s="74" t="s">
        <v>1864</v>
      </c>
      <c r="J3283" s="92" t="s">
        <v>5328</v>
      </c>
      <c r="L3283" s="75" t="s">
        <v>53</v>
      </c>
      <c r="M3283" s="73" t="s">
        <v>1920</v>
      </c>
      <c r="N3283" s="73" t="s">
        <v>1864</v>
      </c>
      <c r="O3283" s="73" t="s">
        <v>3581</v>
      </c>
      <c r="S3283" s="102" t="s">
        <v>1885</v>
      </c>
      <c r="V3283" s="102" t="s">
        <v>1885</v>
      </c>
      <c r="Y3283" s="73" t="s">
        <v>80</v>
      </c>
      <c r="AB3283" s="89" t="s">
        <v>58</v>
      </c>
      <c r="AC3283" s="89" t="s">
        <v>59</v>
      </c>
      <c r="AE3283" s="73">
        <v>4</v>
      </c>
      <c r="AG3283" s="78">
        <v>111058</v>
      </c>
      <c r="AH3283" s="78">
        <v>444232</v>
      </c>
      <c r="AL3283" s="95">
        <v>8</v>
      </c>
      <c r="AN3283" s="78">
        <v>35539</v>
      </c>
      <c r="AO3283" s="89" t="s">
        <v>60</v>
      </c>
      <c r="AQ3283" s="75" t="s">
        <v>61</v>
      </c>
      <c r="AR3283" s="75" t="s">
        <v>62</v>
      </c>
      <c r="AS3283" s="75" t="s">
        <v>63</v>
      </c>
      <c r="AV3283" s="77"/>
      <c r="HX3283" s="58"/>
    </row>
    <row r="3284" spans="3:232">
      <c r="C3284" s="17" t="str">
        <f>VLOOKUP(O3284,'[1]mã đối tượng'!$C:$F,4,0)</f>
        <v>N</v>
      </c>
      <c r="D3284" s="89" t="s">
        <v>48</v>
      </c>
      <c r="E3284" s="89" t="s">
        <v>49</v>
      </c>
      <c r="F3284" s="74" t="s">
        <v>1864</v>
      </c>
      <c r="G3284" s="74" t="s">
        <v>1864</v>
      </c>
      <c r="H3284" s="74" t="s">
        <v>1919</v>
      </c>
      <c r="I3284" s="74" t="s">
        <v>1864</v>
      </c>
      <c r="J3284" s="92" t="s">
        <v>5328</v>
      </c>
      <c r="L3284" s="75" t="s">
        <v>53</v>
      </c>
      <c r="M3284" s="73" t="s">
        <v>1920</v>
      </c>
      <c r="N3284" s="73" t="s">
        <v>1864</v>
      </c>
      <c r="O3284" s="73" t="s">
        <v>3581</v>
      </c>
      <c r="S3284" s="102" t="s">
        <v>1885</v>
      </c>
      <c r="V3284" s="102" t="s">
        <v>1885</v>
      </c>
      <c r="Y3284" s="73" t="s">
        <v>57</v>
      </c>
      <c r="AB3284" s="89" t="s">
        <v>58</v>
      </c>
      <c r="AC3284" s="89" t="s">
        <v>59</v>
      </c>
      <c r="AE3284" s="73">
        <v>2</v>
      </c>
      <c r="AG3284" s="78">
        <v>55595</v>
      </c>
      <c r="AH3284" s="78">
        <v>111190</v>
      </c>
      <c r="AL3284" s="95">
        <v>8</v>
      </c>
      <c r="AN3284" s="78">
        <v>8895</v>
      </c>
      <c r="AO3284" s="89" t="s">
        <v>60</v>
      </c>
      <c r="AQ3284" s="75" t="s">
        <v>61</v>
      </c>
      <c r="AR3284" s="75" t="s">
        <v>62</v>
      </c>
      <c r="AS3284" s="75" t="s">
        <v>63</v>
      </c>
      <c r="AV3284" s="77"/>
      <c r="HX3284" s="58"/>
    </row>
    <row r="3285" spans="3:232">
      <c r="C3285" s="17" t="str">
        <f>VLOOKUP(O3285,'[1]mã đối tượng'!$C:$F,4,0)</f>
        <v>N</v>
      </c>
      <c r="D3285" s="89" t="s">
        <v>48</v>
      </c>
      <c r="E3285" s="89" t="s">
        <v>49</v>
      </c>
      <c r="F3285" s="74" t="s">
        <v>1864</v>
      </c>
      <c r="G3285" s="74" t="s">
        <v>1864</v>
      </c>
      <c r="H3285" s="74" t="s">
        <v>1921</v>
      </c>
      <c r="I3285" s="74" t="s">
        <v>1864</v>
      </c>
      <c r="J3285" s="92" t="s">
        <v>5329</v>
      </c>
      <c r="L3285" s="75" t="s">
        <v>53</v>
      </c>
      <c r="M3285" s="73" t="s">
        <v>1923</v>
      </c>
      <c r="N3285" s="73" t="s">
        <v>1864</v>
      </c>
      <c r="O3285" s="73" t="s">
        <v>75</v>
      </c>
      <c r="S3285" s="102" t="s">
        <v>1922</v>
      </c>
      <c r="V3285" s="102" t="s">
        <v>1922</v>
      </c>
      <c r="Y3285" s="73" t="s">
        <v>80</v>
      </c>
      <c r="AB3285" s="89" t="s">
        <v>58</v>
      </c>
      <c r="AC3285" s="89" t="s">
        <v>59</v>
      </c>
      <c r="AE3285" s="73">
        <v>1</v>
      </c>
      <c r="AG3285" s="78">
        <v>111058</v>
      </c>
      <c r="AH3285" s="78">
        <v>111058</v>
      </c>
      <c r="AL3285" s="95">
        <v>8</v>
      </c>
      <c r="AN3285" s="78">
        <v>8884</v>
      </c>
      <c r="AO3285" s="89" t="s">
        <v>60</v>
      </c>
      <c r="AQ3285" s="75" t="s">
        <v>61</v>
      </c>
      <c r="AR3285" s="75" t="s">
        <v>62</v>
      </c>
      <c r="AS3285" s="75" t="s">
        <v>63</v>
      </c>
      <c r="AV3285" s="77"/>
      <c r="HX3285" s="58"/>
    </row>
    <row r="3286" spans="3:232">
      <c r="C3286" s="17" t="str">
        <f>VLOOKUP(O3286,'[1]mã đối tượng'!$C:$F,4,0)</f>
        <v>N</v>
      </c>
      <c r="D3286" s="89" t="s">
        <v>48</v>
      </c>
      <c r="E3286" s="89" t="s">
        <v>49</v>
      </c>
      <c r="F3286" s="74" t="s">
        <v>1864</v>
      </c>
      <c r="G3286" s="74" t="s">
        <v>1864</v>
      </c>
      <c r="H3286" s="74" t="s">
        <v>1921</v>
      </c>
      <c r="I3286" s="74" t="s">
        <v>1864</v>
      </c>
      <c r="J3286" s="92" t="s">
        <v>5329</v>
      </c>
      <c r="L3286" s="75" t="s">
        <v>53</v>
      </c>
      <c r="M3286" s="73" t="s">
        <v>1923</v>
      </c>
      <c r="N3286" s="73" t="s">
        <v>1864</v>
      </c>
      <c r="O3286" s="73" t="s">
        <v>75</v>
      </c>
      <c r="S3286" s="102" t="s">
        <v>1922</v>
      </c>
      <c r="V3286" s="102" t="s">
        <v>1922</v>
      </c>
      <c r="Y3286" s="73" t="s">
        <v>70</v>
      </c>
      <c r="AB3286" s="89" t="s">
        <v>58</v>
      </c>
      <c r="AC3286" s="89" t="s">
        <v>59</v>
      </c>
      <c r="AE3286" s="73">
        <v>1</v>
      </c>
      <c r="AG3286" s="78">
        <v>89285</v>
      </c>
      <c r="AH3286" s="78">
        <v>89285</v>
      </c>
      <c r="AL3286" s="95">
        <v>8</v>
      </c>
      <c r="AN3286" s="78">
        <v>7143</v>
      </c>
      <c r="AO3286" s="89" t="s">
        <v>60</v>
      </c>
      <c r="AQ3286" s="75" t="s">
        <v>61</v>
      </c>
      <c r="AR3286" s="75" t="s">
        <v>62</v>
      </c>
      <c r="AS3286" s="75" t="s">
        <v>63</v>
      </c>
      <c r="AV3286" s="77"/>
      <c r="HX3286" s="58"/>
    </row>
    <row r="3287" spans="3:232">
      <c r="C3287" s="17" t="str">
        <f>VLOOKUP(O3287,'[1]mã đối tượng'!$C:$F,4,0)</f>
        <v>N</v>
      </c>
      <c r="D3287" s="89" t="s">
        <v>48</v>
      </c>
      <c r="E3287" s="89" t="s">
        <v>49</v>
      </c>
      <c r="F3287" s="74" t="s">
        <v>1864</v>
      </c>
      <c r="G3287" s="74" t="s">
        <v>1864</v>
      </c>
      <c r="H3287" s="74" t="s">
        <v>1921</v>
      </c>
      <c r="I3287" s="74" t="s">
        <v>1864</v>
      </c>
      <c r="J3287" s="92" t="s">
        <v>5329</v>
      </c>
      <c r="L3287" s="75" t="s">
        <v>53</v>
      </c>
      <c r="M3287" s="73" t="s">
        <v>1923</v>
      </c>
      <c r="N3287" s="73" t="s">
        <v>1864</v>
      </c>
      <c r="O3287" s="73" t="s">
        <v>75</v>
      </c>
      <c r="S3287" s="102" t="s">
        <v>1922</v>
      </c>
      <c r="V3287" s="102" t="s">
        <v>1922</v>
      </c>
      <c r="Y3287" s="73" t="s">
        <v>69</v>
      </c>
      <c r="AB3287" s="89" t="s">
        <v>58</v>
      </c>
      <c r="AC3287" s="89" t="s">
        <v>59</v>
      </c>
      <c r="AE3287" s="73">
        <v>1</v>
      </c>
      <c r="AG3287" s="78">
        <v>49500</v>
      </c>
      <c r="AH3287" s="78">
        <v>49500</v>
      </c>
      <c r="AL3287" s="95">
        <v>8</v>
      </c>
      <c r="AN3287" s="78">
        <v>3960</v>
      </c>
      <c r="AO3287" s="89" t="s">
        <v>60</v>
      </c>
      <c r="AQ3287" s="75" t="s">
        <v>61</v>
      </c>
      <c r="AR3287" s="75" t="s">
        <v>62</v>
      </c>
      <c r="AS3287" s="75" t="s">
        <v>63</v>
      </c>
      <c r="AV3287" s="77"/>
      <c r="HX3287" s="58"/>
    </row>
    <row r="3288" spans="3:232">
      <c r="C3288" s="17" t="str">
        <f>VLOOKUP(O3288,'[1]mã đối tượng'!$C:$F,4,0)</f>
        <v>N</v>
      </c>
      <c r="D3288" s="89" t="s">
        <v>48</v>
      </c>
      <c r="E3288" s="89" t="s">
        <v>49</v>
      </c>
      <c r="F3288" s="74" t="s">
        <v>1864</v>
      </c>
      <c r="G3288" s="74" t="s">
        <v>1864</v>
      </c>
      <c r="H3288" s="74" t="s">
        <v>1924</v>
      </c>
      <c r="I3288" s="74" t="s">
        <v>1864</v>
      </c>
      <c r="J3288" s="92" t="s">
        <v>5330</v>
      </c>
      <c r="L3288" s="75" t="s">
        <v>53</v>
      </c>
      <c r="M3288" s="73" t="s">
        <v>1926</v>
      </c>
      <c r="N3288" s="73" t="s">
        <v>1864</v>
      </c>
      <c r="O3288" s="73" t="s">
        <v>75</v>
      </c>
      <c r="S3288" s="102" t="s">
        <v>1925</v>
      </c>
      <c r="V3288" s="102" t="s">
        <v>1925</v>
      </c>
      <c r="Y3288" s="73" t="s">
        <v>80</v>
      </c>
      <c r="AB3288" s="89" t="s">
        <v>58</v>
      </c>
      <c r="AC3288" s="89" t="s">
        <v>59</v>
      </c>
      <c r="AE3288" s="73">
        <v>3</v>
      </c>
      <c r="AG3288" s="78">
        <v>111058</v>
      </c>
      <c r="AH3288" s="78">
        <v>333174</v>
      </c>
      <c r="AL3288" s="95">
        <v>8</v>
      </c>
      <c r="AN3288" s="78">
        <v>26654</v>
      </c>
      <c r="AO3288" s="89" t="s">
        <v>60</v>
      </c>
      <c r="AQ3288" s="75" t="s">
        <v>61</v>
      </c>
      <c r="AR3288" s="75" t="s">
        <v>62</v>
      </c>
      <c r="AS3288" s="75" t="s">
        <v>63</v>
      </c>
      <c r="AV3288" s="77"/>
      <c r="HX3288" s="58"/>
    </row>
    <row r="3289" spans="3:232">
      <c r="C3289" s="17" t="str">
        <f>VLOOKUP(O3289,'[1]mã đối tượng'!$C:$F,4,0)</f>
        <v>N</v>
      </c>
      <c r="D3289" s="89" t="s">
        <v>48</v>
      </c>
      <c r="E3289" s="89" t="s">
        <v>49</v>
      </c>
      <c r="F3289" s="74" t="s">
        <v>1864</v>
      </c>
      <c r="G3289" s="74" t="s">
        <v>1864</v>
      </c>
      <c r="H3289" s="74" t="s">
        <v>1927</v>
      </c>
      <c r="I3289" s="74" t="s">
        <v>1864</v>
      </c>
      <c r="J3289" s="92" t="s">
        <v>5331</v>
      </c>
      <c r="L3289" s="75" t="s">
        <v>53</v>
      </c>
      <c r="M3289" s="73" t="s">
        <v>1929</v>
      </c>
      <c r="N3289" s="73" t="s">
        <v>1864</v>
      </c>
      <c r="O3289" s="73" t="s">
        <v>75</v>
      </c>
      <c r="S3289" s="102" t="s">
        <v>1928</v>
      </c>
      <c r="V3289" s="102" t="s">
        <v>1928</v>
      </c>
      <c r="Y3289" s="73" t="s">
        <v>80</v>
      </c>
      <c r="AB3289" s="89" t="s">
        <v>58</v>
      </c>
      <c r="AC3289" s="89" t="s">
        <v>59</v>
      </c>
      <c r="AE3289" s="73">
        <v>1</v>
      </c>
      <c r="AG3289" s="78">
        <v>111058</v>
      </c>
      <c r="AH3289" s="78">
        <v>111058</v>
      </c>
      <c r="AL3289" s="95">
        <v>8</v>
      </c>
      <c r="AN3289" s="78">
        <v>8885</v>
      </c>
      <c r="AO3289" s="89" t="s">
        <v>60</v>
      </c>
      <c r="AQ3289" s="75" t="s">
        <v>61</v>
      </c>
      <c r="AR3289" s="75" t="s">
        <v>62</v>
      </c>
      <c r="AS3289" s="75" t="s">
        <v>63</v>
      </c>
      <c r="AV3289" s="77"/>
      <c r="HX3289" s="58"/>
    </row>
    <row r="3290" spans="3:232">
      <c r="C3290" s="17" t="str">
        <f>VLOOKUP(O3290,'[1]mã đối tượng'!$C:$F,4,0)</f>
        <v>N</v>
      </c>
      <c r="D3290" s="89" t="s">
        <v>48</v>
      </c>
      <c r="E3290" s="89" t="s">
        <v>49</v>
      </c>
      <c r="F3290" s="74" t="s">
        <v>1864</v>
      </c>
      <c r="G3290" s="74" t="s">
        <v>1864</v>
      </c>
      <c r="H3290" s="74" t="s">
        <v>1927</v>
      </c>
      <c r="I3290" s="74" t="s">
        <v>1864</v>
      </c>
      <c r="J3290" s="92" t="s">
        <v>5331</v>
      </c>
      <c r="L3290" s="75" t="s">
        <v>53</v>
      </c>
      <c r="M3290" s="73" t="s">
        <v>1929</v>
      </c>
      <c r="N3290" s="73" t="s">
        <v>1864</v>
      </c>
      <c r="O3290" s="73" t="s">
        <v>75</v>
      </c>
      <c r="S3290" s="102" t="s">
        <v>1928</v>
      </c>
      <c r="V3290" s="102" t="s">
        <v>1928</v>
      </c>
      <c r="Y3290" s="73" t="s">
        <v>57</v>
      </c>
      <c r="AB3290" s="89" t="s">
        <v>58</v>
      </c>
      <c r="AC3290" s="89" t="s">
        <v>59</v>
      </c>
      <c r="AE3290" s="73">
        <v>2</v>
      </c>
      <c r="AG3290" s="78">
        <v>55595</v>
      </c>
      <c r="AH3290" s="78">
        <v>111190</v>
      </c>
      <c r="AL3290" s="95">
        <v>8</v>
      </c>
      <c r="AN3290" s="78">
        <v>8895</v>
      </c>
      <c r="AO3290" s="89" t="s">
        <v>60</v>
      </c>
      <c r="AQ3290" s="75" t="s">
        <v>61</v>
      </c>
      <c r="AR3290" s="75" t="s">
        <v>62</v>
      </c>
      <c r="AS3290" s="75" t="s">
        <v>63</v>
      </c>
      <c r="AV3290" s="77"/>
      <c r="HX3290" s="58"/>
    </row>
    <row r="3291" spans="3:232">
      <c r="C3291" s="17" t="str">
        <f>VLOOKUP(O3291,'[1]mã đối tượng'!$C:$F,4,0)</f>
        <v>N</v>
      </c>
      <c r="D3291" s="89" t="s">
        <v>48</v>
      </c>
      <c r="E3291" s="89" t="s">
        <v>49</v>
      </c>
      <c r="F3291" s="74" t="s">
        <v>1864</v>
      </c>
      <c r="G3291" s="74" t="s">
        <v>1864</v>
      </c>
      <c r="H3291" s="74" t="s">
        <v>1927</v>
      </c>
      <c r="I3291" s="74" t="s">
        <v>1864</v>
      </c>
      <c r="J3291" s="92" t="s">
        <v>5331</v>
      </c>
      <c r="L3291" s="75" t="s">
        <v>53</v>
      </c>
      <c r="M3291" s="73" t="s">
        <v>1929</v>
      </c>
      <c r="N3291" s="73" t="s">
        <v>1864</v>
      </c>
      <c r="O3291" s="73" t="s">
        <v>75</v>
      </c>
      <c r="S3291" s="102" t="s">
        <v>1928</v>
      </c>
      <c r="V3291" s="102" t="s">
        <v>1928</v>
      </c>
      <c r="Y3291" s="73" t="s">
        <v>70</v>
      </c>
      <c r="AB3291" s="89" t="s">
        <v>58</v>
      </c>
      <c r="AC3291" s="89" t="s">
        <v>59</v>
      </c>
      <c r="AE3291" s="73">
        <v>1</v>
      </c>
      <c r="AG3291" s="78">
        <v>89285</v>
      </c>
      <c r="AH3291" s="78">
        <v>89285</v>
      </c>
      <c r="AL3291" s="95">
        <v>8</v>
      </c>
      <c r="AN3291" s="78">
        <v>7143</v>
      </c>
      <c r="AO3291" s="89" t="s">
        <v>60</v>
      </c>
      <c r="AQ3291" s="75" t="s">
        <v>61</v>
      </c>
      <c r="AR3291" s="75" t="s">
        <v>62</v>
      </c>
      <c r="AS3291" s="75" t="s">
        <v>63</v>
      </c>
      <c r="AV3291" s="77"/>
      <c r="HX3291" s="58"/>
    </row>
    <row r="3292" spans="3:232">
      <c r="C3292" s="17" t="str">
        <f>VLOOKUP(O3292,'[1]mã đối tượng'!$C:$F,4,0)</f>
        <v>N</v>
      </c>
      <c r="D3292" s="89" t="s">
        <v>48</v>
      </c>
      <c r="E3292" s="89" t="s">
        <v>49</v>
      </c>
      <c r="F3292" s="74" t="s">
        <v>1864</v>
      </c>
      <c r="G3292" s="74" t="s">
        <v>1864</v>
      </c>
      <c r="H3292" s="74" t="s">
        <v>1930</v>
      </c>
      <c r="I3292" s="74" t="s">
        <v>1864</v>
      </c>
      <c r="J3292" s="92" t="s">
        <v>5332</v>
      </c>
      <c r="L3292" s="75" t="s">
        <v>53</v>
      </c>
      <c r="M3292" s="73" t="s">
        <v>1932</v>
      </c>
      <c r="N3292" s="73" t="s">
        <v>1864</v>
      </c>
      <c r="O3292" s="73" t="s">
        <v>75</v>
      </c>
      <c r="S3292" s="102" t="s">
        <v>1931</v>
      </c>
      <c r="V3292" s="102" t="s">
        <v>1931</v>
      </c>
      <c r="Y3292" s="73" t="s">
        <v>78</v>
      </c>
      <c r="AB3292" s="89" t="s">
        <v>58</v>
      </c>
      <c r="AC3292" s="89" t="s">
        <v>59</v>
      </c>
      <c r="AE3292" s="73">
        <v>1</v>
      </c>
      <c r="AG3292" s="78">
        <v>46000</v>
      </c>
      <c r="AH3292" s="78">
        <v>46000</v>
      </c>
      <c r="AL3292" s="95">
        <v>8</v>
      </c>
      <c r="AN3292" s="78">
        <v>3680</v>
      </c>
      <c r="AO3292" s="89" t="s">
        <v>60</v>
      </c>
      <c r="AQ3292" s="75" t="s">
        <v>61</v>
      </c>
      <c r="AR3292" s="75" t="s">
        <v>62</v>
      </c>
      <c r="AS3292" s="75" t="s">
        <v>63</v>
      </c>
      <c r="AV3292" s="77"/>
      <c r="HX3292" s="58"/>
    </row>
    <row r="3293" spans="3:232">
      <c r="C3293" s="17" t="str">
        <f>VLOOKUP(O3293,'[1]mã đối tượng'!$C:$F,4,0)</f>
        <v>N</v>
      </c>
      <c r="D3293" s="89" t="s">
        <v>48</v>
      </c>
      <c r="E3293" s="89" t="s">
        <v>49</v>
      </c>
      <c r="F3293" s="74" t="s">
        <v>1864</v>
      </c>
      <c r="G3293" s="74" t="s">
        <v>1864</v>
      </c>
      <c r="H3293" s="74" t="s">
        <v>1930</v>
      </c>
      <c r="I3293" s="74" t="s">
        <v>1864</v>
      </c>
      <c r="J3293" s="92" t="s">
        <v>5332</v>
      </c>
      <c r="L3293" s="75" t="s">
        <v>53</v>
      </c>
      <c r="M3293" s="73" t="s">
        <v>1932</v>
      </c>
      <c r="N3293" s="73" t="s">
        <v>1864</v>
      </c>
      <c r="O3293" s="73" t="s">
        <v>75</v>
      </c>
      <c r="S3293" s="102" t="s">
        <v>1931</v>
      </c>
      <c r="V3293" s="102" t="s">
        <v>1931</v>
      </c>
      <c r="Y3293" s="73" t="s">
        <v>94</v>
      </c>
      <c r="AB3293" s="89" t="s">
        <v>58</v>
      </c>
      <c r="AC3293" s="89" t="s">
        <v>59</v>
      </c>
      <c r="AE3293" s="73">
        <v>1</v>
      </c>
      <c r="AG3293" s="78">
        <v>73431</v>
      </c>
      <c r="AH3293" s="78">
        <v>73431</v>
      </c>
      <c r="AL3293" s="95">
        <v>8</v>
      </c>
      <c r="AN3293" s="78">
        <v>5874</v>
      </c>
      <c r="AO3293" s="89" t="s">
        <v>60</v>
      </c>
      <c r="AQ3293" s="75" t="s">
        <v>61</v>
      </c>
      <c r="AR3293" s="75" t="s">
        <v>62</v>
      </c>
      <c r="AS3293" s="75" t="s">
        <v>63</v>
      </c>
      <c r="AV3293" s="77"/>
      <c r="HX3293" s="58"/>
    </row>
    <row r="3294" spans="3:232">
      <c r="C3294" s="17" t="str">
        <f>VLOOKUP(O3294,'[1]mã đối tượng'!$C:$F,4,0)</f>
        <v>N</v>
      </c>
      <c r="D3294" s="89" t="s">
        <v>48</v>
      </c>
      <c r="E3294" s="89" t="s">
        <v>49</v>
      </c>
      <c r="F3294" s="74" t="s">
        <v>1864</v>
      </c>
      <c r="G3294" s="74" t="s">
        <v>1864</v>
      </c>
      <c r="H3294" s="74" t="s">
        <v>1930</v>
      </c>
      <c r="I3294" s="74" t="s">
        <v>1864</v>
      </c>
      <c r="J3294" s="92" t="s">
        <v>5332</v>
      </c>
      <c r="L3294" s="75" t="s">
        <v>53</v>
      </c>
      <c r="M3294" s="73" t="s">
        <v>1932</v>
      </c>
      <c r="N3294" s="73" t="s">
        <v>1864</v>
      </c>
      <c r="O3294" s="73" t="s">
        <v>75</v>
      </c>
      <c r="S3294" s="102" t="s">
        <v>1931</v>
      </c>
      <c r="V3294" s="102" t="s">
        <v>1931</v>
      </c>
      <c r="Y3294" s="73" t="s">
        <v>80</v>
      </c>
      <c r="AB3294" s="89" t="s">
        <v>58</v>
      </c>
      <c r="AC3294" s="89" t="s">
        <v>59</v>
      </c>
      <c r="AE3294" s="73">
        <v>2</v>
      </c>
      <c r="AG3294" s="78">
        <v>111058</v>
      </c>
      <c r="AH3294" s="78">
        <v>222116</v>
      </c>
      <c r="AL3294" s="95">
        <v>8</v>
      </c>
      <c r="AN3294" s="78">
        <v>17770</v>
      </c>
      <c r="AO3294" s="89" t="s">
        <v>60</v>
      </c>
      <c r="AQ3294" s="75" t="s">
        <v>61</v>
      </c>
      <c r="AR3294" s="75" t="s">
        <v>62</v>
      </c>
      <c r="AS3294" s="75" t="s">
        <v>63</v>
      </c>
      <c r="AV3294" s="77"/>
      <c r="HX3294" s="58"/>
    </row>
    <row r="3295" spans="3:232">
      <c r="C3295" s="17" t="str">
        <f>VLOOKUP(O3295,'[1]mã đối tượng'!$C:$F,4,0)</f>
        <v>N</v>
      </c>
      <c r="D3295" s="89" t="s">
        <v>48</v>
      </c>
      <c r="E3295" s="89" t="s">
        <v>49</v>
      </c>
      <c r="F3295" s="74" t="s">
        <v>1864</v>
      </c>
      <c r="G3295" s="74" t="s">
        <v>1864</v>
      </c>
      <c r="H3295" s="74" t="s">
        <v>1933</v>
      </c>
      <c r="I3295" s="74" t="s">
        <v>1864</v>
      </c>
      <c r="J3295" s="92" t="s">
        <v>5333</v>
      </c>
      <c r="L3295" s="75" t="s">
        <v>53</v>
      </c>
      <c r="M3295" s="73" t="s">
        <v>1934</v>
      </c>
      <c r="N3295" s="73" t="s">
        <v>1864</v>
      </c>
      <c r="O3295" s="73" t="s">
        <v>75</v>
      </c>
      <c r="S3295" s="102" t="s">
        <v>1931</v>
      </c>
      <c r="V3295" s="102" t="s">
        <v>1931</v>
      </c>
      <c r="Y3295" s="73" t="s">
        <v>57</v>
      </c>
      <c r="AB3295" s="89" t="s">
        <v>58</v>
      </c>
      <c r="AC3295" s="89" t="s">
        <v>59</v>
      </c>
      <c r="AE3295" s="73">
        <v>2</v>
      </c>
      <c r="AG3295" s="78">
        <v>55595</v>
      </c>
      <c r="AH3295" s="78">
        <v>111190</v>
      </c>
      <c r="AL3295" s="95">
        <v>8</v>
      </c>
      <c r="AN3295" s="78">
        <v>8895</v>
      </c>
      <c r="AO3295" s="89" t="s">
        <v>60</v>
      </c>
      <c r="AQ3295" s="75" t="s">
        <v>61</v>
      </c>
      <c r="AR3295" s="75" t="s">
        <v>62</v>
      </c>
      <c r="AS3295" s="75" t="s">
        <v>63</v>
      </c>
      <c r="AV3295" s="77"/>
      <c r="HX3295" s="58"/>
    </row>
    <row r="3296" spans="3:232">
      <c r="C3296" s="17" t="str">
        <f>VLOOKUP(O3296,'[1]mã đối tượng'!$C:$F,4,0)</f>
        <v>N</v>
      </c>
      <c r="D3296" s="89" t="s">
        <v>48</v>
      </c>
      <c r="E3296" s="89" t="s">
        <v>49</v>
      </c>
      <c r="F3296" s="74" t="s">
        <v>1864</v>
      </c>
      <c r="G3296" s="74" t="s">
        <v>1864</v>
      </c>
      <c r="H3296" s="74" t="s">
        <v>1933</v>
      </c>
      <c r="I3296" s="74" t="s">
        <v>1864</v>
      </c>
      <c r="J3296" s="92" t="s">
        <v>5333</v>
      </c>
      <c r="L3296" s="75" t="s">
        <v>53</v>
      </c>
      <c r="M3296" s="73" t="s">
        <v>1934</v>
      </c>
      <c r="N3296" s="73" t="s">
        <v>1864</v>
      </c>
      <c r="O3296" s="73" t="s">
        <v>75</v>
      </c>
      <c r="S3296" s="102" t="s">
        <v>1931</v>
      </c>
      <c r="V3296" s="102" t="s">
        <v>1931</v>
      </c>
      <c r="Y3296" s="73" t="s">
        <v>78</v>
      </c>
      <c r="AB3296" s="89" t="s">
        <v>58</v>
      </c>
      <c r="AC3296" s="89" t="s">
        <v>59</v>
      </c>
      <c r="AE3296" s="73">
        <v>1</v>
      </c>
      <c r="AG3296" s="78">
        <v>46000</v>
      </c>
      <c r="AH3296" s="78">
        <v>46000</v>
      </c>
      <c r="AL3296" s="95">
        <v>8</v>
      </c>
      <c r="AN3296" s="78">
        <v>3680</v>
      </c>
      <c r="AO3296" s="89" t="s">
        <v>60</v>
      </c>
      <c r="AQ3296" s="75" t="s">
        <v>61</v>
      </c>
      <c r="AR3296" s="75" t="s">
        <v>62</v>
      </c>
      <c r="AS3296" s="75" t="s">
        <v>63</v>
      </c>
      <c r="AV3296" s="77"/>
      <c r="HX3296" s="58"/>
    </row>
    <row r="3297" spans="3:232">
      <c r="C3297" s="17" t="str">
        <f>VLOOKUP(O3297,'[1]mã đối tượng'!$C:$F,4,0)</f>
        <v>N</v>
      </c>
      <c r="D3297" s="89" t="s">
        <v>48</v>
      </c>
      <c r="E3297" s="89" t="s">
        <v>49</v>
      </c>
      <c r="F3297" s="74" t="s">
        <v>1864</v>
      </c>
      <c r="G3297" s="74" t="s">
        <v>1864</v>
      </c>
      <c r="H3297" s="74" t="s">
        <v>1935</v>
      </c>
      <c r="I3297" s="74" t="s">
        <v>1864</v>
      </c>
      <c r="J3297" s="92" t="s">
        <v>5334</v>
      </c>
      <c r="L3297" s="75" t="s">
        <v>53</v>
      </c>
      <c r="M3297" s="73" t="s">
        <v>1937</v>
      </c>
      <c r="N3297" s="73" t="s">
        <v>1864</v>
      </c>
      <c r="O3297" s="73" t="s">
        <v>121</v>
      </c>
      <c r="S3297" s="102" t="s">
        <v>1936</v>
      </c>
      <c r="V3297" s="102" t="s">
        <v>1936</v>
      </c>
      <c r="Y3297" s="73" t="s">
        <v>77</v>
      </c>
      <c r="AB3297" s="89" t="s">
        <v>58</v>
      </c>
      <c r="AC3297" s="89" t="s">
        <v>59</v>
      </c>
      <c r="AE3297" s="73">
        <v>1</v>
      </c>
      <c r="AG3297" s="78">
        <v>70950</v>
      </c>
      <c r="AH3297" s="78">
        <v>70950</v>
      </c>
      <c r="AL3297" s="95">
        <v>8</v>
      </c>
      <c r="AN3297" s="78">
        <v>5676</v>
      </c>
      <c r="AO3297" s="89" t="s">
        <v>60</v>
      </c>
      <c r="AQ3297" s="75" t="s">
        <v>61</v>
      </c>
      <c r="AR3297" s="75" t="s">
        <v>62</v>
      </c>
      <c r="AS3297" s="75" t="s">
        <v>63</v>
      </c>
      <c r="AV3297" s="77"/>
      <c r="HX3297" s="58"/>
    </row>
    <row r="3298" spans="3:232">
      <c r="C3298" s="17" t="str">
        <f>VLOOKUP(O3298,'[1]mã đối tượng'!$C:$F,4,0)</f>
        <v>N</v>
      </c>
      <c r="D3298" s="89" t="s">
        <v>48</v>
      </c>
      <c r="E3298" s="89" t="s">
        <v>49</v>
      </c>
      <c r="F3298" s="74" t="s">
        <v>1864</v>
      </c>
      <c r="G3298" s="74" t="s">
        <v>1864</v>
      </c>
      <c r="H3298" s="74" t="s">
        <v>1938</v>
      </c>
      <c r="I3298" s="74" t="s">
        <v>1864</v>
      </c>
      <c r="J3298" s="92" t="s">
        <v>5335</v>
      </c>
      <c r="L3298" s="75" t="s">
        <v>53</v>
      </c>
      <c r="M3298" s="73" t="s">
        <v>1940</v>
      </c>
      <c r="N3298" s="73" t="s">
        <v>1864</v>
      </c>
      <c r="O3298" s="73" t="s">
        <v>658</v>
      </c>
      <c r="S3298" s="102" t="s">
        <v>1939</v>
      </c>
      <c r="V3298" s="102" t="s">
        <v>1939</v>
      </c>
      <c r="Y3298" s="73" t="s">
        <v>94</v>
      </c>
      <c r="AB3298" s="89" t="s">
        <v>58</v>
      </c>
      <c r="AC3298" s="89" t="s">
        <v>59</v>
      </c>
      <c r="AE3298" s="73">
        <v>1</v>
      </c>
      <c r="AG3298" s="78">
        <v>73431</v>
      </c>
      <c r="AH3298" s="78">
        <v>73431</v>
      </c>
      <c r="AL3298" s="95">
        <v>8</v>
      </c>
      <c r="AN3298" s="78">
        <v>5874</v>
      </c>
      <c r="AO3298" s="89" t="s">
        <v>60</v>
      </c>
      <c r="AQ3298" s="75" t="s">
        <v>61</v>
      </c>
      <c r="AR3298" s="75" t="s">
        <v>62</v>
      </c>
      <c r="AS3298" s="75" t="s">
        <v>63</v>
      </c>
      <c r="AV3298" s="77"/>
      <c r="HX3298" s="58"/>
    </row>
    <row r="3299" spans="3:232">
      <c r="C3299" s="17" t="str">
        <f>VLOOKUP(O3299,'[1]mã đối tượng'!$C:$F,4,0)</f>
        <v>N</v>
      </c>
      <c r="D3299" s="89" t="s">
        <v>48</v>
      </c>
      <c r="E3299" s="89" t="s">
        <v>49</v>
      </c>
      <c r="F3299" s="74" t="s">
        <v>1864</v>
      </c>
      <c r="G3299" s="74" t="s">
        <v>1864</v>
      </c>
      <c r="H3299" s="74" t="s">
        <v>1938</v>
      </c>
      <c r="I3299" s="74" t="s">
        <v>1864</v>
      </c>
      <c r="J3299" s="92" t="s">
        <v>5335</v>
      </c>
      <c r="L3299" s="75" t="s">
        <v>53</v>
      </c>
      <c r="M3299" s="73" t="s">
        <v>1940</v>
      </c>
      <c r="N3299" s="73" t="s">
        <v>1864</v>
      </c>
      <c r="O3299" s="73" t="s">
        <v>658</v>
      </c>
      <c r="S3299" s="102" t="s">
        <v>1939</v>
      </c>
      <c r="V3299" s="102" t="s">
        <v>1939</v>
      </c>
      <c r="Y3299" s="73" t="s">
        <v>57</v>
      </c>
      <c r="AB3299" s="89" t="s">
        <v>58</v>
      </c>
      <c r="AC3299" s="89" t="s">
        <v>59</v>
      </c>
      <c r="AE3299" s="73">
        <v>1</v>
      </c>
      <c r="AG3299" s="78">
        <v>55595</v>
      </c>
      <c r="AH3299" s="78">
        <v>55595</v>
      </c>
      <c r="AL3299" s="95">
        <v>8</v>
      </c>
      <c r="AN3299" s="78">
        <v>4448</v>
      </c>
      <c r="AO3299" s="89" t="s">
        <v>60</v>
      </c>
      <c r="AQ3299" s="75" t="s">
        <v>61</v>
      </c>
      <c r="AR3299" s="75" t="s">
        <v>62</v>
      </c>
      <c r="AS3299" s="75" t="s">
        <v>63</v>
      </c>
      <c r="AV3299" s="77"/>
      <c r="HX3299" s="58"/>
    </row>
    <row r="3300" spans="3:232">
      <c r="C3300" s="17" t="str">
        <f>VLOOKUP(O3300,'[1]mã đối tượng'!$C:$F,4,0)</f>
        <v>N</v>
      </c>
      <c r="D3300" s="89" t="s">
        <v>48</v>
      </c>
      <c r="E3300" s="89" t="s">
        <v>49</v>
      </c>
      <c r="F3300" s="74" t="s">
        <v>1864</v>
      </c>
      <c r="G3300" s="74" t="s">
        <v>1864</v>
      </c>
      <c r="H3300" s="74" t="s">
        <v>1941</v>
      </c>
      <c r="I3300" s="74" t="s">
        <v>1864</v>
      </c>
      <c r="J3300" s="92" t="s">
        <v>5336</v>
      </c>
      <c r="L3300" s="75" t="s">
        <v>53</v>
      </c>
      <c r="M3300" s="73" t="s">
        <v>1943</v>
      </c>
      <c r="N3300" s="73" t="s">
        <v>1864</v>
      </c>
      <c r="O3300" s="73" t="s">
        <v>228</v>
      </c>
      <c r="S3300" s="102" t="s">
        <v>1942</v>
      </c>
      <c r="V3300" s="102" t="s">
        <v>1942</v>
      </c>
      <c r="Y3300" s="73" t="s">
        <v>80</v>
      </c>
      <c r="AB3300" s="89" t="s">
        <v>58</v>
      </c>
      <c r="AC3300" s="89" t="s">
        <v>59</v>
      </c>
      <c r="AE3300" s="73">
        <v>1</v>
      </c>
      <c r="AG3300" s="78">
        <v>111058</v>
      </c>
      <c r="AH3300" s="78">
        <v>111058</v>
      </c>
      <c r="AL3300" s="95">
        <v>8</v>
      </c>
      <c r="AN3300" s="78">
        <v>8885</v>
      </c>
      <c r="AO3300" s="89" t="s">
        <v>60</v>
      </c>
      <c r="AQ3300" s="75" t="s">
        <v>61</v>
      </c>
      <c r="AR3300" s="75" t="s">
        <v>62</v>
      </c>
      <c r="AS3300" s="75" t="s">
        <v>63</v>
      </c>
      <c r="AV3300" s="77"/>
      <c r="HX3300" s="58"/>
    </row>
    <row r="3301" spans="3:232">
      <c r="C3301" s="17" t="str">
        <f>VLOOKUP(O3301,'[1]mã đối tượng'!$C:$F,4,0)</f>
        <v>N</v>
      </c>
      <c r="D3301" s="89" t="s">
        <v>48</v>
      </c>
      <c r="E3301" s="89" t="s">
        <v>49</v>
      </c>
      <c r="F3301" s="74" t="s">
        <v>1864</v>
      </c>
      <c r="G3301" s="74" t="s">
        <v>1864</v>
      </c>
      <c r="H3301" s="74" t="s">
        <v>1944</v>
      </c>
      <c r="I3301" s="74" t="s">
        <v>1864</v>
      </c>
      <c r="J3301" s="92" t="s">
        <v>5337</v>
      </c>
      <c r="L3301" s="75" t="s">
        <v>53</v>
      </c>
      <c r="M3301" s="73" t="s">
        <v>1945</v>
      </c>
      <c r="N3301" s="73" t="s">
        <v>1864</v>
      </c>
      <c r="O3301" s="73" t="s">
        <v>228</v>
      </c>
      <c r="S3301" s="102" t="s">
        <v>1086</v>
      </c>
      <c r="V3301" s="102" t="s">
        <v>1086</v>
      </c>
      <c r="Y3301" s="73" t="s">
        <v>80</v>
      </c>
      <c r="AB3301" s="89" t="s">
        <v>58</v>
      </c>
      <c r="AC3301" s="89" t="s">
        <v>59</v>
      </c>
      <c r="AE3301" s="73">
        <v>1</v>
      </c>
      <c r="AG3301" s="78">
        <v>111058</v>
      </c>
      <c r="AH3301" s="78">
        <v>111058</v>
      </c>
      <c r="AL3301" s="95">
        <v>8</v>
      </c>
      <c r="AN3301" s="78">
        <v>8885</v>
      </c>
      <c r="AO3301" s="89" t="s">
        <v>60</v>
      </c>
      <c r="AQ3301" s="75" t="s">
        <v>61</v>
      </c>
      <c r="AR3301" s="75" t="s">
        <v>62</v>
      </c>
      <c r="AS3301" s="75" t="s">
        <v>63</v>
      </c>
      <c r="AV3301" s="77"/>
      <c r="HX3301" s="58"/>
    </row>
    <row r="3302" spans="3:232">
      <c r="C3302" s="17" t="str">
        <f>VLOOKUP(O3302,'[1]mã đối tượng'!$C:$F,4,0)</f>
        <v>N</v>
      </c>
      <c r="D3302" s="89" t="s">
        <v>48</v>
      </c>
      <c r="E3302" s="89" t="s">
        <v>49</v>
      </c>
      <c r="F3302" s="74" t="s">
        <v>1864</v>
      </c>
      <c r="G3302" s="74" t="s">
        <v>1864</v>
      </c>
      <c r="H3302" s="74" t="s">
        <v>1946</v>
      </c>
      <c r="I3302" s="74" t="s">
        <v>1864</v>
      </c>
      <c r="J3302" s="92" t="s">
        <v>5338</v>
      </c>
      <c r="L3302" s="75" t="s">
        <v>53</v>
      </c>
      <c r="M3302" s="73" t="s">
        <v>1947</v>
      </c>
      <c r="N3302" s="73" t="s">
        <v>1864</v>
      </c>
      <c r="O3302" s="73" t="s">
        <v>228</v>
      </c>
      <c r="S3302" s="102" t="s">
        <v>1942</v>
      </c>
      <c r="V3302" s="102" t="s">
        <v>1942</v>
      </c>
      <c r="Y3302" s="73" t="s">
        <v>57</v>
      </c>
      <c r="AB3302" s="89" t="s">
        <v>58</v>
      </c>
      <c r="AC3302" s="89" t="s">
        <v>59</v>
      </c>
      <c r="AE3302" s="73">
        <v>2</v>
      </c>
      <c r="AG3302" s="78">
        <v>55595</v>
      </c>
      <c r="AH3302" s="78">
        <v>111190</v>
      </c>
      <c r="AL3302" s="95">
        <v>8</v>
      </c>
      <c r="AN3302" s="78">
        <v>8895</v>
      </c>
      <c r="AO3302" s="89" t="s">
        <v>60</v>
      </c>
      <c r="AQ3302" s="75" t="s">
        <v>61</v>
      </c>
      <c r="AR3302" s="75" t="s">
        <v>62</v>
      </c>
      <c r="AS3302" s="75" t="s">
        <v>63</v>
      </c>
      <c r="AV3302" s="77"/>
      <c r="HX3302" s="58"/>
    </row>
    <row r="3303" spans="3:232">
      <c r="C3303" s="17" t="str">
        <f>VLOOKUP(O3303,'[1]mã đối tượng'!$C:$F,4,0)</f>
        <v>N</v>
      </c>
      <c r="D3303" s="89" t="s">
        <v>48</v>
      </c>
      <c r="E3303" s="89" t="s">
        <v>49</v>
      </c>
      <c r="F3303" s="74" t="s">
        <v>1864</v>
      </c>
      <c r="G3303" s="74" t="s">
        <v>1864</v>
      </c>
      <c r="H3303" s="74" t="s">
        <v>1948</v>
      </c>
      <c r="I3303" s="74" t="s">
        <v>1864</v>
      </c>
      <c r="J3303" s="92" t="s">
        <v>5339</v>
      </c>
      <c r="L3303" s="75" t="s">
        <v>53</v>
      </c>
      <c r="M3303" s="73" t="s">
        <v>1950</v>
      </c>
      <c r="N3303" s="73" t="s">
        <v>1864</v>
      </c>
      <c r="O3303" s="73" t="s">
        <v>3565</v>
      </c>
      <c r="S3303" s="102" t="s">
        <v>1949</v>
      </c>
      <c r="V3303" s="102" t="s">
        <v>1949</v>
      </c>
      <c r="Y3303" s="73" t="s">
        <v>94</v>
      </c>
      <c r="AB3303" s="89" t="s">
        <v>58</v>
      </c>
      <c r="AC3303" s="89" t="s">
        <v>59</v>
      </c>
      <c r="AE3303" s="73">
        <v>2</v>
      </c>
      <c r="AG3303" s="78">
        <v>73431</v>
      </c>
      <c r="AH3303" s="78">
        <v>146862</v>
      </c>
      <c r="AL3303" s="95">
        <v>8</v>
      </c>
      <c r="AN3303" s="78">
        <v>11749</v>
      </c>
      <c r="AO3303" s="89" t="s">
        <v>60</v>
      </c>
      <c r="AQ3303" s="75" t="s">
        <v>61</v>
      </c>
      <c r="AR3303" s="75" t="s">
        <v>62</v>
      </c>
      <c r="AS3303" s="75" t="s">
        <v>63</v>
      </c>
      <c r="AV3303" s="77"/>
      <c r="HX3303" s="58"/>
    </row>
    <row r="3304" spans="3:232">
      <c r="C3304" s="17" t="str">
        <f>VLOOKUP(O3304,'[1]mã đối tượng'!$C:$F,4,0)</f>
        <v>N</v>
      </c>
      <c r="D3304" s="89" t="s">
        <v>48</v>
      </c>
      <c r="E3304" s="89" t="s">
        <v>49</v>
      </c>
      <c r="F3304" s="74" t="s">
        <v>1864</v>
      </c>
      <c r="G3304" s="74" t="s">
        <v>1864</v>
      </c>
      <c r="H3304" s="74" t="s">
        <v>1948</v>
      </c>
      <c r="I3304" s="74" t="s">
        <v>1864</v>
      </c>
      <c r="J3304" s="92" t="s">
        <v>5339</v>
      </c>
      <c r="L3304" s="75" t="s">
        <v>53</v>
      </c>
      <c r="M3304" s="73" t="s">
        <v>1950</v>
      </c>
      <c r="N3304" s="73" t="s">
        <v>1864</v>
      </c>
      <c r="O3304" s="73" t="s">
        <v>3565</v>
      </c>
      <c r="S3304" s="102" t="s">
        <v>1949</v>
      </c>
      <c r="V3304" s="102" t="s">
        <v>1949</v>
      </c>
      <c r="Y3304" s="73" t="s">
        <v>80</v>
      </c>
      <c r="AB3304" s="89" t="s">
        <v>58</v>
      </c>
      <c r="AC3304" s="89" t="s">
        <v>59</v>
      </c>
      <c r="AE3304" s="73">
        <v>4</v>
      </c>
      <c r="AG3304" s="78">
        <v>111058</v>
      </c>
      <c r="AH3304" s="78">
        <v>444232</v>
      </c>
      <c r="AL3304" s="95">
        <v>8</v>
      </c>
      <c r="AN3304" s="78">
        <v>35538</v>
      </c>
      <c r="AO3304" s="89" t="s">
        <v>60</v>
      </c>
      <c r="AQ3304" s="75" t="s">
        <v>61</v>
      </c>
      <c r="AR3304" s="75" t="s">
        <v>62</v>
      </c>
      <c r="AS3304" s="75" t="s">
        <v>63</v>
      </c>
      <c r="AV3304" s="77"/>
      <c r="HX3304" s="58"/>
    </row>
    <row r="3305" spans="3:232">
      <c r="C3305" s="17" t="str">
        <f>VLOOKUP(O3305,'[1]mã đối tượng'!$C:$F,4,0)</f>
        <v>N</v>
      </c>
      <c r="D3305" s="89" t="s">
        <v>48</v>
      </c>
      <c r="E3305" s="89" t="s">
        <v>49</v>
      </c>
      <c r="F3305" s="74" t="s">
        <v>1864</v>
      </c>
      <c r="G3305" s="74" t="s">
        <v>1864</v>
      </c>
      <c r="H3305" s="74" t="s">
        <v>1948</v>
      </c>
      <c r="I3305" s="74" t="s">
        <v>1864</v>
      </c>
      <c r="J3305" s="92" t="s">
        <v>5339</v>
      </c>
      <c r="L3305" s="75" t="s">
        <v>53</v>
      </c>
      <c r="M3305" s="73" t="s">
        <v>1950</v>
      </c>
      <c r="N3305" s="73" t="s">
        <v>1864</v>
      </c>
      <c r="O3305" s="73" t="s">
        <v>3565</v>
      </c>
      <c r="S3305" s="102" t="s">
        <v>1949</v>
      </c>
      <c r="V3305" s="102" t="s">
        <v>1949</v>
      </c>
      <c r="Y3305" s="73" t="s">
        <v>57</v>
      </c>
      <c r="AB3305" s="89" t="s">
        <v>58</v>
      </c>
      <c r="AC3305" s="89" t="s">
        <v>59</v>
      </c>
      <c r="AE3305" s="73">
        <v>2</v>
      </c>
      <c r="AG3305" s="78">
        <v>55595</v>
      </c>
      <c r="AH3305" s="78">
        <v>111190</v>
      </c>
      <c r="AL3305" s="95">
        <v>8</v>
      </c>
      <c r="AN3305" s="78">
        <v>8895</v>
      </c>
      <c r="AO3305" s="89" t="s">
        <v>60</v>
      </c>
      <c r="AQ3305" s="75" t="s">
        <v>61</v>
      </c>
      <c r="AR3305" s="75" t="s">
        <v>62</v>
      </c>
      <c r="AS3305" s="75" t="s">
        <v>63</v>
      </c>
      <c r="AV3305" s="77"/>
      <c r="HX3305" s="58"/>
    </row>
    <row r="3306" spans="3:232">
      <c r="C3306" s="17" t="str">
        <f>VLOOKUP(O3306,'[1]mã đối tượng'!$C:$F,4,0)</f>
        <v>N</v>
      </c>
      <c r="D3306" s="89" t="s">
        <v>48</v>
      </c>
      <c r="E3306" s="89" t="s">
        <v>49</v>
      </c>
      <c r="F3306" s="74" t="s">
        <v>1864</v>
      </c>
      <c r="G3306" s="74" t="s">
        <v>1864</v>
      </c>
      <c r="H3306" s="74" t="s">
        <v>1948</v>
      </c>
      <c r="I3306" s="74" t="s">
        <v>1864</v>
      </c>
      <c r="J3306" s="92" t="s">
        <v>5339</v>
      </c>
      <c r="L3306" s="75" t="s">
        <v>53</v>
      </c>
      <c r="M3306" s="73" t="s">
        <v>1950</v>
      </c>
      <c r="N3306" s="73" t="s">
        <v>1864</v>
      </c>
      <c r="O3306" s="73" t="s">
        <v>3565</v>
      </c>
      <c r="S3306" s="102" t="s">
        <v>1949</v>
      </c>
      <c r="V3306" s="102" t="s">
        <v>1949</v>
      </c>
      <c r="Y3306" s="73" t="s">
        <v>57</v>
      </c>
      <c r="AB3306" s="89" t="s">
        <v>58</v>
      </c>
      <c r="AC3306" s="89" t="s">
        <v>59</v>
      </c>
      <c r="AE3306" s="73">
        <v>1</v>
      </c>
      <c r="AG3306" s="78">
        <v>55595</v>
      </c>
      <c r="AH3306" s="78">
        <v>55595</v>
      </c>
      <c r="AL3306" s="95">
        <v>8</v>
      </c>
      <c r="AN3306" s="78">
        <v>4448</v>
      </c>
      <c r="AO3306" s="89" t="s">
        <v>60</v>
      </c>
      <c r="AQ3306" s="75" t="s">
        <v>61</v>
      </c>
      <c r="AR3306" s="75" t="s">
        <v>62</v>
      </c>
      <c r="AS3306" s="75" t="s">
        <v>63</v>
      </c>
      <c r="AV3306" s="77"/>
      <c r="HX3306" s="58"/>
    </row>
    <row r="3307" spans="3:232">
      <c r="C3307" s="17" t="str">
        <f>VLOOKUP(O3307,'[1]mã đối tượng'!$C:$F,4,0)</f>
        <v>N</v>
      </c>
      <c r="D3307" s="89" t="s">
        <v>48</v>
      </c>
      <c r="E3307" s="89" t="s">
        <v>49</v>
      </c>
      <c r="F3307" s="74" t="s">
        <v>1864</v>
      </c>
      <c r="G3307" s="74" t="s">
        <v>1864</v>
      </c>
      <c r="H3307" s="74" t="s">
        <v>1948</v>
      </c>
      <c r="I3307" s="74" t="s">
        <v>1864</v>
      </c>
      <c r="J3307" s="92" t="s">
        <v>5339</v>
      </c>
      <c r="L3307" s="75" t="s">
        <v>53</v>
      </c>
      <c r="M3307" s="73" t="s">
        <v>1950</v>
      </c>
      <c r="N3307" s="73" t="s">
        <v>1864</v>
      </c>
      <c r="O3307" s="73" t="s">
        <v>3565</v>
      </c>
      <c r="S3307" s="102" t="s">
        <v>1949</v>
      </c>
      <c r="V3307" s="102" t="s">
        <v>1949</v>
      </c>
      <c r="Y3307" s="73" t="s">
        <v>69</v>
      </c>
      <c r="AB3307" s="89" t="s">
        <v>58</v>
      </c>
      <c r="AC3307" s="89" t="s">
        <v>59</v>
      </c>
      <c r="AE3307" s="73">
        <v>5</v>
      </c>
      <c r="AG3307" s="78">
        <v>49500</v>
      </c>
      <c r="AH3307" s="78">
        <v>247500</v>
      </c>
      <c r="AL3307" s="95">
        <v>8</v>
      </c>
      <c r="AN3307" s="78">
        <v>19800</v>
      </c>
      <c r="AO3307" s="89" t="s">
        <v>60</v>
      </c>
      <c r="AQ3307" s="75" t="s">
        <v>61</v>
      </c>
      <c r="AR3307" s="75" t="s">
        <v>62</v>
      </c>
      <c r="AS3307" s="75" t="s">
        <v>63</v>
      </c>
      <c r="AV3307" s="77"/>
      <c r="HX3307" s="58"/>
    </row>
    <row r="3308" spans="3:232">
      <c r="C3308" s="17" t="str">
        <f>VLOOKUP(O3308,'[1]mã đối tượng'!$C:$F,4,0)</f>
        <v>N</v>
      </c>
      <c r="D3308" s="89" t="s">
        <v>48</v>
      </c>
      <c r="E3308" s="89" t="s">
        <v>49</v>
      </c>
      <c r="F3308" s="74" t="s">
        <v>1864</v>
      </c>
      <c r="G3308" s="74" t="s">
        <v>1864</v>
      </c>
      <c r="H3308" s="74" t="s">
        <v>1951</v>
      </c>
      <c r="I3308" s="74" t="s">
        <v>1864</v>
      </c>
      <c r="J3308" s="92" t="s">
        <v>5340</v>
      </c>
      <c r="L3308" s="75" t="s">
        <v>53</v>
      </c>
      <c r="M3308" s="73" t="s">
        <v>1953</v>
      </c>
      <c r="N3308" s="73" t="s">
        <v>1864</v>
      </c>
      <c r="O3308" s="73" t="s">
        <v>3555</v>
      </c>
      <c r="S3308" s="102" t="s">
        <v>1952</v>
      </c>
      <c r="V3308" s="102" t="s">
        <v>1952</v>
      </c>
      <c r="Y3308" s="73" t="s">
        <v>80</v>
      </c>
      <c r="AB3308" s="89" t="s">
        <v>58</v>
      </c>
      <c r="AC3308" s="89" t="s">
        <v>59</v>
      </c>
      <c r="AE3308" s="73">
        <v>2</v>
      </c>
      <c r="AG3308" s="78">
        <v>111058</v>
      </c>
      <c r="AH3308" s="78">
        <v>222116</v>
      </c>
      <c r="AL3308" s="95">
        <v>8</v>
      </c>
      <c r="AN3308" s="78">
        <v>17769</v>
      </c>
      <c r="AO3308" s="89" t="s">
        <v>60</v>
      </c>
      <c r="AQ3308" s="75" t="s">
        <v>61</v>
      </c>
      <c r="AR3308" s="75" t="s">
        <v>62</v>
      </c>
      <c r="AS3308" s="75" t="s">
        <v>63</v>
      </c>
      <c r="AV3308" s="77"/>
      <c r="HX3308" s="58"/>
    </row>
    <row r="3309" spans="3:232">
      <c r="C3309" s="17" t="str">
        <f>VLOOKUP(O3309,'[1]mã đối tượng'!$C:$F,4,0)</f>
        <v>N</v>
      </c>
      <c r="D3309" s="89" t="s">
        <v>48</v>
      </c>
      <c r="E3309" s="89" t="s">
        <v>49</v>
      </c>
      <c r="F3309" s="74" t="s">
        <v>1864</v>
      </c>
      <c r="G3309" s="74" t="s">
        <v>1864</v>
      </c>
      <c r="H3309" s="74" t="s">
        <v>1951</v>
      </c>
      <c r="I3309" s="74" t="s">
        <v>1864</v>
      </c>
      <c r="J3309" s="92" t="s">
        <v>5340</v>
      </c>
      <c r="L3309" s="75" t="s">
        <v>53</v>
      </c>
      <c r="M3309" s="73" t="s">
        <v>1953</v>
      </c>
      <c r="N3309" s="73" t="s">
        <v>1864</v>
      </c>
      <c r="O3309" s="73" t="s">
        <v>3555</v>
      </c>
      <c r="S3309" s="102" t="s">
        <v>1952</v>
      </c>
      <c r="V3309" s="102" t="s">
        <v>1952</v>
      </c>
      <c r="Y3309" s="73" t="s">
        <v>79</v>
      </c>
      <c r="AB3309" s="89" t="s">
        <v>58</v>
      </c>
      <c r="AC3309" s="89" t="s">
        <v>59</v>
      </c>
      <c r="AE3309" s="73">
        <v>1</v>
      </c>
      <c r="AG3309" s="78">
        <v>50182</v>
      </c>
      <c r="AH3309" s="78">
        <v>50182</v>
      </c>
      <c r="AL3309" s="95">
        <v>8</v>
      </c>
      <c r="AN3309" s="78">
        <v>4015</v>
      </c>
      <c r="AO3309" s="89" t="s">
        <v>60</v>
      </c>
      <c r="AQ3309" s="75" t="s">
        <v>61</v>
      </c>
      <c r="AR3309" s="75" t="s">
        <v>62</v>
      </c>
      <c r="AS3309" s="75" t="s">
        <v>63</v>
      </c>
      <c r="AV3309" s="77"/>
      <c r="HX3309" s="58"/>
    </row>
    <row r="3310" spans="3:232">
      <c r="C3310" s="17" t="str">
        <f>VLOOKUP(O3310,'[1]mã đối tượng'!$C:$F,4,0)</f>
        <v>N</v>
      </c>
      <c r="D3310" s="89" t="s">
        <v>48</v>
      </c>
      <c r="E3310" s="89" t="s">
        <v>49</v>
      </c>
      <c r="F3310" s="74" t="s">
        <v>1864</v>
      </c>
      <c r="G3310" s="74" t="s">
        <v>1864</v>
      </c>
      <c r="H3310" s="74" t="s">
        <v>1954</v>
      </c>
      <c r="I3310" s="74" t="s">
        <v>1864</v>
      </c>
      <c r="J3310" s="92" t="s">
        <v>5341</v>
      </c>
      <c r="L3310" s="75" t="s">
        <v>53</v>
      </c>
      <c r="M3310" s="73" t="s">
        <v>1956</v>
      </c>
      <c r="N3310" s="73" t="s">
        <v>1864</v>
      </c>
      <c r="O3310" s="73" t="s">
        <v>228</v>
      </c>
      <c r="S3310" s="102" t="s">
        <v>1955</v>
      </c>
      <c r="V3310" s="102" t="s">
        <v>1955</v>
      </c>
      <c r="Y3310" s="73" t="s">
        <v>80</v>
      </c>
      <c r="AB3310" s="89" t="s">
        <v>58</v>
      </c>
      <c r="AC3310" s="89" t="s">
        <v>59</v>
      </c>
      <c r="AE3310" s="73">
        <v>2</v>
      </c>
      <c r="AG3310" s="78">
        <v>111058</v>
      </c>
      <c r="AH3310" s="78">
        <v>222116</v>
      </c>
      <c r="AL3310" s="95">
        <v>8</v>
      </c>
      <c r="AN3310" s="78">
        <v>17769</v>
      </c>
      <c r="AO3310" s="89" t="s">
        <v>60</v>
      </c>
      <c r="AQ3310" s="75" t="s">
        <v>61</v>
      </c>
      <c r="AR3310" s="75" t="s">
        <v>62</v>
      </c>
      <c r="AS3310" s="75" t="s">
        <v>63</v>
      </c>
      <c r="AV3310" s="77"/>
      <c r="HX3310" s="58"/>
    </row>
    <row r="3311" spans="3:232">
      <c r="C3311" s="17" t="str">
        <f>VLOOKUP(O3311,'[1]mã đối tượng'!$C:$F,4,0)</f>
        <v>N</v>
      </c>
      <c r="D3311" s="89" t="s">
        <v>48</v>
      </c>
      <c r="E3311" s="89" t="s">
        <v>49</v>
      </c>
      <c r="F3311" s="74" t="s">
        <v>1864</v>
      </c>
      <c r="G3311" s="74" t="s">
        <v>1864</v>
      </c>
      <c r="H3311" s="74" t="s">
        <v>1954</v>
      </c>
      <c r="I3311" s="74" t="s">
        <v>1864</v>
      </c>
      <c r="J3311" s="92" t="s">
        <v>5341</v>
      </c>
      <c r="L3311" s="75" t="s">
        <v>53</v>
      </c>
      <c r="M3311" s="73" t="s">
        <v>1956</v>
      </c>
      <c r="N3311" s="73" t="s">
        <v>1864</v>
      </c>
      <c r="O3311" s="73" t="s">
        <v>228</v>
      </c>
      <c r="S3311" s="102" t="s">
        <v>1955</v>
      </c>
      <c r="V3311" s="102" t="s">
        <v>1955</v>
      </c>
      <c r="Y3311" s="73" t="s">
        <v>57</v>
      </c>
      <c r="AB3311" s="89" t="s">
        <v>58</v>
      </c>
      <c r="AC3311" s="89" t="s">
        <v>59</v>
      </c>
      <c r="AE3311" s="73">
        <v>1</v>
      </c>
      <c r="AG3311" s="78">
        <v>55595</v>
      </c>
      <c r="AH3311" s="78">
        <v>55595</v>
      </c>
      <c r="AL3311" s="95">
        <v>8</v>
      </c>
      <c r="AN3311" s="78">
        <v>4448</v>
      </c>
      <c r="AO3311" s="89" t="s">
        <v>60</v>
      </c>
      <c r="AQ3311" s="75" t="s">
        <v>61</v>
      </c>
      <c r="AR3311" s="75" t="s">
        <v>62</v>
      </c>
      <c r="AS3311" s="75" t="s">
        <v>63</v>
      </c>
      <c r="AV3311" s="77"/>
      <c r="HX3311" s="58"/>
    </row>
    <row r="3312" spans="3:232">
      <c r="C3312" s="17" t="str">
        <f>VLOOKUP(O3312,'[1]mã đối tượng'!$C:$F,4,0)</f>
        <v>N</v>
      </c>
      <c r="D3312" s="89" t="s">
        <v>48</v>
      </c>
      <c r="E3312" s="89" t="s">
        <v>49</v>
      </c>
      <c r="F3312" s="74" t="s">
        <v>1864</v>
      </c>
      <c r="G3312" s="74" t="s">
        <v>1864</v>
      </c>
      <c r="H3312" s="74" t="s">
        <v>1957</v>
      </c>
      <c r="I3312" s="74" t="s">
        <v>1864</v>
      </c>
      <c r="J3312" s="92" t="s">
        <v>5342</v>
      </c>
      <c r="L3312" s="75" t="s">
        <v>53</v>
      </c>
      <c r="M3312" s="73" t="s">
        <v>1958</v>
      </c>
      <c r="N3312" s="73" t="s">
        <v>1864</v>
      </c>
      <c r="O3312" s="73" t="s">
        <v>75</v>
      </c>
      <c r="S3312" s="102" t="s">
        <v>1110</v>
      </c>
      <c r="V3312" s="102" t="s">
        <v>1110</v>
      </c>
      <c r="Y3312" s="73" t="s">
        <v>57</v>
      </c>
      <c r="AB3312" s="89" t="s">
        <v>58</v>
      </c>
      <c r="AC3312" s="89" t="s">
        <v>59</v>
      </c>
      <c r="AE3312" s="73">
        <v>3</v>
      </c>
      <c r="AG3312" s="78">
        <v>55595</v>
      </c>
      <c r="AH3312" s="78">
        <v>166785</v>
      </c>
      <c r="AL3312" s="95">
        <v>8</v>
      </c>
      <c r="AN3312" s="78">
        <v>13343</v>
      </c>
      <c r="AO3312" s="89" t="s">
        <v>60</v>
      </c>
      <c r="AQ3312" s="75" t="s">
        <v>61</v>
      </c>
      <c r="AR3312" s="75" t="s">
        <v>62</v>
      </c>
      <c r="AS3312" s="75" t="s">
        <v>63</v>
      </c>
      <c r="AV3312" s="77"/>
      <c r="HX3312" s="58"/>
    </row>
    <row r="3313" spans="3:232">
      <c r="C3313" s="17" t="str">
        <f>VLOOKUP(O3313,'[1]mã đối tượng'!$C:$F,4,0)</f>
        <v>N</v>
      </c>
      <c r="D3313" s="89" t="s">
        <v>48</v>
      </c>
      <c r="E3313" s="89" t="s">
        <v>49</v>
      </c>
      <c r="F3313" s="74" t="s">
        <v>1864</v>
      </c>
      <c r="G3313" s="74" t="s">
        <v>1864</v>
      </c>
      <c r="H3313" s="74" t="s">
        <v>1959</v>
      </c>
      <c r="I3313" s="74" t="s">
        <v>1864</v>
      </c>
      <c r="J3313" s="92" t="s">
        <v>5343</v>
      </c>
      <c r="L3313" s="75" t="s">
        <v>53</v>
      </c>
      <c r="M3313" s="73" t="s">
        <v>1961</v>
      </c>
      <c r="N3313" s="73" t="s">
        <v>1864</v>
      </c>
      <c r="O3313" s="73" t="s">
        <v>121</v>
      </c>
      <c r="S3313" s="102" t="s">
        <v>1960</v>
      </c>
      <c r="V3313" s="102" t="s">
        <v>1960</v>
      </c>
      <c r="Y3313" s="73" t="s">
        <v>70</v>
      </c>
      <c r="AB3313" s="89" t="s">
        <v>58</v>
      </c>
      <c r="AC3313" s="89" t="s">
        <v>59</v>
      </c>
      <c r="AE3313" s="73">
        <v>1</v>
      </c>
      <c r="AG3313" s="78">
        <v>89285</v>
      </c>
      <c r="AH3313" s="78">
        <v>89285</v>
      </c>
      <c r="AL3313" s="95">
        <v>8</v>
      </c>
      <c r="AN3313" s="78">
        <v>7143</v>
      </c>
      <c r="AO3313" s="89" t="s">
        <v>60</v>
      </c>
      <c r="AQ3313" s="75" t="s">
        <v>61</v>
      </c>
      <c r="AR3313" s="75" t="s">
        <v>62</v>
      </c>
      <c r="AS3313" s="75" t="s">
        <v>63</v>
      </c>
      <c r="AV3313" s="77"/>
      <c r="HX3313" s="58"/>
    </row>
    <row r="3314" spans="3:232">
      <c r="C3314" s="17" t="str">
        <f>VLOOKUP(O3314,'[1]mã đối tượng'!$C:$F,4,0)</f>
        <v>N</v>
      </c>
      <c r="D3314" s="89" t="s">
        <v>48</v>
      </c>
      <c r="E3314" s="89" t="s">
        <v>49</v>
      </c>
      <c r="F3314" s="74" t="s">
        <v>1864</v>
      </c>
      <c r="G3314" s="74" t="s">
        <v>1864</v>
      </c>
      <c r="H3314" s="74" t="s">
        <v>1959</v>
      </c>
      <c r="I3314" s="74" t="s">
        <v>1864</v>
      </c>
      <c r="J3314" s="92" t="s">
        <v>5343</v>
      </c>
      <c r="L3314" s="75" t="s">
        <v>53</v>
      </c>
      <c r="M3314" s="73" t="s">
        <v>1961</v>
      </c>
      <c r="N3314" s="73" t="s">
        <v>1864</v>
      </c>
      <c r="O3314" s="73" t="s">
        <v>121</v>
      </c>
      <c r="S3314" s="102" t="s">
        <v>1960</v>
      </c>
      <c r="V3314" s="102" t="s">
        <v>1960</v>
      </c>
      <c r="Y3314" s="73" t="s">
        <v>69</v>
      </c>
      <c r="AB3314" s="89" t="s">
        <v>58</v>
      </c>
      <c r="AC3314" s="89" t="s">
        <v>59</v>
      </c>
      <c r="AE3314" s="73">
        <v>3</v>
      </c>
      <c r="AG3314" s="78">
        <v>49500</v>
      </c>
      <c r="AH3314" s="78">
        <v>148500</v>
      </c>
      <c r="AL3314" s="95">
        <v>8</v>
      </c>
      <c r="AN3314" s="78">
        <v>11880</v>
      </c>
      <c r="AO3314" s="89" t="s">
        <v>60</v>
      </c>
      <c r="AQ3314" s="75" t="s">
        <v>61</v>
      </c>
      <c r="AR3314" s="75" t="s">
        <v>62</v>
      </c>
      <c r="AS3314" s="75" t="s">
        <v>63</v>
      </c>
      <c r="AV3314" s="77"/>
      <c r="HX3314" s="58"/>
    </row>
    <row r="3315" spans="3:232">
      <c r="C3315" s="17" t="str">
        <f>VLOOKUP(O3315,'[1]mã đối tượng'!$C:$F,4,0)</f>
        <v>N</v>
      </c>
      <c r="D3315" s="89" t="s">
        <v>48</v>
      </c>
      <c r="E3315" s="89" t="s">
        <v>49</v>
      </c>
      <c r="F3315" s="74" t="s">
        <v>1864</v>
      </c>
      <c r="G3315" s="74" t="s">
        <v>1864</v>
      </c>
      <c r="H3315" s="74" t="s">
        <v>1962</v>
      </c>
      <c r="I3315" s="74" t="s">
        <v>1864</v>
      </c>
      <c r="J3315" s="92" t="s">
        <v>5344</v>
      </c>
      <c r="L3315" s="75" t="s">
        <v>53</v>
      </c>
      <c r="M3315" s="73" t="s">
        <v>1963</v>
      </c>
      <c r="N3315" s="73" t="s">
        <v>1864</v>
      </c>
      <c r="O3315" s="73" t="s">
        <v>3568</v>
      </c>
      <c r="S3315" s="102" t="s">
        <v>1250</v>
      </c>
      <c r="V3315" s="102" t="s">
        <v>1250</v>
      </c>
      <c r="Y3315" s="73" t="s">
        <v>69</v>
      </c>
      <c r="AB3315" s="89" t="s">
        <v>58</v>
      </c>
      <c r="AC3315" s="89" t="s">
        <v>59</v>
      </c>
      <c r="AE3315" s="73">
        <v>1</v>
      </c>
      <c r="AG3315" s="78">
        <v>49500</v>
      </c>
      <c r="AH3315" s="78">
        <v>49500</v>
      </c>
      <c r="AL3315" s="95">
        <v>8</v>
      </c>
      <c r="AN3315" s="78">
        <v>3960</v>
      </c>
      <c r="AO3315" s="89" t="s">
        <v>60</v>
      </c>
      <c r="AQ3315" s="75" t="s">
        <v>61</v>
      </c>
      <c r="AR3315" s="75" t="s">
        <v>62</v>
      </c>
      <c r="AS3315" s="75" t="s">
        <v>63</v>
      </c>
      <c r="AV3315" s="77"/>
      <c r="HX3315" s="58"/>
    </row>
    <row r="3316" spans="3:232">
      <c r="C3316" s="17" t="str">
        <f>VLOOKUP(O3316,'[1]mã đối tượng'!$C:$F,4,0)</f>
        <v>N</v>
      </c>
      <c r="D3316" s="89" t="s">
        <v>48</v>
      </c>
      <c r="E3316" s="89" t="s">
        <v>49</v>
      </c>
      <c r="F3316" s="74" t="s">
        <v>1864</v>
      </c>
      <c r="G3316" s="74" t="s">
        <v>1864</v>
      </c>
      <c r="H3316" s="74" t="s">
        <v>1964</v>
      </c>
      <c r="I3316" s="74" t="s">
        <v>1864</v>
      </c>
      <c r="J3316" s="92" t="s">
        <v>5345</v>
      </c>
      <c r="L3316" s="75" t="s">
        <v>53</v>
      </c>
      <c r="M3316" s="73" t="s">
        <v>1966</v>
      </c>
      <c r="N3316" s="73" t="s">
        <v>1864</v>
      </c>
      <c r="O3316" s="73" t="s">
        <v>228</v>
      </c>
      <c r="S3316" s="102" t="s">
        <v>1965</v>
      </c>
      <c r="V3316" s="102" t="s">
        <v>1965</v>
      </c>
      <c r="Y3316" s="73" t="s">
        <v>80</v>
      </c>
      <c r="AB3316" s="89" t="s">
        <v>58</v>
      </c>
      <c r="AC3316" s="89" t="s">
        <v>59</v>
      </c>
      <c r="AE3316" s="73">
        <v>1</v>
      </c>
      <c r="AG3316" s="78">
        <v>111058</v>
      </c>
      <c r="AH3316" s="78">
        <v>111058</v>
      </c>
      <c r="AL3316" s="95">
        <v>8</v>
      </c>
      <c r="AN3316" s="78">
        <v>8885</v>
      </c>
      <c r="AO3316" s="89" t="s">
        <v>60</v>
      </c>
      <c r="AQ3316" s="75" t="s">
        <v>61</v>
      </c>
      <c r="AR3316" s="75" t="s">
        <v>62</v>
      </c>
      <c r="AS3316" s="75" t="s">
        <v>63</v>
      </c>
      <c r="AV3316" s="77"/>
      <c r="HX3316" s="58"/>
    </row>
    <row r="3317" spans="3:232">
      <c r="C3317" s="17" t="str">
        <f>VLOOKUP(O3317,'[1]mã đối tượng'!$C:$F,4,0)</f>
        <v>N</v>
      </c>
      <c r="D3317" s="89" t="s">
        <v>48</v>
      </c>
      <c r="E3317" s="89" t="s">
        <v>49</v>
      </c>
      <c r="F3317" s="74" t="s">
        <v>1864</v>
      </c>
      <c r="G3317" s="74" t="s">
        <v>1864</v>
      </c>
      <c r="H3317" s="74" t="s">
        <v>1967</v>
      </c>
      <c r="I3317" s="74" t="s">
        <v>1864</v>
      </c>
      <c r="J3317" s="92" t="s">
        <v>5346</v>
      </c>
      <c r="L3317" s="75" t="s">
        <v>53</v>
      </c>
      <c r="M3317" s="73" t="s">
        <v>1969</v>
      </c>
      <c r="N3317" s="73" t="s">
        <v>1864</v>
      </c>
      <c r="O3317" s="73" t="s">
        <v>75</v>
      </c>
      <c r="S3317" s="102" t="s">
        <v>1968</v>
      </c>
      <c r="V3317" s="102" t="s">
        <v>1968</v>
      </c>
      <c r="Y3317" s="73" t="s">
        <v>94</v>
      </c>
      <c r="AB3317" s="89" t="s">
        <v>58</v>
      </c>
      <c r="AC3317" s="89" t="s">
        <v>59</v>
      </c>
      <c r="AE3317" s="73">
        <v>1</v>
      </c>
      <c r="AG3317" s="78">
        <v>73431</v>
      </c>
      <c r="AH3317" s="78">
        <v>73431</v>
      </c>
      <c r="AL3317" s="95">
        <v>8</v>
      </c>
      <c r="AN3317" s="78">
        <v>5874</v>
      </c>
      <c r="AO3317" s="89" t="s">
        <v>60</v>
      </c>
      <c r="AQ3317" s="75" t="s">
        <v>61</v>
      </c>
      <c r="AR3317" s="75" t="s">
        <v>62</v>
      </c>
      <c r="AS3317" s="75" t="s">
        <v>63</v>
      </c>
      <c r="AV3317" s="77"/>
      <c r="HX3317" s="58"/>
    </row>
    <row r="3318" spans="3:232">
      <c r="C3318" s="17" t="str">
        <f>VLOOKUP(O3318,'[1]mã đối tượng'!$C:$F,4,0)</f>
        <v>N</v>
      </c>
      <c r="D3318" s="89" t="s">
        <v>48</v>
      </c>
      <c r="E3318" s="89" t="s">
        <v>49</v>
      </c>
      <c r="F3318" s="74" t="s">
        <v>1864</v>
      </c>
      <c r="G3318" s="74" t="s">
        <v>1864</v>
      </c>
      <c r="H3318" s="74" t="s">
        <v>1967</v>
      </c>
      <c r="I3318" s="74" t="s">
        <v>1864</v>
      </c>
      <c r="J3318" s="92" t="s">
        <v>5346</v>
      </c>
      <c r="L3318" s="75" t="s">
        <v>53</v>
      </c>
      <c r="M3318" s="73" t="s">
        <v>1969</v>
      </c>
      <c r="N3318" s="73" t="s">
        <v>1864</v>
      </c>
      <c r="O3318" s="73" t="s">
        <v>75</v>
      </c>
      <c r="S3318" s="102" t="s">
        <v>1968</v>
      </c>
      <c r="V3318" s="102" t="s">
        <v>1968</v>
      </c>
      <c r="Y3318" s="73" t="s">
        <v>80</v>
      </c>
      <c r="AB3318" s="89" t="s">
        <v>58</v>
      </c>
      <c r="AC3318" s="89" t="s">
        <v>59</v>
      </c>
      <c r="AE3318" s="73">
        <v>3</v>
      </c>
      <c r="AG3318" s="78">
        <v>111058</v>
      </c>
      <c r="AH3318" s="78">
        <v>333174</v>
      </c>
      <c r="AL3318" s="95">
        <v>8</v>
      </c>
      <c r="AN3318" s="78">
        <v>26654</v>
      </c>
      <c r="AO3318" s="89" t="s">
        <v>60</v>
      </c>
      <c r="AQ3318" s="75" t="s">
        <v>61</v>
      </c>
      <c r="AR3318" s="75" t="s">
        <v>62</v>
      </c>
      <c r="AS3318" s="75" t="s">
        <v>63</v>
      </c>
      <c r="AV3318" s="77"/>
      <c r="HX3318" s="58"/>
    </row>
    <row r="3319" spans="3:232">
      <c r="C3319" s="17" t="str">
        <f>VLOOKUP(O3319,'[1]mã đối tượng'!$C:$F,4,0)</f>
        <v>N</v>
      </c>
      <c r="D3319" s="89" t="s">
        <v>48</v>
      </c>
      <c r="E3319" s="89" t="s">
        <v>49</v>
      </c>
      <c r="F3319" s="74" t="s">
        <v>1864</v>
      </c>
      <c r="G3319" s="74" t="s">
        <v>1864</v>
      </c>
      <c r="H3319" s="74" t="s">
        <v>1967</v>
      </c>
      <c r="I3319" s="74" t="s">
        <v>1864</v>
      </c>
      <c r="J3319" s="92" t="s">
        <v>5346</v>
      </c>
      <c r="L3319" s="75" t="s">
        <v>53</v>
      </c>
      <c r="M3319" s="73" t="s">
        <v>1969</v>
      </c>
      <c r="N3319" s="73" t="s">
        <v>1864</v>
      </c>
      <c r="O3319" s="73" t="s">
        <v>75</v>
      </c>
      <c r="S3319" s="102" t="s">
        <v>1968</v>
      </c>
      <c r="V3319" s="102" t="s">
        <v>1968</v>
      </c>
      <c r="Y3319" s="73" t="s">
        <v>57</v>
      </c>
      <c r="AB3319" s="89" t="s">
        <v>58</v>
      </c>
      <c r="AC3319" s="89" t="s">
        <v>59</v>
      </c>
      <c r="AE3319" s="73">
        <v>2</v>
      </c>
      <c r="AG3319" s="78">
        <v>55595</v>
      </c>
      <c r="AH3319" s="78">
        <v>111190</v>
      </c>
      <c r="AL3319" s="95">
        <v>8</v>
      </c>
      <c r="AN3319" s="78">
        <v>8895</v>
      </c>
      <c r="AO3319" s="89" t="s">
        <v>60</v>
      </c>
      <c r="AQ3319" s="75" t="s">
        <v>61</v>
      </c>
      <c r="AR3319" s="75" t="s">
        <v>62</v>
      </c>
      <c r="AS3319" s="75" t="s">
        <v>63</v>
      </c>
      <c r="AV3319" s="77"/>
      <c r="HX3319" s="58"/>
    </row>
    <row r="3320" spans="3:232">
      <c r="C3320" s="17" t="str">
        <f>VLOOKUP(O3320,'[1]mã đối tượng'!$C:$F,4,0)</f>
        <v>N</v>
      </c>
      <c r="D3320" s="89" t="s">
        <v>48</v>
      </c>
      <c r="E3320" s="89" t="s">
        <v>49</v>
      </c>
      <c r="F3320" s="74" t="s">
        <v>1864</v>
      </c>
      <c r="G3320" s="74" t="s">
        <v>1864</v>
      </c>
      <c r="H3320" s="74" t="s">
        <v>1967</v>
      </c>
      <c r="I3320" s="74" t="s">
        <v>1864</v>
      </c>
      <c r="J3320" s="92" t="s">
        <v>5346</v>
      </c>
      <c r="L3320" s="75" t="s">
        <v>53</v>
      </c>
      <c r="M3320" s="73" t="s">
        <v>1969</v>
      </c>
      <c r="N3320" s="73" t="s">
        <v>1864</v>
      </c>
      <c r="O3320" s="73" t="s">
        <v>75</v>
      </c>
      <c r="S3320" s="102" t="s">
        <v>1968</v>
      </c>
      <c r="V3320" s="102" t="s">
        <v>1968</v>
      </c>
      <c r="Y3320" s="73" t="s">
        <v>77</v>
      </c>
      <c r="AB3320" s="89" t="s">
        <v>58</v>
      </c>
      <c r="AC3320" s="89" t="s">
        <v>59</v>
      </c>
      <c r="AE3320" s="73">
        <v>1</v>
      </c>
      <c r="AG3320" s="78">
        <v>70950</v>
      </c>
      <c r="AH3320" s="78">
        <v>70950</v>
      </c>
      <c r="AL3320" s="95">
        <v>8</v>
      </c>
      <c r="AN3320" s="78">
        <v>5676</v>
      </c>
      <c r="AO3320" s="89" t="s">
        <v>60</v>
      </c>
      <c r="AQ3320" s="75" t="s">
        <v>61</v>
      </c>
      <c r="AR3320" s="75" t="s">
        <v>62</v>
      </c>
      <c r="AS3320" s="75" t="s">
        <v>63</v>
      </c>
      <c r="AV3320" s="77"/>
      <c r="HX3320" s="58"/>
    </row>
    <row r="3321" spans="3:232">
      <c r="C3321" s="17" t="str">
        <f>VLOOKUP(O3321,'[1]mã đối tượng'!$C:$F,4,0)</f>
        <v>N</v>
      </c>
      <c r="D3321" s="89" t="s">
        <v>48</v>
      </c>
      <c r="E3321" s="89" t="s">
        <v>49</v>
      </c>
      <c r="F3321" s="74" t="s">
        <v>1864</v>
      </c>
      <c r="G3321" s="74" t="s">
        <v>1864</v>
      </c>
      <c r="H3321" s="74" t="s">
        <v>1967</v>
      </c>
      <c r="I3321" s="74" t="s">
        <v>1864</v>
      </c>
      <c r="J3321" s="92" t="s">
        <v>5346</v>
      </c>
      <c r="L3321" s="75" t="s">
        <v>53</v>
      </c>
      <c r="M3321" s="73" t="s">
        <v>1969</v>
      </c>
      <c r="N3321" s="73" t="s">
        <v>1864</v>
      </c>
      <c r="O3321" s="73" t="s">
        <v>75</v>
      </c>
      <c r="S3321" s="102" t="s">
        <v>1968</v>
      </c>
      <c r="V3321" s="102" t="s">
        <v>1968</v>
      </c>
      <c r="Y3321" s="73" t="s">
        <v>117</v>
      </c>
      <c r="AB3321" s="89" t="s">
        <v>58</v>
      </c>
      <c r="AC3321" s="89" t="s">
        <v>59</v>
      </c>
      <c r="AE3321" s="73">
        <v>1</v>
      </c>
      <c r="AG3321" s="78">
        <v>74250</v>
      </c>
      <c r="AH3321" s="78">
        <v>74250</v>
      </c>
      <c r="AL3321" s="95">
        <v>8</v>
      </c>
      <c r="AN3321" s="78">
        <v>5940</v>
      </c>
      <c r="AO3321" s="89" t="s">
        <v>60</v>
      </c>
      <c r="AQ3321" s="75" t="s">
        <v>61</v>
      </c>
      <c r="AR3321" s="75" t="s">
        <v>62</v>
      </c>
      <c r="AS3321" s="75" t="s">
        <v>63</v>
      </c>
      <c r="AV3321" s="77"/>
      <c r="HX3321" s="58"/>
    </row>
    <row r="3322" spans="3:232">
      <c r="C3322" s="17" t="str">
        <f>VLOOKUP(O3322,'[1]mã đối tượng'!$C:$F,4,0)</f>
        <v>N</v>
      </c>
      <c r="D3322" s="89" t="s">
        <v>48</v>
      </c>
      <c r="E3322" s="89" t="s">
        <v>49</v>
      </c>
      <c r="F3322" s="74" t="s">
        <v>1864</v>
      </c>
      <c r="G3322" s="74" t="s">
        <v>1864</v>
      </c>
      <c r="H3322" s="74" t="s">
        <v>1967</v>
      </c>
      <c r="I3322" s="74" t="s">
        <v>1864</v>
      </c>
      <c r="J3322" s="92" t="s">
        <v>5346</v>
      </c>
      <c r="L3322" s="75" t="s">
        <v>53</v>
      </c>
      <c r="M3322" s="73" t="s">
        <v>1969</v>
      </c>
      <c r="N3322" s="73" t="s">
        <v>1864</v>
      </c>
      <c r="O3322" s="73" t="s">
        <v>75</v>
      </c>
      <c r="S3322" s="102" t="s">
        <v>1968</v>
      </c>
      <c r="V3322" s="102" t="s">
        <v>1968</v>
      </c>
      <c r="Y3322" s="73" t="s">
        <v>79</v>
      </c>
      <c r="AB3322" s="89" t="s">
        <v>58</v>
      </c>
      <c r="AC3322" s="89" t="s">
        <v>59</v>
      </c>
      <c r="AE3322" s="73">
        <v>1</v>
      </c>
      <c r="AG3322" s="78">
        <v>50182</v>
      </c>
      <c r="AH3322" s="78">
        <v>50182</v>
      </c>
      <c r="AL3322" s="95">
        <v>8</v>
      </c>
      <c r="AN3322" s="78">
        <v>4015</v>
      </c>
      <c r="AO3322" s="89" t="s">
        <v>60</v>
      </c>
      <c r="AQ3322" s="75" t="s">
        <v>61</v>
      </c>
      <c r="AR3322" s="75" t="s">
        <v>62</v>
      </c>
      <c r="AS3322" s="75" t="s">
        <v>63</v>
      </c>
      <c r="AV3322" s="77"/>
      <c r="HX3322" s="58"/>
    </row>
    <row r="3323" spans="3:232">
      <c r="C3323" s="17" t="str">
        <f>VLOOKUP(O3323,'[1]mã đối tượng'!$C:$F,4,0)</f>
        <v>N</v>
      </c>
      <c r="D3323" s="89" t="s">
        <v>48</v>
      </c>
      <c r="E3323" s="89" t="s">
        <v>49</v>
      </c>
      <c r="F3323" s="74" t="s">
        <v>1864</v>
      </c>
      <c r="G3323" s="74" t="s">
        <v>1864</v>
      </c>
      <c r="H3323" s="74" t="s">
        <v>1967</v>
      </c>
      <c r="I3323" s="74" t="s">
        <v>1864</v>
      </c>
      <c r="J3323" s="92" t="s">
        <v>5346</v>
      </c>
      <c r="L3323" s="75" t="s">
        <v>53</v>
      </c>
      <c r="M3323" s="73" t="s">
        <v>1969</v>
      </c>
      <c r="N3323" s="73" t="s">
        <v>1864</v>
      </c>
      <c r="O3323" s="73" t="s">
        <v>75</v>
      </c>
      <c r="S3323" s="102" t="s">
        <v>1968</v>
      </c>
      <c r="V3323" s="102" t="s">
        <v>1968</v>
      </c>
      <c r="Y3323" s="73" t="s">
        <v>78</v>
      </c>
      <c r="AB3323" s="89" t="s">
        <v>58</v>
      </c>
      <c r="AC3323" s="89" t="s">
        <v>59</v>
      </c>
      <c r="AE3323" s="73">
        <v>1</v>
      </c>
      <c r="AG3323" s="78">
        <v>46000</v>
      </c>
      <c r="AH3323" s="78">
        <v>46000</v>
      </c>
      <c r="AL3323" s="95">
        <v>8</v>
      </c>
      <c r="AN3323" s="78">
        <v>3680</v>
      </c>
      <c r="AO3323" s="89" t="s">
        <v>60</v>
      </c>
      <c r="AQ3323" s="75" t="s">
        <v>61</v>
      </c>
      <c r="AR3323" s="75" t="s">
        <v>62</v>
      </c>
      <c r="AS3323" s="75" t="s">
        <v>63</v>
      </c>
      <c r="AV3323" s="77"/>
      <c r="HX3323" s="58"/>
    </row>
    <row r="3324" spans="3:232">
      <c r="C3324" s="17" t="str">
        <f>VLOOKUP(O3324,'[1]mã đối tượng'!$C:$F,4,0)</f>
        <v>N</v>
      </c>
      <c r="D3324" s="89" t="s">
        <v>48</v>
      </c>
      <c r="E3324" s="89" t="s">
        <v>49</v>
      </c>
      <c r="F3324" s="74" t="s">
        <v>1864</v>
      </c>
      <c r="G3324" s="74" t="s">
        <v>1864</v>
      </c>
      <c r="H3324" s="74" t="s">
        <v>1970</v>
      </c>
      <c r="I3324" s="74" t="s">
        <v>1864</v>
      </c>
      <c r="J3324" s="92" t="s">
        <v>5347</v>
      </c>
      <c r="L3324" s="75" t="s">
        <v>53</v>
      </c>
      <c r="M3324" s="73" t="s">
        <v>1972</v>
      </c>
      <c r="N3324" s="73" t="s">
        <v>1864</v>
      </c>
      <c r="O3324" s="73" t="s">
        <v>228</v>
      </c>
      <c r="S3324" s="102" t="s">
        <v>1971</v>
      </c>
      <c r="V3324" s="102" t="s">
        <v>1971</v>
      </c>
      <c r="Y3324" s="73" t="s">
        <v>80</v>
      </c>
      <c r="AB3324" s="89" t="s">
        <v>58</v>
      </c>
      <c r="AC3324" s="89" t="s">
        <v>59</v>
      </c>
      <c r="AE3324" s="73">
        <v>1</v>
      </c>
      <c r="AG3324" s="78">
        <v>111058</v>
      </c>
      <c r="AH3324" s="78">
        <v>111058</v>
      </c>
      <c r="AL3324" s="95">
        <v>8</v>
      </c>
      <c r="AN3324" s="78">
        <v>8885</v>
      </c>
      <c r="AO3324" s="89" t="s">
        <v>60</v>
      </c>
      <c r="AQ3324" s="75" t="s">
        <v>61</v>
      </c>
      <c r="AR3324" s="75" t="s">
        <v>62</v>
      </c>
      <c r="AS3324" s="75" t="s">
        <v>63</v>
      </c>
      <c r="AV3324" s="77"/>
      <c r="HX3324" s="58"/>
    </row>
    <row r="3325" spans="3:232">
      <c r="C3325" s="17" t="str">
        <f>VLOOKUP(O3325,'[1]mã đối tượng'!$C:$F,4,0)</f>
        <v>N</v>
      </c>
      <c r="D3325" s="89" t="s">
        <v>48</v>
      </c>
      <c r="E3325" s="89" t="s">
        <v>49</v>
      </c>
      <c r="F3325" s="74" t="s">
        <v>1864</v>
      </c>
      <c r="G3325" s="74" t="s">
        <v>1864</v>
      </c>
      <c r="H3325" s="74" t="s">
        <v>1973</v>
      </c>
      <c r="I3325" s="74" t="s">
        <v>1864</v>
      </c>
      <c r="J3325" s="92" t="s">
        <v>5348</v>
      </c>
      <c r="L3325" s="75" t="s">
        <v>53</v>
      </c>
      <c r="M3325" s="73" t="s">
        <v>1975</v>
      </c>
      <c r="N3325" s="73" t="s">
        <v>1864</v>
      </c>
      <c r="O3325" s="73" t="s">
        <v>121</v>
      </c>
      <c r="S3325" s="102" t="s">
        <v>1974</v>
      </c>
      <c r="V3325" s="102" t="s">
        <v>1974</v>
      </c>
      <c r="Y3325" s="73" t="s">
        <v>80</v>
      </c>
      <c r="AB3325" s="89" t="s">
        <v>58</v>
      </c>
      <c r="AC3325" s="89" t="s">
        <v>59</v>
      </c>
      <c r="AE3325" s="73">
        <v>1</v>
      </c>
      <c r="AG3325" s="78">
        <v>111058</v>
      </c>
      <c r="AH3325" s="78">
        <v>111058</v>
      </c>
      <c r="AL3325" s="95">
        <v>8</v>
      </c>
      <c r="AN3325" s="78">
        <v>8885</v>
      </c>
      <c r="AO3325" s="89" t="s">
        <v>60</v>
      </c>
      <c r="AQ3325" s="75" t="s">
        <v>61</v>
      </c>
      <c r="AR3325" s="75" t="s">
        <v>62</v>
      </c>
      <c r="AS3325" s="75" t="s">
        <v>63</v>
      </c>
      <c r="AV3325" s="77"/>
      <c r="HX3325" s="58"/>
    </row>
    <row r="3326" spans="3:232">
      <c r="C3326" s="17" t="str">
        <f>VLOOKUP(O3326,'[1]mã đối tượng'!$C:$F,4,0)</f>
        <v>N</v>
      </c>
      <c r="D3326" s="89" t="s">
        <v>48</v>
      </c>
      <c r="E3326" s="89" t="s">
        <v>49</v>
      </c>
      <c r="F3326" s="74" t="s">
        <v>1864</v>
      </c>
      <c r="G3326" s="74" t="s">
        <v>1864</v>
      </c>
      <c r="H3326" s="74" t="s">
        <v>1973</v>
      </c>
      <c r="I3326" s="74" t="s">
        <v>1864</v>
      </c>
      <c r="J3326" s="92" t="s">
        <v>5348</v>
      </c>
      <c r="L3326" s="75" t="s">
        <v>53</v>
      </c>
      <c r="M3326" s="73" t="s">
        <v>1975</v>
      </c>
      <c r="N3326" s="73" t="s">
        <v>1864</v>
      </c>
      <c r="O3326" s="73" t="s">
        <v>121</v>
      </c>
      <c r="S3326" s="102" t="s">
        <v>1974</v>
      </c>
      <c r="V3326" s="102" t="s">
        <v>1974</v>
      </c>
      <c r="Y3326" s="73" t="s">
        <v>78</v>
      </c>
      <c r="AB3326" s="89" t="s">
        <v>58</v>
      </c>
      <c r="AC3326" s="89" t="s">
        <v>59</v>
      </c>
      <c r="AE3326" s="73">
        <v>4</v>
      </c>
      <c r="AG3326" s="78">
        <v>46000</v>
      </c>
      <c r="AH3326" s="78">
        <v>184000</v>
      </c>
      <c r="AL3326" s="95">
        <v>8</v>
      </c>
      <c r="AN3326" s="78">
        <v>14719</v>
      </c>
      <c r="AO3326" s="89" t="s">
        <v>60</v>
      </c>
      <c r="AQ3326" s="75" t="s">
        <v>61</v>
      </c>
      <c r="AR3326" s="75" t="s">
        <v>62</v>
      </c>
      <c r="AS3326" s="75" t="s">
        <v>63</v>
      </c>
      <c r="AV3326" s="77"/>
      <c r="HX3326" s="58"/>
    </row>
    <row r="3327" spans="3:232">
      <c r="C3327" s="17" t="str">
        <f>VLOOKUP(O3327,'[1]mã đối tượng'!$C:$F,4,0)</f>
        <v>N</v>
      </c>
      <c r="D3327" s="89" t="s">
        <v>48</v>
      </c>
      <c r="E3327" s="89" t="s">
        <v>49</v>
      </c>
      <c r="F3327" s="74" t="s">
        <v>1864</v>
      </c>
      <c r="G3327" s="74" t="s">
        <v>1864</v>
      </c>
      <c r="H3327" s="74" t="s">
        <v>1973</v>
      </c>
      <c r="I3327" s="74" t="s">
        <v>1864</v>
      </c>
      <c r="J3327" s="92" t="s">
        <v>5348</v>
      </c>
      <c r="L3327" s="75" t="s">
        <v>53</v>
      </c>
      <c r="M3327" s="73" t="s">
        <v>1975</v>
      </c>
      <c r="N3327" s="73" t="s">
        <v>1864</v>
      </c>
      <c r="O3327" s="73" t="s">
        <v>121</v>
      </c>
      <c r="S3327" s="102" t="s">
        <v>1974</v>
      </c>
      <c r="V3327" s="102" t="s">
        <v>1974</v>
      </c>
      <c r="Y3327" s="73" t="s">
        <v>57</v>
      </c>
      <c r="AB3327" s="89" t="s">
        <v>58</v>
      </c>
      <c r="AC3327" s="89" t="s">
        <v>59</v>
      </c>
      <c r="AE3327" s="73">
        <v>3</v>
      </c>
      <c r="AG3327" s="78">
        <v>55595</v>
      </c>
      <c r="AH3327" s="78">
        <v>166785</v>
      </c>
      <c r="AL3327" s="95">
        <v>8</v>
      </c>
      <c r="AN3327" s="78">
        <v>13343</v>
      </c>
      <c r="AO3327" s="89" t="s">
        <v>60</v>
      </c>
      <c r="AQ3327" s="75" t="s">
        <v>61</v>
      </c>
      <c r="AR3327" s="75" t="s">
        <v>62</v>
      </c>
      <c r="AS3327" s="75" t="s">
        <v>63</v>
      </c>
      <c r="AV3327" s="77"/>
      <c r="HX3327" s="58"/>
    </row>
    <row r="3328" spans="3:232">
      <c r="C3328" s="17" t="str">
        <f>VLOOKUP(O3328,'[1]mã đối tượng'!$C:$F,4,0)</f>
        <v>N</v>
      </c>
      <c r="D3328" s="89" t="s">
        <v>48</v>
      </c>
      <c r="E3328" s="89" t="s">
        <v>49</v>
      </c>
      <c r="F3328" s="74" t="s">
        <v>1864</v>
      </c>
      <c r="G3328" s="74" t="s">
        <v>1864</v>
      </c>
      <c r="H3328" s="74" t="s">
        <v>1976</v>
      </c>
      <c r="I3328" s="74" t="s">
        <v>1864</v>
      </c>
      <c r="J3328" s="92" t="s">
        <v>5349</v>
      </c>
      <c r="L3328" s="75" t="s">
        <v>53</v>
      </c>
      <c r="M3328" s="73" t="s">
        <v>1977</v>
      </c>
      <c r="N3328" s="73" t="s">
        <v>1864</v>
      </c>
      <c r="O3328" s="73" t="s">
        <v>184</v>
      </c>
      <c r="S3328" s="102" t="s">
        <v>1138</v>
      </c>
      <c r="V3328" s="102" t="s">
        <v>1138</v>
      </c>
      <c r="Y3328" s="73" t="s">
        <v>77</v>
      </c>
      <c r="AB3328" s="89" t="s">
        <v>58</v>
      </c>
      <c r="AC3328" s="89" t="s">
        <v>59</v>
      </c>
      <c r="AE3328" s="73">
        <v>1</v>
      </c>
      <c r="AG3328" s="78">
        <v>70950</v>
      </c>
      <c r="AH3328" s="78">
        <v>70950</v>
      </c>
      <c r="AL3328" s="95">
        <v>8</v>
      </c>
      <c r="AN3328" s="78">
        <v>5676</v>
      </c>
      <c r="AO3328" s="89" t="s">
        <v>60</v>
      </c>
      <c r="AQ3328" s="75" t="s">
        <v>61</v>
      </c>
      <c r="AR3328" s="75" t="s">
        <v>62</v>
      </c>
      <c r="AS3328" s="75" t="s">
        <v>63</v>
      </c>
      <c r="AV3328" s="77"/>
      <c r="HX3328" s="58"/>
    </row>
    <row r="3329" spans="3:232">
      <c r="C3329" s="17" t="str">
        <f>VLOOKUP(O3329,'[1]mã đối tượng'!$C:$F,4,0)</f>
        <v>N</v>
      </c>
      <c r="D3329" s="89" t="s">
        <v>48</v>
      </c>
      <c r="E3329" s="89" t="s">
        <v>49</v>
      </c>
      <c r="F3329" s="74" t="s">
        <v>1864</v>
      </c>
      <c r="G3329" s="74" t="s">
        <v>1864</v>
      </c>
      <c r="H3329" s="74" t="s">
        <v>1978</v>
      </c>
      <c r="I3329" s="74" t="s">
        <v>1864</v>
      </c>
      <c r="J3329" s="92" t="s">
        <v>5350</v>
      </c>
      <c r="L3329" s="75" t="s">
        <v>53</v>
      </c>
      <c r="M3329" s="73" t="s">
        <v>1980</v>
      </c>
      <c r="N3329" s="73" t="s">
        <v>1864</v>
      </c>
      <c r="O3329" s="73" t="s">
        <v>509</v>
      </c>
      <c r="S3329" s="102" t="s">
        <v>1979</v>
      </c>
      <c r="V3329" s="102" t="s">
        <v>1979</v>
      </c>
      <c r="Y3329" s="73" t="s">
        <v>79</v>
      </c>
      <c r="AB3329" s="89" t="s">
        <v>58</v>
      </c>
      <c r="AC3329" s="89" t="s">
        <v>59</v>
      </c>
      <c r="AE3329" s="73">
        <v>2</v>
      </c>
      <c r="AG3329" s="78">
        <v>50182</v>
      </c>
      <c r="AH3329" s="78">
        <v>100364</v>
      </c>
      <c r="AL3329" s="95">
        <v>8</v>
      </c>
      <c r="AN3329" s="78">
        <v>8029</v>
      </c>
      <c r="AO3329" s="89" t="s">
        <v>60</v>
      </c>
      <c r="AQ3329" s="75" t="s">
        <v>61</v>
      </c>
      <c r="AR3329" s="75" t="s">
        <v>62</v>
      </c>
      <c r="AS3329" s="75" t="s">
        <v>63</v>
      </c>
      <c r="AV3329" s="77"/>
      <c r="HX3329" s="58"/>
    </row>
    <row r="3330" spans="3:232">
      <c r="C3330" s="17" t="str">
        <f>VLOOKUP(O3330,'[1]mã đối tượng'!$C:$F,4,0)</f>
        <v>N</v>
      </c>
      <c r="D3330" s="89" t="s">
        <v>48</v>
      </c>
      <c r="E3330" s="89" t="s">
        <v>49</v>
      </c>
      <c r="F3330" s="74" t="s">
        <v>1864</v>
      </c>
      <c r="G3330" s="74" t="s">
        <v>1864</v>
      </c>
      <c r="H3330" s="74" t="s">
        <v>1981</v>
      </c>
      <c r="I3330" s="74" t="s">
        <v>1864</v>
      </c>
      <c r="J3330" s="92" t="s">
        <v>5351</v>
      </c>
      <c r="L3330" s="75" t="s">
        <v>53</v>
      </c>
      <c r="M3330" s="73" t="s">
        <v>1983</v>
      </c>
      <c r="N3330" s="73" t="s">
        <v>1864</v>
      </c>
      <c r="O3330" s="73" t="s">
        <v>184</v>
      </c>
      <c r="S3330" s="102" t="s">
        <v>1982</v>
      </c>
      <c r="V3330" s="102" t="s">
        <v>1982</v>
      </c>
      <c r="Y3330" s="73" t="s">
        <v>77</v>
      </c>
      <c r="AB3330" s="89" t="s">
        <v>58</v>
      </c>
      <c r="AC3330" s="89" t="s">
        <v>59</v>
      </c>
      <c r="AE3330" s="73">
        <v>3</v>
      </c>
      <c r="AG3330" s="78">
        <v>70950</v>
      </c>
      <c r="AH3330" s="78">
        <v>212850</v>
      </c>
      <c r="AL3330" s="95">
        <v>8</v>
      </c>
      <c r="AN3330" s="78">
        <v>17028</v>
      </c>
      <c r="AO3330" s="89" t="s">
        <v>60</v>
      </c>
      <c r="AQ3330" s="75" t="s">
        <v>61</v>
      </c>
      <c r="AR3330" s="75" t="s">
        <v>62</v>
      </c>
      <c r="AS3330" s="75" t="s">
        <v>63</v>
      </c>
      <c r="AV3330" s="77"/>
      <c r="HX3330" s="58"/>
    </row>
    <row r="3331" spans="3:232">
      <c r="C3331" s="17" t="str">
        <f>VLOOKUP(O3331,'[1]mã đối tượng'!$C:$F,4,0)</f>
        <v>N</v>
      </c>
      <c r="D3331" s="89" t="s">
        <v>48</v>
      </c>
      <c r="E3331" s="89" t="s">
        <v>49</v>
      </c>
      <c r="F3331" s="74" t="s">
        <v>1864</v>
      </c>
      <c r="G3331" s="74" t="s">
        <v>1864</v>
      </c>
      <c r="H3331" s="74" t="s">
        <v>1981</v>
      </c>
      <c r="I3331" s="74" t="s">
        <v>1864</v>
      </c>
      <c r="J3331" s="92" t="s">
        <v>5351</v>
      </c>
      <c r="L3331" s="75" t="s">
        <v>53</v>
      </c>
      <c r="M3331" s="73" t="s">
        <v>1983</v>
      </c>
      <c r="N3331" s="73" t="s">
        <v>1864</v>
      </c>
      <c r="O3331" s="73" t="s">
        <v>184</v>
      </c>
      <c r="S3331" s="102" t="s">
        <v>1982</v>
      </c>
      <c r="V3331" s="102" t="s">
        <v>1982</v>
      </c>
      <c r="Y3331" s="73" t="s">
        <v>79</v>
      </c>
      <c r="AB3331" s="89" t="s">
        <v>58</v>
      </c>
      <c r="AC3331" s="89" t="s">
        <v>59</v>
      </c>
      <c r="AE3331" s="73">
        <v>4</v>
      </c>
      <c r="AG3331" s="78">
        <v>50182</v>
      </c>
      <c r="AH3331" s="78">
        <v>200728</v>
      </c>
      <c r="AL3331" s="95">
        <v>8</v>
      </c>
      <c r="AN3331" s="78">
        <v>16058</v>
      </c>
      <c r="AO3331" s="89" t="s">
        <v>60</v>
      </c>
      <c r="AQ3331" s="75" t="s">
        <v>61</v>
      </c>
      <c r="AR3331" s="75" t="s">
        <v>62</v>
      </c>
      <c r="AS3331" s="75" t="s">
        <v>63</v>
      </c>
      <c r="AV3331" s="77"/>
      <c r="HX3331" s="58"/>
    </row>
    <row r="3332" spans="3:232">
      <c r="C3332" s="17" t="str">
        <f>VLOOKUP(O3332,'[1]mã đối tượng'!$C:$F,4,0)</f>
        <v>N</v>
      </c>
      <c r="D3332" s="89" t="s">
        <v>48</v>
      </c>
      <c r="E3332" s="89" t="s">
        <v>49</v>
      </c>
      <c r="F3332" s="74" t="s">
        <v>1864</v>
      </c>
      <c r="G3332" s="74" t="s">
        <v>1864</v>
      </c>
      <c r="H3332" s="74" t="s">
        <v>1984</v>
      </c>
      <c r="I3332" s="74" t="s">
        <v>1864</v>
      </c>
      <c r="J3332" s="92" t="s">
        <v>5352</v>
      </c>
      <c r="L3332" s="75" t="s">
        <v>53</v>
      </c>
      <c r="M3332" s="73" t="s">
        <v>1986</v>
      </c>
      <c r="N3332" s="73" t="s">
        <v>1864</v>
      </c>
      <c r="O3332" s="73" t="s">
        <v>509</v>
      </c>
      <c r="S3332" s="102" t="s">
        <v>1985</v>
      </c>
      <c r="V3332" s="102" t="s">
        <v>1985</v>
      </c>
      <c r="Y3332" s="73" t="s">
        <v>57</v>
      </c>
      <c r="AB3332" s="89" t="s">
        <v>58</v>
      </c>
      <c r="AC3332" s="89" t="s">
        <v>59</v>
      </c>
      <c r="AE3332" s="73">
        <v>6</v>
      </c>
      <c r="AG3332" s="78">
        <v>55595</v>
      </c>
      <c r="AH3332" s="78">
        <v>333570</v>
      </c>
      <c r="AL3332" s="95">
        <v>8</v>
      </c>
      <c r="AN3332" s="78">
        <v>26686</v>
      </c>
      <c r="AO3332" s="89" t="s">
        <v>60</v>
      </c>
      <c r="AQ3332" s="75" t="s">
        <v>61</v>
      </c>
      <c r="AR3332" s="75" t="s">
        <v>62</v>
      </c>
      <c r="AS3332" s="75" t="s">
        <v>63</v>
      </c>
      <c r="AV3332" s="77"/>
      <c r="HX3332" s="58"/>
    </row>
    <row r="3333" spans="3:232">
      <c r="C3333" s="17" t="str">
        <f>VLOOKUP(O3333,'[1]mã đối tượng'!$C:$F,4,0)</f>
        <v>N</v>
      </c>
      <c r="D3333" s="89" t="s">
        <v>48</v>
      </c>
      <c r="E3333" s="89" t="s">
        <v>49</v>
      </c>
      <c r="F3333" s="74" t="s">
        <v>1864</v>
      </c>
      <c r="G3333" s="74" t="s">
        <v>1864</v>
      </c>
      <c r="H3333" s="74" t="s">
        <v>1987</v>
      </c>
      <c r="I3333" s="74" t="s">
        <v>1864</v>
      </c>
      <c r="J3333" s="92" t="s">
        <v>5353</v>
      </c>
      <c r="L3333" s="75" t="s">
        <v>53</v>
      </c>
      <c r="M3333" s="73" t="s">
        <v>1988</v>
      </c>
      <c r="N3333" s="73" t="s">
        <v>1864</v>
      </c>
      <c r="O3333" s="73" t="s">
        <v>3565</v>
      </c>
      <c r="S3333" s="102" t="s">
        <v>960</v>
      </c>
      <c r="V3333" s="102" t="s">
        <v>960</v>
      </c>
      <c r="Y3333" s="73" t="s">
        <v>70</v>
      </c>
      <c r="AB3333" s="89" t="s">
        <v>58</v>
      </c>
      <c r="AC3333" s="89" t="s">
        <v>59</v>
      </c>
      <c r="AE3333" s="73">
        <v>1</v>
      </c>
      <c r="AG3333" s="78">
        <v>89285</v>
      </c>
      <c r="AH3333" s="78">
        <v>89285</v>
      </c>
      <c r="AL3333" s="95">
        <v>8</v>
      </c>
      <c r="AN3333" s="78">
        <v>7143</v>
      </c>
      <c r="AO3333" s="89" t="s">
        <v>60</v>
      </c>
      <c r="AQ3333" s="75" t="s">
        <v>61</v>
      </c>
      <c r="AR3333" s="75" t="s">
        <v>62</v>
      </c>
      <c r="AS3333" s="75" t="s">
        <v>63</v>
      </c>
      <c r="AV3333" s="77"/>
      <c r="HX3333" s="58"/>
    </row>
    <row r="3334" spans="3:232">
      <c r="C3334" s="17" t="str">
        <f>VLOOKUP(O3334,'[1]mã đối tượng'!$C:$F,4,0)</f>
        <v>N</v>
      </c>
      <c r="D3334" s="89" t="s">
        <v>48</v>
      </c>
      <c r="E3334" s="89" t="s">
        <v>49</v>
      </c>
      <c r="F3334" s="74" t="s">
        <v>1864</v>
      </c>
      <c r="G3334" s="74" t="s">
        <v>1864</v>
      </c>
      <c r="H3334" s="74" t="s">
        <v>1987</v>
      </c>
      <c r="I3334" s="74" t="s">
        <v>1864</v>
      </c>
      <c r="J3334" s="92" t="s">
        <v>5353</v>
      </c>
      <c r="L3334" s="75" t="s">
        <v>53</v>
      </c>
      <c r="M3334" s="73" t="s">
        <v>1988</v>
      </c>
      <c r="N3334" s="73" t="s">
        <v>1864</v>
      </c>
      <c r="O3334" s="73" t="s">
        <v>3565</v>
      </c>
      <c r="S3334" s="102" t="s">
        <v>960</v>
      </c>
      <c r="V3334" s="102" t="s">
        <v>960</v>
      </c>
      <c r="Y3334" s="73" t="s">
        <v>57</v>
      </c>
      <c r="AB3334" s="89" t="s">
        <v>58</v>
      </c>
      <c r="AC3334" s="89" t="s">
        <v>59</v>
      </c>
      <c r="AE3334" s="73">
        <v>3</v>
      </c>
      <c r="AG3334" s="78">
        <v>55595</v>
      </c>
      <c r="AH3334" s="78">
        <v>166785</v>
      </c>
      <c r="AL3334" s="95">
        <v>8</v>
      </c>
      <c r="AN3334" s="78">
        <v>13343</v>
      </c>
      <c r="AO3334" s="89" t="s">
        <v>60</v>
      </c>
      <c r="AQ3334" s="75" t="s">
        <v>61</v>
      </c>
      <c r="AR3334" s="75" t="s">
        <v>62</v>
      </c>
      <c r="AS3334" s="75" t="s">
        <v>63</v>
      </c>
      <c r="AV3334" s="77"/>
      <c r="HX3334" s="58"/>
    </row>
    <row r="3335" spans="3:232">
      <c r="C3335" s="17" t="str">
        <f>VLOOKUP(O3335,'[1]mã đối tượng'!$C:$F,4,0)</f>
        <v>N</v>
      </c>
      <c r="D3335" s="89" t="s">
        <v>48</v>
      </c>
      <c r="E3335" s="89" t="s">
        <v>49</v>
      </c>
      <c r="F3335" s="74" t="s">
        <v>1864</v>
      </c>
      <c r="G3335" s="74" t="s">
        <v>1864</v>
      </c>
      <c r="H3335" s="74" t="s">
        <v>1989</v>
      </c>
      <c r="I3335" s="74" t="s">
        <v>1864</v>
      </c>
      <c r="J3335" s="92" t="s">
        <v>5354</v>
      </c>
      <c r="L3335" s="75" t="s">
        <v>53</v>
      </c>
      <c r="M3335" s="73" t="s">
        <v>1990</v>
      </c>
      <c r="N3335" s="73" t="s">
        <v>1864</v>
      </c>
      <c r="O3335" s="73" t="s">
        <v>121</v>
      </c>
      <c r="S3335" s="102" t="s">
        <v>1853</v>
      </c>
      <c r="V3335" s="102" t="s">
        <v>1853</v>
      </c>
      <c r="Y3335" s="73" t="s">
        <v>94</v>
      </c>
      <c r="AB3335" s="89" t="s">
        <v>58</v>
      </c>
      <c r="AC3335" s="89" t="s">
        <v>59</v>
      </c>
      <c r="AE3335" s="73">
        <v>1</v>
      </c>
      <c r="AG3335" s="78">
        <v>73431</v>
      </c>
      <c r="AH3335" s="78">
        <v>73431</v>
      </c>
      <c r="AL3335" s="95">
        <v>8</v>
      </c>
      <c r="AN3335" s="78">
        <v>5874</v>
      </c>
      <c r="AO3335" s="89" t="s">
        <v>60</v>
      </c>
      <c r="AQ3335" s="75" t="s">
        <v>61</v>
      </c>
      <c r="AR3335" s="75" t="s">
        <v>62</v>
      </c>
      <c r="AS3335" s="75" t="s">
        <v>63</v>
      </c>
      <c r="AV3335" s="77"/>
      <c r="HX3335" s="58"/>
    </row>
    <row r="3336" spans="3:232">
      <c r="C3336" s="17" t="str">
        <f>VLOOKUP(O3336,'[1]mã đối tượng'!$C:$F,4,0)</f>
        <v>N</v>
      </c>
      <c r="D3336" s="89" t="s">
        <v>48</v>
      </c>
      <c r="E3336" s="89" t="s">
        <v>49</v>
      </c>
      <c r="F3336" s="74" t="s">
        <v>1864</v>
      </c>
      <c r="G3336" s="74" t="s">
        <v>1864</v>
      </c>
      <c r="H3336" s="74" t="s">
        <v>1991</v>
      </c>
      <c r="I3336" s="74" t="s">
        <v>1864</v>
      </c>
      <c r="J3336" s="92" t="s">
        <v>5355</v>
      </c>
      <c r="L3336" s="75" t="s">
        <v>53</v>
      </c>
      <c r="M3336" s="73" t="s">
        <v>1993</v>
      </c>
      <c r="N3336" s="73" t="s">
        <v>1864</v>
      </c>
      <c r="O3336" s="73" t="s">
        <v>75</v>
      </c>
      <c r="S3336" s="102" t="s">
        <v>1992</v>
      </c>
      <c r="V3336" s="102" t="s">
        <v>1992</v>
      </c>
      <c r="Y3336" s="73" t="s">
        <v>79</v>
      </c>
      <c r="AB3336" s="89" t="s">
        <v>58</v>
      </c>
      <c r="AC3336" s="89" t="s">
        <v>59</v>
      </c>
      <c r="AE3336" s="73">
        <v>1</v>
      </c>
      <c r="AG3336" s="78">
        <v>50182</v>
      </c>
      <c r="AH3336" s="78">
        <v>50182</v>
      </c>
      <c r="AL3336" s="95">
        <v>8</v>
      </c>
      <c r="AN3336" s="78">
        <v>4015</v>
      </c>
      <c r="AO3336" s="89" t="s">
        <v>60</v>
      </c>
      <c r="AQ3336" s="75" t="s">
        <v>61</v>
      </c>
      <c r="AR3336" s="75" t="s">
        <v>62</v>
      </c>
      <c r="AS3336" s="75" t="s">
        <v>63</v>
      </c>
      <c r="AV3336" s="77"/>
      <c r="HX3336" s="58"/>
    </row>
    <row r="3337" spans="3:232">
      <c r="C3337" s="17" t="str">
        <f>VLOOKUP(O3337,'[1]mã đối tượng'!$C:$F,4,0)</f>
        <v>N</v>
      </c>
      <c r="D3337" s="89" t="s">
        <v>48</v>
      </c>
      <c r="E3337" s="89" t="s">
        <v>49</v>
      </c>
      <c r="F3337" s="74" t="s">
        <v>1864</v>
      </c>
      <c r="G3337" s="74" t="s">
        <v>1864</v>
      </c>
      <c r="H3337" s="74" t="s">
        <v>1994</v>
      </c>
      <c r="I3337" s="74" t="s">
        <v>1864</v>
      </c>
      <c r="J3337" s="92" t="s">
        <v>5356</v>
      </c>
      <c r="L3337" s="75" t="s">
        <v>53</v>
      </c>
      <c r="M3337" s="73" t="s">
        <v>1996</v>
      </c>
      <c r="N3337" s="73" t="s">
        <v>1864</v>
      </c>
      <c r="O3337" s="73" t="s">
        <v>184</v>
      </c>
      <c r="S3337" s="102" t="s">
        <v>1995</v>
      </c>
      <c r="V3337" s="102" t="s">
        <v>1995</v>
      </c>
      <c r="Y3337" s="73" t="s">
        <v>94</v>
      </c>
      <c r="AB3337" s="89" t="s">
        <v>58</v>
      </c>
      <c r="AC3337" s="89" t="s">
        <v>59</v>
      </c>
      <c r="AE3337" s="73">
        <v>2</v>
      </c>
      <c r="AG3337" s="78">
        <v>73431</v>
      </c>
      <c r="AH3337" s="78">
        <v>146862</v>
      </c>
      <c r="AL3337" s="95">
        <v>8</v>
      </c>
      <c r="AN3337" s="78">
        <v>11749</v>
      </c>
      <c r="AO3337" s="89" t="s">
        <v>60</v>
      </c>
      <c r="AQ3337" s="75" t="s">
        <v>61</v>
      </c>
      <c r="AR3337" s="75" t="s">
        <v>62</v>
      </c>
      <c r="AS3337" s="75" t="s">
        <v>63</v>
      </c>
      <c r="AV3337" s="77"/>
      <c r="HX3337" s="58"/>
    </row>
    <row r="3338" spans="3:232">
      <c r="C3338" s="17" t="str">
        <f>VLOOKUP(O3338,'[1]mã đối tượng'!$C:$F,4,0)</f>
        <v>N</v>
      </c>
      <c r="D3338" s="89" t="s">
        <v>48</v>
      </c>
      <c r="E3338" s="89" t="s">
        <v>49</v>
      </c>
      <c r="F3338" s="74" t="s">
        <v>1864</v>
      </c>
      <c r="G3338" s="74" t="s">
        <v>1864</v>
      </c>
      <c r="H3338" s="74" t="s">
        <v>1994</v>
      </c>
      <c r="I3338" s="74" t="s">
        <v>1864</v>
      </c>
      <c r="J3338" s="92" t="s">
        <v>5356</v>
      </c>
      <c r="L3338" s="75" t="s">
        <v>53</v>
      </c>
      <c r="M3338" s="73" t="s">
        <v>1996</v>
      </c>
      <c r="N3338" s="73" t="s">
        <v>1864</v>
      </c>
      <c r="O3338" s="73" t="s">
        <v>184</v>
      </c>
      <c r="S3338" s="102" t="s">
        <v>1995</v>
      </c>
      <c r="V3338" s="102" t="s">
        <v>1995</v>
      </c>
      <c r="Y3338" s="73" t="s">
        <v>80</v>
      </c>
      <c r="AB3338" s="89" t="s">
        <v>58</v>
      </c>
      <c r="AC3338" s="89" t="s">
        <v>59</v>
      </c>
      <c r="AE3338" s="73">
        <v>5</v>
      </c>
      <c r="AG3338" s="78">
        <v>111058</v>
      </c>
      <c r="AH3338" s="78">
        <v>555290</v>
      </c>
      <c r="AL3338" s="95">
        <v>8</v>
      </c>
      <c r="AN3338" s="78">
        <v>44423</v>
      </c>
      <c r="AO3338" s="89" t="s">
        <v>60</v>
      </c>
      <c r="AQ3338" s="75" t="s">
        <v>61</v>
      </c>
      <c r="AR3338" s="75" t="s">
        <v>62</v>
      </c>
      <c r="AS3338" s="75" t="s">
        <v>63</v>
      </c>
      <c r="AV3338" s="77"/>
      <c r="HX3338" s="58"/>
    </row>
    <row r="3339" spans="3:232">
      <c r="C3339" s="17" t="str">
        <f>VLOOKUP(O3339,'[1]mã đối tượng'!$C:$F,4,0)</f>
        <v>N</v>
      </c>
      <c r="D3339" s="89" t="s">
        <v>48</v>
      </c>
      <c r="E3339" s="89" t="s">
        <v>49</v>
      </c>
      <c r="F3339" s="74" t="s">
        <v>1864</v>
      </c>
      <c r="G3339" s="74" t="s">
        <v>1864</v>
      </c>
      <c r="H3339" s="74" t="s">
        <v>1994</v>
      </c>
      <c r="I3339" s="74" t="s">
        <v>1864</v>
      </c>
      <c r="J3339" s="92" t="s">
        <v>5356</v>
      </c>
      <c r="L3339" s="75" t="s">
        <v>53</v>
      </c>
      <c r="M3339" s="73" t="s">
        <v>1996</v>
      </c>
      <c r="N3339" s="73" t="s">
        <v>1864</v>
      </c>
      <c r="O3339" s="73" t="s">
        <v>184</v>
      </c>
      <c r="S3339" s="102" t="s">
        <v>1995</v>
      </c>
      <c r="V3339" s="102" t="s">
        <v>1995</v>
      </c>
      <c r="Y3339" s="73" t="s">
        <v>69</v>
      </c>
      <c r="AB3339" s="89" t="s">
        <v>58</v>
      </c>
      <c r="AC3339" s="89" t="s">
        <v>59</v>
      </c>
      <c r="AE3339" s="73">
        <v>5</v>
      </c>
      <c r="AG3339" s="78">
        <v>49500</v>
      </c>
      <c r="AH3339" s="78">
        <v>247500</v>
      </c>
      <c r="AL3339" s="95">
        <v>8</v>
      </c>
      <c r="AN3339" s="78">
        <v>19800</v>
      </c>
      <c r="AO3339" s="89" t="s">
        <v>60</v>
      </c>
      <c r="AQ3339" s="75" t="s">
        <v>61</v>
      </c>
      <c r="AR3339" s="75" t="s">
        <v>62</v>
      </c>
      <c r="AS3339" s="75" t="s">
        <v>63</v>
      </c>
      <c r="AV3339" s="77"/>
      <c r="HX3339" s="58"/>
    </row>
    <row r="3340" spans="3:232">
      <c r="C3340" s="17" t="str">
        <f>VLOOKUP(O3340,'[1]mã đối tượng'!$C:$F,4,0)</f>
        <v>N</v>
      </c>
      <c r="D3340" s="89" t="s">
        <v>48</v>
      </c>
      <c r="E3340" s="89" t="s">
        <v>49</v>
      </c>
      <c r="F3340" s="74" t="s">
        <v>1864</v>
      </c>
      <c r="G3340" s="74" t="s">
        <v>1864</v>
      </c>
      <c r="H3340" s="74" t="s">
        <v>1994</v>
      </c>
      <c r="I3340" s="74" t="s">
        <v>1864</v>
      </c>
      <c r="J3340" s="92" t="s">
        <v>5356</v>
      </c>
      <c r="L3340" s="75" t="s">
        <v>53</v>
      </c>
      <c r="M3340" s="73" t="s">
        <v>1996</v>
      </c>
      <c r="N3340" s="73" t="s">
        <v>1864</v>
      </c>
      <c r="O3340" s="73" t="s">
        <v>184</v>
      </c>
      <c r="S3340" s="102" t="s">
        <v>1995</v>
      </c>
      <c r="V3340" s="102" t="s">
        <v>1995</v>
      </c>
      <c r="Y3340" s="73" t="s">
        <v>79</v>
      </c>
      <c r="AB3340" s="89" t="s">
        <v>58</v>
      </c>
      <c r="AC3340" s="89" t="s">
        <v>59</v>
      </c>
      <c r="AE3340" s="73">
        <v>4</v>
      </c>
      <c r="AG3340" s="78">
        <v>50182</v>
      </c>
      <c r="AH3340" s="78">
        <v>200728</v>
      </c>
      <c r="AL3340" s="95">
        <v>8</v>
      </c>
      <c r="AN3340" s="78">
        <v>16058</v>
      </c>
      <c r="AO3340" s="89" t="s">
        <v>60</v>
      </c>
      <c r="AQ3340" s="75" t="s">
        <v>61</v>
      </c>
      <c r="AR3340" s="75" t="s">
        <v>62</v>
      </c>
      <c r="AS3340" s="75" t="s">
        <v>63</v>
      </c>
      <c r="AV3340" s="77"/>
      <c r="HX3340" s="58"/>
    </row>
    <row r="3341" spans="3:232">
      <c r="C3341" s="17" t="str">
        <f>VLOOKUP(O3341,'[1]mã đối tượng'!$C:$F,4,0)</f>
        <v>N</v>
      </c>
      <c r="D3341" s="89" t="s">
        <v>48</v>
      </c>
      <c r="E3341" s="89" t="s">
        <v>49</v>
      </c>
      <c r="F3341" s="74" t="s">
        <v>1864</v>
      </c>
      <c r="G3341" s="74" t="s">
        <v>1864</v>
      </c>
      <c r="H3341" s="74" t="s">
        <v>1997</v>
      </c>
      <c r="I3341" s="74" t="s">
        <v>1864</v>
      </c>
      <c r="J3341" s="92" t="s">
        <v>5357</v>
      </c>
      <c r="L3341" s="75" t="s">
        <v>53</v>
      </c>
      <c r="M3341" s="73" t="s">
        <v>1999</v>
      </c>
      <c r="N3341" s="73" t="s">
        <v>1864</v>
      </c>
      <c r="O3341" s="73" t="s">
        <v>121</v>
      </c>
      <c r="S3341" s="102" t="s">
        <v>1998</v>
      </c>
      <c r="V3341" s="102" t="s">
        <v>1998</v>
      </c>
      <c r="Y3341" s="73" t="s">
        <v>79</v>
      </c>
      <c r="AB3341" s="89" t="s">
        <v>58</v>
      </c>
      <c r="AC3341" s="89" t="s">
        <v>59</v>
      </c>
      <c r="AE3341" s="73">
        <v>1</v>
      </c>
      <c r="AG3341" s="78">
        <v>50182</v>
      </c>
      <c r="AH3341" s="78">
        <v>50182</v>
      </c>
      <c r="AL3341" s="95">
        <v>8</v>
      </c>
      <c r="AN3341" s="78">
        <v>4015</v>
      </c>
      <c r="AO3341" s="89" t="s">
        <v>60</v>
      </c>
      <c r="AQ3341" s="75" t="s">
        <v>61</v>
      </c>
      <c r="AR3341" s="75" t="s">
        <v>62</v>
      </c>
      <c r="AS3341" s="75" t="s">
        <v>63</v>
      </c>
      <c r="AV3341" s="77"/>
      <c r="HX3341" s="58"/>
    </row>
    <row r="3342" spans="3:232">
      <c r="C3342" s="17" t="str">
        <f>VLOOKUP(O3342,'[1]mã đối tượng'!$C:$F,4,0)</f>
        <v>N</v>
      </c>
      <c r="D3342" s="89" t="s">
        <v>48</v>
      </c>
      <c r="E3342" s="89" t="s">
        <v>49</v>
      </c>
      <c r="F3342" s="74" t="s">
        <v>1864</v>
      </c>
      <c r="G3342" s="74" t="s">
        <v>1864</v>
      </c>
      <c r="H3342" s="74" t="s">
        <v>2000</v>
      </c>
      <c r="I3342" s="74" t="s">
        <v>1864</v>
      </c>
      <c r="J3342" s="92" t="s">
        <v>5358</v>
      </c>
      <c r="L3342" s="75" t="s">
        <v>53</v>
      </c>
      <c r="M3342" s="73" t="s">
        <v>2001</v>
      </c>
      <c r="N3342" s="73" t="s">
        <v>1864</v>
      </c>
      <c r="O3342" s="73" t="s">
        <v>121</v>
      </c>
      <c r="S3342" s="102" t="s">
        <v>1998</v>
      </c>
      <c r="V3342" s="102" t="s">
        <v>1998</v>
      </c>
      <c r="Y3342" s="73" t="s">
        <v>70</v>
      </c>
      <c r="AB3342" s="89" t="s">
        <v>58</v>
      </c>
      <c r="AC3342" s="89" t="s">
        <v>59</v>
      </c>
      <c r="AE3342" s="73">
        <v>1</v>
      </c>
      <c r="AG3342" s="78">
        <v>89285</v>
      </c>
      <c r="AH3342" s="78">
        <v>89285</v>
      </c>
      <c r="AL3342" s="95">
        <v>8</v>
      </c>
      <c r="AN3342" s="78">
        <v>7143</v>
      </c>
      <c r="AO3342" s="89" t="s">
        <v>60</v>
      </c>
      <c r="AQ3342" s="75" t="s">
        <v>61</v>
      </c>
      <c r="AR3342" s="75" t="s">
        <v>62</v>
      </c>
      <c r="AS3342" s="75" t="s">
        <v>63</v>
      </c>
      <c r="AV3342" s="77"/>
      <c r="HX3342" s="58"/>
    </row>
    <row r="3343" spans="3:232">
      <c r="C3343" s="17" t="str">
        <f>VLOOKUP(O3343,'[1]mã đối tượng'!$C:$F,4,0)</f>
        <v>N</v>
      </c>
      <c r="D3343" s="89" t="s">
        <v>48</v>
      </c>
      <c r="E3343" s="89" t="s">
        <v>49</v>
      </c>
      <c r="F3343" s="74" t="s">
        <v>1864</v>
      </c>
      <c r="G3343" s="74" t="s">
        <v>1864</v>
      </c>
      <c r="H3343" s="74" t="s">
        <v>2002</v>
      </c>
      <c r="I3343" s="74" t="s">
        <v>1864</v>
      </c>
      <c r="J3343" s="92" t="s">
        <v>5359</v>
      </c>
      <c r="L3343" s="75" t="s">
        <v>53</v>
      </c>
      <c r="M3343" s="73" t="s">
        <v>2004</v>
      </c>
      <c r="N3343" s="73" t="s">
        <v>1864</v>
      </c>
      <c r="O3343" s="73" t="s">
        <v>121</v>
      </c>
      <c r="S3343" s="102" t="s">
        <v>2003</v>
      </c>
      <c r="V3343" s="102" t="s">
        <v>2003</v>
      </c>
      <c r="Y3343" s="73" t="s">
        <v>80</v>
      </c>
      <c r="AB3343" s="89" t="s">
        <v>58</v>
      </c>
      <c r="AC3343" s="89" t="s">
        <v>59</v>
      </c>
      <c r="AE3343" s="73">
        <v>1</v>
      </c>
      <c r="AG3343" s="78">
        <v>111058</v>
      </c>
      <c r="AH3343" s="78">
        <v>111058</v>
      </c>
      <c r="AL3343" s="95">
        <v>8</v>
      </c>
      <c r="AN3343" s="78">
        <v>8884</v>
      </c>
      <c r="AO3343" s="89" t="s">
        <v>60</v>
      </c>
      <c r="AQ3343" s="75" t="s">
        <v>61</v>
      </c>
      <c r="AR3343" s="75" t="s">
        <v>62</v>
      </c>
      <c r="AS3343" s="75" t="s">
        <v>63</v>
      </c>
      <c r="AV3343" s="77"/>
      <c r="HX3343" s="58"/>
    </row>
    <row r="3344" spans="3:232">
      <c r="C3344" s="17" t="str">
        <f>VLOOKUP(O3344,'[1]mã đối tượng'!$C:$F,4,0)</f>
        <v>N</v>
      </c>
      <c r="D3344" s="89" t="s">
        <v>48</v>
      </c>
      <c r="E3344" s="89" t="s">
        <v>49</v>
      </c>
      <c r="F3344" s="74" t="s">
        <v>1864</v>
      </c>
      <c r="G3344" s="74" t="s">
        <v>1864</v>
      </c>
      <c r="H3344" s="74" t="s">
        <v>2002</v>
      </c>
      <c r="I3344" s="74" t="s">
        <v>1864</v>
      </c>
      <c r="J3344" s="92" t="s">
        <v>5359</v>
      </c>
      <c r="L3344" s="75" t="s">
        <v>53</v>
      </c>
      <c r="M3344" s="73" t="s">
        <v>2004</v>
      </c>
      <c r="N3344" s="73" t="s">
        <v>1864</v>
      </c>
      <c r="O3344" s="73" t="s">
        <v>121</v>
      </c>
      <c r="S3344" s="102" t="s">
        <v>2003</v>
      </c>
      <c r="V3344" s="102" t="s">
        <v>2003</v>
      </c>
      <c r="Y3344" s="73" t="s">
        <v>70</v>
      </c>
      <c r="AB3344" s="89" t="s">
        <v>58</v>
      </c>
      <c r="AC3344" s="89" t="s">
        <v>59</v>
      </c>
      <c r="AE3344" s="73">
        <v>1</v>
      </c>
      <c r="AG3344" s="78">
        <v>89285</v>
      </c>
      <c r="AH3344" s="78">
        <v>89285</v>
      </c>
      <c r="AL3344" s="95">
        <v>8</v>
      </c>
      <c r="AN3344" s="78">
        <v>7143</v>
      </c>
      <c r="AO3344" s="89" t="s">
        <v>60</v>
      </c>
      <c r="AQ3344" s="75" t="s">
        <v>61</v>
      </c>
      <c r="AR3344" s="75" t="s">
        <v>62</v>
      </c>
      <c r="AS3344" s="75" t="s">
        <v>63</v>
      </c>
      <c r="AV3344" s="77"/>
      <c r="HX3344" s="58"/>
    </row>
    <row r="3345" spans="3:232">
      <c r="C3345" s="17" t="str">
        <f>VLOOKUP(O3345,'[1]mã đối tượng'!$C:$F,4,0)</f>
        <v>N</v>
      </c>
      <c r="D3345" s="89" t="s">
        <v>48</v>
      </c>
      <c r="E3345" s="89" t="s">
        <v>49</v>
      </c>
      <c r="F3345" s="74" t="s">
        <v>1864</v>
      </c>
      <c r="G3345" s="74" t="s">
        <v>1864</v>
      </c>
      <c r="H3345" s="74" t="s">
        <v>2005</v>
      </c>
      <c r="I3345" s="74" t="s">
        <v>1864</v>
      </c>
      <c r="J3345" s="92" t="s">
        <v>5360</v>
      </c>
      <c r="L3345" s="75" t="s">
        <v>53</v>
      </c>
      <c r="M3345" s="73" t="s">
        <v>2007</v>
      </c>
      <c r="N3345" s="73" t="s">
        <v>1864</v>
      </c>
      <c r="O3345" s="73" t="s">
        <v>121</v>
      </c>
      <c r="S3345" s="102" t="s">
        <v>2006</v>
      </c>
      <c r="V3345" s="102" t="s">
        <v>2006</v>
      </c>
      <c r="Y3345" s="73" t="s">
        <v>70</v>
      </c>
      <c r="AB3345" s="89" t="s">
        <v>58</v>
      </c>
      <c r="AC3345" s="89" t="s">
        <v>59</v>
      </c>
      <c r="AE3345" s="73">
        <v>1</v>
      </c>
      <c r="AG3345" s="78">
        <v>89285</v>
      </c>
      <c r="AH3345" s="78">
        <v>89285</v>
      </c>
      <c r="AL3345" s="95">
        <v>8</v>
      </c>
      <c r="AN3345" s="78">
        <v>7143</v>
      </c>
      <c r="AO3345" s="89" t="s">
        <v>60</v>
      </c>
      <c r="AQ3345" s="75" t="s">
        <v>61</v>
      </c>
      <c r="AR3345" s="75" t="s">
        <v>62</v>
      </c>
      <c r="AS3345" s="75" t="s">
        <v>63</v>
      </c>
      <c r="AV3345" s="77"/>
      <c r="HX3345" s="58"/>
    </row>
    <row r="3346" spans="3:232">
      <c r="C3346" s="17" t="str">
        <f>VLOOKUP(O3346,'[1]mã đối tượng'!$C:$F,4,0)</f>
        <v>N</v>
      </c>
      <c r="D3346" s="89" t="s">
        <v>48</v>
      </c>
      <c r="E3346" s="89" t="s">
        <v>49</v>
      </c>
      <c r="F3346" s="74" t="s">
        <v>1864</v>
      </c>
      <c r="G3346" s="74" t="s">
        <v>1864</v>
      </c>
      <c r="H3346" s="74" t="s">
        <v>2008</v>
      </c>
      <c r="I3346" s="74" t="s">
        <v>1864</v>
      </c>
      <c r="J3346" s="92" t="s">
        <v>5361</v>
      </c>
      <c r="L3346" s="75" t="s">
        <v>53</v>
      </c>
      <c r="M3346" s="73" t="s">
        <v>2009</v>
      </c>
      <c r="N3346" s="73" t="s">
        <v>1864</v>
      </c>
      <c r="O3346" s="73" t="s">
        <v>75</v>
      </c>
      <c r="S3346" s="102" t="s">
        <v>966</v>
      </c>
      <c r="V3346" s="102" t="s">
        <v>966</v>
      </c>
      <c r="Y3346" s="73" t="s">
        <v>80</v>
      </c>
      <c r="AB3346" s="89" t="s">
        <v>58</v>
      </c>
      <c r="AC3346" s="89" t="s">
        <v>59</v>
      </c>
      <c r="AE3346" s="73">
        <v>4</v>
      </c>
      <c r="AG3346" s="78">
        <v>111058</v>
      </c>
      <c r="AH3346" s="78">
        <v>444232</v>
      </c>
      <c r="AL3346" s="95">
        <v>8</v>
      </c>
      <c r="AN3346" s="78">
        <v>35538</v>
      </c>
      <c r="AO3346" s="89" t="s">
        <v>60</v>
      </c>
      <c r="AQ3346" s="75" t="s">
        <v>61</v>
      </c>
      <c r="AR3346" s="75" t="s">
        <v>62</v>
      </c>
      <c r="AS3346" s="75" t="s">
        <v>63</v>
      </c>
      <c r="AV3346" s="77"/>
      <c r="HX3346" s="58"/>
    </row>
    <row r="3347" spans="3:232">
      <c r="C3347" s="17" t="str">
        <f>VLOOKUP(O3347,'[1]mã đối tượng'!$C:$F,4,0)</f>
        <v>N</v>
      </c>
      <c r="D3347" s="89" t="s">
        <v>48</v>
      </c>
      <c r="E3347" s="89" t="s">
        <v>49</v>
      </c>
      <c r="F3347" s="74" t="s">
        <v>1864</v>
      </c>
      <c r="G3347" s="74" t="s">
        <v>1864</v>
      </c>
      <c r="H3347" s="74" t="s">
        <v>2008</v>
      </c>
      <c r="I3347" s="74" t="s">
        <v>1864</v>
      </c>
      <c r="J3347" s="92" t="s">
        <v>5361</v>
      </c>
      <c r="L3347" s="75" t="s">
        <v>53</v>
      </c>
      <c r="M3347" s="73" t="s">
        <v>2009</v>
      </c>
      <c r="N3347" s="73" t="s">
        <v>1864</v>
      </c>
      <c r="O3347" s="73" t="s">
        <v>75</v>
      </c>
      <c r="S3347" s="102" t="s">
        <v>966</v>
      </c>
      <c r="V3347" s="102" t="s">
        <v>966</v>
      </c>
      <c r="Y3347" s="73" t="s">
        <v>79</v>
      </c>
      <c r="AB3347" s="89" t="s">
        <v>58</v>
      </c>
      <c r="AC3347" s="89" t="s">
        <v>59</v>
      </c>
      <c r="AE3347" s="73">
        <v>1</v>
      </c>
      <c r="AG3347" s="78">
        <v>50182</v>
      </c>
      <c r="AH3347" s="78">
        <v>50182</v>
      </c>
      <c r="AL3347" s="95">
        <v>8</v>
      </c>
      <c r="AN3347" s="78">
        <v>4015</v>
      </c>
      <c r="AO3347" s="89" t="s">
        <v>60</v>
      </c>
      <c r="AQ3347" s="75" t="s">
        <v>61</v>
      </c>
      <c r="AR3347" s="75" t="s">
        <v>62</v>
      </c>
      <c r="AS3347" s="75" t="s">
        <v>63</v>
      </c>
      <c r="AV3347" s="77"/>
      <c r="HX3347" s="58"/>
    </row>
    <row r="3348" spans="3:232">
      <c r="C3348" s="17" t="str">
        <f>VLOOKUP(O3348,'[1]mã đối tượng'!$C:$F,4,0)</f>
        <v>N</v>
      </c>
      <c r="D3348" s="89" t="s">
        <v>48</v>
      </c>
      <c r="E3348" s="89" t="s">
        <v>49</v>
      </c>
      <c r="F3348" s="74" t="s">
        <v>1864</v>
      </c>
      <c r="G3348" s="74" t="s">
        <v>1864</v>
      </c>
      <c r="H3348" s="74" t="s">
        <v>2008</v>
      </c>
      <c r="I3348" s="74" t="s">
        <v>1864</v>
      </c>
      <c r="J3348" s="92" t="s">
        <v>5361</v>
      </c>
      <c r="L3348" s="75" t="s">
        <v>53</v>
      </c>
      <c r="M3348" s="73" t="s">
        <v>2009</v>
      </c>
      <c r="N3348" s="73" t="s">
        <v>1864</v>
      </c>
      <c r="O3348" s="73" t="s">
        <v>75</v>
      </c>
      <c r="S3348" s="102" t="s">
        <v>966</v>
      </c>
      <c r="V3348" s="102" t="s">
        <v>966</v>
      </c>
      <c r="Y3348" s="73" t="s">
        <v>57</v>
      </c>
      <c r="AB3348" s="89" t="s">
        <v>58</v>
      </c>
      <c r="AC3348" s="89" t="s">
        <v>59</v>
      </c>
      <c r="AE3348" s="73">
        <v>1</v>
      </c>
      <c r="AG3348" s="78">
        <v>55595</v>
      </c>
      <c r="AH3348" s="78">
        <v>55595</v>
      </c>
      <c r="AL3348" s="95">
        <v>8</v>
      </c>
      <c r="AN3348" s="78">
        <v>4448</v>
      </c>
      <c r="AO3348" s="89" t="s">
        <v>60</v>
      </c>
      <c r="AQ3348" s="75" t="s">
        <v>61</v>
      </c>
      <c r="AR3348" s="75" t="s">
        <v>62</v>
      </c>
      <c r="AS3348" s="75" t="s">
        <v>63</v>
      </c>
      <c r="AV3348" s="77"/>
      <c r="HX3348" s="58"/>
    </row>
    <row r="3349" spans="3:232">
      <c r="C3349" s="17" t="str">
        <f>VLOOKUP(O3349,'[1]mã đối tượng'!$C:$F,4,0)</f>
        <v>N</v>
      </c>
      <c r="D3349" s="89" t="s">
        <v>48</v>
      </c>
      <c r="E3349" s="89" t="s">
        <v>49</v>
      </c>
      <c r="F3349" s="74" t="s">
        <v>1864</v>
      </c>
      <c r="G3349" s="74" t="s">
        <v>1864</v>
      </c>
      <c r="H3349" s="74" t="s">
        <v>2008</v>
      </c>
      <c r="I3349" s="74" t="s">
        <v>1864</v>
      </c>
      <c r="J3349" s="92" t="s">
        <v>5361</v>
      </c>
      <c r="L3349" s="75" t="s">
        <v>53</v>
      </c>
      <c r="M3349" s="73" t="s">
        <v>2009</v>
      </c>
      <c r="N3349" s="73" t="s">
        <v>1864</v>
      </c>
      <c r="O3349" s="73" t="s">
        <v>75</v>
      </c>
      <c r="S3349" s="102" t="s">
        <v>966</v>
      </c>
      <c r="V3349" s="102" t="s">
        <v>966</v>
      </c>
      <c r="Y3349" s="73" t="s">
        <v>77</v>
      </c>
      <c r="AB3349" s="89" t="s">
        <v>58</v>
      </c>
      <c r="AC3349" s="89" t="s">
        <v>59</v>
      </c>
      <c r="AE3349" s="73">
        <v>1</v>
      </c>
      <c r="AG3349" s="78">
        <v>70950</v>
      </c>
      <c r="AH3349" s="78">
        <v>70950</v>
      </c>
      <c r="AL3349" s="95">
        <v>8</v>
      </c>
      <c r="AN3349" s="78">
        <v>5676</v>
      </c>
      <c r="AO3349" s="89" t="s">
        <v>60</v>
      </c>
      <c r="AQ3349" s="75" t="s">
        <v>61</v>
      </c>
      <c r="AR3349" s="75" t="s">
        <v>62</v>
      </c>
      <c r="AS3349" s="75" t="s">
        <v>63</v>
      </c>
      <c r="AV3349" s="77"/>
      <c r="HX3349" s="58"/>
    </row>
    <row r="3350" spans="3:232">
      <c r="C3350" s="17" t="str">
        <f>VLOOKUP(O3350,'[1]mã đối tượng'!$C:$F,4,0)</f>
        <v>N</v>
      </c>
      <c r="D3350" s="89" t="s">
        <v>48</v>
      </c>
      <c r="E3350" s="89" t="s">
        <v>49</v>
      </c>
      <c r="F3350" s="74" t="s">
        <v>1864</v>
      </c>
      <c r="G3350" s="74" t="s">
        <v>1864</v>
      </c>
      <c r="H3350" s="74" t="s">
        <v>2010</v>
      </c>
      <c r="I3350" s="74" t="s">
        <v>1864</v>
      </c>
      <c r="J3350" s="92" t="s">
        <v>5362</v>
      </c>
      <c r="L3350" s="75" t="s">
        <v>53</v>
      </c>
      <c r="M3350" s="73" t="s">
        <v>2011</v>
      </c>
      <c r="N3350" s="73" t="s">
        <v>1864</v>
      </c>
      <c r="O3350" s="73" t="s">
        <v>658</v>
      </c>
      <c r="S3350" s="102" t="s">
        <v>1670</v>
      </c>
      <c r="V3350" s="102" t="s">
        <v>1670</v>
      </c>
      <c r="Y3350" s="73" t="s">
        <v>70</v>
      </c>
      <c r="AB3350" s="89" t="s">
        <v>58</v>
      </c>
      <c r="AC3350" s="89" t="s">
        <v>59</v>
      </c>
      <c r="AE3350" s="73">
        <v>1</v>
      </c>
      <c r="AG3350" s="78">
        <v>89285</v>
      </c>
      <c r="AH3350" s="78">
        <v>89285</v>
      </c>
      <c r="AL3350" s="95">
        <v>8</v>
      </c>
      <c r="AN3350" s="78">
        <v>7143</v>
      </c>
      <c r="AO3350" s="89" t="s">
        <v>60</v>
      </c>
      <c r="AQ3350" s="75" t="s">
        <v>61</v>
      </c>
      <c r="AR3350" s="75" t="s">
        <v>62</v>
      </c>
      <c r="AS3350" s="75" t="s">
        <v>63</v>
      </c>
      <c r="AV3350" s="77"/>
      <c r="HX3350" s="58"/>
    </row>
    <row r="3351" spans="3:232">
      <c r="C3351" s="17" t="str">
        <f>VLOOKUP(O3351,'[1]mã đối tượng'!$C:$F,4,0)</f>
        <v>N</v>
      </c>
      <c r="D3351" s="89" t="s">
        <v>48</v>
      </c>
      <c r="E3351" s="89" t="s">
        <v>49</v>
      </c>
      <c r="F3351" s="74" t="s">
        <v>2015</v>
      </c>
      <c r="G3351" s="74" t="s">
        <v>2015</v>
      </c>
      <c r="H3351" s="74" t="s">
        <v>2012</v>
      </c>
      <c r="I3351" s="74" t="s">
        <v>2015</v>
      </c>
      <c r="J3351" s="92" t="s">
        <v>5363</v>
      </c>
      <c r="L3351" s="75" t="s">
        <v>53</v>
      </c>
      <c r="M3351" s="73" t="s">
        <v>2014</v>
      </c>
      <c r="N3351" s="73" t="s">
        <v>2015</v>
      </c>
      <c r="O3351" s="73" t="s">
        <v>369</v>
      </c>
      <c r="S3351" s="102" t="s">
        <v>2013</v>
      </c>
      <c r="V3351" s="102" t="s">
        <v>2013</v>
      </c>
      <c r="Y3351" s="73" t="s">
        <v>77</v>
      </c>
      <c r="AB3351" s="89" t="s">
        <v>58</v>
      </c>
      <c r="AC3351" s="89" t="s">
        <v>59</v>
      </c>
      <c r="AE3351" s="73">
        <v>2</v>
      </c>
      <c r="AG3351" s="78">
        <v>70950</v>
      </c>
      <c r="AH3351" s="78">
        <v>141900</v>
      </c>
      <c r="AL3351" s="95">
        <v>8</v>
      </c>
      <c r="AN3351" s="78">
        <v>11352</v>
      </c>
      <c r="AO3351" s="89" t="s">
        <v>60</v>
      </c>
      <c r="AQ3351" s="75" t="s">
        <v>61</v>
      </c>
      <c r="AR3351" s="75" t="s">
        <v>62</v>
      </c>
      <c r="AS3351" s="75" t="s">
        <v>63</v>
      </c>
      <c r="AV3351" s="77"/>
      <c r="HX3351" s="58"/>
    </row>
    <row r="3352" spans="3:232">
      <c r="C3352" s="17" t="str">
        <f>VLOOKUP(O3352,'[1]mã đối tượng'!$C:$F,4,0)</f>
        <v>N</v>
      </c>
      <c r="D3352" s="89" t="s">
        <v>48</v>
      </c>
      <c r="E3352" s="89" t="s">
        <v>49</v>
      </c>
      <c r="F3352" s="74" t="s">
        <v>2015</v>
      </c>
      <c r="G3352" s="74" t="s">
        <v>2015</v>
      </c>
      <c r="H3352" s="74" t="s">
        <v>2016</v>
      </c>
      <c r="I3352" s="74" t="s">
        <v>2015</v>
      </c>
      <c r="J3352" s="92" t="s">
        <v>5364</v>
      </c>
      <c r="L3352" s="75" t="s">
        <v>53</v>
      </c>
      <c r="M3352" s="73" t="s">
        <v>2017</v>
      </c>
      <c r="N3352" s="73" t="s">
        <v>2015</v>
      </c>
      <c r="O3352" s="73" t="s">
        <v>369</v>
      </c>
      <c r="S3352" s="102" t="s">
        <v>2013</v>
      </c>
      <c r="V3352" s="102" t="s">
        <v>2013</v>
      </c>
      <c r="Y3352" s="73" t="s">
        <v>80</v>
      </c>
      <c r="AB3352" s="89" t="s">
        <v>58</v>
      </c>
      <c r="AC3352" s="89" t="s">
        <v>59</v>
      </c>
      <c r="AE3352" s="73">
        <v>2</v>
      </c>
      <c r="AG3352" s="78">
        <v>111058</v>
      </c>
      <c r="AH3352" s="78">
        <v>222116</v>
      </c>
      <c r="AL3352" s="95">
        <v>8</v>
      </c>
      <c r="AN3352" s="78">
        <v>17769</v>
      </c>
      <c r="AO3352" s="89" t="s">
        <v>60</v>
      </c>
      <c r="AQ3352" s="75" t="s">
        <v>61</v>
      </c>
      <c r="AR3352" s="75" t="s">
        <v>62</v>
      </c>
      <c r="AS3352" s="75" t="s">
        <v>63</v>
      </c>
      <c r="AV3352" s="77"/>
      <c r="HX3352" s="58"/>
    </row>
    <row r="3353" spans="3:232">
      <c r="C3353" s="17" t="str">
        <f>VLOOKUP(O3353,'[1]mã đối tượng'!$C:$F,4,0)</f>
        <v>N</v>
      </c>
      <c r="D3353" s="89" t="s">
        <v>48</v>
      </c>
      <c r="E3353" s="89" t="s">
        <v>49</v>
      </c>
      <c r="F3353" s="74" t="s">
        <v>2015</v>
      </c>
      <c r="G3353" s="74" t="s">
        <v>2015</v>
      </c>
      <c r="H3353" s="74" t="s">
        <v>2018</v>
      </c>
      <c r="I3353" s="74" t="s">
        <v>2015</v>
      </c>
      <c r="J3353" s="92" t="s">
        <v>5365</v>
      </c>
      <c r="L3353" s="75" t="s">
        <v>53</v>
      </c>
      <c r="M3353" s="73" t="s">
        <v>2020</v>
      </c>
      <c r="N3353" s="73" t="s">
        <v>2015</v>
      </c>
      <c r="O3353" s="73" t="s">
        <v>88</v>
      </c>
      <c r="S3353" s="102" t="s">
        <v>2019</v>
      </c>
      <c r="V3353" s="102" t="s">
        <v>2019</v>
      </c>
      <c r="Y3353" s="73" t="s">
        <v>70</v>
      </c>
      <c r="AB3353" s="89" t="s">
        <v>58</v>
      </c>
      <c r="AC3353" s="89" t="s">
        <v>59</v>
      </c>
      <c r="AE3353" s="73">
        <v>2</v>
      </c>
      <c r="AG3353" s="78">
        <v>89285</v>
      </c>
      <c r="AH3353" s="78">
        <v>178570</v>
      </c>
      <c r="AL3353" s="95">
        <v>8</v>
      </c>
      <c r="AN3353" s="78">
        <v>14285</v>
      </c>
      <c r="AO3353" s="89" t="s">
        <v>60</v>
      </c>
      <c r="AQ3353" s="75" t="s">
        <v>61</v>
      </c>
      <c r="AR3353" s="75" t="s">
        <v>62</v>
      </c>
      <c r="AS3353" s="75" t="s">
        <v>63</v>
      </c>
      <c r="AV3353" s="77"/>
      <c r="HX3353" s="58"/>
    </row>
    <row r="3354" spans="3:232">
      <c r="C3354" s="17" t="str">
        <f>VLOOKUP(O3354,'[1]mã đối tượng'!$C:$F,4,0)</f>
        <v>N</v>
      </c>
      <c r="D3354" s="89" t="s">
        <v>48</v>
      </c>
      <c r="E3354" s="89" t="s">
        <v>49</v>
      </c>
      <c r="F3354" s="74" t="s">
        <v>2015</v>
      </c>
      <c r="G3354" s="74" t="s">
        <v>2015</v>
      </c>
      <c r="H3354" s="74" t="s">
        <v>2018</v>
      </c>
      <c r="I3354" s="74" t="s">
        <v>2015</v>
      </c>
      <c r="J3354" s="92" t="s">
        <v>5365</v>
      </c>
      <c r="L3354" s="75" t="s">
        <v>53</v>
      </c>
      <c r="M3354" s="73" t="s">
        <v>2020</v>
      </c>
      <c r="N3354" s="73" t="s">
        <v>2015</v>
      </c>
      <c r="O3354" s="73" t="s">
        <v>88</v>
      </c>
      <c r="S3354" s="102" t="s">
        <v>2019</v>
      </c>
      <c r="V3354" s="102" t="s">
        <v>2019</v>
      </c>
      <c r="Y3354" s="73" t="s">
        <v>77</v>
      </c>
      <c r="AB3354" s="89" t="s">
        <v>58</v>
      </c>
      <c r="AC3354" s="89" t="s">
        <v>59</v>
      </c>
      <c r="AE3354" s="73">
        <v>1</v>
      </c>
      <c r="AG3354" s="78">
        <v>70950</v>
      </c>
      <c r="AH3354" s="78">
        <v>70950</v>
      </c>
      <c r="AL3354" s="95">
        <v>8</v>
      </c>
      <c r="AN3354" s="78">
        <v>5676</v>
      </c>
      <c r="AO3354" s="89" t="s">
        <v>60</v>
      </c>
      <c r="AQ3354" s="75" t="s">
        <v>61</v>
      </c>
      <c r="AR3354" s="75" t="s">
        <v>62</v>
      </c>
      <c r="AS3354" s="75" t="s">
        <v>63</v>
      </c>
      <c r="AV3354" s="77"/>
      <c r="HX3354" s="58"/>
    </row>
    <row r="3355" spans="3:232">
      <c r="C3355" s="17" t="str">
        <f>VLOOKUP(O3355,'[1]mã đối tượng'!$C:$F,4,0)</f>
        <v>N</v>
      </c>
      <c r="D3355" s="89" t="s">
        <v>48</v>
      </c>
      <c r="E3355" s="89" t="s">
        <v>49</v>
      </c>
      <c r="F3355" s="74" t="s">
        <v>2015</v>
      </c>
      <c r="G3355" s="74" t="s">
        <v>2015</v>
      </c>
      <c r="H3355" s="74" t="s">
        <v>2018</v>
      </c>
      <c r="I3355" s="74" t="s">
        <v>2015</v>
      </c>
      <c r="J3355" s="92" t="s">
        <v>5365</v>
      </c>
      <c r="L3355" s="75" t="s">
        <v>53</v>
      </c>
      <c r="M3355" s="73" t="s">
        <v>2020</v>
      </c>
      <c r="N3355" s="73" t="s">
        <v>2015</v>
      </c>
      <c r="O3355" s="73" t="s">
        <v>88</v>
      </c>
      <c r="S3355" s="102" t="s">
        <v>2019</v>
      </c>
      <c r="V3355" s="102" t="s">
        <v>2019</v>
      </c>
      <c r="Y3355" s="73" t="s">
        <v>69</v>
      </c>
      <c r="AB3355" s="89" t="s">
        <v>58</v>
      </c>
      <c r="AC3355" s="89" t="s">
        <v>59</v>
      </c>
      <c r="AE3355" s="73">
        <v>1</v>
      </c>
      <c r="AG3355" s="78">
        <v>49500</v>
      </c>
      <c r="AH3355" s="78">
        <v>49500</v>
      </c>
      <c r="AL3355" s="95">
        <v>8</v>
      </c>
      <c r="AN3355" s="78">
        <v>3960</v>
      </c>
      <c r="AO3355" s="89" t="s">
        <v>60</v>
      </c>
      <c r="AQ3355" s="75" t="s">
        <v>61</v>
      </c>
      <c r="AR3355" s="75" t="s">
        <v>62</v>
      </c>
      <c r="AS3355" s="75" t="s">
        <v>63</v>
      </c>
      <c r="AV3355" s="77"/>
      <c r="HX3355" s="58"/>
    </row>
    <row r="3356" spans="3:232">
      <c r="C3356" s="17" t="str">
        <f>VLOOKUP(O3356,'[1]mã đối tượng'!$C:$F,4,0)</f>
        <v>N</v>
      </c>
      <c r="D3356" s="89" t="s">
        <v>48</v>
      </c>
      <c r="E3356" s="89" t="s">
        <v>49</v>
      </c>
      <c r="F3356" s="74" t="s">
        <v>2015</v>
      </c>
      <c r="G3356" s="74" t="s">
        <v>2015</v>
      </c>
      <c r="H3356" s="74" t="s">
        <v>2018</v>
      </c>
      <c r="I3356" s="74" t="s">
        <v>2015</v>
      </c>
      <c r="J3356" s="92" t="s">
        <v>5365</v>
      </c>
      <c r="L3356" s="75" t="s">
        <v>53</v>
      </c>
      <c r="M3356" s="73" t="s">
        <v>2020</v>
      </c>
      <c r="N3356" s="73" t="s">
        <v>2015</v>
      </c>
      <c r="O3356" s="73" t="s">
        <v>88</v>
      </c>
      <c r="S3356" s="102" t="s">
        <v>2019</v>
      </c>
      <c r="V3356" s="102" t="s">
        <v>2019</v>
      </c>
      <c r="Y3356" s="73" t="s">
        <v>79</v>
      </c>
      <c r="AB3356" s="89" t="s">
        <v>58</v>
      </c>
      <c r="AC3356" s="89" t="s">
        <v>59</v>
      </c>
      <c r="AE3356" s="73">
        <v>1</v>
      </c>
      <c r="AG3356" s="78">
        <v>50182</v>
      </c>
      <c r="AH3356" s="78">
        <v>50182</v>
      </c>
      <c r="AL3356" s="95">
        <v>8</v>
      </c>
      <c r="AN3356" s="78">
        <v>4015</v>
      </c>
      <c r="AO3356" s="89" t="s">
        <v>60</v>
      </c>
      <c r="AQ3356" s="75" t="s">
        <v>61</v>
      </c>
      <c r="AR3356" s="75" t="s">
        <v>62</v>
      </c>
      <c r="AS3356" s="75" t="s">
        <v>63</v>
      </c>
      <c r="AV3356" s="77"/>
      <c r="HX3356" s="58"/>
    </row>
    <row r="3357" spans="3:232">
      <c r="C3357" s="17" t="str">
        <f>VLOOKUP(O3357,'[1]mã đối tượng'!$C:$F,4,0)</f>
        <v>N</v>
      </c>
      <c r="D3357" s="89" t="s">
        <v>48</v>
      </c>
      <c r="E3357" s="89" t="s">
        <v>49</v>
      </c>
      <c r="F3357" s="74" t="s">
        <v>2015</v>
      </c>
      <c r="G3357" s="74" t="s">
        <v>2015</v>
      </c>
      <c r="H3357" s="74" t="s">
        <v>2018</v>
      </c>
      <c r="I3357" s="74" t="s">
        <v>2015</v>
      </c>
      <c r="J3357" s="92" t="s">
        <v>5365</v>
      </c>
      <c r="L3357" s="75" t="s">
        <v>53</v>
      </c>
      <c r="M3357" s="73" t="s">
        <v>2020</v>
      </c>
      <c r="N3357" s="73" t="s">
        <v>2015</v>
      </c>
      <c r="O3357" s="73" t="s">
        <v>88</v>
      </c>
      <c r="S3357" s="102" t="s">
        <v>2019</v>
      </c>
      <c r="V3357" s="102" t="s">
        <v>2019</v>
      </c>
      <c r="Y3357" s="73" t="s">
        <v>79</v>
      </c>
      <c r="AB3357" s="89" t="s">
        <v>58</v>
      </c>
      <c r="AC3357" s="89" t="s">
        <v>59</v>
      </c>
      <c r="AE3357" s="73">
        <v>2</v>
      </c>
      <c r="AG3357" s="78">
        <v>50182</v>
      </c>
      <c r="AH3357" s="78">
        <v>100364</v>
      </c>
      <c r="AL3357" s="95">
        <v>8</v>
      </c>
      <c r="AN3357" s="78">
        <v>8029</v>
      </c>
      <c r="AO3357" s="89" t="s">
        <v>60</v>
      </c>
      <c r="AQ3357" s="75" t="s">
        <v>61</v>
      </c>
      <c r="AR3357" s="75" t="s">
        <v>62</v>
      </c>
      <c r="AS3357" s="75" t="s">
        <v>63</v>
      </c>
      <c r="AV3357" s="77"/>
      <c r="HX3357" s="58"/>
    </row>
    <row r="3358" spans="3:232">
      <c r="C3358" s="17" t="str">
        <f>VLOOKUP(O3358,'[1]mã đối tượng'!$C:$F,4,0)</f>
        <v>N</v>
      </c>
      <c r="D3358" s="89" t="s">
        <v>48</v>
      </c>
      <c r="E3358" s="89" t="s">
        <v>49</v>
      </c>
      <c r="F3358" s="74" t="s">
        <v>2015</v>
      </c>
      <c r="G3358" s="74" t="s">
        <v>2015</v>
      </c>
      <c r="H3358" s="74" t="s">
        <v>2021</v>
      </c>
      <c r="I3358" s="74" t="s">
        <v>2015</v>
      </c>
      <c r="J3358" s="92" t="s">
        <v>5366</v>
      </c>
      <c r="L3358" s="75" t="s">
        <v>53</v>
      </c>
      <c r="M3358" s="73" t="s">
        <v>2022</v>
      </c>
      <c r="N3358" s="73" t="s">
        <v>2015</v>
      </c>
      <c r="O3358" s="73" t="s">
        <v>228</v>
      </c>
      <c r="S3358" s="102" t="s">
        <v>1644</v>
      </c>
      <c r="V3358" s="102" t="s">
        <v>1644</v>
      </c>
      <c r="Y3358" s="73" t="s">
        <v>80</v>
      </c>
      <c r="AB3358" s="89" t="s">
        <v>58</v>
      </c>
      <c r="AC3358" s="89" t="s">
        <v>59</v>
      </c>
      <c r="AE3358" s="73">
        <v>1</v>
      </c>
      <c r="AG3358" s="78">
        <v>111058</v>
      </c>
      <c r="AH3358" s="78">
        <v>111058</v>
      </c>
      <c r="AL3358" s="95">
        <v>8</v>
      </c>
      <c r="AN3358" s="78">
        <v>8885</v>
      </c>
      <c r="AO3358" s="89" t="s">
        <v>60</v>
      </c>
      <c r="AQ3358" s="75" t="s">
        <v>61</v>
      </c>
      <c r="AR3358" s="75" t="s">
        <v>62</v>
      </c>
      <c r="AS3358" s="75" t="s">
        <v>63</v>
      </c>
      <c r="AV3358" s="77"/>
      <c r="HX3358" s="58"/>
    </row>
    <row r="3359" spans="3:232">
      <c r="C3359" s="17" t="str">
        <f>VLOOKUP(O3359,'[1]mã đối tượng'!$C:$F,4,0)</f>
        <v>N</v>
      </c>
      <c r="D3359" s="89" t="s">
        <v>48</v>
      </c>
      <c r="E3359" s="89" t="s">
        <v>49</v>
      </c>
      <c r="F3359" s="74" t="s">
        <v>2015</v>
      </c>
      <c r="G3359" s="74" t="s">
        <v>2015</v>
      </c>
      <c r="H3359" s="74" t="s">
        <v>2021</v>
      </c>
      <c r="I3359" s="74" t="s">
        <v>2015</v>
      </c>
      <c r="J3359" s="92" t="s">
        <v>5366</v>
      </c>
      <c r="L3359" s="75" t="s">
        <v>53</v>
      </c>
      <c r="M3359" s="73" t="s">
        <v>2022</v>
      </c>
      <c r="N3359" s="73" t="s">
        <v>2015</v>
      </c>
      <c r="O3359" s="73" t="s">
        <v>228</v>
      </c>
      <c r="S3359" s="102" t="s">
        <v>1644</v>
      </c>
      <c r="V3359" s="102" t="s">
        <v>1644</v>
      </c>
      <c r="Y3359" s="73" t="s">
        <v>57</v>
      </c>
      <c r="AB3359" s="89" t="s">
        <v>58</v>
      </c>
      <c r="AC3359" s="89" t="s">
        <v>59</v>
      </c>
      <c r="AE3359" s="73">
        <v>3</v>
      </c>
      <c r="AG3359" s="78">
        <v>55595</v>
      </c>
      <c r="AH3359" s="78">
        <v>166785</v>
      </c>
      <c r="AL3359" s="95">
        <v>8</v>
      </c>
      <c r="AN3359" s="78">
        <v>13342</v>
      </c>
      <c r="AO3359" s="89" t="s">
        <v>60</v>
      </c>
      <c r="AQ3359" s="75" t="s">
        <v>61</v>
      </c>
      <c r="AR3359" s="75" t="s">
        <v>62</v>
      </c>
      <c r="AS3359" s="75" t="s">
        <v>63</v>
      </c>
      <c r="AV3359" s="77"/>
      <c r="HX3359" s="58"/>
    </row>
    <row r="3360" spans="3:232">
      <c r="C3360" s="17" t="str">
        <f>VLOOKUP(O3360,'[1]mã đối tượng'!$C:$F,4,0)</f>
        <v>N</v>
      </c>
      <c r="D3360" s="89" t="s">
        <v>48</v>
      </c>
      <c r="E3360" s="89" t="s">
        <v>49</v>
      </c>
      <c r="F3360" s="74" t="s">
        <v>2015</v>
      </c>
      <c r="G3360" s="74" t="s">
        <v>2015</v>
      </c>
      <c r="H3360" s="74" t="s">
        <v>2023</v>
      </c>
      <c r="I3360" s="74" t="s">
        <v>2015</v>
      </c>
      <c r="J3360" s="92" t="s">
        <v>5367</v>
      </c>
      <c r="L3360" s="75" t="s">
        <v>53</v>
      </c>
      <c r="M3360" s="73" t="s">
        <v>2025</v>
      </c>
      <c r="N3360" s="73" t="s">
        <v>2015</v>
      </c>
      <c r="O3360" s="73" t="s">
        <v>121</v>
      </c>
      <c r="S3360" s="102" t="s">
        <v>2024</v>
      </c>
      <c r="V3360" s="102" t="s">
        <v>2024</v>
      </c>
      <c r="Y3360" s="73" t="s">
        <v>77</v>
      </c>
      <c r="AB3360" s="89" t="s">
        <v>58</v>
      </c>
      <c r="AC3360" s="89" t="s">
        <v>59</v>
      </c>
      <c r="AE3360" s="73">
        <v>1</v>
      </c>
      <c r="AG3360" s="78">
        <v>70950</v>
      </c>
      <c r="AH3360" s="78">
        <v>70950</v>
      </c>
      <c r="AL3360" s="95">
        <v>8</v>
      </c>
      <c r="AN3360" s="78">
        <v>5676</v>
      </c>
      <c r="AO3360" s="89" t="s">
        <v>60</v>
      </c>
      <c r="AQ3360" s="75" t="s">
        <v>61</v>
      </c>
      <c r="AR3360" s="75" t="s">
        <v>62</v>
      </c>
      <c r="AS3360" s="75" t="s">
        <v>63</v>
      </c>
      <c r="AV3360" s="77"/>
      <c r="HX3360" s="58"/>
    </row>
    <row r="3361" spans="3:232">
      <c r="C3361" s="17" t="str">
        <f>VLOOKUP(O3361,'[1]mã đối tượng'!$C:$F,4,0)</f>
        <v>N</v>
      </c>
      <c r="D3361" s="89" t="s">
        <v>48</v>
      </c>
      <c r="E3361" s="89" t="s">
        <v>49</v>
      </c>
      <c r="F3361" s="74" t="s">
        <v>2015</v>
      </c>
      <c r="G3361" s="74" t="s">
        <v>2015</v>
      </c>
      <c r="H3361" s="74" t="s">
        <v>2023</v>
      </c>
      <c r="I3361" s="74" t="s">
        <v>2015</v>
      </c>
      <c r="J3361" s="92" t="s">
        <v>5367</v>
      </c>
      <c r="L3361" s="75" t="s">
        <v>53</v>
      </c>
      <c r="M3361" s="73" t="s">
        <v>2025</v>
      </c>
      <c r="N3361" s="73" t="s">
        <v>2015</v>
      </c>
      <c r="O3361" s="73" t="s">
        <v>121</v>
      </c>
      <c r="S3361" s="102" t="s">
        <v>2024</v>
      </c>
      <c r="V3361" s="102" t="s">
        <v>2024</v>
      </c>
      <c r="Y3361" s="73" t="s">
        <v>117</v>
      </c>
      <c r="AB3361" s="89" t="s">
        <v>58</v>
      </c>
      <c r="AC3361" s="89" t="s">
        <v>59</v>
      </c>
      <c r="AE3361" s="73">
        <v>1</v>
      </c>
      <c r="AG3361" s="78">
        <v>74250</v>
      </c>
      <c r="AH3361" s="78">
        <v>74250</v>
      </c>
      <c r="AL3361" s="95">
        <v>8</v>
      </c>
      <c r="AN3361" s="78">
        <v>5939</v>
      </c>
      <c r="AO3361" s="89" t="s">
        <v>60</v>
      </c>
      <c r="AQ3361" s="75" t="s">
        <v>61</v>
      </c>
      <c r="AR3361" s="75" t="s">
        <v>62</v>
      </c>
      <c r="AS3361" s="75" t="s">
        <v>63</v>
      </c>
      <c r="AV3361" s="77"/>
      <c r="HX3361" s="58"/>
    </row>
    <row r="3362" spans="3:232">
      <c r="C3362" s="17" t="str">
        <f>VLOOKUP(O3362,'[1]mã đối tượng'!$C:$F,4,0)</f>
        <v>N</v>
      </c>
      <c r="D3362" s="89" t="s">
        <v>48</v>
      </c>
      <c r="E3362" s="89" t="s">
        <v>49</v>
      </c>
      <c r="F3362" s="74" t="s">
        <v>2015</v>
      </c>
      <c r="G3362" s="74" t="s">
        <v>2015</v>
      </c>
      <c r="H3362" s="74" t="s">
        <v>2023</v>
      </c>
      <c r="I3362" s="74" t="s">
        <v>2015</v>
      </c>
      <c r="J3362" s="92" t="s">
        <v>5367</v>
      </c>
      <c r="L3362" s="75" t="s">
        <v>53</v>
      </c>
      <c r="M3362" s="73" t="s">
        <v>2025</v>
      </c>
      <c r="N3362" s="73" t="s">
        <v>2015</v>
      </c>
      <c r="O3362" s="73" t="s">
        <v>121</v>
      </c>
      <c r="S3362" s="102" t="s">
        <v>2024</v>
      </c>
      <c r="V3362" s="102" t="s">
        <v>2024</v>
      </c>
      <c r="Y3362" s="73" t="s">
        <v>80</v>
      </c>
      <c r="AB3362" s="89" t="s">
        <v>58</v>
      </c>
      <c r="AC3362" s="89" t="s">
        <v>59</v>
      </c>
      <c r="AE3362" s="73">
        <v>1</v>
      </c>
      <c r="AG3362" s="78">
        <v>111058</v>
      </c>
      <c r="AH3362" s="78">
        <v>111058</v>
      </c>
      <c r="AL3362" s="95">
        <v>8</v>
      </c>
      <c r="AN3362" s="78">
        <v>8885</v>
      </c>
      <c r="AO3362" s="89" t="s">
        <v>60</v>
      </c>
      <c r="AQ3362" s="75" t="s">
        <v>61</v>
      </c>
      <c r="AR3362" s="75" t="s">
        <v>62</v>
      </c>
      <c r="AS3362" s="75" t="s">
        <v>63</v>
      </c>
      <c r="AV3362" s="77"/>
      <c r="HX3362" s="58"/>
    </row>
    <row r="3363" spans="3:232">
      <c r="C3363" s="17" t="str">
        <f>VLOOKUP(O3363,'[1]mã đối tượng'!$C:$F,4,0)</f>
        <v>N</v>
      </c>
      <c r="D3363" s="89" t="s">
        <v>48</v>
      </c>
      <c r="E3363" s="89" t="s">
        <v>49</v>
      </c>
      <c r="F3363" s="74" t="s">
        <v>2015</v>
      </c>
      <c r="G3363" s="74" t="s">
        <v>2015</v>
      </c>
      <c r="H3363" s="74" t="s">
        <v>2023</v>
      </c>
      <c r="I3363" s="74" t="s">
        <v>2015</v>
      </c>
      <c r="J3363" s="92" t="s">
        <v>5367</v>
      </c>
      <c r="L3363" s="75" t="s">
        <v>53</v>
      </c>
      <c r="M3363" s="73" t="s">
        <v>2025</v>
      </c>
      <c r="N3363" s="73" t="s">
        <v>2015</v>
      </c>
      <c r="O3363" s="73" t="s">
        <v>121</v>
      </c>
      <c r="S3363" s="102" t="s">
        <v>2024</v>
      </c>
      <c r="V3363" s="102" t="s">
        <v>2024</v>
      </c>
      <c r="Y3363" s="73" t="s">
        <v>57</v>
      </c>
      <c r="AB3363" s="89" t="s">
        <v>58</v>
      </c>
      <c r="AC3363" s="89" t="s">
        <v>59</v>
      </c>
      <c r="AE3363" s="73">
        <v>1</v>
      </c>
      <c r="AG3363" s="78">
        <v>55595</v>
      </c>
      <c r="AH3363" s="78">
        <v>55595</v>
      </c>
      <c r="AL3363" s="95">
        <v>8</v>
      </c>
      <c r="AN3363" s="78">
        <v>4448</v>
      </c>
      <c r="AO3363" s="89" t="s">
        <v>60</v>
      </c>
      <c r="AQ3363" s="75" t="s">
        <v>61</v>
      </c>
      <c r="AR3363" s="75" t="s">
        <v>62</v>
      </c>
      <c r="AS3363" s="75" t="s">
        <v>63</v>
      </c>
      <c r="AV3363" s="77"/>
      <c r="HX3363" s="58"/>
    </row>
    <row r="3364" spans="3:232">
      <c r="C3364" s="17" t="str">
        <f>VLOOKUP(O3364,'[1]mã đối tượng'!$C:$F,4,0)</f>
        <v>N</v>
      </c>
      <c r="D3364" s="89" t="s">
        <v>48</v>
      </c>
      <c r="E3364" s="89" t="s">
        <v>49</v>
      </c>
      <c r="F3364" s="74" t="s">
        <v>2015</v>
      </c>
      <c r="G3364" s="74" t="s">
        <v>2015</v>
      </c>
      <c r="H3364" s="74" t="s">
        <v>2023</v>
      </c>
      <c r="I3364" s="74" t="s">
        <v>2015</v>
      </c>
      <c r="J3364" s="92" t="s">
        <v>5367</v>
      </c>
      <c r="L3364" s="75" t="s">
        <v>53</v>
      </c>
      <c r="M3364" s="73" t="s">
        <v>2025</v>
      </c>
      <c r="N3364" s="73" t="s">
        <v>2015</v>
      </c>
      <c r="O3364" s="73" t="s">
        <v>121</v>
      </c>
      <c r="S3364" s="102" t="s">
        <v>2024</v>
      </c>
      <c r="V3364" s="102" t="s">
        <v>2024</v>
      </c>
      <c r="Y3364" s="73" t="s">
        <v>57</v>
      </c>
      <c r="AB3364" s="89" t="s">
        <v>58</v>
      </c>
      <c r="AC3364" s="89" t="s">
        <v>59</v>
      </c>
      <c r="AE3364" s="73">
        <v>1</v>
      </c>
      <c r="AG3364" s="78">
        <v>55595</v>
      </c>
      <c r="AH3364" s="78">
        <v>55595</v>
      </c>
      <c r="AL3364" s="95">
        <v>8</v>
      </c>
      <c r="AN3364" s="78">
        <v>4448</v>
      </c>
      <c r="AO3364" s="89" t="s">
        <v>60</v>
      </c>
      <c r="AQ3364" s="75" t="s">
        <v>61</v>
      </c>
      <c r="AR3364" s="75" t="s">
        <v>62</v>
      </c>
      <c r="AS3364" s="75" t="s">
        <v>63</v>
      </c>
      <c r="AV3364" s="77"/>
      <c r="HX3364" s="58"/>
    </row>
    <row r="3365" spans="3:232">
      <c r="C3365" s="17" t="str">
        <f>VLOOKUP(O3365,'[1]mã đối tượng'!$C:$F,4,0)</f>
        <v>N</v>
      </c>
      <c r="D3365" s="89" t="s">
        <v>48</v>
      </c>
      <c r="E3365" s="89" t="s">
        <v>49</v>
      </c>
      <c r="F3365" s="74" t="s">
        <v>2015</v>
      </c>
      <c r="G3365" s="74" t="s">
        <v>2015</v>
      </c>
      <c r="H3365" s="74" t="s">
        <v>2026</v>
      </c>
      <c r="I3365" s="74" t="s">
        <v>2015</v>
      </c>
      <c r="J3365" s="92" t="s">
        <v>5368</v>
      </c>
      <c r="L3365" s="75" t="s">
        <v>53</v>
      </c>
      <c r="M3365" s="73" t="s">
        <v>2028</v>
      </c>
      <c r="N3365" s="73" t="s">
        <v>2015</v>
      </c>
      <c r="O3365" s="73" t="s">
        <v>88</v>
      </c>
      <c r="S3365" s="102" t="s">
        <v>2027</v>
      </c>
      <c r="V3365" s="102" t="s">
        <v>2027</v>
      </c>
      <c r="Y3365" s="73" t="s">
        <v>94</v>
      </c>
      <c r="AB3365" s="89" t="s">
        <v>58</v>
      </c>
      <c r="AC3365" s="89" t="s">
        <v>59</v>
      </c>
      <c r="AE3365" s="73">
        <v>1</v>
      </c>
      <c r="AG3365" s="78">
        <v>73431</v>
      </c>
      <c r="AH3365" s="78">
        <v>73431</v>
      </c>
      <c r="AL3365" s="95">
        <v>8</v>
      </c>
      <c r="AN3365" s="78">
        <v>5874</v>
      </c>
      <c r="AO3365" s="89" t="s">
        <v>60</v>
      </c>
      <c r="AQ3365" s="75" t="s">
        <v>61</v>
      </c>
      <c r="AR3365" s="75" t="s">
        <v>62</v>
      </c>
      <c r="AS3365" s="75" t="s">
        <v>63</v>
      </c>
      <c r="AV3365" s="77"/>
      <c r="HX3365" s="58"/>
    </row>
    <row r="3366" spans="3:232">
      <c r="C3366" s="17" t="str">
        <f>VLOOKUP(O3366,'[1]mã đối tượng'!$C:$F,4,0)</f>
        <v>N</v>
      </c>
      <c r="D3366" s="89" t="s">
        <v>48</v>
      </c>
      <c r="E3366" s="89" t="s">
        <v>49</v>
      </c>
      <c r="F3366" s="74" t="s">
        <v>2015</v>
      </c>
      <c r="G3366" s="74" t="s">
        <v>2015</v>
      </c>
      <c r="H3366" s="74" t="s">
        <v>2029</v>
      </c>
      <c r="I3366" s="74" t="s">
        <v>2015</v>
      </c>
      <c r="J3366" s="92" t="s">
        <v>5369</v>
      </c>
      <c r="L3366" s="75" t="s">
        <v>53</v>
      </c>
      <c r="M3366" s="73" t="s">
        <v>2031</v>
      </c>
      <c r="N3366" s="73" t="s">
        <v>2015</v>
      </c>
      <c r="O3366" s="73" t="s">
        <v>75</v>
      </c>
      <c r="S3366" s="102" t="s">
        <v>2030</v>
      </c>
      <c r="V3366" s="102" t="s">
        <v>2030</v>
      </c>
      <c r="Y3366" s="73" t="s">
        <v>94</v>
      </c>
      <c r="AB3366" s="89" t="s">
        <v>58</v>
      </c>
      <c r="AC3366" s="89" t="s">
        <v>59</v>
      </c>
      <c r="AE3366" s="73">
        <v>1</v>
      </c>
      <c r="AG3366" s="78">
        <v>73431</v>
      </c>
      <c r="AH3366" s="78">
        <v>73431</v>
      </c>
      <c r="AL3366" s="95">
        <v>8</v>
      </c>
      <c r="AN3366" s="78">
        <v>5874</v>
      </c>
      <c r="AO3366" s="89" t="s">
        <v>60</v>
      </c>
      <c r="AQ3366" s="75" t="s">
        <v>61</v>
      </c>
      <c r="AR3366" s="75" t="s">
        <v>62</v>
      </c>
      <c r="AS3366" s="75" t="s">
        <v>63</v>
      </c>
      <c r="AV3366" s="77"/>
      <c r="HX3366" s="58"/>
    </row>
    <row r="3367" spans="3:232">
      <c r="C3367" s="17" t="str">
        <f>VLOOKUP(O3367,'[1]mã đối tượng'!$C:$F,4,0)</f>
        <v>N</v>
      </c>
      <c r="D3367" s="89" t="s">
        <v>48</v>
      </c>
      <c r="E3367" s="89" t="s">
        <v>49</v>
      </c>
      <c r="F3367" s="74" t="s">
        <v>2015</v>
      </c>
      <c r="G3367" s="74" t="s">
        <v>2015</v>
      </c>
      <c r="H3367" s="74" t="s">
        <v>2032</v>
      </c>
      <c r="I3367" s="74" t="s">
        <v>2015</v>
      </c>
      <c r="J3367" s="92" t="s">
        <v>5370</v>
      </c>
      <c r="L3367" s="75" t="s">
        <v>53</v>
      </c>
      <c r="M3367" s="73" t="s">
        <v>2034</v>
      </c>
      <c r="N3367" s="73" t="s">
        <v>2015</v>
      </c>
      <c r="O3367" s="73" t="s">
        <v>352</v>
      </c>
      <c r="S3367" s="102" t="s">
        <v>2033</v>
      </c>
      <c r="V3367" s="102" t="s">
        <v>2033</v>
      </c>
      <c r="Y3367" s="73" t="s">
        <v>57</v>
      </c>
      <c r="AB3367" s="89" t="s">
        <v>58</v>
      </c>
      <c r="AC3367" s="89" t="s">
        <v>59</v>
      </c>
      <c r="AE3367" s="73">
        <v>2</v>
      </c>
      <c r="AG3367" s="78">
        <v>55595</v>
      </c>
      <c r="AH3367" s="78">
        <v>111190</v>
      </c>
      <c r="AL3367" s="95">
        <v>8</v>
      </c>
      <c r="AN3367" s="78">
        <v>8895</v>
      </c>
      <c r="AO3367" s="89" t="s">
        <v>60</v>
      </c>
      <c r="AQ3367" s="75" t="s">
        <v>61</v>
      </c>
      <c r="AR3367" s="75" t="s">
        <v>62</v>
      </c>
      <c r="AS3367" s="75" t="s">
        <v>63</v>
      </c>
      <c r="AV3367" s="77"/>
      <c r="HX3367" s="58"/>
    </row>
    <row r="3368" spans="3:232">
      <c r="C3368" s="17" t="str">
        <f>VLOOKUP(O3368,'[1]mã đối tượng'!$C:$F,4,0)</f>
        <v>N</v>
      </c>
      <c r="D3368" s="89" t="s">
        <v>48</v>
      </c>
      <c r="E3368" s="89" t="s">
        <v>49</v>
      </c>
      <c r="F3368" s="74" t="s">
        <v>2015</v>
      </c>
      <c r="G3368" s="74" t="s">
        <v>2015</v>
      </c>
      <c r="H3368" s="74" t="s">
        <v>2032</v>
      </c>
      <c r="I3368" s="74" t="s">
        <v>2015</v>
      </c>
      <c r="J3368" s="92" t="s">
        <v>5370</v>
      </c>
      <c r="L3368" s="75" t="s">
        <v>53</v>
      </c>
      <c r="M3368" s="73" t="s">
        <v>2034</v>
      </c>
      <c r="N3368" s="73" t="s">
        <v>2015</v>
      </c>
      <c r="O3368" s="73" t="s">
        <v>352</v>
      </c>
      <c r="S3368" s="102" t="s">
        <v>2033</v>
      </c>
      <c r="V3368" s="102" t="s">
        <v>2033</v>
      </c>
      <c r="Y3368" s="73" t="s">
        <v>94</v>
      </c>
      <c r="AB3368" s="89" t="s">
        <v>58</v>
      </c>
      <c r="AC3368" s="89" t="s">
        <v>59</v>
      </c>
      <c r="AE3368" s="73">
        <v>1</v>
      </c>
      <c r="AG3368" s="78">
        <v>73431</v>
      </c>
      <c r="AH3368" s="78">
        <v>73431</v>
      </c>
      <c r="AL3368" s="95">
        <v>8</v>
      </c>
      <c r="AN3368" s="78">
        <v>5874</v>
      </c>
      <c r="AO3368" s="89" t="s">
        <v>60</v>
      </c>
      <c r="AQ3368" s="75" t="s">
        <v>61</v>
      </c>
      <c r="AR3368" s="75" t="s">
        <v>62</v>
      </c>
      <c r="AS3368" s="75" t="s">
        <v>63</v>
      </c>
      <c r="AV3368" s="77"/>
      <c r="HX3368" s="58"/>
    </row>
    <row r="3369" spans="3:232">
      <c r="C3369" s="17" t="str">
        <f>VLOOKUP(O3369,'[1]mã đối tượng'!$C:$F,4,0)</f>
        <v>N</v>
      </c>
      <c r="D3369" s="89" t="s">
        <v>48</v>
      </c>
      <c r="E3369" s="89" t="s">
        <v>49</v>
      </c>
      <c r="F3369" s="74" t="s">
        <v>2015</v>
      </c>
      <c r="G3369" s="74" t="s">
        <v>2015</v>
      </c>
      <c r="H3369" s="74" t="s">
        <v>2032</v>
      </c>
      <c r="I3369" s="74" t="s">
        <v>2015</v>
      </c>
      <c r="J3369" s="92" t="s">
        <v>5370</v>
      </c>
      <c r="L3369" s="75" t="s">
        <v>53</v>
      </c>
      <c r="M3369" s="73" t="s">
        <v>2034</v>
      </c>
      <c r="N3369" s="73" t="s">
        <v>2015</v>
      </c>
      <c r="O3369" s="73" t="s">
        <v>352</v>
      </c>
      <c r="S3369" s="102" t="s">
        <v>2033</v>
      </c>
      <c r="V3369" s="102" t="s">
        <v>2033</v>
      </c>
      <c r="Y3369" s="73" t="s">
        <v>70</v>
      </c>
      <c r="AB3369" s="89" t="s">
        <v>58</v>
      </c>
      <c r="AC3369" s="89" t="s">
        <v>59</v>
      </c>
      <c r="AE3369" s="73">
        <v>2</v>
      </c>
      <c r="AG3369" s="78">
        <v>89285</v>
      </c>
      <c r="AH3369" s="78">
        <v>178570</v>
      </c>
      <c r="AL3369" s="95">
        <v>8</v>
      </c>
      <c r="AN3369" s="78">
        <v>14286</v>
      </c>
      <c r="AO3369" s="89" t="s">
        <v>60</v>
      </c>
      <c r="AQ3369" s="75" t="s">
        <v>61</v>
      </c>
      <c r="AR3369" s="75" t="s">
        <v>62</v>
      </c>
      <c r="AS3369" s="75" t="s">
        <v>63</v>
      </c>
      <c r="AV3369" s="77"/>
      <c r="HX3369" s="58"/>
    </row>
    <row r="3370" spans="3:232">
      <c r="C3370" s="17" t="str">
        <f>VLOOKUP(O3370,'[1]mã đối tượng'!$C:$F,4,0)</f>
        <v>N</v>
      </c>
      <c r="D3370" s="89" t="s">
        <v>48</v>
      </c>
      <c r="E3370" s="89" t="s">
        <v>49</v>
      </c>
      <c r="F3370" s="74" t="s">
        <v>2015</v>
      </c>
      <c r="G3370" s="74" t="s">
        <v>2015</v>
      </c>
      <c r="H3370" s="74" t="s">
        <v>2035</v>
      </c>
      <c r="I3370" s="74" t="s">
        <v>2015</v>
      </c>
      <c r="J3370" s="92" t="s">
        <v>5371</v>
      </c>
      <c r="L3370" s="75" t="s">
        <v>53</v>
      </c>
      <c r="M3370" s="73" t="s">
        <v>2037</v>
      </c>
      <c r="N3370" s="73" t="s">
        <v>2015</v>
      </c>
      <c r="O3370" s="73" t="s">
        <v>121</v>
      </c>
      <c r="S3370" s="102" t="s">
        <v>2036</v>
      </c>
      <c r="V3370" s="102" t="s">
        <v>2036</v>
      </c>
      <c r="Y3370" s="73" t="s">
        <v>117</v>
      </c>
      <c r="AB3370" s="89" t="s">
        <v>58</v>
      </c>
      <c r="AC3370" s="89" t="s">
        <v>59</v>
      </c>
      <c r="AE3370" s="73">
        <v>2</v>
      </c>
      <c r="AG3370" s="78">
        <v>74250</v>
      </c>
      <c r="AH3370" s="78">
        <v>148500</v>
      </c>
      <c r="AL3370" s="95">
        <v>8</v>
      </c>
      <c r="AN3370" s="78">
        <v>11880</v>
      </c>
      <c r="AO3370" s="89" t="s">
        <v>60</v>
      </c>
      <c r="AQ3370" s="75" t="s">
        <v>61</v>
      </c>
      <c r="AR3370" s="75" t="s">
        <v>62</v>
      </c>
      <c r="AS3370" s="75" t="s">
        <v>63</v>
      </c>
      <c r="AV3370" s="77"/>
      <c r="HX3370" s="58"/>
    </row>
    <row r="3371" spans="3:232">
      <c r="C3371" s="17" t="str">
        <f>VLOOKUP(O3371,'[1]mã đối tượng'!$C:$F,4,0)</f>
        <v>N</v>
      </c>
      <c r="D3371" s="89" t="s">
        <v>48</v>
      </c>
      <c r="E3371" s="89" t="s">
        <v>49</v>
      </c>
      <c r="F3371" s="74" t="s">
        <v>2015</v>
      </c>
      <c r="G3371" s="74" t="s">
        <v>2015</v>
      </c>
      <c r="H3371" s="74" t="s">
        <v>2038</v>
      </c>
      <c r="I3371" s="74" t="s">
        <v>2015</v>
      </c>
      <c r="J3371" s="92" t="s">
        <v>5372</v>
      </c>
      <c r="L3371" s="75" t="s">
        <v>53</v>
      </c>
      <c r="M3371" s="73" t="s">
        <v>2040</v>
      </c>
      <c r="N3371" s="73" t="s">
        <v>2015</v>
      </c>
      <c r="O3371" s="73" t="s">
        <v>3561</v>
      </c>
      <c r="S3371" s="102" t="s">
        <v>2039</v>
      </c>
      <c r="V3371" s="102" t="s">
        <v>2039</v>
      </c>
      <c r="Y3371" s="73" t="s">
        <v>80</v>
      </c>
      <c r="AB3371" s="89" t="s">
        <v>58</v>
      </c>
      <c r="AC3371" s="89" t="s">
        <v>59</v>
      </c>
      <c r="AE3371" s="73">
        <v>3</v>
      </c>
      <c r="AG3371" s="78">
        <v>111058</v>
      </c>
      <c r="AH3371" s="78">
        <v>333174</v>
      </c>
      <c r="AL3371" s="95">
        <v>8</v>
      </c>
      <c r="AN3371" s="78">
        <v>26654</v>
      </c>
      <c r="AO3371" s="89" t="s">
        <v>60</v>
      </c>
      <c r="AQ3371" s="75" t="s">
        <v>61</v>
      </c>
      <c r="AR3371" s="75" t="s">
        <v>62</v>
      </c>
      <c r="AS3371" s="75" t="s">
        <v>63</v>
      </c>
      <c r="AV3371" s="77"/>
      <c r="HX3371" s="58"/>
    </row>
    <row r="3372" spans="3:232">
      <c r="C3372" s="17" t="str">
        <f>VLOOKUP(O3372,'[1]mã đối tượng'!$C:$F,4,0)</f>
        <v>N</v>
      </c>
      <c r="D3372" s="89" t="s">
        <v>48</v>
      </c>
      <c r="E3372" s="89" t="s">
        <v>49</v>
      </c>
      <c r="F3372" s="74" t="s">
        <v>2015</v>
      </c>
      <c r="G3372" s="74" t="s">
        <v>2015</v>
      </c>
      <c r="H3372" s="74" t="s">
        <v>2041</v>
      </c>
      <c r="I3372" s="74" t="s">
        <v>2015</v>
      </c>
      <c r="J3372" s="92" t="s">
        <v>5373</v>
      </c>
      <c r="L3372" s="75" t="s">
        <v>53</v>
      </c>
      <c r="M3372" s="73" t="s">
        <v>2042</v>
      </c>
      <c r="N3372" s="73" t="s">
        <v>2015</v>
      </c>
      <c r="O3372" s="73" t="s">
        <v>509</v>
      </c>
      <c r="S3372" s="102" t="s">
        <v>1345</v>
      </c>
      <c r="V3372" s="102" t="s">
        <v>1345</v>
      </c>
      <c r="Y3372" s="73" t="s">
        <v>69</v>
      </c>
      <c r="AB3372" s="89" t="s">
        <v>58</v>
      </c>
      <c r="AC3372" s="89" t="s">
        <v>59</v>
      </c>
      <c r="AE3372" s="73">
        <v>1</v>
      </c>
      <c r="AG3372" s="78">
        <v>49500</v>
      </c>
      <c r="AH3372" s="78">
        <v>49500</v>
      </c>
      <c r="AL3372" s="95">
        <v>8</v>
      </c>
      <c r="AN3372" s="78">
        <v>3960</v>
      </c>
      <c r="AO3372" s="89" t="s">
        <v>60</v>
      </c>
      <c r="AQ3372" s="75" t="s">
        <v>61</v>
      </c>
      <c r="AR3372" s="75" t="s">
        <v>62</v>
      </c>
      <c r="AS3372" s="75" t="s">
        <v>63</v>
      </c>
      <c r="AV3372" s="77"/>
      <c r="HX3372" s="58"/>
    </row>
    <row r="3373" spans="3:232">
      <c r="C3373" s="17" t="str">
        <f>VLOOKUP(O3373,'[1]mã đối tượng'!$C:$F,4,0)</f>
        <v>N</v>
      </c>
      <c r="D3373" s="89" t="s">
        <v>48</v>
      </c>
      <c r="E3373" s="89" t="s">
        <v>49</v>
      </c>
      <c r="F3373" s="74" t="s">
        <v>2015</v>
      </c>
      <c r="G3373" s="74" t="s">
        <v>2015</v>
      </c>
      <c r="H3373" s="74" t="s">
        <v>2043</v>
      </c>
      <c r="I3373" s="74" t="s">
        <v>2015</v>
      </c>
      <c r="J3373" s="92" t="s">
        <v>5374</v>
      </c>
      <c r="L3373" s="75" t="s">
        <v>53</v>
      </c>
      <c r="M3373" s="73" t="s">
        <v>2044</v>
      </c>
      <c r="N3373" s="73" t="s">
        <v>2015</v>
      </c>
      <c r="O3373" s="73" t="s">
        <v>3568</v>
      </c>
      <c r="S3373" s="102" t="s">
        <v>1508</v>
      </c>
      <c r="V3373" s="102" t="s">
        <v>1508</v>
      </c>
      <c r="Y3373" s="73" t="s">
        <v>69</v>
      </c>
      <c r="AB3373" s="89" t="s">
        <v>58</v>
      </c>
      <c r="AC3373" s="89" t="s">
        <v>59</v>
      </c>
      <c r="AE3373" s="73">
        <v>1</v>
      </c>
      <c r="AG3373" s="78">
        <v>49500</v>
      </c>
      <c r="AH3373" s="78">
        <v>49500</v>
      </c>
      <c r="AL3373" s="95">
        <v>8</v>
      </c>
      <c r="AN3373" s="78">
        <v>3960</v>
      </c>
      <c r="AO3373" s="89" t="s">
        <v>60</v>
      </c>
      <c r="AQ3373" s="75" t="s">
        <v>61</v>
      </c>
      <c r="AR3373" s="75" t="s">
        <v>62</v>
      </c>
      <c r="AS3373" s="75" t="s">
        <v>63</v>
      </c>
      <c r="AV3373" s="77"/>
      <c r="HX3373" s="58"/>
    </row>
    <row r="3374" spans="3:232">
      <c r="C3374" s="17" t="str">
        <f>VLOOKUP(O3374,'[1]mã đối tượng'!$C:$F,4,0)</f>
        <v>N</v>
      </c>
      <c r="D3374" s="89" t="s">
        <v>48</v>
      </c>
      <c r="E3374" s="89" t="s">
        <v>49</v>
      </c>
      <c r="F3374" s="74" t="s">
        <v>2015</v>
      </c>
      <c r="G3374" s="74" t="s">
        <v>2015</v>
      </c>
      <c r="H3374" s="74" t="s">
        <v>2045</v>
      </c>
      <c r="I3374" s="74" t="s">
        <v>2015</v>
      </c>
      <c r="J3374" s="92" t="s">
        <v>5375</v>
      </c>
      <c r="L3374" s="75" t="s">
        <v>53</v>
      </c>
      <c r="M3374" s="73" t="s">
        <v>2047</v>
      </c>
      <c r="N3374" s="73" t="s">
        <v>2015</v>
      </c>
      <c r="O3374" s="73" t="s">
        <v>352</v>
      </c>
      <c r="S3374" s="102" t="s">
        <v>2046</v>
      </c>
      <c r="V3374" s="102" t="s">
        <v>2046</v>
      </c>
      <c r="Y3374" s="73" t="s">
        <v>80</v>
      </c>
      <c r="AB3374" s="89" t="s">
        <v>58</v>
      </c>
      <c r="AC3374" s="89" t="s">
        <v>59</v>
      </c>
      <c r="AE3374" s="73">
        <v>1</v>
      </c>
      <c r="AG3374" s="78">
        <v>111058</v>
      </c>
      <c r="AH3374" s="78">
        <v>111058</v>
      </c>
      <c r="AL3374" s="95">
        <v>8</v>
      </c>
      <c r="AN3374" s="78">
        <v>8884</v>
      </c>
      <c r="AO3374" s="89" t="s">
        <v>60</v>
      </c>
      <c r="AQ3374" s="75" t="s">
        <v>61</v>
      </c>
      <c r="AR3374" s="75" t="s">
        <v>62</v>
      </c>
      <c r="AS3374" s="75" t="s">
        <v>63</v>
      </c>
      <c r="AV3374" s="77"/>
      <c r="HX3374" s="58"/>
    </row>
    <row r="3375" spans="3:232">
      <c r="C3375" s="17" t="str">
        <f>VLOOKUP(O3375,'[1]mã đối tượng'!$C:$F,4,0)</f>
        <v>N</v>
      </c>
      <c r="D3375" s="89" t="s">
        <v>48</v>
      </c>
      <c r="E3375" s="89" t="s">
        <v>49</v>
      </c>
      <c r="F3375" s="74" t="s">
        <v>2015</v>
      </c>
      <c r="G3375" s="74" t="s">
        <v>2015</v>
      </c>
      <c r="H3375" s="74" t="s">
        <v>2045</v>
      </c>
      <c r="I3375" s="74" t="s">
        <v>2015</v>
      </c>
      <c r="J3375" s="92" t="s">
        <v>5375</v>
      </c>
      <c r="L3375" s="75" t="s">
        <v>53</v>
      </c>
      <c r="M3375" s="73" t="s">
        <v>2047</v>
      </c>
      <c r="N3375" s="73" t="s">
        <v>2015</v>
      </c>
      <c r="O3375" s="73" t="s">
        <v>352</v>
      </c>
      <c r="S3375" s="102" t="s">
        <v>2046</v>
      </c>
      <c r="V3375" s="102" t="s">
        <v>2046</v>
      </c>
      <c r="Y3375" s="73" t="s">
        <v>57</v>
      </c>
      <c r="AB3375" s="89" t="s">
        <v>58</v>
      </c>
      <c r="AC3375" s="89" t="s">
        <v>59</v>
      </c>
      <c r="AE3375" s="73">
        <v>1</v>
      </c>
      <c r="AG3375" s="78">
        <v>55595</v>
      </c>
      <c r="AH3375" s="78">
        <v>55595</v>
      </c>
      <c r="AL3375" s="95">
        <v>8</v>
      </c>
      <c r="AN3375" s="78">
        <v>4448</v>
      </c>
      <c r="AO3375" s="89" t="s">
        <v>60</v>
      </c>
      <c r="AQ3375" s="75" t="s">
        <v>61</v>
      </c>
      <c r="AR3375" s="75" t="s">
        <v>62</v>
      </c>
      <c r="AS3375" s="75" t="s">
        <v>63</v>
      </c>
      <c r="AV3375" s="77"/>
      <c r="HX3375" s="58"/>
    </row>
    <row r="3376" spans="3:232">
      <c r="C3376" s="17" t="str">
        <f>VLOOKUP(O3376,'[1]mã đối tượng'!$C:$F,4,0)</f>
        <v>N</v>
      </c>
      <c r="D3376" s="89" t="s">
        <v>48</v>
      </c>
      <c r="E3376" s="89" t="s">
        <v>49</v>
      </c>
      <c r="F3376" s="74" t="s">
        <v>2015</v>
      </c>
      <c r="G3376" s="74" t="s">
        <v>2015</v>
      </c>
      <c r="H3376" s="74" t="s">
        <v>2048</v>
      </c>
      <c r="I3376" s="74" t="s">
        <v>2015</v>
      </c>
      <c r="J3376" s="92" t="s">
        <v>5376</v>
      </c>
      <c r="L3376" s="75" t="s">
        <v>53</v>
      </c>
      <c r="M3376" s="73" t="s">
        <v>2050</v>
      </c>
      <c r="N3376" s="73" t="s">
        <v>2015</v>
      </c>
      <c r="O3376" s="73" t="s">
        <v>352</v>
      </c>
      <c r="S3376" s="102" t="s">
        <v>2049</v>
      </c>
      <c r="V3376" s="102" t="s">
        <v>2049</v>
      </c>
      <c r="Y3376" s="73" t="s">
        <v>117</v>
      </c>
      <c r="AB3376" s="89" t="s">
        <v>58</v>
      </c>
      <c r="AC3376" s="89" t="s">
        <v>59</v>
      </c>
      <c r="AE3376" s="73">
        <v>1</v>
      </c>
      <c r="AG3376" s="78">
        <v>74250</v>
      </c>
      <c r="AH3376" s="78">
        <v>74250</v>
      </c>
      <c r="AL3376" s="95">
        <v>8</v>
      </c>
      <c r="AN3376" s="78">
        <v>5940</v>
      </c>
      <c r="AO3376" s="89" t="s">
        <v>60</v>
      </c>
      <c r="AQ3376" s="75" t="s">
        <v>61</v>
      </c>
      <c r="AR3376" s="75" t="s">
        <v>62</v>
      </c>
      <c r="AS3376" s="75" t="s">
        <v>63</v>
      </c>
      <c r="AV3376" s="77"/>
      <c r="HX3376" s="58"/>
    </row>
    <row r="3377" spans="3:232">
      <c r="C3377" s="17" t="str">
        <f>VLOOKUP(O3377,'[1]mã đối tượng'!$C:$F,4,0)</f>
        <v>N</v>
      </c>
      <c r="D3377" s="89" t="s">
        <v>48</v>
      </c>
      <c r="E3377" s="89" t="s">
        <v>49</v>
      </c>
      <c r="F3377" s="74" t="s">
        <v>2015</v>
      </c>
      <c r="G3377" s="74" t="s">
        <v>2015</v>
      </c>
      <c r="H3377" s="74" t="s">
        <v>2048</v>
      </c>
      <c r="I3377" s="74" t="s">
        <v>2015</v>
      </c>
      <c r="J3377" s="92" t="s">
        <v>5376</v>
      </c>
      <c r="L3377" s="75" t="s">
        <v>53</v>
      </c>
      <c r="M3377" s="73" t="s">
        <v>2050</v>
      </c>
      <c r="N3377" s="73" t="s">
        <v>2015</v>
      </c>
      <c r="O3377" s="73" t="s">
        <v>352</v>
      </c>
      <c r="S3377" s="102" t="s">
        <v>2049</v>
      </c>
      <c r="V3377" s="102" t="s">
        <v>2049</v>
      </c>
      <c r="Y3377" s="73" t="s">
        <v>77</v>
      </c>
      <c r="AB3377" s="89" t="s">
        <v>58</v>
      </c>
      <c r="AC3377" s="89" t="s">
        <v>59</v>
      </c>
      <c r="AE3377" s="73">
        <v>1</v>
      </c>
      <c r="AG3377" s="78">
        <v>70950</v>
      </c>
      <c r="AH3377" s="78">
        <v>70950</v>
      </c>
      <c r="AL3377" s="95">
        <v>8</v>
      </c>
      <c r="AN3377" s="78">
        <v>5676</v>
      </c>
      <c r="AO3377" s="89" t="s">
        <v>60</v>
      </c>
      <c r="AQ3377" s="75" t="s">
        <v>61</v>
      </c>
      <c r="AR3377" s="75" t="s">
        <v>62</v>
      </c>
      <c r="AS3377" s="75" t="s">
        <v>63</v>
      </c>
      <c r="AV3377" s="77"/>
      <c r="HX3377" s="58"/>
    </row>
    <row r="3378" spans="3:232">
      <c r="C3378" s="17" t="str">
        <f>VLOOKUP(O3378,'[1]mã đối tượng'!$C:$F,4,0)</f>
        <v>N</v>
      </c>
      <c r="D3378" s="89" t="s">
        <v>48</v>
      </c>
      <c r="E3378" s="89" t="s">
        <v>49</v>
      </c>
      <c r="F3378" s="74" t="s">
        <v>2015</v>
      </c>
      <c r="G3378" s="74" t="s">
        <v>2015</v>
      </c>
      <c r="H3378" s="74" t="s">
        <v>2051</v>
      </c>
      <c r="I3378" s="74" t="s">
        <v>2015</v>
      </c>
      <c r="J3378" s="92" t="s">
        <v>5377</v>
      </c>
      <c r="L3378" s="75" t="s">
        <v>53</v>
      </c>
      <c r="M3378" s="73" t="s">
        <v>2053</v>
      </c>
      <c r="N3378" s="73" t="s">
        <v>2015</v>
      </c>
      <c r="O3378" s="73" t="s">
        <v>121</v>
      </c>
      <c r="S3378" s="102" t="s">
        <v>2052</v>
      </c>
      <c r="V3378" s="102" t="s">
        <v>2052</v>
      </c>
      <c r="Y3378" s="73" t="s">
        <v>117</v>
      </c>
      <c r="AB3378" s="89" t="s">
        <v>58</v>
      </c>
      <c r="AC3378" s="89" t="s">
        <v>59</v>
      </c>
      <c r="AE3378" s="73">
        <v>1</v>
      </c>
      <c r="AG3378" s="78">
        <v>74250</v>
      </c>
      <c r="AH3378" s="78">
        <v>74250</v>
      </c>
      <c r="AL3378" s="95">
        <v>8</v>
      </c>
      <c r="AN3378" s="78">
        <v>5940</v>
      </c>
      <c r="AO3378" s="89" t="s">
        <v>60</v>
      </c>
      <c r="AQ3378" s="75" t="s">
        <v>61</v>
      </c>
      <c r="AR3378" s="75" t="s">
        <v>62</v>
      </c>
      <c r="AS3378" s="75" t="s">
        <v>63</v>
      </c>
      <c r="AV3378" s="77"/>
      <c r="HX3378" s="58"/>
    </row>
    <row r="3379" spans="3:232">
      <c r="C3379" s="17" t="str">
        <f>VLOOKUP(O3379,'[1]mã đối tượng'!$C:$F,4,0)</f>
        <v>N</v>
      </c>
      <c r="D3379" s="89" t="s">
        <v>48</v>
      </c>
      <c r="E3379" s="89" t="s">
        <v>49</v>
      </c>
      <c r="F3379" s="74" t="s">
        <v>2015</v>
      </c>
      <c r="G3379" s="74" t="s">
        <v>2015</v>
      </c>
      <c r="H3379" s="74" t="s">
        <v>2054</v>
      </c>
      <c r="I3379" s="74" t="s">
        <v>2015</v>
      </c>
      <c r="J3379" s="92" t="s">
        <v>5378</v>
      </c>
      <c r="L3379" s="75" t="s">
        <v>53</v>
      </c>
      <c r="M3379" s="73" t="s">
        <v>2056</v>
      </c>
      <c r="N3379" s="73" t="s">
        <v>2015</v>
      </c>
      <c r="O3379" s="73" t="s">
        <v>75</v>
      </c>
      <c r="S3379" s="102" t="s">
        <v>2055</v>
      </c>
      <c r="V3379" s="102" t="s">
        <v>2055</v>
      </c>
      <c r="Y3379" s="73" t="s">
        <v>78</v>
      </c>
      <c r="AB3379" s="89" t="s">
        <v>58</v>
      </c>
      <c r="AC3379" s="89" t="s">
        <v>59</v>
      </c>
      <c r="AE3379" s="73">
        <v>2</v>
      </c>
      <c r="AG3379" s="78">
        <v>46000</v>
      </c>
      <c r="AH3379" s="78">
        <v>92000</v>
      </c>
      <c r="AL3379" s="95">
        <v>8</v>
      </c>
      <c r="AN3379" s="78">
        <v>7360</v>
      </c>
      <c r="AO3379" s="89" t="s">
        <v>60</v>
      </c>
      <c r="AQ3379" s="75" t="s">
        <v>61</v>
      </c>
      <c r="AR3379" s="75" t="s">
        <v>62</v>
      </c>
      <c r="AS3379" s="75" t="s">
        <v>63</v>
      </c>
      <c r="AV3379" s="77"/>
      <c r="HX3379" s="58"/>
    </row>
    <row r="3380" spans="3:232">
      <c r="C3380" s="17" t="str">
        <f>VLOOKUP(O3380,'[1]mã đối tượng'!$C:$F,4,0)</f>
        <v>N</v>
      </c>
      <c r="D3380" s="89" t="s">
        <v>48</v>
      </c>
      <c r="E3380" s="89" t="s">
        <v>49</v>
      </c>
      <c r="F3380" s="74" t="s">
        <v>2015</v>
      </c>
      <c r="G3380" s="74" t="s">
        <v>2015</v>
      </c>
      <c r="H3380" s="74" t="s">
        <v>2057</v>
      </c>
      <c r="I3380" s="74" t="s">
        <v>2015</v>
      </c>
      <c r="J3380" s="92" t="s">
        <v>5379</v>
      </c>
      <c r="L3380" s="75" t="s">
        <v>53</v>
      </c>
      <c r="M3380" s="73" t="s">
        <v>2058</v>
      </c>
      <c r="N3380" s="73" t="s">
        <v>2015</v>
      </c>
      <c r="O3380" s="73" t="s">
        <v>3559</v>
      </c>
      <c r="S3380" s="102" t="s">
        <v>910</v>
      </c>
      <c r="V3380" s="102" t="s">
        <v>910</v>
      </c>
      <c r="Y3380" s="73" t="s">
        <v>78</v>
      </c>
      <c r="AB3380" s="89" t="s">
        <v>58</v>
      </c>
      <c r="AC3380" s="89" t="s">
        <v>59</v>
      </c>
      <c r="AE3380" s="73">
        <v>2</v>
      </c>
      <c r="AG3380" s="78">
        <v>46000</v>
      </c>
      <c r="AH3380" s="78">
        <v>92000</v>
      </c>
      <c r="AL3380" s="95">
        <v>8</v>
      </c>
      <c r="AN3380" s="78">
        <v>7360</v>
      </c>
      <c r="AO3380" s="89" t="s">
        <v>60</v>
      </c>
      <c r="AQ3380" s="75" t="s">
        <v>61</v>
      </c>
      <c r="AR3380" s="75" t="s">
        <v>62</v>
      </c>
      <c r="AS3380" s="75" t="s">
        <v>63</v>
      </c>
      <c r="AV3380" s="77"/>
      <c r="HX3380" s="58"/>
    </row>
    <row r="3381" spans="3:232">
      <c r="C3381" s="17" t="str">
        <f>VLOOKUP(O3381,'[1]mã đối tượng'!$C:$F,4,0)</f>
        <v>N</v>
      </c>
      <c r="D3381" s="89" t="s">
        <v>48</v>
      </c>
      <c r="E3381" s="89" t="s">
        <v>49</v>
      </c>
      <c r="F3381" s="74" t="s">
        <v>2015</v>
      </c>
      <c r="G3381" s="74" t="s">
        <v>2015</v>
      </c>
      <c r="H3381" s="74" t="s">
        <v>2059</v>
      </c>
      <c r="I3381" s="74" t="s">
        <v>2015</v>
      </c>
      <c r="J3381" s="92" t="s">
        <v>5380</v>
      </c>
      <c r="L3381" s="75" t="s">
        <v>53</v>
      </c>
      <c r="M3381" s="73" t="s">
        <v>1895</v>
      </c>
      <c r="N3381" s="73" t="s">
        <v>2015</v>
      </c>
      <c r="O3381" s="73" t="s">
        <v>3551</v>
      </c>
      <c r="S3381" s="102" t="s">
        <v>2060</v>
      </c>
      <c r="V3381" s="102" t="s">
        <v>2060</v>
      </c>
      <c r="Y3381" s="73" t="s">
        <v>57</v>
      </c>
      <c r="AB3381" s="89" t="s">
        <v>58</v>
      </c>
      <c r="AC3381" s="89" t="s">
        <v>59</v>
      </c>
      <c r="AE3381" s="73">
        <v>4</v>
      </c>
      <c r="AG3381" s="78">
        <v>55595</v>
      </c>
      <c r="AH3381" s="78">
        <v>222380</v>
      </c>
      <c r="AL3381" s="95">
        <v>8</v>
      </c>
      <c r="AN3381" s="78">
        <v>17790</v>
      </c>
      <c r="AO3381" s="89" t="s">
        <v>60</v>
      </c>
      <c r="AQ3381" s="75" t="s">
        <v>61</v>
      </c>
      <c r="AR3381" s="75" t="s">
        <v>62</v>
      </c>
      <c r="AS3381" s="75" t="s">
        <v>63</v>
      </c>
      <c r="AV3381" s="77"/>
      <c r="HX3381" s="58"/>
    </row>
    <row r="3382" spans="3:232">
      <c r="C3382" s="17" t="str">
        <f>VLOOKUP(O3382,'[1]mã đối tượng'!$C:$F,4,0)</f>
        <v>N</v>
      </c>
      <c r="D3382" s="89" t="s">
        <v>48</v>
      </c>
      <c r="E3382" s="89" t="s">
        <v>49</v>
      </c>
      <c r="F3382" s="74" t="s">
        <v>2015</v>
      </c>
      <c r="G3382" s="74" t="s">
        <v>2015</v>
      </c>
      <c r="H3382" s="74" t="s">
        <v>2061</v>
      </c>
      <c r="I3382" s="74" t="s">
        <v>2015</v>
      </c>
      <c r="J3382" s="92" t="s">
        <v>5381</v>
      </c>
      <c r="L3382" s="75" t="s">
        <v>53</v>
      </c>
      <c r="M3382" s="73" t="s">
        <v>2063</v>
      </c>
      <c r="N3382" s="73" t="s">
        <v>2015</v>
      </c>
      <c r="O3382" s="73" t="s">
        <v>352</v>
      </c>
      <c r="S3382" s="102" t="s">
        <v>2062</v>
      </c>
      <c r="V3382" s="102" t="s">
        <v>2062</v>
      </c>
      <c r="Y3382" s="73" t="s">
        <v>94</v>
      </c>
      <c r="AB3382" s="89" t="s">
        <v>58</v>
      </c>
      <c r="AC3382" s="89" t="s">
        <v>59</v>
      </c>
      <c r="AE3382" s="73">
        <v>2</v>
      </c>
      <c r="AG3382" s="78">
        <v>73431</v>
      </c>
      <c r="AH3382" s="78">
        <v>146862</v>
      </c>
      <c r="AL3382" s="95">
        <v>8</v>
      </c>
      <c r="AN3382" s="78">
        <v>11749</v>
      </c>
      <c r="AO3382" s="89" t="s">
        <v>60</v>
      </c>
      <c r="AQ3382" s="75" t="s">
        <v>61</v>
      </c>
      <c r="AR3382" s="75" t="s">
        <v>62</v>
      </c>
      <c r="AS3382" s="75" t="s">
        <v>63</v>
      </c>
      <c r="AV3382" s="77"/>
      <c r="HX3382" s="58"/>
    </row>
    <row r="3383" spans="3:232">
      <c r="C3383" s="17" t="str">
        <f>VLOOKUP(O3383,'[1]mã đối tượng'!$C:$F,4,0)</f>
        <v>N</v>
      </c>
      <c r="D3383" s="89" t="s">
        <v>48</v>
      </c>
      <c r="E3383" s="89" t="s">
        <v>49</v>
      </c>
      <c r="F3383" s="74" t="s">
        <v>2015</v>
      </c>
      <c r="G3383" s="74" t="s">
        <v>2015</v>
      </c>
      <c r="H3383" s="74" t="s">
        <v>2061</v>
      </c>
      <c r="I3383" s="74" t="s">
        <v>2015</v>
      </c>
      <c r="J3383" s="92" t="s">
        <v>5381</v>
      </c>
      <c r="L3383" s="75" t="s">
        <v>53</v>
      </c>
      <c r="M3383" s="73" t="s">
        <v>2063</v>
      </c>
      <c r="N3383" s="73" t="s">
        <v>2015</v>
      </c>
      <c r="O3383" s="73" t="s">
        <v>352</v>
      </c>
      <c r="S3383" s="102" t="s">
        <v>2062</v>
      </c>
      <c r="V3383" s="102" t="s">
        <v>2062</v>
      </c>
      <c r="Y3383" s="73" t="s">
        <v>80</v>
      </c>
      <c r="AB3383" s="89" t="s">
        <v>58</v>
      </c>
      <c r="AC3383" s="89" t="s">
        <v>59</v>
      </c>
      <c r="AE3383" s="73">
        <v>3</v>
      </c>
      <c r="AG3383" s="78">
        <v>111058</v>
      </c>
      <c r="AH3383" s="78">
        <v>333174</v>
      </c>
      <c r="AL3383" s="95">
        <v>8</v>
      </c>
      <c r="AN3383" s="78">
        <v>26654</v>
      </c>
      <c r="AO3383" s="89" t="s">
        <v>60</v>
      </c>
      <c r="AQ3383" s="75" t="s">
        <v>61</v>
      </c>
      <c r="AR3383" s="75" t="s">
        <v>62</v>
      </c>
      <c r="AS3383" s="75" t="s">
        <v>63</v>
      </c>
      <c r="AV3383" s="77"/>
      <c r="HX3383" s="58"/>
    </row>
    <row r="3384" spans="3:232">
      <c r="C3384" s="17" t="str">
        <f>VLOOKUP(O3384,'[1]mã đối tượng'!$C:$F,4,0)</f>
        <v>N</v>
      </c>
      <c r="D3384" s="89" t="s">
        <v>48</v>
      </c>
      <c r="E3384" s="89" t="s">
        <v>49</v>
      </c>
      <c r="F3384" s="74" t="s">
        <v>2015</v>
      </c>
      <c r="G3384" s="74" t="s">
        <v>2015</v>
      </c>
      <c r="H3384" s="74" t="s">
        <v>2061</v>
      </c>
      <c r="I3384" s="74" t="s">
        <v>2015</v>
      </c>
      <c r="J3384" s="92" t="s">
        <v>5381</v>
      </c>
      <c r="L3384" s="75" t="s">
        <v>53</v>
      </c>
      <c r="M3384" s="73" t="s">
        <v>2063</v>
      </c>
      <c r="N3384" s="73" t="s">
        <v>2015</v>
      </c>
      <c r="O3384" s="73" t="s">
        <v>352</v>
      </c>
      <c r="S3384" s="102" t="s">
        <v>2062</v>
      </c>
      <c r="V3384" s="102" t="s">
        <v>2062</v>
      </c>
      <c r="Y3384" s="73" t="s">
        <v>57</v>
      </c>
      <c r="AB3384" s="89" t="s">
        <v>58</v>
      </c>
      <c r="AC3384" s="89" t="s">
        <v>59</v>
      </c>
      <c r="AE3384" s="73">
        <v>4</v>
      </c>
      <c r="AG3384" s="78">
        <v>55595</v>
      </c>
      <c r="AH3384" s="78">
        <v>222380</v>
      </c>
      <c r="AL3384" s="95">
        <v>8</v>
      </c>
      <c r="AN3384" s="78">
        <v>17790</v>
      </c>
      <c r="AO3384" s="89" t="s">
        <v>60</v>
      </c>
      <c r="AQ3384" s="75" t="s">
        <v>61</v>
      </c>
      <c r="AR3384" s="75" t="s">
        <v>62</v>
      </c>
      <c r="AS3384" s="75" t="s">
        <v>63</v>
      </c>
      <c r="AV3384" s="77"/>
      <c r="HX3384" s="58"/>
    </row>
    <row r="3385" spans="3:232">
      <c r="C3385" s="17" t="str">
        <f>VLOOKUP(O3385,'[1]mã đối tượng'!$C:$F,4,0)</f>
        <v>N</v>
      </c>
      <c r="D3385" s="89" t="s">
        <v>48</v>
      </c>
      <c r="E3385" s="89" t="s">
        <v>49</v>
      </c>
      <c r="F3385" s="74" t="s">
        <v>2015</v>
      </c>
      <c r="G3385" s="74" t="s">
        <v>2015</v>
      </c>
      <c r="H3385" s="74" t="s">
        <v>2061</v>
      </c>
      <c r="I3385" s="74" t="s">
        <v>2015</v>
      </c>
      <c r="J3385" s="92" t="s">
        <v>5381</v>
      </c>
      <c r="L3385" s="75" t="s">
        <v>53</v>
      </c>
      <c r="M3385" s="73" t="s">
        <v>2063</v>
      </c>
      <c r="N3385" s="73" t="s">
        <v>2015</v>
      </c>
      <c r="O3385" s="73" t="s">
        <v>352</v>
      </c>
      <c r="S3385" s="102" t="s">
        <v>2062</v>
      </c>
      <c r="V3385" s="102" t="s">
        <v>2062</v>
      </c>
      <c r="Y3385" s="73" t="s">
        <v>77</v>
      </c>
      <c r="AB3385" s="89" t="s">
        <v>58</v>
      </c>
      <c r="AC3385" s="89" t="s">
        <v>59</v>
      </c>
      <c r="AE3385" s="73">
        <v>4</v>
      </c>
      <c r="AG3385" s="78">
        <v>70950</v>
      </c>
      <c r="AH3385" s="78">
        <v>283800</v>
      </c>
      <c r="AL3385" s="95">
        <v>8</v>
      </c>
      <c r="AN3385" s="78">
        <v>22704</v>
      </c>
      <c r="AO3385" s="89" t="s">
        <v>60</v>
      </c>
      <c r="AQ3385" s="75" t="s">
        <v>61</v>
      </c>
      <c r="AR3385" s="75" t="s">
        <v>62</v>
      </c>
      <c r="AS3385" s="75" t="s">
        <v>63</v>
      </c>
      <c r="AV3385" s="77"/>
      <c r="HX3385" s="58"/>
    </row>
    <row r="3386" spans="3:232">
      <c r="C3386" s="17" t="str">
        <f>VLOOKUP(O3386,'[1]mã đối tượng'!$C:$F,4,0)</f>
        <v>N</v>
      </c>
      <c r="D3386" s="89" t="s">
        <v>48</v>
      </c>
      <c r="E3386" s="89" t="s">
        <v>49</v>
      </c>
      <c r="F3386" s="74" t="s">
        <v>2015</v>
      </c>
      <c r="G3386" s="74" t="s">
        <v>2015</v>
      </c>
      <c r="H3386" s="74" t="s">
        <v>2061</v>
      </c>
      <c r="I3386" s="74" t="s">
        <v>2015</v>
      </c>
      <c r="J3386" s="92" t="s">
        <v>5381</v>
      </c>
      <c r="L3386" s="75" t="s">
        <v>53</v>
      </c>
      <c r="M3386" s="73" t="s">
        <v>2063</v>
      </c>
      <c r="N3386" s="73" t="s">
        <v>2015</v>
      </c>
      <c r="O3386" s="73" t="s">
        <v>352</v>
      </c>
      <c r="S3386" s="102" t="s">
        <v>2062</v>
      </c>
      <c r="V3386" s="102" t="s">
        <v>2062</v>
      </c>
      <c r="Y3386" s="73" t="s">
        <v>70</v>
      </c>
      <c r="AB3386" s="89" t="s">
        <v>58</v>
      </c>
      <c r="AC3386" s="89" t="s">
        <v>59</v>
      </c>
      <c r="AE3386" s="73">
        <v>2</v>
      </c>
      <c r="AG3386" s="78">
        <v>89285</v>
      </c>
      <c r="AH3386" s="78">
        <v>178570</v>
      </c>
      <c r="AL3386" s="95">
        <v>8</v>
      </c>
      <c r="AN3386" s="78">
        <v>14286</v>
      </c>
      <c r="AO3386" s="89" t="s">
        <v>60</v>
      </c>
      <c r="AQ3386" s="75" t="s">
        <v>61</v>
      </c>
      <c r="AR3386" s="75" t="s">
        <v>62</v>
      </c>
      <c r="AS3386" s="75" t="s">
        <v>63</v>
      </c>
      <c r="AV3386" s="77"/>
      <c r="HX3386" s="58"/>
    </row>
    <row r="3387" spans="3:232">
      <c r="C3387" s="17" t="str">
        <f>VLOOKUP(O3387,'[1]mã đối tượng'!$C:$F,4,0)</f>
        <v>N</v>
      </c>
      <c r="D3387" s="89" t="s">
        <v>48</v>
      </c>
      <c r="E3387" s="89" t="s">
        <v>49</v>
      </c>
      <c r="F3387" s="74" t="s">
        <v>2015</v>
      </c>
      <c r="G3387" s="74" t="s">
        <v>2015</v>
      </c>
      <c r="H3387" s="74" t="s">
        <v>2061</v>
      </c>
      <c r="I3387" s="74" t="s">
        <v>2015</v>
      </c>
      <c r="J3387" s="92" t="s">
        <v>5381</v>
      </c>
      <c r="L3387" s="75" t="s">
        <v>53</v>
      </c>
      <c r="M3387" s="73" t="s">
        <v>2063</v>
      </c>
      <c r="N3387" s="73" t="s">
        <v>2015</v>
      </c>
      <c r="O3387" s="73" t="s">
        <v>352</v>
      </c>
      <c r="S3387" s="102" t="s">
        <v>2062</v>
      </c>
      <c r="V3387" s="102" t="s">
        <v>2062</v>
      </c>
      <c r="Y3387" s="73" t="s">
        <v>79</v>
      </c>
      <c r="AB3387" s="89" t="s">
        <v>58</v>
      </c>
      <c r="AC3387" s="89" t="s">
        <v>59</v>
      </c>
      <c r="AE3387" s="73">
        <v>3</v>
      </c>
      <c r="AG3387" s="78">
        <v>50182</v>
      </c>
      <c r="AH3387" s="78">
        <v>150546</v>
      </c>
      <c r="AL3387" s="95">
        <v>8</v>
      </c>
      <c r="AN3387" s="78">
        <v>12044</v>
      </c>
      <c r="AO3387" s="89" t="s">
        <v>60</v>
      </c>
      <c r="AQ3387" s="75" t="s">
        <v>61</v>
      </c>
      <c r="AR3387" s="75" t="s">
        <v>62</v>
      </c>
      <c r="AS3387" s="75" t="s">
        <v>63</v>
      </c>
      <c r="AV3387" s="77"/>
      <c r="HX3387" s="58"/>
    </row>
    <row r="3388" spans="3:232">
      <c r="C3388" s="17" t="str">
        <f>VLOOKUP(O3388,'[1]mã đối tượng'!$C:$F,4,0)</f>
        <v>N</v>
      </c>
      <c r="D3388" s="89" t="s">
        <v>48</v>
      </c>
      <c r="E3388" s="89" t="s">
        <v>49</v>
      </c>
      <c r="F3388" s="74" t="s">
        <v>2015</v>
      </c>
      <c r="G3388" s="74" t="s">
        <v>2015</v>
      </c>
      <c r="H3388" s="74" t="s">
        <v>2061</v>
      </c>
      <c r="I3388" s="74" t="s">
        <v>2015</v>
      </c>
      <c r="J3388" s="92" t="s">
        <v>5381</v>
      </c>
      <c r="L3388" s="75" t="s">
        <v>53</v>
      </c>
      <c r="M3388" s="73" t="s">
        <v>2063</v>
      </c>
      <c r="N3388" s="73" t="s">
        <v>2015</v>
      </c>
      <c r="O3388" s="73" t="s">
        <v>352</v>
      </c>
      <c r="S3388" s="102" t="s">
        <v>2062</v>
      </c>
      <c r="V3388" s="102" t="s">
        <v>2062</v>
      </c>
      <c r="Y3388" s="73" t="s">
        <v>78</v>
      </c>
      <c r="AB3388" s="89" t="s">
        <v>58</v>
      </c>
      <c r="AC3388" s="89" t="s">
        <v>59</v>
      </c>
      <c r="AE3388" s="73">
        <v>1</v>
      </c>
      <c r="AG3388" s="78">
        <v>46000</v>
      </c>
      <c r="AH3388" s="78">
        <v>46000</v>
      </c>
      <c r="AL3388" s="95">
        <v>8</v>
      </c>
      <c r="AN3388" s="78">
        <v>3680</v>
      </c>
      <c r="AO3388" s="89" t="s">
        <v>60</v>
      </c>
      <c r="AQ3388" s="75" t="s">
        <v>61</v>
      </c>
      <c r="AR3388" s="75" t="s">
        <v>62</v>
      </c>
      <c r="AS3388" s="75" t="s">
        <v>63</v>
      </c>
      <c r="AV3388" s="77"/>
      <c r="HX3388" s="58"/>
    </row>
    <row r="3389" spans="3:232">
      <c r="C3389" s="17" t="str">
        <f>VLOOKUP(O3389,'[1]mã đối tượng'!$C:$F,4,0)</f>
        <v>N</v>
      </c>
      <c r="D3389" s="89" t="s">
        <v>48</v>
      </c>
      <c r="E3389" s="89" t="s">
        <v>49</v>
      </c>
      <c r="F3389" s="74" t="s">
        <v>2015</v>
      </c>
      <c r="G3389" s="74" t="s">
        <v>2015</v>
      </c>
      <c r="H3389" s="74" t="s">
        <v>2064</v>
      </c>
      <c r="I3389" s="74" t="s">
        <v>2015</v>
      </c>
      <c r="J3389" s="92" t="s">
        <v>5382</v>
      </c>
      <c r="L3389" s="75" t="s">
        <v>53</v>
      </c>
      <c r="M3389" s="73" t="s">
        <v>2066</v>
      </c>
      <c r="N3389" s="73" t="s">
        <v>2015</v>
      </c>
      <c r="O3389" s="73" t="s">
        <v>352</v>
      </c>
      <c r="S3389" s="102" t="s">
        <v>2065</v>
      </c>
      <c r="V3389" s="102" t="s">
        <v>2065</v>
      </c>
      <c r="Y3389" s="73" t="s">
        <v>80</v>
      </c>
      <c r="AB3389" s="89" t="s">
        <v>58</v>
      </c>
      <c r="AC3389" s="89" t="s">
        <v>59</v>
      </c>
      <c r="AE3389" s="73">
        <v>1</v>
      </c>
      <c r="AG3389" s="78">
        <v>111058</v>
      </c>
      <c r="AH3389" s="78">
        <v>111058</v>
      </c>
      <c r="AL3389" s="95">
        <v>8</v>
      </c>
      <c r="AN3389" s="78">
        <v>8885</v>
      </c>
      <c r="AO3389" s="89" t="s">
        <v>60</v>
      </c>
      <c r="AQ3389" s="75" t="s">
        <v>61</v>
      </c>
      <c r="AR3389" s="75" t="s">
        <v>62</v>
      </c>
      <c r="AS3389" s="75" t="s">
        <v>63</v>
      </c>
      <c r="AV3389" s="77"/>
      <c r="HX3389" s="58"/>
    </row>
    <row r="3390" spans="3:232">
      <c r="C3390" s="17" t="str">
        <f>VLOOKUP(O3390,'[1]mã đối tượng'!$C:$F,4,0)</f>
        <v>N</v>
      </c>
      <c r="D3390" s="89" t="s">
        <v>48</v>
      </c>
      <c r="E3390" s="89" t="s">
        <v>49</v>
      </c>
      <c r="F3390" s="74" t="s">
        <v>2015</v>
      </c>
      <c r="G3390" s="74" t="s">
        <v>2015</v>
      </c>
      <c r="H3390" s="74" t="s">
        <v>2064</v>
      </c>
      <c r="I3390" s="74" t="s">
        <v>2015</v>
      </c>
      <c r="J3390" s="92" t="s">
        <v>5382</v>
      </c>
      <c r="L3390" s="75" t="s">
        <v>53</v>
      </c>
      <c r="M3390" s="73" t="s">
        <v>2066</v>
      </c>
      <c r="N3390" s="73" t="s">
        <v>2015</v>
      </c>
      <c r="O3390" s="73" t="s">
        <v>352</v>
      </c>
      <c r="S3390" s="102" t="s">
        <v>2065</v>
      </c>
      <c r="V3390" s="102" t="s">
        <v>2065</v>
      </c>
      <c r="Y3390" s="73" t="s">
        <v>117</v>
      </c>
      <c r="AB3390" s="89" t="s">
        <v>58</v>
      </c>
      <c r="AC3390" s="89" t="s">
        <v>59</v>
      </c>
      <c r="AE3390" s="73">
        <v>1</v>
      </c>
      <c r="AG3390" s="78">
        <v>74250</v>
      </c>
      <c r="AH3390" s="78">
        <v>74250</v>
      </c>
      <c r="AL3390" s="95">
        <v>8</v>
      </c>
      <c r="AN3390" s="78">
        <v>5940</v>
      </c>
      <c r="AO3390" s="89" t="s">
        <v>60</v>
      </c>
      <c r="AQ3390" s="75" t="s">
        <v>61</v>
      </c>
      <c r="AR3390" s="75" t="s">
        <v>62</v>
      </c>
      <c r="AS3390" s="75" t="s">
        <v>63</v>
      </c>
      <c r="AV3390" s="77"/>
      <c r="HX3390" s="58"/>
    </row>
    <row r="3391" spans="3:232">
      <c r="C3391" s="17" t="str">
        <f>VLOOKUP(O3391,'[1]mã đối tượng'!$C:$F,4,0)</f>
        <v>N</v>
      </c>
      <c r="D3391" s="89" t="s">
        <v>48</v>
      </c>
      <c r="E3391" s="89" t="s">
        <v>49</v>
      </c>
      <c r="F3391" s="74" t="s">
        <v>2015</v>
      </c>
      <c r="G3391" s="74" t="s">
        <v>2015</v>
      </c>
      <c r="H3391" s="74" t="s">
        <v>2067</v>
      </c>
      <c r="I3391" s="74" t="s">
        <v>2015</v>
      </c>
      <c r="J3391" s="92" t="s">
        <v>5383</v>
      </c>
      <c r="L3391" s="75" t="s">
        <v>53</v>
      </c>
      <c r="M3391" s="73" t="s">
        <v>2068</v>
      </c>
      <c r="N3391" s="73" t="s">
        <v>2015</v>
      </c>
      <c r="O3391" s="73" t="s">
        <v>3576</v>
      </c>
      <c r="S3391" s="102" t="s">
        <v>1326</v>
      </c>
      <c r="V3391" s="102" t="s">
        <v>1326</v>
      </c>
      <c r="Y3391" s="73" t="s">
        <v>80</v>
      </c>
      <c r="AB3391" s="89" t="s">
        <v>58</v>
      </c>
      <c r="AC3391" s="89" t="s">
        <v>59</v>
      </c>
      <c r="AE3391" s="73">
        <v>2</v>
      </c>
      <c r="AG3391" s="78">
        <v>111058</v>
      </c>
      <c r="AH3391" s="78">
        <v>222116</v>
      </c>
      <c r="AL3391" s="95">
        <v>8</v>
      </c>
      <c r="AN3391" s="78">
        <v>17769</v>
      </c>
      <c r="AO3391" s="89" t="s">
        <v>60</v>
      </c>
      <c r="AQ3391" s="75" t="s">
        <v>61</v>
      </c>
      <c r="AR3391" s="75" t="s">
        <v>62</v>
      </c>
      <c r="AS3391" s="75" t="s">
        <v>63</v>
      </c>
      <c r="AV3391" s="77"/>
      <c r="HX3391" s="58"/>
    </row>
    <row r="3392" spans="3:232">
      <c r="C3392" s="17" t="str">
        <f>VLOOKUP(O3392,'[1]mã đối tượng'!$C:$F,4,0)</f>
        <v>N</v>
      </c>
      <c r="D3392" s="89" t="s">
        <v>48</v>
      </c>
      <c r="E3392" s="89" t="s">
        <v>49</v>
      </c>
      <c r="F3392" s="74" t="s">
        <v>2015</v>
      </c>
      <c r="G3392" s="74" t="s">
        <v>2015</v>
      </c>
      <c r="H3392" s="74" t="s">
        <v>2069</v>
      </c>
      <c r="I3392" s="74" t="s">
        <v>2015</v>
      </c>
      <c r="J3392" s="92" t="s">
        <v>5384</v>
      </c>
      <c r="L3392" s="75" t="s">
        <v>53</v>
      </c>
      <c r="M3392" s="73" t="s">
        <v>2071</v>
      </c>
      <c r="N3392" s="73" t="s">
        <v>2015</v>
      </c>
      <c r="O3392" s="73" t="s">
        <v>121</v>
      </c>
      <c r="S3392" s="102" t="s">
        <v>2070</v>
      </c>
      <c r="V3392" s="102" t="s">
        <v>2070</v>
      </c>
      <c r="Y3392" s="73" t="s">
        <v>80</v>
      </c>
      <c r="AB3392" s="89" t="s">
        <v>58</v>
      </c>
      <c r="AC3392" s="89" t="s">
        <v>59</v>
      </c>
      <c r="AE3392" s="73">
        <v>3</v>
      </c>
      <c r="AG3392" s="78">
        <v>111058</v>
      </c>
      <c r="AH3392" s="78">
        <v>333174</v>
      </c>
      <c r="AL3392" s="95">
        <v>8</v>
      </c>
      <c r="AN3392" s="78">
        <v>26654</v>
      </c>
      <c r="AO3392" s="89" t="s">
        <v>60</v>
      </c>
      <c r="AQ3392" s="75" t="s">
        <v>61</v>
      </c>
      <c r="AR3392" s="75" t="s">
        <v>62</v>
      </c>
      <c r="AS3392" s="75" t="s">
        <v>63</v>
      </c>
      <c r="AV3392" s="77"/>
      <c r="HX3392" s="58"/>
    </row>
    <row r="3393" spans="3:232">
      <c r="C3393" s="17" t="str">
        <f>VLOOKUP(O3393,'[1]mã đối tượng'!$C:$F,4,0)</f>
        <v>N</v>
      </c>
      <c r="D3393" s="89" t="s">
        <v>48</v>
      </c>
      <c r="E3393" s="89" t="s">
        <v>49</v>
      </c>
      <c r="F3393" s="74" t="s">
        <v>2015</v>
      </c>
      <c r="G3393" s="74" t="s">
        <v>2015</v>
      </c>
      <c r="H3393" s="74" t="s">
        <v>2069</v>
      </c>
      <c r="I3393" s="74" t="s">
        <v>2015</v>
      </c>
      <c r="J3393" s="92" t="s">
        <v>5384</v>
      </c>
      <c r="L3393" s="75" t="s">
        <v>53</v>
      </c>
      <c r="M3393" s="73" t="s">
        <v>2071</v>
      </c>
      <c r="N3393" s="73" t="s">
        <v>2015</v>
      </c>
      <c r="O3393" s="73" t="s">
        <v>121</v>
      </c>
      <c r="S3393" s="102" t="s">
        <v>2070</v>
      </c>
      <c r="V3393" s="102" t="s">
        <v>2070</v>
      </c>
      <c r="Y3393" s="73" t="s">
        <v>117</v>
      </c>
      <c r="AB3393" s="89" t="s">
        <v>58</v>
      </c>
      <c r="AC3393" s="89" t="s">
        <v>59</v>
      </c>
      <c r="AE3393" s="73">
        <v>1</v>
      </c>
      <c r="AG3393" s="78">
        <v>74250</v>
      </c>
      <c r="AH3393" s="78">
        <v>74250</v>
      </c>
      <c r="AL3393" s="95">
        <v>8</v>
      </c>
      <c r="AN3393" s="78">
        <v>5940</v>
      </c>
      <c r="AO3393" s="89" t="s">
        <v>60</v>
      </c>
      <c r="AQ3393" s="75" t="s">
        <v>61</v>
      </c>
      <c r="AR3393" s="75" t="s">
        <v>62</v>
      </c>
      <c r="AS3393" s="75" t="s">
        <v>63</v>
      </c>
      <c r="AV3393" s="77"/>
      <c r="HX3393" s="58"/>
    </row>
    <row r="3394" spans="3:232">
      <c r="C3394" s="17" t="str">
        <f>VLOOKUP(O3394,'[1]mã đối tượng'!$C:$F,4,0)</f>
        <v>N</v>
      </c>
      <c r="D3394" s="89" t="s">
        <v>48</v>
      </c>
      <c r="E3394" s="89" t="s">
        <v>49</v>
      </c>
      <c r="F3394" s="74" t="s">
        <v>2015</v>
      </c>
      <c r="G3394" s="74" t="s">
        <v>2015</v>
      </c>
      <c r="H3394" s="74" t="s">
        <v>2069</v>
      </c>
      <c r="I3394" s="74" t="s">
        <v>2015</v>
      </c>
      <c r="J3394" s="92" t="s">
        <v>5384</v>
      </c>
      <c r="L3394" s="75" t="s">
        <v>53</v>
      </c>
      <c r="M3394" s="73" t="s">
        <v>2071</v>
      </c>
      <c r="N3394" s="73" t="s">
        <v>2015</v>
      </c>
      <c r="O3394" s="73" t="s">
        <v>121</v>
      </c>
      <c r="S3394" s="102" t="s">
        <v>2070</v>
      </c>
      <c r="V3394" s="102" t="s">
        <v>2070</v>
      </c>
      <c r="Y3394" s="73" t="s">
        <v>70</v>
      </c>
      <c r="AB3394" s="89" t="s">
        <v>58</v>
      </c>
      <c r="AC3394" s="89" t="s">
        <v>59</v>
      </c>
      <c r="AE3394" s="73">
        <v>2</v>
      </c>
      <c r="AG3394" s="78">
        <v>89285</v>
      </c>
      <c r="AH3394" s="78">
        <v>178570</v>
      </c>
      <c r="AL3394" s="95">
        <v>8</v>
      </c>
      <c r="AN3394" s="78">
        <v>14286</v>
      </c>
      <c r="AO3394" s="89" t="s">
        <v>60</v>
      </c>
      <c r="AQ3394" s="75" t="s">
        <v>61</v>
      </c>
      <c r="AR3394" s="75" t="s">
        <v>62</v>
      </c>
      <c r="AS3394" s="75" t="s">
        <v>63</v>
      </c>
      <c r="AV3394" s="77"/>
      <c r="HX3394" s="58"/>
    </row>
    <row r="3395" spans="3:232">
      <c r="C3395" s="17" t="str">
        <f>VLOOKUP(O3395,'[1]mã đối tượng'!$C:$F,4,0)</f>
        <v>N</v>
      </c>
      <c r="D3395" s="89" t="s">
        <v>48</v>
      </c>
      <c r="E3395" s="89" t="s">
        <v>49</v>
      </c>
      <c r="F3395" s="74" t="s">
        <v>2015</v>
      </c>
      <c r="G3395" s="74" t="s">
        <v>2015</v>
      </c>
      <c r="H3395" s="74" t="s">
        <v>2072</v>
      </c>
      <c r="I3395" s="74" t="s">
        <v>2015</v>
      </c>
      <c r="J3395" s="92" t="s">
        <v>5385</v>
      </c>
      <c r="L3395" s="75" t="s">
        <v>53</v>
      </c>
      <c r="M3395" s="73" t="s">
        <v>2074</v>
      </c>
      <c r="N3395" s="73" t="s">
        <v>2015</v>
      </c>
      <c r="O3395" s="73" t="s">
        <v>352</v>
      </c>
      <c r="S3395" s="102" t="s">
        <v>2073</v>
      </c>
      <c r="V3395" s="102" t="s">
        <v>2073</v>
      </c>
      <c r="Y3395" s="73" t="s">
        <v>80</v>
      </c>
      <c r="AB3395" s="89" t="s">
        <v>58</v>
      </c>
      <c r="AC3395" s="89" t="s">
        <v>59</v>
      </c>
      <c r="AE3395" s="73">
        <v>1</v>
      </c>
      <c r="AG3395" s="78">
        <v>111058</v>
      </c>
      <c r="AH3395" s="78">
        <v>111058</v>
      </c>
      <c r="AL3395" s="95">
        <v>8</v>
      </c>
      <c r="AN3395" s="78">
        <v>8885</v>
      </c>
      <c r="AO3395" s="89" t="s">
        <v>60</v>
      </c>
      <c r="AQ3395" s="75" t="s">
        <v>61</v>
      </c>
      <c r="AR3395" s="75" t="s">
        <v>62</v>
      </c>
      <c r="AS3395" s="75" t="s">
        <v>63</v>
      </c>
      <c r="AV3395" s="77"/>
      <c r="HX3395" s="58"/>
    </row>
    <row r="3396" spans="3:232">
      <c r="C3396" s="17" t="str">
        <f>VLOOKUP(O3396,'[1]mã đối tượng'!$C:$F,4,0)</f>
        <v>N</v>
      </c>
      <c r="D3396" s="89" t="s">
        <v>48</v>
      </c>
      <c r="E3396" s="89" t="s">
        <v>49</v>
      </c>
      <c r="F3396" s="74" t="s">
        <v>2015</v>
      </c>
      <c r="G3396" s="74" t="s">
        <v>2015</v>
      </c>
      <c r="H3396" s="74" t="s">
        <v>2072</v>
      </c>
      <c r="I3396" s="74" t="s">
        <v>2015</v>
      </c>
      <c r="J3396" s="92" t="s">
        <v>5385</v>
      </c>
      <c r="L3396" s="75" t="s">
        <v>53</v>
      </c>
      <c r="M3396" s="73" t="s">
        <v>2074</v>
      </c>
      <c r="N3396" s="73" t="s">
        <v>2015</v>
      </c>
      <c r="O3396" s="73" t="s">
        <v>352</v>
      </c>
      <c r="S3396" s="102" t="s">
        <v>2073</v>
      </c>
      <c r="V3396" s="102" t="s">
        <v>2073</v>
      </c>
      <c r="Y3396" s="73" t="s">
        <v>78</v>
      </c>
      <c r="AB3396" s="89" t="s">
        <v>58</v>
      </c>
      <c r="AC3396" s="89" t="s">
        <v>59</v>
      </c>
      <c r="AE3396" s="73">
        <v>1</v>
      </c>
      <c r="AG3396" s="78">
        <v>46000</v>
      </c>
      <c r="AH3396" s="78">
        <v>46000</v>
      </c>
      <c r="AL3396" s="95">
        <v>8</v>
      </c>
      <c r="AN3396" s="78">
        <v>3680</v>
      </c>
      <c r="AO3396" s="89" t="s">
        <v>60</v>
      </c>
      <c r="AQ3396" s="75" t="s">
        <v>61</v>
      </c>
      <c r="AR3396" s="75" t="s">
        <v>62</v>
      </c>
      <c r="AS3396" s="75" t="s">
        <v>63</v>
      </c>
      <c r="AV3396" s="77"/>
      <c r="HX3396" s="58"/>
    </row>
    <row r="3397" spans="3:232">
      <c r="C3397" s="17" t="str">
        <f>VLOOKUP(O3397,'[1]mã đối tượng'!$C:$F,4,0)</f>
        <v>N</v>
      </c>
      <c r="D3397" s="89" t="s">
        <v>48</v>
      </c>
      <c r="E3397" s="89" t="s">
        <v>49</v>
      </c>
      <c r="F3397" s="74" t="s">
        <v>2015</v>
      </c>
      <c r="G3397" s="74" t="s">
        <v>2015</v>
      </c>
      <c r="H3397" s="74" t="s">
        <v>2072</v>
      </c>
      <c r="I3397" s="74" t="s">
        <v>2015</v>
      </c>
      <c r="J3397" s="92" t="s">
        <v>5385</v>
      </c>
      <c r="L3397" s="75" t="s">
        <v>53</v>
      </c>
      <c r="M3397" s="73" t="s">
        <v>2074</v>
      </c>
      <c r="N3397" s="73" t="s">
        <v>2015</v>
      </c>
      <c r="O3397" s="73" t="s">
        <v>352</v>
      </c>
      <c r="S3397" s="102" t="s">
        <v>2073</v>
      </c>
      <c r="V3397" s="102" t="s">
        <v>2073</v>
      </c>
      <c r="Y3397" s="73" t="s">
        <v>77</v>
      </c>
      <c r="AB3397" s="89" t="s">
        <v>58</v>
      </c>
      <c r="AC3397" s="89" t="s">
        <v>59</v>
      </c>
      <c r="AE3397" s="73">
        <v>1</v>
      </c>
      <c r="AG3397" s="78">
        <v>70950</v>
      </c>
      <c r="AH3397" s="78">
        <v>70950</v>
      </c>
      <c r="AL3397" s="95">
        <v>8</v>
      </c>
      <c r="AN3397" s="78">
        <v>5676</v>
      </c>
      <c r="AO3397" s="89" t="s">
        <v>60</v>
      </c>
      <c r="AQ3397" s="75" t="s">
        <v>61</v>
      </c>
      <c r="AR3397" s="75" t="s">
        <v>62</v>
      </c>
      <c r="AS3397" s="75" t="s">
        <v>63</v>
      </c>
      <c r="AV3397" s="77"/>
      <c r="HX3397" s="58"/>
    </row>
    <row r="3398" spans="3:232">
      <c r="C3398" s="17" t="str">
        <f>VLOOKUP(O3398,'[1]mã đối tượng'!$C:$F,4,0)</f>
        <v>N</v>
      </c>
      <c r="D3398" s="89" t="s">
        <v>48</v>
      </c>
      <c r="E3398" s="89" t="s">
        <v>49</v>
      </c>
      <c r="F3398" s="74" t="s">
        <v>2015</v>
      </c>
      <c r="G3398" s="74" t="s">
        <v>2015</v>
      </c>
      <c r="H3398" s="74" t="s">
        <v>2075</v>
      </c>
      <c r="I3398" s="74" t="s">
        <v>2015</v>
      </c>
      <c r="J3398" s="92" t="s">
        <v>5386</v>
      </c>
      <c r="L3398" s="75" t="s">
        <v>53</v>
      </c>
      <c r="M3398" s="73" t="s">
        <v>2076</v>
      </c>
      <c r="N3398" s="73" t="s">
        <v>2015</v>
      </c>
      <c r="O3398" s="73" t="s">
        <v>121</v>
      </c>
      <c r="S3398" s="102" t="s">
        <v>1998</v>
      </c>
      <c r="V3398" s="102" t="s">
        <v>1998</v>
      </c>
      <c r="Y3398" s="73" t="s">
        <v>57</v>
      </c>
      <c r="AB3398" s="89" t="s">
        <v>58</v>
      </c>
      <c r="AC3398" s="89" t="s">
        <v>59</v>
      </c>
      <c r="AE3398" s="73">
        <v>1</v>
      </c>
      <c r="AG3398" s="78">
        <v>55595</v>
      </c>
      <c r="AH3398" s="78">
        <v>55595</v>
      </c>
      <c r="AL3398" s="95">
        <v>8</v>
      </c>
      <c r="AN3398" s="78">
        <v>4448</v>
      </c>
      <c r="AO3398" s="89" t="s">
        <v>60</v>
      </c>
      <c r="AQ3398" s="75" t="s">
        <v>61</v>
      </c>
      <c r="AR3398" s="75" t="s">
        <v>62</v>
      </c>
      <c r="AS3398" s="75" t="s">
        <v>63</v>
      </c>
      <c r="AV3398" s="77"/>
      <c r="HX3398" s="58"/>
    </row>
    <row r="3399" spans="3:232">
      <c r="C3399" s="17" t="str">
        <f>VLOOKUP(O3399,'[1]mã đối tượng'!$C:$F,4,0)</f>
        <v>N</v>
      </c>
      <c r="D3399" s="89" t="s">
        <v>48</v>
      </c>
      <c r="E3399" s="89" t="s">
        <v>49</v>
      </c>
      <c r="F3399" s="74" t="s">
        <v>2015</v>
      </c>
      <c r="G3399" s="74" t="s">
        <v>2015</v>
      </c>
      <c r="H3399" s="74" t="s">
        <v>2077</v>
      </c>
      <c r="I3399" s="74" t="s">
        <v>2015</v>
      </c>
      <c r="J3399" s="92" t="s">
        <v>5387</v>
      </c>
      <c r="L3399" s="75" t="s">
        <v>53</v>
      </c>
      <c r="M3399" s="73" t="s">
        <v>2079</v>
      </c>
      <c r="N3399" s="73" t="s">
        <v>2015</v>
      </c>
      <c r="O3399" s="73" t="s">
        <v>75</v>
      </c>
      <c r="S3399" s="102" t="s">
        <v>2078</v>
      </c>
      <c r="V3399" s="102" t="s">
        <v>2078</v>
      </c>
      <c r="Y3399" s="73" t="s">
        <v>117</v>
      </c>
      <c r="AB3399" s="89" t="s">
        <v>58</v>
      </c>
      <c r="AC3399" s="89" t="s">
        <v>59</v>
      </c>
      <c r="AE3399" s="73">
        <v>2</v>
      </c>
      <c r="AG3399" s="78">
        <v>74250</v>
      </c>
      <c r="AH3399" s="78">
        <v>148500</v>
      </c>
      <c r="AL3399" s="95">
        <v>8</v>
      </c>
      <c r="AN3399" s="78">
        <v>11880</v>
      </c>
      <c r="AO3399" s="89" t="s">
        <v>60</v>
      </c>
      <c r="AQ3399" s="75" t="s">
        <v>61</v>
      </c>
      <c r="AR3399" s="75" t="s">
        <v>62</v>
      </c>
      <c r="AS3399" s="75" t="s">
        <v>63</v>
      </c>
      <c r="AV3399" s="77"/>
      <c r="HX3399" s="58"/>
    </row>
    <row r="3400" spans="3:232">
      <c r="C3400" s="17" t="str">
        <f>VLOOKUP(O3400,'[1]mã đối tượng'!$C:$F,4,0)</f>
        <v>N</v>
      </c>
      <c r="D3400" s="89" t="s">
        <v>48</v>
      </c>
      <c r="E3400" s="89" t="s">
        <v>49</v>
      </c>
      <c r="F3400" s="74" t="s">
        <v>2015</v>
      </c>
      <c r="G3400" s="74" t="s">
        <v>2015</v>
      </c>
      <c r="H3400" s="74" t="s">
        <v>2077</v>
      </c>
      <c r="I3400" s="74" t="s">
        <v>2015</v>
      </c>
      <c r="J3400" s="92" t="s">
        <v>5387</v>
      </c>
      <c r="L3400" s="75" t="s">
        <v>53</v>
      </c>
      <c r="M3400" s="73" t="s">
        <v>2079</v>
      </c>
      <c r="N3400" s="73" t="s">
        <v>2015</v>
      </c>
      <c r="O3400" s="73" t="s">
        <v>75</v>
      </c>
      <c r="S3400" s="102" t="s">
        <v>2078</v>
      </c>
      <c r="V3400" s="102" t="s">
        <v>2078</v>
      </c>
      <c r="Y3400" s="73" t="s">
        <v>57</v>
      </c>
      <c r="AB3400" s="89" t="s">
        <v>58</v>
      </c>
      <c r="AC3400" s="89" t="s">
        <v>59</v>
      </c>
      <c r="AE3400" s="73">
        <v>3</v>
      </c>
      <c r="AG3400" s="78">
        <v>55595</v>
      </c>
      <c r="AH3400" s="78">
        <v>166785</v>
      </c>
      <c r="AL3400" s="95">
        <v>8</v>
      </c>
      <c r="AN3400" s="78">
        <v>13342</v>
      </c>
      <c r="AO3400" s="89" t="s">
        <v>60</v>
      </c>
      <c r="AQ3400" s="75" t="s">
        <v>61</v>
      </c>
      <c r="AR3400" s="75" t="s">
        <v>62</v>
      </c>
      <c r="AS3400" s="75" t="s">
        <v>63</v>
      </c>
      <c r="AV3400" s="77"/>
      <c r="HX3400" s="58"/>
    </row>
    <row r="3401" spans="3:232">
      <c r="C3401" s="17" t="str">
        <f>VLOOKUP(O3401,'[1]mã đối tượng'!$C:$F,4,0)</f>
        <v>N</v>
      </c>
      <c r="D3401" s="89" t="s">
        <v>48</v>
      </c>
      <c r="E3401" s="89" t="s">
        <v>49</v>
      </c>
      <c r="F3401" s="74" t="s">
        <v>2015</v>
      </c>
      <c r="G3401" s="74" t="s">
        <v>2015</v>
      </c>
      <c r="H3401" s="74" t="s">
        <v>2077</v>
      </c>
      <c r="I3401" s="74" t="s">
        <v>2015</v>
      </c>
      <c r="J3401" s="92" t="s">
        <v>5387</v>
      </c>
      <c r="L3401" s="75" t="s">
        <v>53</v>
      </c>
      <c r="M3401" s="73" t="s">
        <v>2079</v>
      </c>
      <c r="N3401" s="73" t="s">
        <v>2015</v>
      </c>
      <c r="O3401" s="73" t="s">
        <v>75</v>
      </c>
      <c r="S3401" s="102" t="s">
        <v>2078</v>
      </c>
      <c r="V3401" s="102" t="s">
        <v>2078</v>
      </c>
      <c r="Y3401" s="73" t="s">
        <v>79</v>
      </c>
      <c r="AB3401" s="89" t="s">
        <v>58</v>
      </c>
      <c r="AC3401" s="89" t="s">
        <v>59</v>
      </c>
      <c r="AE3401" s="73">
        <v>1</v>
      </c>
      <c r="AG3401" s="78">
        <v>50182</v>
      </c>
      <c r="AH3401" s="78">
        <v>50182</v>
      </c>
      <c r="AL3401" s="95">
        <v>8</v>
      </c>
      <c r="AN3401" s="78">
        <v>4015</v>
      </c>
      <c r="AO3401" s="89" t="s">
        <v>60</v>
      </c>
      <c r="AQ3401" s="75" t="s">
        <v>61</v>
      </c>
      <c r="AR3401" s="75" t="s">
        <v>62</v>
      </c>
      <c r="AS3401" s="75" t="s">
        <v>63</v>
      </c>
      <c r="AV3401" s="77"/>
      <c r="HX3401" s="58"/>
    </row>
    <row r="3402" spans="3:232">
      <c r="C3402" s="17" t="str">
        <f>VLOOKUP(O3402,'[1]mã đối tượng'!$C:$F,4,0)</f>
        <v>N</v>
      </c>
      <c r="D3402" s="89" t="s">
        <v>48</v>
      </c>
      <c r="E3402" s="89" t="s">
        <v>49</v>
      </c>
      <c r="F3402" s="74" t="s">
        <v>2015</v>
      </c>
      <c r="G3402" s="74" t="s">
        <v>2015</v>
      </c>
      <c r="H3402" s="74" t="s">
        <v>2077</v>
      </c>
      <c r="I3402" s="74" t="s">
        <v>2015</v>
      </c>
      <c r="J3402" s="92" t="s">
        <v>5387</v>
      </c>
      <c r="L3402" s="75" t="s">
        <v>53</v>
      </c>
      <c r="M3402" s="73" t="s">
        <v>2079</v>
      </c>
      <c r="N3402" s="73" t="s">
        <v>2015</v>
      </c>
      <c r="O3402" s="73" t="s">
        <v>75</v>
      </c>
      <c r="S3402" s="102" t="s">
        <v>2078</v>
      </c>
      <c r="V3402" s="102" t="s">
        <v>2078</v>
      </c>
      <c r="Y3402" s="73" t="s">
        <v>78</v>
      </c>
      <c r="AB3402" s="89" t="s">
        <v>58</v>
      </c>
      <c r="AC3402" s="89" t="s">
        <v>59</v>
      </c>
      <c r="AE3402" s="73">
        <v>1</v>
      </c>
      <c r="AG3402" s="78">
        <v>46000</v>
      </c>
      <c r="AH3402" s="78">
        <v>46000</v>
      </c>
      <c r="AL3402" s="95">
        <v>8</v>
      </c>
      <c r="AN3402" s="78">
        <v>3680</v>
      </c>
      <c r="AO3402" s="89" t="s">
        <v>60</v>
      </c>
      <c r="AQ3402" s="75" t="s">
        <v>61</v>
      </c>
      <c r="AR3402" s="75" t="s">
        <v>62</v>
      </c>
      <c r="AS3402" s="75" t="s">
        <v>63</v>
      </c>
      <c r="AV3402" s="77"/>
      <c r="HX3402" s="58"/>
    </row>
    <row r="3403" spans="3:232">
      <c r="C3403" s="17" t="str">
        <f>VLOOKUP(O3403,'[1]mã đối tượng'!$C:$F,4,0)</f>
        <v>N</v>
      </c>
      <c r="D3403" s="89" t="s">
        <v>48</v>
      </c>
      <c r="E3403" s="89" t="s">
        <v>49</v>
      </c>
      <c r="F3403" s="74" t="s">
        <v>2015</v>
      </c>
      <c r="G3403" s="74" t="s">
        <v>2015</v>
      </c>
      <c r="H3403" s="74" t="s">
        <v>2077</v>
      </c>
      <c r="I3403" s="74" t="s">
        <v>2015</v>
      </c>
      <c r="J3403" s="92" t="s">
        <v>5387</v>
      </c>
      <c r="L3403" s="75" t="s">
        <v>53</v>
      </c>
      <c r="M3403" s="73" t="s">
        <v>2079</v>
      </c>
      <c r="N3403" s="73" t="s">
        <v>2015</v>
      </c>
      <c r="O3403" s="73" t="s">
        <v>75</v>
      </c>
      <c r="S3403" s="102" t="s">
        <v>2078</v>
      </c>
      <c r="V3403" s="102" t="s">
        <v>2078</v>
      </c>
      <c r="Y3403" s="73" t="s">
        <v>77</v>
      </c>
      <c r="AB3403" s="89" t="s">
        <v>58</v>
      </c>
      <c r="AC3403" s="89" t="s">
        <v>59</v>
      </c>
      <c r="AE3403" s="73">
        <v>1</v>
      </c>
      <c r="AG3403" s="78">
        <v>70950</v>
      </c>
      <c r="AH3403" s="78">
        <v>70950</v>
      </c>
      <c r="AL3403" s="95">
        <v>8</v>
      </c>
      <c r="AN3403" s="78">
        <v>5676</v>
      </c>
      <c r="AO3403" s="89" t="s">
        <v>60</v>
      </c>
      <c r="AQ3403" s="75" t="s">
        <v>61</v>
      </c>
      <c r="AR3403" s="75" t="s">
        <v>62</v>
      </c>
      <c r="AS3403" s="75" t="s">
        <v>63</v>
      </c>
      <c r="AV3403" s="77"/>
      <c r="HX3403" s="58"/>
    </row>
    <row r="3404" spans="3:232">
      <c r="C3404" s="17" t="str">
        <f>VLOOKUP(O3404,'[1]mã đối tượng'!$C:$F,4,0)</f>
        <v>N</v>
      </c>
      <c r="D3404" s="89" t="s">
        <v>48</v>
      </c>
      <c r="E3404" s="89" t="s">
        <v>49</v>
      </c>
      <c r="F3404" s="74" t="s">
        <v>2015</v>
      </c>
      <c r="G3404" s="74" t="s">
        <v>2015</v>
      </c>
      <c r="H3404" s="74" t="s">
        <v>2077</v>
      </c>
      <c r="I3404" s="74" t="s">
        <v>2015</v>
      </c>
      <c r="J3404" s="92" t="s">
        <v>5387</v>
      </c>
      <c r="L3404" s="75" t="s">
        <v>53</v>
      </c>
      <c r="M3404" s="73" t="s">
        <v>2079</v>
      </c>
      <c r="N3404" s="73" t="s">
        <v>2015</v>
      </c>
      <c r="O3404" s="73" t="s">
        <v>75</v>
      </c>
      <c r="S3404" s="102" t="s">
        <v>2078</v>
      </c>
      <c r="V3404" s="102" t="s">
        <v>2078</v>
      </c>
      <c r="Y3404" s="73" t="s">
        <v>70</v>
      </c>
      <c r="AB3404" s="89" t="s">
        <v>58</v>
      </c>
      <c r="AC3404" s="89" t="s">
        <v>59</v>
      </c>
      <c r="AE3404" s="73">
        <v>1</v>
      </c>
      <c r="AG3404" s="78">
        <v>89285</v>
      </c>
      <c r="AH3404" s="78">
        <v>89285</v>
      </c>
      <c r="AL3404" s="95">
        <v>8</v>
      </c>
      <c r="AN3404" s="78">
        <v>7143</v>
      </c>
      <c r="AO3404" s="89" t="s">
        <v>60</v>
      </c>
      <c r="AQ3404" s="75" t="s">
        <v>61</v>
      </c>
      <c r="AR3404" s="75" t="s">
        <v>62</v>
      </c>
      <c r="AS3404" s="75" t="s">
        <v>63</v>
      </c>
      <c r="AV3404" s="77"/>
      <c r="HX3404" s="58"/>
    </row>
    <row r="3405" spans="3:232">
      <c r="C3405" s="17" t="str">
        <f>VLOOKUP(O3405,'[1]mã đối tượng'!$C:$F,4,0)</f>
        <v>N</v>
      </c>
      <c r="D3405" s="89" t="s">
        <v>48</v>
      </c>
      <c r="E3405" s="89" t="s">
        <v>49</v>
      </c>
      <c r="F3405" s="74" t="s">
        <v>2015</v>
      </c>
      <c r="G3405" s="74" t="s">
        <v>2015</v>
      </c>
      <c r="H3405" s="74" t="s">
        <v>2077</v>
      </c>
      <c r="I3405" s="74" t="s">
        <v>2015</v>
      </c>
      <c r="J3405" s="92" t="s">
        <v>5387</v>
      </c>
      <c r="L3405" s="75" t="s">
        <v>53</v>
      </c>
      <c r="M3405" s="73" t="s">
        <v>2079</v>
      </c>
      <c r="N3405" s="73" t="s">
        <v>2015</v>
      </c>
      <c r="O3405" s="73" t="s">
        <v>75</v>
      </c>
      <c r="S3405" s="102" t="s">
        <v>2078</v>
      </c>
      <c r="V3405" s="102" t="s">
        <v>2078</v>
      </c>
      <c r="Y3405" s="73" t="s">
        <v>80</v>
      </c>
      <c r="AB3405" s="89" t="s">
        <v>58</v>
      </c>
      <c r="AC3405" s="89" t="s">
        <v>59</v>
      </c>
      <c r="AE3405" s="73">
        <v>2</v>
      </c>
      <c r="AG3405" s="78">
        <v>111058</v>
      </c>
      <c r="AH3405" s="78">
        <v>222116</v>
      </c>
      <c r="AL3405" s="95">
        <v>8</v>
      </c>
      <c r="AN3405" s="78">
        <v>17769</v>
      </c>
      <c r="AO3405" s="89" t="s">
        <v>60</v>
      </c>
      <c r="AQ3405" s="75" t="s">
        <v>61</v>
      </c>
      <c r="AR3405" s="75" t="s">
        <v>62</v>
      </c>
      <c r="AS3405" s="75" t="s">
        <v>63</v>
      </c>
      <c r="AV3405" s="77"/>
      <c r="HX3405" s="58"/>
    </row>
    <row r="3406" spans="3:232">
      <c r="C3406" s="17" t="str">
        <f>VLOOKUP(O3406,'[1]mã đối tượng'!$C:$F,4,0)</f>
        <v>N</v>
      </c>
      <c r="D3406" s="89" t="s">
        <v>48</v>
      </c>
      <c r="E3406" s="89" t="s">
        <v>49</v>
      </c>
      <c r="F3406" s="74" t="s">
        <v>2015</v>
      </c>
      <c r="G3406" s="74" t="s">
        <v>2015</v>
      </c>
      <c r="H3406" s="74" t="s">
        <v>2080</v>
      </c>
      <c r="I3406" s="74" t="s">
        <v>2015</v>
      </c>
      <c r="J3406" s="92" t="s">
        <v>5388</v>
      </c>
      <c r="L3406" s="75" t="s">
        <v>53</v>
      </c>
      <c r="M3406" s="73" t="s">
        <v>2081</v>
      </c>
      <c r="N3406" s="73" t="s">
        <v>2015</v>
      </c>
      <c r="O3406" s="73" t="s">
        <v>75</v>
      </c>
      <c r="S3406" s="102" t="s">
        <v>2078</v>
      </c>
      <c r="V3406" s="102" t="s">
        <v>2078</v>
      </c>
      <c r="Y3406" s="73" t="s">
        <v>79</v>
      </c>
      <c r="AB3406" s="89" t="s">
        <v>58</v>
      </c>
      <c r="AC3406" s="89" t="s">
        <v>59</v>
      </c>
      <c r="AE3406" s="73">
        <v>1</v>
      </c>
      <c r="AG3406" s="78">
        <v>50182</v>
      </c>
      <c r="AH3406" s="78">
        <v>50182</v>
      </c>
      <c r="AL3406" s="95">
        <v>8</v>
      </c>
      <c r="AN3406" s="78">
        <v>4015</v>
      </c>
      <c r="AO3406" s="89" t="s">
        <v>60</v>
      </c>
      <c r="AQ3406" s="75" t="s">
        <v>61</v>
      </c>
      <c r="AR3406" s="75" t="s">
        <v>62</v>
      </c>
      <c r="AS3406" s="75" t="s">
        <v>63</v>
      </c>
      <c r="AV3406" s="77"/>
      <c r="HX3406" s="58"/>
    </row>
    <row r="3407" spans="3:232">
      <c r="C3407" s="17" t="str">
        <f>VLOOKUP(O3407,'[1]mã đối tượng'!$C:$F,4,0)</f>
        <v>N</v>
      </c>
      <c r="D3407" s="89" t="s">
        <v>48</v>
      </c>
      <c r="E3407" s="89" t="s">
        <v>49</v>
      </c>
      <c r="F3407" s="74" t="s">
        <v>2015</v>
      </c>
      <c r="G3407" s="74" t="s">
        <v>2015</v>
      </c>
      <c r="H3407" s="74" t="s">
        <v>2080</v>
      </c>
      <c r="I3407" s="74" t="s">
        <v>2015</v>
      </c>
      <c r="J3407" s="92" t="s">
        <v>5388</v>
      </c>
      <c r="L3407" s="75" t="s">
        <v>53</v>
      </c>
      <c r="M3407" s="73" t="s">
        <v>2081</v>
      </c>
      <c r="N3407" s="73" t="s">
        <v>2015</v>
      </c>
      <c r="O3407" s="73" t="s">
        <v>75</v>
      </c>
      <c r="S3407" s="102" t="s">
        <v>2078</v>
      </c>
      <c r="V3407" s="102" t="s">
        <v>2078</v>
      </c>
      <c r="Y3407" s="73" t="s">
        <v>94</v>
      </c>
      <c r="AB3407" s="89" t="s">
        <v>58</v>
      </c>
      <c r="AC3407" s="89" t="s">
        <v>59</v>
      </c>
      <c r="AE3407" s="73">
        <v>1</v>
      </c>
      <c r="AG3407" s="78">
        <v>73431</v>
      </c>
      <c r="AH3407" s="78">
        <v>73431</v>
      </c>
      <c r="AL3407" s="95">
        <v>8</v>
      </c>
      <c r="AN3407" s="78">
        <v>5874</v>
      </c>
      <c r="AO3407" s="89" t="s">
        <v>60</v>
      </c>
      <c r="AQ3407" s="75" t="s">
        <v>61</v>
      </c>
      <c r="AR3407" s="75" t="s">
        <v>62</v>
      </c>
      <c r="AS3407" s="75" t="s">
        <v>63</v>
      </c>
      <c r="AV3407" s="77"/>
      <c r="HX3407" s="58"/>
    </row>
    <row r="3408" spans="3:232">
      <c r="C3408" s="17" t="str">
        <f>VLOOKUP(O3408,'[1]mã đối tượng'!$C:$F,4,0)</f>
        <v>N</v>
      </c>
      <c r="D3408" s="89" t="s">
        <v>48</v>
      </c>
      <c r="E3408" s="89" t="s">
        <v>49</v>
      </c>
      <c r="F3408" s="74" t="s">
        <v>2015</v>
      </c>
      <c r="G3408" s="74" t="s">
        <v>2015</v>
      </c>
      <c r="H3408" s="74" t="s">
        <v>2080</v>
      </c>
      <c r="I3408" s="74" t="s">
        <v>2015</v>
      </c>
      <c r="J3408" s="92" t="s">
        <v>5388</v>
      </c>
      <c r="L3408" s="75" t="s">
        <v>53</v>
      </c>
      <c r="M3408" s="73" t="s">
        <v>2081</v>
      </c>
      <c r="N3408" s="73" t="s">
        <v>2015</v>
      </c>
      <c r="O3408" s="73" t="s">
        <v>75</v>
      </c>
      <c r="S3408" s="102" t="s">
        <v>2078</v>
      </c>
      <c r="V3408" s="102" t="s">
        <v>2078</v>
      </c>
      <c r="Y3408" s="73" t="s">
        <v>117</v>
      </c>
      <c r="AB3408" s="89" t="s">
        <v>58</v>
      </c>
      <c r="AC3408" s="89" t="s">
        <v>59</v>
      </c>
      <c r="AE3408" s="73">
        <v>1</v>
      </c>
      <c r="AG3408" s="78">
        <v>74250</v>
      </c>
      <c r="AH3408" s="78">
        <v>74250</v>
      </c>
      <c r="AL3408" s="95">
        <v>8</v>
      </c>
      <c r="AN3408" s="78">
        <v>5940</v>
      </c>
      <c r="AO3408" s="89" t="s">
        <v>60</v>
      </c>
      <c r="AQ3408" s="75" t="s">
        <v>61</v>
      </c>
      <c r="AR3408" s="75" t="s">
        <v>62</v>
      </c>
      <c r="AS3408" s="75" t="s">
        <v>63</v>
      </c>
      <c r="AV3408" s="77"/>
      <c r="HX3408" s="58"/>
    </row>
    <row r="3409" spans="3:232">
      <c r="C3409" s="17" t="str">
        <f>VLOOKUP(O3409,'[1]mã đối tượng'!$C:$F,4,0)</f>
        <v>N</v>
      </c>
      <c r="D3409" s="89" t="s">
        <v>48</v>
      </c>
      <c r="E3409" s="89" t="s">
        <v>49</v>
      </c>
      <c r="F3409" s="74" t="s">
        <v>2015</v>
      </c>
      <c r="G3409" s="74" t="s">
        <v>2015</v>
      </c>
      <c r="H3409" s="74" t="s">
        <v>2080</v>
      </c>
      <c r="I3409" s="74" t="s">
        <v>2015</v>
      </c>
      <c r="J3409" s="92" t="s">
        <v>5388</v>
      </c>
      <c r="L3409" s="75" t="s">
        <v>53</v>
      </c>
      <c r="M3409" s="73" t="s">
        <v>2081</v>
      </c>
      <c r="N3409" s="73" t="s">
        <v>2015</v>
      </c>
      <c r="O3409" s="73" t="s">
        <v>75</v>
      </c>
      <c r="S3409" s="102" t="s">
        <v>2078</v>
      </c>
      <c r="V3409" s="102" t="s">
        <v>2078</v>
      </c>
      <c r="Y3409" s="73" t="s">
        <v>80</v>
      </c>
      <c r="AB3409" s="89" t="s">
        <v>58</v>
      </c>
      <c r="AC3409" s="89" t="s">
        <v>59</v>
      </c>
      <c r="AE3409" s="73">
        <v>2</v>
      </c>
      <c r="AG3409" s="78">
        <v>111058</v>
      </c>
      <c r="AH3409" s="78">
        <v>222116</v>
      </c>
      <c r="AL3409" s="95">
        <v>8</v>
      </c>
      <c r="AN3409" s="78">
        <v>17769</v>
      </c>
      <c r="AO3409" s="89" t="s">
        <v>60</v>
      </c>
      <c r="AQ3409" s="75" t="s">
        <v>61</v>
      </c>
      <c r="AR3409" s="75" t="s">
        <v>62</v>
      </c>
      <c r="AS3409" s="75" t="s">
        <v>63</v>
      </c>
      <c r="AV3409" s="77"/>
      <c r="HX3409" s="58"/>
    </row>
    <row r="3410" spans="3:232">
      <c r="C3410" s="17" t="str">
        <f>VLOOKUP(O3410,'[1]mã đối tượng'!$C:$F,4,0)</f>
        <v>N</v>
      </c>
      <c r="D3410" s="89" t="s">
        <v>48</v>
      </c>
      <c r="E3410" s="89" t="s">
        <v>49</v>
      </c>
      <c r="F3410" s="74" t="s">
        <v>2015</v>
      </c>
      <c r="G3410" s="74" t="s">
        <v>2015</v>
      </c>
      <c r="H3410" s="74" t="s">
        <v>2080</v>
      </c>
      <c r="I3410" s="74" t="s">
        <v>2015</v>
      </c>
      <c r="J3410" s="92" t="s">
        <v>5388</v>
      </c>
      <c r="L3410" s="75" t="s">
        <v>53</v>
      </c>
      <c r="M3410" s="73" t="s">
        <v>2081</v>
      </c>
      <c r="N3410" s="73" t="s">
        <v>2015</v>
      </c>
      <c r="O3410" s="73" t="s">
        <v>75</v>
      </c>
      <c r="S3410" s="102" t="s">
        <v>2078</v>
      </c>
      <c r="V3410" s="102" t="s">
        <v>2078</v>
      </c>
      <c r="Y3410" s="73" t="s">
        <v>70</v>
      </c>
      <c r="AB3410" s="89" t="s">
        <v>58</v>
      </c>
      <c r="AC3410" s="89" t="s">
        <v>59</v>
      </c>
      <c r="AE3410" s="73">
        <v>1</v>
      </c>
      <c r="AG3410" s="78">
        <v>89285</v>
      </c>
      <c r="AH3410" s="78">
        <v>89285</v>
      </c>
      <c r="AL3410" s="95">
        <v>8</v>
      </c>
      <c r="AN3410" s="78">
        <v>7143</v>
      </c>
      <c r="AO3410" s="89" t="s">
        <v>60</v>
      </c>
      <c r="AQ3410" s="75" t="s">
        <v>61</v>
      </c>
      <c r="AR3410" s="75" t="s">
        <v>62</v>
      </c>
      <c r="AS3410" s="75" t="s">
        <v>63</v>
      </c>
      <c r="AV3410" s="77"/>
      <c r="HX3410" s="58"/>
    </row>
    <row r="3411" spans="3:232">
      <c r="C3411" s="17" t="str">
        <f>VLOOKUP(O3411,'[1]mã đối tượng'!$C:$F,4,0)</f>
        <v>N</v>
      </c>
      <c r="D3411" s="89" t="s">
        <v>48</v>
      </c>
      <c r="E3411" s="89" t="s">
        <v>49</v>
      </c>
      <c r="F3411" s="74" t="s">
        <v>2015</v>
      </c>
      <c r="G3411" s="74" t="s">
        <v>2015</v>
      </c>
      <c r="H3411" s="74" t="s">
        <v>2080</v>
      </c>
      <c r="I3411" s="74" t="s">
        <v>2015</v>
      </c>
      <c r="J3411" s="92" t="s">
        <v>5388</v>
      </c>
      <c r="L3411" s="75" t="s">
        <v>53</v>
      </c>
      <c r="M3411" s="73" t="s">
        <v>2081</v>
      </c>
      <c r="N3411" s="73" t="s">
        <v>2015</v>
      </c>
      <c r="O3411" s="73" t="s">
        <v>75</v>
      </c>
      <c r="S3411" s="102" t="s">
        <v>2078</v>
      </c>
      <c r="V3411" s="102" t="s">
        <v>2078</v>
      </c>
      <c r="Y3411" s="73" t="s">
        <v>77</v>
      </c>
      <c r="AB3411" s="89" t="s">
        <v>58</v>
      </c>
      <c r="AC3411" s="89" t="s">
        <v>59</v>
      </c>
      <c r="AE3411" s="73">
        <v>1</v>
      </c>
      <c r="AG3411" s="78">
        <v>70950</v>
      </c>
      <c r="AH3411" s="78">
        <v>70950</v>
      </c>
      <c r="AL3411" s="95">
        <v>8</v>
      </c>
      <c r="AN3411" s="78">
        <v>5676</v>
      </c>
      <c r="AO3411" s="89" t="s">
        <v>60</v>
      </c>
      <c r="AQ3411" s="75" t="s">
        <v>61</v>
      </c>
      <c r="AR3411" s="75" t="s">
        <v>62</v>
      </c>
      <c r="AS3411" s="75" t="s">
        <v>63</v>
      </c>
      <c r="AV3411" s="77"/>
      <c r="HX3411" s="58"/>
    </row>
    <row r="3412" spans="3:232">
      <c r="C3412" s="17" t="str">
        <f>VLOOKUP(O3412,'[1]mã đối tượng'!$C:$F,4,0)</f>
        <v>N</v>
      </c>
      <c r="D3412" s="89" t="s">
        <v>48</v>
      </c>
      <c r="E3412" s="89" t="s">
        <v>49</v>
      </c>
      <c r="F3412" s="74" t="s">
        <v>2015</v>
      </c>
      <c r="G3412" s="74" t="s">
        <v>2015</v>
      </c>
      <c r="H3412" s="74" t="s">
        <v>2080</v>
      </c>
      <c r="I3412" s="74" t="s">
        <v>2015</v>
      </c>
      <c r="J3412" s="92" t="s">
        <v>5388</v>
      </c>
      <c r="L3412" s="75" t="s">
        <v>53</v>
      </c>
      <c r="M3412" s="73" t="s">
        <v>2081</v>
      </c>
      <c r="N3412" s="73" t="s">
        <v>2015</v>
      </c>
      <c r="O3412" s="73" t="s">
        <v>75</v>
      </c>
      <c r="S3412" s="102" t="s">
        <v>2078</v>
      </c>
      <c r="V3412" s="102" t="s">
        <v>2078</v>
      </c>
      <c r="Y3412" s="73" t="s">
        <v>78</v>
      </c>
      <c r="AB3412" s="89" t="s">
        <v>58</v>
      </c>
      <c r="AC3412" s="89" t="s">
        <v>59</v>
      </c>
      <c r="AE3412" s="73">
        <v>1</v>
      </c>
      <c r="AG3412" s="78">
        <v>46000</v>
      </c>
      <c r="AH3412" s="78">
        <v>46000</v>
      </c>
      <c r="AL3412" s="95">
        <v>8</v>
      </c>
      <c r="AN3412" s="78">
        <v>3680</v>
      </c>
      <c r="AO3412" s="89" t="s">
        <v>60</v>
      </c>
      <c r="AQ3412" s="75" t="s">
        <v>61</v>
      </c>
      <c r="AR3412" s="75" t="s">
        <v>62</v>
      </c>
      <c r="AS3412" s="75" t="s">
        <v>63</v>
      </c>
      <c r="AV3412" s="77"/>
      <c r="HX3412" s="58"/>
    </row>
    <row r="3413" spans="3:232">
      <c r="C3413" s="17" t="str">
        <f>VLOOKUP(O3413,'[1]mã đối tượng'!$C:$F,4,0)</f>
        <v>N</v>
      </c>
      <c r="D3413" s="89" t="s">
        <v>48</v>
      </c>
      <c r="E3413" s="89" t="s">
        <v>49</v>
      </c>
      <c r="F3413" s="74" t="s">
        <v>2015</v>
      </c>
      <c r="G3413" s="74" t="s">
        <v>2015</v>
      </c>
      <c r="H3413" s="74" t="s">
        <v>2080</v>
      </c>
      <c r="I3413" s="74" t="s">
        <v>2015</v>
      </c>
      <c r="J3413" s="92" t="s">
        <v>5388</v>
      </c>
      <c r="L3413" s="75" t="s">
        <v>53</v>
      </c>
      <c r="M3413" s="73" t="s">
        <v>2081</v>
      </c>
      <c r="N3413" s="73" t="s">
        <v>2015</v>
      </c>
      <c r="O3413" s="73" t="s">
        <v>75</v>
      </c>
      <c r="S3413" s="102" t="s">
        <v>2078</v>
      </c>
      <c r="V3413" s="102" t="s">
        <v>2078</v>
      </c>
      <c r="Y3413" s="73" t="s">
        <v>57</v>
      </c>
      <c r="AB3413" s="89" t="s">
        <v>58</v>
      </c>
      <c r="AC3413" s="89" t="s">
        <v>59</v>
      </c>
      <c r="AE3413" s="73">
        <v>3</v>
      </c>
      <c r="AG3413" s="78">
        <v>55595</v>
      </c>
      <c r="AH3413" s="78">
        <v>166785</v>
      </c>
      <c r="AL3413" s="95">
        <v>8</v>
      </c>
      <c r="AN3413" s="78">
        <v>13343</v>
      </c>
      <c r="AO3413" s="89" t="s">
        <v>60</v>
      </c>
      <c r="AQ3413" s="75" t="s">
        <v>61</v>
      </c>
      <c r="AR3413" s="75" t="s">
        <v>62</v>
      </c>
      <c r="AS3413" s="75" t="s">
        <v>63</v>
      </c>
      <c r="AV3413" s="77"/>
      <c r="HX3413" s="58"/>
    </row>
    <row r="3414" spans="3:232">
      <c r="C3414" s="17" t="str">
        <f>VLOOKUP(O3414,'[1]mã đối tượng'!$C:$F,4,0)</f>
        <v>N</v>
      </c>
      <c r="D3414" s="89" t="s">
        <v>48</v>
      </c>
      <c r="E3414" s="89" t="s">
        <v>49</v>
      </c>
      <c r="F3414" s="74" t="s">
        <v>2015</v>
      </c>
      <c r="G3414" s="74" t="s">
        <v>2015</v>
      </c>
      <c r="H3414" s="74" t="s">
        <v>2082</v>
      </c>
      <c r="I3414" s="74" t="s">
        <v>2015</v>
      </c>
      <c r="J3414" s="92" t="s">
        <v>5389</v>
      </c>
      <c r="L3414" s="75" t="s">
        <v>53</v>
      </c>
      <c r="M3414" s="73" t="s">
        <v>2084</v>
      </c>
      <c r="N3414" s="73" t="s">
        <v>2015</v>
      </c>
      <c r="O3414" s="73" t="s">
        <v>121</v>
      </c>
      <c r="S3414" s="102" t="s">
        <v>2083</v>
      </c>
      <c r="V3414" s="102" t="s">
        <v>2083</v>
      </c>
      <c r="Y3414" s="73" t="s">
        <v>79</v>
      </c>
      <c r="AB3414" s="89" t="s">
        <v>58</v>
      </c>
      <c r="AC3414" s="89" t="s">
        <v>59</v>
      </c>
      <c r="AE3414" s="73">
        <v>1</v>
      </c>
      <c r="AG3414" s="78">
        <v>50182</v>
      </c>
      <c r="AH3414" s="78">
        <v>50182</v>
      </c>
      <c r="AL3414" s="95">
        <v>8</v>
      </c>
      <c r="AN3414" s="78">
        <v>4015</v>
      </c>
      <c r="AO3414" s="89" t="s">
        <v>60</v>
      </c>
      <c r="AQ3414" s="75" t="s">
        <v>61</v>
      </c>
      <c r="AR3414" s="75" t="s">
        <v>62</v>
      </c>
      <c r="AS3414" s="75" t="s">
        <v>63</v>
      </c>
      <c r="AV3414" s="77"/>
      <c r="HX3414" s="58"/>
    </row>
    <row r="3415" spans="3:232">
      <c r="C3415" s="17" t="str">
        <f>VLOOKUP(O3415,'[1]mã đối tượng'!$C:$F,4,0)</f>
        <v>N</v>
      </c>
      <c r="D3415" s="89" t="s">
        <v>48</v>
      </c>
      <c r="E3415" s="89" t="s">
        <v>49</v>
      </c>
      <c r="F3415" s="74" t="s">
        <v>2015</v>
      </c>
      <c r="G3415" s="74" t="s">
        <v>2015</v>
      </c>
      <c r="H3415" s="74" t="s">
        <v>2085</v>
      </c>
      <c r="I3415" s="74" t="s">
        <v>2015</v>
      </c>
      <c r="J3415" s="92" t="s">
        <v>5390</v>
      </c>
      <c r="L3415" s="75" t="s">
        <v>53</v>
      </c>
      <c r="M3415" s="73" t="s">
        <v>2087</v>
      </c>
      <c r="N3415" s="73" t="s">
        <v>2015</v>
      </c>
      <c r="O3415" s="73" t="s">
        <v>352</v>
      </c>
      <c r="S3415" s="102" t="s">
        <v>2086</v>
      </c>
      <c r="V3415" s="102" t="s">
        <v>2086</v>
      </c>
      <c r="Y3415" s="73" t="s">
        <v>117</v>
      </c>
      <c r="AB3415" s="89" t="s">
        <v>58</v>
      </c>
      <c r="AC3415" s="89" t="s">
        <v>59</v>
      </c>
      <c r="AE3415" s="73">
        <v>5</v>
      </c>
      <c r="AG3415" s="78">
        <v>74250</v>
      </c>
      <c r="AH3415" s="78">
        <v>371250</v>
      </c>
      <c r="AL3415" s="95">
        <v>8</v>
      </c>
      <c r="AN3415" s="78">
        <v>29700</v>
      </c>
      <c r="AO3415" s="89" t="s">
        <v>60</v>
      </c>
      <c r="AQ3415" s="75" t="s">
        <v>61</v>
      </c>
      <c r="AR3415" s="75" t="s">
        <v>62</v>
      </c>
      <c r="AS3415" s="75" t="s">
        <v>63</v>
      </c>
      <c r="AV3415" s="77"/>
      <c r="HX3415" s="58"/>
    </row>
    <row r="3416" spans="3:232">
      <c r="C3416" s="17" t="str">
        <f>VLOOKUP(O3416,'[1]mã đối tượng'!$C:$F,4,0)</f>
        <v>N</v>
      </c>
      <c r="D3416" s="89" t="s">
        <v>48</v>
      </c>
      <c r="E3416" s="89" t="s">
        <v>49</v>
      </c>
      <c r="F3416" s="74" t="s">
        <v>2015</v>
      </c>
      <c r="G3416" s="74" t="s">
        <v>2015</v>
      </c>
      <c r="H3416" s="74" t="s">
        <v>2085</v>
      </c>
      <c r="I3416" s="74" t="s">
        <v>2015</v>
      </c>
      <c r="J3416" s="92" t="s">
        <v>5390</v>
      </c>
      <c r="L3416" s="75" t="s">
        <v>53</v>
      </c>
      <c r="M3416" s="73" t="s">
        <v>2087</v>
      </c>
      <c r="N3416" s="73" t="s">
        <v>2015</v>
      </c>
      <c r="O3416" s="73" t="s">
        <v>352</v>
      </c>
      <c r="S3416" s="102" t="s">
        <v>2086</v>
      </c>
      <c r="V3416" s="102" t="s">
        <v>2086</v>
      </c>
      <c r="Y3416" s="73" t="s">
        <v>77</v>
      </c>
      <c r="AB3416" s="89" t="s">
        <v>58</v>
      </c>
      <c r="AC3416" s="89" t="s">
        <v>59</v>
      </c>
      <c r="AE3416" s="73">
        <v>6</v>
      </c>
      <c r="AG3416" s="78">
        <v>70950</v>
      </c>
      <c r="AH3416" s="78">
        <v>425700</v>
      </c>
      <c r="AL3416" s="95">
        <v>8</v>
      </c>
      <c r="AN3416" s="78">
        <v>34056</v>
      </c>
      <c r="AO3416" s="89" t="s">
        <v>60</v>
      </c>
      <c r="AQ3416" s="75" t="s">
        <v>61</v>
      </c>
      <c r="AR3416" s="75" t="s">
        <v>62</v>
      </c>
      <c r="AS3416" s="75" t="s">
        <v>63</v>
      </c>
      <c r="AV3416" s="77"/>
      <c r="HX3416" s="58"/>
    </row>
    <row r="3417" spans="3:232">
      <c r="C3417" s="17" t="str">
        <f>VLOOKUP(O3417,'[1]mã đối tượng'!$C:$F,4,0)</f>
        <v>N</v>
      </c>
      <c r="D3417" s="89" t="s">
        <v>48</v>
      </c>
      <c r="E3417" s="89" t="s">
        <v>49</v>
      </c>
      <c r="F3417" s="74" t="s">
        <v>2015</v>
      </c>
      <c r="G3417" s="74" t="s">
        <v>2015</v>
      </c>
      <c r="H3417" s="74" t="s">
        <v>2085</v>
      </c>
      <c r="I3417" s="74" t="s">
        <v>2015</v>
      </c>
      <c r="J3417" s="92" t="s">
        <v>5390</v>
      </c>
      <c r="L3417" s="75" t="s">
        <v>53</v>
      </c>
      <c r="M3417" s="73" t="s">
        <v>2087</v>
      </c>
      <c r="N3417" s="73" t="s">
        <v>2015</v>
      </c>
      <c r="O3417" s="73" t="s">
        <v>352</v>
      </c>
      <c r="S3417" s="102" t="s">
        <v>2086</v>
      </c>
      <c r="V3417" s="102" t="s">
        <v>2086</v>
      </c>
      <c r="Y3417" s="73" t="s">
        <v>79</v>
      </c>
      <c r="AB3417" s="89" t="s">
        <v>58</v>
      </c>
      <c r="AC3417" s="89" t="s">
        <v>59</v>
      </c>
      <c r="AE3417" s="73">
        <v>1</v>
      </c>
      <c r="AG3417" s="78">
        <v>50182</v>
      </c>
      <c r="AH3417" s="78">
        <v>50182</v>
      </c>
      <c r="AL3417" s="95">
        <v>8</v>
      </c>
      <c r="AN3417" s="78">
        <v>4015</v>
      </c>
      <c r="AO3417" s="89" t="s">
        <v>60</v>
      </c>
      <c r="AQ3417" s="75" t="s">
        <v>61</v>
      </c>
      <c r="AR3417" s="75" t="s">
        <v>62</v>
      </c>
      <c r="AS3417" s="75" t="s">
        <v>63</v>
      </c>
      <c r="AV3417" s="77"/>
      <c r="HX3417" s="58"/>
    </row>
    <row r="3418" spans="3:232">
      <c r="C3418" s="17" t="str">
        <f>VLOOKUP(O3418,'[1]mã đối tượng'!$C:$F,4,0)</f>
        <v>N</v>
      </c>
      <c r="D3418" s="89" t="s">
        <v>48</v>
      </c>
      <c r="E3418" s="89" t="s">
        <v>49</v>
      </c>
      <c r="F3418" s="74" t="s">
        <v>2015</v>
      </c>
      <c r="G3418" s="74" t="s">
        <v>2015</v>
      </c>
      <c r="H3418" s="74" t="s">
        <v>2085</v>
      </c>
      <c r="I3418" s="74" t="s">
        <v>2015</v>
      </c>
      <c r="J3418" s="92" t="s">
        <v>5390</v>
      </c>
      <c r="L3418" s="75" t="s">
        <v>53</v>
      </c>
      <c r="M3418" s="73" t="s">
        <v>2087</v>
      </c>
      <c r="N3418" s="73" t="s">
        <v>2015</v>
      </c>
      <c r="O3418" s="73" t="s">
        <v>352</v>
      </c>
      <c r="S3418" s="102" t="s">
        <v>2086</v>
      </c>
      <c r="V3418" s="102" t="s">
        <v>2086</v>
      </c>
      <c r="Y3418" s="73" t="s">
        <v>57</v>
      </c>
      <c r="AB3418" s="89" t="s">
        <v>58</v>
      </c>
      <c r="AC3418" s="89" t="s">
        <v>59</v>
      </c>
      <c r="AE3418" s="73">
        <v>1</v>
      </c>
      <c r="AG3418" s="78">
        <v>55595</v>
      </c>
      <c r="AH3418" s="78">
        <v>55595</v>
      </c>
      <c r="AL3418" s="95">
        <v>8</v>
      </c>
      <c r="AN3418" s="78">
        <v>4448</v>
      </c>
      <c r="AO3418" s="89" t="s">
        <v>60</v>
      </c>
      <c r="AQ3418" s="75" t="s">
        <v>61</v>
      </c>
      <c r="AR3418" s="75" t="s">
        <v>62</v>
      </c>
      <c r="AS3418" s="75" t="s">
        <v>63</v>
      </c>
      <c r="AV3418" s="77"/>
      <c r="HX3418" s="58"/>
    </row>
    <row r="3419" spans="3:232">
      <c r="C3419" s="17" t="str">
        <f>VLOOKUP(O3419,'[1]mã đối tượng'!$C:$F,4,0)</f>
        <v>N</v>
      </c>
      <c r="D3419" s="89" t="s">
        <v>48</v>
      </c>
      <c r="E3419" s="89" t="s">
        <v>49</v>
      </c>
      <c r="F3419" s="74" t="s">
        <v>2015</v>
      </c>
      <c r="G3419" s="74" t="s">
        <v>2015</v>
      </c>
      <c r="H3419" s="74" t="s">
        <v>2085</v>
      </c>
      <c r="I3419" s="74" t="s">
        <v>2015</v>
      </c>
      <c r="J3419" s="92" t="s">
        <v>5390</v>
      </c>
      <c r="L3419" s="75" t="s">
        <v>53</v>
      </c>
      <c r="M3419" s="73" t="s">
        <v>2087</v>
      </c>
      <c r="N3419" s="73" t="s">
        <v>2015</v>
      </c>
      <c r="O3419" s="73" t="s">
        <v>352</v>
      </c>
      <c r="S3419" s="102" t="s">
        <v>2086</v>
      </c>
      <c r="V3419" s="102" t="s">
        <v>2086</v>
      </c>
      <c r="Y3419" s="73" t="s">
        <v>94</v>
      </c>
      <c r="AB3419" s="89" t="s">
        <v>58</v>
      </c>
      <c r="AC3419" s="89" t="s">
        <v>59</v>
      </c>
      <c r="AE3419" s="73">
        <v>1</v>
      </c>
      <c r="AG3419" s="78">
        <v>73431</v>
      </c>
      <c r="AH3419" s="78">
        <v>73431</v>
      </c>
      <c r="AL3419" s="95">
        <v>8</v>
      </c>
      <c r="AN3419" s="78">
        <v>5874</v>
      </c>
      <c r="AO3419" s="89" t="s">
        <v>60</v>
      </c>
      <c r="AQ3419" s="75" t="s">
        <v>61</v>
      </c>
      <c r="AR3419" s="75" t="s">
        <v>62</v>
      </c>
      <c r="AS3419" s="75" t="s">
        <v>63</v>
      </c>
      <c r="AV3419" s="77"/>
      <c r="HX3419" s="58"/>
    </row>
    <row r="3420" spans="3:232">
      <c r="C3420" s="17" t="str">
        <f>VLOOKUP(O3420,'[1]mã đối tượng'!$C:$F,4,0)</f>
        <v>N</v>
      </c>
      <c r="D3420" s="89" t="s">
        <v>48</v>
      </c>
      <c r="E3420" s="89" t="s">
        <v>49</v>
      </c>
      <c r="F3420" s="74" t="s">
        <v>2015</v>
      </c>
      <c r="G3420" s="74" t="s">
        <v>2015</v>
      </c>
      <c r="H3420" s="74" t="s">
        <v>2088</v>
      </c>
      <c r="I3420" s="74" t="s">
        <v>2015</v>
      </c>
      <c r="J3420" s="92" t="s">
        <v>5391</v>
      </c>
      <c r="L3420" s="75" t="s">
        <v>53</v>
      </c>
      <c r="M3420" s="73" t="s">
        <v>2090</v>
      </c>
      <c r="N3420" s="73" t="s">
        <v>2015</v>
      </c>
      <c r="O3420" s="73" t="s">
        <v>75</v>
      </c>
      <c r="S3420" s="102" t="s">
        <v>2089</v>
      </c>
      <c r="V3420" s="102" t="s">
        <v>2089</v>
      </c>
      <c r="Y3420" s="73" t="s">
        <v>80</v>
      </c>
      <c r="AB3420" s="89" t="s">
        <v>58</v>
      </c>
      <c r="AC3420" s="89" t="s">
        <v>59</v>
      </c>
      <c r="AE3420" s="73">
        <v>2</v>
      </c>
      <c r="AG3420" s="78">
        <v>111058</v>
      </c>
      <c r="AH3420" s="78">
        <v>222116</v>
      </c>
      <c r="AL3420" s="95">
        <v>8</v>
      </c>
      <c r="AN3420" s="78">
        <v>17769</v>
      </c>
      <c r="AO3420" s="89" t="s">
        <v>60</v>
      </c>
      <c r="AQ3420" s="75" t="s">
        <v>61</v>
      </c>
      <c r="AR3420" s="75" t="s">
        <v>62</v>
      </c>
      <c r="AS3420" s="75" t="s">
        <v>63</v>
      </c>
      <c r="AV3420" s="77"/>
      <c r="HX3420" s="58"/>
    </row>
    <row r="3421" spans="3:232">
      <c r="C3421" s="17" t="str">
        <f>VLOOKUP(O3421,'[1]mã đối tượng'!$C:$F,4,0)</f>
        <v>N</v>
      </c>
      <c r="D3421" s="89" t="s">
        <v>48</v>
      </c>
      <c r="E3421" s="89" t="s">
        <v>49</v>
      </c>
      <c r="F3421" s="74" t="s">
        <v>2015</v>
      </c>
      <c r="G3421" s="74" t="s">
        <v>2015</v>
      </c>
      <c r="H3421" s="74" t="s">
        <v>2088</v>
      </c>
      <c r="I3421" s="74" t="s">
        <v>2015</v>
      </c>
      <c r="J3421" s="92" t="s">
        <v>5391</v>
      </c>
      <c r="L3421" s="75" t="s">
        <v>53</v>
      </c>
      <c r="M3421" s="73" t="s">
        <v>2090</v>
      </c>
      <c r="N3421" s="73" t="s">
        <v>2015</v>
      </c>
      <c r="O3421" s="73" t="s">
        <v>75</v>
      </c>
      <c r="S3421" s="102" t="s">
        <v>2089</v>
      </c>
      <c r="V3421" s="102" t="s">
        <v>2089</v>
      </c>
      <c r="Y3421" s="73" t="s">
        <v>57</v>
      </c>
      <c r="AB3421" s="89" t="s">
        <v>58</v>
      </c>
      <c r="AC3421" s="89" t="s">
        <v>59</v>
      </c>
      <c r="AE3421" s="73">
        <v>1</v>
      </c>
      <c r="AG3421" s="78">
        <v>55595</v>
      </c>
      <c r="AH3421" s="78">
        <v>55595</v>
      </c>
      <c r="AL3421" s="95">
        <v>8</v>
      </c>
      <c r="AN3421" s="78">
        <v>4448</v>
      </c>
      <c r="AO3421" s="89" t="s">
        <v>60</v>
      </c>
      <c r="AQ3421" s="75" t="s">
        <v>61</v>
      </c>
      <c r="AR3421" s="75" t="s">
        <v>62</v>
      </c>
      <c r="AS3421" s="75" t="s">
        <v>63</v>
      </c>
      <c r="AV3421" s="77"/>
      <c r="HX3421" s="58"/>
    </row>
    <row r="3422" spans="3:232">
      <c r="C3422" s="17" t="str">
        <f>VLOOKUP(O3422,'[1]mã đối tượng'!$C:$F,4,0)</f>
        <v>N</v>
      </c>
      <c r="D3422" s="89" t="s">
        <v>48</v>
      </c>
      <c r="E3422" s="89" t="s">
        <v>49</v>
      </c>
      <c r="F3422" s="74" t="s">
        <v>2015</v>
      </c>
      <c r="G3422" s="74" t="s">
        <v>2015</v>
      </c>
      <c r="H3422" s="74" t="s">
        <v>2088</v>
      </c>
      <c r="I3422" s="74" t="s">
        <v>2015</v>
      </c>
      <c r="J3422" s="92" t="s">
        <v>5391</v>
      </c>
      <c r="L3422" s="75" t="s">
        <v>53</v>
      </c>
      <c r="M3422" s="73" t="s">
        <v>2090</v>
      </c>
      <c r="N3422" s="73" t="s">
        <v>2015</v>
      </c>
      <c r="O3422" s="73" t="s">
        <v>75</v>
      </c>
      <c r="S3422" s="102" t="s">
        <v>2089</v>
      </c>
      <c r="V3422" s="102" t="s">
        <v>2089</v>
      </c>
      <c r="Y3422" s="73" t="s">
        <v>77</v>
      </c>
      <c r="AB3422" s="89" t="s">
        <v>58</v>
      </c>
      <c r="AC3422" s="89" t="s">
        <v>59</v>
      </c>
      <c r="AE3422" s="73">
        <v>1</v>
      </c>
      <c r="AG3422" s="78">
        <v>70950</v>
      </c>
      <c r="AH3422" s="78">
        <v>70950</v>
      </c>
      <c r="AL3422" s="95">
        <v>8</v>
      </c>
      <c r="AN3422" s="78">
        <v>5676</v>
      </c>
      <c r="AO3422" s="89" t="s">
        <v>60</v>
      </c>
      <c r="AQ3422" s="75" t="s">
        <v>61</v>
      </c>
      <c r="AR3422" s="75" t="s">
        <v>62</v>
      </c>
      <c r="AS3422" s="75" t="s">
        <v>63</v>
      </c>
      <c r="AV3422" s="77"/>
      <c r="HX3422" s="58"/>
    </row>
    <row r="3423" spans="3:232">
      <c r="C3423" s="17" t="str">
        <f>VLOOKUP(O3423,'[1]mã đối tượng'!$C:$F,4,0)</f>
        <v>N</v>
      </c>
      <c r="D3423" s="89" t="s">
        <v>48</v>
      </c>
      <c r="E3423" s="89" t="s">
        <v>49</v>
      </c>
      <c r="F3423" s="74" t="s">
        <v>2015</v>
      </c>
      <c r="G3423" s="74" t="s">
        <v>2015</v>
      </c>
      <c r="H3423" s="74" t="s">
        <v>2088</v>
      </c>
      <c r="I3423" s="74" t="s">
        <v>2015</v>
      </c>
      <c r="J3423" s="92" t="s">
        <v>5391</v>
      </c>
      <c r="L3423" s="75" t="s">
        <v>53</v>
      </c>
      <c r="M3423" s="73" t="s">
        <v>2090</v>
      </c>
      <c r="N3423" s="73" t="s">
        <v>2015</v>
      </c>
      <c r="O3423" s="73" t="s">
        <v>75</v>
      </c>
      <c r="S3423" s="102" t="s">
        <v>2089</v>
      </c>
      <c r="V3423" s="102" t="s">
        <v>2089</v>
      </c>
      <c r="Y3423" s="73" t="s">
        <v>117</v>
      </c>
      <c r="AB3423" s="89" t="s">
        <v>58</v>
      </c>
      <c r="AC3423" s="89" t="s">
        <v>59</v>
      </c>
      <c r="AE3423" s="73">
        <v>1</v>
      </c>
      <c r="AG3423" s="78">
        <v>74250</v>
      </c>
      <c r="AH3423" s="78">
        <v>74250</v>
      </c>
      <c r="AL3423" s="95">
        <v>8</v>
      </c>
      <c r="AN3423" s="78">
        <v>5940</v>
      </c>
      <c r="AO3423" s="89" t="s">
        <v>60</v>
      </c>
      <c r="AQ3423" s="75" t="s">
        <v>61</v>
      </c>
      <c r="AR3423" s="75" t="s">
        <v>62</v>
      </c>
      <c r="AS3423" s="75" t="s">
        <v>63</v>
      </c>
      <c r="AV3423" s="77"/>
      <c r="HX3423" s="58"/>
    </row>
    <row r="3424" spans="3:232">
      <c r="C3424" s="17" t="str">
        <f>VLOOKUP(O3424,'[1]mã đối tượng'!$C:$F,4,0)</f>
        <v>N</v>
      </c>
      <c r="D3424" s="89" t="s">
        <v>48</v>
      </c>
      <c r="E3424" s="89" t="s">
        <v>49</v>
      </c>
      <c r="F3424" s="74" t="s">
        <v>2015</v>
      </c>
      <c r="G3424" s="74" t="s">
        <v>2015</v>
      </c>
      <c r="H3424" s="74" t="s">
        <v>2091</v>
      </c>
      <c r="I3424" s="74" t="s">
        <v>2015</v>
      </c>
      <c r="J3424" s="92" t="s">
        <v>5392</v>
      </c>
      <c r="L3424" s="75" t="s">
        <v>53</v>
      </c>
      <c r="M3424" s="73" t="s">
        <v>2092</v>
      </c>
      <c r="N3424" s="73" t="s">
        <v>2015</v>
      </c>
      <c r="O3424" s="73" t="s">
        <v>121</v>
      </c>
      <c r="S3424" s="102" t="s">
        <v>1483</v>
      </c>
      <c r="V3424" s="102" t="s">
        <v>1483</v>
      </c>
      <c r="Y3424" s="73" t="s">
        <v>77</v>
      </c>
      <c r="AB3424" s="89" t="s">
        <v>58</v>
      </c>
      <c r="AC3424" s="89" t="s">
        <v>59</v>
      </c>
      <c r="AE3424" s="73">
        <v>4</v>
      </c>
      <c r="AG3424" s="78">
        <v>70950</v>
      </c>
      <c r="AH3424" s="78">
        <v>283800</v>
      </c>
      <c r="AL3424" s="95">
        <v>8</v>
      </c>
      <c r="AN3424" s="78">
        <v>22704</v>
      </c>
      <c r="AO3424" s="89" t="s">
        <v>60</v>
      </c>
      <c r="AQ3424" s="75" t="s">
        <v>61</v>
      </c>
      <c r="AR3424" s="75" t="s">
        <v>62</v>
      </c>
      <c r="AS3424" s="75" t="s">
        <v>63</v>
      </c>
      <c r="AV3424" s="77"/>
      <c r="HX3424" s="58"/>
    </row>
    <row r="3425" spans="3:232">
      <c r="C3425" s="17" t="str">
        <f>VLOOKUP(O3425,'[1]mã đối tượng'!$C:$F,4,0)</f>
        <v>N</v>
      </c>
      <c r="D3425" s="89" t="s">
        <v>48</v>
      </c>
      <c r="E3425" s="89" t="s">
        <v>49</v>
      </c>
      <c r="F3425" s="74" t="s">
        <v>2015</v>
      </c>
      <c r="G3425" s="74" t="s">
        <v>2015</v>
      </c>
      <c r="H3425" s="74" t="s">
        <v>2093</v>
      </c>
      <c r="I3425" s="74" t="s">
        <v>2015</v>
      </c>
      <c r="J3425" s="92" t="s">
        <v>5393</v>
      </c>
      <c r="L3425" s="75" t="s">
        <v>53</v>
      </c>
      <c r="M3425" s="73" t="s">
        <v>2094</v>
      </c>
      <c r="N3425" s="73" t="s">
        <v>2015</v>
      </c>
      <c r="O3425" s="73" t="s">
        <v>121</v>
      </c>
      <c r="S3425" s="102" t="s">
        <v>2083</v>
      </c>
      <c r="V3425" s="102" t="s">
        <v>2083</v>
      </c>
      <c r="Y3425" s="73" t="s">
        <v>69</v>
      </c>
      <c r="AB3425" s="89" t="s">
        <v>58</v>
      </c>
      <c r="AC3425" s="89" t="s">
        <v>59</v>
      </c>
      <c r="AE3425" s="73">
        <v>1</v>
      </c>
      <c r="AG3425" s="78">
        <v>49500</v>
      </c>
      <c r="AH3425" s="78">
        <v>49500</v>
      </c>
      <c r="AL3425" s="95">
        <v>8</v>
      </c>
      <c r="AN3425" s="78">
        <v>3960</v>
      </c>
      <c r="AO3425" s="89" t="s">
        <v>60</v>
      </c>
      <c r="AQ3425" s="75" t="s">
        <v>61</v>
      </c>
      <c r="AR3425" s="75" t="s">
        <v>62</v>
      </c>
      <c r="AS3425" s="75" t="s">
        <v>63</v>
      </c>
      <c r="AV3425" s="77"/>
      <c r="HX3425" s="58"/>
    </row>
    <row r="3426" spans="3:232">
      <c r="C3426" s="17" t="str">
        <f>VLOOKUP(O3426,'[1]mã đối tượng'!$C:$F,4,0)</f>
        <v>N</v>
      </c>
      <c r="D3426" s="89" t="s">
        <v>48</v>
      </c>
      <c r="E3426" s="89" t="s">
        <v>49</v>
      </c>
      <c r="F3426" s="74" t="s">
        <v>2015</v>
      </c>
      <c r="G3426" s="74" t="s">
        <v>2015</v>
      </c>
      <c r="H3426" s="74" t="s">
        <v>2093</v>
      </c>
      <c r="I3426" s="74" t="s">
        <v>2015</v>
      </c>
      <c r="J3426" s="92" t="s">
        <v>5393</v>
      </c>
      <c r="L3426" s="75" t="s">
        <v>53</v>
      </c>
      <c r="M3426" s="73" t="s">
        <v>2094</v>
      </c>
      <c r="N3426" s="73" t="s">
        <v>2015</v>
      </c>
      <c r="O3426" s="73" t="s">
        <v>121</v>
      </c>
      <c r="S3426" s="102" t="s">
        <v>2083</v>
      </c>
      <c r="V3426" s="102" t="s">
        <v>2083</v>
      </c>
      <c r="Y3426" s="73" t="s">
        <v>70</v>
      </c>
      <c r="AB3426" s="89" t="s">
        <v>58</v>
      </c>
      <c r="AC3426" s="89" t="s">
        <v>59</v>
      </c>
      <c r="AE3426" s="73">
        <v>1</v>
      </c>
      <c r="AG3426" s="78">
        <v>89285</v>
      </c>
      <c r="AH3426" s="78">
        <v>89285</v>
      </c>
      <c r="AL3426" s="95">
        <v>8</v>
      </c>
      <c r="AN3426" s="78">
        <v>7143</v>
      </c>
      <c r="AO3426" s="89" t="s">
        <v>60</v>
      </c>
      <c r="AQ3426" s="75" t="s">
        <v>61</v>
      </c>
      <c r="AR3426" s="75" t="s">
        <v>62</v>
      </c>
      <c r="AS3426" s="75" t="s">
        <v>63</v>
      </c>
      <c r="AV3426" s="77"/>
      <c r="HX3426" s="58"/>
    </row>
    <row r="3427" spans="3:232">
      <c r="C3427" s="17" t="str">
        <f>VLOOKUP(O3427,'[1]mã đối tượng'!$C:$F,4,0)</f>
        <v>N</v>
      </c>
      <c r="D3427" s="89" t="s">
        <v>48</v>
      </c>
      <c r="E3427" s="89" t="s">
        <v>49</v>
      </c>
      <c r="F3427" s="74" t="s">
        <v>2015</v>
      </c>
      <c r="G3427" s="74" t="s">
        <v>2015</v>
      </c>
      <c r="H3427" s="74" t="s">
        <v>2093</v>
      </c>
      <c r="I3427" s="74" t="s">
        <v>2015</v>
      </c>
      <c r="J3427" s="92" t="s">
        <v>5393</v>
      </c>
      <c r="L3427" s="75" t="s">
        <v>53</v>
      </c>
      <c r="M3427" s="73" t="s">
        <v>2094</v>
      </c>
      <c r="N3427" s="73" t="s">
        <v>2015</v>
      </c>
      <c r="O3427" s="73" t="s">
        <v>121</v>
      </c>
      <c r="S3427" s="102" t="s">
        <v>2083</v>
      </c>
      <c r="V3427" s="102" t="s">
        <v>2083</v>
      </c>
      <c r="Y3427" s="73" t="s">
        <v>77</v>
      </c>
      <c r="AB3427" s="89" t="s">
        <v>58</v>
      </c>
      <c r="AC3427" s="89" t="s">
        <v>59</v>
      </c>
      <c r="AE3427" s="73">
        <v>1</v>
      </c>
      <c r="AG3427" s="78">
        <v>70950</v>
      </c>
      <c r="AH3427" s="78">
        <v>70950</v>
      </c>
      <c r="AL3427" s="95">
        <v>8</v>
      </c>
      <c r="AN3427" s="78">
        <v>5676</v>
      </c>
      <c r="AO3427" s="89" t="s">
        <v>60</v>
      </c>
      <c r="AQ3427" s="75" t="s">
        <v>61</v>
      </c>
      <c r="AR3427" s="75" t="s">
        <v>62</v>
      </c>
      <c r="AS3427" s="75" t="s">
        <v>63</v>
      </c>
      <c r="AV3427" s="77"/>
      <c r="HX3427" s="58"/>
    </row>
    <row r="3428" spans="3:232">
      <c r="C3428" s="17" t="str">
        <f>VLOOKUP(O3428,'[1]mã đối tượng'!$C:$F,4,0)</f>
        <v>N</v>
      </c>
      <c r="D3428" s="89" t="s">
        <v>48</v>
      </c>
      <c r="E3428" s="89" t="s">
        <v>49</v>
      </c>
      <c r="F3428" s="74" t="s">
        <v>2015</v>
      </c>
      <c r="G3428" s="74" t="s">
        <v>2015</v>
      </c>
      <c r="H3428" s="74" t="s">
        <v>2095</v>
      </c>
      <c r="I3428" s="74" t="s">
        <v>2015</v>
      </c>
      <c r="J3428" s="92" t="s">
        <v>5394</v>
      </c>
      <c r="L3428" s="75" t="s">
        <v>53</v>
      </c>
      <c r="M3428" s="73" t="s">
        <v>2097</v>
      </c>
      <c r="N3428" s="73" t="s">
        <v>2015</v>
      </c>
      <c r="O3428" s="73" t="s">
        <v>75</v>
      </c>
      <c r="S3428" s="102" t="s">
        <v>2096</v>
      </c>
      <c r="V3428" s="102" t="s">
        <v>2096</v>
      </c>
      <c r="Y3428" s="73" t="s">
        <v>94</v>
      </c>
      <c r="AB3428" s="89" t="s">
        <v>58</v>
      </c>
      <c r="AC3428" s="89" t="s">
        <v>59</v>
      </c>
      <c r="AE3428" s="73">
        <v>1</v>
      </c>
      <c r="AG3428" s="78">
        <v>73431</v>
      </c>
      <c r="AH3428" s="78">
        <v>73431</v>
      </c>
      <c r="AL3428" s="95">
        <v>8</v>
      </c>
      <c r="AN3428" s="78">
        <v>5874</v>
      </c>
      <c r="AO3428" s="89" t="s">
        <v>60</v>
      </c>
      <c r="AQ3428" s="75" t="s">
        <v>61</v>
      </c>
      <c r="AR3428" s="75" t="s">
        <v>62</v>
      </c>
      <c r="AS3428" s="75" t="s">
        <v>63</v>
      </c>
      <c r="AV3428" s="77"/>
      <c r="HX3428" s="58"/>
    </row>
    <row r="3429" spans="3:232">
      <c r="C3429" s="17" t="str">
        <f>VLOOKUP(O3429,'[1]mã đối tượng'!$C:$F,4,0)</f>
        <v>N</v>
      </c>
      <c r="D3429" s="89" t="s">
        <v>48</v>
      </c>
      <c r="E3429" s="89" t="s">
        <v>49</v>
      </c>
      <c r="F3429" s="74" t="s">
        <v>2015</v>
      </c>
      <c r="G3429" s="74" t="s">
        <v>2015</v>
      </c>
      <c r="H3429" s="74" t="s">
        <v>2095</v>
      </c>
      <c r="I3429" s="74" t="s">
        <v>2015</v>
      </c>
      <c r="J3429" s="92" t="s">
        <v>5394</v>
      </c>
      <c r="L3429" s="75" t="s">
        <v>53</v>
      </c>
      <c r="M3429" s="73" t="s">
        <v>2097</v>
      </c>
      <c r="N3429" s="73" t="s">
        <v>2015</v>
      </c>
      <c r="O3429" s="73" t="s">
        <v>75</v>
      </c>
      <c r="S3429" s="102" t="s">
        <v>2096</v>
      </c>
      <c r="V3429" s="102" t="s">
        <v>2096</v>
      </c>
      <c r="Y3429" s="73" t="s">
        <v>80</v>
      </c>
      <c r="AB3429" s="89" t="s">
        <v>58</v>
      </c>
      <c r="AC3429" s="89" t="s">
        <v>59</v>
      </c>
      <c r="AE3429" s="73">
        <v>2</v>
      </c>
      <c r="AG3429" s="78">
        <v>111058</v>
      </c>
      <c r="AH3429" s="78">
        <v>222116</v>
      </c>
      <c r="AL3429" s="95">
        <v>8</v>
      </c>
      <c r="AN3429" s="78">
        <v>17769</v>
      </c>
      <c r="AO3429" s="89" t="s">
        <v>60</v>
      </c>
      <c r="AQ3429" s="75" t="s">
        <v>61</v>
      </c>
      <c r="AR3429" s="75" t="s">
        <v>62</v>
      </c>
      <c r="AS3429" s="75" t="s">
        <v>63</v>
      </c>
      <c r="AV3429" s="77"/>
      <c r="HX3429" s="58"/>
    </row>
    <row r="3430" spans="3:232">
      <c r="C3430" s="17" t="str">
        <f>VLOOKUP(O3430,'[1]mã đối tượng'!$C:$F,4,0)</f>
        <v>N</v>
      </c>
      <c r="D3430" s="89" t="s">
        <v>48</v>
      </c>
      <c r="E3430" s="89" t="s">
        <v>49</v>
      </c>
      <c r="F3430" s="74" t="s">
        <v>2015</v>
      </c>
      <c r="G3430" s="74" t="s">
        <v>2015</v>
      </c>
      <c r="H3430" s="74" t="s">
        <v>2095</v>
      </c>
      <c r="I3430" s="74" t="s">
        <v>2015</v>
      </c>
      <c r="J3430" s="92" t="s">
        <v>5394</v>
      </c>
      <c r="L3430" s="75" t="s">
        <v>53</v>
      </c>
      <c r="M3430" s="73" t="s">
        <v>2097</v>
      </c>
      <c r="N3430" s="73" t="s">
        <v>2015</v>
      </c>
      <c r="O3430" s="73" t="s">
        <v>75</v>
      </c>
      <c r="S3430" s="102" t="s">
        <v>2096</v>
      </c>
      <c r="V3430" s="102" t="s">
        <v>2096</v>
      </c>
      <c r="Y3430" s="73" t="s">
        <v>57</v>
      </c>
      <c r="AB3430" s="89" t="s">
        <v>58</v>
      </c>
      <c r="AC3430" s="89" t="s">
        <v>59</v>
      </c>
      <c r="AE3430" s="73">
        <v>1</v>
      </c>
      <c r="AG3430" s="78">
        <v>55595</v>
      </c>
      <c r="AH3430" s="78">
        <v>55595</v>
      </c>
      <c r="AL3430" s="95">
        <v>8</v>
      </c>
      <c r="AN3430" s="78">
        <v>4448</v>
      </c>
      <c r="AO3430" s="89" t="s">
        <v>60</v>
      </c>
      <c r="AQ3430" s="75" t="s">
        <v>61</v>
      </c>
      <c r="AR3430" s="75" t="s">
        <v>62</v>
      </c>
      <c r="AS3430" s="75" t="s">
        <v>63</v>
      </c>
      <c r="AV3430" s="77"/>
      <c r="HX3430" s="58"/>
    </row>
    <row r="3431" spans="3:232">
      <c r="C3431" s="17" t="str">
        <f>VLOOKUP(O3431,'[1]mã đối tượng'!$C:$F,4,0)</f>
        <v>N</v>
      </c>
      <c r="D3431" s="89" t="s">
        <v>48</v>
      </c>
      <c r="E3431" s="89" t="s">
        <v>49</v>
      </c>
      <c r="F3431" s="74" t="s">
        <v>2015</v>
      </c>
      <c r="G3431" s="74" t="s">
        <v>2015</v>
      </c>
      <c r="H3431" s="74" t="s">
        <v>2095</v>
      </c>
      <c r="I3431" s="74" t="s">
        <v>2015</v>
      </c>
      <c r="J3431" s="92" t="s">
        <v>5394</v>
      </c>
      <c r="L3431" s="75" t="s">
        <v>53</v>
      </c>
      <c r="M3431" s="73" t="s">
        <v>2097</v>
      </c>
      <c r="N3431" s="73" t="s">
        <v>2015</v>
      </c>
      <c r="O3431" s="73" t="s">
        <v>75</v>
      </c>
      <c r="S3431" s="102" t="s">
        <v>2096</v>
      </c>
      <c r="V3431" s="102" t="s">
        <v>2096</v>
      </c>
      <c r="Y3431" s="73" t="s">
        <v>77</v>
      </c>
      <c r="AB3431" s="89" t="s">
        <v>58</v>
      </c>
      <c r="AC3431" s="89" t="s">
        <v>59</v>
      </c>
      <c r="AE3431" s="73">
        <v>1</v>
      </c>
      <c r="AG3431" s="78">
        <v>70950</v>
      </c>
      <c r="AH3431" s="78">
        <v>70950</v>
      </c>
      <c r="AL3431" s="95">
        <v>8</v>
      </c>
      <c r="AN3431" s="78">
        <v>5676</v>
      </c>
      <c r="AO3431" s="89" t="s">
        <v>60</v>
      </c>
      <c r="AQ3431" s="75" t="s">
        <v>61</v>
      </c>
      <c r="AR3431" s="75" t="s">
        <v>62</v>
      </c>
      <c r="AS3431" s="75" t="s">
        <v>63</v>
      </c>
      <c r="AV3431" s="77"/>
      <c r="HX3431" s="58"/>
    </row>
    <row r="3432" spans="3:232">
      <c r="C3432" s="17" t="str">
        <f>VLOOKUP(O3432,'[1]mã đối tượng'!$C:$F,4,0)</f>
        <v>N</v>
      </c>
      <c r="D3432" s="89" t="s">
        <v>48</v>
      </c>
      <c r="E3432" s="89" t="s">
        <v>49</v>
      </c>
      <c r="F3432" s="74" t="s">
        <v>2015</v>
      </c>
      <c r="G3432" s="74" t="s">
        <v>2015</v>
      </c>
      <c r="H3432" s="74" t="s">
        <v>2095</v>
      </c>
      <c r="I3432" s="74" t="s">
        <v>2015</v>
      </c>
      <c r="J3432" s="92" t="s">
        <v>5394</v>
      </c>
      <c r="L3432" s="75" t="s">
        <v>53</v>
      </c>
      <c r="M3432" s="73" t="s">
        <v>2097</v>
      </c>
      <c r="N3432" s="73" t="s">
        <v>2015</v>
      </c>
      <c r="O3432" s="73" t="s">
        <v>75</v>
      </c>
      <c r="S3432" s="102" t="s">
        <v>2096</v>
      </c>
      <c r="V3432" s="102" t="s">
        <v>2096</v>
      </c>
      <c r="Y3432" s="73" t="s">
        <v>117</v>
      </c>
      <c r="AB3432" s="89" t="s">
        <v>58</v>
      </c>
      <c r="AC3432" s="89" t="s">
        <v>59</v>
      </c>
      <c r="AE3432" s="73">
        <v>2</v>
      </c>
      <c r="AG3432" s="78">
        <v>74250</v>
      </c>
      <c r="AH3432" s="78">
        <v>148500</v>
      </c>
      <c r="AL3432" s="95">
        <v>8</v>
      </c>
      <c r="AN3432" s="78">
        <v>11880</v>
      </c>
      <c r="AO3432" s="89" t="s">
        <v>60</v>
      </c>
      <c r="AQ3432" s="75" t="s">
        <v>61</v>
      </c>
      <c r="AR3432" s="75" t="s">
        <v>62</v>
      </c>
      <c r="AS3432" s="75" t="s">
        <v>63</v>
      </c>
      <c r="AV3432" s="77"/>
      <c r="HX3432" s="58"/>
    </row>
    <row r="3433" spans="3:232">
      <c r="C3433" s="17" t="str">
        <f>VLOOKUP(O3433,'[1]mã đối tượng'!$C:$F,4,0)</f>
        <v>N</v>
      </c>
      <c r="D3433" s="89" t="s">
        <v>48</v>
      </c>
      <c r="E3433" s="89" t="s">
        <v>49</v>
      </c>
      <c r="F3433" s="74" t="s">
        <v>2015</v>
      </c>
      <c r="G3433" s="74" t="s">
        <v>2015</v>
      </c>
      <c r="H3433" s="74" t="s">
        <v>2095</v>
      </c>
      <c r="I3433" s="74" t="s">
        <v>2015</v>
      </c>
      <c r="J3433" s="92" t="s">
        <v>5394</v>
      </c>
      <c r="L3433" s="75" t="s">
        <v>53</v>
      </c>
      <c r="M3433" s="73" t="s">
        <v>2097</v>
      </c>
      <c r="N3433" s="73" t="s">
        <v>2015</v>
      </c>
      <c r="O3433" s="73" t="s">
        <v>75</v>
      </c>
      <c r="S3433" s="102" t="s">
        <v>2096</v>
      </c>
      <c r="V3433" s="102" t="s">
        <v>2096</v>
      </c>
      <c r="Y3433" s="73" t="s">
        <v>79</v>
      </c>
      <c r="AB3433" s="89" t="s">
        <v>58</v>
      </c>
      <c r="AC3433" s="89" t="s">
        <v>59</v>
      </c>
      <c r="AE3433" s="73">
        <v>1</v>
      </c>
      <c r="AG3433" s="78">
        <v>50182</v>
      </c>
      <c r="AH3433" s="78">
        <v>50182</v>
      </c>
      <c r="AL3433" s="95">
        <v>8</v>
      </c>
      <c r="AN3433" s="78">
        <v>4015</v>
      </c>
      <c r="AO3433" s="89" t="s">
        <v>60</v>
      </c>
      <c r="AQ3433" s="75" t="s">
        <v>61</v>
      </c>
      <c r="AR3433" s="75" t="s">
        <v>62</v>
      </c>
      <c r="AS3433" s="75" t="s">
        <v>63</v>
      </c>
      <c r="AV3433" s="77"/>
      <c r="HX3433" s="58"/>
    </row>
    <row r="3434" spans="3:232">
      <c r="C3434" s="17" t="str">
        <f>VLOOKUP(O3434,'[1]mã đối tượng'!$C:$F,4,0)</f>
        <v>N</v>
      </c>
      <c r="D3434" s="89" t="s">
        <v>48</v>
      </c>
      <c r="E3434" s="89" t="s">
        <v>49</v>
      </c>
      <c r="F3434" s="74" t="s">
        <v>2015</v>
      </c>
      <c r="G3434" s="74" t="s">
        <v>2015</v>
      </c>
      <c r="H3434" s="74" t="s">
        <v>2095</v>
      </c>
      <c r="I3434" s="74" t="s">
        <v>2015</v>
      </c>
      <c r="J3434" s="92" t="s">
        <v>5394</v>
      </c>
      <c r="L3434" s="75" t="s">
        <v>53</v>
      </c>
      <c r="M3434" s="73" t="s">
        <v>2097</v>
      </c>
      <c r="N3434" s="73" t="s">
        <v>2015</v>
      </c>
      <c r="O3434" s="73" t="s">
        <v>75</v>
      </c>
      <c r="S3434" s="102" t="s">
        <v>2096</v>
      </c>
      <c r="V3434" s="102" t="s">
        <v>2096</v>
      </c>
      <c r="Y3434" s="73" t="s">
        <v>78</v>
      </c>
      <c r="AB3434" s="89" t="s">
        <v>58</v>
      </c>
      <c r="AC3434" s="89" t="s">
        <v>59</v>
      </c>
      <c r="AE3434" s="73">
        <v>1</v>
      </c>
      <c r="AG3434" s="78">
        <v>46000</v>
      </c>
      <c r="AH3434" s="78">
        <v>46000</v>
      </c>
      <c r="AL3434" s="95">
        <v>8</v>
      </c>
      <c r="AN3434" s="78">
        <v>3680</v>
      </c>
      <c r="AO3434" s="89" t="s">
        <v>60</v>
      </c>
      <c r="AQ3434" s="75" t="s">
        <v>61</v>
      </c>
      <c r="AR3434" s="75" t="s">
        <v>62</v>
      </c>
      <c r="AS3434" s="75" t="s">
        <v>63</v>
      </c>
      <c r="AV3434" s="77"/>
      <c r="HX3434" s="58"/>
    </row>
    <row r="3435" spans="3:232">
      <c r="C3435" s="17" t="str">
        <f>VLOOKUP(O3435,'[1]mã đối tượng'!$C:$F,4,0)</f>
        <v>N</v>
      </c>
      <c r="D3435" s="89" t="s">
        <v>48</v>
      </c>
      <c r="E3435" s="89" t="s">
        <v>49</v>
      </c>
      <c r="F3435" s="74" t="s">
        <v>2015</v>
      </c>
      <c r="G3435" s="74" t="s">
        <v>2015</v>
      </c>
      <c r="H3435" s="74" t="s">
        <v>2098</v>
      </c>
      <c r="I3435" s="74" t="s">
        <v>2015</v>
      </c>
      <c r="J3435" s="92" t="s">
        <v>5395</v>
      </c>
      <c r="L3435" s="75" t="s">
        <v>53</v>
      </c>
      <c r="M3435" s="73" t="s">
        <v>2099</v>
      </c>
      <c r="N3435" s="73" t="s">
        <v>2015</v>
      </c>
      <c r="O3435" s="73" t="s">
        <v>75</v>
      </c>
      <c r="S3435" s="102" t="s">
        <v>2096</v>
      </c>
      <c r="V3435" s="102" t="s">
        <v>2096</v>
      </c>
      <c r="Y3435" s="73" t="s">
        <v>77</v>
      </c>
      <c r="AB3435" s="89" t="s">
        <v>58</v>
      </c>
      <c r="AC3435" s="89" t="s">
        <v>59</v>
      </c>
      <c r="AE3435" s="73">
        <v>1</v>
      </c>
      <c r="AG3435" s="78">
        <v>70950</v>
      </c>
      <c r="AH3435" s="78">
        <v>70950</v>
      </c>
      <c r="AL3435" s="95">
        <v>8</v>
      </c>
      <c r="AN3435" s="78">
        <v>5676</v>
      </c>
      <c r="AO3435" s="89" t="s">
        <v>60</v>
      </c>
      <c r="AQ3435" s="75" t="s">
        <v>61</v>
      </c>
      <c r="AR3435" s="75" t="s">
        <v>62</v>
      </c>
      <c r="AS3435" s="75" t="s">
        <v>63</v>
      </c>
      <c r="AV3435" s="77"/>
      <c r="HX3435" s="58"/>
    </row>
    <row r="3436" spans="3:232">
      <c r="C3436" s="17" t="str">
        <f>VLOOKUP(O3436,'[1]mã đối tượng'!$C:$F,4,0)</f>
        <v>N</v>
      </c>
      <c r="D3436" s="89" t="s">
        <v>48</v>
      </c>
      <c r="E3436" s="89" t="s">
        <v>49</v>
      </c>
      <c r="F3436" s="74" t="s">
        <v>2015</v>
      </c>
      <c r="G3436" s="74" t="s">
        <v>2015</v>
      </c>
      <c r="H3436" s="74" t="s">
        <v>2098</v>
      </c>
      <c r="I3436" s="74" t="s">
        <v>2015</v>
      </c>
      <c r="J3436" s="92" t="s">
        <v>5395</v>
      </c>
      <c r="L3436" s="75" t="s">
        <v>53</v>
      </c>
      <c r="M3436" s="73" t="s">
        <v>2099</v>
      </c>
      <c r="N3436" s="73" t="s">
        <v>2015</v>
      </c>
      <c r="O3436" s="73" t="s">
        <v>75</v>
      </c>
      <c r="S3436" s="102" t="s">
        <v>2096</v>
      </c>
      <c r="V3436" s="102" t="s">
        <v>2096</v>
      </c>
      <c r="Y3436" s="73" t="s">
        <v>117</v>
      </c>
      <c r="AB3436" s="89" t="s">
        <v>58</v>
      </c>
      <c r="AC3436" s="89" t="s">
        <v>59</v>
      </c>
      <c r="AE3436" s="73">
        <v>2</v>
      </c>
      <c r="AG3436" s="78">
        <v>74250</v>
      </c>
      <c r="AH3436" s="78">
        <v>148500</v>
      </c>
      <c r="AL3436" s="95">
        <v>8</v>
      </c>
      <c r="AN3436" s="78">
        <v>11880</v>
      </c>
      <c r="AO3436" s="89" t="s">
        <v>60</v>
      </c>
      <c r="AQ3436" s="75" t="s">
        <v>61</v>
      </c>
      <c r="AR3436" s="75" t="s">
        <v>62</v>
      </c>
      <c r="AS3436" s="75" t="s">
        <v>63</v>
      </c>
      <c r="AV3436" s="77"/>
      <c r="HX3436" s="58"/>
    </row>
    <row r="3437" spans="3:232">
      <c r="C3437" s="17" t="str">
        <f>VLOOKUP(O3437,'[1]mã đối tượng'!$C:$F,4,0)</f>
        <v>N</v>
      </c>
      <c r="D3437" s="89" t="s">
        <v>48</v>
      </c>
      <c r="E3437" s="89" t="s">
        <v>49</v>
      </c>
      <c r="F3437" s="74" t="s">
        <v>2015</v>
      </c>
      <c r="G3437" s="74" t="s">
        <v>2015</v>
      </c>
      <c r="H3437" s="74" t="s">
        <v>2098</v>
      </c>
      <c r="I3437" s="74" t="s">
        <v>2015</v>
      </c>
      <c r="J3437" s="92" t="s">
        <v>5395</v>
      </c>
      <c r="L3437" s="75" t="s">
        <v>53</v>
      </c>
      <c r="M3437" s="73" t="s">
        <v>2099</v>
      </c>
      <c r="N3437" s="73" t="s">
        <v>2015</v>
      </c>
      <c r="O3437" s="73" t="s">
        <v>75</v>
      </c>
      <c r="S3437" s="102" t="s">
        <v>2096</v>
      </c>
      <c r="V3437" s="102" t="s">
        <v>2096</v>
      </c>
      <c r="Y3437" s="73" t="s">
        <v>78</v>
      </c>
      <c r="AB3437" s="89" t="s">
        <v>58</v>
      </c>
      <c r="AC3437" s="89" t="s">
        <v>59</v>
      </c>
      <c r="AE3437" s="73">
        <v>1</v>
      </c>
      <c r="AG3437" s="78">
        <v>46000</v>
      </c>
      <c r="AH3437" s="78">
        <v>46000</v>
      </c>
      <c r="AL3437" s="95">
        <v>8</v>
      </c>
      <c r="AN3437" s="78">
        <v>3680</v>
      </c>
      <c r="AO3437" s="89" t="s">
        <v>60</v>
      </c>
      <c r="AQ3437" s="75" t="s">
        <v>61</v>
      </c>
      <c r="AR3437" s="75" t="s">
        <v>62</v>
      </c>
      <c r="AS3437" s="75" t="s">
        <v>63</v>
      </c>
      <c r="AV3437" s="77"/>
      <c r="HX3437" s="58"/>
    </row>
    <row r="3438" spans="3:232">
      <c r="C3438" s="17" t="str">
        <f>VLOOKUP(O3438,'[1]mã đối tượng'!$C:$F,4,0)</f>
        <v>N</v>
      </c>
      <c r="D3438" s="89" t="s">
        <v>48</v>
      </c>
      <c r="E3438" s="89" t="s">
        <v>49</v>
      </c>
      <c r="F3438" s="74" t="s">
        <v>2015</v>
      </c>
      <c r="G3438" s="74" t="s">
        <v>2015</v>
      </c>
      <c r="H3438" s="74" t="s">
        <v>2098</v>
      </c>
      <c r="I3438" s="74" t="s">
        <v>2015</v>
      </c>
      <c r="J3438" s="92" t="s">
        <v>5395</v>
      </c>
      <c r="L3438" s="75" t="s">
        <v>53</v>
      </c>
      <c r="M3438" s="73" t="s">
        <v>2099</v>
      </c>
      <c r="N3438" s="73" t="s">
        <v>2015</v>
      </c>
      <c r="O3438" s="73" t="s">
        <v>75</v>
      </c>
      <c r="S3438" s="102" t="s">
        <v>2096</v>
      </c>
      <c r="V3438" s="102" t="s">
        <v>2096</v>
      </c>
      <c r="Y3438" s="73" t="s">
        <v>94</v>
      </c>
      <c r="AB3438" s="89" t="s">
        <v>58</v>
      </c>
      <c r="AC3438" s="89" t="s">
        <v>59</v>
      </c>
      <c r="AE3438" s="73">
        <v>1</v>
      </c>
      <c r="AG3438" s="78">
        <v>73431</v>
      </c>
      <c r="AH3438" s="78">
        <v>73431</v>
      </c>
      <c r="AL3438" s="95">
        <v>8</v>
      </c>
      <c r="AN3438" s="78">
        <v>5874</v>
      </c>
      <c r="AO3438" s="89" t="s">
        <v>60</v>
      </c>
      <c r="AQ3438" s="75" t="s">
        <v>61</v>
      </c>
      <c r="AR3438" s="75" t="s">
        <v>62</v>
      </c>
      <c r="AS3438" s="75" t="s">
        <v>63</v>
      </c>
      <c r="AV3438" s="77"/>
      <c r="HX3438" s="58"/>
    </row>
    <row r="3439" spans="3:232">
      <c r="C3439" s="17" t="str">
        <f>VLOOKUP(O3439,'[1]mã đối tượng'!$C:$F,4,0)</f>
        <v>N</v>
      </c>
      <c r="D3439" s="89" t="s">
        <v>48</v>
      </c>
      <c r="E3439" s="89" t="s">
        <v>49</v>
      </c>
      <c r="F3439" s="74" t="s">
        <v>2015</v>
      </c>
      <c r="G3439" s="74" t="s">
        <v>2015</v>
      </c>
      <c r="H3439" s="74" t="s">
        <v>2098</v>
      </c>
      <c r="I3439" s="74" t="s">
        <v>2015</v>
      </c>
      <c r="J3439" s="92" t="s">
        <v>5395</v>
      </c>
      <c r="L3439" s="75" t="s">
        <v>53</v>
      </c>
      <c r="M3439" s="73" t="s">
        <v>2099</v>
      </c>
      <c r="N3439" s="73" t="s">
        <v>2015</v>
      </c>
      <c r="O3439" s="73" t="s">
        <v>75</v>
      </c>
      <c r="S3439" s="102" t="s">
        <v>2096</v>
      </c>
      <c r="V3439" s="102" t="s">
        <v>2096</v>
      </c>
      <c r="Y3439" s="73" t="s">
        <v>80</v>
      </c>
      <c r="AB3439" s="89" t="s">
        <v>58</v>
      </c>
      <c r="AC3439" s="89" t="s">
        <v>59</v>
      </c>
      <c r="AE3439" s="73">
        <v>1</v>
      </c>
      <c r="AG3439" s="78">
        <v>111058</v>
      </c>
      <c r="AH3439" s="78">
        <v>111058</v>
      </c>
      <c r="AL3439" s="95">
        <v>8</v>
      </c>
      <c r="AN3439" s="78">
        <v>8885</v>
      </c>
      <c r="AO3439" s="89" t="s">
        <v>60</v>
      </c>
      <c r="AQ3439" s="75" t="s">
        <v>61</v>
      </c>
      <c r="AR3439" s="75" t="s">
        <v>62</v>
      </c>
      <c r="AS3439" s="75" t="s">
        <v>63</v>
      </c>
      <c r="AV3439" s="77"/>
      <c r="HX3439" s="58"/>
    </row>
    <row r="3440" spans="3:232">
      <c r="C3440" s="17" t="str">
        <f>VLOOKUP(O3440,'[1]mã đối tượng'!$C:$F,4,0)</f>
        <v>N</v>
      </c>
      <c r="D3440" s="89" t="s">
        <v>48</v>
      </c>
      <c r="E3440" s="89" t="s">
        <v>49</v>
      </c>
      <c r="F3440" s="74" t="s">
        <v>2015</v>
      </c>
      <c r="G3440" s="74" t="s">
        <v>2015</v>
      </c>
      <c r="H3440" s="74" t="s">
        <v>2098</v>
      </c>
      <c r="I3440" s="74" t="s">
        <v>2015</v>
      </c>
      <c r="J3440" s="92" t="s">
        <v>5395</v>
      </c>
      <c r="L3440" s="75" t="s">
        <v>53</v>
      </c>
      <c r="M3440" s="73" t="s">
        <v>2099</v>
      </c>
      <c r="N3440" s="73" t="s">
        <v>2015</v>
      </c>
      <c r="O3440" s="73" t="s">
        <v>75</v>
      </c>
      <c r="S3440" s="102" t="s">
        <v>2096</v>
      </c>
      <c r="V3440" s="102" t="s">
        <v>2096</v>
      </c>
      <c r="Y3440" s="73" t="s">
        <v>57</v>
      </c>
      <c r="AB3440" s="89" t="s">
        <v>58</v>
      </c>
      <c r="AC3440" s="89" t="s">
        <v>59</v>
      </c>
      <c r="AE3440" s="73">
        <v>2</v>
      </c>
      <c r="AG3440" s="78">
        <v>55595</v>
      </c>
      <c r="AH3440" s="78">
        <v>111190</v>
      </c>
      <c r="AL3440" s="95">
        <v>8</v>
      </c>
      <c r="AN3440" s="78">
        <v>8895</v>
      </c>
      <c r="AO3440" s="89" t="s">
        <v>60</v>
      </c>
      <c r="AQ3440" s="75" t="s">
        <v>61</v>
      </c>
      <c r="AR3440" s="75" t="s">
        <v>62</v>
      </c>
      <c r="AS3440" s="75" t="s">
        <v>63</v>
      </c>
      <c r="AV3440" s="77"/>
      <c r="HX3440" s="58"/>
    </row>
    <row r="3441" spans="3:232">
      <c r="C3441" s="17" t="str">
        <f>VLOOKUP(O3441,'[1]mã đối tượng'!$C:$F,4,0)</f>
        <v>N</v>
      </c>
      <c r="D3441" s="89" t="s">
        <v>48</v>
      </c>
      <c r="E3441" s="89" t="s">
        <v>49</v>
      </c>
      <c r="F3441" s="74" t="s">
        <v>2015</v>
      </c>
      <c r="G3441" s="74" t="s">
        <v>2015</v>
      </c>
      <c r="H3441" s="74" t="s">
        <v>2100</v>
      </c>
      <c r="I3441" s="74" t="s">
        <v>2015</v>
      </c>
      <c r="J3441" s="92" t="s">
        <v>5396</v>
      </c>
      <c r="L3441" s="75" t="s">
        <v>53</v>
      </c>
      <c r="M3441" s="73" t="s">
        <v>2102</v>
      </c>
      <c r="N3441" s="73" t="s">
        <v>2015</v>
      </c>
      <c r="O3441" s="73" t="s">
        <v>352</v>
      </c>
      <c r="S3441" s="102" t="s">
        <v>2101</v>
      </c>
      <c r="V3441" s="102" t="s">
        <v>2101</v>
      </c>
      <c r="Y3441" s="73" t="s">
        <v>79</v>
      </c>
      <c r="AB3441" s="89" t="s">
        <v>58</v>
      </c>
      <c r="AC3441" s="89" t="s">
        <v>59</v>
      </c>
      <c r="AE3441" s="73">
        <v>2</v>
      </c>
      <c r="AG3441" s="78">
        <v>50182</v>
      </c>
      <c r="AH3441" s="78">
        <v>100364</v>
      </c>
      <c r="AL3441" s="95">
        <v>8</v>
      </c>
      <c r="AN3441" s="78">
        <v>8030</v>
      </c>
      <c r="AO3441" s="89" t="s">
        <v>60</v>
      </c>
      <c r="AQ3441" s="75" t="s">
        <v>61</v>
      </c>
      <c r="AR3441" s="75" t="s">
        <v>62</v>
      </c>
      <c r="AS3441" s="75" t="s">
        <v>63</v>
      </c>
      <c r="AV3441" s="77"/>
      <c r="HX3441" s="58"/>
    </row>
    <row r="3442" spans="3:232">
      <c r="C3442" s="17" t="str">
        <f>VLOOKUP(O3442,'[1]mã đối tượng'!$C:$F,4,0)</f>
        <v>N</v>
      </c>
      <c r="D3442" s="89" t="s">
        <v>48</v>
      </c>
      <c r="E3442" s="89" t="s">
        <v>49</v>
      </c>
      <c r="F3442" s="74" t="s">
        <v>2015</v>
      </c>
      <c r="G3442" s="74" t="s">
        <v>2015</v>
      </c>
      <c r="H3442" s="74" t="s">
        <v>2100</v>
      </c>
      <c r="I3442" s="74" t="s">
        <v>2015</v>
      </c>
      <c r="J3442" s="92" t="s">
        <v>5396</v>
      </c>
      <c r="L3442" s="75" t="s">
        <v>53</v>
      </c>
      <c r="M3442" s="73" t="s">
        <v>2102</v>
      </c>
      <c r="N3442" s="73" t="s">
        <v>2015</v>
      </c>
      <c r="O3442" s="73" t="s">
        <v>352</v>
      </c>
      <c r="S3442" s="102" t="s">
        <v>2101</v>
      </c>
      <c r="V3442" s="102" t="s">
        <v>2101</v>
      </c>
      <c r="Y3442" s="73" t="s">
        <v>94</v>
      </c>
      <c r="AB3442" s="89" t="s">
        <v>58</v>
      </c>
      <c r="AC3442" s="89" t="s">
        <v>59</v>
      </c>
      <c r="AE3442" s="73">
        <v>1</v>
      </c>
      <c r="AG3442" s="78">
        <v>73431</v>
      </c>
      <c r="AH3442" s="78">
        <v>73431</v>
      </c>
      <c r="AL3442" s="95">
        <v>8</v>
      </c>
      <c r="AN3442" s="78">
        <v>5874</v>
      </c>
      <c r="AO3442" s="89" t="s">
        <v>60</v>
      </c>
      <c r="AQ3442" s="75" t="s">
        <v>61</v>
      </c>
      <c r="AR3442" s="75" t="s">
        <v>62</v>
      </c>
      <c r="AS3442" s="75" t="s">
        <v>63</v>
      </c>
      <c r="AV3442" s="77"/>
      <c r="HX3442" s="58"/>
    </row>
    <row r="3443" spans="3:232">
      <c r="C3443" s="17" t="str">
        <f>VLOOKUP(O3443,'[1]mã đối tượng'!$C:$F,4,0)</f>
        <v>N</v>
      </c>
      <c r="D3443" s="89" t="s">
        <v>48</v>
      </c>
      <c r="E3443" s="89" t="s">
        <v>49</v>
      </c>
      <c r="F3443" s="74" t="s">
        <v>2015</v>
      </c>
      <c r="G3443" s="74" t="s">
        <v>2015</v>
      </c>
      <c r="H3443" s="74" t="s">
        <v>2103</v>
      </c>
      <c r="I3443" s="74" t="s">
        <v>2015</v>
      </c>
      <c r="J3443" s="92" t="s">
        <v>5397</v>
      </c>
      <c r="L3443" s="75" t="s">
        <v>53</v>
      </c>
      <c r="M3443" s="73" t="s">
        <v>2104</v>
      </c>
      <c r="N3443" s="73" t="s">
        <v>2015</v>
      </c>
      <c r="O3443" s="73" t="s">
        <v>121</v>
      </c>
      <c r="S3443" s="102" t="s">
        <v>237</v>
      </c>
      <c r="V3443" s="102" t="s">
        <v>237</v>
      </c>
      <c r="Y3443" s="73" t="s">
        <v>78</v>
      </c>
      <c r="AB3443" s="89" t="s">
        <v>58</v>
      </c>
      <c r="AC3443" s="89" t="s">
        <v>59</v>
      </c>
      <c r="AE3443" s="73">
        <v>2</v>
      </c>
      <c r="AG3443" s="78">
        <v>46000</v>
      </c>
      <c r="AH3443" s="78">
        <v>92000</v>
      </c>
      <c r="AL3443" s="95">
        <v>8</v>
      </c>
      <c r="AN3443" s="78">
        <v>7360</v>
      </c>
      <c r="AO3443" s="89" t="s">
        <v>60</v>
      </c>
      <c r="AQ3443" s="75" t="s">
        <v>61</v>
      </c>
      <c r="AR3443" s="75" t="s">
        <v>62</v>
      </c>
      <c r="AS3443" s="75" t="s">
        <v>63</v>
      </c>
      <c r="AV3443" s="77"/>
      <c r="HX3443" s="58"/>
    </row>
    <row r="3444" spans="3:232">
      <c r="C3444" s="17" t="str">
        <f>VLOOKUP(O3444,'[1]mã đối tượng'!$C:$F,4,0)</f>
        <v>N</v>
      </c>
      <c r="D3444" s="89" t="s">
        <v>48</v>
      </c>
      <c r="E3444" s="89" t="s">
        <v>49</v>
      </c>
      <c r="F3444" s="74" t="s">
        <v>2015</v>
      </c>
      <c r="G3444" s="74" t="s">
        <v>2015</v>
      </c>
      <c r="H3444" s="74" t="s">
        <v>2105</v>
      </c>
      <c r="I3444" s="74" t="s">
        <v>2015</v>
      </c>
      <c r="J3444" s="92" t="s">
        <v>5398</v>
      </c>
      <c r="L3444" s="75" t="s">
        <v>53</v>
      </c>
      <c r="M3444" s="73" t="s">
        <v>2107</v>
      </c>
      <c r="N3444" s="73" t="s">
        <v>2015</v>
      </c>
      <c r="O3444" s="73" t="s">
        <v>352</v>
      </c>
      <c r="S3444" s="102" t="s">
        <v>2106</v>
      </c>
      <c r="V3444" s="102" t="s">
        <v>2106</v>
      </c>
      <c r="Y3444" s="73" t="s">
        <v>80</v>
      </c>
      <c r="AB3444" s="89" t="s">
        <v>58</v>
      </c>
      <c r="AC3444" s="89" t="s">
        <v>59</v>
      </c>
      <c r="AE3444" s="73">
        <v>2</v>
      </c>
      <c r="AG3444" s="78">
        <v>111058</v>
      </c>
      <c r="AH3444" s="78">
        <v>222116</v>
      </c>
      <c r="AL3444" s="95">
        <v>8</v>
      </c>
      <c r="AN3444" s="78">
        <v>17769</v>
      </c>
      <c r="AO3444" s="89" t="s">
        <v>60</v>
      </c>
      <c r="AQ3444" s="75" t="s">
        <v>61</v>
      </c>
      <c r="AR3444" s="75" t="s">
        <v>62</v>
      </c>
      <c r="AS3444" s="75" t="s">
        <v>63</v>
      </c>
      <c r="AV3444" s="77"/>
      <c r="HX3444" s="58"/>
    </row>
    <row r="3445" spans="3:232">
      <c r="C3445" s="17" t="str">
        <f>VLOOKUP(O3445,'[1]mã đối tượng'!$C:$F,4,0)</f>
        <v>N</v>
      </c>
      <c r="D3445" s="89" t="s">
        <v>48</v>
      </c>
      <c r="E3445" s="89" t="s">
        <v>49</v>
      </c>
      <c r="F3445" s="74" t="s">
        <v>2015</v>
      </c>
      <c r="G3445" s="74" t="s">
        <v>2015</v>
      </c>
      <c r="H3445" s="74" t="s">
        <v>2105</v>
      </c>
      <c r="I3445" s="74" t="s">
        <v>2015</v>
      </c>
      <c r="J3445" s="92" t="s">
        <v>5398</v>
      </c>
      <c r="L3445" s="75" t="s">
        <v>53</v>
      </c>
      <c r="M3445" s="73" t="s">
        <v>2107</v>
      </c>
      <c r="N3445" s="73" t="s">
        <v>2015</v>
      </c>
      <c r="O3445" s="73" t="s">
        <v>352</v>
      </c>
      <c r="S3445" s="102" t="s">
        <v>2106</v>
      </c>
      <c r="V3445" s="102" t="s">
        <v>2106</v>
      </c>
      <c r="Y3445" s="73" t="s">
        <v>57</v>
      </c>
      <c r="AB3445" s="89" t="s">
        <v>58</v>
      </c>
      <c r="AC3445" s="89" t="s">
        <v>59</v>
      </c>
      <c r="AE3445" s="73">
        <v>1</v>
      </c>
      <c r="AG3445" s="78">
        <v>55595</v>
      </c>
      <c r="AH3445" s="78">
        <v>55595</v>
      </c>
      <c r="AL3445" s="95">
        <v>8</v>
      </c>
      <c r="AN3445" s="78">
        <v>4448</v>
      </c>
      <c r="AO3445" s="89" t="s">
        <v>60</v>
      </c>
      <c r="AQ3445" s="75" t="s">
        <v>61</v>
      </c>
      <c r="AR3445" s="75" t="s">
        <v>62</v>
      </c>
      <c r="AS3445" s="75" t="s">
        <v>63</v>
      </c>
      <c r="AV3445" s="77"/>
      <c r="HX3445" s="58"/>
    </row>
    <row r="3446" spans="3:232">
      <c r="C3446" s="17" t="str">
        <f>VLOOKUP(O3446,'[1]mã đối tượng'!$C:$F,4,0)</f>
        <v>N</v>
      </c>
      <c r="D3446" s="89" t="s">
        <v>48</v>
      </c>
      <c r="E3446" s="89" t="s">
        <v>49</v>
      </c>
      <c r="F3446" s="74" t="s">
        <v>2015</v>
      </c>
      <c r="G3446" s="74" t="s">
        <v>2015</v>
      </c>
      <c r="H3446" s="74" t="s">
        <v>2108</v>
      </c>
      <c r="I3446" s="74" t="s">
        <v>2015</v>
      </c>
      <c r="J3446" s="92" t="s">
        <v>5399</v>
      </c>
      <c r="L3446" s="75" t="s">
        <v>53</v>
      </c>
      <c r="M3446" s="73" t="s">
        <v>2110</v>
      </c>
      <c r="N3446" s="73" t="s">
        <v>2015</v>
      </c>
      <c r="O3446" s="73" t="s">
        <v>121</v>
      </c>
      <c r="S3446" s="102" t="s">
        <v>2109</v>
      </c>
      <c r="V3446" s="102" t="s">
        <v>2109</v>
      </c>
      <c r="Y3446" s="73" t="s">
        <v>57</v>
      </c>
      <c r="AB3446" s="89" t="s">
        <v>58</v>
      </c>
      <c r="AC3446" s="89" t="s">
        <v>59</v>
      </c>
      <c r="AE3446" s="73">
        <v>1</v>
      </c>
      <c r="AG3446" s="78">
        <v>55595</v>
      </c>
      <c r="AH3446" s="78">
        <v>55595</v>
      </c>
      <c r="AL3446" s="95">
        <v>8</v>
      </c>
      <c r="AN3446" s="78">
        <v>4448</v>
      </c>
      <c r="AO3446" s="89" t="s">
        <v>60</v>
      </c>
      <c r="AQ3446" s="75" t="s">
        <v>61</v>
      </c>
      <c r="AR3446" s="75" t="s">
        <v>62</v>
      </c>
      <c r="AS3446" s="75" t="s">
        <v>63</v>
      </c>
      <c r="AV3446" s="77"/>
      <c r="HX3446" s="58"/>
    </row>
    <row r="3447" spans="3:232">
      <c r="C3447" s="17" t="str">
        <f>VLOOKUP(O3447,'[1]mã đối tượng'!$C:$F,4,0)</f>
        <v>N</v>
      </c>
      <c r="D3447" s="89" t="s">
        <v>48</v>
      </c>
      <c r="E3447" s="89" t="s">
        <v>49</v>
      </c>
      <c r="F3447" s="74" t="s">
        <v>2015</v>
      </c>
      <c r="G3447" s="74" t="s">
        <v>2015</v>
      </c>
      <c r="H3447" s="74" t="s">
        <v>2111</v>
      </c>
      <c r="I3447" s="74" t="s">
        <v>2015</v>
      </c>
      <c r="J3447" s="92" t="s">
        <v>5400</v>
      </c>
      <c r="L3447" s="75" t="s">
        <v>53</v>
      </c>
      <c r="M3447" s="73" t="s">
        <v>2112</v>
      </c>
      <c r="N3447" s="73" t="s">
        <v>2015</v>
      </c>
      <c r="O3447" s="73" t="s">
        <v>228</v>
      </c>
      <c r="S3447" s="102" t="s">
        <v>1354</v>
      </c>
      <c r="V3447" s="102" t="s">
        <v>1354</v>
      </c>
      <c r="Y3447" s="73" t="s">
        <v>57</v>
      </c>
      <c r="AB3447" s="89" t="s">
        <v>58</v>
      </c>
      <c r="AC3447" s="89" t="s">
        <v>59</v>
      </c>
      <c r="AE3447" s="73">
        <v>1</v>
      </c>
      <c r="AG3447" s="78">
        <v>55595</v>
      </c>
      <c r="AH3447" s="78">
        <v>55595</v>
      </c>
      <c r="AL3447" s="95">
        <v>8</v>
      </c>
      <c r="AN3447" s="78">
        <v>4448</v>
      </c>
      <c r="AO3447" s="89" t="s">
        <v>60</v>
      </c>
      <c r="AQ3447" s="75" t="s">
        <v>61</v>
      </c>
      <c r="AR3447" s="75" t="s">
        <v>62</v>
      </c>
      <c r="AS3447" s="75" t="s">
        <v>63</v>
      </c>
      <c r="AV3447" s="77"/>
      <c r="HX3447" s="58"/>
    </row>
    <row r="3448" spans="3:232">
      <c r="C3448" s="17" t="str">
        <f>VLOOKUP(O3448,'[1]mã đối tượng'!$C:$F,4,0)</f>
        <v>N</v>
      </c>
      <c r="D3448" s="89" t="s">
        <v>48</v>
      </c>
      <c r="E3448" s="89" t="s">
        <v>49</v>
      </c>
      <c r="F3448" s="74" t="s">
        <v>2015</v>
      </c>
      <c r="G3448" s="74" t="s">
        <v>2015</v>
      </c>
      <c r="H3448" s="74" t="s">
        <v>2111</v>
      </c>
      <c r="I3448" s="74" t="s">
        <v>2015</v>
      </c>
      <c r="J3448" s="92" t="s">
        <v>5400</v>
      </c>
      <c r="L3448" s="75" t="s">
        <v>53</v>
      </c>
      <c r="M3448" s="73" t="s">
        <v>2112</v>
      </c>
      <c r="N3448" s="73" t="s">
        <v>2015</v>
      </c>
      <c r="O3448" s="73" t="s">
        <v>228</v>
      </c>
      <c r="S3448" s="102" t="s">
        <v>1354</v>
      </c>
      <c r="V3448" s="102" t="s">
        <v>1354</v>
      </c>
      <c r="Y3448" s="73" t="s">
        <v>77</v>
      </c>
      <c r="AB3448" s="89" t="s">
        <v>58</v>
      </c>
      <c r="AC3448" s="89" t="s">
        <v>59</v>
      </c>
      <c r="AE3448" s="73">
        <v>1</v>
      </c>
      <c r="AG3448" s="78">
        <v>70950</v>
      </c>
      <c r="AH3448" s="78">
        <v>70950</v>
      </c>
      <c r="AL3448" s="95">
        <v>8</v>
      </c>
      <c r="AN3448" s="78">
        <v>5676</v>
      </c>
      <c r="AO3448" s="89" t="s">
        <v>60</v>
      </c>
      <c r="AQ3448" s="75" t="s">
        <v>61</v>
      </c>
      <c r="AR3448" s="75" t="s">
        <v>62</v>
      </c>
      <c r="AS3448" s="75" t="s">
        <v>63</v>
      </c>
      <c r="AV3448" s="77"/>
      <c r="HX3448" s="58"/>
    </row>
    <row r="3449" spans="3:232">
      <c r="C3449" s="17" t="str">
        <f>VLOOKUP(O3449,'[1]mã đối tượng'!$C:$F,4,0)</f>
        <v>N</v>
      </c>
      <c r="D3449" s="89" t="s">
        <v>48</v>
      </c>
      <c r="E3449" s="89" t="s">
        <v>49</v>
      </c>
      <c r="F3449" s="74" t="s">
        <v>2015</v>
      </c>
      <c r="G3449" s="74" t="s">
        <v>2015</v>
      </c>
      <c r="H3449" s="74" t="s">
        <v>2111</v>
      </c>
      <c r="I3449" s="74" t="s">
        <v>2015</v>
      </c>
      <c r="J3449" s="92" t="s">
        <v>5400</v>
      </c>
      <c r="L3449" s="75" t="s">
        <v>53</v>
      </c>
      <c r="M3449" s="73" t="s">
        <v>2112</v>
      </c>
      <c r="N3449" s="73" t="s">
        <v>2015</v>
      </c>
      <c r="O3449" s="73" t="s">
        <v>228</v>
      </c>
      <c r="S3449" s="102" t="s">
        <v>1354</v>
      </c>
      <c r="V3449" s="102" t="s">
        <v>1354</v>
      </c>
      <c r="Y3449" s="73" t="s">
        <v>79</v>
      </c>
      <c r="AB3449" s="89" t="s">
        <v>58</v>
      </c>
      <c r="AC3449" s="89" t="s">
        <v>59</v>
      </c>
      <c r="AE3449" s="73">
        <v>2</v>
      </c>
      <c r="AG3449" s="78">
        <v>50182</v>
      </c>
      <c r="AH3449" s="78">
        <v>100364</v>
      </c>
      <c r="AL3449" s="95">
        <v>8</v>
      </c>
      <c r="AN3449" s="78">
        <v>8029</v>
      </c>
      <c r="AO3449" s="89" t="s">
        <v>60</v>
      </c>
      <c r="AQ3449" s="75" t="s">
        <v>61</v>
      </c>
      <c r="AR3449" s="75" t="s">
        <v>62</v>
      </c>
      <c r="AS3449" s="75" t="s">
        <v>63</v>
      </c>
      <c r="AV3449" s="77"/>
      <c r="HX3449" s="58"/>
    </row>
    <row r="3450" spans="3:232">
      <c r="C3450" s="17" t="str">
        <f>VLOOKUP(O3450,'[1]mã đối tượng'!$C:$F,4,0)</f>
        <v>N</v>
      </c>
      <c r="D3450" s="89" t="s">
        <v>48</v>
      </c>
      <c r="E3450" s="89" t="s">
        <v>49</v>
      </c>
      <c r="F3450" s="74" t="s">
        <v>2015</v>
      </c>
      <c r="G3450" s="74" t="s">
        <v>2015</v>
      </c>
      <c r="H3450" s="74" t="s">
        <v>2113</v>
      </c>
      <c r="I3450" s="74" t="s">
        <v>2015</v>
      </c>
      <c r="J3450" s="92" t="s">
        <v>5401</v>
      </c>
      <c r="L3450" s="75" t="s">
        <v>53</v>
      </c>
      <c r="M3450" s="73" t="s">
        <v>2115</v>
      </c>
      <c r="N3450" s="73" t="s">
        <v>2015</v>
      </c>
      <c r="O3450" s="73" t="s">
        <v>3594</v>
      </c>
      <c r="S3450" s="102" t="s">
        <v>2114</v>
      </c>
      <c r="V3450" s="102" t="s">
        <v>2114</v>
      </c>
      <c r="Y3450" s="73" t="s">
        <v>79</v>
      </c>
      <c r="AB3450" s="89" t="s">
        <v>58</v>
      </c>
      <c r="AC3450" s="89" t="s">
        <v>59</v>
      </c>
      <c r="AE3450" s="73">
        <v>1</v>
      </c>
      <c r="AG3450" s="78">
        <v>50182</v>
      </c>
      <c r="AH3450" s="78">
        <v>50182</v>
      </c>
      <c r="AL3450" s="95">
        <v>8</v>
      </c>
      <c r="AN3450" s="78">
        <v>4015</v>
      </c>
      <c r="AO3450" s="89" t="s">
        <v>60</v>
      </c>
      <c r="AQ3450" s="75" t="s">
        <v>61</v>
      </c>
      <c r="AR3450" s="75" t="s">
        <v>62</v>
      </c>
      <c r="AS3450" s="75" t="s">
        <v>63</v>
      </c>
      <c r="AV3450" s="77"/>
      <c r="HX3450" s="58"/>
    </row>
    <row r="3451" spans="3:232">
      <c r="C3451" s="17" t="str">
        <f>VLOOKUP(O3451,'[1]mã đối tượng'!$C:$F,4,0)</f>
        <v>N</v>
      </c>
      <c r="D3451" s="89" t="s">
        <v>48</v>
      </c>
      <c r="E3451" s="89" t="s">
        <v>49</v>
      </c>
      <c r="F3451" s="74" t="s">
        <v>2015</v>
      </c>
      <c r="G3451" s="74" t="s">
        <v>2015</v>
      </c>
      <c r="H3451" s="74" t="s">
        <v>2116</v>
      </c>
      <c r="I3451" s="74" t="s">
        <v>2015</v>
      </c>
      <c r="J3451" s="92" t="s">
        <v>5402</v>
      </c>
      <c r="L3451" s="75" t="s">
        <v>53</v>
      </c>
      <c r="M3451" s="73" t="s">
        <v>2118</v>
      </c>
      <c r="N3451" s="73" t="s">
        <v>2015</v>
      </c>
      <c r="O3451" s="73" t="s">
        <v>75</v>
      </c>
      <c r="S3451" s="102" t="s">
        <v>2117</v>
      </c>
      <c r="V3451" s="102" t="s">
        <v>2117</v>
      </c>
      <c r="Y3451" s="73" t="s">
        <v>79</v>
      </c>
      <c r="AB3451" s="89" t="s">
        <v>58</v>
      </c>
      <c r="AC3451" s="89" t="s">
        <v>59</v>
      </c>
      <c r="AE3451" s="73">
        <v>3</v>
      </c>
      <c r="AG3451" s="78">
        <v>50182</v>
      </c>
      <c r="AH3451" s="78">
        <v>150546</v>
      </c>
      <c r="AL3451" s="95">
        <v>8</v>
      </c>
      <c r="AN3451" s="78">
        <v>12044</v>
      </c>
      <c r="AO3451" s="89" t="s">
        <v>60</v>
      </c>
      <c r="AQ3451" s="75" t="s">
        <v>61</v>
      </c>
      <c r="AR3451" s="75" t="s">
        <v>62</v>
      </c>
      <c r="AS3451" s="75" t="s">
        <v>63</v>
      </c>
      <c r="AV3451" s="77"/>
      <c r="HX3451" s="58"/>
    </row>
    <row r="3452" spans="3:232">
      <c r="C3452" s="17" t="str">
        <f>VLOOKUP(O3452,'[1]mã đối tượng'!$C:$F,4,0)</f>
        <v>N</v>
      </c>
      <c r="D3452" s="89" t="s">
        <v>48</v>
      </c>
      <c r="E3452" s="89" t="s">
        <v>49</v>
      </c>
      <c r="F3452" s="74" t="s">
        <v>2015</v>
      </c>
      <c r="G3452" s="74" t="s">
        <v>2015</v>
      </c>
      <c r="H3452" s="74" t="s">
        <v>2116</v>
      </c>
      <c r="I3452" s="74" t="s">
        <v>2015</v>
      </c>
      <c r="J3452" s="92" t="s">
        <v>5402</v>
      </c>
      <c r="L3452" s="75" t="s">
        <v>53</v>
      </c>
      <c r="M3452" s="73" t="s">
        <v>2118</v>
      </c>
      <c r="N3452" s="73" t="s">
        <v>2015</v>
      </c>
      <c r="O3452" s="73" t="s">
        <v>75</v>
      </c>
      <c r="S3452" s="102" t="s">
        <v>2117</v>
      </c>
      <c r="V3452" s="102" t="s">
        <v>2117</v>
      </c>
      <c r="Y3452" s="73" t="s">
        <v>77</v>
      </c>
      <c r="AB3452" s="89" t="s">
        <v>58</v>
      </c>
      <c r="AC3452" s="89" t="s">
        <v>59</v>
      </c>
      <c r="AE3452" s="73">
        <v>3</v>
      </c>
      <c r="AG3452" s="78">
        <v>70950</v>
      </c>
      <c r="AH3452" s="78">
        <v>212850</v>
      </c>
      <c r="AL3452" s="95">
        <v>8</v>
      </c>
      <c r="AN3452" s="78">
        <v>17028</v>
      </c>
      <c r="AO3452" s="89" t="s">
        <v>60</v>
      </c>
      <c r="AQ3452" s="75" t="s">
        <v>61</v>
      </c>
      <c r="AR3452" s="75" t="s">
        <v>62</v>
      </c>
      <c r="AS3452" s="75" t="s">
        <v>63</v>
      </c>
      <c r="AV3452" s="77"/>
      <c r="HX3452" s="58"/>
    </row>
    <row r="3453" spans="3:232">
      <c r="C3453" s="17" t="str">
        <f>VLOOKUP(O3453,'[1]mã đối tượng'!$C:$F,4,0)</f>
        <v>N</v>
      </c>
      <c r="D3453" s="89" t="s">
        <v>48</v>
      </c>
      <c r="E3453" s="89" t="s">
        <v>49</v>
      </c>
      <c r="F3453" s="74" t="s">
        <v>2015</v>
      </c>
      <c r="G3453" s="74" t="s">
        <v>2015</v>
      </c>
      <c r="H3453" s="74" t="s">
        <v>2116</v>
      </c>
      <c r="I3453" s="74" t="s">
        <v>2015</v>
      </c>
      <c r="J3453" s="92" t="s">
        <v>5402</v>
      </c>
      <c r="L3453" s="75" t="s">
        <v>53</v>
      </c>
      <c r="M3453" s="73" t="s">
        <v>2118</v>
      </c>
      <c r="N3453" s="73" t="s">
        <v>2015</v>
      </c>
      <c r="O3453" s="73" t="s">
        <v>75</v>
      </c>
      <c r="S3453" s="102" t="s">
        <v>2117</v>
      </c>
      <c r="V3453" s="102" t="s">
        <v>2117</v>
      </c>
      <c r="Y3453" s="73" t="s">
        <v>78</v>
      </c>
      <c r="AB3453" s="89" t="s">
        <v>58</v>
      </c>
      <c r="AC3453" s="89" t="s">
        <v>59</v>
      </c>
      <c r="AE3453" s="73">
        <v>1</v>
      </c>
      <c r="AG3453" s="78">
        <v>46000</v>
      </c>
      <c r="AH3453" s="78">
        <v>46000</v>
      </c>
      <c r="AL3453" s="95">
        <v>8</v>
      </c>
      <c r="AN3453" s="78">
        <v>3680</v>
      </c>
      <c r="AO3453" s="89" t="s">
        <v>60</v>
      </c>
      <c r="AQ3453" s="75" t="s">
        <v>61</v>
      </c>
      <c r="AR3453" s="75" t="s">
        <v>62</v>
      </c>
      <c r="AS3453" s="75" t="s">
        <v>63</v>
      </c>
      <c r="AV3453" s="77"/>
      <c r="HX3453" s="58"/>
    </row>
    <row r="3454" spans="3:232">
      <c r="C3454" s="17" t="str">
        <f>VLOOKUP(O3454,'[1]mã đối tượng'!$C:$F,4,0)</f>
        <v>N</v>
      </c>
      <c r="D3454" s="89" t="s">
        <v>48</v>
      </c>
      <c r="E3454" s="89" t="s">
        <v>49</v>
      </c>
      <c r="F3454" s="74" t="s">
        <v>2015</v>
      </c>
      <c r="G3454" s="74" t="s">
        <v>2015</v>
      </c>
      <c r="H3454" s="74" t="s">
        <v>2116</v>
      </c>
      <c r="I3454" s="74" t="s">
        <v>2015</v>
      </c>
      <c r="J3454" s="92" t="s">
        <v>5402</v>
      </c>
      <c r="L3454" s="75" t="s">
        <v>53</v>
      </c>
      <c r="M3454" s="73" t="s">
        <v>2118</v>
      </c>
      <c r="N3454" s="73" t="s">
        <v>2015</v>
      </c>
      <c r="O3454" s="73" t="s">
        <v>75</v>
      </c>
      <c r="S3454" s="102" t="s">
        <v>2117</v>
      </c>
      <c r="V3454" s="102" t="s">
        <v>2117</v>
      </c>
      <c r="Y3454" s="73" t="s">
        <v>117</v>
      </c>
      <c r="AB3454" s="89" t="s">
        <v>58</v>
      </c>
      <c r="AC3454" s="89" t="s">
        <v>59</v>
      </c>
      <c r="AE3454" s="73">
        <v>1</v>
      </c>
      <c r="AG3454" s="78">
        <v>74250</v>
      </c>
      <c r="AH3454" s="78">
        <v>74250</v>
      </c>
      <c r="AL3454" s="95">
        <v>8</v>
      </c>
      <c r="AN3454" s="78">
        <v>5940</v>
      </c>
      <c r="AO3454" s="89" t="s">
        <v>60</v>
      </c>
      <c r="AQ3454" s="75" t="s">
        <v>61</v>
      </c>
      <c r="AR3454" s="75" t="s">
        <v>62</v>
      </c>
      <c r="AS3454" s="75" t="s">
        <v>63</v>
      </c>
      <c r="AV3454" s="77"/>
      <c r="HX3454" s="58"/>
    </row>
    <row r="3455" spans="3:232">
      <c r="C3455" s="17" t="str">
        <f>VLOOKUP(O3455,'[1]mã đối tượng'!$C:$F,4,0)</f>
        <v>N</v>
      </c>
      <c r="D3455" s="89" t="s">
        <v>48</v>
      </c>
      <c r="E3455" s="89" t="s">
        <v>49</v>
      </c>
      <c r="F3455" s="74" t="s">
        <v>2015</v>
      </c>
      <c r="G3455" s="74" t="s">
        <v>2015</v>
      </c>
      <c r="H3455" s="74" t="s">
        <v>2116</v>
      </c>
      <c r="I3455" s="74" t="s">
        <v>2015</v>
      </c>
      <c r="J3455" s="92" t="s">
        <v>5402</v>
      </c>
      <c r="L3455" s="75" t="s">
        <v>53</v>
      </c>
      <c r="M3455" s="73" t="s">
        <v>2118</v>
      </c>
      <c r="N3455" s="73" t="s">
        <v>2015</v>
      </c>
      <c r="O3455" s="73" t="s">
        <v>75</v>
      </c>
      <c r="S3455" s="102" t="s">
        <v>2117</v>
      </c>
      <c r="V3455" s="102" t="s">
        <v>2117</v>
      </c>
      <c r="Y3455" s="73" t="s">
        <v>80</v>
      </c>
      <c r="AB3455" s="89" t="s">
        <v>58</v>
      </c>
      <c r="AC3455" s="89" t="s">
        <v>59</v>
      </c>
      <c r="AE3455" s="73">
        <v>2</v>
      </c>
      <c r="AG3455" s="78">
        <v>111058</v>
      </c>
      <c r="AH3455" s="78">
        <v>222116</v>
      </c>
      <c r="AL3455" s="95">
        <v>8</v>
      </c>
      <c r="AN3455" s="78">
        <v>17769</v>
      </c>
      <c r="AO3455" s="89" t="s">
        <v>60</v>
      </c>
      <c r="AQ3455" s="75" t="s">
        <v>61</v>
      </c>
      <c r="AR3455" s="75" t="s">
        <v>62</v>
      </c>
      <c r="AS3455" s="75" t="s">
        <v>63</v>
      </c>
      <c r="AV3455" s="77"/>
      <c r="HX3455" s="58"/>
    </row>
    <row r="3456" spans="3:232">
      <c r="C3456" s="17" t="str">
        <f>VLOOKUP(O3456,'[1]mã đối tượng'!$C:$F,4,0)</f>
        <v>N</v>
      </c>
      <c r="D3456" s="89" t="s">
        <v>48</v>
      </c>
      <c r="E3456" s="89" t="s">
        <v>49</v>
      </c>
      <c r="F3456" s="74" t="s">
        <v>2015</v>
      </c>
      <c r="G3456" s="74" t="s">
        <v>2015</v>
      </c>
      <c r="H3456" s="74" t="s">
        <v>2119</v>
      </c>
      <c r="I3456" s="74" t="s">
        <v>2015</v>
      </c>
      <c r="J3456" s="92" t="s">
        <v>5403</v>
      </c>
      <c r="L3456" s="75" t="s">
        <v>53</v>
      </c>
      <c r="M3456" s="73" t="s">
        <v>2121</v>
      </c>
      <c r="N3456" s="73" t="s">
        <v>2015</v>
      </c>
      <c r="O3456" s="73" t="s">
        <v>3576</v>
      </c>
      <c r="S3456" s="102" t="s">
        <v>2120</v>
      </c>
      <c r="V3456" s="102" t="s">
        <v>2120</v>
      </c>
      <c r="Y3456" s="73" t="s">
        <v>79</v>
      </c>
      <c r="AB3456" s="89" t="s">
        <v>58</v>
      </c>
      <c r="AC3456" s="89" t="s">
        <v>59</v>
      </c>
      <c r="AE3456" s="73">
        <v>2</v>
      </c>
      <c r="AG3456" s="78">
        <v>50182</v>
      </c>
      <c r="AH3456" s="78">
        <v>100364</v>
      </c>
      <c r="AL3456" s="95">
        <v>8</v>
      </c>
      <c r="AN3456" s="78">
        <v>8029</v>
      </c>
      <c r="AO3456" s="89" t="s">
        <v>60</v>
      </c>
      <c r="AQ3456" s="75" t="s">
        <v>61</v>
      </c>
      <c r="AR3456" s="75" t="s">
        <v>62</v>
      </c>
      <c r="AS3456" s="75" t="s">
        <v>63</v>
      </c>
      <c r="AV3456" s="77"/>
      <c r="HX3456" s="58"/>
    </row>
    <row r="3457" spans="3:232">
      <c r="C3457" s="17" t="str">
        <f>VLOOKUP(O3457,'[1]mã đối tượng'!$C:$F,4,0)</f>
        <v>N</v>
      </c>
      <c r="D3457" s="89" t="s">
        <v>48</v>
      </c>
      <c r="E3457" s="89" t="s">
        <v>49</v>
      </c>
      <c r="F3457" s="74" t="s">
        <v>2015</v>
      </c>
      <c r="G3457" s="74" t="s">
        <v>2015</v>
      </c>
      <c r="H3457" s="74" t="s">
        <v>2119</v>
      </c>
      <c r="I3457" s="74" t="s">
        <v>2015</v>
      </c>
      <c r="J3457" s="92" t="s">
        <v>5403</v>
      </c>
      <c r="L3457" s="75" t="s">
        <v>53</v>
      </c>
      <c r="M3457" s="73" t="s">
        <v>2121</v>
      </c>
      <c r="N3457" s="73" t="s">
        <v>2015</v>
      </c>
      <c r="O3457" s="73" t="s">
        <v>3576</v>
      </c>
      <c r="S3457" s="102" t="s">
        <v>2120</v>
      </c>
      <c r="V3457" s="102" t="s">
        <v>2120</v>
      </c>
      <c r="Y3457" s="73" t="s">
        <v>117</v>
      </c>
      <c r="AB3457" s="89" t="s">
        <v>58</v>
      </c>
      <c r="AC3457" s="89" t="s">
        <v>59</v>
      </c>
      <c r="AE3457" s="73">
        <v>1</v>
      </c>
      <c r="AG3457" s="78">
        <v>74250</v>
      </c>
      <c r="AH3457" s="78">
        <v>74250</v>
      </c>
      <c r="AL3457" s="95">
        <v>8</v>
      </c>
      <c r="AN3457" s="78">
        <v>5940</v>
      </c>
      <c r="AO3457" s="89" t="s">
        <v>60</v>
      </c>
      <c r="AQ3457" s="75" t="s">
        <v>61</v>
      </c>
      <c r="AR3457" s="75" t="s">
        <v>62</v>
      </c>
      <c r="AS3457" s="75" t="s">
        <v>63</v>
      </c>
      <c r="AV3457" s="77"/>
      <c r="HX3457" s="58"/>
    </row>
    <row r="3458" spans="3:232">
      <c r="C3458" s="17" t="str">
        <f>VLOOKUP(O3458,'[1]mã đối tượng'!$C:$F,4,0)</f>
        <v>N</v>
      </c>
      <c r="D3458" s="89" t="s">
        <v>48</v>
      </c>
      <c r="E3458" s="89" t="s">
        <v>49</v>
      </c>
      <c r="F3458" s="74" t="s">
        <v>2015</v>
      </c>
      <c r="G3458" s="74" t="s">
        <v>2015</v>
      </c>
      <c r="H3458" s="74" t="s">
        <v>2122</v>
      </c>
      <c r="I3458" s="74" t="s">
        <v>2015</v>
      </c>
      <c r="J3458" s="92" t="s">
        <v>5404</v>
      </c>
      <c r="L3458" s="75" t="s">
        <v>53</v>
      </c>
      <c r="M3458" s="73" t="s">
        <v>2123</v>
      </c>
      <c r="N3458" s="73" t="s">
        <v>2015</v>
      </c>
      <c r="O3458" s="73" t="s">
        <v>75</v>
      </c>
      <c r="S3458" s="102" t="s">
        <v>2117</v>
      </c>
      <c r="V3458" s="102" t="s">
        <v>2117</v>
      </c>
      <c r="Y3458" s="73" t="s">
        <v>77</v>
      </c>
      <c r="AB3458" s="89" t="s">
        <v>58</v>
      </c>
      <c r="AC3458" s="89" t="s">
        <v>59</v>
      </c>
      <c r="AE3458" s="73">
        <v>3</v>
      </c>
      <c r="AG3458" s="78">
        <v>70950</v>
      </c>
      <c r="AH3458" s="78">
        <v>212850</v>
      </c>
      <c r="AL3458" s="95">
        <v>8</v>
      </c>
      <c r="AN3458" s="78">
        <v>17028</v>
      </c>
      <c r="AO3458" s="89" t="s">
        <v>60</v>
      </c>
      <c r="AQ3458" s="75" t="s">
        <v>61</v>
      </c>
      <c r="AR3458" s="75" t="s">
        <v>62</v>
      </c>
      <c r="AS3458" s="75" t="s">
        <v>63</v>
      </c>
      <c r="AV3458" s="77"/>
      <c r="HX3458" s="58"/>
    </row>
    <row r="3459" spans="3:232">
      <c r="C3459" s="17" t="str">
        <f>VLOOKUP(O3459,'[1]mã đối tượng'!$C:$F,4,0)</f>
        <v>N</v>
      </c>
      <c r="D3459" s="89" t="s">
        <v>48</v>
      </c>
      <c r="E3459" s="89" t="s">
        <v>49</v>
      </c>
      <c r="F3459" s="74" t="s">
        <v>2015</v>
      </c>
      <c r="G3459" s="74" t="s">
        <v>2015</v>
      </c>
      <c r="H3459" s="74" t="s">
        <v>2122</v>
      </c>
      <c r="I3459" s="74" t="s">
        <v>2015</v>
      </c>
      <c r="J3459" s="92" t="s">
        <v>5404</v>
      </c>
      <c r="L3459" s="75" t="s">
        <v>53</v>
      </c>
      <c r="M3459" s="73" t="s">
        <v>2123</v>
      </c>
      <c r="N3459" s="73" t="s">
        <v>2015</v>
      </c>
      <c r="O3459" s="73" t="s">
        <v>75</v>
      </c>
      <c r="S3459" s="102" t="s">
        <v>2117</v>
      </c>
      <c r="V3459" s="102" t="s">
        <v>2117</v>
      </c>
      <c r="Y3459" s="73" t="s">
        <v>79</v>
      </c>
      <c r="AB3459" s="89" t="s">
        <v>58</v>
      </c>
      <c r="AC3459" s="89" t="s">
        <v>59</v>
      </c>
      <c r="AE3459" s="73">
        <v>3</v>
      </c>
      <c r="AG3459" s="78">
        <v>50182</v>
      </c>
      <c r="AH3459" s="78">
        <v>150546</v>
      </c>
      <c r="AL3459" s="95">
        <v>8</v>
      </c>
      <c r="AN3459" s="78">
        <v>12044</v>
      </c>
      <c r="AO3459" s="89" t="s">
        <v>60</v>
      </c>
      <c r="AQ3459" s="75" t="s">
        <v>61</v>
      </c>
      <c r="AR3459" s="75" t="s">
        <v>62</v>
      </c>
      <c r="AS3459" s="75" t="s">
        <v>63</v>
      </c>
      <c r="AV3459" s="77"/>
      <c r="HX3459" s="58"/>
    </row>
    <row r="3460" spans="3:232">
      <c r="C3460" s="17" t="str">
        <f>VLOOKUP(O3460,'[1]mã đối tượng'!$C:$F,4,0)</f>
        <v>N</v>
      </c>
      <c r="D3460" s="89" t="s">
        <v>48</v>
      </c>
      <c r="E3460" s="89" t="s">
        <v>49</v>
      </c>
      <c r="F3460" s="74" t="s">
        <v>2015</v>
      </c>
      <c r="G3460" s="74" t="s">
        <v>2015</v>
      </c>
      <c r="H3460" s="74" t="s">
        <v>2122</v>
      </c>
      <c r="I3460" s="74" t="s">
        <v>2015</v>
      </c>
      <c r="J3460" s="92" t="s">
        <v>5404</v>
      </c>
      <c r="L3460" s="75" t="s">
        <v>53</v>
      </c>
      <c r="M3460" s="73" t="s">
        <v>2123</v>
      </c>
      <c r="N3460" s="73" t="s">
        <v>2015</v>
      </c>
      <c r="O3460" s="73" t="s">
        <v>75</v>
      </c>
      <c r="S3460" s="102" t="s">
        <v>2117</v>
      </c>
      <c r="V3460" s="102" t="s">
        <v>2117</v>
      </c>
      <c r="Y3460" s="73" t="s">
        <v>57</v>
      </c>
      <c r="AB3460" s="89" t="s">
        <v>58</v>
      </c>
      <c r="AC3460" s="89" t="s">
        <v>59</v>
      </c>
      <c r="AE3460" s="73">
        <v>2</v>
      </c>
      <c r="AG3460" s="78">
        <v>55595</v>
      </c>
      <c r="AH3460" s="78">
        <v>111190</v>
      </c>
      <c r="AL3460" s="95">
        <v>8</v>
      </c>
      <c r="AN3460" s="78">
        <v>8895</v>
      </c>
      <c r="AO3460" s="89" t="s">
        <v>60</v>
      </c>
      <c r="AQ3460" s="75" t="s">
        <v>61</v>
      </c>
      <c r="AR3460" s="75" t="s">
        <v>62</v>
      </c>
      <c r="AS3460" s="75" t="s">
        <v>63</v>
      </c>
      <c r="AV3460" s="77"/>
      <c r="HX3460" s="58"/>
    </row>
    <row r="3461" spans="3:232">
      <c r="C3461" s="17" t="str">
        <f>VLOOKUP(O3461,'[1]mã đối tượng'!$C:$F,4,0)</f>
        <v>N</v>
      </c>
      <c r="D3461" s="89" t="s">
        <v>48</v>
      </c>
      <c r="E3461" s="89" t="s">
        <v>49</v>
      </c>
      <c r="F3461" s="74" t="s">
        <v>2015</v>
      </c>
      <c r="G3461" s="74" t="s">
        <v>2015</v>
      </c>
      <c r="H3461" s="74" t="s">
        <v>2122</v>
      </c>
      <c r="I3461" s="74" t="s">
        <v>2015</v>
      </c>
      <c r="J3461" s="92" t="s">
        <v>5404</v>
      </c>
      <c r="L3461" s="75" t="s">
        <v>53</v>
      </c>
      <c r="M3461" s="73" t="s">
        <v>2123</v>
      </c>
      <c r="N3461" s="73" t="s">
        <v>2015</v>
      </c>
      <c r="O3461" s="73" t="s">
        <v>75</v>
      </c>
      <c r="S3461" s="102" t="s">
        <v>2117</v>
      </c>
      <c r="V3461" s="102" t="s">
        <v>2117</v>
      </c>
      <c r="Y3461" s="73" t="s">
        <v>78</v>
      </c>
      <c r="AB3461" s="89" t="s">
        <v>58</v>
      </c>
      <c r="AC3461" s="89" t="s">
        <v>59</v>
      </c>
      <c r="AE3461" s="73">
        <v>2</v>
      </c>
      <c r="AG3461" s="78">
        <v>46000</v>
      </c>
      <c r="AH3461" s="78">
        <v>92000</v>
      </c>
      <c r="AL3461" s="95">
        <v>8</v>
      </c>
      <c r="AN3461" s="78">
        <v>7360</v>
      </c>
      <c r="AO3461" s="89" t="s">
        <v>60</v>
      </c>
      <c r="AQ3461" s="75" t="s">
        <v>61</v>
      </c>
      <c r="AR3461" s="75" t="s">
        <v>62</v>
      </c>
      <c r="AS3461" s="75" t="s">
        <v>63</v>
      </c>
      <c r="AV3461" s="77"/>
      <c r="HX3461" s="58"/>
    </row>
    <row r="3462" spans="3:232">
      <c r="C3462" s="17" t="str">
        <f>VLOOKUP(O3462,'[1]mã đối tượng'!$C:$F,4,0)</f>
        <v>N</v>
      </c>
      <c r="D3462" s="89" t="s">
        <v>48</v>
      </c>
      <c r="E3462" s="89" t="s">
        <v>49</v>
      </c>
      <c r="F3462" s="74" t="s">
        <v>2015</v>
      </c>
      <c r="G3462" s="74" t="s">
        <v>2015</v>
      </c>
      <c r="H3462" s="74" t="s">
        <v>2122</v>
      </c>
      <c r="I3462" s="74" t="s">
        <v>2015</v>
      </c>
      <c r="J3462" s="92" t="s">
        <v>5404</v>
      </c>
      <c r="L3462" s="75" t="s">
        <v>53</v>
      </c>
      <c r="M3462" s="73" t="s">
        <v>2123</v>
      </c>
      <c r="N3462" s="73" t="s">
        <v>2015</v>
      </c>
      <c r="O3462" s="73" t="s">
        <v>75</v>
      </c>
      <c r="S3462" s="102" t="s">
        <v>2117</v>
      </c>
      <c r="V3462" s="102" t="s">
        <v>2117</v>
      </c>
      <c r="Y3462" s="73" t="s">
        <v>117</v>
      </c>
      <c r="AB3462" s="89" t="s">
        <v>58</v>
      </c>
      <c r="AC3462" s="89" t="s">
        <v>59</v>
      </c>
      <c r="AE3462" s="73">
        <v>2</v>
      </c>
      <c r="AG3462" s="78">
        <v>74250</v>
      </c>
      <c r="AH3462" s="78">
        <v>148500</v>
      </c>
      <c r="AL3462" s="95">
        <v>8</v>
      </c>
      <c r="AN3462" s="78">
        <v>11880</v>
      </c>
      <c r="AO3462" s="89" t="s">
        <v>60</v>
      </c>
      <c r="AQ3462" s="75" t="s">
        <v>61</v>
      </c>
      <c r="AR3462" s="75" t="s">
        <v>62</v>
      </c>
      <c r="AS3462" s="75" t="s">
        <v>63</v>
      </c>
      <c r="AV3462" s="77"/>
      <c r="HX3462" s="58"/>
    </row>
    <row r="3463" spans="3:232">
      <c r="C3463" s="17" t="str">
        <f>VLOOKUP(O3463,'[1]mã đối tượng'!$C:$F,4,0)</f>
        <v>N</v>
      </c>
      <c r="D3463" s="89" t="s">
        <v>48</v>
      </c>
      <c r="E3463" s="89" t="s">
        <v>49</v>
      </c>
      <c r="F3463" s="74" t="s">
        <v>2015</v>
      </c>
      <c r="G3463" s="74" t="s">
        <v>2015</v>
      </c>
      <c r="H3463" s="74" t="s">
        <v>2122</v>
      </c>
      <c r="I3463" s="74" t="s">
        <v>2015</v>
      </c>
      <c r="J3463" s="92" t="s">
        <v>5404</v>
      </c>
      <c r="L3463" s="75" t="s">
        <v>53</v>
      </c>
      <c r="M3463" s="73" t="s">
        <v>2123</v>
      </c>
      <c r="N3463" s="73" t="s">
        <v>2015</v>
      </c>
      <c r="O3463" s="73" t="s">
        <v>75</v>
      </c>
      <c r="S3463" s="102" t="s">
        <v>2117</v>
      </c>
      <c r="V3463" s="102" t="s">
        <v>2117</v>
      </c>
      <c r="Y3463" s="73" t="s">
        <v>80</v>
      </c>
      <c r="AB3463" s="89" t="s">
        <v>58</v>
      </c>
      <c r="AC3463" s="89" t="s">
        <v>59</v>
      </c>
      <c r="AE3463" s="73">
        <v>2</v>
      </c>
      <c r="AG3463" s="78">
        <v>111058</v>
      </c>
      <c r="AH3463" s="78">
        <v>222116</v>
      </c>
      <c r="AL3463" s="95">
        <v>8</v>
      </c>
      <c r="AN3463" s="78">
        <v>17769</v>
      </c>
      <c r="AO3463" s="89" t="s">
        <v>60</v>
      </c>
      <c r="AQ3463" s="75" t="s">
        <v>61</v>
      </c>
      <c r="AR3463" s="75" t="s">
        <v>62</v>
      </c>
      <c r="AS3463" s="75" t="s">
        <v>63</v>
      </c>
      <c r="AV3463" s="77"/>
      <c r="HX3463" s="58"/>
    </row>
    <row r="3464" spans="3:232">
      <c r="C3464" s="17" t="str">
        <f>VLOOKUP(O3464,'[1]mã đối tượng'!$C:$F,4,0)</f>
        <v>N</v>
      </c>
      <c r="D3464" s="89" t="s">
        <v>48</v>
      </c>
      <c r="E3464" s="89" t="s">
        <v>49</v>
      </c>
      <c r="F3464" s="74" t="s">
        <v>2015</v>
      </c>
      <c r="G3464" s="74" t="s">
        <v>2015</v>
      </c>
      <c r="H3464" s="74" t="s">
        <v>2124</v>
      </c>
      <c r="I3464" s="74" t="s">
        <v>2015</v>
      </c>
      <c r="J3464" s="92" t="s">
        <v>5405</v>
      </c>
      <c r="L3464" s="75" t="s">
        <v>53</v>
      </c>
      <c r="M3464" s="73" t="s">
        <v>2126</v>
      </c>
      <c r="N3464" s="73" t="s">
        <v>2015</v>
      </c>
      <c r="O3464" s="73" t="s">
        <v>121</v>
      </c>
      <c r="S3464" s="102" t="s">
        <v>2125</v>
      </c>
      <c r="V3464" s="102" t="s">
        <v>2125</v>
      </c>
      <c r="Y3464" s="73" t="s">
        <v>80</v>
      </c>
      <c r="AB3464" s="89" t="s">
        <v>58</v>
      </c>
      <c r="AC3464" s="89" t="s">
        <v>59</v>
      </c>
      <c r="AE3464" s="73">
        <v>1</v>
      </c>
      <c r="AG3464" s="78">
        <v>111058</v>
      </c>
      <c r="AH3464" s="78">
        <v>111058</v>
      </c>
      <c r="AL3464" s="95">
        <v>8</v>
      </c>
      <c r="AN3464" s="78">
        <v>8885</v>
      </c>
      <c r="AO3464" s="89" t="s">
        <v>60</v>
      </c>
      <c r="AQ3464" s="75" t="s">
        <v>61</v>
      </c>
      <c r="AR3464" s="75" t="s">
        <v>62</v>
      </c>
      <c r="AS3464" s="75" t="s">
        <v>63</v>
      </c>
      <c r="AV3464" s="77"/>
      <c r="HX3464" s="58"/>
    </row>
    <row r="3465" spans="3:232">
      <c r="C3465" s="17" t="str">
        <f>VLOOKUP(O3465,'[1]mã đối tượng'!$C:$F,4,0)</f>
        <v>N</v>
      </c>
      <c r="D3465" s="89" t="s">
        <v>48</v>
      </c>
      <c r="E3465" s="89" t="s">
        <v>49</v>
      </c>
      <c r="F3465" s="74" t="s">
        <v>2015</v>
      </c>
      <c r="G3465" s="74" t="s">
        <v>2015</v>
      </c>
      <c r="H3465" s="74" t="s">
        <v>2124</v>
      </c>
      <c r="I3465" s="74" t="s">
        <v>2015</v>
      </c>
      <c r="J3465" s="92" t="s">
        <v>5405</v>
      </c>
      <c r="L3465" s="75" t="s">
        <v>53</v>
      </c>
      <c r="M3465" s="73" t="s">
        <v>2126</v>
      </c>
      <c r="N3465" s="73" t="s">
        <v>2015</v>
      </c>
      <c r="O3465" s="73" t="s">
        <v>121</v>
      </c>
      <c r="S3465" s="102" t="s">
        <v>2125</v>
      </c>
      <c r="V3465" s="102" t="s">
        <v>2125</v>
      </c>
      <c r="Y3465" s="73" t="s">
        <v>70</v>
      </c>
      <c r="AB3465" s="89" t="s">
        <v>58</v>
      </c>
      <c r="AC3465" s="89" t="s">
        <v>59</v>
      </c>
      <c r="AE3465" s="73">
        <v>2</v>
      </c>
      <c r="AG3465" s="78">
        <v>89285</v>
      </c>
      <c r="AH3465" s="78">
        <v>178570</v>
      </c>
      <c r="AL3465" s="95">
        <v>8</v>
      </c>
      <c r="AN3465" s="78">
        <v>14285</v>
      </c>
      <c r="AO3465" s="89" t="s">
        <v>60</v>
      </c>
      <c r="AQ3465" s="75" t="s">
        <v>61</v>
      </c>
      <c r="AR3465" s="75" t="s">
        <v>62</v>
      </c>
      <c r="AS3465" s="75" t="s">
        <v>63</v>
      </c>
      <c r="AV3465" s="77"/>
      <c r="HX3465" s="58"/>
    </row>
    <row r="3466" spans="3:232">
      <c r="C3466" s="17" t="str">
        <f>VLOOKUP(O3466,'[1]mã đối tượng'!$C:$F,4,0)</f>
        <v>N</v>
      </c>
      <c r="D3466" s="89" t="s">
        <v>48</v>
      </c>
      <c r="E3466" s="89" t="s">
        <v>49</v>
      </c>
      <c r="F3466" s="74" t="s">
        <v>2015</v>
      </c>
      <c r="G3466" s="74" t="s">
        <v>2015</v>
      </c>
      <c r="H3466" s="74" t="s">
        <v>2127</v>
      </c>
      <c r="I3466" s="74" t="s">
        <v>2015</v>
      </c>
      <c r="J3466" s="92" t="s">
        <v>5406</v>
      </c>
      <c r="L3466" s="75" t="s">
        <v>53</v>
      </c>
      <c r="M3466" s="73" t="s">
        <v>2129</v>
      </c>
      <c r="N3466" s="73" t="s">
        <v>2015</v>
      </c>
      <c r="O3466" s="73" t="s">
        <v>75</v>
      </c>
      <c r="S3466" s="102" t="s">
        <v>2128</v>
      </c>
      <c r="V3466" s="102" t="s">
        <v>2128</v>
      </c>
      <c r="Y3466" s="73" t="s">
        <v>94</v>
      </c>
      <c r="AB3466" s="89" t="s">
        <v>58</v>
      </c>
      <c r="AC3466" s="89" t="s">
        <v>59</v>
      </c>
      <c r="AE3466" s="73">
        <v>1</v>
      </c>
      <c r="AG3466" s="78">
        <v>73431</v>
      </c>
      <c r="AH3466" s="78">
        <v>73431</v>
      </c>
      <c r="AL3466" s="95">
        <v>8</v>
      </c>
      <c r="AN3466" s="78">
        <v>5874</v>
      </c>
      <c r="AO3466" s="89" t="s">
        <v>60</v>
      </c>
      <c r="AQ3466" s="75" t="s">
        <v>61</v>
      </c>
      <c r="AR3466" s="75" t="s">
        <v>62</v>
      </c>
      <c r="AS3466" s="75" t="s">
        <v>63</v>
      </c>
      <c r="AV3466" s="77"/>
      <c r="HX3466" s="58"/>
    </row>
    <row r="3467" spans="3:232">
      <c r="C3467" s="17" t="str">
        <f>VLOOKUP(O3467,'[1]mã đối tượng'!$C:$F,4,0)</f>
        <v>N</v>
      </c>
      <c r="D3467" s="89" t="s">
        <v>48</v>
      </c>
      <c r="E3467" s="89" t="s">
        <v>49</v>
      </c>
      <c r="F3467" s="74" t="s">
        <v>2015</v>
      </c>
      <c r="G3467" s="74" t="s">
        <v>2015</v>
      </c>
      <c r="H3467" s="74" t="s">
        <v>2127</v>
      </c>
      <c r="I3467" s="74" t="s">
        <v>2015</v>
      </c>
      <c r="J3467" s="92" t="s">
        <v>5406</v>
      </c>
      <c r="L3467" s="75" t="s">
        <v>53</v>
      </c>
      <c r="M3467" s="73" t="s">
        <v>2129</v>
      </c>
      <c r="N3467" s="73" t="s">
        <v>2015</v>
      </c>
      <c r="O3467" s="73" t="s">
        <v>75</v>
      </c>
      <c r="S3467" s="102" t="s">
        <v>2128</v>
      </c>
      <c r="V3467" s="102" t="s">
        <v>2128</v>
      </c>
      <c r="Y3467" s="73" t="s">
        <v>80</v>
      </c>
      <c r="AB3467" s="89" t="s">
        <v>58</v>
      </c>
      <c r="AC3467" s="89" t="s">
        <v>59</v>
      </c>
      <c r="AE3467" s="73">
        <v>1</v>
      </c>
      <c r="AG3467" s="78">
        <v>111058</v>
      </c>
      <c r="AH3467" s="78">
        <v>111058</v>
      </c>
      <c r="AL3467" s="95">
        <v>8</v>
      </c>
      <c r="AN3467" s="78">
        <v>8885</v>
      </c>
      <c r="AO3467" s="89" t="s">
        <v>60</v>
      </c>
      <c r="AQ3467" s="75" t="s">
        <v>61</v>
      </c>
      <c r="AR3467" s="75" t="s">
        <v>62</v>
      </c>
      <c r="AS3467" s="75" t="s">
        <v>63</v>
      </c>
      <c r="AV3467" s="77"/>
      <c r="HX3467" s="58"/>
    </row>
    <row r="3468" spans="3:232">
      <c r="C3468" s="17" t="str">
        <f>VLOOKUP(O3468,'[1]mã đối tượng'!$C:$F,4,0)</f>
        <v>N</v>
      </c>
      <c r="D3468" s="89" t="s">
        <v>48</v>
      </c>
      <c r="E3468" s="89" t="s">
        <v>49</v>
      </c>
      <c r="F3468" s="74" t="s">
        <v>2015</v>
      </c>
      <c r="G3468" s="74" t="s">
        <v>2015</v>
      </c>
      <c r="H3468" s="74" t="s">
        <v>2127</v>
      </c>
      <c r="I3468" s="74" t="s">
        <v>2015</v>
      </c>
      <c r="J3468" s="92" t="s">
        <v>5406</v>
      </c>
      <c r="L3468" s="75" t="s">
        <v>53</v>
      </c>
      <c r="M3468" s="73" t="s">
        <v>2129</v>
      </c>
      <c r="N3468" s="73" t="s">
        <v>2015</v>
      </c>
      <c r="O3468" s="73" t="s">
        <v>75</v>
      </c>
      <c r="S3468" s="102" t="s">
        <v>2128</v>
      </c>
      <c r="V3468" s="102" t="s">
        <v>2128</v>
      </c>
      <c r="Y3468" s="73" t="s">
        <v>57</v>
      </c>
      <c r="AB3468" s="89" t="s">
        <v>58</v>
      </c>
      <c r="AC3468" s="89" t="s">
        <v>59</v>
      </c>
      <c r="AE3468" s="73">
        <v>2</v>
      </c>
      <c r="AG3468" s="78">
        <v>55595</v>
      </c>
      <c r="AH3468" s="78">
        <v>111190</v>
      </c>
      <c r="AL3468" s="95">
        <v>8</v>
      </c>
      <c r="AN3468" s="78">
        <v>8895</v>
      </c>
      <c r="AO3468" s="89" t="s">
        <v>60</v>
      </c>
      <c r="AQ3468" s="75" t="s">
        <v>61</v>
      </c>
      <c r="AR3468" s="75" t="s">
        <v>62</v>
      </c>
      <c r="AS3468" s="75" t="s">
        <v>63</v>
      </c>
      <c r="AV3468" s="77"/>
      <c r="HX3468" s="58"/>
    </row>
    <row r="3469" spans="3:232">
      <c r="C3469" s="17" t="str">
        <f>VLOOKUP(O3469,'[1]mã đối tượng'!$C:$F,4,0)</f>
        <v>N</v>
      </c>
      <c r="D3469" s="89" t="s">
        <v>48</v>
      </c>
      <c r="E3469" s="89" t="s">
        <v>49</v>
      </c>
      <c r="F3469" s="74" t="s">
        <v>2015</v>
      </c>
      <c r="G3469" s="74" t="s">
        <v>2015</v>
      </c>
      <c r="H3469" s="74" t="s">
        <v>2127</v>
      </c>
      <c r="I3469" s="74" t="s">
        <v>2015</v>
      </c>
      <c r="J3469" s="92" t="s">
        <v>5406</v>
      </c>
      <c r="L3469" s="75" t="s">
        <v>53</v>
      </c>
      <c r="M3469" s="73" t="s">
        <v>2129</v>
      </c>
      <c r="N3469" s="73" t="s">
        <v>2015</v>
      </c>
      <c r="O3469" s="73" t="s">
        <v>75</v>
      </c>
      <c r="S3469" s="102" t="s">
        <v>2128</v>
      </c>
      <c r="V3469" s="102" t="s">
        <v>2128</v>
      </c>
      <c r="Y3469" s="73" t="s">
        <v>77</v>
      </c>
      <c r="AB3469" s="89" t="s">
        <v>58</v>
      </c>
      <c r="AC3469" s="89" t="s">
        <v>59</v>
      </c>
      <c r="AE3469" s="73">
        <v>3</v>
      </c>
      <c r="AG3469" s="78">
        <v>70950</v>
      </c>
      <c r="AH3469" s="78">
        <v>212850</v>
      </c>
      <c r="AL3469" s="95">
        <v>8</v>
      </c>
      <c r="AN3469" s="78">
        <v>17028</v>
      </c>
      <c r="AO3469" s="89" t="s">
        <v>60</v>
      </c>
      <c r="AQ3469" s="75" t="s">
        <v>61</v>
      </c>
      <c r="AR3469" s="75" t="s">
        <v>62</v>
      </c>
      <c r="AS3469" s="75" t="s">
        <v>63</v>
      </c>
      <c r="AV3469" s="77"/>
      <c r="HX3469" s="58"/>
    </row>
    <row r="3470" spans="3:232">
      <c r="C3470" s="17" t="str">
        <f>VLOOKUP(O3470,'[1]mã đối tượng'!$C:$F,4,0)</f>
        <v>N</v>
      </c>
      <c r="D3470" s="89" t="s">
        <v>48</v>
      </c>
      <c r="E3470" s="89" t="s">
        <v>49</v>
      </c>
      <c r="F3470" s="74" t="s">
        <v>2015</v>
      </c>
      <c r="G3470" s="74" t="s">
        <v>2015</v>
      </c>
      <c r="H3470" s="74" t="s">
        <v>2127</v>
      </c>
      <c r="I3470" s="74" t="s">
        <v>2015</v>
      </c>
      <c r="J3470" s="92" t="s">
        <v>5406</v>
      </c>
      <c r="L3470" s="75" t="s">
        <v>53</v>
      </c>
      <c r="M3470" s="73" t="s">
        <v>2129</v>
      </c>
      <c r="N3470" s="73" t="s">
        <v>2015</v>
      </c>
      <c r="O3470" s="73" t="s">
        <v>75</v>
      </c>
      <c r="S3470" s="102" t="s">
        <v>2128</v>
      </c>
      <c r="V3470" s="102" t="s">
        <v>2128</v>
      </c>
      <c r="Y3470" s="73" t="s">
        <v>78</v>
      </c>
      <c r="AB3470" s="89" t="s">
        <v>58</v>
      </c>
      <c r="AC3470" s="89" t="s">
        <v>59</v>
      </c>
      <c r="AE3470" s="73">
        <v>2</v>
      </c>
      <c r="AG3470" s="78">
        <v>46000</v>
      </c>
      <c r="AH3470" s="78">
        <v>92000</v>
      </c>
      <c r="AL3470" s="95">
        <v>8</v>
      </c>
      <c r="AN3470" s="78">
        <v>7360</v>
      </c>
      <c r="AO3470" s="89" t="s">
        <v>60</v>
      </c>
      <c r="AQ3470" s="75" t="s">
        <v>61</v>
      </c>
      <c r="AR3470" s="75" t="s">
        <v>62</v>
      </c>
      <c r="AS3470" s="75" t="s">
        <v>63</v>
      </c>
      <c r="AV3470" s="77"/>
      <c r="HX3470" s="58"/>
    </row>
    <row r="3471" spans="3:232">
      <c r="C3471" s="17" t="str">
        <f>VLOOKUP(O3471,'[1]mã đối tượng'!$C:$F,4,0)</f>
        <v>N</v>
      </c>
      <c r="D3471" s="89" t="s">
        <v>48</v>
      </c>
      <c r="E3471" s="89" t="s">
        <v>49</v>
      </c>
      <c r="F3471" s="74" t="s">
        <v>2015</v>
      </c>
      <c r="G3471" s="74" t="s">
        <v>2015</v>
      </c>
      <c r="H3471" s="74" t="s">
        <v>2130</v>
      </c>
      <c r="I3471" s="74" t="s">
        <v>2015</v>
      </c>
      <c r="J3471" s="92" t="s">
        <v>5407</v>
      </c>
      <c r="L3471" s="75" t="s">
        <v>53</v>
      </c>
      <c r="M3471" s="73" t="s">
        <v>2132</v>
      </c>
      <c r="N3471" s="73" t="s">
        <v>2015</v>
      </c>
      <c r="O3471" s="73" t="s">
        <v>121</v>
      </c>
      <c r="S3471" s="102" t="s">
        <v>2131</v>
      </c>
      <c r="V3471" s="102" t="s">
        <v>2131</v>
      </c>
      <c r="Y3471" s="73" t="s">
        <v>117</v>
      </c>
      <c r="AB3471" s="89" t="s">
        <v>58</v>
      </c>
      <c r="AC3471" s="89" t="s">
        <v>59</v>
      </c>
      <c r="AE3471" s="73">
        <v>1</v>
      </c>
      <c r="AG3471" s="78">
        <v>74250</v>
      </c>
      <c r="AH3471" s="78">
        <v>74250</v>
      </c>
      <c r="AL3471" s="95">
        <v>8</v>
      </c>
      <c r="AN3471" s="78">
        <v>5940</v>
      </c>
      <c r="AO3471" s="89" t="s">
        <v>60</v>
      </c>
      <c r="AQ3471" s="75" t="s">
        <v>61</v>
      </c>
      <c r="AR3471" s="75" t="s">
        <v>62</v>
      </c>
      <c r="AS3471" s="75" t="s">
        <v>63</v>
      </c>
      <c r="AV3471" s="77"/>
      <c r="HX3471" s="58"/>
    </row>
    <row r="3472" spans="3:232">
      <c r="C3472" s="17" t="str">
        <f>VLOOKUP(O3472,'[1]mã đối tượng'!$C:$F,4,0)</f>
        <v>N</v>
      </c>
      <c r="D3472" s="89" t="s">
        <v>48</v>
      </c>
      <c r="E3472" s="89" t="s">
        <v>49</v>
      </c>
      <c r="F3472" s="74" t="s">
        <v>2015</v>
      </c>
      <c r="G3472" s="74" t="s">
        <v>2015</v>
      </c>
      <c r="H3472" s="74" t="s">
        <v>2133</v>
      </c>
      <c r="I3472" s="74" t="s">
        <v>2015</v>
      </c>
      <c r="J3472" s="92" t="s">
        <v>5408</v>
      </c>
      <c r="L3472" s="75" t="s">
        <v>53</v>
      </c>
      <c r="M3472" s="73" t="s">
        <v>2135</v>
      </c>
      <c r="N3472" s="73" t="s">
        <v>2015</v>
      </c>
      <c r="O3472" s="73" t="s">
        <v>75</v>
      </c>
      <c r="S3472" s="102" t="s">
        <v>2134</v>
      </c>
      <c r="V3472" s="102" t="s">
        <v>2134</v>
      </c>
      <c r="Y3472" s="73" t="s">
        <v>80</v>
      </c>
      <c r="AB3472" s="89" t="s">
        <v>58</v>
      </c>
      <c r="AC3472" s="89" t="s">
        <v>59</v>
      </c>
      <c r="AE3472" s="73">
        <v>2</v>
      </c>
      <c r="AG3472" s="78">
        <v>111058</v>
      </c>
      <c r="AH3472" s="78">
        <v>222116</v>
      </c>
      <c r="AL3472" s="95">
        <v>8</v>
      </c>
      <c r="AN3472" s="78">
        <v>17769</v>
      </c>
      <c r="AO3472" s="89" t="s">
        <v>60</v>
      </c>
      <c r="AQ3472" s="75" t="s">
        <v>61</v>
      </c>
      <c r="AR3472" s="75" t="s">
        <v>62</v>
      </c>
      <c r="AS3472" s="75" t="s">
        <v>63</v>
      </c>
      <c r="AV3472" s="77"/>
      <c r="HX3472" s="58"/>
    </row>
    <row r="3473" spans="3:232">
      <c r="C3473" s="17" t="str">
        <f>VLOOKUP(O3473,'[1]mã đối tượng'!$C:$F,4,0)</f>
        <v>N</v>
      </c>
      <c r="D3473" s="89" t="s">
        <v>48</v>
      </c>
      <c r="E3473" s="89" t="s">
        <v>49</v>
      </c>
      <c r="F3473" s="74" t="s">
        <v>2015</v>
      </c>
      <c r="G3473" s="74" t="s">
        <v>2015</v>
      </c>
      <c r="H3473" s="74" t="s">
        <v>2133</v>
      </c>
      <c r="I3473" s="74" t="s">
        <v>2015</v>
      </c>
      <c r="J3473" s="92" t="s">
        <v>5408</v>
      </c>
      <c r="L3473" s="75" t="s">
        <v>53</v>
      </c>
      <c r="M3473" s="73" t="s">
        <v>2135</v>
      </c>
      <c r="N3473" s="73" t="s">
        <v>2015</v>
      </c>
      <c r="O3473" s="73" t="s">
        <v>75</v>
      </c>
      <c r="S3473" s="102" t="s">
        <v>2134</v>
      </c>
      <c r="V3473" s="102" t="s">
        <v>2134</v>
      </c>
      <c r="Y3473" s="73" t="s">
        <v>57</v>
      </c>
      <c r="AB3473" s="89" t="s">
        <v>58</v>
      </c>
      <c r="AC3473" s="89" t="s">
        <v>59</v>
      </c>
      <c r="AE3473" s="73">
        <v>3</v>
      </c>
      <c r="AG3473" s="78">
        <v>55595</v>
      </c>
      <c r="AH3473" s="78">
        <v>166785</v>
      </c>
      <c r="AL3473" s="95">
        <v>8</v>
      </c>
      <c r="AN3473" s="78">
        <v>13343</v>
      </c>
      <c r="AO3473" s="89" t="s">
        <v>60</v>
      </c>
      <c r="AQ3473" s="75" t="s">
        <v>61</v>
      </c>
      <c r="AR3473" s="75" t="s">
        <v>62</v>
      </c>
      <c r="AS3473" s="75" t="s">
        <v>63</v>
      </c>
      <c r="AV3473" s="77"/>
      <c r="HX3473" s="58"/>
    </row>
    <row r="3474" spans="3:232">
      <c r="C3474" s="17" t="str">
        <f>VLOOKUP(O3474,'[1]mã đối tượng'!$C:$F,4,0)</f>
        <v>N</v>
      </c>
      <c r="D3474" s="89" t="s">
        <v>48</v>
      </c>
      <c r="E3474" s="89" t="s">
        <v>49</v>
      </c>
      <c r="F3474" s="74" t="s">
        <v>2015</v>
      </c>
      <c r="G3474" s="74" t="s">
        <v>2015</v>
      </c>
      <c r="H3474" s="74" t="s">
        <v>2133</v>
      </c>
      <c r="I3474" s="74" t="s">
        <v>2015</v>
      </c>
      <c r="J3474" s="92" t="s">
        <v>5408</v>
      </c>
      <c r="L3474" s="75" t="s">
        <v>53</v>
      </c>
      <c r="M3474" s="73" t="s">
        <v>2135</v>
      </c>
      <c r="N3474" s="73" t="s">
        <v>2015</v>
      </c>
      <c r="O3474" s="73" t="s">
        <v>75</v>
      </c>
      <c r="S3474" s="102" t="s">
        <v>2134</v>
      </c>
      <c r="V3474" s="102" t="s">
        <v>2134</v>
      </c>
      <c r="Y3474" s="73" t="s">
        <v>77</v>
      </c>
      <c r="AB3474" s="89" t="s">
        <v>58</v>
      </c>
      <c r="AC3474" s="89" t="s">
        <v>59</v>
      </c>
      <c r="AE3474" s="73">
        <v>1</v>
      </c>
      <c r="AG3474" s="78">
        <v>70950</v>
      </c>
      <c r="AH3474" s="78">
        <v>70950</v>
      </c>
      <c r="AL3474" s="95">
        <v>8</v>
      </c>
      <c r="AN3474" s="78">
        <v>5676</v>
      </c>
      <c r="AO3474" s="89" t="s">
        <v>60</v>
      </c>
      <c r="AQ3474" s="75" t="s">
        <v>61</v>
      </c>
      <c r="AR3474" s="75" t="s">
        <v>62</v>
      </c>
      <c r="AS3474" s="75" t="s">
        <v>63</v>
      </c>
      <c r="AV3474" s="77"/>
      <c r="HX3474" s="58"/>
    </row>
    <row r="3475" spans="3:232">
      <c r="C3475" s="17" t="str">
        <f>VLOOKUP(O3475,'[1]mã đối tượng'!$C:$F,4,0)</f>
        <v>N</v>
      </c>
      <c r="D3475" s="89" t="s">
        <v>48</v>
      </c>
      <c r="E3475" s="89" t="s">
        <v>49</v>
      </c>
      <c r="F3475" s="74" t="s">
        <v>2015</v>
      </c>
      <c r="G3475" s="74" t="s">
        <v>2015</v>
      </c>
      <c r="H3475" s="74" t="s">
        <v>2133</v>
      </c>
      <c r="I3475" s="74" t="s">
        <v>2015</v>
      </c>
      <c r="J3475" s="92" t="s">
        <v>5408</v>
      </c>
      <c r="L3475" s="75" t="s">
        <v>53</v>
      </c>
      <c r="M3475" s="73" t="s">
        <v>2135</v>
      </c>
      <c r="N3475" s="73" t="s">
        <v>2015</v>
      </c>
      <c r="O3475" s="73" t="s">
        <v>75</v>
      </c>
      <c r="S3475" s="102" t="s">
        <v>2134</v>
      </c>
      <c r="V3475" s="102" t="s">
        <v>2134</v>
      </c>
      <c r="Y3475" s="73" t="s">
        <v>78</v>
      </c>
      <c r="AB3475" s="89" t="s">
        <v>58</v>
      </c>
      <c r="AC3475" s="89" t="s">
        <v>59</v>
      </c>
      <c r="AE3475" s="73">
        <v>2</v>
      </c>
      <c r="AG3475" s="78">
        <v>46000</v>
      </c>
      <c r="AH3475" s="78">
        <v>92000</v>
      </c>
      <c r="AL3475" s="95">
        <v>8</v>
      </c>
      <c r="AN3475" s="78">
        <v>7360</v>
      </c>
      <c r="AO3475" s="89" t="s">
        <v>60</v>
      </c>
      <c r="AQ3475" s="75" t="s">
        <v>61</v>
      </c>
      <c r="AR3475" s="75" t="s">
        <v>62</v>
      </c>
      <c r="AS3475" s="75" t="s">
        <v>63</v>
      </c>
      <c r="AV3475" s="77"/>
      <c r="HX3475" s="58"/>
    </row>
    <row r="3476" spans="3:232">
      <c r="C3476" s="17" t="str">
        <f>VLOOKUP(O3476,'[1]mã đối tượng'!$C:$F,4,0)</f>
        <v>N</v>
      </c>
      <c r="D3476" s="89" t="s">
        <v>48</v>
      </c>
      <c r="E3476" s="89" t="s">
        <v>49</v>
      </c>
      <c r="F3476" s="74" t="s">
        <v>2015</v>
      </c>
      <c r="G3476" s="74" t="s">
        <v>2015</v>
      </c>
      <c r="H3476" s="74" t="s">
        <v>2133</v>
      </c>
      <c r="I3476" s="74" t="s">
        <v>2015</v>
      </c>
      <c r="J3476" s="92" t="s">
        <v>5408</v>
      </c>
      <c r="L3476" s="75" t="s">
        <v>53</v>
      </c>
      <c r="M3476" s="73" t="s">
        <v>2135</v>
      </c>
      <c r="N3476" s="73" t="s">
        <v>2015</v>
      </c>
      <c r="O3476" s="73" t="s">
        <v>75</v>
      </c>
      <c r="S3476" s="102" t="s">
        <v>2134</v>
      </c>
      <c r="V3476" s="102" t="s">
        <v>2134</v>
      </c>
      <c r="Y3476" s="73" t="s">
        <v>117</v>
      </c>
      <c r="AB3476" s="89" t="s">
        <v>58</v>
      </c>
      <c r="AC3476" s="89" t="s">
        <v>59</v>
      </c>
      <c r="AE3476" s="73">
        <v>1</v>
      </c>
      <c r="AG3476" s="78">
        <v>74250</v>
      </c>
      <c r="AH3476" s="78">
        <v>74250</v>
      </c>
      <c r="AL3476" s="95">
        <v>8</v>
      </c>
      <c r="AN3476" s="78">
        <v>5940</v>
      </c>
      <c r="AO3476" s="89" t="s">
        <v>60</v>
      </c>
      <c r="AQ3476" s="75" t="s">
        <v>61</v>
      </c>
      <c r="AR3476" s="75" t="s">
        <v>62</v>
      </c>
      <c r="AS3476" s="75" t="s">
        <v>63</v>
      </c>
      <c r="AV3476" s="77"/>
      <c r="HX3476" s="58"/>
    </row>
    <row r="3477" spans="3:232">
      <c r="C3477" s="17" t="str">
        <f>VLOOKUP(O3477,'[1]mã đối tượng'!$C:$F,4,0)</f>
        <v>N</v>
      </c>
      <c r="D3477" s="89" t="s">
        <v>48</v>
      </c>
      <c r="E3477" s="89" t="s">
        <v>49</v>
      </c>
      <c r="F3477" s="74" t="s">
        <v>2015</v>
      </c>
      <c r="G3477" s="74" t="s">
        <v>2015</v>
      </c>
      <c r="H3477" s="74" t="s">
        <v>2136</v>
      </c>
      <c r="I3477" s="74" t="s">
        <v>2015</v>
      </c>
      <c r="J3477" s="92" t="s">
        <v>5409</v>
      </c>
      <c r="L3477" s="75" t="s">
        <v>53</v>
      </c>
      <c r="M3477" s="73" t="s">
        <v>2138</v>
      </c>
      <c r="N3477" s="73" t="s">
        <v>2015</v>
      </c>
      <c r="O3477" s="73" t="s">
        <v>75</v>
      </c>
      <c r="S3477" s="102" t="s">
        <v>2137</v>
      </c>
      <c r="V3477" s="102" t="s">
        <v>2137</v>
      </c>
      <c r="Y3477" s="73" t="s">
        <v>80</v>
      </c>
      <c r="AB3477" s="89" t="s">
        <v>58</v>
      </c>
      <c r="AC3477" s="89" t="s">
        <v>59</v>
      </c>
      <c r="AE3477" s="73">
        <v>3</v>
      </c>
      <c r="AG3477" s="78">
        <v>111058</v>
      </c>
      <c r="AH3477" s="78">
        <v>333174</v>
      </c>
      <c r="AL3477" s="95">
        <v>8</v>
      </c>
      <c r="AN3477" s="78">
        <v>26654</v>
      </c>
      <c r="AO3477" s="89" t="s">
        <v>60</v>
      </c>
      <c r="AQ3477" s="75" t="s">
        <v>61</v>
      </c>
      <c r="AR3477" s="75" t="s">
        <v>62</v>
      </c>
      <c r="AS3477" s="75" t="s">
        <v>63</v>
      </c>
      <c r="AV3477" s="77"/>
      <c r="HX3477" s="58"/>
    </row>
    <row r="3478" spans="3:232">
      <c r="C3478" s="17" t="str">
        <f>VLOOKUP(O3478,'[1]mã đối tượng'!$C:$F,4,0)</f>
        <v>N</v>
      </c>
      <c r="D3478" s="89" t="s">
        <v>48</v>
      </c>
      <c r="E3478" s="89" t="s">
        <v>49</v>
      </c>
      <c r="F3478" s="74" t="s">
        <v>2015</v>
      </c>
      <c r="G3478" s="74" t="s">
        <v>2015</v>
      </c>
      <c r="H3478" s="74" t="s">
        <v>2136</v>
      </c>
      <c r="I3478" s="74" t="s">
        <v>2015</v>
      </c>
      <c r="J3478" s="92" t="s">
        <v>5409</v>
      </c>
      <c r="L3478" s="75" t="s">
        <v>53</v>
      </c>
      <c r="M3478" s="73" t="s">
        <v>2138</v>
      </c>
      <c r="N3478" s="73" t="s">
        <v>2015</v>
      </c>
      <c r="O3478" s="73" t="s">
        <v>75</v>
      </c>
      <c r="S3478" s="102" t="s">
        <v>2137</v>
      </c>
      <c r="V3478" s="102" t="s">
        <v>2137</v>
      </c>
      <c r="Y3478" s="73" t="s">
        <v>117</v>
      </c>
      <c r="AB3478" s="89" t="s">
        <v>58</v>
      </c>
      <c r="AC3478" s="89" t="s">
        <v>59</v>
      </c>
      <c r="AE3478" s="73">
        <v>2</v>
      </c>
      <c r="AG3478" s="78">
        <v>74250</v>
      </c>
      <c r="AH3478" s="78">
        <v>148500</v>
      </c>
      <c r="AL3478" s="95">
        <v>8</v>
      </c>
      <c r="AN3478" s="78">
        <v>11880</v>
      </c>
      <c r="AO3478" s="89" t="s">
        <v>60</v>
      </c>
      <c r="AQ3478" s="75" t="s">
        <v>61</v>
      </c>
      <c r="AR3478" s="75" t="s">
        <v>62</v>
      </c>
      <c r="AS3478" s="75" t="s">
        <v>63</v>
      </c>
      <c r="AV3478" s="77"/>
      <c r="HX3478" s="58"/>
    </row>
    <row r="3479" spans="3:232">
      <c r="C3479" s="17" t="str">
        <f>VLOOKUP(O3479,'[1]mã đối tượng'!$C:$F,4,0)</f>
        <v>N</v>
      </c>
      <c r="D3479" s="89" t="s">
        <v>48</v>
      </c>
      <c r="E3479" s="89" t="s">
        <v>49</v>
      </c>
      <c r="F3479" s="74" t="s">
        <v>2015</v>
      </c>
      <c r="G3479" s="74" t="s">
        <v>2015</v>
      </c>
      <c r="H3479" s="74" t="s">
        <v>2136</v>
      </c>
      <c r="I3479" s="74" t="s">
        <v>2015</v>
      </c>
      <c r="J3479" s="92" t="s">
        <v>5409</v>
      </c>
      <c r="L3479" s="75" t="s">
        <v>53</v>
      </c>
      <c r="M3479" s="73" t="s">
        <v>2138</v>
      </c>
      <c r="N3479" s="73" t="s">
        <v>2015</v>
      </c>
      <c r="O3479" s="73" t="s">
        <v>75</v>
      </c>
      <c r="S3479" s="102" t="s">
        <v>2137</v>
      </c>
      <c r="V3479" s="102" t="s">
        <v>2137</v>
      </c>
      <c r="Y3479" s="73" t="s">
        <v>78</v>
      </c>
      <c r="AB3479" s="89" t="s">
        <v>58</v>
      </c>
      <c r="AC3479" s="89" t="s">
        <v>59</v>
      </c>
      <c r="AE3479" s="73">
        <v>1</v>
      </c>
      <c r="AG3479" s="78">
        <v>46000</v>
      </c>
      <c r="AH3479" s="78">
        <v>46000</v>
      </c>
      <c r="AL3479" s="95">
        <v>8</v>
      </c>
      <c r="AN3479" s="78">
        <v>3680</v>
      </c>
      <c r="AO3479" s="89" t="s">
        <v>60</v>
      </c>
      <c r="AQ3479" s="75" t="s">
        <v>61</v>
      </c>
      <c r="AR3479" s="75" t="s">
        <v>62</v>
      </c>
      <c r="AS3479" s="75" t="s">
        <v>63</v>
      </c>
      <c r="AV3479" s="77"/>
      <c r="HX3479" s="58"/>
    </row>
    <row r="3480" spans="3:232">
      <c r="C3480" s="17" t="str">
        <f>VLOOKUP(O3480,'[1]mã đối tượng'!$C:$F,4,0)</f>
        <v>N</v>
      </c>
      <c r="D3480" s="89" t="s">
        <v>48</v>
      </c>
      <c r="E3480" s="89" t="s">
        <v>49</v>
      </c>
      <c r="F3480" s="74" t="s">
        <v>2015</v>
      </c>
      <c r="G3480" s="74" t="s">
        <v>2015</v>
      </c>
      <c r="H3480" s="74" t="s">
        <v>2139</v>
      </c>
      <c r="I3480" s="74" t="s">
        <v>2015</v>
      </c>
      <c r="J3480" s="92" t="s">
        <v>5410</v>
      </c>
      <c r="L3480" s="75" t="s">
        <v>53</v>
      </c>
      <c r="M3480" s="73" t="s">
        <v>2140</v>
      </c>
      <c r="N3480" s="73" t="s">
        <v>2015</v>
      </c>
      <c r="O3480" s="73" t="s">
        <v>121</v>
      </c>
      <c r="S3480" s="102" t="s">
        <v>1567</v>
      </c>
      <c r="V3480" s="102" t="s">
        <v>1567</v>
      </c>
      <c r="Y3480" s="73" t="s">
        <v>70</v>
      </c>
      <c r="AB3480" s="89" t="s">
        <v>58</v>
      </c>
      <c r="AC3480" s="89" t="s">
        <v>59</v>
      </c>
      <c r="AE3480" s="73">
        <v>2</v>
      </c>
      <c r="AG3480" s="78">
        <v>89285</v>
      </c>
      <c r="AH3480" s="78">
        <v>178570</v>
      </c>
      <c r="AL3480" s="95">
        <v>8</v>
      </c>
      <c r="AN3480" s="78">
        <v>14286</v>
      </c>
      <c r="AO3480" s="89" t="s">
        <v>60</v>
      </c>
      <c r="AQ3480" s="75" t="s">
        <v>61</v>
      </c>
      <c r="AR3480" s="75" t="s">
        <v>62</v>
      </c>
      <c r="AS3480" s="75" t="s">
        <v>63</v>
      </c>
      <c r="AV3480" s="77"/>
      <c r="HX3480" s="58"/>
    </row>
    <row r="3481" spans="3:232">
      <c r="C3481" s="17" t="str">
        <f>VLOOKUP(O3481,'[1]mã đối tượng'!$C:$F,4,0)</f>
        <v>N</v>
      </c>
      <c r="D3481" s="89" t="s">
        <v>48</v>
      </c>
      <c r="E3481" s="89" t="s">
        <v>49</v>
      </c>
      <c r="F3481" s="74" t="s">
        <v>2015</v>
      </c>
      <c r="G3481" s="74" t="s">
        <v>2015</v>
      </c>
      <c r="H3481" s="74" t="s">
        <v>2141</v>
      </c>
      <c r="I3481" s="74" t="s">
        <v>2015</v>
      </c>
      <c r="J3481" s="92" t="s">
        <v>5411</v>
      </c>
      <c r="L3481" s="75" t="s">
        <v>53</v>
      </c>
      <c r="M3481" s="73" t="s">
        <v>2143</v>
      </c>
      <c r="N3481" s="73" t="s">
        <v>2015</v>
      </c>
      <c r="O3481" s="73" t="s">
        <v>3561</v>
      </c>
      <c r="S3481" s="102" t="s">
        <v>2142</v>
      </c>
      <c r="V3481" s="102" t="s">
        <v>2142</v>
      </c>
      <c r="Y3481" s="73" t="s">
        <v>80</v>
      </c>
      <c r="AB3481" s="89" t="s">
        <v>58</v>
      </c>
      <c r="AC3481" s="89" t="s">
        <v>59</v>
      </c>
      <c r="AE3481" s="73">
        <v>3</v>
      </c>
      <c r="AG3481" s="78">
        <v>111058</v>
      </c>
      <c r="AH3481" s="78">
        <v>333174</v>
      </c>
      <c r="AL3481" s="95">
        <v>8</v>
      </c>
      <c r="AN3481" s="78">
        <v>26654</v>
      </c>
      <c r="AO3481" s="89" t="s">
        <v>60</v>
      </c>
      <c r="AQ3481" s="75" t="s">
        <v>61</v>
      </c>
      <c r="AR3481" s="75" t="s">
        <v>62</v>
      </c>
      <c r="AS3481" s="75" t="s">
        <v>63</v>
      </c>
      <c r="AV3481" s="77"/>
      <c r="HX3481" s="58"/>
    </row>
    <row r="3482" spans="3:232">
      <c r="C3482" s="17" t="str">
        <f>VLOOKUP(O3482,'[1]mã đối tượng'!$C:$F,4,0)</f>
        <v>N</v>
      </c>
      <c r="D3482" s="89" t="s">
        <v>48</v>
      </c>
      <c r="E3482" s="89" t="s">
        <v>49</v>
      </c>
      <c r="F3482" s="74" t="s">
        <v>2015</v>
      </c>
      <c r="G3482" s="74" t="s">
        <v>2015</v>
      </c>
      <c r="H3482" s="74" t="s">
        <v>2144</v>
      </c>
      <c r="I3482" s="74" t="s">
        <v>2015</v>
      </c>
      <c r="J3482" s="92" t="s">
        <v>5412</v>
      </c>
      <c r="L3482" s="75" t="s">
        <v>53</v>
      </c>
      <c r="M3482" s="73" t="s">
        <v>2145</v>
      </c>
      <c r="N3482" s="73" t="s">
        <v>2015</v>
      </c>
      <c r="O3482" s="73" t="s">
        <v>3561</v>
      </c>
      <c r="S3482" s="102" t="s">
        <v>2142</v>
      </c>
      <c r="V3482" s="102" t="s">
        <v>2142</v>
      </c>
      <c r="Y3482" s="73" t="s">
        <v>69</v>
      </c>
      <c r="AB3482" s="89" t="s">
        <v>58</v>
      </c>
      <c r="AC3482" s="89" t="s">
        <v>59</v>
      </c>
      <c r="AE3482" s="73">
        <v>2</v>
      </c>
      <c r="AG3482" s="78">
        <v>49500</v>
      </c>
      <c r="AH3482" s="78">
        <v>99000</v>
      </c>
      <c r="AL3482" s="95">
        <v>8</v>
      </c>
      <c r="AN3482" s="78">
        <v>7920</v>
      </c>
      <c r="AO3482" s="89" t="s">
        <v>60</v>
      </c>
      <c r="AQ3482" s="75" t="s">
        <v>61</v>
      </c>
      <c r="AR3482" s="75" t="s">
        <v>62</v>
      </c>
      <c r="AS3482" s="75" t="s">
        <v>63</v>
      </c>
      <c r="AV3482" s="77"/>
      <c r="HX3482" s="58"/>
    </row>
    <row r="3483" spans="3:232">
      <c r="C3483" s="17" t="str">
        <f>VLOOKUP(O3483,'[1]mã đối tượng'!$C:$F,4,0)</f>
        <v>N</v>
      </c>
      <c r="D3483" s="89" t="s">
        <v>48</v>
      </c>
      <c r="E3483" s="89" t="s">
        <v>49</v>
      </c>
      <c r="F3483" s="74" t="s">
        <v>2015</v>
      </c>
      <c r="G3483" s="74" t="s">
        <v>2015</v>
      </c>
      <c r="H3483" s="74" t="s">
        <v>2146</v>
      </c>
      <c r="I3483" s="74" t="s">
        <v>2015</v>
      </c>
      <c r="J3483" s="92" t="s">
        <v>5413</v>
      </c>
      <c r="L3483" s="75" t="s">
        <v>53</v>
      </c>
      <c r="M3483" s="73" t="s">
        <v>2150</v>
      </c>
      <c r="N3483" s="73" t="s">
        <v>2015</v>
      </c>
      <c r="O3483" s="73" t="s">
        <v>3568</v>
      </c>
      <c r="S3483" s="102" t="s">
        <v>2149</v>
      </c>
      <c r="V3483" s="102" t="s">
        <v>2149</v>
      </c>
      <c r="Y3483" s="73" t="s">
        <v>57</v>
      </c>
      <c r="AB3483" s="89" t="s">
        <v>58</v>
      </c>
      <c r="AC3483" s="89" t="s">
        <v>59</v>
      </c>
      <c r="AE3483" s="73">
        <v>1</v>
      </c>
      <c r="AG3483" s="78">
        <v>55595</v>
      </c>
      <c r="AH3483" s="78">
        <v>55595</v>
      </c>
      <c r="AL3483" s="95">
        <v>8</v>
      </c>
      <c r="AN3483" s="78">
        <v>4448</v>
      </c>
      <c r="AO3483" s="89" t="s">
        <v>60</v>
      </c>
      <c r="AQ3483" s="75" t="s">
        <v>61</v>
      </c>
      <c r="AR3483" s="75" t="s">
        <v>62</v>
      </c>
      <c r="AS3483" s="75" t="s">
        <v>63</v>
      </c>
      <c r="AV3483" s="77"/>
      <c r="HX3483" s="58"/>
    </row>
    <row r="3484" spans="3:232">
      <c r="C3484" s="17" t="str">
        <f>VLOOKUP(O3484,'[1]mã đối tượng'!$C:$F,4,0)</f>
        <v>N</v>
      </c>
      <c r="D3484" s="89" t="s">
        <v>48</v>
      </c>
      <c r="E3484" s="89" t="s">
        <v>49</v>
      </c>
      <c r="F3484" s="74" t="s">
        <v>2015</v>
      </c>
      <c r="G3484" s="74" t="s">
        <v>2015</v>
      </c>
      <c r="H3484" s="74" t="s">
        <v>2151</v>
      </c>
      <c r="I3484" s="74" t="s">
        <v>2015</v>
      </c>
      <c r="J3484" s="92" t="s">
        <v>5414</v>
      </c>
      <c r="L3484" s="75" t="s">
        <v>53</v>
      </c>
      <c r="M3484" s="73" t="s">
        <v>2152</v>
      </c>
      <c r="N3484" s="73" t="s">
        <v>2015</v>
      </c>
      <c r="O3484" s="73" t="s">
        <v>121</v>
      </c>
      <c r="S3484" s="102" t="s">
        <v>721</v>
      </c>
      <c r="V3484" s="102" t="s">
        <v>721</v>
      </c>
      <c r="Y3484" s="73" t="s">
        <v>70</v>
      </c>
      <c r="AB3484" s="89" t="s">
        <v>58</v>
      </c>
      <c r="AC3484" s="89" t="s">
        <v>59</v>
      </c>
      <c r="AE3484" s="73">
        <v>1</v>
      </c>
      <c r="AG3484" s="78">
        <v>89285</v>
      </c>
      <c r="AH3484" s="78">
        <v>89285</v>
      </c>
      <c r="AL3484" s="95">
        <v>8</v>
      </c>
      <c r="AN3484" s="78">
        <v>7143</v>
      </c>
      <c r="AO3484" s="89" t="s">
        <v>60</v>
      </c>
      <c r="AQ3484" s="75" t="s">
        <v>61</v>
      </c>
      <c r="AR3484" s="75" t="s">
        <v>62</v>
      </c>
      <c r="AS3484" s="75" t="s">
        <v>63</v>
      </c>
      <c r="AV3484" s="77"/>
      <c r="HX3484" s="58"/>
    </row>
    <row r="3485" spans="3:232">
      <c r="C3485" s="17" t="str">
        <f>VLOOKUP(O3485,'[1]mã đối tượng'!$C:$F,4,0)</f>
        <v>N</v>
      </c>
      <c r="D3485" s="89" t="s">
        <v>48</v>
      </c>
      <c r="E3485" s="89" t="s">
        <v>49</v>
      </c>
      <c r="F3485" s="74" t="s">
        <v>2015</v>
      </c>
      <c r="G3485" s="74" t="s">
        <v>2015</v>
      </c>
      <c r="H3485" s="74" t="s">
        <v>2153</v>
      </c>
      <c r="I3485" s="74" t="s">
        <v>2015</v>
      </c>
      <c r="J3485" s="92" t="s">
        <v>5415</v>
      </c>
      <c r="L3485" s="75" t="s">
        <v>53</v>
      </c>
      <c r="M3485" s="73" t="s">
        <v>2154</v>
      </c>
      <c r="N3485" s="73" t="s">
        <v>2015</v>
      </c>
      <c r="O3485" s="73" t="s">
        <v>658</v>
      </c>
      <c r="S3485" s="102" t="s">
        <v>945</v>
      </c>
      <c r="V3485" s="102" t="s">
        <v>945</v>
      </c>
      <c r="Y3485" s="73" t="s">
        <v>78</v>
      </c>
      <c r="AB3485" s="89" t="s">
        <v>58</v>
      </c>
      <c r="AC3485" s="89" t="s">
        <v>59</v>
      </c>
      <c r="AE3485" s="73">
        <v>2</v>
      </c>
      <c r="AG3485" s="78">
        <v>46000</v>
      </c>
      <c r="AH3485" s="78">
        <v>92000</v>
      </c>
      <c r="AL3485" s="95">
        <v>8</v>
      </c>
      <c r="AN3485" s="78">
        <v>7360</v>
      </c>
      <c r="AO3485" s="89" t="s">
        <v>60</v>
      </c>
      <c r="AQ3485" s="75" t="s">
        <v>61</v>
      </c>
      <c r="AR3485" s="75" t="s">
        <v>62</v>
      </c>
      <c r="AS3485" s="75" t="s">
        <v>63</v>
      </c>
      <c r="AV3485" s="77"/>
      <c r="HX3485" s="58"/>
    </row>
    <row r="3486" spans="3:232">
      <c r="C3486" s="17" t="str">
        <f>VLOOKUP(O3486,'[1]mã đối tượng'!$C:$F,4,0)</f>
        <v>N</v>
      </c>
      <c r="D3486" s="89" t="s">
        <v>48</v>
      </c>
      <c r="E3486" s="89" t="s">
        <v>49</v>
      </c>
      <c r="F3486" s="74" t="s">
        <v>2015</v>
      </c>
      <c r="G3486" s="74" t="s">
        <v>2015</v>
      </c>
      <c r="H3486" s="74" t="s">
        <v>2155</v>
      </c>
      <c r="I3486" s="74" t="s">
        <v>2015</v>
      </c>
      <c r="J3486" s="92" t="s">
        <v>5416</v>
      </c>
      <c r="L3486" s="75" t="s">
        <v>53</v>
      </c>
      <c r="M3486" s="73" t="s">
        <v>2157</v>
      </c>
      <c r="N3486" s="73" t="s">
        <v>2015</v>
      </c>
      <c r="O3486" s="73" t="s">
        <v>75</v>
      </c>
      <c r="S3486" s="102" t="s">
        <v>2156</v>
      </c>
      <c r="V3486" s="102" t="s">
        <v>2156</v>
      </c>
      <c r="Y3486" s="73" t="s">
        <v>78</v>
      </c>
      <c r="AB3486" s="89" t="s">
        <v>58</v>
      </c>
      <c r="AC3486" s="89" t="s">
        <v>59</v>
      </c>
      <c r="AE3486" s="73">
        <v>2</v>
      </c>
      <c r="AG3486" s="78">
        <v>46000</v>
      </c>
      <c r="AH3486" s="78">
        <v>92000</v>
      </c>
      <c r="AL3486" s="95">
        <v>8</v>
      </c>
      <c r="AN3486" s="78">
        <v>7360</v>
      </c>
      <c r="AO3486" s="89" t="s">
        <v>60</v>
      </c>
      <c r="AQ3486" s="75" t="s">
        <v>61</v>
      </c>
      <c r="AR3486" s="75" t="s">
        <v>62</v>
      </c>
      <c r="AS3486" s="75" t="s">
        <v>63</v>
      </c>
      <c r="AV3486" s="77"/>
      <c r="HX3486" s="58"/>
    </row>
    <row r="3487" spans="3:232">
      <c r="C3487" s="17" t="str">
        <f>VLOOKUP(O3487,'[1]mã đối tượng'!$C:$F,4,0)</f>
        <v>N</v>
      </c>
      <c r="D3487" s="89" t="s">
        <v>48</v>
      </c>
      <c r="E3487" s="89" t="s">
        <v>49</v>
      </c>
      <c r="F3487" s="74" t="s">
        <v>2015</v>
      </c>
      <c r="G3487" s="74" t="s">
        <v>2015</v>
      </c>
      <c r="H3487" s="74" t="s">
        <v>2155</v>
      </c>
      <c r="I3487" s="74" t="s">
        <v>2015</v>
      </c>
      <c r="J3487" s="92" t="s">
        <v>5416</v>
      </c>
      <c r="L3487" s="75" t="s">
        <v>53</v>
      </c>
      <c r="M3487" s="73" t="s">
        <v>2157</v>
      </c>
      <c r="N3487" s="73" t="s">
        <v>2015</v>
      </c>
      <c r="O3487" s="73" t="s">
        <v>75</v>
      </c>
      <c r="S3487" s="102" t="s">
        <v>2156</v>
      </c>
      <c r="V3487" s="102" t="s">
        <v>2156</v>
      </c>
      <c r="Y3487" s="73" t="s">
        <v>94</v>
      </c>
      <c r="AB3487" s="89" t="s">
        <v>58</v>
      </c>
      <c r="AC3487" s="89" t="s">
        <v>59</v>
      </c>
      <c r="AE3487" s="73">
        <v>2</v>
      </c>
      <c r="AG3487" s="78">
        <v>73431</v>
      </c>
      <c r="AH3487" s="78">
        <v>146862</v>
      </c>
      <c r="AL3487" s="95">
        <v>8</v>
      </c>
      <c r="AN3487" s="78">
        <v>11748</v>
      </c>
      <c r="AO3487" s="89" t="s">
        <v>60</v>
      </c>
      <c r="AQ3487" s="75" t="s">
        <v>61</v>
      </c>
      <c r="AR3487" s="75" t="s">
        <v>62</v>
      </c>
      <c r="AS3487" s="75" t="s">
        <v>63</v>
      </c>
      <c r="AV3487" s="77"/>
      <c r="HX3487" s="58"/>
    </row>
    <row r="3488" spans="3:232">
      <c r="C3488" s="17" t="str">
        <f>VLOOKUP(O3488,'[1]mã đối tượng'!$C:$F,4,0)</f>
        <v>N</v>
      </c>
      <c r="D3488" s="89" t="s">
        <v>48</v>
      </c>
      <c r="E3488" s="89" t="s">
        <v>49</v>
      </c>
      <c r="F3488" s="74" t="s">
        <v>2015</v>
      </c>
      <c r="G3488" s="74" t="s">
        <v>2015</v>
      </c>
      <c r="H3488" s="74" t="s">
        <v>2155</v>
      </c>
      <c r="I3488" s="74" t="s">
        <v>2015</v>
      </c>
      <c r="J3488" s="92" t="s">
        <v>5416</v>
      </c>
      <c r="L3488" s="75" t="s">
        <v>53</v>
      </c>
      <c r="M3488" s="73" t="s">
        <v>2157</v>
      </c>
      <c r="N3488" s="73" t="s">
        <v>2015</v>
      </c>
      <c r="O3488" s="73" t="s">
        <v>75</v>
      </c>
      <c r="S3488" s="102" t="s">
        <v>2156</v>
      </c>
      <c r="V3488" s="102" t="s">
        <v>2156</v>
      </c>
      <c r="Y3488" s="73" t="s">
        <v>77</v>
      </c>
      <c r="AB3488" s="89" t="s">
        <v>58</v>
      </c>
      <c r="AC3488" s="89" t="s">
        <v>59</v>
      </c>
      <c r="AE3488" s="73">
        <v>4</v>
      </c>
      <c r="AG3488" s="78">
        <v>70950</v>
      </c>
      <c r="AH3488" s="78">
        <v>283800</v>
      </c>
      <c r="AL3488" s="95">
        <v>8</v>
      </c>
      <c r="AN3488" s="78">
        <v>22704</v>
      </c>
      <c r="AO3488" s="89" t="s">
        <v>60</v>
      </c>
      <c r="AQ3488" s="75" t="s">
        <v>61</v>
      </c>
      <c r="AR3488" s="75" t="s">
        <v>62</v>
      </c>
      <c r="AS3488" s="75" t="s">
        <v>63</v>
      </c>
      <c r="AV3488" s="77"/>
      <c r="HX3488" s="58"/>
    </row>
    <row r="3489" spans="3:232">
      <c r="C3489" s="17" t="str">
        <f>VLOOKUP(O3489,'[1]mã đối tượng'!$C:$F,4,0)</f>
        <v>N</v>
      </c>
      <c r="D3489" s="89" t="s">
        <v>48</v>
      </c>
      <c r="E3489" s="89" t="s">
        <v>49</v>
      </c>
      <c r="F3489" s="74" t="s">
        <v>2015</v>
      </c>
      <c r="G3489" s="74" t="s">
        <v>2015</v>
      </c>
      <c r="H3489" s="74" t="s">
        <v>2155</v>
      </c>
      <c r="I3489" s="74" t="s">
        <v>2015</v>
      </c>
      <c r="J3489" s="92" t="s">
        <v>5416</v>
      </c>
      <c r="L3489" s="75" t="s">
        <v>53</v>
      </c>
      <c r="M3489" s="73" t="s">
        <v>2157</v>
      </c>
      <c r="N3489" s="73" t="s">
        <v>2015</v>
      </c>
      <c r="O3489" s="73" t="s">
        <v>75</v>
      </c>
      <c r="S3489" s="102" t="s">
        <v>2156</v>
      </c>
      <c r="V3489" s="102" t="s">
        <v>2156</v>
      </c>
      <c r="Y3489" s="73" t="s">
        <v>57</v>
      </c>
      <c r="AB3489" s="89" t="s">
        <v>58</v>
      </c>
      <c r="AC3489" s="89" t="s">
        <v>59</v>
      </c>
      <c r="AE3489" s="73">
        <v>1</v>
      </c>
      <c r="AG3489" s="78">
        <v>55595</v>
      </c>
      <c r="AH3489" s="78">
        <v>55595</v>
      </c>
      <c r="AL3489" s="95">
        <v>8</v>
      </c>
      <c r="AN3489" s="78">
        <v>4448</v>
      </c>
      <c r="AO3489" s="89" t="s">
        <v>60</v>
      </c>
      <c r="AQ3489" s="75" t="s">
        <v>61</v>
      </c>
      <c r="AR3489" s="75" t="s">
        <v>62</v>
      </c>
      <c r="AS3489" s="75" t="s">
        <v>63</v>
      </c>
      <c r="AV3489" s="77"/>
      <c r="HX3489" s="58"/>
    </row>
    <row r="3490" spans="3:232">
      <c r="C3490" s="17" t="str">
        <f>VLOOKUP(O3490,'[1]mã đối tượng'!$C:$F,4,0)</f>
        <v>N</v>
      </c>
      <c r="D3490" s="89" t="s">
        <v>48</v>
      </c>
      <c r="E3490" s="89" t="s">
        <v>49</v>
      </c>
      <c r="F3490" s="74" t="s">
        <v>2015</v>
      </c>
      <c r="G3490" s="74" t="s">
        <v>2015</v>
      </c>
      <c r="H3490" s="74" t="s">
        <v>2155</v>
      </c>
      <c r="I3490" s="74" t="s">
        <v>2015</v>
      </c>
      <c r="J3490" s="92" t="s">
        <v>5416</v>
      </c>
      <c r="L3490" s="75" t="s">
        <v>53</v>
      </c>
      <c r="M3490" s="73" t="s">
        <v>2157</v>
      </c>
      <c r="N3490" s="73" t="s">
        <v>2015</v>
      </c>
      <c r="O3490" s="73" t="s">
        <v>75</v>
      </c>
      <c r="S3490" s="102" t="s">
        <v>2156</v>
      </c>
      <c r="V3490" s="102" t="s">
        <v>2156</v>
      </c>
      <c r="Y3490" s="73" t="s">
        <v>79</v>
      </c>
      <c r="AB3490" s="89" t="s">
        <v>58</v>
      </c>
      <c r="AC3490" s="89" t="s">
        <v>59</v>
      </c>
      <c r="AE3490" s="73">
        <v>1</v>
      </c>
      <c r="AG3490" s="78">
        <v>50182</v>
      </c>
      <c r="AH3490" s="78">
        <v>50182</v>
      </c>
      <c r="AL3490" s="95">
        <v>8</v>
      </c>
      <c r="AN3490" s="78">
        <v>4015</v>
      </c>
      <c r="AO3490" s="89" t="s">
        <v>60</v>
      </c>
      <c r="AQ3490" s="75" t="s">
        <v>61</v>
      </c>
      <c r="AR3490" s="75" t="s">
        <v>62</v>
      </c>
      <c r="AS3490" s="75" t="s">
        <v>63</v>
      </c>
      <c r="AV3490" s="77"/>
      <c r="HX3490" s="58"/>
    </row>
    <row r="3491" spans="3:232">
      <c r="C3491" s="17" t="str">
        <f>VLOOKUP(O3491,'[1]mã đối tượng'!$C:$F,4,0)</f>
        <v>N</v>
      </c>
      <c r="D3491" s="89" t="s">
        <v>48</v>
      </c>
      <c r="E3491" s="89" t="s">
        <v>49</v>
      </c>
      <c r="F3491" s="74" t="s">
        <v>2015</v>
      </c>
      <c r="G3491" s="74" t="s">
        <v>2015</v>
      </c>
      <c r="H3491" s="74" t="s">
        <v>2158</v>
      </c>
      <c r="I3491" s="74" t="s">
        <v>2015</v>
      </c>
      <c r="J3491" s="92" t="s">
        <v>5417</v>
      </c>
      <c r="L3491" s="75" t="s">
        <v>53</v>
      </c>
      <c r="M3491" s="73" t="s">
        <v>2160</v>
      </c>
      <c r="N3491" s="73" t="s">
        <v>2015</v>
      </c>
      <c r="O3491" s="73" t="s">
        <v>121</v>
      </c>
      <c r="S3491" s="102" t="s">
        <v>2159</v>
      </c>
      <c r="V3491" s="102" t="s">
        <v>2159</v>
      </c>
      <c r="Y3491" s="73" t="s">
        <v>69</v>
      </c>
      <c r="AB3491" s="89" t="s">
        <v>58</v>
      </c>
      <c r="AC3491" s="89" t="s">
        <v>59</v>
      </c>
      <c r="AE3491" s="73">
        <v>1</v>
      </c>
      <c r="AG3491" s="78">
        <v>49500</v>
      </c>
      <c r="AH3491" s="78">
        <v>49500</v>
      </c>
      <c r="AL3491" s="95">
        <v>8</v>
      </c>
      <c r="AN3491" s="78">
        <v>3960</v>
      </c>
      <c r="AO3491" s="89" t="s">
        <v>60</v>
      </c>
      <c r="AQ3491" s="75" t="s">
        <v>61</v>
      </c>
      <c r="AR3491" s="75" t="s">
        <v>62</v>
      </c>
      <c r="AS3491" s="75" t="s">
        <v>63</v>
      </c>
      <c r="AV3491" s="77"/>
      <c r="HX3491" s="58"/>
    </row>
    <row r="3492" spans="3:232">
      <c r="C3492" s="17" t="str">
        <f>VLOOKUP(O3492,'[1]mã đối tượng'!$C:$F,4,0)</f>
        <v>N</v>
      </c>
      <c r="D3492" s="89" t="s">
        <v>48</v>
      </c>
      <c r="E3492" s="89" t="s">
        <v>49</v>
      </c>
      <c r="F3492" s="74" t="s">
        <v>2015</v>
      </c>
      <c r="G3492" s="74" t="s">
        <v>2015</v>
      </c>
      <c r="H3492" s="74" t="s">
        <v>2161</v>
      </c>
      <c r="I3492" s="74" t="s">
        <v>2015</v>
      </c>
      <c r="J3492" s="92" t="s">
        <v>5418</v>
      </c>
      <c r="L3492" s="75" t="s">
        <v>53</v>
      </c>
      <c r="M3492" s="73" t="s">
        <v>2162</v>
      </c>
      <c r="N3492" s="73" t="s">
        <v>2015</v>
      </c>
      <c r="O3492" s="73" t="s">
        <v>3555</v>
      </c>
      <c r="S3492" s="102" t="s">
        <v>1073</v>
      </c>
      <c r="V3492" s="102" t="s">
        <v>1073</v>
      </c>
      <c r="Y3492" s="73" t="s">
        <v>69</v>
      </c>
      <c r="AB3492" s="89" t="s">
        <v>58</v>
      </c>
      <c r="AC3492" s="89" t="s">
        <v>59</v>
      </c>
      <c r="AE3492" s="73">
        <v>3</v>
      </c>
      <c r="AG3492" s="78">
        <v>49500</v>
      </c>
      <c r="AH3492" s="78">
        <v>148500</v>
      </c>
      <c r="AL3492" s="95">
        <v>8</v>
      </c>
      <c r="AN3492" s="78">
        <v>11880</v>
      </c>
      <c r="AO3492" s="89" t="s">
        <v>60</v>
      </c>
      <c r="AQ3492" s="75" t="s">
        <v>61</v>
      </c>
      <c r="AR3492" s="75" t="s">
        <v>62</v>
      </c>
      <c r="AS3492" s="75" t="s">
        <v>63</v>
      </c>
      <c r="AV3492" s="77"/>
      <c r="HX3492" s="58"/>
    </row>
    <row r="3493" spans="3:232">
      <c r="C3493" s="17" t="str">
        <f>VLOOKUP(O3493,'[1]mã đối tượng'!$C:$F,4,0)</f>
        <v>N</v>
      </c>
      <c r="D3493" s="89" t="s">
        <v>48</v>
      </c>
      <c r="E3493" s="89" t="s">
        <v>49</v>
      </c>
      <c r="F3493" s="74" t="s">
        <v>2015</v>
      </c>
      <c r="G3493" s="74" t="s">
        <v>2015</v>
      </c>
      <c r="H3493" s="74" t="s">
        <v>2163</v>
      </c>
      <c r="I3493" s="74" t="s">
        <v>2015</v>
      </c>
      <c r="J3493" s="92" t="s">
        <v>5419</v>
      </c>
      <c r="L3493" s="75" t="s">
        <v>53</v>
      </c>
      <c r="M3493" s="73" t="s">
        <v>2165</v>
      </c>
      <c r="N3493" s="73" t="s">
        <v>2015</v>
      </c>
      <c r="O3493" s="73" t="s">
        <v>228</v>
      </c>
      <c r="S3493" s="102" t="s">
        <v>2164</v>
      </c>
      <c r="V3493" s="102" t="s">
        <v>2164</v>
      </c>
      <c r="Y3493" s="73" t="s">
        <v>80</v>
      </c>
      <c r="AB3493" s="89" t="s">
        <v>58</v>
      </c>
      <c r="AC3493" s="89" t="s">
        <v>59</v>
      </c>
      <c r="AE3493" s="73">
        <v>4</v>
      </c>
      <c r="AG3493" s="78">
        <v>111058</v>
      </c>
      <c r="AH3493" s="78">
        <v>444232</v>
      </c>
      <c r="AL3493" s="95">
        <v>8</v>
      </c>
      <c r="AN3493" s="78">
        <v>35539</v>
      </c>
      <c r="AO3493" s="89" t="s">
        <v>60</v>
      </c>
      <c r="AQ3493" s="75" t="s">
        <v>61</v>
      </c>
      <c r="AR3493" s="75" t="s">
        <v>62</v>
      </c>
      <c r="AS3493" s="75" t="s">
        <v>63</v>
      </c>
      <c r="AV3493" s="77"/>
      <c r="HX3493" s="58"/>
    </row>
    <row r="3494" spans="3:232">
      <c r="C3494" s="17" t="str">
        <f>VLOOKUP(O3494,'[1]mã đối tượng'!$C:$F,4,0)</f>
        <v>N</v>
      </c>
      <c r="D3494" s="89" t="s">
        <v>48</v>
      </c>
      <c r="E3494" s="89" t="s">
        <v>49</v>
      </c>
      <c r="F3494" s="74" t="s">
        <v>2015</v>
      </c>
      <c r="G3494" s="74" t="s">
        <v>2015</v>
      </c>
      <c r="H3494" s="74" t="s">
        <v>2166</v>
      </c>
      <c r="I3494" s="74" t="s">
        <v>2015</v>
      </c>
      <c r="J3494" s="92" t="s">
        <v>5420</v>
      </c>
      <c r="L3494" s="75" t="s">
        <v>53</v>
      </c>
      <c r="M3494" s="73" t="s">
        <v>2168</v>
      </c>
      <c r="N3494" s="73" t="s">
        <v>2015</v>
      </c>
      <c r="O3494" s="73" t="s">
        <v>75</v>
      </c>
      <c r="S3494" s="102" t="s">
        <v>2167</v>
      </c>
      <c r="V3494" s="102" t="s">
        <v>2167</v>
      </c>
      <c r="Y3494" s="73" t="s">
        <v>78</v>
      </c>
      <c r="AB3494" s="89" t="s">
        <v>58</v>
      </c>
      <c r="AC3494" s="89" t="s">
        <v>59</v>
      </c>
      <c r="AE3494" s="73">
        <v>2</v>
      </c>
      <c r="AG3494" s="78">
        <v>46000</v>
      </c>
      <c r="AH3494" s="78">
        <v>92000</v>
      </c>
      <c r="AL3494" s="95">
        <v>8</v>
      </c>
      <c r="AN3494" s="78">
        <v>7360</v>
      </c>
      <c r="AO3494" s="89" t="s">
        <v>60</v>
      </c>
      <c r="AQ3494" s="75" t="s">
        <v>61</v>
      </c>
      <c r="AR3494" s="75" t="s">
        <v>62</v>
      </c>
      <c r="AS3494" s="75" t="s">
        <v>63</v>
      </c>
      <c r="AV3494" s="77"/>
      <c r="HX3494" s="58"/>
    </row>
    <row r="3495" spans="3:232">
      <c r="C3495" s="17" t="str">
        <f>VLOOKUP(O3495,'[1]mã đối tượng'!$C:$F,4,0)</f>
        <v>N</v>
      </c>
      <c r="D3495" s="89" t="s">
        <v>48</v>
      </c>
      <c r="E3495" s="89" t="s">
        <v>49</v>
      </c>
      <c r="F3495" s="74" t="s">
        <v>2015</v>
      </c>
      <c r="G3495" s="74" t="s">
        <v>2015</v>
      </c>
      <c r="H3495" s="74" t="s">
        <v>2166</v>
      </c>
      <c r="I3495" s="74" t="s">
        <v>2015</v>
      </c>
      <c r="J3495" s="92" t="s">
        <v>5420</v>
      </c>
      <c r="L3495" s="75" t="s">
        <v>53</v>
      </c>
      <c r="M3495" s="73" t="s">
        <v>2168</v>
      </c>
      <c r="N3495" s="73" t="s">
        <v>2015</v>
      </c>
      <c r="O3495" s="73" t="s">
        <v>75</v>
      </c>
      <c r="S3495" s="102" t="s">
        <v>2167</v>
      </c>
      <c r="V3495" s="102" t="s">
        <v>2167</v>
      </c>
      <c r="Y3495" s="73" t="s">
        <v>79</v>
      </c>
      <c r="AB3495" s="89" t="s">
        <v>58</v>
      </c>
      <c r="AC3495" s="89" t="s">
        <v>59</v>
      </c>
      <c r="AE3495" s="73">
        <v>2</v>
      </c>
      <c r="AG3495" s="78">
        <v>50182</v>
      </c>
      <c r="AH3495" s="78">
        <v>100364</v>
      </c>
      <c r="AL3495" s="95">
        <v>8</v>
      </c>
      <c r="AN3495" s="78">
        <v>8029</v>
      </c>
      <c r="AO3495" s="89" t="s">
        <v>60</v>
      </c>
      <c r="AQ3495" s="75" t="s">
        <v>61</v>
      </c>
      <c r="AR3495" s="75" t="s">
        <v>62</v>
      </c>
      <c r="AS3495" s="75" t="s">
        <v>63</v>
      </c>
      <c r="AV3495" s="77"/>
      <c r="HX3495" s="58"/>
    </row>
    <row r="3496" spans="3:232">
      <c r="C3496" s="17" t="str">
        <f>VLOOKUP(O3496,'[1]mã đối tượng'!$C:$F,4,0)</f>
        <v>N</v>
      </c>
      <c r="D3496" s="89" t="s">
        <v>48</v>
      </c>
      <c r="E3496" s="89" t="s">
        <v>49</v>
      </c>
      <c r="F3496" s="74" t="s">
        <v>2015</v>
      </c>
      <c r="G3496" s="74" t="s">
        <v>2015</v>
      </c>
      <c r="H3496" s="74" t="s">
        <v>2166</v>
      </c>
      <c r="I3496" s="74" t="s">
        <v>2015</v>
      </c>
      <c r="J3496" s="92" t="s">
        <v>5420</v>
      </c>
      <c r="L3496" s="75" t="s">
        <v>53</v>
      </c>
      <c r="M3496" s="73" t="s">
        <v>2168</v>
      </c>
      <c r="N3496" s="73" t="s">
        <v>2015</v>
      </c>
      <c r="O3496" s="73" t="s">
        <v>75</v>
      </c>
      <c r="S3496" s="102" t="s">
        <v>2167</v>
      </c>
      <c r="V3496" s="102" t="s">
        <v>2167</v>
      </c>
      <c r="Y3496" s="73" t="s">
        <v>70</v>
      </c>
      <c r="AB3496" s="89" t="s">
        <v>58</v>
      </c>
      <c r="AC3496" s="89" t="s">
        <v>59</v>
      </c>
      <c r="AE3496" s="73">
        <v>1</v>
      </c>
      <c r="AG3496" s="78">
        <v>89285</v>
      </c>
      <c r="AH3496" s="78">
        <v>89285</v>
      </c>
      <c r="AL3496" s="95">
        <v>8</v>
      </c>
      <c r="AN3496" s="78">
        <v>7143</v>
      </c>
      <c r="AO3496" s="89" t="s">
        <v>60</v>
      </c>
      <c r="AQ3496" s="75" t="s">
        <v>61</v>
      </c>
      <c r="AR3496" s="75" t="s">
        <v>62</v>
      </c>
      <c r="AS3496" s="75" t="s">
        <v>63</v>
      </c>
      <c r="AV3496" s="77"/>
      <c r="HX3496" s="58"/>
    </row>
    <row r="3497" spans="3:232">
      <c r="C3497" s="17" t="str">
        <f>VLOOKUP(O3497,'[1]mã đối tượng'!$C:$F,4,0)</f>
        <v>N</v>
      </c>
      <c r="D3497" s="89" t="s">
        <v>48</v>
      </c>
      <c r="E3497" s="89" t="s">
        <v>49</v>
      </c>
      <c r="F3497" s="74" t="s">
        <v>2015</v>
      </c>
      <c r="G3497" s="74" t="s">
        <v>2015</v>
      </c>
      <c r="H3497" s="74" t="s">
        <v>2166</v>
      </c>
      <c r="I3497" s="74" t="s">
        <v>2015</v>
      </c>
      <c r="J3497" s="92" t="s">
        <v>5420</v>
      </c>
      <c r="L3497" s="75" t="s">
        <v>53</v>
      </c>
      <c r="M3497" s="73" t="s">
        <v>2168</v>
      </c>
      <c r="N3497" s="73" t="s">
        <v>2015</v>
      </c>
      <c r="O3497" s="73" t="s">
        <v>75</v>
      </c>
      <c r="S3497" s="102" t="s">
        <v>2167</v>
      </c>
      <c r="V3497" s="102" t="s">
        <v>2167</v>
      </c>
      <c r="Y3497" s="73" t="s">
        <v>80</v>
      </c>
      <c r="AB3497" s="89" t="s">
        <v>58</v>
      </c>
      <c r="AC3497" s="89" t="s">
        <v>59</v>
      </c>
      <c r="AE3497" s="73">
        <v>1</v>
      </c>
      <c r="AG3497" s="78">
        <v>111058</v>
      </c>
      <c r="AH3497" s="78">
        <v>111058</v>
      </c>
      <c r="AL3497" s="95">
        <v>8</v>
      </c>
      <c r="AN3497" s="78">
        <v>8885</v>
      </c>
      <c r="AO3497" s="89" t="s">
        <v>60</v>
      </c>
      <c r="AQ3497" s="75" t="s">
        <v>61</v>
      </c>
      <c r="AR3497" s="75" t="s">
        <v>62</v>
      </c>
      <c r="AS3497" s="75" t="s">
        <v>63</v>
      </c>
      <c r="AV3497" s="77"/>
      <c r="HX3497" s="58"/>
    </row>
    <row r="3498" spans="3:232">
      <c r="C3498" s="17" t="str">
        <f>VLOOKUP(O3498,'[1]mã đối tượng'!$C:$F,4,0)</f>
        <v>N</v>
      </c>
      <c r="D3498" s="89" t="s">
        <v>48</v>
      </c>
      <c r="E3498" s="89" t="s">
        <v>49</v>
      </c>
      <c r="F3498" s="74" t="s">
        <v>2015</v>
      </c>
      <c r="G3498" s="74" t="s">
        <v>2015</v>
      </c>
      <c r="H3498" s="74" t="s">
        <v>2166</v>
      </c>
      <c r="I3498" s="74" t="s">
        <v>2015</v>
      </c>
      <c r="J3498" s="92" t="s">
        <v>5420</v>
      </c>
      <c r="L3498" s="75" t="s">
        <v>53</v>
      </c>
      <c r="M3498" s="73" t="s">
        <v>2168</v>
      </c>
      <c r="N3498" s="73" t="s">
        <v>2015</v>
      </c>
      <c r="O3498" s="73" t="s">
        <v>75</v>
      </c>
      <c r="S3498" s="102" t="s">
        <v>2167</v>
      </c>
      <c r="V3498" s="102" t="s">
        <v>2167</v>
      </c>
      <c r="Y3498" s="73" t="s">
        <v>94</v>
      </c>
      <c r="AB3498" s="89" t="s">
        <v>58</v>
      </c>
      <c r="AC3498" s="89" t="s">
        <v>59</v>
      </c>
      <c r="AE3498" s="73">
        <v>2</v>
      </c>
      <c r="AG3498" s="78">
        <v>73431</v>
      </c>
      <c r="AH3498" s="78">
        <v>146862</v>
      </c>
      <c r="AL3498" s="95">
        <v>8</v>
      </c>
      <c r="AN3498" s="78">
        <v>11749</v>
      </c>
      <c r="AO3498" s="89" t="s">
        <v>60</v>
      </c>
      <c r="AQ3498" s="75" t="s">
        <v>61</v>
      </c>
      <c r="AR3498" s="75" t="s">
        <v>62</v>
      </c>
      <c r="AS3498" s="75" t="s">
        <v>63</v>
      </c>
      <c r="AV3498" s="77"/>
      <c r="HX3498" s="58"/>
    </row>
    <row r="3499" spans="3:232">
      <c r="C3499" s="17" t="str">
        <f>VLOOKUP(O3499,'[1]mã đối tượng'!$C:$F,4,0)</f>
        <v>N</v>
      </c>
      <c r="D3499" s="89" t="s">
        <v>48</v>
      </c>
      <c r="E3499" s="89" t="s">
        <v>49</v>
      </c>
      <c r="F3499" s="74" t="s">
        <v>2015</v>
      </c>
      <c r="G3499" s="74" t="s">
        <v>2015</v>
      </c>
      <c r="H3499" s="74" t="s">
        <v>2166</v>
      </c>
      <c r="I3499" s="74" t="s">
        <v>2015</v>
      </c>
      <c r="J3499" s="92" t="s">
        <v>5420</v>
      </c>
      <c r="L3499" s="75" t="s">
        <v>53</v>
      </c>
      <c r="M3499" s="73" t="s">
        <v>2168</v>
      </c>
      <c r="N3499" s="73" t="s">
        <v>2015</v>
      </c>
      <c r="O3499" s="73" t="s">
        <v>75</v>
      </c>
      <c r="S3499" s="102" t="s">
        <v>2167</v>
      </c>
      <c r="V3499" s="102" t="s">
        <v>2167</v>
      </c>
      <c r="Y3499" s="73" t="s">
        <v>69</v>
      </c>
      <c r="AB3499" s="89" t="s">
        <v>58</v>
      </c>
      <c r="AC3499" s="89" t="s">
        <v>59</v>
      </c>
      <c r="AE3499" s="73">
        <v>1</v>
      </c>
      <c r="AG3499" s="78">
        <v>49500</v>
      </c>
      <c r="AH3499" s="78">
        <v>49500</v>
      </c>
      <c r="AL3499" s="95">
        <v>8</v>
      </c>
      <c r="AN3499" s="78">
        <v>3960</v>
      </c>
      <c r="AO3499" s="89" t="s">
        <v>60</v>
      </c>
      <c r="AQ3499" s="75" t="s">
        <v>61</v>
      </c>
      <c r="AR3499" s="75" t="s">
        <v>62</v>
      </c>
      <c r="AS3499" s="75" t="s">
        <v>63</v>
      </c>
      <c r="AV3499" s="77"/>
      <c r="HX3499" s="58"/>
    </row>
    <row r="3500" spans="3:232">
      <c r="C3500" s="17" t="str">
        <f>VLOOKUP(O3500,'[1]mã đối tượng'!$C:$F,4,0)</f>
        <v>N</v>
      </c>
      <c r="D3500" s="89" t="s">
        <v>48</v>
      </c>
      <c r="E3500" s="89" t="s">
        <v>49</v>
      </c>
      <c r="F3500" s="74" t="s">
        <v>2015</v>
      </c>
      <c r="G3500" s="74" t="s">
        <v>2015</v>
      </c>
      <c r="H3500" s="74" t="s">
        <v>2166</v>
      </c>
      <c r="I3500" s="74" t="s">
        <v>2015</v>
      </c>
      <c r="J3500" s="92" t="s">
        <v>5420</v>
      </c>
      <c r="L3500" s="75" t="s">
        <v>53</v>
      </c>
      <c r="M3500" s="73" t="s">
        <v>2168</v>
      </c>
      <c r="N3500" s="73" t="s">
        <v>2015</v>
      </c>
      <c r="O3500" s="73" t="s">
        <v>75</v>
      </c>
      <c r="S3500" s="102" t="s">
        <v>2167</v>
      </c>
      <c r="V3500" s="102" t="s">
        <v>2167</v>
      </c>
      <c r="Y3500" s="73" t="s">
        <v>77</v>
      </c>
      <c r="AB3500" s="89" t="s">
        <v>58</v>
      </c>
      <c r="AC3500" s="89" t="s">
        <v>59</v>
      </c>
      <c r="AE3500" s="73">
        <v>1</v>
      </c>
      <c r="AG3500" s="78">
        <v>70950</v>
      </c>
      <c r="AH3500" s="78">
        <v>70950</v>
      </c>
      <c r="AL3500" s="95">
        <v>8</v>
      </c>
      <c r="AN3500" s="78">
        <v>5676</v>
      </c>
      <c r="AO3500" s="89" t="s">
        <v>60</v>
      </c>
      <c r="AQ3500" s="75" t="s">
        <v>61</v>
      </c>
      <c r="AR3500" s="75" t="s">
        <v>62</v>
      </c>
      <c r="AS3500" s="75" t="s">
        <v>63</v>
      </c>
      <c r="AV3500" s="77"/>
      <c r="HX3500" s="58"/>
    </row>
    <row r="3501" spans="3:232">
      <c r="C3501" s="17" t="str">
        <f>VLOOKUP(O3501,'[1]mã đối tượng'!$C:$F,4,0)</f>
        <v>N</v>
      </c>
      <c r="D3501" s="89" t="s">
        <v>48</v>
      </c>
      <c r="E3501" s="89" t="s">
        <v>49</v>
      </c>
      <c r="F3501" s="74" t="s">
        <v>2015</v>
      </c>
      <c r="G3501" s="74" t="s">
        <v>2015</v>
      </c>
      <c r="H3501" s="74" t="s">
        <v>2169</v>
      </c>
      <c r="I3501" s="74" t="s">
        <v>2015</v>
      </c>
      <c r="J3501" s="92" t="s">
        <v>5421</v>
      </c>
      <c r="L3501" s="75" t="s">
        <v>53</v>
      </c>
      <c r="M3501" s="73" t="s">
        <v>2171</v>
      </c>
      <c r="N3501" s="73" t="s">
        <v>2015</v>
      </c>
      <c r="O3501" s="73" t="s">
        <v>75</v>
      </c>
      <c r="S3501" s="102" t="s">
        <v>2170</v>
      </c>
      <c r="V3501" s="102" t="s">
        <v>2170</v>
      </c>
      <c r="Y3501" s="73" t="s">
        <v>70</v>
      </c>
      <c r="AB3501" s="89" t="s">
        <v>58</v>
      </c>
      <c r="AC3501" s="89" t="s">
        <v>59</v>
      </c>
      <c r="AE3501" s="73">
        <v>4</v>
      </c>
      <c r="AG3501" s="78">
        <v>89285</v>
      </c>
      <c r="AH3501" s="78">
        <v>357140</v>
      </c>
      <c r="AL3501" s="95">
        <v>8</v>
      </c>
      <c r="AN3501" s="78">
        <v>28571</v>
      </c>
      <c r="AO3501" s="89" t="s">
        <v>60</v>
      </c>
      <c r="AQ3501" s="75" t="s">
        <v>61</v>
      </c>
      <c r="AR3501" s="75" t="s">
        <v>62</v>
      </c>
      <c r="AS3501" s="75" t="s">
        <v>63</v>
      </c>
      <c r="AV3501" s="77"/>
      <c r="HX3501" s="58"/>
    </row>
    <row r="3502" spans="3:232">
      <c r="C3502" s="17" t="str">
        <f>VLOOKUP(O3502,'[1]mã đối tượng'!$C:$F,4,0)</f>
        <v>N</v>
      </c>
      <c r="D3502" s="89" t="s">
        <v>48</v>
      </c>
      <c r="E3502" s="89" t="s">
        <v>49</v>
      </c>
      <c r="F3502" s="74" t="s">
        <v>2015</v>
      </c>
      <c r="G3502" s="74" t="s">
        <v>2015</v>
      </c>
      <c r="H3502" s="74" t="s">
        <v>2172</v>
      </c>
      <c r="I3502" s="74" t="s">
        <v>2015</v>
      </c>
      <c r="J3502" s="92" t="s">
        <v>5422</v>
      </c>
      <c r="L3502" s="75" t="s">
        <v>53</v>
      </c>
      <c r="M3502" s="73" t="s">
        <v>2174</v>
      </c>
      <c r="N3502" s="73" t="s">
        <v>2015</v>
      </c>
      <c r="O3502" s="73" t="s">
        <v>75</v>
      </c>
      <c r="S3502" s="102" t="s">
        <v>2173</v>
      </c>
      <c r="V3502" s="102" t="s">
        <v>2173</v>
      </c>
      <c r="Y3502" s="73" t="s">
        <v>80</v>
      </c>
      <c r="AB3502" s="89" t="s">
        <v>58</v>
      </c>
      <c r="AC3502" s="89" t="s">
        <v>59</v>
      </c>
      <c r="AE3502" s="73">
        <v>1</v>
      </c>
      <c r="AG3502" s="78">
        <v>111058</v>
      </c>
      <c r="AH3502" s="78">
        <v>111058</v>
      </c>
      <c r="AL3502" s="95">
        <v>8</v>
      </c>
      <c r="AN3502" s="78">
        <v>8884</v>
      </c>
      <c r="AO3502" s="89" t="s">
        <v>60</v>
      </c>
      <c r="AQ3502" s="75" t="s">
        <v>61</v>
      </c>
      <c r="AR3502" s="75" t="s">
        <v>62</v>
      </c>
      <c r="AS3502" s="75" t="s">
        <v>63</v>
      </c>
      <c r="AV3502" s="77"/>
      <c r="HX3502" s="58"/>
    </row>
    <row r="3503" spans="3:232">
      <c r="C3503" s="17" t="str">
        <f>VLOOKUP(O3503,'[1]mã đối tượng'!$C:$F,4,0)</f>
        <v>N</v>
      </c>
      <c r="D3503" s="89" t="s">
        <v>48</v>
      </c>
      <c r="E3503" s="89" t="s">
        <v>49</v>
      </c>
      <c r="F3503" s="74" t="s">
        <v>2015</v>
      </c>
      <c r="G3503" s="74" t="s">
        <v>2015</v>
      </c>
      <c r="H3503" s="74" t="s">
        <v>2172</v>
      </c>
      <c r="I3503" s="74" t="s">
        <v>2015</v>
      </c>
      <c r="J3503" s="92" t="s">
        <v>5422</v>
      </c>
      <c r="L3503" s="75" t="s">
        <v>53</v>
      </c>
      <c r="M3503" s="73" t="s">
        <v>2174</v>
      </c>
      <c r="N3503" s="73" t="s">
        <v>2015</v>
      </c>
      <c r="O3503" s="73" t="s">
        <v>75</v>
      </c>
      <c r="S3503" s="102" t="s">
        <v>2173</v>
      </c>
      <c r="V3503" s="102" t="s">
        <v>2173</v>
      </c>
      <c r="Y3503" s="73" t="s">
        <v>77</v>
      </c>
      <c r="AB3503" s="89" t="s">
        <v>58</v>
      </c>
      <c r="AC3503" s="89" t="s">
        <v>59</v>
      </c>
      <c r="AE3503" s="73">
        <v>1</v>
      </c>
      <c r="AG3503" s="78">
        <v>70950</v>
      </c>
      <c r="AH3503" s="78">
        <v>70950</v>
      </c>
      <c r="AL3503" s="95">
        <v>8</v>
      </c>
      <c r="AN3503" s="78">
        <v>5676</v>
      </c>
      <c r="AO3503" s="89" t="s">
        <v>60</v>
      </c>
      <c r="AQ3503" s="75" t="s">
        <v>61</v>
      </c>
      <c r="AR3503" s="75" t="s">
        <v>62</v>
      </c>
      <c r="AS3503" s="75" t="s">
        <v>63</v>
      </c>
      <c r="AV3503" s="77"/>
      <c r="HX3503" s="58"/>
    </row>
    <row r="3504" spans="3:232">
      <c r="C3504" s="17" t="str">
        <f>VLOOKUP(O3504,'[1]mã đối tượng'!$C:$F,4,0)</f>
        <v>N</v>
      </c>
      <c r="D3504" s="89" t="s">
        <v>48</v>
      </c>
      <c r="E3504" s="89" t="s">
        <v>49</v>
      </c>
      <c r="F3504" s="74" t="s">
        <v>2015</v>
      </c>
      <c r="G3504" s="74" t="s">
        <v>2015</v>
      </c>
      <c r="H3504" s="74" t="s">
        <v>2172</v>
      </c>
      <c r="I3504" s="74" t="s">
        <v>2015</v>
      </c>
      <c r="J3504" s="92" t="s">
        <v>5422</v>
      </c>
      <c r="L3504" s="75" t="s">
        <v>53</v>
      </c>
      <c r="M3504" s="73" t="s">
        <v>2174</v>
      </c>
      <c r="N3504" s="73" t="s">
        <v>2015</v>
      </c>
      <c r="O3504" s="73" t="s">
        <v>75</v>
      </c>
      <c r="S3504" s="102" t="s">
        <v>2173</v>
      </c>
      <c r="V3504" s="102" t="s">
        <v>2173</v>
      </c>
      <c r="Y3504" s="73" t="s">
        <v>117</v>
      </c>
      <c r="AB3504" s="89" t="s">
        <v>58</v>
      </c>
      <c r="AC3504" s="89" t="s">
        <v>59</v>
      </c>
      <c r="AE3504" s="73">
        <v>1</v>
      </c>
      <c r="AG3504" s="78">
        <v>74250</v>
      </c>
      <c r="AH3504" s="78">
        <v>74250</v>
      </c>
      <c r="AL3504" s="95">
        <v>8</v>
      </c>
      <c r="AN3504" s="78">
        <v>5940</v>
      </c>
      <c r="AO3504" s="89" t="s">
        <v>60</v>
      </c>
      <c r="AQ3504" s="75" t="s">
        <v>61</v>
      </c>
      <c r="AR3504" s="75" t="s">
        <v>62</v>
      </c>
      <c r="AS3504" s="75" t="s">
        <v>63</v>
      </c>
      <c r="AV3504" s="77"/>
      <c r="HX3504" s="58"/>
    </row>
    <row r="3505" spans="3:232">
      <c r="C3505" s="17" t="str">
        <f>VLOOKUP(O3505,'[1]mã đối tượng'!$C:$F,4,0)</f>
        <v>N</v>
      </c>
      <c r="D3505" s="89" t="s">
        <v>48</v>
      </c>
      <c r="E3505" s="89" t="s">
        <v>49</v>
      </c>
      <c r="F3505" s="74" t="s">
        <v>2015</v>
      </c>
      <c r="G3505" s="74" t="s">
        <v>2015</v>
      </c>
      <c r="H3505" s="74" t="s">
        <v>2172</v>
      </c>
      <c r="I3505" s="74" t="s">
        <v>2015</v>
      </c>
      <c r="J3505" s="92" t="s">
        <v>5422</v>
      </c>
      <c r="L3505" s="75" t="s">
        <v>53</v>
      </c>
      <c r="M3505" s="73" t="s">
        <v>2174</v>
      </c>
      <c r="N3505" s="73" t="s">
        <v>2015</v>
      </c>
      <c r="O3505" s="73" t="s">
        <v>75</v>
      </c>
      <c r="S3505" s="102" t="s">
        <v>2173</v>
      </c>
      <c r="V3505" s="102" t="s">
        <v>2173</v>
      </c>
      <c r="Y3505" s="73" t="s">
        <v>79</v>
      </c>
      <c r="AB3505" s="89" t="s">
        <v>58</v>
      </c>
      <c r="AC3505" s="89" t="s">
        <v>59</v>
      </c>
      <c r="AE3505" s="73">
        <v>1</v>
      </c>
      <c r="AG3505" s="78">
        <v>50182</v>
      </c>
      <c r="AH3505" s="78">
        <v>50182</v>
      </c>
      <c r="AL3505" s="95">
        <v>8</v>
      </c>
      <c r="AN3505" s="78">
        <v>4015</v>
      </c>
      <c r="AO3505" s="89" t="s">
        <v>60</v>
      </c>
      <c r="AQ3505" s="75" t="s">
        <v>61</v>
      </c>
      <c r="AR3505" s="75" t="s">
        <v>62</v>
      </c>
      <c r="AS3505" s="75" t="s">
        <v>63</v>
      </c>
      <c r="AV3505" s="77"/>
      <c r="HX3505" s="58"/>
    </row>
    <row r="3506" spans="3:232">
      <c r="C3506" s="17" t="str">
        <f>VLOOKUP(O3506,'[1]mã đối tượng'!$C:$F,4,0)</f>
        <v>N</v>
      </c>
      <c r="D3506" s="89" t="s">
        <v>48</v>
      </c>
      <c r="E3506" s="89" t="s">
        <v>49</v>
      </c>
      <c r="F3506" s="74" t="s">
        <v>2015</v>
      </c>
      <c r="G3506" s="74" t="s">
        <v>2015</v>
      </c>
      <c r="H3506" s="74" t="s">
        <v>2172</v>
      </c>
      <c r="I3506" s="74" t="s">
        <v>2015</v>
      </c>
      <c r="J3506" s="92" t="s">
        <v>5422</v>
      </c>
      <c r="L3506" s="75" t="s">
        <v>53</v>
      </c>
      <c r="M3506" s="73" t="s">
        <v>2174</v>
      </c>
      <c r="N3506" s="73" t="s">
        <v>2015</v>
      </c>
      <c r="O3506" s="73" t="s">
        <v>75</v>
      </c>
      <c r="S3506" s="102" t="s">
        <v>2173</v>
      </c>
      <c r="V3506" s="102" t="s">
        <v>2173</v>
      </c>
      <c r="Y3506" s="73" t="s">
        <v>78</v>
      </c>
      <c r="AB3506" s="89" t="s">
        <v>58</v>
      </c>
      <c r="AC3506" s="89" t="s">
        <v>59</v>
      </c>
      <c r="AE3506" s="73">
        <v>2</v>
      </c>
      <c r="AG3506" s="78">
        <v>46000</v>
      </c>
      <c r="AH3506" s="78">
        <v>92000</v>
      </c>
      <c r="AL3506" s="95">
        <v>8</v>
      </c>
      <c r="AN3506" s="78">
        <v>7360</v>
      </c>
      <c r="AO3506" s="89" t="s">
        <v>60</v>
      </c>
      <c r="AQ3506" s="75" t="s">
        <v>61</v>
      </c>
      <c r="AR3506" s="75" t="s">
        <v>62</v>
      </c>
      <c r="AS3506" s="75" t="s">
        <v>63</v>
      </c>
      <c r="AV3506" s="77"/>
      <c r="HX3506" s="58"/>
    </row>
    <row r="3507" spans="3:232">
      <c r="C3507" s="17" t="str">
        <f>VLOOKUP(O3507,'[1]mã đối tượng'!$C:$F,4,0)</f>
        <v>N</v>
      </c>
      <c r="D3507" s="89" t="s">
        <v>48</v>
      </c>
      <c r="E3507" s="89" t="s">
        <v>49</v>
      </c>
      <c r="F3507" s="74" t="s">
        <v>2015</v>
      </c>
      <c r="G3507" s="74" t="s">
        <v>2015</v>
      </c>
      <c r="H3507" s="74" t="s">
        <v>2175</v>
      </c>
      <c r="I3507" s="74" t="s">
        <v>2015</v>
      </c>
      <c r="J3507" s="92" t="s">
        <v>5423</v>
      </c>
      <c r="L3507" s="75" t="s">
        <v>53</v>
      </c>
      <c r="M3507" s="73" t="s">
        <v>2176</v>
      </c>
      <c r="N3507" s="73" t="s">
        <v>2015</v>
      </c>
      <c r="O3507" s="73" t="s">
        <v>228</v>
      </c>
      <c r="S3507" s="102" t="s">
        <v>229</v>
      </c>
      <c r="V3507" s="102" t="s">
        <v>229</v>
      </c>
      <c r="Y3507" s="73" t="s">
        <v>57</v>
      </c>
      <c r="AB3507" s="89" t="s">
        <v>58</v>
      </c>
      <c r="AC3507" s="89" t="s">
        <v>59</v>
      </c>
      <c r="AE3507" s="73">
        <v>1</v>
      </c>
      <c r="AG3507" s="78">
        <v>55595</v>
      </c>
      <c r="AH3507" s="78">
        <v>55595</v>
      </c>
      <c r="AL3507" s="95">
        <v>8</v>
      </c>
      <c r="AN3507" s="78">
        <v>4448</v>
      </c>
      <c r="AO3507" s="89" t="s">
        <v>60</v>
      </c>
      <c r="AQ3507" s="75" t="s">
        <v>61</v>
      </c>
      <c r="AR3507" s="75" t="s">
        <v>62</v>
      </c>
      <c r="AS3507" s="75" t="s">
        <v>63</v>
      </c>
      <c r="AV3507" s="77"/>
      <c r="HX3507" s="58"/>
    </row>
    <row r="3508" spans="3:232">
      <c r="C3508" s="17" t="str">
        <f>VLOOKUP(O3508,'[1]mã đối tượng'!$C:$F,4,0)</f>
        <v>N</v>
      </c>
      <c r="D3508" s="89" t="s">
        <v>48</v>
      </c>
      <c r="E3508" s="89" t="s">
        <v>49</v>
      </c>
      <c r="F3508" s="74" t="s">
        <v>2015</v>
      </c>
      <c r="G3508" s="74" t="s">
        <v>2015</v>
      </c>
      <c r="H3508" s="74" t="s">
        <v>2175</v>
      </c>
      <c r="I3508" s="74" t="s">
        <v>2015</v>
      </c>
      <c r="J3508" s="92" t="s">
        <v>5423</v>
      </c>
      <c r="L3508" s="75" t="s">
        <v>53</v>
      </c>
      <c r="M3508" s="73" t="s">
        <v>2176</v>
      </c>
      <c r="N3508" s="73" t="s">
        <v>2015</v>
      </c>
      <c r="O3508" s="73" t="s">
        <v>228</v>
      </c>
      <c r="S3508" s="102" t="s">
        <v>229</v>
      </c>
      <c r="V3508" s="102" t="s">
        <v>229</v>
      </c>
      <c r="Y3508" s="73" t="s">
        <v>80</v>
      </c>
      <c r="AB3508" s="89" t="s">
        <v>58</v>
      </c>
      <c r="AC3508" s="89" t="s">
        <v>59</v>
      </c>
      <c r="AE3508" s="73">
        <v>1</v>
      </c>
      <c r="AG3508" s="78">
        <v>111058</v>
      </c>
      <c r="AH3508" s="78">
        <v>111058</v>
      </c>
      <c r="AL3508" s="95">
        <v>8</v>
      </c>
      <c r="AN3508" s="78">
        <v>8884</v>
      </c>
      <c r="AO3508" s="89" t="s">
        <v>60</v>
      </c>
      <c r="AQ3508" s="75" t="s">
        <v>61</v>
      </c>
      <c r="AR3508" s="75" t="s">
        <v>62</v>
      </c>
      <c r="AS3508" s="75" t="s">
        <v>63</v>
      </c>
      <c r="AV3508" s="77"/>
      <c r="HX3508" s="58"/>
    </row>
    <row r="3509" spans="3:232">
      <c r="C3509" s="17" t="str">
        <f>VLOOKUP(O3509,'[1]mã đối tượng'!$C:$F,4,0)</f>
        <v>N</v>
      </c>
      <c r="D3509" s="89" t="s">
        <v>48</v>
      </c>
      <c r="E3509" s="89" t="s">
        <v>49</v>
      </c>
      <c r="F3509" s="74" t="s">
        <v>2015</v>
      </c>
      <c r="G3509" s="74" t="s">
        <v>2015</v>
      </c>
      <c r="H3509" s="74" t="s">
        <v>2177</v>
      </c>
      <c r="I3509" s="74" t="s">
        <v>2015</v>
      </c>
      <c r="J3509" s="92" t="s">
        <v>5424</v>
      </c>
      <c r="L3509" s="75" t="s">
        <v>53</v>
      </c>
      <c r="M3509" s="73" t="s">
        <v>2178</v>
      </c>
      <c r="N3509" s="73" t="s">
        <v>2015</v>
      </c>
      <c r="O3509" s="73" t="s">
        <v>228</v>
      </c>
      <c r="S3509" s="102" t="s">
        <v>1486</v>
      </c>
      <c r="V3509" s="102" t="s">
        <v>1486</v>
      </c>
      <c r="Y3509" s="73" t="s">
        <v>94</v>
      </c>
      <c r="AB3509" s="89" t="s">
        <v>58</v>
      </c>
      <c r="AC3509" s="89" t="s">
        <v>59</v>
      </c>
      <c r="AE3509" s="73">
        <v>1</v>
      </c>
      <c r="AG3509" s="78">
        <v>73431</v>
      </c>
      <c r="AH3509" s="78">
        <v>73431</v>
      </c>
      <c r="AL3509" s="95">
        <v>8</v>
      </c>
      <c r="AN3509" s="78">
        <v>5874</v>
      </c>
      <c r="AO3509" s="89" t="s">
        <v>60</v>
      </c>
      <c r="AQ3509" s="75" t="s">
        <v>61</v>
      </c>
      <c r="AR3509" s="75" t="s">
        <v>62</v>
      </c>
      <c r="AS3509" s="75" t="s">
        <v>63</v>
      </c>
      <c r="AV3509" s="77"/>
      <c r="HX3509" s="58"/>
    </row>
    <row r="3510" spans="3:232">
      <c r="C3510" s="17" t="str">
        <f>VLOOKUP(O3510,'[1]mã đối tượng'!$C:$F,4,0)</f>
        <v>N</v>
      </c>
      <c r="D3510" s="89" t="s">
        <v>48</v>
      </c>
      <c r="E3510" s="89" t="s">
        <v>49</v>
      </c>
      <c r="F3510" s="74" t="s">
        <v>2015</v>
      </c>
      <c r="G3510" s="74" t="s">
        <v>2015</v>
      </c>
      <c r="H3510" s="74" t="s">
        <v>2179</v>
      </c>
      <c r="I3510" s="74" t="s">
        <v>2015</v>
      </c>
      <c r="J3510" s="92" t="s">
        <v>5425</v>
      </c>
      <c r="L3510" s="75" t="s">
        <v>53</v>
      </c>
      <c r="M3510" s="73" t="s">
        <v>2180</v>
      </c>
      <c r="N3510" s="73" t="s">
        <v>2015</v>
      </c>
      <c r="O3510" s="73" t="s">
        <v>228</v>
      </c>
      <c r="S3510" s="102" t="s">
        <v>806</v>
      </c>
      <c r="V3510" s="102" t="s">
        <v>806</v>
      </c>
      <c r="Y3510" s="73" t="s">
        <v>69</v>
      </c>
      <c r="AB3510" s="89" t="s">
        <v>58</v>
      </c>
      <c r="AC3510" s="89" t="s">
        <v>59</v>
      </c>
      <c r="AE3510" s="73">
        <v>2</v>
      </c>
      <c r="AG3510" s="78">
        <v>49500</v>
      </c>
      <c r="AH3510" s="78">
        <v>99000</v>
      </c>
      <c r="AL3510" s="95">
        <v>8</v>
      </c>
      <c r="AN3510" s="78">
        <v>7920</v>
      </c>
      <c r="AO3510" s="89" t="s">
        <v>60</v>
      </c>
      <c r="AQ3510" s="75" t="s">
        <v>61</v>
      </c>
      <c r="AR3510" s="75" t="s">
        <v>62</v>
      </c>
      <c r="AS3510" s="75" t="s">
        <v>63</v>
      </c>
      <c r="AV3510" s="77"/>
      <c r="HX3510" s="58"/>
    </row>
    <row r="3511" spans="3:232">
      <c r="C3511" s="17" t="str">
        <f>VLOOKUP(O3511,'[1]mã đối tượng'!$C:$F,4,0)</f>
        <v>N</v>
      </c>
      <c r="D3511" s="89" t="s">
        <v>48</v>
      </c>
      <c r="E3511" s="89" t="s">
        <v>49</v>
      </c>
      <c r="F3511" s="74" t="s">
        <v>2015</v>
      </c>
      <c r="G3511" s="74" t="s">
        <v>2015</v>
      </c>
      <c r="H3511" s="74" t="s">
        <v>2181</v>
      </c>
      <c r="I3511" s="74" t="s">
        <v>2015</v>
      </c>
      <c r="J3511" s="92" t="s">
        <v>5426</v>
      </c>
      <c r="L3511" s="75" t="s">
        <v>53</v>
      </c>
      <c r="M3511" s="73" t="s">
        <v>2182</v>
      </c>
      <c r="N3511" s="73" t="s">
        <v>2015</v>
      </c>
      <c r="O3511" s="73" t="s">
        <v>121</v>
      </c>
      <c r="S3511" s="102" t="s">
        <v>1808</v>
      </c>
      <c r="V3511" s="102" t="s">
        <v>1808</v>
      </c>
      <c r="Y3511" s="73" t="s">
        <v>70</v>
      </c>
      <c r="AB3511" s="89" t="s">
        <v>58</v>
      </c>
      <c r="AC3511" s="89" t="s">
        <v>59</v>
      </c>
      <c r="AE3511" s="73">
        <v>1</v>
      </c>
      <c r="AG3511" s="78">
        <v>89285</v>
      </c>
      <c r="AH3511" s="78">
        <v>89285</v>
      </c>
      <c r="AL3511" s="95">
        <v>8</v>
      </c>
      <c r="AN3511" s="78">
        <v>7143</v>
      </c>
      <c r="AO3511" s="89" t="s">
        <v>60</v>
      </c>
      <c r="AQ3511" s="75" t="s">
        <v>61</v>
      </c>
      <c r="AR3511" s="75" t="s">
        <v>62</v>
      </c>
      <c r="AS3511" s="75" t="s">
        <v>63</v>
      </c>
      <c r="AV3511" s="77"/>
      <c r="HX3511" s="58"/>
    </row>
    <row r="3512" spans="3:232">
      <c r="C3512" s="17" t="str">
        <f>VLOOKUP(O3512,'[1]mã đối tượng'!$C:$F,4,0)</f>
        <v>N</v>
      </c>
      <c r="D3512" s="89" t="s">
        <v>48</v>
      </c>
      <c r="E3512" s="89" t="s">
        <v>49</v>
      </c>
      <c r="F3512" s="74" t="s">
        <v>2015</v>
      </c>
      <c r="G3512" s="74" t="s">
        <v>2015</v>
      </c>
      <c r="H3512" s="74" t="s">
        <v>2183</v>
      </c>
      <c r="I3512" s="74" t="s">
        <v>2015</v>
      </c>
      <c r="J3512" s="92" t="s">
        <v>5427</v>
      </c>
      <c r="L3512" s="75" t="s">
        <v>53</v>
      </c>
      <c r="M3512" s="73" t="s">
        <v>2184</v>
      </c>
      <c r="N3512" s="73" t="s">
        <v>2015</v>
      </c>
      <c r="O3512" s="73" t="s">
        <v>3568</v>
      </c>
      <c r="S3512" s="102" t="s">
        <v>1673</v>
      </c>
      <c r="V3512" s="102" t="s">
        <v>1673</v>
      </c>
      <c r="Y3512" s="73" t="s">
        <v>70</v>
      </c>
      <c r="AB3512" s="89" t="s">
        <v>58</v>
      </c>
      <c r="AC3512" s="89" t="s">
        <v>59</v>
      </c>
      <c r="AE3512" s="73">
        <v>1</v>
      </c>
      <c r="AG3512" s="78">
        <v>89285</v>
      </c>
      <c r="AH3512" s="78">
        <v>89285</v>
      </c>
      <c r="AL3512" s="95">
        <v>8</v>
      </c>
      <c r="AN3512" s="78">
        <v>7143</v>
      </c>
      <c r="AO3512" s="89" t="s">
        <v>60</v>
      </c>
      <c r="AQ3512" s="75" t="s">
        <v>61</v>
      </c>
      <c r="AR3512" s="75" t="s">
        <v>62</v>
      </c>
      <c r="AS3512" s="75" t="s">
        <v>63</v>
      </c>
      <c r="AV3512" s="77"/>
      <c r="HX3512" s="58"/>
    </row>
    <row r="3513" spans="3:232">
      <c r="C3513" s="17" t="str">
        <f>VLOOKUP(O3513,'[1]mã đối tượng'!$C:$F,4,0)</f>
        <v>N</v>
      </c>
      <c r="D3513" s="89" t="s">
        <v>48</v>
      </c>
      <c r="E3513" s="89" t="s">
        <v>49</v>
      </c>
      <c r="F3513" s="74" t="s">
        <v>2015</v>
      </c>
      <c r="G3513" s="74" t="s">
        <v>2015</v>
      </c>
      <c r="H3513" s="74" t="s">
        <v>2185</v>
      </c>
      <c r="I3513" s="74" t="s">
        <v>2015</v>
      </c>
      <c r="J3513" s="92" t="s">
        <v>5428</v>
      </c>
      <c r="L3513" s="75" t="s">
        <v>53</v>
      </c>
      <c r="M3513" s="73" t="s">
        <v>2187</v>
      </c>
      <c r="N3513" s="73" t="s">
        <v>2015</v>
      </c>
      <c r="O3513" s="73" t="s">
        <v>658</v>
      </c>
      <c r="S3513" s="102" t="s">
        <v>2186</v>
      </c>
      <c r="V3513" s="102" t="s">
        <v>2186</v>
      </c>
      <c r="Y3513" s="73" t="s">
        <v>78</v>
      </c>
      <c r="AB3513" s="89" t="s">
        <v>58</v>
      </c>
      <c r="AC3513" s="89" t="s">
        <v>59</v>
      </c>
      <c r="AE3513" s="73">
        <v>2</v>
      </c>
      <c r="AG3513" s="78">
        <v>46000</v>
      </c>
      <c r="AH3513" s="78">
        <v>92000</v>
      </c>
      <c r="AL3513" s="95">
        <v>8</v>
      </c>
      <c r="AN3513" s="78">
        <v>7360</v>
      </c>
      <c r="AO3513" s="89" t="s">
        <v>60</v>
      </c>
      <c r="AQ3513" s="75" t="s">
        <v>61</v>
      </c>
      <c r="AR3513" s="75" t="s">
        <v>62</v>
      </c>
      <c r="AS3513" s="75" t="s">
        <v>63</v>
      </c>
      <c r="AV3513" s="77"/>
      <c r="HX3513" s="58"/>
    </row>
    <row r="3514" spans="3:232">
      <c r="C3514" s="17" t="str">
        <f>VLOOKUP(O3514,'[1]mã đối tượng'!$C:$F,4,0)</f>
        <v>N</v>
      </c>
      <c r="D3514" s="89" t="s">
        <v>48</v>
      </c>
      <c r="E3514" s="89" t="s">
        <v>49</v>
      </c>
      <c r="F3514" s="74" t="s">
        <v>2191</v>
      </c>
      <c r="G3514" s="74" t="s">
        <v>2191</v>
      </c>
      <c r="H3514" s="74" t="s">
        <v>2188</v>
      </c>
      <c r="I3514" s="74" t="s">
        <v>2191</v>
      </c>
      <c r="J3514" s="92" t="s">
        <v>5429</v>
      </c>
      <c r="L3514" s="75" t="s">
        <v>53</v>
      </c>
      <c r="M3514" s="73" t="s">
        <v>2190</v>
      </c>
      <c r="N3514" s="73" t="s">
        <v>2191</v>
      </c>
      <c r="O3514" s="73" t="s">
        <v>699</v>
      </c>
      <c r="S3514" s="102" t="s">
        <v>2189</v>
      </c>
      <c r="V3514" s="102" t="s">
        <v>2189</v>
      </c>
      <c r="Y3514" s="73" t="s">
        <v>78</v>
      </c>
      <c r="AB3514" s="89" t="s">
        <v>58</v>
      </c>
      <c r="AC3514" s="89" t="s">
        <v>59</v>
      </c>
      <c r="AE3514" s="73">
        <v>5</v>
      </c>
      <c r="AG3514" s="78">
        <v>46000</v>
      </c>
      <c r="AH3514" s="78">
        <v>230000</v>
      </c>
      <c r="AL3514" s="95">
        <v>8</v>
      </c>
      <c r="AN3514" s="78">
        <v>18400</v>
      </c>
      <c r="AO3514" s="89" t="s">
        <v>60</v>
      </c>
      <c r="AQ3514" s="75" t="s">
        <v>61</v>
      </c>
      <c r="AR3514" s="75" t="s">
        <v>62</v>
      </c>
      <c r="AS3514" s="75" t="s">
        <v>63</v>
      </c>
      <c r="AV3514" s="77"/>
      <c r="HX3514" s="58"/>
    </row>
    <row r="3515" spans="3:232">
      <c r="C3515" s="17" t="str">
        <f>VLOOKUP(O3515,'[1]mã đối tượng'!$C:$F,4,0)</f>
        <v>N</v>
      </c>
      <c r="D3515" s="89" t="s">
        <v>48</v>
      </c>
      <c r="E3515" s="89" t="s">
        <v>49</v>
      </c>
      <c r="F3515" s="74" t="s">
        <v>2191</v>
      </c>
      <c r="G3515" s="74" t="s">
        <v>2191</v>
      </c>
      <c r="H3515" s="74" t="s">
        <v>2192</v>
      </c>
      <c r="I3515" s="74" t="s">
        <v>2191</v>
      </c>
      <c r="J3515" s="92" t="s">
        <v>5430</v>
      </c>
      <c r="L3515" s="75" t="s">
        <v>53</v>
      </c>
      <c r="M3515" s="73" t="s">
        <v>2193</v>
      </c>
      <c r="N3515" s="73" t="s">
        <v>2191</v>
      </c>
      <c r="O3515" s="73" t="s">
        <v>121</v>
      </c>
      <c r="S3515" s="102" t="s">
        <v>1936</v>
      </c>
      <c r="V3515" s="102" t="s">
        <v>1936</v>
      </c>
      <c r="Y3515" s="73" t="s">
        <v>57</v>
      </c>
      <c r="AB3515" s="89" t="s">
        <v>58</v>
      </c>
      <c r="AC3515" s="89" t="s">
        <v>59</v>
      </c>
      <c r="AE3515" s="73">
        <v>1</v>
      </c>
      <c r="AG3515" s="78">
        <v>55595</v>
      </c>
      <c r="AH3515" s="78">
        <v>55595</v>
      </c>
      <c r="AL3515" s="95">
        <v>8</v>
      </c>
      <c r="AN3515" s="78">
        <v>4448</v>
      </c>
      <c r="AO3515" s="89" t="s">
        <v>60</v>
      </c>
      <c r="AQ3515" s="75" t="s">
        <v>61</v>
      </c>
      <c r="AR3515" s="75" t="s">
        <v>62</v>
      </c>
      <c r="AS3515" s="75" t="s">
        <v>63</v>
      </c>
      <c r="AV3515" s="77"/>
      <c r="HX3515" s="58"/>
    </row>
    <row r="3516" spans="3:232">
      <c r="C3516" s="17" t="str">
        <f>VLOOKUP(O3516,'[1]mã đối tượng'!$C:$F,4,0)</f>
        <v>N</v>
      </c>
      <c r="D3516" s="89" t="s">
        <v>48</v>
      </c>
      <c r="E3516" s="89" t="s">
        <v>49</v>
      </c>
      <c r="F3516" s="74" t="s">
        <v>2191</v>
      </c>
      <c r="G3516" s="74" t="s">
        <v>2191</v>
      </c>
      <c r="H3516" s="74" t="s">
        <v>2194</v>
      </c>
      <c r="I3516" s="74" t="s">
        <v>2191</v>
      </c>
      <c r="J3516" s="92" t="s">
        <v>5431</v>
      </c>
      <c r="L3516" s="75" t="s">
        <v>53</v>
      </c>
      <c r="M3516" s="73" t="s">
        <v>2195</v>
      </c>
      <c r="N3516" s="73" t="s">
        <v>2191</v>
      </c>
      <c r="O3516" s="73" t="s">
        <v>184</v>
      </c>
      <c r="S3516" s="102" t="s">
        <v>1116</v>
      </c>
      <c r="V3516" s="102" t="s">
        <v>1116</v>
      </c>
      <c r="Y3516" s="73" t="s">
        <v>80</v>
      </c>
      <c r="AB3516" s="89" t="s">
        <v>58</v>
      </c>
      <c r="AC3516" s="89" t="s">
        <v>59</v>
      </c>
      <c r="AE3516" s="73">
        <v>2</v>
      </c>
      <c r="AG3516" s="78">
        <v>111058</v>
      </c>
      <c r="AH3516" s="78">
        <v>222116</v>
      </c>
      <c r="AL3516" s="95">
        <v>8</v>
      </c>
      <c r="AN3516" s="78">
        <v>17769</v>
      </c>
      <c r="AO3516" s="89" t="s">
        <v>60</v>
      </c>
      <c r="AQ3516" s="75" t="s">
        <v>61</v>
      </c>
      <c r="AR3516" s="75" t="s">
        <v>62</v>
      </c>
      <c r="AS3516" s="75" t="s">
        <v>63</v>
      </c>
      <c r="AV3516" s="77"/>
      <c r="HX3516" s="58"/>
    </row>
    <row r="3517" spans="3:232">
      <c r="C3517" s="17" t="str">
        <f>VLOOKUP(O3517,'[1]mã đối tượng'!$C:$F,4,0)</f>
        <v>N</v>
      </c>
      <c r="D3517" s="89" t="s">
        <v>48</v>
      </c>
      <c r="E3517" s="89" t="s">
        <v>49</v>
      </c>
      <c r="F3517" s="74" t="s">
        <v>2191</v>
      </c>
      <c r="G3517" s="74" t="s">
        <v>2191</v>
      </c>
      <c r="H3517" s="74" t="s">
        <v>2196</v>
      </c>
      <c r="I3517" s="74" t="s">
        <v>2191</v>
      </c>
      <c r="J3517" s="92" t="s">
        <v>5432</v>
      </c>
      <c r="L3517" s="75" t="s">
        <v>53</v>
      </c>
      <c r="M3517" s="73" t="s">
        <v>2198</v>
      </c>
      <c r="N3517" s="73" t="s">
        <v>2191</v>
      </c>
      <c r="O3517" s="73" t="s">
        <v>3561</v>
      </c>
      <c r="S3517" s="102" t="s">
        <v>2197</v>
      </c>
      <c r="V3517" s="102" t="s">
        <v>2197</v>
      </c>
      <c r="Y3517" s="73" t="s">
        <v>79</v>
      </c>
      <c r="AB3517" s="89" t="s">
        <v>58</v>
      </c>
      <c r="AC3517" s="89" t="s">
        <v>59</v>
      </c>
      <c r="AE3517" s="73">
        <v>2</v>
      </c>
      <c r="AG3517" s="78">
        <v>50182</v>
      </c>
      <c r="AH3517" s="78">
        <v>100364</v>
      </c>
      <c r="AL3517" s="95">
        <v>8</v>
      </c>
      <c r="AN3517" s="78">
        <v>8029</v>
      </c>
      <c r="AO3517" s="89" t="s">
        <v>60</v>
      </c>
      <c r="AQ3517" s="75" t="s">
        <v>61</v>
      </c>
      <c r="AR3517" s="75" t="s">
        <v>62</v>
      </c>
      <c r="AS3517" s="75" t="s">
        <v>63</v>
      </c>
      <c r="AV3517" s="77"/>
      <c r="HX3517" s="58"/>
    </row>
    <row r="3518" spans="3:232">
      <c r="C3518" s="17" t="str">
        <f>VLOOKUP(O3518,'[1]mã đối tượng'!$C:$F,4,0)</f>
        <v>N</v>
      </c>
      <c r="D3518" s="89" t="s">
        <v>48</v>
      </c>
      <c r="E3518" s="89" t="s">
        <v>49</v>
      </c>
      <c r="F3518" s="74" t="s">
        <v>2191</v>
      </c>
      <c r="G3518" s="74" t="s">
        <v>2191</v>
      </c>
      <c r="H3518" s="74" t="s">
        <v>2199</v>
      </c>
      <c r="I3518" s="74" t="s">
        <v>2191</v>
      </c>
      <c r="J3518" s="92" t="s">
        <v>5433</v>
      </c>
      <c r="L3518" s="75" t="s">
        <v>53</v>
      </c>
      <c r="M3518" s="73" t="s">
        <v>2200</v>
      </c>
      <c r="N3518" s="73" t="s">
        <v>2191</v>
      </c>
      <c r="O3518" s="73" t="s">
        <v>3561</v>
      </c>
      <c r="S3518" s="102" t="s">
        <v>2197</v>
      </c>
      <c r="V3518" s="102" t="s">
        <v>2197</v>
      </c>
      <c r="Y3518" s="73" t="s">
        <v>79</v>
      </c>
      <c r="AB3518" s="89" t="s">
        <v>58</v>
      </c>
      <c r="AC3518" s="89" t="s">
        <v>59</v>
      </c>
      <c r="AE3518" s="73">
        <v>2</v>
      </c>
      <c r="AG3518" s="78">
        <v>50182</v>
      </c>
      <c r="AH3518" s="78">
        <v>100364</v>
      </c>
      <c r="AL3518" s="95">
        <v>8</v>
      </c>
      <c r="AN3518" s="78">
        <v>8029</v>
      </c>
      <c r="AO3518" s="89" t="s">
        <v>60</v>
      </c>
      <c r="AQ3518" s="75" t="s">
        <v>61</v>
      </c>
      <c r="AR3518" s="75" t="s">
        <v>62</v>
      </c>
      <c r="AS3518" s="75" t="s">
        <v>63</v>
      </c>
      <c r="AV3518" s="77"/>
      <c r="HX3518" s="58"/>
    </row>
    <row r="3519" spans="3:232">
      <c r="C3519" s="17" t="str">
        <f>VLOOKUP(O3519,'[1]mã đối tượng'!$C:$F,4,0)</f>
        <v>N</v>
      </c>
      <c r="D3519" s="89" t="s">
        <v>48</v>
      </c>
      <c r="E3519" s="89" t="s">
        <v>49</v>
      </c>
      <c r="F3519" s="74" t="s">
        <v>2191</v>
      </c>
      <c r="G3519" s="74" t="s">
        <v>2191</v>
      </c>
      <c r="H3519" s="74" t="s">
        <v>2201</v>
      </c>
      <c r="I3519" s="74" t="s">
        <v>2191</v>
      </c>
      <c r="J3519" s="92" t="s">
        <v>5434</v>
      </c>
      <c r="L3519" s="75" t="s">
        <v>53</v>
      </c>
      <c r="M3519" s="73" t="s">
        <v>2202</v>
      </c>
      <c r="N3519" s="73" t="s">
        <v>2191</v>
      </c>
      <c r="O3519" s="73" t="s">
        <v>3561</v>
      </c>
      <c r="S3519" s="102" t="s">
        <v>2197</v>
      </c>
      <c r="V3519" s="102" t="s">
        <v>2197</v>
      </c>
      <c r="Y3519" s="73" t="s">
        <v>142</v>
      </c>
      <c r="AB3519" s="89" t="s">
        <v>58</v>
      </c>
      <c r="AC3519" s="89" t="s">
        <v>59</v>
      </c>
      <c r="AE3519" s="73">
        <v>1</v>
      </c>
      <c r="AG3519" s="78">
        <v>50400</v>
      </c>
      <c r="AH3519" s="78">
        <v>50400</v>
      </c>
      <c r="AL3519" s="95">
        <v>8</v>
      </c>
      <c r="AN3519" s="78">
        <v>4032</v>
      </c>
      <c r="AO3519" s="89" t="s">
        <v>60</v>
      </c>
      <c r="AQ3519" s="75" t="s">
        <v>61</v>
      </c>
      <c r="AR3519" s="75" t="s">
        <v>62</v>
      </c>
      <c r="AS3519" s="75" t="s">
        <v>63</v>
      </c>
      <c r="AV3519" s="77"/>
      <c r="HX3519" s="58"/>
    </row>
    <row r="3520" spans="3:232">
      <c r="C3520" s="17" t="str">
        <f>VLOOKUP(O3520,'[1]mã đối tượng'!$C:$F,4,0)</f>
        <v>N</v>
      </c>
      <c r="D3520" s="89" t="s">
        <v>48</v>
      </c>
      <c r="E3520" s="89" t="s">
        <v>49</v>
      </c>
      <c r="F3520" s="74" t="s">
        <v>2191</v>
      </c>
      <c r="G3520" s="74" t="s">
        <v>2191</v>
      </c>
      <c r="H3520" s="74" t="s">
        <v>2201</v>
      </c>
      <c r="I3520" s="74" t="s">
        <v>2191</v>
      </c>
      <c r="J3520" s="92" t="s">
        <v>5434</v>
      </c>
      <c r="L3520" s="75" t="s">
        <v>53</v>
      </c>
      <c r="M3520" s="73" t="s">
        <v>2202</v>
      </c>
      <c r="N3520" s="73" t="s">
        <v>2191</v>
      </c>
      <c r="O3520" s="73" t="s">
        <v>3561</v>
      </c>
      <c r="S3520" s="102" t="s">
        <v>2197</v>
      </c>
      <c r="V3520" s="102" t="s">
        <v>2197</v>
      </c>
      <c r="Y3520" s="73" t="s">
        <v>69</v>
      </c>
      <c r="AB3520" s="89" t="s">
        <v>58</v>
      </c>
      <c r="AC3520" s="89" t="s">
        <v>59</v>
      </c>
      <c r="AE3520" s="73">
        <v>1</v>
      </c>
      <c r="AG3520" s="78">
        <v>49500</v>
      </c>
      <c r="AH3520" s="78">
        <v>49500</v>
      </c>
      <c r="AL3520" s="95">
        <v>8</v>
      </c>
      <c r="AN3520" s="78">
        <v>3960</v>
      </c>
      <c r="AO3520" s="89" t="s">
        <v>60</v>
      </c>
      <c r="AQ3520" s="75" t="s">
        <v>61</v>
      </c>
      <c r="AR3520" s="75" t="s">
        <v>62</v>
      </c>
      <c r="AS3520" s="75" t="s">
        <v>63</v>
      </c>
      <c r="AV3520" s="77"/>
      <c r="HX3520" s="58"/>
    </row>
    <row r="3521" spans="3:232">
      <c r="C3521" s="17" t="str">
        <f>VLOOKUP(O3521,'[1]mã đối tượng'!$C:$F,4,0)</f>
        <v>N</v>
      </c>
      <c r="D3521" s="89" t="s">
        <v>48</v>
      </c>
      <c r="E3521" s="89" t="s">
        <v>49</v>
      </c>
      <c r="F3521" s="74" t="s">
        <v>2191</v>
      </c>
      <c r="G3521" s="74" t="s">
        <v>2191</v>
      </c>
      <c r="H3521" s="74" t="s">
        <v>2203</v>
      </c>
      <c r="I3521" s="74" t="s">
        <v>2191</v>
      </c>
      <c r="J3521" s="92" t="s">
        <v>5435</v>
      </c>
      <c r="L3521" s="75" t="s">
        <v>53</v>
      </c>
      <c r="M3521" s="73" t="s">
        <v>2204</v>
      </c>
      <c r="N3521" s="73" t="s">
        <v>2191</v>
      </c>
      <c r="O3521" s="73" t="s">
        <v>184</v>
      </c>
      <c r="S3521" s="102" t="s">
        <v>1116</v>
      </c>
      <c r="V3521" s="102" t="s">
        <v>1116</v>
      </c>
      <c r="Y3521" s="73" t="s">
        <v>69</v>
      </c>
      <c r="AB3521" s="89" t="s">
        <v>58</v>
      </c>
      <c r="AC3521" s="89" t="s">
        <v>59</v>
      </c>
      <c r="AE3521" s="73">
        <v>1</v>
      </c>
      <c r="AG3521" s="78">
        <v>49500</v>
      </c>
      <c r="AH3521" s="78">
        <v>49500</v>
      </c>
      <c r="AL3521" s="95">
        <v>8</v>
      </c>
      <c r="AN3521" s="78">
        <v>3960</v>
      </c>
      <c r="AO3521" s="89" t="s">
        <v>60</v>
      </c>
      <c r="AQ3521" s="75" t="s">
        <v>61</v>
      </c>
      <c r="AR3521" s="75" t="s">
        <v>62</v>
      </c>
      <c r="AS3521" s="75" t="s">
        <v>63</v>
      </c>
      <c r="AV3521" s="77"/>
      <c r="HX3521" s="58"/>
    </row>
    <row r="3522" spans="3:232">
      <c r="C3522" s="17" t="str">
        <f>VLOOKUP(O3522,'[1]mã đối tượng'!$C:$F,4,0)</f>
        <v>N</v>
      </c>
      <c r="D3522" s="89" t="s">
        <v>48</v>
      </c>
      <c r="E3522" s="89" t="s">
        <v>49</v>
      </c>
      <c r="F3522" s="74" t="s">
        <v>2191</v>
      </c>
      <c r="G3522" s="74" t="s">
        <v>2191</v>
      </c>
      <c r="H3522" s="74" t="s">
        <v>2205</v>
      </c>
      <c r="I3522" s="74" t="s">
        <v>2191</v>
      </c>
      <c r="J3522" s="92" t="s">
        <v>5436</v>
      </c>
      <c r="L3522" s="75" t="s">
        <v>53</v>
      </c>
      <c r="M3522" s="73" t="s">
        <v>2207</v>
      </c>
      <c r="N3522" s="73" t="s">
        <v>2191</v>
      </c>
      <c r="O3522" s="73" t="s">
        <v>75</v>
      </c>
      <c r="S3522" s="102" t="s">
        <v>2206</v>
      </c>
      <c r="V3522" s="102" t="s">
        <v>2206</v>
      </c>
      <c r="Y3522" s="73" t="s">
        <v>94</v>
      </c>
      <c r="AB3522" s="89" t="s">
        <v>58</v>
      </c>
      <c r="AC3522" s="89" t="s">
        <v>59</v>
      </c>
      <c r="AE3522" s="73">
        <v>2</v>
      </c>
      <c r="AG3522" s="78">
        <v>73431</v>
      </c>
      <c r="AH3522" s="78">
        <v>146862</v>
      </c>
      <c r="AL3522" s="95">
        <v>8</v>
      </c>
      <c r="AN3522" s="78">
        <v>11749</v>
      </c>
      <c r="AO3522" s="89" t="s">
        <v>60</v>
      </c>
      <c r="AQ3522" s="75" t="s">
        <v>61</v>
      </c>
      <c r="AR3522" s="75" t="s">
        <v>62</v>
      </c>
      <c r="AS3522" s="75" t="s">
        <v>63</v>
      </c>
      <c r="AV3522" s="77"/>
      <c r="HX3522" s="58"/>
    </row>
    <row r="3523" spans="3:232">
      <c r="C3523" s="17" t="str">
        <f>VLOOKUP(O3523,'[1]mã đối tượng'!$C:$F,4,0)</f>
        <v>N</v>
      </c>
      <c r="D3523" s="89" t="s">
        <v>48</v>
      </c>
      <c r="E3523" s="89" t="s">
        <v>49</v>
      </c>
      <c r="F3523" s="74" t="s">
        <v>2191</v>
      </c>
      <c r="G3523" s="74" t="s">
        <v>2191</v>
      </c>
      <c r="H3523" s="74" t="s">
        <v>2205</v>
      </c>
      <c r="I3523" s="74" t="s">
        <v>2191</v>
      </c>
      <c r="J3523" s="92" t="s">
        <v>5436</v>
      </c>
      <c r="L3523" s="75" t="s">
        <v>53</v>
      </c>
      <c r="M3523" s="73" t="s">
        <v>2207</v>
      </c>
      <c r="N3523" s="73" t="s">
        <v>2191</v>
      </c>
      <c r="O3523" s="73" t="s">
        <v>75</v>
      </c>
      <c r="S3523" s="102" t="s">
        <v>2206</v>
      </c>
      <c r="V3523" s="102" t="s">
        <v>2206</v>
      </c>
      <c r="Y3523" s="73" t="s">
        <v>80</v>
      </c>
      <c r="AB3523" s="89" t="s">
        <v>58</v>
      </c>
      <c r="AC3523" s="89" t="s">
        <v>59</v>
      </c>
      <c r="AE3523" s="73">
        <v>2</v>
      </c>
      <c r="AG3523" s="78">
        <v>111058</v>
      </c>
      <c r="AH3523" s="78">
        <v>222116</v>
      </c>
      <c r="AL3523" s="95">
        <v>8</v>
      </c>
      <c r="AN3523" s="78">
        <v>17770</v>
      </c>
      <c r="AO3523" s="89" t="s">
        <v>60</v>
      </c>
      <c r="AQ3523" s="75" t="s">
        <v>61</v>
      </c>
      <c r="AR3523" s="75" t="s">
        <v>62</v>
      </c>
      <c r="AS3523" s="75" t="s">
        <v>63</v>
      </c>
      <c r="AV3523" s="77"/>
      <c r="HX3523" s="58"/>
    </row>
    <row r="3524" spans="3:232">
      <c r="C3524" s="17" t="str">
        <f>VLOOKUP(O3524,'[1]mã đối tượng'!$C:$F,4,0)</f>
        <v>N</v>
      </c>
      <c r="D3524" s="89" t="s">
        <v>48</v>
      </c>
      <c r="E3524" s="89" t="s">
        <v>49</v>
      </c>
      <c r="F3524" s="74" t="s">
        <v>2191</v>
      </c>
      <c r="G3524" s="74" t="s">
        <v>2191</v>
      </c>
      <c r="H3524" s="74" t="s">
        <v>2205</v>
      </c>
      <c r="I3524" s="74" t="s">
        <v>2191</v>
      </c>
      <c r="J3524" s="92" t="s">
        <v>5436</v>
      </c>
      <c r="L3524" s="75" t="s">
        <v>53</v>
      </c>
      <c r="M3524" s="73" t="s">
        <v>2207</v>
      </c>
      <c r="N3524" s="73" t="s">
        <v>2191</v>
      </c>
      <c r="O3524" s="73" t="s">
        <v>75</v>
      </c>
      <c r="S3524" s="102" t="s">
        <v>2206</v>
      </c>
      <c r="V3524" s="102" t="s">
        <v>2206</v>
      </c>
      <c r="Y3524" s="73" t="s">
        <v>57</v>
      </c>
      <c r="AB3524" s="89" t="s">
        <v>58</v>
      </c>
      <c r="AC3524" s="89" t="s">
        <v>59</v>
      </c>
      <c r="AE3524" s="73">
        <v>2</v>
      </c>
      <c r="AG3524" s="78">
        <v>55595</v>
      </c>
      <c r="AH3524" s="78">
        <v>111190</v>
      </c>
      <c r="AL3524" s="95">
        <v>8</v>
      </c>
      <c r="AN3524" s="78">
        <v>8895</v>
      </c>
      <c r="AO3524" s="89" t="s">
        <v>60</v>
      </c>
      <c r="AQ3524" s="75" t="s">
        <v>61</v>
      </c>
      <c r="AR3524" s="75" t="s">
        <v>62</v>
      </c>
      <c r="AS3524" s="75" t="s">
        <v>63</v>
      </c>
      <c r="AV3524" s="77"/>
      <c r="HX3524" s="58"/>
    </row>
    <row r="3525" spans="3:232">
      <c r="C3525" s="17" t="str">
        <f>VLOOKUP(O3525,'[1]mã đối tượng'!$C:$F,4,0)</f>
        <v>N</v>
      </c>
      <c r="D3525" s="89" t="s">
        <v>48</v>
      </c>
      <c r="E3525" s="89" t="s">
        <v>49</v>
      </c>
      <c r="F3525" s="74" t="s">
        <v>2191</v>
      </c>
      <c r="G3525" s="74" t="s">
        <v>2191</v>
      </c>
      <c r="H3525" s="74" t="s">
        <v>2205</v>
      </c>
      <c r="I3525" s="74" t="s">
        <v>2191</v>
      </c>
      <c r="J3525" s="92" t="s">
        <v>5436</v>
      </c>
      <c r="L3525" s="75" t="s">
        <v>53</v>
      </c>
      <c r="M3525" s="73" t="s">
        <v>2207</v>
      </c>
      <c r="N3525" s="73" t="s">
        <v>2191</v>
      </c>
      <c r="O3525" s="73" t="s">
        <v>75</v>
      </c>
      <c r="S3525" s="102" t="s">
        <v>2206</v>
      </c>
      <c r="V3525" s="102" t="s">
        <v>2206</v>
      </c>
      <c r="Y3525" s="73" t="s">
        <v>79</v>
      </c>
      <c r="AB3525" s="89" t="s">
        <v>58</v>
      </c>
      <c r="AC3525" s="89" t="s">
        <v>59</v>
      </c>
      <c r="AE3525" s="73">
        <v>2</v>
      </c>
      <c r="AG3525" s="78">
        <v>50182</v>
      </c>
      <c r="AH3525" s="78">
        <v>100364</v>
      </c>
      <c r="AL3525" s="95">
        <v>8</v>
      </c>
      <c r="AN3525" s="78">
        <v>8029</v>
      </c>
      <c r="AO3525" s="89" t="s">
        <v>60</v>
      </c>
      <c r="AQ3525" s="75" t="s">
        <v>61</v>
      </c>
      <c r="AR3525" s="75" t="s">
        <v>62</v>
      </c>
      <c r="AS3525" s="75" t="s">
        <v>63</v>
      </c>
      <c r="AV3525" s="77"/>
      <c r="HX3525" s="58"/>
    </row>
    <row r="3526" spans="3:232">
      <c r="C3526" s="17" t="str">
        <f>VLOOKUP(O3526,'[1]mã đối tượng'!$C:$F,4,0)</f>
        <v>N</v>
      </c>
      <c r="D3526" s="89" t="s">
        <v>48</v>
      </c>
      <c r="E3526" s="89" t="s">
        <v>49</v>
      </c>
      <c r="F3526" s="74" t="s">
        <v>2191</v>
      </c>
      <c r="G3526" s="74" t="s">
        <v>2191</v>
      </c>
      <c r="H3526" s="74" t="s">
        <v>2208</v>
      </c>
      <c r="I3526" s="74" t="s">
        <v>2191</v>
      </c>
      <c r="J3526" s="92" t="s">
        <v>5437</v>
      </c>
      <c r="L3526" s="75" t="s">
        <v>53</v>
      </c>
      <c r="M3526" s="73" t="s">
        <v>2209</v>
      </c>
      <c r="N3526" s="73" t="s">
        <v>2191</v>
      </c>
      <c r="O3526" s="73" t="s">
        <v>75</v>
      </c>
      <c r="S3526" s="102" t="s">
        <v>2206</v>
      </c>
      <c r="V3526" s="102" t="s">
        <v>2206</v>
      </c>
      <c r="Y3526" s="73" t="s">
        <v>80</v>
      </c>
      <c r="AB3526" s="89" t="s">
        <v>58</v>
      </c>
      <c r="AC3526" s="89" t="s">
        <v>59</v>
      </c>
      <c r="AE3526" s="73">
        <v>2</v>
      </c>
      <c r="AG3526" s="78">
        <v>111058</v>
      </c>
      <c r="AH3526" s="78">
        <v>222116</v>
      </c>
      <c r="AL3526" s="95">
        <v>8</v>
      </c>
      <c r="AN3526" s="78">
        <v>17769</v>
      </c>
      <c r="AO3526" s="89" t="s">
        <v>60</v>
      </c>
      <c r="AQ3526" s="75" t="s">
        <v>61</v>
      </c>
      <c r="AR3526" s="75" t="s">
        <v>62</v>
      </c>
      <c r="AS3526" s="75" t="s">
        <v>63</v>
      </c>
      <c r="AV3526" s="77"/>
      <c r="HX3526" s="58"/>
    </row>
    <row r="3527" spans="3:232">
      <c r="C3527" s="17" t="str">
        <f>VLOOKUP(O3527,'[1]mã đối tượng'!$C:$F,4,0)</f>
        <v>N</v>
      </c>
      <c r="D3527" s="89" t="s">
        <v>48</v>
      </c>
      <c r="E3527" s="89" t="s">
        <v>49</v>
      </c>
      <c r="F3527" s="74" t="s">
        <v>2191</v>
      </c>
      <c r="G3527" s="74" t="s">
        <v>2191</v>
      </c>
      <c r="H3527" s="74" t="s">
        <v>2208</v>
      </c>
      <c r="I3527" s="74" t="s">
        <v>2191</v>
      </c>
      <c r="J3527" s="92" t="s">
        <v>5437</v>
      </c>
      <c r="L3527" s="75" t="s">
        <v>53</v>
      </c>
      <c r="M3527" s="73" t="s">
        <v>2209</v>
      </c>
      <c r="N3527" s="73" t="s">
        <v>2191</v>
      </c>
      <c r="O3527" s="73" t="s">
        <v>75</v>
      </c>
      <c r="S3527" s="102" t="s">
        <v>2206</v>
      </c>
      <c r="V3527" s="102" t="s">
        <v>2206</v>
      </c>
      <c r="Y3527" s="73" t="s">
        <v>57</v>
      </c>
      <c r="AB3527" s="89" t="s">
        <v>58</v>
      </c>
      <c r="AC3527" s="89" t="s">
        <v>59</v>
      </c>
      <c r="AE3527" s="73">
        <v>3</v>
      </c>
      <c r="AG3527" s="78">
        <v>55595</v>
      </c>
      <c r="AH3527" s="78">
        <v>166785</v>
      </c>
      <c r="AL3527" s="95">
        <v>8</v>
      </c>
      <c r="AN3527" s="78">
        <v>13343</v>
      </c>
      <c r="AO3527" s="89" t="s">
        <v>60</v>
      </c>
      <c r="AQ3527" s="75" t="s">
        <v>61</v>
      </c>
      <c r="AR3527" s="75" t="s">
        <v>62</v>
      </c>
      <c r="AS3527" s="75" t="s">
        <v>63</v>
      </c>
      <c r="AV3527" s="77"/>
      <c r="HX3527" s="58"/>
    </row>
    <row r="3528" spans="3:232">
      <c r="C3528" s="17" t="str">
        <f>VLOOKUP(O3528,'[1]mã đối tượng'!$C:$F,4,0)</f>
        <v>N</v>
      </c>
      <c r="D3528" s="89" t="s">
        <v>48</v>
      </c>
      <c r="E3528" s="89" t="s">
        <v>49</v>
      </c>
      <c r="F3528" s="74" t="s">
        <v>2191</v>
      </c>
      <c r="G3528" s="74" t="s">
        <v>2191</v>
      </c>
      <c r="H3528" s="74" t="s">
        <v>2210</v>
      </c>
      <c r="I3528" s="74" t="s">
        <v>2191</v>
      </c>
      <c r="J3528" s="92" t="s">
        <v>5438</v>
      </c>
      <c r="L3528" s="75" t="s">
        <v>53</v>
      </c>
      <c r="M3528" s="73" t="s">
        <v>2212</v>
      </c>
      <c r="N3528" s="73" t="s">
        <v>2191</v>
      </c>
      <c r="O3528" s="73" t="s">
        <v>121</v>
      </c>
      <c r="S3528" s="102" t="s">
        <v>2211</v>
      </c>
      <c r="V3528" s="102" t="s">
        <v>2211</v>
      </c>
      <c r="Y3528" s="73" t="s">
        <v>78</v>
      </c>
      <c r="AB3528" s="89" t="s">
        <v>58</v>
      </c>
      <c r="AC3528" s="89" t="s">
        <v>59</v>
      </c>
      <c r="AE3528" s="73">
        <v>1</v>
      </c>
      <c r="AG3528" s="78">
        <v>46000</v>
      </c>
      <c r="AH3528" s="78">
        <v>46000</v>
      </c>
      <c r="AL3528" s="95">
        <v>8</v>
      </c>
      <c r="AN3528" s="78">
        <v>3680</v>
      </c>
      <c r="AO3528" s="89" t="s">
        <v>60</v>
      </c>
      <c r="AQ3528" s="75" t="s">
        <v>61</v>
      </c>
      <c r="AR3528" s="75" t="s">
        <v>62</v>
      </c>
      <c r="AS3528" s="75" t="s">
        <v>63</v>
      </c>
      <c r="AV3528" s="77"/>
      <c r="HX3528" s="58"/>
    </row>
    <row r="3529" spans="3:232">
      <c r="C3529" s="17" t="str">
        <f>VLOOKUP(O3529,'[1]mã đối tượng'!$C:$F,4,0)</f>
        <v>N</v>
      </c>
      <c r="D3529" s="89" t="s">
        <v>48</v>
      </c>
      <c r="E3529" s="89" t="s">
        <v>49</v>
      </c>
      <c r="F3529" s="74" t="s">
        <v>2191</v>
      </c>
      <c r="G3529" s="74" t="s">
        <v>2191</v>
      </c>
      <c r="H3529" s="74" t="s">
        <v>2213</v>
      </c>
      <c r="I3529" s="74" t="s">
        <v>2191</v>
      </c>
      <c r="J3529" s="92" t="s">
        <v>5439</v>
      </c>
      <c r="L3529" s="75" t="s">
        <v>53</v>
      </c>
      <c r="M3529" s="73" t="s">
        <v>2215</v>
      </c>
      <c r="N3529" s="73" t="s">
        <v>2191</v>
      </c>
      <c r="O3529" s="73" t="s">
        <v>121</v>
      </c>
      <c r="S3529" s="102" t="s">
        <v>2214</v>
      </c>
      <c r="V3529" s="102" t="s">
        <v>2214</v>
      </c>
      <c r="Y3529" s="73" t="s">
        <v>57</v>
      </c>
      <c r="AB3529" s="89" t="s">
        <v>58</v>
      </c>
      <c r="AC3529" s="89" t="s">
        <v>59</v>
      </c>
      <c r="AE3529" s="73">
        <v>2</v>
      </c>
      <c r="AG3529" s="78">
        <v>55595</v>
      </c>
      <c r="AH3529" s="78">
        <v>111190</v>
      </c>
      <c r="AL3529" s="95">
        <v>8</v>
      </c>
      <c r="AN3529" s="78">
        <v>8895</v>
      </c>
      <c r="AO3529" s="89" t="s">
        <v>60</v>
      </c>
      <c r="AQ3529" s="75" t="s">
        <v>61</v>
      </c>
      <c r="AR3529" s="75" t="s">
        <v>62</v>
      </c>
      <c r="AS3529" s="75" t="s">
        <v>63</v>
      </c>
      <c r="AV3529" s="77"/>
      <c r="HX3529" s="58"/>
    </row>
    <row r="3530" spans="3:232">
      <c r="C3530" s="17" t="str">
        <f>VLOOKUP(O3530,'[1]mã đối tượng'!$C:$F,4,0)</f>
        <v>N</v>
      </c>
      <c r="D3530" s="89" t="s">
        <v>48</v>
      </c>
      <c r="E3530" s="89" t="s">
        <v>49</v>
      </c>
      <c r="F3530" s="74" t="s">
        <v>2191</v>
      </c>
      <c r="G3530" s="74" t="s">
        <v>2191</v>
      </c>
      <c r="H3530" s="74" t="s">
        <v>2216</v>
      </c>
      <c r="I3530" s="74" t="s">
        <v>2191</v>
      </c>
      <c r="J3530" s="92" t="s">
        <v>5440</v>
      </c>
      <c r="L3530" s="75" t="s">
        <v>53</v>
      </c>
      <c r="M3530" s="73" t="s">
        <v>2217</v>
      </c>
      <c r="N3530" s="73" t="s">
        <v>2191</v>
      </c>
      <c r="O3530" s="73" t="s">
        <v>658</v>
      </c>
      <c r="S3530" s="102" t="s">
        <v>2186</v>
      </c>
      <c r="V3530" s="102" t="s">
        <v>2186</v>
      </c>
      <c r="Y3530" s="73" t="s">
        <v>70</v>
      </c>
      <c r="AB3530" s="89" t="s">
        <v>58</v>
      </c>
      <c r="AC3530" s="89" t="s">
        <v>59</v>
      </c>
      <c r="AE3530" s="73">
        <v>1</v>
      </c>
      <c r="AG3530" s="78">
        <v>89285</v>
      </c>
      <c r="AH3530" s="78">
        <v>89285</v>
      </c>
      <c r="AL3530" s="95">
        <v>8</v>
      </c>
      <c r="AN3530" s="78">
        <v>7142</v>
      </c>
      <c r="AO3530" s="89" t="s">
        <v>60</v>
      </c>
      <c r="AQ3530" s="75" t="s">
        <v>61</v>
      </c>
      <c r="AR3530" s="75" t="s">
        <v>62</v>
      </c>
      <c r="AS3530" s="75" t="s">
        <v>63</v>
      </c>
      <c r="AV3530" s="77"/>
      <c r="HX3530" s="58"/>
    </row>
    <row r="3531" spans="3:232">
      <c r="C3531" s="17" t="str">
        <f>VLOOKUP(O3531,'[1]mã đối tượng'!$C:$F,4,0)</f>
        <v>N</v>
      </c>
      <c r="D3531" s="89" t="s">
        <v>48</v>
      </c>
      <c r="E3531" s="89" t="s">
        <v>49</v>
      </c>
      <c r="F3531" s="74" t="s">
        <v>2191</v>
      </c>
      <c r="G3531" s="74" t="s">
        <v>2191</v>
      </c>
      <c r="H3531" s="74" t="s">
        <v>2216</v>
      </c>
      <c r="I3531" s="74" t="s">
        <v>2191</v>
      </c>
      <c r="J3531" s="92" t="s">
        <v>5440</v>
      </c>
      <c r="L3531" s="75" t="s">
        <v>53</v>
      </c>
      <c r="M3531" s="73" t="s">
        <v>2217</v>
      </c>
      <c r="N3531" s="73" t="s">
        <v>2191</v>
      </c>
      <c r="O3531" s="73" t="s">
        <v>658</v>
      </c>
      <c r="S3531" s="102" t="s">
        <v>2186</v>
      </c>
      <c r="V3531" s="102" t="s">
        <v>2186</v>
      </c>
      <c r="Y3531" s="73" t="s">
        <v>69</v>
      </c>
      <c r="AB3531" s="89" t="s">
        <v>58</v>
      </c>
      <c r="AC3531" s="89" t="s">
        <v>59</v>
      </c>
      <c r="AE3531" s="73">
        <v>1</v>
      </c>
      <c r="AG3531" s="78">
        <v>49500</v>
      </c>
      <c r="AH3531" s="78">
        <v>49500</v>
      </c>
      <c r="AL3531" s="95">
        <v>8</v>
      </c>
      <c r="AN3531" s="78">
        <v>3960</v>
      </c>
      <c r="AO3531" s="89" t="s">
        <v>60</v>
      </c>
      <c r="AQ3531" s="75" t="s">
        <v>61</v>
      </c>
      <c r="AR3531" s="75" t="s">
        <v>62</v>
      </c>
      <c r="AS3531" s="75" t="s">
        <v>63</v>
      </c>
      <c r="AV3531" s="77"/>
      <c r="HX3531" s="58"/>
    </row>
    <row r="3532" spans="3:232">
      <c r="C3532" s="17" t="str">
        <f>VLOOKUP(O3532,'[1]mã đối tượng'!$C:$F,4,0)</f>
        <v>N</v>
      </c>
      <c r="D3532" s="89" t="s">
        <v>48</v>
      </c>
      <c r="E3532" s="89" t="s">
        <v>49</v>
      </c>
      <c r="F3532" s="74" t="s">
        <v>2191</v>
      </c>
      <c r="G3532" s="74" t="s">
        <v>2191</v>
      </c>
      <c r="H3532" s="74" t="s">
        <v>2216</v>
      </c>
      <c r="I3532" s="74" t="s">
        <v>2191</v>
      </c>
      <c r="J3532" s="92" t="s">
        <v>5440</v>
      </c>
      <c r="L3532" s="75" t="s">
        <v>53</v>
      </c>
      <c r="M3532" s="73" t="s">
        <v>2217</v>
      </c>
      <c r="N3532" s="73" t="s">
        <v>2191</v>
      </c>
      <c r="O3532" s="73" t="s">
        <v>658</v>
      </c>
      <c r="S3532" s="102" t="s">
        <v>2186</v>
      </c>
      <c r="V3532" s="102" t="s">
        <v>2186</v>
      </c>
      <c r="Y3532" s="73" t="s">
        <v>79</v>
      </c>
      <c r="AB3532" s="89" t="s">
        <v>58</v>
      </c>
      <c r="AC3532" s="89" t="s">
        <v>59</v>
      </c>
      <c r="AE3532" s="73">
        <v>1</v>
      </c>
      <c r="AG3532" s="78">
        <v>50182</v>
      </c>
      <c r="AH3532" s="78">
        <v>50182</v>
      </c>
      <c r="AL3532" s="95">
        <v>8</v>
      </c>
      <c r="AN3532" s="78">
        <v>4015</v>
      </c>
      <c r="AO3532" s="89" t="s">
        <v>60</v>
      </c>
      <c r="AQ3532" s="75" t="s">
        <v>61</v>
      </c>
      <c r="AR3532" s="75" t="s">
        <v>62</v>
      </c>
      <c r="AS3532" s="75" t="s">
        <v>63</v>
      </c>
      <c r="AV3532" s="77"/>
      <c r="HX3532" s="58"/>
    </row>
    <row r="3533" spans="3:232">
      <c r="C3533" s="17" t="str">
        <f>VLOOKUP(O3533,'[1]mã đối tượng'!$C:$F,4,0)</f>
        <v>N</v>
      </c>
      <c r="D3533" s="89" t="s">
        <v>48</v>
      </c>
      <c r="E3533" s="89" t="s">
        <v>49</v>
      </c>
      <c r="F3533" s="74" t="s">
        <v>2191</v>
      </c>
      <c r="G3533" s="74" t="s">
        <v>2191</v>
      </c>
      <c r="H3533" s="74" t="s">
        <v>2218</v>
      </c>
      <c r="I3533" s="74" t="s">
        <v>2191</v>
      </c>
      <c r="J3533" s="92" t="s">
        <v>5441</v>
      </c>
      <c r="L3533" s="75" t="s">
        <v>53</v>
      </c>
      <c r="M3533" s="73" t="s">
        <v>2219</v>
      </c>
      <c r="N3533" s="73" t="s">
        <v>2191</v>
      </c>
      <c r="O3533" s="73" t="s">
        <v>121</v>
      </c>
      <c r="S3533" s="102" t="s">
        <v>1518</v>
      </c>
      <c r="V3533" s="102" t="s">
        <v>1518</v>
      </c>
      <c r="Y3533" s="73" t="s">
        <v>80</v>
      </c>
      <c r="AB3533" s="89" t="s">
        <v>58</v>
      </c>
      <c r="AC3533" s="89" t="s">
        <v>59</v>
      </c>
      <c r="AE3533" s="73">
        <v>1</v>
      </c>
      <c r="AG3533" s="78">
        <v>111058</v>
      </c>
      <c r="AH3533" s="78">
        <v>111058</v>
      </c>
      <c r="AL3533" s="95">
        <v>8</v>
      </c>
      <c r="AN3533" s="78">
        <v>8885</v>
      </c>
      <c r="AO3533" s="89" t="s">
        <v>60</v>
      </c>
      <c r="AQ3533" s="75" t="s">
        <v>61</v>
      </c>
      <c r="AR3533" s="75" t="s">
        <v>62</v>
      </c>
      <c r="AS3533" s="75" t="s">
        <v>63</v>
      </c>
      <c r="AV3533" s="77"/>
      <c r="HX3533" s="58"/>
    </row>
    <row r="3534" spans="3:232">
      <c r="C3534" s="17" t="str">
        <f>VLOOKUP(O3534,'[1]mã đối tượng'!$C:$F,4,0)</f>
        <v>N</v>
      </c>
      <c r="D3534" s="89" t="s">
        <v>48</v>
      </c>
      <c r="E3534" s="89" t="s">
        <v>49</v>
      </c>
      <c r="F3534" s="74" t="s">
        <v>2191</v>
      </c>
      <c r="G3534" s="74" t="s">
        <v>2191</v>
      </c>
      <c r="H3534" s="74" t="s">
        <v>2218</v>
      </c>
      <c r="I3534" s="74" t="s">
        <v>2191</v>
      </c>
      <c r="J3534" s="92" t="s">
        <v>5441</v>
      </c>
      <c r="L3534" s="75" t="s">
        <v>53</v>
      </c>
      <c r="M3534" s="73" t="s">
        <v>2219</v>
      </c>
      <c r="N3534" s="73" t="s">
        <v>2191</v>
      </c>
      <c r="O3534" s="73" t="s">
        <v>121</v>
      </c>
      <c r="S3534" s="102" t="s">
        <v>1518</v>
      </c>
      <c r="V3534" s="102" t="s">
        <v>1518</v>
      </c>
      <c r="Y3534" s="73" t="s">
        <v>142</v>
      </c>
      <c r="AB3534" s="89" t="s">
        <v>58</v>
      </c>
      <c r="AC3534" s="89" t="s">
        <v>59</v>
      </c>
      <c r="AE3534" s="73">
        <v>2</v>
      </c>
      <c r="AG3534" s="78">
        <v>50400</v>
      </c>
      <c r="AH3534" s="78">
        <v>100800</v>
      </c>
      <c r="AL3534" s="95">
        <v>8</v>
      </c>
      <c r="AN3534" s="78">
        <v>8064</v>
      </c>
      <c r="AO3534" s="89" t="s">
        <v>60</v>
      </c>
      <c r="AQ3534" s="75" t="s">
        <v>61</v>
      </c>
      <c r="AR3534" s="75" t="s">
        <v>62</v>
      </c>
      <c r="AS3534" s="75" t="s">
        <v>63</v>
      </c>
      <c r="AV3534" s="77"/>
      <c r="HX3534" s="58"/>
    </row>
    <row r="3535" spans="3:232">
      <c r="C3535" s="17" t="str">
        <f>VLOOKUP(O3535,'[1]mã đối tượng'!$C:$F,4,0)</f>
        <v>N</v>
      </c>
      <c r="D3535" s="89" t="s">
        <v>48</v>
      </c>
      <c r="E3535" s="89" t="s">
        <v>49</v>
      </c>
      <c r="F3535" s="74" t="s">
        <v>2191</v>
      </c>
      <c r="G3535" s="74" t="s">
        <v>2191</v>
      </c>
      <c r="H3535" s="74" t="s">
        <v>2220</v>
      </c>
      <c r="I3535" s="74" t="s">
        <v>2191</v>
      </c>
      <c r="J3535" s="92" t="s">
        <v>5442</v>
      </c>
      <c r="L3535" s="75" t="s">
        <v>53</v>
      </c>
      <c r="M3535" s="73" t="s">
        <v>2224</v>
      </c>
      <c r="N3535" s="73" t="s">
        <v>2191</v>
      </c>
      <c r="O3535" s="73" t="s">
        <v>121</v>
      </c>
      <c r="S3535" s="102" t="s">
        <v>2223</v>
      </c>
      <c r="V3535" s="102" t="s">
        <v>2223</v>
      </c>
      <c r="Y3535" s="73" t="s">
        <v>77</v>
      </c>
      <c r="AB3535" s="89" t="s">
        <v>58</v>
      </c>
      <c r="AC3535" s="89" t="s">
        <v>59</v>
      </c>
      <c r="AE3535" s="73">
        <v>1</v>
      </c>
      <c r="AG3535" s="78">
        <v>70950</v>
      </c>
      <c r="AH3535" s="78">
        <v>70950</v>
      </c>
      <c r="AL3535" s="95">
        <v>8</v>
      </c>
      <c r="AN3535" s="78">
        <v>5676</v>
      </c>
      <c r="AO3535" s="89" t="s">
        <v>60</v>
      </c>
      <c r="AQ3535" s="75" t="s">
        <v>61</v>
      </c>
      <c r="AR3535" s="75" t="s">
        <v>62</v>
      </c>
      <c r="AS3535" s="75" t="s">
        <v>63</v>
      </c>
      <c r="AV3535" s="77"/>
      <c r="HX3535" s="58"/>
    </row>
    <row r="3536" spans="3:232">
      <c r="C3536" s="17" t="str">
        <f>VLOOKUP(O3536,'[1]mã đối tượng'!$C:$F,4,0)</f>
        <v>N</v>
      </c>
      <c r="D3536" s="89" t="s">
        <v>48</v>
      </c>
      <c r="E3536" s="89" t="s">
        <v>49</v>
      </c>
      <c r="F3536" s="74" t="s">
        <v>2191</v>
      </c>
      <c r="G3536" s="74" t="s">
        <v>2191</v>
      </c>
      <c r="H3536" s="74" t="s">
        <v>2220</v>
      </c>
      <c r="I3536" s="74" t="s">
        <v>2191</v>
      </c>
      <c r="J3536" s="92" t="s">
        <v>5442</v>
      </c>
      <c r="L3536" s="75" t="s">
        <v>53</v>
      </c>
      <c r="M3536" s="73" t="s">
        <v>2224</v>
      </c>
      <c r="N3536" s="73" t="s">
        <v>2191</v>
      </c>
      <c r="O3536" s="73" t="s">
        <v>121</v>
      </c>
      <c r="S3536" s="102" t="s">
        <v>2223</v>
      </c>
      <c r="V3536" s="102" t="s">
        <v>2223</v>
      </c>
      <c r="Y3536" s="73" t="s">
        <v>70</v>
      </c>
      <c r="AB3536" s="89" t="s">
        <v>58</v>
      </c>
      <c r="AC3536" s="89" t="s">
        <v>59</v>
      </c>
      <c r="AE3536" s="73">
        <v>1</v>
      </c>
      <c r="AG3536" s="78">
        <v>89285</v>
      </c>
      <c r="AH3536" s="78">
        <v>89285</v>
      </c>
      <c r="AL3536" s="95">
        <v>8</v>
      </c>
      <c r="AN3536" s="78">
        <v>7143</v>
      </c>
      <c r="AO3536" s="89" t="s">
        <v>60</v>
      </c>
      <c r="AQ3536" s="75" t="s">
        <v>61</v>
      </c>
      <c r="AR3536" s="75" t="s">
        <v>62</v>
      </c>
      <c r="AS3536" s="75" t="s">
        <v>63</v>
      </c>
      <c r="AV3536" s="77"/>
      <c r="HX3536" s="58"/>
    </row>
    <row r="3537" spans="3:232">
      <c r="C3537" s="17" t="str">
        <f>VLOOKUP(O3537,'[1]mã đối tượng'!$C:$F,4,0)</f>
        <v>N</v>
      </c>
      <c r="D3537" s="89" t="s">
        <v>48</v>
      </c>
      <c r="E3537" s="89" t="s">
        <v>49</v>
      </c>
      <c r="F3537" s="74" t="s">
        <v>2191</v>
      </c>
      <c r="G3537" s="74" t="s">
        <v>2191</v>
      </c>
      <c r="H3537" s="74" t="s">
        <v>2225</v>
      </c>
      <c r="I3537" s="74" t="s">
        <v>2191</v>
      </c>
      <c r="J3537" s="92" t="s">
        <v>5443</v>
      </c>
      <c r="L3537" s="75" t="s">
        <v>53</v>
      </c>
      <c r="M3537" s="73" t="s">
        <v>2227</v>
      </c>
      <c r="N3537" s="73" t="s">
        <v>2191</v>
      </c>
      <c r="O3537" s="73" t="s">
        <v>75</v>
      </c>
      <c r="S3537" s="102" t="s">
        <v>2226</v>
      </c>
      <c r="V3537" s="102" t="s">
        <v>2226</v>
      </c>
      <c r="Y3537" s="73" t="s">
        <v>70</v>
      </c>
      <c r="AB3537" s="89" t="s">
        <v>58</v>
      </c>
      <c r="AC3537" s="89" t="s">
        <v>59</v>
      </c>
      <c r="AE3537" s="73">
        <v>3</v>
      </c>
      <c r="AG3537" s="78">
        <v>89285</v>
      </c>
      <c r="AH3537" s="78">
        <v>267855</v>
      </c>
      <c r="AL3537" s="95">
        <v>8</v>
      </c>
      <c r="AN3537" s="78">
        <v>21428</v>
      </c>
      <c r="AO3537" s="89" t="s">
        <v>60</v>
      </c>
      <c r="AQ3537" s="75" t="s">
        <v>61</v>
      </c>
      <c r="AR3537" s="75" t="s">
        <v>62</v>
      </c>
      <c r="AS3537" s="75" t="s">
        <v>63</v>
      </c>
      <c r="AV3537" s="77"/>
      <c r="HX3537" s="58"/>
    </row>
    <row r="3538" spans="3:232">
      <c r="C3538" s="17" t="str">
        <f>VLOOKUP(O3538,'[1]mã đối tượng'!$C:$F,4,0)</f>
        <v>N</v>
      </c>
      <c r="D3538" s="89" t="s">
        <v>48</v>
      </c>
      <c r="E3538" s="89" t="s">
        <v>49</v>
      </c>
      <c r="F3538" s="74" t="s">
        <v>2191</v>
      </c>
      <c r="G3538" s="74" t="s">
        <v>2191</v>
      </c>
      <c r="H3538" s="74" t="s">
        <v>2225</v>
      </c>
      <c r="I3538" s="74" t="s">
        <v>2191</v>
      </c>
      <c r="J3538" s="92" t="s">
        <v>5443</v>
      </c>
      <c r="L3538" s="75" t="s">
        <v>53</v>
      </c>
      <c r="M3538" s="73" t="s">
        <v>2227</v>
      </c>
      <c r="N3538" s="73" t="s">
        <v>2191</v>
      </c>
      <c r="O3538" s="73" t="s">
        <v>75</v>
      </c>
      <c r="S3538" s="102" t="s">
        <v>2226</v>
      </c>
      <c r="V3538" s="102" t="s">
        <v>2226</v>
      </c>
      <c r="Y3538" s="73" t="s">
        <v>79</v>
      </c>
      <c r="AB3538" s="89" t="s">
        <v>58</v>
      </c>
      <c r="AC3538" s="89" t="s">
        <v>59</v>
      </c>
      <c r="AE3538" s="73">
        <v>6</v>
      </c>
      <c r="AG3538" s="78">
        <v>50182</v>
      </c>
      <c r="AH3538" s="78">
        <v>301092</v>
      </c>
      <c r="AL3538" s="95">
        <v>8</v>
      </c>
      <c r="AN3538" s="78">
        <v>24088</v>
      </c>
      <c r="AO3538" s="89" t="s">
        <v>60</v>
      </c>
      <c r="AQ3538" s="75" t="s">
        <v>61</v>
      </c>
      <c r="AR3538" s="75" t="s">
        <v>62</v>
      </c>
      <c r="AS3538" s="75" t="s">
        <v>63</v>
      </c>
      <c r="AV3538" s="77"/>
      <c r="HX3538" s="58"/>
    </row>
    <row r="3539" spans="3:232">
      <c r="C3539" s="17" t="str">
        <f>VLOOKUP(O3539,'[1]mã đối tượng'!$C:$F,4,0)</f>
        <v>N</v>
      </c>
      <c r="D3539" s="89" t="s">
        <v>48</v>
      </c>
      <c r="E3539" s="89" t="s">
        <v>49</v>
      </c>
      <c r="F3539" s="74" t="s">
        <v>2191</v>
      </c>
      <c r="G3539" s="74" t="s">
        <v>2191</v>
      </c>
      <c r="H3539" s="74" t="s">
        <v>2225</v>
      </c>
      <c r="I3539" s="74" t="s">
        <v>2191</v>
      </c>
      <c r="J3539" s="92" t="s">
        <v>5443</v>
      </c>
      <c r="L3539" s="75" t="s">
        <v>53</v>
      </c>
      <c r="M3539" s="73" t="s">
        <v>2227</v>
      </c>
      <c r="N3539" s="73" t="s">
        <v>2191</v>
      </c>
      <c r="O3539" s="73" t="s">
        <v>75</v>
      </c>
      <c r="S3539" s="102" t="s">
        <v>2226</v>
      </c>
      <c r="V3539" s="102" t="s">
        <v>2226</v>
      </c>
      <c r="Y3539" s="73" t="s">
        <v>94</v>
      </c>
      <c r="AB3539" s="89" t="s">
        <v>58</v>
      </c>
      <c r="AC3539" s="89" t="s">
        <v>59</v>
      </c>
      <c r="AE3539" s="73">
        <v>3</v>
      </c>
      <c r="AG3539" s="78">
        <v>73431</v>
      </c>
      <c r="AH3539" s="78">
        <v>220293</v>
      </c>
      <c r="AL3539" s="95">
        <v>8</v>
      </c>
      <c r="AN3539" s="78">
        <v>17623</v>
      </c>
      <c r="AO3539" s="89" t="s">
        <v>60</v>
      </c>
      <c r="AQ3539" s="75" t="s">
        <v>61</v>
      </c>
      <c r="AR3539" s="75" t="s">
        <v>62</v>
      </c>
      <c r="AS3539" s="75" t="s">
        <v>63</v>
      </c>
      <c r="AV3539" s="77"/>
      <c r="HX3539" s="58"/>
    </row>
    <row r="3540" spans="3:232">
      <c r="C3540" s="17" t="str">
        <f>VLOOKUP(O3540,'[1]mã đối tượng'!$C:$F,4,0)</f>
        <v>N</v>
      </c>
      <c r="D3540" s="89" t="s">
        <v>48</v>
      </c>
      <c r="E3540" s="89" t="s">
        <v>49</v>
      </c>
      <c r="F3540" s="74" t="s">
        <v>2191</v>
      </c>
      <c r="G3540" s="74" t="s">
        <v>2191</v>
      </c>
      <c r="H3540" s="74" t="s">
        <v>2225</v>
      </c>
      <c r="I3540" s="74" t="s">
        <v>2191</v>
      </c>
      <c r="J3540" s="92" t="s">
        <v>5443</v>
      </c>
      <c r="L3540" s="75" t="s">
        <v>53</v>
      </c>
      <c r="M3540" s="73" t="s">
        <v>2227</v>
      </c>
      <c r="N3540" s="73" t="s">
        <v>2191</v>
      </c>
      <c r="O3540" s="73" t="s">
        <v>75</v>
      </c>
      <c r="S3540" s="102" t="s">
        <v>2226</v>
      </c>
      <c r="V3540" s="102" t="s">
        <v>2226</v>
      </c>
      <c r="Y3540" s="73" t="s">
        <v>78</v>
      </c>
      <c r="AB3540" s="89" t="s">
        <v>58</v>
      </c>
      <c r="AC3540" s="89" t="s">
        <v>59</v>
      </c>
      <c r="AE3540" s="73">
        <v>2</v>
      </c>
      <c r="AG3540" s="78">
        <v>46000</v>
      </c>
      <c r="AH3540" s="78">
        <v>92000</v>
      </c>
      <c r="AL3540" s="95">
        <v>8</v>
      </c>
      <c r="AN3540" s="78">
        <v>7360</v>
      </c>
      <c r="AO3540" s="89" t="s">
        <v>60</v>
      </c>
      <c r="AQ3540" s="75" t="s">
        <v>61</v>
      </c>
      <c r="AR3540" s="75" t="s">
        <v>62</v>
      </c>
      <c r="AS3540" s="75" t="s">
        <v>63</v>
      </c>
      <c r="AV3540" s="77"/>
      <c r="HX3540" s="58"/>
    </row>
    <row r="3541" spans="3:232">
      <c r="C3541" s="17" t="str">
        <f>VLOOKUP(O3541,'[1]mã đối tượng'!$C:$F,4,0)</f>
        <v>N</v>
      </c>
      <c r="D3541" s="89" t="s">
        <v>48</v>
      </c>
      <c r="E3541" s="89" t="s">
        <v>49</v>
      </c>
      <c r="F3541" s="74" t="s">
        <v>2191</v>
      </c>
      <c r="G3541" s="74" t="s">
        <v>2191</v>
      </c>
      <c r="H3541" s="74" t="s">
        <v>2225</v>
      </c>
      <c r="I3541" s="74" t="s">
        <v>2191</v>
      </c>
      <c r="J3541" s="92" t="s">
        <v>5443</v>
      </c>
      <c r="L3541" s="75" t="s">
        <v>53</v>
      </c>
      <c r="M3541" s="73" t="s">
        <v>2227</v>
      </c>
      <c r="N3541" s="73" t="s">
        <v>2191</v>
      </c>
      <c r="O3541" s="73" t="s">
        <v>75</v>
      </c>
      <c r="S3541" s="102" t="s">
        <v>2226</v>
      </c>
      <c r="V3541" s="102" t="s">
        <v>2226</v>
      </c>
      <c r="Y3541" s="73" t="s">
        <v>80</v>
      </c>
      <c r="AB3541" s="89" t="s">
        <v>58</v>
      </c>
      <c r="AC3541" s="89" t="s">
        <v>59</v>
      </c>
      <c r="AE3541" s="73">
        <v>1</v>
      </c>
      <c r="AG3541" s="78">
        <v>111058</v>
      </c>
      <c r="AH3541" s="78">
        <v>111058</v>
      </c>
      <c r="AL3541" s="95">
        <v>8</v>
      </c>
      <c r="AN3541" s="78">
        <v>8885</v>
      </c>
      <c r="AO3541" s="89" t="s">
        <v>60</v>
      </c>
      <c r="AQ3541" s="75" t="s">
        <v>61</v>
      </c>
      <c r="AR3541" s="75" t="s">
        <v>62</v>
      </c>
      <c r="AS3541" s="75" t="s">
        <v>63</v>
      </c>
      <c r="AV3541" s="77"/>
      <c r="HX3541" s="58"/>
    </row>
    <row r="3542" spans="3:232">
      <c r="C3542" s="17" t="str">
        <f>VLOOKUP(O3542,'[1]mã đối tượng'!$C:$F,4,0)</f>
        <v>N</v>
      </c>
      <c r="D3542" s="89" t="s">
        <v>48</v>
      </c>
      <c r="E3542" s="89" t="s">
        <v>49</v>
      </c>
      <c r="F3542" s="74" t="s">
        <v>2191</v>
      </c>
      <c r="G3542" s="74" t="s">
        <v>2191</v>
      </c>
      <c r="H3542" s="74" t="s">
        <v>2225</v>
      </c>
      <c r="I3542" s="74" t="s">
        <v>2191</v>
      </c>
      <c r="J3542" s="92" t="s">
        <v>5443</v>
      </c>
      <c r="L3542" s="75" t="s">
        <v>53</v>
      </c>
      <c r="M3542" s="73" t="s">
        <v>2227</v>
      </c>
      <c r="N3542" s="73" t="s">
        <v>2191</v>
      </c>
      <c r="O3542" s="73" t="s">
        <v>75</v>
      </c>
      <c r="S3542" s="102" t="s">
        <v>2226</v>
      </c>
      <c r="V3542" s="102" t="s">
        <v>2226</v>
      </c>
      <c r="Y3542" s="73" t="s">
        <v>57</v>
      </c>
      <c r="AB3542" s="89" t="s">
        <v>58</v>
      </c>
      <c r="AC3542" s="89" t="s">
        <v>59</v>
      </c>
      <c r="AE3542" s="73">
        <v>2</v>
      </c>
      <c r="AG3542" s="78">
        <v>55595</v>
      </c>
      <c r="AH3542" s="78">
        <v>111190</v>
      </c>
      <c r="AL3542" s="95">
        <v>8</v>
      </c>
      <c r="AN3542" s="78">
        <v>8895</v>
      </c>
      <c r="AO3542" s="89" t="s">
        <v>60</v>
      </c>
      <c r="AQ3542" s="75" t="s">
        <v>61</v>
      </c>
      <c r="AR3542" s="75" t="s">
        <v>62</v>
      </c>
      <c r="AS3542" s="75" t="s">
        <v>63</v>
      </c>
      <c r="AV3542" s="77"/>
      <c r="HX3542" s="58"/>
    </row>
    <row r="3543" spans="3:232">
      <c r="C3543" s="17" t="str">
        <f>VLOOKUP(O3543,'[1]mã đối tượng'!$C:$F,4,0)</f>
        <v>N</v>
      </c>
      <c r="D3543" s="89" t="s">
        <v>48</v>
      </c>
      <c r="E3543" s="89" t="s">
        <v>49</v>
      </c>
      <c r="F3543" s="74" t="s">
        <v>2191</v>
      </c>
      <c r="G3543" s="74" t="s">
        <v>2191</v>
      </c>
      <c r="H3543" s="74" t="s">
        <v>2225</v>
      </c>
      <c r="I3543" s="74" t="s">
        <v>2191</v>
      </c>
      <c r="J3543" s="92" t="s">
        <v>5443</v>
      </c>
      <c r="L3543" s="75" t="s">
        <v>53</v>
      </c>
      <c r="M3543" s="73" t="s">
        <v>2227</v>
      </c>
      <c r="N3543" s="73" t="s">
        <v>2191</v>
      </c>
      <c r="O3543" s="73" t="s">
        <v>75</v>
      </c>
      <c r="S3543" s="102" t="s">
        <v>2226</v>
      </c>
      <c r="V3543" s="102" t="s">
        <v>2226</v>
      </c>
      <c r="Y3543" s="73" t="s">
        <v>117</v>
      </c>
      <c r="AB3543" s="89" t="s">
        <v>58</v>
      </c>
      <c r="AC3543" s="89" t="s">
        <v>59</v>
      </c>
      <c r="AE3543" s="73">
        <v>1</v>
      </c>
      <c r="AG3543" s="78">
        <v>74250</v>
      </c>
      <c r="AH3543" s="78">
        <v>74250</v>
      </c>
      <c r="AL3543" s="95">
        <v>8</v>
      </c>
      <c r="AN3543" s="78">
        <v>5940</v>
      </c>
      <c r="AO3543" s="89" t="s">
        <v>60</v>
      </c>
      <c r="AQ3543" s="75" t="s">
        <v>61</v>
      </c>
      <c r="AR3543" s="75" t="s">
        <v>62</v>
      </c>
      <c r="AS3543" s="75" t="s">
        <v>63</v>
      </c>
      <c r="AV3543" s="77"/>
      <c r="HX3543" s="58"/>
    </row>
    <row r="3544" spans="3:232">
      <c r="C3544" s="17" t="str">
        <f>VLOOKUP(O3544,'[1]mã đối tượng'!$C:$F,4,0)</f>
        <v>N</v>
      </c>
      <c r="D3544" s="89" t="s">
        <v>48</v>
      </c>
      <c r="E3544" s="89" t="s">
        <v>49</v>
      </c>
      <c r="F3544" s="74" t="s">
        <v>2191</v>
      </c>
      <c r="G3544" s="74" t="s">
        <v>2191</v>
      </c>
      <c r="H3544" s="74" t="s">
        <v>2228</v>
      </c>
      <c r="I3544" s="74" t="s">
        <v>2191</v>
      </c>
      <c r="J3544" s="92" t="s">
        <v>5444</v>
      </c>
      <c r="L3544" s="75" t="s">
        <v>53</v>
      </c>
      <c r="M3544" s="73" t="s">
        <v>2229</v>
      </c>
      <c r="N3544" s="73" t="s">
        <v>2191</v>
      </c>
      <c r="O3544" s="73" t="s">
        <v>75</v>
      </c>
      <c r="S3544" s="102" t="s">
        <v>2226</v>
      </c>
      <c r="V3544" s="102" t="s">
        <v>2226</v>
      </c>
      <c r="Y3544" s="73" t="s">
        <v>70</v>
      </c>
      <c r="AB3544" s="89" t="s">
        <v>58</v>
      </c>
      <c r="AC3544" s="89" t="s">
        <v>59</v>
      </c>
      <c r="AE3544" s="73">
        <v>1</v>
      </c>
      <c r="AG3544" s="78">
        <v>89285</v>
      </c>
      <c r="AH3544" s="78">
        <v>89285</v>
      </c>
      <c r="AL3544" s="95">
        <v>8</v>
      </c>
      <c r="AN3544" s="78">
        <v>7143</v>
      </c>
      <c r="AO3544" s="89" t="s">
        <v>60</v>
      </c>
      <c r="AQ3544" s="75" t="s">
        <v>61</v>
      </c>
      <c r="AR3544" s="75" t="s">
        <v>62</v>
      </c>
      <c r="AS3544" s="75" t="s">
        <v>63</v>
      </c>
      <c r="AV3544" s="77"/>
      <c r="HX3544" s="58"/>
    </row>
    <row r="3545" spans="3:232">
      <c r="C3545" s="17" t="str">
        <f>VLOOKUP(O3545,'[1]mã đối tượng'!$C:$F,4,0)</f>
        <v>N</v>
      </c>
      <c r="D3545" s="89" t="s">
        <v>48</v>
      </c>
      <c r="E3545" s="89" t="s">
        <v>49</v>
      </c>
      <c r="F3545" s="74" t="s">
        <v>2191</v>
      </c>
      <c r="G3545" s="74" t="s">
        <v>2191</v>
      </c>
      <c r="H3545" s="74" t="s">
        <v>2228</v>
      </c>
      <c r="I3545" s="74" t="s">
        <v>2191</v>
      </c>
      <c r="J3545" s="92" t="s">
        <v>5444</v>
      </c>
      <c r="L3545" s="75" t="s">
        <v>53</v>
      </c>
      <c r="M3545" s="73" t="s">
        <v>2229</v>
      </c>
      <c r="N3545" s="73" t="s">
        <v>2191</v>
      </c>
      <c r="O3545" s="73" t="s">
        <v>75</v>
      </c>
      <c r="S3545" s="102" t="s">
        <v>2226</v>
      </c>
      <c r="V3545" s="102" t="s">
        <v>2226</v>
      </c>
      <c r="Y3545" s="73" t="s">
        <v>79</v>
      </c>
      <c r="AB3545" s="89" t="s">
        <v>58</v>
      </c>
      <c r="AC3545" s="89" t="s">
        <v>59</v>
      </c>
      <c r="AE3545" s="73">
        <v>5</v>
      </c>
      <c r="AG3545" s="78">
        <v>50182</v>
      </c>
      <c r="AH3545" s="78">
        <v>250910</v>
      </c>
      <c r="AL3545" s="95">
        <v>8</v>
      </c>
      <c r="AN3545" s="78">
        <v>20073</v>
      </c>
      <c r="AO3545" s="89" t="s">
        <v>60</v>
      </c>
      <c r="AQ3545" s="75" t="s">
        <v>61</v>
      </c>
      <c r="AR3545" s="75" t="s">
        <v>62</v>
      </c>
      <c r="AS3545" s="75" t="s">
        <v>63</v>
      </c>
      <c r="AV3545" s="77"/>
      <c r="HX3545" s="58"/>
    </row>
    <row r="3546" spans="3:232">
      <c r="C3546" s="17" t="str">
        <f>VLOOKUP(O3546,'[1]mã đối tượng'!$C:$F,4,0)</f>
        <v>N</v>
      </c>
      <c r="D3546" s="89" t="s">
        <v>48</v>
      </c>
      <c r="E3546" s="89" t="s">
        <v>49</v>
      </c>
      <c r="F3546" s="74" t="s">
        <v>2191</v>
      </c>
      <c r="G3546" s="74" t="s">
        <v>2191</v>
      </c>
      <c r="H3546" s="74" t="s">
        <v>2228</v>
      </c>
      <c r="I3546" s="74" t="s">
        <v>2191</v>
      </c>
      <c r="J3546" s="92" t="s">
        <v>5444</v>
      </c>
      <c r="L3546" s="75" t="s">
        <v>53</v>
      </c>
      <c r="M3546" s="73" t="s">
        <v>2229</v>
      </c>
      <c r="N3546" s="73" t="s">
        <v>2191</v>
      </c>
      <c r="O3546" s="73" t="s">
        <v>75</v>
      </c>
      <c r="S3546" s="102" t="s">
        <v>2226</v>
      </c>
      <c r="V3546" s="102" t="s">
        <v>2226</v>
      </c>
      <c r="Y3546" s="73" t="s">
        <v>94</v>
      </c>
      <c r="AB3546" s="89" t="s">
        <v>58</v>
      </c>
      <c r="AC3546" s="89" t="s">
        <v>59</v>
      </c>
      <c r="AE3546" s="73">
        <v>4</v>
      </c>
      <c r="AG3546" s="78">
        <v>73431</v>
      </c>
      <c r="AH3546" s="78">
        <v>293724</v>
      </c>
      <c r="AL3546" s="95">
        <v>8</v>
      </c>
      <c r="AN3546" s="78">
        <v>23498</v>
      </c>
      <c r="AO3546" s="89" t="s">
        <v>60</v>
      </c>
      <c r="AQ3546" s="75" t="s">
        <v>61</v>
      </c>
      <c r="AR3546" s="75" t="s">
        <v>62</v>
      </c>
      <c r="AS3546" s="75" t="s">
        <v>63</v>
      </c>
      <c r="AV3546" s="77"/>
      <c r="HX3546" s="58"/>
    </row>
    <row r="3547" spans="3:232">
      <c r="C3547" s="17" t="str">
        <f>VLOOKUP(O3547,'[1]mã đối tượng'!$C:$F,4,0)</f>
        <v>N</v>
      </c>
      <c r="D3547" s="89" t="s">
        <v>48</v>
      </c>
      <c r="E3547" s="89" t="s">
        <v>49</v>
      </c>
      <c r="F3547" s="74" t="s">
        <v>2191</v>
      </c>
      <c r="G3547" s="74" t="s">
        <v>2191</v>
      </c>
      <c r="H3547" s="74" t="s">
        <v>2228</v>
      </c>
      <c r="I3547" s="74" t="s">
        <v>2191</v>
      </c>
      <c r="J3547" s="92" t="s">
        <v>5444</v>
      </c>
      <c r="L3547" s="75" t="s">
        <v>53</v>
      </c>
      <c r="M3547" s="73" t="s">
        <v>2229</v>
      </c>
      <c r="N3547" s="73" t="s">
        <v>2191</v>
      </c>
      <c r="O3547" s="73" t="s">
        <v>75</v>
      </c>
      <c r="S3547" s="102" t="s">
        <v>2226</v>
      </c>
      <c r="V3547" s="102" t="s">
        <v>2226</v>
      </c>
      <c r="Y3547" s="73" t="s">
        <v>78</v>
      </c>
      <c r="AB3547" s="89" t="s">
        <v>58</v>
      </c>
      <c r="AC3547" s="89" t="s">
        <v>59</v>
      </c>
      <c r="AE3547" s="73">
        <v>3</v>
      </c>
      <c r="AG3547" s="78">
        <v>46000</v>
      </c>
      <c r="AH3547" s="78">
        <v>138000</v>
      </c>
      <c r="AL3547" s="95">
        <v>8</v>
      </c>
      <c r="AN3547" s="78">
        <v>11040</v>
      </c>
      <c r="AO3547" s="89" t="s">
        <v>60</v>
      </c>
      <c r="AQ3547" s="75" t="s">
        <v>61</v>
      </c>
      <c r="AR3547" s="75" t="s">
        <v>62</v>
      </c>
      <c r="AS3547" s="75" t="s">
        <v>63</v>
      </c>
      <c r="AV3547" s="77"/>
      <c r="HX3547" s="58"/>
    </row>
    <row r="3548" spans="3:232">
      <c r="C3548" s="17" t="str">
        <f>VLOOKUP(O3548,'[1]mã đối tượng'!$C:$F,4,0)</f>
        <v>N</v>
      </c>
      <c r="D3548" s="89" t="s">
        <v>48</v>
      </c>
      <c r="E3548" s="89" t="s">
        <v>49</v>
      </c>
      <c r="F3548" s="74" t="s">
        <v>2191</v>
      </c>
      <c r="G3548" s="74" t="s">
        <v>2191</v>
      </c>
      <c r="H3548" s="74" t="s">
        <v>2228</v>
      </c>
      <c r="I3548" s="74" t="s">
        <v>2191</v>
      </c>
      <c r="J3548" s="92" t="s">
        <v>5444</v>
      </c>
      <c r="L3548" s="75" t="s">
        <v>53</v>
      </c>
      <c r="M3548" s="73" t="s">
        <v>2229</v>
      </c>
      <c r="N3548" s="73" t="s">
        <v>2191</v>
      </c>
      <c r="O3548" s="73" t="s">
        <v>75</v>
      </c>
      <c r="S3548" s="102" t="s">
        <v>2226</v>
      </c>
      <c r="V3548" s="102" t="s">
        <v>2226</v>
      </c>
      <c r="Y3548" s="73" t="s">
        <v>77</v>
      </c>
      <c r="AB3548" s="89" t="s">
        <v>58</v>
      </c>
      <c r="AC3548" s="89" t="s">
        <v>59</v>
      </c>
      <c r="AE3548" s="73">
        <v>2</v>
      </c>
      <c r="AG3548" s="78">
        <v>70950</v>
      </c>
      <c r="AH3548" s="78">
        <v>141900</v>
      </c>
      <c r="AL3548" s="95">
        <v>8</v>
      </c>
      <c r="AN3548" s="78">
        <v>11352</v>
      </c>
      <c r="AO3548" s="89" t="s">
        <v>60</v>
      </c>
      <c r="AQ3548" s="75" t="s">
        <v>61</v>
      </c>
      <c r="AR3548" s="75" t="s">
        <v>62</v>
      </c>
      <c r="AS3548" s="75" t="s">
        <v>63</v>
      </c>
      <c r="AV3548" s="77"/>
      <c r="HX3548" s="58"/>
    </row>
    <row r="3549" spans="3:232">
      <c r="C3549" s="17" t="str">
        <f>VLOOKUP(O3549,'[1]mã đối tượng'!$C:$F,4,0)</f>
        <v>N</v>
      </c>
      <c r="D3549" s="89" t="s">
        <v>48</v>
      </c>
      <c r="E3549" s="89" t="s">
        <v>49</v>
      </c>
      <c r="F3549" s="74" t="s">
        <v>2191</v>
      </c>
      <c r="G3549" s="74" t="s">
        <v>2191</v>
      </c>
      <c r="H3549" s="74" t="s">
        <v>2228</v>
      </c>
      <c r="I3549" s="74" t="s">
        <v>2191</v>
      </c>
      <c r="J3549" s="92" t="s">
        <v>5444</v>
      </c>
      <c r="L3549" s="75" t="s">
        <v>53</v>
      </c>
      <c r="M3549" s="73" t="s">
        <v>2229</v>
      </c>
      <c r="N3549" s="73" t="s">
        <v>2191</v>
      </c>
      <c r="O3549" s="73" t="s">
        <v>75</v>
      </c>
      <c r="S3549" s="102" t="s">
        <v>2226</v>
      </c>
      <c r="V3549" s="102" t="s">
        <v>2226</v>
      </c>
      <c r="Y3549" s="73" t="s">
        <v>69</v>
      </c>
      <c r="AB3549" s="89" t="s">
        <v>58</v>
      </c>
      <c r="AC3549" s="89" t="s">
        <v>59</v>
      </c>
      <c r="AE3549" s="73">
        <v>1</v>
      </c>
      <c r="AG3549" s="78">
        <v>49500</v>
      </c>
      <c r="AH3549" s="78">
        <v>49500</v>
      </c>
      <c r="AL3549" s="95">
        <v>8</v>
      </c>
      <c r="AN3549" s="78">
        <v>3960</v>
      </c>
      <c r="AO3549" s="89" t="s">
        <v>60</v>
      </c>
      <c r="AQ3549" s="75" t="s">
        <v>61</v>
      </c>
      <c r="AR3549" s="75" t="s">
        <v>62</v>
      </c>
      <c r="AS3549" s="75" t="s">
        <v>63</v>
      </c>
      <c r="AV3549" s="77"/>
      <c r="HX3549" s="58"/>
    </row>
    <row r="3550" spans="3:232">
      <c r="C3550" s="17" t="str">
        <f>VLOOKUP(O3550,'[1]mã đối tượng'!$C:$F,4,0)</f>
        <v>N</v>
      </c>
      <c r="D3550" s="89" t="s">
        <v>48</v>
      </c>
      <c r="E3550" s="89" t="s">
        <v>49</v>
      </c>
      <c r="F3550" s="74" t="s">
        <v>2191</v>
      </c>
      <c r="G3550" s="74" t="s">
        <v>2191</v>
      </c>
      <c r="H3550" s="74" t="s">
        <v>2230</v>
      </c>
      <c r="I3550" s="74" t="s">
        <v>2191</v>
      </c>
      <c r="J3550" s="92" t="s">
        <v>5445</v>
      </c>
      <c r="L3550" s="75" t="s">
        <v>53</v>
      </c>
      <c r="M3550" s="73" t="s">
        <v>2232</v>
      </c>
      <c r="N3550" s="73" t="s">
        <v>2191</v>
      </c>
      <c r="O3550" s="73" t="s">
        <v>75</v>
      </c>
      <c r="S3550" s="102" t="s">
        <v>2231</v>
      </c>
      <c r="V3550" s="102" t="s">
        <v>2231</v>
      </c>
      <c r="Y3550" s="73" t="s">
        <v>80</v>
      </c>
      <c r="AB3550" s="89" t="s">
        <v>58</v>
      </c>
      <c r="AC3550" s="89" t="s">
        <v>59</v>
      </c>
      <c r="AE3550" s="73">
        <v>1</v>
      </c>
      <c r="AG3550" s="78">
        <v>111058</v>
      </c>
      <c r="AH3550" s="78">
        <v>111058</v>
      </c>
      <c r="AL3550" s="95">
        <v>8</v>
      </c>
      <c r="AN3550" s="78">
        <v>8885</v>
      </c>
      <c r="AO3550" s="89" t="s">
        <v>60</v>
      </c>
      <c r="AQ3550" s="75" t="s">
        <v>61</v>
      </c>
      <c r="AR3550" s="75" t="s">
        <v>62</v>
      </c>
      <c r="AS3550" s="75" t="s">
        <v>63</v>
      </c>
      <c r="AV3550" s="77"/>
      <c r="HX3550" s="58"/>
    </row>
    <row r="3551" spans="3:232">
      <c r="C3551" s="17" t="str">
        <f>VLOOKUP(O3551,'[1]mã đối tượng'!$C:$F,4,0)</f>
        <v>N</v>
      </c>
      <c r="D3551" s="89" t="s">
        <v>48</v>
      </c>
      <c r="E3551" s="89" t="s">
        <v>49</v>
      </c>
      <c r="F3551" s="74" t="s">
        <v>2191</v>
      </c>
      <c r="G3551" s="74" t="s">
        <v>2191</v>
      </c>
      <c r="H3551" s="74" t="s">
        <v>2233</v>
      </c>
      <c r="I3551" s="74" t="s">
        <v>2191</v>
      </c>
      <c r="J3551" s="92" t="s">
        <v>5446</v>
      </c>
      <c r="L3551" s="75" t="s">
        <v>53</v>
      </c>
      <c r="M3551" s="73" t="s">
        <v>2235</v>
      </c>
      <c r="N3551" s="73" t="s">
        <v>2191</v>
      </c>
      <c r="O3551" s="73" t="s">
        <v>509</v>
      </c>
      <c r="S3551" s="102" t="s">
        <v>2234</v>
      </c>
      <c r="V3551" s="102" t="s">
        <v>2234</v>
      </c>
      <c r="Y3551" s="73" t="s">
        <v>142</v>
      </c>
      <c r="AB3551" s="89" t="s">
        <v>58</v>
      </c>
      <c r="AC3551" s="89" t="s">
        <v>59</v>
      </c>
      <c r="AE3551" s="73">
        <v>1</v>
      </c>
      <c r="AG3551" s="78">
        <v>50400</v>
      </c>
      <c r="AH3551" s="78">
        <v>50400</v>
      </c>
      <c r="AL3551" s="95">
        <v>8</v>
      </c>
      <c r="AN3551" s="78">
        <v>4032</v>
      </c>
      <c r="AO3551" s="89" t="s">
        <v>60</v>
      </c>
      <c r="AQ3551" s="75" t="s">
        <v>61</v>
      </c>
      <c r="AR3551" s="75" t="s">
        <v>62</v>
      </c>
      <c r="AS3551" s="75" t="s">
        <v>63</v>
      </c>
      <c r="AV3551" s="77"/>
      <c r="HX3551" s="58"/>
    </row>
    <row r="3552" spans="3:232">
      <c r="C3552" s="17" t="str">
        <f>VLOOKUP(O3552,'[1]mã đối tượng'!$C:$F,4,0)</f>
        <v>N</v>
      </c>
      <c r="D3552" s="89" t="s">
        <v>48</v>
      </c>
      <c r="E3552" s="89" t="s">
        <v>49</v>
      </c>
      <c r="F3552" s="74" t="s">
        <v>2191</v>
      </c>
      <c r="G3552" s="74" t="s">
        <v>2191</v>
      </c>
      <c r="H3552" s="74" t="s">
        <v>2236</v>
      </c>
      <c r="I3552" s="74" t="s">
        <v>2191</v>
      </c>
      <c r="J3552" s="92" t="s">
        <v>5447</v>
      </c>
      <c r="L3552" s="75" t="s">
        <v>53</v>
      </c>
      <c r="M3552" s="73" t="s">
        <v>2238</v>
      </c>
      <c r="N3552" s="73" t="s">
        <v>2191</v>
      </c>
      <c r="O3552" s="73" t="s">
        <v>75</v>
      </c>
      <c r="S3552" s="102" t="s">
        <v>2237</v>
      </c>
      <c r="V3552" s="102" t="s">
        <v>2237</v>
      </c>
      <c r="Y3552" s="73" t="s">
        <v>117</v>
      </c>
      <c r="AB3552" s="89" t="s">
        <v>58</v>
      </c>
      <c r="AC3552" s="89" t="s">
        <v>59</v>
      </c>
      <c r="AE3552" s="73">
        <v>1</v>
      </c>
      <c r="AG3552" s="78">
        <v>74250</v>
      </c>
      <c r="AH3552" s="78">
        <v>74250</v>
      </c>
      <c r="AL3552" s="95">
        <v>8</v>
      </c>
      <c r="AN3552" s="78">
        <v>5940</v>
      </c>
      <c r="AO3552" s="89" t="s">
        <v>60</v>
      </c>
      <c r="AQ3552" s="75" t="s">
        <v>61</v>
      </c>
      <c r="AR3552" s="75" t="s">
        <v>62</v>
      </c>
      <c r="AS3552" s="75" t="s">
        <v>63</v>
      </c>
      <c r="AV3552" s="77"/>
      <c r="HX3552" s="58"/>
    </row>
    <row r="3553" spans="3:232">
      <c r="C3553" s="17" t="str">
        <f>VLOOKUP(O3553,'[1]mã đối tượng'!$C:$F,4,0)</f>
        <v>N</v>
      </c>
      <c r="D3553" s="89" t="s">
        <v>48</v>
      </c>
      <c r="E3553" s="89" t="s">
        <v>49</v>
      </c>
      <c r="F3553" s="74" t="s">
        <v>2191</v>
      </c>
      <c r="G3553" s="74" t="s">
        <v>2191</v>
      </c>
      <c r="H3553" s="74" t="s">
        <v>2239</v>
      </c>
      <c r="I3553" s="74" t="s">
        <v>2191</v>
      </c>
      <c r="J3553" s="92" t="s">
        <v>5448</v>
      </c>
      <c r="L3553" s="75" t="s">
        <v>53</v>
      </c>
      <c r="M3553" s="73" t="s">
        <v>2241</v>
      </c>
      <c r="N3553" s="73" t="s">
        <v>2191</v>
      </c>
      <c r="O3553" s="73" t="s">
        <v>121</v>
      </c>
      <c r="S3553" s="102" t="s">
        <v>2240</v>
      </c>
      <c r="V3553" s="102" t="s">
        <v>2240</v>
      </c>
      <c r="Y3553" s="73" t="s">
        <v>80</v>
      </c>
      <c r="AB3553" s="89" t="s">
        <v>58</v>
      </c>
      <c r="AC3553" s="89" t="s">
        <v>59</v>
      </c>
      <c r="AE3553" s="73">
        <v>2</v>
      </c>
      <c r="AG3553" s="78">
        <v>111058</v>
      </c>
      <c r="AH3553" s="78">
        <v>222116</v>
      </c>
      <c r="AL3553" s="95">
        <v>8</v>
      </c>
      <c r="AN3553" s="78">
        <v>17769</v>
      </c>
      <c r="AO3553" s="89" t="s">
        <v>60</v>
      </c>
      <c r="AQ3553" s="75" t="s">
        <v>61</v>
      </c>
      <c r="AR3553" s="75" t="s">
        <v>62</v>
      </c>
      <c r="AS3553" s="75" t="s">
        <v>63</v>
      </c>
      <c r="AV3553" s="77"/>
      <c r="HX3553" s="58"/>
    </row>
    <row r="3554" spans="3:232">
      <c r="C3554" s="17" t="str">
        <f>VLOOKUP(O3554,'[1]mã đối tượng'!$C:$F,4,0)</f>
        <v>N</v>
      </c>
      <c r="D3554" s="89" t="s">
        <v>48</v>
      </c>
      <c r="E3554" s="89" t="s">
        <v>49</v>
      </c>
      <c r="F3554" s="74" t="s">
        <v>2191</v>
      </c>
      <c r="G3554" s="74" t="s">
        <v>2191</v>
      </c>
      <c r="H3554" s="74" t="s">
        <v>2242</v>
      </c>
      <c r="I3554" s="74" t="s">
        <v>2191</v>
      </c>
      <c r="J3554" s="92" t="s">
        <v>5449</v>
      </c>
      <c r="L3554" s="75" t="s">
        <v>53</v>
      </c>
      <c r="M3554" s="73" t="s">
        <v>2243</v>
      </c>
      <c r="N3554" s="73" t="s">
        <v>2191</v>
      </c>
      <c r="O3554" s="73" t="s">
        <v>228</v>
      </c>
      <c r="S3554" s="102" t="s">
        <v>617</v>
      </c>
      <c r="V3554" s="102" t="s">
        <v>617</v>
      </c>
      <c r="Y3554" s="73" t="s">
        <v>77</v>
      </c>
      <c r="AB3554" s="89" t="s">
        <v>58</v>
      </c>
      <c r="AC3554" s="89" t="s">
        <v>59</v>
      </c>
      <c r="AE3554" s="73">
        <v>1</v>
      </c>
      <c r="AG3554" s="78">
        <v>70950</v>
      </c>
      <c r="AH3554" s="78">
        <v>70950</v>
      </c>
      <c r="AL3554" s="95">
        <v>8</v>
      </c>
      <c r="AN3554" s="78">
        <v>5676</v>
      </c>
      <c r="AO3554" s="89" t="s">
        <v>60</v>
      </c>
      <c r="AQ3554" s="75" t="s">
        <v>61</v>
      </c>
      <c r="AR3554" s="75" t="s">
        <v>62</v>
      </c>
      <c r="AS3554" s="75" t="s">
        <v>63</v>
      </c>
      <c r="AV3554" s="77"/>
      <c r="HX3554" s="58"/>
    </row>
    <row r="3555" spans="3:232">
      <c r="C3555" s="17" t="str">
        <f>VLOOKUP(O3555,'[1]mã đối tượng'!$C:$F,4,0)</f>
        <v>N</v>
      </c>
      <c r="D3555" s="89" t="s">
        <v>48</v>
      </c>
      <c r="E3555" s="89" t="s">
        <v>49</v>
      </c>
      <c r="F3555" s="74" t="s">
        <v>2191</v>
      </c>
      <c r="G3555" s="74" t="s">
        <v>2191</v>
      </c>
      <c r="H3555" s="74" t="s">
        <v>2242</v>
      </c>
      <c r="I3555" s="74" t="s">
        <v>2191</v>
      </c>
      <c r="J3555" s="92" t="s">
        <v>5449</v>
      </c>
      <c r="L3555" s="75" t="s">
        <v>53</v>
      </c>
      <c r="M3555" s="73" t="s">
        <v>2243</v>
      </c>
      <c r="N3555" s="73" t="s">
        <v>2191</v>
      </c>
      <c r="O3555" s="73" t="s">
        <v>228</v>
      </c>
      <c r="S3555" s="102" t="s">
        <v>617</v>
      </c>
      <c r="V3555" s="102" t="s">
        <v>617</v>
      </c>
      <c r="Y3555" s="73" t="s">
        <v>79</v>
      </c>
      <c r="AB3555" s="89" t="s">
        <v>58</v>
      </c>
      <c r="AC3555" s="89" t="s">
        <v>59</v>
      </c>
      <c r="AE3555" s="73">
        <v>2</v>
      </c>
      <c r="AG3555" s="78">
        <v>50182</v>
      </c>
      <c r="AH3555" s="78">
        <v>100364</v>
      </c>
      <c r="AL3555" s="95">
        <v>8</v>
      </c>
      <c r="AN3555" s="78">
        <v>8029</v>
      </c>
      <c r="AO3555" s="89" t="s">
        <v>60</v>
      </c>
      <c r="AQ3555" s="75" t="s">
        <v>61</v>
      </c>
      <c r="AR3555" s="75" t="s">
        <v>62</v>
      </c>
      <c r="AS3555" s="75" t="s">
        <v>63</v>
      </c>
      <c r="AV3555" s="77"/>
      <c r="HX3555" s="58"/>
    </row>
    <row r="3556" spans="3:232">
      <c r="C3556" s="17" t="str">
        <f>VLOOKUP(O3556,'[1]mã đối tượng'!$C:$F,4,0)</f>
        <v>N</v>
      </c>
      <c r="D3556" s="89" t="s">
        <v>48</v>
      </c>
      <c r="E3556" s="89" t="s">
        <v>49</v>
      </c>
      <c r="F3556" s="74" t="s">
        <v>2191</v>
      </c>
      <c r="G3556" s="74" t="s">
        <v>2191</v>
      </c>
      <c r="H3556" s="74" t="s">
        <v>2242</v>
      </c>
      <c r="I3556" s="74" t="s">
        <v>2191</v>
      </c>
      <c r="J3556" s="92" t="s">
        <v>5449</v>
      </c>
      <c r="L3556" s="75" t="s">
        <v>53</v>
      </c>
      <c r="M3556" s="73" t="s">
        <v>2243</v>
      </c>
      <c r="N3556" s="73" t="s">
        <v>2191</v>
      </c>
      <c r="O3556" s="73" t="s">
        <v>228</v>
      </c>
      <c r="S3556" s="102" t="s">
        <v>617</v>
      </c>
      <c r="V3556" s="102" t="s">
        <v>617</v>
      </c>
      <c r="Y3556" s="73" t="s">
        <v>57</v>
      </c>
      <c r="AB3556" s="89" t="s">
        <v>58</v>
      </c>
      <c r="AC3556" s="89" t="s">
        <v>59</v>
      </c>
      <c r="AE3556" s="73">
        <v>2</v>
      </c>
      <c r="AG3556" s="78">
        <v>55595</v>
      </c>
      <c r="AH3556" s="78">
        <v>111190</v>
      </c>
      <c r="AL3556" s="95">
        <v>8</v>
      </c>
      <c r="AN3556" s="78">
        <v>8895</v>
      </c>
      <c r="AO3556" s="89" t="s">
        <v>60</v>
      </c>
      <c r="AQ3556" s="75" t="s">
        <v>61</v>
      </c>
      <c r="AR3556" s="75" t="s">
        <v>62</v>
      </c>
      <c r="AS3556" s="75" t="s">
        <v>63</v>
      </c>
      <c r="AV3556" s="77"/>
      <c r="HX3556" s="58"/>
    </row>
    <row r="3557" spans="3:232">
      <c r="C3557" s="17" t="str">
        <f>VLOOKUP(O3557,'[1]mã đối tượng'!$C:$F,4,0)</f>
        <v>N</v>
      </c>
      <c r="D3557" s="89" t="s">
        <v>48</v>
      </c>
      <c r="E3557" s="89" t="s">
        <v>49</v>
      </c>
      <c r="F3557" s="74" t="s">
        <v>2191</v>
      </c>
      <c r="G3557" s="74" t="s">
        <v>2191</v>
      </c>
      <c r="H3557" s="74" t="s">
        <v>2244</v>
      </c>
      <c r="I3557" s="74" t="s">
        <v>2191</v>
      </c>
      <c r="J3557" s="92" t="s">
        <v>5450</v>
      </c>
      <c r="L3557" s="75" t="s">
        <v>53</v>
      </c>
      <c r="M3557" s="73" t="s">
        <v>2246</v>
      </c>
      <c r="N3557" s="73" t="s">
        <v>2191</v>
      </c>
      <c r="O3557" s="73" t="s">
        <v>121</v>
      </c>
      <c r="S3557" s="102" t="s">
        <v>2245</v>
      </c>
      <c r="V3557" s="102" t="s">
        <v>2245</v>
      </c>
      <c r="Y3557" s="73" t="s">
        <v>77</v>
      </c>
      <c r="AB3557" s="89" t="s">
        <v>58</v>
      </c>
      <c r="AC3557" s="89" t="s">
        <v>59</v>
      </c>
      <c r="AE3557" s="73">
        <v>1</v>
      </c>
      <c r="AG3557" s="78">
        <v>70950</v>
      </c>
      <c r="AH3557" s="78">
        <v>70950</v>
      </c>
      <c r="AL3557" s="95">
        <v>8</v>
      </c>
      <c r="AN3557" s="78">
        <v>5676</v>
      </c>
      <c r="AO3557" s="89" t="s">
        <v>60</v>
      </c>
      <c r="AQ3557" s="75" t="s">
        <v>61</v>
      </c>
      <c r="AR3557" s="75" t="s">
        <v>62</v>
      </c>
      <c r="AS3557" s="75" t="s">
        <v>63</v>
      </c>
      <c r="AV3557" s="77"/>
      <c r="HX3557" s="58"/>
    </row>
    <row r="3558" spans="3:232">
      <c r="C3558" s="17" t="str">
        <f>VLOOKUP(O3558,'[1]mã đối tượng'!$C:$F,4,0)</f>
        <v>N</v>
      </c>
      <c r="D3558" s="89" t="s">
        <v>48</v>
      </c>
      <c r="E3558" s="89" t="s">
        <v>49</v>
      </c>
      <c r="F3558" s="74" t="s">
        <v>2191</v>
      </c>
      <c r="G3558" s="74" t="s">
        <v>2191</v>
      </c>
      <c r="H3558" s="74" t="s">
        <v>2247</v>
      </c>
      <c r="I3558" s="74" t="s">
        <v>2191</v>
      </c>
      <c r="J3558" s="92" t="s">
        <v>5451</v>
      </c>
      <c r="L3558" s="75" t="s">
        <v>53</v>
      </c>
      <c r="M3558" s="73" t="s">
        <v>2248</v>
      </c>
      <c r="N3558" s="73" t="s">
        <v>2191</v>
      </c>
      <c r="O3558" s="73" t="s">
        <v>3570</v>
      </c>
      <c r="S3558" s="102" t="s">
        <v>1825</v>
      </c>
      <c r="V3558" s="102" t="s">
        <v>1825</v>
      </c>
      <c r="Y3558" s="73" t="s">
        <v>94</v>
      </c>
      <c r="AB3558" s="89" t="s">
        <v>58</v>
      </c>
      <c r="AC3558" s="89" t="s">
        <v>59</v>
      </c>
      <c r="AE3558" s="73">
        <v>5</v>
      </c>
      <c r="AG3558" s="78">
        <v>73431</v>
      </c>
      <c r="AH3558" s="78">
        <v>367155</v>
      </c>
      <c r="AL3558" s="95">
        <v>8</v>
      </c>
      <c r="AN3558" s="78">
        <v>29372</v>
      </c>
      <c r="AO3558" s="89" t="s">
        <v>60</v>
      </c>
      <c r="AQ3558" s="75" t="s">
        <v>61</v>
      </c>
      <c r="AR3558" s="75" t="s">
        <v>62</v>
      </c>
      <c r="AS3558" s="75" t="s">
        <v>63</v>
      </c>
      <c r="AV3558" s="77"/>
      <c r="HX3558" s="58"/>
    </row>
    <row r="3559" spans="3:232">
      <c r="C3559" s="17" t="str">
        <f>VLOOKUP(O3559,'[1]mã đối tượng'!$C:$F,4,0)</f>
        <v>N</v>
      </c>
      <c r="D3559" s="89" t="s">
        <v>48</v>
      </c>
      <c r="E3559" s="89" t="s">
        <v>49</v>
      </c>
      <c r="F3559" s="74" t="s">
        <v>2191</v>
      </c>
      <c r="G3559" s="74" t="s">
        <v>2191</v>
      </c>
      <c r="H3559" s="74" t="s">
        <v>2247</v>
      </c>
      <c r="I3559" s="74" t="s">
        <v>2191</v>
      </c>
      <c r="J3559" s="92" t="s">
        <v>5451</v>
      </c>
      <c r="L3559" s="75" t="s">
        <v>53</v>
      </c>
      <c r="M3559" s="73" t="s">
        <v>2248</v>
      </c>
      <c r="N3559" s="73" t="s">
        <v>2191</v>
      </c>
      <c r="O3559" s="73" t="s">
        <v>3570</v>
      </c>
      <c r="S3559" s="102" t="s">
        <v>1825</v>
      </c>
      <c r="V3559" s="102" t="s">
        <v>1825</v>
      </c>
      <c r="Y3559" s="73" t="s">
        <v>57</v>
      </c>
      <c r="AB3559" s="89" t="s">
        <v>58</v>
      </c>
      <c r="AC3559" s="89" t="s">
        <v>59</v>
      </c>
      <c r="AE3559" s="73">
        <v>5</v>
      </c>
      <c r="AG3559" s="78">
        <v>55595</v>
      </c>
      <c r="AH3559" s="78">
        <v>277975</v>
      </c>
      <c r="AL3559" s="95">
        <v>8</v>
      </c>
      <c r="AN3559" s="78">
        <v>22238</v>
      </c>
      <c r="AO3559" s="89" t="s">
        <v>60</v>
      </c>
      <c r="AQ3559" s="75" t="s">
        <v>61</v>
      </c>
      <c r="AR3559" s="75" t="s">
        <v>62</v>
      </c>
      <c r="AS3559" s="75" t="s">
        <v>63</v>
      </c>
      <c r="AV3559" s="77"/>
      <c r="HX3559" s="58"/>
    </row>
    <row r="3560" spans="3:232">
      <c r="C3560" s="17" t="str">
        <f>VLOOKUP(O3560,'[1]mã đối tượng'!$C:$F,4,0)</f>
        <v>N</v>
      </c>
      <c r="D3560" s="89" t="s">
        <v>48</v>
      </c>
      <c r="E3560" s="89" t="s">
        <v>49</v>
      </c>
      <c r="F3560" s="74" t="s">
        <v>2191</v>
      </c>
      <c r="G3560" s="74" t="s">
        <v>2191</v>
      </c>
      <c r="H3560" s="74" t="s">
        <v>2249</v>
      </c>
      <c r="I3560" s="74" t="s">
        <v>2191</v>
      </c>
      <c r="J3560" s="92" t="s">
        <v>5452</v>
      </c>
      <c r="L3560" s="75" t="s">
        <v>53</v>
      </c>
      <c r="M3560" s="73" t="s">
        <v>2251</v>
      </c>
      <c r="N3560" s="73" t="s">
        <v>2191</v>
      </c>
      <c r="O3560" s="73" t="s">
        <v>75</v>
      </c>
      <c r="S3560" s="102" t="s">
        <v>2250</v>
      </c>
      <c r="V3560" s="102" t="s">
        <v>2250</v>
      </c>
      <c r="Y3560" s="73" t="s">
        <v>69</v>
      </c>
      <c r="AB3560" s="89" t="s">
        <v>58</v>
      </c>
      <c r="AC3560" s="89" t="s">
        <v>59</v>
      </c>
      <c r="AE3560" s="73">
        <v>2</v>
      </c>
      <c r="AG3560" s="78">
        <v>49500</v>
      </c>
      <c r="AH3560" s="78">
        <v>99000</v>
      </c>
      <c r="AL3560" s="95">
        <v>8</v>
      </c>
      <c r="AN3560" s="78">
        <v>7920</v>
      </c>
      <c r="AO3560" s="89" t="s">
        <v>60</v>
      </c>
      <c r="AQ3560" s="75" t="s">
        <v>61</v>
      </c>
      <c r="AR3560" s="75" t="s">
        <v>62</v>
      </c>
      <c r="AS3560" s="75" t="s">
        <v>63</v>
      </c>
      <c r="AV3560" s="77"/>
      <c r="HX3560" s="58"/>
    </row>
    <row r="3561" spans="3:232">
      <c r="C3561" s="17" t="str">
        <f>VLOOKUP(O3561,'[1]mã đối tượng'!$C:$F,4,0)</f>
        <v>N</v>
      </c>
      <c r="D3561" s="89" t="s">
        <v>48</v>
      </c>
      <c r="E3561" s="89" t="s">
        <v>49</v>
      </c>
      <c r="F3561" s="74" t="s">
        <v>2191</v>
      </c>
      <c r="G3561" s="74" t="s">
        <v>2191</v>
      </c>
      <c r="H3561" s="74" t="s">
        <v>2249</v>
      </c>
      <c r="I3561" s="74" t="s">
        <v>2191</v>
      </c>
      <c r="J3561" s="92" t="s">
        <v>5452</v>
      </c>
      <c r="L3561" s="75" t="s">
        <v>53</v>
      </c>
      <c r="M3561" s="73" t="s">
        <v>2251</v>
      </c>
      <c r="N3561" s="73" t="s">
        <v>2191</v>
      </c>
      <c r="O3561" s="73" t="s">
        <v>75</v>
      </c>
      <c r="S3561" s="102" t="s">
        <v>2250</v>
      </c>
      <c r="V3561" s="102" t="s">
        <v>2250</v>
      </c>
      <c r="Y3561" s="73" t="s">
        <v>80</v>
      </c>
      <c r="AB3561" s="89" t="s">
        <v>58</v>
      </c>
      <c r="AC3561" s="89" t="s">
        <v>59</v>
      </c>
      <c r="AE3561" s="73">
        <v>3</v>
      </c>
      <c r="AG3561" s="78">
        <v>111058</v>
      </c>
      <c r="AH3561" s="78">
        <v>333174</v>
      </c>
      <c r="AL3561" s="95">
        <v>8</v>
      </c>
      <c r="AN3561" s="78">
        <v>26654</v>
      </c>
      <c r="AO3561" s="89" t="s">
        <v>60</v>
      </c>
      <c r="AQ3561" s="75" t="s">
        <v>61</v>
      </c>
      <c r="AR3561" s="75" t="s">
        <v>62</v>
      </c>
      <c r="AS3561" s="75" t="s">
        <v>63</v>
      </c>
      <c r="AV3561" s="77"/>
      <c r="HX3561" s="58"/>
    </row>
    <row r="3562" spans="3:232">
      <c r="C3562" s="17" t="str">
        <f>VLOOKUP(O3562,'[1]mã đối tượng'!$C:$F,4,0)</f>
        <v>N</v>
      </c>
      <c r="D3562" s="89" t="s">
        <v>48</v>
      </c>
      <c r="E3562" s="89" t="s">
        <v>49</v>
      </c>
      <c r="F3562" s="74" t="s">
        <v>2191</v>
      </c>
      <c r="G3562" s="74" t="s">
        <v>2191</v>
      </c>
      <c r="H3562" s="74" t="s">
        <v>2249</v>
      </c>
      <c r="I3562" s="74" t="s">
        <v>2191</v>
      </c>
      <c r="J3562" s="92" t="s">
        <v>5452</v>
      </c>
      <c r="L3562" s="75" t="s">
        <v>53</v>
      </c>
      <c r="M3562" s="73" t="s">
        <v>2251</v>
      </c>
      <c r="N3562" s="73" t="s">
        <v>2191</v>
      </c>
      <c r="O3562" s="73" t="s">
        <v>75</v>
      </c>
      <c r="S3562" s="102" t="s">
        <v>2250</v>
      </c>
      <c r="V3562" s="102" t="s">
        <v>2250</v>
      </c>
      <c r="Y3562" s="73" t="s">
        <v>57</v>
      </c>
      <c r="AB3562" s="89" t="s">
        <v>58</v>
      </c>
      <c r="AC3562" s="89" t="s">
        <v>59</v>
      </c>
      <c r="AE3562" s="73">
        <v>2</v>
      </c>
      <c r="AG3562" s="78">
        <v>55595</v>
      </c>
      <c r="AH3562" s="78">
        <v>111190</v>
      </c>
      <c r="AL3562" s="95">
        <v>8</v>
      </c>
      <c r="AN3562" s="78">
        <v>8895</v>
      </c>
      <c r="AO3562" s="89" t="s">
        <v>60</v>
      </c>
      <c r="AQ3562" s="75" t="s">
        <v>61</v>
      </c>
      <c r="AR3562" s="75" t="s">
        <v>62</v>
      </c>
      <c r="AS3562" s="75" t="s">
        <v>63</v>
      </c>
      <c r="AV3562" s="77"/>
      <c r="HX3562" s="58"/>
    </row>
    <row r="3563" spans="3:232">
      <c r="C3563" s="17" t="str">
        <f>VLOOKUP(O3563,'[1]mã đối tượng'!$C:$F,4,0)</f>
        <v>N</v>
      </c>
      <c r="D3563" s="89" t="s">
        <v>48</v>
      </c>
      <c r="E3563" s="89" t="s">
        <v>49</v>
      </c>
      <c r="F3563" s="74" t="s">
        <v>2191</v>
      </c>
      <c r="G3563" s="74" t="s">
        <v>2191</v>
      </c>
      <c r="H3563" s="74" t="s">
        <v>2249</v>
      </c>
      <c r="I3563" s="74" t="s">
        <v>2191</v>
      </c>
      <c r="J3563" s="92" t="s">
        <v>5452</v>
      </c>
      <c r="L3563" s="75" t="s">
        <v>53</v>
      </c>
      <c r="M3563" s="73" t="s">
        <v>2251</v>
      </c>
      <c r="N3563" s="73" t="s">
        <v>2191</v>
      </c>
      <c r="O3563" s="73" t="s">
        <v>75</v>
      </c>
      <c r="S3563" s="102" t="s">
        <v>2250</v>
      </c>
      <c r="V3563" s="102" t="s">
        <v>2250</v>
      </c>
      <c r="Y3563" s="73" t="s">
        <v>117</v>
      </c>
      <c r="AB3563" s="89" t="s">
        <v>58</v>
      </c>
      <c r="AC3563" s="89" t="s">
        <v>59</v>
      </c>
      <c r="AE3563" s="73">
        <v>3</v>
      </c>
      <c r="AG3563" s="78">
        <v>74250</v>
      </c>
      <c r="AH3563" s="78">
        <v>222750</v>
      </c>
      <c r="AL3563" s="95">
        <v>8</v>
      </c>
      <c r="AN3563" s="78">
        <v>17820</v>
      </c>
      <c r="AO3563" s="89" t="s">
        <v>60</v>
      </c>
      <c r="AQ3563" s="75" t="s">
        <v>61</v>
      </c>
      <c r="AR3563" s="75" t="s">
        <v>62</v>
      </c>
      <c r="AS3563" s="75" t="s">
        <v>63</v>
      </c>
      <c r="AV3563" s="77"/>
      <c r="HX3563" s="58"/>
    </row>
    <row r="3564" spans="3:232">
      <c r="C3564" s="17" t="str">
        <f>VLOOKUP(O3564,'[1]mã đối tượng'!$C:$F,4,0)</f>
        <v>N</v>
      </c>
      <c r="D3564" s="89" t="s">
        <v>48</v>
      </c>
      <c r="E3564" s="89" t="s">
        <v>49</v>
      </c>
      <c r="F3564" s="74" t="s">
        <v>2191</v>
      </c>
      <c r="G3564" s="74" t="s">
        <v>2191</v>
      </c>
      <c r="H3564" s="74" t="s">
        <v>2252</v>
      </c>
      <c r="I3564" s="74" t="s">
        <v>2191</v>
      </c>
      <c r="J3564" s="92" t="s">
        <v>5453</v>
      </c>
      <c r="L3564" s="75" t="s">
        <v>53</v>
      </c>
      <c r="M3564" s="73" t="s">
        <v>2256</v>
      </c>
      <c r="N3564" s="73" t="s">
        <v>2191</v>
      </c>
      <c r="O3564" s="73" t="s">
        <v>3568</v>
      </c>
      <c r="S3564" s="102" t="s">
        <v>2255</v>
      </c>
      <c r="V3564" s="102" t="s">
        <v>2255</v>
      </c>
      <c r="Y3564" s="73" t="s">
        <v>117</v>
      </c>
      <c r="AB3564" s="89" t="s">
        <v>58</v>
      </c>
      <c r="AC3564" s="89" t="s">
        <v>59</v>
      </c>
      <c r="AE3564" s="73">
        <v>3</v>
      </c>
      <c r="AG3564" s="78">
        <v>74250</v>
      </c>
      <c r="AH3564" s="78">
        <v>222750</v>
      </c>
      <c r="AL3564" s="95">
        <v>8</v>
      </c>
      <c r="AN3564" s="78">
        <v>17820</v>
      </c>
      <c r="AO3564" s="89" t="s">
        <v>60</v>
      </c>
      <c r="AQ3564" s="75" t="s">
        <v>61</v>
      </c>
      <c r="AR3564" s="75" t="s">
        <v>62</v>
      </c>
      <c r="AS3564" s="75" t="s">
        <v>63</v>
      </c>
      <c r="AV3564" s="77"/>
      <c r="HX3564" s="58"/>
    </row>
    <row r="3565" spans="3:232">
      <c r="C3565" s="17" t="str">
        <f>VLOOKUP(O3565,'[1]mã đối tượng'!$C:$F,4,0)</f>
        <v>N</v>
      </c>
      <c r="D3565" s="89" t="s">
        <v>48</v>
      </c>
      <c r="E3565" s="89" t="s">
        <v>49</v>
      </c>
      <c r="F3565" s="74" t="s">
        <v>2191</v>
      </c>
      <c r="G3565" s="74" t="s">
        <v>2191</v>
      </c>
      <c r="H3565" s="74" t="s">
        <v>2252</v>
      </c>
      <c r="I3565" s="74" t="s">
        <v>2191</v>
      </c>
      <c r="J3565" s="92" t="s">
        <v>5453</v>
      </c>
      <c r="L3565" s="75" t="s">
        <v>53</v>
      </c>
      <c r="M3565" s="73" t="s">
        <v>2256</v>
      </c>
      <c r="N3565" s="73" t="s">
        <v>2191</v>
      </c>
      <c r="O3565" s="73" t="s">
        <v>3568</v>
      </c>
      <c r="S3565" s="102" t="s">
        <v>2255</v>
      </c>
      <c r="V3565" s="102" t="s">
        <v>2255</v>
      </c>
      <c r="Y3565" s="73" t="s">
        <v>77</v>
      </c>
      <c r="AB3565" s="89" t="s">
        <v>58</v>
      </c>
      <c r="AC3565" s="89" t="s">
        <v>59</v>
      </c>
      <c r="AE3565" s="73">
        <v>1</v>
      </c>
      <c r="AG3565" s="78">
        <v>70950</v>
      </c>
      <c r="AH3565" s="78">
        <v>70950</v>
      </c>
      <c r="AL3565" s="95">
        <v>8</v>
      </c>
      <c r="AN3565" s="78">
        <v>5676</v>
      </c>
      <c r="AO3565" s="89" t="s">
        <v>60</v>
      </c>
      <c r="AQ3565" s="75" t="s">
        <v>61</v>
      </c>
      <c r="AR3565" s="75" t="s">
        <v>62</v>
      </c>
      <c r="AS3565" s="75" t="s">
        <v>63</v>
      </c>
      <c r="AV3565" s="77"/>
      <c r="HX3565" s="58"/>
    </row>
    <row r="3566" spans="3:232">
      <c r="C3566" s="17" t="str">
        <f>VLOOKUP(O3566,'[1]mã đối tượng'!$C:$F,4,0)</f>
        <v>N</v>
      </c>
      <c r="D3566" s="89" t="s">
        <v>48</v>
      </c>
      <c r="E3566" s="89" t="s">
        <v>49</v>
      </c>
      <c r="F3566" s="74" t="s">
        <v>2191</v>
      </c>
      <c r="G3566" s="74" t="s">
        <v>2191</v>
      </c>
      <c r="H3566" s="74" t="s">
        <v>2257</v>
      </c>
      <c r="I3566" s="74" t="s">
        <v>2191</v>
      </c>
      <c r="J3566" s="92" t="s">
        <v>5454</v>
      </c>
      <c r="L3566" s="75" t="s">
        <v>53</v>
      </c>
      <c r="M3566" s="73" t="s">
        <v>2259</v>
      </c>
      <c r="N3566" s="73" t="s">
        <v>2191</v>
      </c>
      <c r="O3566" s="73" t="s">
        <v>75</v>
      </c>
      <c r="S3566" s="102" t="s">
        <v>2258</v>
      </c>
      <c r="V3566" s="102" t="s">
        <v>2258</v>
      </c>
      <c r="Y3566" s="73" t="s">
        <v>80</v>
      </c>
      <c r="AB3566" s="89" t="s">
        <v>58</v>
      </c>
      <c r="AC3566" s="89" t="s">
        <v>59</v>
      </c>
      <c r="AE3566" s="73">
        <v>1</v>
      </c>
      <c r="AG3566" s="78">
        <v>111058</v>
      </c>
      <c r="AH3566" s="78">
        <v>111058</v>
      </c>
      <c r="AL3566" s="95">
        <v>8</v>
      </c>
      <c r="AN3566" s="78">
        <v>8885</v>
      </c>
      <c r="AO3566" s="89" t="s">
        <v>60</v>
      </c>
      <c r="AQ3566" s="75" t="s">
        <v>61</v>
      </c>
      <c r="AR3566" s="75" t="s">
        <v>62</v>
      </c>
      <c r="AS3566" s="75" t="s">
        <v>63</v>
      </c>
      <c r="AV3566" s="77"/>
      <c r="HX3566" s="58"/>
    </row>
    <row r="3567" spans="3:232">
      <c r="C3567" s="17" t="str">
        <f>VLOOKUP(O3567,'[1]mã đối tượng'!$C:$F,4,0)</f>
        <v>N</v>
      </c>
      <c r="D3567" s="89" t="s">
        <v>48</v>
      </c>
      <c r="E3567" s="89" t="s">
        <v>49</v>
      </c>
      <c r="F3567" s="74" t="s">
        <v>2191</v>
      </c>
      <c r="G3567" s="74" t="s">
        <v>2191</v>
      </c>
      <c r="H3567" s="74" t="s">
        <v>2257</v>
      </c>
      <c r="I3567" s="74" t="s">
        <v>2191</v>
      </c>
      <c r="J3567" s="92" t="s">
        <v>5454</v>
      </c>
      <c r="L3567" s="75" t="s">
        <v>53</v>
      </c>
      <c r="M3567" s="73" t="s">
        <v>2259</v>
      </c>
      <c r="N3567" s="73" t="s">
        <v>2191</v>
      </c>
      <c r="O3567" s="73" t="s">
        <v>75</v>
      </c>
      <c r="S3567" s="102" t="s">
        <v>2258</v>
      </c>
      <c r="V3567" s="102" t="s">
        <v>2258</v>
      </c>
      <c r="Y3567" s="73" t="s">
        <v>57</v>
      </c>
      <c r="AB3567" s="89" t="s">
        <v>58</v>
      </c>
      <c r="AC3567" s="89" t="s">
        <v>59</v>
      </c>
      <c r="AE3567" s="73">
        <v>1</v>
      </c>
      <c r="AG3567" s="78">
        <v>55595</v>
      </c>
      <c r="AH3567" s="78">
        <v>55595</v>
      </c>
      <c r="AL3567" s="95">
        <v>8</v>
      </c>
      <c r="AN3567" s="78">
        <v>4448</v>
      </c>
      <c r="AO3567" s="89" t="s">
        <v>60</v>
      </c>
      <c r="AQ3567" s="75" t="s">
        <v>61</v>
      </c>
      <c r="AR3567" s="75" t="s">
        <v>62</v>
      </c>
      <c r="AS3567" s="75" t="s">
        <v>63</v>
      </c>
      <c r="AV3567" s="77"/>
      <c r="HX3567" s="58"/>
    </row>
    <row r="3568" spans="3:232">
      <c r="C3568" s="17" t="str">
        <f>VLOOKUP(O3568,'[1]mã đối tượng'!$C:$F,4,0)</f>
        <v>N</v>
      </c>
      <c r="D3568" s="89" t="s">
        <v>48</v>
      </c>
      <c r="E3568" s="89" t="s">
        <v>49</v>
      </c>
      <c r="F3568" s="74" t="s">
        <v>2191</v>
      </c>
      <c r="G3568" s="74" t="s">
        <v>2191</v>
      </c>
      <c r="H3568" s="74" t="s">
        <v>2257</v>
      </c>
      <c r="I3568" s="74" t="s">
        <v>2191</v>
      </c>
      <c r="J3568" s="92" t="s">
        <v>5454</v>
      </c>
      <c r="L3568" s="75" t="s">
        <v>53</v>
      </c>
      <c r="M3568" s="73" t="s">
        <v>2259</v>
      </c>
      <c r="N3568" s="73" t="s">
        <v>2191</v>
      </c>
      <c r="O3568" s="73" t="s">
        <v>75</v>
      </c>
      <c r="S3568" s="102" t="s">
        <v>2258</v>
      </c>
      <c r="V3568" s="102" t="s">
        <v>2258</v>
      </c>
      <c r="Y3568" s="73" t="s">
        <v>79</v>
      </c>
      <c r="AB3568" s="89" t="s">
        <v>58</v>
      </c>
      <c r="AC3568" s="89" t="s">
        <v>59</v>
      </c>
      <c r="AE3568" s="73">
        <v>4</v>
      </c>
      <c r="AG3568" s="78">
        <v>50182</v>
      </c>
      <c r="AH3568" s="78">
        <v>200728</v>
      </c>
      <c r="AL3568" s="95">
        <v>8</v>
      </c>
      <c r="AN3568" s="78">
        <v>16057</v>
      </c>
      <c r="AO3568" s="89" t="s">
        <v>60</v>
      </c>
      <c r="AQ3568" s="75" t="s">
        <v>61</v>
      </c>
      <c r="AR3568" s="75" t="s">
        <v>62</v>
      </c>
      <c r="AS3568" s="75" t="s">
        <v>63</v>
      </c>
      <c r="AV3568" s="77"/>
      <c r="HX3568" s="58"/>
    </row>
    <row r="3569" spans="3:232">
      <c r="C3569" s="17" t="str">
        <f>VLOOKUP(O3569,'[1]mã đối tượng'!$C:$F,4,0)</f>
        <v>N</v>
      </c>
      <c r="D3569" s="89" t="s">
        <v>48</v>
      </c>
      <c r="E3569" s="89" t="s">
        <v>49</v>
      </c>
      <c r="F3569" s="74" t="s">
        <v>2191</v>
      </c>
      <c r="G3569" s="74" t="s">
        <v>2191</v>
      </c>
      <c r="H3569" s="74" t="s">
        <v>2260</v>
      </c>
      <c r="I3569" s="74" t="s">
        <v>2191</v>
      </c>
      <c r="J3569" s="92" t="s">
        <v>5455</v>
      </c>
      <c r="L3569" s="75" t="s">
        <v>53</v>
      </c>
      <c r="M3569" s="73" t="s">
        <v>2261</v>
      </c>
      <c r="N3569" s="73" t="s">
        <v>2191</v>
      </c>
      <c r="O3569" s="73" t="s">
        <v>75</v>
      </c>
      <c r="S3569" s="102" t="s">
        <v>2173</v>
      </c>
      <c r="V3569" s="102" t="s">
        <v>2173</v>
      </c>
      <c r="Y3569" s="73" t="s">
        <v>70</v>
      </c>
      <c r="AB3569" s="89" t="s">
        <v>58</v>
      </c>
      <c r="AC3569" s="89" t="s">
        <v>59</v>
      </c>
      <c r="AE3569" s="73">
        <v>3</v>
      </c>
      <c r="AG3569" s="78">
        <v>89285</v>
      </c>
      <c r="AH3569" s="78">
        <v>267855</v>
      </c>
      <c r="AL3569" s="95">
        <v>8</v>
      </c>
      <c r="AN3569" s="78">
        <v>21428</v>
      </c>
      <c r="AO3569" s="89" t="s">
        <v>60</v>
      </c>
      <c r="AQ3569" s="75" t="s">
        <v>61</v>
      </c>
      <c r="AR3569" s="75" t="s">
        <v>62</v>
      </c>
      <c r="AS3569" s="75" t="s">
        <v>63</v>
      </c>
      <c r="AV3569" s="77"/>
      <c r="HX3569" s="58"/>
    </row>
    <row r="3570" spans="3:232">
      <c r="C3570" s="17" t="str">
        <f>VLOOKUP(O3570,'[1]mã đối tượng'!$C:$F,4,0)</f>
        <v>N</v>
      </c>
      <c r="D3570" s="89" t="s">
        <v>48</v>
      </c>
      <c r="E3570" s="89" t="s">
        <v>49</v>
      </c>
      <c r="F3570" s="74" t="s">
        <v>2191</v>
      </c>
      <c r="G3570" s="74" t="s">
        <v>2191</v>
      </c>
      <c r="H3570" s="74" t="s">
        <v>2262</v>
      </c>
      <c r="I3570" s="74" t="s">
        <v>2191</v>
      </c>
      <c r="J3570" s="92" t="s">
        <v>5456</v>
      </c>
      <c r="L3570" s="75" t="s">
        <v>53</v>
      </c>
      <c r="M3570" s="73" t="s">
        <v>2264</v>
      </c>
      <c r="N3570" s="73" t="s">
        <v>2191</v>
      </c>
      <c r="O3570" s="73" t="s">
        <v>228</v>
      </c>
      <c r="S3570" s="102" t="s">
        <v>2263</v>
      </c>
      <c r="V3570" s="102" t="s">
        <v>2263</v>
      </c>
      <c r="Y3570" s="73" t="s">
        <v>57</v>
      </c>
      <c r="AB3570" s="89" t="s">
        <v>58</v>
      </c>
      <c r="AC3570" s="89" t="s">
        <v>59</v>
      </c>
      <c r="AE3570" s="73">
        <v>1</v>
      </c>
      <c r="AG3570" s="78">
        <v>55595</v>
      </c>
      <c r="AH3570" s="78">
        <v>55595</v>
      </c>
      <c r="AL3570" s="95">
        <v>8</v>
      </c>
      <c r="AN3570" s="78">
        <v>4448</v>
      </c>
      <c r="AO3570" s="89" t="s">
        <v>60</v>
      </c>
      <c r="AQ3570" s="75" t="s">
        <v>61</v>
      </c>
      <c r="AR3570" s="75" t="s">
        <v>62</v>
      </c>
      <c r="AS3570" s="75" t="s">
        <v>63</v>
      </c>
      <c r="AV3570" s="77"/>
      <c r="HX3570" s="58"/>
    </row>
    <row r="3571" spans="3:232">
      <c r="C3571" s="17" t="str">
        <f>VLOOKUP(O3571,'[1]mã đối tượng'!$C:$F,4,0)</f>
        <v>N</v>
      </c>
      <c r="D3571" s="89" t="s">
        <v>48</v>
      </c>
      <c r="E3571" s="89" t="s">
        <v>49</v>
      </c>
      <c r="F3571" s="74" t="s">
        <v>2191</v>
      </c>
      <c r="G3571" s="74" t="s">
        <v>2191</v>
      </c>
      <c r="H3571" s="74" t="s">
        <v>2265</v>
      </c>
      <c r="I3571" s="74" t="s">
        <v>2191</v>
      </c>
      <c r="J3571" s="92" t="s">
        <v>5457</v>
      </c>
      <c r="L3571" s="75" t="s">
        <v>53</v>
      </c>
      <c r="M3571" s="73" t="s">
        <v>2267</v>
      </c>
      <c r="N3571" s="73" t="s">
        <v>2191</v>
      </c>
      <c r="O3571" s="73" t="s">
        <v>75</v>
      </c>
      <c r="S3571" s="102" t="s">
        <v>2266</v>
      </c>
      <c r="V3571" s="102" t="s">
        <v>2266</v>
      </c>
      <c r="Y3571" s="73" t="s">
        <v>78</v>
      </c>
      <c r="AB3571" s="89" t="s">
        <v>58</v>
      </c>
      <c r="AC3571" s="89" t="s">
        <v>59</v>
      </c>
      <c r="AE3571" s="73">
        <v>1</v>
      </c>
      <c r="AG3571" s="78">
        <v>46000</v>
      </c>
      <c r="AH3571" s="78">
        <v>46000</v>
      </c>
      <c r="AL3571" s="95">
        <v>8</v>
      </c>
      <c r="AN3571" s="78">
        <v>3680</v>
      </c>
      <c r="AO3571" s="89" t="s">
        <v>60</v>
      </c>
      <c r="AQ3571" s="75" t="s">
        <v>61</v>
      </c>
      <c r="AR3571" s="75" t="s">
        <v>62</v>
      </c>
      <c r="AS3571" s="75" t="s">
        <v>63</v>
      </c>
      <c r="AV3571" s="77"/>
      <c r="HX3571" s="58"/>
    </row>
    <row r="3572" spans="3:232">
      <c r="C3572" s="17" t="str">
        <f>VLOOKUP(O3572,'[1]mã đối tượng'!$C:$F,4,0)</f>
        <v>N</v>
      </c>
      <c r="D3572" s="89" t="s">
        <v>48</v>
      </c>
      <c r="E3572" s="89" t="s">
        <v>49</v>
      </c>
      <c r="F3572" s="74" t="s">
        <v>2191</v>
      </c>
      <c r="G3572" s="74" t="s">
        <v>2191</v>
      </c>
      <c r="H3572" s="74" t="s">
        <v>2265</v>
      </c>
      <c r="I3572" s="74" t="s">
        <v>2191</v>
      </c>
      <c r="J3572" s="92" t="s">
        <v>5457</v>
      </c>
      <c r="L3572" s="75" t="s">
        <v>53</v>
      </c>
      <c r="M3572" s="73" t="s">
        <v>2267</v>
      </c>
      <c r="N3572" s="73" t="s">
        <v>2191</v>
      </c>
      <c r="O3572" s="73" t="s">
        <v>75</v>
      </c>
      <c r="S3572" s="102" t="s">
        <v>2266</v>
      </c>
      <c r="V3572" s="102" t="s">
        <v>2266</v>
      </c>
      <c r="Y3572" s="73" t="s">
        <v>69</v>
      </c>
      <c r="AB3572" s="89" t="s">
        <v>58</v>
      </c>
      <c r="AC3572" s="89" t="s">
        <v>59</v>
      </c>
      <c r="AE3572" s="73">
        <v>1</v>
      </c>
      <c r="AG3572" s="78">
        <v>49500</v>
      </c>
      <c r="AH3572" s="78">
        <v>49500</v>
      </c>
      <c r="AL3572" s="95">
        <v>8</v>
      </c>
      <c r="AN3572" s="78">
        <v>3960</v>
      </c>
      <c r="AO3572" s="89" t="s">
        <v>60</v>
      </c>
      <c r="AQ3572" s="75" t="s">
        <v>61</v>
      </c>
      <c r="AR3572" s="75" t="s">
        <v>62</v>
      </c>
      <c r="AS3572" s="75" t="s">
        <v>63</v>
      </c>
      <c r="AV3572" s="77"/>
      <c r="HX3572" s="58"/>
    </row>
    <row r="3573" spans="3:232">
      <c r="C3573" s="17" t="str">
        <f>VLOOKUP(O3573,'[1]mã đối tượng'!$C:$F,4,0)</f>
        <v>N</v>
      </c>
      <c r="D3573" s="89" t="s">
        <v>48</v>
      </c>
      <c r="E3573" s="89" t="s">
        <v>49</v>
      </c>
      <c r="F3573" s="74" t="s">
        <v>2191</v>
      </c>
      <c r="G3573" s="74" t="s">
        <v>2191</v>
      </c>
      <c r="H3573" s="74" t="s">
        <v>2265</v>
      </c>
      <c r="I3573" s="74" t="s">
        <v>2191</v>
      </c>
      <c r="J3573" s="92" t="s">
        <v>5457</v>
      </c>
      <c r="L3573" s="75" t="s">
        <v>53</v>
      </c>
      <c r="M3573" s="73" t="s">
        <v>2267</v>
      </c>
      <c r="N3573" s="73" t="s">
        <v>2191</v>
      </c>
      <c r="O3573" s="73" t="s">
        <v>75</v>
      </c>
      <c r="S3573" s="102" t="s">
        <v>2266</v>
      </c>
      <c r="V3573" s="102" t="s">
        <v>2266</v>
      </c>
      <c r="Y3573" s="73" t="s">
        <v>79</v>
      </c>
      <c r="AB3573" s="89" t="s">
        <v>58</v>
      </c>
      <c r="AC3573" s="89" t="s">
        <v>59</v>
      </c>
      <c r="AE3573" s="73">
        <v>2</v>
      </c>
      <c r="AG3573" s="78">
        <v>50182</v>
      </c>
      <c r="AH3573" s="78">
        <v>100364</v>
      </c>
      <c r="AL3573" s="95">
        <v>8</v>
      </c>
      <c r="AN3573" s="78">
        <v>8029</v>
      </c>
      <c r="AO3573" s="89" t="s">
        <v>60</v>
      </c>
      <c r="AQ3573" s="75" t="s">
        <v>61</v>
      </c>
      <c r="AR3573" s="75" t="s">
        <v>62</v>
      </c>
      <c r="AS3573" s="75" t="s">
        <v>63</v>
      </c>
      <c r="AV3573" s="77"/>
      <c r="HX3573" s="58"/>
    </row>
    <row r="3574" spans="3:232">
      <c r="C3574" s="17" t="str">
        <f>VLOOKUP(O3574,'[1]mã đối tượng'!$C:$F,4,0)</f>
        <v>N</v>
      </c>
      <c r="D3574" s="89" t="s">
        <v>48</v>
      </c>
      <c r="E3574" s="89" t="s">
        <v>49</v>
      </c>
      <c r="F3574" s="74" t="s">
        <v>2191</v>
      </c>
      <c r="G3574" s="74" t="s">
        <v>2191</v>
      </c>
      <c r="H3574" s="74" t="s">
        <v>2265</v>
      </c>
      <c r="I3574" s="74" t="s">
        <v>2191</v>
      </c>
      <c r="J3574" s="92" t="s">
        <v>5457</v>
      </c>
      <c r="L3574" s="75" t="s">
        <v>53</v>
      </c>
      <c r="M3574" s="73" t="s">
        <v>2267</v>
      </c>
      <c r="N3574" s="73" t="s">
        <v>2191</v>
      </c>
      <c r="O3574" s="73" t="s">
        <v>75</v>
      </c>
      <c r="S3574" s="102" t="s">
        <v>2266</v>
      </c>
      <c r="V3574" s="102" t="s">
        <v>2266</v>
      </c>
      <c r="Y3574" s="73" t="s">
        <v>117</v>
      </c>
      <c r="AB3574" s="89" t="s">
        <v>58</v>
      </c>
      <c r="AC3574" s="89" t="s">
        <v>59</v>
      </c>
      <c r="AE3574" s="73">
        <v>2</v>
      </c>
      <c r="AG3574" s="78">
        <v>74250</v>
      </c>
      <c r="AH3574" s="78">
        <v>148500</v>
      </c>
      <c r="AL3574" s="95">
        <v>8</v>
      </c>
      <c r="AN3574" s="78">
        <v>11880</v>
      </c>
      <c r="AO3574" s="89" t="s">
        <v>60</v>
      </c>
      <c r="AQ3574" s="75" t="s">
        <v>61</v>
      </c>
      <c r="AR3574" s="75" t="s">
        <v>62</v>
      </c>
      <c r="AS3574" s="75" t="s">
        <v>63</v>
      </c>
      <c r="AV3574" s="77"/>
      <c r="HX3574" s="58"/>
    </row>
    <row r="3575" spans="3:232">
      <c r="C3575" s="17" t="str">
        <f>VLOOKUP(O3575,'[1]mã đối tượng'!$C:$F,4,0)</f>
        <v>N</v>
      </c>
      <c r="D3575" s="89" t="s">
        <v>48</v>
      </c>
      <c r="E3575" s="89" t="s">
        <v>49</v>
      </c>
      <c r="F3575" s="74" t="s">
        <v>2191</v>
      </c>
      <c r="G3575" s="74" t="s">
        <v>2191</v>
      </c>
      <c r="H3575" s="74" t="s">
        <v>2265</v>
      </c>
      <c r="I3575" s="74" t="s">
        <v>2191</v>
      </c>
      <c r="J3575" s="92" t="s">
        <v>5457</v>
      </c>
      <c r="L3575" s="75" t="s">
        <v>53</v>
      </c>
      <c r="M3575" s="73" t="s">
        <v>2267</v>
      </c>
      <c r="N3575" s="73" t="s">
        <v>2191</v>
      </c>
      <c r="O3575" s="73" t="s">
        <v>75</v>
      </c>
      <c r="S3575" s="102" t="s">
        <v>2266</v>
      </c>
      <c r="V3575" s="102" t="s">
        <v>2266</v>
      </c>
      <c r="Y3575" s="73" t="s">
        <v>70</v>
      </c>
      <c r="AB3575" s="89" t="s">
        <v>58</v>
      </c>
      <c r="AC3575" s="89" t="s">
        <v>59</v>
      </c>
      <c r="AE3575" s="73">
        <v>4</v>
      </c>
      <c r="AG3575" s="78">
        <v>89285</v>
      </c>
      <c r="AH3575" s="78">
        <v>357140</v>
      </c>
      <c r="AL3575" s="95">
        <v>8</v>
      </c>
      <c r="AN3575" s="78">
        <v>28572</v>
      </c>
      <c r="AO3575" s="89" t="s">
        <v>60</v>
      </c>
      <c r="AQ3575" s="75" t="s">
        <v>61</v>
      </c>
      <c r="AR3575" s="75" t="s">
        <v>62</v>
      </c>
      <c r="AS3575" s="75" t="s">
        <v>63</v>
      </c>
      <c r="AV3575" s="77"/>
      <c r="HX3575" s="58"/>
    </row>
    <row r="3576" spans="3:232">
      <c r="C3576" s="17" t="str">
        <f>VLOOKUP(O3576,'[1]mã đối tượng'!$C:$F,4,0)</f>
        <v>N</v>
      </c>
      <c r="D3576" s="89" t="s">
        <v>48</v>
      </c>
      <c r="E3576" s="89" t="s">
        <v>49</v>
      </c>
      <c r="F3576" s="74" t="s">
        <v>2191</v>
      </c>
      <c r="G3576" s="74" t="s">
        <v>2191</v>
      </c>
      <c r="H3576" s="74" t="s">
        <v>2265</v>
      </c>
      <c r="I3576" s="74" t="s">
        <v>2191</v>
      </c>
      <c r="J3576" s="92" t="s">
        <v>5457</v>
      </c>
      <c r="L3576" s="75" t="s">
        <v>53</v>
      </c>
      <c r="M3576" s="73" t="s">
        <v>2267</v>
      </c>
      <c r="N3576" s="73" t="s">
        <v>2191</v>
      </c>
      <c r="O3576" s="73" t="s">
        <v>75</v>
      </c>
      <c r="S3576" s="102" t="s">
        <v>2266</v>
      </c>
      <c r="V3576" s="102" t="s">
        <v>2266</v>
      </c>
      <c r="Y3576" s="73" t="s">
        <v>57</v>
      </c>
      <c r="AB3576" s="89" t="s">
        <v>58</v>
      </c>
      <c r="AC3576" s="89" t="s">
        <v>59</v>
      </c>
      <c r="AE3576" s="73">
        <v>2</v>
      </c>
      <c r="AG3576" s="78">
        <v>55595</v>
      </c>
      <c r="AH3576" s="78">
        <v>111190</v>
      </c>
      <c r="AL3576" s="95">
        <v>8</v>
      </c>
      <c r="AN3576" s="78">
        <v>8895</v>
      </c>
      <c r="AO3576" s="89" t="s">
        <v>60</v>
      </c>
      <c r="AQ3576" s="75" t="s">
        <v>61</v>
      </c>
      <c r="AR3576" s="75" t="s">
        <v>62</v>
      </c>
      <c r="AS3576" s="75" t="s">
        <v>63</v>
      </c>
      <c r="AV3576" s="77"/>
      <c r="HX3576" s="58"/>
    </row>
    <row r="3577" spans="3:232">
      <c r="C3577" s="17" t="str">
        <f>VLOOKUP(O3577,'[1]mã đối tượng'!$C:$F,4,0)</f>
        <v>N</v>
      </c>
      <c r="D3577" s="89" t="s">
        <v>48</v>
      </c>
      <c r="E3577" s="89" t="s">
        <v>49</v>
      </c>
      <c r="F3577" s="74" t="s">
        <v>2271</v>
      </c>
      <c r="G3577" s="74" t="s">
        <v>2271</v>
      </c>
      <c r="H3577" s="74" t="s">
        <v>2268</v>
      </c>
      <c r="I3577" s="74" t="s">
        <v>2271</v>
      </c>
      <c r="J3577" s="92" t="s">
        <v>5458</v>
      </c>
      <c r="L3577" s="75" t="s">
        <v>53</v>
      </c>
      <c r="M3577" s="73" t="s">
        <v>2270</v>
      </c>
      <c r="N3577" s="73" t="s">
        <v>2271</v>
      </c>
      <c r="O3577" s="73" t="s">
        <v>3592</v>
      </c>
      <c r="S3577" s="102" t="s">
        <v>2269</v>
      </c>
      <c r="V3577" s="102" t="s">
        <v>2269</v>
      </c>
      <c r="Y3577" s="73" t="s">
        <v>77</v>
      </c>
      <c r="AB3577" s="89" t="s">
        <v>58</v>
      </c>
      <c r="AC3577" s="89" t="s">
        <v>59</v>
      </c>
      <c r="AE3577" s="73">
        <v>3</v>
      </c>
      <c r="AG3577" s="78">
        <v>70950</v>
      </c>
      <c r="AH3577" s="78">
        <v>212850</v>
      </c>
      <c r="AL3577" s="95">
        <v>8</v>
      </c>
      <c r="AN3577" s="78">
        <v>17028</v>
      </c>
      <c r="AO3577" s="89" t="s">
        <v>60</v>
      </c>
      <c r="AQ3577" s="75" t="s">
        <v>61</v>
      </c>
      <c r="AR3577" s="75" t="s">
        <v>62</v>
      </c>
      <c r="AS3577" s="75" t="s">
        <v>63</v>
      </c>
      <c r="AV3577" s="77"/>
      <c r="HX3577" s="58"/>
    </row>
    <row r="3578" spans="3:232">
      <c r="C3578" s="17" t="str">
        <f>VLOOKUP(O3578,'[1]mã đối tượng'!$C:$F,4,0)</f>
        <v>N</v>
      </c>
      <c r="D3578" s="89" t="s">
        <v>48</v>
      </c>
      <c r="E3578" s="89" t="s">
        <v>49</v>
      </c>
      <c r="F3578" s="74" t="s">
        <v>2271</v>
      </c>
      <c r="G3578" s="74" t="s">
        <v>2271</v>
      </c>
      <c r="H3578" s="74" t="s">
        <v>2268</v>
      </c>
      <c r="I3578" s="74" t="s">
        <v>2271</v>
      </c>
      <c r="J3578" s="92" t="s">
        <v>5458</v>
      </c>
      <c r="L3578" s="75" t="s">
        <v>53</v>
      </c>
      <c r="M3578" s="73" t="s">
        <v>2270</v>
      </c>
      <c r="N3578" s="73" t="s">
        <v>2271</v>
      </c>
      <c r="O3578" s="73" t="s">
        <v>3592</v>
      </c>
      <c r="S3578" s="102" t="s">
        <v>2269</v>
      </c>
      <c r="V3578" s="102" t="s">
        <v>2269</v>
      </c>
      <c r="Y3578" s="73" t="s">
        <v>142</v>
      </c>
      <c r="AB3578" s="89" t="s">
        <v>58</v>
      </c>
      <c r="AC3578" s="89" t="s">
        <v>59</v>
      </c>
      <c r="AE3578" s="73">
        <v>2</v>
      </c>
      <c r="AG3578" s="78">
        <v>50400</v>
      </c>
      <c r="AH3578" s="78">
        <v>100800</v>
      </c>
      <c r="AL3578" s="95">
        <v>8</v>
      </c>
      <c r="AN3578" s="78">
        <v>8064</v>
      </c>
      <c r="AO3578" s="89" t="s">
        <v>60</v>
      </c>
      <c r="AQ3578" s="75" t="s">
        <v>61</v>
      </c>
      <c r="AR3578" s="75" t="s">
        <v>62</v>
      </c>
      <c r="AS3578" s="75" t="s">
        <v>63</v>
      </c>
      <c r="AV3578" s="77"/>
      <c r="HX3578" s="58"/>
    </row>
    <row r="3579" spans="3:232">
      <c r="C3579" s="17" t="str">
        <f>VLOOKUP(O3579,'[1]mã đối tượng'!$C:$F,4,0)</f>
        <v>N</v>
      </c>
      <c r="D3579" s="89" t="s">
        <v>48</v>
      </c>
      <c r="E3579" s="89" t="s">
        <v>49</v>
      </c>
      <c r="F3579" s="74" t="s">
        <v>2271</v>
      </c>
      <c r="G3579" s="74" t="s">
        <v>2271</v>
      </c>
      <c r="H3579" s="74" t="s">
        <v>2268</v>
      </c>
      <c r="I3579" s="74" t="s">
        <v>2271</v>
      </c>
      <c r="J3579" s="92" t="s">
        <v>5458</v>
      </c>
      <c r="L3579" s="75" t="s">
        <v>53</v>
      </c>
      <c r="M3579" s="73" t="s">
        <v>2270</v>
      </c>
      <c r="N3579" s="73" t="s">
        <v>2271</v>
      </c>
      <c r="O3579" s="73" t="s">
        <v>3592</v>
      </c>
      <c r="S3579" s="102" t="s">
        <v>2269</v>
      </c>
      <c r="V3579" s="102" t="s">
        <v>2269</v>
      </c>
      <c r="Y3579" s="73" t="s">
        <v>69</v>
      </c>
      <c r="AB3579" s="89" t="s">
        <v>58</v>
      </c>
      <c r="AC3579" s="89" t="s">
        <v>59</v>
      </c>
      <c r="AE3579" s="73">
        <v>2</v>
      </c>
      <c r="AG3579" s="78">
        <v>49500</v>
      </c>
      <c r="AH3579" s="78">
        <v>99000</v>
      </c>
      <c r="AL3579" s="95">
        <v>8</v>
      </c>
      <c r="AN3579" s="78">
        <v>7920</v>
      </c>
      <c r="AO3579" s="89" t="s">
        <v>60</v>
      </c>
      <c r="AQ3579" s="75" t="s">
        <v>61</v>
      </c>
      <c r="AR3579" s="75" t="s">
        <v>62</v>
      </c>
      <c r="AS3579" s="75" t="s">
        <v>63</v>
      </c>
      <c r="AV3579" s="77"/>
      <c r="HX3579" s="58"/>
    </row>
    <row r="3580" spans="3:232">
      <c r="C3580" s="17" t="str">
        <f>VLOOKUP(O3580,'[1]mã đối tượng'!$C:$F,4,0)</f>
        <v>N</v>
      </c>
      <c r="D3580" s="89" t="s">
        <v>48</v>
      </c>
      <c r="E3580" s="89" t="s">
        <v>49</v>
      </c>
      <c r="F3580" s="74" t="s">
        <v>2271</v>
      </c>
      <c r="G3580" s="74" t="s">
        <v>2271</v>
      </c>
      <c r="H3580" s="74" t="s">
        <v>2272</v>
      </c>
      <c r="I3580" s="74" t="s">
        <v>2271</v>
      </c>
      <c r="J3580" s="92" t="s">
        <v>5459</v>
      </c>
      <c r="L3580" s="75" t="s">
        <v>53</v>
      </c>
      <c r="M3580" s="73" t="s">
        <v>2273</v>
      </c>
      <c r="N3580" s="73" t="s">
        <v>2271</v>
      </c>
      <c r="O3580" s="73" t="s">
        <v>121</v>
      </c>
      <c r="S3580" s="102" t="s">
        <v>1286</v>
      </c>
      <c r="V3580" s="102" t="s">
        <v>1286</v>
      </c>
      <c r="Y3580" s="73" t="s">
        <v>80</v>
      </c>
      <c r="AB3580" s="89" t="s">
        <v>58</v>
      </c>
      <c r="AC3580" s="89" t="s">
        <v>59</v>
      </c>
      <c r="AE3580" s="73">
        <v>1</v>
      </c>
      <c r="AG3580" s="78">
        <v>111058</v>
      </c>
      <c r="AH3580" s="78">
        <v>111058</v>
      </c>
      <c r="AL3580" s="95">
        <v>8</v>
      </c>
      <c r="AN3580" s="78">
        <v>8885</v>
      </c>
      <c r="AO3580" s="89" t="s">
        <v>60</v>
      </c>
      <c r="AQ3580" s="75" t="s">
        <v>61</v>
      </c>
      <c r="AR3580" s="75" t="s">
        <v>62</v>
      </c>
      <c r="AS3580" s="75" t="s">
        <v>63</v>
      </c>
      <c r="AV3580" s="77"/>
      <c r="HX3580" s="58"/>
    </row>
    <row r="3581" spans="3:232">
      <c r="C3581" s="17" t="str">
        <f>VLOOKUP(O3581,'[1]mã đối tượng'!$C:$F,4,0)</f>
        <v>N</v>
      </c>
      <c r="D3581" s="89" t="s">
        <v>48</v>
      </c>
      <c r="E3581" s="89" t="s">
        <v>49</v>
      </c>
      <c r="F3581" s="74" t="s">
        <v>2271</v>
      </c>
      <c r="G3581" s="74" t="s">
        <v>2271</v>
      </c>
      <c r="H3581" s="74" t="s">
        <v>2272</v>
      </c>
      <c r="I3581" s="74" t="s">
        <v>2271</v>
      </c>
      <c r="J3581" s="92" t="s">
        <v>5459</v>
      </c>
      <c r="L3581" s="75" t="s">
        <v>53</v>
      </c>
      <c r="M3581" s="73" t="s">
        <v>2273</v>
      </c>
      <c r="N3581" s="73" t="s">
        <v>2271</v>
      </c>
      <c r="O3581" s="73" t="s">
        <v>121</v>
      </c>
      <c r="S3581" s="102" t="s">
        <v>1286</v>
      </c>
      <c r="V3581" s="102" t="s">
        <v>1286</v>
      </c>
      <c r="Y3581" s="73" t="s">
        <v>78</v>
      </c>
      <c r="AB3581" s="89" t="s">
        <v>58</v>
      </c>
      <c r="AC3581" s="89" t="s">
        <v>59</v>
      </c>
      <c r="AE3581" s="73">
        <v>1</v>
      </c>
      <c r="AG3581" s="78">
        <v>46000</v>
      </c>
      <c r="AH3581" s="78">
        <v>46000</v>
      </c>
      <c r="AL3581" s="95">
        <v>8</v>
      </c>
      <c r="AN3581" s="78">
        <v>3680</v>
      </c>
      <c r="AO3581" s="89" t="s">
        <v>60</v>
      </c>
      <c r="AQ3581" s="75" t="s">
        <v>61</v>
      </c>
      <c r="AR3581" s="75" t="s">
        <v>62</v>
      </c>
      <c r="AS3581" s="75" t="s">
        <v>63</v>
      </c>
      <c r="AV3581" s="77"/>
      <c r="HX3581" s="58"/>
    </row>
    <row r="3582" spans="3:232">
      <c r="C3582" s="17" t="str">
        <f>VLOOKUP(O3582,'[1]mã đối tượng'!$C:$F,4,0)</f>
        <v>N</v>
      </c>
      <c r="D3582" s="89" t="s">
        <v>48</v>
      </c>
      <c r="E3582" s="89" t="s">
        <v>49</v>
      </c>
      <c r="F3582" s="74" t="s">
        <v>2271</v>
      </c>
      <c r="G3582" s="74" t="s">
        <v>2271</v>
      </c>
      <c r="H3582" s="74" t="s">
        <v>2274</v>
      </c>
      <c r="I3582" s="74" t="s">
        <v>2271</v>
      </c>
      <c r="J3582" s="92" t="s">
        <v>5460</v>
      </c>
      <c r="L3582" s="75" t="s">
        <v>53</v>
      </c>
      <c r="M3582" s="73" t="s">
        <v>2275</v>
      </c>
      <c r="N3582" s="73" t="s">
        <v>2271</v>
      </c>
      <c r="O3582" s="73" t="s">
        <v>3561</v>
      </c>
      <c r="S3582" s="102" t="s">
        <v>1521</v>
      </c>
      <c r="V3582" s="102" t="s">
        <v>1521</v>
      </c>
      <c r="Y3582" s="73" t="s">
        <v>94</v>
      </c>
      <c r="AB3582" s="89" t="s">
        <v>58</v>
      </c>
      <c r="AC3582" s="89" t="s">
        <v>59</v>
      </c>
      <c r="AE3582" s="73">
        <v>4</v>
      </c>
      <c r="AG3582" s="78">
        <v>73431</v>
      </c>
      <c r="AH3582" s="78">
        <v>293724</v>
      </c>
      <c r="AL3582" s="95">
        <v>8</v>
      </c>
      <c r="AN3582" s="78">
        <v>23498</v>
      </c>
      <c r="AO3582" s="89" t="s">
        <v>60</v>
      </c>
      <c r="AQ3582" s="75" t="s">
        <v>61</v>
      </c>
      <c r="AR3582" s="75" t="s">
        <v>62</v>
      </c>
      <c r="AS3582" s="75" t="s">
        <v>63</v>
      </c>
      <c r="AV3582" s="77"/>
      <c r="HX3582" s="58"/>
    </row>
    <row r="3583" spans="3:232">
      <c r="C3583" s="17" t="str">
        <f>VLOOKUP(O3583,'[1]mã đối tượng'!$C:$F,4,0)</f>
        <v>N</v>
      </c>
      <c r="D3583" s="89" t="s">
        <v>48</v>
      </c>
      <c r="E3583" s="89" t="s">
        <v>49</v>
      </c>
      <c r="F3583" s="74" t="s">
        <v>2271</v>
      </c>
      <c r="G3583" s="74" t="s">
        <v>2271</v>
      </c>
      <c r="H3583" s="74" t="s">
        <v>2276</v>
      </c>
      <c r="I3583" s="74" t="s">
        <v>2271</v>
      </c>
      <c r="J3583" s="92" t="s">
        <v>5461</v>
      </c>
      <c r="L3583" s="75" t="s">
        <v>53</v>
      </c>
      <c r="M3583" s="73" t="s">
        <v>2277</v>
      </c>
      <c r="N3583" s="73" t="s">
        <v>2271</v>
      </c>
      <c r="O3583" s="73" t="s">
        <v>3565</v>
      </c>
      <c r="S3583" s="102" t="s">
        <v>1387</v>
      </c>
      <c r="V3583" s="102" t="s">
        <v>1387</v>
      </c>
      <c r="Y3583" s="73" t="s">
        <v>80</v>
      </c>
      <c r="AB3583" s="89" t="s">
        <v>58</v>
      </c>
      <c r="AC3583" s="89" t="s">
        <v>59</v>
      </c>
      <c r="AE3583" s="73">
        <v>4</v>
      </c>
      <c r="AG3583" s="78">
        <v>111058</v>
      </c>
      <c r="AH3583" s="78">
        <v>444232</v>
      </c>
      <c r="AL3583" s="95">
        <v>8</v>
      </c>
      <c r="AN3583" s="78">
        <v>35539</v>
      </c>
      <c r="AO3583" s="89" t="s">
        <v>60</v>
      </c>
      <c r="AQ3583" s="75" t="s">
        <v>61</v>
      </c>
      <c r="AR3583" s="75" t="s">
        <v>62</v>
      </c>
      <c r="AS3583" s="75" t="s">
        <v>63</v>
      </c>
      <c r="AV3583" s="77"/>
      <c r="HX3583" s="58"/>
    </row>
    <row r="3584" spans="3:232">
      <c r="C3584" s="17" t="str">
        <f>VLOOKUP(O3584,'[1]mã đối tượng'!$C:$F,4,0)</f>
        <v>N</v>
      </c>
      <c r="D3584" s="89" t="s">
        <v>48</v>
      </c>
      <c r="E3584" s="89" t="s">
        <v>49</v>
      </c>
      <c r="F3584" s="74" t="s">
        <v>2271</v>
      </c>
      <c r="G3584" s="74" t="s">
        <v>2271</v>
      </c>
      <c r="H3584" s="74" t="s">
        <v>2278</v>
      </c>
      <c r="I3584" s="74" t="s">
        <v>2271</v>
      </c>
      <c r="J3584" s="92" t="s">
        <v>5462</v>
      </c>
      <c r="L3584" s="75" t="s">
        <v>53</v>
      </c>
      <c r="M3584" s="73" t="s">
        <v>2280</v>
      </c>
      <c r="N3584" s="73" t="s">
        <v>2271</v>
      </c>
      <c r="O3584" s="73" t="s">
        <v>509</v>
      </c>
      <c r="S3584" s="102" t="s">
        <v>2279</v>
      </c>
      <c r="V3584" s="102" t="s">
        <v>2279</v>
      </c>
      <c r="Y3584" s="73" t="s">
        <v>69</v>
      </c>
      <c r="AB3584" s="89" t="s">
        <v>58</v>
      </c>
      <c r="AC3584" s="89" t="s">
        <v>59</v>
      </c>
      <c r="AE3584" s="73">
        <v>3</v>
      </c>
      <c r="AG3584" s="78">
        <v>49500</v>
      </c>
      <c r="AH3584" s="78">
        <v>148500</v>
      </c>
      <c r="AL3584" s="95">
        <v>8</v>
      </c>
      <c r="AN3584" s="78">
        <v>11880</v>
      </c>
      <c r="AO3584" s="89" t="s">
        <v>60</v>
      </c>
      <c r="AQ3584" s="75" t="s">
        <v>61</v>
      </c>
      <c r="AR3584" s="75" t="s">
        <v>62</v>
      </c>
      <c r="AS3584" s="75" t="s">
        <v>63</v>
      </c>
      <c r="AV3584" s="77"/>
      <c r="HX3584" s="58"/>
    </row>
    <row r="3585" spans="3:232">
      <c r="C3585" s="17" t="str">
        <f>VLOOKUP(O3585,'[1]mã đối tượng'!$C:$F,4,0)</f>
        <v>N</v>
      </c>
      <c r="D3585" s="89" t="s">
        <v>48</v>
      </c>
      <c r="E3585" s="89" t="s">
        <v>49</v>
      </c>
      <c r="F3585" s="74" t="s">
        <v>2271</v>
      </c>
      <c r="G3585" s="74" t="s">
        <v>2271</v>
      </c>
      <c r="H3585" s="74" t="s">
        <v>2281</v>
      </c>
      <c r="I3585" s="74" t="s">
        <v>2271</v>
      </c>
      <c r="J3585" s="92" t="s">
        <v>5463</v>
      </c>
      <c r="L3585" s="75" t="s">
        <v>53</v>
      </c>
      <c r="M3585" s="73" t="s">
        <v>2282</v>
      </c>
      <c r="N3585" s="73" t="s">
        <v>2271</v>
      </c>
      <c r="O3585" s="73" t="s">
        <v>3561</v>
      </c>
      <c r="S3585" s="102" t="s">
        <v>1244</v>
      </c>
      <c r="V3585" s="102" t="s">
        <v>1244</v>
      </c>
      <c r="Y3585" s="73" t="s">
        <v>94</v>
      </c>
      <c r="AB3585" s="89" t="s">
        <v>58</v>
      </c>
      <c r="AC3585" s="89" t="s">
        <v>59</v>
      </c>
      <c r="AE3585" s="73">
        <v>1</v>
      </c>
      <c r="AG3585" s="78">
        <v>73431</v>
      </c>
      <c r="AH3585" s="78">
        <v>73431</v>
      </c>
      <c r="AL3585" s="95">
        <v>8</v>
      </c>
      <c r="AN3585" s="78">
        <v>5874</v>
      </c>
      <c r="AO3585" s="89" t="s">
        <v>60</v>
      </c>
      <c r="AQ3585" s="75" t="s">
        <v>61</v>
      </c>
      <c r="AR3585" s="75" t="s">
        <v>62</v>
      </c>
      <c r="AS3585" s="75" t="s">
        <v>63</v>
      </c>
      <c r="AV3585" s="77"/>
      <c r="HX3585" s="58"/>
    </row>
    <row r="3586" spans="3:232">
      <c r="C3586" s="17" t="str">
        <f>VLOOKUP(O3586,'[1]mã đối tượng'!$C:$F,4,0)</f>
        <v>N</v>
      </c>
      <c r="D3586" s="89" t="s">
        <v>48</v>
      </c>
      <c r="E3586" s="89" t="s">
        <v>49</v>
      </c>
      <c r="F3586" s="74" t="s">
        <v>2271</v>
      </c>
      <c r="G3586" s="74" t="s">
        <v>2271</v>
      </c>
      <c r="H3586" s="74" t="s">
        <v>2283</v>
      </c>
      <c r="I3586" s="74" t="s">
        <v>2271</v>
      </c>
      <c r="J3586" s="92" t="s">
        <v>5464</v>
      </c>
      <c r="L3586" s="75" t="s">
        <v>53</v>
      </c>
      <c r="M3586" s="73" t="s">
        <v>2285</v>
      </c>
      <c r="N3586" s="73" t="s">
        <v>2271</v>
      </c>
      <c r="O3586" s="73" t="s">
        <v>75</v>
      </c>
      <c r="S3586" s="102" t="s">
        <v>2284</v>
      </c>
      <c r="V3586" s="102" t="s">
        <v>2284</v>
      </c>
      <c r="Y3586" s="73" t="s">
        <v>117</v>
      </c>
      <c r="AB3586" s="89" t="s">
        <v>58</v>
      </c>
      <c r="AC3586" s="89" t="s">
        <v>59</v>
      </c>
      <c r="AE3586" s="73">
        <v>1</v>
      </c>
      <c r="AG3586" s="78">
        <v>74250</v>
      </c>
      <c r="AH3586" s="78">
        <v>74250</v>
      </c>
      <c r="AL3586" s="95">
        <v>8</v>
      </c>
      <c r="AN3586" s="78">
        <v>5940</v>
      </c>
      <c r="AO3586" s="89" t="s">
        <v>60</v>
      </c>
      <c r="AQ3586" s="75" t="s">
        <v>61</v>
      </c>
      <c r="AR3586" s="75" t="s">
        <v>62</v>
      </c>
      <c r="AS3586" s="75" t="s">
        <v>63</v>
      </c>
      <c r="AV3586" s="77"/>
      <c r="HX3586" s="58"/>
    </row>
    <row r="3587" spans="3:232">
      <c r="C3587" s="17" t="str">
        <f>VLOOKUP(O3587,'[1]mã đối tượng'!$C:$F,4,0)</f>
        <v>N</v>
      </c>
      <c r="D3587" s="89" t="s">
        <v>48</v>
      </c>
      <c r="E3587" s="89" t="s">
        <v>49</v>
      </c>
      <c r="F3587" s="74" t="s">
        <v>2271</v>
      </c>
      <c r="G3587" s="74" t="s">
        <v>2271</v>
      </c>
      <c r="H3587" s="74" t="s">
        <v>2283</v>
      </c>
      <c r="I3587" s="74" t="s">
        <v>2271</v>
      </c>
      <c r="J3587" s="92" t="s">
        <v>5464</v>
      </c>
      <c r="L3587" s="75" t="s">
        <v>53</v>
      </c>
      <c r="M3587" s="73" t="s">
        <v>2285</v>
      </c>
      <c r="N3587" s="73" t="s">
        <v>2271</v>
      </c>
      <c r="O3587" s="73" t="s">
        <v>75</v>
      </c>
      <c r="S3587" s="102" t="s">
        <v>2284</v>
      </c>
      <c r="V3587" s="102" t="s">
        <v>2284</v>
      </c>
      <c r="Y3587" s="73" t="s">
        <v>79</v>
      </c>
      <c r="AB3587" s="89" t="s">
        <v>58</v>
      </c>
      <c r="AC3587" s="89" t="s">
        <v>59</v>
      </c>
      <c r="AE3587" s="73">
        <v>1</v>
      </c>
      <c r="AG3587" s="78">
        <v>50182</v>
      </c>
      <c r="AH3587" s="78">
        <v>50182</v>
      </c>
      <c r="AL3587" s="95">
        <v>8</v>
      </c>
      <c r="AN3587" s="78">
        <v>4015</v>
      </c>
      <c r="AO3587" s="89" t="s">
        <v>60</v>
      </c>
      <c r="AQ3587" s="75" t="s">
        <v>61</v>
      </c>
      <c r="AR3587" s="75" t="s">
        <v>62</v>
      </c>
      <c r="AS3587" s="75" t="s">
        <v>63</v>
      </c>
      <c r="AV3587" s="77"/>
      <c r="HX3587" s="58"/>
    </row>
    <row r="3588" spans="3:232">
      <c r="C3588" s="17" t="str">
        <f>VLOOKUP(O3588,'[1]mã đối tượng'!$C:$F,4,0)</f>
        <v>N</v>
      </c>
      <c r="D3588" s="89" t="s">
        <v>48</v>
      </c>
      <c r="E3588" s="89" t="s">
        <v>49</v>
      </c>
      <c r="F3588" s="74" t="s">
        <v>2271</v>
      </c>
      <c r="G3588" s="74" t="s">
        <v>2271</v>
      </c>
      <c r="H3588" s="74" t="s">
        <v>2283</v>
      </c>
      <c r="I3588" s="74" t="s">
        <v>2271</v>
      </c>
      <c r="J3588" s="92" t="s">
        <v>5464</v>
      </c>
      <c r="L3588" s="75" t="s">
        <v>53</v>
      </c>
      <c r="M3588" s="73" t="s">
        <v>2285</v>
      </c>
      <c r="N3588" s="73" t="s">
        <v>2271</v>
      </c>
      <c r="O3588" s="73" t="s">
        <v>75</v>
      </c>
      <c r="S3588" s="102" t="s">
        <v>2284</v>
      </c>
      <c r="V3588" s="102" t="s">
        <v>2284</v>
      </c>
      <c r="Y3588" s="73" t="s">
        <v>78</v>
      </c>
      <c r="AB3588" s="89" t="s">
        <v>58</v>
      </c>
      <c r="AC3588" s="89" t="s">
        <v>59</v>
      </c>
      <c r="AE3588" s="73">
        <v>1</v>
      </c>
      <c r="AG3588" s="78">
        <v>46000</v>
      </c>
      <c r="AH3588" s="78">
        <v>46000</v>
      </c>
      <c r="AL3588" s="95">
        <v>8</v>
      </c>
      <c r="AN3588" s="78">
        <v>3680</v>
      </c>
      <c r="AO3588" s="89" t="s">
        <v>60</v>
      </c>
      <c r="AQ3588" s="75" t="s">
        <v>61</v>
      </c>
      <c r="AR3588" s="75" t="s">
        <v>62</v>
      </c>
      <c r="AS3588" s="75" t="s">
        <v>63</v>
      </c>
      <c r="AV3588" s="77"/>
      <c r="HX3588" s="58"/>
    </row>
    <row r="3589" spans="3:232">
      <c r="C3589" s="17" t="str">
        <f>VLOOKUP(O3589,'[1]mã đối tượng'!$C:$F,4,0)</f>
        <v>N</v>
      </c>
      <c r="D3589" s="89" t="s">
        <v>48</v>
      </c>
      <c r="E3589" s="89" t="s">
        <v>49</v>
      </c>
      <c r="F3589" s="74" t="s">
        <v>2271</v>
      </c>
      <c r="G3589" s="74" t="s">
        <v>2271</v>
      </c>
      <c r="H3589" s="74" t="s">
        <v>2283</v>
      </c>
      <c r="I3589" s="74" t="s">
        <v>2271</v>
      </c>
      <c r="J3589" s="92" t="s">
        <v>5464</v>
      </c>
      <c r="L3589" s="75" t="s">
        <v>53</v>
      </c>
      <c r="M3589" s="73" t="s">
        <v>2285</v>
      </c>
      <c r="N3589" s="73" t="s">
        <v>2271</v>
      </c>
      <c r="O3589" s="73" t="s">
        <v>75</v>
      </c>
      <c r="S3589" s="102" t="s">
        <v>2284</v>
      </c>
      <c r="V3589" s="102" t="s">
        <v>2284</v>
      </c>
      <c r="Y3589" s="73" t="s">
        <v>77</v>
      </c>
      <c r="AB3589" s="89" t="s">
        <v>58</v>
      </c>
      <c r="AC3589" s="89" t="s">
        <v>59</v>
      </c>
      <c r="AE3589" s="73">
        <v>2</v>
      </c>
      <c r="AG3589" s="78">
        <v>70950</v>
      </c>
      <c r="AH3589" s="78">
        <v>141900</v>
      </c>
      <c r="AL3589" s="95">
        <v>8</v>
      </c>
      <c r="AN3589" s="78">
        <v>11352</v>
      </c>
      <c r="AO3589" s="89" t="s">
        <v>60</v>
      </c>
      <c r="AQ3589" s="75" t="s">
        <v>61</v>
      </c>
      <c r="AR3589" s="75" t="s">
        <v>62</v>
      </c>
      <c r="AS3589" s="75" t="s">
        <v>63</v>
      </c>
      <c r="AV3589" s="77"/>
      <c r="HX3589" s="58"/>
    </row>
    <row r="3590" spans="3:232">
      <c r="C3590" s="17" t="str">
        <f>VLOOKUP(O3590,'[1]mã đối tượng'!$C:$F,4,0)</f>
        <v>N</v>
      </c>
      <c r="D3590" s="89" t="s">
        <v>48</v>
      </c>
      <c r="E3590" s="89" t="s">
        <v>49</v>
      </c>
      <c r="F3590" s="74" t="s">
        <v>2271</v>
      </c>
      <c r="G3590" s="74" t="s">
        <v>2271</v>
      </c>
      <c r="H3590" s="74" t="s">
        <v>2286</v>
      </c>
      <c r="I3590" s="74" t="s">
        <v>2271</v>
      </c>
      <c r="J3590" s="92" t="s">
        <v>5465</v>
      </c>
      <c r="L3590" s="75" t="s">
        <v>53</v>
      </c>
      <c r="M3590" s="73" t="s">
        <v>2287</v>
      </c>
      <c r="N3590" s="73" t="s">
        <v>2271</v>
      </c>
      <c r="O3590" s="73" t="s">
        <v>3561</v>
      </c>
      <c r="S3590" s="102" t="s">
        <v>1521</v>
      </c>
      <c r="V3590" s="102" t="s">
        <v>1521</v>
      </c>
      <c r="Y3590" s="73" t="s">
        <v>80</v>
      </c>
      <c r="AB3590" s="89" t="s">
        <v>58</v>
      </c>
      <c r="AC3590" s="89" t="s">
        <v>59</v>
      </c>
      <c r="AE3590" s="73">
        <v>4</v>
      </c>
      <c r="AG3590" s="78">
        <v>111058</v>
      </c>
      <c r="AH3590" s="78">
        <v>444232</v>
      </c>
      <c r="AL3590" s="95">
        <v>8</v>
      </c>
      <c r="AN3590" s="78">
        <v>35539</v>
      </c>
      <c r="AO3590" s="89" t="s">
        <v>60</v>
      </c>
      <c r="AQ3590" s="75" t="s">
        <v>61</v>
      </c>
      <c r="AR3590" s="75" t="s">
        <v>62</v>
      </c>
      <c r="AS3590" s="75" t="s">
        <v>63</v>
      </c>
      <c r="AV3590" s="77"/>
      <c r="HX3590" s="58"/>
    </row>
    <row r="3591" spans="3:232">
      <c r="C3591" s="17" t="str">
        <f>VLOOKUP(O3591,'[1]mã đối tượng'!$C:$F,4,0)</f>
        <v>N</v>
      </c>
      <c r="D3591" s="89" t="s">
        <v>48</v>
      </c>
      <c r="E3591" s="89" t="s">
        <v>49</v>
      </c>
      <c r="F3591" s="74" t="s">
        <v>2271</v>
      </c>
      <c r="G3591" s="74" t="s">
        <v>2271</v>
      </c>
      <c r="H3591" s="74" t="s">
        <v>2288</v>
      </c>
      <c r="I3591" s="74" t="s">
        <v>2271</v>
      </c>
      <c r="J3591" s="92" t="s">
        <v>5466</v>
      </c>
      <c r="L3591" s="75" t="s">
        <v>53</v>
      </c>
      <c r="M3591" s="73" t="s">
        <v>2290</v>
      </c>
      <c r="N3591" s="73" t="s">
        <v>2271</v>
      </c>
      <c r="O3591" s="73" t="s">
        <v>75</v>
      </c>
      <c r="S3591" s="102" t="s">
        <v>2289</v>
      </c>
      <c r="V3591" s="102" t="s">
        <v>2289</v>
      </c>
      <c r="Y3591" s="73" t="s">
        <v>77</v>
      </c>
      <c r="AB3591" s="89" t="s">
        <v>58</v>
      </c>
      <c r="AC3591" s="89" t="s">
        <v>59</v>
      </c>
      <c r="AE3591" s="73">
        <v>4</v>
      </c>
      <c r="AG3591" s="78">
        <v>70950</v>
      </c>
      <c r="AH3591" s="78">
        <v>283800</v>
      </c>
      <c r="AL3591" s="95">
        <v>8</v>
      </c>
      <c r="AN3591" s="78">
        <v>22704</v>
      </c>
      <c r="AO3591" s="89" t="s">
        <v>60</v>
      </c>
      <c r="AQ3591" s="75" t="s">
        <v>61</v>
      </c>
      <c r="AR3591" s="75" t="s">
        <v>62</v>
      </c>
      <c r="AS3591" s="75" t="s">
        <v>63</v>
      </c>
      <c r="AV3591" s="77"/>
      <c r="HX3591" s="58"/>
    </row>
    <row r="3592" spans="3:232">
      <c r="C3592" s="17" t="str">
        <f>VLOOKUP(O3592,'[1]mã đối tượng'!$C:$F,4,0)</f>
        <v>N</v>
      </c>
      <c r="D3592" s="89" t="s">
        <v>48</v>
      </c>
      <c r="E3592" s="89" t="s">
        <v>49</v>
      </c>
      <c r="F3592" s="74" t="s">
        <v>2271</v>
      </c>
      <c r="G3592" s="74" t="s">
        <v>2271</v>
      </c>
      <c r="H3592" s="74" t="s">
        <v>2288</v>
      </c>
      <c r="I3592" s="74" t="s">
        <v>2271</v>
      </c>
      <c r="J3592" s="92" t="s">
        <v>5466</v>
      </c>
      <c r="L3592" s="75" t="s">
        <v>53</v>
      </c>
      <c r="M3592" s="73" t="s">
        <v>2290</v>
      </c>
      <c r="N3592" s="73" t="s">
        <v>2271</v>
      </c>
      <c r="O3592" s="73" t="s">
        <v>75</v>
      </c>
      <c r="S3592" s="102" t="s">
        <v>2289</v>
      </c>
      <c r="V3592" s="102" t="s">
        <v>2289</v>
      </c>
      <c r="Y3592" s="73" t="s">
        <v>57</v>
      </c>
      <c r="AB3592" s="89" t="s">
        <v>58</v>
      </c>
      <c r="AC3592" s="89" t="s">
        <v>59</v>
      </c>
      <c r="AE3592" s="73">
        <v>2</v>
      </c>
      <c r="AG3592" s="78">
        <v>55595</v>
      </c>
      <c r="AH3592" s="78">
        <v>111190</v>
      </c>
      <c r="AL3592" s="95">
        <v>8</v>
      </c>
      <c r="AN3592" s="78">
        <v>8895</v>
      </c>
      <c r="AO3592" s="89" t="s">
        <v>60</v>
      </c>
      <c r="AQ3592" s="75" t="s">
        <v>61</v>
      </c>
      <c r="AR3592" s="75" t="s">
        <v>62</v>
      </c>
      <c r="AS3592" s="75" t="s">
        <v>63</v>
      </c>
      <c r="AV3592" s="77"/>
      <c r="HX3592" s="58"/>
    </row>
    <row r="3593" spans="3:232">
      <c r="C3593" s="17" t="str">
        <f>VLOOKUP(O3593,'[1]mã đối tượng'!$C:$F,4,0)</f>
        <v>N</v>
      </c>
      <c r="D3593" s="89" t="s">
        <v>48</v>
      </c>
      <c r="E3593" s="89" t="s">
        <v>49</v>
      </c>
      <c r="F3593" s="74" t="s">
        <v>2271</v>
      </c>
      <c r="G3593" s="74" t="s">
        <v>2271</v>
      </c>
      <c r="H3593" s="74" t="s">
        <v>2288</v>
      </c>
      <c r="I3593" s="74" t="s">
        <v>2271</v>
      </c>
      <c r="J3593" s="92" t="s">
        <v>5466</v>
      </c>
      <c r="L3593" s="75" t="s">
        <v>53</v>
      </c>
      <c r="M3593" s="73" t="s">
        <v>2290</v>
      </c>
      <c r="N3593" s="73" t="s">
        <v>2271</v>
      </c>
      <c r="O3593" s="73" t="s">
        <v>75</v>
      </c>
      <c r="S3593" s="102" t="s">
        <v>2289</v>
      </c>
      <c r="V3593" s="102" t="s">
        <v>2289</v>
      </c>
      <c r="Y3593" s="73" t="s">
        <v>80</v>
      </c>
      <c r="AB3593" s="89" t="s">
        <v>58</v>
      </c>
      <c r="AC3593" s="89" t="s">
        <v>59</v>
      </c>
      <c r="AE3593" s="73">
        <v>1</v>
      </c>
      <c r="AG3593" s="78">
        <v>111058</v>
      </c>
      <c r="AH3593" s="78">
        <v>111058</v>
      </c>
      <c r="AL3593" s="95">
        <v>8</v>
      </c>
      <c r="AN3593" s="78">
        <v>8885</v>
      </c>
      <c r="AO3593" s="89" t="s">
        <v>60</v>
      </c>
      <c r="AQ3593" s="75" t="s">
        <v>61</v>
      </c>
      <c r="AR3593" s="75" t="s">
        <v>62</v>
      </c>
      <c r="AS3593" s="75" t="s">
        <v>63</v>
      </c>
      <c r="AV3593" s="77"/>
      <c r="HX3593" s="58"/>
    </row>
    <row r="3594" spans="3:232">
      <c r="C3594" s="17" t="str">
        <f>VLOOKUP(O3594,'[1]mã đối tượng'!$C:$F,4,0)</f>
        <v>N</v>
      </c>
      <c r="D3594" s="89" t="s">
        <v>48</v>
      </c>
      <c r="E3594" s="89" t="s">
        <v>49</v>
      </c>
      <c r="F3594" s="74" t="s">
        <v>2271</v>
      </c>
      <c r="G3594" s="74" t="s">
        <v>2271</v>
      </c>
      <c r="H3594" s="74" t="s">
        <v>2291</v>
      </c>
      <c r="I3594" s="74" t="s">
        <v>2271</v>
      </c>
      <c r="J3594" s="92" t="s">
        <v>5467</v>
      </c>
      <c r="L3594" s="75" t="s">
        <v>53</v>
      </c>
      <c r="M3594" s="73" t="s">
        <v>2293</v>
      </c>
      <c r="N3594" s="73" t="s">
        <v>2271</v>
      </c>
      <c r="O3594" s="73" t="s">
        <v>75</v>
      </c>
      <c r="S3594" s="102" t="s">
        <v>2292</v>
      </c>
      <c r="V3594" s="102" t="s">
        <v>2292</v>
      </c>
      <c r="Y3594" s="73" t="s">
        <v>69</v>
      </c>
      <c r="AB3594" s="89" t="s">
        <v>58</v>
      </c>
      <c r="AC3594" s="89" t="s">
        <v>59</v>
      </c>
      <c r="AE3594" s="73">
        <v>2</v>
      </c>
      <c r="AG3594" s="78">
        <v>49500</v>
      </c>
      <c r="AH3594" s="78">
        <v>99000</v>
      </c>
      <c r="AL3594" s="95">
        <v>8</v>
      </c>
      <c r="AN3594" s="78">
        <v>7920</v>
      </c>
      <c r="AO3594" s="89" t="s">
        <v>60</v>
      </c>
      <c r="AQ3594" s="75" t="s">
        <v>61</v>
      </c>
      <c r="AR3594" s="75" t="s">
        <v>62</v>
      </c>
      <c r="AS3594" s="75" t="s">
        <v>63</v>
      </c>
      <c r="AV3594" s="77"/>
      <c r="HX3594" s="58"/>
    </row>
    <row r="3595" spans="3:232">
      <c r="C3595" s="17" t="str">
        <f>VLOOKUP(O3595,'[1]mã đối tượng'!$C:$F,4,0)</f>
        <v>N</v>
      </c>
      <c r="D3595" s="89" t="s">
        <v>48</v>
      </c>
      <c r="E3595" s="89" t="s">
        <v>49</v>
      </c>
      <c r="F3595" s="74" t="s">
        <v>2271</v>
      </c>
      <c r="G3595" s="74" t="s">
        <v>2271</v>
      </c>
      <c r="H3595" s="74" t="s">
        <v>2291</v>
      </c>
      <c r="I3595" s="74" t="s">
        <v>2271</v>
      </c>
      <c r="J3595" s="92" t="s">
        <v>5467</v>
      </c>
      <c r="L3595" s="75" t="s">
        <v>53</v>
      </c>
      <c r="M3595" s="73" t="s">
        <v>2293</v>
      </c>
      <c r="N3595" s="73" t="s">
        <v>2271</v>
      </c>
      <c r="O3595" s="73" t="s">
        <v>75</v>
      </c>
      <c r="S3595" s="102" t="s">
        <v>2292</v>
      </c>
      <c r="V3595" s="102" t="s">
        <v>2292</v>
      </c>
      <c r="Y3595" s="73" t="s">
        <v>57</v>
      </c>
      <c r="AB3595" s="89" t="s">
        <v>58</v>
      </c>
      <c r="AC3595" s="89" t="s">
        <v>59</v>
      </c>
      <c r="AE3595" s="73">
        <v>1</v>
      </c>
      <c r="AG3595" s="78">
        <v>55595</v>
      </c>
      <c r="AH3595" s="78">
        <v>55595</v>
      </c>
      <c r="AL3595" s="95">
        <v>8</v>
      </c>
      <c r="AN3595" s="78">
        <v>4448</v>
      </c>
      <c r="AO3595" s="89" t="s">
        <v>60</v>
      </c>
      <c r="AQ3595" s="75" t="s">
        <v>61</v>
      </c>
      <c r="AR3595" s="75" t="s">
        <v>62</v>
      </c>
      <c r="AS3595" s="75" t="s">
        <v>63</v>
      </c>
      <c r="AV3595" s="77"/>
      <c r="HX3595" s="58"/>
    </row>
    <row r="3596" spans="3:232">
      <c r="C3596" s="17" t="str">
        <f>VLOOKUP(O3596,'[1]mã đối tượng'!$C:$F,4,0)</f>
        <v>N</v>
      </c>
      <c r="D3596" s="89" t="s">
        <v>48</v>
      </c>
      <c r="E3596" s="89" t="s">
        <v>49</v>
      </c>
      <c r="F3596" s="74" t="s">
        <v>2271</v>
      </c>
      <c r="G3596" s="74" t="s">
        <v>2271</v>
      </c>
      <c r="H3596" s="74" t="s">
        <v>2291</v>
      </c>
      <c r="I3596" s="74" t="s">
        <v>2271</v>
      </c>
      <c r="J3596" s="92" t="s">
        <v>5467</v>
      </c>
      <c r="L3596" s="75" t="s">
        <v>53</v>
      </c>
      <c r="M3596" s="73" t="s">
        <v>2293</v>
      </c>
      <c r="N3596" s="73" t="s">
        <v>2271</v>
      </c>
      <c r="O3596" s="73" t="s">
        <v>75</v>
      </c>
      <c r="S3596" s="102" t="s">
        <v>2292</v>
      </c>
      <c r="V3596" s="102" t="s">
        <v>2292</v>
      </c>
      <c r="Y3596" s="73" t="s">
        <v>79</v>
      </c>
      <c r="AB3596" s="89" t="s">
        <v>58</v>
      </c>
      <c r="AC3596" s="89" t="s">
        <v>59</v>
      </c>
      <c r="AE3596" s="73">
        <v>2</v>
      </c>
      <c r="AG3596" s="78">
        <v>50182</v>
      </c>
      <c r="AH3596" s="78">
        <v>100364</v>
      </c>
      <c r="AL3596" s="95">
        <v>8</v>
      </c>
      <c r="AN3596" s="78">
        <v>8028</v>
      </c>
      <c r="AO3596" s="89" t="s">
        <v>60</v>
      </c>
      <c r="AQ3596" s="75" t="s">
        <v>61</v>
      </c>
      <c r="AR3596" s="75" t="s">
        <v>62</v>
      </c>
      <c r="AS3596" s="75" t="s">
        <v>63</v>
      </c>
      <c r="AV3596" s="77"/>
      <c r="HX3596" s="58"/>
    </row>
    <row r="3597" spans="3:232">
      <c r="C3597" s="17" t="str">
        <f>VLOOKUP(O3597,'[1]mã đối tượng'!$C:$F,4,0)</f>
        <v>N</v>
      </c>
      <c r="D3597" s="89" t="s">
        <v>48</v>
      </c>
      <c r="E3597" s="89" t="s">
        <v>49</v>
      </c>
      <c r="F3597" s="74" t="s">
        <v>2271</v>
      </c>
      <c r="G3597" s="74" t="s">
        <v>2271</v>
      </c>
      <c r="H3597" s="74" t="s">
        <v>2291</v>
      </c>
      <c r="I3597" s="74" t="s">
        <v>2271</v>
      </c>
      <c r="J3597" s="92" t="s">
        <v>5467</v>
      </c>
      <c r="L3597" s="75" t="s">
        <v>53</v>
      </c>
      <c r="M3597" s="73" t="s">
        <v>2293</v>
      </c>
      <c r="N3597" s="73" t="s">
        <v>2271</v>
      </c>
      <c r="O3597" s="73" t="s">
        <v>75</v>
      </c>
      <c r="S3597" s="102" t="s">
        <v>2292</v>
      </c>
      <c r="V3597" s="102" t="s">
        <v>2292</v>
      </c>
      <c r="Y3597" s="73" t="s">
        <v>80</v>
      </c>
      <c r="AB3597" s="89" t="s">
        <v>58</v>
      </c>
      <c r="AC3597" s="89" t="s">
        <v>59</v>
      </c>
      <c r="AE3597" s="73">
        <v>1</v>
      </c>
      <c r="AG3597" s="78">
        <v>111058</v>
      </c>
      <c r="AH3597" s="78">
        <v>111058</v>
      </c>
      <c r="AL3597" s="95">
        <v>8</v>
      </c>
      <c r="AN3597" s="78">
        <v>8885</v>
      </c>
      <c r="AO3597" s="89" t="s">
        <v>60</v>
      </c>
      <c r="AQ3597" s="75" t="s">
        <v>61</v>
      </c>
      <c r="AR3597" s="75" t="s">
        <v>62</v>
      </c>
      <c r="AS3597" s="75" t="s">
        <v>63</v>
      </c>
      <c r="AV3597" s="77"/>
      <c r="HX3597" s="58"/>
    </row>
    <row r="3598" spans="3:232">
      <c r="C3598" s="17" t="str">
        <f>VLOOKUP(O3598,'[1]mã đối tượng'!$C:$F,4,0)</f>
        <v>N</v>
      </c>
      <c r="D3598" s="89" t="s">
        <v>48</v>
      </c>
      <c r="E3598" s="89" t="s">
        <v>49</v>
      </c>
      <c r="F3598" s="74" t="s">
        <v>2271</v>
      </c>
      <c r="G3598" s="74" t="s">
        <v>2271</v>
      </c>
      <c r="H3598" s="74" t="s">
        <v>2291</v>
      </c>
      <c r="I3598" s="74" t="s">
        <v>2271</v>
      </c>
      <c r="J3598" s="92" t="s">
        <v>5467</v>
      </c>
      <c r="L3598" s="75" t="s">
        <v>53</v>
      </c>
      <c r="M3598" s="73" t="s">
        <v>2293</v>
      </c>
      <c r="N3598" s="73" t="s">
        <v>2271</v>
      </c>
      <c r="O3598" s="73" t="s">
        <v>75</v>
      </c>
      <c r="S3598" s="102" t="s">
        <v>2292</v>
      </c>
      <c r="V3598" s="102" t="s">
        <v>2292</v>
      </c>
      <c r="Y3598" s="73" t="s">
        <v>77</v>
      </c>
      <c r="AB3598" s="89" t="s">
        <v>58</v>
      </c>
      <c r="AC3598" s="89" t="s">
        <v>59</v>
      </c>
      <c r="AE3598" s="73">
        <v>2</v>
      </c>
      <c r="AG3598" s="78">
        <v>70950</v>
      </c>
      <c r="AH3598" s="78">
        <v>141900</v>
      </c>
      <c r="AL3598" s="95">
        <v>8</v>
      </c>
      <c r="AN3598" s="78">
        <v>11352</v>
      </c>
      <c r="AO3598" s="89" t="s">
        <v>60</v>
      </c>
      <c r="AQ3598" s="75" t="s">
        <v>61</v>
      </c>
      <c r="AR3598" s="75" t="s">
        <v>62</v>
      </c>
      <c r="AS3598" s="75" t="s">
        <v>63</v>
      </c>
      <c r="AV3598" s="77"/>
      <c r="HX3598" s="58"/>
    </row>
    <row r="3599" spans="3:232">
      <c r="C3599" s="17" t="str">
        <f>VLOOKUP(O3599,'[1]mã đối tượng'!$C:$F,4,0)</f>
        <v>N</v>
      </c>
      <c r="D3599" s="89" t="s">
        <v>48</v>
      </c>
      <c r="E3599" s="89" t="s">
        <v>49</v>
      </c>
      <c r="F3599" s="74" t="s">
        <v>2271</v>
      </c>
      <c r="G3599" s="74" t="s">
        <v>2271</v>
      </c>
      <c r="H3599" s="74" t="s">
        <v>2294</v>
      </c>
      <c r="I3599" s="74" t="s">
        <v>2271</v>
      </c>
      <c r="J3599" s="92" t="s">
        <v>5468</v>
      </c>
      <c r="L3599" s="75" t="s">
        <v>53</v>
      </c>
      <c r="M3599" s="73" t="s">
        <v>2296</v>
      </c>
      <c r="N3599" s="73" t="s">
        <v>2271</v>
      </c>
      <c r="O3599" s="73" t="s">
        <v>3576</v>
      </c>
      <c r="S3599" s="102" t="s">
        <v>2295</v>
      </c>
      <c r="V3599" s="102" t="s">
        <v>2295</v>
      </c>
      <c r="Y3599" s="73" t="s">
        <v>80</v>
      </c>
      <c r="AB3599" s="89" t="s">
        <v>58</v>
      </c>
      <c r="AC3599" s="89" t="s">
        <v>59</v>
      </c>
      <c r="AE3599" s="73">
        <v>4</v>
      </c>
      <c r="AG3599" s="78">
        <v>111058</v>
      </c>
      <c r="AH3599" s="78">
        <v>444232</v>
      </c>
      <c r="AL3599" s="95">
        <v>8</v>
      </c>
      <c r="AN3599" s="78">
        <v>35539</v>
      </c>
      <c r="AO3599" s="89" t="s">
        <v>60</v>
      </c>
      <c r="AQ3599" s="75" t="s">
        <v>61</v>
      </c>
      <c r="AR3599" s="75" t="s">
        <v>62</v>
      </c>
      <c r="AS3599" s="75" t="s">
        <v>63</v>
      </c>
      <c r="AV3599" s="77"/>
      <c r="HX3599" s="58"/>
    </row>
    <row r="3600" spans="3:232">
      <c r="C3600" s="17" t="str">
        <f>VLOOKUP(O3600,'[1]mã đối tượng'!$C:$F,4,0)</f>
        <v>N</v>
      </c>
      <c r="D3600" s="89" t="s">
        <v>48</v>
      </c>
      <c r="E3600" s="89" t="s">
        <v>49</v>
      </c>
      <c r="F3600" s="74" t="s">
        <v>2271</v>
      </c>
      <c r="G3600" s="74" t="s">
        <v>2271</v>
      </c>
      <c r="H3600" s="74" t="s">
        <v>2294</v>
      </c>
      <c r="I3600" s="74" t="s">
        <v>2271</v>
      </c>
      <c r="J3600" s="92" t="s">
        <v>5468</v>
      </c>
      <c r="L3600" s="75" t="s">
        <v>53</v>
      </c>
      <c r="M3600" s="73" t="s">
        <v>2296</v>
      </c>
      <c r="N3600" s="73" t="s">
        <v>2271</v>
      </c>
      <c r="O3600" s="73" t="s">
        <v>3576</v>
      </c>
      <c r="S3600" s="102" t="s">
        <v>2295</v>
      </c>
      <c r="V3600" s="102" t="s">
        <v>2295</v>
      </c>
      <c r="Y3600" s="73" t="s">
        <v>79</v>
      </c>
      <c r="AB3600" s="89" t="s">
        <v>58</v>
      </c>
      <c r="AC3600" s="89" t="s">
        <v>59</v>
      </c>
      <c r="AE3600" s="73">
        <v>1</v>
      </c>
      <c r="AG3600" s="78">
        <v>50182</v>
      </c>
      <c r="AH3600" s="78">
        <v>50182</v>
      </c>
      <c r="AL3600" s="95">
        <v>8</v>
      </c>
      <c r="AN3600" s="78">
        <v>4015</v>
      </c>
      <c r="AO3600" s="89" t="s">
        <v>60</v>
      </c>
      <c r="AQ3600" s="75" t="s">
        <v>61</v>
      </c>
      <c r="AR3600" s="75" t="s">
        <v>62</v>
      </c>
      <c r="AS3600" s="75" t="s">
        <v>63</v>
      </c>
      <c r="AV3600" s="77"/>
      <c r="HX3600" s="58"/>
    </row>
    <row r="3601" spans="3:232">
      <c r="C3601" s="17" t="str">
        <f>VLOOKUP(O3601,'[1]mã đối tượng'!$C:$F,4,0)</f>
        <v>N</v>
      </c>
      <c r="D3601" s="89" t="s">
        <v>48</v>
      </c>
      <c r="E3601" s="89" t="s">
        <v>49</v>
      </c>
      <c r="F3601" s="74" t="s">
        <v>2271</v>
      </c>
      <c r="G3601" s="74" t="s">
        <v>2271</v>
      </c>
      <c r="H3601" s="74" t="s">
        <v>2294</v>
      </c>
      <c r="I3601" s="74" t="s">
        <v>2271</v>
      </c>
      <c r="J3601" s="92" t="s">
        <v>5468</v>
      </c>
      <c r="L3601" s="75" t="s">
        <v>53</v>
      </c>
      <c r="M3601" s="73" t="s">
        <v>2296</v>
      </c>
      <c r="N3601" s="73" t="s">
        <v>2271</v>
      </c>
      <c r="O3601" s="73" t="s">
        <v>3576</v>
      </c>
      <c r="S3601" s="102" t="s">
        <v>2295</v>
      </c>
      <c r="V3601" s="102" t="s">
        <v>2295</v>
      </c>
      <c r="Y3601" s="73" t="s">
        <v>69</v>
      </c>
      <c r="AB3601" s="89" t="s">
        <v>58</v>
      </c>
      <c r="AC3601" s="89" t="s">
        <v>59</v>
      </c>
      <c r="AE3601" s="73">
        <v>2</v>
      </c>
      <c r="AG3601" s="78">
        <v>49500</v>
      </c>
      <c r="AH3601" s="78">
        <v>99000</v>
      </c>
      <c r="AL3601" s="95">
        <v>8</v>
      </c>
      <c r="AN3601" s="78">
        <v>7920</v>
      </c>
      <c r="AO3601" s="89" t="s">
        <v>60</v>
      </c>
      <c r="AQ3601" s="75" t="s">
        <v>61</v>
      </c>
      <c r="AR3601" s="75" t="s">
        <v>62</v>
      </c>
      <c r="AS3601" s="75" t="s">
        <v>63</v>
      </c>
      <c r="AV3601" s="77"/>
      <c r="HX3601" s="58"/>
    </row>
    <row r="3602" spans="3:232">
      <c r="C3602" s="17" t="str">
        <f>VLOOKUP(O3602,'[1]mã đối tượng'!$C:$F,4,0)</f>
        <v>N</v>
      </c>
      <c r="D3602" s="89" t="s">
        <v>48</v>
      </c>
      <c r="E3602" s="89" t="s">
        <v>49</v>
      </c>
      <c r="F3602" s="74" t="s">
        <v>2271</v>
      </c>
      <c r="G3602" s="74" t="s">
        <v>2271</v>
      </c>
      <c r="H3602" s="74" t="s">
        <v>2294</v>
      </c>
      <c r="I3602" s="74" t="s">
        <v>2271</v>
      </c>
      <c r="J3602" s="92" t="s">
        <v>5468</v>
      </c>
      <c r="L3602" s="75" t="s">
        <v>53</v>
      </c>
      <c r="M3602" s="73" t="s">
        <v>2296</v>
      </c>
      <c r="N3602" s="73" t="s">
        <v>2271</v>
      </c>
      <c r="O3602" s="73" t="s">
        <v>3576</v>
      </c>
      <c r="S3602" s="102" t="s">
        <v>2295</v>
      </c>
      <c r="V3602" s="102" t="s">
        <v>2295</v>
      </c>
      <c r="Y3602" s="73" t="s">
        <v>94</v>
      </c>
      <c r="AB3602" s="89" t="s">
        <v>58</v>
      </c>
      <c r="AC3602" s="89" t="s">
        <v>59</v>
      </c>
      <c r="AE3602" s="73">
        <v>1</v>
      </c>
      <c r="AG3602" s="78">
        <v>73431</v>
      </c>
      <c r="AH3602" s="78">
        <v>73431</v>
      </c>
      <c r="AL3602" s="95">
        <v>8</v>
      </c>
      <c r="AN3602" s="78">
        <v>5874</v>
      </c>
      <c r="AO3602" s="89" t="s">
        <v>60</v>
      </c>
      <c r="AQ3602" s="75" t="s">
        <v>61</v>
      </c>
      <c r="AR3602" s="75" t="s">
        <v>62</v>
      </c>
      <c r="AS3602" s="75" t="s">
        <v>63</v>
      </c>
      <c r="AV3602" s="77"/>
      <c r="HX3602" s="58"/>
    </row>
    <row r="3603" spans="3:232">
      <c r="C3603" s="17" t="str">
        <f>VLOOKUP(O3603,'[1]mã đối tượng'!$C:$F,4,0)</f>
        <v>N</v>
      </c>
      <c r="D3603" s="89" t="s">
        <v>48</v>
      </c>
      <c r="E3603" s="89" t="s">
        <v>49</v>
      </c>
      <c r="F3603" s="74" t="s">
        <v>2271</v>
      </c>
      <c r="G3603" s="74" t="s">
        <v>2271</v>
      </c>
      <c r="H3603" s="74" t="s">
        <v>2294</v>
      </c>
      <c r="I3603" s="74" t="s">
        <v>2271</v>
      </c>
      <c r="J3603" s="92" t="s">
        <v>5468</v>
      </c>
      <c r="L3603" s="75" t="s">
        <v>53</v>
      </c>
      <c r="M3603" s="73" t="s">
        <v>2296</v>
      </c>
      <c r="N3603" s="73" t="s">
        <v>2271</v>
      </c>
      <c r="O3603" s="73" t="s">
        <v>3576</v>
      </c>
      <c r="S3603" s="102" t="s">
        <v>2295</v>
      </c>
      <c r="V3603" s="102" t="s">
        <v>2295</v>
      </c>
      <c r="Y3603" s="73" t="s">
        <v>78</v>
      </c>
      <c r="AB3603" s="89" t="s">
        <v>58</v>
      </c>
      <c r="AC3603" s="89" t="s">
        <v>59</v>
      </c>
      <c r="AE3603" s="73">
        <v>3</v>
      </c>
      <c r="AG3603" s="78">
        <v>46000</v>
      </c>
      <c r="AH3603" s="78">
        <v>138000</v>
      </c>
      <c r="AL3603" s="95">
        <v>8</v>
      </c>
      <c r="AN3603" s="78">
        <v>11040</v>
      </c>
      <c r="AO3603" s="89" t="s">
        <v>60</v>
      </c>
      <c r="AQ3603" s="75" t="s">
        <v>61</v>
      </c>
      <c r="AR3603" s="75" t="s">
        <v>62</v>
      </c>
      <c r="AS3603" s="75" t="s">
        <v>63</v>
      </c>
      <c r="AV3603" s="77"/>
      <c r="HX3603" s="58"/>
    </row>
    <row r="3604" spans="3:232">
      <c r="C3604" s="17" t="str">
        <f>VLOOKUP(O3604,'[1]mã đối tượng'!$C:$F,4,0)</f>
        <v>N</v>
      </c>
      <c r="D3604" s="89" t="s">
        <v>48</v>
      </c>
      <c r="E3604" s="89" t="s">
        <v>49</v>
      </c>
      <c r="F3604" s="74" t="s">
        <v>2271</v>
      </c>
      <c r="G3604" s="74" t="s">
        <v>2271</v>
      </c>
      <c r="H3604" s="74" t="s">
        <v>2294</v>
      </c>
      <c r="I3604" s="74" t="s">
        <v>2271</v>
      </c>
      <c r="J3604" s="92" t="s">
        <v>5468</v>
      </c>
      <c r="L3604" s="75" t="s">
        <v>53</v>
      </c>
      <c r="M3604" s="73" t="s">
        <v>2296</v>
      </c>
      <c r="N3604" s="73" t="s">
        <v>2271</v>
      </c>
      <c r="O3604" s="73" t="s">
        <v>3576</v>
      </c>
      <c r="S3604" s="102" t="s">
        <v>2295</v>
      </c>
      <c r="V3604" s="102" t="s">
        <v>2295</v>
      </c>
      <c r="Y3604" s="73" t="s">
        <v>77</v>
      </c>
      <c r="AB3604" s="89" t="s">
        <v>58</v>
      </c>
      <c r="AC3604" s="89" t="s">
        <v>59</v>
      </c>
      <c r="AE3604" s="73">
        <v>2</v>
      </c>
      <c r="AG3604" s="78">
        <v>70950</v>
      </c>
      <c r="AH3604" s="78">
        <v>141900</v>
      </c>
      <c r="AL3604" s="95">
        <v>8</v>
      </c>
      <c r="AN3604" s="78">
        <v>11352</v>
      </c>
      <c r="AO3604" s="89" t="s">
        <v>60</v>
      </c>
      <c r="AQ3604" s="75" t="s">
        <v>61</v>
      </c>
      <c r="AR3604" s="75" t="s">
        <v>62</v>
      </c>
      <c r="AS3604" s="75" t="s">
        <v>63</v>
      </c>
      <c r="AV3604" s="77"/>
      <c r="HX3604" s="58"/>
    </row>
    <row r="3605" spans="3:232">
      <c r="C3605" s="17" t="str">
        <f>VLOOKUP(O3605,'[1]mã đối tượng'!$C:$F,4,0)</f>
        <v>N</v>
      </c>
      <c r="D3605" s="89" t="s">
        <v>48</v>
      </c>
      <c r="E3605" s="89" t="s">
        <v>49</v>
      </c>
      <c r="F3605" s="74" t="s">
        <v>2271</v>
      </c>
      <c r="G3605" s="74" t="s">
        <v>2271</v>
      </c>
      <c r="H3605" s="74" t="s">
        <v>2294</v>
      </c>
      <c r="I3605" s="74" t="s">
        <v>2271</v>
      </c>
      <c r="J3605" s="92" t="s">
        <v>5468</v>
      </c>
      <c r="L3605" s="75" t="s">
        <v>53</v>
      </c>
      <c r="M3605" s="73" t="s">
        <v>2296</v>
      </c>
      <c r="N3605" s="73" t="s">
        <v>2271</v>
      </c>
      <c r="O3605" s="73" t="s">
        <v>3576</v>
      </c>
      <c r="S3605" s="102" t="s">
        <v>2295</v>
      </c>
      <c r="V3605" s="102" t="s">
        <v>2295</v>
      </c>
      <c r="Y3605" s="73" t="s">
        <v>117</v>
      </c>
      <c r="AB3605" s="89" t="s">
        <v>58</v>
      </c>
      <c r="AC3605" s="89" t="s">
        <v>59</v>
      </c>
      <c r="AE3605" s="73">
        <v>2</v>
      </c>
      <c r="AG3605" s="78">
        <v>74250</v>
      </c>
      <c r="AH3605" s="78">
        <v>148500</v>
      </c>
      <c r="AL3605" s="95">
        <v>8</v>
      </c>
      <c r="AN3605" s="78">
        <v>11880</v>
      </c>
      <c r="AO3605" s="89" t="s">
        <v>60</v>
      </c>
      <c r="AQ3605" s="75" t="s">
        <v>61</v>
      </c>
      <c r="AR3605" s="75" t="s">
        <v>62</v>
      </c>
      <c r="AS3605" s="75" t="s">
        <v>63</v>
      </c>
      <c r="AV3605" s="77"/>
      <c r="HX3605" s="58"/>
    </row>
    <row r="3606" spans="3:232">
      <c r="C3606" s="17" t="str">
        <f>VLOOKUP(O3606,'[1]mã đối tượng'!$C:$F,4,0)</f>
        <v>N</v>
      </c>
      <c r="D3606" s="89" t="s">
        <v>48</v>
      </c>
      <c r="E3606" s="89" t="s">
        <v>49</v>
      </c>
      <c r="F3606" s="74" t="s">
        <v>2271</v>
      </c>
      <c r="G3606" s="74" t="s">
        <v>2271</v>
      </c>
      <c r="H3606" s="74" t="s">
        <v>2297</v>
      </c>
      <c r="I3606" s="74" t="s">
        <v>2271</v>
      </c>
      <c r="J3606" s="92" t="s">
        <v>5469</v>
      </c>
      <c r="L3606" s="75" t="s">
        <v>53</v>
      </c>
      <c r="M3606" s="73" t="s">
        <v>2299</v>
      </c>
      <c r="N3606" s="73" t="s">
        <v>2271</v>
      </c>
      <c r="O3606" s="73" t="s">
        <v>75</v>
      </c>
      <c r="S3606" s="102" t="s">
        <v>2298</v>
      </c>
      <c r="V3606" s="102" t="s">
        <v>2298</v>
      </c>
      <c r="Y3606" s="73" t="s">
        <v>69</v>
      </c>
      <c r="AB3606" s="89" t="s">
        <v>58</v>
      </c>
      <c r="AC3606" s="89" t="s">
        <v>59</v>
      </c>
      <c r="AE3606" s="73">
        <v>1</v>
      </c>
      <c r="AG3606" s="78">
        <v>49500</v>
      </c>
      <c r="AH3606" s="78">
        <v>49500</v>
      </c>
      <c r="AL3606" s="95">
        <v>8</v>
      </c>
      <c r="AN3606" s="78">
        <v>3960</v>
      </c>
      <c r="AO3606" s="89" t="s">
        <v>60</v>
      </c>
      <c r="AQ3606" s="75" t="s">
        <v>61</v>
      </c>
      <c r="AR3606" s="75" t="s">
        <v>62</v>
      </c>
      <c r="AS3606" s="75" t="s">
        <v>63</v>
      </c>
      <c r="AV3606" s="77"/>
      <c r="HX3606" s="58"/>
    </row>
    <row r="3607" spans="3:232">
      <c r="C3607" s="17" t="str">
        <f>VLOOKUP(O3607,'[1]mã đối tượng'!$C:$F,4,0)</f>
        <v>N</v>
      </c>
      <c r="D3607" s="89" t="s">
        <v>48</v>
      </c>
      <c r="E3607" s="89" t="s">
        <v>49</v>
      </c>
      <c r="F3607" s="74" t="s">
        <v>2271</v>
      </c>
      <c r="G3607" s="74" t="s">
        <v>2271</v>
      </c>
      <c r="H3607" s="74" t="s">
        <v>2297</v>
      </c>
      <c r="I3607" s="74" t="s">
        <v>2271</v>
      </c>
      <c r="J3607" s="92" t="s">
        <v>5469</v>
      </c>
      <c r="L3607" s="75" t="s">
        <v>53</v>
      </c>
      <c r="M3607" s="73" t="s">
        <v>2299</v>
      </c>
      <c r="N3607" s="73" t="s">
        <v>2271</v>
      </c>
      <c r="O3607" s="73" t="s">
        <v>75</v>
      </c>
      <c r="S3607" s="102" t="s">
        <v>2298</v>
      </c>
      <c r="V3607" s="102" t="s">
        <v>2298</v>
      </c>
      <c r="Y3607" s="73" t="s">
        <v>77</v>
      </c>
      <c r="AB3607" s="89" t="s">
        <v>58</v>
      </c>
      <c r="AC3607" s="89" t="s">
        <v>59</v>
      </c>
      <c r="AE3607" s="73">
        <v>2</v>
      </c>
      <c r="AG3607" s="78">
        <v>70950</v>
      </c>
      <c r="AH3607" s="78">
        <v>141900</v>
      </c>
      <c r="AL3607" s="95">
        <v>8</v>
      </c>
      <c r="AN3607" s="78">
        <v>11352</v>
      </c>
      <c r="AO3607" s="89" t="s">
        <v>60</v>
      </c>
      <c r="AQ3607" s="75" t="s">
        <v>61</v>
      </c>
      <c r="AR3607" s="75" t="s">
        <v>62</v>
      </c>
      <c r="AS3607" s="75" t="s">
        <v>63</v>
      </c>
      <c r="AV3607" s="77"/>
      <c r="HX3607" s="58"/>
    </row>
    <row r="3608" spans="3:232">
      <c r="C3608" s="17" t="str">
        <f>VLOOKUP(O3608,'[1]mã đối tượng'!$C:$F,4,0)</f>
        <v>N</v>
      </c>
      <c r="D3608" s="89" t="s">
        <v>48</v>
      </c>
      <c r="E3608" s="89" t="s">
        <v>49</v>
      </c>
      <c r="F3608" s="74" t="s">
        <v>2271</v>
      </c>
      <c r="G3608" s="74" t="s">
        <v>2271</v>
      </c>
      <c r="H3608" s="74" t="s">
        <v>2297</v>
      </c>
      <c r="I3608" s="74" t="s">
        <v>2271</v>
      </c>
      <c r="J3608" s="92" t="s">
        <v>5469</v>
      </c>
      <c r="L3608" s="75" t="s">
        <v>53</v>
      </c>
      <c r="M3608" s="73" t="s">
        <v>2299</v>
      </c>
      <c r="N3608" s="73" t="s">
        <v>2271</v>
      </c>
      <c r="O3608" s="73" t="s">
        <v>75</v>
      </c>
      <c r="S3608" s="102" t="s">
        <v>2298</v>
      </c>
      <c r="V3608" s="102" t="s">
        <v>2298</v>
      </c>
      <c r="Y3608" s="73" t="s">
        <v>80</v>
      </c>
      <c r="AB3608" s="89" t="s">
        <v>58</v>
      </c>
      <c r="AC3608" s="89" t="s">
        <v>59</v>
      </c>
      <c r="AE3608" s="73">
        <v>3</v>
      </c>
      <c r="AG3608" s="78">
        <v>111058</v>
      </c>
      <c r="AH3608" s="78">
        <v>333174</v>
      </c>
      <c r="AL3608" s="95">
        <v>8</v>
      </c>
      <c r="AN3608" s="78">
        <v>26654</v>
      </c>
      <c r="AO3608" s="89" t="s">
        <v>60</v>
      </c>
      <c r="AQ3608" s="75" t="s">
        <v>61</v>
      </c>
      <c r="AR3608" s="75" t="s">
        <v>62</v>
      </c>
      <c r="AS3608" s="75" t="s">
        <v>63</v>
      </c>
      <c r="AV3608" s="77"/>
      <c r="HX3608" s="58"/>
    </row>
    <row r="3609" spans="3:232">
      <c r="C3609" s="17" t="str">
        <f>VLOOKUP(O3609,'[1]mã đối tượng'!$C:$F,4,0)</f>
        <v>N</v>
      </c>
      <c r="D3609" s="89" t="s">
        <v>48</v>
      </c>
      <c r="E3609" s="89" t="s">
        <v>49</v>
      </c>
      <c r="F3609" s="74" t="s">
        <v>2271</v>
      </c>
      <c r="G3609" s="74" t="s">
        <v>2271</v>
      </c>
      <c r="H3609" s="74" t="s">
        <v>2300</v>
      </c>
      <c r="I3609" s="74" t="s">
        <v>2271</v>
      </c>
      <c r="J3609" s="92" t="s">
        <v>5470</v>
      </c>
      <c r="L3609" s="75" t="s">
        <v>53</v>
      </c>
      <c r="M3609" s="73" t="s">
        <v>2301</v>
      </c>
      <c r="N3609" s="73" t="s">
        <v>2271</v>
      </c>
      <c r="O3609" s="73" t="s">
        <v>509</v>
      </c>
      <c r="S3609" s="102" t="s">
        <v>1985</v>
      </c>
      <c r="V3609" s="102" t="s">
        <v>1985</v>
      </c>
      <c r="Y3609" s="73" t="s">
        <v>57</v>
      </c>
      <c r="AB3609" s="89" t="s">
        <v>58</v>
      </c>
      <c r="AC3609" s="89" t="s">
        <v>59</v>
      </c>
      <c r="AE3609" s="73">
        <v>5</v>
      </c>
      <c r="AG3609" s="78">
        <v>55595</v>
      </c>
      <c r="AH3609" s="78">
        <v>277975</v>
      </c>
      <c r="AL3609" s="95">
        <v>8</v>
      </c>
      <c r="AN3609" s="78">
        <v>22238</v>
      </c>
      <c r="AO3609" s="89" t="s">
        <v>60</v>
      </c>
      <c r="AQ3609" s="75" t="s">
        <v>61</v>
      </c>
      <c r="AR3609" s="75" t="s">
        <v>62</v>
      </c>
      <c r="AS3609" s="75" t="s">
        <v>63</v>
      </c>
      <c r="AV3609" s="77"/>
      <c r="HX3609" s="58"/>
    </row>
    <row r="3610" spans="3:232">
      <c r="C3610" s="17" t="str">
        <f>VLOOKUP(O3610,'[1]mã đối tượng'!$C:$F,4,0)</f>
        <v>N</v>
      </c>
      <c r="D3610" s="89" t="s">
        <v>48</v>
      </c>
      <c r="E3610" s="89" t="s">
        <v>49</v>
      </c>
      <c r="F3610" s="74" t="s">
        <v>2271</v>
      </c>
      <c r="G3610" s="74" t="s">
        <v>2271</v>
      </c>
      <c r="H3610" s="74" t="s">
        <v>2302</v>
      </c>
      <c r="I3610" s="74" t="s">
        <v>2271</v>
      </c>
      <c r="J3610" s="92" t="s">
        <v>5471</v>
      </c>
      <c r="L3610" s="75" t="s">
        <v>53</v>
      </c>
      <c r="M3610" s="73" t="s">
        <v>2304</v>
      </c>
      <c r="N3610" s="73" t="s">
        <v>2271</v>
      </c>
      <c r="O3610" s="73" t="s">
        <v>75</v>
      </c>
      <c r="S3610" s="102" t="s">
        <v>2303</v>
      </c>
      <c r="V3610" s="102" t="s">
        <v>2303</v>
      </c>
      <c r="Y3610" s="73" t="s">
        <v>57</v>
      </c>
      <c r="AB3610" s="89" t="s">
        <v>58</v>
      </c>
      <c r="AC3610" s="89" t="s">
        <v>59</v>
      </c>
      <c r="AE3610" s="73">
        <v>3</v>
      </c>
      <c r="AG3610" s="78">
        <v>55595</v>
      </c>
      <c r="AH3610" s="78">
        <v>166785</v>
      </c>
      <c r="AL3610" s="95">
        <v>8</v>
      </c>
      <c r="AN3610" s="78">
        <v>13343</v>
      </c>
      <c r="AO3610" s="89" t="s">
        <v>60</v>
      </c>
      <c r="AQ3610" s="75" t="s">
        <v>61</v>
      </c>
      <c r="AR3610" s="75" t="s">
        <v>62</v>
      </c>
      <c r="AS3610" s="75" t="s">
        <v>63</v>
      </c>
      <c r="AV3610" s="77"/>
      <c r="HX3610" s="58"/>
    </row>
    <row r="3611" spans="3:232">
      <c r="C3611" s="17" t="str">
        <f>VLOOKUP(O3611,'[1]mã đối tượng'!$C:$F,4,0)</f>
        <v>N</v>
      </c>
      <c r="D3611" s="89" t="s">
        <v>48</v>
      </c>
      <c r="E3611" s="89" t="s">
        <v>49</v>
      </c>
      <c r="F3611" s="74" t="s">
        <v>2271</v>
      </c>
      <c r="G3611" s="74" t="s">
        <v>2271</v>
      </c>
      <c r="H3611" s="74" t="s">
        <v>2302</v>
      </c>
      <c r="I3611" s="74" t="s">
        <v>2271</v>
      </c>
      <c r="J3611" s="92" t="s">
        <v>5471</v>
      </c>
      <c r="L3611" s="75" t="s">
        <v>53</v>
      </c>
      <c r="M3611" s="73" t="s">
        <v>2304</v>
      </c>
      <c r="N3611" s="73" t="s">
        <v>2271</v>
      </c>
      <c r="O3611" s="73" t="s">
        <v>75</v>
      </c>
      <c r="S3611" s="102" t="s">
        <v>2303</v>
      </c>
      <c r="V3611" s="102" t="s">
        <v>2303</v>
      </c>
      <c r="Y3611" s="73" t="s">
        <v>80</v>
      </c>
      <c r="AB3611" s="89" t="s">
        <v>58</v>
      </c>
      <c r="AC3611" s="89" t="s">
        <v>59</v>
      </c>
      <c r="AE3611" s="73">
        <v>3</v>
      </c>
      <c r="AG3611" s="78">
        <v>111058</v>
      </c>
      <c r="AH3611" s="78">
        <v>333174</v>
      </c>
      <c r="AL3611" s="95">
        <v>8</v>
      </c>
      <c r="AN3611" s="78">
        <v>26653</v>
      </c>
      <c r="AO3611" s="89" t="s">
        <v>60</v>
      </c>
      <c r="AQ3611" s="75" t="s">
        <v>61</v>
      </c>
      <c r="AR3611" s="75" t="s">
        <v>62</v>
      </c>
      <c r="AS3611" s="75" t="s">
        <v>63</v>
      </c>
      <c r="AV3611" s="77"/>
      <c r="HX3611" s="58"/>
    </row>
    <row r="3612" spans="3:232">
      <c r="C3612" s="17" t="str">
        <f>VLOOKUP(O3612,'[1]mã đối tượng'!$C:$F,4,0)</f>
        <v>N</v>
      </c>
      <c r="D3612" s="89" t="s">
        <v>48</v>
      </c>
      <c r="E3612" s="89" t="s">
        <v>49</v>
      </c>
      <c r="F3612" s="74" t="s">
        <v>2271</v>
      </c>
      <c r="G3612" s="74" t="s">
        <v>2271</v>
      </c>
      <c r="H3612" s="74" t="s">
        <v>2302</v>
      </c>
      <c r="I3612" s="74" t="s">
        <v>2271</v>
      </c>
      <c r="J3612" s="92" t="s">
        <v>5471</v>
      </c>
      <c r="L3612" s="75" t="s">
        <v>53</v>
      </c>
      <c r="M3612" s="73" t="s">
        <v>2304</v>
      </c>
      <c r="N3612" s="73" t="s">
        <v>2271</v>
      </c>
      <c r="O3612" s="73" t="s">
        <v>75</v>
      </c>
      <c r="S3612" s="102" t="s">
        <v>2303</v>
      </c>
      <c r="V3612" s="102" t="s">
        <v>2303</v>
      </c>
      <c r="Y3612" s="73" t="s">
        <v>79</v>
      </c>
      <c r="AB3612" s="89" t="s">
        <v>58</v>
      </c>
      <c r="AC3612" s="89" t="s">
        <v>59</v>
      </c>
      <c r="AE3612" s="73">
        <v>1</v>
      </c>
      <c r="AG3612" s="78">
        <v>50182</v>
      </c>
      <c r="AH3612" s="78">
        <v>50182</v>
      </c>
      <c r="AL3612" s="95">
        <v>8</v>
      </c>
      <c r="AN3612" s="78">
        <v>4015</v>
      </c>
      <c r="AO3612" s="89" t="s">
        <v>60</v>
      </c>
      <c r="AQ3612" s="75" t="s">
        <v>61</v>
      </c>
      <c r="AR3612" s="75" t="s">
        <v>62</v>
      </c>
      <c r="AS3612" s="75" t="s">
        <v>63</v>
      </c>
      <c r="AV3612" s="77"/>
      <c r="HX3612" s="58"/>
    </row>
    <row r="3613" spans="3:232">
      <c r="C3613" s="17" t="str">
        <f>VLOOKUP(O3613,'[1]mã đối tượng'!$C:$F,4,0)</f>
        <v>N</v>
      </c>
      <c r="D3613" s="89" t="s">
        <v>48</v>
      </c>
      <c r="E3613" s="89" t="s">
        <v>49</v>
      </c>
      <c r="F3613" s="74" t="s">
        <v>2271</v>
      </c>
      <c r="G3613" s="74" t="s">
        <v>2271</v>
      </c>
      <c r="H3613" s="74" t="s">
        <v>2305</v>
      </c>
      <c r="I3613" s="74" t="s">
        <v>2271</v>
      </c>
      <c r="J3613" s="92" t="s">
        <v>5472</v>
      </c>
      <c r="L3613" s="75" t="s">
        <v>53</v>
      </c>
      <c r="M3613" s="73" t="s">
        <v>2306</v>
      </c>
      <c r="N3613" s="73" t="s">
        <v>2271</v>
      </c>
      <c r="O3613" s="73" t="s">
        <v>509</v>
      </c>
      <c r="S3613" s="102" t="s">
        <v>1985</v>
      </c>
      <c r="V3613" s="102" t="s">
        <v>1985</v>
      </c>
      <c r="Y3613" s="73" t="s">
        <v>80</v>
      </c>
      <c r="AB3613" s="89" t="s">
        <v>58</v>
      </c>
      <c r="AC3613" s="89" t="s">
        <v>59</v>
      </c>
      <c r="AE3613" s="73">
        <v>1</v>
      </c>
      <c r="AG3613" s="78">
        <v>111058</v>
      </c>
      <c r="AH3613" s="78">
        <v>111058</v>
      </c>
      <c r="AL3613" s="95">
        <v>8</v>
      </c>
      <c r="AN3613" s="78">
        <v>8885</v>
      </c>
      <c r="AO3613" s="89" t="s">
        <v>60</v>
      </c>
      <c r="AQ3613" s="75" t="s">
        <v>61</v>
      </c>
      <c r="AR3613" s="75" t="s">
        <v>62</v>
      </c>
      <c r="AS3613" s="75" t="s">
        <v>63</v>
      </c>
      <c r="AV3613" s="77"/>
      <c r="HX3613" s="58"/>
    </row>
    <row r="3614" spans="3:232">
      <c r="C3614" s="17" t="str">
        <f>VLOOKUP(O3614,'[1]mã đối tượng'!$C:$F,4,0)</f>
        <v>N</v>
      </c>
      <c r="D3614" s="89" t="s">
        <v>48</v>
      </c>
      <c r="E3614" s="89" t="s">
        <v>49</v>
      </c>
      <c r="F3614" s="74" t="s">
        <v>2271</v>
      </c>
      <c r="G3614" s="74" t="s">
        <v>2271</v>
      </c>
      <c r="H3614" s="74" t="s">
        <v>2307</v>
      </c>
      <c r="I3614" s="74" t="s">
        <v>2271</v>
      </c>
      <c r="J3614" s="92" t="s">
        <v>5473</v>
      </c>
      <c r="L3614" s="75" t="s">
        <v>53</v>
      </c>
      <c r="M3614" s="73" t="s">
        <v>2308</v>
      </c>
      <c r="N3614" s="73" t="s">
        <v>2271</v>
      </c>
      <c r="O3614" s="73" t="s">
        <v>75</v>
      </c>
      <c r="S3614" s="102" t="s">
        <v>1690</v>
      </c>
      <c r="V3614" s="102" t="s">
        <v>1690</v>
      </c>
      <c r="Y3614" s="73" t="s">
        <v>57</v>
      </c>
      <c r="AB3614" s="89" t="s">
        <v>58</v>
      </c>
      <c r="AC3614" s="89" t="s">
        <v>59</v>
      </c>
      <c r="AE3614" s="73">
        <v>1</v>
      </c>
      <c r="AG3614" s="78">
        <v>55595</v>
      </c>
      <c r="AH3614" s="78">
        <v>55595</v>
      </c>
      <c r="AL3614" s="95">
        <v>8</v>
      </c>
      <c r="AN3614" s="78">
        <v>4448</v>
      </c>
      <c r="AO3614" s="89" t="s">
        <v>60</v>
      </c>
      <c r="AQ3614" s="75" t="s">
        <v>61</v>
      </c>
      <c r="AR3614" s="75" t="s">
        <v>62</v>
      </c>
      <c r="AS3614" s="75" t="s">
        <v>63</v>
      </c>
      <c r="AV3614" s="77"/>
      <c r="HX3614" s="58"/>
    </row>
    <row r="3615" spans="3:232">
      <c r="C3615" s="17" t="str">
        <f>VLOOKUP(O3615,'[1]mã đối tượng'!$C:$F,4,0)</f>
        <v>N</v>
      </c>
      <c r="D3615" s="89" t="s">
        <v>48</v>
      </c>
      <c r="E3615" s="89" t="s">
        <v>49</v>
      </c>
      <c r="F3615" s="74" t="s">
        <v>2271</v>
      </c>
      <c r="G3615" s="74" t="s">
        <v>2271</v>
      </c>
      <c r="H3615" s="74" t="s">
        <v>2309</v>
      </c>
      <c r="I3615" s="74" t="s">
        <v>2271</v>
      </c>
      <c r="J3615" s="92" t="s">
        <v>5474</v>
      </c>
      <c r="L3615" s="75" t="s">
        <v>53</v>
      </c>
      <c r="M3615" s="73" t="s">
        <v>2310</v>
      </c>
      <c r="N3615" s="73" t="s">
        <v>2271</v>
      </c>
      <c r="O3615" s="73" t="s">
        <v>75</v>
      </c>
      <c r="S3615" s="102" t="s">
        <v>1253</v>
      </c>
      <c r="V3615" s="102" t="s">
        <v>1253</v>
      </c>
      <c r="Y3615" s="73" t="s">
        <v>80</v>
      </c>
      <c r="AB3615" s="89" t="s">
        <v>58</v>
      </c>
      <c r="AC3615" s="89" t="s">
        <v>59</v>
      </c>
      <c r="AE3615" s="73">
        <v>3</v>
      </c>
      <c r="AG3615" s="78">
        <v>111058</v>
      </c>
      <c r="AH3615" s="78">
        <v>333174</v>
      </c>
      <c r="AL3615" s="95">
        <v>8</v>
      </c>
      <c r="AN3615" s="78">
        <v>26654</v>
      </c>
      <c r="AO3615" s="89" t="s">
        <v>60</v>
      </c>
      <c r="AQ3615" s="75" t="s">
        <v>61</v>
      </c>
      <c r="AR3615" s="75" t="s">
        <v>62</v>
      </c>
      <c r="AS3615" s="75" t="s">
        <v>63</v>
      </c>
      <c r="AV3615" s="77"/>
      <c r="HX3615" s="58"/>
    </row>
    <row r="3616" spans="3:232">
      <c r="C3616" s="17" t="str">
        <f>VLOOKUP(O3616,'[1]mã đối tượng'!$C:$F,4,0)</f>
        <v>N</v>
      </c>
      <c r="D3616" s="89" t="s">
        <v>48</v>
      </c>
      <c r="E3616" s="89" t="s">
        <v>49</v>
      </c>
      <c r="F3616" s="74" t="s">
        <v>2271</v>
      </c>
      <c r="G3616" s="74" t="s">
        <v>2271</v>
      </c>
      <c r="H3616" s="74" t="s">
        <v>2309</v>
      </c>
      <c r="I3616" s="74" t="s">
        <v>2271</v>
      </c>
      <c r="J3616" s="92" t="s">
        <v>5474</v>
      </c>
      <c r="L3616" s="75" t="s">
        <v>53</v>
      </c>
      <c r="M3616" s="73" t="s">
        <v>2310</v>
      </c>
      <c r="N3616" s="73" t="s">
        <v>2271</v>
      </c>
      <c r="O3616" s="73" t="s">
        <v>75</v>
      </c>
      <c r="S3616" s="102" t="s">
        <v>1253</v>
      </c>
      <c r="V3616" s="102" t="s">
        <v>1253</v>
      </c>
      <c r="Y3616" s="73" t="s">
        <v>94</v>
      </c>
      <c r="AB3616" s="89" t="s">
        <v>58</v>
      </c>
      <c r="AC3616" s="89" t="s">
        <v>59</v>
      </c>
      <c r="AE3616" s="73">
        <v>2</v>
      </c>
      <c r="AG3616" s="78">
        <v>73431</v>
      </c>
      <c r="AH3616" s="78">
        <v>146862</v>
      </c>
      <c r="AL3616" s="95">
        <v>8</v>
      </c>
      <c r="AN3616" s="78">
        <v>11749</v>
      </c>
      <c r="AO3616" s="89" t="s">
        <v>60</v>
      </c>
      <c r="AQ3616" s="75" t="s">
        <v>61</v>
      </c>
      <c r="AR3616" s="75" t="s">
        <v>62</v>
      </c>
      <c r="AS3616" s="75" t="s">
        <v>63</v>
      </c>
      <c r="AV3616" s="77"/>
      <c r="HX3616" s="58"/>
    </row>
    <row r="3617" spans="3:232">
      <c r="C3617" s="17" t="str">
        <f>VLOOKUP(O3617,'[1]mã đối tượng'!$C:$F,4,0)</f>
        <v>N</v>
      </c>
      <c r="D3617" s="89" t="s">
        <v>48</v>
      </c>
      <c r="E3617" s="89" t="s">
        <v>49</v>
      </c>
      <c r="F3617" s="74" t="s">
        <v>2271</v>
      </c>
      <c r="G3617" s="74" t="s">
        <v>2271</v>
      </c>
      <c r="H3617" s="74" t="s">
        <v>2309</v>
      </c>
      <c r="I3617" s="74" t="s">
        <v>2271</v>
      </c>
      <c r="J3617" s="92" t="s">
        <v>5474</v>
      </c>
      <c r="L3617" s="75" t="s">
        <v>53</v>
      </c>
      <c r="M3617" s="73" t="s">
        <v>2310</v>
      </c>
      <c r="N3617" s="73" t="s">
        <v>2271</v>
      </c>
      <c r="O3617" s="73" t="s">
        <v>75</v>
      </c>
      <c r="S3617" s="102" t="s">
        <v>1253</v>
      </c>
      <c r="V3617" s="102" t="s">
        <v>1253</v>
      </c>
      <c r="Y3617" s="73" t="s">
        <v>57</v>
      </c>
      <c r="AB3617" s="89" t="s">
        <v>58</v>
      </c>
      <c r="AC3617" s="89" t="s">
        <v>59</v>
      </c>
      <c r="AE3617" s="73">
        <v>4</v>
      </c>
      <c r="AG3617" s="78">
        <v>55595</v>
      </c>
      <c r="AH3617" s="78">
        <v>222380</v>
      </c>
      <c r="AL3617" s="95">
        <v>8</v>
      </c>
      <c r="AN3617" s="78">
        <v>17790</v>
      </c>
      <c r="AO3617" s="89" t="s">
        <v>60</v>
      </c>
      <c r="AQ3617" s="75" t="s">
        <v>61</v>
      </c>
      <c r="AR3617" s="75" t="s">
        <v>62</v>
      </c>
      <c r="AS3617" s="75" t="s">
        <v>63</v>
      </c>
      <c r="AV3617" s="77"/>
      <c r="HX3617" s="58"/>
    </row>
    <row r="3618" spans="3:232">
      <c r="C3618" s="17" t="str">
        <f>VLOOKUP(O3618,'[1]mã đối tượng'!$C:$F,4,0)</f>
        <v>N</v>
      </c>
      <c r="D3618" s="89" t="s">
        <v>48</v>
      </c>
      <c r="E3618" s="89" t="s">
        <v>49</v>
      </c>
      <c r="F3618" s="74" t="s">
        <v>2271</v>
      </c>
      <c r="G3618" s="74" t="s">
        <v>2271</v>
      </c>
      <c r="H3618" s="74" t="s">
        <v>2309</v>
      </c>
      <c r="I3618" s="74" t="s">
        <v>2271</v>
      </c>
      <c r="J3618" s="92" t="s">
        <v>5474</v>
      </c>
      <c r="L3618" s="75" t="s">
        <v>53</v>
      </c>
      <c r="M3618" s="73" t="s">
        <v>2310</v>
      </c>
      <c r="N3618" s="73" t="s">
        <v>2271</v>
      </c>
      <c r="O3618" s="73" t="s">
        <v>75</v>
      </c>
      <c r="S3618" s="102" t="s">
        <v>1253</v>
      </c>
      <c r="V3618" s="102" t="s">
        <v>1253</v>
      </c>
      <c r="Y3618" s="73" t="s">
        <v>79</v>
      </c>
      <c r="AB3618" s="89" t="s">
        <v>58</v>
      </c>
      <c r="AC3618" s="89" t="s">
        <v>59</v>
      </c>
      <c r="AE3618" s="73">
        <v>2</v>
      </c>
      <c r="AG3618" s="78">
        <v>50182</v>
      </c>
      <c r="AH3618" s="78">
        <v>100364</v>
      </c>
      <c r="AL3618" s="95">
        <v>8</v>
      </c>
      <c r="AN3618" s="78">
        <v>8029</v>
      </c>
      <c r="AO3618" s="89" t="s">
        <v>60</v>
      </c>
      <c r="AQ3618" s="75" t="s">
        <v>61</v>
      </c>
      <c r="AR3618" s="75" t="s">
        <v>62</v>
      </c>
      <c r="AS3618" s="75" t="s">
        <v>63</v>
      </c>
      <c r="AV3618" s="77"/>
      <c r="HX3618" s="58"/>
    </row>
    <row r="3619" spans="3:232">
      <c r="C3619" s="17" t="str">
        <f>VLOOKUP(O3619,'[1]mã đối tượng'!$C:$F,4,0)</f>
        <v>N</v>
      </c>
      <c r="D3619" s="89" t="s">
        <v>48</v>
      </c>
      <c r="E3619" s="89" t="s">
        <v>49</v>
      </c>
      <c r="F3619" s="74" t="s">
        <v>2271</v>
      </c>
      <c r="G3619" s="74" t="s">
        <v>2271</v>
      </c>
      <c r="H3619" s="74" t="s">
        <v>2311</v>
      </c>
      <c r="I3619" s="74" t="s">
        <v>2271</v>
      </c>
      <c r="J3619" s="92" t="s">
        <v>5475</v>
      </c>
      <c r="L3619" s="75" t="s">
        <v>53</v>
      </c>
      <c r="M3619" s="73" t="s">
        <v>2313</v>
      </c>
      <c r="N3619" s="73" t="s">
        <v>2271</v>
      </c>
      <c r="O3619" s="73" t="s">
        <v>88</v>
      </c>
      <c r="S3619" s="102" t="s">
        <v>2312</v>
      </c>
      <c r="V3619" s="102" t="s">
        <v>2312</v>
      </c>
      <c r="Y3619" s="73" t="s">
        <v>80</v>
      </c>
      <c r="AB3619" s="89" t="s">
        <v>58</v>
      </c>
      <c r="AC3619" s="89" t="s">
        <v>59</v>
      </c>
      <c r="AE3619" s="73">
        <v>2</v>
      </c>
      <c r="AG3619" s="78">
        <v>111058</v>
      </c>
      <c r="AH3619" s="78">
        <v>222116</v>
      </c>
      <c r="AL3619" s="95">
        <v>8</v>
      </c>
      <c r="AN3619" s="78">
        <v>17769</v>
      </c>
      <c r="AO3619" s="89" t="s">
        <v>60</v>
      </c>
      <c r="AQ3619" s="75" t="s">
        <v>61</v>
      </c>
      <c r="AR3619" s="75" t="s">
        <v>62</v>
      </c>
      <c r="AS3619" s="75" t="s">
        <v>63</v>
      </c>
      <c r="AV3619" s="77"/>
      <c r="HX3619" s="58"/>
    </row>
    <row r="3620" spans="3:232">
      <c r="C3620" s="17" t="str">
        <f>VLOOKUP(O3620,'[1]mã đối tượng'!$C:$F,4,0)</f>
        <v>N</v>
      </c>
      <c r="D3620" s="89" t="s">
        <v>48</v>
      </c>
      <c r="E3620" s="89" t="s">
        <v>49</v>
      </c>
      <c r="F3620" s="74" t="s">
        <v>2271</v>
      </c>
      <c r="G3620" s="74" t="s">
        <v>2271</v>
      </c>
      <c r="H3620" s="74" t="s">
        <v>2311</v>
      </c>
      <c r="I3620" s="74" t="s">
        <v>2271</v>
      </c>
      <c r="J3620" s="92" t="s">
        <v>5475</v>
      </c>
      <c r="L3620" s="75" t="s">
        <v>53</v>
      </c>
      <c r="M3620" s="73" t="s">
        <v>2313</v>
      </c>
      <c r="N3620" s="73" t="s">
        <v>2271</v>
      </c>
      <c r="O3620" s="73" t="s">
        <v>88</v>
      </c>
      <c r="S3620" s="102" t="s">
        <v>2312</v>
      </c>
      <c r="V3620" s="102" t="s">
        <v>2312</v>
      </c>
      <c r="Y3620" s="73" t="s">
        <v>77</v>
      </c>
      <c r="AB3620" s="89" t="s">
        <v>58</v>
      </c>
      <c r="AC3620" s="89" t="s">
        <v>59</v>
      </c>
      <c r="AE3620" s="73">
        <v>3</v>
      </c>
      <c r="AG3620" s="78">
        <v>70950</v>
      </c>
      <c r="AH3620" s="78">
        <v>212850</v>
      </c>
      <c r="AL3620" s="95">
        <v>8</v>
      </c>
      <c r="AN3620" s="78">
        <v>17028</v>
      </c>
      <c r="AO3620" s="89" t="s">
        <v>60</v>
      </c>
      <c r="AQ3620" s="75" t="s">
        <v>61</v>
      </c>
      <c r="AR3620" s="75" t="s">
        <v>62</v>
      </c>
      <c r="AS3620" s="75" t="s">
        <v>63</v>
      </c>
      <c r="AV3620" s="77"/>
      <c r="HX3620" s="58"/>
    </row>
    <row r="3621" spans="3:232">
      <c r="C3621" s="17" t="str">
        <f>VLOOKUP(O3621,'[1]mã đối tượng'!$C:$F,4,0)</f>
        <v>N</v>
      </c>
      <c r="D3621" s="89" t="s">
        <v>48</v>
      </c>
      <c r="E3621" s="89" t="s">
        <v>49</v>
      </c>
      <c r="F3621" s="74" t="s">
        <v>2271</v>
      </c>
      <c r="G3621" s="74" t="s">
        <v>2271</v>
      </c>
      <c r="H3621" s="74" t="s">
        <v>2311</v>
      </c>
      <c r="I3621" s="74" t="s">
        <v>2271</v>
      </c>
      <c r="J3621" s="92" t="s">
        <v>5475</v>
      </c>
      <c r="L3621" s="75" t="s">
        <v>53</v>
      </c>
      <c r="M3621" s="73" t="s">
        <v>2313</v>
      </c>
      <c r="N3621" s="73" t="s">
        <v>2271</v>
      </c>
      <c r="O3621" s="73" t="s">
        <v>88</v>
      </c>
      <c r="S3621" s="102" t="s">
        <v>2312</v>
      </c>
      <c r="V3621" s="102" t="s">
        <v>2312</v>
      </c>
      <c r="Y3621" s="73" t="s">
        <v>117</v>
      </c>
      <c r="AB3621" s="89" t="s">
        <v>58</v>
      </c>
      <c r="AC3621" s="89" t="s">
        <v>59</v>
      </c>
      <c r="AE3621" s="73">
        <v>3</v>
      </c>
      <c r="AG3621" s="78">
        <v>74250</v>
      </c>
      <c r="AH3621" s="78">
        <v>222750</v>
      </c>
      <c r="AL3621" s="95">
        <v>8</v>
      </c>
      <c r="AN3621" s="78">
        <v>17820</v>
      </c>
      <c r="AO3621" s="89" t="s">
        <v>60</v>
      </c>
      <c r="AQ3621" s="75" t="s">
        <v>61</v>
      </c>
      <c r="AR3621" s="75" t="s">
        <v>62</v>
      </c>
      <c r="AS3621" s="75" t="s">
        <v>63</v>
      </c>
      <c r="AV3621" s="77"/>
      <c r="HX3621" s="58"/>
    </row>
    <row r="3622" spans="3:232">
      <c r="C3622" s="17" t="str">
        <f>VLOOKUP(O3622,'[1]mã đối tượng'!$C:$F,4,0)</f>
        <v>N</v>
      </c>
      <c r="D3622" s="89" t="s">
        <v>48</v>
      </c>
      <c r="E3622" s="89" t="s">
        <v>49</v>
      </c>
      <c r="F3622" s="74" t="s">
        <v>2271</v>
      </c>
      <c r="G3622" s="74" t="s">
        <v>2271</v>
      </c>
      <c r="H3622" s="74" t="s">
        <v>2311</v>
      </c>
      <c r="I3622" s="74" t="s">
        <v>2271</v>
      </c>
      <c r="J3622" s="92" t="s">
        <v>5475</v>
      </c>
      <c r="L3622" s="75" t="s">
        <v>53</v>
      </c>
      <c r="M3622" s="73" t="s">
        <v>2313</v>
      </c>
      <c r="N3622" s="73" t="s">
        <v>2271</v>
      </c>
      <c r="O3622" s="73" t="s">
        <v>88</v>
      </c>
      <c r="S3622" s="102" t="s">
        <v>2312</v>
      </c>
      <c r="V3622" s="102" t="s">
        <v>2312</v>
      </c>
      <c r="Y3622" s="73" t="s">
        <v>70</v>
      </c>
      <c r="AB3622" s="89" t="s">
        <v>58</v>
      </c>
      <c r="AC3622" s="89" t="s">
        <v>59</v>
      </c>
      <c r="AE3622" s="73">
        <v>2</v>
      </c>
      <c r="AG3622" s="78">
        <v>89285</v>
      </c>
      <c r="AH3622" s="78">
        <v>178570</v>
      </c>
      <c r="AL3622" s="95">
        <v>8</v>
      </c>
      <c r="AN3622" s="78">
        <v>14286</v>
      </c>
      <c r="AO3622" s="89" t="s">
        <v>60</v>
      </c>
      <c r="AQ3622" s="75" t="s">
        <v>61</v>
      </c>
      <c r="AR3622" s="75" t="s">
        <v>62</v>
      </c>
      <c r="AS3622" s="75" t="s">
        <v>63</v>
      </c>
      <c r="AV3622" s="77"/>
      <c r="HX3622" s="58"/>
    </row>
    <row r="3623" spans="3:232">
      <c r="C3623" s="17" t="str">
        <f>VLOOKUP(O3623,'[1]mã đối tượng'!$C:$F,4,0)</f>
        <v>N</v>
      </c>
      <c r="D3623" s="89" t="s">
        <v>48</v>
      </c>
      <c r="E3623" s="89" t="s">
        <v>49</v>
      </c>
      <c r="F3623" s="74" t="s">
        <v>2271</v>
      </c>
      <c r="G3623" s="74" t="s">
        <v>2271</v>
      </c>
      <c r="H3623" s="74" t="s">
        <v>2311</v>
      </c>
      <c r="I3623" s="74" t="s">
        <v>2271</v>
      </c>
      <c r="J3623" s="92" t="s">
        <v>5475</v>
      </c>
      <c r="L3623" s="75" t="s">
        <v>53</v>
      </c>
      <c r="M3623" s="73" t="s">
        <v>2313</v>
      </c>
      <c r="N3623" s="73" t="s">
        <v>2271</v>
      </c>
      <c r="O3623" s="73" t="s">
        <v>88</v>
      </c>
      <c r="S3623" s="102" t="s">
        <v>2312</v>
      </c>
      <c r="V3623" s="102" t="s">
        <v>2312</v>
      </c>
      <c r="Y3623" s="73" t="s">
        <v>79</v>
      </c>
      <c r="AB3623" s="89" t="s">
        <v>58</v>
      </c>
      <c r="AC3623" s="89" t="s">
        <v>59</v>
      </c>
      <c r="AE3623" s="73">
        <v>2</v>
      </c>
      <c r="AG3623" s="78">
        <v>50182</v>
      </c>
      <c r="AH3623" s="78">
        <v>100364</v>
      </c>
      <c r="AL3623" s="95">
        <v>8</v>
      </c>
      <c r="AN3623" s="78">
        <v>8029</v>
      </c>
      <c r="AO3623" s="89" t="s">
        <v>60</v>
      </c>
      <c r="AQ3623" s="75" t="s">
        <v>61</v>
      </c>
      <c r="AR3623" s="75" t="s">
        <v>62</v>
      </c>
      <c r="AS3623" s="75" t="s">
        <v>63</v>
      </c>
      <c r="AV3623" s="77"/>
      <c r="HX3623" s="58"/>
    </row>
    <row r="3624" spans="3:232">
      <c r="C3624" s="17" t="str">
        <f>VLOOKUP(O3624,'[1]mã đối tượng'!$C:$F,4,0)</f>
        <v>N</v>
      </c>
      <c r="D3624" s="89" t="s">
        <v>48</v>
      </c>
      <c r="E3624" s="89" t="s">
        <v>49</v>
      </c>
      <c r="F3624" s="74" t="s">
        <v>2271</v>
      </c>
      <c r="G3624" s="74" t="s">
        <v>2271</v>
      </c>
      <c r="H3624" s="74" t="s">
        <v>2311</v>
      </c>
      <c r="I3624" s="74" t="s">
        <v>2271</v>
      </c>
      <c r="J3624" s="92" t="s">
        <v>5475</v>
      </c>
      <c r="L3624" s="75" t="s">
        <v>53</v>
      </c>
      <c r="M3624" s="73" t="s">
        <v>2313</v>
      </c>
      <c r="N3624" s="73" t="s">
        <v>2271</v>
      </c>
      <c r="O3624" s="73" t="s">
        <v>88</v>
      </c>
      <c r="S3624" s="102" t="s">
        <v>2312</v>
      </c>
      <c r="V3624" s="102" t="s">
        <v>2312</v>
      </c>
      <c r="Y3624" s="73" t="s">
        <v>78</v>
      </c>
      <c r="AB3624" s="89" t="s">
        <v>58</v>
      </c>
      <c r="AC3624" s="89" t="s">
        <v>59</v>
      </c>
      <c r="AE3624" s="73">
        <v>3</v>
      </c>
      <c r="AG3624" s="78">
        <v>46000</v>
      </c>
      <c r="AH3624" s="78">
        <v>138000</v>
      </c>
      <c r="AL3624" s="95">
        <v>8</v>
      </c>
      <c r="AN3624" s="78">
        <v>11040</v>
      </c>
      <c r="AO3624" s="89" t="s">
        <v>60</v>
      </c>
      <c r="AQ3624" s="75" t="s">
        <v>61</v>
      </c>
      <c r="AR3624" s="75" t="s">
        <v>62</v>
      </c>
      <c r="AS3624" s="75" t="s">
        <v>63</v>
      </c>
      <c r="AV3624" s="77"/>
      <c r="HX3624" s="58"/>
    </row>
    <row r="3625" spans="3:232">
      <c r="C3625" s="17" t="str">
        <f>VLOOKUP(O3625,'[1]mã đối tượng'!$C:$F,4,0)</f>
        <v>N</v>
      </c>
      <c r="D3625" s="89" t="s">
        <v>48</v>
      </c>
      <c r="E3625" s="89" t="s">
        <v>49</v>
      </c>
      <c r="F3625" s="74" t="s">
        <v>2271</v>
      </c>
      <c r="G3625" s="74" t="s">
        <v>2271</v>
      </c>
      <c r="H3625" s="74" t="s">
        <v>2314</v>
      </c>
      <c r="I3625" s="74" t="s">
        <v>2271</v>
      </c>
      <c r="J3625" s="92" t="s">
        <v>5476</v>
      </c>
      <c r="L3625" s="75" t="s">
        <v>53</v>
      </c>
      <c r="M3625" s="73" t="s">
        <v>2315</v>
      </c>
      <c r="N3625" s="73" t="s">
        <v>2271</v>
      </c>
      <c r="O3625" s="73" t="s">
        <v>3561</v>
      </c>
      <c r="S3625" s="102" t="s">
        <v>1532</v>
      </c>
      <c r="V3625" s="102" t="s">
        <v>1532</v>
      </c>
      <c r="Y3625" s="73" t="s">
        <v>80</v>
      </c>
      <c r="AB3625" s="89" t="s">
        <v>58</v>
      </c>
      <c r="AC3625" s="89" t="s">
        <v>59</v>
      </c>
      <c r="AE3625" s="73">
        <v>2</v>
      </c>
      <c r="AG3625" s="78">
        <v>111058</v>
      </c>
      <c r="AH3625" s="78">
        <v>222116</v>
      </c>
      <c r="AL3625" s="95">
        <v>8</v>
      </c>
      <c r="AN3625" s="78">
        <v>17769</v>
      </c>
      <c r="AO3625" s="89" t="s">
        <v>60</v>
      </c>
      <c r="AQ3625" s="75" t="s">
        <v>61</v>
      </c>
      <c r="AR3625" s="75" t="s">
        <v>62</v>
      </c>
      <c r="AS3625" s="75" t="s">
        <v>63</v>
      </c>
      <c r="AV3625" s="77"/>
      <c r="HX3625" s="58"/>
    </row>
    <row r="3626" spans="3:232">
      <c r="C3626" s="17" t="str">
        <f>VLOOKUP(O3626,'[1]mã đối tượng'!$C:$F,4,0)</f>
        <v>N</v>
      </c>
      <c r="D3626" s="89" t="s">
        <v>48</v>
      </c>
      <c r="E3626" s="89" t="s">
        <v>49</v>
      </c>
      <c r="F3626" s="74" t="s">
        <v>2271</v>
      </c>
      <c r="G3626" s="74" t="s">
        <v>2271</v>
      </c>
      <c r="H3626" s="74" t="s">
        <v>2316</v>
      </c>
      <c r="I3626" s="74" t="s">
        <v>2271</v>
      </c>
      <c r="J3626" s="92" t="s">
        <v>5477</v>
      </c>
      <c r="L3626" s="75" t="s">
        <v>53</v>
      </c>
      <c r="M3626" s="73" t="s">
        <v>2318</v>
      </c>
      <c r="N3626" s="73" t="s">
        <v>2271</v>
      </c>
      <c r="O3626" s="73" t="s">
        <v>75</v>
      </c>
      <c r="S3626" s="102" t="s">
        <v>2317</v>
      </c>
      <c r="V3626" s="102" t="s">
        <v>2317</v>
      </c>
      <c r="Y3626" s="73" t="s">
        <v>79</v>
      </c>
      <c r="AB3626" s="89" t="s">
        <v>58</v>
      </c>
      <c r="AC3626" s="89" t="s">
        <v>59</v>
      </c>
      <c r="AE3626" s="73">
        <v>2</v>
      </c>
      <c r="AG3626" s="78">
        <v>50182</v>
      </c>
      <c r="AH3626" s="78">
        <v>100364</v>
      </c>
      <c r="AL3626" s="95">
        <v>8</v>
      </c>
      <c r="AN3626" s="78">
        <v>8029</v>
      </c>
      <c r="AO3626" s="89" t="s">
        <v>60</v>
      </c>
      <c r="AQ3626" s="75" t="s">
        <v>61</v>
      </c>
      <c r="AR3626" s="75" t="s">
        <v>62</v>
      </c>
      <c r="AS3626" s="75" t="s">
        <v>63</v>
      </c>
      <c r="AV3626" s="77"/>
      <c r="HX3626" s="58"/>
    </row>
    <row r="3627" spans="3:232">
      <c r="C3627" s="17" t="str">
        <f>VLOOKUP(O3627,'[1]mã đối tượng'!$C:$F,4,0)</f>
        <v>N</v>
      </c>
      <c r="D3627" s="89" t="s">
        <v>48</v>
      </c>
      <c r="E3627" s="89" t="s">
        <v>49</v>
      </c>
      <c r="F3627" s="74" t="s">
        <v>2271</v>
      </c>
      <c r="G3627" s="74" t="s">
        <v>2271</v>
      </c>
      <c r="H3627" s="74" t="s">
        <v>2316</v>
      </c>
      <c r="I3627" s="74" t="s">
        <v>2271</v>
      </c>
      <c r="J3627" s="92" t="s">
        <v>5477</v>
      </c>
      <c r="L3627" s="75" t="s">
        <v>53</v>
      </c>
      <c r="M3627" s="73" t="s">
        <v>2318</v>
      </c>
      <c r="N3627" s="73" t="s">
        <v>2271</v>
      </c>
      <c r="O3627" s="73" t="s">
        <v>75</v>
      </c>
      <c r="S3627" s="102" t="s">
        <v>2317</v>
      </c>
      <c r="V3627" s="102" t="s">
        <v>2317</v>
      </c>
      <c r="Y3627" s="73" t="s">
        <v>80</v>
      </c>
      <c r="AB3627" s="89" t="s">
        <v>58</v>
      </c>
      <c r="AC3627" s="89" t="s">
        <v>59</v>
      </c>
      <c r="AE3627" s="73">
        <v>2</v>
      </c>
      <c r="AG3627" s="78">
        <v>111058</v>
      </c>
      <c r="AH3627" s="78">
        <v>222116</v>
      </c>
      <c r="AL3627" s="95">
        <v>8</v>
      </c>
      <c r="AN3627" s="78">
        <v>17769</v>
      </c>
      <c r="AO3627" s="89" t="s">
        <v>60</v>
      </c>
      <c r="AQ3627" s="75" t="s">
        <v>61</v>
      </c>
      <c r="AR3627" s="75" t="s">
        <v>62</v>
      </c>
      <c r="AS3627" s="75" t="s">
        <v>63</v>
      </c>
      <c r="AV3627" s="77"/>
      <c r="HX3627" s="58"/>
    </row>
    <row r="3628" spans="3:232">
      <c r="C3628" s="17" t="str">
        <f>VLOOKUP(O3628,'[1]mã đối tượng'!$C:$F,4,0)</f>
        <v>N</v>
      </c>
      <c r="D3628" s="89" t="s">
        <v>48</v>
      </c>
      <c r="E3628" s="89" t="s">
        <v>49</v>
      </c>
      <c r="F3628" s="74" t="s">
        <v>2271</v>
      </c>
      <c r="G3628" s="74" t="s">
        <v>2271</v>
      </c>
      <c r="H3628" s="74" t="s">
        <v>2316</v>
      </c>
      <c r="I3628" s="74" t="s">
        <v>2271</v>
      </c>
      <c r="J3628" s="92" t="s">
        <v>5477</v>
      </c>
      <c r="L3628" s="75" t="s">
        <v>53</v>
      </c>
      <c r="M3628" s="73" t="s">
        <v>2318</v>
      </c>
      <c r="N3628" s="73" t="s">
        <v>2271</v>
      </c>
      <c r="O3628" s="73" t="s">
        <v>75</v>
      </c>
      <c r="S3628" s="102" t="s">
        <v>2317</v>
      </c>
      <c r="V3628" s="102" t="s">
        <v>2317</v>
      </c>
      <c r="Y3628" s="73" t="s">
        <v>117</v>
      </c>
      <c r="AB3628" s="89" t="s">
        <v>58</v>
      </c>
      <c r="AC3628" s="89" t="s">
        <v>59</v>
      </c>
      <c r="AE3628" s="73">
        <v>1</v>
      </c>
      <c r="AG3628" s="78">
        <v>74250</v>
      </c>
      <c r="AH3628" s="78">
        <v>74250</v>
      </c>
      <c r="AL3628" s="95">
        <v>8</v>
      </c>
      <c r="AN3628" s="78">
        <v>5940</v>
      </c>
      <c r="AO3628" s="89" t="s">
        <v>60</v>
      </c>
      <c r="AQ3628" s="75" t="s">
        <v>61</v>
      </c>
      <c r="AR3628" s="75" t="s">
        <v>62</v>
      </c>
      <c r="AS3628" s="75" t="s">
        <v>63</v>
      </c>
      <c r="AV3628" s="77"/>
      <c r="HX3628" s="58"/>
    </row>
    <row r="3629" spans="3:232">
      <c r="C3629" s="17" t="str">
        <f>VLOOKUP(O3629,'[1]mã đối tượng'!$C:$F,4,0)</f>
        <v>N</v>
      </c>
      <c r="D3629" s="89" t="s">
        <v>48</v>
      </c>
      <c r="E3629" s="89" t="s">
        <v>49</v>
      </c>
      <c r="F3629" s="74" t="s">
        <v>2271</v>
      </c>
      <c r="G3629" s="74" t="s">
        <v>2271</v>
      </c>
      <c r="H3629" s="74" t="s">
        <v>2316</v>
      </c>
      <c r="I3629" s="74" t="s">
        <v>2271</v>
      </c>
      <c r="J3629" s="92" t="s">
        <v>5477</v>
      </c>
      <c r="L3629" s="75" t="s">
        <v>53</v>
      </c>
      <c r="M3629" s="73" t="s">
        <v>2318</v>
      </c>
      <c r="N3629" s="73" t="s">
        <v>2271</v>
      </c>
      <c r="O3629" s="73" t="s">
        <v>75</v>
      </c>
      <c r="S3629" s="102" t="s">
        <v>2317</v>
      </c>
      <c r="V3629" s="102" t="s">
        <v>2317</v>
      </c>
      <c r="Y3629" s="73" t="s">
        <v>70</v>
      </c>
      <c r="AB3629" s="89" t="s">
        <v>58</v>
      </c>
      <c r="AC3629" s="89" t="s">
        <v>59</v>
      </c>
      <c r="AE3629" s="73">
        <v>2</v>
      </c>
      <c r="AG3629" s="78">
        <v>89285</v>
      </c>
      <c r="AH3629" s="78">
        <v>178570</v>
      </c>
      <c r="AL3629" s="95">
        <v>8</v>
      </c>
      <c r="AN3629" s="78">
        <v>14286</v>
      </c>
      <c r="AO3629" s="89" t="s">
        <v>60</v>
      </c>
      <c r="AQ3629" s="75" t="s">
        <v>61</v>
      </c>
      <c r="AR3629" s="75" t="s">
        <v>62</v>
      </c>
      <c r="AS3629" s="75" t="s">
        <v>63</v>
      </c>
      <c r="AV3629" s="77"/>
      <c r="HX3629" s="58"/>
    </row>
    <row r="3630" spans="3:232">
      <c r="C3630" s="17" t="str">
        <f>VLOOKUP(O3630,'[1]mã đối tượng'!$C:$F,4,0)</f>
        <v>N</v>
      </c>
      <c r="D3630" s="89" t="s">
        <v>48</v>
      </c>
      <c r="E3630" s="89" t="s">
        <v>49</v>
      </c>
      <c r="F3630" s="74" t="s">
        <v>2271</v>
      </c>
      <c r="G3630" s="74" t="s">
        <v>2271</v>
      </c>
      <c r="H3630" s="74" t="s">
        <v>2319</v>
      </c>
      <c r="I3630" s="74" t="s">
        <v>2271</v>
      </c>
      <c r="J3630" s="92" t="s">
        <v>5478</v>
      </c>
      <c r="L3630" s="75" t="s">
        <v>53</v>
      </c>
      <c r="M3630" s="73" t="s">
        <v>2321</v>
      </c>
      <c r="N3630" s="73" t="s">
        <v>2271</v>
      </c>
      <c r="O3630" s="73" t="s">
        <v>75</v>
      </c>
      <c r="S3630" s="102" t="s">
        <v>2320</v>
      </c>
      <c r="V3630" s="102" t="s">
        <v>2320</v>
      </c>
      <c r="Y3630" s="73" t="s">
        <v>77</v>
      </c>
      <c r="AB3630" s="89" t="s">
        <v>58</v>
      </c>
      <c r="AC3630" s="89" t="s">
        <v>59</v>
      </c>
      <c r="AE3630" s="73">
        <v>2</v>
      </c>
      <c r="AG3630" s="78">
        <v>70950</v>
      </c>
      <c r="AH3630" s="78">
        <v>141900</v>
      </c>
      <c r="AL3630" s="95">
        <v>8</v>
      </c>
      <c r="AN3630" s="78">
        <v>11352</v>
      </c>
      <c r="AO3630" s="89" t="s">
        <v>60</v>
      </c>
      <c r="AQ3630" s="75" t="s">
        <v>61</v>
      </c>
      <c r="AR3630" s="75" t="s">
        <v>62</v>
      </c>
      <c r="AS3630" s="75" t="s">
        <v>63</v>
      </c>
      <c r="AV3630" s="77"/>
      <c r="HX3630" s="58"/>
    </row>
    <row r="3631" spans="3:232">
      <c r="C3631" s="17" t="str">
        <f>VLOOKUP(O3631,'[1]mã đối tượng'!$C:$F,4,0)</f>
        <v>N</v>
      </c>
      <c r="D3631" s="89" t="s">
        <v>48</v>
      </c>
      <c r="E3631" s="89" t="s">
        <v>49</v>
      </c>
      <c r="F3631" s="74" t="s">
        <v>2271</v>
      </c>
      <c r="G3631" s="74" t="s">
        <v>2271</v>
      </c>
      <c r="H3631" s="74" t="s">
        <v>2319</v>
      </c>
      <c r="I3631" s="74" t="s">
        <v>2271</v>
      </c>
      <c r="J3631" s="92" t="s">
        <v>5478</v>
      </c>
      <c r="L3631" s="75" t="s">
        <v>53</v>
      </c>
      <c r="M3631" s="73" t="s">
        <v>2321</v>
      </c>
      <c r="N3631" s="73" t="s">
        <v>2271</v>
      </c>
      <c r="O3631" s="73" t="s">
        <v>75</v>
      </c>
      <c r="S3631" s="102" t="s">
        <v>2320</v>
      </c>
      <c r="V3631" s="102" t="s">
        <v>2320</v>
      </c>
      <c r="Y3631" s="73" t="s">
        <v>94</v>
      </c>
      <c r="AB3631" s="89" t="s">
        <v>58</v>
      </c>
      <c r="AC3631" s="89" t="s">
        <v>59</v>
      </c>
      <c r="AE3631" s="73">
        <v>1</v>
      </c>
      <c r="AG3631" s="78">
        <v>73431</v>
      </c>
      <c r="AH3631" s="78">
        <v>73431</v>
      </c>
      <c r="AL3631" s="95">
        <v>8</v>
      </c>
      <c r="AN3631" s="78">
        <v>5874</v>
      </c>
      <c r="AO3631" s="89" t="s">
        <v>60</v>
      </c>
      <c r="AQ3631" s="75" t="s">
        <v>61</v>
      </c>
      <c r="AR3631" s="75" t="s">
        <v>62</v>
      </c>
      <c r="AS3631" s="75" t="s">
        <v>63</v>
      </c>
      <c r="AV3631" s="77"/>
      <c r="HX3631" s="58"/>
    </row>
    <row r="3632" spans="3:232">
      <c r="C3632" s="17" t="str">
        <f>VLOOKUP(O3632,'[1]mã đối tượng'!$C:$F,4,0)</f>
        <v>N</v>
      </c>
      <c r="D3632" s="89" t="s">
        <v>48</v>
      </c>
      <c r="E3632" s="89" t="s">
        <v>49</v>
      </c>
      <c r="F3632" s="74" t="s">
        <v>2271</v>
      </c>
      <c r="G3632" s="74" t="s">
        <v>2271</v>
      </c>
      <c r="H3632" s="74" t="s">
        <v>2319</v>
      </c>
      <c r="I3632" s="74" t="s">
        <v>2271</v>
      </c>
      <c r="J3632" s="92" t="s">
        <v>5478</v>
      </c>
      <c r="L3632" s="75" t="s">
        <v>53</v>
      </c>
      <c r="M3632" s="73" t="s">
        <v>2321</v>
      </c>
      <c r="N3632" s="73" t="s">
        <v>2271</v>
      </c>
      <c r="O3632" s="73" t="s">
        <v>75</v>
      </c>
      <c r="S3632" s="102" t="s">
        <v>2320</v>
      </c>
      <c r="V3632" s="102" t="s">
        <v>2320</v>
      </c>
      <c r="Y3632" s="73" t="s">
        <v>79</v>
      </c>
      <c r="AB3632" s="89" t="s">
        <v>58</v>
      </c>
      <c r="AC3632" s="89" t="s">
        <v>59</v>
      </c>
      <c r="AE3632" s="73">
        <v>1</v>
      </c>
      <c r="AG3632" s="78">
        <v>50182</v>
      </c>
      <c r="AH3632" s="78">
        <v>50182</v>
      </c>
      <c r="AL3632" s="95">
        <v>8</v>
      </c>
      <c r="AN3632" s="78">
        <v>4015</v>
      </c>
      <c r="AO3632" s="89" t="s">
        <v>60</v>
      </c>
      <c r="AQ3632" s="75" t="s">
        <v>61</v>
      </c>
      <c r="AR3632" s="75" t="s">
        <v>62</v>
      </c>
      <c r="AS3632" s="75" t="s">
        <v>63</v>
      </c>
      <c r="AV3632" s="77"/>
      <c r="HX3632" s="58"/>
    </row>
    <row r="3633" spans="3:232">
      <c r="C3633" s="17" t="str">
        <f>VLOOKUP(O3633,'[1]mã đối tượng'!$C:$F,4,0)</f>
        <v>N</v>
      </c>
      <c r="D3633" s="89" t="s">
        <v>48</v>
      </c>
      <c r="E3633" s="89" t="s">
        <v>49</v>
      </c>
      <c r="F3633" s="74" t="s">
        <v>2271</v>
      </c>
      <c r="G3633" s="74" t="s">
        <v>2271</v>
      </c>
      <c r="H3633" s="74" t="s">
        <v>2322</v>
      </c>
      <c r="I3633" s="74" t="s">
        <v>2271</v>
      </c>
      <c r="J3633" s="92" t="s">
        <v>5479</v>
      </c>
      <c r="L3633" s="75" t="s">
        <v>53</v>
      </c>
      <c r="M3633" s="73" t="s">
        <v>2324</v>
      </c>
      <c r="N3633" s="73" t="s">
        <v>2271</v>
      </c>
      <c r="O3633" s="73" t="s">
        <v>75</v>
      </c>
      <c r="S3633" s="102" t="s">
        <v>2323</v>
      </c>
      <c r="V3633" s="102" t="s">
        <v>2323</v>
      </c>
      <c r="Y3633" s="73" t="s">
        <v>142</v>
      </c>
      <c r="AB3633" s="89" t="s">
        <v>58</v>
      </c>
      <c r="AC3633" s="89" t="s">
        <v>59</v>
      </c>
      <c r="AE3633" s="73">
        <v>1</v>
      </c>
      <c r="AG3633" s="78">
        <v>50400</v>
      </c>
      <c r="AH3633" s="78">
        <v>50400</v>
      </c>
      <c r="AL3633" s="95">
        <v>8</v>
      </c>
      <c r="AN3633" s="78">
        <v>4032</v>
      </c>
      <c r="AO3633" s="89" t="s">
        <v>60</v>
      </c>
      <c r="AQ3633" s="75" t="s">
        <v>61</v>
      </c>
      <c r="AR3633" s="75" t="s">
        <v>62</v>
      </c>
      <c r="AS3633" s="75" t="s">
        <v>63</v>
      </c>
      <c r="AV3633" s="77"/>
      <c r="HX3633" s="58"/>
    </row>
    <row r="3634" spans="3:232">
      <c r="C3634" s="17" t="str">
        <f>VLOOKUP(O3634,'[1]mã đối tượng'!$C:$F,4,0)</f>
        <v>N</v>
      </c>
      <c r="D3634" s="89" t="s">
        <v>48</v>
      </c>
      <c r="E3634" s="89" t="s">
        <v>49</v>
      </c>
      <c r="F3634" s="74" t="s">
        <v>2271</v>
      </c>
      <c r="G3634" s="74" t="s">
        <v>2271</v>
      </c>
      <c r="H3634" s="74" t="s">
        <v>2322</v>
      </c>
      <c r="I3634" s="74" t="s">
        <v>2271</v>
      </c>
      <c r="J3634" s="92" t="s">
        <v>5479</v>
      </c>
      <c r="L3634" s="75" t="s">
        <v>53</v>
      </c>
      <c r="M3634" s="73" t="s">
        <v>2324</v>
      </c>
      <c r="N3634" s="73" t="s">
        <v>2271</v>
      </c>
      <c r="O3634" s="73" t="s">
        <v>75</v>
      </c>
      <c r="S3634" s="102" t="s">
        <v>2323</v>
      </c>
      <c r="V3634" s="102" t="s">
        <v>2323</v>
      </c>
      <c r="Y3634" s="73" t="s">
        <v>57</v>
      </c>
      <c r="AB3634" s="89" t="s">
        <v>58</v>
      </c>
      <c r="AC3634" s="89" t="s">
        <v>59</v>
      </c>
      <c r="AE3634" s="73">
        <v>1</v>
      </c>
      <c r="AG3634" s="78">
        <v>55595</v>
      </c>
      <c r="AH3634" s="78">
        <v>55595</v>
      </c>
      <c r="AL3634" s="95">
        <v>8</v>
      </c>
      <c r="AN3634" s="78">
        <v>4448</v>
      </c>
      <c r="AO3634" s="89" t="s">
        <v>60</v>
      </c>
      <c r="AQ3634" s="75" t="s">
        <v>61</v>
      </c>
      <c r="AR3634" s="75" t="s">
        <v>62</v>
      </c>
      <c r="AS3634" s="75" t="s">
        <v>63</v>
      </c>
      <c r="AV3634" s="77"/>
      <c r="HX3634" s="58"/>
    </row>
    <row r="3635" spans="3:232">
      <c r="C3635" s="17" t="str">
        <f>VLOOKUP(O3635,'[1]mã đối tượng'!$C:$F,4,0)</f>
        <v>N</v>
      </c>
      <c r="D3635" s="89" t="s">
        <v>48</v>
      </c>
      <c r="E3635" s="89" t="s">
        <v>49</v>
      </c>
      <c r="F3635" s="74" t="s">
        <v>2271</v>
      </c>
      <c r="G3635" s="74" t="s">
        <v>2271</v>
      </c>
      <c r="H3635" s="74" t="s">
        <v>2325</v>
      </c>
      <c r="I3635" s="74" t="s">
        <v>2271</v>
      </c>
      <c r="J3635" s="92" t="s">
        <v>5480</v>
      </c>
      <c r="L3635" s="75" t="s">
        <v>53</v>
      </c>
      <c r="M3635" s="73" t="s">
        <v>2326</v>
      </c>
      <c r="N3635" s="73" t="s">
        <v>2271</v>
      </c>
      <c r="O3635" s="73" t="s">
        <v>75</v>
      </c>
      <c r="S3635" s="102" t="s">
        <v>1170</v>
      </c>
      <c r="V3635" s="102" t="s">
        <v>1170</v>
      </c>
      <c r="Y3635" s="73" t="s">
        <v>79</v>
      </c>
      <c r="AB3635" s="89" t="s">
        <v>58</v>
      </c>
      <c r="AC3635" s="89" t="s">
        <v>59</v>
      </c>
      <c r="AE3635" s="73">
        <v>3</v>
      </c>
      <c r="AG3635" s="78">
        <v>50182</v>
      </c>
      <c r="AH3635" s="78">
        <v>150546</v>
      </c>
      <c r="AL3635" s="95">
        <v>8</v>
      </c>
      <c r="AN3635" s="78">
        <v>12044</v>
      </c>
      <c r="AO3635" s="89" t="s">
        <v>60</v>
      </c>
      <c r="AQ3635" s="75" t="s">
        <v>61</v>
      </c>
      <c r="AR3635" s="75" t="s">
        <v>62</v>
      </c>
      <c r="AS3635" s="75" t="s">
        <v>63</v>
      </c>
      <c r="AV3635" s="77"/>
      <c r="HX3635" s="58"/>
    </row>
    <row r="3636" spans="3:232">
      <c r="C3636" s="17" t="str">
        <f>VLOOKUP(O3636,'[1]mã đối tượng'!$C:$F,4,0)</f>
        <v>N</v>
      </c>
      <c r="D3636" s="89" t="s">
        <v>48</v>
      </c>
      <c r="E3636" s="89" t="s">
        <v>49</v>
      </c>
      <c r="F3636" s="74" t="s">
        <v>2271</v>
      </c>
      <c r="G3636" s="74" t="s">
        <v>2271</v>
      </c>
      <c r="H3636" s="74" t="s">
        <v>2327</v>
      </c>
      <c r="I3636" s="74" t="s">
        <v>2271</v>
      </c>
      <c r="J3636" s="92" t="s">
        <v>5481</v>
      </c>
      <c r="L3636" s="75" t="s">
        <v>53</v>
      </c>
      <c r="M3636" s="73" t="s">
        <v>2329</v>
      </c>
      <c r="N3636" s="73" t="s">
        <v>2271</v>
      </c>
      <c r="O3636" s="73" t="s">
        <v>3568</v>
      </c>
      <c r="S3636" s="102" t="s">
        <v>2328</v>
      </c>
      <c r="V3636" s="102" t="s">
        <v>2328</v>
      </c>
      <c r="Y3636" s="73" t="s">
        <v>80</v>
      </c>
      <c r="AB3636" s="89" t="s">
        <v>58</v>
      </c>
      <c r="AC3636" s="89" t="s">
        <v>59</v>
      </c>
      <c r="AE3636" s="73">
        <v>1</v>
      </c>
      <c r="AG3636" s="78">
        <v>111058</v>
      </c>
      <c r="AH3636" s="78">
        <v>111058</v>
      </c>
      <c r="AL3636" s="95">
        <v>8</v>
      </c>
      <c r="AN3636" s="78">
        <v>8885</v>
      </c>
      <c r="AO3636" s="89" t="s">
        <v>60</v>
      </c>
      <c r="AQ3636" s="75" t="s">
        <v>61</v>
      </c>
      <c r="AR3636" s="75" t="s">
        <v>62</v>
      </c>
      <c r="AS3636" s="75" t="s">
        <v>63</v>
      </c>
      <c r="AV3636" s="77"/>
      <c r="HX3636" s="58"/>
    </row>
    <row r="3637" spans="3:232">
      <c r="C3637" s="17" t="str">
        <f>VLOOKUP(O3637,'[1]mã đối tượng'!$C:$F,4,0)</f>
        <v>N</v>
      </c>
      <c r="D3637" s="89" t="s">
        <v>48</v>
      </c>
      <c r="E3637" s="89" t="s">
        <v>49</v>
      </c>
      <c r="F3637" s="74" t="s">
        <v>2271</v>
      </c>
      <c r="G3637" s="74" t="s">
        <v>2271</v>
      </c>
      <c r="H3637" s="74" t="s">
        <v>2330</v>
      </c>
      <c r="I3637" s="74" t="s">
        <v>2271</v>
      </c>
      <c r="J3637" s="92" t="s">
        <v>5482</v>
      </c>
      <c r="L3637" s="75" t="s">
        <v>53</v>
      </c>
      <c r="M3637" s="73" t="s">
        <v>2332</v>
      </c>
      <c r="N3637" s="73" t="s">
        <v>2271</v>
      </c>
      <c r="O3637" s="73" t="s">
        <v>75</v>
      </c>
      <c r="S3637" s="102" t="s">
        <v>2331</v>
      </c>
      <c r="V3637" s="102" t="s">
        <v>2331</v>
      </c>
      <c r="Y3637" s="73" t="s">
        <v>80</v>
      </c>
      <c r="AB3637" s="89" t="s">
        <v>58</v>
      </c>
      <c r="AC3637" s="89" t="s">
        <v>59</v>
      </c>
      <c r="AE3637" s="73">
        <v>2</v>
      </c>
      <c r="AG3637" s="78">
        <v>111058</v>
      </c>
      <c r="AH3637" s="78">
        <v>222116</v>
      </c>
      <c r="AL3637" s="95">
        <v>8</v>
      </c>
      <c r="AN3637" s="78">
        <v>17769</v>
      </c>
      <c r="AO3637" s="89" t="s">
        <v>60</v>
      </c>
      <c r="AQ3637" s="75" t="s">
        <v>61</v>
      </c>
      <c r="AR3637" s="75" t="s">
        <v>62</v>
      </c>
      <c r="AS3637" s="75" t="s">
        <v>63</v>
      </c>
      <c r="AV3637" s="77"/>
      <c r="HX3637" s="58"/>
    </row>
    <row r="3638" spans="3:232">
      <c r="C3638" s="17" t="str">
        <f>VLOOKUP(O3638,'[1]mã đối tượng'!$C:$F,4,0)</f>
        <v>N</v>
      </c>
      <c r="D3638" s="89" t="s">
        <v>48</v>
      </c>
      <c r="E3638" s="89" t="s">
        <v>49</v>
      </c>
      <c r="F3638" s="74" t="s">
        <v>2271</v>
      </c>
      <c r="G3638" s="74" t="s">
        <v>2271</v>
      </c>
      <c r="H3638" s="74" t="s">
        <v>2330</v>
      </c>
      <c r="I3638" s="74" t="s">
        <v>2271</v>
      </c>
      <c r="J3638" s="92" t="s">
        <v>5482</v>
      </c>
      <c r="L3638" s="75" t="s">
        <v>53</v>
      </c>
      <c r="M3638" s="73" t="s">
        <v>2332</v>
      </c>
      <c r="N3638" s="73" t="s">
        <v>2271</v>
      </c>
      <c r="O3638" s="73" t="s">
        <v>75</v>
      </c>
      <c r="S3638" s="102" t="s">
        <v>2331</v>
      </c>
      <c r="V3638" s="102" t="s">
        <v>2331</v>
      </c>
      <c r="Y3638" s="73" t="s">
        <v>57</v>
      </c>
      <c r="AB3638" s="89" t="s">
        <v>58</v>
      </c>
      <c r="AC3638" s="89" t="s">
        <v>59</v>
      </c>
      <c r="AE3638" s="73">
        <v>1</v>
      </c>
      <c r="AG3638" s="78">
        <v>55595</v>
      </c>
      <c r="AH3638" s="78">
        <v>55595</v>
      </c>
      <c r="AL3638" s="95">
        <v>8</v>
      </c>
      <c r="AN3638" s="78">
        <v>4448</v>
      </c>
      <c r="AO3638" s="89" t="s">
        <v>60</v>
      </c>
      <c r="AQ3638" s="75" t="s">
        <v>61</v>
      </c>
      <c r="AR3638" s="75" t="s">
        <v>62</v>
      </c>
      <c r="AS3638" s="75" t="s">
        <v>63</v>
      </c>
      <c r="AV3638" s="77"/>
      <c r="HX3638" s="58"/>
    </row>
    <row r="3639" spans="3:232">
      <c r="C3639" s="17" t="str">
        <f>VLOOKUP(O3639,'[1]mã đối tượng'!$C:$F,4,0)</f>
        <v>N</v>
      </c>
      <c r="D3639" s="89" t="s">
        <v>48</v>
      </c>
      <c r="E3639" s="89" t="s">
        <v>49</v>
      </c>
      <c r="F3639" s="74" t="s">
        <v>2271</v>
      </c>
      <c r="G3639" s="74" t="s">
        <v>2271</v>
      </c>
      <c r="H3639" s="74" t="s">
        <v>2333</v>
      </c>
      <c r="I3639" s="74" t="s">
        <v>2271</v>
      </c>
      <c r="J3639" s="92" t="s">
        <v>5483</v>
      </c>
      <c r="L3639" s="75" t="s">
        <v>53</v>
      </c>
      <c r="M3639" s="73" t="s">
        <v>2334</v>
      </c>
      <c r="N3639" s="73" t="s">
        <v>2271</v>
      </c>
      <c r="O3639" s="73" t="s">
        <v>228</v>
      </c>
      <c r="S3639" s="102" t="s">
        <v>1354</v>
      </c>
      <c r="V3639" s="102" t="s">
        <v>1354</v>
      </c>
      <c r="Y3639" s="73" t="s">
        <v>80</v>
      </c>
      <c r="AB3639" s="89" t="s">
        <v>58</v>
      </c>
      <c r="AC3639" s="89" t="s">
        <v>59</v>
      </c>
      <c r="AE3639" s="73">
        <v>1</v>
      </c>
      <c r="AG3639" s="78">
        <v>111058</v>
      </c>
      <c r="AH3639" s="78">
        <v>111058</v>
      </c>
      <c r="AL3639" s="95">
        <v>8</v>
      </c>
      <c r="AN3639" s="78">
        <v>8884</v>
      </c>
      <c r="AO3639" s="89" t="s">
        <v>60</v>
      </c>
      <c r="AQ3639" s="75" t="s">
        <v>61</v>
      </c>
      <c r="AR3639" s="75" t="s">
        <v>62</v>
      </c>
      <c r="AS3639" s="75" t="s">
        <v>63</v>
      </c>
      <c r="AV3639" s="77"/>
      <c r="HX3639" s="58"/>
    </row>
    <row r="3640" spans="3:232">
      <c r="C3640" s="17" t="str">
        <f>VLOOKUP(O3640,'[1]mã đối tượng'!$C:$F,4,0)</f>
        <v>N</v>
      </c>
      <c r="D3640" s="89" t="s">
        <v>48</v>
      </c>
      <c r="E3640" s="89" t="s">
        <v>49</v>
      </c>
      <c r="F3640" s="74" t="s">
        <v>2271</v>
      </c>
      <c r="G3640" s="74" t="s">
        <v>2271</v>
      </c>
      <c r="H3640" s="74" t="s">
        <v>2333</v>
      </c>
      <c r="I3640" s="74" t="s">
        <v>2271</v>
      </c>
      <c r="J3640" s="92" t="s">
        <v>5483</v>
      </c>
      <c r="L3640" s="75" t="s">
        <v>53</v>
      </c>
      <c r="M3640" s="73" t="s">
        <v>2334</v>
      </c>
      <c r="N3640" s="73" t="s">
        <v>2271</v>
      </c>
      <c r="O3640" s="73" t="s">
        <v>228</v>
      </c>
      <c r="S3640" s="102" t="s">
        <v>1354</v>
      </c>
      <c r="V3640" s="102" t="s">
        <v>1354</v>
      </c>
      <c r="Y3640" s="73" t="s">
        <v>57</v>
      </c>
      <c r="AB3640" s="89" t="s">
        <v>58</v>
      </c>
      <c r="AC3640" s="89" t="s">
        <v>59</v>
      </c>
      <c r="AE3640" s="73">
        <v>1</v>
      </c>
      <c r="AG3640" s="78">
        <v>55595</v>
      </c>
      <c r="AH3640" s="78">
        <v>55595</v>
      </c>
      <c r="AL3640" s="95">
        <v>8</v>
      </c>
      <c r="AN3640" s="78">
        <v>4448</v>
      </c>
      <c r="AO3640" s="89" t="s">
        <v>60</v>
      </c>
      <c r="AQ3640" s="75" t="s">
        <v>61</v>
      </c>
      <c r="AR3640" s="75" t="s">
        <v>62</v>
      </c>
      <c r="AS3640" s="75" t="s">
        <v>63</v>
      </c>
      <c r="AV3640" s="77"/>
      <c r="HX3640" s="58"/>
    </row>
    <row r="3641" spans="3:232">
      <c r="C3641" s="17" t="str">
        <f>VLOOKUP(O3641,'[1]mã đối tượng'!$C:$F,4,0)</f>
        <v>N</v>
      </c>
      <c r="D3641" s="89" t="s">
        <v>48</v>
      </c>
      <c r="E3641" s="89" t="s">
        <v>49</v>
      </c>
      <c r="F3641" s="74" t="s">
        <v>2271</v>
      </c>
      <c r="G3641" s="74" t="s">
        <v>2271</v>
      </c>
      <c r="H3641" s="74" t="s">
        <v>2333</v>
      </c>
      <c r="I3641" s="74" t="s">
        <v>2271</v>
      </c>
      <c r="J3641" s="92" t="s">
        <v>5483</v>
      </c>
      <c r="L3641" s="75" t="s">
        <v>53</v>
      </c>
      <c r="M3641" s="73" t="s">
        <v>2334</v>
      </c>
      <c r="N3641" s="73" t="s">
        <v>2271</v>
      </c>
      <c r="O3641" s="73" t="s">
        <v>228</v>
      </c>
      <c r="S3641" s="102" t="s">
        <v>1354</v>
      </c>
      <c r="V3641" s="102" t="s">
        <v>1354</v>
      </c>
      <c r="Y3641" s="73" t="s">
        <v>77</v>
      </c>
      <c r="AB3641" s="89" t="s">
        <v>58</v>
      </c>
      <c r="AC3641" s="89" t="s">
        <v>59</v>
      </c>
      <c r="AE3641" s="73">
        <v>1</v>
      </c>
      <c r="AG3641" s="78">
        <v>70950</v>
      </c>
      <c r="AH3641" s="78">
        <v>70950</v>
      </c>
      <c r="AL3641" s="95">
        <v>8</v>
      </c>
      <c r="AN3641" s="78">
        <v>5676</v>
      </c>
      <c r="AO3641" s="89" t="s">
        <v>60</v>
      </c>
      <c r="AQ3641" s="75" t="s">
        <v>61</v>
      </c>
      <c r="AR3641" s="75" t="s">
        <v>62</v>
      </c>
      <c r="AS3641" s="75" t="s">
        <v>63</v>
      </c>
      <c r="AV3641" s="77"/>
      <c r="HX3641" s="58"/>
    </row>
    <row r="3642" spans="3:232">
      <c r="C3642" s="17" t="str">
        <f>VLOOKUP(O3642,'[1]mã đối tượng'!$C:$F,4,0)</f>
        <v>N</v>
      </c>
      <c r="D3642" s="89" t="s">
        <v>48</v>
      </c>
      <c r="E3642" s="89" t="s">
        <v>49</v>
      </c>
      <c r="F3642" s="74" t="s">
        <v>2271</v>
      </c>
      <c r="G3642" s="74" t="s">
        <v>2271</v>
      </c>
      <c r="H3642" s="74" t="s">
        <v>2335</v>
      </c>
      <c r="I3642" s="74" t="s">
        <v>2271</v>
      </c>
      <c r="J3642" s="92" t="s">
        <v>5484</v>
      </c>
      <c r="L3642" s="75" t="s">
        <v>53</v>
      </c>
      <c r="M3642" s="73" t="s">
        <v>2337</v>
      </c>
      <c r="N3642" s="73" t="s">
        <v>2271</v>
      </c>
      <c r="O3642" s="73" t="s">
        <v>75</v>
      </c>
      <c r="S3642" s="102" t="s">
        <v>2336</v>
      </c>
      <c r="V3642" s="102" t="s">
        <v>2336</v>
      </c>
      <c r="Y3642" s="73" t="s">
        <v>94</v>
      </c>
      <c r="AB3642" s="89" t="s">
        <v>58</v>
      </c>
      <c r="AC3642" s="89" t="s">
        <v>59</v>
      </c>
      <c r="AE3642" s="73">
        <v>3</v>
      </c>
      <c r="AG3642" s="78">
        <v>73431</v>
      </c>
      <c r="AH3642" s="78">
        <v>220293</v>
      </c>
      <c r="AL3642" s="95">
        <v>8</v>
      </c>
      <c r="AN3642" s="78">
        <v>17623</v>
      </c>
      <c r="AO3642" s="89" t="s">
        <v>60</v>
      </c>
      <c r="AQ3642" s="75" t="s">
        <v>61</v>
      </c>
      <c r="AR3642" s="75" t="s">
        <v>62</v>
      </c>
      <c r="AS3642" s="75" t="s">
        <v>63</v>
      </c>
      <c r="AV3642" s="77"/>
      <c r="HX3642" s="58"/>
    </row>
    <row r="3643" spans="3:232">
      <c r="C3643" s="17" t="str">
        <f>VLOOKUP(O3643,'[1]mã đối tượng'!$C:$F,4,0)</f>
        <v>N</v>
      </c>
      <c r="D3643" s="89" t="s">
        <v>48</v>
      </c>
      <c r="E3643" s="89" t="s">
        <v>49</v>
      </c>
      <c r="F3643" s="74" t="s">
        <v>2271</v>
      </c>
      <c r="G3643" s="74" t="s">
        <v>2271</v>
      </c>
      <c r="H3643" s="74" t="s">
        <v>2335</v>
      </c>
      <c r="I3643" s="74" t="s">
        <v>2271</v>
      </c>
      <c r="J3643" s="92" t="s">
        <v>5484</v>
      </c>
      <c r="L3643" s="75" t="s">
        <v>53</v>
      </c>
      <c r="M3643" s="73" t="s">
        <v>2337</v>
      </c>
      <c r="N3643" s="73" t="s">
        <v>2271</v>
      </c>
      <c r="O3643" s="73" t="s">
        <v>75</v>
      </c>
      <c r="S3643" s="102" t="s">
        <v>2336</v>
      </c>
      <c r="V3643" s="102" t="s">
        <v>2336</v>
      </c>
      <c r="Y3643" s="73" t="s">
        <v>80</v>
      </c>
      <c r="AB3643" s="89" t="s">
        <v>58</v>
      </c>
      <c r="AC3643" s="89" t="s">
        <v>59</v>
      </c>
      <c r="AE3643" s="73">
        <v>3</v>
      </c>
      <c r="AG3643" s="78">
        <v>111058</v>
      </c>
      <c r="AH3643" s="78">
        <v>333174</v>
      </c>
      <c r="AL3643" s="95">
        <v>8</v>
      </c>
      <c r="AN3643" s="78">
        <v>26654</v>
      </c>
      <c r="AO3643" s="89" t="s">
        <v>60</v>
      </c>
      <c r="AQ3643" s="75" t="s">
        <v>61</v>
      </c>
      <c r="AR3643" s="75" t="s">
        <v>62</v>
      </c>
      <c r="AS3643" s="75" t="s">
        <v>63</v>
      </c>
      <c r="AV3643" s="77"/>
      <c r="HX3643" s="58"/>
    </row>
    <row r="3644" spans="3:232">
      <c r="C3644" s="17" t="str">
        <f>VLOOKUP(O3644,'[1]mã đối tượng'!$C:$F,4,0)</f>
        <v>N</v>
      </c>
      <c r="D3644" s="89" t="s">
        <v>48</v>
      </c>
      <c r="E3644" s="89" t="s">
        <v>49</v>
      </c>
      <c r="F3644" s="74" t="s">
        <v>2271</v>
      </c>
      <c r="G3644" s="74" t="s">
        <v>2271</v>
      </c>
      <c r="H3644" s="74" t="s">
        <v>2335</v>
      </c>
      <c r="I3644" s="74" t="s">
        <v>2271</v>
      </c>
      <c r="J3644" s="92" t="s">
        <v>5484</v>
      </c>
      <c r="L3644" s="75" t="s">
        <v>53</v>
      </c>
      <c r="M3644" s="73" t="s">
        <v>2337</v>
      </c>
      <c r="N3644" s="73" t="s">
        <v>2271</v>
      </c>
      <c r="O3644" s="73" t="s">
        <v>75</v>
      </c>
      <c r="S3644" s="102" t="s">
        <v>2336</v>
      </c>
      <c r="V3644" s="102" t="s">
        <v>2336</v>
      </c>
      <c r="Y3644" s="73" t="s">
        <v>77</v>
      </c>
      <c r="AB3644" s="89" t="s">
        <v>58</v>
      </c>
      <c r="AC3644" s="89" t="s">
        <v>59</v>
      </c>
      <c r="AE3644" s="73">
        <v>1</v>
      </c>
      <c r="AG3644" s="78">
        <v>70950</v>
      </c>
      <c r="AH3644" s="78">
        <v>70950</v>
      </c>
      <c r="AL3644" s="95">
        <v>8</v>
      </c>
      <c r="AN3644" s="78">
        <v>5676</v>
      </c>
      <c r="AO3644" s="89" t="s">
        <v>60</v>
      </c>
      <c r="AQ3644" s="75" t="s">
        <v>61</v>
      </c>
      <c r="AR3644" s="75" t="s">
        <v>62</v>
      </c>
      <c r="AS3644" s="75" t="s">
        <v>63</v>
      </c>
      <c r="AV3644" s="77"/>
      <c r="HX3644" s="58"/>
    </row>
    <row r="3645" spans="3:232">
      <c r="C3645" s="17" t="str">
        <f>VLOOKUP(O3645,'[1]mã đối tượng'!$C:$F,4,0)</f>
        <v>N</v>
      </c>
      <c r="D3645" s="89" t="s">
        <v>48</v>
      </c>
      <c r="E3645" s="89" t="s">
        <v>49</v>
      </c>
      <c r="F3645" s="74" t="s">
        <v>2271</v>
      </c>
      <c r="G3645" s="74" t="s">
        <v>2271</v>
      </c>
      <c r="H3645" s="74" t="s">
        <v>2335</v>
      </c>
      <c r="I3645" s="74" t="s">
        <v>2271</v>
      </c>
      <c r="J3645" s="92" t="s">
        <v>5484</v>
      </c>
      <c r="L3645" s="75" t="s">
        <v>53</v>
      </c>
      <c r="M3645" s="73" t="s">
        <v>2337</v>
      </c>
      <c r="N3645" s="73" t="s">
        <v>2271</v>
      </c>
      <c r="O3645" s="73" t="s">
        <v>75</v>
      </c>
      <c r="S3645" s="102" t="s">
        <v>2336</v>
      </c>
      <c r="V3645" s="102" t="s">
        <v>2336</v>
      </c>
      <c r="Y3645" s="73" t="s">
        <v>69</v>
      </c>
      <c r="AB3645" s="89" t="s">
        <v>58</v>
      </c>
      <c r="AC3645" s="89" t="s">
        <v>59</v>
      </c>
      <c r="AE3645" s="73">
        <v>2</v>
      </c>
      <c r="AG3645" s="78">
        <v>49500</v>
      </c>
      <c r="AH3645" s="78">
        <v>99000</v>
      </c>
      <c r="AL3645" s="95">
        <v>8</v>
      </c>
      <c r="AN3645" s="78">
        <v>7920</v>
      </c>
      <c r="AO3645" s="89" t="s">
        <v>60</v>
      </c>
      <c r="AQ3645" s="75" t="s">
        <v>61</v>
      </c>
      <c r="AR3645" s="75" t="s">
        <v>62</v>
      </c>
      <c r="AS3645" s="75" t="s">
        <v>63</v>
      </c>
      <c r="AV3645" s="77"/>
      <c r="HX3645" s="58"/>
    </row>
    <row r="3646" spans="3:232">
      <c r="C3646" s="17" t="str">
        <f>VLOOKUP(O3646,'[1]mã đối tượng'!$C:$F,4,0)</f>
        <v>N</v>
      </c>
      <c r="D3646" s="89" t="s">
        <v>48</v>
      </c>
      <c r="E3646" s="89" t="s">
        <v>49</v>
      </c>
      <c r="F3646" s="74" t="s">
        <v>2271</v>
      </c>
      <c r="G3646" s="74" t="s">
        <v>2271</v>
      </c>
      <c r="H3646" s="74" t="s">
        <v>2335</v>
      </c>
      <c r="I3646" s="74" t="s">
        <v>2271</v>
      </c>
      <c r="J3646" s="92" t="s">
        <v>5484</v>
      </c>
      <c r="L3646" s="75" t="s">
        <v>53</v>
      </c>
      <c r="M3646" s="73" t="s">
        <v>2337</v>
      </c>
      <c r="N3646" s="73" t="s">
        <v>2271</v>
      </c>
      <c r="O3646" s="73" t="s">
        <v>75</v>
      </c>
      <c r="S3646" s="102" t="s">
        <v>2336</v>
      </c>
      <c r="V3646" s="102" t="s">
        <v>2336</v>
      </c>
      <c r="Y3646" s="73" t="s">
        <v>79</v>
      </c>
      <c r="AB3646" s="89" t="s">
        <v>58</v>
      </c>
      <c r="AC3646" s="89" t="s">
        <v>59</v>
      </c>
      <c r="AE3646" s="73">
        <v>2</v>
      </c>
      <c r="AG3646" s="78">
        <v>50182</v>
      </c>
      <c r="AH3646" s="78">
        <v>100364</v>
      </c>
      <c r="AL3646" s="95">
        <v>8</v>
      </c>
      <c r="AN3646" s="78">
        <v>8029</v>
      </c>
      <c r="AO3646" s="89" t="s">
        <v>60</v>
      </c>
      <c r="AQ3646" s="75" t="s">
        <v>61</v>
      </c>
      <c r="AR3646" s="75" t="s">
        <v>62</v>
      </c>
      <c r="AS3646" s="75" t="s">
        <v>63</v>
      </c>
      <c r="AV3646" s="77"/>
      <c r="HX3646" s="58"/>
    </row>
    <row r="3647" spans="3:232">
      <c r="C3647" s="17" t="str">
        <f>VLOOKUP(O3647,'[1]mã đối tượng'!$C:$F,4,0)</f>
        <v>N</v>
      </c>
      <c r="D3647" s="89" t="s">
        <v>48</v>
      </c>
      <c r="E3647" s="89" t="s">
        <v>49</v>
      </c>
      <c r="F3647" s="74" t="s">
        <v>2271</v>
      </c>
      <c r="G3647" s="74" t="s">
        <v>2271</v>
      </c>
      <c r="H3647" s="74" t="s">
        <v>2335</v>
      </c>
      <c r="I3647" s="74" t="s">
        <v>2271</v>
      </c>
      <c r="J3647" s="92" t="s">
        <v>5484</v>
      </c>
      <c r="L3647" s="75" t="s">
        <v>53</v>
      </c>
      <c r="M3647" s="73" t="s">
        <v>2337</v>
      </c>
      <c r="N3647" s="73" t="s">
        <v>2271</v>
      </c>
      <c r="O3647" s="73" t="s">
        <v>75</v>
      </c>
      <c r="S3647" s="102" t="s">
        <v>2336</v>
      </c>
      <c r="V3647" s="102" t="s">
        <v>2336</v>
      </c>
      <c r="Y3647" s="73" t="s">
        <v>57</v>
      </c>
      <c r="AB3647" s="89" t="s">
        <v>58</v>
      </c>
      <c r="AC3647" s="89" t="s">
        <v>59</v>
      </c>
      <c r="AE3647" s="73">
        <v>3</v>
      </c>
      <c r="AG3647" s="78">
        <v>55595</v>
      </c>
      <c r="AH3647" s="78">
        <v>166785</v>
      </c>
      <c r="AL3647" s="95">
        <v>8</v>
      </c>
      <c r="AN3647" s="78">
        <v>13343</v>
      </c>
      <c r="AO3647" s="89" t="s">
        <v>60</v>
      </c>
      <c r="AQ3647" s="75" t="s">
        <v>61</v>
      </c>
      <c r="AR3647" s="75" t="s">
        <v>62</v>
      </c>
      <c r="AS3647" s="75" t="s">
        <v>63</v>
      </c>
      <c r="AV3647" s="77"/>
      <c r="HX3647" s="58"/>
    </row>
    <row r="3648" spans="3:232">
      <c r="C3648" s="17" t="str">
        <f>VLOOKUP(O3648,'[1]mã đối tượng'!$C:$F,4,0)</f>
        <v>N</v>
      </c>
      <c r="D3648" s="89" t="s">
        <v>48</v>
      </c>
      <c r="E3648" s="89" t="s">
        <v>49</v>
      </c>
      <c r="F3648" s="74" t="s">
        <v>2271</v>
      </c>
      <c r="G3648" s="74" t="s">
        <v>2271</v>
      </c>
      <c r="H3648" s="74" t="s">
        <v>2338</v>
      </c>
      <c r="I3648" s="74" t="s">
        <v>2271</v>
      </c>
      <c r="J3648" s="92" t="s">
        <v>5485</v>
      </c>
      <c r="L3648" s="75" t="s">
        <v>53</v>
      </c>
      <c r="M3648" s="73" t="s">
        <v>2339</v>
      </c>
      <c r="N3648" s="73" t="s">
        <v>2271</v>
      </c>
      <c r="O3648" s="73" t="s">
        <v>121</v>
      </c>
      <c r="S3648" s="102" t="s">
        <v>2125</v>
      </c>
      <c r="V3648" s="102" t="s">
        <v>2125</v>
      </c>
      <c r="Y3648" s="73" t="s">
        <v>78</v>
      </c>
      <c r="AB3648" s="89" t="s">
        <v>58</v>
      </c>
      <c r="AC3648" s="89" t="s">
        <v>59</v>
      </c>
      <c r="AE3648" s="73">
        <v>1</v>
      </c>
      <c r="AG3648" s="78">
        <v>46000</v>
      </c>
      <c r="AH3648" s="78">
        <v>46000</v>
      </c>
      <c r="AL3648" s="95">
        <v>8</v>
      </c>
      <c r="AN3648" s="78">
        <v>3680</v>
      </c>
      <c r="AO3648" s="89" t="s">
        <v>60</v>
      </c>
      <c r="AQ3648" s="75" t="s">
        <v>61</v>
      </c>
      <c r="AR3648" s="75" t="s">
        <v>62</v>
      </c>
      <c r="AS3648" s="75" t="s">
        <v>63</v>
      </c>
      <c r="AV3648" s="77"/>
      <c r="HX3648" s="58"/>
    </row>
    <row r="3649" spans="3:232">
      <c r="C3649" s="17" t="str">
        <f>VLOOKUP(O3649,'[1]mã đối tượng'!$C:$F,4,0)</f>
        <v>N</v>
      </c>
      <c r="D3649" s="89" t="s">
        <v>48</v>
      </c>
      <c r="E3649" s="89" t="s">
        <v>49</v>
      </c>
      <c r="F3649" s="74" t="s">
        <v>2271</v>
      </c>
      <c r="G3649" s="74" t="s">
        <v>2271</v>
      </c>
      <c r="H3649" s="74" t="s">
        <v>2338</v>
      </c>
      <c r="I3649" s="74" t="s">
        <v>2271</v>
      </c>
      <c r="J3649" s="92" t="s">
        <v>5485</v>
      </c>
      <c r="L3649" s="75" t="s">
        <v>53</v>
      </c>
      <c r="M3649" s="73" t="s">
        <v>2339</v>
      </c>
      <c r="N3649" s="73" t="s">
        <v>2271</v>
      </c>
      <c r="O3649" s="73" t="s">
        <v>121</v>
      </c>
      <c r="S3649" s="102" t="s">
        <v>2125</v>
      </c>
      <c r="V3649" s="102" t="s">
        <v>2125</v>
      </c>
      <c r="Y3649" s="73" t="s">
        <v>57</v>
      </c>
      <c r="AB3649" s="89" t="s">
        <v>58</v>
      </c>
      <c r="AC3649" s="89" t="s">
        <v>59</v>
      </c>
      <c r="AE3649" s="73">
        <v>2</v>
      </c>
      <c r="AG3649" s="78">
        <v>55595</v>
      </c>
      <c r="AH3649" s="78">
        <v>111190</v>
      </c>
      <c r="AL3649" s="95">
        <v>8</v>
      </c>
      <c r="AN3649" s="78">
        <v>8895</v>
      </c>
      <c r="AO3649" s="89" t="s">
        <v>60</v>
      </c>
      <c r="AQ3649" s="75" t="s">
        <v>61</v>
      </c>
      <c r="AR3649" s="75" t="s">
        <v>62</v>
      </c>
      <c r="AS3649" s="75" t="s">
        <v>63</v>
      </c>
      <c r="AV3649" s="77"/>
      <c r="HX3649" s="58"/>
    </row>
    <row r="3650" spans="3:232">
      <c r="C3650" s="17" t="str">
        <f>VLOOKUP(O3650,'[1]mã đối tượng'!$C:$F,4,0)</f>
        <v>N</v>
      </c>
      <c r="D3650" s="89" t="s">
        <v>48</v>
      </c>
      <c r="E3650" s="89" t="s">
        <v>49</v>
      </c>
      <c r="F3650" s="74" t="s">
        <v>2271</v>
      </c>
      <c r="G3650" s="74" t="s">
        <v>2271</v>
      </c>
      <c r="H3650" s="74" t="s">
        <v>2340</v>
      </c>
      <c r="I3650" s="74" t="s">
        <v>2271</v>
      </c>
      <c r="J3650" s="92" t="s">
        <v>5486</v>
      </c>
      <c r="L3650" s="75" t="s">
        <v>53</v>
      </c>
      <c r="M3650" s="73" t="s">
        <v>2342</v>
      </c>
      <c r="N3650" s="73" t="s">
        <v>2271</v>
      </c>
      <c r="O3650" s="73" t="s">
        <v>121</v>
      </c>
      <c r="S3650" s="102" t="s">
        <v>2341</v>
      </c>
      <c r="V3650" s="102" t="s">
        <v>2341</v>
      </c>
      <c r="Y3650" s="73" t="s">
        <v>57</v>
      </c>
      <c r="AB3650" s="89" t="s">
        <v>58</v>
      </c>
      <c r="AC3650" s="89" t="s">
        <v>59</v>
      </c>
      <c r="AE3650" s="73">
        <v>1</v>
      </c>
      <c r="AG3650" s="78">
        <v>55595</v>
      </c>
      <c r="AH3650" s="78">
        <v>55595</v>
      </c>
      <c r="AL3650" s="95">
        <v>8</v>
      </c>
      <c r="AN3650" s="78">
        <v>4448</v>
      </c>
      <c r="AO3650" s="89" t="s">
        <v>60</v>
      </c>
      <c r="AQ3650" s="75" t="s">
        <v>61</v>
      </c>
      <c r="AR3650" s="75" t="s">
        <v>62</v>
      </c>
      <c r="AS3650" s="75" t="s">
        <v>63</v>
      </c>
      <c r="AV3650" s="77"/>
      <c r="HX3650" s="58"/>
    </row>
    <row r="3651" spans="3:232">
      <c r="C3651" s="17" t="str">
        <f>VLOOKUP(O3651,'[1]mã đối tượng'!$C:$F,4,0)</f>
        <v>N</v>
      </c>
      <c r="D3651" s="89" t="s">
        <v>48</v>
      </c>
      <c r="E3651" s="89" t="s">
        <v>49</v>
      </c>
      <c r="F3651" s="74" t="s">
        <v>2271</v>
      </c>
      <c r="G3651" s="74" t="s">
        <v>2271</v>
      </c>
      <c r="H3651" s="74" t="s">
        <v>2343</v>
      </c>
      <c r="I3651" s="74" t="s">
        <v>2271</v>
      </c>
      <c r="J3651" s="92" t="s">
        <v>5487</v>
      </c>
      <c r="L3651" s="75" t="s">
        <v>53</v>
      </c>
      <c r="M3651" s="73" t="s">
        <v>2345</v>
      </c>
      <c r="N3651" s="73" t="s">
        <v>2271</v>
      </c>
      <c r="O3651" s="73" t="s">
        <v>75</v>
      </c>
      <c r="S3651" s="102" t="s">
        <v>2344</v>
      </c>
      <c r="V3651" s="102" t="s">
        <v>2344</v>
      </c>
      <c r="Y3651" s="73" t="s">
        <v>77</v>
      </c>
      <c r="AB3651" s="89" t="s">
        <v>58</v>
      </c>
      <c r="AC3651" s="89" t="s">
        <v>59</v>
      </c>
      <c r="AE3651" s="73">
        <v>6</v>
      </c>
      <c r="AG3651" s="78">
        <v>70950</v>
      </c>
      <c r="AH3651" s="78">
        <v>425700</v>
      </c>
      <c r="AL3651" s="95">
        <v>8</v>
      </c>
      <c r="AN3651" s="78">
        <v>34056</v>
      </c>
      <c r="AO3651" s="89" t="s">
        <v>60</v>
      </c>
      <c r="AQ3651" s="75" t="s">
        <v>61</v>
      </c>
      <c r="AR3651" s="75" t="s">
        <v>62</v>
      </c>
      <c r="AS3651" s="75" t="s">
        <v>63</v>
      </c>
      <c r="AV3651" s="77"/>
      <c r="HX3651" s="58"/>
    </row>
    <row r="3652" spans="3:232">
      <c r="C3652" s="17" t="str">
        <f>VLOOKUP(O3652,'[1]mã đối tượng'!$C:$F,4,0)</f>
        <v>N</v>
      </c>
      <c r="D3652" s="89" t="s">
        <v>48</v>
      </c>
      <c r="E3652" s="89" t="s">
        <v>49</v>
      </c>
      <c r="F3652" s="74" t="s">
        <v>2271</v>
      </c>
      <c r="G3652" s="74" t="s">
        <v>2271</v>
      </c>
      <c r="H3652" s="74" t="s">
        <v>2343</v>
      </c>
      <c r="I3652" s="74" t="s">
        <v>2271</v>
      </c>
      <c r="J3652" s="92" t="s">
        <v>5487</v>
      </c>
      <c r="L3652" s="75" t="s">
        <v>53</v>
      </c>
      <c r="M3652" s="73" t="s">
        <v>2345</v>
      </c>
      <c r="N3652" s="73" t="s">
        <v>2271</v>
      </c>
      <c r="O3652" s="73" t="s">
        <v>75</v>
      </c>
      <c r="S3652" s="102" t="s">
        <v>2344</v>
      </c>
      <c r="V3652" s="102" t="s">
        <v>2344</v>
      </c>
      <c r="Y3652" s="73" t="s">
        <v>70</v>
      </c>
      <c r="AB3652" s="89" t="s">
        <v>58</v>
      </c>
      <c r="AC3652" s="89" t="s">
        <v>59</v>
      </c>
      <c r="AE3652" s="73">
        <v>1</v>
      </c>
      <c r="AG3652" s="78">
        <v>89285</v>
      </c>
      <c r="AH3652" s="78">
        <v>89285</v>
      </c>
      <c r="AL3652" s="95">
        <v>8</v>
      </c>
      <c r="AN3652" s="78">
        <v>7143</v>
      </c>
      <c r="AO3652" s="89" t="s">
        <v>60</v>
      </c>
      <c r="AQ3652" s="75" t="s">
        <v>61</v>
      </c>
      <c r="AR3652" s="75" t="s">
        <v>62</v>
      </c>
      <c r="AS3652" s="75" t="s">
        <v>63</v>
      </c>
      <c r="AV3652" s="77"/>
      <c r="HX3652" s="58"/>
    </row>
    <row r="3653" spans="3:232">
      <c r="C3653" s="17" t="str">
        <f>VLOOKUP(O3653,'[1]mã đối tượng'!$C:$F,4,0)</f>
        <v>N</v>
      </c>
      <c r="D3653" s="89" t="s">
        <v>48</v>
      </c>
      <c r="E3653" s="89" t="s">
        <v>49</v>
      </c>
      <c r="F3653" s="74" t="s">
        <v>2271</v>
      </c>
      <c r="G3653" s="74" t="s">
        <v>2271</v>
      </c>
      <c r="H3653" s="74" t="s">
        <v>2346</v>
      </c>
      <c r="I3653" s="74" t="s">
        <v>2271</v>
      </c>
      <c r="J3653" s="92" t="s">
        <v>5488</v>
      </c>
      <c r="L3653" s="75" t="s">
        <v>53</v>
      </c>
      <c r="M3653" s="73" t="s">
        <v>2348</v>
      </c>
      <c r="N3653" s="73" t="s">
        <v>2271</v>
      </c>
      <c r="O3653" s="73" t="s">
        <v>75</v>
      </c>
      <c r="S3653" s="102" t="s">
        <v>2347</v>
      </c>
      <c r="V3653" s="102" t="s">
        <v>2347</v>
      </c>
      <c r="Y3653" s="73" t="s">
        <v>80</v>
      </c>
      <c r="AB3653" s="89" t="s">
        <v>58</v>
      </c>
      <c r="AC3653" s="89" t="s">
        <v>59</v>
      </c>
      <c r="AE3653" s="73">
        <v>1</v>
      </c>
      <c r="AG3653" s="78">
        <v>111058</v>
      </c>
      <c r="AH3653" s="78">
        <v>111058</v>
      </c>
      <c r="AL3653" s="95">
        <v>8</v>
      </c>
      <c r="AN3653" s="78">
        <v>8884</v>
      </c>
      <c r="AO3653" s="89" t="s">
        <v>60</v>
      </c>
      <c r="AQ3653" s="75" t="s">
        <v>61</v>
      </c>
      <c r="AR3653" s="75" t="s">
        <v>62</v>
      </c>
      <c r="AS3653" s="75" t="s">
        <v>63</v>
      </c>
      <c r="AV3653" s="77"/>
      <c r="HX3653" s="58"/>
    </row>
    <row r="3654" spans="3:232">
      <c r="C3654" s="17" t="str">
        <f>VLOOKUP(O3654,'[1]mã đối tượng'!$C:$F,4,0)</f>
        <v>N</v>
      </c>
      <c r="D3654" s="89" t="s">
        <v>48</v>
      </c>
      <c r="E3654" s="89" t="s">
        <v>49</v>
      </c>
      <c r="F3654" s="74" t="s">
        <v>2271</v>
      </c>
      <c r="G3654" s="74" t="s">
        <v>2271</v>
      </c>
      <c r="H3654" s="74" t="s">
        <v>2346</v>
      </c>
      <c r="I3654" s="74" t="s">
        <v>2271</v>
      </c>
      <c r="J3654" s="92" t="s">
        <v>5488</v>
      </c>
      <c r="L3654" s="75" t="s">
        <v>53</v>
      </c>
      <c r="M3654" s="73" t="s">
        <v>2348</v>
      </c>
      <c r="N3654" s="73" t="s">
        <v>2271</v>
      </c>
      <c r="O3654" s="73" t="s">
        <v>75</v>
      </c>
      <c r="S3654" s="102" t="s">
        <v>2347</v>
      </c>
      <c r="V3654" s="102" t="s">
        <v>2347</v>
      </c>
      <c r="Y3654" s="73" t="s">
        <v>57</v>
      </c>
      <c r="AB3654" s="89" t="s">
        <v>58</v>
      </c>
      <c r="AC3654" s="89" t="s">
        <v>59</v>
      </c>
      <c r="AE3654" s="73">
        <v>1</v>
      </c>
      <c r="AG3654" s="78">
        <v>55595</v>
      </c>
      <c r="AH3654" s="78">
        <v>55595</v>
      </c>
      <c r="AL3654" s="95">
        <v>8</v>
      </c>
      <c r="AN3654" s="78">
        <v>4448</v>
      </c>
      <c r="AO3654" s="89" t="s">
        <v>60</v>
      </c>
      <c r="AQ3654" s="75" t="s">
        <v>61</v>
      </c>
      <c r="AR3654" s="75" t="s">
        <v>62</v>
      </c>
      <c r="AS3654" s="75" t="s">
        <v>63</v>
      </c>
      <c r="AV3654" s="77"/>
      <c r="HX3654" s="58"/>
    </row>
    <row r="3655" spans="3:232">
      <c r="C3655" s="17" t="str">
        <f>VLOOKUP(O3655,'[1]mã đối tượng'!$C:$F,4,0)</f>
        <v>N</v>
      </c>
      <c r="D3655" s="89" t="s">
        <v>48</v>
      </c>
      <c r="E3655" s="89" t="s">
        <v>49</v>
      </c>
      <c r="F3655" s="74" t="s">
        <v>2271</v>
      </c>
      <c r="G3655" s="74" t="s">
        <v>2271</v>
      </c>
      <c r="H3655" s="74" t="s">
        <v>2349</v>
      </c>
      <c r="I3655" s="74" t="s">
        <v>2271</v>
      </c>
      <c r="J3655" s="92" t="s">
        <v>5489</v>
      </c>
      <c r="L3655" s="75" t="s">
        <v>53</v>
      </c>
      <c r="M3655" s="73" t="s">
        <v>2351</v>
      </c>
      <c r="N3655" s="73" t="s">
        <v>2271</v>
      </c>
      <c r="O3655" s="73" t="s">
        <v>3561</v>
      </c>
      <c r="S3655" s="102" t="s">
        <v>2350</v>
      </c>
      <c r="V3655" s="102" t="s">
        <v>2350</v>
      </c>
      <c r="Y3655" s="73" t="s">
        <v>94</v>
      </c>
      <c r="AB3655" s="89" t="s">
        <v>58</v>
      </c>
      <c r="AC3655" s="89" t="s">
        <v>59</v>
      </c>
      <c r="AE3655" s="73">
        <v>1</v>
      </c>
      <c r="AG3655" s="78">
        <v>73431</v>
      </c>
      <c r="AH3655" s="78">
        <v>73431</v>
      </c>
      <c r="AL3655" s="95">
        <v>8</v>
      </c>
      <c r="AN3655" s="78">
        <v>5874</v>
      </c>
      <c r="AO3655" s="89" t="s">
        <v>60</v>
      </c>
      <c r="AQ3655" s="75" t="s">
        <v>61</v>
      </c>
      <c r="AR3655" s="75" t="s">
        <v>62</v>
      </c>
      <c r="AS3655" s="75" t="s">
        <v>63</v>
      </c>
      <c r="AV3655" s="77"/>
      <c r="HX3655" s="58"/>
    </row>
    <row r="3656" spans="3:232">
      <c r="C3656" s="17" t="str">
        <f>VLOOKUP(O3656,'[1]mã đối tượng'!$C:$F,4,0)</f>
        <v>N</v>
      </c>
      <c r="D3656" s="89" t="s">
        <v>48</v>
      </c>
      <c r="E3656" s="89" t="s">
        <v>49</v>
      </c>
      <c r="F3656" s="74" t="s">
        <v>2271</v>
      </c>
      <c r="G3656" s="74" t="s">
        <v>2271</v>
      </c>
      <c r="H3656" s="74" t="s">
        <v>2349</v>
      </c>
      <c r="I3656" s="74" t="s">
        <v>2271</v>
      </c>
      <c r="J3656" s="92" t="s">
        <v>5489</v>
      </c>
      <c r="L3656" s="75" t="s">
        <v>53</v>
      </c>
      <c r="M3656" s="73" t="s">
        <v>2351</v>
      </c>
      <c r="N3656" s="73" t="s">
        <v>2271</v>
      </c>
      <c r="O3656" s="73" t="s">
        <v>3561</v>
      </c>
      <c r="S3656" s="102" t="s">
        <v>2350</v>
      </c>
      <c r="V3656" s="102" t="s">
        <v>2350</v>
      </c>
      <c r="Y3656" s="73" t="s">
        <v>80</v>
      </c>
      <c r="AB3656" s="89" t="s">
        <v>58</v>
      </c>
      <c r="AC3656" s="89" t="s">
        <v>59</v>
      </c>
      <c r="AE3656" s="73">
        <v>2</v>
      </c>
      <c r="AG3656" s="78">
        <v>111058</v>
      </c>
      <c r="AH3656" s="78">
        <v>222116</v>
      </c>
      <c r="AL3656" s="95">
        <v>8</v>
      </c>
      <c r="AN3656" s="78">
        <v>17770</v>
      </c>
      <c r="AO3656" s="89" t="s">
        <v>60</v>
      </c>
      <c r="AQ3656" s="75" t="s">
        <v>61</v>
      </c>
      <c r="AR3656" s="75" t="s">
        <v>62</v>
      </c>
      <c r="AS3656" s="75" t="s">
        <v>63</v>
      </c>
      <c r="AV3656" s="77"/>
      <c r="HX3656" s="58"/>
    </row>
    <row r="3657" spans="3:232">
      <c r="C3657" s="17" t="str">
        <f>VLOOKUP(O3657,'[1]mã đối tượng'!$C:$F,4,0)</f>
        <v>N</v>
      </c>
      <c r="D3657" s="89" t="s">
        <v>48</v>
      </c>
      <c r="E3657" s="89" t="s">
        <v>49</v>
      </c>
      <c r="F3657" s="74" t="s">
        <v>2271</v>
      </c>
      <c r="G3657" s="74" t="s">
        <v>2271</v>
      </c>
      <c r="H3657" s="74" t="s">
        <v>2352</v>
      </c>
      <c r="I3657" s="74" t="s">
        <v>2271</v>
      </c>
      <c r="J3657" s="92" t="s">
        <v>5490</v>
      </c>
      <c r="L3657" s="75" t="s">
        <v>53</v>
      </c>
      <c r="M3657" s="73" t="s">
        <v>2353</v>
      </c>
      <c r="N3657" s="73" t="s">
        <v>2271</v>
      </c>
      <c r="O3657" s="73" t="s">
        <v>3555</v>
      </c>
      <c r="S3657" s="102" t="s">
        <v>1005</v>
      </c>
      <c r="V3657" s="102" t="s">
        <v>1005</v>
      </c>
      <c r="Y3657" s="73" t="s">
        <v>78</v>
      </c>
      <c r="AB3657" s="89" t="s">
        <v>58</v>
      </c>
      <c r="AC3657" s="89" t="s">
        <v>59</v>
      </c>
      <c r="AE3657" s="73">
        <v>5</v>
      </c>
      <c r="AG3657" s="78">
        <v>46000</v>
      </c>
      <c r="AH3657" s="78">
        <v>230000</v>
      </c>
      <c r="AL3657" s="95">
        <v>8</v>
      </c>
      <c r="AN3657" s="78">
        <v>18400</v>
      </c>
      <c r="AO3657" s="89" t="s">
        <v>60</v>
      </c>
      <c r="AQ3657" s="75" t="s">
        <v>61</v>
      </c>
      <c r="AR3657" s="75" t="s">
        <v>62</v>
      </c>
      <c r="AS3657" s="75" t="s">
        <v>63</v>
      </c>
      <c r="AV3657" s="77"/>
      <c r="HX3657" s="58"/>
    </row>
    <row r="3658" spans="3:232">
      <c r="C3658" s="17" t="str">
        <f>VLOOKUP(O3658,'[1]mã đối tượng'!$C:$F,4,0)</f>
        <v>N</v>
      </c>
      <c r="D3658" s="89" t="s">
        <v>48</v>
      </c>
      <c r="E3658" s="89" t="s">
        <v>49</v>
      </c>
      <c r="F3658" s="74" t="s">
        <v>2271</v>
      </c>
      <c r="G3658" s="74" t="s">
        <v>2271</v>
      </c>
      <c r="H3658" s="74" t="s">
        <v>2354</v>
      </c>
      <c r="I3658" s="74" t="s">
        <v>2271</v>
      </c>
      <c r="J3658" s="92" t="s">
        <v>5491</v>
      </c>
      <c r="L3658" s="75" t="s">
        <v>53</v>
      </c>
      <c r="M3658" s="73" t="s">
        <v>2356</v>
      </c>
      <c r="N3658" s="73" t="s">
        <v>2271</v>
      </c>
      <c r="O3658" s="73" t="s">
        <v>75</v>
      </c>
      <c r="S3658" s="102" t="s">
        <v>2355</v>
      </c>
      <c r="V3658" s="102" t="s">
        <v>2355</v>
      </c>
      <c r="Y3658" s="73" t="s">
        <v>80</v>
      </c>
      <c r="AB3658" s="89" t="s">
        <v>58</v>
      </c>
      <c r="AC3658" s="89" t="s">
        <v>59</v>
      </c>
      <c r="AE3658" s="73">
        <v>2</v>
      </c>
      <c r="AG3658" s="78">
        <v>111058</v>
      </c>
      <c r="AH3658" s="78">
        <v>222116</v>
      </c>
      <c r="AL3658" s="95">
        <v>8</v>
      </c>
      <c r="AN3658" s="78">
        <v>17769</v>
      </c>
      <c r="AO3658" s="89" t="s">
        <v>60</v>
      </c>
      <c r="AQ3658" s="75" t="s">
        <v>61</v>
      </c>
      <c r="AR3658" s="75" t="s">
        <v>62</v>
      </c>
      <c r="AS3658" s="75" t="s">
        <v>63</v>
      </c>
      <c r="AV3658" s="77"/>
      <c r="HX3658" s="58"/>
    </row>
    <row r="3659" spans="3:232">
      <c r="C3659" s="17" t="str">
        <f>VLOOKUP(O3659,'[1]mã đối tượng'!$C:$F,4,0)</f>
        <v>N</v>
      </c>
      <c r="D3659" s="89" t="s">
        <v>48</v>
      </c>
      <c r="E3659" s="89" t="s">
        <v>49</v>
      </c>
      <c r="F3659" s="74" t="s">
        <v>2271</v>
      </c>
      <c r="G3659" s="74" t="s">
        <v>2271</v>
      </c>
      <c r="H3659" s="74" t="s">
        <v>2357</v>
      </c>
      <c r="I3659" s="74" t="s">
        <v>2271</v>
      </c>
      <c r="J3659" s="92" t="s">
        <v>5492</v>
      </c>
      <c r="L3659" s="75" t="s">
        <v>53</v>
      </c>
      <c r="M3659" s="73" t="s">
        <v>2359</v>
      </c>
      <c r="N3659" s="73" t="s">
        <v>2271</v>
      </c>
      <c r="O3659" s="73" t="s">
        <v>3576</v>
      </c>
      <c r="S3659" s="102" t="s">
        <v>2358</v>
      </c>
      <c r="V3659" s="102" t="s">
        <v>2358</v>
      </c>
      <c r="Y3659" s="73" t="s">
        <v>78</v>
      </c>
      <c r="AB3659" s="89" t="s">
        <v>58</v>
      </c>
      <c r="AC3659" s="89" t="s">
        <v>59</v>
      </c>
      <c r="AE3659" s="73">
        <v>2</v>
      </c>
      <c r="AG3659" s="78">
        <v>46000</v>
      </c>
      <c r="AH3659" s="78">
        <v>92000</v>
      </c>
      <c r="AL3659" s="95">
        <v>8</v>
      </c>
      <c r="AN3659" s="78">
        <v>7360</v>
      </c>
      <c r="AO3659" s="89" t="s">
        <v>60</v>
      </c>
      <c r="AQ3659" s="75" t="s">
        <v>61</v>
      </c>
      <c r="AR3659" s="75" t="s">
        <v>62</v>
      </c>
      <c r="AS3659" s="75" t="s">
        <v>63</v>
      </c>
      <c r="AV3659" s="77"/>
      <c r="HX3659" s="58"/>
    </row>
    <row r="3660" spans="3:232">
      <c r="C3660" s="17" t="str">
        <f>VLOOKUP(O3660,'[1]mã đối tượng'!$C:$F,4,0)</f>
        <v>N</v>
      </c>
      <c r="D3660" s="89" t="s">
        <v>48</v>
      </c>
      <c r="E3660" s="89" t="s">
        <v>49</v>
      </c>
      <c r="F3660" s="74" t="s">
        <v>2271</v>
      </c>
      <c r="G3660" s="74" t="s">
        <v>2271</v>
      </c>
      <c r="H3660" s="74" t="s">
        <v>2360</v>
      </c>
      <c r="I3660" s="74" t="s">
        <v>2271</v>
      </c>
      <c r="J3660" s="92" t="s">
        <v>5493</v>
      </c>
      <c r="L3660" s="75" t="s">
        <v>53</v>
      </c>
      <c r="M3660" s="73" t="s">
        <v>2362</v>
      </c>
      <c r="N3660" s="73" t="s">
        <v>2271</v>
      </c>
      <c r="O3660" s="73" t="s">
        <v>75</v>
      </c>
      <c r="S3660" s="102" t="s">
        <v>2361</v>
      </c>
      <c r="V3660" s="102" t="s">
        <v>2361</v>
      </c>
      <c r="Y3660" s="73" t="s">
        <v>70</v>
      </c>
      <c r="AB3660" s="89" t="s">
        <v>58</v>
      </c>
      <c r="AC3660" s="89" t="s">
        <v>59</v>
      </c>
      <c r="AE3660" s="73">
        <v>1</v>
      </c>
      <c r="AG3660" s="78">
        <v>89285</v>
      </c>
      <c r="AH3660" s="78">
        <v>89285</v>
      </c>
      <c r="AL3660" s="95">
        <v>8</v>
      </c>
      <c r="AN3660" s="78">
        <v>7143</v>
      </c>
      <c r="AO3660" s="89" t="s">
        <v>60</v>
      </c>
      <c r="AQ3660" s="75" t="s">
        <v>61</v>
      </c>
      <c r="AR3660" s="75" t="s">
        <v>62</v>
      </c>
      <c r="AS3660" s="75" t="s">
        <v>63</v>
      </c>
      <c r="AV3660" s="77"/>
      <c r="HX3660" s="58"/>
    </row>
    <row r="3661" spans="3:232">
      <c r="C3661" s="17" t="str">
        <f>VLOOKUP(O3661,'[1]mã đối tượng'!$C:$F,4,0)</f>
        <v>N</v>
      </c>
      <c r="D3661" s="89" t="s">
        <v>48</v>
      </c>
      <c r="E3661" s="89" t="s">
        <v>49</v>
      </c>
      <c r="F3661" s="74" t="s">
        <v>2271</v>
      </c>
      <c r="G3661" s="74" t="s">
        <v>2271</v>
      </c>
      <c r="H3661" s="74" t="s">
        <v>2360</v>
      </c>
      <c r="I3661" s="74" t="s">
        <v>2271</v>
      </c>
      <c r="J3661" s="92" t="s">
        <v>5493</v>
      </c>
      <c r="L3661" s="75" t="s">
        <v>53</v>
      </c>
      <c r="M3661" s="73" t="s">
        <v>2362</v>
      </c>
      <c r="N3661" s="73" t="s">
        <v>2271</v>
      </c>
      <c r="O3661" s="73" t="s">
        <v>75</v>
      </c>
      <c r="S3661" s="102" t="s">
        <v>2361</v>
      </c>
      <c r="V3661" s="102" t="s">
        <v>2361</v>
      </c>
      <c r="Y3661" s="73" t="s">
        <v>78</v>
      </c>
      <c r="AB3661" s="89" t="s">
        <v>58</v>
      </c>
      <c r="AC3661" s="89" t="s">
        <v>59</v>
      </c>
      <c r="AE3661" s="73">
        <v>2</v>
      </c>
      <c r="AG3661" s="78">
        <v>46000</v>
      </c>
      <c r="AH3661" s="78">
        <v>92000</v>
      </c>
      <c r="AL3661" s="95">
        <v>8</v>
      </c>
      <c r="AN3661" s="78">
        <v>7360</v>
      </c>
      <c r="AO3661" s="89" t="s">
        <v>60</v>
      </c>
      <c r="AQ3661" s="75" t="s">
        <v>61</v>
      </c>
      <c r="AR3661" s="75" t="s">
        <v>62</v>
      </c>
      <c r="AS3661" s="75" t="s">
        <v>63</v>
      </c>
      <c r="AV3661" s="77"/>
      <c r="HX3661" s="58"/>
    </row>
    <row r="3662" spans="3:232">
      <c r="C3662" s="17" t="str">
        <f>VLOOKUP(O3662,'[1]mã đối tượng'!$C:$F,4,0)</f>
        <v>N</v>
      </c>
      <c r="D3662" s="89" t="s">
        <v>48</v>
      </c>
      <c r="E3662" s="89" t="s">
        <v>49</v>
      </c>
      <c r="F3662" s="74" t="s">
        <v>2271</v>
      </c>
      <c r="G3662" s="74" t="s">
        <v>2271</v>
      </c>
      <c r="H3662" s="74" t="s">
        <v>2363</v>
      </c>
      <c r="I3662" s="74" t="s">
        <v>2271</v>
      </c>
      <c r="J3662" s="92" t="s">
        <v>5494</v>
      </c>
      <c r="L3662" s="75" t="s">
        <v>53</v>
      </c>
      <c r="M3662" s="73" t="s">
        <v>2364</v>
      </c>
      <c r="N3662" s="73" t="s">
        <v>2271</v>
      </c>
      <c r="O3662" s="73" t="s">
        <v>3576</v>
      </c>
      <c r="S3662" s="102" t="s">
        <v>2358</v>
      </c>
      <c r="V3662" s="102" t="s">
        <v>2358</v>
      </c>
      <c r="Y3662" s="73" t="s">
        <v>117</v>
      </c>
      <c r="AB3662" s="89" t="s">
        <v>58</v>
      </c>
      <c r="AC3662" s="89" t="s">
        <v>59</v>
      </c>
      <c r="AE3662" s="73">
        <v>5</v>
      </c>
      <c r="AG3662" s="78">
        <v>74250</v>
      </c>
      <c r="AH3662" s="78">
        <v>371250</v>
      </c>
      <c r="AL3662" s="95">
        <v>8</v>
      </c>
      <c r="AN3662" s="78">
        <v>29700</v>
      </c>
      <c r="AO3662" s="89" t="s">
        <v>60</v>
      </c>
      <c r="AQ3662" s="75" t="s">
        <v>61</v>
      </c>
      <c r="AR3662" s="75" t="s">
        <v>62</v>
      </c>
      <c r="AS3662" s="75" t="s">
        <v>63</v>
      </c>
      <c r="AV3662" s="77"/>
      <c r="HX3662" s="58"/>
    </row>
    <row r="3663" spans="3:232">
      <c r="C3663" s="17" t="str">
        <f>VLOOKUP(O3663,'[1]mã đối tượng'!$C:$F,4,0)</f>
        <v>N</v>
      </c>
      <c r="D3663" s="89" t="s">
        <v>48</v>
      </c>
      <c r="E3663" s="89" t="s">
        <v>49</v>
      </c>
      <c r="F3663" s="74" t="s">
        <v>2271</v>
      </c>
      <c r="G3663" s="74" t="s">
        <v>2271</v>
      </c>
      <c r="H3663" s="74" t="s">
        <v>2365</v>
      </c>
      <c r="I3663" s="74" t="s">
        <v>2271</v>
      </c>
      <c r="J3663" s="92" t="s">
        <v>5495</v>
      </c>
      <c r="L3663" s="75" t="s">
        <v>53</v>
      </c>
      <c r="M3663" s="73" t="s">
        <v>2367</v>
      </c>
      <c r="N3663" s="73" t="s">
        <v>2271</v>
      </c>
      <c r="O3663" s="73" t="s">
        <v>75</v>
      </c>
      <c r="S3663" s="102" t="s">
        <v>2366</v>
      </c>
      <c r="V3663" s="102" t="s">
        <v>2366</v>
      </c>
      <c r="Y3663" s="73" t="s">
        <v>57</v>
      </c>
      <c r="AB3663" s="89" t="s">
        <v>58</v>
      </c>
      <c r="AC3663" s="89" t="s">
        <v>59</v>
      </c>
      <c r="AE3663" s="73">
        <v>1</v>
      </c>
      <c r="AG3663" s="78">
        <v>55595</v>
      </c>
      <c r="AH3663" s="78">
        <v>55595</v>
      </c>
      <c r="AL3663" s="95">
        <v>8</v>
      </c>
      <c r="AN3663" s="78">
        <v>4448</v>
      </c>
      <c r="AO3663" s="89" t="s">
        <v>60</v>
      </c>
      <c r="AQ3663" s="75" t="s">
        <v>61</v>
      </c>
      <c r="AR3663" s="75" t="s">
        <v>62</v>
      </c>
      <c r="AS3663" s="75" t="s">
        <v>63</v>
      </c>
      <c r="AV3663" s="77"/>
      <c r="HX3663" s="58"/>
    </row>
    <row r="3664" spans="3:232">
      <c r="C3664" s="17" t="str">
        <f>VLOOKUP(O3664,'[1]mã đối tượng'!$C:$F,4,0)</f>
        <v>N</v>
      </c>
      <c r="D3664" s="89" t="s">
        <v>48</v>
      </c>
      <c r="E3664" s="89" t="s">
        <v>49</v>
      </c>
      <c r="F3664" s="74" t="s">
        <v>2271</v>
      </c>
      <c r="G3664" s="74" t="s">
        <v>2271</v>
      </c>
      <c r="H3664" s="74" t="s">
        <v>2365</v>
      </c>
      <c r="I3664" s="74" t="s">
        <v>2271</v>
      </c>
      <c r="J3664" s="92" t="s">
        <v>5495</v>
      </c>
      <c r="L3664" s="75" t="s">
        <v>53</v>
      </c>
      <c r="M3664" s="73" t="s">
        <v>2367</v>
      </c>
      <c r="N3664" s="73" t="s">
        <v>2271</v>
      </c>
      <c r="O3664" s="73" t="s">
        <v>75</v>
      </c>
      <c r="S3664" s="102" t="s">
        <v>2366</v>
      </c>
      <c r="V3664" s="102" t="s">
        <v>2366</v>
      </c>
      <c r="Y3664" s="73" t="s">
        <v>79</v>
      </c>
      <c r="AB3664" s="89" t="s">
        <v>58</v>
      </c>
      <c r="AC3664" s="89" t="s">
        <v>59</v>
      </c>
      <c r="AE3664" s="73">
        <v>1</v>
      </c>
      <c r="AG3664" s="78">
        <v>50182</v>
      </c>
      <c r="AH3664" s="78">
        <v>50182</v>
      </c>
      <c r="AL3664" s="95">
        <v>8</v>
      </c>
      <c r="AN3664" s="78">
        <v>4015</v>
      </c>
      <c r="AO3664" s="89" t="s">
        <v>60</v>
      </c>
      <c r="AQ3664" s="75" t="s">
        <v>61</v>
      </c>
      <c r="AR3664" s="75" t="s">
        <v>62</v>
      </c>
      <c r="AS3664" s="75" t="s">
        <v>63</v>
      </c>
      <c r="AV3664" s="77"/>
      <c r="HX3664" s="58"/>
    </row>
    <row r="3665" spans="3:232">
      <c r="C3665" s="17" t="str">
        <f>VLOOKUP(O3665,'[1]mã đối tượng'!$C:$F,4,0)</f>
        <v>N</v>
      </c>
      <c r="D3665" s="89" t="s">
        <v>48</v>
      </c>
      <c r="E3665" s="89" t="s">
        <v>49</v>
      </c>
      <c r="F3665" s="74" t="s">
        <v>2271</v>
      </c>
      <c r="G3665" s="74" t="s">
        <v>2271</v>
      </c>
      <c r="H3665" s="74" t="s">
        <v>2365</v>
      </c>
      <c r="I3665" s="74" t="s">
        <v>2271</v>
      </c>
      <c r="J3665" s="92" t="s">
        <v>5495</v>
      </c>
      <c r="L3665" s="75" t="s">
        <v>53</v>
      </c>
      <c r="M3665" s="73" t="s">
        <v>2367</v>
      </c>
      <c r="N3665" s="73" t="s">
        <v>2271</v>
      </c>
      <c r="O3665" s="73" t="s">
        <v>75</v>
      </c>
      <c r="S3665" s="102" t="s">
        <v>2366</v>
      </c>
      <c r="V3665" s="102" t="s">
        <v>2366</v>
      </c>
      <c r="Y3665" s="73" t="s">
        <v>94</v>
      </c>
      <c r="AB3665" s="89" t="s">
        <v>58</v>
      </c>
      <c r="AC3665" s="89" t="s">
        <v>59</v>
      </c>
      <c r="AE3665" s="73">
        <v>6</v>
      </c>
      <c r="AG3665" s="78">
        <v>73431</v>
      </c>
      <c r="AH3665" s="78">
        <v>440586</v>
      </c>
      <c r="AL3665" s="95">
        <v>8</v>
      </c>
      <c r="AN3665" s="78">
        <v>35246</v>
      </c>
      <c r="AO3665" s="89" t="s">
        <v>60</v>
      </c>
      <c r="AQ3665" s="75" t="s">
        <v>61</v>
      </c>
      <c r="AR3665" s="75" t="s">
        <v>62</v>
      </c>
      <c r="AS3665" s="75" t="s">
        <v>63</v>
      </c>
      <c r="AV3665" s="77"/>
      <c r="HX3665" s="58"/>
    </row>
    <row r="3666" spans="3:232">
      <c r="C3666" s="17" t="str">
        <f>VLOOKUP(O3666,'[1]mã đối tượng'!$C:$F,4,0)</f>
        <v>N</v>
      </c>
      <c r="D3666" s="89" t="s">
        <v>48</v>
      </c>
      <c r="E3666" s="89" t="s">
        <v>49</v>
      </c>
      <c r="F3666" s="74" t="s">
        <v>2271</v>
      </c>
      <c r="G3666" s="74" t="s">
        <v>2271</v>
      </c>
      <c r="H3666" s="74" t="s">
        <v>2365</v>
      </c>
      <c r="I3666" s="74" t="s">
        <v>2271</v>
      </c>
      <c r="J3666" s="92" t="s">
        <v>5495</v>
      </c>
      <c r="L3666" s="75" t="s">
        <v>53</v>
      </c>
      <c r="M3666" s="73" t="s">
        <v>2367</v>
      </c>
      <c r="N3666" s="73" t="s">
        <v>2271</v>
      </c>
      <c r="O3666" s="73" t="s">
        <v>75</v>
      </c>
      <c r="S3666" s="102" t="s">
        <v>2366</v>
      </c>
      <c r="V3666" s="102" t="s">
        <v>2366</v>
      </c>
      <c r="Y3666" s="73" t="s">
        <v>80</v>
      </c>
      <c r="AB3666" s="89" t="s">
        <v>58</v>
      </c>
      <c r="AC3666" s="89" t="s">
        <v>59</v>
      </c>
      <c r="AE3666" s="73">
        <v>6</v>
      </c>
      <c r="AG3666" s="78">
        <v>111058</v>
      </c>
      <c r="AH3666" s="78">
        <v>666348</v>
      </c>
      <c r="AL3666" s="95">
        <v>8</v>
      </c>
      <c r="AN3666" s="78">
        <v>53308</v>
      </c>
      <c r="AO3666" s="89" t="s">
        <v>60</v>
      </c>
      <c r="AQ3666" s="75" t="s">
        <v>61</v>
      </c>
      <c r="AR3666" s="75" t="s">
        <v>62</v>
      </c>
      <c r="AS3666" s="75" t="s">
        <v>63</v>
      </c>
      <c r="AV3666" s="77"/>
      <c r="HX3666" s="58"/>
    </row>
    <row r="3667" spans="3:232">
      <c r="C3667" s="17" t="str">
        <f>VLOOKUP(O3667,'[1]mã đối tượng'!$C:$F,4,0)</f>
        <v>N</v>
      </c>
      <c r="D3667" s="89" t="s">
        <v>48</v>
      </c>
      <c r="E3667" s="89" t="s">
        <v>49</v>
      </c>
      <c r="F3667" s="74" t="s">
        <v>2271</v>
      </c>
      <c r="G3667" s="74" t="s">
        <v>2271</v>
      </c>
      <c r="H3667" s="74" t="s">
        <v>2368</v>
      </c>
      <c r="I3667" s="74" t="s">
        <v>2271</v>
      </c>
      <c r="J3667" s="92" t="s">
        <v>5496</v>
      </c>
      <c r="L3667" s="75" t="s">
        <v>53</v>
      </c>
      <c r="M3667" s="73" t="s">
        <v>2370</v>
      </c>
      <c r="N3667" s="73" t="s">
        <v>2271</v>
      </c>
      <c r="O3667" s="73" t="s">
        <v>75</v>
      </c>
      <c r="S3667" s="102" t="s">
        <v>2369</v>
      </c>
      <c r="V3667" s="102" t="s">
        <v>2369</v>
      </c>
      <c r="Y3667" s="73" t="s">
        <v>69</v>
      </c>
      <c r="AB3667" s="89" t="s">
        <v>58</v>
      </c>
      <c r="AC3667" s="89" t="s">
        <v>59</v>
      </c>
      <c r="AE3667" s="73">
        <v>5</v>
      </c>
      <c r="AG3667" s="78">
        <v>49500</v>
      </c>
      <c r="AH3667" s="78">
        <v>247500</v>
      </c>
      <c r="AL3667" s="95">
        <v>8</v>
      </c>
      <c r="AN3667" s="78">
        <v>19799</v>
      </c>
      <c r="AO3667" s="89" t="s">
        <v>60</v>
      </c>
      <c r="AQ3667" s="75" t="s">
        <v>61</v>
      </c>
      <c r="AR3667" s="75" t="s">
        <v>62</v>
      </c>
      <c r="AS3667" s="75" t="s">
        <v>63</v>
      </c>
      <c r="AV3667" s="77"/>
      <c r="HX3667" s="58"/>
    </row>
    <row r="3668" spans="3:232">
      <c r="C3668" s="17" t="str">
        <f>VLOOKUP(O3668,'[1]mã đối tượng'!$C:$F,4,0)</f>
        <v>N</v>
      </c>
      <c r="D3668" s="89" t="s">
        <v>48</v>
      </c>
      <c r="E3668" s="89" t="s">
        <v>49</v>
      </c>
      <c r="F3668" s="74" t="s">
        <v>2271</v>
      </c>
      <c r="G3668" s="74" t="s">
        <v>2271</v>
      </c>
      <c r="H3668" s="74" t="s">
        <v>2368</v>
      </c>
      <c r="I3668" s="74" t="s">
        <v>2271</v>
      </c>
      <c r="J3668" s="92" t="s">
        <v>5496</v>
      </c>
      <c r="L3668" s="75" t="s">
        <v>53</v>
      </c>
      <c r="M3668" s="73" t="s">
        <v>2370</v>
      </c>
      <c r="N3668" s="73" t="s">
        <v>2271</v>
      </c>
      <c r="O3668" s="73" t="s">
        <v>75</v>
      </c>
      <c r="S3668" s="102" t="s">
        <v>2369</v>
      </c>
      <c r="V3668" s="102" t="s">
        <v>2369</v>
      </c>
      <c r="Y3668" s="73" t="s">
        <v>142</v>
      </c>
      <c r="AB3668" s="89" t="s">
        <v>58</v>
      </c>
      <c r="AC3668" s="89" t="s">
        <v>59</v>
      </c>
      <c r="AE3668" s="73">
        <v>4</v>
      </c>
      <c r="AG3668" s="78">
        <v>50400</v>
      </c>
      <c r="AH3668" s="78">
        <v>201600</v>
      </c>
      <c r="AL3668" s="95">
        <v>8</v>
      </c>
      <c r="AN3668" s="78">
        <v>16128</v>
      </c>
      <c r="AO3668" s="89" t="s">
        <v>60</v>
      </c>
      <c r="AQ3668" s="75" t="s">
        <v>61</v>
      </c>
      <c r="AR3668" s="75" t="s">
        <v>62</v>
      </c>
      <c r="AS3668" s="75" t="s">
        <v>63</v>
      </c>
      <c r="AV3668" s="77"/>
      <c r="HX3668" s="58"/>
    </row>
    <row r="3669" spans="3:232">
      <c r="C3669" s="17" t="str">
        <f>VLOOKUP(O3669,'[1]mã đối tượng'!$C:$F,4,0)</f>
        <v>N</v>
      </c>
      <c r="D3669" s="89" t="s">
        <v>48</v>
      </c>
      <c r="E3669" s="89" t="s">
        <v>49</v>
      </c>
      <c r="F3669" s="74" t="s">
        <v>2271</v>
      </c>
      <c r="G3669" s="74" t="s">
        <v>2271</v>
      </c>
      <c r="H3669" s="74" t="s">
        <v>2368</v>
      </c>
      <c r="I3669" s="74" t="s">
        <v>2271</v>
      </c>
      <c r="J3669" s="92" t="s">
        <v>5496</v>
      </c>
      <c r="L3669" s="75" t="s">
        <v>53</v>
      </c>
      <c r="M3669" s="73" t="s">
        <v>2370</v>
      </c>
      <c r="N3669" s="73" t="s">
        <v>2271</v>
      </c>
      <c r="O3669" s="73" t="s">
        <v>75</v>
      </c>
      <c r="S3669" s="102" t="s">
        <v>2369</v>
      </c>
      <c r="V3669" s="102" t="s">
        <v>2369</v>
      </c>
      <c r="Y3669" s="73" t="s">
        <v>79</v>
      </c>
      <c r="AB3669" s="89" t="s">
        <v>58</v>
      </c>
      <c r="AC3669" s="89" t="s">
        <v>59</v>
      </c>
      <c r="AE3669" s="73">
        <v>5</v>
      </c>
      <c r="AG3669" s="78">
        <v>50182</v>
      </c>
      <c r="AH3669" s="78">
        <v>250910</v>
      </c>
      <c r="AL3669" s="95">
        <v>8</v>
      </c>
      <c r="AN3669" s="78">
        <v>20073</v>
      </c>
      <c r="AO3669" s="89" t="s">
        <v>60</v>
      </c>
      <c r="AQ3669" s="75" t="s">
        <v>61</v>
      </c>
      <c r="AR3669" s="75" t="s">
        <v>62</v>
      </c>
      <c r="AS3669" s="75" t="s">
        <v>63</v>
      </c>
      <c r="AV3669" s="77"/>
      <c r="HX3669" s="58"/>
    </row>
    <row r="3670" spans="3:232">
      <c r="C3670" s="17" t="str">
        <f>VLOOKUP(O3670,'[1]mã đối tượng'!$C:$F,4,0)</f>
        <v>N</v>
      </c>
      <c r="D3670" s="89" t="s">
        <v>48</v>
      </c>
      <c r="E3670" s="89" t="s">
        <v>49</v>
      </c>
      <c r="F3670" s="74" t="s">
        <v>2271</v>
      </c>
      <c r="G3670" s="74" t="s">
        <v>2271</v>
      </c>
      <c r="H3670" s="74" t="s">
        <v>2368</v>
      </c>
      <c r="I3670" s="74" t="s">
        <v>2271</v>
      </c>
      <c r="J3670" s="92" t="s">
        <v>5496</v>
      </c>
      <c r="L3670" s="75" t="s">
        <v>53</v>
      </c>
      <c r="M3670" s="73" t="s">
        <v>2370</v>
      </c>
      <c r="N3670" s="73" t="s">
        <v>2271</v>
      </c>
      <c r="O3670" s="73" t="s">
        <v>75</v>
      </c>
      <c r="S3670" s="102" t="s">
        <v>2369</v>
      </c>
      <c r="V3670" s="102" t="s">
        <v>2369</v>
      </c>
      <c r="Y3670" s="73" t="s">
        <v>77</v>
      </c>
      <c r="AB3670" s="89" t="s">
        <v>58</v>
      </c>
      <c r="AC3670" s="89" t="s">
        <v>59</v>
      </c>
      <c r="AE3670" s="73">
        <v>1</v>
      </c>
      <c r="AG3670" s="78">
        <v>70950</v>
      </c>
      <c r="AH3670" s="78">
        <v>70950</v>
      </c>
      <c r="AL3670" s="95">
        <v>8</v>
      </c>
      <c r="AN3670" s="78">
        <v>5676</v>
      </c>
      <c r="AO3670" s="89" t="s">
        <v>60</v>
      </c>
      <c r="AQ3670" s="75" t="s">
        <v>61</v>
      </c>
      <c r="AR3670" s="75" t="s">
        <v>62</v>
      </c>
      <c r="AS3670" s="75" t="s">
        <v>63</v>
      </c>
      <c r="AV3670" s="77"/>
      <c r="HX3670" s="58"/>
    </row>
    <row r="3671" spans="3:232">
      <c r="C3671" s="17" t="str">
        <f>VLOOKUP(O3671,'[1]mã đối tượng'!$C:$F,4,0)</f>
        <v>N</v>
      </c>
      <c r="D3671" s="89" t="s">
        <v>48</v>
      </c>
      <c r="E3671" s="89" t="s">
        <v>49</v>
      </c>
      <c r="F3671" s="74" t="s">
        <v>2271</v>
      </c>
      <c r="G3671" s="74" t="s">
        <v>2271</v>
      </c>
      <c r="H3671" s="74" t="s">
        <v>2368</v>
      </c>
      <c r="I3671" s="74" t="s">
        <v>2271</v>
      </c>
      <c r="J3671" s="92" t="s">
        <v>5496</v>
      </c>
      <c r="L3671" s="75" t="s">
        <v>53</v>
      </c>
      <c r="M3671" s="73" t="s">
        <v>2370</v>
      </c>
      <c r="N3671" s="73" t="s">
        <v>2271</v>
      </c>
      <c r="O3671" s="73" t="s">
        <v>75</v>
      </c>
      <c r="S3671" s="102" t="s">
        <v>2369</v>
      </c>
      <c r="V3671" s="102" t="s">
        <v>2369</v>
      </c>
      <c r="Y3671" s="73" t="s">
        <v>57</v>
      </c>
      <c r="AB3671" s="89" t="s">
        <v>58</v>
      </c>
      <c r="AC3671" s="89" t="s">
        <v>59</v>
      </c>
      <c r="AE3671" s="73">
        <v>6</v>
      </c>
      <c r="AG3671" s="78">
        <v>55595</v>
      </c>
      <c r="AH3671" s="78">
        <v>333570</v>
      </c>
      <c r="AL3671" s="95">
        <v>8</v>
      </c>
      <c r="AN3671" s="78">
        <v>26686</v>
      </c>
      <c r="AO3671" s="89" t="s">
        <v>60</v>
      </c>
      <c r="AQ3671" s="75" t="s">
        <v>61</v>
      </c>
      <c r="AR3671" s="75" t="s">
        <v>62</v>
      </c>
      <c r="AS3671" s="75" t="s">
        <v>63</v>
      </c>
      <c r="AV3671" s="77"/>
      <c r="HX3671" s="58"/>
    </row>
    <row r="3672" spans="3:232">
      <c r="C3672" s="17" t="str">
        <f>VLOOKUP(O3672,'[1]mã đối tượng'!$C:$F,4,0)</f>
        <v>N</v>
      </c>
      <c r="D3672" s="89" t="s">
        <v>48</v>
      </c>
      <c r="E3672" s="89" t="s">
        <v>49</v>
      </c>
      <c r="F3672" s="74" t="s">
        <v>2271</v>
      </c>
      <c r="G3672" s="74" t="s">
        <v>2271</v>
      </c>
      <c r="H3672" s="74" t="s">
        <v>2368</v>
      </c>
      <c r="I3672" s="74" t="s">
        <v>2271</v>
      </c>
      <c r="J3672" s="92" t="s">
        <v>5496</v>
      </c>
      <c r="L3672" s="75" t="s">
        <v>53</v>
      </c>
      <c r="M3672" s="73" t="s">
        <v>2370</v>
      </c>
      <c r="N3672" s="73" t="s">
        <v>2271</v>
      </c>
      <c r="O3672" s="73" t="s">
        <v>75</v>
      </c>
      <c r="S3672" s="102" t="s">
        <v>2369</v>
      </c>
      <c r="V3672" s="102" t="s">
        <v>2369</v>
      </c>
      <c r="Y3672" s="73" t="s">
        <v>78</v>
      </c>
      <c r="AB3672" s="89" t="s">
        <v>58</v>
      </c>
      <c r="AC3672" s="89" t="s">
        <v>59</v>
      </c>
      <c r="AE3672" s="73">
        <v>2</v>
      </c>
      <c r="AG3672" s="78">
        <v>46000</v>
      </c>
      <c r="AH3672" s="78">
        <v>92000</v>
      </c>
      <c r="AL3672" s="95">
        <v>8</v>
      </c>
      <c r="AN3672" s="78">
        <v>7360</v>
      </c>
      <c r="AO3672" s="89" t="s">
        <v>60</v>
      </c>
      <c r="AQ3672" s="75" t="s">
        <v>61</v>
      </c>
      <c r="AR3672" s="75" t="s">
        <v>62</v>
      </c>
      <c r="AS3672" s="75" t="s">
        <v>63</v>
      </c>
      <c r="AV3672" s="77"/>
      <c r="HX3672" s="58"/>
    </row>
    <row r="3673" spans="3:232">
      <c r="C3673" s="17" t="str">
        <f>VLOOKUP(O3673,'[1]mã đối tượng'!$C:$F,4,0)</f>
        <v>N</v>
      </c>
      <c r="D3673" s="89" t="s">
        <v>48</v>
      </c>
      <c r="E3673" s="89" t="s">
        <v>49</v>
      </c>
      <c r="F3673" s="74" t="s">
        <v>2271</v>
      </c>
      <c r="G3673" s="74" t="s">
        <v>2271</v>
      </c>
      <c r="H3673" s="74" t="s">
        <v>2368</v>
      </c>
      <c r="I3673" s="74" t="s">
        <v>2271</v>
      </c>
      <c r="J3673" s="92" t="s">
        <v>5496</v>
      </c>
      <c r="L3673" s="75" t="s">
        <v>53</v>
      </c>
      <c r="M3673" s="73" t="s">
        <v>2370</v>
      </c>
      <c r="N3673" s="73" t="s">
        <v>2271</v>
      </c>
      <c r="O3673" s="73" t="s">
        <v>75</v>
      </c>
      <c r="S3673" s="102" t="s">
        <v>2369</v>
      </c>
      <c r="V3673" s="102" t="s">
        <v>2369</v>
      </c>
      <c r="Y3673" s="73" t="s">
        <v>94</v>
      </c>
      <c r="AB3673" s="89" t="s">
        <v>58</v>
      </c>
      <c r="AC3673" s="89" t="s">
        <v>59</v>
      </c>
      <c r="AE3673" s="73">
        <v>1</v>
      </c>
      <c r="AG3673" s="78">
        <v>73431</v>
      </c>
      <c r="AH3673" s="78">
        <v>73431</v>
      </c>
      <c r="AL3673" s="95">
        <v>8</v>
      </c>
      <c r="AN3673" s="78">
        <v>5874</v>
      </c>
      <c r="AO3673" s="89" t="s">
        <v>60</v>
      </c>
      <c r="AQ3673" s="75" t="s">
        <v>61</v>
      </c>
      <c r="AR3673" s="75" t="s">
        <v>62</v>
      </c>
      <c r="AS3673" s="75" t="s">
        <v>63</v>
      </c>
      <c r="AV3673" s="77"/>
      <c r="HX3673" s="58"/>
    </row>
    <row r="3674" spans="3:232">
      <c r="C3674" s="17" t="str">
        <f>VLOOKUP(O3674,'[1]mã đối tượng'!$C:$F,4,0)</f>
        <v>N</v>
      </c>
      <c r="D3674" s="89" t="s">
        <v>48</v>
      </c>
      <c r="E3674" s="89" t="s">
        <v>49</v>
      </c>
      <c r="F3674" s="74" t="s">
        <v>2271</v>
      </c>
      <c r="G3674" s="74" t="s">
        <v>2271</v>
      </c>
      <c r="H3674" s="74" t="s">
        <v>2368</v>
      </c>
      <c r="I3674" s="74" t="s">
        <v>2271</v>
      </c>
      <c r="J3674" s="92" t="s">
        <v>5496</v>
      </c>
      <c r="L3674" s="75" t="s">
        <v>53</v>
      </c>
      <c r="M3674" s="73" t="s">
        <v>2370</v>
      </c>
      <c r="N3674" s="73" t="s">
        <v>2271</v>
      </c>
      <c r="O3674" s="73" t="s">
        <v>75</v>
      </c>
      <c r="S3674" s="102" t="s">
        <v>2369</v>
      </c>
      <c r="V3674" s="102" t="s">
        <v>2369</v>
      </c>
      <c r="Y3674" s="73" t="s">
        <v>70</v>
      </c>
      <c r="AB3674" s="89" t="s">
        <v>58</v>
      </c>
      <c r="AC3674" s="89" t="s">
        <v>59</v>
      </c>
      <c r="AE3674" s="73">
        <v>2</v>
      </c>
      <c r="AG3674" s="78">
        <v>89285</v>
      </c>
      <c r="AH3674" s="78">
        <v>178570</v>
      </c>
      <c r="AL3674" s="95">
        <v>8</v>
      </c>
      <c r="AN3674" s="78">
        <v>14286</v>
      </c>
      <c r="AO3674" s="89" t="s">
        <v>60</v>
      </c>
      <c r="AQ3674" s="75" t="s">
        <v>61</v>
      </c>
      <c r="AR3674" s="75" t="s">
        <v>62</v>
      </c>
      <c r="AS3674" s="75" t="s">
        <v>63</v>
      </c>
      <c r="AV3674" s="77"/>
      <c r="HX3674" s="58"/>
    </row>
    <row r="3675" spans="3:232">
      <c r="C3675" s="17" t="str">
        <f>VLOOKUP(O3675,'[1]mã đối tượng'!$C:$F,4,0)</f>
        <v>N</v>
      </c>
      <c r="D3675" s="89" t="s">
        <v>48</v>
      </c>
      <c r="E3675" s="89" t="s">
        <v>49</v>
      </c>
      <c r="F3675" s="74" t="s">
        <v>2271</v>
      </c>
      <c r="G3675" s="74" t="s">
        <v>2271</v>
      </c>
      <c r="H3675" s="74" t="s">
        <v>2371</v>
      </c>
      <c r="I3675" s="74" t="s">
        <v>2271</v>
      </c>
      <c r="J3675" s="92" t="s">
        <v>5497</v>
      </c>
      <c r="L3675" s="75" t="s">
        <v>53</v>
      </c>
      <c r="M3675" s="73" t="s">
        <v>2372</v>
      </c>
      <c r="N3675" s="73" t="s">
        <v>2271</v>
      </c>
      <c r="O3675" s="73" t="s">
        <v>121</v>
      </c>
      <c r="S3675" s="102" t="s">
        <v>2109</v>
      </c>
      <c r="V3675" s="102" t="s">
        <v>2109</v>
      </c>
      <c r="Y3675" s="73" t="s">
        <v>57</v>
      </c>
      <c r="AB3675" s="89" t="s">
        <v>58</v>
      </c>
      <c r="AC3675" s="89" t="s">
        <v>59</v>
      </c>
      <c r="AE3675" s="73">
        <v>1</v>
      </c>
      <c r="AG3675" s="78">
        <v>55595</v>
      </c>
      <c r="AH3675" s="78">
        <v>55595</v>
      </c>
      <c r="AL3675" s="95">
        <v>8</v>
      </c>
      <c r="AN3675" s="78">
        <v>4448</v>
      </c>
      <c r="AO3675" s="89" t="s">
        <v>60</v>
      </c>
      <c r="AQ3675" s="75" t="s">
        <v>61</v>
      </c>
      <c r="AR3675" s="75" t="s">
        <v>62</v>
      </c>
      <c r="AS3675" s="75" t="s">
        <v>63</v>
      </c>
      <c r="AV3675" s="77"/>
      <c r="HX3675" s="58"/>
    </row>
    <row r="3676" spans="3:232">
      <c r="C3676" s="17" t="str">
        <f>VLOOKUP(O3676,'[1]mã đối tượng'!$C:$F,4,0)</f>
        <v>N</v>
      </c>
      <c r="D3676" s="89" t="s">
        <v>48</v>
      </c>
      <c r="E3676" s="89" t="s">
        <v>49</v>
      </c>
      <c r="F3676" s="74" t="s">
        <v>2271</v>
      </c>
      <c r="G3676" s="74" t="s">
        <v>2271</v>
      </c>
      <c r="H3676" s="74" t="s">
        <v>2373</v>
      </c>
      <c r="I3676" s="74" t="s">
        <v>2271</v>
      </c>
      <c r="J3676" s="92" t="s">
        <v>5498</v>
      </c>
      <c r="L3676" s="75" t="s">
        <v>53</v>
      </c>
      <c r="M3676" s="73" t="s">
        <v>2374</v>
      </c>
      <c r="N3676" s="73" t="s">
        <v>2271</v>
      </c>
      <c r="O3676" s="73" t="s">
        <v>3568</v>
      </c>
      <c r="S3676" s="102" t="s">
        <v>1751</v>
      </c>
      <c r="V3676" s="102" t="s">
        <v>1751</v>
      </c>
      <c r="Y3676" s="73" t="s">
        <v>80</v>
      </c>
      <c r="AB3676" s="89" t="s">
        <v>58</v>
      </c>
      <c r="AC3676" s="89" t="s">
        <v>59</v>
      </c>
      <c r="AE3676" s="73">
        <v>1</v>
      </c>
      <c r="AG3676" s="78">
        <v>111058</v>
      </c>
      <c r="AH3676" s="78">
        <v>111058</v>
      </c>
      <c r="AL3676" s="95">
        <v>8</v>
      </c>
      <c r="AN3676" s="78">
        <v>8885</v>
      </c>
      <c r="AO3676" s="89" t="s">
        <v>60</v>
      </c>
      <c r="AQ3676" s="75" t="s">
        <v>61</v>
      </c>
      <c r="AR3676" s="75" t="s">
        <v>62</v>
      </c>
      <c r="AS3676" s="75" t="s">
        <v>63</v>
      </c>
      <c r="AV3676" s="77"/>
      <c r="HX3676" s="58"/>
    </row>
    <row r="3677" spans="3:232">
      <c r="C3677" s="17" t="str">
        <f>VLOOKUP(O3677,'[1]mã đối tượng'!$C:$F,4,0)</f>
        <v>N</v>
      </c>
      <c r="D3677" s="89" t="s">
        <v>48</v>
      </c>
      <c r="E3677" s="89" t="s">
        <v>49</v>
      </c>
      <c r="F3677" s="74" t="s">
        <v>2271</v>
      </c>
      <c r="G3677" s="74" t="s">
        <v>2271</v>
      </c>
      <c r="H3677" s="74" t="s">
        <v>2375</v>
      </c>
      <c r="I3677" s="74" t="s">
        <v>2271</v>
      </c>
      <c r="J3677" s="92" t="s">
        <v>5499</v>
      </c>
      <c r="L3677" s="75" t="s">
        <v>53</v>
      </c>
      <c r="M3677" s="73" t="s">
        <v>2376</v>
      </c>
      <c r="N3677" s="73" t="s">
        <v>2271</v>
      </c>
      <c r="O3677" s="73" t="s">
        <v>3559</v>
      </c>
      <c r="S3677" s="102" t="s">
        <v>1416</v>
      </c>
      <c r="V3677" s="102" t="s">
        <v>1416</v>
      </c>
      <c r="Y3677" s="73" t="s">
        <v>80</v>
      </c>
      <c r="AB3677" s="89" t="s">
        <v>58</v>
      </c>
      <c r="AC3677" s="89" t="s">
        <v>59</v>
      </c>
      <c r="AE3677" s="73">
        <v>1</v>
      </c>
      <c r="AG3677" s="78">
        <v>111058</v>
      </c>
      <c r="AH3677" s="78">
        <v>111058</v>
      </c>
      <c r="AL3677" s="95">
        <v>8</v>
      </c>
      <c r="AN3677" s="78">
        <v>8885</v>
      </c>
      <c r="AO3677" s="89" t="s">
        <v>60</v>
      </c>
      <c r="AQ3677" s="75" t="s">
        <v>61</v>
      </c>
      <c r="AR3677" s="75" t="s">
        <v>62</v>
      </c>
      <c r="AS3677" s="75" t="s">
        <v>63</v>
      </c>
      <c r="AV3677" s="77"/>
      <c r="HX3677" s="58"/>
    </row>
    <row r="3678" spans="3:232">
      <c r="C3678" s="17" t="str">
        <f>VLOOKUP(O3678,'[1]mã đối tượng'!$C:$F,4,0)</f>
        <v>N</v>
      </c>
      <c r="D3678" s="89" t="s">
        <v>48</v>
      </c>
      <c r="E3678" s="89" t="s">
        <v>49</v>
      </c>
      <c r="F3678" s="74" t="s">
        <v>2271</v>
      </c>
      <c r="G3678" s="74" t="s">
        <v>2271</v>
      </c>
      <c r="H3678" s="74" t="s">
        <v>2377</v>
      </c>
      <c r="I3678" s="74" t="s">
        <v>2271</v>
      </c>
      <c r="J3678" s="92" t="s">
        <v>5500</v>
      </c>
      <c r="L3678" s="75" t="s">
        <v>53</v>
      </c>
      <c r="M3678" s="73" t="s">
        <v>2378</v>
      </c>
      <c r="N3678" s="73" t="s">
        <v>2271</v>
      </c>
      <c r="O3678" s="73" t="s">
        <v>121</v>
      </c>
      <c r="S3678" s="102" t="s">
        <v>1033</v>
      </c>
      <c r="V3678" s="102" t="s">
        <v>1033</v>
      </c>
      <c r="Y3678" s="73" t="s">
        <v>80</v>
      </c>
      <c r="AB3678" s="89" t="s">
        <v>58</v>
      </c>
      <c r="AC3678" s="89" t="s">
        <v>59</v>
      </c>
      <c r="AE3678" s="73">
        <v>1</v>
      </c>
      <c r="AG3678" s="78">
        <v>111058</v>
      </c>
      <c r="AH3678" s="78">
        <v>111058</v>
      </c>
      <c r="AL3678" s="95">
        <v>8</v>
      </c>
      <c r="AN3678" s="78">
        <v>8885</v>
      </c>
      <c r="AO3678" s="89" t="s">
        <v>60</v>
      </c>
      <c r="AQ3678" s="75" t="s">
        <v>61</v>
      </c>
      <c r="AR3678" s="75" t="s">
        <v>62</v>
      </c>
      <c r="AS3678" s="75" t="s">
        <v>63</v>
      </c>
      <c r="AV3678" s="77"/>
      <c r="HX3678" s="58"/>
    </row>
    <row r="3679" spans="3:232">
      <c r="C3679" s="17" t="str">
        <f>VLOOKUP(O3679,'[1]mã đối tượng'!$C:$F,4,0)</f>
        <v>N</v>
      </c>
      <c r="D3679" s="89" t="s">
        <v>48</v>
      </c>
      <c r="E3679" s="89" t="s">
        <v>49</v>
      </c>
      <c r="F3679" s="74" t="s">
        <v>2271</v>
      </c>
      <c r="G3679" s="74" t="s">
        <v>2271</v>
      </c>
      <c r="H3679" s="74" t="s">
        <v>2379</v>
      </c>
      <c r="I3679" s="74" t="s">
        <v>2271</v>
      </c>
      <c r="J3679" s="92" t="s">
        <v>5501</v>
      </c>
      <c r="L3679" s="75" t="s">
        <v>53</v>
      </c>
      <c r="M3679" s="73" t="s">
        <v>2381</v>
      </c>
      <c r="N3679" s="73" t="s">
        <v>2271</v>
      </c>
      <c r="O3679" s="73" t="s">
        <v>121</v>
      </c>
      <c r="S3679" s="102" t="s">
        <v>2380</v>
      </c>
      <c r="V3679" s="102" t="s">
        <v>2380</v>
      </c>
      <c r="Y3679" s="73" t="s">
        <v>78</v>
      </c>
      <c r="AB3679" s="89" t="s">
        <v>58</v>
      </c>
      <c r="AC3679" s="89" t="s">
        <v>59</v>
      </c>
      <c r="AE3679" s="73">
        <v>2</v>
      </c>
      <c r="AG3679" s="78">
        <v>46000</v>
      </c>
      <c r="AH3679" s="78">
        <v>92000</v>
      </c>
      <c r="AL3679" s="95">
        <v>8</v>
      </c>
      <c r="AN3679" s="78">
        <v>7360</v>
      </c>
      <c r="AO3679" s="89" t="s">
        <v>60</v>
      </c>
      <c r="AQ3679" s="75" t="s">
        <v>61</v>
      </c>
      <c r="AR3679" s="75" t="s">
        <v>62</v>
      </c>
      <c r="AS3679" s="75" t="s">
        <v>63</v>
      </c>
      <c r="AV3679" s="77"/>
      <c r="HX3679" s="58"/>
    </row>
    <row r="3680" spans="3:232">
      <c r="C3680" s="17" t="str">
        <f>VLOOKUP(O3680,'[1]mã đối tượng'!$C:$F,4,0)</f>
        <v>N</v>
      </c>
      <c r="D3680" s="89" t="s">
        <v>48</v>
      </c>
      <c r="E3680" s="89" t="s">
        <v>49</v>
      </c>
      <c r="F3680" s="74" t="s">
        <v>2271</v>
      </c>
      <c r="G3680" s="74" t="s">
        <v>2271</v>
      </c>
      <c r="H3680" s="74" t="s">
        <v>2382</v>
      </c>
      <c r="I3680" s="74" t="s">
        <v>2271</v>
      </c>
      <c r="J3680" s="92" t="s">
        <v>5502</v>
      </c>
      <c r="L3680" s="75" t="s">
        <v>53</v>
      </c>
      <c r="M3680" s="73" t="s">
        <v>2383</v>
      </c>
      <c r="N3680" s="73" t="s">
        <v>2271</v>
      </c>
      <c r="O3680" s="73" t="s">
        <v>184</v>
      </c>
      <c r="S3680" s="102" t="s">
        <v>1138</v>
      </c>
      <c r="V3680" s="102" t="s">
        <v>1138</v>
      </c>
      <c r="Y3680" s="73" t="s">
        <v>117</v>
      </c>
      <c r="AB3680" s="89" t="s">
        <v>58</v>
      </c>
      <c r="AC3680" s="89" t="s">
        <v>59</v>
      </c>
      <c r="AE3680" s="73">
        <v>1</v>
      </c>
      <c r="AG3680" s="78">
        <v>74250</v>
      </c>
      <c r="AH3680" s="78">
        <v>74250</v>
      </c>
      <c r="AL3680" s="95">
        <v>8</v>
      </c>
      <c r="AN3680" s="78">
        <v>5940</v>
      </c>
      <c r="AO3680" s="89" t="s">
        <v>60</v>
      </c>
      <c r="AQ3680" s="75" t="s">
        <v>61</v>
      </c>
      <c r="AR3680" s="75" t="s">
        <v>62</v>
      </c>
      <c r="AS3680" s="75" t="s">
        <v>63</v>
      </c>
      <c r="AV3680" s="77"/>
      <c r="HX3680" s="58"/>
    </row>
    <row r="3681" spans="3:232">
      <c r="C3681" s="17" t="str">
        <f>VLOOKUP(O3681,'[1]mã đối tượng'!$C:$F,4,0)</f>
        <v>N</v>
      </c>
      <c r="D3681" s="89" t="s">
        <v>48</v>
      </c>
      <c r="E3681" s="89" t="s">
        <v>49</v>
      </c>
      <c r="F3681" s="74" t="s">
        <v>2271</v>
      </c>
      <c r="G3681" s="74" t="s">
        <v>2271</v>
      </c>
      <c r="H3681" s="74" t="s">
        <v>2384</v>
      </c>
      <c r="I3681" s="74" t="s">
        <v>2271</v>
      </c>
      <c r="J3681" s="92" t="s">
        <v>5503</v>
      </c>
      <c r="L3681" s="75" t="s">
        <v>53</v>
      </c>
      <c r="M3681" s="73" t="s">
        <v>2248</v>
      </c>
      <c r="N3681" s="73" t="s">
        <v>2271</v>
      </c>
      <c r="O3681" s="73" t="s">
        <v>3551</v>
      </c>
      <c r="S3681" s="102" t="s">
        <v>2385</v>
      </c>
      <c r="V3681" s="102" t="s">
        <v>2385</v>
      </c>
      <c r="Y3681" s="73" t="s">
        <v>57</v>
      </c>
      <c r="AB3681" s="89" t="s">
        <v>58</v>
      </c>
      <c r="AC3681" s="89" t="s">
        <v>59</v>
      </c>
      <c r="AE3681" s="73">
        <v>2</v>
      </c>
      <c r="AG3681" s="78">
        <v>55595</v>
      </c>
      <c r="AH3681" s="78">
        <v>111190</v>
      </c>
      <c r="AL3681" s="95">
        <v>8</v>
      </c>
      <c r="AN3681" s="78">
        <v>8895</v>
      </c>
      <c r="AO3681" s="89" t="s">
        <v>60</v>
      </c>
      <c r="AQ3681" s="75" t="s">
        <v>61</v>
      </c>
      <c r="AR3681" s="75" t="s">
        <v>62</v>
      </c>
      <c r="AS3681" s="75" t="s">
        <v>63</v>
      </c>
      <c r="AV3681" s="77"/>
      <c r="HX3681" s="58"/>
    </row>
    <row r="3682" spans="3:232">
      <c r="C3682" s="17" t="str">
        <f>VLOOKUP(O3682,'[1]mã đối tượng'!$C:$F,4,0)</f>
        <v>N</v>
      </c>
      <c r="D3682" s="89" t="s">
        <v>48</v>
      </c>
      <c r="E3682" s="89" t="s">
        <v>49</v>
      </c>
      <c r="F3682" s="74" t="s">
        <v>2271</v>
      </c>
      <c r="G3682" s="74" t="s">
        <v>2271</v>
      </c>
      <c r="H3682" s="74" t="s">
        <v>2384</v>
      </c>
      <c r="I3682" s="74" t="s">
        <v>2271</v>
      </c>
      <c r="J3682" s="92" t="s">
        <v>5503</v>
      </c>
      <c r="L3682" s="75" t="s">
        <v>53</v>
      </c>
      <c r="M3682" s="73" t="s">
        <v>2248</v>
      </c>
      <c r="N3682" s="73" t="s">
        <v>2271</v>
      </c>
      <c r="O3682" s="73" t="s">
        <v>3551</v>
      </c>
      <c r="S3682" s="102" t="s">
        <v>2385</v>
      </c>
      <c r="V3682" s="102" t="s">
        <v>2385</v>
      </c>
      <c r="Y3682" s="73" t="s">
        <v>80</v>
      </c>
      <c r="AB3682" s="89" t="s">
        <v>58</v>
      </c>
      <c r="AC3682" s="89" t="s">
        <v>59</v>
      </c>
      <c r="AE3682" s="73">
        <v>1</v>
      </c>
      <c r="AG3682" s="78">
        <v>111058</v>
      </c>
      <c r="AH3682" s="78">
        <v>111058</v>
      </c>
      <c r="AL3682" s="95">
        <v>8</v>
      </c>
      <c r="AN3682" s="78">
        <v>8885</v>
      </c>
      <c r="AO3682" s="89" t="s">
        <v>60</v>
      </c>
      <c r="AQ3682" s="75" t="s">
        <v>61</v>
      </c>
      <c r="AR3682" s="75" t="s">
        <v>62</v>
      </c>
      <c r="AS3682" s="75" t="s">
        <v>63</v>
      </c>
      <c r="AV3682" s="77"/>
      <c r="HX3682" s="58"/>
    </row>
    <row r="3683" spans="3:232">
      <c r="C3683" s="17" t="str">
        <f>VLOOKUP(O3683,'[1]mã đối tượng'!$C:$F,4,0)</f>
        <v>N</v>
      </c>
      <c r="D3683" s="89" t="s">
        <v>48</v>
      </c>
      <c r="E3683" s="89" t="s">
        <v>49</v>
      </c>
      <c r="F3683" s="74" t="s">
        <v>2271</v>
      </c>
      <c r="G3683" s="74" t="s">
        <v>2271</v>
      </c>
      <c r="H3683" s="74" t="s">
        <v>2386</v>
      </c>
      <c r="I3683" s="74" t="s">
        <v>2271</v>
      </c>
      <c r="J3683" s="92" t="s">
        <v>5504</v>
      </c>
      <c r="L3683" s="75" t="s">
        <v>53</v>
      </c>
      <c r="M3683" s="73" t="s">
        <v>2388</v>
      </c>
      <c r="N3683" s="73" t="s">
        <v>2271</v>
      </c>
      <c r="O3683" s="73" t="s">
        <v>228</v>
      </c>
      <c r="S3683" s="102" t="s">
        <v>2387</v>
      </c>
      <c r="V3683" s="102" t="s">
        <v>2387</v>
      </c>
      <c r="Y3683" s="73" t="s">
        <v>94</v>
      </c>
      <c r="AB3683" s="89" t="s">
        <v>58</v>
      </c>
      <c r="AC3683" s="89" t="s">
        <v>59</v>
      </c>
      <c r="AE3683" s="73">
        <v>3</v>
      </c>
      <c r="AG3683" s="78">
        <v>73431</v>
      </c>
      <c r="AH3683" s="78">
        <v>220293</v>
      </c>
      <c r="AL3683" s="95">
        <v>8</v>
      </c>
      <c r="AN3683" s="78">
        <v>17623</v>
      </c>
      <c r="AO3683" s="89" t="s">
        <v>60</v>
      </c>
      <c r="AQ3683" s="75" t="s">
        <v>61</v>
      </c>
      <c r="AR3683" s="75" t="s">
        <v>62</v>
      </c>
      <c r="AS3683" s="75" t="s">
        <v>63</v>
      </c>
      <c r="AV3683" s="77"/>
      <c r="HX3683" s="58"/>
    </row>
    <row r="3684" spans="3:232">
      <c r="C3684" s="17" t="str">
        <f>VLOOKUP(O3684,'[1]mã đối tượng'!$C:$F,4,0)</f>
        <v>N</v>
      </c>
      <c r="D3684" s="89" t="s">
        <v>48</v>
      </c>
      <c r="E3684" s="89" t="s">
        <v>49</v>
      </c>
      <c r="F3684" s="74" t="s">
        <v>2271</v>
      </c>
      <c r="G3684" s="74" t="s">
        <v>2271</v>
      </c>
      <c r="H3684" s="74" t="s">
        <v>2386</v>
      </c>
      <c r="I3684" s="74" t="s">
        <v>2271</v>
      </c>
      <c r="J3684" s="92" t="s">
        <v>5504</v>
      </c>
      <c r="L3684" s="75" t="s">
        <v>53</v>
      </c>
      <c r="M3684" s="73" t="s">
        <v>2388</v>
      </c>
      <c r="N3684" s="73" t="s">
        <v>2271</v>
      </c>
      <c r="O3684" s="73" t="s">
        <v>228</v>
      </c>
      <c r="S3684" s="102" t="s">
        <v>2387</v>
      </c>
      <c r="V3684" s="102" t="s">
        <v>2387</v>
      </c>
      <c r="Y3684" s="73" t="s">
        <v>80</v>
      </c>
      <c r="AB3684" s="89" t="s">
        <v>58</v>
      </c>
      <c r="AC3684" s="89" t="s">
        <v>59</v>
      </c>
      <c r="AE3684" s="73">
        <v>3</v>
      </c>
      <c r="AG3684" s="78">
        <v>111058</v>
      </c>
      <c r="AH3684" s="78">
        <v>333174</v>
      </c>
      <c r="AL3684" s="95">
        <v>8</v>
      </c>
      <c r="AN3684" s="78">
        <v>26654</v>
      </c>
      <c r="AO3684" s="89" t="s">
        <v>60</v>
      </c>
      <c r="AQ3684" s="75" t="s">
        <v>61</v>
      </c>
      <c r="AR3684" s="75" t="s">
        <v>62</v>
      </c>
      <c r="AS3684" s="75" t="s">
        <v>63</v>
      </c>
      <c r="AV3684" s="77"/>
      <c r="HX3684" s="58"/>
    </row>
    <row r="3685" spans="3:232">
      <c r="C3685" s="17" t="str">
        <f>VLOOKUP(O3685,'[1]mã đối tượng'!$C:$F,4,0)</f>
        <v>N</v>
      </c>
      <c r="D3685" s="89" t="s">
        <v>48</v>
      </c>
      <c r="E3685" s="89" t="s">
        <v>49</v>
      </c>
      <c r="F3685" s="74" t="s">
        <v>2271</v>
      </c>
      <c r="G3685" s="74" t="s">
        <v>2271</v>
      </c>
      <c r="H3685" s="74" t="s">
        <v>2389</v>
      </c>
      <c r="I3685" s="74" t="s">
        <v>2271</v>
      </c>
      <c r="J3685" s="92" t="s">
        <v>5505</v>
      </c>
      <c r="L3685" s="75" t="s">
        <v>53</v>
      </c>
      <c r="M3685" s="73" t="s">
        <v>2391</v>
      </c>
      <c r="N3685" s="73" t="s">
        <v>2271</v>
      </c>
      <c r="O3685" s="73" t="s">
        <v>121</v>
      </c>
      <c r="S3685" s="102" t="s">
        <v>2390</v>
      </c>
      <c r="V3685" s="102" t="s">
        <v>2390</v>
      </c>
      <c r="Y3685" s="73" t="s">
        <v>117</v>
      </c>
      <c r="AB3685" s="89" t="s">
        <v>58</v>
      </c>
      <c r="AC3685" s="89" t="s">
        <v>59</v>
      </c>
      <c r="AE3685" s="73">
        <v>1</v>
      </c>
      <c r="AG3685" s="78">
        <v>74250</v>
      </c>
      <c r="AH3685" s="78">
        <v>74250</v>
      </c>
      <c r="AL3685" s="95">
        <v>8</v>
      </c>
      <c r="AN3685" s="78">
        <v>5940</v>
      </c>
      <c r="AO3685" s="89" t="s">
        <v>60</v>
      </c>
      <c r="AQ3685" s="75" t="s">
        <v>61</v>
      </c>
      <c r="AR3685" s="75" t="s">
        <v>62</v>
      </c>
      <c r="AS3685" s="75" t="s">
        <v>63</v>
      </c>
      <c r="AV3685" s="77"/>
      <c r="HX3685" s="58"/>
    </row>
    <row r="3686" spans="3:232">
      <c r="C3686" s="17" t="str">
        <f>VLOOKUP(O3686,'[1]mã đối tượng'!$C:$F,4,0)</f>
        <v>N</v>
      </c>
      <c r="D3686" s="89" t="s">
        <v>48</v>
      </c>
      <c r="E3686" s="89" t="s">
        <v>49</v>
      </c>
      <c r="F3686" s="74" t="s">
        <v>2271</v>
      </c>
      <c r="G3686" s="74" t="s">
        <v>2271</v>
      </c>
      <c r="H3686" s="74" t="s">
        <v>2389</v>
      </c>
      <c r="I3686" s="74" t="s">
        <v>2271</v>
      </c>
      <c r="J3686" s="92" t="s">
        <v>5505</v>
      </c>
      <c r="L3686" s="75" t="s">
        <v>53</v>
      </c>
      <c r="M3686" s="73" t="s">
        <v>2391</v>
      </c>
      <c r="N3686" s="73" t="s">
        <v>2271</v>
      </c>
      <c r="O3686" s="73" t="s">
        <v>121</v>
      </c>
      <c r="S3686" s="102" t="s">
        <v>2390</v>
      </c>
      <c r="V3686" s="102" t="s">
        <v>2390</v>
      </c>
      <c r="Y3686" s="73" t="s">
        <v>77</v>
      </c>
      <c r="AB3686" s="89" t="s">
        <v>58</v>
      </c>
      <c r="AC3686" s="89" t="s">
        <v>59</v>
      </c>
      <c r="AE3686" s="73">
        <v>2</v>
      </c>
      <c r="AG3686" s="78">
        <v>70950</v>
      </c>
      <c r="AH3686" s="78">
        <v>141900</v>
      </c>
      <c r="AL3686" s="95">
        <v>8</v>
      </c>
      <c r="AN3686" s="78">
        <v>11352</v>
      </c>
      <c r="AO3686" s="89" t="s">
        <v>60</v>
      </c>
      <c r="AQ3686" s="75" t="s">
        <v>61</v>
      </c>
      <c r="AR3686" s="75" t="s">
        <v>62</v>
      </c>
      <c r="AS3686" s="75" t="s">
        <v>63</v>
      </c>
      <c r="AV3686" s="77"/>
      <c r="HX3686" s="58"/>
    </row>
    <row r="3687" spans="3:232">
      <c r="C3687" s="17" t="str">
        <f>VLOOKUP(O3687,'[1]mã đối tượng'!$C:$F,4,0)</f>
        <v>N</v>
      </c>
      <c r="D3687" s="89" t="s">
        <v>48</v>
      </c>
      <c r="E3687" s="89" t="s">
        <v>49</v>
      </c>
      <c r="F3687" s="74" t="s">
        <v>2271</v>
      </c>
      <c r="G3687" s="74" t="s">
        <v>2271</v>
      </c>
      <c r="H3687" s="74" t="s">
        <v>2389</v>
      </c>
      <c r="I3687" s="74" t="s">
        <v>2271</v>
      </c>
      <c r="J3687" s="92" t="s">
        <v>5505</v>
      </c>
      <c r="L3687" s="75" t="s">
        <v>53</v>
      </c>
      <c r="M3687" s="73" t="s">
        <v>2391</v>
      </c>
      <c r="N3687" s="73" t="s">
        <v>2271</v>
      </c>
      <c r="O3687" s="73" t="s">
        <v>121</v>
      </c>
      <c r="S3687" s="102" t="s">
        <v>2390</v>
      </c>
      <c r="V3687" s="102" t="s">
        <v>2390</v>
      </c>
      <c r="Y3687" s="73" t="s">
        <v>78</v>
      </c>
      <c r="AB3687" s="89" t="s">
        <v>58</v>
      </c>
      <c r="AC3687" s="89" t="s">
        <v>59</v>
      </c>
      <c r="AE3687" s="73">
        <v>2</v>
      </c>
      <c r="AG3687" s="78">
        <v>46000</v>
      </c>
      <c r="AH3687" s="78">
        <v>92000</v>
      </c>
      <c r="AL3687" s="95">
        <v>8</v>
      </c>
      <c r="AN3687" s="78">
        <v>7360</v>
      </c>
      <c r="AO3687" s="89" t="s">
        <v>60</v>
      </c>
      <c r="AQ3687" s="75" t="s">
        <v>61</v>
      </c>
      <c r="AR3687" s="75" t="s">
        <v>62</v>
      </c>
      <c r="AS3687" s="75" t="s">
        <v>63</v>
      </c>
      <c r="AV3687" s="77"/>
      <c r="HX3687" s="58"/>
    </row>
    <row r="3688" spans="3:232">
      <c r="C3688" s="17" t="str">
        <f>VLOOKUP(O3688,'[1]mã đối tượng'!$C:$F,4,0)</f>
        <v>N</v>
      </c>
      <c r="D3688" s="89" t="s">
        <v>48</v>
      </c>
      <c r="E3688" s="89" t="s">
        <v>49</v>
      </c>
      <c r="F3688" s="74" t="s">
        <v>2271</v>
      </c>
      <c r="G3688" s="74" t="s">
        <v>2271</v>
      </c>
      <c r="H3688" s="74" t="s">
        <v>2392</v>
      </c>
      <c r="I3688" s="74" t="s">
        <v>2271</v>
      </c>
      <c r="J3688" s="92" t="s">
        <v>5506</v>
      </c>
      <c r="L3688" s="75" t="s">
        <v>53</v>
      </c>
      <c r="M3688" s="73" t="s">
        <v>2394</v>
      </c>
      <c r="N3688" s="73" t="s">
        <v>2271</v>
      </c>
      <c r="O3688" s="73" t="s">
        <v>88</v>
      </c>
      <c r="S3688" s="102" t="s">
        <v>2393</v>
      </c>
      <c r="V3688" s="102" t="s">
        <v>2393</v>
      </c>
      <c r="Y3688" s="73" t="s">
        <v>117</v>
      </c>
      <c r="AB3688" s="89" t="s">
        <v>58</v>
      </c>
      <c r="AC3688" s="89" t="s">
        <v>59</v>
      </c>
      <c r="AE3688" s="73">
        <v>1</v>
      </c>
      <c r="AG3688" s="78">
        <v>74250</v>
      </c>
      <c r="AH3688" s="78">
        <v>74250</v>
      </c>
      <c r="AL3688" s="95">
        <v>8</v>
      </c>
      <c r="AN3688" s="78">
        <v>5940</v>
      </c>
      <c r="AO3688" s="89" t="s">
        <v>60</v>
      </c>
      <c r="AQ3688" s="75" t="s">
        <v>61</v>
      </c>
      <c r="AR3688" s="75" t="s">
        <v>62</v>
      </c>
      <c r="AS3688" s="75" t="s">
        <v>63</v>
      </c>
      <c r="AV3688" s="77"/>
      <c r="HX3688" s="58"/>
    </row>
    <row r="3689" spans="3:232">
      <c r="C3689" s="17" t="str">
        <f>VLOOKUP(O3689,'[1]mã đối tượng'!$C:$F,4,0)</f>
        <v>N</v>
      </c>
      <c r="D3689" s="89" t="s">
        <v>48</v>
      </c>
      <c r="E3689" s="89" t="s">
        <v>49</v>
      </c>
      <c r="F3689" s="74" t="s">
        <v>2271</v>
      </c>
      <c r="G3689" s="74" t="s">
        <v>2271</v>
      </c>
      <c r="H3689" s="74" t="s">
        <v>2392</v>
      </c>
      <c r="I3689" s="74" t="s">
        <v>2271</v>
      </c>
      <c r="J3689" s="92" t="s">
        <v>5506</v>
      </c>
      <c r="L3689" s="75" t="s">
        <v>53</v>
      </c>
      <c r="M3689" s="73" t="s">
        <v>2394</v>
      </c>
      <c r="N3689" s="73" t="s">
        <v>2271</v>
      </c>
      <c r="O3689" s="73" t="s">
        <v>88</v>
      </c>
      <c r="S3689" s="102" t="s">
        <v>2393</v>
      </c>
      <c r="V3689" s="102" t="s">
        <v>2393</v>
      </c>
      <c r="Y3689" s="73" t="s">
        <v>80</v>
      </c>
      <c r="AB3689" s="89" t="s">
        <v>58</v>
      </c>
      <c r="AC3689" s="89" t="s">
        <v>59</v>
      </c>
      <c r="AE3689" s="73">
        <v>1</v>
      </c>
      <c r="AG3689" s="78">
        <v>111058</v>
      </c>
      <c r="AH3689" s="78">
        <v>111058</v>
      </c>
      <c r="AL3689" s="95">
        <v>8</v>
      </c>
      <c r="AN3689" s="78">
        <v>8885</v>
      </c>
      <c r="AO3689" s="89" t="s">
        <v>60</v>
      </c>
      <c r="AQ3689" s="75" t="s">
        <v>61</v>
      </c>
      <c r="AR3689" s="75" t="s">
        <v>62</v>
      </c>
      <c r="AS3689" s="75" t="s">
        <v>63</v>
      </c>
      <c r="AV3689" s="77"/>
      <c r="HX3689" s="58"/>
    </row>
    <row r="3690" spans="3:232">
      <c r="C3690" s="17" t="str">
        <f>VLOOKUP(O3690,'[1]mã đối tượng'!$C:$F,4,0)</f>
        <v>N</v>
      </c>
      <c r="D3690" s="89" t="s">
        <v>48</v>
      </c>
      <c r="E3690" s="89" t="s">
        <v>49</v>
      </c>
      <c r="F3690" s="74" t="s">
        <v>2271</v>
      </c>
      <c r="G3690" s="74" t="s">
        <v>2271</v>
      </c>
      <c r="H3690" s="74" t="s">
        <v>2392</v>
      </c>
      <c r="I3690" s="74" t="s">
        <v>2271</v>
      </c>
      <c r="J3690" s="92" t="s">
        <v>5506</v>
      </c>
      <c r="L3690" s="75" t="s">
        <v>53</v>
      </c>
      <c r="M3690" s="73" t="s">
        <v>2394</v>
      </c>
      <c r="N3690" s="73" t="s">
        <v>2271</v>
      </c>
      <c r="O3690" s="73" t="s">
        <v>88</v>
      </c>
      <c r="S3690" s="102" t="s">
        <v>2393</v>
      </c>
      <c r="V3690" s="102" t="s">
        <v>2393</v>
      </c>
      <c r="Y3690" s="73" t="s">
        <v>70</v>
      </c>
      <c r="AB3690" s="89" t="s">
        <v>58</v>
      </c>
      <c r="AC3690" s="89" t="s">
        <v>59</v>
      </c>
      <c r="AE3690" s="73">
        <v>2</v>
      </c>
      <c r="AG3690" s="78">
        <v>89285</v>
      </c>
      <c r="AH3690" s="78">
        <v>178570</v>
      </c>
      <c r="AL3690" s="95">
        <v>8</v>
      </c>
      <c r="AN3690" s="78">
        <v>14285</v>
      </c>
      <c r="AO3690" s="89" t="s">
        <v>60</v>
      </c>
      <c r="AQ3690" s="75" t="s">
        <v>61</v>
      </c>
      <c r="AR3690" s="75" t="s">
        <v>62</v>
      </c>
      <c r="AS3690" s="75" t="s">
        <v>63</v>
      </c>
      <c r="AV3690" s="77"/>
      <c r="HX3690" s="58"/>
    </row>
    <row r="3691" spans="3:232">
      <c r="C3691" s="17" t="str">
        <f>VLOOKUP(O3691,'[1]mã đối tượng'!$C:$F,4,0)</f>
        <v>N</v>
      </c>
      <c r="D3691" s="89" t="s">
        <v>48</v>
      </c>
      <c r="E3691" s="89" t="s">
        <v>49</v>
      </c>
      <c r="F3691" s="74" t="s">
        <v>2271</v>
      </c>
      <c r="G3691" s="74" t="s">
        <v>2271</v>
      </c>
      <c r="H3691" s="74" t="s">
        <v>2392</v>
      </c>
      <c r="I3691" s="74" t="s">
        <v>2271</v>
      </c>
      <c r="J3691" s="92" t="s">
        <v>5506</v>
      </c>
      <c r="L3691" s="75" t="s">
        <v>53</v>
      </c>
      <c r="M3691" s="73" t="s">
        <v>2394</v>
      </c>
      <c r="N3691" s="73" t="s">
        <v>2271</v>
      </c>
      <c r="O3691" s="73" t="s">
        <v>88</v>
      </c>
      <c r="S3691" s="102" t="s">
        <v>2393</v>
      </c>
      <c r="V3691" s="102" t="s">
        <v>2393</v>
      </c>
      <c r="Y3691" s="73" t="s">
        <v>80</v>
      </c>
      <c r="AB3691" s="89" t="s">
        <v>58</v>
      </c>
      <c r="AC3691" s="89" t="s">
        <v>59</v>
      </c>
      <c r="AE3691" s="73">
        <v>1</v>
      </c>
      <c r="AG3691" s="78">
        <v>111058</v>
      </c>
      <c r="AH3691" s="78">
        <v>111058</v>
      </c>
      <c r="AL3691" s="95">
        <v>8</v>
      </c>
      <c r="AN3691" s="78">
        <v>8885</v>
      </c>
      <c r="AO3691" s="89" t="s">
        <v>60</v>
      </c>
      <c r="AQ3691" s="75" t="s">
        <v>61</v>
      </c>
      <c r="AR3691" s="75" t="s">
        <v>62</v>
      </c>
      <c r="AS3691" s="75" t="s">
        <v>63</v>
      </c>
      <c r="AV3691" s="77"/>
      <c r="HX3691" s="58"/>
    </row>
    <row r="3692" spans="3:232">
      <c r="C3692" s="17" t="str">
        <f>VLOOKUP(O3692,'[1]mã đối tượng'!$C:$F,4,0)</f>
        <v>N</v>
      </c>
      <c r="D3692" s="89" t="s">
        <v>48</v>
      </c>
      <c r="E3692" s="89" t="s">
        <v>49</v>
      </c>
      <c r="F3692" s="74" t="s">
        <v>2271</v>
      </c>
      <c r="G3692" s="74" t="s">
        <v>2271</v>
      </c>
      <c r="H3692" s="74" t="s">
        <v>2392</v>
      </c>
      <c r="I3692" s="74" t="s">
        <v>2271</v>
      </c>
      <c r="J3692" s="92" t="s">
        <v>5506</v>
      </c>
      <c r="L3692" s="75" t="s">
        <v>53</v>
      </c>
      <c r="M3692" s="73" t="s">
        <v>2394</v>
      </c>
      <c r="N3692" s="73" t="s">
        <v>2271</v>
      </c>
      <c r="O3692" s="73" t="s">
        <v>88</v>
      </c>
      <c r="S3692" s="102" t="s">
        <v>2393</v>
      </c>
      <c r="V3692" s="102" t="s">
        <v>2393</v>
      </c>
      <c r="Y3692" s="73" t="s">
        <v>57</v>
      </c>
      <c r="AB3692" s="89" t="s">
        <v>58</v>
      </c>
      <c r="AC3692" s="89" t="s">
        <v>59</v>
      </c>
      <c r="AE3692" s="73">
        <v>2</v>
      </c>
      <c r="AG3692" s="78">
        <v>55595</v>
      </c>
      <c r="AH3692" s="78">
        <v>111190</v>
      </c>
      <c r="AL3692" s="95">
        <v>8</v>
      </c>
      <c r="AN3692" s="78">
        <v>8895</v>
      </c>
      <c r="AO3692" s="89" t="s">
        <v>60</v>
      </c>
      <c r="AQ3692" s="75" t="s">
        <v>61</v>
      </c>
      <c r="AR3692" s="75" t="s">
        <v>62</v>
      </c>
      <c r="AS3692" s="75" t="s">
        <v>63</v>
      </c>
      <c r="AV3692" s="77"/>
      <c r="HX3692" s="58"/>
    </row>
    <row r="3693" spans="3:232">
      <c r="C3693" s="17" t="str">
        <f>VLOOKUP(O3693,'[1]mã đối tượng'!$C:$F,4,0)</f>
        <v>N</v>
      </c>
      <c r="D3693" s="89" t="s">
        <v>48</v>
      </c>
      <c r="E3693" s="89" t="s">
        <v>49</v>
      </c>
      <c r="F3693" s="74" t="s">
        <v>2271</v>
      </c>
      <c r="G3693" s="74" t="s">
        <v>2271</v>
      </c>
      <c r="H3693" s="74" t="s">
        <v>2395</v>
      </c>
      <c r="I3693" s="74" t="s">
        <v>2271</v>
      </c>
      <c r="J3693" s="92" t="s">
        <v>5507</v>
      </c>
      <c r="L3693" s="75" t="s">
        <v>53</v>
      </c>
      <c r="M3693" s="73" t="s">
        <v>2397</v>
      </c>
      <c r="N3693" s="73" t="s">
        <v>2271</v>
      </c>
      <c r="O3693" s="73" t="s">
        <v>3576</v>
      </c>
      <c r="S3693" s="102" t="s">
        <v>2396</v>
      </c>
      <c r="V3693" s="102" t="s">
        <v>2396</v>
      </c>
      <c r="Y3693" s="73" t="s">
        <v>69</v>
      </c>
      <c r="AB3693" s="89" t="s">
        <v>58</v>
      </c>
      <c r="AC3693" s="89" t="s">
        <v>59</v>
      </c>
      <c r="AE3693" s="73">
        <v>5</v>
      </c>
      <c r="AG3693" s="78">
        <v>49500</v>
      </c>
      <c r="AH3693" s="78">
        <v>247500</v>
      </c>
      <c r="AL3693" s="95">
        <v>8</v>
      </c>
      <c r="AN3693" s="78">
        <v>19800</v>
      </c>
      <c r="AO3693" s="89" t="s">
        <v>60</v>
      </c>
      <c r="AQ3693" s="75" t="s">
        <v>61</v>
      </c>
      <c r="AR3693" s="75" t="s">
        <v>62</v>
      </c>
      <c r="AS3693" s="75" t="s">
        <v>63</v>
      </c>
      <c r="AV3693" s="77"/>
      <c r="HX3693" s="58"/>
    </row>
    <row r="3694" spans="3:232">
      <c r="C3694" s="17" t="str">
        <f>VLOOKUP(O3694,'[1]mã đối tượng'!$C:$F,4,0)</f>
        <v>N</v>
      </c>
      <c r="D3694" s="89" t="s">
        <v>48</v>
      </c>
      <c r="E3694" s="89" t="s">
        <v>49</v>
      </c>
      <c r="F3694" s="74" t="s">
        <v>2271</v>
      </c>
      <c r="G3694" s="74" t="s">
        <v>2271</v>
      </c>
      <c r="H3694" s="74" t="s">
        <v>2398</v>
      </c>
      <c r="I3694" s="74" t="s">
        <v>2271</v>
      </c>
      <c r="J3694" s="92" t="s">
        <v>5508</v>
      </c>
      <c r="L3694" s="75" t="s">
        <v>53</v>
      </c>
      <c r="M3694" s="73" t="s">
        <v>2399</v>
      </c>
      <c r="N3694" s="73" t="s">
        <v>2271</v>
      </c>
      <c r="O3694" s="73" t="s">
        <v>3588</v>
      </c>
      <c r="S3694" s="102" t="s">
        <v>1908</v>
      </c>
      <c r="V3694" s="102" t="s">
        <v>1908</v>
      </c>
      <c r="Y3694" s="73" t="s">
        <v>80</v>
      </c>
      <c r="AB3694" s="89" t="s">
        <v>58</v>
      </c>
      <c r="AC3694" s="89" t="s">
        <v>59</v>
      </c>
      <c r="AE3694" s="73">
        <v>1</v>
      </c>
      <c r="AG3694" s="78">
        <v>111058</v>
      </c>
      <c r="AH3694" s="78">
        <v>111058</v>
      </c>
      <c r="AL3694" s="95">
        <v>8</v>
      </c>
      <c r="AN3694" s="78">
        <v>8885</v>
      </c>
      <c r="AO3694" s="89" t="s">
        <v>60</v>
      </c>
      <c r="AQ3694" s="75" t="s">
        <v>61</v>
      </c>
      <c r="AR3694" s="75" t="s">
        <v>62</v>
      </c>
      <c r="AS3694" s="75" t="s">
        <v>63</v>
      </c>
      <c r="AV3694" s="77"/>
      <c r="HX3694" s="58"/>
    </row>
    <row r="3695" spans="3:232">
      <c r="C3695" s="17" t="str">
        <f>VLOOKUP(O3695,'[1]mã đối tượng'!$C:$F,4,0)</f>
        <v>N</v>
      </c>
      <c r="D3695" s="89" t="s">
        <v>48</v>
      </c>
      <c r="E3695" s="89" t="s">
        <v>49</v>
      </c>
      <c r="F3695" s="74" t="s">
        <v>2271</v>
      </c>
      <c r="G3695" s="74" t="s">
        <v>2271</v>
      </c>
      <c r="H3695" s="74" t="s">
        <v>2400</v>
      </c>
      <c r="I3695" s="74" t="s">
        <v>2271</v>
      </c>
      <c r="J3695" s="92" t="s">
        <v>5509</v>
      </c>
      <c r="L3695" s="75" t="s">
        <v>53</v>
      </c>
      <c r="M3695" s="73" t="s">
        <v>2404</v>
      </c>
      <c r="N3695" s="73" t="s">
        <v>2271</v>
      </c>
      <c r="O3695" s="73" t="s">
        <v>75</v>
      </c>
      <c r="S3695" s="102" t="s">
        <v>2403</v>
      </c>
      <c r="V3695" s="102" t="s">
        <v>2403</v>
      </c>
      <c r="Y3695" s="73" t="s">
        <v>80</v>
      </c>
      <c r="AB3695" s="89" t="s">
        <v>58</v>
      </c>
      <c r="AC3695" s="89" t="s">
        <v>59</v>
      </c>
      <c r="AE3695" s="73">
        <v>3</v>
      </c>
      <c r="AG3695" s="78">
        <v>111058</v>
      </c>
      <c r="AH3695" s="78">
        <v>333174</v>
      </c>
      <c r="AL3695" s="95">
        <v>8</v>
      </c>
      <c r="AN3695" s="78">
        <v>26654</v>
      </c>
      <c r="AO3695" s="89" t="s">
        <v>60</v>
      </c>
      <c r="AQ3695" s="75" t="s">
        <v>61</v>
      </c>
      <c r="AR3695" s="75" t="s">
        <v>62</v>
      </c>
      <c r="AS3695" s="75" t="s">
        <v>63</v>
      </c>
      <c r="AV3695" s="77"/>
      <c r="HX3695" s="58"/>
    </row>
    <row r="3696" spans="3:232">
      <c r="C3696" s="17" t="str">
        <f>VLOOKUP(O3696,'[1]mã đối tượng'!$C:$F,4,0)</f>
        <v>N</v>
      </c>
      <c r="D3696" s="89" t="s">
        <v>48</v>
      </c>
      <c r="E3696" s="89" t="s">
        <v>49</v>
      </c>
      <c r="F3696" s="74" t="s">
        <v>2271</v>
      </c>
      <c r="G3696" s="74" t="s">
        <v>2271</v>
      </c>
      <c r="H3696" s="74" t="s">
        <v>2405</v>
      </c>
      <c r="I3696" s="74" t="s">
        <v>2271</v>
      </c>
      <c r="J3696" s="92" t="s">
        <v>5510</v>
      </c>
      <c r="L3696" s="75" t="s">
        <v>53</v>
      </c>
      <c r="M3696" s="73" t="s">
        <v>2406</v>
      </c>
      <c r="N3696" s="73" t="s">
        <v>2271</v>
      </c>
      <c r="O3696" s="73" t="s">
        <v>658</v>
      </c>
      <c r="S3696" s="102" t="s">
        <v>753</v>
      </c>
      <c r="V3696" s="102" t="s">
        <v>753</v>
      </c>
      <c r="Y3696" s="73" t="s">
        <v>80</v>
      </c>
      <c r="AB3696" s="89" t="s">
        <v>58</v>
      </c>
      <c r="AC3696" s="89" t="s">
        <v>59</v>
      </c>
      <c r="AE3696" s="73">
        <v>1</v>
      </c>
      <c r="AG3696" s="78">
        <v>111058</v>
      </c>
      <c r="AH3696" s="78">
        <v>111058</v>
      </c>
      <c r="AL3696" s="95">
        <v>8</v>
      </c>
      <c r="AN3696" s="78">
        <v>8885</v>
      </c>
      <c r="AO3696" s="89" t="s">
        <v>60</v>
      </c>
      <c r="AQ3696" s="75" t="s">
        <v>61</v>
      </c>
      <c r="AR3696" s="75" t="s">
        <v>62</v>
      </c>
      <c r="AS3696" s="75" t="s">
        <v>63</v>
      </c>
      <c r="AV3696" s="77"/>
      <c r="HX3696" s="58"/>
    </row>
    <row r="3697" spans="3:232">
      <c r="C3697" s="17" t="str">
        <f>VLOOKUP(O3697,'[1]mã đối tượng'!$C:$F,4,0)</f>
        <v>N</v>
      </c>
      <c r="D3697" s="89" t="s">
        <v>48</v>
      </c>
      <c r="E3697" s="89" t="s">
        <v>49</v>
      </c>
      <c r="F3697" s="74" t="s">
        <v>2271</v>
      </c>
      <c r="G3697" s="74" t="s">
        <v>2271</v>
      </c>
      <c r="H3697" s="74" t="s">
        <v>2407</v>
      </c>
      <c r="I3697" s="74" t="s">
        <v>2271</v>
      </c>
      <c r="J3697" s="92" t="s">
        <v>5511</v>
      </c>
      <c r="L3697" s="75" t="s">
        <v>53</v>
      </c>
      <c r="M3697" s="73" t="s">
        <v>2408</v>
      </c>
      <c r="N3697" s="73" t="s">
        <v>2271</v>
      </c>
      <c r="O3697" s="73" t="s">
        <v>3570</v>
      </c>
      <c r="S3697" s="102" t="s">
        <v>1066</v>
      </c>
      <c r="V3697" s="102" t="s">
        <v>1066</v>
      </c>
      <c r="Y3697" s="73" t="s">
        <v>80</v>
      </c>
      <c r="AB3697" s="89" t="s">
        <v>58</v>
      </c>
      <c r="AC3697" s="89" t="s">
        <v>59</v>
      </c>
      <c r="AE3697" s="73">
        <v>2</v>
      </c>
      <c r="AG3697" s="78">
        <v>111058</v>
      </c>
      <c r="AH3697" s="78">
        <v>222116</v>
      </c>
      <c r="AL3697" s="95">
        <v>8</v>
      </c>
      <c r="AN3697" s="78">
        <v>17770</v>
      </c>
      <c r="AO3697" s="89" t="s">
        <v>60</v>
      </c>
      <c r="AQ3697" s="75" t="s">
        <v>61</v>
      </c>
      <c r="AR3697" s="75" t="s">
        <v>62</v>
      </c>
      <c r="AS3697" s="75" t="s">
        <v>63</v>
      </c>
      <c r="AV3697" s="77"/>
      <c r="HX3697" s="58"/>
    </row>
    <row r="3698" spans="3:232">
      <c r="C3698" s="17" t="str">
        <f>VLOOKUP(O3698,'[1]mã đối tượng'!$C:$F,4,0)</f>
        <v>N</v>
      </c>
      <c r="D3698" s="89" t="s">
        <v>48</v>
      </c>
      <c r="E3698" s="89" t="s">
        <v>49</v>
      </c>
      <c r="F3698" s="74" t="s">
        <v>2271</v>
      </c>
      <c r="G3698" s="74" t="s">
        <v>2271</v>
      </c>
      <c r="H3698" s="74" t="s">
        <v>2407</v>
      </c>
      <c r="I3698" s="74" t="s">
        <v>2271</v>
      </c>
      <c r="J3698" s="92" t="s">
        <v>5511</v>
      </c>
      <c r="L3698" s="75" t="s">
        <v>53</v>
      </c>
      <c r="M3698" s="73" t="s">
        <v>2408</v>
      </c>
      <c r="N3698" s="73" t="s">
        <v>2271</v>
      </c>
      <c r="O3698" s="73" t="s">
        <v>3570</v>
      </c>
      <c r="S3698" s="102" t="s">
        <v>1066</v>
      </c>
      <c r="V3698" s="102" t="s">
        <v>1066</v>
      </c>
      <c r="Y3698" s="73" t="s">
        <v>94</v>
      </c>
      <c r="AB3698" s="89" t="s">
        <v>58</v>
      </c>
      <c r="AC3698" s="89" t="s">
        <v>59</v>
      </c>
      <c r="AE3698" s="73">
        <v>3</v>
      </c>
      <c r="AG3698" s="78">
        <v>73431</v>
      </c>
      <c r="AH3698" s="78">
        <v>220293</v>
      </c>
      <c r="AL3698" s="95">
        <v>8</v>
      </c>
      <c r="AN3698" s="78">
        <v>17623</v>
      </c>
      <c r="AO3698" s="89" t="s">
        <v>60</v>
      </c>
      <c r="AQ3698" s="75" t="s">
        <v>61</v>
      </c>
      <c r="AR3698" s="75" t="s">
        <v>62</v>
      </c>
      <c r="AS3698" s="75" t="s">
        <v>63</v>
      </c>
      <c r="AV3698" s="77"/>
      <c r="HX3698" s="58"/>
    </row>
    <row r="3699" spans="3:232">
      <c r="C3699" s="17" t="str">
        <f>VLOOKUP(O3699,'[1]mã đối tượng'!$C:$F,4,0)</f>
        <v>N</v>
      </c>
      <c r="D3699" s="89" t="s">
        <v>48</v>
      </c>
      <c r="E3699" s="89" t="s">
        <v>49</v>
      </c>
      <c r="F3699" s="74" t="s">
        <v>2412</v>
      </c>
      <c r="G3699" s="74" t="s">
        <v>2412</v>
      </c>
      <c r="H3699" s="74" t="s">
        <v>2409</v>
      </c>
      <c r="I3699" s="74" t="s">
        <v>2412</v>
      </c>
      <c r="J3699" s="92" t="s">
        <v>5512</v>
      </c>
      <c r="L3699" s="75" t="s">
        <v>53</v>
      </c>
      <c r="M3699" s="73" t="s">
        <v>2411</v>
      </c>
      <c r="N3699" s="73" t="s">
        <v>2412</v>
      </c>
      <c r="O3699" s="73" t="s">
        <v>3555</v>
      </c>
      <c r="S3699" s="102" t="s">
        <v>2410</v>
      </c>
      <c r="V3699" s="102" t="s">
        <v>2410</v>
      </c>
      <c r="Y3699" s="73" t="s">
        <v>70</v>
      </c>
      <c r="AB3699" s="89" t="s">
        <v>58</v>
      </c>
      <c r="AC3699" s="89" t="s">
        <v>59</v>
      </c>
      <c r="AE3699" s="73">
        <v>2</v>
      </c>
      <c r="AG3699" s="78">
        <v>89285</v>
      </c>
      <c r="AH3699" s="78">
        <v>178570</v>
      </c>
      <c r="AL3699" s="95">
        <v>8</v>
      </c>
      <c r="AN3699" s="78">
        <v>14285</v>
      </c>
      <c r="AO3699" s="89" t="s">
        <v>60</v>
      </c>
      <c r="AQ3699" s="75" t="s">
        <v>61</v>
      </c>
      <c r="AR3699" s="75" t="s">
        <v>62</v>
      </c>
      <c r="AS3699" s="75" t="s">
        <v>63</v>
      </c>
      <c r="AV3699" s="77"/>
      <c r="HX3699" s="58"/>
    </row>
    <row r="3700" spans="3:232">
      <c r="C3700" s="17" t="str">
        <f>VLOOKUP(O3700,'[1]mã đối tượng'!$C:$F,4,0)</f>
        <v>N</v>
      </c>
      <c r="D3700" s="89" t="s">
        <v>48</v>
      </c>
      <c r="E3700" s="89" t="s">
        <v>49</v>
      </c>
      <c r="F3700" s="74" t="s">
        <v>2412</v>
      </c>
      <c r="G3700" s="74" t="s">
        <v>2412</v>
      </c>
      <c r="H3700" s="74" t="s">
        <v>2409</v>
      </c>
      <c r="I3700" s="74" t="s">
        <v>2412</v>
      </c>
      <c r="J3700" s="92" t="s">
        <v>5512</v>
      </c>
      <c r="L3700" s="75" t="s">
        <v>53</v>
      </c>
      <c r="M3700" s="73" t="s">
        <v>2411</v>
      </c>
      <c r="N3700" s="73" t="s">
        <v>2412</v>
      </c>
      <c r="O3700" s="73" t="s">
        <v>3555</v>
      </c>
      <c r="S3700" s="102" t="s">
        <v>2410</v>
      </c>
      <c r="V3700" s="102" t="s">
        <v>2410</v>
      </c>
      <c r="Y3700" s="73" t="s">
        <v>77</v>
      </c>
      <c r="AB3700" s="89" t="s">
        <v>58</v>
      </c>
      <c r="AC3700" s="89" t="s">
        <v>59</v>
      </c>
      <c r="AE3700" s="73">
        <v>1</v>
      </c>
      <c r="AG3700" s="78">
        <v>70950</v>
      </c>
      <c r="AH3700" s="78">
        <v>70950</v>
      </c>
      <c r="AL3700" s="95">
        <v>8</v>
      </c>
      <c r="AN3700" s="78">
        <v>5676</v>
      </c>
      <c r="AO3700" s="89" t="s">
        <v>60</v>
      </c>
      <c r="AQ3700" s="75" t="s">
        <v>61</v>
      </c>
      <c r="AR3700" s="75" t="s">
        <v>62</v>
      </c>
      <c r="AS3700" s="75" t="s">
        <v>63</v>
      </c>
      <c r="AV3700" s="77"/>
      <c r="HX3700" s="58"/>
    </row>
    <row r="3701" spans="3:232">
      <c r="C3701" s="17" t="str">
        <f>VLOOKUP(O3701,'[1]mã đối tượng'!$C:$F,4,0)</f>
        <v>N</v>
      </c>
      <c r="D3701" s="89" t="s">
        <v>48</v>
      </c>
      <c r="E3701" s="89" t="s">
        <v>49</v>
      </c>
      <c r="F3701" s="74" t="s">
        <v>2412</v>
      </c>
      <c r="G3701" s="74" t="s">
        <v>2412</v>
      </c>
      <c r="H3701" s="74" t="s">
        <v>2409</v>
      </c>
      <c r="I3701" s="74" t="s">
        <v>2412</v>
      </c>
      <c r="J3701" s="92" t="s">
        <v>5512</v>
      </c>
      <c r="L3701" s="75" t="s">
        <v>53</v>
      </c>
      <c r="M3701" s="73" t="s">
        <v>2411</v>
      </c>
      <c r="N3701" s="73" t="s">
        <v>2412</v>
      </c>
      <c r="O3701" s="73" t="s">
        <v>3555</v>
      </c>
      <c r="S3701" s="102" t="s">
        <v>2410</v>
      </c>
      <c r="V3701" s="102" t="s">
        <v>2410</v>
      </c>
      <c r="Y3701" s="73" t="s">
        <v>80</v>
      </c>
      <c r="AB3701" s="89" t="s">
        <v>58</v>
      </c>
      <c r="AC3701" s="89" t="s">
        <v>59</v>
      </c>
      <c r="AE3701" s="73">
        <v>1</v>
      </c>
      <c r="AG3701" s="78">
        <v>111058</v>
      </c>
      <c r="AH3701" s="78">
        <v>111058</v>
      </c>
      <c r="AL3701" s="95">
        <v>8</v>
      </c>
      <c r="AN3701" s="78">
        <v>8885</v>
      </c>
      <c r="AO3701" s="89" t="s">
        <v>60</v>
      </c>
      <c r="AQ3701" s="75" t="s">
        <v>61</v>
      </c>
      <c r="AR3701" s="75" t="s">
        <v>62</v>
      </c>
      <c r="AS3701" s="75" t="s">
        <v>63</v>
      </c>
      <c r="AV3701" s="77"/>
      <c r="HX3701" s="58"/>
    </row>
    <row r="3702" spans="3:232">
      <c r="C3702" s="17" t="str">
        <f>VLOOKUP(O3702,'[1]mã đối tượng'!$C:$F,4,0)</f>
        <v>N</v>
      </c>
      <c r="D3702" s="89" t="s">
        <v>48</v>
      </c>
      <c r="E3702" s="89" t="s">
        <v>49</v>
      </c>
      <c r="F3702" s="74" t="s">
        <v>2412</v>
      </c>
      <c r="G3702" s="74" t="s">
        <v>2412</v>
      </c>
      <c r="H3702" s="74" t="s">
        <v>2409</v>
      </c>
      <c r="I3702" s="74" t="s">
        <v>2412</v>
      </c>
      <c r="J3702" s="92" t="s">
        <v>5512</v>
      </c>
      <c r="L3702" s="75" t="s">
        <v>53</v>
      </c>
      <c r="M3702" s="73" t="s">
        <v>2411</v>
      </c>
      <c r="N3702" s="73" t="s">
        <v>2412</v>
      </c>
      <c r="O3702" s="73" t="s">
        <v>3555</v>
      </c>
      <c r="S3702" s="102" t="s">
        <v>2410</v>
      </c>
      <c r="V3702" s="102" t="s">
        <v>2410</v>
      </c>
      <c r="Y3702" s="73" t="s">
        <v>117</v>
      </c>
      <c r="AB3702" s="89" t="s">
        <v>58</v>
      </c>
      <c r="AC3702" s="89" t="s">
        <v>59</v>
      </c>
      <c r="AE3702" s="73">
        <v>1</v>
      </c>
      <c r="AG3702" s="78">
        <v>74250</v>
      </c>
      <c r="AH3702" s="78">
        <v>74250</v>
      </c>
      <c r="AL3702" s="95">
        <v>8</v>
      </c>
      <c r="AN3702" s="78">
        <v>5940</v>
      </c>
      <c r="AO3702" s="89" t="s">
        <v>60</v>
      </c>
      <c r="AQ3702" s="75" t="s">
        <v>61</v>
      </c>
      <c r="AR3702" s="75" t="s">
        <v>62</v>
      </c>
      <c r="AS3702" s="75" t="s">
        <v>63</v>
      </c>
      <c r="AV3702" s="77"/>
      <c r="HX3702" s="58"/>
    </row>
    <row r="3703" spans="3:232">
      <c r="C3703" s="17" t="str">
        <f>VLOOKUP(O3703,'[1]mã đối tượng'!$C:$F,4,0)</f>
        <v>N</v>
      </c>
      <c r="D3703" s="89" t="s">
        <v>48</v>
      </c>
      <c r="E3703" s="89" t="s">
        <v>49</v>
      </c>
      <c r="F3703" s="74" t="s">
        <v>2412</v>
      </c>
      <c r="G3703" s="74" t="s">
        <v>2412</v>
      </c>
      <c r="H3703" s="74" t="s">
        <v>2413</v>
      </c>
      <c r="I3703" s="74" t="s">
        <v>2412</v>
      </c>
      <c r="J3703" s="92" t="s">
        <v>5513</v>
      </c>
      <c r="L3703" s="75" t="s">
        <v>53</v>
      </c>
      <c r="M3703" s="73" t="s">
        <v>2414</v>
      </c>
      <c r="N3703" s="73" t="s">
        <v>2412</v>
      </c>
      <c r="O3703" s="73" t="s">
        <v>88</v>
      </c>
      <c r="S3703" s="102" t="s">
        <v>2027</v>
      </c>
      <c r="V3703" s="102" t="s">
        <v>2027</v>
      </c>
      <c r="Y3703" s="73" t="s">
        <v>57</v>
      </c>
      <c r="AB3703" s="89" t="s">
        <v>58</v>
      </c>
      <c r="AC3703" s="89" t="s">
        <v>59</v>
      </c>
      <c r="AE3703" s="73">
        <v>2</v>
      </c>
      <c r="AG3703" s="78">
        <v>55595</v>
      </c>
      <c r="AH3703" s="78">
        <v>111190</v>
      </c>
      <c r="AL3703" s="95">
        <v>8</v>
      </c>
      <c r="AN3703" s="78">
        <v>8895</v>
      </c>
      <c r="AO3703" s="89" t="s">
        <v>60</v>
      </c>
      <c r="AQ3703" s="75" t="s">
        <v>61</v>
      </c>
      <c r="AR3703" s="75" t="s">
        <v>62</v>
      </c>
      <c r="AS3703" s="75" t="s">
        <v>63</v>
      </c>
      <c r="AV3703" s="77"/>
      <c r="HX3703" s="58"/>
    </row>
    <row r="3704" spans="3:232">
      <c r="C3704" s="17" t="str">
        <f>VLOOKUP(O3704,'[1]mã đối tượng'!$C:$F,4,0)</f>
        <v>N</v>
      </c>
      <c r="D3704" s="89" t="s">
        <v>48</v>
      </c>
      <c r="E3704" s="89" t="s">
        <v>49</v>
      </c>
      <c r="F3704" s="74" t="s">
        <v>2412</v>
      </c>
      <c r="G3704" s="74" t="s">
        <v>2412</v>
      </c>
      <c r="H3704" s="74" t="s">
        <v>2415</v>
      </c>
      <c r="I3704" s="74" t="s">
        <v>2412</v>
      </c>
      <c r="J3704" s="92" t="s">
        <v>5514</v>
      </c>
      <c r="L3704" s="75" t="s">
        <v>53</v>
      </c>
      <c r="M3704" s="73" t="s">
        <v>2417</v>
      </c>
      <c r="N3704" s="73" t="s">
        <v>2412</v>
      </c>
      <c r="O3704" s="73" t="s">
        <v>184</v>
      </c>
      <c r="S3704" s="102" t="s">
        <v>2416</v>
      </c>
      <c r="V3704" s="102" t="s">
        <v>2416</v>
      </c>
      <c r="Y3704" s="73" t="s">
        <v>79</v>
      </c>
      <c r="AB3704" s="89" t="s">
        <v>58</v>
      </c>
      <c r="AC3704" s="89" t="s">
        <v>59</v>
      </c>
      <c r="AE3704" s="73">
        <v>1</v>
      </c>
      <c r="AG3704" s="78">
        <v>50182</v>
      </c>
      <c r="AH3704" s="78">
        <v>50182</v>
      </c>
      <c r="AL3704" s="95">
        <v>8</v>
      </c>
      <c r="AN3704" s="78">
        <v>4015</v>
      </c>
      <c r="AO3704" s="89" t="s">
        <v>60</v>
      </c>
      <c r="AQ3704" s="75" t="s">
        <v>61</v>
      </c>
      <c r="AR3704" s="75" t="s">
        <v>62</v>
      </c>
      <c r="AS3704" s="75" t="s">
        <v>63</v>
      </c>
      <c r="AV3704" s="77"/>
      <c r="HX3704" s="58"/>
    </row>
    <row r="3705" spans="3:232">
      <c r="C3705" s="17" t="str">
        <f>VLOOKUP(O3705,'[1]mã đối tượng'!$C:$F,4,0)</f>
        <v>N</v>
      </c>
      <c r="D3705" s="89" t="s">
        <v>48</v>
      </c>
      <c r="E3705" s="89" t="s">
        <v>49</v>
      </c>
      <c r="F3705" s="74" t="s">
        <v>2412</v>
      </c>
      <c r="G3705" s="74" t="s">
        <v>2412</v>
      </c>
      <c r="H3705" s="74" t="s">
        <v>2418</v>
      </c>
      <c r="I3705" s="74" t="s">
        <v>2412</v>
      </c>
      <c r="J3705" s="92" t="s">
        <v>5515</v>
      </c>
      <c r="L3705" s="75" t="s">
        <v>53</v>
      </c>
      <c r="M3705" s="73" t="s">
        <v>2420</v>
      </c>
      <c r="N3705" s="73" t="s">
        <v>2412</v>
      </c>
      <c r="O3705" s="73" t="s">
        <v>352</v>
      </c>
      <c r="S3705" s="102" t="s">
        <v>2419</v>
      </c>
      <c r="V3705" s="102" t="s">
        <v>2419</v>
      </c>
      <c r="Y3705" s="73" t="s">
        <v>80</v>
      </c>
      <c r="AB3705" s="89" t="s">
        <v>58</v>
      </c>
      <c r="AC3705" s="89" t="s">
        <v>59</v>
      </c>
      <c r="AE3705" s="73">
        <v>3</v>
      </c>
      <c r="AG3705" s="78">
        <v>111058</v>
      </c>
      <c r="AH3705" s="78">
        <v>333174</v>
      </c>
      <c r="AL3705" s="95">
        <v>8</v>
      </c>
      <c r="AN3705" s="78">
        <v>26654</v>
      </c>
      <c r="AO3705" s="89" t="s">
        <v>60</v>
      </c>
      <c r="AQ3705" s="75" t="s">
        <v>61</v>
      </c>
      <c r="AR3705" s="75" t="s">
        <v>62</v>
      </c>
      <c r="AS3705" s="75" t="s">
        <v>63</v>
      </c>
      <c r="AV3705" s="77"/>
      <c r="HX3705" s="58"/>
    </row>
    <row r="3706" spans="3:232">
      <c r="C3706" s="17" t="str">
        <f>VLOOKUP(O3706,'[1]mã đối tượng'!$C:$F,4,0)</f>
        <v>N</v>
      </c>
      <c r="D3706" s="89" t="s">
        <v>48</v>
      </c>
      <c r="E3706" s="89" t="s">
        <v>49</v>
      </c>
      <c r="F3706" s="74" t="s">
        <v>2412</v>
      </c>
      <c r="G3706" s="74" t="s">
        <v>2412</v>
      </c>
      <c r="H3706" s="74" t="s">
        <v>2418</v>
      </c>
      <c r="I3706" s="74" t="s">
        <v>2412</v>
      </c>
      <c r="J3706" s="92" t="s">
        <v>5515</v>
      </c>
      <c r="L3706" s="75" t="s">
        <v>53</v>
      </c>
      <c r="M3706" s="73" t="s">
        <v>2420</v>
      </c>
      <c r="N3706" s="73" t="s">
        <v>2412</v>
      </c>
      <c r="O3706" s="73" t="s">
        <v>352</v>
      </c>
      <c r="S3706" s="102" t="s">
        <v>2419</v>
      </c>
      <c r="V3706" s="102" t="s">
        <v>2419</v>
      </c>
      <c r="Y3706" s="73" t="s">
        <v>77</v>
      </c>
      <c r="AB3706" s="89" t="s">
        <v>58</v>
      </c>
      <c r="AC3706" s="89" t="s">
        <v>59</v>
      </c>
      <c r="AE3706" s="73">
        <v>3</v>
      </c>
      <c r="AG3706" s="78">
        <v>70950</v>
      </c>
      <c r="AH3706" s="78">
        <v>212850</v>
      </c>
      <c r="AL3706" s="95">
        <v>8</v>
      </c>
      <c r="AN3706" s="78">
        <v>17028</v>
      </c>
      <c r="AO3706" s="89" t="s">
        <v>60</v>
      </c>
      <c r="AQ3706" s="75" t="s">
        <v>61</v>
      </c>
      <c r="AR3706" s="75" t="s">
        <v>62</v>
      </c>
      <c r="AS3706" s="75" t="s">
        <v>63</v>
      </c>
      <c r="AV3706" s="77"/>
      <c r="HX3706" s="58"/>
    </row>
    <row r="3707" spans="3:232">
      <c r="C3707" s="17" t="str">
        <f>VLOOKUP(O3707,'[1]mã đối tượng'!$C:$F,4,0)</f>
        <v>N</v>
      </c>
      <c r="D3707" s="89" t="s">
        <v>48</v>
      </c>
      <c r="E3707" s="89" t="s">
        <v>49</v>
      </c>
      <c r="F3707" s="74" t="s">
        <v>2412</v>
      </c>
      <c r="G3707" s="74" t="s">
        <v>2412</v>
      </c>
      <c r="H3707" s="74" t="s">
        <v>2418</v>
      </c>
      <c r="I3707" s="74" t="s">
        <v>2412</v>
      </c>
      <c r="J3707" s="92" t="s">
        <v>5515</v>
      </c>
      <c r="L3707" s="75" t="s">
        <v>53</v>
      </c>
      <c r="M3707" s="73" t="s">
        <v>2420</v>
      </c>
      <c r="N3707" s="73" t="s">
        <v>2412</v>
      </c>
      <c r="O3707" s="73" t="s">
        <v>352</v>
      </c>
      <c r="S3707" s="102" t="s">
        <v>2419</v>
      </c>
      <c r="V3707" s="102" t="s">
        <v>2419</v>
      </c>
      <c r="Y3707" s="73" t="s">
        <v>70</v>
      </c>
      <c r="AB3707" s="89" t="s">
        <v>58</v>
      </c>
      <c r="AC3707" s="89" t="s">
        <v>59</v>
      </c>
      <c r="AE3707" s="73">
        <v>3</v>
      </c>
      <c r="AG3707" s="78">
        <v>89285</v>
      </c>
      <c r="AH3707" s="78">
        <v>267855</v>
      </c>
      <c r="AL3707" s="95">
        <v>8</v>
      </c>
      <c r="AN3707" s="78">
        <v>21428</v>
      </c>
      <c r="AO3707" s="89" t="s">
        <v>60</v>
      </c>
      <c r="AQ3707" s="75" t="s">
        <v>61</v>
      </c>
      <c r="AR3707" s="75" t="s">
        <v>62</v>
      </c>
      <c r="AS3707" s="75" t="s">
        <v>63</v>
      </c>
      <c r="AV3707" s="77"/>
      <c r="HX3707" s="58"/>
    </row>
    <row r="3708" spans="3:232">
      <c r="C3708" s="17" t="str">
        <f>VLOOKUP(O3708,'[1]mã đối tượng'!$C:$F,4,0)</f>
        <v>N</v>
      </c>
      <c r="D3708" s="89" t="s">
        <v>48</v>
      </c>
      <c r="E3708" s="89" t="s">
        <v>49</v>
      </c>
      <c r="F3708" s="74" t="s">
        <v>2412</v>
      </c>
      <c r="G3708" s="74" t="s">
        <v>2412</v>
      </c>
      <c r="H3708" s="74" t="s">
        <v>2418</v>
      </c>
      <c r="I3708" s="74" t="s">
        <v>2412</v>
      </c>
      <c r="J3708" s="92" t="s">
        <v>5515</v>
      </c>
      <c r="L3708" s="75" t="s">
        <v>53</v>
      </c>
      <c r="M3708" s="73" t="s">
        <v>2420</v>
      </c>
      <c r="N3708" s="73" t="s">
        <v>2412</v>
      </c>
      <c r="O3708" s="73" t="s">
        <v>352</v>
      </c>
      <c r="S3708" s="102" t="s">
        <v>2419</v>
      </c>
      <c r="V3708" s="102" t="s">
        <v>2419</v>
      </c>
      <c r="Y3708" s="73" t="s">
        <v>78</v>
      </c>
      <c r="AB3708" s="89" t="s">
        <v>58</v>
      </c>
      <c r="AC3708" s="89" t="s">
        <v>59</v>
      </c>
      <c r="AE3708" s="73">
        <v>6</v>
      </c>
      <c r="AG3708" s="78">
        <v>46000</v>
      </c>
      <c r="AH3708" s="78">
        <v>276000</v>
      </c>
      <c r="AL3708" s="95">
        <v>8</v>
      </c>
      <c r="AN3708" s="78">
        <v>22080</v>
      </c>
      <c r="AO3708" s="89" t="s">
        <v>60</v>
      </c>
      <c r="AQ3708" s="75" t="s">
        <v>61</v>
      </c>
      <c r="AR3708" s="75" t="s">
        <v>62</v>
      </c>
      <c r="AS3708" s="75" t="s">
        <v>63</v>
      </c>
      <c r="AV3708" s="77"/>
      <c r="HX3708" s="58"/>
    </row>
    <row r="3709" spans="3:232">
      <c r="C3709" s="17" t="str">
        <f>VLOOKUP(O3709,'[1]mã đối tượng'!$C:$F,4,0)</f>
        <v>N</v>
      </c>
      <c r="D3709" s="89" t="s">
        <v>48</v>
      </c>
      <c r="E3709" s="89" t="s">
        <v>49</v>
      </c>
      <c r="F3709" s="74" t="s">
        <v>2412</v>
      </c>
      <c r="G3709" s="74" t="s">
        <v>2412</v>
      </c>
      <c r="H3709" s="74" t="s">
        <v>2421</v>
      </c>
      <c r="I3709" s="74" t="s">
        <v>2412</v>
      </c>
      <c r="J3709" s="92" t="s">
        <v>5516</v>
      </c>
      <c r="L3709" s="75" t="s">
        <v>53</v>
      </c>
      <c r="M3709" s="73" t="s">
        <v>2423</v>
      </c>
      <c r="N3709" s="73" t="s">
        <v>2412</v>
      </c>
      <c r="O3709" s="73" t="s">
        <v>121</v>
      </c>
      <c r="S3709" s="102" t="s">
        <v>2422</v>
      </c>
      <c r="V3709" s="102" t="s">
        <v>2422</v>
      </c>
      <c r="Y3709" s="73" t="s">
        <v>69</v>
      </c>
      <c r="AB3709" s="89" t="s">
        <v>58</v>
      </c>
      <c r="AC3709" s="89" t="s">
        <v>59</v>
      </c>
      <c r="AE3709" s="73">
        <v>1</v>
      </c>
      <c r="AG3709" s="78">
        <v>49500</v>
      </c>
      <c r="AH3709" s="78">
        <v>49500</v>
      </c>
      <c r="AL3709" s="95">
        <v>8</v>
      </c>
      <c r="AN3709" s="78">
        <v>3960</v>
      </c>
      <c r="AO3709" s="89" t="s">
        <v>60</v>
      </c>
      <c r="AQ3709" s="75" t="s">
        <v>61</v>
      </c>
      <c r="AR3709" s="75" t="s">
        <v>62</v>
      </c>
      <c r="AS3709" s="75" t="s">
        <v>63</v>
      </c>
      <c r="AV3709" s="77"/>
      <c r="HX3709" s="58"/>
    </row>
    <row r="3710" spans="3:232">
      <c r="C3710" s="17" t="str">
        <f>VLOOKUP(O3710,'[1]mã đối tượng'!$C:$F,4,0)</f>
        <v>N</v>
      </c>
      <c r="D3710" s="89" t="s">
        <v>48</v>
      </c>
      <c r="E3710" s="89" t="s">
        <v>49</v>
      </c>
      <c r="F3710" s="74" t="s">
        <v>2412</v>
      </c>
      <c r="G3710" s="74" t="s">
        <v>2412</v>
      </c>
      <c r="H3710" s="74" t="s">
        <v>2421</v>
      </c>
      <c r="I3710" s="74" t="s">
        <v>2412</v>
      </c>
      <c r="J3710" s="92" t="s">
        <v>5516</v>
      </c>
      <c r="L3710" s="75" t="s">
        <v>53</v>
      </c>
      <c r="M3710" s="73" t="s">
        <v>2423</v>
      </c>
      <c r="N3710" s="73" t="s">
        <v>2412</v>
      </c>
      <c r="O3710" s="73" t="s">
        <v>121</v>
      </c>
      <c r="S3710" s="102" t="s">
        <v>2422</v>
      </c>
      <c r="V3710" s="102" t="s">
        <v>2422</v>
      </c>
      <c r="Y3710" s="73" t="s">
        <v>117</v>
      </c>
      <c r="AB3710" s="89" t="s">
        <v>58</v>
      </c>
      <c r="AC3710" s="89" t="s">
        <v>59</v>
      </c>
      <c r="AE3710" s="73">
        <v>2</v>
      </c>
      <c r="AG3710" s="78">
        <v>74250</v>
      </c>
      <c r="AH3710" s="78">
        <v>148500</v>
      </c>
      <c r="AL3710" s="95">
        <v>8</v>
      </c>
      <c r="AN3710" s="78">
        <v>11880</v>
      </c>
      <c r="AO3710" s="89" t="s">
        <v>60</v>
      </c>
      <c r="AQ3710" s="75" t="s">
        <v>61</v>
      </c>
      <c r="AR3710" s="75" t="s">
        <v>62</v>
      </c>
      <c r="AS3710" s="75" t="s">
        <v>63</v>
      </c>
      <c r="AV3710" s="77"/>
      <c r="HX3710" s="58"/>
    </row>
    <row r="3711" spans="3:232">
      <c r="C3711" s="17" t="str">
        <f>VLOOKUP(O3711,'[1]mã đối tượng'!$C:$F,4,0)</f>
        <v>N</v>
      </c>
      <c r="D3711" s="89" t="s">
        <v>48</v>
      </c>
      <c r="E3711" s="89" t="s">
        <v>49</v>
      </c>
      <c r="F3711" s="74" t="s">
        <v>2412</v>
      </c>
      <c r="G3711" s="74" t="s">
        <v>2412</v>
      </c>
      <c r="H3711" s="74" t="s">
        <v>2421</v>
      </c>
      <c r="I3711" s="74" t="s">
        <v>2412</v>
      </c>
      <c r="J3711" s="92" t="s">
        <v>5516</v>
      </c>
      <c r="L3711" s="75" t="s">
        <v>53</v>
      </c>
      <c r="M3711" s="73" t="s">
        <v>2423</v>
      </c>
      <c r="N3711" s="73" t="s">
        <v>2412</v>
      </c>
      <c r="O3711" s="73" t="s">
        <v>121</v>
      </c>
      <c r="S3711" s="102" t="s">
        <v>2422</v>
      </c>
      <c r="V3711" s="102" t="s">
        <v>2422</v>
      </c>
      <c r="Y3711" s="73" t="s">
        <v>79</v>
      </c>
      <c r="AB3711" s="89" t="s">
        <v>58</v>
      </c>
      <c r="AC3711" s="89" t="s">
        <v>59</v>
      </c>
      <c r="AE3711" s="73">
        <v>2</v>
      </c>
      <c r="AG3711" s="78">
        <v>50182</v>
      </c>
      <c r="AH3711" s="78">
        <v>100364</v>
      </c>
      <c r="AL3711" s="95">
        <v>8</v>
      </c>
      <c r="AN3711" s="78">
        <v>8029</v>
      </c>
      <c r="AO3711" s="89" t="s">
        <v>60</v>
      </c>
      <c r="AQ3711" s="75" t="s">
        <v>61</v>
      </c>
      <c r="AR3711" s="75" t="s">
        <v>62</v>
      </c>
      <c r="AS3711" s="75" t="s">
        <v>63</v>
      </c>
      <c r="AV3711" s="77"/>
      <c r="HX3711" s="58"/>
    </row>
    <row r="3712" spans="3:232">
      <c r="C3712" s="17" t="str">
        <f>VLOOKUP(O3712,'[1]mã đối tượng'!$C:$F,4,0)</f>
        <v>N</v>
      </c>
      <c r="D3712" s="89" t="s">
        <v>48</v>
      </c>
      <c r="E3712" s="89" t="s">
        <v>49</v>
      </c>
      <c r="F3712" s="74" t="s">
        <v>2412</v>
      </c>
      <c r="G3712" s="74" t="s">
        <v>2412</v>
      </c>
      <c r="H3712" s="74" t="s">
        <v>2421</v>
      </c>
      <c r="I3712" s="74" t="s">
        <v>2412</v>
      </c>
      <c r="J3712" s="92" t="s">
        <v>5516</v>
      </c>
      <c r="L3712" s="75" t="s">
        <v>53</v>
      </c>
      <c r="M3712" s="73" t="s">
        <v>2423</v>
      </c>
      <c r="N3712" s="73" t="s">
        <v>2412</v>
      </c>
      <c r="O3712" s="73" t="s">
        <v>121</v>
      </c>
      <c r="S3712" s="102" t="s">
        <v>2422</v>
      </c>
      <c r="V3712" s="102" t="s">
        <v>2422</v>
      </c>
      <c r="Y3712" s="73" t="s">
        <v>78</v>
      </c>
      <c r="AB3712" s="89" t="s">
        <v>58</v>
      </c>
      <c r="AC3712" s="89" t="s">
        <v>59</v>
      </c>
      <c r="AE3712" s="73">
        <v>1</v>
      </c>
      <c r="AG3712" s="78">
        <v>46000</v>
      </c>
      <c r="AH3712" s="78">
        <v>46000</v>
      </c>
      <c r="AL3712" s="95">
        <v>8</v>
      </c>
      <c r="AN3712" s="78">
        <v>3680</v>
      </c>
      <c r="AO3712" s="89" t="s">
        <v>60</v>
      </c>
      <c r="AQ3712" s="75" t="s">
        <v>61</v>
      </c>
      <c r="AR3712" s="75" t="s">
        <v>62</v>
      </c>
      <c r="AS3712" s="75" t="s">
        <v>63</v>
      </c>
      <c r="AV3712" s="77"/>
      <c r="HX3712" s="58"/>
    </row>
    <row r="3713" spans="3:232">
      <c r="C3713" s="17" t="str">
        <f>VLOOKUP(O3713,'[1]mã đối tượng'!$C:$F,4,0)</f>
        <v>N</v>
      </c>
      <c r="D3713" s="89" t="s">
        <v>48</v>
      </c>
      <c r="E3713" s="89" t="s">
        <v>49</v>
      </c>
      <c r="F3713" s="74" t="s">
        <v>2412</v>
      </c>
      <c r="G3713" s="74" t="s">
        <v>2412</v>
      </c>
      <c r="H3713" s="74" t="s">
        <v>2424</v>
      </c>
      <c r="I3713" s="74" t="s">
        <v>2412</v>
      </c>
      <c r="J3713" s="92" t="s">
        <v>5517</v>
      </c>
      <c r="L3713" s="75" t="s">
        <v>53</v>
      </c>
      <c r="M3713" s="73" t="s">
        <v>2426</v>
      </c>
      <c r="N3713" s="73" t="s">
        <v>2412</v>
      </c>
      <c r="O3713" s="73" t="s">
        <v>3561</v>
      </c>
      <c r="S3713" s="102" t="s">
        <v>2425</v>
      </c>
      <c r="V3713" s="102" t="s">
        <v>2425</v>
      </c>
      <c r="Y3713" s="73" t="s">
        <v>142</v>
      </c>
      <c r="AB3713" s="89" t="s">
        <v>58</v>
      </c>
      <c r="AC3713" s="89" t="s">
        <v>59</v>
      </c>
      <c r="AE3713" s="73">
        <v>1</v>
      </c>
      <c r="AG3713" s="78">
        <v>50400</v>
      </c>
      <c r="AH3713" s="78">
        <v>50400</v>
      </c>
      <c r="AL3713" s="95">
        <v>8</v>
      </c>
      <c r="AN3713" s="78">
        <v>4032</v>
      </c>
      <c r="AO3713" s="89" t="s">
        <v>60</v>
      </c>
      <c r="AQ3713" s="75" t="s">
        <v>61</v>
      </c>
      <c r="AR3713" s="75" t="s">
        <v>62</v>
      </c>
      <c r="AS3713" s="75" t="s">
        <v>63</v>
      </c>
      <c r="AV3713" s="77"/>
      <c r="HX3713" s="58"/>
    </row>
    <row r="3714" spans="3:232">
      <c r="C3714" s="17" t="str">
        <f>VLOOKUP(O3714,'[1]mã đối tượng'!$C:$F,4,0)</f>
        <v>N</v>
      </c>
      <c r="D3714" s="89" t="s">
        <v>48</v>
      </c>
      <c r="E3714" s="89" t="s">
        <v>49</v>
      </c>
      <c r="F3714" s="74" t="s">
        <v>2412</v>
      </c>
      <c r="G3714" s="74" t="s">
        <v>2412</v>
      </c>
      <c r="H3714" s="74" t="s">
        <v>2424</v>
      </c>
      <c r="I3714" s="74" t="s">
        <v>2412</v>
      </c>
      <c r="J3714" s="92" t="s">
        <v>5517</v>
      </c>
      <c r="L3714" s="75" t="s">
        <v>53</v>
      </c>
      <c r="M3714" s="73" t="s">
        <v>2426</v>
      </c>
      <c r="N3714" s="73" t="s">
        <v>2412</v>
      </c>
      <c r="O3714" s="73" t="s">
        <v>3561</v>
      </c>
      <c r="S3714" s="102" t="s">
        <v>2425</v>
      </c>
      <c r="V3714" s="102" t="s">
        <v>2425</v>
      </c>
      <c r="Y3714" s="73" t="s">
        <v>117</v>
      </c>
      <c r="AB3714" s="89" t="s">
        <v>58</v>
      </c>
      <c r="AC3714" s="89" t="s">
        <v>59</v>
      </c>
      <c r="AE3714" s="73">
        <v>2</v>
      </c>
      <c r="AG3714" s="78">
        <v>74250</v>
      </c>
      <c r="AH3714" s="78">
        <v>148500</v>
      </c>
      <c r="AL3714" s="95">
        <v>8</v>
      </c>
      <c r="AN3714" s="78">
        <v>11880</v>
      </c>
      <c r="AO3714" s="89" t="s">
        <v>60</v>
      </c>
      <c r="AQ3714" s="75" t="s">
        <v>61</v>
      </c>
      <c r="AR3714" s="75" t="s">
        <v>62</v>
      </c>
      <c r="AS3714" s="75" t="s">
        <v>63</v>
      </c>
      <c r="AV3714" s="77"/>
      <c r="HX3714" s="58"/>
    </row>
    <row r="3715" spans="3:232">
      <c r="C3715" s="17" t="str">
        <f>VLOOKUP(O3715,'[1]mã đối tượng'!$C:$F,4,0)</f>
        <v>N</v>
      </c>
      <c r="D3715" s="89" t="s">
        <v>48</v>
      </c>
      <c r="E3715" s="89" t="s">
        <v>49</v>
      </c>
      <c r="F3715" s="74" t="s">
        <v>2412</v>
      </c>
      <c r="G3715" s="74" t="s">
        <v>2412</v>
      </c>
      <c r="H3715" s="74" t="s">
        <v>2427</v>
      </c>
      <c r="I3715" s="74" t="s">
        <v>2412</v>
      </c>
      <c r="J3715" s="92" t="s">
        <v>5518</v>
      </c>
      <c r="L3715" s="75" t="s">
        <v>53</v>
      </c>
      <c r="M3715" s="73" t="s">
        <v>2429</v>
      </c>
      <c r="N3715" s="73" t="s">
        <v>2412</v>
      </c>
      <c r="O3715" s="73" t="s">
        <v>352</v>
      </c>
      <c r="S3715" s="102" t="s">
        <v>2428</v>
      </c>
      <c r="V3715" s="102" t="s">
        <v>2428</v>
      </c>
      <c r="Y3715" s="73" t="s">
        <v>78</v>
      </c>
      <c r="AB3715" s="89" t="s">
        <v>58</v>
      </c>
      <c r="AC3715" s="89" t="s">
        <v>59</v>
      </c>
      <c r="AE3715" s="73">
        <v>2</v>
      </c>
      <c r="AG3715" s="78">
        <v>46000</v>
      </c>
      <c r="AH3715" s="78">
        <v>92000</v>
      </c>
      <c r="AL3715" s="95">
        <v>8</v>
      </c>
      <c r="AN3715" s="78">
        <v>7360</v>
      </c>
      <c r="AO3715" s="89" t="s">
        <v>60</v>
      </c>
      <c r="AQ3715" s="75" t="s">
        <v>61</v>
      </c>
      <c r="AR3715" s="75" t="s">
        <v>62</v>
      </c>
      <c r="AS3715" s="75" t="s">
        <v>63</v>
      </c>
      <c r="AV3715" s="77"/>
      <c r="HX3715" s="58"/>
    </row>
    <row r="3716" spans="3:232">
      <c r="C3716" s="17" t="str">
        <f>VLOOKUP(O3716,'[1]mã đối tượng'!$C:$F,4,0)</f>
        <v>N</v>
      </c>
      <c r="D3716" s="89" t="s">
        <v>48</v>
      </c>
      <c r="E3716" s="89" t="s">
        <v>49</v>
      </c>
      <c r="F3716" s="74" t="s">
        <v>2412</v>
      </c>
      <c r="G3716" s="74" t="s">
        <v>2412</v>
      </c>
      <c r="H3716" s="74" t="s">
        <v>2427</v>
      </c>
      <c r="I3716" s="74" t="s">
        <v>2412</v>
      </c>
      <c r="J3716" s="92" t="s">
        <v>5518</v>
      </c>
      <c r="L3716" s="75" t="s">
        <v>53</v>
      </c>
      <c r="M3716" s="73" t="s">
        <v>2429</v>
      </c>
      <c r="N3716" s="73" t="s">
        <v>2412</v>
      </c>
      <c r="O3716" s="73" t="s">
        <v>352</v>
      </c>
      <c r="S3716" s="102" t="s">
        <v>2428</v>
      </c>
      <c r="V3716" s="102" t="s">
        <v>2428</v>
      </c>
      <c r="Y3716" s="73" t="s">
        <v>142</v>
      </c>
      <c r="AB3716" s="89" t="s">
        <v>58</v>
      </c>
      <c r="AC3716" s="89" t="s">
        <v>59</v>
      </c>
      <c r="AE3716" s="73">
        <v>3</v>
      </c>
      <c r="AG3716" s="78">
        <v>50400</v>
      </c>
      <c r="AH3716" s="78">
        <v>151200</v>
      </c>
      <c r="AL3716" s="95">
        <v>8</v>
      </c>
      <c r="AN3716" s="78">
        <v>12096</v>
      </c>
      <c r="AO3716" s="89" t="s">
        <v>60</v>
      </c>
      <c r="AQ3716" s="75" t="s">
        <v>61</v>
      </c>
      <c r="AR3716" s="75" t="s">
        <v>62</v>
      </c>
      <c r="AS3716" s="75" t="s">
        <v>63</v>
      </c>
      <c r="AV3716" s="77"/>
      <c r="HX3716" s="58"/>
    </row>
    <row r="3717" spans="3:232">
      <c r="C3717" s="17" t="str">
        <f>VLOOKUP(O3717,'[1]mã đối tượng'!$C:$F,4,0)</f>
        <v>N</v>
      </c>
      <c r="D3717" s="89" t="s">
        <v>48</v>
      </c>
      <c r="E3717" s="89" t="s">
        <v>49</v>
      </c>
      <c r="F3717" s="74" t="s">
        <v>2412</v>
      </c>
      <c r="G3717" s="74" t="s">
        <v>2412</v>
      </c>
      <c r="H3717" s="74" t="s">
        <v>2427</v>
      </c>
      <c r="I3717" s="74" t="s">
        <v>2412</v>
      </c>
      <c r="J3717" s="92" t="s">
        <v>5518</v>
      </c>
      <c r="L3717" s="75" t="s">
        <v>53</v>
      </c>
      <c r="M3717" s="73" t="s">
        <v>2429</v>
      </c>
      <c r="N3717" s="73" t="s">
        <v>2412</v>
      </c>
      <c r="O3717" s="73" t="s">
        <v>352</v>
      </c>
      <c r="S3717" s="102" t="s">
        <v>2428</v>
      </c>
      <c r="V3717" s="102" t="s">
        <v>2428</v>
      </c>
      <c r="Y3717" s="73" t="s">
        <v>80</v>
      </c>
      <c r="AB3717" s="89" t="s">
        <v>58</v>
      </c>
      <c r="AC3717" s="89" t="s">
        <v>59</v>
      </c>
      <c r="AE3717" s="73">
        <v>1</v>
      </c>
      <c r="AG3717" s="78">
        <v>111058</v>
      </c>
      <c r="AH3717" s="78">
        <v>111058</v>
      </c>
      <c r="AL3717" s="95">
        <v>8</v>
      </c>
      <c r="AN3717" s="78">
        <v>8885</v>
      </c>
      <c r="AO3717" s="89" t="s">
        <v>60</v>
      </c>
      <c r="AQ3717" s="75" t="s">
        <v>61</v>
      </c>
      <c r="AR3717" s="75" t="s">
        <v>62</v>
      </c>
      <c r="AS3717" s="75" t="s">
        <v>63</v>
      </c>
      <c r="AV3717" s="77"/>
      <c r="HX3717" s="58"/>
    </row>
    <row r="3718" spans="3:232">
      <c r="C3718" s="17" t="str">
        <f>VLOOKUP(O3718,'[1]mã đối tượng'!$C:$F,4,0)</f>
        <v>N</v>
      </c>
      <c r="D3718" s="89" t="s">
        <v>48</v>
      </c>
      <c r="E3718" s="89" t="s">
        <v>49</v>
      </c>
      <c r="F3718" s="74" t="s">
        <v>2412</v>
      </c>
      <c r="G3718" s="74" t="s">
        <v>2412</v>
      </c>
      <c r="H3718" s="74" t="s">
        <v>2430</v>
      </c>
      <c r="I3718" s="74" t="s">
        <v>2412</v>
      </c>
      <c r="J3718" s="92" t="s">
        <v>5519</v>
      </c>
      <c r="L3718" s="75" t="s">
        <v>53</v>
      </c>
      <c r="M3718" s="73" t="s">
        <v>2432</v>
      </c>
      <c r="N3718" s="73" t="s">
        <v>2412</v>
      </c>
      <c r="O3718" s="73" t="s">
        <v>75</v>
      </c>
      <c r="S3718" s="102" t="s">
        <v>2431</v>
      </c>
      <c r="V3718" s="102" t="s">
        <v>2431</v>
      </c>
      <c r="Y3718" s="73" t="s">
        <v>57</v>
      </c>
      <c r="AB3718" s="89" t="s">
        <v>58</v>
      </c>
      <c r="AC3718" s="89" t="s">
        <v>59</v>
      </c>
      <c r="AE3718" s="73">
        <v>1</v>
      </c>
      <c r="AG3718" s="78">
        <v>55595</v>
      </c>
      <c r="AH3718" s="78">
        <v>55595</v>
      </c>
      <c r="AL3718" s="95">
        <v>8</v>
      </c>
      <c r="AN3718" s="78">
        <v>4448</v>
      </c>
      <c r="AO3718" s="89" t="s">
        <v>60</v>
      </c>
      <c r="AQ3718" s="75" t="s">
        <v>61</v>
      </c>
      <c r="AR3718" s="75" t="s">
        <v>62</v>
      </c>
      <c r="AS3718" s="75" t="s">
        <v>63</v>
      </c>
      <c r="AV3718" s="77"/>
      <c r="HX3718" s="58"/>
    </row>
    <row r="3719" spans="3:232">
      <c r="C3719" s="17" t="str">
        <f>VLOOKUP(O3719,'[1]mã đối tượng'!$C:$F,4,0)</f>
        <v>N</v>
      </c>
      <c r="D3719" s="89" t="s">
        <v>48</v>
      </c>
      <c r="E3719" s="89" t="s">
        <v>49</v>
      </c>
      <c r="F3719" s="74" t="s">
        <v>2412</v>
      </c>
      <c r="G3719" s="74" t="s">
        <v>2412</v>
      </c>
      <c r="H3719" s="74" t="s">
        <v>2433</v>
      </c>
      <c r="I3719" s="74" t="s">
        <v>2412</v>
      </c>
      <c r="J3719" s="92" t="s">
        <v>5520</v>
      </c>
      <c r="L3719" s="75" t="s">
        <v>53</v>
      </c>
      <c r="M3719" s="73" t="s">
        <v>2434</v>
      </c>
      <c r="N3719" s="73" t="s">
        <v>2412</v>
      </c>
      <c r="O3719" s="73" t="s">
        <v>121</v>
      </c>
      <c r="S3719" s="102" t="s">
        <v>237</v>
      </c>
      <c r="V3719" s="102" t="s">
        <v>237</v>
      </c>
      <c r="Y3719" s="73" t="s">
        <v>70</v>
      </c>
      <c r="AB3719" s="89" t="s">
        <v>58</v>
      </c>
      <c r="AC3719" s="89" t="s">
        <v>59</v>
      </c>
      <c r="AE3719" s="73">
        <v>1</v>
      </c>
      <c r="AG3719" s="78">
        <v>89285</v>
      </c>
      <c r="AH3719" s="78">
        <v>89285</v>
      </c>
      <c r="AL3719" s="95">
        <v>8</v>
      </c>
      <c r="AN3719" s="78">
        <v>7143</v>
      </c>
      <c r="AO3719" s="89" t="s">
        <v>60</v>
      </c>
      <c r="AQ3719" s="75" t="s">
        <v>61</v>
      </c>
      <c r="AR3719" s="75" t="s">
        <v>62</v>
      </c>
      <c r="AS3719" s="75" t="s">
        <v>63</v>
      </c>
      <c r="AV3719" s="77"/>
      <c r="HX3719" s="58"/>
    </row>
    <row r="3720" spans="3:232">
      <c r="C3720" s="17" t="str">
        <f>VLOOKUP(O3720,'[1]mã đối tượng'!$C:$F,4,0)</f>
        <v>N</v>
      </c>
      <c r="D3720" s="89" t="s">
        <v>48</v>
      </c>
      <c r="E3720" s="89" t="s">
        <v>49</v>
      </c>
      <c r="F3720" s="74" t="s">
        <v>2412</v>
      </c>
      <c r="G3720" s="74" t="s">
        <v>2412</v>
      </c>
      <c r="H3720" s="74" t="s">
        <v>2435</v>
      </c>
      <c r="I3720" s="74" t="s">
        <v>2412</v>
      </c>
      <c r="J3720" s="92" t="s">
        <v>5521</v>
      </c>
      <c r="L3720" s="75" t="s">
        <v>53</v>
      </c>
      <c r="M3720" s="73" t="s">
        <v>2437</v>
      </c>
      <c r="N3720" s="73" t="s">
        <v>2412</v>
      </c>
      <c r="O3720" s="73" t="s">
        <v>75</v>
      </c>
      <c r="S3720" s="102" t="s">
        <v>2436</v>
      </c>
      <c r="V3720" s="102" t="s">
        <v>2436</v>
      </c>
      <c r="Y3720" s="73" t="s">
        <v>78</v>
      </c>
      <c r="AB3720" s="89" t="s">
        <v>58</v>
      </c>
      <c r="AC3720" s="89" t="s">
        <v>59</v>
      </c>
      <c r="AE3720" s="73">
        <v>3</v>
      </c>
      <c r="AG3720" s="78">
        <v>46000</v>
      </c>
      <c r="AH3720" s="78">
        <v>138000</v>
      </c>
      <c r="AL3720" s="95">
        <v>8</v>
      </c>
      <c r="AN3720" s="78">
        <v>11040</v>
      </c>
      <c r="AO3720" s="89" t="s">
        <v>60</v>
      </c>
      <c r="AQ3720" s="75" t="s">
        <v>61</v>
      </c>
      <c r="AR3720" s="75" t="s">
        <v>62</v>
      </c>
      <c r="AS3720" s="75" t="s">
        <v>63</v>
      </c>
      <c r="AV3720" s="77"/>
      <c r="HX3720" s="58"/>
    </row>
    <row r="3721" spans="3:232">
      <c r="C3721" s="17" t="str">
        <f>VLOOKUP(O3721,'[1]mã đối tượng'!$C:$F,4,0)</f>
        <v>N</v>
      </c>
      <c r="D3721" s="89" t="s">
        <v>48</v>
      </c>
      <c r="E3721" s="89" t="s">
        <v>49</v>
      </c>
      <c r="F3721" s="74" t="s">
        <v>2412</v>
      </c>
      <c r="G3721" s="74" t="s">
        <v>2412</v>
      </c>
      <c r="H3721" s="74" t="s">
        <v>2435</v>
      </c>
      <c r="I3721" s="74" t="s">
        <v>2412</v>
      </c>
      <c r="J3721" s="92" t="s">
        <v>5521</v>
      </c>
      <c r="L3721" s="75" t="s">
        <v>53</v>
      </c>
      <c r="M3721" s="73" t="s">
        <v>2437</v>
      </c>
      <c r="N3721" s="73" t="s">
        <v>2412</v>
      </c>
      <c r="O3721" s="73" t="s">
        <v>75</v>
      </c>
      <c r="S3721" s="102" t="s">
        <v>2436</v>
      </c>
      <c r="V3721" s="102" t="s">
        <v>2436</v>
      </c>
      <c r="Y3721" s="73" t="s">
        <v>77</v>
      </c>
      <c r="AB3721" s="89" t="s">
        <v>58</v>
      </c>
      <c r="AC3721" s="89" t="s">
        <v>59</v>
      </c>
      <c r="AE3721" s="73">
        <v>3</v>
      </c>
      <c r="AG3721" s="78">
        <v>70950</v>
      </c>
      <c r="AH3721" s="78">
        <v>212850</v>
      </c>
      <c r="AL3721" s="95">
        <v>8</v>
      </c>
      <c r="AN3721" s="78">
        <v>17028</v>
      </c>
      <c r="AO3721" s="89" t="s">
        <v>60</v>
      </c>
      <c r="AQ3721" s="75" t="s">
        <v>61</v>
      </c>
      <c r="AR3721" s="75" t="s">
        <v>62</v>
      </c>
      <c r="AS3721" s="75" t="s">
        <v>63</v>
      </c>
      <c r="AV3721" s="77"/>
      <c r="HX3721" s="58"/>
    </row>
    <row r="3722" spans="3:232">
      <c r="C3722" s="17" t="str">
        <f>VLOOKUP(O3722,'[1]mã đối tượng'!$C:$F,4,0)</f>
        <v>N</v>
      </c>
      <c r="D3722" s="89" t="s">
        <v>48</v>
      </c>
      <c r="E3722" s="89" t="s">
        <v>49</v>
      </c>
      <c r="F3722" s="74" t="s">
        <v>2412</v>
      </c>
      <c r="G3722" s="74" t="s">
        <v>2412</v>
      </c>
      <c r="H3722" s="74" t="s">
        <v>2435</v>
      </c>
      <c r="I3722" s="74" t="s">
        <v>2412</v>
      </c>
      <c r="J3722" s="92" t="s">
        <v>5521</v>
      </c>
      <c r="L3722" s="75" t="s">
        <v>53</v>
      </c>
      <c r="M3722" s="73" t="s">
        <v>2437</v>
      </c>
      <c r="N3722" s="73" t="s">
        <v>2412</v>
      </c>
      <c r="O3722" s="73" t="s">
        <v>75</v>
      </c>
      <c r="S3722" s="102" t="s">
        <v>2436</v>
      </c>
      <c r="V3722" s="102" t="s">
        <v>2436</v>
      </c>
      <c r="Y3722" s="73" t="s">
        <v>80</v>
      </c>
      <c r="AB3722" s="89" t="s">
        <v>58</v>
      </c>
      <c r="AC3722" s="89" t="s">
        <v>59</v>
      </c>
      <c r="AE3722" s="73">
        <v>2</v>
      </c>
      <c r="AG3722" s="78">
        <v>111058</v>
      </c>
      <c r="AH3722" s="78">
        <v>222116</v>
      </c>
      <c r="AL3722" s="95">
        <v>8</v>
      </c>
      <c r="AN3722" s="78">
        <v>17769</v>
      </c>
      <c r="AO3722" s="89" t="s">
        <v>60</v>
      </c>
      <c r="AQ3722" s="75" t="s">
        <v>61</v>
      </c>
      <c r="AR3722" s="75" t="s">
        <v>62</v>
      </c>
      <c r="AS3722" s="75" t="s">
        <v>63</v>
      </c>
      <c r="AV3722" s="77"/>
      <c r="HX3722" s="58"/>
    </row>
    <row r="3723" spans="3:232">
      <c r="C3723" s="17" t="str">
        <f>VLOOKUP(O3723,'[1]mã đối tượng'!$C:$F,4,0)</f>
        <v>N</v>
      </c>
      <c r="D3723" s="89" t="s">
        <v>48</v>
      </c>
      <c r="E3723" s="89" t="s">
        <v>49</v>
      </c>
      <c r="F3723" s="74" t="s">
        <v>2412</v>
      </c>
      <c r="G3723" s="74" t="s">
        <v>2412</v>
      </c>
      <c r="H3723" s="74" t="s">
        <v>2435</v>
      </c>
      <c r="I3723" s="74" t="s">
        <v>2412</v>
      </c>
      <c r="J3723" s="92" t="s">
        <v>5521</v>
      </c>
      <c r="L3723" s="75" t="s">
        <v>53</v>
      </c>
      <c r="M3723" s="73" t="s">
        <v>2437</v>
      </c>
      <c r="N3723" s="73" t="s">
        <v>2412</v>
      </c>
      <c r="O3723" s="73" t="s">
        <v>75</v>
      </c>
      <c r="S3723" s="102" t="s">
        <v>2436</v>
      </c>
      <c r="V3723" s="102" t="s">
        <v>2436</v>
      </c>
      <c r="Y3723" s="73" t="s">
        <v>117</v>
      </c>
      <c r="AB3723" s="89" t="s">
        <v>58</v>
      </c>
      <c r="AC3723" s="89" t="s">
        <v>59</v>
      </c>
      <c r="AE3723" s="73">
        <v>2</v>
      </c>
      <c r="AG3723" s="78">
        <v>74250</v>
      </c>
      <c r="AH3723" s="78">
        <v>148500</v>
      </c>
      <c r="AL3723" s="95">
        <v>8</v>
      </c>
      <c r="AN3723" s="78">
        <v>11880</v>
      </c>
      <c r="AO3723" s="89" t="s">
        <v>60</v>
      </c>
      <c r="AQ3723" s="75" t="s">
        <v>61</v>
      </c>
      <c r="AR3723" s="75" t="s">
        <v>62</v>
      </c>
      <c r="AS3723" s="75" t="s">
        <v>63</v>
      </c>
      <c r="AV3723" s="77"/>
      <c r="HX3723" s="58"/>
    </row>
    <row r="3724" spans="3:232">
      <c r="C3724" s="17" t="str">
        <f>VLOOKUP(O3724,'[1]mã đối tượng'!$C:$F,4,0)</f>
        <v>N</v>
      </c>
      <c r="D3724" s="89" t="s">
        <v>48</v>
      </c>
      <c r="E3724" s="89" t="s">
        <v>49</v>
      </c>
      <c r="F3724" s="74" t="s">
        <v>2412</v>
      </c>
      <c r="G3724" s="74" t="s">
        <v>2412</v>
      </c>
      <c r="H3724" s="74" t="s">
        <v>2435</v>
      </c>
      <c r="I3724" s="74" t="s">
        <v>2412</v>
      </c>
      <c r="J3724" s="92" t="s">
        <v>5521</v>
      </c>
      <c r="L3724" s="75" t="s">
        <v>53</v>
      </c>
      <c r="M3724" s="73" t="s">
        <v>2437</v>
      </c>
      <c r="N3724" s="73" t="s">
        <v>2412</v>
      </c>
      <c r="O3724" s="73" t="s">
        <v>75</v>
      </c>
      <c r="S3724" s="102" t="s">
        <v>2436</v>
      </c>
      <c r="V3724" s="102" t="s">
        <v>2436</v>
      </c>
      <c r="Y3724" s="73" t="s">
        <v>70</v>
      </c>
      <c r="AB3724" s="89" t="s">
        <v>58</v>
      </c>
      <c r="AC3724" s="89" t="s">
        <v>59</v>
      </c>
      <c r="AE3724" s="73">
        <v>2</v>
      </c>
      <c r="AG3724" s="78">
        <v>89285</v>
      </c>
      <c r="AH3724" s="78">
        <v>178570</v>
      </c>
      <c r="AL3724" s="95">
        <v>8</v>
      </c>
      <c r="AN3724" s="78">
        <v>14286</v>
      </c>
      <c r="AO3724" s="89" t="s">
        <v>60</v>
      </c>
      <c r="AQ3724" s="75" t="s">
        <v>61</v>
      </c>
      <c r="AR3724" s="75" t="s">
        <v>62</v>
      </c>
      <c r="AS3724" s="75" t="s">
        <v>63</v>
      </c>
      <c r="AV3724" s="77"/>
      <c r="HX3724" s="58"/>
    </row>
    <row r="3725" spans="3:232">
      <c r="C3725" s="17" t="str">
        <f>VLOOKUP(O3725,'[1]mã đối tượng'!$C:$F,4,0)</f>
        <v>N</v>
      </c>
      <c r="D3725" s="89" t="s">
        <v>48</v>
      </c>
      <c r="E3725" s="89" t="s">
        <v>49</v>
      </c>
      <c r="F3725" s="74" t="s">
        <v>2412</v>
      </c>
      <c r="G3725" s="74" t="s">
        <v>2412</v>
      </c>
      <c r="H3725" s="74" t="s">
        <v>2438</v>
      </c>
      <c r="I3725" s="74" t="s">
        <v>2412</v>
      </c>
      <c r="J3725" s="92" t="s">
        <v>5522</v>
      </c>
      <c r="L3725" s="75" t="s">
        <v>53</v>
      </c>
      <c r="M3725" s="73" t="s">
        <v>2440</v>
      </c>
      <c r="N3725" s="73" t="s">
        <v>2412</v>
      </c>
      <c r="O3725" s="73" t="s">
        <v>75</v>
      </c>
      <c r="S3725" s="102" t="s">
        <v>2439</v>
      </c>
      <c r="V3725" s="102" t="s">
        <v>2439</v>
      </c>
      <c r="Y3725" s="73" t="s">
        <v>80</v>
      </c>
      <c r="AB3725" s="89" t="s">
        <v>58</v>
      </c>
      <c r="AC3725" s="89" t="s">
        <v>59</v>
      </c>
      <c r="AE3725" s="73">
        <v>2</v>
      </c>
      <c r="AG3725" s="78">
        <v>111058</v>
      </c>
      <c r="AH3725" s="78">
        <v>222116</v>
      </c>
      <c r="AL3725" s="95">
        <v>8</v>
      </c>
      <c r="AN3725" s="78">
        <v>17769</v>
      </c>
      <c r="AO3725" s="89" t="s">
        <v>60</v>
      </c>
      <c r="AQ3725" s="75" t="s">
        <v>61</v>
      </c>
      <c r="AR3725" s="75" t="s">
        <v>62</v>
      </c>
      <c r="AS3725" s="75" t="s">
        <v>63</v>
      </c>
      <c r="AV3725" s="77"/>
      <c r="HX3725" s="58"/>
    </row>
    <row r="3726" spans="3:232">
      <c r="C3726" s="17" t="str">
        <f>VLOOKUP(O3726,'[1]mã đối tượng'!$C:$F,4,0)</f>
        <v>N</v>
      </c>
      <c r="D3726" s="89" t="s">
        <v>48</v>
      </c>
      <c r="E3726" s="89" t="s">
        <v>49</v>
      </c>
      <c r="F3726" s="74" t="s">
        <v>2412</v>
      </c>
      <c r="G3726" s="74" t="s">
        <v>2412</v>
      </c>
      <c r="H3726" s="74" t="s">
        <v>2438</v>
      </c>
      <c r="I3726" s="74" t="s">
        <v>2412</v>
      </c>
      <c r="J3726" s="92" t="s">
        <v>5522</v>
      </c>
      <c r="L3726" s="75" t="s">
        <v>53</v>
      </c>
      <c r="M3726" s="73" t="s">
        <v>2440</v>
      </c>
      <c r="N3726" s="73" t="s">
        <v>2412</v>
      </c>
      <c r="O3726" s="73" t="s">
        <v>75</v>
      </c>
      <c r="S3726" s="102" t="s">
        <v>2439</v>
      </c>
      <c r="V3726" s="102" t="s">
        <v>2439</v>
      </c>
      <c r="Y3726" s="73" t="s">
        <v>94</v>
      </c>
      <c r="AB3726" s="89" t="s">
        <v>58</v>
      </c>
      <c r="AC3726" s="89" t="s">
        <v>59</v>
      </c>
      <c r="AE3726" s="73">
        <v>2</v>
      </c>
      <c r="AG3726" s="78">
        <v>73431</v>
      </c>
      <c r="AH3726" s="78">
        <v>146862</v>
      </c>
      <c r="AL3726" s="95">
        <v>8</v>
      </c>
      <c r="AN3726" s="78">
        <v>11749</v>
      </c>
      <c r="AO3726" s="89" t="s">
        <v>60</v>
      </c>
      <c r="AQ3726" s="75" t="s">
        <v>61</v>
      </c>
      <c r="AR3726" s="75" t="s">
        <v>62</v>
      </c>
      <c r="AS3726" s="75" t="s">
        <v>63</v>
      </c>
      <c r="AV3726" s="77"/>
      <c r="HX3726" s="58"/>
    </row>
    <row r="3727" spans="3:232">
      <c r="C3727" s="17" t="str">
        <f>VLOOKUP(O3727,'[1]mã đối tượng'!$C:$F,4,0)</f>
        <v>N</v>
      </c>
      <c r="D3727" s="89" t="s">
        <v>48</v>
      </c>
      <c r="E3727" s="89" t="s">
        <v>49</v>
      </c>
      <c r="F3727" s="74" t="s">
        <v>2412</v>
      </c>
      <c r="G3727" s="74" t="s">
        <v>2412</v>
      </c>
      <c r="H3727" s="74" t="s">
        <v>2438</v>
      </c>
      <c r="I3727" s="74" t="s">
        <v>2412</v>
      </c>
      <c r="J3727" s="92" t="s">
        <v>5522</v>
      </c>
      <c r="L3727" s="75" t="s">
        <v>53</v>
      </c>
      <c r="M3727" s="73" t="s">
        <v>2440</v>
      </c>
      <c r="N3727" s="73" t="s">
        <v>2412</v>
      </c>
      <c r="O3727" s="73" t="s">
        <v>75</v>
      </c>
      <c r="S3727" s="102" t="s">
        <v>2439</v>
      </c>
      <c r="V3727" s="102" t="s">
        <v>2439</v>
      </c>
      <c r="Y3727" s="73" t="s">
        <v>78</v>
      </c>
      <c r="AB3727" s="89" t="s">
        <v>58</v>
      </c>
      <c r="AC3727" s="89" t="s">
        <v>59</v>
      </c>
      <c r="AE3727" s="73">
        <v>1</v>
      </c>
      <c r="AG3727" s="78">
        <v>46000</v>
      </c>
      <c r="AH3727" s="78">
        <v>46000</v>
      </c>
      <c r="AL3727" s="95">
        <v>8</v>
      </c>
      <c r="AN3727" s="78">
        <v>3680</v>
      </c>
      <c r="AO3727" s="89" t="s">
        <v>60</v>
      </c>
      <c r="AQ3727" s="75" t="s">
        <v>61</v>
      </c>
      <c r="AR3727" s="75" t="s">
        <v>62</v>
      </c>
      <c r="AS3727" s="75" t="s">
        <v>63</v>
      </c>
      <c r="AV3727" s="77"/>
      <c r="HX3727" s="58"/>
    </row>
    <row r="3728" spans="3:232">
      <c r="C3728" s="17" t="str">
        <f>VLOOKUP(O3728,'[1]mã đối tượng'!$C:$F,4,0)</f>
        <v>N</v>
      </c>
      <c r="D3728" s="89" t="s">
        <v>48</v>
      </c>
      <c r="E3728" s="89" t="s">
        <v>49</v>
      </c>
      <c r="F3728" s="74" t="s">
        <v>2412</v>
      </c>
      <c r="G3728" s="74" t="s">
        <v>2412</v>
      </c>
      <c r="H3728" s="74" t="s">
        <v>2438</v>
      </c>
      <c r="I3728" s="74" t="s">
        <v>2412</v>
      </c>
      <c r="J3728" s="92" t="s">
        <v>5522</v>
      </c>
      <c r="L3728" s="75" t="s">
        <v>53</v>
      </c>
      <c r="M3728" s="73" t="s">
        <v>2440</v>
      </c>
      <c r="N3728" s="73" t="s">
        <v>2412</v>
      </c>
      <c r="O3728" s="73" t="s">
        <v>75</v>
      </c>
      <c r="S3728" s="102" t="s">
        <v>2439</v>
      </c>
      <c r="V3728" s="102" t="s">
        <v>2439</v>
      </c>
      <c r="Y3728" s="73" t="s">
        <v>117</v>
      </c>
      <c r="AB3728" s="89" t="s">
        <v>58</v>
      </c>
      <c r="AC3728" s="89" t="s">
        <v>59</v>
      </c>
      <c r="AE3728" s="73">
        <v>1</v>
      </c>
      <c r="AG3728" s="78">
        <v>74250</v>
      </c>
      <c r="AH3728" s="78">
        <v>74250</v>
      </c>
      <c r="AL3728" s="95">
        <v>8</v>
      </c>
      <c r="AN3728" s="78">
        <v>5940</v>
      </c>
      <c r="AO3728" s="89" t="s">
        <v>60</v>
      </c>
      <c r="AQ3728" s="75" t="s">
        <v>61</v>
      </c>
      <c r="AR3728" s="75" t="s">
        <v>62</v>
      </c>
      <c r="AS3728" s="75" t="s">
        <v>63</v>
      </c>
      <c r="AV3728" s="77"/>
      <c r="HX3728" s="58"/>
    </row>
    <row r="3729" spans="3:232">
      <c r="C3729" s="17" t="str">
        <f>VLOOKUP(O3729,'[1]mã đối tượng'!$C:$F,4,0)</f>
        <v>N</v>
      </c>
      <c r="D3729" s="89" t="s">
        <v>48</v>
      </c>
      <c r="E3729" s="89" t="s">
        <v>49</v>
      </c>
      <c r="F3729" s="74" t="s">
        <v>2412</v>
      </c>
      <c r="G3729" s="74" t="s">
        <v>2412</v>
      </c>
      <c r="H3729" s="74" t="s">
        <v>2441</v>
      </c>
      <c r="I3729" s="74" t="s">
        <v>2412</v>
      </c>
      <c r="J3729" s="92" t="s">
        <v>5523</v>
      </c>
      <c r="L3729" s="75" t="s">
        <v>53</v>
      </c>
      <c r="M3729" s="73" t="s">
        <v>2443</v>
      </c>
      <c r="N3729" s="73" t="s">
        <v>2412</v>
      </c>
      <c r="O3729" s="73" t="s">
        <v>75</v>
      </c>
      <c r="S3729" s="102" t="s">
        <v>2442</v>
      </c>
      <c r="V3729" s="102" t="s">
        <v>2442</v>
      </c>
      <c r="Y3729" s="73" t="s">
        <v>70</v>
      </c>
      <c r="AB3729" s="89" t="s">
        <v>58</v>
      </c>
      <c r="AC3729" s="89" t="s">
        <v>59</v>
      </c>
      <c r="AE3729" s="73">
        <v>3</v>
      </c>
      <c r="AG3729" s="78">
        <v>89285</v>
      </c>
      <c r="AH3729" s="78">
        <v>267855</v>
      </c>
      <c r="AL3729" s="95">
        <v>8</v>
      </c>
      <c r="AN3729" s="78">
        <v>21428</v>
      </c>
      <c r="AO3729" s="89" t="s">
        <v>60</v>
      </c>
      <c r="AQ3729" s="75" t="s">
        <v>61</v>
      </c>
      <c r="AR3729" s="75" t="s">
        <v>62</v>
      </c>
      <c r="AS3729" s="75" t="s">
        <v>63</v>
      </c>
      <c r="AV3729" s="77"/>
      <c r="HX3729" s="58"/>
    </row>
    <row r="3730" spans="3:232">
      <c r="C3730" s="17" t="str">
        <f>VLOOKUP(O3730,'[1]mã đối tượng'!$C:$F,4,0)</f>
        <v>N</v>
      </c>
      <c r="D3730" s="89" t="s">
        <v>48</v>
      </c>
      <c r="E3730" s="89" t="s">
        <v>49</v>
      </c>
      <c r="F3730" s="74" t="s">
        <v>2412</v>
      </c>
      <c r="G3730" s="74" t="s">
        <v>2412</v>
      </c>
      <c r="H3730" s="74" t="s">
        <v>2441</v>
      </c>
      <c r="I3730" s="74" t="s">
        <v>2412</v>
      </c>
      <c r="J3730" s="92" t="s">
        <v>5523</v>
      </c>
      <c r="L3730" s="75" t="s">
        <v>53</v>
      </c>
      <c r="M3730" s="73" t="s">
        <v>2443</v>
      </c>
      <c r="N3730" s="73" t="s">
        <v>2412</v>
      </c>
      <c r="O3730" s="73" t="s">
        <v>75</v>
      </c>
      <c r="S3730" s="102" t="s">
        <v>2442</v>
      </c>
      <c r="V3730" s="102" t="s">
        <v>2442</v>
      </c>
      <c r="Y3730" s="73" t="s">
        <v>80</v>
      </c>
      <c r="AB3730" s="89" t="s">
        <v>58</v>
      </c>
      <c r="AC3730" s="89" t="s">
        <v>59</v>
      </c>
      <c r="AE3730" s="73">
        <v>1</v>
      </c>
      <c r="AG3730" s="78">
        <v>111058</v>
      </c>
      <c r="AH3730" s="78">
        <v>111058</v>
      </c>
      <c r="AL3730" s="95">
        <v>8</v>
      </c>
      <c r="AN3730" s="78">
        <v>8885</v>
      </c>
      <c r="AO3730" s="89" t="s">
        <v>60</v>
      </c>
      <c r="AQ3730" s="75" t="s">
        <v>61</v>
      </c>
      <c r="AR3730" s="75" t="s">
        <v>62</v>
      </c>
      <c r="AS3730" s="75" t="s">
        <v>63</v>
      </c>
      <c r="AV3730" s="77"/>
      <c r="HX3730" s="58"/>
    </row>
    <row r="3731" spans="3:232">
      <c r="C3731" s="17" t="str">
        <f>VLOOKUP(O3731,'[1]mã đối tượng'!$C:$F,4,0)</f>
        <v>N</v>
      </c>
      <c r="D3731" s="89" t="s">
        <v>48</v>
      </c>
      <c r="E3731" s="89" t="s">
        <v>49</v>
      </c>
      <c r="F3731" s="74" t="s">
        <v>2412</v>
      </c>
      <c r="G3731" s="74" t="s">
        <v>2412</v>
      </c>
      <c r="H3731" s="74" t="s">
        <v>2441</v>
      </c>
      <c r="I3731" s="74" t="s">
        <v>2412</v>
      </c>
      <c r="J3731" s="92" t="s">
        <v>5523</v>
      </c>
      <c r="L3731" s="75" t="s">
        <v>53</v>
      </c>
      <c r="M3731" s="73" t="s">
        <v>2443</v>
      </c>
      <c r="N3731" s="73" t="s">
        <v>2412</v>
      </c>
      <c r="O3731" s="73" t="s">
        <v>75</v>
      </c>
      <c r="S3731" s="102" t="s">
        <v>2442</v>
      </c>
      <c r="V3731" s="102" t="s">
        <v>2442</v>
      </c>
      <c r="Y3731" s="73" t="s">
        <v>77</v>
      </c>
      <c r="AB3731" s="89" t="s">
        <v>58</v>
      </c>
      <c r="AC3731" s="89" t="s">
        <v>59</v>
      </c>
      <c r="AE3731" s="73">
        <v>2</v>
      </c>
      <c r="AG3731" s="78">
        <v>70950</v>
      </c>
      <c r="AH3731" s="78">
        <v>141900</v>
      </c>
      <c r="AL3731" s="95">
        <v>8</v>
      </c>
      <c r="AN3731" s="78">
        <v>11352</v>
      </c>
      <c r="AO3731" s="89" t="s">
        <v>60</v>
      </c>
      <c r="AQ3731" s="75" t="s">
        <v>61</v>
      </c>
      <c r="AR3731" s="75" t="s">
        <v>62</v>
      </c>
      <c r="AS3731" s="75" t="s">
        <v>63</v>
      </c>
      <c r="AV3731" s="77"/>
      <c r="HX3731" s="58"/>
    </row>
    <row r="3732" spans="3:232">
      <c r="C3732" s="17" t="str">
        <f>VLOOKUP(O3732,'[1]mã đối tượng'!$C:$F,4,0)</f>
        <v>N</v>
      </c>
      <c r="D3732" s="89" t="s">
        <v>48</v>
      </c>
      <c r="E3732" s="89" t="s">
        <v>49</v>
      </c>
      <c r="F3732" s="74" t="s">
        <v>2412</v>
      </c>
      <c r="G3732" s="74" t="s">
        <v>2412</v>
      </c>
      <c r="H3732" s="74" t="s">
        <v>2441</v>
      </c>
      <c r="I3732" s="74" t="s">
        <v>2412</v>
      </c>
      <c r="J3732" s="92" t="s">
        <v>5523</v>
      </c>
      <c r="L3732" s="75" t="s">
        <v>53</v>
      </c>
      <c r="M3732" s="73" t="s">
        <v>2443</v>
      </c>
      <c r="N3732" s="73" t="s">
        <v>2412</v>
      </c>
      <c r="O3732" s="73" t="s">
        <v>75</v>
      </c>
      <c r="S3732" s="102" t="s">
        <v>2442</v>
      </c>
      <c r="V3732" s="102" t="s">
        <v>2442</v>
      </c>
      <c r="Y3732" s="73" t="s">
        <v>78</v>
      </c>
      <c r="AB3732" s="89" t="s">
        <v>58</v>
      </c>
      <c r="AC3732" s="89" t="s">
        <v>59</v>
      </c>
      <c r="AE3732" s="73">
        <v>1</v>
      </c>
      <c r="AG3732" s="78">
        <v>46000</v>
      </c>
      <c r="AH3732" s="78">
        <v>46000</v>
      </c>
      <c r="AL3732" s="95">
        <v>8</v>
      </c>
      <c r="AN3732" s="78">
        <v>3680</v>
      </c>
      <c r="AO3732" s="89" t="s">
        <v>60</v>
      </c>
      <c r="AQ3732" s="75" t="s">
        <v>61</v>
      </c>
      <c r="AR3732" s="75" t="s">
        <v>62</v>
      </c>
      <c r="AS3732" s="75" t="s">
        <v>63</v>
      </c>
      <c r="AV3732" s="77"/>
      <c r="HX3732" s="58"/>
    </row>
    <row r="3733" spans="3:232">
      <c r="C3733" s="17" t="str">
        <f>VLOOKUP(O3733,'[1]mã đối tượng'!$C:$F,4,0)</f>
        <v>N</v>
      </c>
      <c r="D3733" s="89" t="s">
        <v>48</v>
      </c>
      <c r="E3733" s="89" t="s">
        <v>49</v>
      </c>
      <c r="F3733" s="74" t="s">
        <v>2412</v>
      </c>
      <c r="G3733" s="74" t="s">
        <v>2412</v>
      </c>
      <c r="H3733" s="74" t="s">
        <v>2441</v>
      </c>
      <c r="I3733" s="74" t="s">
        <v>2412</v>
      </c>
      <c r="J3733" s="92" t="s">
        <v>5523</v>
      </c>
      <c r="L3733" s="75" t="s">
        <v>53</v>
      </c>
      <c r="M3733" s="73" t="s">
        <v>2443</v>
      </c>
      <c r="N3733" s="73" t="s">
        <v>2412</v>
      </c>
      <c r="O3733" s="73" t="s">
        <v>75</v>
      </c>
      <c r="S3733" s="102" t="s">
        <v>2442</v>
      </c>
      <c r="V3733" s="102" t="s">
        <v>2442</v>
      </c>
      <c r="Y3733" s="73" t="s">
        <v>117</v>
      </c>
      <c r="AB3733" s="89" t="s">
        <v>58</v>
      </c>
      <c r="AC3733" s="89" t="s">
        <v>59</v>
      </c>
      <c r="AE3733" s="73">
        <v>2</v>
      </c>
      <c r="AG3733" s="78">
        <v>74250</v>
      </c>
      <c r="AH3733" s="78">
        <v>148500</v>
      </c>
      <c r="AL3733" s="95">
        <v>8</v>
      </c>
      <c r="AN3733" s="78">
        <v>11880</v>
      </c>
      <c r="AO3733" s="89" t="s">
        <v>60</v>
      </c>
      <c r="AQ3733" s="75" t="s">
        <v>61</v>
      </c>
      <c r="AR3733" s="75" t="s">
        <v>62</v>
      </c>
      <c r="AS3733" s="75" t="s">
        <v>63</v>
      </c>
      <c r="AV3733" s="77"/>
      <c r="HX3733" s="58"/>
    </row>
    <row r="3734" spans="3:232">
      <c r="C3734" s="17" t="str">
        <f>VLOOKUP(O3734,'[1]mã đối tượng'!$C:$F,4,0)</f>
        <v>N</v>
      </c>
      <c r="D3734" s="89" t="s">
        <v>48</v>
      </c>
      <c r="E3734" s="89" t="s">
        <v>49</v>
      </c>
      <c r="F3734" s="74" t="s">
        <v>2412</v>
      </c>
      <c r="G3734" s="74" t="s">
        <v>2412</v>
      </c>
      <c r="H3734" s="74" t="s">
        <v>2444</v>
      </c>
      <c r="I3734" s="74" t="s">
        <v>2412</v>
      </c>
      <c r="J3734" s="92" t="s">
        <v>5524</v>
      </c>
      <c r="L3734" s="75" t="s">
        <v>53</v>
      </c>
      <c r="M3734" s="73" t="s">
        <v>2446</v>
      </c>
      <c r="N3734" s="73" t="s">
        <v>2412</v>
      </c>
      <c r="O3734" s="73" t="s">
        <v>75</v>
      </c>
      <c r="S3734" s="102" t="s">
        <v>2445</v>
      </c>
      <c r="V3734" s="102" t="s">
        <v>2445</v>
      </c>
      <c r="Y3734" s="73" t="s">
        <v>94</v>
      </c>
      <c r="AB3734" s="89" t="s">
        <v>58</v>
      </c>
      <c r="AC3734" s="89" t="s">
        <v>59</v>
      </c>
      <c r="AE3734" s="73">
        <v>2</v>
      </c>
      <c r="AG3734" s="78">
        <v>73431</v>
      </c>
      <c r="AH3734" s="78">
        <v>146862</v>
      </c>
      <c r="AL3734" s="95">
        <v>8</v>
      </c>
      <c r="AN3734" s="78">
        <v>11749</v>
      </c>
      <c r="AO3734" s="89" t="s">
        <v>60</v>
      </c>
      <c r="AQ3734" s="75" t="s">
        <v>61</v>
      </c>
      <c r="AR3734" s="75" t="s">
        <v>62</v>
      </c>
      <c r="AS3734" s="75" t="s">
        <v>63</v>
      </c>
      <c r="AV3734" s="77"/>
      <c r="HX3734" s="58"/>
    </row>
    <row r="3735" spans="3:232">
      <c r="C3735" s="17" t="str">
        <f>VLOOKUP(O3735,'[1]mã đối tượng'!$C:$F,4,0)</f>
        <v>N</v>
      </c>
      <c r="D3735" s="89" t="s">
        <v>48</v>
      </c>
      <c r="E3735" s="89" t="s">
        <v>49</v>
      </c>
      <c r="F3735" s="74" t="s">
        <v>2412</v>
      </c>
      <c r="G3735" s="74" t="s">
        <v>2412</v>
      </c>
      <c r="H3735" s="74" t="s">
        <v>2444</v>
      </c>
      <c r="I3735" s="74" t="s">
        <v>2412</v>
      </c>
      <c r="J3735" s="92" t="s">
        <v>5524</v>
      </c>
      <c r="L3735" s="75" t="s">
        <v>53</v>
      </c>
      <c r="M3735" s="73" t="s">
        <v>2446</v>
      </c>
      <c r="N3735" s="73" t="s">
        <v>2412</v>
      </c>
      <c r="O3735" s="73" t="s">
        <v>75</v>
      </c>
      <c r="S3735" s="102" t="s">
        <v>2445</v>
      </c>
      <c r="V3735" s="102" t="s">
        <v>2445</v>
      </c>
      <c r="Y3735" s="73" t="s">
        <v>77</v>
      </c>
      <c r="AB3735" s="89" t="s">
        <v>58</v>
      </c>
      <c r="AC3735" s="89" t="s">
        <v>59</v>
      </c>
      <c r="AE3735" s="73">
        <v>2</v>
      </c>
      <c r="AG3735" s="78">
        <v>70950</v>
      </c>
      <c r="AH3735" s="78">
        <v>141900</v>
      </c>
      <c r="AL3735" s="95">
        <v>8</v>
      </c>
      <c r="AN3735" s="78">
        <v>11352</v>
      </c>
      <c r="AO3735" s="89" t="s">
        <v>60</v>
      </c>
      <c r="AQ3735" s="75" t="s">
        <v>61</v>
      </c>
      <c r="AR3735" s="75" t="s">
        <v>62</v>
      </c>
      <c r="AS3735" s="75" t="s">
        <v>63</v>
      </c>
      <c r="AV3735" s="77"/>
      <c r="HX3735" s="58"/>
    </row>
    <row r="3736" spans="3:232">
      <c r="C3736" s="17" t="str">
        <f>VLOOKUP(O3736,'[1]mã đối tượng'!$C:$F,4,0)</f>
        <v>N</v>
      </c>
      <c r="D3736" s="89" t="s">
        <v>48</v>
      </c>
      <c r="E3736" s="89" t="s">
        <v>49</v>
      </c>
      <c r="F3736" s="74" t="s">
        <v>2412</v>
      </c>
      <c r="G3736" s="74" t="s">
        <v>2412</v>
      </c>
      <c r="H3736" s="74" t="s">
        <v>2444</v>
      </c>
      <c r="I3736" s="74" t="s">
        <v>2412</v>
      </c>
      <c r="J3736" s="92" t="s">
        <v>5524</v>
      </c>
      <c r="L3736" s="75" t="s">
        <v>53</v>
      </c>
      <c r="M3736" s="73" t="s">
        <v>2446</v>
      </c>
      <c r="N3736" s="73" t="s">
        <v>2412</v>
      </c>
      <c r="O3736" s="73" t="s">
        <v>75</v>
      </c>
      <c r="S3736" s="102" t="s">
        <v>2445</v>
      </c>
      <c r="V3736" s="102" t="s">
        <v>2445</v>
      </c>
      <c r="Y3736" s="73" t="s">
        <v>78</v>
      </c>
      <c r="AB3736" s="89" t="s">
        <v>58</v>
      </c>
      <c r="AC3736" s="89" t="s">
        <v>59</v>
      </c>
      <c r="AE3736" s="73">
        <v>1</v>
      </c>
      <c r="AG3736" s="78">
        <v>46000</v>
      </c>
      <c r="AH3736" s="78">
        <v>46000</v>
      </c>
      <c r="AL3736" s="95">
        <v>8</v>
      </c>
      <c r="AN3736" s="78">
        <v>3680</v>
      </c>
      <c r="AO3736" s="89" t="s">
        <v>60</v>
      </c>
      <c r="AQ3736" s="75" t="s">
        <v>61</v>
      </c>
      <c r="AR3736" s="75" t="s">
        <v>62</v>
      </c>
      <c r="AS3736" s="75" t="s">
        <v>63</v>
      </c>
      <c r="AV3736" s="77"/>
      <c r="HX3736" s="58"/>
    </row>
    <row r="3737" spans="3:232">
      <c r="C3737" s="17" t="str">
        <f>VLOOKUP(O3737,'[1]mã đối tượng'!$C:$F,4,0)</f>
        <v>N</v>
      </c>
      <c r="D3737" s="89" t="s">
        <v>48</v>
      </c>
      <c r="E3737" s="89" t="s">
        <v>49</v>
      </c>
      <c r="F3737" s="74" t="s">
        <v>2412</v>
      </c>
      <c r="G3737" s="74" t="s">
        <v>2412</v>
      </c>
      <c r="H3737" s="74" t="s">
        <v>2447</v>
      </c>
      <c r="I3737" s="74" t="s">
        <v>2412</v>
      </c>
      <c r="J3737" s="92" t="s">
        <v>5525</v>
      </c>
      <c r="L3737" s="75" t="s">
        <v>53</v>
      </c>
      <c r="M3737" s="73" t="s">
        <v>2449</v>
      </c>
      <c r="N3737" s="73" t="s">
        <v>2412</v>
      </c>
      <c r="O3737" s="73" t="s">
        <v>75</v>
      </c>
      <c r="S3737" s="102" t="s">
        <v>2448</v>
      </c>
      <c r="V3737" s="102" t="s">
        <v>2448</v>
      </c>
      <c r="Y3737" s="73" t="s">
        <v>94</v>
      </c>
      <c r="AB3737" s="89" t="s">
        <v>58</v>
      </c>
      <c r="AC3737" s="89" t="s">
        <v>59</v>
      </c>
      <c r="AE3737" s="73">
        <v>1</v>
      </c>
      <c r="AG3737" s="78">
        <v>73431</v>
      </c>
      <c r="AH3737" s="78">
        <v>73431</v>
      </c>
      <c r="AL3737" s="95">
        <v>8</v>
      </c>
      <c r="AN3737" s="78">
        <v>5874</v>
      </c>
      <c r="AO3737" s="89" t="s">
        <v>60</v>
      </c>
      <c r="AQ3737" s="75" t="s">
        <v>61</v>
      </c>
      <c r="AR3737" s="75" t="s">
        <v>62</v>
      </c>
      <c r="AS3737" s="75" t="s">
        <v>63</v>
      </c>
      <c r="AV3737" s="77"/>
      <c r="HX3737" s="58"/>
    </row>
    <row r="3738" spans="3:232">
      <c r="C3738" s="17" t="str">
        <f>VLOOKUP(O3738,'[1]mã đối tượng'!$C:$F,4,0)</f>
        <v>N</v>
      </c>
      <c r="D3738" s="89" t="s">
        <v>48</v>
      </c>
      <c r="E3738" s="89" t="s">
        <v>49</v>
      </c>
      <c r="F3738" s="74" t="s">
        <v>2412</v>
      </c>
      <c r="G3738" s="74" t="s">
        <v>2412</v>
      </c>
      <c r="H3738" s="74" t="s">
        <v>2447</v>
      </c>
      <c r="I3738" s="74" t="s">
        <v>2412</v>
      </c>
      <c r="J3738" s="92" t="s">
        <v>5525</v>
      </c>
      <c r="L3738" s="75" t="s">
        <v>53</v>
      </c>
      <c r="M3738" s="73" t="s">
        <v>2449</v>
      </c>
      <c r="N3738" s="73" t="s">
        <v>2412</v>
      </c>
      <c r="O3738" s="73" t="s">
        <v>75</v>
      </c>
      <c r="S3738" s="102" t="s">
        <v>2448</v>
      </c>
      <c r="V3738" s="102" t="s">
        <v>2448</v>
      </c>
      <c r="Y3738" s="73" t="s">
        <v>80</v>
      </c>
      <c r="AB3738" s="89" t="s">
        <v>58</v>
      </c>
      <c r="AC3738" s="89" t="s">
        <v>59</v>
      </c>
      <c r="AE3738" s="73">
        <v>2</v>
      </c>
      <c r="AG3738" s="78">
        <v>111058</v>
      </c>
      <c r="AH3738" s="78">
        <v>222116</v>
      </c>
      <c r="AL3738" s="95">
        <v>8</v>
      </c>
      <c r="AN3738" s="78">
        <v>17769</v>
      </c>
      <c r="AO3738" s="89" t="s">
        <v>60</v>
      </c>
      <c r="AQ3738" s="75" t="s">
        <v>61</v>
      </c>
      <c r="AR3738" s="75" t="s">
        <v>62</v>
      </c>
      <c r="AS3738" s="75" t="s">
        <v>63</v>
      </c>
      <c r="AV3738" s="77"/>
      <c r="HX3738" s="58"/>
    </row>
    <row r="3739" spans="3:232">
      <c r="C3739" s="17" t="str">
        <f>VLOOKUP(O3739,'[1]mã đối tượng'!$C:$F,4,0)</f>
        <v>N</v>
      </c>
      <c r="D3739" s="89" t="s">
        <v>48</v>
      </c>
      <c r="E3739" s="89" t="s">
        <v>49</v>
      </c>
      <c r="F3739" s="74" t="s">
        <v>2412</v>
      </c>
      <c r="G3739" s="74" t="s">
        <v>2412</v>
      </c>
      <c r="H3739" s="74" t="s">
        <v>2447</v>
      </c>
      <c r="I3739" s="74" t="s">
        <v>2412</v>
      </c>
      <c r="J3739" s="92" t="s">
        <v>5525</v>
      </c>
      <c r="L3739" s="75" t="s">
        <v>53</v>
      </c>
      <c r="M3739" s="73" t="s">
        <v>2449</v>
      </c>
      <c r="N3739" s="73" t="s">
        <v>2412</v>
      </c>
      <c r="O3739" s="73" t="s">
        <v>75</v>
      </c>
      <c r="S3739" s="102" t="s">
        <v>2448</v>
      </c>
      <c r="V3739" s="102" t="s">
        <v>2448</v>
      </c>
      <c r="Y3739" s="73" t="s">
        <v>57</v>
      </c>
      <c r="AB3739" s="89" t="s">
        <v>58</v>
      </c>
      <c r="AC3739" s="89" t="s">
        <v>59</v>
      </c>
      <c r="AE3739" s="73">
        <v>4</v>
      </c>
      <c r="AG3739" s="78">
        <v>55595</v>
      </c>
      <c r="AH3739" s="78">
        <v>222380</v>
      </c>
      <c r="AL3739" s="95">
        <v>8</v>
      </c>
      <c r="AN3739" s="78">
        <v>17791</v>
      </c>
      <c r="AO3739" s="89" t="s">
        <v>60</v>
      </c>
      <c r="AQ3739" s="75" t="s">
        <v>61</v>
      </c>
      <c r="AR3739" s="75" t="s">
        <v>62</v>
      </c>
      <c r="AS3739" s="75" t="s">
        <v>63</v>
      </c>
      <c r="AV3739" s="77"/>
      <c r="HX3739" s="58"/>
    </row>
    <row r="3740" spans="3:232">
      <c r="C3740" s="17" t="str">
        <f>VLOOKUP(O3740,'[1]mã đối tượng'!$C:$F,4,0)</f>
        <v>N</v>
      </c>
      <c r="D3740" s="89" t="s">
        <v>48</v>
      </c>
      <c r="E3740" s="89" t="s">
        <v>49</v>
      </c>
      <c r="F3740" s="74" t="s">
        <v>2412</v>
      </c>
      <c r="G3740" s="74" t="s">
        <v>2412</v>
      </c>
      <c r="H3740" s="74" t="s">
        <v>2447</v>
      </c>
      <c r="I3740" s="74" t="s">
        <v>2412</v>
      </c>
      <c r="J3740" s="92" t="s">
        <v>5525</v>
      </c>
      <c r="L3740" s="75" t="s">
        <v>53</v>
      </c>
      <c r="M3740" s="73" t="s">
        <v>2449</v>
      </c>
      <c r="N3740" s="73" t="s">
        <v>2412</v>
      </c>
      <c r="O3740" s="73" t="s">
        <v>75</v>
      </c>
      <c r="S3740" s="102" t="s">
        <v>2448</v>
      </c>
      <c r="V3740" s="102" t="s">
        <v>2448</v>
      </c>
      <c r="Y3740" s="73" t="s">
        <v>78</v>
      </c>
      <c r="AB3740" s="89" t="s">
        <v>58</v>
      </c>
      <c r="AC3740" s="89" t="s">
        <v>59</v>
      </c>
      <c r="AE3740" s="73">
        <v>4</v>
      </c>
      <c r="AG3740" s="78">
        <v>46000</v>
      </c>
      <c r="AH3740" s="78">
        <v>184000</v>
      </c>
      <c r="AL3740" s="95">
        <v>8</v>
      </c>
      <c r="AN3740" s="78">
        <v>14720</v>
      </c>
      <c r="AO3740" s="89" t="s">
        <v>60</v>
      </c>
      <c r="AQ3740" s="75" t="s">
        <v>61</v>
      </c>
      <c r="AR3740" s="75" t="s">
        <v>62</v>
      </c>
      <c r="AS3740" s="75" t="s">
        <v>63</v>
      </c>
      <c r="AV3740" s="77"/>
      <c r="HX3740" s="58"/>
    </row>
    <row r="3741" spans="3:232">
      <c r="C3741" s="17" t="str">
        <f>VLOOKUP(O3741,'[1]mã đối tượng'!$C:$F,4,0)</f>
        <v>N</v>
      </c>
      <c r="D3741" s="89" t="s">
        <v>48</v>
      </c>
      <c r="E3741" s="89" t="s">
        <v>49</v>
      </c>
      <c r="F3741" s="74" t="s">
        <v>2412</v>
      </c>
      <c r="G3741" s="74" t="s">
        <v>2412</v>
      </c>
      <c r="H3741" s="74" t="s">
        <v>2450</v>
      </c>
      <c r="I3741" s="74" t="s">
        <v>2412</v>
      </c>
      <c r="J3741" s="92" t="s">
        <v>5526</v>
      </c>
      <c r="L3741" s="75" t="s">
        <v>53</v>
      </c>
      <c r="M3741" s="73" t="s">
        <v>2452</v>
      </c>
      <c r="N3741" s="73" t="s">
        <v>2412</v>
      </c>
      <c r="O3741" s="73" t="s">
        <v>75</v>
      </c>
      <c r="S3741" s="102" t="s">
        <v>2451</v>
      </c>
      <c r="V3741" s="102" t="s">
        <v>2451</v>
      </c>
      <c r="Y3741" s="73" t="s">
        <v>70</v>
      </c>
      <c r="AB3741" s="89" t="s">
        <v>58</v>
      </c>
      <c r="AC3741" s="89" t="s">
        <v>59</v>
      </c>
      <c r="AE3741" s="73">
        <v>5</v>
      </c>
      <c r="AG3741" s="78">
        <v>89285</v>
      </c>
      <c r="AH3741" s="78">
        <v>446425</v>
      </c>
      <c r="AL3741" s="95">
        <v>8</v>
      </c>
      <c r="AN3741" s="78">
        <v>35714</v>
      </c>
      <c r="AO3741" s="89" t="s">
        <v>60</v>
      </c>
      <c r="AQ3741" s="75" t="s">
        <v>61</v>
      </c>
      <c r="AR3741" s="75" t="s">
        <v>62</v>
      </c>
      <c r="AS3741" s="75" t="s">
        <v>63</v>
      </c>
      <c r="AV3741" s="77"/>
      <c r="HX3741" s="58"/>
    </row>
    <row r="3742" spans="3:232">
      <c r="C3742" s="17" t="str">
        <f>VLOOKUP(O3742,'[1]mã đối tượng'!$C:$F,4,0)</f>
        <v>N</v>
      </c>
      <c r="D3742" s="89" t="s">
        <v>48</v>
      </c>
      <c r="E3742" s="89" t="s">
        <v>49</v>
      </c>
      <c r="F3742" s="74" t="s">
        <v>2412</v>
      </c>
      <c r="G3742" s="74" t="s">
        <v>2412</v>
      </c>
      <c r="H3742" s="74" t="s">
        <v>2450</v>
      </c>
      <c r="I3742" s="74" t="s">
        <v>2412</v>
      </c>
      <c r="J3742" s="92" t="s">
        <v>5526</v>
      </c>
      <c r="L3742" s="75" t="s">
        <v>53</v>
      </c>
      <c r="M3742" s="73" t="s">
        <v>2452</v>
      </c>
      <c r="N3742" s="73" t="s">
        <v>2412</v>
      </c>
      <c r="O3742" s="73" t="s">
        <v>75</v>
      </c>
      <c r="S3742" s="102" t="s">
        <v>2451</v>
      </c>
      <c r="V3742" s="102" t="s">
        <v>2451</v>
      </c>
      <c r="Y3742" s="73" t="s">
        <v>77</v>
      </c>
      <c r="AB3742" s="89" t="s">
        <v>58</v>
      </c>
      <c r="AC3742" s="89" t="s">
        <v>59</v>
      </c>
      <c r="AE3742" s="73">
        <v>2</v>
      </c>
      <c r="AG3742" s="78">
        <v>70950</v>
      </c>
      <c r="AH3742" s="78">
        <v>141900</v>
      </c>
      <c r="AL3742" s="95">
        <v>8</v>
      </c>
      <c r="AN3742" s="78">
        <v>11352</v>
      </c>
      <c r="AO3742" s="89" t="s">
        <v>60</v>
      </c>
      <c r="AQ3742" s="75" t="s">
        <v>61</v>
      </c>
      <c r="AR3742" s="75" t="s">
        <v>62</v>
      </c>
      <c r="AS3742" s="75" t="s">
        <v>63</v>
      </c>
      <c r="AV3742" s="77"/>
      <c r="HX3742" s="58"/>
    </row>
    <row r="3743" spans="3:232">
      <c r="C3743" s="17" t="str">
        <f>VLOOKUP(O3743,'[1]mã đối tượng'!$C:$F,4,0)</f>
        <v>N</v>
      </c>
      <c r="D3743" s="89" t="s">
        <v>48</v>
      </c>
      <c r="E3743" s="89" t="s">
        <v>49</v>
      </c>
      <c r="F3743" s="74" t="s">
        <v>2412</v>
      </c>
      <c r="G3743" s="74" t="s">
        <v>2412</v>
      </c>
      <c r="H3743" s="74" t="s">
        <v>2453</v>
      </c>
      <c r="I3743" s="74" t="s">
        <v>2412</v>
      </c>
      <c r="J3743" s="92" t="s">
        <v>5527</v>
      </c>
      <c r="L3743" s="75" t="s">
        <v>53</v>
      </c>
      <c r="M3743" s="73" t="s">
        <v>2454</v>
      </c>
      <c r="N3743" s="73" t="s">
        <v>2412</v>
      </c>
      <c r="O3743" s="73" t="s">
        <v>75</v>
      </c>
      <c r="S3743" s="102" t="s">
        <v>2445</v>
      </c>
      <c r="V3743" s="102" t="s">
        <v>2445</v>
      </c>
      <c r="Y3743" s="73" t="s">
        <v>70</v>
      </c>
      <c r="AB3743" s="89" t="s">
        <v>58</v>
      </c>
      <c r="AC3743" s="89" t="s">
        <v>59</v>
      </c>
      <c r="AE3743" s="73">
        <v>5</v>
      </c>
      <c r="AG3743" s="78">
        <v>89285</v>
      </c>
      <c r="AH3743" s="78">
        <v>446425</v>
      </c>
      <c r="AL3743" s="95">
        <v>8</v>
      </c>
      <c r="AN3743" s="78">
        <v>35713</v>
      </c>
      <c r="AO3743" s="89" t="s">
        <v>60</v>
      </c>
      <c r="AQ3743" s="75" t="s">
        <v>61</v>
      </c>
      <c r="AR3743" s="75" t="s">
        <v>62</v>
      </c>
      <c r="AS3743" s="75" t="s">
        <v>63</v>
      </c>
      <c r="AV3743" s="77"/>
      <c r="HX3743" s="58"/>
    </row>
    <row r="3744" spans="3:232">
      <c r="C3744" s="17" t="str">
        <f>VLOOKUP(O3744,'[1]mã đối tượng'!$C:$F,4,0)</f>
        <v>N</v>
      </c>
      <c r="D3744" s="89" t="s">
        <v>48</v>
      </c>
      <c r="E3744" s="89" t="s">
        <v>49</v>
      </c>
      <c r="F3744" s="74" t="s">
        <v>2412</v>
      </c>
      <c r="G3744" s="74" t="s">
        <v>2412</v>
      </c>
      <c r="H3744" s="74" t="s">
        <v>2453</v>
      </c>
      <c r="I3744" s="74" t="s">
        <v>2412</v>
      </c>
      <c r="J3744" s="92" t="s">
        <v>5527</v>
      </c>
      <c r="L3744" s="75" t="s">
        <v>53</v>
      </c>
      <c r="M3744" s="73" t="s">
        <v>2454</v>
      </c>
      <c r="N3744" s="73" t="s">
        <v>2412</v>
      </c>
      <c r="O3744" s="73" t="s">
        <v>75</v>
      </c>
      <c r="S3744" s="102" t="s">
        <v>2445</v>
      </c>
      <c r="V3744" s="102" t="s">
        <v>2445</v>
      </c>
      <c r="Y3744" s="73" t="s">
        <v>80</v>
      </c>
      <c r="AB3744" s="89" t="s">
        <v>58</v>
      </c>
      <c r="AC3744" s="89" t="s">
        <v>59</v>
      </c>
      <c r="AE3744" s="73">
        <v>1</v>
      </c>
      <c r="AG3744" s="78">
        <v>111058</v>
      </c>
      <c r="AH3744" s="78">
        <v>111058</v>
      </c>
      <c r="AL3744" s="95">
        <v>8</v>
      </c>
      <c r="AN3744" s="78">
        <v>8885</v>
      </c>
      <c r="AO3744" s="89" t="s">
        <v>60</v>
      </c>
      <c r="AQ3744" s="75" t="s">
        <v>61</v>
      </c>
      <c r="AR3744" s="75" t="s">
        <v>62</v>
      </c>
      <c r="AS3744" s="75" t="s">
        <v>63</v>
      </c>
      <c r="AV3744" s="77"/>
      <c r="HX3744" s="58"/>
    </row>
    <row r="3745" spans="3:232">
      <c r="C3745" s="17" t="str">
        <f>VLOOKUP(O3745,'[1]mã đối tượng'!$C:$F,4,0)</f>
        <v>N</v>
      </c>
      <c r="D3745" s="89" t="s">
        <v>48</v>
      </c>
      <c r="E3745" s="89" t="s">
        <v>49</v>
      </c>
      <c r="F3745" s="74" t="s">
        <v>2412</v>
      </c>
      <c r="G3745" s="74" t="s">
        <v>2412</v>
      </c>
      <c r="H3745" s="74" t="s">
        <v>2453</v>
      </c>
      <c r="I3745" s="74" t="s">
        <v>2412</v>
      </c>
      <c r="J3745" s="92" t="s">
        <v>5527</v>
      </c>
      <c r="L3745" s="75" t="s">
        <v>53</v>
      </c>
      <c r="M3745" s="73" t="s">
        <v>2454</v>
      </c>
      <c r="N3745" s="73" t="s">
        <v>2412</v>
      </c>
      <c r="O3745" s="73" t="s">
        <v>75</v>
      </c>
      <c r="S3745" s="102" t="s">
        <v>2445</v>
      </c>
      <c r="V3745" s="102" t="s">
        <v>2445</v>
      </c>
      <c r="Y3745" s="73" t="s">
        <v>117</v>
      </c>
      <c r="AB3745" s="89" t="s">
        <v>58</v>
      </c>
      <c r="AC3745" s="89" t="s">
        <v>59</v>
      </c>
      <c r="AE3745" s="73">
        <v>1</v>
      </c>
      <c r="AG3745" s="78">
        <v>74250</v>
      </c>
      <c r="AH3745" s="78">
        <v>74250</v>
      </c>
      <c r="AL3745" s="95">
        <v>8</v>
      </c>
      <c r="AN3745" s="78">
        <v>5940</v>
      </c>
      <c r="AO3745" s="89" t="s">
        <v>60</v>
      </c>
      <c r="AQ3745" s="75" t="s">
        <v>61</v>
      </c>
      <c r="AR3745" s="75" t="s">
        <v>62</v>
      </c>
      <c r="AS3745" s="75" t="s">
        <v>63</v>
      </c>
      <c r="AV3745" s="77"/>
      <c r="HX3745" s="58"/>
    </row>
    <row r="3746" spans="3:232">
      <c r="C3746" s="17" t="str">
        <f>VLOOKUP(O3746,'[1]mã đối tượng'!$C:$F,4,0)</f>
        <v>N</v>
      </c>
      <c r="D3746" s="89" t="s">
        <v>48</v>
      </c>
      <c r="E3746" s="89" t="s">
        <v>49</v>
      </c>
      <c r="F3746" s="74" t="s">
        <v>2412</v>
      </c>
      <c r="G3746" s="74" t="s">
        <v>2412</v>
      </c>
      <c r="H3746" s="74" t="s">
        <v>2453</v>
      </c>
      <c r="I3746" s="74" t="s">
        <v>2412</v>
      </c>
      <c r="J3746" s="92" t="s">
        <v>5527</v>
      </c>
      <c r="L3746" s="75" t="s">
        <v>53</v>
      </c>
      <c r="M3746" s="73" t="s">
        <v>2454</v>
      </c>
      <c r="N3746" s="73" t="s">
        <v>2412</v>
      </c>
      <c r="O3746" s="73" t="s">
        <v>75</v>
      </c>
      <c r="S3746" s="102" t="s">
        <v>2445</v>
      </c>
      <c r="V3746" s="102" t="s">
        <v>2445</v>
      </c>
      <c r="Y3746" s="73" t="s">
        <v>69</v>
      </c>
      <c r="AB3746" s="89" t="s">
        <v>58</v>
      </c>
      <c r="AC3746" s="89" t="s">
        <v>59</v>
      </c>
      <c r="AE3746" s="73">
        <v>1</v>
      </c>
      <c r="AG3746" s="78">
        <v>49500</v>
      </c>
      <c r="AH3746" s="78">
        <v>49500</v>
      </c>
      <c r="AL3746" s="95">
        <v>8</v>
      </c>
      <c r="AN3746" s="78">
        <v>3960</v>
      </c>
      <c r="AO3746" s="89" t="s">
        <v>60</v>
      </c>
      <c r="AQ3746" s="75" t="s">
        <v>61</v>
      </c>
      <c r="AR3746" s="75" t="s">
        <v>62</v>
      </c>
      <c r="AS3746" s="75" t="s">
        <v>63</v>
      </c>
      <c r="AV3746" s="77"/>
      <c r="HX3746" s="58"/>
    </row>
    <row r="3747" spans="3:232">
      <c r="C3747" s="17" t="str">
        <f>VLOOKUP(O3747,'[1]mã đối tượng'!$C:$F,4,0)</f>
        <v>N</v>
      </c>
      <c r="D3747" s="89" t="s">
        <v>48</v>
      </c>
      <c r="E3747" s="89" t="s">
        <v>49</v>
      </c>
      <c r="F3747" s="74" t="s">
        <v>2412</v>
      </c>
      <c r="G3747" s="74" t="s">
        <v>2412</v>
      </c>
      <c r="H3747" s="74" t="s">
        <v>2453</v>
      </c>
      <c r="I3747" s="74" t="s">
        <v>2412</v>
      </c>
      <c r="J3747" s="92" t="s">
        <v>5527</v>
      </c>
      <c r="L3747" s="75" t="s">
        <v>53</v>
      </c>
      <c r="M3747" s="73" t="s">
        <v>2454</v>
      </c>
      <c r="N3747" s="73" t="s">
        <v>2412</v>
      </c>
      <c r="O3747" s="73" t="s">
        <v>75</v>
      </c>
      <c r="S3747" s="102" t="s">
        <v>2445</v>
      </c>
      <c r="V3747" s="102" t="s">
        <v>2445</v>
      </c>
      <c r="Y3747" s="73" t="s">
        <v>77</v>
      </c>
      <c r="AB3747" s="89" t="s">
        <v>58</v>
      </c>
      <c r="AC3747" s="89" t="s">
        <v>59</v>
      </c>
      <c r="AE3747" s="73">
        <v>2</v>
      </c>
      <c r="AG3747" s="78">
        <v>70950</v>
      </c>
      <c r="AH3747" s="78">
        <v>141900</v>
      </c>
      <c r="AL3747" s="95">
        <v>8</v>
      </c>
      <c r="AN3747" s="78">
        <v>11352</v>
      </c>
      <c r="AO3747" s="89" t="s">
        <v>60</v>
      </c>
      <c r="AQ3747" s="75" t="s">
        <v>61</v>
      </c>
      <c r="AR3747" s="75" t="s">
        <v>62</v>
      </c>
      <c r="AS3747" s="75" t="s">
        <v>63</v>
      </c>
      <c r="AV3747" s="77"/>
      <c r="HX3747" s="58"/>
    </row>
    <row r="3748" spans="3:232">
      <c r="C3748" s="17" t="str">
        <f>VLOOKUP(O3748,'[1]mã đối tượng'!$C:$F,4,0)</f>
        <v>N</v>
      </c>
      <c r="D3748" s="89" t="s">
        <v>48</v>
      </c>
      <c r="E3748" s="89" t="s">
        <v>49</v>
      </c>
      <c r="F3748" s="74" t="s">
        <v>2412</v>
      </c>
      <c r="G3748" s="74" t="s">
        <v>2412</v>
      </c>
      <c r="H3748" s="74" t="s">
        <v>2453</v>
      </c>
      <c r="I3748" s="74" t="s">
        <v>2412</v>
      </c>
      <c r="J3748" s="92" t="s">
        <v>5527</v>
      </c>
      <c r="L3748" s="75" t="s">
        <v>53</v>
      </c>
      <c r="M3748" s="73" t="s">
        <v>2454</v>
      </c>
      <c r="N3748" s="73" t="s">
        <v>2412</v>
      </c>
      <c r="O3748" s="73" t="s">
        <v>75</v>
      </c>
      <c r="S3748" s="102" t="s">
        <v>2445</v>
      </c>
      <c r="V3748" s="102" t="s">
        <v>2445</v>
      </c>
      <c r="Y3748" s="73" t="s">
        <v>57</v>
      </c>
      <c r="AB3748" s="89" t="s">
        <v>58</v>
      </c>
      <c r="AC3748" s="89" t="s">
        <v>59</v>
      </c>
      <c r="AE3748" s="73">
        <v>1</v>
      </c>
      <c r="AG3748" s="78">
        <v>55595</v>
      </c>
      <c r="AH3748" s="78">
        <v>55595</v>
      </c>
      <c r="AL3748" s="95">
        <v>8</v>
      </c>
      <c r="AN3748" s="78">
        <v>4448</v>
      </c>
      <c r="AO3748" s="89" t="s">
        <v>60</v>
      </c>
      <c r="AQ3748" s="75" t="s">
        <v>61</v>
      </c>
      <c r="AR3748" s="75" t="s">
        <v>62</v>
      </c>
      <c r="AS3748" s="75" t="s">
        <v>63</v>
      </c>
      <c r="AV3748" s="77"/>
      <c r="HX3748" s="58"/>
    </row>
    <row r="3749" spans="3:232">
      <c r="C3749" s="17" t="str">
        <f>VLOOKUP(O3749,'[1]mã đối tượng'!$C:$F,4,0)</f>
        <v>N</v>
      </c>
      <c r="D3749" s="89" t="s">
        <v>48</v>
      </c>
      <c r="E3749" s="89" t="s">
        <v>49</v>
      </c>
      <c r="F3749" s="74" t="s">
        <v>2412</v>
      </c>
      <c r="G3749" s="74" t="s">
        <v>2412</v>
      </c>
      <c r="H3749" s="74" t="s">
        <v>2453</v>
      </c>
      <c r="I3749" s="74" t="s">
        <v>2412</v>
      </c>
      <c r="J3749" s="92" t="s">
        <v>5527</v>
      </c>
      <c r="L3749" s="75" t="s">
        <v>53</v>
      </c>
      <c r="M3749" s="73" t="s">
        <v>2454</v>
      </c>
      <c r="N3749" s="73" t="s">
        <v>2412</v>
      </c>
      <c r="O3749" s="73" t="s">
        <v>75</v>
      </c>
      <c r="S3749" s="102" t="s">
        <v>2445</v>
      </c>
      <c r="V3749" s="102" t="s">
        <v>2445</v>
      </c>
      <c r="Y3749" s="73" t="s">
        <v>79</v>
      </c>
      <c r="AB3749" s="89" t="s">
        <v>58</v>
      </c>
      <c r="AC3749" s="89" t="s">
        <v>59</v>
      </c>
      <c r="AE3749" s="73">
        <v>4</v>
      </c>
      <c r="AG3749" s="78">
        <v>50182</v>
      </c>
      <c r="AH3749" s="78">
        <v>200728</v>
      </c>
      <c r="AL3749" s="95">
        <v>8</v>
      </c>
      <c r="AN3749" s="78">
        <v>16058</v>
      </c>
      <c r="AO3749" s="89" t="s">
        <v>60</v>
      </c>
      <c r="AQ3749" s="75" t="s">
        <v>61</v>
      </c>
      <c r="AR3749" s="75" t="s">
        <v>62</v>
      </c>
      <c r="AS3749" s="75" t="s">
        <v>63</v>
      </c>
      <c r="AV3749" s="77"/>
      <c r="HX3749" s="58"/>
    </row>
    <row r="3750" spans="3:232">
      <c r="C3750" s="17" t="str">
        <f>VLOOKUP(O3750,'[1]mã đối tượng'!$C:$F,4,0)</f>
        <v>N</v>
      </c>
      <c r="D3750" s="89" t="s">
        <v>48</v>
      </c>
      <c r="E3750" s="89" t="s">
        <v>49</v>
      </c>
      <c r="F3750" s="74" t="s">
        <v>2412</v>
      </c>
      <c r="G3750" s="74" t="s">
        <v>2412</v>
      </c>
      <c r="H3750" s="74" t="s">
        <v>2455</v>
      </c>
      <c r="I3750" s="74" t="s">
        <v>2412</v>
      </c>
      <c r="J3750" s="92" t="s">
        <v>5528</v>
      </c>
      <c r="L3750" s="75" t="s">
        <v>53</v>
      </c>
      <c r="M3750" s="73" t="s">
        <v>2457</v>
      </c>
      <c r="N3750" s="73" t="s">
        <v>2412</v>
      </c>
      <c r="O3750" s="73" t="s">
        <v>121</v>
      </c>
      <c r="S3750" s="102" t="s">
        <v>2456</v>
      </c>
      <c r="V3750" s="102" t="s">
        <v>2456</v>
      </c>
      <c r="Y3750" s="73" t="s">
        <v>117</v>
      </c>
      <c r="AB3750" s="89" t="s">
        <v>58</v>
      </c>
      <c r="AC3750" s="89" t="s">
        <v>59</v>
      </c>
      <c r="AE3750" s="73">
        <v>1</v>
      </c>
      <c r="AG3750" s="78">
        <v>74250</v>
      </c>
      <c r="AH3750" s="78">
        <v>74250</v>
      </c>
      <c r="AL3750" s="95">
        <v>8</v>
      </c>
      <c r="AN3750" s="78">
        <v>5940</v>
      </c>
      <c r="AO3750" s="89" t="s">
        <v>60</v>
      </c>
      <c r="AQ3750" s="75" t="s">
        <v>61</v>
      </c>
      <c r="AR3750" s="75" t="s">
        <v>62</v>
      </c>
      <c r="AS3750" s="75" t="s">
        <v>63</v>
      </c>
      <c r="AV3750" s="77"/>
      <c r="HX3750" s="58"/>
    </row>
    <row r="3751" spans="3:232">
      <c r="C3751" s="17" t="str">
        <f>VLOOKUP(O3751,'[1]mã đối tượng'!$C:$F,4,0)</f>
        <v>N</v>
      </c>
      <c r="D3751" s="89" t="s">
        <v>48</v>
      </c>
      <c r="E3751" s="89" t="s">
        <v>49</v>
      </c>
      <c r="F3751" s="74" t="s">
        <v>2412</v>
      </c>
      <c r="G3751" s="74" t="s">
        <v>2412</v>
      </c>
      <c r="H3751" s="74" t="s">
        <v>2458</v>
      </c>
      <c r="I3751" s="74" t="s">
        <v>2412</v>
      </c>
      <c r="J3751" s="92" t="s">
        <v>5529</v>
      </c>
      <c r="L3751" s="75" t="s">
        <v>53</v>
      </c>
      <c r="M3751" s="73" t="s">
        <v>2460</v>
      </c>
      <c r="N3751" s="73" t="s">
        <v>2412</v>
      </c>
      <c r="O3751" s="73" t="s">
        <v>3568</v>
      </c>
      <c r="S3751" s="102" t="s">
        <v>2459</v>
      </c>
      <c r="V3751" s="102" t="s">
        <v>2459</v>
      </c>
      <c r="Y3751" s="73" t="s">
        <v>80</v>
      </c>
      <c r="AB3751" s="89" t="s">
        <v>58</v>
      </c>
      <c r="AC3751" s="89" t="s">
        <v>59</v>
      </c>
      <c r="AE3751" s="73">
        <v>2</v>
      </c>
      <c r="AG3751" s="78">
        <v>111058</v>
      </c>
      <c r="AH3751" s="78">
        <v>222116</v>
      </c>
      <c r="AL3751" s="95">
        <v>8</v>
      </c>
      <c r="AN3751" s="78">
        <v>17769</v>
      </c>
      <c r="AO3751" s="89" t="s">
        <v>60</v>
      </c>
      <c r="AQ3751" s="75" t="s">
        <v>61</v>
      </c>
      <c r="AR3751" s="75" t="s">
        <v>62</v>
      </c>
      <c r="AS3751" s="75" t="s">
        <v>63</v>
      </c>
      <c r="AV3751" s="77"/>
      <c r="HX3751" s="58"/>
    </row>
    <row r="3752" spans="3:232">
      <c r="C3752" s="17" t="str">
        <f>VLOOKUP(O3752,'[1]mã đối tượng'!$C:$F,4,0)</f>
        <v>N</v>
      </c>
      <c r="D3752" s="89" t="s">
        <v>48</v>
      </c>
      <c r="E3752" s="89" t="s">
        <v>49</v>
      </c>
      <c r="F3752" s="74" t="s">
        <v>2412</v>
      </c>
      <c r="G3752" s="74" t="s">
        <v>2412</v>
      </c>
      <c r="H3752" s="74" t="s">
        <v>2461</v>
      </c>
      <c r="I3752" s="74" t="s">
        <v>2412</v>
      </c>
      <c r="J3752" s="92" t="s">
        <v>5530</v>
      </c>
      <c r="L3752" s="75" t="s">
        <v>53</v>
      </c>
      <c r="M3752" s="73" t="s">
        <v>2462</v>
      </c>
      <c r="N3752" s="73" t="s">
        <v>2412</v>
      </c>
      <c r="O3752" s="73" t="s">
        <v>121</v>
      </c>
      <c r="S3752" s="102" t="s">
        <v>2456</v>
      </c>
      <c r="V3752" s="102" t="s">
        <v>2456</v>
      </c>
      <c r="Y3752" s="73" t="s">
        <v>70</v>
      </c>
      <c r="AB3752" s="89" t="s">
        <v>58</v>
      </c>
      <c r="AC3752" s="89" t="s">
        <v>59</v>
      </c>
      <c r="AE3752" s="73">
        <v>2</v>
      </c>
      <c r="AG3752" s="78">
        <v>89285</v>
      </c>
      <c r="AH3752" s="78">
        <v>178570</v>
      </c>
      <c r="AL3752" s="95">
        <v>8</v>
      </c>
      <c r="AN3752" s="78">
        <v>14286</v>
      </c>
      <c r="AO3752" s="89" t="s">
        <v>60</v>
      </c>
      <c r="AQ3752" s="75" t="s">
        <v>61</v>
      </c>
      <c r="AR3752" s="75" t="s">
        <v>62</v>
      </c>
      <c r="AS3752" s="75" t="s">
        <v>63</v>
      </c>
      <c r="AV3752" s="77"/>
      <c r="HX3752" s="58"/>
    </row>
    <row r="3753" spans="3:232">
      <c r="C3753" s="17" t="str">
        <f>VLOOKUP(O3753,'[1]mã đối tượng'!$C:$F,4,0)</f>
        <v>N</v>
      </c>
      <c r="D3753" s="89" t="s">
        <v>48</v>
      </c>
      <c r="E3753" s="89" t="s">
        <v>49</v>
      </c>
      <c r="F3753" s="74" t="s">
        <v>2412</v>
      </c>
      <c r="G3753" s="74" t="s">
        <v>2412</v>
      </c>
      <c r="H3753" s="74" t="s">
        <v>2461</v>
      </c>
      <c r="I3753" s="74" t="s">
        <v>2412</v>
      </c>
      <c r="J3753" s="92" t="s">
        <v>5530</v>
      </c>
      <c r="L3753" s="75" t="s">
        <v>53</v>
      </c>
      <c r="M3753" s="73" t="s">
        <v>2462</v>
      </c>
      <c r="N3753" s="73" t="s">
        <v>2412</v>
      </c>
      <c r="O3753" s="73" t="s">
        <v>121</v>
      </c>
      <c r="S3753" s="102" t="s">
        <v>2456</v>
      </c>
      <c r="V3753" s="102" t="s">
        <v>2456</v>
      </c>
      <c r="Y3753" s="73" t="s">
        <v>80</v>
      </c>
      <c r="AB3753" s="89" t="s">
        <v>58</v>
      </c>
      <c r="AC3753" s="89" t="s">
        <v>59</v>
      </c>
      <c r="AE3753" s="73">
        <v>2</v>
      </c>
      <c r="AG3753" s="78">
        <v>111058</v>
      </c>
      <c r="AH3753" s="78">
        <v>222116</v>
      </c>
      <c r="AL3753" s="95">
        <v>8</v>
      </c>
      <c r="AN3753" s="78">
        <v>17769</v>
      </c>
      <c r="AO3753" s="89" t="s">
        <v>60</v>
      </c>
      <c r="AQ3753" s="75" t="s">
        <v>61</v>
      </c>
      <c r="AR3753" s="75" t="s">
        <v>62</v>
      </c>
      <c r="AS3753" s="75" t="s">
        <v>63</v>
      </c>
      <c r="AV3753" s="77"/>
      <c r="HX3753" s="58"/>
    </row>
    <row r="3754" spans="3:232">
      <c r="C3754" s="17" t="str">
        <f>VLOOKUP(O3754,'[1]mã đối tượng'!$C:$F,4,0)</f>
        <v>N</v>
      </c>
      <c r="D3754" s="89" t="s">
        <v>48</v>
      </c>
      <c r="E3754" s="89" t="s">
        <v>49</v>
      </c>
      <c r="F3754" s="74" t="s">
        <v>2412</v>
      </c>
      <c r="G3754" s="74" t="s">
        <v>2412</v>
      </c>
      <c r="H3754" s="74" t="s">
        <v>2463</v>
      </c>
      <c r="I3754" s="74" t="s">
        <v>2412</v>
      </c>
      <c r="J3754" s="92" t="s">
        <v>5531</v>
      </c>
      <c r="L3754" s="75" t="s">
        <v>53</v>
      </c>
      <c r="M3754" s="73" t="s">
        <v>2464</v>
      </c>
      <c r="N3754" s="73" t="s">
        <v>2412</v>
      </c>
      <c r="O3754" s="73" t="s">
        <v>121</v>
      </c>
      <c r="S3754" s="102" t="s">
        <v>1206</v>
      </c>
      <c r="V3754" s="102" t="s">
        <v>1206</v>
      </c>
      <c r="Y3754" s="73" t="s">
        <v>80</v>
      </c>
      <c r="AB3754" s="89" t="s">
        <v>58</v>
      </c>
      <c r="AC3754" s="89" t="s">
        <v>59</v>
      </c>
      <c r="AE3754" s="73">
        <v>2</v>
      </c>
      <c r="AG3754" s="78">
        <v>111058</v>
      </c>
      <c r="AH3754" s="78">
        <v>222116</v>
      </c>
      <c r="AL3754" s="95">
        <v>8</v>
      </c>
      <c r="AN3754" s="78">
        <v>17769</v>
      </c>
      <c r="AO3754" s="89" t="s">
        <v>60</v>
      </c>
      <c r="AQ3754" s="75" t="s">
        <v>61</v>
      </c>
      <c r="AR3754" s="75" t="s">
        <v>62</v>
      </c>
      <c r="AS3754" s="75" t="s">
        <v>63</v>
      </c>
      <c r="AV3754" s="77"/>
      <c r="HX3754" s="58"/>
    </row>
    <row r="3755" spans="3:232">
      <c r="C3755" s="17" t="str">
        <f>VLOOKUP(O3755,'[1]mã đối tượng'!$C:$F,4,0)</f>
        <v>N</v>
      </c>
      <c r="D3755" s="89" t="s">
        <v>48</v>
      </c>
      <c r="E3755" s="89" t="s">
        <v>49</v>
      </c>
      <c r="F3755" s="74" t="s">
        <v>2412</v>
      </c>
      <c r="G3755" s="74" t="s">
        <v>2412</v>
      </c>
      <c r="H3755" s="74" t="s">
        <v>2465</v>
      </c>
      <c r="I3755" s="74" t="s">
        <v>2412</v>
      </c>
      <c r="J3755" s="92" t="s">
        <v>5532</v>
      </c>
      <c r="L3755" s="75" t="s">
        <v>53</v>
      </c>
      <c r="M3755" s="73" t="s">
        <v>2467</v>
      </c>
      <c r="N3755" s="73" t="s">
        <v>2412</v>
      </c>
      <c r="O3755" s="73" t="s">
        <v>75</v>
      </c>
      <c r="S3755" s="102" t="s">
        <v>2466</v>
      </c>
      <c r="V3755" s="102" t="s">
        <v>2466</v>
      </c>
      <c r="Y3755" s="73" t="s">
        <v>78</v>
      </c>
      <c r="AB3755" s="89" t="s">
        <v>58</v>
      </c>
      <c r="AC3755" s="89" t="s">
        <v>59</v>
      </c>
      <c r="AE3755" s="73">
        <v>2</v>
      </c>
      <c r="AG3755" s="78">
        <v>46000</v>
      </c>
      <c r="AH3755" s="78">
        <v>92000</v>
      </c>
      <c r="AL3755" s="95">
        <v>8</v>
      </c>
      <c r="AN3755" s="78">
        <v>7360</v>
      </c>
      <c r="AO3755" s="89" t="s">
        <v>60</v>
      </c>
      <c r="AQ3755" s="75" t="s">
        <v>61</v>
      </c>
      <c r="AR3755" s="75" t="s">
        <v>62</v>
      </c>
      <c r="AS3755" s="75" t="s">
        <v>63</v>
      </c>
      <c r="AV3755" s="77"/>
      <c r="HX3755" s="58"/>
    </row>
    <row r="3756" spans="3:232">
      <c r="C3756" s="17" t="str">
        <f>VLOOKUP(O3756,'[1]mã đối tượng'!$C:$F,4,0)</f>
        <v>N</v>
      </c>
      <c r="D3756" s="89" t="s">
        <v>48</v>
      </c>
      <c r="E3756" s="89" t="s">
        <v>49</v>
      </c>
      <c r="F3756" s="74" t="s">
        <v>2412</v>
      </c>
      <c r="G3756" s="74" t="s">
        <v>2412</v>
      </c>
      <c r="H3756" s="74" t="s">
        <v>2465</v>
      </c>
      <c r="I3756" s="74" t="s">
        <v>2412</v>
      </c>
      <c r="J3756" s="92" t="s">
        <v>5532</v>
      </c>
      <c r="L3756" s="75" t="s">
        <v>53</v>
      </c>
      <c r="M3756" s="73" t="s">
        <v>2467</v>
      </c>
      <c r="N3756" s="73" t="s">
        <v>2412</v>
      </c>
      <c r="O3756" s="73" t="s">
        <v>75</v>
      </c>
      <c r="S3756" s="102" t="s">
        <v>2466</v>
      </c>
      <c r="V3756" s="102" t="s">
        <v>2466</v>
      </c>
      <c r="Y3756" s="73" t="s">
        <v>79</v>
      </c>
      <c r="AB3756" s="89" t="s">
        <v>58</v>
      </c>
      <c r="AC3756" s="89" t="s">
        <v>59</v>
      </c>
      <c r="AE3756" s="73">
        <v>1</v>
      </c>
      <c r="AG3756" s="78">
        <v>50182</v>
      </c>
      <c r="AH3756" s="78">
        <v>50182</v>
      </c>
      <c r="AL3756" s="95">
        <v>8</v>
      </c>
      <c r="AN3756" s="78">
        <v>4015</v>
      </c>
      <c r="AO3756" s="89" t="s">
        <v>60</v>
      </c>
      <c r="AQ3756" s="75" t="s">
        <v>61</v>
      </c>
      <c r="AR3756" s="75" t="s">
        <v>62</v>
      </c>
      <c r="AS3756" s="75" t="s">
        <v>63</v>
      </c>
      <c r="AV3756" s="77"/>
      <c r="HX3756" s="58"/>
    </row>
    <row r="3757" spans="3:232">
      <c r="C3757" s="17" t="str">
        <f>VLOOKUP(O3757,'[1]mã đối tượng'!$C:$F,4,0)</f>
        <v>N</v>
      </c>
      <c r="D3757" s="89" t="s">
        <v>48</v>
      </c>
      <c r="E3757" s="89" t="s">
        <v>49</v>
      </c>
      <c r="F3757" s="74" t="s">
        <v>2412</v>
      </c>
      <c r="G3757" s="74" t="s">
        <v>2412</v>
      </c>
      <c r="H3757" s="74" t="s">
        <v>2465</v>
      </c>
      <c r="I3757" s="74" t="s">
        <v>2412</v>
      </c>
      <c r="J3757" s="92" t="s">
        <v>5532</v>
      </c>
      <c r="L3757" s="75" t="s">
        <v>53</v>
      </c>
      <c r="M3757" s="73" t="s">
        <v>2467</v>
      </c>
      <c r="N3757" s="73" t="s">
        <v>2412</v>
      </c>
      <c r="O3757" s="73" t="s">
        <v>75</v>
      </c>
      <c r="S3757" s="102" t="s">
        <v>2466</v>
      </c>
      <c r="V3757" s="102" t="s">
        <v>2466</v>
      </c>
      <c r="Y3757" s="73" t="s">
        <v>117</v>
      </c>
      <c r="AB3757" s="89" t="s">
        <v>58</v>
      </c>
      <c r="AC3757" s="89" t="s">
        <v>59</v>
      </c>
      <c r="AE3757" s="73">
        <v>4</v>
      </c>
      <c r="AG3757" s="78">
        <v>74250</v>
      </c>
      <c r="AH3757" s="78">
        <v>297000</v>
      </c>
      <c r="AL3757" s="95">
        <v>8</v>
      </c>
      <c r="AN3757" s="78">
        <v>23760</v>
      </c>
      <c r="AO3757" s="89" t="s">
        <v>60</v>
      </c>
      <c r="AQ3757" s="75" t="s">
        <v>61</v>
      </c>
      <c r="AR3757" s="75" t="s">
        <v>62</v>
      </c>
      <c r="AS3757" s="75" t="s">
        <v>63</v>
      </c>
      <c r="AV3757" s="77"/>
      <c r="HX3757" s="58"/>
    </row>
    <row r="3758" spans="3:232">
      <c r="C3758" s="17" t="str">
        <f>VLOOKUP(O3758,'[1]mã đối tượng'!$C:$F,4,0)</f>
        <v>N</v>
      </c>
      <c r="D3758" s="89" t="s">
        <v>48</v>
      </c>
      <c r="E3758" s="89" t="s">
        <v>49</v>
      </c>
      <c r="F3758" s="74" t="s">
        <v>2412</v>
      </c>
      <c r="G3758" s="74" t="s">
        <v>2412</v>
      </c>
      <c r="H3758" s="74" t="s">
        <v>2468</v>
      </c>
      <c r="I3758" s="74" t="s">
        <v>2412</v>
      </c>
      <c r="J3758" s="92" t="s">
        <v>5533</v>
      </c>
      <c r="L3758" s="75" t="s">
        <v>53</v>
      </c>
      <c r="M3758" s="73" t="s">
        <v>2470</v>
      </c>
      <c r="N3758" s="73" t="s">
        <v>2412</v>
      </c>
      <c r="O3758" s="73" t="s">
        <v>75</v>
      </c>
      <c r="S3758" s="102" t="s">
        <v>2469</v>
      </c>
      <c r="V3758" s="102" t="s">
        <v>2469</v>
      </c>
      <c r="Y3758" s="73" t="s">
        <v>69</v>
      </c>
      <c r="AB3758" s="89" t="s">
        <v>58</v>
      </c>
      <c r="AC3758" s="89" t="s">
        <v>59</v>
      </c>
      <c r="AE3758" s="73">
        <v>2</v>
      </c>
      <c r="AG3758" s="78">
        <v>49500</v>
      </c>
      <c r="AH3758" s="78">
        <v>99000</v>
      </c>
      <c r="AL3758" s="95">
        <v>8</v>
      </c>
      <c r="AN3758" s="78">
        <v>7920</v>
      </c>
      <c r="AO3758" s="89" t="s">
        <v>60</v>
      </c>
      <c r="AQ3758" s="75" t="s">
        <v>61</v>
      </c>
      <c r="AR3758" s="75" t="s">
        <v>62</v>
      </c>
      <c r="AS3758" s="75" t="s">
        <v>63</v>
      </c>
      <c r="AV3758" s="77"/>
      <c r="HX3758" s="58"/>
    </row>
    <row r="3759" spans="3:232">
      <c r="C3759" s="17" t="str">
        <f>VLOOKUP(O3759,'[1]mã đối tượng'!$C:$F,4,0)</f>
        <v>N</v>
      </c>
      <c r="D3759" s="89" t="s">
        <v>48</v>
      </c>
      <c r="E3759" s="89" t="s">
        <v>49</v>
      </c>
      <c r="F3759" s="74" t="s">
        <v>2412</v>
      </c>
      <c r="G3759" s="74" t="s">
        <v>2412</v>
      </c>
      <c r="H3759" s="74" t="s">
        <v>2468</v>
      </c>
      <c r="I3759" s="74" t="s">
        <v>2412</v>
      </c>
      <c r="J3759" s="92" t="s">
        <v>5533</v>
      </c>
      <c r="L3759" s="75" t="s">
        <v>53</v>
      </c>
      <c r="M3759" s="73" t="s">
        <v>2470</v>
      </c>
      <c r="N3759" s="73" t="s">
        <v>2412</v>
      </c>
      <c r="O3759" s="73" t="s">
        <v>75</v>
      </c>
      <c r="S3759" s="102" t="s">
        <v>2469</v>
      </c>
      <c r="V3759" s="102" t="s">
        <v>2469</v>
      </c>
      <c r="Y3759" s="73" t="s">
        <v>78</v>
      </c>
      <c r="AB3759" s="89" t="s">
        <v>58</v>
      </c>
      <c r="AC3759" s="89" t="s">
        <v>59</v>
      </c>
      <c r="AE3759" s="73">
        <v>2</v>
      </c>
      <c r="AG3759" s="78">
        <v>46000</v>
      </c>
      <c r="AH3759" s="78">
        <v>92000</v>
      </c>
      <c r="AL3759" s="95">
        <v>8</v>
      </c>
      <c r="AN3759" s="78">
        <v>7360</v>
      </c>
      <c r="AO3759" s="89" t="s">
        <v>60</v>
      </c>
      <c r="AQ3759" s="75" t="s">
        <v>61</v>
      </c>
      <c r="AR3759" s="75" t="s">
        <v>62</v>
      </c>
      <c r="AS3759" s="75" t="s">
        <v>63</v>
      </c>
      <c r="AV3759" s="77"/>
      <c r="HX3759" s="58"/>
    </row>
    <row r="3760" spans="3:232">
      <c r="C3760" s="17" t="str">
        <f>VLOOKUP(O3760,'[1]mã đối tượng'!$C:$F,4,0)</f>
        <v>N</v>
      </c>
      <c r="D3760" s="89" t="s">
        <v>48</v>
      </c>
      <c r="E3760" s="89" t="s">
        <v>49</v>
      </c>
      <c r="F3760" s="74" t="s">
        <v>2412</v>
      </c>
      <c r="G3760" s="74" t="s">
        <v>2412</v>
      </c>
      <c r="H3760" s="74" t="s">
        <v>2468</v>
      </c>
      <c r="I3760" s="74" t="s">
        <v>2412</v>
      </c>
      <c r="J3760" s="92" t="s">
        <v>5533</v>
      </c>
      <c r="L3760" s="75" t="s">
        <v>53</v>
      </c>
      <c r="M3760" s="73" t="s">
        <v>2470</v>
      </c>
      <c r="N3760" s="73" t="s">
        <v>2412</v>
      </c>
      <c r="O3760" s="73" t="s">
        <v>75</v>
      </c>
      <c r="S3760" s="102" t="s">
        <v>2469</v>
      </c>
      <c r="V3760" s="102" t="s">
        <v>2469</v>
      </c>
      <c r="Y3760" s="73" t="s">
        <v>77</v>
      </c>
      <c r="AB3760" s="89" t="s">
        <v>58</v>
      </c>
      <c r="AC3760" s="89" t="s">
        <v>59</v>
      </c>
      <c r="AE3760" s="73">
        <v>2</v>
      </c>
      <c r="AG3760" s="78">
        <v>70950</v>
      </c>
      <c r="AH3760" s="78">
        <v>141900</v>
      </c>
      <c r="AL3760" s="95">
        <v>8</v>
      </c>
      <c r="AN3760" s="78">
        <v>11352</v>
      </c>
      <c r="AO3760" s="89" t="s">
        <v>60</v>
      </c>
      <c r="AQ3760" s="75" t="s">
        <v>61</v>
      </c>
      <c r="AR3760" s="75" t="s">
        <v>62</v>
      </c>
      <c r="AS3760" s="75" t="s">
        <v>63</v>
      </c>
      <c r="AV3760" s="77"/>
      <c r="HX3760" s="58"/>
    </row>
    <row r="3761" spans="3:232">
      <c r="C3761" s="17" t="str">
        <f>VLOOKUP(O3761,'[1]mã đối tượng'!$C:$F,4,0)</f>
        <v>N</v>
      </c>
      <c r="D3761" s="89" t="s">
        <v>48</v>
      </c>
      <c r="E3761" s="89" t="s">
        <v>49</v>
      </c>
      <c r="F3761" s="74" t="s">
        <v>2412</v>
      </c>
      <c r="G3761" s="74" t="s">
        <v>2412</v>
      </c>
      <c r="H3761" s="74" t="s">
        <v>2468</v>
      </c>
      <c r="I3761" s="74" t="s">
        <v>2412</v>
      </c>
      <c r="J3761" s="92" t="s">
        <v>5533</v>
      </c>
      <c r="L3761" s="75" t="s">
        <v>53</v>
      </c>
      <c r="M3761" s="73" t="s">
        <v>2470</v>
      </c>
      <c r="N3761" s="73" t="s">
        <v>2412</v>
      </c>
      <c r="O3761" s="73" t="s">
        <v>75</v>
      </c>
      <c r="S3761" s="102" t="s">
        <v>2469</v>
      </c>
      <c r="V3761" s="102" t="s">
        <v>2469</v>
      </c>
      <c r="Y3761" s="73" t="s">
        <v>117</v>
      </c>
      <c r="AB3761" s="89" t="s">
        <v>58</v>
      </c>
      <c r="AC3761" s="89" t="s">
        <v>59</v>
      </c>
      <c r="AE3761" s="73">
        <v>2</v>
      </c>
      <c r="AG3761" s="78">
        <v>74250</v>
      </c>
      <c r="AH3761" s="78">
        <v>148500</v>
      </c>
      <c r="AL3761" s="95">
        <v>8</v>
      </c>
      <c r="AN3761" s="78">
        <v>11880</v>
      </c>
      <c r="AO3761" s="89" t="s">
        <v>60</v>
      </c>
      <c r="AQ3761" s="75" t="s">
        <v>61</v>
      </c>
      <c r="AR3761" s="75" t="s">
        <v>62</v>
      </c>
      <c r="AS3761" s="75" t="s">
        <v>63</v>
      </c>
      <c r="AV3761" s="77"/>
      <c r="HX3761" s="58"/>
    </row>
    <row r="3762" spans="3:232">
      <c r="C3762" s="17" t="str">
        <f>VLOOKUP(O3762,'[1]mã đối tượng'!$C:$F,4,0)</f>
        <v>N</v>
      </c>
      <c r="D3762" s="89" t="s">
        <v>48</v>
      </c>
      <c r="E3762" s="89" t="s">
        <v>49</v>
      </c>
      <c r="F3762" s="74" t="s">
        <v>2412</v>
      </c>
      <c r="G3762" s="74" t="s">
        <v>2412</v>
      </c>
      <c r="H3762" s="74" t="s">
        <v>2468</v>
      </c>
      <c r="I3762" s="74" t="s">
        <v>2412</v>
      </c>
      <c r="J3762" s="92" t="s">
        <v>5533</v>
      </c>
      <c r="L3762" s="75" t="s">
        <v>53</v>
      </c>
      <c r="M3762" s="73" t="s">
        <v>2470</v>
      </c>
      <c r="N3762" s="73" t="s">
        <v>2412</v>
      </c>
      <c r="O3762" s="73" t="s">
        <v>75</v>
      </c>
      <c r="S3762" s="102" t="s">
        <v>2469</v>
      </c>
      <c r="V3762" s="102" t="s">
        <v>2469</v>
      </c>
      <c r="Y3762" s="73" t="s">
        <v>79</v>
      </c>
      <c r="AB3762" s="89" t="s">
        <v>58</v>
      </c>
      <c r="AC3762" s="89" t="s">
        <v>59</v>
      </c>
      <c r="AE3762" s="73">
        <v>4</v>
      </c>
      <c r="AG3762" s="78">
        <v>50182</v>
      </c>
      <c r="AH3762" s="78">
        <v>200728</v>
      </c>
      <c r="AL3762" s="95">
        <v>8</v>
      </c>
      <c r="AN3762" s="78">
        <v>16058</v>
      </c>
      <c r="AO3762" s="89" t="s">
        <v>60</v>
      </c>
      <c r="AQ3762" s="75" t="s">
        <v>61</v>
      </c>
      <c r="AR3762" s="75" t="s">
        <v>62</v>
      </c>
      <c r="AS3762" s="75" t="s">
        <v>63</v>
      </c>
      <c r="AV3762" s="77"/>
      <c r="HX3762" s="58"/>
    </row>
    <row r="3763" spans="3:232">
      <c r="C3763" s="17" t="str">
        <f>VLOOKUP(O3763,'[1]mã đối tượng'!$C:$F,4,0)</f>
        <v>N</v>
      </c>
      <c r="D3763" s="89" t="s">
        <v>48</v>
      </c>
      <c r="E3763" s="89" t="s">
        <v>49</v>
      </c>
      <c r="F3763" s="74" t="s">
        <v>2412</v>
      </c>
      <c r="G3763" s="74" t="s">
        <v>2412</v>
      </c>
      <c r="H3763" s="74" t="s">
        <v>2468</v>
      </c>
      <c r="I3763" s="74" t="s">
        <v>2412</v>
      </c>
      <c r="J3763" s="92" t="s">
        <v>5533</v>
      </c>
      <c r="L3763" s="75" t="s">
        <v>53</v>
      </c>
      <c r="M3763" s="73" t="s">
        <v>2470</v>
      </c>
      <c r="N3763" s="73" t="s">
        <v>2412</v>
      </c>
      <c r="O3763" s="73" t="s">
        <v>75</v>
      </c>
      <c r="S3763" s="102" t="s">
        <v>2469</v>
      </c>
      <c r="V3763" s="102" t="s">
        <v>2469</v>
      </c>
      <c r="Y3763" s="73" t="s">
        <v>70</v>
      </c>
      <c r="AB3763" s="89" t="s">
        <v>58</v>
      </c>
      <c r="AC3763" s="89" t="s">
        <v>59</v>
      </c>
      <c r="AE3763" s="73">
        <v>1</v>
      </c>
      <c r="AG3763" s="78">
        <v>89285</v>
      </c>
      <c r="AH3763" s="78">
        <v>89285</v>
      </c>
      <c r="AL3763" s="95">
        <v>8</v>
      </c>
      <c r="AN3763" s="78">
        <v>7143</v>
      </c>
      <c r="AO3763" s="89" t="s">
        <v>60</v>
      </c>
      <c r="AQ3763" s="75" t="s">
        <v>61</v>
      </c>
      <c r="AR3763" s="75" t="s">
        <v>62</v>
      </c>
      <c r="AS3763" s="75" t="s">
        <v>63</v>
      </c>
      <c r="AV3763" s="77"/>
      <c r="HX3763" s="58"/>
    </row>
    <row r="3764" spans="3:232">
      <c r="C3764" s="17" t="str">
        <f>VLOOKUP(O3764,'[1]mã đối tượng'!$C:$F,4,0)</f>
        <v>N</v>
      </c>
      <c r="D3764" s="89" t="s">
        <v>48</v>
      </c>
      <c r="E3764" s="89" t="s">
        <v>49</v>
      </c>
      <c r="F3764" s="74" t="s">
        <v>2412</v>
      </c>
      <c r="G3764" s="74" t="s">
        <v>2412</v>
      </c>
      <c r="H3764" s="74" t="s">
        <v>2471</v>
      </c>
      <c r="I3764" s="74" t="s">
        <v>2412</v>
      </c>
      <c r="J3764" s="92" t="s">
        <v>5534</v>
      </c>
      <c r="L3764" s="75" t="s">
        <v>53</v>
      </c>
      <c r="M3764" s="73" t="s">
        <v>2472</v>
      </c>
      <c r="N3764" s="73" t="s">
        <v>2412</v>
      </c>
      <c r="O3764" s="73" t="s">
        <v>75</v>
      </c>
      <c r="S3764" s="102" t="s">
        <v>2466</v>
      </c>
      <c r="V3764" s="102" t="s">
        <v>2466</v>
      </c>
      <c r="Y3764" s="73" t="s">
        <v>69</v>
      </c>
      <c r="AB3764" s="89" t="s">
        <v>58</v>
      </c>
      <c r="AC3764" s="89" t="s">
        <v>59</v>
      </c>
      <c r="AE3764" s="73">
        <v>1</v>
      </c>
      <c r="AG3764" s="78">
        <v>49500</v>
      </c>
      <c r="AH3764" s="78">
        <v>49500</v>
      </c>
      <c r="AL3764" s="95">
        <v>8</v>
      </c>
      <c r="AN3764" s="78">
        <v>3960</v>
      </c>
      <c r="AO3764" s="89" t="s">
        <v>60</v>
      </c>
      <c r="AQ3764" s="75" t="s">
        <v>61</v>
      </c>
      <c r="AR3764" s="75" t="s">
        <v>62</v>
      </c>
      <c r="AS3764" s="75" t="s">
        <v>63</v>
      </c>
      <c r="AV3764" s="77"/>
      <c r="HX3764" s="58"/>
    </row>
    <row r="3765" spans="3:232">
      <c r="C3765" s="17" t="str">
        <f>VLOOKUP(O3765,'[1]mã đối tượng'!$C:$F,4,0)</f>
        <v>N</v>
      </c>
      <c r="D3765" s="89" t="s">
        <v>48</v>
      </c>
      <c r="E3765" s="89" t="s">
        <v>49</v>
      </c>
      <c r="F3765" s="74" t="s">
        <v>2412</v>
      </c>
      <c r="G3765" s="74" t="s">
        <v>2412</v>
      </c>
      <c r="H3765" s="74" t="s">
        <v>2473</v>
      </c>
      <c r="I3765" s="74" t="s">
        <v>2412</v>
      </c>
      <c r="J3765" s="92" t="s">
        <v>5535</v>
      </c>
      <c r="L3765" s="75" t="s">
        <v>53</v>
      </c>
      <c r="M3765" s="73" t="s">
        <v>2475</v>
      </c>
      <c r="N3765" s="73" t="s">
        <v>2412</v>
      </c>
      <c r="O3765" s="73" t="s">
        <v>75</v>
      </c>
      <c r="S3765" s="102" t="s">
        <v>2474</v>
      </c>
      <c r="V3765" s="102" t="s">
        <v>2474</v>
      </c>
      <c r="Y3765" s="73" t="s">
        <v>57</v>
      </c>
      <c r="AB3765" s="89" t="s">
        <v>58</v>
      </c>
      <c r="AC3765" s="89" t="s">
        <v>59</v>
      </c>
      <c r="AE3765" s="73">
        <v>1</v>
      </c>
      <c r="AG3765" s="78">
        <v>55595</v>
      </c>
      <c r="AH3765" s="78">
        <v>55595</v>
      </c>
      <c r="AL3765" s="95">
        <v>8</v>
      </c>
      <c r="AN3765" s="78">
        <v>4448</v>
      </c>
      <c r="AO3765" s="89" t="s">
        <v>60</v>
      </c>
      <c r="AQ3765" s="75" t="s">
        <v>61</v>
      </c>
      <c r="AR3765" s="75" t="s">
        <v>62</v>
      </c>
      <c r="AS3765" s="75" t="s">
        <v>63</v>
      </c>
      <c r="AV3765" s="77"/>
      <c r="HX3765" s="58"/>
    </row>
    <row r="3766" spans="3:232">
      <c r="C3766" s="17" t="str">
        <f>VLOOKUP(O3766,'[1]mã đối tượng'!$C:$F,4,0)</f>
        <v>N</v>
      </c>
      <c r="D3766" s="89" t="s">
        <v>48</v>
      </c>
      <c r="E3766" s="89" t="s">
        <v>49</v>
      </c>
      <c r="F3766" s="74" t="s">
        <v>2412</v>
      </c>
      <c r="G3766" s="74" t="s">
        <v>2412</v>
      </c>
      <c r="H3766" s="74" t="s">
        <v>2476</v>
      </c>
      <c r="I3766" s="74" t="s">
        <v>2412</v>
      </c>
      <c r="J3766" s="92" t="s">
        <v>5536</v>
      </c>
      <c r="L3766" s="75" t="s">
        <v>53</v>
      </c>
      <c r="M3766" s="73" t="s">
        <v>2478</v>
      </c>
      <c r="N3766" s="73" t="s">
        <v>2412</v>
      </c>
      <c r="O3766" s="73" t="s">
        <v>3576</v>
      </c>
      <c r="S3766" s="102" t="s">
        <v>2477</v>
      </c>
      <c r="V3766" s="102" t="s">
        <v>2477</v>
      </c>
      <c r="Y3766" s="73" t="s">
        <v>80</v>
      </c>
      <c r="AB3766" s="89" t="s">
        <v>58</v>
      </c>
      <c r="AC3766" s="89" t="s">
        <v>59</v>
      </c>
      <c r="AE3766" s="73">
        <v>3</v>
      </c>
      <c r="AG3766" s="78">
        <v>111058</v>
      </c>
      <c r="AH3766" s="78">
        <v>333174</v>
      </c>
      <c r="AL3766" s="95">
        <v>8</v>
      </c>
      <c r="AN3766" s="78">
        <v>26654</v>
      </c>
      <c r="AO3766" s="89" t="s">
        <v>60</v>
      </c>
      <c r="AQ3766" s="75" t="s">
        <v>61</v>
      </c>
      <c r="AR3766" s="75" t="s">
        <v>62</v>
      </c>
      <c r="AS3766" s="75" t="s">
        <v>63</v>
      </c>
      <c r="AV3766" s="77"/>
      <c r="HX3766" s="58"/>
    </row>
    <row r="3767" spans="3:232">
      <c r="C3767" s="17" t="str">
        <f>VLOOKUP(O3767,'[1]mã đối tượng'!$C:$F,4,0)</f>
        <v>N</v>
      </c>
      <c r="D3767" s="89" t="s">
        <v>48</v>
      </c>
      <c r="E3767" s="89" t="s">
        <v>49</v>
      </c>
      <c r="F3767" s="74" t="s">
        <v>2412</v>
      </c>
      <c r="G3767" s="74" t="s">
        <v>2412</v>
      </c>
      <c r="H3767" s="74" t="s">
        <v>2476</v>
      </c>
      <c r="I3767" s="74" t="s">
        <v>2412</v>
      </c>
      <c r="J3767" s="92" t="s">
        <v>5536</v>
      </c>
      <c r="L3767" s="75" t="s">
        <v>53</v>
      </c>
      <c r="M3767" s="73" t="s">
        <v>2478</v>
      </c>
      <c r="N3767" s="73" t="s">
        <v>2412</v>
      </c>
      <c r="O3767" s="73" t="s">
        <v>3576</v>
      </c>
      <c r="S3767" s="102" t="s">
        <v>2477</v>
      </c>
      <c r="V3767" s="102" t="s">
        <v>2477</v>
      </c>
      <c r="Y3767" s="73" t="s">
        <v>78</v>
      </c>
      <c r="AB3767" s="89" t="s">
        <v>58</v>
      </c>
      <c r="AC3767" s="89" t="s">
        <v>59</v>
      </c>
      <c r="AE3767" s="73">
        <v>2</v>
      </c>
      <c r="AG3767" s="78">
        <v>46000</v>
      </c>
      <c r="AH3767" s="78">
        <v>92000</v>
      </c>
      <c r="AL3767" s="95">
        <v>8</v>
      </c>
      <c r="AN3767" s="78">
        <v>7360</v>
      </c>
      <c r="AO3767" s="89" t="s">
        <v>60</v>
      </c>
      <c r="AQ3767" s="75" t="s">
        <v>61</v>
      </c>
      <c r="AR3767" s="75" t="s">
        <v>62</v>
      </c>
      <c r="AS3767" s="75" t="s">
        <v>63</v>
      </c>
      <c r="AV3767" s="77"/>
      <c r="HX3767" s="58"/>
    </row>
    <row r="3768" spans="3:232">
      <c r="C3768" s="17" t="str">
        <f>VLOOKUP(O3768,'[1]mã đối tượng'!$C:$F,4,0)</f>
        <v>N</v>
      </c>
      <c r="D3768" s="89" t="s">
        <v>48</v>
      </c>
      <c r="E3768" s="89" t="s">
        <v>49</v>
      </c>
      <c r="F3768" s="74" t="s">
        <v>2412</v>
      </c>
      <c r="G3768" s="74" t="s">
        <v>2412</v>
      </c>
      <c r="H3768" s="74" t="s">
        <v>2479</v>
      </c>
      <c r="I3768" s="74" t="s">
        <v>2412</v>
      </c>
      <c r="J3768" s="92" t="s">
        <v>5537</v>
      </c>
      <c r="L3768" s="75" t="s">
        <v>53</v>
      </c>
      <c r="M3768" s="73" t="s">
        <v>2480</v>
      </c>
      <c r="N3768" s="73" t="s">
        <v>2412</v>
      </c>
      <c r="O3768" s="73" t="s">
        <v>509</v>
      </c>
      <c r="S3768" s="102" t="s">
        <v>1716</v>
      </c>
      <c r="V3768" s="102" t="s">
        <v>1716</v>
      </c>
      <c r="Y3768" s="73" t="s">
        <v>80</v>
      </c>
      <c r="AB3768" s="89" t="s">
        <v>58</v>
      </c>
      <c r="AC3768" s="89" t="s">
        <v>59</v>
      </c>
      <c r="AE3768" s="73">
        <v>4</v>
      </c>
      <c r="AG3768" s="78">
        <v>111058</v>
      </c>
      <c r="AH3768" s="78">
        <v>444232</v>
      </c>
      <c r="AL3768" s="95">
        <v>8</v>
      </c>
      <c r="AN3768" s="78">
        <v>35539</v>
      </c>
      <c r="AO3768" s="89" t="s">
        <v>60</v>
      </c>
      <c r="AQ3768" s="75" t="s">
        <v>61</v>
      </c>
      <c r="AR3768" s="75" t="s">
        <v>62</v>
      </c>
      <c r="AS3768" s="75" t="s">
        <v>63</v>
      </c>
      <c r="AV3768" s="77"/>
      <c r="HX3768" s="58"/>
    </row>
    <row r="3769" spans="3:232">
      <c r="C3769" s="17" t="str">
        <f>VLOOKUP(O3769,'[1]mã đối tượng'!$C:$F,4,0)</f>
        <v>N</v>
      </c>
      <c r="D3769" s="89" t="s">
        <v>48</v>
      </c>
      <c r="E3769" s="89" t="s">
        <v>49</v>
      </c>
      <c r="F3769" s="74" t="s">
        <v>2412</v>
      </c>
      <c r="G3769" s="74" t="s">
        <v>2412</v>
      </c>
      <c r="H3769" s="74" t="s">
        <v>2481</v>
      </c>
      <c r="I3769" s="74" t="s">
        <v>2412</v>
      </c>
      <c r="J3769" s="92" t="s">
        <v>5538</v>
      </c>
      <c r="L3769" s="75" t="s">
        <v>53</v>
      </c>
      <c r="M3769" s="73" t="s">
        <v>2483</v>
      </c>
      <c r="N3769" s="73" t="s">
        <v>2412</v>
      </c>
      <c r="O3769" s="73" t="s">
        <v>3559</v>
      </c>
      <c r="S3769" s="102" t="s">
        <v>2482</v>
      </c>
      <c r="V3769" s="102" t="s">
        <v>2482</v>
      </c>
      <c r="Y3769" s="73" t="s">
        <v>80</v>
      </c>
      <c r="AB3769" s="89" t="s">
        <v>58</v>
      </c>
      <c r="AC3769" s="89" t="s">
        <v>59</v>
      </c>
      <c r="AE3769" s="73">
        <v>2</v>
      </c>
      <c r="AG3769" s="78">
        <v>111058</v>
      </c>
      <c r="AH3769" s="78">
        <v>222116</v>
      </c>
      <c r="AL3769" s="95">
        <v>8</v>
      </c>
      <c r="AN3769" s="78">
        <v>17769</v>
      </c>
      <c r="AO3769" s="89" t="s">
        <v>60</v>
      </c>
      <c r="AQ3769" s="75" t="s">
        <v>61</v>
      </c>
      <c r="AR3769" s="75" t="s">
        <v>62</v>
      </c>
      <c r="AS3769" s="75" t="s">
        <v>63</v>
      </c>
      <c r="AV3769" s="77"/>
      <c r="HX3769" s="58"/>
    </row>
    <row r="3770" spans="3:232">
      <c r="C3770" s="17" t="str">
        <f>VLOOKUP(O3770,'[1]mã đối tượng'!$C:$F,4,0)</f>
        <v>N</v>
      </c>
      <c r="D3770" s="89" t="s">
        <v>48</v>
      </c>
      <c r="E3770" s="89" t="s">
        <v>49</v>
      </c>
      <c r="F3770" s="74" t="s">
        <v>2412</v>
      </c>
      <c r="G3770" s="74" t="s">
        <v>2412</v>
      </c>
      <c r="H3770" s="74" t="s">
        <v>2484</v>
      </c>
      <c r="I3770" s="74" t="s">
        <v>2412</v>
      </c>
      <c r="J3770" s="92" t="s">
        <v>5539</v>
      </c>
      <c r="L3770" s="75" t="s">
        <v>53</v>
      </c>
      <c r="M3770" s="73" t="s">
        <v>2486</v>
      </c>
      <c r="N3770" s="73" t="s">
        <v>2412</v>
      </c>
      <c r="O3770" s="73" t="s">
        <v>121</v>
      </c>
      <c r="S3770" s="102" t="s">
        <v>2485</v>
      </c>
      <c r="V3770" s="102" t="s">
        <v>2485</v>
      </c>
      <c r="Y3770" s="73" t="s">
        <v>78</v>
      </c>
      <c r="AB3770" s="89" t="s">
        <v>58</v>
      </c>
      <c r="AC3770" s="89" t="s">
        <v>59</v>
      </c>
      <c r="AE3770" s="73">
        <v>1</v>
      </c>
      <c r="AG3770" s="78">
        <v>46000</v>
      </c>
      <c r="AH3770" s="78">
        <v>46000</v>
      </c>
      <c r="AL3770" s="95">
        <v>8</v>
      </c>
      <c r="AN3770" s="78">
        <v>3680</v>
      </c>
      <c r="AO3770" s="89" t="s">
        <v>60</v>
      </c>
      <c r="AQ3770" s="75" t="s">
        <v>61</v>
      </c>
      <c r="AR3770" s="75" t="s">
        <v>62</v>
      </c>
      <c r="AS3770" s="75" t="s">
        <v>63</v>
      </c>
      <c r="AV3770" s="77"/>
      <c r="HX3770" s="58"/>
    </row>
    <row r="3771" spans="3:232">
      <c r="C3771" s="17" t="str">
        <f>VLOOKUP(O3771,'[1]mã đối tượng'!$C:$F,4,0)</f>
        <v>N</v>
      </c>
      <c r="D3771" s="89" t="s">
        <v>48</v>
      </c>
      <c r="E3771" s="89" t="s">
        <v>49</v>
      </c>
      <c r="F3771" s="74" t="s">
        <v>2412</v>
      </c>
      <c r="G3771" s="74" t="s">
        <v>2412</v>
      </c>
      <c r="H3771" s="74" t="s">
        <v>2487</v>
      </c>
      <c r="I3771" s="74" t="s">
        <v>2412</v>
      </c>
      <c r="J3771" s="92" t="s">
        <v>5540</v>
      </c>
      <c r="L3771" s="75" t="s">
        <v>53</v>
      </c>
      <c r="M3771" s="73" t="s">
        <v>2489</v>
      </c>
      <c r="N3771" s="73" t="s">
        <v>2412</v>
      </c>
      <c r="O3771" s="73" t="s">
        <v>3559</v>
      </c>
      <c r="S3771" s="102" t="s">
        <v>2488</v>
      </c>
      <c r="V3771" s="102" t="s">
        <v>2488</v>
      </c>
      <c r="Y3771" s="73" t="s">
        <v>57</v>
      </c>
      <c r="AB3771" s="89" t="s">
        <v>58</v>
      </c>
      <c r="AC3771" s="89" t="s">
        <v>59</v>
      </c>
      <c r="AE3771" s="73">
        <v>6</v>
      </c>
      <c r="AG3771" s="78">
        <v>55595</v>
      </c>
      <c r="AH3771" s="78">
        <v>333570</v>
      </c>
      <c r="AL3771" s="95">
        <v>8</v>
      </c>
      <c r="AN3771" s="78">
        <v>26686</v>
      </c>
      <c r="AO3771" s="89" t="s">
        <v>60</v>
      </c>
      <c r="AQ3771" s="75" t="s">
        <v>61</v>
      </c>
      <c r="AR3771" s="75" t="s">
        <v>62</v>
      </c>
      <c r="AS3771" s="75" t="s">
        <v>63</v>
      </c>
      <c r="AV3771" s="77"/>
      <c r="HX3771" s="58"/>
    </row>
    <row r="3772" spans="3:232">
      <c r="C3772" s="17" t="str">
        <f>VLOOKUP(O3772,'[1]mã đối tượng'!$C:$F,4,0)</f>
        <v>N</v>
      </c>
      <c r="D3772" s="89" t="s">
        <v>48</v>
      </c>
      <c r="E3772" s="89" t="s">
        <v>49</v>
      </c>
      <c r="F3772" s="74" t="s">
        <v>2412</v>
      </c>
      <c r="G3772" s="74" t="s">
        <v>2412</v>
      </c>
      <c r="H3772" s="74" t="s">
        <v>2487</v>
      </c>
      <c r="I3772" s="74" t="s">
        <v>2412</v>
      </c>
      <c r="J3772" s="92" t="s">
        <v>5540</v>
      </c>
      <c r="L3772" s="75" t="s">
        <v>53</v>
      </c>
      <c r="M3772" s="73" t="s">
        <v>2489</v>
      </c>
      <c r="N3772" s="73" t="s">
        <v>2412</v>
      </c>
      <c r="O3772" s="73" t="s">
        <v>3559</v>
      </c>
      <c r="S3772" s="102" t="s">
        <v>2488</v>
      </c>
      <c r="V3772" s="102" t="s">
        <v>2488</v>
      </c>
      <c r="Y3772" s="73" t="s">
        <v>69</v>
      </c>
      <c r="AB3772" s="89" t="s">
        <v>58</v>
      </c>
      <c r="AC3772" s="89" t="s">
        <v>59</v>
      </c>
      <c r="AE3772" s="73">
        <v>1</v>
      </c>
      <c r="AG3772" s="78">
        <v>49500</v>
      </c>
      <c r="AH3772" s="78">
        <v>49500</v>
      </c>
      <c r="AL3772" s="95">
        <v>8</v>
      </c>
      <c r="AN3772" s="78">
        <v>3960</v>
      </c>
      <c r="AO3772" s="89" t="s">
        <v>60</v>
      </c>
      <c r="AQ3772" s="75" t="s">
        <v>61</v>
      </c>
      <c r="AR3772" s="75" t="s">
        <v>62</v>
      </c>
      <c r="AS3772" s="75" t="s">
        <v>63</v>
      </c>
      <c r="AV3772" s="77"/>
      <c r="HX3772" s="58"/>
    </row>
    <row r="3773" spans="3:232">
      <c r="C3773" s="17" t="str">
        <f>VLOOKUP(O3773,'[1]mã đối tượng'!$C:$F,4,0)</f>
        <v>N</v>
      </c>
      <c r="D3773" s="89" t="s">
        <v>48</v>
      </c>
      <c r="E3773" s="89" t="s">
        <v>49</v>
      </c>
      <c r="F3773" s="74" t="s">
        <v>2412</v>
      </c>
      <c r="G3773" s="74" t="s">
        <v>2412</v>
      </c>
      <c r="H3773" s="74" t="s">
        <v>2487</v>
      </c>
      <c r="I3773" s="74" t="s">
        <v>2412</v>
      </c>
      <c r="J3773" s="92" t="s">
        <v>5540</v>
      </c>
      <c r="L3773" s="75" t="s">
        <v>53</v>
      </c>
      <c r="M3773" s="73" t="s">
        <v>2489</v>
      </c>
      <c r="N3773" s="73" t="s">
        <v>2412</v>
      </c>
      <c r="O3773" s="73" t="s">
        <v>3559</v>
      </c>
      <c r="S3773" s="102" t="s">
        <v>2488</v>
      </c>
      <c r="V3773" s="102" t="s">
        <v>2488</v>
      </c>
      <c r="Y3773" s="73" t="s">
        <v>80</v>
      </c>
      <c r="AB3773" s="89" t="s">
        <v>58</v>
      </c>
      <c r="AC3773" s="89" t="s">
        <v>59</v>
      </c>
      <c r="AE3773" s="73">
        <v>5</v>
      </c>
      <c r="AG3773" s="78">
        <v>111058</v>
      </c>
      <c r="AH3773" s="78">
        <v>555290</v>
      </c>
      <c r="AL3773" s="95">
        <v>8</v>
      </c>
      <c r="AN3773" s="78">
        <v>44423</v>
      </c>
      <c r="AO3773" s="89" t="s">
        <v>60</v>
      </c>
      <c r="AQ3773" s="75" t="s">
        <v>61</v>
      </c>
      <c r="AR3773" s="75" t="s">
        <v>62</v>
      </c>
      <c r="AS3773" s="75" t="s">
        <v>63</v>
      </c>
      <c r="AV3773" s="77"/>
      <c r="HX3773" s="58"/>
    </row>
    <row r="3774" spans="3:232">
      <c r="C3774" s="17" t="str">
        <f>VLOOKUP(O3774,'[1]mã đối tượng'!$C:$F,4,0)</f>
        <v>N</v>
      </c>
      <c r="D3774" s="89" t="s">
        <v>48</v>
      </c>
      <c r="E3774" s="89" t="s">
        <v>49</v>
      </c>
      <c r="F3774" s="74" t="s">
        <v>2412</v>
      </c>
      <c r="G3774" s="74" t="s">
        <v>2412</v>
      </c>
      <c r="H3774" s="74" t="s">
        <v>2490</v>
      </c>
      <c r="I3774" s="74" t="s">
        <v>2412</v>
      </c>
      <c r="J3774" s="92" t="s">
        <v>5541</v>
      </c>
      <c r="L3774" s="75" t="s">
        <v>53</v>
      </c>
      <c r="M3774" s="73" t="s">
        <v>2494</v>
      </c>
      <c r="N3774" s="73" t="s">
        <v>2412</v>
      </c>
      <c r="O3774" s="73" t="s">
        <v>509</v>
      </c>
      <c r="S3774" s="102" t="s">
        <v>2493</v>
      </c>
      <c r="V3774" s="102" t="s">
        <v>2493</v>
      </c>
      <c r="Y3774" s="73" t="s">
        <v>80</v>
      </c>
      <c r="AB3774" s="89" t="s">
        <v>58</v>
      </c>
      <c r="AC3774" s="89" t="s">
        <v>59</v>
      </c>
      <c r="AE3774" s="73">
        <v>1</v>
      </c>
      <c r="AG3774" s="78">
        <v>111058</v>
      </c>
      <c r="AH3774" s="78">
        <v>111058</v>
      </c>
      <c r="AL3774" s="95">
        <v>8</v>
      </c>
      <c r="AN3774" s="78">
        <v>8885</v>
      </c>
      <c r="AO3774" s="89" t="s">
        <v>60</v>
      </c>
      <c r="AQ3774" s="75" t="s">
        <v>61</v>
      </c>
      <c r="AR3774" s="75" t="s">
        <v>62</v>
      </c>
      <c r="AS3774" s="75" t="s">
        <v>63</v>
      </c>
      <c r="AV3774" s="77"/>
      <c r="HX3774" s="58"/>
    </row>
    <row r="3775" spans="3:232">
      <c r="C3775" s="17" t="str">
        <f>VLOOKUP(O3775,'[1]mã đối tượng'!$C:$F,4,0)</f>
        <v>N</v>
      </c>
      <c r="D3775" s="89" t="s">
        <v>48</v>
      </c>
      <c r="E3775" s="89" t="s">
        <v>49</v>
      </c>
      <c r="F3775" s="74" t="s">
        <v>2412</v>
      </c>
      <c r="G3775" s="74" t="s">
        <v>2412</v>
      </c>
      <c r="H3775" s="74" t="s">
        <v>2495</v>
      </c>
      <c r="I3775" s="74" t="s">
        <v>2412</v>
      </c>
      <c r="J3775" s="92" t="s">
        <v>5542</v>
      </c>
      <c r="L3775" s="75" t="s">
        <v>53</v>
      </c>
      <c r="M3775" s="73" t="s">
        <v>2497</v>
      </c>
      <c r="N3775" s="73" t="s">
        <v>2412</v>
      </c>
      <c r="O3775" s="73" t="s">
        <v>3585</v>
      </c>
      <c r="S3775" s="102" t="s">
        <v>2496</v>
      </c>
      <c r="V3775" s="102" t="s">
        <v>2496</v>
      </c>
      <c r="Y3775" s="73" t="s">
        <v>94</v>
      </c>
      <c r="AB3775" s="89" t="s">
        <v>58</v>
      </c>
      <c r="AC3775" s="89" t="s">
        <v>59</v>
      </c>
      <c r="AE3775" s="73">
        <v>2</v>
      </c>
      <c r="AG3775" s="78">
        <v>73431</v>
      </c>
      <c r="AH3775" s="78">
        <v>146862</v>
      </c>
      <c r="AL3775" s="95">
        <v>8</v>
      </c>
      <c r="AN3775" s="78">
        <v>11749</v>
      </c>
      <c r="AO3775" s="89" t="s">
        <v>60</v>
      </c>
      <c r="AQ3775" s="75" t="s">
        <v>61</v>
      </c>
      <c r="AR3775" s="75" t="s">
        <v>62</v>
      </c>
      <c r="AS3775" s="75" t="s">
        <v>63</v>
      </c>
      <c r="AV3775" s="77"/>
      <c r="HX3775" s="58"/>
    </row>
    <row r="3776" spans="3:232">
      <c r="C3776" s="17" t="str">
        <f>VLOOKUP(O3776,'[1]mã đối tượng'!$C:$F,4,0)</f>
        <v>N</v>
      </c>
      <c r="D3776" s="89" t="s">
        <v>48</v>
      </c>
      <c r="E3776" s="89" t="s">
        <v>49</v>
      </c>
      <c r="F3776" s="74" t="s">
        <v>2412</v>
      </c>
      <c r="G3776" s="74" t="s">
        <v>2412</v>
      </c>
      <c r="H3776" s="74" t="s">
        <v>2498</v>
      </c>
      <c r="I3776" s="74" t="s">
        <v>2412</v>
      </c>
      <c r="J3776" s="92" t="s">
        <v>5543</v>
      </c>
      <c r="L3776" s="75" t="s">
        <v>53</v>
      </c>
      <c r="M3776" s="73" t="s">
        <v>2500</v>
      </c>
      <c r="N3776" s="73" t="s">
        <v>2412</v>
      </c>
      <c r="O3776" s="73" t="s">
        <v>228</v>
      </c>
      <c r="S3776" s="102" t="s">
        <v>2499</v>
      </c>
      <c r="V3776" s="102" t="s">
        <v>2499</v>
      </c>
      <c r="Y3776" s="73" t="s">
        <v>94</v>
      </c>
      <c r="AB3776" s="89" t="s">
        <v>58</v>
      </c>
      <c r="AC3776" s="89" t="s">
        <v>59</v>
      </c>
      <c r="AE3776" s="73">
        <v>1</v>
      </c>
      <c r="AG3776" s="78">
        <v>73431</v>
      </c>
      <c r="AH3776" s="78">
        <v>73431</v>
      </c>
      <c r="AL3776" s="95">
        <v>8</v>
      </c>
      <c r="AN3776" s="78">
        <v>5874</v>
      </c>
      <c r="AO3776" s="89" t="s">
        <v>60</v>
      </c>
      <c r="AQ3776" s="75" t="s">
        <v>61</v>
      </c>
      <c r="AR3776" s="75" t="s">
        <v>62</v>
      </c>
      <c r="AS3776" s="75" t="s">
        <v>63</v>
      </c>
      <c r="AV3776" s="77"/>
      <c r="HX3776" s="58"/>
    </row>
    <row r="3777" spans="3:232">
      <c r="C3777" s="17" t="str">
        <f>VLOOKUP(O3777,'[1]mã đối tượng'!$C:$F,4,0)</f>
        <v>N</v>
      </c>
      <c r="D3777" s="89" t="s">
        <v>48</v>
      </c>
      <c r="E3777" s="89" t="s">
        <v>49</v>
      </c>
      <c r="F3777" s="74" t="s">
        <v>2412</v>
      </c>
      <c r="G3777" s="74" t="s">
        <v>2412</v>
      </c>
      <c r="H3777" s="74" t="s">
        <v>2501</v>
      </c>
      <c r="I3777" s="74" t="s">
        <v>2412</v>
      </c>
      <c r="J3777" s="92" t="s">
        <v>5544</v>
      </c>
      <c r="L3777" s="75" t="s">
        <v>53</v>
      </c>
      <c r="M3777" s="73" t="s">
        <v>2502</v>
      </c>
      <c r="N3777" s="73" t="s">
        <v>2412</v>
      </c>
      <c r="O3777" s="73" t="s">
        <v>658</v>
      </c>
      <c r="S3777" s="102" t="s">
        <v>1127</v>
      </c>
      <c r="V3777" s="102" t="s">
        <v>1127</v>
      </c>
      <c r="Y3777" s="73" t="s">
        <v>57</v>
      </c>
      <c r="AB3777" s="89" t="s">
        <v>58</v>
      </c>
      <c r="AC3777" s="89" t="s">
        <v>59</v>
      </c>
      <c r="AE3777" s="73">
        <v>1</v>
      </c>
      <c r="AG3777" s="78">
        <v>55595</v>
      </c>
      <c r="AH3777" s="78">
        <v>55595</v>
      </c>
      <c r="AL3777" s="95">
        <v>8</v>
      </c>
      <c r="AN3777" s="78">
        <v>4448</v>
      </c>
      <c r="AO3777" s="89" t="s">
        <v>60</v>
      </c>
      <c r="AQ3777" s="75" t="s">
        <v>61</v>
      </c>
      <c r="AR3777" s="75" t="s">
        <v>62</v>
      </c>
      <c r="AS3777" s="75" t="s">
        <v>63</v>
      </c>
      <c r="AV3777" s="77"/>
      <c r="HX3777" s="58"/>
    </row>
    <row r="3778" spans="3:232">
      <c r="C3778" s="17" t="str">
        <f>VLOOKUP(O3778,'[1]mã đối tượng'!$C:$F,4,0)</f>
        <v>N</v>
      </c>
      <c r="D3778" s="89" t="s">
        <v>48</v>
      </c>
      <c r="E3778" s="89" t="s">
        <v>49</v>
      </c>
      <c r="F3778" s="74" t="s">
        <v>2412</v>
      </c>
      <c r="G3778" s="74" t="s">
        <v>2412</v>
      </c>
      <c r="H3778" s="74" t="s">
        <v>2501</v>
      </c>
      <c r="I3778" s="74" t="s">
        <v>2412</v>
      </c>
      <c r="J3778" s="92" t="s">
        <v>5544</v>
      </c>
      <c r="L3778" s="75" t="s">
        <v>53</v>
      </c>
      <c r="M3778" s="73" t="s">
        <v>2502</v>
      </c>
      <c r="N3778" s="73" t="s">
        <v>2412</v>
      </c>
      <c r="O3778" s="73" t="s">
        <v>658</v>
      </c>
      <c r="S3778" s="102" t="s">
        <v>1127</v>
      </c>
      <c r="V3778" s="102" t="s">
        <v>1127</v>
      </c>
      <c r="Y3778" s="73" t="s">
        <v>69</v>
      </c>
      <c r="AB3778" s="89" t="s">
        <v>58</v>
      </c>
      <c r="AC3778" s="89" t="s">
        <v>59</v>
      </c>
      <c r="AE3778" s="73">
        <v>1</v>
      </c>
      <c r="AG3778" s="78">
        <v>49500</v>
      </c>
      <c r="AH3778" s="78">
        <v>49500</v>
      </c>
      <c r="AL3778" s="95">
        <v>8</v>
      </c>
      <c r="AN3778" s="78">
        <v>3960</v>
      </c>
      <c r="AO3778" s="89" t="s">
        <v>60</v>
      </c>
      <c r="AQ3778" s="75" t="s">
        <v>61</v>
      </c>
      <c r="AR3778" s="75" t="s">
        <v>62</v>
      </c>
      <c r="AS3778" s="75" t="s">
        <v>63</v>
      </c>
      <c r="AV3778" s="77"/>
      <c r="HX3778" s="58"/>
    </row>
    <row r="3779" spans="3:232">
      <c r="C3779" s="17" t="str">
        <f>VLOOKUP(O3779,'[1]mã đối tượng'!$C:$F,4,0)</f>
        <v>N</v>
      </c>
      <c r="D3779" s="89" t="s">
        <v>48</v>
      </c>
      <c r="E3779" s="89" t="s">
        <v>49</v>
      </c>
      <c r="F3779" s="74" t="s">
        <v>2412</v>
      </c>
      <c r="G3779" s="74" t="s">
        <v>2412</v>
      </c>
      <c r="H3779" s="74" t="s">
        <v>2503</v>
      </c>
      <c r="I3779" s="74" t="s">
        <v>2412</v>
      </c>
      <c r="J3779" s="92" t="s">
        <v>5545</v>
      </c>
      <c r="L3779" s="75" t="s">
        <v>53</v>
      </c>
      <c r="M3779" s="73" t="s">
        <v>2505</v>
      </c>
      <c r="N3779" s="73" t="s">
        <v>2412</v>
      </c>
      <c r="O3779" s="73" t="s">
        <v>75</v>
      </c>
      <c r="S3779" s="102" t="s">
        <v>2504</v>
      </c>
      <c r="V3779" s="102" t="s">
        <v>2504</v>
      </c>
      <c r="Y3779" s="73" t="s">
        <v>57</v>
      </c>
      <c r="AB3779" s="89" t="s">
        <v>58</v>
      </c>
      <c r="AC3779" s="89" t="s">
        <v>59</v>
      </c>
      <c r="AE3779" s="73">
        <v>3</v>
      </c>
      <c r="AG3779" s="78">
        <v>55595</v>
      </c>
      <c r="AH3779" s="78">
        <v>166785</v>
      </c>
      <c r="AL3779" s="95">
        <v>8</v>
      </c>
      <c r="AN3779" s="78">
        <v>13343</v>
      </c>
      <c r="AO3779" s="89" t="s">
        <v>60</v>
      </c>
      <c r="AQ3779" s="75" t="s">
        <v>61</v>
      </c>
      <c r="AR3779" s="75" t="s">
        <v>62</v>
      </c>
      <c r="AS3779" s="75" t="s">
        <v>63</v>
      </c>
      <c r="AV3779" s="77"/>
      <c r="HX3779" s="58"/>
    </row>
    <row r="3780" spans="3:232">
      <c r="C3780" s="17" t="str">
        <f>VLOOKUP(O3780,'[1]mã đối tượng'!$C:$F,4,0)</f>
        <v>N</v>
      </c>
      <c r="D3780" s="89" t="s">
        <v>48</v>
      </c>
      <c r="E3780" s="89" t="s">
        <v>49</v>
      </c>
      <c r="F3780" s="74" t="s">
        <v>2412</v>
      </c>
      <c r="G3780" s="74" t="s">
        <v>2412</v>
      </c>
      <c r="H3780" s="74" t="s">
        <v>2503</v>
      </c>
      <c r="I3780" s="74" t="s">
        <v>2412</v>
      </c>
      <c r="J3780" s="92" t="s">
        <v>5545</v>
      </c>
      <c r="L3780" s="75" t="s">
        <v>53</v>
      </c>
      <c r="M3780" s="73" t="s">
        <v>2505</v>
      </c>
      <c r="N3780" s="73" t="s">
        <v>2412</v>
      </c>
      <c r="O3780" s="73" t="s">
        <v>75</v>
      </c>
      <c r="S3780" s="102" t="s">
        <v>2504</v>
      </c>
      <c r="V3780" s="102" t="s">
        <v>2504</v>
      </c>
      <c r="Y3780" s="73" t="s">
        <v>77</v>
      </c>
      <c r="AB3780" s="89" t="s">
        <v>58</v>
      </c>
      <c r="AC3780" s="89" t="s">
        <v>59</v>
      </c>
      <c r="AE3780" s="73">
        <v>2</v>
      </c>
      <c r="AG3780" s="78">
        <v>70950</v>
      </c>
      <c r="AH3780" s="78">
        <v>141900</v>
      </c>
      <c r="AL3780" s="95">
        <v>8</v>
      </c>
      <c r="AN3780" s="78">
        <v>11352</v>
      </c>
      <c r="AO3780" s="89" t="s">
        <v>60</v>
      </c>
      <c r="AQ3780" s="75" t="s">
        <v>61</v>
      </c>
      <c r="AR3780" s="75" t="s">
        <v>62</v>
      </c>
      <c r="AS3780" s="75" t="s">
        <v>63</v>
      </c>
      <c r="AV3780" s="77"/>
      <c r="HX3780" s="58"/>
    </row>
    <row r="3781" spans="3:232">
      <c r="C3781" s="17" t="str">
        <f>VLOOKUP(O3781,'[1]mã đối tượng'!$C:$F,4,0)</f>
        <v>N</v>
      </c>
      <c r="D3781" s="89" t="s">
        <v>48</v>
      </c>
      <c r="E3781" s="89" t="s">
        <v>49</v>
      </c>
      <c r="F3781" s="74" t="s">
        <v>2412</v>
      </c>
      <c r="G3781" s="74" t="s">
        <v>2412</v>
      </c>
      <c r="H3781" s="74" t="s">
        <v>2503</v>
      </c>
      <c r="I3781" s="74" t="s">
        <v>2412</v>
      </c>
      <c r="J3781" s="92" t="s">
        <v>5545</v>
      </c>
      <c r="L3781" s="75" t="s">
        <v>53</v>
      </c>
      <c r="M3781" s="73" t="s">
        <v>2505</v>
      </c>
      <c r="N3781" s="73" t="s">
        <v>2412</v>
      </c>
      <c r="O3781" s="73" t="s">
        <v>75</v>
      </c>
      <c r="S3781" s="102" t="s">
        <v>2504</v>
      </c>
      <c r="V3781" s="102" t="s">
        <v>2504</v>
      </c>
      <c r="Y3781" s="73" t="s">
        <v>80</v>
      </c>
      <c r="AB3781" s="89" t="s">
        <v>58</v>
      </c>
      <c r="AC3781" s="89" t="s">
        <v>59</v>
      </c>
      <c r="AE3781" s="73">
        <v>2</v>
      </c>
      <c r="AG3781" s="78">
        <v>111058</v>
      </c>
      <c r="AH3781" s="78">
        <v>222116</v>
      </c>
      <c r="AL3781" s="95">
        <v>8</v>
      </c>
      <c r="AN3781" s="78">
        <v>17769</v>
      </c>
      <c r="AO3781" s="89" t="s">
        <v>60</v>
      </c>
      <c r="AQ3781" s="75" t="s">
        <v>61</v>
      </c>
      <c r="AR3781" s="75" t="s">
        <v>62</v>
      </c>
      <c r="AS3781" s="75" t="s">
        <v>63</v>
      </c>
      <c r="AV3781" s="77"/>
      <c r="HX3781" s="58"/>
    </row>
    <row r="3782" spans="3:232">
      <c r="C3782" s="17" t="str">
        <f>VLOOKUP(O3782,'[1]mã đối tượng'!$C:$F,4,0)</f>
        <v>N</v>
      </c>
      <c r="D3782" s="89" t="s">
        <v>48</v>
      </c>
      <c r="E3782" s="89" t="s">
        <v>49</v>
      </c>
      <c r="F3782" s="74" t="s">
        <v>2412</v>
      </c>
      <c r="G3782" s="74" t="s">
        <v>2412</v>
      </c>
      <c r="H3782" s="74" t="s">
        <v>2503</v>
      </c>
      <c r="I3782" s="74" t="s">
        <v>2412</v>
      </c>
      <c r="J3782" s="92" t="s">
        <v>5545</v>
      </c>
      <c r="L3782" s="75" t="s">
        <v>53</v>
      </c>
      <c r="M3782" s="73" t="s">
        <v>2505</v>
      </c>
      <c r="N3782" s="73" t="s">
        <v>2412</v>
      </c>
      <c r="O3782" s="73" t="s">
        <v>75</v>
      </c>
      <c r="S3782" s="102" t="s">
        <v>2504</v>
      </c>
      <c r="V3782" s="102" t="s">
        <v>2504</v>
      </c>
      <c r="Y3782" s="73" t="s">
        <v>70</v>
      </c>
      <c r="AB3782" s="89" t="s">
        <v>58</v>
      </c>
      <c r="AC3782" s="89" t="s">
        <v>59</v>
      </c>
      <c r="AE3782" s="73">
        <v>2</v>
      </c>
      <c r="AG3782" s="78">
        <v>89285</v>
      </c>
      <c r="AH3782" s="78">
        <v>178570</v>
      </c>
      <c r="AL3782" s="95">
        <v>8</v>
      </c>
      <c r="AN3782" s="78">
        <v>14286</v>
      </c>
      <c r="AO3782" s="89" t="s">
        <v>60</v>
      </c>
      <c r="AQ3782" s="75" t="s">
        <v>61</v>
      </c>
      <c r="AR3782" s="75" t="s">
        <v>62</v>
      </c>
      <c r="AS3782" s="75" t="s">
        <v>63</v>
      </c>
      <c r="AV3782" s="77"/>
      <c r="HX3782" s="58"/>
    </row>
    <row r="3783" spans="3:232">
      <c r="C3783" s="17" t="str">
        <f>VLOOKUP(O3783,'[1]mã đối tượng'!$C:$F,4,0)</f>
        <v>N</v>
      </c>
      <c r="D3783" s="89" t="s">
        <v>48</v>
      </c>
      <c r="E3783" s="89" t="s">
        <v>49</v>
      </c>
      <c r="F3783" s="74" t="s">
        <v>2412</v>
      </c>
      <c r="G3783" s="74" t="s">
        <v>2412</v>
      </c>
      <c r="H3783" s="74" t="s">
        <v>2506</v>
      </c>
      <c r="I3783" s="74" t="s">
        <v>2412</v>
      </c>
      <c r="J3783" s="92" t="s">
        <v>5546</v>
      </c>
      <c r="L3783" s="75" t="s">
        <v>53</v>
      </c>
      <c r="M3783" s="73" t="s">
        <v>2508</v>
      </c>
      <c r="N3783" s="73" t="s">
        <v>2412</v>
      </c>
      <c r="O3783" s="73" t="s">
        <v>121</v>
      </c>
      <c r="S3783" s="102" t="s">
        <v>2507</v>
      </c>
      <c r="V3783" s="102" t="s">
        <v>2507</v>
      </c>
      <c r="Y3783" s="73" t="s">
        <v>80</v>
      </c>
      <c r="AB3783" s="89" t="s">
        <v>58</v>
      </c>
      <c r="AC3783" s="89" t="s">
        <v>59</v>
      </c>
      <c r="AE3783" s="73">
        <v>1</v>
      </c>
      <c r="AG3783" s="78">
        <v>111058</v>
      </c>
      <c r="AH3783" s="78">
        <v>111058</v>
      </c>
      <c r="AL3783" s="95">
        <v>8</v>
      </c>
      <c r="AN3783" s="78">
        <v>8885</v>
      </c>
      <c r="AO3783" s="89" t="s">
        <v>60</v>
      </c>
      <c r="AQ3783" s="75" t="s">
        <v>61</v>
      </c>
      <c r="AR3783" s="75" t="s">
        <v>62</v>
      </c>
      <c r="AS3783" s="75" t="s">
        <v>63</v>
      </c>
      <c r="AV3783" s="77"/>
      <c r="HX3783" s="58"/>
    </row>
    <row r="3784" spans="3:232">
      <c r="C3784" s="17" t="str">
        <f>VLOOKUP(O3784,'[1]mã đối tượng'!$C:$F,4,0)</f>
        <v>N</v>
      </c>
      <c r="D3784" s="89" t="s">
        <v>48</v>
      </c>
      <c r="E3784" s="89" t="s">
        <v>49</v>
      </c>
      <c r="F3784" s="74" t="s">
        <v>2412</v>
      </c>
      <c r="G3784" s="74" t="s">
        <v>2412</v>
      </c>
      <c r="H3784" s="74" t="s">
        <v>2506</v>
      </c>
      <c r="I3784" s="74" t="s">
        <v>2412</v>
      </c>
      <c r="J3784" s="92" t="s">
        <v>5546</v>
      </c>
      <c r="L3784" s="75" t="s">
        <v>53</v>
      </c>
      <c r="M3784" s="73" t="s">
        <v>2508</v>
      </c>
      <c r="N3784" s="73" t="s">
        <v>2412</v>
      </c>
      <c r="O3784" s="73" t="s">
        <v>121</v>
      </c>
      <c r="S3784" s="102" t="s">
        <v>2507</v>
      </c>
      <c r="V3784" s="102" t="s">
        <v>2507</v>
      </c>
      <c r="Y3784" s="73" t="s">
        <v>117</v>
      </c>
      <c r="AB3784" s="89" t="s">
        <v>58</v>
      </c>
      <c r="AC3784" s="89" t="s">
        <v>59</v>
      </c>
      <c r="AE3784" s="73">
        <v>1</v>
      </c>
      <c r="AG3784" s="78">
        <v>74250</v>
      </c>
      <c r="AH3784" s="78">
        <v>74250</v>
      </c>
      <c r="AL3784" s="95">
        <v>8</v>
      </c>
      <c r="AN3784" s="78">
        <v>5940</v>
      </c>
      <c r="AO3784" s="89" t="s">
        <v>60</v>
      </c>
      <c r="AQ3784" s="75" t="s">
        <v>61</v>
      </c>
      <c r="AR3784" s="75" t="s">
        <v>62</v>
      </c>
      <c r="AS3784" s="75" t="s">
        <v>63</v>
      </c>
      <c r="AV3784" s="77"/>
      <c r="HX3784" s="58"/>
    </row>
    <row r="3785" spans="3:232">
      <c r="C3785" s="17" t="str">
        <f>VLOOKUP(O3785,'[1]mã đối tượng'!$C:$F,4,0)</f>
        <v>N</v>
      </c>
      <c r="D3785" s="89" t="s">
        <v>48</v>
      </c>
      <c r="E3785" s="89" t="s">
        <v>49</v>
      </c>
      <c r="F3785" s="74" t="s">
        <v>2412</v>
      </c>
      <c r="G3785" s="74" t="s">
        <v>2412</v>
      </c>
      <c r="H3785" s="74" t="s">
        <v>2509</v>
      </c>
      <c r="I3785" s="74" t="s">
        <v>2412</v>
      </c>
      <c r="J3785" s="92" t="s">
        <v>5547</v>
      </c>
      <c r="L3785" s="75" t="s">
        <v>53</v>
      </c>
      <c r="M3785" s="73" t="s">
        <v>2510</v>
      </c>
      <c r="N3785" s="73" t="s">
        <v>2412</v>
      </c>
      <c r="O3785" s="73" t="s">
        <v>3561</v>
      </c>
      <c r="S3785" s="102" t="s">
        <v>940</v>
      </c>
      <c r="V3785" s="102" t="s">
        <v>940</v>
      </c>
      <c r="Y3785" s="73" t="s">
        <v>69</v>
      </c>
      <c r="AB3785" s="89" t="s">
        <v>58</v>
      </c>
      <c r="AC3785" s="89" t="s">
        <v>59</v>
      </c>
      <c r="AE3785" s="73">
        <v>1</v>
      </c>
      <c r="AG3785" s="78">
        <v>49500</v>
      </c>
      <c r="AH3785" s="78">
        <v>49500</v>
      </c>
      <c r="AL3785" s="95">
        <v>8</v>
      </c>
      <c r="AN3785" s="78">
        <v>3960</v>
      </c>
      <c r="AO3785" s="89" t="s">
        <v>60</v>
      </c>
      <c r="AQ3785" s="75" t="s">
        <v>61</v>
      </c>
      <c r="AR3785" s="75" t="s">
        <v>62</v>
      </c>
      <c r="AS3785" s="75" t="s">
        <v>63</v>
      </c>
      <c r="AV3785" s="77"/>
      <c r="HX3785" s="58"/>
    </row>
    <row r="3786" spans="3:232">
      <c r="C3786" s="17" t="str">
        <f>VLOOKUP(O3786,'[1]mã đối tượng'!$C:$F,4,0)</f>
        <v>N</v>
      </c>
      <c r="D3786" s="89" t="s">
        <v>48</v>
      </c>
      <c r="E3786" s="89" t="s">
        <v>49</v>
      </c>
      <c r="F3786" s="74" t="s">
        <v>2412</v>
      </c>
      <c r="G3786" s="74" t="s">
        <v>2412</v>
      </c>
      <c r="H3786" s="74" t="s">
        <v>2511</v>
      </c>
      <c r="I3786" s="74" t="s">
        <v>2412</v>
      </c>
      <c r="J3786" s="92" t="s">
        <v>5548</v>
      </c>
      <c r="L3786" s="75" t="s">
        <v>53</v>
      </c>
      <c r="M3786" s="73" t="s">
        <v>2512</v>
      </c>
      <c r="N3786" s="73" t="s">
        <v>2412</v>
      </c>
      <c r="O3786" s="73" t="s">
        <v>121</v>
      </c>
      <c r="S3786" s="102" t="s">
        <v>1738</v>
      </c>
      <c r="V3786" s="102" t="s">
        <v>1738</v>
      </c>
      <c r="Y3786" s="73" t="s">
        <v>117</v>
      </c>
      <c r="AB3786" s="89" t="s">
        <v>58</v>
      </c>
      <c r="AC3786" s="89" t="s">
        <v>59</v>
      </c>
      <c r="AE3786" s="73">
        <v>2</v>
      </c>
      <c r="AG3786" s="78">
        <v>74250</v>
      </c>
      <c r="AH3786" s="78">
        <v>148500</v>
      </c>
      <c r="AL3786" s="95">
        <v>8</v>
      </c>
      <c r="AN3786" s="78">
        <v>11880</v>
      </c>
      <c r="AO3786" s="89" t="s">
        <v>60</v>
      </c>
      <c r="AQ3786" s="75" t="s">
        <v>61</v>
      </c>
      <c r="AR3786" s="75" t="s">
        <v>62</v>
      </c>
      <c r="AS3786" s="75" t="s">
        <v>63</v>
      </c>
      <c r="AV3786" s="77"/>
      <c r="HX3786" s="58"/>
    </row>
    <row r="3787" spans="3:232">
      <c r="C3787" s="17" t="str">
        <f>VLOOKUP(O3787,'[1]mã đối tượng'!$C:$F,4,0)</f>
        <v>N</v>
      </c>
      <c r="D3787" s="89" t="s">
        <v>48</v>
      </c>
      <c r="E3787" s="89" t="s">
        <v>49</v>
      </c>
      <c r="F3787" s="74" t="s">
        <v>2412</v>
      </c>
      <c r="G3787" s="74" t="s">
        <v>2412</v>
      </c>
      <c r="H3787" s="74" t="s">
        <v>2511</v>
      </c>
      <c r="I3787" s="74" t="s">
        <v>2412</v>
      </c>
      <c r="J3787" s="92" t="s">
        <v>5548</v>
      </c>
      <c r="L3787" s="75" t="s">
        <v>53</v>
      </c>
      <c r="M3787" s="73" t="s">
        <v>2512</v>
      </c>
      <c r="N3787" s="73" t="s">
        <v>2412</v>
      </c>
      <c r="O3787" s="73" t="s">
        <v>121</v>
      </c>
      <c r="S3787" s="102" t="s">
        <v>1738</v>
      </c>
      <c r="V3787" s="102" t="s">
        <v>1738</v>
      </c>
      <c r="Y3787" s="73" t="s">
        <v>70</v>
      </c>
      <c r="AB3787" s="89" t="s">
        <v>58</v>
      </c>
      <c r="AC3787" s="89" t="s">
        <v>59</v>
      </c>
      <c r="AE3787" s="73">
        <v>1</v>
      </c>
      <c r="AG3787" s="78">
        <v>89285</v>
      </c>
      <c r="AH3787" s="78">
        <v>89285</v>
      </c>
      <c r="AL3787" s="95">
        <v>8</v>
      </c>
      <c r="AN3787" s="78">
        <v>7143</v>
      </c>
      <c r="AO3787" s="89" t="s">
        <v>60</v>
      </c>
      <c r="AQ3787" s="75" t="s">
        <v>61</v>
      </c>
      <c r="AR3787" s="75" t="s">
        <v>62</v>
      </c>
      <c r="AS3787" s="75" t="s">
        <v>63</v>
      </c>
      <c r="AV3787" s="77"/>
      <c r="HX3787" s="58"/>
    </row>
    <row r="3788" spans="3:232">
      <c r="C3788" s="17" t="str">
        <f>VLOOKUP(O3788,'[1]mã đối tượng'!$C:$F,4,0)</f>
        <v>N</v>
      </c>
      <c r="D3788" s="89" t="s">
        <v>48</v>
      </c>
      <c r="E3788" s="89" t="s">
        <v>49</v>
      </c>
      <c r="F3788" s="74" t="s">
        <v>2412</v>
      </c>
      <c r="G3788" s="74" t="s">
        <v>2412</v>
      </c>
      <c r="H3788" s="74" t="s">
        <v>2511</v>
      </c>
      <c r="I3788" s="74" t="s">
        <v>2412</v>
      </c>
      <c r="J3788" s="92" t="s">
        <v>5548</v>
      </c>
      <c r="L3788" s="75" t="s">
        <v>53</v>
      </c>
      <c r="M3788" s="73" t="s">
        <v>2512</v>
      </c>
      <c r="N3788" s="73" t="s">
        <v>2412</v>
      </c>
      <c r="O3788" s="73" t="s">
        <v>121</v>
      </c>
      <c r="S3788" s="102" t="s">
        <v>1738</v>
      </c>
      <c r="V3788" s="102" t="s">
        <v>1738</v>
      </c>
      <c r="Y3788" s="73" t="s">
        <v>57</v>
      </c>
      <c r="AB3788" s="89" t="s">
        <v>58</v>
      </c>
      <c r="AC3788" s="89" t="s">
        <v>59</v>
      </c>
      <c r="AE3788" s="73">
        <v>3</v>
      </c>
      <c r="AG3788" s="78">
        <v>55595</v>
      </c>
      <c r="AH3788" s="78">
        <v>166785</v>
      </c>
      <c r="AL3788" s="95">
        <v>8</v>
      </c>
      <c r="AN3788" s="78">
        <v>13343</v>
      </c>
      <c r="AO3788" s="89" t="s">
        <v>60</v>
      </c>
      <c r="AQ3788" s="75" t="s">
        <v>61</v>
      </c>
      <c r="AR3788" s="75" t="s">
        <v>62</v>
      </c>
      <c r="AS3788" s="75" t="s">
        <v>63</v>
      </c>
      <c r="AV3788" s="77"/>
      <c r="HX3788" s="58"/>
    </row>
    <row r="3789" spans="3:232">
      <c r="C3789" s="17" t="str">
        <f>VLOOKUP(O3789,'[1]mã đối tượng'!$C:$F,4,0)</f>
        <v>N</v>
      </c>
      <c r="D3789" s="89" t="s">
        <v>48</v>
      </c>
      <c r="E3789" s="89" t="s">
        <v>49</v>
      </c>
      <c r="F3789" s="74" t="s">
        <v>2412</v>
      </c>
      <c r="G3789" s="74" t="s">
        <v>2412</v>
      </c>
      <c r="H3789" s="74" t="s">
        <v>2513</v>
      </c>
      <c r="I3789" s="74" t="s">
        <v>2412</v>
      </c>
      <c r="J3789" s="92" t="s">
        <v>5549</v>
      </c>
      <c r="L3789" s="75" t="s">
        <v>53</v>
      </c>
      <c r="M3789" s="73" t="s">
        <v>2515</v>
      </c>
      <c r="N3789" s="73" t="s">
        <v>2412</v>
      </c>
      <c r="O3789" s="73" t="s">
        <v>509</v>
      </c>
      <c r="S3789" s="102" t="s">
        <v>2514</v>
      </c>
      <c r="V3789" s="102" t="s">
        <v>2514</v>
      </c>
      <c r="Y3789" s="73" t="s">
        <v>142</v>
      </c>
      <c r="AB3789" s="89" t="s">
        <v>58</v>
      </c>
      <c r="AC3789" s="89" t="s">
        <v>59</v>
      </c>
      <c r="AE3789" s="73">
        <v>3</v>
      </c>
      <c r="AG3789" s="78">
        <v>50400</v>
      </c>
      <c r="AH3789" s="78">
        <v>151200</v>
      </c>
      <c r="AL3789" s="95">
        <v>8</v>
      </c>
      <c r="AN3789" s="78">
        <v>12096</v>
      </c>
      <c r="AO3789" s="89" t="s">
        <v>60</v>
      </c>
      <c r="AQ3789" s="75" t="s">
        <v>61</v>
      </c>
      <c r="AR3789" s="75" t="s">
        <v>62</v>
      </c>
      <c r="AS3789" s="75" t="s">
        <v>63</v>
      </c>
      <c r="AV3789" s="77"/>
      <c r="HX3789" s="58"/>
    </row>
    <row r="3790" spans="3:232">
      <c r="C3790" s="17" t="str">
        <f>VLOOKUP(O3790,'[1]mã đối tượng'!$C:$F,4,0)</f>
        <v>N</v>
      </c>
      <c r="D3790" s="89" t="s">
        <v>48</v>
      </c>
      <c r="E3790" s="89" t="s">
        <v>49</v>
      </c>
      <c r="F3790" s="74" t="s">
        <v>2412</v>
      </c>
      <c r="G3790" s="74" t="s">
        <v>2412</v>
      </c>
      <c r="H3790" s="74" t="s">
        <v>2513</v>
      </c>
      <c r="I3790" s="74" t="s">
        <v>2412</v>
      </c>
      <c r="J3790" s="92" t="s">
        <v>5549</v>
      </c>
      <c r="L3790" s="75" t="s">
        <v>53</v>
      </c>
      <c r="M3790" s="73" t="s">
        <v>2515</v>
      </c>
      <c r="N3790" s="73" t="s">
        <v>2412</v>
      </c>
      <c r="O3790" s="73" t="s">
        <v>509</v>
      </c>
      <c r="S3790" s="102" t="s">
        <v>2514</v>
      </c>
      <c r="V3790" s="102" t="s">
        <v>2514</v>
      </c>
      <c r="Y3790" s="73" t="s">
        <v>80</v>
      </c>
      <c r="AB3790" s="89" t="s">
        <v>58</v>
      </c>
      <c r="AC3790" s="89" t="s">
        <v>59</v>
      </c>
      <c r="AE3790" s="73">
        <v>2</v>
      </c>
      <c r="AG3790" s="78">
        <v>111058</v>
      </c>
      <c r="AH3790" s="78">
        <v>222116</v>
      </c>
      <c r="AL3790" s="95">
        <v>8</v>
      </c>
      <c r="AN3790" s="78">
        <v>17769</v>
      </c>
      <c r="AO3790" s="89" t="s">
        <v>60</v>
      </c>
      <c r="AQ3790" s="75" t="s">
        <v>61</v>
      </c>
      <c r="AR3790" s="75" t="s">
        <v>62</v>
      </c>
      <c r="AS3790" s="75" t="s">
        <v>63</v>
      </c>
      <c r="AV3790" s="77"/>
      <c r="HX3790" s="58"/>
    </row>
    <row r="3791" spans="3:232">
      <c r="C3791" s="17" t="str">
        <f>VLOOKUP(O3791,'[1]mã đối tượng'!$C:$F,4,0)</f>
        <v>N</v>
      </c>
      <c r="D3791" s="89" t="s">
        <v>48</v>
      </c>
      <c r="E3791" s="89" t="s">
        <v>49</v>
      </c>
      <c r="F3791" s="74" t="s">
        <v>2412</v>
      </c>
      <c r="G3791" s="74" t="s">
        <v>2412</v>
      </c>
      <c r="H3791" s="74" t="s">
        <v>2516</v>
      </c>
      <c r="I3791" s="74" t="s">
        <v>2412</v>
      </c>
      <c r="J3791" s="92" t="s">
        <v>5550</v>
      </c>
      <c r="L3791" s="75" t="s">
        <v>53</v>
      </c>
      <c r="M3791" s="73" t="s">
        <v>2518</v>
      </c>
      <c r="N3791" s="73" t="s">
        <v>2412</v>
      </c>
      <c r="O3791" s="73" t="s">
        <v>121</v>
      </c>
      <c r="S3791" s="102" t="s">
        <v>2517</v>
      </c>
      <c r="V3791" s="102" t="s">
        <v>2517</v>
      </c>
      <c r="Y3791" s="73" t="s">
        <v>78</v>
      </c>
      <c r="AB3791" s="89" t="s">
        <v>58</v>
      </c>
      <c r="AC3791" s="89" t="s">
        <v>59</v>
      </c>
      <c r="AE3791" s="73">
        <v>2</v>
      </c>
      <c r="AG3791" s="78">
        <v>46000</v>
      </c>
      <c r="AH3791" s="78">
        <v>92000</v>
      </c>
      <c r="AL3791" s="95">
        <v>8</v>
      </c>
      <c r="AN3791" s="78">
        <v>7360</v>
      </c>
      <c r="AO3791" s="89" t="s">
        <v>60</v>
      </c>
      <c r="AQ3791" s="75" t="s">
        <v>61</v>
      </c>
      <c r="AR3791" s="75" t="s">
        <v>62</v>
      </c>
      <c r="AS3791" s="75" t="s">
        <v>63</v>
      </c>
      <c r="AV3791" s="77"/>
      <c r="HX3791" s="58"/>
    </row>
    <row r="3792" spans="3:232">
      <c r="C3792" s="17" t="str">
        <f>VLOOKUP(O3792,'[1]mã đối tượng'!$C:$F,4,0)</f>
        <v>N</v>
      </c>
      <c r="D3792" s="89" t="s">
        <v>48</v>
      </c>
      <c r="E3792" s="89" t="s">
        <v>49</v>
      </c>
      <c r="F3792" s="74" t="s">
        <v>2412</v>
      </c>
      <c r="G3792" s="74" t="s">
        <v>2412</v>
      </c>
      <c r="H3792" s="74" t="s">
        <v>2519</v>
      </c>
      <c r="I3792" s="74" t="s">
        <v>2412</v>
      </c>
      <c r="J3792" s="92" t="s">
        <v>5551</v>
      </c>
      <c r="L3792" s="75" t="s">
        <v>53</v>
      </c>
      <c r="M3792" s="73" t="s">
        <v>2520</v>
      </c>
      <c r="N3792" s="73" t="s">
        <v>2412</v>
      </c>
      <c r="O3792" s="73" t="s">
        <v>509</v>
      </c>
      <c r="S3792" s="102" t="s">
        <v>2514</v>
      </c>
      <c r="V3792" s="102" t="s">
        <v>2514</v>
      </c>
      <c r="Y3792" s="73" t="s">
        <v>79</v>
      </c>
      <c r="AB3792" s="89" t="s">
        <v>58</v>
      </c>
      <c r="AC3792" s="89" t="s">
        <v>59</v>
      </c>
      <c r="AE3792" s="73">
        <v>1</v>
      </c>
      <c r="AG3792" s="78">
        <v>50182</v>
      </c>
      <c r="AH3792" s="78">
        <v>50182</v>
      </c>
      <c r="AL3792" s="95">
        <v>8</v>
      </c>
      <c r="AN3792" s="78">
        <v>4015</v>
      </c>
      <c r="AO3792" s="89" t="s">
        <v>60</v>
      </c>
      <c r="AQ3792" s="75" t="s">
        <v>61</v>
      </c>
      <c r="AR3792" s="75" t="s">
        <v>62</v>
      </c>
      <c r="AS3792" s="75" t="s">
        <v>63</v>
      </c>
      <c r="AV3792" s="77"/>
      <c r="HX3792" s="58"/>
    </row>
    <row r="3793" spans="3:232">
      <c r="C3793" s="17" t="str">
        <f>VLOOKUP(O3793,'[1]mã đối tượng'!$C:$F,4,0)</f>
        <v>N</v>
      </c>
      <c r="D3793" s="89" t="s">
        <v>48</v>
      </c>
      <c r="E3793" s="89" t="s">
        <v>49</v>
      </c>
      <c r="F3793" s="74" t="s">
        <v>2412</v>
      </c>
      <c r="G3793" s="74" t="s">
        <v>2412</v>
      </c>
      <c r="H3793" s="74" t="s">
        <v>2521</v>
      </c>
      <c r="I3793" s="74" t="s">
        <v>2412</v>
      </c>
      <c r="J3793" s="92" t="s">
        <v>5552</v>
      </c>
      <c r="L3793" s="75" t="s">
        <v>53</v>
      </c>
      <c r="M3793" s="73" t="s">
        <v>2522</v>
      </c>
      <c r="N3793" s="73" t="s">
        <v>2412</v>
      </c>
      <c r="O3793" s="73" t="s">
        <v>3561</v>
      </c>
      <c r="S3793" s="102" t="s">
        <v>1244</v>
      </c>
      <c r="V3793" s="102" t="s">
        <v>1244</v>
      </c>
      <c r="Y3793" s="73" t="s">
        <v>57</v>
      </c>
      <c r="AB3793" s="89" t="s">
        <v>58</v>
      </c>
      <c r="AC3793" s="89" t="s">
        <v>59</v>
      </c>
      <c r="AE3793" s="73">
        <v>2</v>
      </c>
      <c r="AG3793" s="78">
        <v>55595</v>
      </c>
      <c r="AH3793" s="78">
        <v>111190</v>
      </c>
      <c r="AL3793" s="95">
        <v>8</v>
      </c>
      <c r="AN3793" s="78">
        <v>8895</v>
      </c>
      <c r="AO3793" s="89" t="s">
        <v>60</v>
      </c>
      <c r="AQ3793" s="75" t="s">
        <v>61</v>
      </c>
      <c r="AR3793" s="75" t="s">
        <v>62</v>
      </c>
      <c r="AS3793" s="75" t="s">
        <v>63</v>
      </c>
      <c r="AV3793" s="77"/>
      <c r="HX3793" s="58"/>
    </row>
    <row r="3794" spans="3:232">
      <c r="C3794" s="17" t="str">
        <f>VLOOKUP(O3794,'[1]mã đối tượng'!$C:$F,4,0)</f>
        <v>N</v>
      </c>
      <c r="D3794" s="89" t="s">
        <v>48</v>
      </c>
      <c r="E3794" s="89" t="s">
        <v>49</v>
      </c>
      <c r="F3794" s="74" t="s">
        <v>2412</v>
      </c>
      <c r="G3794" s="74" t="s">
        <v>2412</v>
      </c>
      <c r="H3794" s="74" t="s">
        <v>2523</v>
      </c>
      <c r="I3794" s="74" t="s">
        <v>2412</v>
      </c>
      <c r="J3794" s="92" t="s">
        <v>5553</v>
      </c>
      <c r="L3794" s="75" t="s">
        <v>53</v>
      </c>
      <c r="M3794" s="73" t="s">
        <v>2525</v>
      </c>
      <c r="N3794" s="73" t="s">
        <v>2412</v>
      </c>
      <c r="O3794" s="73" t="s">
        <v>509</v>
      </c>
      <c r="S3794" s="102" t="s">
        <v>2524</v>
      </c>
      <c r="V3794" s="102" t="s">
        <v>2524</v>
      </c>
      <c r="Y3794" s="73" t="s">
        <v>80</v>
      </c>
      <c r="AB3794" s="89" t="s">
        <v>58</v>
      </c>
      <c r="AC3794" s="89" t="s">
        <v>59</v>
      </c>
      <c r="AE3794" s="73">
        <v>3</v>
      </c>
      <c r="AG3794" s="78">
        <v>111058</v>
      </c>
      <c r="AH3794" s="78">
        <v>333174</v>
      </c>
      <c r="AL3794" s="95">
        <v>8</v>
      </c>
      <c r="AN3794" s="78">
        <v>26654</v>
      </c>
      <c r="AO3794" s="89" t="s">
        <v>60</v>
      </c>
      <c r="AQ3794" s="75" t="s">
        <v>61</v>
      </c>
      <c r="AR3794" s="75" t="s">
        <v>62</v>
      </c>
      <c r="AS3794" s="75" t="s">
        <v>63</v>
      </c>
      <c r="AV3794" s="77"/>
      <c r="HX3794" s="58"/>
    </row>
    <row r="3795" spans="3:232">
      <c r="C3795" s="17" t="str">
        <f>VLOOKUP(O3795,'[1]mã đối tượng'!$C:$F,4,0)</f>
        <v>N</v>
      </c>
      <c r="D3795" s="89" t="s">
        <v>48</v>
      </c>
      <c r="E3795" s="89" t="s">
        <v>49</v>
      </c>
      <c r="F3795" s="74" t="s">
        <v>2412</v>
      </c>
      <c r="G3795" s="74" t="s">
        <v>2412</v>
      </c>
      <c r="H3795" s="74" t="s">
        <v>2526</v>
      </c>
      <c r="I3795" s="74" t="s">
        <v>2412</v>
      </c>
      <c r="J3795" s="92" t="s">
        <v>5554</v>
      </c>
      <c r="L3795" s="75" t="s">
        <v>53</v>
      </c>
      <c r="M3795" s="73" t="s">
        <v>2528</v>
      </c>
      <c r="N3795" s="73" t="s">
        <v>2412</v>
      </c>
      <c r="O3795" s="73" t="s">
        <v>509</v>
      </c>
      <c r="S3795" s="102" t="s">
        <v>2527</v>
      </c>
      <c r="V3795" s="102" t="s">
        <v>2527</v>
      </c>
      <c r="Y3795" s="73" t="s">
        <v>117</v>
      </c>
      <c r="AB3795" s="89" t="s">
        <v>58</v>
      </c>
      <c r="AC3795" s="89" t="s">
        <v>59</v>
      </c>
      <c r="AE3795" s="73">
        <v>2</v>
      </c>
      <c r="AG3795" s="78">
        <v>74250</v>
      </c>
      <c r="AH3795" s="78">
        <v>148500</v>
      </c>
      <c r="AL3795" s="95">
        <v>8</v>
      </c>
      <c r="AN3795" s="78">
        <v>11880</v>
      </c>
      <c r="AO3795" s="89" t="s">
        <v>60</v>
      </c>
      <c r="AQ3795" s="75" t="s">
        <v>61</v>
      </c>
      <c r="AR3795" s="75" t="s">
        <v>62</v>
      </c>
      <c r="AS3795" s="75" t="s">
        <v>63</v>
      </c>
      <c r="AV3795" s="77"/>
      <c r="HX3795" s="58"/>
    </row>
    <row r="3796" spans="3:232">
      <c r="C3796" s="17" t="str">
        <f>VLOOKUP(O3796,'[1]mã đối tượng'!$C:$F,4,0)</f>
        <v>N</v>
      </c>
      <c r="D3796" s="89" t="s">
        <v>48</v>
      </c>
      <c r="E3796" s="89" t="s">
        <v>49</v>
      </c>
      <c r="F3796" s="74" t="s">
        <v>2412</v>
      </c>
      <c r="G3796" s="74" t="s">
        <v>2412</v>
      </c>
      <c r="H3796" s="74" t="s">
        <v>2526</v>
      </c>
      <c r="I3796" s="74" t="s">
        <v>2412</v>
      </c>
      <c r="J3796" s="92" t="s">
        <v>5554</v>
      </c>
      <c r="L3796" s="75" t="s">
        <v>53</v>
      </c>
      <c r="M3796" s="73" t="s">
        <v>2528</v>
      </c>
      <c r="N3796" s="73" t="s">
        <v>2412</v>
      </c>
      <c r="O3796" s="73" t="s">
        <v>509</v>
      </c>
      <c r="S3796" s="102" t="s">
        <v>2527</v>
      </c>
      <c r="V3796" s="102" t="s">
        <v>2527</v>
      </c>
      <c r="Y3796" s="73" t="s">
        <v>77</v>
      </c>
      <c r="AB3796" s="89" t="s">
        <v>58</v>
      </c>
      <c r="AC3796" s="89" t="s">
        <v>59</v>
      </c>
      <c r="AE3796" s="73">
        <v>1</v>
      </c>
      <c r="AG3796" s="78">
        <v>70950</v>
      </c>
      <c r="AH3796" s="78">
        <v>70950</v>
      </c>
      <c r="AL3796" s="95">
        <v>8</v>
      </c>
      <c r="AN3796" s="78">
        <v>5676</v>
      </c>
      <c r="AO3796" s="89" t="s">
        <v>60</v>
      </c>
      <c r="AQ3796" s="75" t="s">
        <v>61</v>
      </c>
      <c r="AR3796" s="75" t="s">
        <v>62</v>
      </c>
      <c r="AS3796" s="75" t="s">
        <v>63</v>
      </c>
      <c r="AV3796" s="77"/>
      <c r="HX3796" s="58"/>
    </row>
    <row r="3797" spans="3:232">
      <c r="C3797" s="17" t="str">
        <f>VLOOKUP(O3797,'[1]mã đối tượng'!$C:$F,4,0)</f>
        <v>N</v>
      </c>
      <c r="D3797" s="89" t="s">
        <v>48</v>
      </c>
      <c r="E3797" s="89" t="s">
        <v>49</v>
      </c>
      <c r="F3797" s="74" t="s">
        <v>2412</v>
      </c>
      <c r="G3797" s="74" t="s">
        <v>2412</v>
      </c>
      <c r="H3797" s="74" t="s">
        <v>2529</v>
      </c>
      <c r="I3797" s="74" t="s">
        <v>2412</v>
      </c>
      <c r="J3797" s="92" t="s">
        <v>5555</v>
      </c>
      <c r="L3797" s="75" t="s">
        <v>53</v>
      </c>
      <c r="M3797" s="73" t="s">
        <v>2531</v>
      </c>
      <c r="N3797" s="73" t="s">
        <v>2412</v>
      </c>
      <c r="O3797" s="73" t="s">
        <v>88</v>
      </c>
      <c r="S3797" s="102" t="s">
        <v>2530</v>
      </c>
      <c r="V3797" s="102" t="s">
        <v>2530</v>
      </c>
      <c r="Y3797" s="73" t="s">
        <v>70</v>
      </c>
      <c r="AB3797" s="89" t="s">
        <v>58</v>
      </c>
      <c r="AC3797" s="89" t="s">
        <v>59</v>
      </c>
      <c r="AE3797" s="73">
        <v>2</v>
      </c>
      <c r="AG3797" s="78">
        <v>89285</v>
      </c>
      <c r="AH3797" s="78">
        <v>178570</v>
      </c>
      <c r="AL3797" s="95">
        <v>8</v>
      </c>
      <c r="AN3797" s="78">
        <v>14286</v>
      </c>
      <c r="AO3797" s="89" t="s">
        <v>60</v>
      </c>
      <c r="AQ3797" s="75" t="s">
        <v>61</v>
      </c>
      <c r="AR3797" s="75" t="s">
        <v>62</v>
      </c>
      <c r="AS3797" s="75" t="s">
        <v>63</v>
      </c>
      <c r="AV3797" s="77"/>
      <c r="HX3797" s="58"/>
    </row>
    <row r="3798" spans="3:232">
      <c r="C3798" s="17" t="str">
        <f>VLOOKUP(O3798,'[1]mã đối tượng'!$C:$F,4,0)</f>
        <v>N</v>
      </c>
      <c r="D3798" s="89" t="s">
        <v>48</v>
      </c>
      <c r="E3798" s="89" t="s">
        <v>49</v>
      </c>
      <c r="F3798" s="74" t="s">
        <v>2412</v>
      </c>
      <c r="G3798" s="74" t="s">
        <v>2412</v>
      </c>
      <c r="H3798" s="74" t="s">
        <v>2529</v>
      </c>
      <c r="I3798" s="74" t="s">
        <v>2412</v>
      </c>
      <c r="J3798" s="92" t="s">
        <v>5555</v>
      </c>
      <c r="L3798" s="75" t="s">
        <v>53</v>
      </c>
      <c r="M3798" s="73" t="s">
        <v>2531</v>
      </c>
      <c r="N3798" s="73" t="s">
        <v>2412</v>
      </c>
      <c r="O3798" s="73" t="s">
        <v>88</v>
      </c>
      <c r="S3798" s="102" t="s">
        <v>2530</v>
      </c>
      <c r="V3798" s="102" t="s">
        <v>2530</v>
      </c>
      <c r="Y3798" s="73" t="s">
        <v>117</v>
      </c>
      <c r="AB3798" s="89" t="s">
        <v>58</v>
      </c>
      <c r="AC3798" s="89" t="s">
        <v>59</v>
      </c>
      <c r="AE3798" s="73">
        <v>2</v>
      </c>
      <c r="AG3798" s="78">
        <v>74250</v>
      </c>
      <c r="AH3798" s="78">
        <v>148500</v>
      </c>
      <c r="AL3798" s="95">
        <v>8</v>
      </c>
      <c r="AN3798" s="78">
        <v>11880</v>
      </c>
      <c r="AO3798" s="89" t="s">
        <v>60</v>
      </c>
      <c r="AQ3798" s="75" t="s">
        <v>61</v>
      </c>
      <c r="AR3798" s="75" t="s">
        <v>62</v>
      </c>
      <c r="AS3798" s="75" t="s">
        <v>63</v>
      </c>
      <c r="AV3798" s="77"/>
      <c r="HX3798" s="58"/>
    </row>
    <row r="3799" spans="3:232">
      <c r="C3799" s="17" t="str">
        <f>VLOOKUP(O3799,'[1]mã đối tượng'!$C:$F,4,0)</f>
        <v>N</v>
      </c>
      <c r="D3799" s="89" t="s">
        <v>48</v>
      </c>
      <c r="E3799" s="89" t="s">
        <v>49</v>
      </c>
      <c r="F3799" s="74" t="s">
        <v>2412</v>
      </c>
      <c r="G3799" s="74" t="s">
        <v>2412</v>
      </c>
      <c r="H3799" s="74" t="s">
        <v>2532</v>
      </c>
      <c r="I3799" s="74" t="s">
        <v>2412</v>
      </c>
      <c r="J3799" s="92" t="s">
        <v>5556</v>
      </c>
      <c r="L3799" s="75" t="s">
        <v>53</v>
      </c>
      <c r="M3799" s="73" t="s">
        <v>2533</v>
      </c>
      <c r="N3799" s="73" t="s">
        <v>2412</v>
      </c>
      <c r="O3799" s="73" t="s">
        <v>121</v>
      </c>
      <c r="S3799" s="102" t="s">
        <v>2214</v>
      </c>
      <c r="V3799" s="102" t="s">
        <v>2214</v>
      </c>
      <c r="Y3799" s="73" t="s">
        <v>80</v>
      </c>
      <c r="AB3799" s="89" t="s">
        <v>58</v>
      </c>
      <c r="AC3799" s="89" t="s">
        <v>59</v>
      </c>
      <c r="AE3799" s="73">
        <v>2</v>
      </c>
      <c r="AG3799" s="78">
        <v>111058</v>
      </c>
      <c r="AH3799" s="78">
        <v>222116</v>
      </c>
      <c r="AL3799" s="95">
        <v>8</v>
      </c>
      <c r="AN3799" s="78">
        <v>17769</v>
      </c>
      <c r="AO3799" s="89" t="s">
        <v>60</v>
      </c>
      <c r="AQ3799" s="75" t="s">
        <v>61</v>
      </c>
      <c r="AR3799" s="75" t="s">
        <v>62</v>
      </c>
      <c r="AS3799" s="75" t="s">
        <v>63</v>
      </c>
      <c r="AV3799" s="77"/>
      <c r="HX3799" s="58"/>
    </row>
    <row r="3800" spans="3:232">
      <c r="C3800" s="17" t="str">
        <f>VLOOKUP(O3800,'[1]mã đối tượng'!$C:$F,4,0)</f>
        <v>N</v>
      </c>
      <c r="D3800" s="89" t="s">
        <v>48</v>
      </c>
      <c r="E3800" s="89" t="s">
        <v>49</v>
      </c>
      <c r="F3800" s="74" t="s">
        <v>2412</v>
      </c>
      <c r="G3800" s="74" t="s">
        <v>2412</v>
      </c>
      <c r="H3800" s="74" t="s">
        <v>2534</v>
      </c>
      <c r="I3800" s="74" t="s">
        <v>2412</v>
      </c>
      <c r="J3800" s="92" t="s">
        <v>5557</v>
      </c>
      <c r="L3800" s="75" t="s">
        <v>53</v>
      </c>
      <c r="M3800" s="73" t="s">
        <v>2535</v>
      </c>
      <c r="N3800" s="73" t="s">
        <v>2412</v>
      </c>
      <c r="O3800" s="73" t="s">
        <v>3555</v>
      </c>
      <c r="S3800" s="102" t="s">
        <v>896</v>
      </c>
      <c r="V3800" s="102" t="s">
        <v>896</v>
      </c>
      <c r="Y3800" s="73" t="s">
        <v>79</v>
      </c>
      <c r="AB3800" s="89" t="s">
        <v>58</v>
      </c>
      <c r="AC3800" s="89" t="s">
        <v>59</v>
      </c>
      <c r="AE3800" s="73">
        <v>1</v>
      </c>
      <c r="AG3800" s="78">
        <v>50182</v>
      </c>
      <c r="AH3800" s="78">
        <v>50182</v>
      </c>
      <c r="AL3800" s="95">
        <v>8</v>
      </c>
      <c r="AN3800" s="78">
        <v>4015</v>
      </c>
      <c r="AO3800" s="89" t="s">
        <v>60</v>
      </c>
      <c r="AQ3800" s="75" t="s">
        <v>61</v>
      </c>
      <c r="AR3800" s="75" t="s">
        <v>62</v>
      </c>
      <c r="AS3800" s="75" t="s">
        <v>63</v>
      </c>
      <c r="AV3800" s="77"/>
      <c r="HX3800" s="58"/>
    </row>
    <row r="3801" spans="3:232">
      <c r="C3801" s="17" t="str">
        <f>VLOOKUP(O3801,'[1]mã đối tượng'!$C:$F,4,0)</f>
        <v>N</v>
      </c>
      <c r="D3801" s="89" t="s">
        <v>48</v>
      </c>
      <c r="E3801" s="89" t="s">
        <v>49</v>
      </c>
      <c r="F3801" s="74" t="s">
        <v>2412</v>
      </c>
      <c r="G3801" s="74" t="s">
        <v>2412</v>
      </c>
      <c r="H3801" s="74" t="s">
        <v>2536</v>
      </c>
      <c r="I3801" s="74" t="s">
        <v>2412</v>
      </c>
      <c r="J3801" s="92" t="s">
        <v>5558</v>
      </c>
      <c r="L3801" s="75" t="s">
        <v>53</v>
      </c>
      <c r="M3801" s="73" t="s">
        <v>2538</v>
      </c>
      <c r="N3801" s="73" t="s">
        <v>2412</v>
      </c>
      <c r="O3801" s="73" t="s">
        <v>121</v>
      </c>
      <c r="S3801" s="102" t="s">
        <v>2537</v>
      </c>
      <c r="V3801" s="102" t="s">
        <v>2537</v>
      </c>
      <c r="Y3801" s="73" t="s">
        <v>79</v>
      </c>
      <c r="AB3801" s="89" t="s">
        <v>58</v>
      </c>
      <c r="AC3801" s="89" t="s">
        <v>59</v>
      </c>
      <c r="AE3801" s="73">
        <v>2</v>
      </c>
      <c r="AG3801" s="78">
        <v>50182</v>
      </c>
      <c r="AH3801" s="78">
        <v>100364</v>
      </c>
      <c r="AL3801" s="95">
        <v>8</v>
      </c>
      <c r="AN3801" s="78">
        <v>8029</v>
      </c>
      <c r="AO3801" s="89" t="s">
        <v>60</v>
      </c>
      <c r="AQ3801" s="75" t="s">
        <v>61</v>
      </c>
      <c r="AR3801" s="75" t="s">
        <v>62</v>
      </c>
      <c r="AS3801" s="75" t="s">
        <v>63</v>
      </c>
      <c r="AV3801" s="77"/>
      <c r="HX3801" s="58"/>
    </row>
    <row r="3802" spans="3:232">
      <c r="C3802" s="17" t="str">
        <f>VLOOKUP(O3802,'[1]mã đối tượng'!$C:$F,4,0)</f>
        <v>N</v>
      </c>
      <c r="D3802" s="89" t="s">
        <v>48</v>
      </c>
      <c r="E3802" s="89" t="s">
        <v>49</v>
      </c>
      <c r="F3802" s="74" t="s">
        <v>2412</v>
      </c>
      <c r="G3802" s="74" t="s">
        <v>2412</v>
      </c>
      <c r="H3802" s="74" t="s">
        <v>2536</v>
      </c>
      <c r="I3802" s="74" t="s">
        <v>2412</v>
      </c>
      <c r="J3802" s="92" t="s">
        <v>5558</v>
      </c>
      <c r="L3802" s="75" t="s">
        <v>53</v>
      </c>
      <c r="M3802" s="73" t="s">
        <v>2538</v>
      </c>
      <c r="N3802" s="73" t="s">
        <v>2412</v>
      </c>
      <c r="O3802" s="73" t="s">
        <v>121</v>
      </c>
      <c r="S3802" s="102" t="s">
        <v>2537</v>
      </c>
      <c r="V3802" s="102" t="s">
        <v>2537</v>
      </c>
      <c r="Y3802" s="73" t="s">
        <v>57</v>
      </c>
      <c r="AB3802" s="89" t="s">
        <v>58</v>
      </c>
      <c r="AC3802" s="89" t="s">
        <v>59</v>
      </c>
      <c r="AE3802" s="73">
        <v>1</v>
      </c>
      <c r="AG3802" s="78">
        <v>55595</v>
      </c>
      <c r="AH3802" s="78">
        <v>55595</v>
      </c>
      <c r="AL3802" s="95">
        <v>8</v>
      </c>
      <c r="AN3802" s="78">
        <v>4448</v>
      </c>
      <c r="AO3802" s="89" t="s">
        <v>60</v>
      </c>
      <c r="AQ3802" s="75" t="s">
        <v>61</v>
      </c>
      <c r="AR3802" s="75" t="s">
        <v>62</v>
      </c>
      <c r="AS3802" s="75" t="s">
        <v>63</v>
      </c>
      <c r="AV3802" s="77"/>
      <c r="HX3802" s="58"/>
    </row>
    <row r="3803" spans="3:232">
      <c r="C3803" s="17" t="str">
        <f>VLOOKUP(O3803,'[1]mã đối tượng'!$C:$F,4,0)</f>
        <v>N</v>
      </c>
      <c r="D3803" s="89" t="s">
        <v>48</v>
      </c>
      <c r="E3803" s="89" t="s">
        <v>49</v>
      </c>
      <c r="F3803" s="74" t="s">
        <v>2412</v>
      </c>
      <c r="G3803" s="74" t="s">
        <v>2412</v>
      </c>
      <c r="H3803" s="74" t="s">
        <v>2536</v>
      </c>
      <c r="I3803" s="74" t="s">
        <v>2412</v>
      </c>
      <c r="J3803" s="92" t="s">
        <v>5558</v>
      </c>
      <c r="L3803" s="75" t="s">
        <v>53</v>
      </c>
      <c r="M3803" s="73" t="s">
        <v>2538</v>
      </c>
      <c r="N3803" s="73" t="s">
        <v>2412</v>
      </c>
      <c r="O3803" s="73" t="s">
        <v>121</v>
      </c>
      <c r="S3803" s="102" t="s">
        <v>2537</v>
      </c>
      <c r="V3803" s="102" t="s">
        <v>2537</v>
      </c>
      <c r="Y3803" s="73" t="s">
        <v>70</v>
      </c>
      <c r="AB3803" s="89" t="s">
        <v>58</v>
      </c>
      <c r="AC3803" s="89" t="s">
        <v>59</v>
      </c>
      <c r="AE3803" s="73">
        <v>2</v>
      </c>
      <c r="AG3803" s="78">
        <v>89285</v>
      </c>
      <c r="AH3803" s="78">
        <v>178570</v>
      </c>
      <c r="AL3803" s="95">
        <v>8</v>
      </c>
      <c r="AN3803" s="78">
        <v>14285</v>
      </c>
      <c r="AO3803" s="89" t="s">
        <v>60</v>
      </c>
      <c r="AQ3803" s="75" t="s">
        <v>61</v>
      </c>
      <c r="AR3803" s="75" t="s">
        <v>62</v>
      </c>
      <c r="AS3803" s="75" t="s">
        <v>63</v>
      </c>
      <c r="AV3803" s="77"/>
      <c r="HX3803" s="58"/>
    </row>
    <row r="3804" spans="3:232">
      <c r="C3804" s="17" t="str">
        <f>VLOOKUP(O3804,'[1]mã đối tượng'!$C:$F,4,0)</f>
        <v>N</v>
      </c>
      <c r="D3804" s="89" t="s">
        <v>48</v>
      </c>
      <c r="E3804" s="89" t="s">
        <v>49</v>
      </c>
      <c r="F3804" s="74" t="s">
        <v>2412</v>
      </c>
      <c r="G3804" s="74" t="s">
        <v>2412</v>
      </c>
      <c r="H3804" s="74" t="s">
        <v>2539</v>
      </c>
      <c r="I3804" s="74" t="s">
        <v>2412</v>
      </c>
      <c r="J3804" s="92" t="s">
        <v>5559</v>
      </c>
      <c r="L3804" s="75" t="s">
        <v>53</v>
      </c>
      <c r="M3804" s="73" t="s">
        <v>2541</v>
      </c>
      <c r="N3804" s="73" t="s">
        <v>2412</v>
      </c>
      <c r="O3804" s="73" t="s">
        <v>3551</v>
      </c>
      <c r="S3804" s="102" t="s">
        <v>2540</v>
      </c>
      <c r="V3804" s="102" t="s">
        <v>2540</v>
      </c>
      <c r="Y3804" s="73" t="s">
        <v>80</v>
      </c>
      <c r="AB3804" s="89" t="s">
        <v>58</v>
      </c>
      <c r="AC3804" s="89" t="s">
        <v>59</v>
      </c>
      <c r="AE3804" s="73">
        <v>2</v>
      </c>
      <c r="AG3804" s="78">
        <v>111058</v>
      </c>
      <c r="AH3804" s="78">
        <v>222116</v>
      </c>
      <c r="AL3804" s="95">
        <v>8</v>
      </c>
      <c r="AN3804" s="78">
        <v>17769</v>
      </c>
      <c r="AO3804" s="89" t="s">
        <v>60</v>
      </c>
      <c r="AQ3804" s="75" t="s">
        <v>61</v>
      </c>
      <c r="AR3804" s="75" t="s">
        <v>62</v>
      </c>
      <c r="AS3804" s="75" t="s">
        <v>63</v>
      </c>
      <c r="AV3804" s="77"/>
      <c r="HX3804" s="58"/>
    </row>
    <row r="3805" spans="3:232">
      <c r="C3805" s="17" t="str">
        <f>VLOOKUP(O3805,'[1]mã đối tượng'!$C:$F,4,0)</f>
        <v>N</v>
      </c>
      <c r="D3805" s="89" t="s">
        <v>48</v>
      </c>
      <c r="E3805" s="89" t="s">
        <v>49</v>
      </c>
      <c r="F3805" s="74" t="s">
        <v>2412</v>
      </c>
      <c r="G3805" s="74" t="s">
        <v>2412</v>
      </c>
      <c r="H3805" s="74" t="s">
        <v>2542</v>
      </c>
      <c r="I3805" s="74" t="s">
        <v>2412</v>
      </c>
      <c r="J3805" s="92" t="s">
        <v>5560</v>
      </c>
      <c r="L3805" s="75" t="s">
        <v>53</v>
      </c>
      <c r="M3805" s="73" t="s">
        <v>1125</v>
      </c>
      <c r="N3805" s="73" t="s">
        <v>2412</v>
      </c>
      <c r="O3805" s="73" t="s">
        <v>509</v>
      </c>
      <c r="S3805" s="102" t="s">
        <v>2524</v>
      </c>
      <c r="V3805" s="102" t="s">
        <v>2524</v>
      </c>
      <c r="Y3805" s="73" t="s">
        <v>142</v>
      </c>
      <c r="AB3805" s="89" t="s">
        <v>58</v>
      </c>
      <c r="AC3805" s="89" t="s">
        <v>59</v>
      </c>
      <c r="AE3805" s="73">
        <v>8</v>
      </c>
      <c r="AG3805" s="78">
        <v>50400</v>
      </c>
      <c r="AH3805" s="78">
        <v>403200</v>
      </c>
      <c r="AL3805" s="95">
        <v>8</v>
      </c>
      <c r="AN3805" s="78">
        <v>32256</v>
      </c>
      <c r="AO3805" s="89" t="s">
        <v>60</v>
      </c>
      <c r="AQ3805" s="75" t="s">
        <v>61</v>
      </c>
      <c r="AR3805" s="75" t="s">
        <v>62</v>
      </c>
      <c r="AS3805" s="75" t="s">
        <v>63</v>
      </c>
      <c r="AV3805" s="77"/>
      <c r="HX3805" s="58"/>
    </row>
    <row r="3806" spans="3:232">
      <c r="C3806" s="17" t="str">
        <f>VLOOKUP(O3806,'[1]mã đối tượng'!$C:$F,4,0)</f>
        <v>N</v>
      </c>
      <c r="D3806" s="89" t="s">
        <v>48</v>
      </c>
      <c r="E3806" s="89" t="s">
        <v>49</v>
      </c>
      <c r="F3806" s="74" t="s">
        <v>2412</v>
      </c>
      <c r="G3806" s="74" t="s">
        <v>2412</v>
      </c>
      <c r="H3806" s="74" t="s">
        <v>2542</v>
      </c>
      <c r="I3806" s="74" t="s">
        <v>2412</v>
      </c>
      <c r="J3806" s="92" t="s">
        <v>5560</v>
      </c>
      <c r="L3806" s="75" t="s">
        <v>53</v>
      </c>
      <c r="M3806" s="73" t="s">
        <v>1125</v>
      </c>
      <c r="N3806" s="73" t="s">
        <v>2412</v>
      </c>
      <c r="O3806" s="73" t="s">
        <v>509</v>
      </c>
      <c r="S3806" s="102" t="s">
        <v>2524</v>
      </c>
      <c r="V3806" s="102" t="s">
        <v>2524</v>
      </c>
      <c r="Y3806" s="73" t="s">
        <v>69</v>
      </c>
      <c r="AB3806" s="89" t="s">
        <v>58</v>
      </c>
      <c r="AC3806" s="89" t="s">
        <v>59</v>
      </c>
      <c r="AE3806" s="73">
        <v>7</v>
      </c>
      <c r="AG3806" s="78">
        <v>49500</v>
      </c>
      <c r="AH3806" s="78">
        <v>346500</v>
      </c>
      <c r="AL3806" s="95">
        <v>8</v>
      </c>
      <c r="AN3806" s="78">
        <v>27720</v>
      </c>
      <c r="AO3806" s="89" t="s">
        <v>60</v>
      </c>
      <c r="AQ3806" s="75" t="s">
        <v>61</v>
      </c>
      <c r="AR3806" s="75" t="s">
        <v>62</v>
      </c>
      <c r="AS3806" s="75" t="s">
        <v>63</v>
      </c>
      <c r="AV3806" s="77"/>
      <c r="HX3806" s="58"/>
    </row>
    <row r="3807" spans="3:232">
      <c r="C3807" s="17" t="str">
        <f>VLOOKUP(O3807,'[1]mã đối tượng'!$C:$F,4,0)</f>
        <v>N</v>
      </c>
      <c r="D3807" s="89" t="s">
        <v>48</v>
      </c>
      <c r="E3807" s="89" t="s">
        <v>49</v>
      </c>
      <c r="F3807" s="74" t="s">
        <v>2412</v>
      </c>
      <c r="G3807" s="74" t="s">
        <v>2412</v>
      </c>
      <c r="H3807" s="74" t="s">
        <v>2542</v>
      </c>
      <c r="I3807" s="74" t="s">
        <v>2412</v>
      </c>
      <c r="J3807" s="92" t="s">
        <v>5560</v>
      </c>
      <c r="L3807" s="75" t="s">
        <v>53</v>
      </c>
      <c r="M3807" s="73" t="s">
        <v>1125</v>
      </c>
      <c r="N3807" s="73" t="s">
        <v>2412</v>
      </c>
      <c r="O3807" s="73" t="s">
        <v>509</v>
      </c>
      <c r="S3807" s="102" t="s">
        <v>2524</v>
      </c>
      <c r="V3807" s="102" t="s">
        <v>2524</v>
      </c>
      <c r="Y3807" s="73" t="s">
        <v>79</v>
      </c>
      <c r="AB3807" s="89" t="s">
        <v>58</v>
      </c>
      <c r="AC3807" s="89" t="s">
        <v>59</v>
      </c>
      <c r="AE3807" s="73">
        <v>8</v>
      </c>
      <c r="AG3807" s="78">
        <v>50182</v>
      </c>
      <c r="AH3807" s="78">
        <v>401456</v>
      </c>
      <c r="AL3807" s="95">
        <v>8</v>
      </c>
      <c r="AN3807" s="78">
        <v>32116</v>
      </c>
      <c r="AO3807" s="89" t="s">
        <v>60</v>
      </c>
      <c r="AQ3807" s="75" t="s">
        <v>61</v>
      </c>
      <c r="AR3807" s="75" t="s">
        <v>62</v>
      </c>
      <c r="AS3807" s="75" t="s">
        <v>63</v>
      </c>
      <c r="AV3807" s="77"/>
      <c r="HX3807" s="58"/>
    </row>
    <row r="3808" spans="3:232">
      <c r="C3808" s="17" t="str">
        <f>VLOOKUP(O3808,'[1]mã đối tượng'!$C:$F,4,0)</f>
        <v>N</v>
      </c>
      <c r="D3808" s="89" t="s">
        <v>48</v>
      </c>
      <c r="E3808" s="89" t="s">
        <v>49</v>
      </c>
      <c r="F3808" s="74" t="s">
        <v>2412</v>
      </c>
      <c r="G3808" s="74" t="s">
        <v>2412</v>
      </c>
      <c r="H3808" s="74" t="s">
        <v>2543</v>
      </c>
      <c r="I3808" s="74" t="s">
        <v>2412</v>
      </c>
      <c r="J3808" s="92" t="s">
        <v>5561</v>
      </c>
      <c r="L3808" s="75" t="s">
        <v>53</v>
      </c>
      <c r="M3808" s="73" t="s">
        <v>2545</v>
      </c>
      <c r="N3808" s="73" t="s">
        <v>2412</v>
      </c>
      <c r="O3808" s="73" t="s">
        <v>3594</v>
      </c>
      <c r="S3808" s="102" t="s">
        <v>2544</v>
      </c>
      <c r="V3808" s="102" t="s">
        <v>2544</v>
      </c>
      <c r="Y3808" s="73" t="s">
        <v>79</v>
      </c>
      <c r="AB3808" s="89" t="s">
        <v>58</v>
      </c>
      <c r="AC3808" s="89" t="s">
        <v>59</v>
      </c>
      <c r="AE3808" s="73">
        <v>1</v>
      </c>
      <c r="AG3808" s="78">
        <v>50182</v>
      </c>
      <c r="AH3808" s="78">
        <v>50182</v>
      </c>
      <c r="AL3808" s="95">
        <v>8</v>
      </c>
      <c r="AN3808" s="78">
        <v>4015</v>
      </c>
      <c r="AO3808" s="89" t="s">
        <v>60</v>
      </c>
      <c r="AQ3808" s="75" t="s">
        <v>61</v>
      </c>
      <c r="AR3808" s="75" t="s">
        <v>62</v>
      </c>
      <c r="AS3808" s="75" t="s">
        <v>63</v>
      </c>
      <c r="AV3808" s="77"/>
      <c r="HX3808" s="58"/>
    </row>
    <row r="3809" spans="3:232">
      <c r="C3809" s="17" t="str">
        <f>VLOOKUP(O3809,'[1]mã đối tượng'!$C:$F,4,0)</f>
        <v>N</v>
      </c>
      <c r="D3809" s="89" t="s">
        <v>48</v>
      </c>
      <c r="E3809" s="89" t="s">
        <v>49</v>
      </c>
      <c r="F3809" s="74" t="s">
        <v>2412</v>
      </c>
      <c r="G3809" s="74" t="s">
        <v>2412</v>
      </c>
      <c r="H3809" s="74" t="s">
        <v>2546</v>
      </c>
      <c r="I3809" s="74" t="s">
        <v>2412</v>
      </c>
      <c r="J3809" s="92" t="s">
        <v>5562</v>
      </c>
      <c r="L3809" s="75" t="s">
        <v>53</v>
      </c>
      <c r="M3809" s="73" t="s">
        <v>2547</v>
      </c>
      <c r="N3809" s="73" t="s">
        <v>2412</v>
      </c>
      <c r="O3809" s="73" t="s">
        <v>509</v>
      </c>
      <c r="S3809" s="102" t="s">
        <v>2524</v>
      </c>
      <c r="V3809" s="102" t="s">
        <v>2524</v>
      </c>
      <c r="Y3809" s="73" t="s">
        <v>117</v>
      </c>
      <c r="AB3809" s="89" t="s">
        <v>58</v>
      </c>
      <c r="AC3809" s="89" t="s">
        <v>59</v>
      </c>
      <c r="AE3809" s="73">
        <v>11</v>
      </c>
      <c r="AG3809" s="78">
        <v>74250</v>
      </c>
      <c r="AH3809" s="78">
        <v>816750</v>
      </c>
      <c r="AL3809" s="95">
        <v>8</v>
      </c>
      <c r="AN3809" s="78">
        <v>65340</v>
      </c>
      <c r="AO3809" s="89" t="s">
        <v>60</v>
      </c>
      <c r="AQ3809" s="75" t="s">
        <v>61</v>
      </c>
      <c r="AR3809" s="75" t="s">
        <v>62</v>
      </c>
      <c r="AS3809" s="75" t="s">
        <v>63</v>
      </c>
      <c r="AV3809" s="77"/>
      <c r="HX3809" s="58"/>
    </row>
    <row r="3810" spans="3:232">
      <c r="C3810" s="17" t="str">
        <f>VLOOKUP(O3810,'[1]mã đối tượng'!$C:$F,4,0)</f>
        <v>N</v>
      </c>
      <c r="D3810" s="89" t="s">
        <v>48</v>
      </c>
      <c r="E3810" s="89" t="s">
        <v>49</v>
      </c>
      <c r="F3810" s="74" t="s">
        <v>2412</v>
      </c>
      <c r="G3810" s="74" t="s">
        <v>2412</v>
      </c>
      <c r="H3810" s="74" t="s">
        <v>2548</v>
      </c>
      <c r="I3810" s="74" t="s">
        <v>2412</v>
      </c>
      <c r="J3810" s="92" t="s">
        <v>5563</v>
      </c>
      <c r="L3810" s="75" t="s">
        <v>53</v>
      </c>
      <c r="M3810" s="73" t="s">
        <v>2549</v>
      </c>
      <c r="N3810" s="73" t="s">
        <v>2412</v>
      </c>
      <c r="O3810" s="73" t="s">
        <v>699</v>
      </c>
      <c r="S3810" s="102" t="s">
        <v>700</v>
      </c>
      <c r="V3810" s="102" t="s">
        <v>700</v>
      </c>
      <c r="Y3810" s="73" t="s">
        <v>94</v>
      </c>
      <c r="AB3810" s="89" t="s">
        <v>58</v>
      </c>
      <c r="AC3810" s="89" t="s">
        <v>59</v>
      </c>
      <c r="AE3810" s="73">
        <v>1</v>
      </c>
      <c r="AG3810" s="78">
        <v>73431</v>
      </c>
      <c r="AH3810" s="78">
        <v>73431</v>
      </c>
      <c r="AL3810" s="95">
        <v>8</v>
      </c>
      <c r="AN3810" s="78">
        <v>5874</v>
      </c>
      <c r="AO3810" s="89" t="s">
        <v>60</v>
      </c>
      <c r="AQ3810" s="75" t="s">
        <v>61</v>
      </c>
      <c r="AR3810" s="75" t="s">
        <v>62</v>
      </c>
      <c r="AS3810" s="75" t="s">
        <v>63</v>
      </c>
      <c r="AV3810" s="77"/>
      <c r="HX3810" s="58"/>
    </row>
    <row r="3811" spans="3:232">
      <c r="C3811" s="17" t="str">
        <f>VLOOKUP(O3811,'[1]mã đối tượng'!$C:$F,4,0)</f>
        <v>N</v>
      </c>
      <c r="D3811" s="89" t="s">
        <v>48</v>
      </c>
      <c r="E3811" s="89" t="s">
        <v>49</v>
      </c>
      <c r="F3811" s="74" t="s">
        <v>2412</v>
      </c>
      <c r="G3811" s="74" t="s">
        <v>2412</v>
      </c>
      <c r="H3811" s="74" t="s">
        <v>2550</v>
      </c>
      <c r="I3811" s="74" t="s">
        <v>2412</v>
      </c>
      <c r="J3811" s="92" t="s">
        <v>5564</v>
      </c>
      <c r="L3811" s="75" t="s">
        <v>53</v>
      </c>
      <c r="M3811" s="73" t="s">
        <v>2551</v>
      </c>
      <c r="N3811" s="73" t="s">
        <v>2412</v>
      </c>
      <c r="O3811" s="73" t="s">
        <v>121</v>
      </c>
      <c r="S3811" s="102" t="s">
        <v>1360</v>
      </c>
      <c r="V3811" s="102" t="s">
        <v>1360</v>
      </c>
      <c r="Y3811" s="73" t="s">
        <v>69</v>
      </c>
      <c r="AB3811" s="89" t="s">
        <v>58</v>
      </c>
      <c r="AC3811" s="89" t="s">
        <v>59</v>
      </c>
      <c r="AE3811" s="73">
        <v>2</v>
      </c>
      <c r="AG3811" s="78">
        <v>49500</v>
      </c>
      <c r="AH3811" s="78">
        <v>99000</v>
      </c>
      <c r="AL3811" s="95">
        <v>8</v>
      </c>
      <c r="AN3811" s="78">
        <v>7920</v>
      </c>
      <c r="AO3811" s="89" t="s">
        <v>60</v>
      </c>
      <c r="AQ3811" s="75" t="s">
        <v>61</v>
      </c>
      <c r="AR3811" s="75" t="s">
        <v>62</v>
      </c>
      <c r="AS3811" s="75" t="s">
        <v>63</v>
      </c>
      <c r="AV3811" s="77"/>
      <c r="HX3811" s="58"/>
    </row>
    <row r="3812" spans="3:232">
      <c r="C3812" s="17" t="str">
        <f>VLOOKUP(O3812,'[1]mã đối tượng'!$C:$F,4,0)</f>
        <v>N</v>
      </c>
      <c r="D3812" s="89" t="s">
        <v>48</v>
      </c>
      <c r="E3812" s="89" t="s">
        <v>49</v>
      </c>
      <c r="F3812" s="74" t="s">
        <v>2412</v>
      </c>
      <c r="G3812" s="74" t="s">
        <v>2412</v>
      </c>
      <c r="H3812" s="74" t="s">
        <v>2550</v>
      </c>
      <c r="I3812" s="74" t="s">
        <v>2412</v>
      </c>
      <c r="J3812" s="92" t="s">
        <v>5564</v>
      </c>
      <c r="L3812" s="75" t="s">
        <v>53</v>
      </c>
      <c r="M3812" s="73" t="s">
        <v>2551</v>
      </c>
      <c r="N3812" s="73" t="s">
        <v>2412</v>
      </c>
      <c r="O3812" s="73" t="s">
        <v>121</v>
      </c>
      <c r="S3812" s="102" t="s">
        <v>1360</v>
      </c>
      <c r="V3812" s="102" t="s">
        <v>1360</v>
      </c>
      <c r="Y3812" s="73" t="s">
        <v>79</v>
      </c>
      <c r="AB3812" s="89" t="s">
        <v>58</v>
      </c>
      <c r="AC3812" s="89" t="s">
        <v>59</v>
      </c>
      <c r="AE3812" s="73">
        <v>4</v>
      </c>
      <c r="AG3812" s="78">
        <v>50182</v>
      </c>
      <c r="AH3812" s="78">
        <v>200728</v>
      </c>
      <c r="AL3812" s="95">
        <v>8</v>
      </c>
      <c r="AN3812" s="78">
        <v>16058</v>
      </c>
      <c r="AO3812" s="89" t="s">
        <v>60</v>
      </c>
      <c r="AQ3812" s="75" t="s">
        <v>61</v>
      </c>
      <c r="AR3812" s="75" t="s">
        <v>62</v>
      </c>
      <c r="AS3812" s="75" t="s">
        <v>63</v>
      </c>
      <c r="AV3812" s="77"/>
      <c r="HX3812" s="58"/>
    </row>
    <row r="3813" spans="3:232">
      <c r="C3813" s="17" t="str">
        <f>VLOOKUP(O3813,'[1]mã đối tượng'!$C:$F,4,0)</f>
        <v>N</v>
      </c>
      <c r="D3813" s="89" t="s">
        <v>48</v>
      </c>
      <c r="E3813" s="89" t="s">
        <v>49</v>
      </c>
      <c r="F3813" s="74" t="s">
        <v>2412</v>
      </c>
      <c r="G3813" s="74" t="s">
        <v>2412</v>
      </c>
      <c r="H3813" s="74" t="s">
        <v>2552</v>
      </c>
      <c r="I3813" s="74" t="s">
        <v>2412</v>
      </c>
      <c r="J3813" s="92" t="s">
        <v>5565</v>
      </c>
      <c r="L3813" s="75" t="s">
        <v>53</v>
      </c>
      <c r="M3813" s="73" t="s">
        <v>2553</v>
      </c>
      <c r="N3813" s="73" t="s">
        <v>2412</v>
      </c>
      <c r="O3813" s="73" t="s">
        <v>3559</v>
      </c>
      <c r="S3813" s="102" t="s">
        <v>910</v>
      </c>
      <c r="V3813" s="102" t="s">
        <v>910</v>
      </c>
      <c r="Y3813" s="73" t="s">
        <v>77</v>
      </c>
      <c r="AB3813" s="89" t="s">
        <v>58</v>
      </c>
      <c r="AC3813" s="89" t="s">
        <v>59</v>
      </c>
      <c r="AE3813" s="73">
        <v>1</v>
      </c>
      <c r="AG3813" s="78">
        <v>70950</v>
      </c>
      <c r="AH3813" s="78">
        <v>70950</v>
      </c>
      <c r="AL3813" s="95">
        <v>8</v>
      </c>
      <c r="AN3813" s="78">
        <v>5676</v>
      </c>
      <c r="AO3813" s="89" t="s">
        <v>60</v>
      </c>
      <c r="AQ3813" s="75" t="s">
        <v>61</v>
      </c>
      <c r="AR3813" s="75" t="s">
        <v>62</v>
      </c>
      <c r="AS3813" s="75" t="s">
        <v>63</v>
      </c>
      <c r="AV3813" s="77"/>
      <c r="HX3813" s="58"/>
    </row>
    <row r="3814" spans="3:232">
      <c r="C3814" s="17" t="str">
        <f>VLOOKUP(O3814,'[1]mã đối tượng'!$C:$F,4,0)</f>
        <v>N</v>
      </c>
      <c r="D3814" s="89" t="s">
        <v>48</v>
      </c>
      <c r="E3814" s="89" t="s">
        <v>49</v>
      </c>
      <c r="F3814" s="74" t="s">
        <v>2412</v>
      </c>
      <c r="G3814" s="74" t="s">
        <v>2412</v>
      </c>
      <c r="H3814" s="74" t="s">
        <v>2554</v>
      </c>
      <c r="I3814" s="74" t="s">
        <v>2412</v>
      </c>
      <c r="J3814" s="92" t="s">
        <v>5566</v>
      </c>
      <c r="L3814" s="75" t="s">
        <v>53</v>
      </c>
      <c r="M3814" s="73" t="s">
        <v>2556</v>
      </c>
      <c r="N3814" s="73" t="s">
        <v>2412</v>
      </c>
      <c r="O3814" s="73" t="s">
        <v>3578</v>
      </c>
      <c r="S3814" s="102" t="s">
        <v>2555</v>
      </c>
      <c r="V3814" s="102" t="s">
        <v>2555</v>
      </c>
      <c r="Y3814" s="73" t="s">
        <v>80</v>
      </c>
      <c r="AB3814" s="89" t="s">
        <v>58</v>
      </c>
      <c r="AC3814" s="89" t="s">
        <v>59</v>
      </c>
      <c r="AE3814" s="73">
        <v>1</v>
      </c>
      <c r="AG3814" s="78">
        <v>111058</v>
      </c>
      <c r="AH3814" s="78">
        <v>111058</v>
      </c>
      <c r="AL3814" s="95">
        <v>8</v>
      </c>
      <c r="AN3814" s="78">
        <v>8885</v>
      </c>
      <c r="AO3814" s="89" t="s">
        <v>60</v>
      </c>
      <c r="AQ3814" s="75" t="s">
        <v>61</v>
      </c>
      <c r="AR3814" s="75" t="s">
        <v>62</v>
      </c>
      <c r="AS3814" s="75" t="s">
        <v>63</v>
      </c>
      <c r="AV3814" s="77"/>
      <c r="HX3814" s="58"/>
    </row>
    <row r="3815" spans="3:232">
      <c r="C3815" s="17" t="str">
        <f>VLOOKUP(O3815,'[1]mã đối tượng'!$C:$F,4,0)</f>
        <v>N</v>
      </c>
      <c r="D3815" s="89" t="s">
        <v>48</v>
      </c>
      <c r="E3815" s="89" t="s">
        <v>49</v>
      </c>
      <c r="F3815" s="74" t="s">
        <v>2412</v>
      </c>
      <c r="G3815" s="74" t="s">
        <v>2412</v>
      </c>
      <c r="H3815" s="74" t="s">
        <v>2557</v>
      </c>
      <c r="I3815" s="74" t="s">
        <v>2412</v>
      </c>
      <c r="J3815" s="92" t="s">
        <v>5567</v>
      </c>
      <c r="L3815" s="75" t="s">
        <v>53</v>
      </c>
      <c r="M3815" s="73" t="s">
        <v>2559</v>
      </c>
      <c r="N3815" s="73" t="s">
        <v>2412</v>
      </c>
      <c r="O3815" s="73" t="s">
        <v>3585</v>
      </c>
      <c r="S3815" s="102" t="s">
        <v>2558</v>
      </c>
      <c r="V3815" s="102" t="s">
        <v>2558</v>
      </c>
      <c r="Y3815" s="73" t="s">
        <v>57</v>
      </c>
      <c r="AB3815" s="89" t="s">
        <v>58</v>
      </c>
      <c r="AC3815" s="89" t="s">
        <v>59</v>
      </c>
      <c r="AE3815" s="73">
        <v>3</v>
      </c>
      <c r="AG3815" s="78">
        <v>55595</v>
      </c>
      <c r="AH3815" s="78">
        <v>166785</v>
      </c>
      <c r="AL3815" s="95">
        <v>8</v>
      </c>
      <c r="AN3815" s="78">
        <v>13343</v>
      </c>
      <c r="AO3815" s="89" t="s">
        <v>60</v>
      </c>
      <c r="AQ3815" s="75" t="s">
        <v>61</v>
      </c>
      <c r="AR3815" s="75" t="s">
        <v>62</v>
      </c>
      <c r="AS3815" s="75" t="s">
        <v>63</v>
      </c>
      <c r="AV3815" s="77"/>
      <c r="HX3815" s="58"/>
    </row>
    <row r="3816" spans="3:232">
      <c r="C3816" s="17" t="str">
        <f>VLOOKUP(O3816,'[1]mã đối tượng'!$C:$F,4,0)</f>
        <v>N</v>
      </c>
      <c r="D3816" s="89" t="s">
        <v>48</v>
      </c>
      <c r="E3816" s="89" t="s">
        <v>49</v>
      </c>
      <c r="F3816" s="74" t="s">
        <v>2412</v>
      </c>
      <c r="G3816" s="74" t="s">
        <v>2412</v>
      </c>
      <c r="H3816" s="74" t="s">
        <v>2560</v>
      </c>
      <c r="I3816" s="74" t="s">
        <v>2412</v>
      </c>
      <c r="J3816" s="92" t="s">
        <v>5568</v>
      </c>
      <c r="L3816" s="75" t="s">
        <v>53</v>
      </c>
      <c r="M3816" s="73" t="s">
        <v>2562</v>
      </c>
      <c r="N3816" s="73" t="s">
        <v>2412</v>
      </c>
      <c r="O3816" s="73" t="s">
        <v>121</v>
      </c>
      <c r="S3816" s="102" t="s">
        <v>2561</v>
      </c>
      <c r="V3816" s="102" t="s">
        <v>2561</v>
      </c>
      <c r="Y3816" s="73" t="s">
        <v>80</v>
      </c>
      <c r="AB3816" s="89" t="s">
        <v>58</v>
      </c>
      <c r="AC3816" s="89" t="s">
        <v>59</v>
      </c>
      <c r="AE3816" s="73">
        <v>1</v>
      </c>
      <c r="AG3816" s="78">
        <v>111058</v>
      </c>
      <c r="AH3816" s="78">
        <v>111058</v>
      </c>
      <c r="AL3816" s="95">
        <v>8</v>
      </c>
      <c r="AN3816" s="78">
        <v>8885</v>
      </c>
      <c r="AO3816" s="89" t="s">
        <v>60</v>
      </c>
      <c r="AQ3816" s="75" t="s">
        <v>61</v>
      </c>
      <c r="AR3816" s="75" t="s">
        <v>62</v>
      </c>
      <c r="AS3816" s="75" t="s">
        <v>63</v>
      </c>
      <c r="AV3816" s="77"/>
      <c r="HX3816" s="58"/>
    </row>
    <row r="3817" spans="3:232">
      <c r="C3817" s="17" t="str">
        <f>VLOOKUP(O3817,'[1]mã đối tượng'!$C:$F,4,0)</f>
        <v>N</v>
      </c>
      <c r="D3817" s="89" t="s">
        <v>48</v>
      </c>
      <c r="E3817" s="89" t="s">
        <v>49</v>
      </c>
      <c r="F3817" s="74" t="s">
        <v>2412</v>
      </c>
      <c r="G3817" s="74" t="s">
        <v>2412</v>
      </c>
      <c r="H3817" s="74" t="s">
        <v>2563</v>
      </c>
      <c r="I3817" s="74" t="s">
        <v>2412</v>
      </c>
      <c r="J3817" s="92" t="s">
        <v>5569</v>
      </c>
      <c r="L3817" s="75" t="s">
        <v>53</v>
      </c>
      <c r="M3817" s="73" t="s">
        <v>2565</v>
      </c>
      <c r="N3817" s="73" t="s">
        <v>2412</v>
      </c>
      <c r="O3817" s="73" t="s">
        <v>3559</v>
      </c>
      <c r="S3817" s="102" t="s">
        <v>2564</v>
      </c>
      <c r="V3817" s="102" t="s">
        <v>2564</v>
      </c>
      <c r="Y3817" s="73" t="s">
        <v>80</v>
      </c>
      <c r="AB3817" s="89" t="s">
        <v>58</v>
      </c>
      <c r="AC3817" s="89" t="s">
        <v>59</v>
      </c>
      <c r="AE3817" s="73">
        <v>1</v>
      </c>
      <c r="AG3817" s="78">
        <v>111058</v>
      </c>
      <c r="AH3817" s="78">
        <v>111058</v>
      </c>
      <c r="AL3817" s="95">
        <v>8</v>
      </c>
      <c r="AN3817" s="78">
        <v>8885</v>
      </c>
      <c r="AO3817" s="89" t="s">
        <v>60</v>
      </c>
      <c r="AQ3817" s="75" t="s">
        <v>61</v>
      </c>
      <c r="AR3817" s="75" t="s">
        <v>62</v>
      </c>
      <c r="AS3817" s="75" t="s">
        <v>63</v>
      </c>
      <c r="AV3817" s="77"/>
      <c r="HX3817" s="58"/>
    </row>
    <row r="3818" spans="3:232">
      <c r="C3818" s="17" t="str">
        <f>VLOOKUP(O3818,'[1]mã đối tượng'!$C:$F,4,0)</f>
        <v>N</v>
      </c>
      <c r="D3818" s="89" t="s">
        <v>48</v>
      </c>
      <c r="E3818" s="89" t="s">
        <v>49</v>
      </c>
      <c r="F3818" s="74" t="s">
        <v>2412</v>
      </c>
      <c r="G3818" s="74" t="s">
        <v>2412</v>
      </c>
      <c r="H3818" s="74" t="s">
        <v>2566</v>
      </c>
      <c r="I3818" s="74" t="s">
        <v>2412</v>
      </c>
      <c r="J3818" s="92" t="s">
        <v>5570</v>
      </c>
      <c r="L3818" s="75" t="s">
        <v>53</v>
      </c>
      <c r="M3818" s="73" t="s">
        <v>2568</v>
      </c>
      <c r="N3818" s="73" t="s">
        <v>2412</v>
      </c>
      <c r="O3818" s="73" t="s">
        <v>658</v>
      </c>
      <c r="S3818" s="102" t="s">
        <v>2567</v>
      </c>
      <c r="V3818" s="102" t="s">
        <v>2567</v>
      </c>
      <c r="Y3818" s="73" t="s">
        <v>70</v>
      </c>
      <c r="AB3818" s="89" t="s">
        <v>58</v>
      </c>
      <c r="AC3818" s="89" t="s">
        <v>59</v>
      </c>
      <c r="AE3818" s="73">
        <v>1</v>
      </c>
      <c r="AG3818" s="78">
        <v>89285</v>
      </c>
      <c r="AH3818" s="78">
        <v>89285</v>
      </c>
      <c r="AL3818" s="95">
        <v>8</v>
      </c>
      <c r="AN3818" s="78">
        <v>7143</v>
      </c>
      <c r="AO3818" s="89" t="s">
        <v>60</v>
      </c>
      <c r="AQ3818" s="75" t="s">
        <v>61</v>
      </c>
      <c r="AR3818" s="75" t="s">
        <v>62</v>
      </c>
      <c r="AS3818" s="75" t="s">
        <v>63</v>
      </c>
      <c r="AV3818" s="77"/>
      <c r="HX3818" s="58"/>
    </row>
    <row r="3819" spans="3:232">
      <c r="C3819" s="17" t="str">
        <f>VLOOKUP(O3819,'[1]mã đối tượng'!$C:$F,4,0)</f>
        <v>N</v>
      </c>
      <c r="D3819" s="89" t="s">
        <v>48</v>
      </c>
      <c r="E3819" s="89" t="s">
        <v>49</v>
      </c>
      <c r="F3819" s="74" t="s">
        <v>2412</v>
      </c>
      <c r="G3819" s="74" t="s">
        <v>2412</v>
      </c>
      <c r="H3819" s="74" t="s">
        <v>2569</v>
      </c>
      <c r="I3819" s="74" t="s">
        <v>2412</v>
      </c>
      <c r="J3819" s="92" t="s">
        <v>5571</v>
      </c>
      <c r="L3819" s="75" t="s">
        <v>53</v>
      </c>
      <c r="M3819" s="73" t="s">
        <v>2570</v>
      </c>
      <c r="N3819" s="73" t="s">
        <v>2412</v>
      </c>
      <c r="O3819" s="73" t="s">
        <v>121</v>
      </c>
      <c r="S3819" s="102" t="s">
        <v>650</v>
      </c>
      <c r="V3819" s="102" t="s">
        <v>650</v>
      </c>
      <c r="Y3819" s="73" t="s">
        <v>80</v>
      </c>
      <c r="AB3819" s="89" t="s">
        <v>58</v>
      </c>
      <c r="AC3819" s="89" t="s">
        <v>59</v>
      </c>
      <c r="AE3819" s="73">
        <v>1</v>
      </c>
      <c r="AG3819" s="78">
        <v>111058</v>
      </c>
      <c r="AH3819" s="78">
        <v>111058</v>
      </c>
      <c r="AL3819" s="95">
        <v>8</v>
      </c>
      <c r="AN3819" s="78">
        <v>8885</v>
      </c>
      <c r="AO3819" s="89" t="s">
        <v>60</v>
      </c>
      <c r="AQ3819" s="75" t="s">
        <v>61</v>
      </c>
      <c r="AR3819" s="75" t="s">
        <v>62</v>
      </c>
      <c r="AS3819" s="75" t="s">
        <v>63</v>
      </c>
      <c r="AV3819" s="77"/>
      <c r="HX3819" s="58"/>
    </row>
    <row r="3820" spans="3:232">
      <c r="C3820" s="17" t="str">
        <f>VLOOKUP(O3820,'[1]mã đối tượng'!$C:$F,4,0)</f>
        <v>N</v>
      </c>
      <c r="D3820" s="89" t="s">
        <v>48</v>
      </c>
      <c r="E3820" s="89" t="s">
        <v>49</v>
      </c>
      <c r="F3820" s="74" t="s">
        <v>2412</v>
      </c>
      <c r="G3820" s="74" t="s">
        <v>2412</v>
      </c>
      <c r="H3820" s="74" t="s">
        <v>2571</v>
      </c>
      <c r="I3820" s="74" t="s">
        <v>2412</v>
      </c>
      <c r="J3820" s="92" t="s">
        <v>5572</v>
      </c>
      <c r="L3820" s="75" t="s">
        <v>53</v>
      </c>
      <c r="M3820" s="73" t="s">
        <v>2572</v>
      </c>
      <c r="N3820" s="73" t="s">
        <v>2412</v>
      </c>
      <c r="O3820" s="73" t="s">
        <v>121</v>
      </c>
      <c r="S3820" s="102" t="s">
        <v>650</v>
      </c>
      <c r="V3820" s="102" t="s">
        <v>650</v>
      </c>
      <c r="Y3820" s="73" t="s">
        <v>78</v>
      </c>
      <c r="AB3820" s="89" t="s">
        <v>58</v>
      </c>
      <c r="AC3820" s="89" t="s">
        <v>59</v>
      </c>
      <c r="AE3820" s="73">
        <v>1</v>
      </c>
      <c r="AG3820" s="78">
        <v>46000</v>
      </c>
      <c r="AH3820" s="78">
        <v>46000</v>
      </c>
      <c r="AL3820" s="95">
        <v>8</v>
      </c>
      <c r="AN3820" s="78">
        <v>3680</v>
      </c>
      <c r="AO3820" s="89" t="s">
        <v>60</v>
      </c>
      <c r="AQ3820" s="75" t="s">
        <v>61</v>
      </c>
      <c r="AR3820" s="75" t="s">
        <v>62</v>
      </c>
      <c r="AS3820" s="75" t="s">
        <v>63</v>
      </c>
      <c r="AV3820" s="77"/>
      <c r="HX3820" s="58"/>
    </row>
    <row r="3821" spans="3:232">
      <c r="C3821" s="17" t="str">
        <f>VLOOKUP(O3821,'[1]mã đối tượng'!$C:$F,4,0)</f>
        <v>N</v>
      </c>
      <c r="D3821" s="89" t="s">
        <v>48</v>
      </c>
      <c r="E3821" s="89" t="s">
        <v>49</v>
      </c>
      <c r="F3821" s="74" t="s">
        <v>2412</v>
      </c>
      <c r="G3821" s="74" t="s">
        <v>2412</v>
      </c>
      <c r="H3821" s="74" t="s">
        <v>2573</v>
      </c>
      <c r="I3821" s="74" t="s">
        <v>2412</v>
      </c>
      <c r="J3821" s="92" t="s">
        <v>5573</v>
      </c>
      <c r="L3821" s="75" t="s">
        <v>53</v>
      </c>
      <c r="M3821" s="73" t="s">
        <v>2575</v>
      </c>
      <c r="N3821" s="73" t="s">
        <v>2412</v>
      </c>
      <c r="O3821" s="73" t="s">
        <v>121</v>
      </c>
      <c r="S3821" s="102" t="s">
        <v>2574</v>
      </c>
      <c r="V3821" s="102" t="s">
        <v>2574</v>
      </c>
      <c r="Y3821" s="73" t="s">
        <v>80</v>
      </c>
      <c r="AB3821" s="89" t="s">
        <v>58</v>
      </c>
      <c r="AC3821" s="89" t="s">
        <v>59</v>
      </c>
      <c r="AE3821" s="73">
        <v>1</v>
      </c>
      <c r="AG3821" s="78">
        <v>111058</v>
      </c>
      <c r="AH3821" s="78">
        <v>111058</v>
      </c>
      <c r="AL3821" s="95">
        <v>8</v>
      </c>
      <c r="AN3821" s="78">
        <v>8885</v>
      </c>
      <c r="AO3821" s="89" t="s">
        <v>60</v>
      </c>
      <c r="AQ3821" s="75" t="s">
        <v>61</v>
      </c>
      <c r="AR3821" s="75" t="s">
        <v>62</v>
      </c>
      <c r="AS3821" s="75" t="s">
        <v>63</v>
      </c>
      <c r="AV3821" s="77"/>
      <c r="HX3821" s="58"/>
    </row>
    <row r="3822" spans="3:232">
      <c r="C3822" s="17" t="str">
        <f>VLOOKUP(O3822,'[1]mã đối tượng'!$C:$F,4,0)</f>
        <v>N</v>
      </c>
      <c r="D3822" s="89" t="s">
        <v>48</v>
      </c>
      <c r="E3822" s="89" t="s">
        <v>49</v>
      </c>
      <c r="F3822" s="74" t="s">
        <v>2412</v>
      </c>
      <c r="G3822" s="74" t="s">
        <v>2412</v>
      </c>
      <c r="H3822" s="74" t="s">
        <v>2576</v>
      </c>
      <c r="I3822" s="74" t="s">
        <v>2412</v>
      </c>
      <c r="J3822" s="92" t="s">
        <v>5574</v>
      </c>
      <c r="L3822" s="75" t="s">
        <v>53</v>
      </c>
      <c r="M3822" s="73" t="s">
        <v>2577</v>
      </c>
      <c r="N3822" s="73" t="s">
        <v>2412</v>
      </c>
      <c r="O3822" s="73" t="s">
        <v>3585</v>
      </c>
      <c r="S3822" s="102" t="s">
        <v>1469</v>
      </c>
      <c r="V3822" s="102" t="s">
        <v>1469</v>
      </c>
      <c r="Y3822" s="73" t="s">
        <v>94</v>
      </c>
      <c r="AB3822" s="89" t="s">
        <v>58</v>
      </c>
      <c r="AC3822" s="89" t="s">
        <v>59</v>
      </c>
      <c r="AE3822" s="73">
        <v>1</v>
      </c>
      <c r="AG3822" s="78">
        <v>73431</v>
      </c>
      <c r="AH3822" s="78">
        <v>73431</v>
      </c>
      <c r="AL3822" s="95">
        <v>8</v>
      </c>
      <c r="AN3822" s="78">
        <v>5874</v>
      </c>
      <c r="AO3822" s="89" t="s">
        <v>60</v>
      </c>
      <c r="AQ3822" s="75" t="s">
        <v>61</v>
      </c>
      <c r="AR3822" s="75" t="s">
        <v>62</v>
      </c>
      <c r="AS3822" s="75" t="s">
        <v>63</v>
      </c>
      <c r="AV3822" s="77"/>
      <c r="HX3822" s="58"/>
    </row>
    <row r="3823" spans="3:232">
      <c r="C3823" s="17" t="str">
        <f>VLOOKUP(O3823,'[1]mã đối tượng'!$C:$F,4,0)</f>
        <v>N</v>
      </c>
      <c r="D3823" s="89" t="s">
        <v>48</v>
      </c>
      <c r="E3823" s="89" t="s">
        <v>49</v>
      </c>
      <c r="F3823" s="74" t="s">
        <v>2412</v>
      </c>
      <c r="G3823" s="74" t="s">
        <v>2412</v>
      </c>
      <c r="H3823" s="74" t="s">
        <v>2578</v>
      </c>
      <c r="I3823" s="74" t="s">
        <v>2412</v>
      </c>
      <c r="J3823" s="92" t="s">
        <v>5575</v>
      </c>
      <c r="L3823" s="75" t="s">
        <v>53</v>
      </c>
      <c r="M3823" s="73" t="s">
        <v>2580</v>
      </c>
      <c r="N3823" s="73" t="s">
        <v>2412</v>
      </c>
      <c r="O3823" s="73" t="s">
        <v>75</v>
      </c>
      <c r="S3823" s="102" t="s">
        <v>2579</v>
      </c>
      <c r="V3823" s="102" t="s">
        <v>2579</v>
      </c>
      <c r="Y3823" s="73" t="s">
        <v>94</v>
      </c>
      <c r="AB3823" s="89" t="s">
        <v>58</v>
      </c>
      <c r="AC3823" s="89" t="s">
        <v>59</v>
      </c>
      <c r="AE3823" s="73">
        <v>3</v>
      </c>
      <c r="AG3823" s="78">
        <v>73431</v>
      </c>
      <c r="AH3823" s="78">
        <v>220293</v>
      </c>
      <c r="AL3823" s="95">
        <v>8</v>
      </c>
      <c r="AN3823" s="78">
        <v>17623</v>
      </c>
      <c r="AO3823" s="89" t="s">
        <v>60</v>
      </c>
      <c r="AQ3823" s="75" t="s">
        <v>61</v>
      </c>
      <c r="AR3823" s="75" t="s">
        <v>62</v>
      </c>
      <c r="AS3823" s="75" t="s">
        <v>63</v>
      </c>
      <c r="AV3823" s="77"/>
      <c r="HX3823" s="58"/>
    </row>
    <row r="3824" spans="3:232">
      <c r="C3824" s="17" t="str">
        <f>VLOOKUP(O3824,'[1]mã đối tượng'!$C:$F,4,0)</f>
        <v>N</v>
      </c>
      <c r="D3824" s="89" t="s">
        <v>48</v>
      </c>
      <c r="E3824" s="89" t="s">
        <v>49</v>
      </c>
      <c r="F3824" s="74" t="s">
        <v>2412</v>
      </c>
      <c r="G3824" s="74" t="s">
        <v>2412</v>
      </c>
      <c r="H3824" s="74" t="s">
        <v>2578</v>
      </c>
      <c r="I3824" s="74" t="s">
        <v>2412</v>
      </c>
      <c r="J3824" s="92" t="s">
        <v>5575</v>
      </c>
      <c r="L3824" s="75" t="s">
        <v>53</v>
      </c>
      <c r="M3824" s="73" t="s">
        <v>2580</v>
      </c>
      <c r="N3824" s="73" t="s">
        <v>2412</v>
      </c>
      <c r="O3824" s="73" t="s">
        <v>75</v>
      </c>
      <c r="S3824" s="102" t="s">
        <v>2579</v>
      </c>
      <c r="V3824" s="102" t="s">
        <v>2579</v>
      </c>
      <c r="Y3824" s="73" t="s">
        <v>80</v>
      </c>
      <c r="AB3824" s="89" t="s">
        <v>58</v>
      </c>
      <c r="AC3824" s="89" t="s">
        <v>59</v>
      </c>
      <c r="AE3824" s="73">
        <v>1</v>
      </c>
      <c r="AG3824" s="78">
        <v>111058</v>
      </c>
      <c r="AH3824" s="78">
        <v>111058</v>
      </c>
      <c r="AL3824" s="95">
        <v>8</v>
      </c>
      <c r="AN3824" s="78">
        <v>8885</v>
      </c>
      <c r="AO3824" s="89" t="s">
        <v>60</v>
      </c>
      <c r="AQ3824" s="75" t="s">
        <v>61</v>
      </c>
      <c r="AR3824" s="75" t="s">
        <v>62</v>
      </c>
      <c r="AS3824" s="75" t="s">
        <v>63</v>
      </c>
      <c r="AV3824" s="77"/>
      <c r="HX3824" s="58"/>
    </row>
    <row r="3825" spans="3:232">
      <c r="C3825" s="17" t="str">
        <f>VLOOKUP(O3825,'[1]mã đối tượng'!$C:$F,4,0)</f>
        <v>N</v>
      </c>
      <c r="D3825" s="89" t="s">
        <v>48</v>
      </c>
      <c r="E3825" s="89" t="s">
        <v>49</v>
      </c>
      <c r="F3825" s="74" t="s">
        <v>2412</v>
      </c>
      <c r="G3825" s="74" t="s">
        <v>2412</v>
      </c>
      <c r="H3825" s="74" t="s">
        <v>2578</v>
      </c>
      <c r="I3825" s="74" t="s">
        <v>2412</v>
      </c>
      <c r="J3825" s="92" t="s">
        <v>5575</v>
      </c>
      <c r="L3825" s="75" t="s">
        <v>53</v>
      </c>
      <c r="M3825" s="73" t="s">
        <v>2580</v>
      </c>
      <c r="N3825" s="73" t="s">
        <v>2412</v>
      </c>
      <c r="O3825" s="73" t="s">
        <v>75</v>
      </c>
      <c r="S3825" s="102" t="s">
        <v>2579</v>
      </c>
      <c r="V3825" s="102" t="s">
        <v>2579</v>
      </c>
      <c r="Y3825" s="73" t="s">
        <v>57</v>
      </c>
      <c r="AB3825" s="89" t="s">
        <v>58</v>
      </c>
      <c r="AC3825" s="89" t="s">
        <v>59</v>
      </c>
      <c r="AE3825" s="73">
        <v>2</v>
      </c>
      <c r="AG3825" s="78">
        <v>55595</v>
      </c>
      <c r="AH3825" s="78">
        <v>111190</v>
      </c>
      <c r="AL3825" s="95">
        <v>8</v>
      </c>
      <c r="AN3825" s="78">
        <v>8895</v>
      </c>
      <c r="AO3825" s="89" t="s">
        <v>60</v>
      </c>
      <c r="AQ3825" s="75" t="s">
        <v>61</v>
      </c>
      <c r="AR3825" s="75" t="s">
        <v>62</v>
      </c>
      <c r="AS3825" s="75" t="s">
        <v>63</v>
      </c>
      <c r="AV3825" s="77"/>
      <c r="HX3825" s="58"/>
    </row>
    <row r="3826" spans="3:232">
      <c r="C3826" s="17" t="str">
        <f>VLOOKUP(O3826,'[1]mã đối tượng'!$C:$F,4,0)</f>
        <v>N</v>
      </c>
      <c r="D3826" s="89" t="s">
        <v>48</v>
      </c>
      <c r="E3826" s="89" t="s">
        <v>49</v>
      </c>
      <c r="F3826" s="74" t="s">
        <v>2412</v>
      </c>
      <c r="G3826" s="74" t="s">
        <v>2412</v>
      </c>
      <c r="H3826" s="74" t="s">
        <v>2578</v>
      </c>
      <c r="I3826" s="74" t="s">
        <v>2412</v>
      </c>
      <c r="J3826" s="92" t="s">
        <v>5575</v>
      </c>
      <c r="L3826" s="75" t="s">
        <v>53</v>
      </c>
      <c r="M3826" s="73" t="s">
        <v>2580</v>
      </c>
      <c r="N3826" s="73" t="s">
        <v>2412</v>
      </c>
      <c r="O3826" s="73" t="s">
        <v>75</v>
      </c>
      <c r="S3826" s="102" t="s">
        <v>2579</v>
      </c>
      <c r="V3826" s="102" t="s">
        <v>2579</v>
      </c>
      <c r="Y3826" s="73" t="s">
        <v>117</v>
      </c>
      <c r="AB3826" s="89" t="s">
        <v>58</v>
      </c>
      <c r="AC3826" s="89" t="s">
        <v>59</v>
      </c>
      <c r="AE3826" s="73">
        <v>1</v>
      </c>
      <c r="AG3826" s="78">
        <v>74250</v>
      </c>
      <c r="AH3826" s="78">
        <v>74250</v>
      </c>
      <c r="AL3826" s="95">
        <v>8</v>
      </c>
      <c r="AN3826" s="78">
        <v>5940</v>
      </c>
      <c r="AO3826" s="89" t="s">
        <v>60</v>
      </c>
      <c r="AQ3826" s="75" t="s">
        <v>61</v>
      </c>
      <c r="AR3826" s="75" t="s">
        <v>62</v>
      </c>
      <c r="AS3826" s="75" t="s">
        <v>63</v>
      </c>
      <c r="AV3826" s="77"/>
      <c r="HX3826" s="58"/>
    </row>
    <row r="3827" spans="3:232">
      <c r="C3827" s="17" t="str">
        <f>VLOOKUP(O3827,'[1]mã đối tượng'!$C:$F,4,0)</f>
        <v>N</v>
      </c>
      <c r="D3827" s="89" t="s">
        <v>48</v>
      </c>
      <c r="E3827" s="89" t="s">
        <v>49</v>
      </c>
      <c r="F3827" s="74" t="s">
        <v>2412</v>
      </c>
      <c r="G3827" s="74" t="s">
        <v>2412</v>
      </c>
      <c r="H3827" s="74" t="s">
        <v>2578</v>
      </c>
      <c r="I3827" s="74" t="s">
        <v>2412</v>
      </c>
      <c r="J3827" s="92" t="s">
        <v>5575</v>
      </c>
      <c r="L3827" s="75" t="s">
        <v>53</v>
      </c>
      <c r="M3827" s="73" t="s">
        <v>2580</v>
      </c>
      <c r="N3827" s="73" t="s">
        <v>2412</v>
      </c>
      <c r="O3827" s="73" t="s">
        <v>75</v>
      </c>
      <c r="S3827" s="102" t="s">
        <v>2579</v>
      </c>
      <c r="V3827" s="102" t="s">
        <v>2579</v>
      </c>
      <c r="Y3827" s="73" t="s">
        <v>79</v>
      </c>
      <c r="AB3827" s="89" t="s">
        <v>58</v>
      </c>
      <c r="AC3827" s="89" t="s">
        <v>59</v>
      </c>
      <c r="AE3827" s="73">
        <v>2</v>
      </c>
      <c r="AG3827" s="78">
        <v>50182</v>
      </c>
      <c r="AH3827" s="78">
        <v>100364</v>
      </c>
      <c r="AL3827" s="95">
        <v>8</v>
      </c>
      <c r="AN3827" s="78">
        <v>8029</v>
      </c>
      <c r="AO3827" s="89" t="s">
        <v>60</v>
      </c>
      <c r="AQ3827" s="75" t="s">
        <v>61</v>
      </c>
      <c r="AR3827" s="75" t="s">
        <v>62</v>
      </c>
      <c r="AS3827" s="75" t="s">
        <v>63</v>
      </c>
      <c r="AV3827" s="77"/>
      <c r="HX3827" s="58"/>
    </row>
    <row r="3828" spans="3:232">
      <c r="C3828" s="17" t="str">
        <f>VLOOKUP(O3828,'[1]mã đối tượng'!$C:$F,4,0)</f>
        <v>N</v>
      </c>
      <c r="D3828" s="89" t="s">
        <v>48</v>
      </c>
      <c r="E3828" s="89" t="s">
        <v>49</v>
      </c>
      <c r="F3828" s="74" t="s">
        <v>2412</v>
      </c>
      <c r="G3828" s="74" t="s">
        <v>2412</v>
      </c>
      <c r="H3828" s="74" t="s">
        <v>2581</v>
      </c>
      <c r="I3828" s="74" t="s">
        <v>2412</v>
      </c>
      <c r="J3828" s="92" t="s">
        <v>5576</v>
      </c>
      <c r="L3828" s="75" t="s">
        <v>53</v>
      </c>
      <c r="M3828" s="73" t="s">
        <v>2582</v>
      </c>
      <c r="N3828" s="73" t="s">
        <v>2412</v>
      </c>
      <c r="O3828" s="73" t="s">
        <v>3568</v>
      </c>
      <c r="S3828" s="102" t="s">
        <v>1505</v>
      </c>
      <c r="V3828" s="102" t="s">
        <v>1505</v>
      </c>
      <c r="Y3828" s="73" t="s">
        <v>70</v>
      </c>
      <c r="AB3828" s="89" t="s">
        <v>58</v>
      </c>
      <c r="AC3828" s="89" t="s">
        <v>59</v>
      </c>
      <c r="AE3828" s="73">
        <v>1</v>
      </c>
      <c r="AG3828" s="78">
        <v>89285</v>
      </c>
      <c r="AH3828" s="78">
        <v>89285</v>
      </c>
      <c r="AL3828" s="95">
        <v>8</v>
      </c>
      <c r="AN3828" s="78">
        <v>7143</v>
      </c>
      <c r="AO3828" s="89" t="s">
        <v>60</v>
      </c>
      <c r="AQ3828" s="75" t="s">
        <v>61</v>
      </c>
      <c r="AR3828" s="75" t="s">
        <v>62</v>
      </c>
      <c r="AS3828" s="75" t="s">
        <v>63</v>
      </c>
      <c r="AV3828" s="77"/>
      <c r="HX3828" s="58"/>
    </row>
    <row r="3829" spans="3:232">
      <c r="C3829" s="17" t="str">
        <f>VLOOKUP(O3829,'[1]mã đối tượng'!$C:$F,4,0)</f>
        <v>N</v>
      </c>
      <c r="D3829" s="89" t="s">
        <v>48</v>
      </c>
      <c r="E3829" s="89" t="s">
        <v>49</v>
      </c>
      <c r="F3829" s="74" t="s">
        <v>2412</v>
      </c>
      <c r="G3829" s="74" t="s">
        <v>2412</v>
      </c>
      <c r="H3829" s="74" t="s">
        <v>2583</v>
      </c>
      <c r="I3829" s="74" t="s">
        <v>2412</v>
      </c>
      <c r="J3829" s="92" t="s">
        <v>5577</v>
      </c>
      <c r="L3829" s="75" t="s">
        <v>53</v>
      </c>
      <c r="M3829" s="73" t="s">
        <v>2584</v>
      </c>
      <c r="N3829" s="73" t="s">
        <v>2412</v>
      </c>
      <c r="O3829" s="73" t="s">
        <v>3568</v>
      </c>
      <c r="S3829" s="102" t="s">
        <v>1272</v>
      </c>
      <c r="V3829" s="102" t="s">
        <v>1272</v>
      </c>
      <c r="Y3829" s="73" t="s">
        <v>79</v>
      </c>
      <c r="AB3829" s="89" t="s">
        <v>58</v>
      </c>
      <c r="AC3829" s="89" t="s">
        <v>59</v>
      </c>
      <c r="AE3829" s="73">
        <v>1</v>
      </c>
      <c r="AG3829" s="78">
        <v>50182</v>
      </c>
      <c r="AH3829" s="78">
        <v>50182</v>
      </c>
      <c r="AL3829" s="95">
        <v>8</v>
      </c>
      <c r="AN3829" s="78">
        <v>4015</v>
      </c>
      <c r="AO3829" s="89" t="s">
        <v>60</v>
      </c>
      <c r="AQ3829" s="75" t="s">
        <v>61</v>
      </c>
      <c r="AR3829" s="75" t="s">
        <v>62</v>
      </c>
      <c r="AS3829" s="75" t="s">
        <v>63</v>
      </c>
      <c r="AV3829" s="77"/>
      <c r="HX3829" s="58"/>
    </row>
    <row r="3830" spans="3:232">
      <c r="C3830" s="17" t="str">
        <f>VLOOKUP(O3830,'[1]mã đối tượng'!$C:$F,4,0)</f>
        <v>N</v>
      </c>
      <c r="D3830" s="89" t="s">
        <v>48</v>
      </c>
      <c r="E3830" s="89" t="s">
        <v>49</v>
      </c>
      <c r="F3830" s="74" t="s">
        <v>2412</v>
      </c>
      <c r="G3830" s="74" t="s">
        <v>2412</v>
      </c>
      <c r="H3830" s="74" t="s">
        <v>2585</v>
      </c>
      <c r="I3830" s="74" t="s">
        <v>2412</v>
      </c>
      <c r="J3830" s="92" t="s">
        <v>5578</v>
      </c>
      <c r="L3830" s="75" t="s">
        <v>53</v>
      </c>
      <c r="M3830" s="73" t="s">
        <v>2586</v>
      </c>
      <c r="N3830" s="73" t="s">
        <v>2412</v>
      </c>
      <c r="O3830" s="73" t="s">
        <v>121</v>
      </c>
      <c r="S3830" s="102" t="s">
        <v>1022</v>
      </c>
      <c r="V3830" s="102" t="s">
        <v>1022</v>
      </c>
      <c r="Y3830" s="73" t="s">
        <v>57</v>
      </c>
      <c r="AB3830" s="89" t="s">
        <v>58</v>
      </c>
      <c r="AC3830" s="89" t="s">
        <v>59</v>
      </c>
      <c r="AE3830" s="73">
        <v>1</v>
      </c>
      <c r="AG3830" s="78">
        <v>55595</v>
      </c>
      <c r="AH3830" s="78">
        <v>55595</v>
      </c>
      <c r="AL3830" s="95">
        <v>8</v>
      </c>
      <c r="AN3830" s="78">
        <v>4448</v>
      </c>
      <c r="AO3830" s="89" t="s">
        <v>60</v>
      </c>
      <c r="AQ3830" s="75" t="s">
        <v>61</v>
      </c>
      <c r="AR3830" s="75" t="s">
        <v>62</v>
      </c>
      <c r="AS3830" s="75" t="s">
        <v>63</v>
      </c>
      <c r="AV3830" s="77"/>
      <c r="HX3830" s="58"/>
    </row>
    <row r="3831" spans="3:232">
      <c r="C3831" s="17" t="str">
        <f>VLOOKUP(O3831,'[1]mã đối tượng'!$C:$F,4,0)</f>
        <v>N</v>
      </c>
      <c r="D3831" s="89" t="s">
        <v>48</v>
      </c>
      <c r="E3831" s="89" t="s">
        <v>49</v>
      </c>
      <c r="F3831" s="74" t="s">
        <v>2412</v>
      </c>
      <c r="G3831" s="74" t="s">
        <v>2412</v>
      </c>
      <c r="H3831" s="74" t="s">
        <v>2585</v>
      </c>
      <c r="I3831" s="74" t="s">
        <v>2412</v>
      </c>
      <c r="J3831" s="92" t="s">
        <v>5578</v>
      </c>
      <c r="L3831" s="75" t="s">
        <v>53</v>
      </c>
      <c r="M3831" s="73" t="s">
        <v>2586</v>
      </c>
      <c r="N3831" s="73" t="s">
        <v>2412</v>
      </c>
      <c r="O3831" s="73" t="s">
        <v>121</v>
      </c>
      <c r="S3831" s="102" t="s">
        <v>1022</v>
      </c>
      <c r="V3831" s="102" t="s">
        <v>1022</v>
      </c>
      <c r="Y3831" s="73" t="s">
        <v>77</v>
      </c>
      <c r="AB3831" s="89" t="s">
        <v>58</v>
      </c>
      <c r="AC3831" s="89" t="s">
        <v>59</v>
      </c>
      <c r="AE3831" s="73">
        <v>1</v>
      </c>
      <c r="AG3831" s="78">
        <v>70950</v>
      </c>
      <c r="AH3831" s="78">
        <v>70950</v>
      </c>
      <c r="AL3831" s="95">
        <v>8</v>
      </c>
      <c r="AN3831" s="78">
        <v>5676</v>
      </c>
      <c r="AO3831" s="89" t="s">
        <v>60</v>
      </c>
      <c r="AQ3831" s="75" t="s">
        <v>61</v>
      </c>
      <c r="AR3831" s="75" t="s">
        <v>62</v>
      </c>
      <c r="AS3831" s="75" t="s">
        <v>63</v>
      </c>
      <c r="AV3831" s="77"/>
      <c r="HX3831" s="58"/>
    </row>
    <row r="3832" spans="3:232">
      <c r="C3832" s="17" t="str">
        <f>VLOOKUP(O3832,'[1]mã đối tượng'!$C:$F,4,0)</f>
        <v>N</v>
      </c>
      <c r="D3832" s="89" t="s">
        <v>48</v>
      </c>
      <c r="E3832" s="89" t="s">
        <v>49</v>
      </c>
      <c r="F3832" s="74" t="s">
        <v>2590</v>
      </c>
      <c r="G3832" s="74" t="s">
        <v>2590</v>
      </c>
      <c r="H3832" s="74" t="s">
        <v>2587</v>
      </c>
      <c r="I3832" s="74" t="s">
        <v>2590</v>
      </c>
      <c r="J3832" s="92" t="s">
        <v>5579</v>
      </c>
      <c r="L3832" s="75" t="s">
        <v>53</v>
      </c>
      <c r="M3832" s="73" t="s">
        <v>2589</v>
      </c>
      <c r="N3832" s="73" t="s">
        <v>2590</v>
      </c>
      <c r="O3832" s="73" t="s">
        <v>3588</v>
      </c>
      <c r="S3832" s="102" t="s">
        <v>2588</v>
      </c>
      <c r="V3832" s="102" t="s">
        <v>2588</v>
      </c>
      <c r="Y3832" s="73" t="s">
        <v>79</v>
      </c>
      <c r="AB3832" s="89" t="s">
        <v>58</v>
      </c>
      <c r="AC3832" s="89" t="s">
        <v>59</v>
      </c>
      <c r="AE3832" s="73">
        <v>1</v>
      </c>
      <c r="AG3832" s="78">
        <v>50182</v>
      </c>
      <c r="AH3832" s="78">
        <v>50182</v>
      </c>
      <c r="AL3832" s="95">
        <v>8</v>
      </c>
      <c r="AN3832" s="78">
        <v>4014</v>
      </c>
      <c r="AO3832" s="89" t="s">
        <v>60</v>
      </c>
      <c r="AQ3832" s="75" t="s">
        <v>61</v>
      </c>
      <c r="AR3832" s="75" t="s">
        <v>62</v>
      </c>
      <c r="AS3832" s="75" t="s">
        <v>63</v>
      </c>
      <c r="AV3832" s="77"/>
      <c r="HX3832" s="58"/>
    </row>
    <row r="3833" spans="3:232">
      <c r="C3833" s="17" t="str">
        <f>VLOOKUP(O3833,'[1]mã đối tượng'!$C:$F,4,0)</f>
        <v>N</v>
      </c>
      <c r="D3833" s="89" t="s">
        <v>48</v>
      </c>
      <c r="E3833" s="89" t="s">
        <v>49</v>
      </c>
      <c r="F3833" s="74" t="s">
        <v>2590</v>
      </c>
      <c r="G3833" s="74" t="s">
        <v>2590</v>
      </c>
      <c r="H3833" s="74" t="s">
        <v>2587</v>
      </c>
      <c r="I3833" s="74" t="s">
        <v>2590</v>
      </c>
      <c r="J3833" s="92" t="s">
        <v>5579</v>
      </c>
      <c r="L3833" s="75" t="s">
        <v>53</v>
      </c>
      <c r="M3833" s="73" t="s">
        <v>2589</v>
      </c>
      <c r="N3833" s="73" t="s">
        <v>2590</v>
      </c>
      <c r="O3833" s="73" t="s">
        <v>3588</v>
      </c>
      <c r="S3833" s="102" t="s">
        <v>2588</v>
      </c>
      <c r="V3833" s="102" t="s">
        <v>2588</v>
      </c>
      <c r="Y3833" s="73" t="s">
        <v>80</v>
      </c>
      <c r="AB3833" s="89" t="s">
        <v>58</v>
      </c>
      <c r="AC3833" s="89" t="s">
        <v>59</v>
      </c>
      <c r="AE3833" s="73">
        <v>1</v>
      </c>
      <c r="AG3833" s="78">
        <v>111058</v>
      </c>
      <c r="AH3833" s="78">
        <v>111058</v>
      </c>
      <c r="AL3833" s="95">
        <v>8</v>
      </c>
      <c r="AN3833" s="78">
        <v>8885</v>
      </c>
      <c r="AO3833" s="89" t="s">
        <v>60</v>
      </c>
      <c r="AQ3833" s="75" t="s">
        <v>61</v>
      </c>
      <c r="AR3833" s="75" t="s">
        <v>62</v>
      </c>
      <c r="AS3833" s="75" t="s">
        <v>63</v>
      </c>
      <c r="AV3833" s="77"/>
      <c r="HX3833" s="58"/>
    </row>
    <row r="3834" spans="3:232">
      <c r="C3834" s="17" t="str">
        <f>VLOOKUP(O3834,'[1]mã đối tượng'!$C:$F,4,0)</f>
        <v>N</v>
      </c>
      <c r="D3834" s="89" t="s">
        <v>48</v>
      </c>
      <c r="E3834" s="89" t="s">
        <v>49</v>
      </c>
      <c r="F3834" s="74" t="s">
        <v>2590</v>
      </c>
      <c r="G3834" s="74" t="s">
        <v>2590</v>
      </c>
      <c r="H3834" s="74" t="s">
        <v>2591</v>
      </c>
      <c r="I3834" s="74" t="s">
        <v>2590</v>
      </c>
      <c r="J3834" s="92" t="s">
        <v>5580</v>
      </c>
      <c r="L3834" s="75" t="s">
        <v>53</v>
      </c>
      <c r="M3834" s="73" t="s">
        <v>2592</v>
      </c>
      <c r="N3834" s="73" t="s">
        <v>2590</v>
      </c>
      <c r="O3834" s="73" t="s">
        <v>3588</v>
      </c>
      <c r="S3834" s="102" t="s">
        <v>2588</v>
      </c>
      <c r="V3834" s="102" t="s">
        <v>2588</v>
      </c>
      <c r="Y3834" s="73" t="s">
        <v>78</v>
      </c>
      <c r="AB3834" s="89" t="s">
        <v>58</v>
      </c>
      <c r="AC3834" s="89" t="s">
        <v>59</v>
      </c>
      <c r="AE3834" s="73">
        <v>3</v>
      </c>
      <c r="AG3834" s="78">
        <v>46000</v>
      </c>
      <c r="AH3834" s="78">
        <v>138000</v>
      </c>
      <c r="AL3834" s="95">
        <v>8</v>
      </c>
      <c r="AN3834" s="78">
        <v>11040</v>
      </c>
      <c r="AO3834" s="89" t="s">
        <v>60</v>
      </c>
      <c r="AQ3834" s="75" t="s">
        <v>61</v>
      </c>
      <c r="AR3834" s="75" t="s">
        <v>62</v>
      </c>
      <c r="AS3834" s="75" t="s">
        <v>63</v>
      </c>
      <c r="AV3834" s="77"/>
      <c r="HX3834" s="58"/>
    </row>
    <row r="3835" spans="3:232">
      <c r="C3835" s="17" t="str">
        <f>VLOOKUP(O3835,'[1]mã đối tượng'!$C:$F,4,0)</f>
        <v>N</v>
      </c>
      <c r="D3835" s="89" t="s">
        <v>48</v>
      </c>
      <c r="E3835" s="89" t="s">
        <v>49</v>
      </c>
      <c r="F3835" s="74" t="s">
        <v>2590</v>
      </c>
      <c r="G3835" s="74" t="s">
        <v>2590</v>
      </c>
      <c r="H3835" s="74" t="s">
        <v>2591</v>
      </c>
      <c r="I3835" s="74" t="s">
        <v>2590</v>
      </c>
      <c r="J3835" s="92" t="s">
        <v>5580</v>
      </c>
      <c r="L3835" s="75" t="s">
        <v>53</v>
      </c>
      <c r="M3835" s="73" t="s">
        <v>2592</v>
      </c>
      <c r="N3835" s="73" t="s">
        <v>2590</v>
      </c>
      <c r="O3835" s="73" t="s">
        <v>3588</v>
      </c>
      <c r="S3835" s="102" t="s">
        <v>2588</v>
      </c>
      <c r="V3835" s="102" t="s">
        <v>2588</v>
      </c>
      <c r="Y3835" s="73" t="s">
        <v>70</v>
      </c>
      <c r="AB3835" s="89" t="s">
        <v>58</v>
      </c>
      <c r="AC3835" s="89" t="s">
        <v>59</v>
      </c>
      <c r="AE3835" s="73">
        <v>1</v>
      </c>
      <c r="AG3835" s="78">
        <v>111606</v>
      </c>
      <c r="AH3835" s="78">
        <v>111606</v>
      </c>
      <c r="AL3835" s="95">
        <v>8</v>
      </c>
      <c r="AN3835" s="78">
        <v>8928</v>
      </c>
      <c r="AO3835" s="89" t="s">
        <v>60</v>
      </c>
      <c r="AQ3835" s="75" t="s">
        <v>61</v>
      </c>
      <c r="AR3835" s="75" t="s">
        <v>62</v>
      </c>
      <c r="AS3835" s="75" t="s">
        <v>63</v>
      </c>
      <c r="AV3835" s="77"/>
      <c r="HX3835" s="58"/>
    </row>
    <row r="3836" spans="3:232">
      <c r="C3836" s="17" t="str">
        <f>VLOOKUP(O3836,'[1]mã đối tượng'!$C:$F,4,0)</f>
        <v>N</v>
      </c>
      <c r="D3836" s="89" t="s">
        <v>48</v>
      </c>
      <c r="E3836" s="89" t="s">
        <v>49</v>
      </c>
      <c r="F3836" s="74" t="s">
        <v>2590</v>
      </c>
      <c r="G3836" s="74" t="s">
        <v>2590</v>
      </c>
      <c r="H3836" s="74" t="s">
        <v>2593</v>
      </c>
      <c r="I3836" s="74" t="s">
        <v>2590</v>
      </c>
      <c r="J3836" s="92" t="s">
        <v>5581</v>
      </c>
      <c r="L3836" s="75" t="s">
        <v>53</v>
      </c>
      <c r="M3836" s="73" t="s">
        <v>2595</v>
      </c>
      <c r="N3836" s="73" t="s">
        <v>2590</v>
      </c>
      <c r="O3836" s="73" t="s">
        <v>3565</v>
      </c>
      <c r="S3836" s="102" t="s">
        <v>2594</v>
      </c>
      <c r="V3836" s="102" t="s">
        <v>2594</v>
      </c>
      <c r="Y3836" s="73" t="s">
        <v>80</v>
      </c>
      <c r="AB3836" s="89" t="s">
        <v>58</v>
      </c>
      <c r="AC3836" s="89" t="s">
        <v>59</v>
      </c>
      <c r="AE3836" s="73">
        <v>4</v>
      </c>
      <c r="AG3836" s="78">
        <v>111058</v>
      </c>
      <c r="AH3836" s="78">
        <v>444232</v>
      </c>
      <c r="AL3836" s="95">
        <v>8</v>
      </c>
      <c r="AN3836" s="78">
        <v>35539</v>
      </c>
      <c r="AO3836" s="89" t="s">
        <v>60</v>
      </c>
      <c r="AQ3836" s="75" t="s">
        <v>61</v>
      </c>
      <c r="AR3836" s="75" t="s">
        <v>62</v>
      </c>
      <c r="AS3836" s="75" t="s">
        <v>63</v>
      </c>
      <c r="AV3836" s="77"/>
      <c r="HX3836" s="58"/>
    </row>
    <row r="3837" spans="3:232">
      <c r="C3837" s="17" t="str">
        <f>VLOOKUP(O3837,'[1]mã đối tượng'!$C:$F,4,0)</f>
        <v>N</v>
      </c>
      <c r="D3837" s="89" t="s">
        <v>48</v>
      </c>
      <c r="E3837" s="89" t="s">
        <v>49</v>
      </c>
      <c r="F3837" s="74" t="s">
        <v>2590</v>
      </c>
      <c r="G3837" s="74" t="s">
        <v>2590</v>
      </c>
      <c r="H3837" s="74" t="s">
        <v>2593</v>
      </c>
      <c r="I3837" s="74" t="s">
        <v>2590</v>
      </c>
      <c r="J3837" s="92" t="s">
        <v>5581</v>
      </c>
      <c r="L3837" s="75" t="s">
        <v>53</v>
      </c>
      <c r="M3837" s="73" t="s">
        <v>2595</v>
      </c>
      <c r="N3837" s="73" t="s">
        <v>2590</v>
      </c>
      <c r="O3837" s="73" t="s">
        <v>3565</v>
      </c>
      <c r="S3837" s="102" t="s">
        <v>2594</v>
      </c>
      <c r="V3837" s="102" t="s">
        <v>2594</v>
      </c>
      <c r="Y3837" s="73" t="s">
        <v>57</v>
      </c>
      <c r="AB3837" s="89" t="s">
        <v>58</v>
      </c>
      <c r="AC3837" s="89" t="s">
        <v>59</v>
      </c>
      <c r="AE3837" s="73">
        <v>4</v>
      </c>
      <c r="AG3837" s="78">
        <v>55595</v>
      </c>
      <c r="AH3837" s="78">
        <v>222380</v>
      </c>
      <c r="AL3837" s="95">
        <v>8</v>
      </c>
      <c r="AN3837" s="78">
        <v>17790</v>
      </c>
      <c r="AO3837" s="89" t="s">
        <v>60</v>
      </c>
      <c r="AQ3837" s="75" t="s">
        <v>61</v>
      </c>
      <c r="AR3837" s="75" t="s">
        <v>62</v>
      </c>
      <c r="AS3837" s="75" t="s">
        <v>63</v>
      </c>
      <c r="AV3837" s="77"/>
      <c r="HX3837" s="58"/>
    </row>
    <row r="3838" spans="3:232">
      <c r="C3838" s="17" t="str">
        <f>VLOOKUP(O3838,'[1]mã đối tượng'!$C:$F,4,0)</f>
        <v>N</v>
      </c>
      <c r="D3838" s="89" t="s">
        <v>48</v>
      </c>
      <c r="E3838" s="89" t="s">
        <v>49</v>
      </c>
      <c r="F3838" s="74" t="s">
        <v>2590</v>
      </c>
      <c r="G3838" s="74" t="s">
        <v>2590</v>
      </c>
      <c r="H3838" s="74" t="s">
        <v>2593</v>
      </c>
      <c r="I3838" s="74" t="s">
        <v>2590</v>
      </c>
      <c r="J3838" s="92" t="s">
        <v>5581</v>
      </c>
      <c r="L3838" s="75" t="s">
        <v>53</v>
      </c>
      <c r="M3838" s="73" t="s">
        <v>2595</v>
      </c>
      <c r="N3838" s="73" t="s">
        <v>2590</v>
      </c>
      <c r="O3838" s="73" t="s">
        <v>3565</v>
      </c>
      <c r="S3838" s="102" t="s">
        <v>2594</v>
      </c>
      <c r="V3838" s="102" t="s">
        <v>2594</v>
      </c>
      <c r="Y3838" s="73" t="s">
        <v>94</v>
      </c>
      <c r="AB3838" s="89" t="s">
        <v>58</v>
      </c>
      <c r="AC3838" s="89" t="s">
        <v>59</v>
      </c>
      <c r="AE3838" s="73">
        <v>3</v>
      </c>
      <c r="AG3838" s="78">
        <v>73431</v>
      </c>
      <c r="AH3838" s="78">
        <v>220293</v>
      </c>
      <c r="AL3838" s="95">
        <v>8</v>
      </c>
      <c r="AN3838" s="78">
        <v>17623</v>
      </c>
      <c r="AO3838" s="89" t="s">
        <v>60</v>
      </c>
      <c r="AQ3838" s="75" t="s">
        <v>61</v>
      </c>
      <c r="AR3838" s="75" t="s">
        <v>62</v>
      </c>
      <c r="AS3838" s="75" t="s">
        <v>63</v>
      </c>
      <c r="AV3838" s="77"/>
      <c r="HX3838" s="58"/>
    </row>
    <row r="3839" spans="3:232">
      <c r="C3839" s="17" t="str">
        <f>VLOOKUP(O3839,'[1]mã đối tượng'!$C:$F,4,0)</f>
        <v>N</v>
      </c>
      <c r="D3839" s="89" t="s">
        <v>48</v>
      </c>
      <c r="E3839" s="89" t="s">
        <v>49</v>
      </c>
      <c r="F3839" s="74" t="s">
        <v>2590</v>
      </c>
      <c r="G3839" s="74" t="s">
        <v>2590</v>
      </c>
      <c r="H3839" s="74" t="s">
        <v>2596</v>
      </c>
      <c r="I3839" s="74" t="s">
        <v>2590</v>
      </c>
      <c r="J3839" s="92" t="s">
        <v>5582</v>
      </c>
      <c r="L3839" s="75" t="s">
        <v>53</v>
      </c>
      <c r="M3839" s="73" t="s">
        <v>2597</v>
      </c>
      <c r="N3839" s="73" t="s">
        <v>2590</v>
      </c>
      <c r="O3839" s="73" t="s">
        <v>228</v>
      </c>
      <c r="S3839" s="102" t="s">
        <v>1965</v>
      </c>
      <c r="V3839" s="102" t="s">
        <v>1965</v>
      </c>
      <c r="Y3839" s="73" t="s">
        <v>80</v>
      </c>
      <c r="AB3839" s="89" t="s">
        <v>58</v>
      </c>
      <c r="AC3839" s="89" t="s">
        <v>59</v>
      </c>
      <c r="AE3839" s="73">
        <v>1</v>
      </c>
      <c r="AG3839" s="78">
        <v>111058</v>
      </c>
      <c r="AH3839" s="78">
        <v>111058</v>
      </c>
      <c r="AL3839" s="95">
        <v>8</v>
      </c>
      <c r="AN3839" s="78">
        <v>8884</v>
      </c>
      <c r="AO3839" s="89" t="s">
        <v>60</v>
      </c>
      <c r="AQ3839" s="75" t="s">
        <v>61</v>
      </c>
      <c r="AR3839" s="75" t="s">
        <v>62</v>
      </c>
      <c r="AS3839" s="75" t="s">
        <v>63</v>
      </c>
      <c r="AV3839" s="77"/>
      <c r="HX3839" s="58"/>
    </row>
    <row r="3840" spans="3:232">
      <c r="C3840" s="17" t="str">
        <f>VLOOKUP(O3840,'[1]mã đối tượng'!$C:$F,4,0)</f>
        <v>N</v>
      </c>
      <c r="D3840" s="89" t="s">
        <v>48</v>
      </c>
      <c r="E3840" s="89" t="s">
        <v>49</v>
      </c>
      <c r="F3840" s="74" t="s">
        <v>2590</v>
      </c>
      <c r="G3840" s="74" t="s">
        <v>2590</v>
      </c>
      <c r="H3840" s="74" t="s">
        <v>2596</v>
      </c>
      <c r="I3840" s="74" t="s">
        <v>2590</v>
      </c>
      <c r="J3840" s="92" t="s">
        <v>5582</v>
      </c>
      <c r="L3840" s="75" t="s">
        <v>53</v>
      </c>
      <c r="M3840" s="73" t="s">
        <v>2597</v>
      </c>
      <c r="N3840" s="73" t="s">
        <v>2590</v>
      </c>
      <c r="O3840" s="73" t="s">
        <v>228</v>
      </c>
      <c r="S3840" s="102" t="s">
        <v>1965</v>
      </c>
      <c r="V3840" s="102" t="s">
        <v>1965</v>
      </c>
      <c r="Y3840" s="73" t="s">
        <v>57</v>
      </c>
      <c r="AB3840" s="89" t="s">
        <v>58</v>
      </c>
      <c r="AC3840" s="89" t="s">
        <v>59</v>
      </c>
      <c r="AE3840" s="73">
        <v>1</v>
      </c>
      <c r="AG3840" s="78">
        <v>55595</v>
      </c>
      <c r="AH3840" s="78">
        <v>55595</v>
      </c>
      <c r="AL3840" s="95">
        <v>8</v>
      </c>
      <c r="AN3840" s="78">
        <v>4448</v>
      </c>
      <c r="AO3840" s="89" t="s">
        <v>60</v>
      </c>
      <c r="AQ3840" s="75" t="s">
        <v>61</v>
      </c>
      <c r="AR3840" s="75" t="s">
        <v>62</v>
      </c>
      <c r="AS3840" s="75" t="s">
        <v>63</v>
      </c>
      <c r="AV3840" s="77"/>
      <c r="HX3840" s="58"/>
    </row>
    <row r="3841" spans="3:232">
      <c r="C3841" s="17" t="str">
        <f>VLOOKUP(O3841,'[1]mã đối tượng'!$C:$F,4,0)</f>
        <v>N</v>
      </c>
      <c r="D3841" s="89" t="s">
        <v>48</v>
      </c>
      <c r="E3841" s="89" t="s">
        <v>49</v>
      </c>
      <c r="F3841" s="74" t="s">
        <v>2590</v>
      </c>
      <c r="G3841" s="74" t="s">
        <v>2590</v>
      </c>
      <c r="H3841" s="74" t="s">
        <v>2598</v>
      </c>
      <c r="I3841" s="74" t="s">
        <v>2590</v>
      </c>
      <c r="J3841" s="92" t="s">
        <v>5583</v>
      </c>
      <c r="L3841" s="75" t="s">
        <v>53</v>
      </c>
      <c r="M3841" s="73" t="s">
        <v>2599</v>
      </c>
      <c r="N3841" s="73" t="s">
        <v>2590</v>
      </c>
      <c r="O3841" s="73" t="s">
        <v>228</v>
      </c>
      <c r="S3841" s="102" t="s">
        <v>1375</v>
      </c>
      <c r="V3841" s="102" t="s">
        <v>1375</v>
      </c>
      <c r="Y3841" s="73" t="s">
        <v>79</v>
      </c>
      <c r="AB3841" s="89" t="s">
        <v>58</v>
      </c>
      <c r="AC3841" s="89" t="s">
        <v>59</v>
      </c>
      <c r="AE3841" s="73">
        <v>4</v>
      </c>
      <c r="AG3841" s="78">
        <v>50182</v>
      </c>
      <c r="AH3841" s="78">
        <v>200728</v>
      </c>
      <c r="AL3841" s="95">
        <v>8</v>
      </c>
      <c r="AN3841" s="78">
        <v>16058</v>
      </c>
      <c r="AO3841" s="89" t="s">
        <v>60</v>
      </c>
      <c r="AQ3841" s="75" t="s">
        <v>61</v>
      </c>
      <c r="AR3841" s="75" t="s">
        <v>62</v>
      </c>
      <c r="AS3841" s="75" t="s">
        <v>63</v>
      </c>
      <c r="AV3841" s="77"/>
      <c r="HX3841" s="58"/>
    </row>
    <row r="3842" spans="3:232">
      <c r="C3842" s="17" t="str">
        <f>VLOOKUP(O3842,'[1]mã đối tượng'!$C:$F,4,0)</f>
        <v>N</v>
      </c>
      <c r="D3842" s="89" t="s">
        <v>48</v>
      </c>
      <c r="E3842" s="89" t="s">
        <v>49</v>
      </c>
      <c r="F3842" s="74" t="s">
        <v>2590</v>
      </c>
      <c r="G3842" s="74" t="s">
        <v>2590</v>
      </c>
      <c r="H3842" s="74" t="s">
        <v>2600</v>
      </c>
      <c r="I3842" s="74" t="s">
        <v>2590</v>
      </c>
      <c r="J3842" s="92" t="s">
        <v>5584</v>
      </c>
      <c r="L3842" s="75" t="s">
        <v>53</v>
      </c>
      <c r="M3842" s="73" t="s">
        <v>2602</v>
      </c>
      <c r="N3842" s="73" t="s">
        <v>2590</v>
      </c>
      <c r="O3842" s="73" t="s">
        <v>3583</v>
      </c>
      <c r="S3842" s="102" t="s">
        <v>2601</v>
      </c>
      <c r="V3842" s="102" t="s">
        <v>2601</v>
      </c>
      <c r="Y3842" s="73" t="s">
        <v>57</v>
      </c>
      <c r="AB3842" s="89" t="s">
        <v>58</v>
      </c>
      <c r="AC3842" s="89" t="s">
        <v>59</v>
      </c>
      <c r="AE3842" s="73">
        <v>1</v>
      </c>
      <c r="AG3842" s="78">
        <v>55595</v>
      </c>
      <c r="AH3842" s="78">
        <v>55595</v>
      </c>
      <c r="AL3842" s="95">
        <v>8</v>
      </c>
      <c r="AN3842" s="78">
        <v>4447</v>
      </c>
      <c r="AO3842" s="89" t="s">
        <v>60</v>
      </c>
      <c r="AQ3842" s="75" t="s">
        <v>61</v>
      </c>
      <c r="AR3842" s="75" t="s">
        <v>62</v>
      </c>
      <c r="AS3842" s="75" t="s">
        <v>63</v>
      </c>
      <c r="AV3842" s="77"/>
      <c r="HX3842" s="58"/>
    </row>
    <row r="3843" spans="3:232">
      <c r="C3843" s="17" t="str">
        <f>VLOOKUP(O3843,'[1]mã đối tượng'!$C:$F,4,0)</f>
        <v>N</v>
      </c>
      <c r="D3843" s="89" t="s">
        <v>48</v>
      </c>
      <c r="E3843" s="89" t="s">
        <v>49</v>
      </c>
      <c r="F3843" s="74" t="s">
        <v>2590</v>
      </c>
      <c r="G3843" s="74" t="s">
        <v>2590</v>
      </c>
      <c r="H3843" s="74" t="s">
        <v>2600</v>
      </c>
      <c r="I3843" s="74" t="s">
        <v>2590</v>
      </c>
      <c r="J3843" s="92" t="s">
        <v>5584</v>
      </c>
      <c r="L3843" s="75" t="s">
        <v>53</v>
      </c>
      <c r="M3843" s="73" t="s">
        <v>2602</v>
      </c>
      <c r="N3843" s="73" t="s">
        <v>2590</v>
      </c>
      <c r="O3843" s="73" t="s">
        <v>3583</v>
      </c>
      <c r="S3843" s="102" t="s">
        <v>2601</v>
      </c>
      <c r="V3843" s="102" t="s">
        <v>2601</v>
      </c>
      <c r="Y3843" s="73" t="s">
        <v>70</v>
      </c>
      <c r="AB3843" s="89" t="s">
        <v>58</v>
      </c>
      <c r="AC3843" s="89" t="s">
        <v>59</v>
      </c>
      <c r="AE3843" s="73">
        <v>2</v>
      </c>
      <c r="AG3843" s="78">
        <v>89285</v>
      </c>
      <c r="AH3843" s="78">
        <v>178570</v>
      </c>
      <c r="AL3843" s="95">
        <v>8</v>
      </c>
      <c r="AN3843" s="78">
        <v>14286</v>
      </c>
      <c r="AO3843" s="89" t="s">
        <v>60</v>
      </c>
      <c r="AQ3843" s="75" t="s">
        <v>61</v>
      </c>
      <c r="AR3843" s="75" t="s">
        <v>62</v>
      </c>
      <c r="AS3843" s="75" t="s">
        <v>63</v>
      </c>
      <c r="AV3843" s="77"/>
      <c r="HX3843" s="58"/>
    </row>
    <row r="3844" spans="3:232">
      <c r="C3844" s="17" t="str">
        <f>VLOOKUP(O3844,'[1]mã đối tượng'!$C:$F,4,0)</f>
        <v>N</v>
      </c>
      <c r="D3844" s="89" t="s">
        <v>48</v>
      </c>
      <c r="E3844" s="89" t="s">
        <v>49</v>
      </c>
      <c r="F3844" s="74" t="s">
        <v>2590</v>
      </c>
      <c r="G3844" s="74" t="s">
        <v>2590</v>
      </c>
      <c r="H3844" s="74" t="s">
        <v>2600</v>
      </c>
      <c r="I3844" s="74" t="s">
        <v>2590</v>
      </c>
      <c r="J3844" s="92" t="s">
        <v>5584</v>
      </c>
      <c r="L3844" s="75" t="s">
        <v>53</v>
      </c>
      <c r="M3844" s="73" t="s">
        <v>2602</v>
      </c>
      <c r="N3844" s="73" t="s">
        <v>2590</v>
      </c>
      <c r="O3844" s="73" t="s">
        <v>3583</v>
      </c>
      <c r="S3844" s="102" t="s">
        <v>2601</v>
      </c>
      <c r="V3844" s="102" t="s">
        <v>2601</v>
      </c>
      <c r="Y3844" s="73" t="s">
        <v>79</v>
      </c>
      <c r="AB3844" s="89" t="s">
        <v>58</v>
      </c>
      <c r="AC3844" s="89" t="s">
        <v>59</v>
      </c>
      <c r="AE3844" s="73">
        <v>4</v>
      </c>
      <c r="AG3844" s="78">
        <v>50182</v>
      </c>
      <c r="AH3844" s="78">
        <v>200728</v>
      </c>
      <c r="AL3844" s="95">
        <v>8</v>
      </c>
      <c r="AN3844" s="78">
        <v>16058</v>
      </c>
      <c r="AO3844" s="89" t="s">
        <v>60</v>
      </c>
      <c r="AQ3844" s="75" t="s">
        <v>61</v>
      </c>
      <c r="AR3844" s="75" t="s">
        <v>62</v>
      </c>
      <c r="AS3844" s="75" t="s">
        <v>63</v>
      </c>
      <c r="AV3844" s="77"/>
      <c r="HX3844" s="58"/>
    </row>
    <row r="3845" spans="3:232">
      <c r="C3845" s="17" t="str">
        <f>VLOOKUP(O3845,'[1]mã đối tượng'!$C:$F,4,0)</f>
        <v>N</v>
      </c>
      <c r="D3845" s="89" t="s">
        <v>48</v>
      </c>
      <c r="E3845" s="89" t="s">
        <v>49</v>
      </c>
      <c r="F3845" s="74" t="s">
        <v>2590</v>
      </c>
      <c r="G3845" s="74" t="s">
        <v>2590</v>
      </c>
      <c r="H3845" s="74" t="s">
        <v>2603</v>
      </c>
      <c r="I3845" s="74" t="s">
        <v>2590</v>
      </c>
      <c r="J3845" s="92" t="s">
        <v>5585</v>
      </c>
      <c r="L3845" s="75" t="s">
        <v>53</v>
      </c>
      <c r="M3845" s="73" t="s">
        <v>2605</v>
      </c>
      <c r="N3845" s="73" t="s">
        <v>2590</v>
      </c>
      <c r="O3845" s="73" t="s">
        <v>3585</v>
      </c>
      <c r="S3845" s="102" t="s">
        <v>2604</v>
      </c>
      <c r="V3845" s="102" t="s">
        <v>2604</v>
      </c>
      <c r="Y3845" s="73" t="s">
        <v>94</v>
      </c>
      <c r="AB3845" s="89" t="s">
        <v>58</v>
      </c>
      <c r="AC3845" s="89" t="s">
        <v>59</v>
      </c>
      <c r="AE3845" s="73">
        <v>2</v>
      </c>
      <c r="AG3845" s="78">
        <v>73431</v>
      </c>
      <c r="AH3845" s="78">
        <v>146862</v>
      </c>
      <c r="AL3845" s="95">
        <v>8</v>
      </c>
      <c r="AN3845" s="78">
        <v>11749</v>
      </c>
      <c r="AO3845" s="89" t="s">
        <v>60</v>
      </c>
      <c r="AQ3845" s="75" t="s">
        <v>61</v>
      </c>
      <c r="AR3845" s="75" t="s">
        <v>62</v>
      </c>
      <c r="AS3845" s="75" t="s">
        <v>63</v>
      </c>
      <c r="AV3845" s="77"/>
      <c r="HX3845" s="58"/>
    </row>
    <row r="3846" spans="3:232">
      <c r="C3846" s="17" t="str">
        <f>VLOOKUP(O3846,'[1]mã đối tượng'!$C:$F,4,0)</f>
        <v>N</v>
      </c>
      <c r="D3846" s="89" t="s">
        <v>48</v>
      </c>
      <c r="E3846" s="89" t="s">
        <v>49</v>
      </c>
      <c r="F3846" s="74" t="s">
        <v>2590</v>
      </c>
      <c r="G3846" s="74" t="s">
        <v>2590</v>
      </c>
      <c r="H3846" s="74" t="s">
        <v>2603</v>
      </c>
      <c r="I3846" s="74" t="s">
        <v>2590</v>
      </c>
      <c r="J3846" s="92" t="s">
        <v>5585</v>
      </c>
      <c r="L3846" s="75" t="s">
        <v>53</v>
      </c>
      <c r="M3846" s="73" t="s">
        <v>2605</v>
      </c>
      <c r="N3846" s="73" t="s">
        <v>2590</v>
      </c>
      <c r="O3846" s="73" t="s">
        <v>3585</v>
      </c>
      <c r="S3846" s="102" t="s">
        <v>2604</v>
      </c>
      <c r="V3846" s="102" t="s">
        <v>2604</v>
      </c>
      <c r="Y3846" s="73" t="s">
        <v>80</v>
      </c>
      <c r="AB3846" s="89" t="s">
        <v>58</v>
      </c>
      <c r="AC3846" s="89" t="s">
        <v>59</v>
      </c>
      <c r="AE3846" s="73">
        <v>3</v>
      </c>
      <c r="AG3846" s="78">
        <v>111058</v>
      </c>
      <c r="AH3846" s="78">
        <v>333174</v>
      </c>
      <c r="AL3846" s="95">
        <v>8</v>
      </c>
      <c r="AN3846" s="78">
        <v>26654</v>
      </c>
      <c r="AO3846" s="89" t="s">
        <v>60</v>
      </c>
      <c r="AQ3846" s="75" t="s">
        <v>61</v>
      </c>
      <c r="AR3846" s="75" t="s">
        <v>62</v>
      </c>
      <c r="AS3846" s="75" t="s">
        <v>63</v>
      </c>
      <c r="AV3846" s="77"/>
      <c r="HX3846" s="58"/>
    </row>
    <row r="3847" spans="3:232">
      <c r="C3847" s="17" t="str">
        <f>VLOOKUP(O3847,'[1]mã đối tượng'!$C:$F,4,0)</f>
        <v>N</v>
      </c>
      <c r="D3847" s="89" t="s">
        <v>48</v>
      </c>
      <c r="E3847" s="89" t="s">
        <v>49</v>
      </c>
      <c r="F3847" s="74" t="s">
        <v>2590</v>
      </c>
      <c r="G3847" s="74" t="s">
        <v>2590</v>
      </c>
      <c r="H3847" s="74" t="s">
        <v>2603</v>
      </c>
      <c r="I3847" s="74" t="s">
        <v>2590</v>
      </c>
      <c r="J3847" s="92" t="s">
        <v>5585</v>
      </c>
      <c r="L3847" s="75" t="s">
        <v>53</v>
      </c>
      <c r="M3847" s="73" t="s">
        <v>2605</v>
      </c>
      <c r="N3847" s="73" t="s">
        <v>2590</v>
      </c>
      <c r="O3847" s="73" t="s">
        <v>3585</v>
      </c>
      <c r="S3847" s="102" t="s">
        <v>2604</v>
      </c>
      <c r="V3847" s="102" t="s">
        <v>2604</v>
      </c>
      <c r="Y3847" s="73" t="s">
        <v>57</v>
      </c>
      <c r="AB3847" s="89" t="s">
        <v>58</v>
      </c>
      <c r="AC3847" s="89" t="s">
        <v>59</v>
      </c>
      <c r="AE3847" s="73">
        <v>2</v>
      </c>
      <c r="AG3847" s="78">
        <v>55595</v>
      </c>
      <c r="AH3847" s="78">
        <v>111190</v>
      </c>
      <c r="AL3847" s="95">
        <v>8</v>
      </c>
      <c r="AN3847" s="78">
        <v>8895</v>
      </c>
      <c r="AO3847" s="89" t="s">
        <v>60</v>
      </c>
      <c r="AQ3847" s="75" t="s">
        <v>61</v>
      </c>
      <c r="AR3847" s="75" t="s">
        <v>62</v>
      </c>
      <c r="AS3847" s="75" t="s">
        <v>63</v>
      </c>
      <c r="AV3847" s="77"/>
      <c r="HX3847" s="58"/>
    </row>
    <row r="3848" spans="3:232">
      <c r="C3848" s="17" t="str">
        <f>VLOOKUP(O3848,'[1]mã đối tượng'!$C:$F,4,0)</f>
        <v>N</v>
      </c>
      <c r="D3848" s="89" t="s">
        <v>48</v>
      </c>
      <c r="E3848" s="89" t="s">
        <v>49</v>
      </c>
      <c r="F3848" s="74" t="s">
        <v>2590</v>
      </c>
      <c r="G3848" s="74" t="s">
        <v>2590</v>
      </c>
      <c r="H3848" s="74" t="s">
        <v>2606</v>
      </c>
      <c r="I3848" s="74" t="s">
        <v>2590</v>
      </c>
      <c r="J3848" s="92" t="s">
        <v>5586</v>
      </c>
      <c r="L3848" s="75" t="s">
        <v>53</v>
      </c>
      <c r="M3848" s="73" t="s">
        <v>2607</v>
      </c>
      <c r="N3848" s="73" t="s">
        <v>2590</v>
      </c>
      <c r="O3848" s="73" t="s">
        <v>202</v>
      </c>
      <c r="S3848" s="102" t="s">
        <v>302</v>
      </c>
      <c r="V3848" s="102" t="s">
        <v>302</v>
      </c>
      <c r="Y3848" s="73" t="s">
        <v>94</v>
      </c>
      <c r="AB3848" s="89" t="s">
        <v>58</v>
      </c>
      <c r="AC3848" s="89" t="s">
        <v>59</v>
      </c>
      <c r="AE3848" s="73">
        <v>1</v>
      </c>
      <c r="AG3848" s="78">
        <v>73431</v>
      </c>
      <c r="AH3848" s="78">
        <v>73431</v>
      </c>
      <c r="AL3848" s="95">
        <v>8</v>
      </c>
      <c r="AN3848" s="78">
        <v>5874</v>
      </c>
      <c r="AO3848" s="89" t="s">
        <v>60</v>
      </c>
      <c r="AQ3848" s="75" t="s">
        <v>61</v>
      </c>
      <c r="AR3848" s="75" t="s">
        <v>62</v>
      </c>
      <c r="AS3848" s="75" t="s">
        <v>63</v>
      </c>
      <c r="AV3848" s="77"/>
      <c r="HX3848" s="58"/>
    </row>
    <row r="3849" spans="3:232">
      <c r="C3849" s="17" t="str">
        <f>VLOOKUP(O3849,'[1]mã đối tượng'!$C:$F,4,0)</f>
        <v>N</v>
      </c>
      <c r="D3849" s="89" t="s">
        <v>48</v>
      </c>
      <c r="E3849" s="89" t="s">
        <v>49</v>
      </c>
      <c r="F3849" s="74" t="s">
        <v>2590</v>
      </c>
      <c r="G3849" s="74" t="s">
        <v>2590</v>
      </c>
      <c r="H3849" s="74" t="s">
        <v>2608</v>
      </c>
      <c r="I3849" s="74" t="s">
        <v>2590</v>
      </c>
      <c r="J3849" s="92" t="s">
        <v>5587</v>
      </c>
      <c r="L3849" s="75" t="s">
        <v>53</v>
      </c>
      <c r="M3849" s="73" t="s">
        <v>2609</v>
      </c>
      <c r="N3849" s="73" t="s">
        <v>2590</v>
      </c>
      <c r="O3849" s="73" t="s">
        <v>228</v>
      </c>
      <c r="S3849" s="102" t="s">
        <v>1888</v>
      </c>
      <c r="V3849" s="102" t="s">
        <v>1888</v>
      </c>
      <c r="Y3849" s="73" t="s">
        <v>57</v>
      </c>
      <c r="AB3849" s="89" t="s">
        <v>58</v>
      </c>
      <c r="AC3849" s="89" t="s">
        <v>59</v>
      </c>
      <c r="AE3849" s="73">
        <v>1</v>
      </c>
      <c r="AG3849" s="78">
        <v>55595</v>
      </c>
      <c r="AH3849" s="78">
        <v>55595</v>
      </c>
      <c r="AL3849" s="95">
        <v>8</v>
      </c>
      <c r="AN3849" s="78">
        <v>4448</v>
      </c>
      <c r="AO3849" s="89" t="s">
        <v>60</v>
      </c>
      <c r="AQ3849" s="75" t="s">
        <v>61</v>
      </c>
      <c r="AR3849" s="75" t="s">
        <v>62</v>
      </c>
      <c r="AS3849" s="75" t="s">
        <v>63</v>
      </c>
      <c r="AV3849" s="77"/>
      <c r="HX3849" s="58"/>
    </row>
    <row r="3850" spans="3:232">
      <c r="C3850" s="17" t="str">
        <f>VLOOKUP(O3850,'[1]mã đối tượng'!$C:$F,4,0)</f>
        <v>N</v>
      </c>
      <c r="D3850" s="89" t="s">
        <v>48</v>
      </c>
      <c r="E3850" s="89" t="s">
        <v>49</v>
      </c>
      <c r="F3850" s="74" t="s">
        <v>2590</v>
      </c>
      <c r="G3850" s="74" t="s">
        <v>2590</v>
      </c>
      <c r="H3850" s="74" t="s">
        <v>2608</v>
      </c>
      <c r="I3850" s="74" t="s">
        <v>2590</v>
      </c>
      <c r="J3850" s="92" t="s">
        <v>5587</v>
      </c>
      <c r="L3850" s="75" t="s">
        <v>53</v>
      </c>
      <c r="M3850" s="73" t="s">
        <v>2609</v>
      </c>
      <c r="N3850" s="73" t="s">
        <v>2590</v>
      </c>
      <c r="O3850" s="73" t="s">
        <v>228</v>
      </c>
      <c r="S3850" s="102" t="s">
        <v>1888</v>
      </c>
      <c r="V3850" s="102" t="s">
        <v>1888</v>
      </c>
      <c r="Y3850" s="73" t="s">
        <v>78</v>
      </c>
      <c r="AB3850" s="89" t="s">
        <v>58</v>
      </c>
      <c r="AC3850" s="89" t="s">
        <v>59</v>
      </c>
      <c r="AE3850" s="73">
        <v>1</v>
      </c>
      <c r="AG3850" s="78">
        <v>46000</v>
      </c>
      <c r="AH3850" s="78">
        <v>46000</v>
      </c>
      <c r="AL3850" s="95">
        <v>8</v>
      </c>
      <c r="AN3850" s="78">
        <v>3680</v>
      </c>
      <c r="AO3850" s="89" t="s">
        <v>60</v>
      </c>
      <c r="AQ3850" s="75" t="s">
        <v>61</v>
      </c>
      <c r="AR3850" s="75" t="s">
        <v>62</v>
      </c>
      <c r="AS3850" s="75" t="s">
        <v>63</v>
      </c>
      <c r="AV3850" s="77"/>
      <c r="HX3850" s="58"/>
    </row>
    <row r="3851" spans="3:232">
      <c r="C3851" s="17" t="str">
        <f>VLOOKUP(O3851,'[1]mã đối tượng'!$C:$F,4,0)</f>
        <v>N</v>
      </c>
      <c r="D3851" s="89" t="s">
        <v>48</v>
      </c>
      <c r="E3851" s="89" t="s">
        <v>49</v>
      </c>
      <c r="F3851" s="74" t="s">
        <v>2590</v>
      </c>
      <c r="G3851" s="74" t="s">
        <v>2590</v>
      </c>
      <c r="H3851" s="74" t="s">
        <v>2610</v>
      </c>
      <c r="I3851" s="74" t="s">
        <v>2590</v>
      </c>
      <c r="J3851" s="92" t="s">
        <v>5588</v>
      </c>
      <c r="L3851" s="75" t="s">
        <v>53</v>
      </c>
      <c r="M3851" s="73" t="s">
        <v>2612</v>
      </c>
      <c r="N3851" s="73" t="s">
        <v>2590</v>
      </c>
      <c r="O3851" s="73" t="s">
        <v>202</v>
      </c>
      <c r="S3851" s="102" t="s">
        <v>2611</v>
      </c>
      <c r="V3851" s="102" t="s">
        <v>2611</v>
      </c>
      <c r="Y3851" s="73" t="s">
        <v>57</v>
      </c>
      <c r="AB3851" s="89" t="s">
        <v>58</v>
      </c>
      <c r="AC3851" s="89" t="s">
        <v>59</v>
      </c>
      <c r="AE3851" s="73">
        <v>4</v>
      </c>
      <c r="AG3851" s="78">
        <v>55595</v>
      </c>
      <c r="AH3851" s="78">
        <v>222380</v>
      </c>
      <c r="AL3851" s="95">
        <v>8</v>
      </c>
      <c r="AN3851" s="78">
        <v>17790</v>
      </c>
      <c r="AO3851" s="89" t="s">
        <v>60</v>
      </c>
      <c r="AQ3851" s="75" t="s">
        <v>61</v>
      </c>
      <c r="AR3851" s="75" t="s">
        <v>62</v>
      </c>
      <c r="AS3851" s="75" t="s">
        <v>63</v>
      </c>
      <c r="AV3851" s="77"/>
      <c r="HX3851" s="58"/>
    </row>
    <row r="3852" spans="3:232">
      <c r="C3852" s="17" t="str">
        <f>VLOOKUP(O3852,'[1]mã đối tượng'!$C:$F,4,0)</f>
        <v>N</v>
      </c>
      <c r="D3852" s="89" t="s">
        <v>48</v>
      </c>
      <c r="E3852" s="89" t="s">
        <v>49</v>
      </c>
      <c r="F3852" s="74" t="s">
        <v>2590</v>
      </c>
      <c r="G3852" s="74" t="s">
        <v>2590</v>
      </c>
      <c r="H3852" s="74" t="s">
        <v>2613</v>
      </c>
      <c r="I3852" s="74" t="s">
        <v>2590</v>
      </c>
      <c r="J3852" s="92" t="s">
        <v>5589</v>
      </c>
      <c r="L3852" s="75" t="s">
        <v>53</v>
      </c>
      <c r="M3852" s="73" t="s">
        <v>2615</v>
      </c>
      <c r="N3852" s="73" t="s">
        <v>2590</v>
      </c>
      <c r="O3852" s="73" t="s">
        <v>88</v>
      </c>
      <c r="S3852" s="102" t="s">
        <v>2614</v>
      </c>
      <c r="V3852" s="102" t="s">
        <v>2614</v>
      </c>
      <c r="Y3852" s="73" t="s">
        <v>78</v>
      </c>
      <c r="AB3852" s="89" t="s">
        <v>58</v>
      </c>
      <c r="AC3852" s="89" t="s">
        <v>59</v>
      </c>
      <c r="AE3852" s="73">
        <v>2</v>
      </c>
      <c r="AG3852" s="78">
        <v>46000</v>
      </c>
      <c r="AH3852" s="78">
        <v>92000</v>
      </c>
      <c r="AL3852" s="95">
        <v>8</v>
      </c>
      <c r="AN3852" s="78">
        <v>7360</v>
      </c>
      <c r="AO3852" s="89" t="s">
        <v>60</v>
      </c>
      <c r="AQ3852" s="75" t="s">
        <v>61</v>
      </c>
      <c r="AR3852" s="75" t="s">
        <v>62</v>
      </c>
      <c r="AS3852" s="75" t="s">
        <v>63</v>
      </c>
      <c r="AV3852" s="77"/>
      <c r="HX3852" s="58"/>
    </row>
    <row r="3853" spans="3:232">
      <c r="C3853" s="17" t="str">
        <f>VLOOKUP(O3853,'[1]mã đối tượng'!$C:$F,4,0)</f>
        <v>N</v>
      </c>
      <c r="D3853" s="89" t="s">
        <v>48</v>
      </c>
      <c r="E3853" s="89" t="s">
        <v>49</v>
      </c>
      <c r="F3853" s="74" t="s">
        <v>2590</v>
      </c>
      <c r="G3853" s="74" t="s">
        <v>2590</v>
      </c>
      <c r="H3853" s="74" t="s">
        <v>2616</v>
      </c>
      <c r="I3853" s="74" t="s">
        <v>2590</v>
      </c>
      <c r="J3853" s="92" t="s">
        <v>5590</v>
      </c>
      <c r="L3853" s="75" t="s">
        <v>53</v>
      </c>
      <c r="M3853" s="73" t="s">
        <v>2617</v>
      </c>
      <c r="N3853" s="73" t="s">
        <v>2590</v>
      </c>
      <c r="O3853" s="73" t="s">
        <v>3568</v>
      </c>
      <c r="S3853" s="102" t="s">
        <v>1774</v>
      </c>
      <c r="V3853" s="102" t="s">
        <v>1774</v>
      </c>
      <c r="Y3853" s="73" t="s">
        <v>69</v>
      </c>
      <c r="AB3853" s="89" t="s">
        <v>58</v>
      </c>
      <c r="AC3853" s="89" t="s">
        <v>59</v>
      </c>
      <c r="AE3853" s="73">
        <v>2</v>
      </c>
      <c r="AG3853" s="78">
        <v>49500</v>
      </c>
      <c r="AH3853" s="78">
        <v>99000</v>
      </c>
      <c r="AL3853" s="95">
        <v>8</v>
      </c>
      <c r="AN3853" s="78">
        <v>7920</v>
      </c>
      <c r="AO3853" s="89" t="s">
        <v>60</v>
      </c>
      <c r="AQ3853" s="75" t="s">
        <v>61</v>
      </c>
      <c r="AR3853" s="75" t="s">
        <v>62</v>
      </c>
      <c r="AS3853" s="75" t="s">
        <v>63</v>
      </c>
      <c r="AV3853" s="77"/>
      <c r="HX3853" s="58"/>
    </row>
    <row r="3854" spans="3:232">
      <c r="C3854" s="17" t="str">
        <f>VLOOKUP(O3854,'[1]mã đối tượng'!$C:$F,4,0)</f>
        <v>N</v>
      </c>
      <c r="D3854" s="89" t="s">
        <v>48</v>
      </c>
      <c r="E3854" s="89" t="s">
        <v>49</v>
      </c>
      <c r="F3854" s="74" t="s">
        <v>2590</v>
      </c>
      <c r="G3854" s="74" t="s">
        <v>2590</v>
      </c>
      <c r="H3854" s="74" t="s">
        <v>2618</v>
      </c>
      <c r="I3854" s="74" t="s">
        <v>2590</v>
      </c>
      <c r="J3854" s="92" t="s">
        <v>5591</v>
      </c>
      <c r="L3854" s="75" t="s">
        <v>53</v>
      </c>
      <c r="M3854" s="73" t="s">
        <v>2620</v>
      </c>
      <c r="N3854" s="73" t="s">
        <v>2590</v>
      </c>
      <c r="O3854" s="73" t="s">
        <v>3576</v>
      </c>
      <c r="S3854" s="102" t="s">
        <v>2619</v>
      </c>
      <c r="V3854" s="102" t="s">
        <v>2619</v>
      </c>
      <c r="Y3854" s="73" t="s">
        <v>77</v>
      </c>
      <c r="AB3854" s="89" t="s">
        <v>58</v>
      </c>
      <c r="AC3854" s="89" t="s">
        <v>59</v>
      </c>
      <c r="AE3854" s="73">
        <v>1</v>
      </c>
      <c r="AG3854" s="78">
        <v>70950</v>
      </c>
      <c r="AH3854" s="78">
        <v>70950</v>
      </c>
      <c r="AL3854" s="95">
        <v>8</v>
      </c>
      <c r="AN3854" s="78">
        <v>5676</v>
      </c>
      <c r="AO3854" s="89" t="s">
        <v>60</v>
      </c>
      <c r="AQ3854" s="75" t="s">
        <v>61</v>
      </c>
      <c r="AR3854" s="75" t="s">
        <v>62</v>
      </c>
      <c r="AS3854" s="75" t="s">
        <v>63</v>
      </c>
      <c r="AV3854" s="77"/>
      <c r="HX3854" s="58"/>
    </row>
    <row r="3855" spans="3:232">
      <c r="C3855" s="17" t="str">
        <f>VLOOKUP(O3855,'[1]mã đối tượng'!$C:$F,4,0)</f>
        <v>N</v>
      </c>
      <c r="D3855" s="89" t="s">
        <v>48</v>
      </c>
      <c r="E3855" s="89" t="s">
        <v>49</v>
      </c>
      <c r="F3855" s="74" t="s">
        <v>2590</v>
      </c>
      <c r="G3855" s="74" t="s">
        <v>2590</v>
      </c>
      <c r="H3855" s="74" t="s">
        <v>2618</v>
      </c>
      <c r="I3855" s="74" t="s">
        <v>2590</v>
      </c>
      <c r="J3855" s="92" t="s">
        <v>5591</v>
      </c>
      <c r="L3855" s="75" t="s">
        <v>53</v>
      </c>
      <c r="M3855" s="73" t="s">
        <v>2620</v>
      </c>
      <c r="N3855" s="73" t="s">
        <v>2590</v>
      </c>
      <c r="O3855" s="73" t="s">
        <v>3576</v>
      </c>
      <c r="S3855" s="102" t="s">
        <v>2619</v>
      </c>
      <c r="V3855" s="102" t="s">
        <v>2619</v>
      </c>
      <c r="Y3855" s="73" t="s">
        <v>79</v>
      </c>
      <c r="AB3855" s="89" t="s">
        <v>58</v>
      </c>
      <c r="AC3855" s="89" t="s">
        <v>59</v>
      </c>
      <c r="AE3855" s="73">
        <v>2</v>
      </c>
      <c r="AG3855" s="78">
        <v>50182</v>
      </c>
      <c r="AH3855" s="78">
        <v>100364</v>
      </c>
      <c r="AL3855" s="95">
        <v>8</v>
      </c>
      <c r="AN3855" s="78">
        <v>8029</v>
      </c>
      <c r="AO3855" s="89" t="s">
        <v>60</v>
      </c>
      <c r="AQ3855" s="75" t="s">
        <v>61</v>
      </c>
      <c r="AR3855" s="75" t="s">
        <v>62</v>
      </c>
      <c r="AS3855" s="75" t="s">
        <v>63</v>
      </c>
      <c r="AV3855" s="77"/>
      <c r="HX3855" s="58"/>
    </row>
    <row r="3856" spans="3:232">
      <c r="C3856" s="17" t="str">
        <f>VLOOKUP(O3856,'[1]mã đối tượng'!$C:$F,4,0)</f>
        <v>N</v>
      </c>
      <c r="D3856" s="89" t="s">
        <v>48</v>
      </c>
      <c r="E3856" s="89" t="s">
        <v>49</v>
      </c>
      <c r="F3856" s="74" t="s">
        <v>2590</v>
      </c>
      <c r="G3856" s="74" t="s">
        <v>2590</v>
      </c>
      <c r="H3856" s="74" t="s">
        <v>2621</v>
      </c>
      <c r="I3856" s="74" t="s">
        <v>2590</v>
      </c>
      <c r="J3856" s="92" t="s">
        <v>5592</v>
      </c>
      <c r="L3856" s="75" t="s">
        <v>53</v>
      </c>
      <c r="M3856" s="73" t="s">
        <v>2623</v>
      </c>
      <c r="N3856" s="73" t="s">
        <v>2590</v>
      </c>
      <c r="O3856" s="73" t="s">
        <v>3561</v>
      </c>
      <c r="S3856" s="102" t="s">
        <v>2622</v>
      </c>
      <c r="V3856" s="102" t="s">
        <v>2622</v>
      </c>
      <c r="Y3856" s="73" t="s">
        <v>79</v>
      </c>
      <c r="AB3856" s="89" t="s">
        <v>58</v>
      </c>
      <c r="AC3856" s="89" t="s">
        <v>59</v>
      </c>
      <c r="AE3856" s="73">
        <v>1</v>
      </c>
      <c r="AG3856" s="78">
        <v>50182</v>
      </c>
      <c r="AH3856" s="78">
        <v>50182</v>
      </c>
      <c r="AL3856" s="95">
        <v>8</v>
      </c>
      <c r="AN3856" s="78">
        <v>4015</v>
      </c>
      <c r="AO3856" s="89" t="s">
        <v>60</v>
      </c>
      <c r="AQ3856" s="75" t="s">
        <v>61</v>
      </c>
      <c r="AR3856" s="75" t="s">
        <v>62</v>
      </c>
      <c r="AS3856" s="75" t="s">
        <v>63</v>
      </c>
      <c r="AV3856" s="77"/>
      <c r="HX3856" s="58"/>
    </row>
    <row r="3857" spans="3:232">
      <c r="C3857" s="17" t="str">
        <f>VLOOKUP(O3857,'[1]mã đối tượng'!$C:$F,4,0)</f>
        <v>N</v>
      </c>
      <c r="D3857" s="89" t="s">
        <v>48</v>
      </c>
      <c r="E3857" s="89" t="s">
        <v>49</v>
      </c>
      <c r="F3857" s="74" t="s">
        <v>2590</v>
      </c>
      <c r="G3857" s="74" t="s">
        <v>2590</v>
      </c>
      <c r="H3857" s="74" t="s">
        <v>2624</v>
      </c>
      <c r="I3857" s="74" t="s">
        <v>2590</v>
      </c>
      <c r="J3857" s="92" t="s">
        <v>5593</v>
      </c>
      <c r="L3857" s="75" t="s">
        <v>53</v>
      </c>
      <c r="M3857" s="73" t="s">
        <v>2626</v>
      </c>
      <c r="N3857" s="73" t="s">
        <v>2590</v>
      </c>
      <c r="O3857" s="73" t="s">
        <v>3576</v>
      </c>
      <c r="S3857" s="102" t="s">
        <v>2625</v>
      </c>
      <c r="V3857" s="102" t="s">
        <v>2625</v>
      </c>
      <c r="Y3857" s="73" t="s">
        <v>117</v>
      </c>
      <c r="AB3857" s="89" t="s">
        <v>58</v>
      </c>
      <c r="AC3857" s="89" t="s">
        <v>59</v>
      </c>
      <c r="AE3857" s="73">
        <v>2</v>
      </c>
      <c r="AG3857" s="78">
        <v>74250</v>
      </c>
      <c r="AH3857" s="78">
        <v>148500</v>
      </c>
      <c r="AL3857" s="95">
        <v>8</v>
      </c>
      <c r="AN3857" s="78">
        <v>11880</v>
      </c>
      <c r="AO3857" s="89" t="s">
        <v>60</v>
      </c>
      <c r="AQ3857" s="75" t="s">
        <v>61</v>
      </c>
      <c r="AR3857" s="75" t="s">
        <v>62</v>
      </c>
      <c r="AS3857" s="75" t="s">
        <v>63</v>
      </c>
      <c r="AV3857" s="77"/>
      <c r="HX3857" s="58"/>
    </row>
    <row r="3858" spans="3:232">
      <c r="C3858" s="17" t="str">
        <f>VLOOKUP(O3858,'[1]mã đối tượng'!$C:$F,4,0)</f>
        <v>N</v>
      </c>
      <c r="D3858" s="89" t="s">
        <v>48</v>
      </c>
      <c r="E3858" s="89" t="s">
        <v>49</v>
      </c>
      <c r="F3858" s="74" t="s">
        <v>2590</v>
      </c>
      <c r="G3858" s="74" t="s">
        <v>2590</v>
      </c>
      <c r="H3858" s="74" t="s">
        <v>2624</v>
      </c>
      <c r="I3858" s="74" t="s">
        <v>2590</v>
      </c>
      <c r="J3858" s="92" t="s">
        <v>5593</v>
      </c>
      <c r="L3858" s="75" t="s">
        <v>53</v>
      </c>
      <c r="M3858" s="73" t="s">
        <v>2626</v>
      </c>
      <c r="N3858" s="73" t="s">
        <v>2590</v>
      </c>
      <c r="O3858" s="73" t="s">
        <v>3576</v>
      </c>
      <c r="S3858" s="102" t="s">
        <v>2625</v>
      </c>
      <c r="V3858" s="102" t="s">
        <v>2625</v>
      </c>
      <c r="Y3858" s="73" t="s">
        <v>69</v>
      </c>
      <c r="AB3858" s="89" t="s">
        <v>58</v>
      </c>
      <c r="AC3858" s="89" t="s">
        <v>59</v>
      </c>
      <c r="AE3858" s="73">
        <v>2</v>
      </c>
      <c r="AG3858" s="78">
        <v>49500</v>
      </c>
      <c r="AH3858" s="78">
        <v>99000</v>
      </c>
      <c r="AL3858" s="95">
        <v>8</v>
      </c>
      <c r="AN3858" s="78">
        <v>7920</v>
      </c>
      <c r="AO3858" s="89" t="s">
        <v>60</v>
      </c>
      <c r="AQ3858" s="75" t="s">
        <v>61</v>
      </c>
      <c r="AR3858" s="75" t="s">
        <v>62</v>
      </c>
      <c r="AS3858" s="75" t="s">
        <v>63</v>
      </c>
      <c r="AV3858" s="77"/>
      <c r="HX3858" s="58"/>
    </row>
    <row r="3859" spans="3:232">
      <c r="C3859" s="17" t="str">
        <f>VLOOKUP(O3859,'[1]mã đối tượng'!$C:$F,4,0)</f>
        <v>N</v>
      </c>
      <c r="D3859" s="89" t="s">
        <v>48</v>
      </c>
      <c r="E3859" s="89" t="s">
        <v>49</v>
      </c>
      <c r="F3859" s="74" t="s">
        <v>2590</v>
      </c>
      <c r="G3859" s="74" t="s">
        <v>2590</v>
      </c>
      <c r="H3859" s="74" t="s">
        <v>2624</v>
      </c>
      <c r="I3859" s="74" t="s">
        <v>2590</v>
      </c>
      <c r="J3859" s="92" t="s">
        <v>5593</v>
      </c>
      <c r="L3859" s="75" t="s">
        <v>53</v>
      </c>
      <c r="M3859" s="73" t="s">
        <v>2626</v>
      </c>
      <c r="N3859" s="73" t="s">
        <v>2590</v>
      </c>
      <c r="O3859" s="73" t="s">
        <v>3576</v>
      </c>
      <c r="S3859" s="102" t="s">
        <v>2625</v>
      </c>
      <c r="V3859" s="102" t="s">
        <v>2625</v>
      </c>
      <c r="Y3859" s="73" t="s">
        <v>70</v>
      </c>
      <c r="AB3859" s="89" t="s">
        <v>58</v>
      </c>
      <c r="AC3859" s="89" t="s">
        <v>59</v>
      </c>
      <c r="AE3859" s="73">
        <v>1</v>
      </c>
      <c r="AG3859" s="78">
        <v>89285</v>
      </c>
      <c r="AH3859" s="78">
        <v>89285</v>
      </c>
      <c r="AL3859" s="95">
        <v>8</v>
      </c>
      <c r="AN3859" s="78">
        <v>7143</v>
      </c>
      <c r="AO3859" s="89" t="s">
        <v>60</v>
      </c>
      <c r="AQ3859" s="75" t="s">
        <v>61</v>
      </c>
      <c r="AR3859" s="75" t="s">
        <v>62</v>
      </c>
      <c r="AS3859" s="75" t="s">
        <v>63</v>
      </c>
      <c r="AV3859" s="77"/>
      <c r="HX3859" s="58"/>
    </row>
    <row r="3860" spans="3:232">
      <c r="C3860" s="17" t="str">
        <f>VLOOKUP(O3860,'[1]mã đối tượng'!$C:$F,4,0)</f>
        <v>N</v>
      </c>
      <c r="D3860" s="89" t="s">
        <v>48</v>
      </c>
      <c r="E3860" s="89" t="s">
        <v>49</v>
      </c>
      <c r="F3860" s="74" t="s">
        <v>2590</v>
      </c>
      <c r="G3860" s="74" t="s">
        <v>2590</v>
      </c>
      <c r="H3860" s="74" t="s">
        <v>2624</v>
      </c>
      <c r="I3860" s="74" t="s">
        <v>2590</v>
      </c>
      <c r="J3860" s="92" t="s">
        <v>5593</v>
      </c>
      <c r="L3860" s="75" t="s">
        <v>53</v>
      </c>
      <c r="M3860" s="73" t="s">
        <v>2626</v>
      </c>
      <c r="N3860" s="73" t="s">
        <v>2590</v>
      </c>
      <c r="O3860" s="73" t="s">
        <v>3576</v>
      </c>
      <c r="S3860" s="102" t="s">
        <v>2625</v>
      </c>
      <c r="V3860" s="102" t="s">
        <v>2625</v>
      </c>
      <c r="Y3860" s="73" t="s">
        <v>80</v>
      </c>
      <c r="AB3860" s="89" t="s">
        <v>58</v>
      </c>
      <c r="AC3860" s="89" t="s">
        <v>59</v>
      </c>
      <c r="AE3860" s="73">
        <v>1</v>
      </c>
      <c r="AG3860" s="78">
        <v>111058</v>
      </c>
      <c r="AH3860" s="78">
        <v>111058</v>
      </c>
      <c r="AL3860" s="95">
        <v>8</v>
      </c>
      <c r="AN3860" s="78">
        <v>8885</v>
      </c>
      <c r="AO3860" s="89" t="s">
        <v>60</v>
      </c>
      <c r="AQ3860" s="75" t="s">
        <v>61</v>
      </c>
      <c r="AR3860" s="75" t="s">
        <v>62</v>
      </c>
      <c r="AS3860" s="75" t="s">
        <v>63</v>
      </c>
      <c r="AV3860" s="77"/>
      <c r="HX3860" s="58"/>
    </row>
    <row r="3861" spans="3:232">
      <c r="C3861" s="17" t="str">
        <f>VLOOKUP(O3861,'[1]mã đối tượng'!$C:$F,4,0)</f>
        <v>N</v>
      </c>
      <c r="D3861" s="89" t="s">
        <v>48</v>
      </c>
      <c r="E3861" s="89" t="s">
        <v>49</v>
      </c>
      <c r="F3861" s="74" t="s">
        <v>2590</v>
      </c>
      <c r="G3861" s="74" t="s">
        <v>2590</v>
      </c>
      <c r="H3861" s="74" t="s">
        <v>2624</v>
      </c>
      <c r="I3861" s="74" t="s">
        <v>2590</v>
      </c>
      <c r="J3861" s="92" t="s">
        <v>5593</v>
      </c>
      <c r="L3861" s="75" t="s">
        <v>53</v>
      </c>
      <c r="M3861" s="73" t="s">
        <v>2626</v>
      </c>
      <c r="N3861" s="73" t="s">
        <v>2590</v>
      </c>
      <c r="O3861" s="73" t="s">
        <v>3576</v>
      </c>
      <c r="S3861" s="102" t="s">
        <v>2625</v>
      </c>
      <c r="V3861" s="102" t="s">
        <v>2625</v>
      </c>
      <c r="Y3861" s="73" t="s">
        <v>94</v>
      </c>
      <c r="AB3861" s="89" t="s">
        <v>58</v>
      </c>
      <c r="AC3861" s="89" t="s">
        <v>59</v>
      </c>
      <c r="AE3861" s="73">
        <v>1</v>
      </c>
      <c r="AG3861" s="78">
        <v>73431</v>
      </c>
      <c r="AH3861" s="78">
        <v>73431</v>
      </c>
      <c r="AL3861" s="95">
        <v>8</v>
      </c>
      <c r="AN3861" s="78">
        <v>5874</v>
      </c>
      <c r="AO3861" s="89" t="s">
        <v>60</v>
      </c>
      <c r="AQ3861" s="75" t="s">
        <v>61</v>
      </c>
      <c r="AR3861" s="75" t="s">
        <v>62</v>
      </c>
      <c r="AS3861" s="75" t="s">
        <v>63</v>
      </c>
      <c r="AV3861" s="77"/>
      <c r="HX3861" s="58"/>
    </row>
    <row r="3862" spans="3:232">
      <c r="C3862" s="17" t="str">
        <f>VLOOKUP(O3862,'[1]mã đối tượng'!$C:$F,4,0)</f>
        <v>N</v>
      </c>
      <c r="D3862" s="89" t="s">
        <v>48</v>
      </c>
      <c r="E3862" s="89" t="s">
        <v>49</v>
      </c>
      <c r="F3862" s="74" t="s">
        <v>2590</v>
      </c>
      <c r="G3862" s="74" t="s">
        <v>2590</v>
      </c>
      <c r="H3862" s="74" t="s">
        <v>2624</v>
      </c>
      <c r="I3862" s="74" t="s">
        <v>2590</v>
      </c>
      <c r="J3862" s="92" t="s">
        <v>5593</v>
      </c>
      <c r="L3862" s="75" t="s">
        <v>53</v>
      </c>
      <c r="M3862" s="73" t="s">
        <v>2626</v>
      </c>
      <c r="N3862" s="73" t="s">
        <v>2590</v>
      </c>
      <c r="O3862" s="73" t="s">
        <v>3576</v>
      </c>
      <c r="S3862" s="102" t="s">
        <v>2625</v>
      </c>
      <c r="V3862" s="102" t="s">
        <v>2625</v>
      </c>
      <c r="Y3862" s="73" t="s">
        <v>57</v>
      </c>
      <c r="AB3862" s="89" t="s">
        <v>58</v>
      </c>
      <c r="AC3862" s="89" t="s">
        <v>59</v>
      </c>
      <c r="AE3862" s="73">
        <v>2</v>
      </c>
      <c r="AG3862" s="78">
        <v>55595</v>
      </c>
      <c r="AH3862" s="78">
        <v>111190</v>
      </c>
      <c r="AL3862" s="95">
        <v>8</v>
      </c>
      <c r="AN3862" s="78">
        <v>8895</v>
      </c>
      <c r="AO3862" s="89" t="s">
        <v>60</v>
      </c>
      <c r="AQ3862" s="75" t="s">
        <v>61</v>
      </c>
      <c r="AR3862" s="75" t="s">
        <v>62</v>
      </c>
      <c r="AS3862" s="75" t="s">
        <v>63</v>
      </c>
      <c r="AV3862" s="77"/>
      <c r="HX3862" s="58"/>
    </row>
    <row r="3863" spans="3:232">
      <c r="C3863" s="17" t="str">
        <f>VLOOKUP(O3863,'[1]mã đối tượng'!$C:$F,4,0)</f>
        <v>N</v>
      </c>
      <c r="D3863" s="89" t="s">
        <v>48</v>
      </c>
      <c r="E3863" s="89" t="s">
        <v>49</v>
      </c>
      <c r="F3863" s="74" t="s">
        <v>2590</v>
      </c>
      <c r="G3863" s="74" t="s">
        <v>2590</v>
      </c>
      <c r="H3863" s="74" t="s">
        <v>2627</v>
      </c>
      <c r="I3863" s="74" t="s">
        <v>2590</v>
      </c>
      <c r="J3863" s="92" t="s">
        <v>5594</v>
      </c>
      <c r="L3863" s="75" t="s">
        <v>53</v>
      </c>
      <c r="M3863" s="73" t="s">
        <v>2629</v>
      </c>
      <c r="N3863" s="73" t="s">
        <v>2590</v>
      </c>
      <c r="O3863" s="73" t="s">
        <v>3576</v>
      </c>
      <c r="S3863" s="102" t="s">
        <v>2628</v>
      </c>
      <c r="V3863" s="102" t="s">
        <v>2628</v>
      </c>
      <c r="Y3863" s="73" t="s">
        <v>117</v>
      </c>
      <c r="AB3863" s="89" t="s">
        <v>58</v>
      </c>
      <c r="AC3863" s="89" t="s">
        <v>59</v>
      </c>
      <c r="AE3863" s="73">
        <v>1</v>
      </c>
      <c r="AG3863" s="78">
        <v>74250</v>
      </c>
      <c r="AH3863" s="78">
        <v>74250</v>
      </c>
      <c r="AL3863" s="95">
        <v>8</v>
      </c>
      <c r="AN3863" s="78">
        <v>5940</v>
      </c>
      <c r="AO3863" s="89" t="s">
        <v>60</v>
      </c>
      <c r="AQ3863" s="75" t="s">
        <v>61</v>
      </c>
      <c r="AR3863" s="75" t="s">
        <v>62</v>
      </c>
      <c r="AS3863" s="75" t="s">
        <v>63</v>
      </c>
      <c r="AV3863" s="77"/>
      <c r="HX3863" s="58"/>
    </row>
    <row r="3864" spans="3:232">
      <c r="C3864" s="17" t="str">
        <f>VLOOKUP(O3864,'[1]mã đối tượng'!$C:$F,4,0)</f>
        <v>N</v>
      </c>
      <c r="D3864" s="89" t="s">
        <v>48</v>
      </c>
      <c r="E3864" s="89" t="s">
        <v>49</v>
      </c>
      <c r="F3864" s="74" t="s">
        <v>2590</v>
      </c>
      <c r="G3864" s="74" t="s">
        <v>2590</v>
      </c>
      <c r="H3864" s="74" t="s">
        <v>2627</v>
      </c>
      <c r="I3864" s="74" t="s">
        <v>2590</v>
      </c>
      <c r="J3864" s="92" t="s">
        <v>5594</v>
      </c>
      <c r="L3864" s="75" t="s">
        <v>53</v>
      </c>
      <c r="M3864" s="73" t="s">
        <v>2629</v>
      </c>
      <c r="N3864" s="73" t="s">
        <v>2590</v>
      </c>
      <c r="O3864" s="73" t="s">
        <v>3576</v>
      </c>
      <c r="S3864" s="102" t="s">
        <v>2628</v>
      </c>
      <c r="V3864" s="102" t="s">
        <v>2628</v>
      </c>
      <c r="Y3864" s="73" t="s">
        <v>78</v>
      </c>
      <c r="AB3864" s="89" t="s">
        <v>58</v>
      </c>
      <c r="AC3864" s="89" t="s">
        <v>59</v>
      </c>
      <c r="AE3864" s="73">
        <v>1</v>
      </c>
      <c r="AG3864" s="78">
        <v>46000</v>
      </c>
      <c r="AH3864" s="78">
        <v>46000</v>
      </c>
      <c r="AL3864" s="95">
        <v>8</v>
      </c>
      <c r="AN3864" s="78">
        <v>3680</v>
      </c>
      <c r="AO3864" s="89" t="s">
        <v>60</v>
      </c>
      <c r="AQ3864" s="75" t="s">
        <v>61</v>
      </c>
      <c r="AR3864" s="75" t="s">
        <v>62</v>
      </c>
      <c r="AS3864" s="75" t="s">
        <v>63</v>
      </c>
      <c r="AV3864" s="77"/>
      <c r="HX3864" s="58"/>
    </row>
    <row r="3865" spans="3:232">
      <c r="C3865" s="17" t="str">
        <f>VLOOKUP(O3865,'[1]mã đối tượng'!$C:$F,4,0)</f>
        <v>N</v>
      </c>
      <c r="D3865" s="89" t="s">
        <v>48</v>
      </c>
      <c r="E3865" s="89" t="s">
        <v>49</v>
      </c>
      <c r="F3865" s="74" t="s">
        <v>2590</v>
      </c>
      <c r="G3865" s="74" t="s">
        <v>2590</v>
      </c>
      <c r="H3865" s="74" t="s">
        <v>2630</v>
      </c>
      <c r="I3865" s="74" t="s">
        <v>2590</v>
      </c>
      <c r="J3865" s="92" t="s">
        <v>5595</v>
      </c>
      <c r="L3865" s="75" t="s">
        <v>53</v>
      </c>
      <c r="M3865" s="73" t="s">
        <v>2632</v>
      </c>
      <c r="N3865" s="73" t="s">
        <v>2590</v>
      </c>
      <c r="O3865" s="73" t="s">
        <v>121</v>
      </c>
      <c r="S3865" s="102" t="s">
        <v>2631</v>
      </c>
      <c r="V3865" s="102" t="s">
        <v>2631</v>
      </c>
      <c r="Y3865" s="73" t="s">
        <v>80</v>
      </c>
      <c r="AB3865" s="89" t="s">
        <v>58</v>
      </c>
      <c r="AC3865" s="89" t="s">
        <v>59</v>
      </c>
      <c r="AE3865" s="73">
        <v>1</v>
      </c>
      <c r="AG3865" s="78">
        <v>111058</v>
      </c>
      <c r="AH3865" s="78">
        <v>111058</v>
      </c>
      <c r="AL3865" s="95">
        <v>8</v>
      </c>
      <c r="AN3865" s="78">
        <v>8885</v>
      </c>
      <c r="AO3865" s="89" t="s">
        <v>60</v>
      </c>
      <c r="AQ3865" s="75" t="s">
        <v>61</v>
      </c>
      <c r="AR3865" s="75" t="s">
        <v>62</v>
      </c>
      <c r="AS3865" s="75" t="s">
        <v>63</v>
      </c>
      <c r="AV3865" s="77"/>
      <c r="HX3865" s="58"/>
    </row>
    <row r="3866" spans="3:232">
      <c r="C3866" s="17" t="str">
        <f>VLOOKUP(O3866,'[1]mã đối tượng'!$C:$F,4,0)</f>
        <v>N</v>
      </c>
      <c r="D3866" s="89" t="s">
        <v>48</v>
      </c>
      <c r="E3866" s="89" t="s">
        <v>49</v>
      </c>
      <c r="F3866" s="74" t="s">
        <v>2590</v>
      </c>
      <c r="G3866" s="74" t="s">
        <v>2590</v>
      </c>
      <c r="H3866" s="74" t="s">
        <v>2633</v>
      </c>
      <c r="I3866" s="74" t="s">
        <v>2590</v>
      </c>
      <c r="J3866" s="92" t="s">
        <v>5596</v>
      </c>
      <c r="L3866" s="75" t="s">
        <v>53</v>
      </c>
      <c r="M3866" s="73" t="s">
        <v>2635</v>
      </c>
      <c r="N3866" s="73" t="s">
        <v>2590</v>
      </c>
      <c r="O3866" s="73" t="s">
        <v>3576</v>
      </c>
      <c r="S3866" s="102" t="s">
        <v>2634</v>
      </c>
      <c r="V3866" s="102" t="s">
        <v>2634</v>
      </c>
      <c r="Y3866" s="73" t="s">
        <v>94</v>
      </c>
      <c r="AB3866" s="89" t="s">
        <v>58</v>
      </c>
      <c r="AC3866" s="89" t="s">
        <v>59</v>
      </c>
      <c r="AE3866" s="73">
        <v>2</v>
      </c>
      <c r="AG3866" s="78">
        <v>73431</v>
      </c>
      <c r="AH3866" s="78">
        <v>146862</v>
      </c>
      <c r="AL3866" s="95">
        <v>8</v>
      </c>
      <c r="AN3866" s="78">
        <v>11748</v>
      </c>
      <c r="AO3866" s="89" t="s">
        <v>60</v>
      </c>
      <c r="AQ3866" s="75" t="s">
        <v>61</v>
      </c>
      <c r="AR3866" s="75" t="s">
        <v>62</v>
      </c>
      <c r="AS3866" s="75" t="s">
        <v>63</v>
      </c>
      <c r="AV3866" s="77"/>
      <c r="HX3866" s="58"/>
    </row>
    <row r="3867" spans="3:232">
      <c r="C3867" s="17" t="str">
        <f>VLOOKUP(O3867,'[1]mã đối tượng'!$C:$F,4,0)</f>
        <v>N</v>
      </c>
      <c r="D3867" s="89" t="s">
        <v>48</v>
      </c>
      <c r="E3867" s="89" t="s">
        <v>49</v>
      </c>
      <c r="F3867" s="74" t="s">
        <v>2590</v>
      </c>
      <c r="G3867" s="74" t="s">
        <v>2590</v>
      </c>
      <c r="H3867" s="74" t="s">
        <v>2633</v>
      </c>
      <c r="I3867" s="74" t="s">
        <v>2590</v>
      </c>
      <c r="J3867" s="92" t="s">
        <v>5596</v>
      </c>
      <c r="L3867" s="75" t="s">
        <v>53</v>
      </c>
      <c r="M3867" s="73" t="s">
        <v>2635</v>
      </c>
      <c r="N3867" s="73" t="s">
        <v>2590</v>
      </c>
      <c r="O3867" s="73" t="s">
        <v>3576</v>
      </c>
      <c r="S3867" s="102" t="s">
        <v>2634</v>
      </c>
      <c r="V3867" s="102" t="s">
        <v>2634</v>
      </c>
      <c r="Y3867" s="73" t="s">
        <v>80</v>
      </c>
      <c r="AB3867" s="89" t="s">
        <v>58</v>
      </c>
      <c r="AC3867" s="89" t="s">
        <v>59</v>
      </c>
      <c r="AE3867" s="73">
        <v>1</v>
      </c>
      <c r="AG3867" s="78">
        <v>111058</v>
      </c>
      <c r="AH3867" s="78">
        <v>111058</v>
      </c>
      <c r="AL3867" s="95">
        <v>8</v>
      </c>
      <c r="AN3867" s="78">
        <v>8885</v>
      </c>
      <c r="AO3867" s="89" t="s">
        <v>60</v>
      </c>
      <c r="AQ3867" s="75" t="s">
        <v>61</v>
      </c>
      <c r="AR3867" s="75" t="s">
        <v>62</v>
      </c>
      <c r="AS3867" s="75" t="s">
        <v>63</v>
      </c>
      <c r="AV3867" s="77"/>
      <c r="HX3867" s="58"/>
    </row>
    <row r="3868" spans="3:232">
      <c r="C3868" s="17" t="str">
        <f>VLOOKUP(O3868,'[1]mã đối tượng'!$C:$F,4,0)</f>
        <v>N</v>
      </c>
      <c r="D3868" s="89" t="s">
        <v>48</v>
      </c>
      <c r="E3868" s="89" t="s">
        <v>49</v>
      </c>
      <c r="F3868" s="74" t="s">
        <v>2590</v>
      </c>
      <c r="G3868" s="74" t="s">
        <v>2590</v>
      </c>
      <c r="H3868" s="74" t="s">
        <v>2633</v>
      </c>
      <c r="I3868" s="74" t="s">
        <v>2590</v>
      </c>
      <c r="J3868" s="92" t="s">
        <v>5596</v>
      </c>
      <c r="L3868" s="75" t="s">
        <v>53</v>
      </c>
      <c r="M3868" s="73" t="s">
        <v>2635</v>
      </c>
      <c r="N3868" s="73" t="s">
        <v>2590</v>
      </c>
      <c r="O3868" s="73" t="s">
        <v>3576</v>
      </c>
      <c r="S3868" s="102" t="s">
        <v>2634</v>
      </c>
      <c r="V3868" s="102" t="s">
        <v>2634</v>
      </c>
      <c r="Y3868" s="73" t="s">
        <v>70</v>
      </c>
      <c r="AB3868" s="89" t="s">
        <v>58</v>
      </c>
      <c r="AC3868" s="89" t="s">
        <v>59</v>
      </c>
      <c r="AE3868" s="73">
        <v>1</v>
      </c>
      <c r="AG3868" s="78">
        <v>89285</v>
      </c>
      <c r="AH3868" s="78">
        <v>89285</v>
      </c>
      <c r="AL3868" s="95">
        <v>8</v>
      </c>
      <c r="AN3868" s="78">
        <v>7143</v>
      </c>
      <c r="AO3868" s="89" t="s">
        <v>60</v>
      </c>
      <c r="AQ3868" s="75" t="s">
        <v>61</v>
      </c>
      <c r="AR3868" s="75" t="s">
        <v>62</v>
      </c>
      <c r="AS3868" s="75" t="s">
        <v>63</v>
      </c>
      <c r="AV3868" s="77"/>
      <c r="HX3868" s="58"/>
    </row>
    <row r="3869" spans="3:232">
      <c r="C3869" s="17" t="str">
        <f>VLOOKUP(O3869,'[1]mã đối tượng'!$C:$F,4,0)</f>
        <v>N</v>
      </c>
      <c r="D3869" s="89" t="s">
        <v>48</v>
      </c>
      <c r="E3869" s="89" t="s">
        <v>49</v>
      </c>
      <c r="F3869" s="74" t="s">
        <v>2590</v>
      </c>
      <c r="G3869" s="74" t="s">
        <v>2590</v>
      </c>
      <c r="H3869" s="74" t="s">
        <v>2633</v>
      </c>
      <c r="I3869" s="74" t="s">
        <v>2590</v>
      </c>
      <c r="J3869" s="92" t="s">
        <v>5596</v>
      </c>
      <c r="L3869" s="75" t="s">
        <v>53</v>
      </c>
      <c r="M3869" s="73" t="s">
        <v>2635</v>
      </c>
      <c r="N3869" s="73" t="s">
        <v>2590</v>
      </c>
      <c r="O3869" s="73" t="s">
        <v>3576</v>
      </c>
      <c r="S3869" s="102" t="s">
        <v>2634</v>
      </c>
      <c r="V3869" s="102" t="s">
        <v>2634</v>
      </c>
      <c r="Y3869" s="73" t="s">
        <v>79</v>
      </c>
      <c r="AB3869" s="89" t="s">
        <v>58</v>
      </c>
      <c r="AC3869" s="89" t="s">
        <v>59</v>
      </c>
      <c r="AE3869" s="73">
        <v>1</v>
      </c>
      <c r="AG3869" s="78">
        <v>50182</v>
      </c>
      <c r="AH3869" s="78">
        <v>50182</v>
      </c>
      <c r="AL3869" s="95">
        <v>8</v>
      </c>
      <c r="AN3869" s="78">
        <v>4015</v>
      </c>
      <c r="AO3869" s="89" t="s">
        <v>60</v>
      </c>
      <c r="AQ3869" s="75" t="s">
        <v>61</v>
      </c>
      <c r="AR3869" s="75" t="s">
        <v>62</v>
      </c>
      <c r="AS3869" s="75" t="s">
        <v>63</v>
      </c>
      <c r="AV3869" s="77"/>
      <c r="HX3869" s="58"/>
    </row>
    <row r="3870" spans="3:232">
      <c r="C3870" s="17" t="str">
        <f>VLOOKUP(O3870,'[1]mã đối tượng'!$C:$F,4,0)</f>
        <v>N</v>
      </c>
      <c r="D3870" s="89" t="s">
        <v>48</v>
      </c>
      <c r="E3870" s="89" t="s">
        <v>49</v>
      </c>
      <c r="F3870" s="74" t="s">
        <v>2590</v>
      </c>
      <c r="G3870" s="74" t="s">
        <v>2590</v>
      </c>
      <c r="H3870" s="74" t="s">
        <v>2636</v>
      </c>
      <c r="I3870" s="74" t="s">
        <v>2590</v>
      </c>
      <c r="J3870" s="92" t="s">
        <v>5597</v>
      </c>
      <c r="L3870" s="75" t="s">
        <v>53</v>
      </c>
      <c r="M3870" s="73" t="s">
        <v>2637</v>
      </c>
      <c r="N3870" s="73" t="s">
        <v>2590</v>
      </c>
      <c r="O3870" s="73" t="s">
        <v>75</v>
      </c>
      <c r="S3870" s="102" t="s">
        <v>1968</v>
      </c>
      <c r="V3870" s="102" t="s">
        <v>1968</v>
      </c>
      <c r="Y3870" s="73" t="s">
        <v>94</v>
      </c>
      <c r="AB3870" s="89" t="s">
        <v>58</v>
      </c>
      <c r="AC3870" s="89" t="s">
        <v>59</v>
      </c>
      <c r="AE3870" s="73">
        <v>2</v>
      </c>
      <c r="AG3870" s="78">
        <v>73431</v>
      </c>
      <c r="AH3870" s="78">
        <v>146862</v>
      </c>
      <c r="AL3870" s="95">
        <v>8</v>
      </c>
      <c r="AN3870" s="78">
        <v>11749</v>
      </c>
      <c r="AO3870" s="89" t="s">
        <v>60</v>
      </c>
      <c r="AQ3870" s="75" t="s">
        <v>61</v>
      </c>
      <c r="AR3870" s="75" t="s">
        <v>62</v>
      </c>
      <c r="AS3870" s="75" t="s">
        <v>63</v>
      </c>
      <c r="AV3870" s="77"/>
      <c r="HX3870" s="58"/>
    </row>
    <row r="3871" spans="3:232">
      <c r="C3871" s="17" t="str">
        <f>VLOOKUP(O3871,'[1]mã đối tượng'!$C:$F,4,0)</f>
        <v>N</v>
      </c>
      <c r="D3871" s="89" t="s">
        <v>48</v>
      </c>
      <c r="E3871" s="89" t="s">
        <v>49</v>
      </c>
      <c r="F3871" s="74" t="s">
        <v>2590</v>
      </c>
      <c r="G3871" s="74" t="s">
        <v>2590</v>
      </c>
      <c r="H3871" s="74" t="s">
        <v>2636</v>
      </c>
      <c r="I3871" s="74" t="s">
        <v>2590</v>
      </c>
      <c r="J3871" s="92" t="s">
        <v>5597</v>
      </c>
      <c r="L3871" s="75" t="s">
        <v>53</v>
      </c>
      <c r="M3871" s="73" t="s">
        <v>2637</v>
      </c>
      <c r="N3871" s="73" t="s">
        <v>2590</v>
      </c>
      <c r="O3871" s="73" t="s">
        <v>75</v>
      </c>
      <c r="S3871" s="102" t="s">
        <v>1968</v>
      </c>
      <c r="V3871" s="102" t="s">
        <v>1968</v>
      </c>
      <c r="Y3871" s="73" t="s">
        <v>78</v>
      </c>
      <c r="AB3871" s="89" t="s">
        <v>58</v>
      </c>
      <c r="AC3871" s="89" t="s">
        <v>59</v>
      </c>
      <c r="AE3871" s="73">
        <v>2</v>
      </c>
      <c r="AG3871" s="78">
        <v>46000</v>
      </c>
      <c r="AH3871" s="78">
        <v>92000</v>
      </c>
      <c r="AL3871" s="95">
        <v>8</v>
      </c>
      <c r="AN3871" s="78">
        <v>7360</v>
      </c>
      <c r="AO3871" s="89" t="s">
        <v>60</v>
      </c>
      <c r="AQ3871" s="75" t="s">
        <v>61</v>
      </c>
      <c r="AR3871" s="75" t="s">
        <v>62</v>
      </c>
      <c r="AS3871" s="75" t="s">
        <v>63</v>
      </c>
      <c r="AV3871" s="77"/>
      <c r="HX3871" s="58"/>
    </row>
    <row r="3872" spans="3:232">
      <c r="C3872" s="17" t="str">
        <f>VLOOKUP(O3872,'[1]mã đối tượng'!$C:$F,4,0)</f>
        <v>N</v>
      </c>
      <c r="D3872" s="89" t="s">
        <v>48</v>
      </c>
      <c r="E3872" s="89" t="s">
        <v>49</v>
      </c>
      <c r="F3872" s="74" t="s">
        <v>2590</v>
      </c>
      <c r="G3872" s="74" t="s">
        <v>2590</v>
      </c>
      <c r="H3872" s="74" t="s">
        <v>2636</v>
      </c>
      <c r="I3872" s="74" t="s">
        <v>2590</v>
      </c>
      <c r="J3872" s="92" t="s">
        <v>5597</v>
      </c>
      <c r="L3872" s="75" t="s">
        <v>53</v>
      </c>
      <c r="M3872" s="73" t="s">
        <v>2637</v>
      </c>
      <c r="N3872" s="73" t="s">
        <v>2590</v>
      </c>
      <c r="O3872" s="73" t="s">
        <v>75</v>
      </c>
      <c r="S3872" s="102" t="s">
        <v>1968</v>
      </c>
      <c r="V3872" s="102" t="s">
        <v>1968</v>
      </c>
      <c r="Y3872" s="73" t="s">
        <v>77</v>
      </c>
      <c r="AB3872" s="89" t="s">
        <v>58</v>
      </c>
      <c r="AC3872" s="89" t="s">
        <v>59</v>
      </c>
      <c r="AE3872" s="73">
        <v>1</v>
      </c>
      <c r="AG3872" s="78">
        <v>70950</v>
      </c>
      <c r="AH3872" s="78">
        <v>70950</v>
      </c>
      <c r="AL3872" s="95">
        <v>8</v>
      </c>
      <c r="AN3872" s="78">
        <v>5676</v>
      </c>
      <c r="AO3872" s="89" t="s">
        <v>60</v>
      </c>
      <c r="AQ3872" s="75" t="s">
        <v>61</v>
      </c>
      <c r="AR3872" s="75" t="s">
        <v>62</v>
      </c>
      <c r="AS3872" s="75" t="s">
        <v>63</v>
      </c>
      <c r="AV3872" s="77"/>
      <c r="HX3872" s="58"/>
    </row>
    <row r="3873" spans="3:232">
      <c r="C3873" s="17" t="str">
        <f>VLOOKUP(O3873,'[1]mã đối tượng'!$C:$F,4,0)</f>
        <v>N</v>
      </c>
      <c r="D3873" s="89" t="s">
        <v>48</v>
      </c>
      <c r="E3873" s="89" t="s">
        <v>49</v>
      </c>
      <c r="F3873" s="74" t="s">
        <v>2590</v>
      </c>
      <c r="G3873" s="74" t="s">
        <v>2590</v>
      </c>
      <c r="H3873" s="74" t="s">
        <v>2636</v>
      </c>
      <c r="I3873" s="74" t="s">
        <v>2590</v>
      </c>
      <c r="J3873" s="92" t="s">
        <v>5597</v>
      </c>
      <c r="L3873" s="75" t="s">
        <v>53</v>
      </c>
      <c r="M3873" s="73" t="s">
        <v>2637</v>
      </c>
      <c r="N3873" s="73" t="s">
        <v>2590</v>
      </c>
      <c r="O3873" s="73" t="s">
        <v>75</v>
      </c>
      <c r="S3873" s="102" t="s">
        <v>1968</v>
      </c>
      <c r="V3873" s="102" t="s">
        <v>1968</v>
      </c>
      <c r="Y3873" s="73" t="s">
        <v>117</v>
      </c>
      <c r="AB3873" s="89" t="s">
        <v>58</v>
      </c>
      <c r="AC3873" s="89" t="s">
        <v>59</v>
      </c>
      <c r="AE3873" s="73">
        <v>1</v>
      </c>
      <c r="AG3873" s="78">
        <v>74250</v>
      </c>
      <c r="AH3873" s="78">
        <v>74250</v>
      </c>
      <c r="AL3873" s="95">
        <v>8</v>
      </c>
      <c r="AN3873" s="78">
        <v>5940</v>
      </c>
      <c r="AO3873" s="89" t="s">
        <v>60</v>
      </c>
      <c r="AQ3873" s="75" t="s">
        <v>61</v>
      </c>
      <c r="AR3873" s="75" t="s">
        <v>62</v>
      </c>
      <c r="AS3873" s="75" t="s">
        <v>63</v>
      </c>
      <c r="AV3873" s="77"/>
      <c r="HX3873" s="58"/>
    </row>
    <row r="3874" spans="3:232">
      <c r="C3874" s="17" t="str">
        <f>VLOOKUP(O3874,'[1]mã đối tượng'!$C:$F,4,0)</f>
        <v>N</v>
      </c>
      <c r="D3874" s="89" t="s">
        <v>48</v>
      </c>
      <c r="E3874" s="89" t="s">
        <v>49</v>
      </c>
      <c r="F3874" s="74" t="s">
        <v>2590</v>
      </c>
      <c r="G3874" s="74" t="s">
        <v>2590</v>
      </c>
      <c r="H3874" s="74" t="s">
        <v>2636</v>
      </c>
      <c r="I3874" s="74" t="s">
        <v>2590</v>
      </c>
      <c r="J3874" s="92" t="s">
        <v>5597</v>
      </c>
      <c r="L3874" s="75" t="s">
        <v>53</v>
      </c>
      <c r="M3874" s="73" t="s">
        <v>2637</v>
      </c>
      <c r="N3874" s="73" t="s">
        <v>2590</v>
      </c>
      <c r="O3874" s="73" t="s">
        <v>75</v>
      </c>
      <c r="S3874" s="102" t="s">
        <v>1968</v>
      </c>
      <c r="V3874" s="102" t="s">
        <v>1968</v>
      </c>
      <c r="Y3874" s="73" t="s">
        <v>80</v>
      </c>
      <c r="AB3874" s="89" t="s">
        <v>58</v>
      </c>
      <c r="AC3874" s="89" t="s">
        <v>59</v>
      </c>
      <c r="AE3874" s="73">
        <v>2</v>
      </c>
      <c r="AG3874" s="78">
        <v>111058</v>
      </c>
      <c r="AH3874" s="78">
        <v>222116</v>
      </c>
      <c r="AL3874" s="95">
        <v>8</v>
      </c>
      <c r="AN3874" s="78">
        <v>17769</v>
      </c>
      <c r="AO3874" s="89" t="s">
        <v>60</v>
      </c>
      <c r="AQ3874" s="75" t="s">
        <v>61</v>
      </c>
      <c r="AR3874" s="75" t="s">
        <v>62</v>
      </c>
      <c r="AS3874" s="75" t="s">
        <v>63</v>
      </c>
      <c r="AV3874" s="77"/>
      <c r="HX3874" s="58"/>
    </row>
    <row r="3875" spans="3:232">
      <c r="C3875" s="17" t="str">
        <f>VLOOKUP(O3875,'[1]mã đối tượng'!$C:$F,4,0)</f>
        <v>N</v>
      </c>
      <c r="D3875" s="89" t="s">
        <v>48</v>
      </c>
      <c r="E3875" s="89" t="s">
        <v>49</v>
      </c>
      <c r="F3875" s="74" t="s">
        <v>2590</v>
      </c>
      <c r="G3875" s="74" t="s">
        <v>2590</v>
      </c>
      <c r="H3875" s="74" t="s">
        <v>2636</v>
      </c>
      <c r="I3875" s="74" t="s">
        <v>2590</v>
      </c>
      <c r="J3875" s="92" t="s">
        <v>5597</v>
      </c>
      <c r="L3875" s="75" t="s">
        <v>53</v>
      </c>
      <c r="M3875" s="73" t="s">
        <v>2637</v>
      </c>
      <c r="N3875" s="73" t="s">
        <v>2590</v>
      </c>
      <c r="O3875" s="73" t="s">
        <v>75</v>
      </c>
      <c r="S3875" s="102" t="s">
        <v>1968</v>
      </c>
      <c r="V3875" s="102" t="s">
        <v>1968</v>
      </c>
      <c r="Y3875" s="73" t="s">
        <v>69</v>
      </c>
      <c r="AB3875" s="89" t="s">
        <v>58</v>
      </c>
      <c r="AC3875" s="89" t="s">
        <v>59</v>
      </c>
      <c r="AE3875" s="73">
        <v>5</v>
      </c>
      <c r="AG3875" s="78">
        <v>49500</v>
      </c>
      <c r="AH3875" s="78">
        <v>247500</v>
      </c>
      <c r="AL3875" s="95">
        <v>8</v>
      </c>
      <c r="AN3875" s="78">
        <v>19800</v>
      </c>
      <c r="AO3875" s="89" t="s">
        <v>60</v>
      </c>
      <c r="AQ3875" s="75" t="s">
        <v>61</v>
      </c>
      <c r="AR3875" s="75" t="s">
        <v>62</v>
      </c>
      <c r="AS3875" s="75" t="s">
        <v>63</v>
      </c>
      <c r="AV3875" s="77"/>
      <c r="HX3875" s="58"/>
    </row>
    <row r="3876" spans="3:232">
      <c r="C3876" s="17" t="str">
        <f>VLOOKUP(O3876,'[1]mã đối tượng'!$C:$F,4,0)</f>
        <v>N</v>
      </c>
      <c r="D3876" s="89" t="s">
        <v>48</v>
      </c>
      <c r="E3876" s="89" t="s">
        <v>49</v>
      </c>
      <c r="F3876" s="74" t="s">
        <v>2590</v>
      </c>
      <c r="G3876" s="74" t="s">
        <v>2590</v>
      </c>
      <c r="H3876" s="74" t="s">
        <v>2636</v>
      </c>
      <c r="I3876" s="74" t="s">
        <v>2590</v>
      </c>
      <c r="J3876" s="92" t="s">
        <v>5597</v>
      </c>
      <c r="L3876" s="75" t="s">
        <v>53</v>
      </c>
      <c r="M3876" s="73" t="s">
        <v>2637</v>
      </c>
      <c r="N3876" s="73" t="s">
        <v>2590</v>
      </c>
      <c r="O3876" s="73" t="s">
        <v>75</v>
      </c>
      <c r="S3876" s="102" t="s">
        <v>1968</v>
      </c>
      <c r="V3876" s="102" t="s">
        <v>1968</v>
      </c>
      <c r="Y3876" s="73" t="s">
        <v>70</v>
      </c>
      <c r="AB3876" s="89" t="s">
        <v>58</v>
      </c>
      <c r="AC3876" s="89" t="s">
        <v>59</v>
      </c>
      <c r="AE3876" s="73">
        <v>3</v>
      </c>
      <c r="AG3876" s="78">
        <v>89285</v>
      </c>
      <c r="AH3876" s="78">
        <v>267855</v>
      </c>
      <c r="AL3876" s="95">
        <v>8</v>
      </c>
      <c r="AN3876" s="78">
        <v>21429</v>
      </c>
      <c r="AO3876" s="89" t="s">
        <v>60</v>
      </c>
      <c r="AQ3876" s="75" t="s">
        <v>61</v>
      </c>
      <c r="AR3876" s="75" t="s">
        <v>62</v>
      </c>
      <c r="AS3876" s="75" t="s">
        <v>63</v>
      </c>
      <c r="AV3876" s="77"/>
      <c r="HX3876" s="58"/>
    </row>
    <row r="3877" spans="3:232">
      <c r="C3877" s="17" t="str">
        <f>VLOOKUP(O3877,'[1]mã đối tượng'!$C:$F,4,0)</f>
        <v>N</v>
      </c>
      <c r="D3877" s="89" t="s">
        <v>48</v>
      </c>
      <c r="E3877" s="89" t="s">
        <v>49</v>
      </c>
      <c r="F3877" s="74" t="s">
        <v>2590</v>
      </c>
      <c r="G3877" s="74" t="s">
        <v>2590</v>
      </c>
      <c r="H3877" s="74" t="s">
        <v>2638</v>
      </c>
      <c r="I3877" s="74" t="s">
        <v>2590</v>
      </c>
      <c r="J3877" s="92" t="s">
        <v>5598</v>
      </c>
      <c r="L3877" s="75" t="s">
        <v>53</v>
      </c>
      <c r="M3877" s="73" t="s">
        <v>2640</v>
      </c>
      <c r="N3877" s="73" t="s">
        <v>2590</v>
      </c>
      <c r="O3877" s="73" t="s">
        <v>121</v>
      </c>
      <c r="S3877" s="102" t="s">
        <v>2639</v>
      </c>
      <c r="V3877" s="102" t="s">
        <v>2639</v>
      </c>
      <c r="Y3877" s="73" t="s">
        <v>117</v>
      </c>
      <c r="AB3877" s="89" t="s">
        <v>58</v>
      </c>
      <c r="AC3877" s="89" t="s">
        <v>59</v>
      </c>
      <c r="AE3877" s="73">
        <v>5</v>
      </c>
      <c r="AG3877" s="78">
        <v>74250</v>
      </c>
      <c r="AH3877" s="78">
        <v>371250</v>
      </c>
      <c r="AL3877" s="95">
        <v>8</v>
      </c>
      <c r="AN3877" s="78">
        <v>29700</v>
      </c>
      <c r="AO3877" s="89" t="s">
        <v>60</v>
      </c>
      <c r="AQ3877" s="75" t="s">
        <v>61</v>
      </c>
      <c r="AR3877" s="75" t="s">
        <v>62</v>
      </c>
      <c r="AS3877" s="75" t="s">
        <v>63</v>
      </c>
      <c r="AV3877" s="77"/>
      <c r="HX3877" s="58"/>
    </row>
    <row r="3878" spans="3:232">
      <c r="C3878" s="17" t="str">
        <f>VLOOKUP(O3878,'[1]mã đối tượng'!$C:$F,4,0)</f>
        <v>N</v>
      </c>
      <c r="D3878" s="89" t="s">
        <v>48</v>
      </c>
      <c r="E3878" s="89" t="s">
        <v>49</v>
      </c>
      <c r="F3878" s="74" t="s">
        <v>2590</v>
      </c>
      <c r="G3878" s="74" t="s">
        <v>2590</v>
      </c>
      <c r="H3878" s="74" t="s">
        <v>2641</v>
      </c>
      <c r="I3878" s="74" t="s">
        <v>2590</v>
      </c>
      <c r="J3878" s="92" t="s">
        <v>5599</v>
      </c>
      <c r="L3878" s="75" t="s">
        <v>53</v>
      </c>
      <c r="M3878" s="73" t="s">
        <v>2643</v>
      </c>
      <c r="N3878" s="73" t="s">
        <v>2590</v>
      </c>
      <c r="O3878" s="73" t="s">
        <v>75</v>
      </c>
      <c r="S3878" s="102" t="s">
        <v>2642</v>
      </c>
      <c r="V3878" s="102" t="s">
        <v>2642</v>
      </c>
      <c r="Y3878" s="73" t="s">
        <v>80</v>
      </c>
      <c r="AB3878" s="89" t="s">
        <v>58</v>
      </c>
      <c r="AC3878" s="89" t="s">
        <v>59</v>
      </c>
      <c r="AE3878" s="73">
        <v>3</v>
      </c>
      <c r="AG3878" s="78">
        <v>111058</v>
      </c>
      <c r="AH3878" s="78">
        <v>333174</v>
      </c>
      <c r="AL3878" s="95">
        <v>8</v>
      </c>
      <c r="AN3878" s="78">
        <v>26654</v>
      </c>
      <c r="AO3878" s="89" t="s">
        <v>60</v>
      </c>
      <c r="AQ3878" s="75" t="s">
        <v>61</v>
      </c>
      <c r="AR3878" s="75" t="s">
        <v>62</v>
      </c>
      <c r="AS3878" s="75" t="s">
        <v>63</v>
      </c>
      <c r="AV3878" s="77"/>
      <c r="HX3878" s="58"/>
    </row>
    <row r="3879" spans="3:232">
      <c r="C3879" s="17" t="str">
        <f>VLOOKUP(O3879,'[1]mã đối tượng'!$C:$F,4,0)</f>
        <v>N</v>
      </c>
      <c r="D3879" s="89" t="s">
        <v>48</v>
      </c>
      <c r="E3879" s="89" t="s">
        <v>49</v>
      </c>
      <c r="F3879" s="74" t="s">
        <v>2590</v>
      </c>
      <c r="G3879" s="74" t="s">
        <v>2590</v>
      </c>
      <c r="H3879" s="74" t="s">
        <v>2641</v>
      </c>
      <c r="I3879" s="74" t="s">
        <v>2590</v>
      </c>
      <c r="J3879" s="92" t="s">
        <v>5599</v>
      </c>
      <c r="L3879" s="75" t="s">
        <v>53</v>
      </c>
      <c r="M3879" s="73" t="s">
        <v>2643</v>
      </c>
      <c r="N3879" s="73" t="s">
        <v>2590</v>
      </c>
      <c r="O3879" s="73" t="s">
        <v>75</v>
      </c>
      <c r="S3879" s="102" t="s">
        <v>2642</v>
      </c>
      <c r="V3879" s="102" t="s">
        <v>2642</v>
      </c>
      <c r="Y3879" s="73" t="s">
        <v>77</v>
      </c>
      <c r="AB3879" s="89" t="s">
        <v>58</v>
      </c>
      <c r="AC3879" s="89" t="s">
        <v>59</v>
      </c>
      <c r="AE3879" s="73">
        <v>3</v>
      </c>
      <c r="AG3879" s="78">
        <v>70950</v>
      </c>
      <c r="AH3879" s="78">
        <v>212850</v>
      </c>
      <c r="AL3879" s="95">
        <v>8</v>
      </c>
      <c r="AN3879" s="78">
        <v>17028</v>
      </c>
      <c r="AO3879" s="89" t="s">
        <v>60</v>
      </c>
      <c r="AQ3879" s="75" t="s">
        <v>61</v>
      </c>
      <c r="AR3879" s="75" t="s">
        <v>62</v>
      </c>
      <c r="AS3879" s="75" t="s">
        <v>63</v>
      </c>
      <c r="AV3879" s="77"/>
      <c r="HX3879" s="58"/>
    </row>
    <row r="3880" spans="3:232">
      <c r="C3880" s="17" t="str">
        <f>VLOOKUP(O3880,'[1]mã đối tượng'!$C:$F,4,0)</f>
        <v>N</v>
      </c>
      <c r="D3880" s="89" t="s">
        <v>48</v>
      </c>
      <c r="E3880" s="89" t="s">
        <v>49</v>
      </c>
      <c r="F3880" s="74" t="s">
        <v>2590</v>
      </c>
      <c r="G3880" s="74" t="s">
        <v>2590</v>
      </c>
      <c r="H3880" s="74" t="s">
        <v>2641</v>
      </c>
      <c r="I3880" s="74" t="s">
        <v>2590</v>
      </c>
      <c r="J3880" s="92" t="s">
        <v>5599</v>
      </c>
      <c r="L3880" s="75" t="s">
        <v>53</v>
      </c>
      <c r="M3880" s="73" t="s">
        <v>2643</v>
      </c>
      <c r="N3880" s="73" t="s">
        <v>2590</v>
      </c>
      <c r="O3880" s="73" t="s">
        <v>75</v>
      </c>
      <c r="S3880" s="102" t="s">
        <v>2642</v>
      </c>
      <c r="V3880" s="102" t="s">
        <v>2642</v>
      </c>
      <c r="Y3880" s="73" t="s">
        <v>117</v>
      </c>
      <c r="AB3880" s="89" t="s">
        <v>58</v>
      </c>
      <c r="AC3880" s="89" t="s">
        <v>59</v>
      </c>
      <c r="AE3880" s="73">
        <v>3</v>
      </c>
      <c r="AG3880" s="78">
        <v>74250</v>
      </c>
      <c r="AH3880" s="78">
        <v>222750</v>
      </c>
      <c r="AL3880" s="95">
        <v>8</v>
      </c>
      <c r="AN3880" s="78">
        <v>17820</v>
      </c>
      <c r="AO3880" s="89" t="s">
        <v>60</v>
      </c>
      <c r="AQ3880" s="75" t="s">
        <v>61</v>
      </c>
      <c r="AR3880" s="75" t="s">
        <v>62</v>
      </c>
      <c r="AS3880" s="75" t="s">
        <v>63</v>
      </c>
      <c r="AV3880" s="77"/>
      <c r="HX3880" s="58"/>
    </row>
    <row r="3881" spans="3:232">
      <c r="C3881" s="17" t="str">
        <f>VLOOKUP(O3881,'[1]mã đối tượng'!$C:$F,4,0)</f>
        <v>N</v>
      </c>
      <c r="D3881" s="89" t="s">
        <v>48</v>
      </c>
      <c r="E3881" s="89" t="s">
        <v>49</v>
      </c>
      <c r="F3881" s="74" t="s">
        <v>2590</v>
      </c>
      <c r="G3881" s="74" t="s">
        <v>2590</v>
      </c>
      <c r="H3881" s="74" t="s">
        <v>2641</v>
      </c>
      <c r="I3881" s="74" t="s">
        <v>2590</v>
      </c>
      <c r="J3881" s="92" t="s">
        <v>5599</v>
      </c>
      <c r="L3881" s="75" t="s">
        <v>53</v>
      </c>
      <c r="M3881" s="73" t="s">
        <v>2643</v>
      </c>
      <c r="N3881" s="73" t="s">
        <v>2590</v>
      </c>
      <c r="O3881" s="73" t="s">
        <v>75</v>
      </c>
      <c r="S3881" s="102" t="s">
        <v>2642</v>
      </c>
      <c r="V3881" s="102" t="s">
        <v>2642</v>
      </c>
      <c r="Y3881" s="73" t="s">
        <v>79</v>
      </c>
      <c r="AB3881" s="89" t="s">
        <v>58</v>
      </c>
      <c r="AC3881" s="89" t="s">
        <v>59</v>
      </c>
      <c r="AE3881" s="73">
        <v>3</v>
      </c>
      <c r="AG3881" s="78">
        <v>50182</v>
      </c>
      <c r="AH3881" s="78">
        <v>150546</v>
      </c>
      <c r="AL3881" s="95">
        <v>8</v>
      </c>
      <c r="AN3881" s="78">
        <v>12044</v>
      </c>
      <c r="AO3881" s="89" t="s">
        <v>60</v>
      </c>
      <c r="AQ3881" s="75" t="s">
        <v>61</v>
      </c>
      <c r="AR3881" s="75" t="s">
        <v>62</v>
      </c>
      <c r="AS3881" s="75" t="s">
        <v>63</v>
      </c>
      <c r="AV3881" s="77"/>
      <c r="HX3881" s="58"/>
    </row>
    <row r="3882" spans="3:232">
      <c r="C3882" s="17" t="str">
        <f>VLOOKUP(O3882,'[1]mã đối tượng'!$C:$F,4,0)</f>
        <v>N</v>
      </c>
      <c r="D3882" s="89" t="s">
        <v>48</v>
      </c>
      <c r="E3882" s="89" t="s">
        <v>49</v>
      </c>
      <c r="F3882" s="74" t="s">
        <v>2590</v>
      </c>
      <c r="G3882" s="74" t="s">
        <v>2590</v>
      </c>
      <c r="H3882" s="74" t="s">
        <v>2641</v>
      </c>
      <c r="I3882" s="74" t="s">
        <v>2590</v>
      </c>
      <c r="J3882" s="92" t="s">
        <v>5599</v>
      </c>
      <c r="L3882" s="75" t="s">
        <v>53</v>
      </c>
      <c r="M3882" s="73" t="s">
        <v>2643</v>
      </c>
      <c r="N3882" s="73" t="s">
        <v>2590</v>
      </c>
      <c r="O3882" s="73" t="s">
        <v>75</v>
      </c>
      <c r="S3882" s="102" t="s">
        <v>2642</v>
      </c>
      <c r="V3882" s="102" t="s">
        <v>2642</v>
      </c>
      <c r="Y3882" s="73" t="s">
        <v>70</v>
      </c>
      <c r="AB3882" s="89" t="s">
        <v>58</v>
      </c>
      <c r="AC3882" s="89" t="s">
        <v>59</v>
      </c>
      <c r="AE3882" s="73">
        <v>4</v>
      </c>
      <c r="AG3882" s="78">
        <v>89285</v>
      </c>
      <c r="AH3882" s="78">
        <v>357140</v>
      </c>
      <c r="AL3882" s="95">
        <v>8</v>
      </c>
      <c r="AN3882" s="78">
        <v>28571</v>
      </c>
      <c r="AO3882" s="89" t="s">
        <v>60</v>
      </c>
      <c r="AQ3882" s="75" t="s">
        <v>61</v>
      </c>
      <c r="AR3882" s="75" t="s">
        <v>62</v>
      </c>
      <c r="AS3882" s="75" t="s">
        <v>63</v>
      </c>
      <c r="AV3882" s="77"/>
      <c r="HX3882" s="58"/>
    </row>
    <row r="3883" spans="3:232">
      <c r="C3883" s="17" t="str">
        <f>VLOOKUP(O3883,'[1]mã đối tượng'!$C:$F,4,0)</f>
        <v>N</v>
      </c>
      <c r="D3883" s="89" t="s">
        <v>48</v>
      </c>
      <c r="E3883" s="89" t="s">
        <v>49</v>
      </c>
      <c r="F3883" s="74" t="s">
        <v>2590</v>
      </c>
      <c r="G3883" s="74" t="s">
        <v>2590</v>
      </c>
      <c r="H3883" s="74" t="s">
        <v>2644</v>
      </c>
      <c r="I3883" s="74" t="s">
        <v>2590</v>
      </c>
      <c r="J3883" s="92" t="s">
        <v>5600</v>
      </c>
      <c r="L3883" s="75" t="s">
        <v>53</v>
      </c>
      <c r="M3883" s="73" t="s">
        <v>2646</v>
      </c>
      <c r="N3883" s="73" t="s">
        <v>2590</v>
      </c>
      <c r="O3883" s="73" t="s">
        <v>3576</v>
      </c>
      <c r="S3883" s="102" t="s">
        <v>2645</v>
      </c>
      <c r="V3883" s="102" t="s">
        <v>2645</v>
      </c>
      <c r="Y3883" s="73" t="s">
        <v>94</v>
      </c>
      <c r="AB3883" s="89" t="s">
        <v>58</v>
      </c>
      <c r="AC3883" s="89" t="s">
        <v>59</v>
      </c>
      <c r="AE3883" s="73">
        <v>3</v>
      </c>
      <c r="AG3883" s="78">
        <v>73431</v>
      </c>
      <c r="AH3883" s="78">
        <v>220293</v>
      </c>
      <c r="AL3883" s="95">
        <v>8</v>
      </c>
      <c r="AN3883" s="78">
        <v>17623</v>
      </c>
      <c r="AO3883" s="89" t="s">
        <v>60</v>
      </c>
      <c r="AQ3883" s="75" t="s">
        <v>61</v>
      </c>
      <c r="AR3883" s="75" t="s">
        <v>62</v>
      </c>
      <c r="AS3883" s="75" t="s">
        <v>63</v>
      </c>
      <c r="AV3883" s="77"/>
      <c r="HX3883" s="58"/>
    </row>
    <row r="3884" spans="3:232">
      <c r="C3884" s="17" t="str">
        <f>VLOOKUP(O3884,'[1]mã đối tượng'!$C:$F,4,0)</f>
        <v>N</v>
      </c>
      <c r="D3884" s="89" t="s">
        <v>48</v>
      </c>
      <c r="E3884" s="89" t="s">
        <v>49</v>
      </c>
      <c r="F3884" s="74" t="s">
        <v>2590</v>
      </c>
      <c r="G3884" s="74" t="s">
        <v>2590</v>
      </c>
      <c r="H3884" s="74" t="s">
        <v>2644</v>
      </c>
      <c r="I3884" s="74" t="s">
        <v>2590</v>
      </c>
      <c r="J3884" s="92" t="s">
        <v>5600</v>
      </c>
      <c r="L3884" s="75" t="s">
        <v>53</v>
      </c>
      <c r="M3884" s="73" t="s">
        <v>2646</v>
      </c>
      <c r="N3884" s="73" t="s">
        <v>2590</v>
      </c>
      <c r="O3884" s="73" t="s">
        <v>3576</v>
      </c>
      <c r="S3884" s="102" t="s">
        <v>2645</v>
      </c>
      <c r="V3884" s="102" t="s">
        <v>2645</v>
      </c>
      <c r="Y3884" s="73" t="s">
        <v>57</v>
      </c>
      <c r="AB3884" s="89" t="s">
        <v>58</v>
      </c>
      <c r="AC3884" s="89" t="s">
        <v>59</v>
      </c>
      <c r="AE3884" s="73">
        <v>2</v>
      </c>
      <c r="AG3884" s="78">
        <v>55595</v>
      </c>
      <c r="AH3884" s="78">
        <v>111190</v>
      </c>
      <c r="AL3884" s="95">
        <v>8</v>
      </c>
      <c r="AN3884" s="78">
        <v>8895</v>
      </c>
      <c r="AO3884" s="89" t="s">
        <v>60</v>
      </c>
      <c r="AQ3884" s="75" t="s">
        <v>61</v>
      </c>
      <c r="AR3884" s="75" t="s">
        <v>62</v>
      </c>
      <c r="AS3884" s="75" t="s">
        <v>63</v>
      </c>
      <c r="AV3884" s="77"/>
      <c r="HX3884" s="58"/>
    </row>
    <row r="3885" spans="3:232">
      <c r="C3885" s="17" t="str">
        <f>VLOOKUP(O3885,'[1]mã đối tượng'!$C:$F,4,0)</f>
        <v>N</v>
      </c>
      <c r="D3885" s="89" t="s">
        <v>48</v>
      </c>
      <c r="E3885" s="89" t="s">
        <v>49</v>
      </c>
      <c r="F3885" s="74" t="s">
        <v>2590</v>
      </c>
      <c r="G3885" s="74" t="s">
        <v>2590</v>
      </c>
      <c r="H3885" s="74" t="s">
        <v>2644</v>
      </c>
      <c r="I3885" s="74" t="s">
        <v>2590</v>
      </c>
      <c r="J3885" s="92" t="s">
        <v>5600</v>
      </c>
      <c r="L3885" s="75" t="s">
        <v>53</v>
      </c>
      <c r="M3885" s="73" t="s">
        <v>2646</v>
      </c>
      <c r="N3885" s="73" t="s">
        <v>2590</v>
      </c>
      <c r="O3885" s="73" t="s">
        <v>3576</v>
      </c>
      <c r="S3885" s="102" t="s">
        <v>2645</v>
      </c>
      <c r="V3885" s="102" t="s">
        <v>2645</v>
      </c>
      <c r="Y3885" s="73" t="s">
        <v>70</v>
      </c>
      <c r="AB3885" s="89" t="s">
        <v>58</v>
      </c>
      <c r="AC3885" s="89" t="s">
        <v>59</v>
      </c>
      <c r="AE3885" s="73">
        <v>1</v>
      </c>
      <c r="AG3885" s="78">
        <v>89285</v>
      </c>
      <c r="AH3885" s="78">
        <v>89285</v>
      </c>
      <c r="AL3885" s="95">
        <v>8</v>
      </c>
      <c r="AN3885" s="78">
        <v>7143</v>
      </c>
      <c r="AO3885" s="89" t="s">
        <v>60</v>
      </c>
      <c r="AQ3885" s="75" t="s">
        <v>61</v>
      </c>
      <c r="AR3885" s="75" t="s">
        <v>62</v>
      </c>
      <c r="AS3885" s="75" t="s">
        <v>63</v>
      </c>
      <c r="AV3885" s="77"/>
      <c r="HX3885" s="58"/>
    </row>
    <row r="3886" spans="3:232">
      <c r="C3886" s="17" t="str">
        <f>VLOOKUP(O3886,'[1]mã đối tượng'!$C:$F,4,0)</f>
        <v>N</v>
      </c>
      <c r="D3886" s="89" t="s">
        <v>48</v>
      </c>
      <c r="E3886" s="89" t="s">
        <v>49</v>
      </c>
      <c r="F3886" s="74" t="s">
        <v>2590</v>
      </c>
      <c r="G3886" s="74" t="s">
        <v>2590</v>
      </c>
      <c r="H3886" s="74" t="s">
        <v>2647</v>
      </c>
      <c r="I3886" s="74" t="s">
        <v>2590</v>
      </c>
      <c r="J3886" s="92" t="s">
        <v>5601</v>
      </c>
      <c r="L3886" s="75" t="s">
        <v>53</v>
      </c>
      <c r="M3886" s="73" t="s">
        <v>2649</v>
      </c>
      <c r="N3886" s="73" t="s">
        <v>2590</v>
      </c>
      <c r="O3886" s="73" t="s">
        <v>121</v>
      </c>
      <c r="S3886" s="102" t="s">
        <v>2648</v>
      </c>
      <c r="V3886" s="102" t="s">
        <v>2648</v>
      </c>
      <c r="Y3886" s="73" t="s">
        <v>78</v>
      </c>
      <c r="AB3886" s="89" t="s">
        <v>58</v>
      </c>
      <c r="AC3886" s="89" t="s">
        <v>59</v>
      </c>
      <c r="AE3886" s="73">
        <v>2</v>
      </c>
      <c r="AG3886" s="78">
        <v>46000</v>
      </c>
      <c r="AH3886" s="78">
        <v>92000</v>
      </c>
      <c r="AL3886" s="95">
        <v>8</v>
      </c>
      <c r="AN3886" s="78">
        <v>7360</v>
      </c>
      <c r="AO3886" s="89" t="s">
        <v>60</v>
      </c>
      <c r="AQ3886" s="75" t="s">
        <v>61</v>
      </c>
      <c r="AR3886" s="75" t="s">
        <v>62</v>
      </c>
      <c r="AS3886" s="75" t="s">
        <v>63</v>
      </c>
      <c r="AV3886" s="77"/>
      <c r="HX3886" s="58"/>
    </row>
    <row r="3887" spans="3:232">
      <c r="C3887" s="17" t="str">
        <f>VLOOKUP(O3887,'[1]mã đối tượng'!$C:$F,4,0)</f>
        <v>N</v>
      </c>
      <c r="D3887" s="89" t="s">
        <v>48</v>
      </c>
      <c r="E3887" s="89" t="s">
        <v>49</v>
      </c>
      <c r="F3887" s="74" t="s">
        <v>2590</v>
      </c>
      <c r="G3887" s="74" t="s">
        <v>2590</v>
      </c>
      <c r="H3887" s="74" t="s">
        <v>2650</v>
      </c>
      <c r="I3887" s="74" t="s">
        <v>2590</v>
      </c>
      <c r="J3887" s="92" t="s">
        <v>5602</v>
      </c>
      <c r="L3887" s="75" t="s">
        <v>53</v>
      </c>
      <c r="M3887" s="73" t="s">
        <v>2652</v>
      </c>
      <c r="N3887" s="73" t="s">
        <v>2590</v>
      </c>
      <c r="O3887" s="73" t="s">
        <v>3576</v>
      </c>
      <c r="S3887" s="102" t="s">
        <v>2651</v>
      </c>
      <c r="V3887" s="102" t="s">
        <v>2651</v>
      </c>
      <c r="Y3887" s="73" t="s">
        <v>69</v>
      </c>
      <c r="AB3887" s="89" t="s">
        <v>58</v>
      </c>
      <c r="AC3887" s="89" t="s">
        <v>59</v>
      </c>
      <c r="AE3887" s="73">
        <v>2</v>
      </c>
      <c r="AG3887" s="78">
        <v>49500</v>
      </c>
      <c r="AH3887" s="78">
        <v>99000</v>
      </c>
      <c r="AL3887" s="95">
        <v>8</v>
      </c>
      <c r="AN3887" s="78">
        <v>7920</v>
      </c>
      <c r="AO3887" s="89" t="s">
        <v>60</v>
      </c>
      <c r="AQ3887" s="75" t="s">
        <v>61</v>
      </c>
      <c r="AR3887" s="75" t="s">
        <v>62</v>
      </c>
      <c r="AS3887" s="75" t="s">
        <v>63</v>
      </c>
      <c r="AV3887" s="77"/>
      <c r="HX3887" s="58"/>
    </row>
    <row r="3888" spans="3:232">
      <c r="C3888" s="17" t="str">
        <f>VLOOKUP(O3888,'[1]mã đối tượng'!$C:$F,4,0)</f>
        <v>N</v>
      </c>
      <c r="D3888" s="89" t="s">
        <v>48</v>
      </c>
      <c r="E3888" s="89" t="s">
        <v>49</v>
      </c>
      <c r="F3888" s="74" t="s">
        <v>2590</v>
      </c>
      <c r="G3888" s="74" t="s">
        <v>2590</v>
      </c>
      <c r="H3888" s="74" t="s">
        <v>2650</v>
      </c>
      <c r="I3888" s="74" t="s">
        <v>2590</v>
      </c>
      <c r="J3888" s="92" t="s">
        <v>5602</v>
      </c>
      <c r="L3888" s="75" t="s">
        <v>53</v>
      </c>
      <c r="M3888" s="73" t="s">
        <v>2652</v>
      </c>
      <c r="N3888" s="73" t="s">
        <v>2590</v>
      </c>
      <c r="O3888" s="73" t="s">
        <v>3576</v>
      </c>
      <c r="S3888" s="102" t="s">
        <v>2651</v>
      </c>
      <c r="V3888" s="102" t="s">
        <v>2651</v>
      </c>
      <c r="Y3888" s="73" t="s">
        <v>117</v>
      </c>
      <c r="AB3888" s="89" t="s">
        <v>58</v>
      </c>
      <c r="AC3888" s="89" t="s">
        <v>59</v>
      </c>
      <c r="AE3888" s="73">
        <v>1</v>
      </c>
      <c r="AG3888" s="78">
        <v>74250</v>
      </c>
      <c r="AH3888" s="78">
        <v>74250</v>
      </c>
      <c r="AL3888" s="95">
        <v>8</v>
      </c>
      <c r="AN3888" s="78">
        <v>5940</v>
      </c>
      <c r="AO3888" s="89" t="s">
        <v>60</v>
      </c>
      <c r="AQ3888" s="75" t="s">
        <v>61</v>
      </c>
      <c r="AR3888" s="75" t="s">
        <v>62</v>
      </c>
      <c r="AS3888" s="75" t="s">
        <v>63</v>
      </c>
      <c r="AV3888" s="77"/>
      <c r="HX3888" s="58"/>
    </row>
    <row r="3889" spans="3:232">
      <c r="C3889" s="17" t="str">
        <f>VLOOKUP(O3889,'[1]mã đối tượng'!$C:$F,4,0)</f>
        <v>N</v>
      </c>
      <c r="D3889" s="89" t="s">
        <v>48</v>
      </c>
      <c r="E3889" s="89" t="s">
        <v>49</v>
      </c>
      <c r="F3889" s="74" t="s">
        <v>2590</v>
      </c>
      <c r="G3889" s="74" t="s">
        <v>2590</v>
      </c>
      <c r="H3889" s="74" t="s">
        <v>2650</v>
      </c>
      <c r="I3889" s="74" t="s">
        <v>2590</v>
      </c>
      <c r="J3889" s="92" t="s">
        <v>5602</v>
      </c>
      <c r="L3889" s="75" t="s">
        <v>53</v>
      </c>
      <c r="M3889" s="73" t="s">
        <v>2652</v>
      </c>
      <c r="N3889" s="73" t="s">
        <v>2590</v>
      </c>
      <c r="O3889" s="73" t="s">
        <v>3576</v>
      </c>
      <c r="S3889" s="102" t="s">
        <v>2651</v>
      </c>
      <c r="V3889" s="102" t="s">
        <v>2651</v>
      </c>
      <c r="Y3889" s="73" t="s">
        <v>70</v>
      </c>
      <c r="AB3889" s="89" t="s">
        <v>58</v>
      </c>
      <c r="AC3889" s="89" t="s">
        <v>59</v>
      </c>
      <c r="AE3889" s="73">
        <v>1</v>
      </c>
      <c r="AG3889" s="78">
        <v>89285</v>
      </c>
      <c r="AH3889" s="78">
        <v>89285</v>
      </c>
      <c r="AL3889" s="95">
        <v>8</v>
      </c>
      <c r="AN3889" s="78">
        <v>7143</v>
      </c>
      <c r="AO3889" s="89" t="s">
        <v>60</v>
      </c>
      <c r="AQ3889" s="75" t="s">
        <v>61</v>
      </c>
      <c r="AR3889" s="75" t="s">
        <v>62</v>
      </c>
      <c r="AS3889" s="75" t="s">
        <v>63</v>
      </c>
      <c r="AV3889" s="77"/>
      <c r="HX3889" s="58"/>
    </row>
    <row r="3890" spans="3:232">
      <c r="C3890" s="17" t="str">
        <f>VLOOKUP(O3890,'[1]mã đối tượng'!$C:$F,4,0)</f>
        <v>N</v>
      </c>
      <c r="D3890" s="89" t="s">
        <v>48</v>
      </c>
      <c r="E3890" s="89" t="s">
        <v>49</v>
      </c>
      <c r="F3890" s="74" t="s">
        <v>2590</v>
      </c>
      <c r="G3890" s="74" t="s">
        <v>2590</v>
      </c>
      <c r="H3890" s="74" t="s">
        <v>2650</v>
      </c>
      <c r="I3890" s="74" t="s">
        <v>2590</v>
      </c>
      <c r="J3890" s="92" t="s">
        <v>5602</v>
      </c>
      <c r="L3890" s="75" t="s">
        <v>53</v>
      </c>
      <c r="M3890" s="73" t="s">
        <v>2652</v>
      </c>
      <c r="N3890" s="73" t="s">
        <v>2590</v>
      </c>
      <c r="O3890" s="73" t="s">
        <v>3576</v>
      </c>
      <c r="S3890" s="102" t="s">
        <v>2651</v>
      </c>
      <c r="V3890" s="102" t="s">
        <v>2651</v>
      </c>
      <c r="Y3890" s="73" t="s">
        <v>77</v>
      </c>
      <c r="AB3890" s="89" t="s">
        <v>58</v>
      </c>
      <c r="AC3890" s="89" t="s">
        <v>59</v>
      </c>
      <c r="AE3890" s="73">
        <v>1</v>
      </c>
      <c r="AG3890" s="78">
        <v>70950</v>
      </c>
      <c r="AH3890" s="78">
        <v>70950</v>
      </c>
      <c r="AL3890" s="95">
        <v>8</v>
      </c>
      <c r="AN3890" s="78">
        <v>5676</v>
      </c>
      <c r="AO3890" s="89" t="s">
        <v>60</v>
      </c>
      <c r="AQ3890" s="75" t="s">
        <v>61</v>
      </c>
      <c r="AR3890" s="75" t="s">
        <v>62</v>
      </c>
      <c r="AS3890" s="75" t="s">
        <v>63</v>
      </c>
      <c r="AV3890" s="77"/>
      <c r="HX3890" s="58"/>
    </row>
    <row r="3891" spans="3:232">
      <c r="C3891" s="17" t="str">
        <f>VLOOKUP(O3891,'[1]mã đối tượng'!$C:$F,4,0)</f>
        <v>N</v>
      </c>
      <c r="D3891" s="89" t="s">
        <v>48</v>
      </c>
      <c r="E3891" s="89" t="s">
        <v>49</v>
      </c>
      <c r="F3891" s="74" t="s">
        <v>2590</v>
      </c>
      <c r="G3891" s="74" t="s">
        <v>2590</v>
      </c>
      <c r="H3891" s="74" t="s">
        <v>2653</v>
      </c>
      <c r="I3891" s="74" t="s">
        <v>2590</v>
      </c>
      <c r="J3891" s="92" t="s">
        <v>5603</v>
      </c>
      <c r="L3891" s="75" t="s">
        <v>53</v>
      </c>
      <c r="M3891" s="73" t="s">
        <v>2654</v>
      </c>
      <c r="N3891" s="73" t="s">
        <v>2590</v>
      </c>
      <c r="O3891" s="73" t="s">
        <v>3576</v>
      </c>
      <c r="S3891" s="102" t="s">
        <v>2651</v>
      </c>
      <c r="V3891" s="102" t="s">
        <v>2651</v>
      </c>
      <c r="Y3891" s="73" t="s">
        <v>94</v>
      </c>
      <c r="AB3891" s="89" t="s">
        <v>58</v>
      </c>
      <c r="AC3891" s="89" t="s">
        <v>59</v>
      </c>
      <c r="AE3891" s="73">
        <v>1</v>
      </c>
      <c r="AG3891" s="78">
        <v>73431</v>
      </c>
      <c r="AH3891" s="78">
        <v>73431</v>
      </c>
      <c r="AL3891" s="95">
        <v>8</v>
      </c>
      <c r="AN3891" s="78">
        <v>5874</v>
      </c>
      <c r="AO3891" s="89" t="s">
        <v>60</v>
      </c>
      <c r="AQ3891" s="75" t="s">
        <v>61</v>
      </c>
      <c r="AR3891" s="75" t="s">
        <v>62</v>
      </c>
      <c r="AS3891" s="75" t="s">
        <v>63</v>
      </c>
      <c r="AV3891" s="77"/>
      <c r="HX3891" s="58"/>
    </row>
    <row r="3892" spans="3:232">
      <c r="C3892" s="17" t="str">
        <f>VLOOKUP(O3892,'[1]mã đối tượng'!$C:$F,4,0)</f>
        <v>N</v>
      </c>
      <c r="D3892" s="89" t="s">
        <v>48</v>
      </c>
      <c r="E3892" s="89" t="s">
        <v>49</v>
      </c>
      <c r="F3892" s="74" t="s">
        <v>2590</v>
      </c>
      <c r="G3892" s="74" t="s">
        <v>2590</v>
      </c>
      <c r="H3892" s="74" t="s">
        <v>2653</v>
      </c>
      <c r="I3892" s="74" t="s">
        <v>2590</v>
      </c>
      <c r="J3892" s="92" t="s">
        <v>5603</v>
      </c>
      <c r="L3892" s="75" t="s">
        <v>53</v>
      </c>
      <c r="M3892" s="73" t="s">
        <v>2654</v>
      </c>
      <c r="N3892" s="73" t="s">
        <v>2590</v>
      </c>
      <c r="O3892" s="73" t="s">
        <v>3576</v>
      </c>
      <c r="S3892" s="102" t="s">
        <v>2651</v>
      </c>
      <c r="V3892" s="102" t="s">
        <v>2651</v>
      </c>
      <c r="Y3892" s="73" t="s">
        <v>69</v>
      </c>
      <c r="AB3892" s="89" t="s">
        <v>58</v>
      </c>
      <c r="AC3892" s="89" t="s">
        <v>59</v>
      </c>
      <c r="AE3892" s="73">
        <v>2</v>
      </c>
      <c r="AG3892" s="78">
        <v>49500</v>
      </c>
      <c r="AH3892" s="78">
        <v>99000</v>
      </c>
      <c r="AL3892" s="95">
        <v>8</v>
      </c>
      <c r="AN3892" s="78">
        <v>7920</v>
      </c>
      <c r="AO3892" s="89" t="s">
        <v>60</v>
      </c>
      <c r="AQ3892" s="75" t="s">
        <v>61</v>
      </c>
      <c r="AR3892" s="75" t="s">
        <v>62</v>
      </c>
      <c r="AS3892" s="75" t="s">
        <v>63</v>
      </c>
      <c r="AV3892" s="77"/>
      <c r="HX3892" s="58"/>
    </row>
    <row r="3893" spans="3:232">
      <c r="C3893" s="17" t="str">
        <f>VLOOKUP(O3893,'[1]mã đối tượng'!$C:$F,4,0)</f>
        <v>N</v>
      </c>
      <c r="D3893" s="89" t="s">
        <v>48</v>
      </c>
      <c r="E3893" s="89" t="s">
        <v>49</v>
      </c>
      <c r="F3893" s="74" t="s">
        <v>2590</v>
      </c>
      <c r="G3893" s="74" t="s">
        <v>2590</v>
      </c>
      <c r="H3893" s="74" t="s">
        <v>2653</v>
      </c>
      <c r="I3893" s="74" t="s">
        <v>2590</v>
      </c>
      <c r="J3893" s="92" t="s">
        <v>5603</v>
      </c>
      <c r="L3893" s="75" t="s">
        <v>53</v>
      </c>
      <c r="M3893" s="73" t="s">
        <v>2654</v>
      </c>
      <c r="N3893" s="73" t="s">
        <v>2590</v>
      </c>
      <c r="O3893" s="73" t="s">
        <v>3576</v>
      </c>
      <c r="S3893" s="102" t="s">
        <v>2651</v>
      </c>
      <c r="V3893" s="102" t="s">
        <v>2651</v>
      </c>
      <c r="Y3893" s="73" t="s">
        <v>78</v>
      </c>
      <c r="AB3893" s="89" t="s">
        <v>58</v>
      </c>
      <c r="AC3893" s="89" t="s">
        <v>59</v>
      </c>
      <c r="AE3893" s="73">
        <v>2</v>
      </c>
      <c r="AG3893" s="78">
        <v>46000</v>
      </c>
      <c r="AH3893" s="78">
        <v>92000</v>
      </c>
      <c r="AL3893" s="95">
        <v>8</v>
      </c>
      <c r="AN3893" s="78">
        <v>7360</v>
      </c>
      <c r="AO3893" s="89" t="s">
        <v>60</v>
      </c>
      <c r="AQ3893" s="75" t="s">
        <v>61</v>
      </c>
      <c r="AR3893" s="75" t="s">
        <v>62</v>
      </c>
      <c r="AS3893" s="75" t="s">
        <v>63</v>
      </c>
      <c r="AV3893" s="77"/>
      <c r="HX3893" s="58"/>
    </row>
    <row r="3894" spans="3:232">
      <c r="C3894" s="17" t="str">
        <f>VLOOKUP(O3894,'[1]mã đối tượng'!$C:$F,4,0)</f>
        <v>N</v>
      </c>
      <c r="D3894" s="89" t="s">
        <v>48</v>
      </c>
      <c r="E3894" s="89" t="s">
        <v>49</v>
      </c>
      <c r="F3894" s="74" t="s">
        <v>2590</v>
      </c>
      <c r="G3894" s="74" t="s">
        <v>2590</v>
      </c>
      <c r="H3894" s="74" t="s">
        <v>2653</v>
      </c>
      <c r="I3894" s="74" t="s">
        <v>2590</v>
      </c>
      <c r="J3894" s="92" t="s">
        <v>5603</v>
      </c>
      <c r="L3894" s="75" t="s">
        <v>53</v>
      </c>
      <c r="M3894" s="73" t="s">
        <v>2654</v>
      </c>
      <c r="N3894" s="73" t="s">
        <v>2590</v>
      </c>
      <c r="O3894" s="73" t="s">
        <v>3576</v>
      </c>
      <c r="S3894" s="102" t="s">
        <v>2651</v>
      </c>
      <c r="V3894" s="102" t="s">
        <v>2651</v>
      </c>
      <c r="Y3894" s="73" t="s">
        <v>57</v>
      </c>
      <c r="AB3894" s="89" t="s">
        <v>58</v>
      </c>
      <c r="AC3894" s="89" t="s">
        <v>59</v>
      </c>
      <c r="AE3894" s="73">
        <v>2</v>
      </c>
      <c r="AG3894" s="78">
        <v>55595</v>
      </c>
      <c r="AH3894" s="78">
        <v>111190</v>
      </c>
      <c r="AL3894" s="95">
        <v>8</v>
      </c>
      <c r="AN3894" s="78">
        <v>8895</v>
      </c>
      <c r="AO3894" s="89" t="s">
        <v>60</v>
      </c>
      <c r="AQ3894" s="75" t="s">
        <v>61</v>
      </c>
      <c r="AR3894" s="75" t="s">
        <v>62</v>
      </c>
      <c r="AS3894" s="75" t="s">
        <v>63</v>
      </c>
      <c r="AV3894" s="77"/>
      <c r="HX3894" s="58"/>
    </row>
    <row r="3895" spans="3:232">
      <c r="C3895" s="17" t="str">
        <f>VLOOKUP(O3895,'[1]mã đối tượng'!$C:$F,4,0)</f>
        <v>N</v>
      </c>
      <c r="D3895" s="89" t="s">
        <v>48</v>
      </c>
      <c r="E3895" s="89" t="s">
        <v>49</v>
      </c>
      <c r="F3895" s="74" t="s">
        <v>2590</v>
      </c>
      <c r="G3895" s="74" t="s">
        <v>2590</v>
      </c>
      <c r="H3895" s="74" t="s">
        <v>2653</v>
      </c>
      <c r="I3895" s="74" t="s">
        <v>2590</v>
      </c>
      <c r="J3895" s="92" t="s">
        <v>5603</v>
      </c>
      <c r="L3895" s="75" t="s">
        <v>53</v>
      </c>
      <c r="M3895" s="73" t="s">
        <v>2654</v>
      </c>
      <c r="N3895" s="73" t="s">
        <v>2590</v>
      </c>
      <c r="O3895" s="73" t="s">
        <v>3576</v>
      </c>
      <c r="S3895" s="102" t="s">
        <v>2651</v>
      </c>
      <c r="V3895" s="102" t="s">
        <v>2651</v>
      </c>
      <c r="Y3895" s="73" t="s">
        <v>79</v>
      </c>
      <c r="AB3895" s="89" t="s">
        <v>58</v>
      </c>
      <c r="AC3895" s="89" t="s">
        <v>59</v>
      </c>
      <c r="AE3895" s="73">
        <v>2</v>
      </c>
      <c r="AG3895" s="78">
        <v>50182</v>
      </c>
      <c r="AH3895" s="78">
        <v>100364</v>
      </c>
      <c r="AL3895" s="95">
        <v>8</v>
      </c>
      <c r="AN3895" s="78">
        <v>8029</v>
      </c>
      <c r="AO3895" s="89" t="s">
        <v>60</v>
      </c>
      <c r="AQ3895" s="75" t="s">
        <v>61</v>
      </c>
      <c r="AR3895" s="75" t="s">
        <v>62</v>
      </c>
      <c r="AS3895" s="75" t="s">
        <v>63</v>
      </c>
      <c r="AV3895" s="77"/>
      <c r="HX3895" s="58"/>
    </row>
    <row r="3896" spans="3:232">
      <c r="C3896" s="17" t="str">
        <f>VLOOKUP(O3896,'[1]mã đối tượng'!$C:$F,4,0)</f>
        <v>N</v>
      </c>
      <c r="D3896" s="89" t="s">
        <v>48</v>
      </c>
      <c r="E3896" s="89" t="s">
        <v>49</v>
      </c>
      <c r="F3896" s="74" t="s">
        <v>2590</v>
      </c>
      <c r="G3896" s="74" t="s">
        <v>2590</v>
      </c>
      <c r="H3896" s="74" t="s">
        <v>2653</v>
      </c>
      <c r="I3896" s="74" t="s">
        <v>2590</v>
      </c>
      <c r="J3896" s="92" t="s">
        <v>5603</v>
      </c>
      <c r="L3896" s="75" t="s">
        <v>53</v>
      </c>
      <c r="M3896" s="73" t="s">
        <v>2654</v>
      </c>
      <c r="N3896" s="73" t="s">
        <v>2590</v>
      </c>
      <c r="O3896" s="73" t="s">
        <v>3576</v>
      </c>
      <c r="S3896" s="102" t="s">
        <v>2651</v>
      </c>
      <c r="V3896" s="102" t="s">
        <v>2651</v>
      </c>
      <c r="Y3896" s="73" t="s">
        <v>77</v>
      </c>
      <c r="AB3896" s="89" t="s">
        <v>58</v>
      </c>
      <c r="AC3896" s="89" t="s">
        <v>59</v>
      </c>
      <c r="AE3896" s="73">
        <v>2</v>
      </c>
      <c r="AG3896" s="78">
        <v>70950</v>
      </c>
      <c r="AH3896" s="78">
        <v>141900</v>
      </c>
      <c r="AL3896" s="95">
        <v>8</v>
      </c>
      <c r="AN3896" s="78">
        <v>11352</v>
      </c>
      <c r="AO3896" s="89" t="s">
        <v>60</v>
      </c>
      <c r="AQ3896" s="75" t="s">
        <v>61</v>
      </c>
      <c r="AR3896" s="75" t="s">
        <v>62</v>
      </c>
      <c r="AS3896" s="75" t="s">
        <v>63</v>
      </c>
      <c r="AV3896" s="77"/>
      <c r="HX3896" s="58"/>
    </row>
    <row r="3897" spans="3:232">
      <c r="C3897" s="17" t="str">
        <f>VLOOKUP(O3897,'[1]mã đối tượng'!$C:$F,4,0)</f>
        <v>N</v>
      </c>
      <c r="D3897" s="89" t="s">
        <v>48</v>
      </c>
      <c r="E3897" s="89" t="s">
        <v>49</v>
      </c>
      <c r="F3897" s="74" t="s">
        <v>2590</v>
      </c>
      <c r="G3897" s="74" t="s">
        <v>2590</v>
      </c>
      <c r="H3897" s="74" t="s">
        <v>2653</v>
      </c>
      <c r="I3897" s="74" t="s">
        <v>2590</v>
      </c>
      <c r="J3897" s="92" t="s">
        <v>5603</v>
      </c>
      <c r="L3897" s="75" t="s">
        <v>53</v>
      </c>
      <c r="M3897" s="73" t="s">
        <v>2654</v>
      </c>
      <c r="N3897" s="73" t="s">
        <v>2590</v>
      </c>
      <c r="O3897" s="73" t="s">
        <v>3576</v>
      </c>
      <c r="S3897" s="102" t="s">
        <v>2651</v>
      </c>
      <c r="V3897" s="102" t="s">
        <v>2651</v>
      </c>
      <c r="Y3897" s="73" t="s">
        <v>117</v>
      </c>
      <c r="AB3897" s="89" t="s">
        <v>58</v>
      </c>
      <c r="AC3897" s="89" t="s">
        <v>59</v>
      </c>
      <c r="AE3897" s="73">
        <v>2</v>
      </c>
      <c r="AG3897" s="78">
        <v>74250</v>
      </c>
      <c r="AH3897" s="78">
        <v>148500</v>
      </c>
      <c r="AL3897" s="95">
        <v>8</v>
      </c>
      <c r="AN3897" s="78">
        <v>11880</v>
      </c>
      <c r="AO3897" s="89" t="s">
        <v>60</v>
      </c>
      <c r="AQ3897" s="75" t="s">
        <v>61</v>
      </c>
      <c r="AR3897" s="75" t="s">
        <v>62</v>
      </c>
      <c r="AS3897" s="75" t="s">
        <v>63</v>
      </c>
      <c r="AV3897" s="77"/>
      <c r="HX3897" s="58"/>
    </row>
    <row r="3898" spans="3:232">
      <c r="C3898" s="17" t="str">
        <f>VLOOKUP(O3898,'[1]mã đối tượng'!$C:$F,4,0)</f>
        <v>N</v>
      </c>
      <c r="D3898" s="89" t="s">
        <v>48</v>
      </c>
      <c r="E3898" s="89" t="s">
        <v>49</v>
      </c>
      <c r="F3898" s="74" t="s">
        <v>2590</v>
      </c>
      <c r="G3898" s="74" t="s">
        <v>2590</v>
      </c>
      <c r="H3898" s="74" t="s">
        <v>2653</v>
      </c>
      <c r="I3898" s="74" t="s">
        <v>2590</v>
      </c>
      <c r="J3898" s="92" t="s">
        <v>5603</v>
      </c>
      <c r="L3898" s="75" t="s">
        <v>53</v>
      </c>
      <c r="M3898" s="73" t="s">
        <v>2654</v>
      </c>
      <c r="N3898" s="73" t="s">
        <v>2590</v>
      </c>
      <c r="O3898" s="73" t="s">
        <v>3576</v>
      </c>
      <c r="S3898" s="102" t="s">
        <v>2651</v>
      </c>
      <c r="V3898" s="102" t="s">
        <v>2651</v>
      </c>
      <c r="Y3898" s="73" t="s">
        <v>80</v>
      </c>
      <c r="AB3898" s="89" t="s">
        <v>58</v>
      </c>
      <c r="AC3898" s="89" t="s">
        <v>59</v>
      </c>
      <c r="AE3898" s="73">
        <v>2</v>
      </c>
      <c r="AG3898" s="78">
        <v>111058</v>
      </c>
      <c r="AH3898" s="78">
        <v>222116</v>
      </c>
      <c r="AL3898" s="95">
        <v>8</v>
      </c>
      <c r="AN3898" s="78">
        <v>17770</v>
      </c>
      <c r="AO3898" s="89" t="s">
        <v>60</v>
      </c>
      <c r="AQ3898" s="75" t="s">
        <v>61</v>
      </c>
      <c r="AR3898" s="75" t="s">
        <v>62</v>
      </c>
      <c r="AS3898" s="75" t="s">
        <v>63</v>
      </c>
      <c r="AV3898" s="77"/>
      <c r="HX3898" s="58"/>
    </row>
    <row r="3899" spans="3:232">
      <c r="C3899" s="17" t="str">
        <f>VLOOKUP(O3899,'[1]mã đối tượng'!$C:$F,4,0)</f>
        <v>N</v>
      </c>
      <c r="D3899" s="89" t="s">
        <v>48</v>
      </c>
      <c r="E3899" s="89" t="s">
        <v>49</v>
      </c>
      <c r="F3899" s="74" t="s">
        <v>2590</v>
      </c>
      <c r="G3899" s="74" t="s">
        <v>2590</v>
      </c>
      <c r="H3899" s="74" t="s">
        <v>2653</v>
      </c>
      <c r="I3899" s="74" t="s">
        <v>2590</v>
      </c>
      <c r="J3899" s="92" t="s">
        <v>5603</v>
      </c>
      <c r="L3899" s="75" t="s">
        <v>53</v>
      </c>
      <c r="M3899" s="73" t="s">
        <v>2654</v>
      </c>
      <c r="N3899" s="73" t="s">
        <v>2590</v>
      </c>
      <c r="O3899" s="73" t="s">
        <v>3576</v>
      </c>
      <c r="S3899" s="102" t="s">
        <v>2651</v>
      </c>
      <c r="V3899" s="102" t="s">
        <v>2651</v>
      </c>
      <c r="Y3899" s="73" t="s">
        <v>70</v>
      </c>
      <c r="AB3899" s="89" t="s">
        <v>58</v>
      </c>
      <c r="AC3899" s="89" t="s">
        <v>59</v>
      </c>
      <c r="AE3899" s="73">
        <v>2</v>
      </c>
      <c r="AG3899" s="78">
        <v>89285</v>
      </c>
      <c r="AH3899" s="78">
        <v>178570</v>
      </c>
      <c r="AL3899" s="95">
        <v>8</v>
      </c>
      <c r="AN3899" s="78">
        <v>14286</v>
      </c>
      <c r="AO3899" s="89" t="s">
        <v>60</v>
      </c>
      <c r="AQ3899" s="75" t="s">
        <v>61</v>
      </c>
      <c r="AR3899" s="75" t="s">
        <v>62</v>
      </c>
      <c r="AS3899" s="75" t="s">
        <v>63</v>
      </c>
      <c r="AV3899" s="77"/>
      <c r="HX3899" s="58"/>
    </row>
    <row r="3900" spans="3:232">
      <c r="C3900" s="17" t="str">
        <f>VLOOKUP(O3900,'[1]mã đối tượng'!$C:$F,4,0)</f>
        <v>N</v>
      </c>
      <c r="D3900" s="89" t="s">
        <v>48</v>
      </c>
      <c r="E3900" s="89" t="s">
        <v>49</v>
      </c>
      <c r="F3900" s="74" t="s">
        <v>2590</v>
      </c>
      <c r="G3900" s="74" t="s">
        <v>2590</v>
      </c>
      <c r="H3900" s="74" t="s">
        <v>2655</v>
      </c>
      <c r="I3900" s="74" t="s">
        <v>2590</v>
      </c>
      <c r="J3900" s="92" t="s">
        <v>5604</v>
      </c>
      <c r="L3900" s="75" t="s">
        <v>53</v>
      </c>
      <c r="M3900" s="73" t="s">
        <v>2656</v>
      </c>
      <c r="N3900" s="73" t="s">
        <v>2590</v>
      </c>
      <c r="O3900" s="73" t="s">
        <v>75</v>
      </c>
      <c r="S3900" s="102" t="s">
        <v>925</v>
      </c>
      <c r="V3900" s="102" t="s">
        <v>925</v>
      </c>
      <c r="Y3900" s="73" t="s">
        <v>80</v>
      </c>
      <c r="AB3900" s="89" t="s">
        <v>58</v>
      </c>
      <c r="AC3900" s="89" t="s">
        <v>59</v>
      </c>
      <c r="AE3900" s="73">
        <v>2</v>
      </c>
      <c r="AG3900" s="78">
        <v>111058</v>
      </c>
      <c r="AH3900" s="78">
        <v>222116</v>
      </c>
      <c r="AL3900" s="95">
        <v>8</v>
      </c>
      <c r="AN3900" s="78">
        <v>17769</v>
      </c>
      <c r="AO3900" s="89" t="s">
        <v>60</v>
      </c>
      <c r="AQ3900" s="75" t="s">
        <v>61</v>
      </c>
      <c r="AR3900" s="75" t="s">
        <v>62</v>
      </c>
      <c r="AS3900" s="75" t="s">
        <v>63</v>
      </c>
      <c r="AV3900" s="77"/>
      <c r="HX3900" s="58"/>
    </row>
    <row r="3901" spans="3:232">
      <c r="C3901" s="17" t="str">
        <f>VLOOKUP(O3901,'[1]mã đối tượng'!$C:$F,4,0)</f>
        <v>N</v>
      </c>
      <c r="D3901" s="89" t="s">
        <v>48</v>
      </c>
      <c r="E3901" s="89" t="s">
        <v>49</v>
      </c>
      <c r="F3901" s="74" t="s">
        <v>2590</v>
      </c>
      <c r="G3901" s="74" t="s">
        <v>2590</v>
      </c>
      <c r="H3901" s="74" t="s">
        <v>2655</v>
      </c>
      <c r="I3901" s="74" t="s">
        <v>2590</v>
      </c>
      <c r="J3901" s="92" t="s">
        <v>5604</v>
      </c>
      <c r="L3901" s="75" t="s">
        <v>53</v>
      </c>
      <c r="M3901" s="73" t="s">
        <v>2656</v>
      </c>
      <c r="N3901" s="73" t="s">
        <v>2590</v>
      </c>
      <c r="O3901" s="73" t="s">
        <v>75</v>
      </c>
      <c r="S3901" s="102" t="s">
        <v>925</v>
      </c>
      <c r="V3901" s="102" t="s">
        <v>925</v>
      </c>
      <c r="Y3901" s="73" t="s">
        <v>77</v>
      </c>
      <c r="AB3901" s="89" t="s">
        <v>58</v>
      </c>
      <c r="AC3901" s="89" t="s">
        <v>59</v>
      </c>
      <c r="AE3901" s="73">
        <v>1</v>
      </c>
      <c r="AG3901" s="78">
        <v>70950</v>
      </c>
      <c r="AH3901" s="78">
        <v>70950</v>
      </c>
      <c r="AL3901" s="95">
        <v>8</v>
      </c>
      <c r="AN3901" s="78">
        <v>5676</v>
      </c>
      <c r="AO3901" s="89" t="s">
        <v>60</v>
      </c>
      <c r="AQ3901" s="75" t="s">
        <v>61</v>
      </c>
      <c r="AR3901" s="75" t="s">
        <v>62</v>
      </c>
      <c r="AS3901" s="75" t="s">
        <v>63</v>
      </c>
      <c r="AV3901" s="77"/>
      <c r="HX3901" s="58"/>
    </row>
    <row r="3902" spans="3:232">
      <c r="C3902" s="17" t="str">
        <f>VLOOKUP(O3902,'[1]mã đối tượng'!$C:$F,4,0)</f>
        <v>N</v>
      </c>
      <c r="D3902" s="89" t="s">
        <v>48</v>
      </c>
      <c r="E3902" s="89" t="s">
        <v>49</v>
      </c>
      <c r="F3902" s="74" t="s">
        <v>2590</v>
      </c>
      <c r="G3902" s="74" t="s">
        <v>2590</v>
      </c>
      <c r="H3902" s="74" t="s">
        <v>2657</v>
      </c>
      <c r="I3902" s="74" t="s">
        <v>2590</v>
      </c>
      <c r="J3902" s="92" t="s">
        <v>5605</v>
      </c>
      <c r="L3902" s="75" t="s">
        <v>53</v>
      </c>
      <c r="M3902" s="73" t="s">
        <v>2659</v>
      </c>
      <c r="N3902" s="73" t="s">
        <v>2590</v>
      </c>
      <c r="O3902" s="73" t="s">
        <v>658</v>
      </c>
      <c r="S3902" s="102" t="s">
        <v>2658</v>
      </c>
      <c r="V3902" s="102" t="s">
        <v>2658</v>
      </c>
      <c r="Y3902" s="73" t="s">
        <v>79</v>
      </c>
      <c r="AB3902" s="89" t="s">
        <v>58</v>
      </c>
      <c r="AC3902" s="89" t="s">
        <v>59</v>
      </c>
      <c r="AE3902" s="73">
        <v>1</v>
      </c>
      <c r="AG3902" s="78">
        <v>50182</v>
      </c>
      <c r="AH3902" s="78">
        <v>50182</v>
      </c>
      <c r="AL3902" s="95">
        <v>8</v>
      </c>
      <c r="AN3902" s="78">
        <v>4015</v>
      </c>
      <c r="AO3902" s="89" t="s">
        <v>60</v>
      </c>
      <c r="AQ3902" s="75" t="s">
        <v>61</v>
      </c>
      <c r="AR3902" s="75" t="s">
        <v>62</v>
      </c>
      <c r="AS3902" s="75" t="s">
        <v>63</v>
      </c>
      <c r="AV3902" s="77"/>
      <c r="HX3902" s="58"/>
    </row>
    <row r="3903" spans="3:232">
      <c r="C3903" s="17" t="str">
        <f>VLOOKUP(O3903,'[1]mã đối tượng'!$C:$F,4,0)</f>
        <v>N</v>
      </c>
      <c r="D3903" s="89" t="s">
        <v>48</v>
      </c>
      <c r="E3903" s="89" t="s">
        <v>49</v>
      </c>
      <c r="F3903" s="74" t="s">
        <v>2590</v>
      </c>
      <c r="G3903" s="74" t="s">
        <v>2590</v>
      </c>
      <c r="H3903" s="74" t="s">
        <v>2657</v>
      </c>
      <c r="I3903" s="74" t="s">
        <v>2590</v>
      </c>
      <c r="J3903" s="92" t="s">
        <v>5605</v>
      </c>
      <c r="L3903" s="75" t="s">
        <v>53</v>
      </c>
      <c r="M3903" s="73" t="s">
        <v>2659</v>
      </c>
      <c r="N3903" s="73" t="s">
        <v>2590</v>
      </c>
      <c r="O3903" s="73" t="s">
        <v>658</v>
      </c>
      <c r="S3903" s="102" t="s">
        <v>2658</v>
      </c>
      <c r="V3903" s="102" t="s">
        <v>2658</v>
      </c>
      <c r="Y3903" s="73" t="s">
        <v>69</v>
      </c>
      <c r="AB3903" s="89" t="s">
        <v>58</v>
      </c>
      <c r="AC3903" s="89" t="s">
        <v>59</v>
      </c>
      <c r="AE3903" s="73">
        <v>1</v>
      </c>
      <c r="AG3903" s="78">
        <v>49500</v>
      </c>
      <c r="AH3903" s="78">
        <v>49500</v>
      </c>
      <c r="AL3903" s="95">
        <v>8</v>
      </c>
      <c r="AN3903" s="78">
        <v>3960</v>
      </c>
      <c r="AO3903" s="89" t="s">
        <v>60</v>
      </c>
      <c r="AQ3903" s="75" t="s">
        <v>61</v>
      </c>
      <c r="AR3903" s="75" t="s">
        <v>62</v>
      </c>
      <c r="AS3903" s="75" t="s">
        <v>63</v>
      </c>
      <c r="AV3903" s="77"/>
      <c r="HX3903" s="58"/>
    </row>
    <row r="3904" spans="3:232">
      <c r="C3904" s="17" t="str">
        <f>VLOOKUP(O3904,'[1]mã đối tượng'!$C:$F,4,0)</f>
        <v>N</v>
      </c>
      <c r="D3904" s="89" t="s">
        <v>48</v>
      </c>
      <c r="E3904" s="89" t="s">
        <v>49</v>
      </c>
      <c r="F3904" s="74" t="s">
        <v>2590</v>
      </c>
      <c r="G3904" s="74" t="s">
        <v>2590</v>
      </c>
      <c r="H3904" s="74" t="s">
        <v>2660</v>
      </c>
      <c r="I3904" s="74" t="s">
        <v>2590</v>
      </c>
      <c r="J3904" s="92" t="s">
        <v>5606</v>
      </c>
      <c r="L3904" s="75" t="s">
        <v>53</v>
      </c>
      <c r="M3904" s="73" t="s">
        <v>2662</v>
      </c>
      <c r="N3904" s="73" t="s">
        <v>2590</v>
      </c>
      <c r="O3904" s="73" t="s">
        <v>3576</v>
      </c>
      <c r="S3904" s="102" t="s">
        <v>2661</v>
      </c>
      <c r="V3904" s="102" t="s">
        <v>2661</v>
      </c>
      <c r="Y3904" s="73" t="s">
        <v>77</v>
      </c>
      <c r="AB3904" s="89" t="s">
        <v>58</v>
      </c>
      <c r="AC3904" s="89" t="s">
        <v>59</v>
      </c>
      <c r="AE3904" s="73">
        <v>6</v>
      </c>
      <c r="AG3904" s="78">
        <v>70950</v>
      </c>
      <c r="AH3904" s="78">
        <v>425700</v>
      </c>
      <c r="AL3904" s="95">
        <v>8</v>
      </c>
      <c r="AN3904" s="78">
        <v>34056</v>
      </c>
      <c r="AO3904" s="89" t="s">
        <v>60</v>
      </c>
      <c r="AQ3904" s="75" t="s">
        <v>61</v>
      </c>
      <c r="AR3904" s="75" t="s">
        <v>62</v>
      </c>
      <c r="AS3904" s="75" t="s">
        <v>63</v>
      </c>
      <c r="AV3904" s="77"/>
      <c r="HX3904" s="58"/>
    </row>
    <row r="3905" spans="3:232">
      <c r="C3905" s="17" t="str">
        <f>VLOOKUP(O3905,'[1]mã đối tượng'!$C:$F,4,0)</f>
        <v>N</v>
      </c>
      <c r="D3905" s="89" t="s">
        <v>48</v>
      </c>
      <c r="E3905" s="89" t="s">
        <v>49</v>
      </c>
      <c r="F3905" s="74" t="s">
        <v>2590</v>
      </c>
      <c r="G3905" s="74" t="s">
        <v>2590</v>
      </c>
      <c r="H3905" s="74" t="s">
        <v>2660</v>
      </c>
      <c r="I3905" s="74" t="s">
        <v>2590</v>
      </c>
      <c r="J3905" s="92" t="s">
        <v>5606</v>
      </c>
      <c r="L3905" s="75" t="s">
        <v>53</v>
      </c>
      <c r="M3905" s="73" t="s">
        <v>2662</v>
      </c>
      <c r="N3905" s="73" t="s">
        <v>2590</v>
      </c>
      <c r="O3905" s="73" t="s">
        <v>3576</v>
      </c>
      <c r="S3905" s="102" t="s">
        <v>2661</v>
      </c>
      <c r="V3905" s="102" t="s">
        <v>2661</v>
      </c>
      <c r="Y3905" s="73" t="s">
        <v>70</v>
      </c>
      <c r="AB3905" s="89" t="s">
        <v>58</v>
      </c>
      <c r="AC3905" s="89" t="s">
        <v>59</v>
      </c>
      <c r="AE3905" s="73">
        <v>6</v>
      </c>
      <c r="AG3905" s="78">
        <v>89285</v>
      </c>
      <c r="AH3905" s="78">
        <v>535710</v>
      </c>
      <c r="AL3905" s="95">
        <v>8</v>
      </c>
      <c r="AN3905" s="78">
        <v>42857</v>
      </c>
      <c r="AO3905" s="89" t="s">
        <v>60</v>
      </c>
      <c r="AQ3905" s="75" t="s">
        <v>61</v>
      </c>
      <c r="AR3905" s="75" t="s">
        <v>62</v>
      </c>
      <c r="AS3905" s="75" t="s">
        <v>63</v>
      </c>
      <c r="AV3905" s="77"/>
      <c r="HX3905" s="58"/>
    </row>
    <row r="3906" spans="3:232">
      <c r="C3906" s="17" t="str">
        <f>VLOOKUP(O3906,'[1]mã đối tượng'!$C:$F,4,0)</f>
        <v>N</v>
      </c>
      <c r="D3906" s="89" t="s">
        <v>48</v>
      </c>
      <c r="E3906" s="89" t="s">
        <v>49</v>
      </c>
      <c r="F3906" s="74" t="s">
        <v>2590</v>
      </c>
      <c r="G3906" s="74" t="s">
        <v>2590</v>
      </c>
      <c r="H3906" s="74" t="s">
        <v>2660</v>
      </c>
      <c r="I3906" s="74" t="s">
        <v>2590</v>
      </c>
      <c r="J3906" s="92" t="s">
        <v>5606</v>
      </c>
      <c r="L3906" s="75" t="s">
        <v>53</v>
      </c>
      <c r="M3906" s="73" t="s">
        <v>2662</v>
      </c>
      <c r="N3906" s="73" t="s">
        <v>2590</v>
      </c>
      <c r="O3906" s="73" t="s">
        <v>3576</v>
      </c>
      <c r="S3906" s="102" t="s">
        <v>2661</v>
      </c>
      <c r="V3906" s="102" t="s">
        <v>2661</v>
      </c>
      <c r="Y3906" s="73" t="s">
        <v>78</v>
      </c>
      <c r="AB3906" s="89" t="s">
        <v>58</v>
      </c>
      <c r="AC3906" s="89" t="s">
        <v>59</v>
      </c>
      <c r="AE3906" s="73">
        <v>4</v>
      </c>
      <c r="AG3906" s="78">
        <v>46000</v>
      </c>
      <c r="AH3906" s="78">
        <v>184000</v>
      </c>
      <c r="AL3906" s="95">
        <v>8</v>
      </c>
      <c r="AN3906" s="78">
        <v>14720</v>
      </c>
      <c r="AO3906" s="89" t="s">
        <v>60</v>
      </c>
      <c r="AQ3906" s="75" t="s">
        <v>61</v>
      </c>
      <c r="AR3906" s="75" t="s">
        <v>62</v>
      </c>
      <c r="AS3906" s="75" t="s">
        <v>63</v>
      </c>
      <c r="AV3906" s="77"/>
      <c r="HX3906" s="58"/>
    </row>
    <row r="3907" spans="3:232">
      <c r="C3907" s="17" t="str">
        <f>VLOOKUP(O3907,'[1]mã đối tượng'!$C:$F,4,0)</f>
        <v>N</v>
      </c>
      <c r="D3907" s="89" t="s">
        <v>48</v>
      </c>
      <c r="E3907" s="89" t="s">
        <v>49</v>
      </c>
      <c r="F3907" s="74" t="s">
        <v>2590</v>
      </c>
      <c r="G3907" s="74" t="s">
        <v>2590</v>
      </c>
      <c r="H3907" s="74" t="s">
        <v>2660</v>
      </c>
      <c r="I3907" s="74" t="s">
        <v>2590</v>
      </c>
      <c r="J3907" s="92" t="s">
        <v>5606</v>
      </c>
      <c r="L3907" s="75" t="s">
        <v>53</v>
      </c>
      <c r="M3907" s="73" t="s">
        <v>2662</v>
      </c>
      <c r="N3907" s="73" t="s">
        <v>2590</v>
      </c>
      <c r="O3907" s="73" t="s">
        <v>3576</v>
      </c>
      <c r="S3907" s="102" t="s">
        <v>2661</v>
      </c>
      <c r="V3907" s="102" t="s">
        <v>2661</v>
      </c>
      <c r="Y3907" s="73" t="s">
        <v>117</v>
      </c>
      <c r="AB3907" s="89" t="s">
        <v>58</v>
      </c>
      <c r="AC3907" s="89" t="s">
        <v>59</v>
      </c>
      <c r="AE3907" s="73">
        <v>2</v>
      </c>
      <c r="AG3907" s="78">
        <v>74250</v>
      </c>
      <c r="AH3907" s="78">
        <v>148500</v>
      </c>
      <c r="AL3907" s="95">
        <v>8</v>
      </c>
      <c r="AN3907" s="78">
        <v>11880</v>
      </c>
      <c r="AO3907" s="89" t="s">
        <v>60</v>
      </c>
      <c r="AQ3907" s="75" t="s">
        <v>61</v>
      </c>
      <c r="AR3907" s="75" t="s">
        <v>62</v>
      </c>
      <c r="AS3907" s="75" t="s">
        <v>63</v>
      </c>
      <c r="AV3907" s="77"/>
      <c r="HX3907" s="58"/>
    </row>
    <row r="3908" spans="3:232">
      <c r="C3908" s="17" t="str">
        <f>VLOOKUP(O3908,'[1]mã đối tượng'!$C:$F,4,0)</f>
        <v>N</v>
      </c>
      <c r="D3908" s="89" t="s">
        <v>48</v>
      </c>
      <c r="E3908" s="89" t="s">
        <v>49</v>
      </c>
      <c r="F3908" s="74" t="s">
        <v>2590</v>
      </c>
      <c r="G3908" s="74" t="s">
        <v>2590</v>
      </c>
      <c r="H3908" s="74" t="s">
        <v>2660</v>
      </c>
      <c r="I3908" s="74" t="s">
        <v>2590</v>
      </c>
      <c r="J3908" s="92" t="s">
        <v>5606</v>
      </c>
      <c r="L3908" s="75" t="s">
        <v>53</v>
      </c>
      <c r="M3908" s="73" t="s">
        <v>2662</v>
      </c>
      <c r="N3908" s="73" t="s">
        <v>2590</v>
      </c>
      <c r="O3908" s="73" t="s">
        <v>3576</v>
      </c>
      <c r="S3908" s="102" t="s">
        <v>2661</v>
      </c>
      <c r="V3908" s="102" t="s">
        <v>2661</v>
      </c>
      <c r="Y3908" s="73" t="s">
        <v>80</v>
      </c>
      <c r="AB3908" s="89" t="s">
        <v>58</v>
      </c>
      <c r="AC3908" s="89" t="s">
        <v>59</v>
      </c>
      <c r="AE3908" s="73">
        <v>6</v>
      </c>
      <c r="AG3908" s="78">
        <v>111058</v>
      </c>
      <c r="AH3908" s="78">
        <v>666348</v>
      </c>
      <c r="AL3908" s="95">
        <v>8</v>
      </c>
      <c r="AN3908" s="78">
        <v>53308</v>
      </c>
      <c r="AO3908" s="89" t="s">
        <v>60</v>
      </c>
      <c r="AQ3908" s="75" t="s">
        <v>61</v>
      </c>
      <c r="AR3908" s="75" t="s">
        <v>62</v>
      </c>
      <c r="AS3908" s="75" t="s">
        <v>63</v>
      </c>
      <c r="AV3908" s="77"/>
      <c r="HX3908" s="58"/>
    </row>
    <row r="3909" spans="3:232">
      <c r="C3909" s="17" t="str">
        <f>VLOOKUP(O3909,'[1]mã đối tượng'!$C:$F,4,0)</f>
        <v>N</v>
      </c>
      <c r="D3909" s="89" t="s">
        <v>48</v>
      </c>
      <c r="E3909" s="89" t="s">
        <v>49</v>
      </c>
      <c r="F3909" s="74" t="s">
        <v>2590</v>
      </c>
      <c r="G3909" s="74" t="s">
        <v>2590</v>
      </c>
      <c r="H3909" s="74" t="s">
        <v>2660</v>
      </c>
      <c r="I3909" s="74" t="s">
        <v>2590</v>
      </c>
      <c r="J3909" s="92" t="s">
        <v>5606</v>
      </c>
      <c r="L3909" s="75" t="s">
        <v>53</v>
      </c>
      <c r="M3909" s="73" t="s">
        <v>2662</v>
      </c>
      <c r="N3909" s="73" t="s">
        <v>2590</v>
      </c>
      <c r="O3909" s="73" t="s">
        <v>3576</v>
      </c>
      <c r="S3909" s="102" t="s">
        <v>2661</v>
      </c>
      <c r="V3909" s="102" t="s">
        <v>2661</v>
      </c>
      <c r="Y3909" s="73" t="s">
        <v>69</v>
      </c>
      <c r="AB3909" s="89" t="s">
        <v>58</v>
      </c>
      <c r="AC3909" s="89" t="s">
        <v>59</v>
      </c>
      <c r="AE3909" s="73">
        <v>1</v>
      </c>
      <c r="AG3909" s="78">
        <v>49500</v>
      </c>
      <c r="AH3909" s="78">
        <v>49500</v>
      </c>
      <c r="AL3909" s="95">
        <v>8</v>
      </c>
      <c r="AN3909" s="78">
        <v>3960</v>
      </c>
      <c r="AO3909" s="89" t="s">
        <v>60</v>
      </c>
      <c r="AQ3909" s="75" t="s">
        <v>61</v>
      </c>
      <c r="AR3909" s="75" t="s">
        <v>62</v>
      </c>
      <c r="AS3909" s="75" t="s">
        <v>63</v>
      </c>
      <c r="AV3909" s="77"/>
      <c r="HX3909" s="58"/>
    </row>
    <row r="3910" spans="3:232">
      <c r="C3910" s="17" t="str">
        <f>VLOOKUP(O3910,'[1]mã đối tượng'!$C:$F,4,0)</f>
        <v>N</v>
      </c>
      <c r="D3910" s="89" t="s">
        <v>48</v>
      </c>
      <c r="E3910" s="89" t="s">
        <v>49</v>
      </c>
      <c r="F3910" s="74" t="s">
        <v>2590</v>
      </c>
      <c r="G3910" s="74" t="s">
        <v>2590</v>
      </c>
      <c r="H3910" s="74" t="s">
        <v>2660</v>
      </c>
      <c r="I3910" s="74" t="s">
        <v>2590</v>
      </c>
      <c r="J3910" s="92" t="s">
        <v>5606</v>
      </c>
      <c r="L3910" s="75" t="s">
        <v>53</v>
      </c>
      <c r="M3910" s="73" t="s">
        <v>2662</v>
      </c>
      <c r="N3910" s="73" t="s">
        <v>2590</v>
      </c>
      <c r="O3910" s="73" t="s">
        <v>3576</v>
      </c>
      <c r="S3910" s="102" t="s">
        <v>2661</v>
      </c>
      <c r="V3910" s="102" t="s">
        <v>2661</v>
      </c>
      <c r="Y3910" s="73" t="s">
        <v>94</v>
      </c>
      <c r="AB3910" s="89" t="s">
        <v>58</v>
      </c>
      <c r="AC3910" s="89" t="s">
        <v>59</v>
      </c>
      <c r="AE3910" s="73">
        <v>2</v>
      </c>
      <c r="AG3910" s="78">
        <v>73431</v>
      </c>
      <c r="AH3910" s="78">
        <v>146862</v>
      </c>
      <c r="AL3910" s="95">
        <v>8</v>
      </c>
      <c r="AN3910" s="78">
        <v>11749</v>
      </c>
      <c r="AO3910" s="89" t="s">
        <v>60</v>
      </c>
      <c r="AQ3910" s="75" t="s">
        <v>61</v>
      </c>
      <c r="AR3910" s="75" t="s">
        <v>62</v>
      </c>
      <c r="AS3910" s="75" t="s">
        <v>63</v>
      </c>
      <c r="AV3910" s="77"/>
      <c r="HX3910" s="58"/>
    </row>
    <row r="3911" spans="3:232">
      <c r="C3911" s="17" t="str">
        <f>VLOOKUP(O3911,'[1]mã đối tượng'!$C:$F,4,0)</f>
        <v>N</v>
      </c>
      <c r="D3911" s="89" t="s">
        <v>48</v>
      </c>
      <c r="E3911" s="89" t="s">
        <v>49</v>
      </c>
      <c r="F3911" s="74" t="s">
        <v>2590</v>
      </c>
      <c r="G3911" s="74" t="s">
        <v>2590</v>
      </c>
      <c r="H3911" s="74" t="s">
        <v>2663</v>
      </c>
      <c r="I3911" s="74" t="s">
        <v>2590</v>
      </c>
      <c r="J3911" s="92" t="s">
        <v>5607</v>
      </c>
      <c r="L3911" s="75" t="s">
        <v>53</v>
      </c>
      <c r="M3911" s="73" t="s">
        <v>2664</v>
      </c>
      <c r="N3911" s="73" t="s">
        <v>2590</v>
      </c>
      <c r="O3911" s="73" t="s">
        <v>121</v>
      </c>
      <c r="S3911" s="102" t="s">
        <v>1728</v>
      </c>
      <c r="V3911" s="102" t="s">
        <v>1728</v>
      </c>
      <c r="Y3911" s="73" t="s">
        <v>69</v>
      </c>
      <c r="AB3911" s="89" t="s">
        <v>58</v>
      </c>
      <c r="AC3911" s="89" t="s">
        <v>59</v>
      </c>
      <c r="AE3911" s="73">
        <v>2</v>
      </c>
      <c r="AG3911" s="78">
        <v>49500</v>
      </c>
      <c r="AH3911" s="78">
        <v>99000</v>
      </c>
      <c r="AL3911" s="95">
        <v>8</v>
      </c>
      <c r="AN3911" s="78">
        <v>7920</v>
      </c>
      <c r="AO3911" s="89" t="s">
        <v>60</v>
      </c>
      <c r="AQ3911" s="75" t="s">
        <v>61</v>
      </c>
      <c r="AR3911" s="75" t="s">
        <v>62</v>
      </c>
      <c r="AS3911" s="75" t="s">
        <v>63</v>
      </c>
      <c r="AV3911" s="77"/>
      <c r="HX3911" s="58"/>
    </row>
    <row r="3912" spans="3:232">
      <c r="C3912" s="17" t="str">
        <f>VLOOKUP(O3912,'[1]mã đối tượng'!$C:$F,4,0)</f>
        <v>N</v>
      </c>
      <c r="D3912" s="89" t="s">
        <v>48</v>
      </c>
      <c r="E3912" s="89" t="s">
        <v>49</v>
      </c>
      <c r="F3912" s="74" t="s">
        <v>2590</v>
      </c>
      <c r="G3912" s="74" t="s">
        <v>2590</v>
      </c>
      <c r="H3912" s="74" t="s">
        <v>2663</v>
      </c>
      <c r="I3912" s="74" t="s">
        <v>2590</v>
      </c>
      <c r="J3912" s="92" t="s">
        <v>5607</v>
      </c>
      <c r="L3912" s="75" t="s">
        <v>53</v>
      </c>
      <c r="M3912" s="73" t="s">
        <v>2664</v>
      </c>
      <c r="N3912" s="73" t="s">
        <v>2590</v>
      </c>
      <c r="O3912" s="73" t="s">
        <v>121</v>
      </c>
      <c r="S3912" s="102" t="s">
        <v>1728</v>
      </c>
      <c r="V3912" s="102" t="s">
        <v>1728</v>
      </c>
      <c r="Y3912" s="73" t="s">
        <v>80</v>
      </c>
      <c r="AB3912" s="89" t="s">
        <v>58</v>
      </c>
      <c r="AC3912" s="89" t="s">
        <v>59</v>
      </c>
      <c r="AE3912" s="73">
        <v>1</v>
      </c>
      <c r="AG3912" s="78">
        <v>111058</v>
      </c>
      <c r="AH3912" s="78">
        <v>111058</v>
      </c>
      <c r="AL3912" s="95">
        <v>8</v>
      </c>
      <c r="AN3912" s="78">
        <v>8885</v>
      </c>
      <c r="AO3912" s="89" t="s">
        <v>60</v>
      </c>
      <c r="AQ3912" s="75" t="s">
        <v>61</v>
      </c>
      <c r="AR3912" s="75" t="s">
        <v>62</v>
      </c>
      <c r="AS3912" s="75" t="s">
        <v>63</v>
      </c>
      <c r="AV3912" s="77"/>
      <c r="HX3912" s="58"/>
    </row>
    <row r="3913" spans="3:232">
      <c r="C3913" s="17" t="str">
        <f>VLOOKUP(O3913,'[1]mã đối tượng'!$C:$F,4,0)</f>
        <v>N</v>
      </c>
      <c r="D3913" s="89" t="s">
        <v>48</v>
      </c>
      <c r="E3913" s="89" t="s">
        <v>49</v>
      </c>
      <c r="F3913" s="74" t="s">
        <v>2590</v>
      </c>
      <c r="G3913" s="74" t="s">
        <v>2590</v>
      </c>
      <c r="H3913" s="74" t="s">
        <v>2665</v>
      </c>
      <c r="I3913" s="74" t="s">
        <v>2590</v>
      </c>
      <c r="J3913" s="92" t="s">
        <v>5608</v>
      </c>
      <c r="L3913" s="75" t="s">
        <v>53</v>
      </c>
      <c r="M3913" s="73" t="s">
        <v>2666</v>
      </c>
      <c r="N3913" s="73" t="s">
        <v>2590</v>
      </c>
      <c r="O3913" s="73" t="s">
        <v>3581</v>
      </c>
      <c r="S3913" s="102" t="s">
        <v>1332</v>
      </c>
      <c r="V3913" s="102" t="s">
        <v>1332</v>
      </c>
      <c r="Y3913" s="73" t="s">
        <v>80</v>
      </c>
      <c r="AB3913" s="89" t="s">
        <v>58</v>
      </c>
      <c r="AC3913" s="89" t="s">
        <v>59</v>
      </c>
      <c r="AE3913" s="73">
        <v>1</v>
      </c>
      <c r="AG3913" s="78">
        <v>111058</v>
      </c>
      <c r="AH3913" s="78">
        <v>111058</v>
      </c>
      <c r="AL3913" s="95">
        <v>8</v>
      </c>
      <c r="AN3913" s="78">
        <v>8885</v>
      </c>
      <c r="AO3913" s="89" t="s">
        <v>60</v>
      </c>
      <c r="AQ3913" s="75" t="s">
        <v>61</v>
      </c>
      <c r="AR3913" s="75" t="s">
        <v>62</v>
      </c>
      <c r="AS3913" s="75" t="s">
        <v>63</v>
      </c>
      <c r="AV3913" s="77"/>
      <c r="HX3913" s="58"/>
    </row>
    <row r="3914" spans="3:232">
      <c r="C3914" s="17" t="str">
        <f>VLOOKUP(O3914,'[1]mã đối tượng'!$C:$F,4,0)</f>
        <v>N</v>
      </c>
      <c r="D3914" s="89" t="s">
        <v>48</v>
      </c>
      <c r="E3914" s="89" t="s">
        <v>49</v>
      </c>
      <c r="F3914" s="74" t="s">
        <v>2590</v>
      </c>
      <c r="G3914" s="74" t="s">
        <v>2590</v>
      </c>
      <c r="H3914" s="74" t="s">
        <v>2665</v>
      </c>
      <c r="I3914" s="74" t="s">
        <v>2590</v>
      </c>
      <c r="J3914" s="92" t="s">
        <v>5608</v>
      </c>
      <c r="L3914" s="75" t="s">
        <v>53</v>
      </c>
      <c r="M3914" s="73" t="s">
        <v>2666</v>
      </c>
      <c r="N3914" s="73" t="s">
        <v>2590</v>
      </c>
      <c r="O3914" s="73" t="s">
        <v>3581</v>
      </c>
      <c r="S3914" s="102" t="s">
        <v>1332</v>
      </c>
      <c r="V3914" s="102" t="s">
        <v>1332</v>
      </c>
      <c r="Y3914" s="73" t="s">
        <v>69</v>
      </c>
      <c r="AB3914" s="89" t="s">
        <v>58</v>
      </c>
      <c r="AC3914" s="89" t="s">
        <v>59</v>
      </c>
      <c r="AE3914" s="73">
        <v>3</v>
      </c>
      <c r="AG3914" s="78">
        <v>49500</v>
      </c>
      <c r="AH3914" s="78">
        <v>148500</v>
      </c>
      <c r="AL3914" s="95">
        <v>8</v>
      </c>
      <c r="AN3914" s="78">
        <v>11880</v>
      </c>
      <c r="AO3914" s="89" t="s">
        <v>60</v>
      </c>
      <c r="AQ3914" s="75" t="s">
        <v>61</v>
      </c>
      <c r="AR3914" s="75" t="s">
        <v>62</v>
      </c>
      <c r="AS3914" s="75" t="s">
        <v>63</v>
      </c>
      <c r="AV3914" s="77"/>
      <c r="HX3914" s="58"/>
    </row>
    <row r="3915" spans="3:232">
      <c r="C3915" s="17" t="str">
        <f>VLOOKUP(O3915,'[1]mã đối tượng'!$C:$F,4,0)</f>
        <v>N</v>
      </c>
      <c r="D3915" s="89" t="s">
        <v>48</v>
      </c>
      <c r="E3915" s="89" t="s">
        <v>49</v>
      </c>
      <c r="F3915" s="74" t="s">
        <v>2590</v>
      </c>
      <c r="G3915" s="74" t="s">
        <v>2590</v>
      </c>
      <c r="H3915" s="74" t="s">
        <v>2665</v>
      </c>
      <c r="I3915" s="74" t="s">
        <v>2590</v>
      </c>
      <c r="J3915" s="92" t="s">
        <v>5608</v>
      </c>
      <c r="L3915" s="75" t="s">
        <v>53</v>
      </c>
      <c r="M3915" s="73" t="s">
        <v>2666</v>
      </c>
      <c r="N3915" s="73" t="s">
        <v>2590</v>
      </c>
      <c r="O3915" s="73" t="s">
        <v>3581</v>
      </c>
      <c r="S3915" s="102" t="s">
        <v>1332</v>
      </c>
      <c r="V3915" s="102" t="s">
        <v>1332</v>
      </c>
      <c r="Y3915" s="73" t="s">
        <v>142</v>
      </c>
      <c r="AB3915" s="89" t="s">
        <v>58</v>
      </c>
      <c r="AC3915" s="89" t="s">
        <v>59</v>
      </c>
      <c r="AE3915" s="73">
        <v>2</v>
      </c>
      <c r="AG3915" s="78">
        <v>50400</v>
      </c>
      <c r="AH3915" s="78">
        <v>100800</v>
      </c>
      <c r="AL3915" s="95">
        <v>8</v>
      </c>
      <c r="AN3915" s="78">
        <v>8064</v>
      </c>
      <c r="AO3915" s="89" t="s">
        <v>60</v>
      </c>
      <c r="AQ3915" s="75" t="s">
        <v>61</v>
      </c>
      <c r="AR3915" s="75" t="s">
        <v>62</v>
      </c>
      <c r="AS3915" s="75" t="s">
        <v>63</v>
      </c>
      <c r="AV3915" s="77"/>
      <c r="HX3915" s="58"/>
    </row>
    <row r="3916" spans="3:232">
      <c r="C3916" s="17" t="str">
        <f>VLOOKUP(O3916,'[1]mã đối tượng'!$C:$F,4,0)</f>
        <v>N</v>
      </c>
      <c r="D3916" s="89" t="s">
        <v>48</v>
      </c>
      <c r="E3916" s="89" t="s">
        <v>49</v>
      </c>
      <c r="F3916" s="74" t="s">
        <v>2590</v>
      </c>
      <c r="G3916" s="74" t="s">
        <v>2590</v>
      </c>
      <c r="H3916" s="74" t="s">
        <v>2665</v>
      </c>
      <c r="I3916" s="74" t="s">
        <v>2590</v>
      </c>
      <c r="J3916" s="92" t="s">
        <v>5608</v>
      </c>
      <c r="L3916" s="75" t="s">
        <v>53</v>
      </c>
      <c r="M3916" s="73" t="s">
        <v>2666</v>
      </c>
      <c r="N3916" s="73" t="s">
        <v>2590</v>
      </c>
      <c r="O3916" s="73" t="s">
        <v>3581</v>
      </c>
      <c r="S3916" s="102" t="s">
        <v>1332</v>
      </c>
      <c r="V3916" s="102" t="s">
        <v>1332</v>
      </c>
      <c r="Y3916" s="73" t="s">
        <v>77</v>
      </c>
      <c r="AB3916" s="89" t="s">
        <v>58</v>
      </c>
      <c r="AC3916" s="89" t="s">
        <v>59</v>
      </c>
      <c r="AE3916" s="73">
        <v>3</v>
      </c>
      <c r="AG3916" s="78">
        <v>70950</v>
      </c>
      <c r="AH3916" s="78">
        <v>212850</v>
      </c>
      <c r="AL3916" s="95">
        <v>8</v>
      </c>
      <c r="AN3916" s="78">
        <v>17028</v>
      </c>
      <c r="AO3916" s="89" t="s">
        <v>60</v>
      </c>
      <c r="AQ3916" s="75" t="s">
        <v>61</v>
      </c>
      <c r="AR3916" s="75" t="s">
        <v>62</v>
      </c>
      <c r="AS3916" s="75" t="s">
        <v>63</v>
      </c>
      <c r="AV3916" s="77"/>
      <c r="HX3916" s="58"/>
    </row>
    <row r="3917" spans="3:232">
      <c r="C3917" s="17" t="str">
        <f>VLOOKUP(O3917,'[1]mã đối tượng'!$C:$F,4,0)</f>
        <v>N</v>
      </c>
      <c r="D3917" s="89" t="s">
        <v>48</v>
      </c>
      <c r="E3917" s="89" t="s">
        <v>49</v>
      </c>
      <c r="F3917" s="74" t="s">
        <v>2590</v>
      </c>
      <c r="G3917" s="74" t="s">
        <v>2590</v>
      </c>
      <c r="H3917" s="74" t="s">
        <v>2667</v>
      </c>
      <c r="I3917" s="74" t="s">
        <v>2590</v>
      </c>
      <c r="J3917" s="92" t="s">
        <v>5609</v>
      </c>
      <c r="L3917" s="75" t="s">
        <v>53</v>
      </c>
      <c r="M3917" s="73" t="s">
        <v>2668</v>
      </c>
      <c r="N3917" s="73" t="s">
        <v>2590</v>
      </c>
      <c r="O3917" s="73" t="s">
        <v>658</v>
      </c>
      <c r="S3917" s="102" t="s">
        <v>1419</v>
      </c>
      <c r="V3917" s="102" t="s">
        <v>1419</v>
      </c>
      <c r="Y3917" s="73" t="s">
        <v>117</v>
      </c>
      <c r="AB3917" s="89" t="s">
        <v>58</v>
      </c>
      <c r="AC3917" s="89" t="s">
        <v>59</v>
      </c>
      <c r="AE3917" s="73">
        <v>1</v>
      </c>
      <c r="AG3917" s="78">
        <v>74250</v>
      </c>
      <c r="AH3917" s="78">
        <v>74250</v>
      </c>
      <c r="AL3917" s="95">
        <v>8</v>
      </c>
      <c r="AN3917" s="78">
        <v>5940</v>
      </c>
      <c r="AO3917" s="89" t="s">
        <v>60</v>
      </c>
      <c r="AQ3917" s="75" t="s">
        <v>61</v>
      </c>
      <c r="AR3917" s="75" t="s">
        <v>62</v>
      </c>
      <c r="AS3917" s="75" t="s">
        <v>63</v>
      </c>
      <c r="AV3917" s="77"/>
      <c r="HX3917" s="58"/>
    </row>
    <row r="3918" spans="3:232">
      <c r="C3918" s="17" t="str">
        <f>VLOOKUP(O3918,'[1]mã đối tượng'!$C:$F,4,0)</f>
        <v>N</v>
      </c>
      <c r="D3918" s="89" t="s">
        <v>48</v>
      </c>
      <c r="E3918" s="89" t="s">
        <v>49</v>
      </c>
      <c r="F3918" s="74" t="s">
        <v>2590</v>
      </c>
      <c r="G3918" s="74" t="s">
        <v>2590</v>
      </c>
      <c r="H3918" s="74" t="s">
        <v>2669</v>
      </c>
      <c r="I3918" s="74" t="s">
        <v>2590</v>
      </c>
      <c r="J3918" s="92" t="s">
        <v>5610</v>
      </c>
      <c r="L3918" s="75" t="s">
        <v>53</v>
      </c>
      <c r="M3918" s="73" t="s">
        <v>2671</v>
      </c>
      <c r="N3918" s="73" t="s">
        <v>2590</v>
      </c>
      <c r="O3918" s="73" t="s">
        <v>3561</v>
      </c>
      <c r="S3918" s="102" t="s">
        <v>2670</v>
      </c>
      <c r="V3918" s="102" t="s">
        <v>2670</v>
      </c>
      <c r="Y3918" s="73" t="s">
        <v>79</v>
      </c>
      <c r="AB3918" s="89" t="s">
        <v>58</v>
      </c>
      <c r="AC3918" s="89" t="s">
        <v>59</v>
      </c>
      <c r="AE3918" s="73">
        <v>1</v>
      </c>
      <c r="AG3918" s="78">
        <v>50182</v>
      </c>
      <c r="AH3918" s="78">
        <v>50182</v>
      </c>
      <c r="AL3918" s="95">
        <v>8</v>
      </c>
      <c r="AN3918" s="78">
        <v>4015</v>
      </c>
      <c r="AO3918" s="89" t="s">
        <v>60</v>
      </c>
      <c r="AQ3918" s="75" t="s">
        <v>61</v>
      </c>
      <c r="AR3918" s="75" t="s">
        <v>62</v>
      </c>
      <c r="AS3918" s="75" t="s">
        <v>63</v>
      </c>
      <c r="AV3918" s="77"/>
      <c r="HX3918" s="58"/>
    </row>
    <row r="3919" spans="3:232">
      <c r="C3919" s="17" t="str">
        <f>VLOOKUP(O3919,'[1]mã đối tượng'!$C:$F,4,0)</f>
        <v>N</v>
      </c>
      <c r="D3919" s="89" t="s">
        <v>48</v>
      </c>
      <c r="E3919" s="89" t="s">
        <v>49</v>
      </c>
      <c r="F3919" s="74" t="s">
        <v>2590</v>
      </c>
      <c r="G3919" s="74" t="s">
        <v>2590</v>
      </c>
      <c r="H3919" s="74" t="s">
        <v>2672</v>
      </c>
      <c r="I3919" s="74" t="s">
        <v>2590</v>
      </c>
      <c r="J3919" s="92" t="s">
        <v>5611</v>
      </c>
      <c r="L3919" s="75" t="s">
        <v>53</v>
      </c>
      <c r="M3919" s="73" t="s">
        <v>2674</v>
      </c>
      <c r="N3919" s="73" t="s">
        <v>2590</v>
      </c>
      <c r="O3919" s="73" t="s">
        <v>88</v>
      </c>
      <c r="S3919" s="102" t="s">
        <v>2673</v>
      </c>
      <c r="V3919" s="102" t="s">
        <v>2673</v>
      </c>
      <c r="Y3919" s="73" t="s">
        <v>70</v>
      </c>
      <c r="AB3919" s="89" t="s">
        <v>58</v>
      </c>
      <c r="AC3919" s="89" t="s">
        <v>59</v>
      </c>
      <c r="AE3919" s="73">
        <v>2</v>
      </c>
      <c r="AG3919" s="78">
        <v>89285</v>
      </c>
      <c r="AH3919" s="78">
        <v>178570</v>
      </c>
      <c r="AL3919" s="95">
        <v>8</v>
      </c>
      <c r="AN3919" s="78">
        <v>14286</v>
      </c>
      <c r="AO3919" s="89" t="s">
        <v>60</v>
      </c>
      <c r="AQ3919" s="75" t="s">
        <v>61</v>
      </c>
      <c r="AR3919" s="75" t="s">
        <v>62</v>
      </c>
      <c r="AS3919" s="75" t="s">
        <v>63</v>
      </c>
      <c r="AV3919" s="77"/>
      <c r="HX3919" s="58"/>
    </row>
    <row r="3920" spans="3:232">
      <c r="C3920" s="17" t="str">
        <f>VLOOKUP(O3920,'[1]mã đối tượng'!$C:$F,4,0)</f>
        <v>N</v>
      </c>
      <c r="D3920" s="89" t="s">
        <v>48</v>
      </c>
      <c r="E3920" s="89" t="s">
        <v>49</v>
      </c>
      <c r="F3920" s="74" t="s">
        <v>2590</v>
      </c>
      <c r="G3920" s="74" t="s">
        <v>2590</v>
      </c>
      <c r="H3920" s="74" t="s">
        <v>2675</v>
      </c>
      <c r="I3920" s="74" t="s">
        <v>2590</v>
      </c>
      <c r="J3920" s="92" t="s">
        <v>5612</v>
      </c>
      <c r="L3920" s="75" t="s">
        <v>53</v>
      </c>
      <c r="M3920" s="73" t="s">
        <v>2677</v>
      </c>
      <c r="N3920" s="73" t="s">
        <v>2590</v>
      </c>
      <c r="O3920" s="73" t="s">
        <v>3561</v>
      </c>
      <c r="S3920" s="102" t="s">
        <v>2676</v>
      </c>
      <c r="V3920" s="102" t="s">
        <v>2676</v>
      </c>
      <c r="Y3920" s="73" t="s">
        <v>79</v>
      </c>
      <c r="AB3920" s="89" t="s">
        <v>58</v>
      </c>
      <c r="AC3920" s="89" t="s">
        <v>59</v>
      </c>
      <c r="AE3920" s="73">
        <v>2</v>
      </c>
      <c r="AG3920" s="78">
        <v>50182</v>
      </c>
      <c r="AH3920" s="78">
        <v>100364</v>
      </c>
      <c r="AL3920" s="95">
        <v>8</v>
      </c>
      <c r="AN3920" s="78">
        <v>8029</v>
      </c>
      <c r="AO3920" s="89" t="s">
        <v>60</v>
      </c>
      <c r="AQ3920" s="75" t="s">
        <v>61</v>
      </c>
      <c r="AR3920" s="75" t="s">
        <v>62</v>
      </c>
      <c r="AS3920" s="75" t="s">
        <v>63</v>
      </c>
      <c r="AV3920" s="77"/>
      <c r="HX3920" s="58"/>
    </row>
    <row r="3921" spans="3:232">
      <c r="C3921" s="17" t="str">
        <f>VLOOKUP(O3921,'[1]mã đối tượng'!$C:$F,4,0)</f>
        <v>N</v>
      </c>
      <c r="D3921" s="89" t="s">
        <v>48</v>
      </c>
      <c r="E3921" s="89" t="s">
        <v>49</v>
      </c>
      <c r="F3921" s="74" t="s">
        <v>2590</v>
      </c>
      <c r="G3921" s="74" t="s">
        <v>2590</v>
      </c>
      <c r="H3921" s="74" t="s">
        <v>2675</v>
      </c>
      <c r="I3921" s="74" t="s">
        <v>2590</v>
      </c>
      <c r="J3921" s="92" t="s">
        <v>5612</v>
      </c>
      <c r="L3921" s="75" t="s">
        <v>53</v>
      </c>
      <c r="M3921" s="73" t="s">
        <v>2677</v>
      </c>
      <c r="N3921" s="73" t="s">
        <v>2590</v>
      </c>
      <c r="O3921" s="73" t="s">
        <v>3561</v>
      </c>
      <c r="S3921" s="102" t="s">
        <v>2676</v>
      </c>
      <c r="V3921" s="102" t="s">
        <v>2676</v>
      </c>
      <c r="Y3921" s="73" t="s">
        <v>69</v>
      </c>
      <c r="AB3921" s="89" t="s">
        <v>58</v>
      </c>
      <c r="AC3921" s="89" t="s">
        <v>59</v>
      </c>
      <c r="AE3921" s="73">
        <v>2</v>
      </c>
      <c r="AG3921" s="78">
        <v>49500</v>
      </c>
      <c r="AH3921" s="78">
        <v>99000</v>
      </c>
      <c r="AL3921" s="95">
        <v>8</v>
      </c>
      <c r="AN3921" s="78">
        <v>7920</v>
      </c>
      <c r="AO3921" s="89" t="s">
        <v>60</v>
      </c>
      <c r="AQ3921" s="75" t="s">
        <v>61</v>
      </c>
      <c r="AR3921" s="75" t="s">
        <v>62</v>
      </c>
      <c r="AS3921" s="75" t="s">
        <v>63</v>
      </c>
      <c r="AV3921" s="77"/>
      <c r="HX3921" s="58"/>
    </row>
    <row r="3922" spans="3:232">
      <c r="C3922" s="17" t="str">
        <f>VLOOKUP(O3922,'[1]mã đối tượng'!$C:$F,4,0)</f>
        <v>N</v>
      </c>
      <c r="D3922" s="89" t="s">
        <v>48</v>
      </c>
      <c r="E3922" s="89" t="s">
        <v>49</v>
      </c>
      <c r="F3922" s="74" t="s">
        <v>2590</v>
      </c>
      <c r="G3922" s="74" t="s">
        <v>2590</v>
      </c>
      <c r="H3922" s="74" t="s">
        <v>2675</v>
      </c>
      <c r="I3922" s="74" t="s">
        <v>2590</v>
      </c>
      <c r="J3922" s="92" t="s">
        <v>5612</v>
      </c>
      <c r="L3922" s="75" t="s">
        <v>53</v>
      </c>
      <c r="M3922" s="73" t="s">
        <v>2677</v>
      </c>
      <c r="N3922" s="73" t="s">
        <v>2590</v>
      </c>
      <c r="O3922" s="73" t="s">
        <v>3561</v>
      </c>
      <c r="S3922" s="102" t="s">
        <v>2676</v>
      </c>
      <c r="V3922" s="102" t="s">
        <v>2676</v>
      </c>
      <c r="Y3922" s="73" t="s">
        <v>142</v>
      </c>
      <c r="AB3922" s="89" t="s">
        <v>58</v>
      </c>
      <c r="AC3922" s="89" t="s">
        <v>59</v>
      </c>
      <c r="AE3922" s="73">
        <v>1</v>
      </c>
      <c r="AG3922" s="78">
        <v>50400</v>
      </c>
      <c r="AH3922" s="78">
        <v>50400</v>
      </c>
      <c r="AL3922" s="95">
        <v>8</v>
      </c>
      <c r="AN3922" s="78">
        <v>4032</v>
      </c>
      <c r="AO3922" s="89" t="s">
        <v>60</v>
      </c>
      <c r="AQ3922" s="75" t="s">
        <v>61</v>
      </c>
      <c r="AR3922" s="75" t="s">
        <v>62</v>
      </c>
      <c r="AS3922" s="75" t="s">
        <v>63</v>
      </c>
      <c r="AV3922" s="77"/>
      <c r="HX3922" s="58"/>
    </row>
    <row r="3923" spans="3:232">
      <c r="C3923" s="17" t="str">
        <f>VLOOKUP(O3923,'[1]mã đối tượng'!$C:$F,4,0)</f>
        <v>N</v>
      </c>
      <c r="D3923" s="89" t="s">
        <v>48</v>
      </c>
      <c r="E3923" s="89" t="s">
        <v>49</v>
      </c>
      <c r="F3923" s="74" t="s">
        <v>2590</v>
      </c>
      <c r="G3923" s="74" t="s">
        <v>2590</v>
      </c>
      <c r="H3923" s="74" t="s">
        <v>2678</v>
      </c>
      <c r="I3923" s="74" t="s">
        <v>2590</v>
      </c>
      <c r="J3923" s="92" t="s">
        <v>5613</v>
      </c>
      <c r="L3923" s="75" t="s">
        <v>53</v>
      </c>
      <c r="M3923" s="73" t="s">
        <v>2680</v>
      </c>
      <c r="N3923" s="73" t="s">
        <v>2590</v>
      </c>
      <c r="O3923" s="73" t="s">
        <v>3576</v>
      </c>
      <c r="S3923" s="102" t="s">
        <v>2679</v>
      </c>
      <c r="V3923" s="102" t="s">
        <v>2679</v>
      </c>
      <c r="Y3923" s="73" t="s">
        <v>80</v>
      </c>
      <c r="AB3923" s="89" t="s">
        <v>58</v>
      </c>
      <c r="AC3923" s="89" t="s">
        <v>59</v>
      </c>
      <c r="AE3923" s="73">
        <v>3</v>
      </c>
      <c r="AG3923" s="78">
        <v>111058</v>
      </c>
      <c r="AH3923" s="78">
        <v>333174</v>
      </c>
      <c r="AL3923" s="95">
        <v>8</v>
      </c>
      <c r="AN3923" s="78">
        <v>26654</v>
      </c>
      <c r="AO3923" s="89" t="s">
        <v>60</v>
      </c>
      <c r="AQ3923" s="75" t="s">
        <v>61</v>
      </c>
      <c r="AR3923" s="75" t="s">
        <v>62</v>
      </c>
      <c r="AS3923" s="75" t="s">
        <v>63</v>
      </c>
      <c r="AV3923" s="77"/>
      <c r="HX3923" s="58"/>
    </row>
    <row r="3924" spans="3:232">
      <c r="C3924" s="17" t="str">
        <f>VLOOKUP(O3924,'[1]mã đối tượng'!$C:$F,4,0)</f>
        <v>N</v>
      </c>
      <c r="D3924" s="89" t="s">
        <v>48</v>
      </c>
      <c r="E3924" s="89" t="s">
        <v>49</v>
      </c>
      <c r="F3924" s="74" t="s">
        <v>2590</v>
      </c>
      <c r="G3924" s="74" t="s">
        <v>2590</v>
      </c>
      <c r="H3924" s="74" t="s">
        <v>2681</v>
      </c>
      <c r="I3924" s="74" t="s">
        <v>2590</v>
      </c>
      <c r="J3924" s="92" t="s">
        <v>5614</v>
      </c>
      <c r="L3924" s="75" t="s">
        <v>53</v>
      </c>
      <c r="M3924" s="73" t="s">
        <v>2682</v>
      </c>
      <c r="N3924" s="73" t="s">
        <v>2590</v>
      </c>
      <c r="O3924" s="73" t="s">
        <v>121</v>
      </c>
      <c r="S3924" s="102" t="s">
        <v>2648</v>
      </c>
      <c r="V3924" s="102" t="s">
        <v>2648</v>
      </c>
      <c r="Y3924" s="73" t="s">
        <v>79</v>
      </c>
      <c r="AB3924" s="89" t="s">
        <v>58</v>
      </c>
      <c r="AC3924" s="89" t="s">
        <v>59</v>
      </c>
      <c r="AE3924" s="73">
        <v>3</v>
      </c>
      <c r="AG3924" s="78">
        <v>50182</v>
      </c>
      <c r="AH3924" s="78">
        <v>150546</v>
      </c>
      <c r="AL3924" s="95">
        <v>8</v>
      </c>
      <c r="AN3924" s="78">
        <v>12043</v>
      </c>
      <c r="AO3924" s="89" t="s">
        <v>60</v>
      </c>
      <c r="AQ3924" s="75" t="s">
        <v>61</v>
      </c>
      <c r="AR3924" s="75" t="s">
        <v>62</v>
      </c>
      <c r="AS3924" s="75" t="s">
        <v>63</v>
      </c>
      <c r="AV3924" s="77"/>
      <c r="HX3924" s="58"/>
    </row>
    <row r="3925" spans="3:232">
      <c r="C3925" s="17" t="str">
        <f>VLOOKUP(O3925,'[1]mã đối tượng'!$C:$F,4,0)</f>
        <v>N</v>
      </c>
      <c r="D3925" s="89" t="s">
        <v>48</v>
      </c>
      <c r="E3925" s="89" t="s">
        <v>49</v>
      </c>
      <c r="F3925" s="74" t="s">
        <v>2590</v>
      </c>
      <c r="G3925" s="74" t="s">
        <v>2590</v>
      </c>
      <c r="H3925" s="74" t="s">
        <v>2681</v>
      </c>
      <c r="I3925" s="74" t="s">
        <v>2590</v>
      </c>
      <c r="J3925" s="92" t="s">
        <v>5614</v>
      </c>
      <c r="L3925" s="75" t="s">
        <v>53</v>
      </c>
      <c r="M3925" s="73" t="s">
        <v>2682</v>
      </c>
      <c r="N3925" s="73" t="s">
        <v>2590</v>
      </c>
      <c r="O3925" s="73" t="s">
        <v>121</v>
      </c>
      <c r="S3925" s="102" t="s">
        <v>2648</v>
      </c>
      <c r="V3925" s="102" t="s">
        <v>2648</v>
      </c>
      <c r="Y3925" s="73" t="s">
        <v>57</v>
      </c>
      <c r="AB3925" s="89" t="s">
        <v>58</v>
      </c>
      <c r="AC3925" s="89" t="s">
        <v>59</v>
      </c>
      <c r="AE3925" s="73">
        <v>1</v>
      </c>
      <c r="AG3925" s="78">
        <v>55595</v>
      </c>
      <c r="AH3925" s="78">
        <v>55595</v>
      </c>
      <c r="AL3925" s="95">
        <v>8</v>
      </c>
      <c r="AN3925" s="78">
        <v>4448</v>
      </c>
      <c r="AO3925" s="89" t="s">
        <v>60</v>
      </c>
      <c r="AQ3925" s="75" t="s">
        <v>61</v>
      </c>
      <c r="AR3925" s="75" t="s">
        <v>62</v>
      </c>
      <c r="AS3925" s="75" t="s">
        <v>63</v>
      </c>
      <c r="AV3925" s="77"/>
      <c r="HX3925" s="58"/>
    </row>
    <row r="3926" spans="3:232">
      <c r="C3926" s="17" t="str">
        <f>VLOOKUP(O3926,'[1]mã đối tượng'!$C:$F,4,0)</f>
        <v>N</v>
      </c>
      <c r="D3926" s="89" t="s">
        <v>48</v>
      </c>
      <c r="E3926" s="89" t="s">
        <v>49</v>
      </c>
      <c r="F3926" s="74" t="s">
        <v>2590</v>
      </c>
      <c r="G3926" s="74" t="s">
        <v>2590</v>
      </c>
      <c r="H3926" s="74" t="s">
        <v>2683</v>
      </c>
      <c r="I3926" s="74" t="s">
        <v>2590</v>
      </c>
      <c r="J3926" s="92" t="s">
        <v>5615</v>
      </c>
      <c r="L3926" s="75" t="s">
        <v>53</v>
      </c>
      <c r="M3926" s="73" t="s">
        <v>2685</v>
      </c>
      <c r="N3926" s="73" t="s">
        <v>2590</v>
      </c>
      <c r="O3926" s="73" t="s">
        <v>75</v>
      </c>
      <c r="S3926" s="102" t="s">
        <v>2684</v>
      </c>
      <c r="V3926" s="102" t="s">
        <v>2684</v>
      </c>
      <c r="Y3926" s="73" t="s">
        <v>80</v>
      </c>
      <c r="AB3926" s="89" t="s">
        <v>58</v>
      </c>
      <c r="AC3926" s="89" t="s">
        <v>59</v>
      </c>
      <c r="AE3926" s="73">
        <v>3</v>
      </c>
      <c r="AG3926" s="78">
        <v>111058</v>
      </c>
      <c r="AH3926" s="78">
        <v>333174</v>
      </c>
      <c r="AL3926" s="95">
        <v>8</v>
      </c>
      <c r="AN3926" s="78">
        <v>26654</v>
      </c>
      <c r="AO3926" s="89" t="s">
        <v>60</v>
      </c>
      <c r="AQ3926" s="75" t="s">
        <v>61</v>
      </c>
      <c r="AR3926" s="75" t="s">
        <v>62</v>
      </c>
      <c r="AS3926" s="75" t="s">
        <v>63</v>
      </c>
      <c r="AV3926" s="77"/>
      <c r="HX3926" s="58"/>
    </row>
    <row r="3927" spans="3:232">
      <c r="C3927" s="17" t="str">
        <f>VLOOKUP(O3927,'[1]mã đối tượng'!$C:$F,4,0)</f>
        <v>N</v>
      </c>
      <c r="D3927" s="89" t="s">
        <v>48</v>
      </c>
      <c r="E3927" s="89" t="s">
        <v>49</v>
      </c>
      <c r="F3927" s="74" t="s">
        <v>2590</v>
      </c>
      <c r="G3927" s="74" t="s">
        <v>2590</v>
      </c>
      <c r="H3927" s="74" t="s">
        <v>2683</v>
      </c>
      <c r="I3927" s="74" t="s">
        <v>2590</v>
      </c>
      <c r="J3927" s="92" t="s">
        <v>5615</v>
      </c>
      <c r="L3927" s="75" t="s">
        <v>53</v>
      </c>
      <c r="M3927" s="73" t="s">
        <v>2685</v>
      </c>
      <c r="N3927" s="73" t="s">
        <v>2590</v>
      </c>
      <c r="O3927" s="73" t="s">
        <v>75</v>
      </c>
      <c r="S3927" s="102" t="s">
        <v>2684</v>
      </c>
      <c r="V3927" s="102" t="s">
        <v>2684</v>
      </c>
      <c r="Y3927" s="73" t="s">
        <v>70</v>
      </c>
      <c r="AB3927" s="89" t="s">
        <v>58</v>
      </c>
      <c r="AC3927" s="89" t="s">
        <v>59</v>
      </c>
      <c r="AE3927" s="73">
        <v>3</v>
      </c>
      <c r="AG3927" s="78">
        <v>89285</v>
      </c>
      <c r="AH3927" s="78">
        <v>267855</v>
      </c>
      <c r="AL3927" s="95">
        <v>8</v>
      </c>
      <c r="AN3927" s="78">
        <v>21428</v>
      </c>
      <c r="AO3927" s="89" t="s">
        <v>60</v>
      </c>
      <c r="AQ3927" s="75" t="s">
        <v>61</v>
      </c>
      <c r="AR3927" s="75" t="s">
        <v>62</v>
      </c>
      <c r="AS3927" s="75" t="s">
        <v>63</v>
      </c>
      <c r="AV3927" s="77"/>
      <c r="HX3927" s="58"/>
    </row>
    <row r="3928" spans="3:232">
      <c r="C3928" s="17" t="str">
        <f>VLOOKUP(O3928,'[1]mã đối tượng'!$C:$F,4,0)</f>
        <v>N</v>
      </c>
      <c r="D3928" s="89" t="s">
        <v>48</v>
      </c>
      <c r="E3928" s="89" t="s">
        <v>49</v>
      </c>
      <c r="F3928" s="74" t="s">
        <v>2590</v>
      </c>
      <c r="G3928" s="74" t="s">
        <v>2590</v>
      </c>
      <c r="H3928" s="74" t="s">
        <v>2686</v>
      </c>
      <c r="I3928" s="74" t="s">
        <v>2590</v>
      </c>
      <c r="J3928" s="92" t="s">
        <v>5616</v>
      </c>
      <c r="L3928" s="75" t="s">
        <v>53</v>
      </c>
      <c r="M3928" s="73" t="s">
        <v>2687</v>
      </c>
      <c r="N3928" s="73" t="s">
        <v>2590</v>
      </c>
      <c r="O3928" s="73" t="s">
        <v>121</v>
      </c>
      <c r="S3928" s="102" t="s">
        <v>1286</v>
      </c>
      <c r="V3928" s="102" t="s">
        <v>1286</v>
      </c>
      <c r="Y3928" s="73" t="s">
        <v>79</v>
      </c>
      <c r="AB3928" s="89" t="s">
        <v>58</v>
      </c>
      <c r="AC3928" s="89" t="s">
        <v>59</v>
      </c>
      <c r="AE3928" s="73">
        <v>1</v>
      </c>
      <c r="AG3928" s="78">
        <v>50182</v>
      </c>
      <c r="AH3928" s="78">
        <v>50182</v>
      </c>
      <c r="AL3928" s="95">
        <v>8</v>
      </c>
      <c r="AN3928" s="78">
        <v>4015</v>
      </c>
      <c r="AO3928" s="89" t="s">
        <v>60</v>
      </c>
      <c r="AQ3928" s="75" t="s">
        <v>61</v>
      </c>
      <c r="AR3928" s="75" t="s">
        <v>62</v>
      </c>
      <c r="AS3928" s="75" t="s">
        <v>63</v>
      </c>
      <c r="AV3928" s="77"/>
      <c r="HX3928" s="58"/>
    </row>
    <row r="3929" spans="3:232">
      <c r="C3929" s="17" t="str">
        <f>VLOOKUP(O3929,'[1]mã đối tượng'!$C:$F,4,0)</f>
        <v>N</v>
      </c>
      <c r="D3929" s="89" t="s">
        <v>48</v>
      </c>
      <c r="E3929" s="89" t="s">
        <v>49</v>
      </c>
      <c r="F3929" s="74" t="s">
        <v>2590</v>
      </c>
      <c r="G3929" s="74" t="s">
        <v>2590</v>
      </c>
      <c r="H3929" s="74" t="s">
        <v>2688</v>
      </c>
      <c r="I3929" s="74" t="s">
        <v>2590</v>
      </c>
      <c r="J3929" s="92" t="s">
        <v>5617</v>
      </c>
      <c r="L3929" s="75" t="s">
        <v>53</v>
      </c>
      <c r="M3929" s="73" t="s">
        <v>2690</v>
      </c>
      <c r="N3929" s="73" t="s">
        <v>2590</v>
      </c>
      <c r="O3929" s="73" t="s">
        <v>75</v>
      </c>
      <c r="S3929" s="102" t="s">
        <v>2689</v>
      </c>
      <c r="V3929" s="102" t="s">
        <v>2689</v>
      </c>
      <c r="Y3929" s="73" t="s">
        <v>70</v>
      </c>
      <c r="AB3929" s="89" t="s">
        <v>58</v>
      </c>
      <c r="AC3929" s="89" t="s">
        <v>59</v>
      </c>
      <c r="AE3929" s="73">
        <v>2</v>
      </c>
      <c r="AG3929" s="78">
        <v>89285</v>
      </c>
      <c r="AH3929" s="78">
        <v>178570</v>
      </c>
      <c r="AL3929" s="95">
        <v>8</v>
      </c>
      <c r="AN3929" s="78">
        <v>14286</v>
      </c>
      <c r="AO3929" s="89" t="s">
        <v>60</v>
      </c>
      <c r="AQ3929" s="75" t="s">
        <v>61</v>
      </c>
      <c r="AR3929" s="75" t="s">
        <v>62</v>
      </c>
      <c r="AS3929" s="75" t="s">
        <v>63</v>
      </c>
      <c r="AV3929" s="77"/>
      <c r="HX3929" s="58"/>
    </row>
    <row r="3930" spans="3:232">
      <c r="C3930" s="17" t="str">
        <f>VLOOKUP(O3930,'[1]mã đối tượng'!$C:$F,4,0)</f>
        <v>N</v>
      </c>
      <c r="D3930" s="89" t="s">
        <v>48</v>
      </c>
      <c r="E3930" s="89" t="s">
        <v>49</v>
      </c>
      <c r="F3930" s="74" t="s">
        <v>2590</v>
      </c>
      <c r="G3930" s="74" t="s">
        <v>2590</v>
      </c>
      <c r="H3930" s="74" t="s">
        <v>2688</v>
      </c>
      <c r="I3930" s="74" t="s">
        <v>2590</v>
      </c>
      <c r="J3930" s="92" t="s">
        <v>5617</v>
      </c>
      <c r="L3930" s="75" t="s">
        <v>53</v>
      </c>
      <c r="M3930" s="73" t="s">
        <v>2690</v>
      </c>
      <c r="N3930" s="73" t="s">
        <v>2590</v>
      </c>
      <c r="O3930" s="73" t="s">
        <v>75</v>
      </c>
      <c r="S3930" s="102" t="s">
        <v>2689</v>
      </c>
      <c r="V3930" s="102" t="s">
        <v>2689</v>
      </c>
      <c r="Y3930" s="73" t="s">
        <v>80</v>
      </c>
      <c r="AB3930" s="89" t="s">
        <v>58</v>
      </c>
      <c r="AC3930" s="89" t="s">
        <v>59</v>
      </c>
      <c r="AE3930" s="73">
        <v>4</v>
      </c>
      <c r="AG3930" s="78">
        <v>111058</v>
      </c>
      <c r="AH3930" s="78">
        <v>444232</v>
      </c>
      <c r="AL3930" s="95">
        <v>8</v>
      </c>
      <c r="AN3930" s="78">
        <v>35538</v>
      </c>
      <c r="AO3930" s="89" t="s">
        <v>60</v>
      </c>
      <c r="AQ3930" s="75" t="s">
        <v>61</v>
      </c>
      <c r="AR3930" s="75" t="s">
        <v>62</v>
      </c>
      <c r="AS3930" s="75" t="s">
        <v>63</v>
      </c>
      <c r="AV3930" s="77"/>
      <c r="HX3930" s="58"/>
    </row>
    <row r="3931" spans="3:232">
      <c r="C3931" s="17" t="str">
        <f>VLOOKUP(O3931,'[1]mã đối tượng'!$C:$F,4,0)</f>
        <v>N</v>
      </c>
      <c r="D3931" s="89" t="s">
        <v>48</v>
      </c>
      <c r="E3931" s="89" t="s">
        <v>49</v>
      </c>
      <c r="F3931" s="74" t="s">
        <v>2590</v>
      </c>
      <c r="G3931" s="74" t="s">
        <v>2590</v>
      </c>
      <c r="H3931" s="74" t="s">
        <v>2688</v>
      </c>
      <c r="I3931" s="74" t="s">
        <v>2590</v>
      </c>
      <c r="J3931" s="92" t="s">
        <v>5617</v>
      </c>
      <c r="L3931" s="75" t="s">
        <v>53</v>
      </c>
      <c r="M3931" s="73" t="s">
        <v>2690</v>
      </c>
      <c r="N3931" s="73" t="s">
        <v>2590</v>
      </c>
      <c r="O3931" s="73" t="s">
        <v>75</v>
      </c>
      <c r="S3931" s="102" t="s">
        <v>2689</v>
      </c>
      <c r="V3931" s="102" t="s">
        <v>2689</v>
      </c>
      <c r="Y3931" s="73" t="s">
        <v>117</v>
      </c>
      <c r="AB3931" s="89" t="s">
        <v>58</v>
      </c>
      <c r="AC3931" s="89" t="s">
        <v>59</v>
      </c>
      <c r="AE3931" s="73">
        <v>1</v>
      </c>
      <c r="AG3931" s="78">
        <v>74250</v>
      </c>
      <c r="AH3931" s="78">
        <v>74250</v>
      </c>
      <c r="AL3931" s="95">
        <v>8</v>
      </c>
      <c r="AN3931" s="78">
        <v>5940</v>
      </c>
      <c r="AO3931" s="89" t="s">
        <v>60</v>
      </c>
      <c r="AQ3931" s="75" t="s">
        <v>61</v>
      </c>
      <c r="AR3931" s="75" t="s">
        <v>62</v>
      </c>
      <c r="AS3931" s="75" t="s">
        <v>63</v>
      </c>
      <c r="AV3931" s="77"/>
      <c r="HX3931" s="58"/>
    </row>
    <row r="3932" spans="3:232">
      <c r="C3932" s="17" t="str">
        <f>VLOOKUP(O3932,'[1]mã đối tượng'!$C:$F,4,0)</f>
        <v>N</v>
      </c>
      <c r="D3932" s="89" t="s">
        <v>48</v>
      </c>
      <c r="E3932" s="89" t="s">
        <v>49</v>
      </c>
      <c r="F3932" s="74" t="s">
        <v>2590</v>
      </c>
      <c r="G3932" s="74" t="s">
        <v>2590</v>
      </c>
      <c r="H3932" s="74" t="s">
        <v>2688</v>
      </c>
      <c r="I3932" s="74" t="s">
        <v>2590</v>
      </c>
      <c r="J3932" s="92" t="s">
        <v>5617</v>
      </c>
      <c r="L3932" s="75" t="s">
        <v>53</v>
      </c>
      <c r="M3932" s="73" t="s">
        <v>2690</v>
      </c>
      <c r="N3932" s="73" t="s">
        <v>2590</v>
      </c>
      <c r="O3932" s="73" t="s">
        <v>75</v>
      </c>
      <c r="S3932" s="102" t="s">
        <v>2689</v>
      </c>
      <c r="V3932" s="102" t="s">
        <v>2689</v>
      </c>
      <c r="Y3932" s="73" t="s">
        <v>57</v>
      </c>
      <c r="AB3932" s="89" t="s">
        <v>58</v>
      </c>
      <c r="AC3932" s="89" t="s">
        <v>59</v>
      </c>
      <c r="AE3932" s="73">
        <v>1</v>
      </c>
      <c r="AG3932" s="78">
        <v>55595</v>
      </c>
      <c r="AH3932" s="78">
        <v>55595</v>
      </c>
      <c r="AL3932" s="95">
        <v>8</v>
      </c>
      <c r="AN3932" s="78">
        <v>4448</v>
      </c>
      <c r="AO3932" s="89" t="s">
        <v>60</v>
      </c>
      <c r="AQ3932" s="75" t="s">
        <v>61</v>
      </c>
      <c r="AR3932" s="75" t="s">
        <v>62</v>
      </c>
      <c r="AS3932" s="75" t="s">
        <v>63</v>
      </c>
      <c r="AV3932" s="77"/>
      <c r="HX3932" s="58"/>
    </row>
    <row r="3933" spans="3:232">
      <c r="C3933" s="17" t="str">
        <f>VLOOKUP(O3933,'[1]mã đối tượng'!$C:$F,4,0)</f>
        <v>N</v>
      </c>
      <c r="D3933" s="89" t="s">
        <v>48</v>
      </c>
      <c r="E3933" s="89" t="s">
        <v>49</v>
      </c>
      <c r="F3933" s="74" t="s">
        <v>2590</v>
      </c>
      <c r="G3933" s="74" t="s">
        <v>2590</v>
      </c>
      <c r="H3933" s="74" t="s">
        <v>2688</v>
      </c>
      <c r="I3933" s="74" t="s">
        <v>2590</v>
      </c>
      <c r="J3933" s="92" t="s">
        <v>5617</v>
      </c>
      <c r="L3933" s="75" t="s">
        <v>53</v>
      </c>
      <c r="M3933" s="73" t="s">
        <v>2690</v>
      </c>
      <c r="N3933" s="73" t="s">
        <v>2590</v>
      </c>
      <c r="O3933" s="73" t="s">
        <v>75</v>
      </c>
      <c r="S3933" s="102" t="s">
        <v>2689</v>
      </c>
      <c r="V3933" s="102" t="s">
        <v>2689</v>
      </c>
      <c r="Y3933" s="73" t="s">
        <v>78</v>
      </c>
      <c r="AB3933" s="89" t="s">
        <v>58</v>
      </c>
      <c r="AC3933" s="89" t="s">
        <v>59</v>
      </c>
      <c r="AE3933" s="73">
        <v>2</v>
      </c>
      <c r="AG3933" s="78">
        <v>46000</v>
      </c>
      <c r="AH3933" s="78">
        <v>92000</v>
      </c>
      <c r="AL3933" s="95">
        <v>8</v>
      </c>
      <c r="AN3933" s="78">
        <v>7360</v>
      </c>
      <c r="AO3933" s="89" t="s">
        <v>60</v>
      </c>
      <c r="AQ3933" s="75" t="s">
        <v>61</v>
      </c>
      <c r="AR3933" s="75" t="s">
        <v>62</v>
      </c>
      <c r="AS3933" s="75" t="s">
        <v>63</v>
      </c>
      <c r="AV3933" s="77"/>
      <c r="HX3933" s="58"/>
    </row>
    <row r="3934" spans="3:232">
      <c r="C3934" s="17" t="str">
        <f>VLOOKUP(O3934,'[1]mã đối tượng'!$C:$F,4,0)</f>
        <v>N</v>
      </c>
      <c r="D3934" s="89" t="s">
        <v>48</v>
      </c>
      <c r="E3934" s="89" t="s">
        <v>49</v>
      </c>
      <c r="F3934" s="74" t="s">
        <v>2590</v>
      </c>
      <c r="G3934" s="74" t="s">
        <v>2590</v>
      </c>
      <c r="H3934" s="74" t="s">
        <v>2688</v>
      </c>
      <c r="I3934" s="74" t="s">
        <v>2590</v>
      </c>
      <c r="J3934" s="92" t="s">
        <v>5617</v>
      </c>
      <c r="L3934" s="75" t="s">
        <v>53</v>
      </c>
      <c r="M3934" s="73" t="s">
        <v>2690</v>
      </c>
      <c r="N3934" s="73" t="s">
        <v>2590</v>
      </c>
      <c r="O3934" s="73" t="s">
        <v>75</v>
      </c>
      <c r="S3934" s="102" t="s">
        <v>2689</v>
      </c>
      <c r="V3934" s="102" t="s">
        <v>2689</v>
      </c>
      <c r="Y3934" s="73" t="s">
        <v>77</v>
      </c>
      <c r="AB3934" s="89" t="s">
        <v>58</v>
      </c>
      <c r="AC3934" s="89" t="s">
        <v>59</v>
      </c>
      <c r="AE3934" s="73">
        <v>1</v>
      </c>
      <c r="AG3934" s="78">
        <v>70950</v>
      </c>
      <c r="AH3934" s="78">
        <v>70950</v>
      </c>
      <c r="AL3934" s="95">
        <v>8</v>
      </c>
      <c r="AN3934" s="78">
        <v>5676</v>
      </c>
      <c r="AO3934" s="89" t="s">
        <v>60</v>
      </c>
      <c r="AQ3934" s="75" t="s">
        <v>61</v>
      </c>
      <c r="AR3934" s="75" t="s">
        <v>62</v>
      </c>
      <c r="AS3934" s="75" t="s">
        <v>63</v>
      </c>
      <c r="AV3934" s="77"/>
      <c r="HX3934" s="58"/>
    </row>
    <row r="3935" spans="3:232">
      <c r="C3935" s="17" t="str">
        <f>VLOOKUP(O3935,'[1]mã đối tượng'!$C:$F,4,0)</f>
        <v>N</v>
      </c>
      <c r="D3935" s="89" t="s">
        <v>48</v>
      </c>
      <c r="E3935" s="89" t="s">
        <v>49</v>
      </c>
      <c r="F3935" s="74" t="s">
        <v>2590</v>
      </c>
      <c r="G3935" s="74" t="s">
        <v>2590</v>
      </c>
      <c r="H3935" s="74" t="s">
        <v>2691</v>
      </c>
      <c r="I3935" s="74" t="s">
        <v>2590</v>
      </c>
      <c r="J3935" s="92" t="s">
        <v>5618</v>
      </c>
      <c r="L3935" s="75" t="s">
        <v>53</v>
      </c>
      <c r="M3935" s="73" t="s">
        <v>2693</v>
      </c>
      <c r="N3935" s="73" t="s">
        <v>2590</v>
      </c>
      <c r="O3935" s="73" t="s">
        <v>3576</v>
      </c>
      <c r="S3935" s="102" t="s">
        <v>2692</v>
      </c>
      <c r="V3935" s="102" t="s">
        <v>2692</v>
      </c>
      <c r="Y3935" s="73" t="s">
        <v>78</v>
      </c>
      <c r="AB3935" s="89" t="s">
        <v>58</v>
      </c>
      <c r="AC3935" s="89" t="s">
        <v>59</v>
      </c>
      <c r="AE3935" s="73">
        <v>1</v>
      </c>
      <c r="AG3935" s="78">
        <v>46000</v>
      </c>
      <c r="AH3935" s="78">
        <v>46000</v>
      </c>
      <c r="AL3935" s="95">
        <v>8</v>
      </c>
      <c r="AN3935" s="78">
        <v>3680</v>
      </c>
      <c r="AO3935" s="89" t="s">
        <v>60</v>
      </c>
      <c r="AQ3935" s="75" t="s">
        <v>61</v>
      </c>
      <c r="AR3935" s="75" t="s">
        <v>62</v>
      </c>
      <c r="AS3935" s="75" t="s">
        <v>63</v>
      </c>
      <c r="AV3935" s="77"/>
      <c r="HX3935" s="58"/>
    </row>
    <row r="3936" spans="3:232">
      <c r="C3936" s="17" t="str">
        <f>VLOOKUP(O3936,'[1]mã đối tượng'!$C:$F,4,0)</f>
        <v>N</v>
      </c>
      <c r="D3936" s="89" t="s">
        <v>48</v>
      </c>
      <c r="E3936" s="89" t="s">
        <v>49</v>
      </c>
      <c r="F3936" s="74" t="s">
        <v>2590</v>
      </c>
      <c r="G3936" s="74" t="s">
        <v>2590</v>
      </c>
      <c r="H3936" s="74" t="s">
        <v>2691</v>
      </c>
      <c r="I3936" s="74" t="s">
        <v>2590</v>
      </c>
      <c r="J3936" s="92" t="s">
        <v>5618</v>
      </c>
      <c r="L3936" s="75" t="s">
        <v>53</v>
      </c>
      <c r="M3936" s="73" t="s">
        <v>2693</v>
      </c>
      <c r="N3936" s="73" t="s">
        <v>2590</v>
      </c>
      <c r="O3936" s="73" t="s">
        <v>3576</v>
      </c>
      <c r="S3936" s="102" t="s">
        <v>2692</v>
      </c>
      <c r="V3936" s="102" t="s">
        <v>2692</v>
      </c>
      <c r="Y3936" s="73" t="s">
        <v>80</v>
      </c>
      <c r="AB3936" s="89" t="s">
        <v>58</v>
      </c>
      <c r="AC3936" s="89" t="s">
        <v>59</v>
      </c>
      <c r="AE3936" s="73">
        <v>2</v>
      </c>
      <c r="AG3936" s="78">
        <v>111058</v>
      </c>
      <c r="AH3936" s="78">
        <v>222116</v>
      </c>
      <c r="AL3936" s="95">
        <v>8</v>
      </c>
      <c r="AN3936" s="78">
        <v>17769</v>
      </c>
      <c r="AO3936" s="89" t="s">
        <v>60</v>
      </c>
      <c r="AQ3936" s="75" t="s">
        <v>61</v>
      </c>
      <c r="AR3936" s="75" t="s">
        <v>62</v>
      </c>
      <c r="AS3936" s="75" t="s">
        <v>63</v>
      </c>
      <c r="AV3936" s="77"/>
      <c r="HX3936" s="58"/>
    </row>
    <row r="3937" spans="3:232">
      <c r="C3937" s="17" t="str">
        <f>VLOOKUP(O3937,'[1]mã đối tượng'!$C:$F,4,0)</f>
        <v>N</v>
      </c>
      <c r="D3937" s="89" t="s">
        <v>48</v>
      </c>
      <c r="E3937" s="89" t="s">
        <v>49</v>
      </c>
      <c r="F3937" s="74" t="s">
        <v>2590</v>
      </c>
      <c r="G3937" s="74" t="s">
        <v>2590</v>
      </c>
      <c r="H3937" s="74" t="s">
        <v>2691</v>
      </c>
      <c r="I3937" s="74" t="s">
        <v>2590</v>
      </c>
      <c r="J3937" s="92" t="s">
        <v>5618</v>
      </c>
      <c r="L3937" s="75" t="s">
        <v>53</v>
      </c>
      <c r="M3937" s="73" t="s">
        <v>2693</v>
      </c>
      <c r="N3937" s="73" t="s">
        <v>2590</v>
      </c>
      <c r="O3937" s="73" t="s">
        <v>3576</v>
      </c>
      <c r="S3937" s="102" t="s">
        <v>2692</v>
      </c>
      <c r="V3937" s="102" t="s">
        <v>2692</v>
      </c>
      <c r="Y3937" s="73" t="s">
        <v>69</v>
      </c>
      <c r="AB3937" s="89" t="s">
        <v>58</v>
      </c>
      <c r="AC3937" s="89" t="s">
        <v>59</v>
      </c>
      <c r="AE3937" s="73">
        <v>1</v>
      </c>
      <c r="AG3937" s="78">
        <v>49500</v>
      </c>
      <c r="AH3937" s="78">
        <v>49500</v>
      </c>
      <c r="AL3937" s="95">
        <v>8</v>
      </c>
      <c r="AN3937" s="78">
        <v>3960</v>
      </c>
      <c r="AO3937" s="89" t="s">
        <v>60</v>
      </c>
      <c r="AQ3937" s="75" t="s">
        <v>61</v>
      </c>
      <c r="AR3937" s="75" t="s">
        <v>62</v>
      </c>
      <c r="AS3937" s="75" t="s">
        <v>63</v>
      </c>
      <c r="AV3937" s="77"/>
      <c r="HX3937" s="58"/>
    </row>
    <row r="3938" spans="3:232">
      <c r="C3938" s="17" t="str">
        <f>VLOOKUP(O3938,'[1]mã đối tượng'!$C:$F,4,0)</f>
        <v>N</v>
      </c>
      <c r="D3938" s="89" t="s">
        <v>48</v>
      </c>
      <c r="E3938" s="89" t="s">
        <v>49</v>
      </c>
      <c r="F3938" s="74" t="s">
        <v>2590</v>
      </c>
      <c r="G3938" s="74" t="s">
        <v>2590</v>
      </c>
      <c r="H3938" s="74" t="s">
        <v>2694</v>
      </c>
      <c r="I3938" s="74" t="s">
        <v>2590</v>
      </c>
      <c r="J3938" s="92" t="s">
        <v>5619</v>
      </c>
      <c r="L3938" s="75" t="s">
        <v>53</v>
      </c>
      <c r="M3938" s="73" t="s">
        <v>2695</v>
      </c>
      <c r="N3938" s="73" t="s">
        <v>2590</v>
      </c>
      <c r="O3938" s="73" t="s">
        <v>121</v>
      </c>
      <c r="S3938" s="102" t="s">
        <v>2648</v>
      </c>
      <c r="V3938" s="102" t="s">
        <v>2648</v>
      </c>
      <c r="Y3938" s="73" t="s">
        <v>70</v>
      </c>
      <c r="AB3938" s="89" t="s">
        <v>58</v>
      </c>
      <c r="AC3938" s="89" t="s">
        <v>59</v>
      </c>
      <c r="AE3938" s="73">
        <v>2</v>
      </c>
      <c r="AG3938" s="78">
        <v>89285</v>
      </c>
      <c r="AH3938" s="78">
        <v>178570</v>
      </c>
      <c r="AL3938" s="95">
        <v>8</v>
      </c>
      <c r="AN3938" s="78">
        <v>14286</v>
      </c>
      <c r="AO3938" s="89" t="s">
        <v>60</v>
      </c>
      <c r="AQ3938" s="75" t="s">
        <v>61</v>
      </c>
      <c r="AR3938" s="75" t="s">
        <v>62</v>
      </c>
      <c r="AS3938" s="75" t="s">
        <v>63</v>
      </c>
      <c r="AV3938" s="77"/>
      <c r="HX3938" s="58"/>
    </row>
    <row r="3939" spans="3:232">
      <c r="C3939" s="17" t="str">
        <f>VLOOKUP(O3939,'[1]mã đối tượng'!$C:$F,4,0)</f>
        <v>N</v>
      </c>
      <c r="D3939" s="89" t="s">
        <v>48</v>
      </c>
      <c r="E3939" s="89" t="s">
        <v>49</v>
      </c>
      <c r="F3939" s="74" t="s">
        <v>2590</v>
      </c>
      <c r="G3939" s="74" t="s">
        <v>2590</v>
      </c>
      <c r="H3939" s="74" t="s">
        <v>2696</v>
      </c>
      <c r="I3939" s="74" t="s">
        <v>2590</v>
      </c>
      <c r="J3939" s="92" t="s">
        <v>5620</v>
      </c>
      <c r="L3939" s="75" t="s">
        <v>53</v>
      </c>
      <c r="M3939" s="73" t="s">
        <v>2697</v>
      </c>
      <c r="N3939" s="73" t="s">
        <v>2590</v>
      </c>
      <c r="O3939" s="73" t="s">
        <v>3570</v>
      </c>
      <c r="S3939" s="102" t="s">
        <v>1894</v>
      </c>
      <c r="V3939" s="102" t="s">
        <v>1894</v>
      </c>
      <c r="Y3939" s="73" t="s">
        <v>80</v>
      </c>
      <c r="AB3939" s="89" t="s">
        <v>58</v>
      </c>
      <c r="AC3939" s="89" t="s">
        <v>59</v>
      </c>
      <c r="AE3939" s="73">
        <v>4</v>
      </c>
      <c r="AG3939" s="78">
        <v>111058</v>
      </c>
      <c r="AH3939" s="78">
        <v>444232</v>
      </c>
      <c r="AL3939" s="95">
        <v>8</v>
      </c>
      <c r="AN3939" s="78">
        <v>35539</v>
      </c>
      <c r="AO3939" s="89" t="s">
        <v>60</v>
      </c>
      <c r="AQ3939" s="75" t="s">
        <v>61</v>
      </c>
      <c r="AR3939" s="75" t="s">
        <v>62</v>
      </c>
      <c r="AS3939" s="75" t="s">
        <v>63</v>
      </c>
      <c r="AV3939" s="77"/>
      <c r="HX3939" s="58"/>
    </row>
    <row r="3940" spans="3:232">
      <c r="C3940" s="17" t="str">
        <f>VLOOKUP(O3940,'[1]mã đối tượng'!$C:$F,4,0)</f>
        <v>N</v>
      </c>
      <c r="D3940" s="89" t="s">
        <v>48</v>
      </c>
      <c r="E3940" s="89" t="s">
        <v>49</v>
      </c>
      <c r="F3940" s="74" t="s">
        <v>2590</v>
      </c>
      <c r="G3940" s="74" t="s">
        <v>2590</v>
      </c>
      <c r="H3940" s="74" t="s">
        <v>2698</v>
      </c>
      <c r="I3940" s="74" t="s">
        <v>2590</v>
      </c>
      <c r="J3940" s="92" t="s">
        <v>5621</v>
      </c>
      <c r="L3940" s="75" t="s">
        <v>53</v>
      </c>
      <c r="M3940" s="73" t="s">
        <v>2700</v>
      </c>
      <c r="N3940" s="73" t="s">
        <v>2590</v>
      </c>
      <c r="O3940" s="73" t="s">
        <v>75</v>
      </c>
      <c r="S3940" s="102" t="s">
        <v>2699</v>
      </c>
      <c r="V3940" s="102" t="s">
        <v>2699</v>
      </c>
      <c r="Y3940" s="73" t="s">
        <v>79</v>
      </c>
      <c r="AB3940" s="89" t="s">
        <v>58</v>
      </c>
      <c r="AC3940" s="89" t="s">
        <v>59</v>
      </c>
      <c r="AE3940" s="73">
        <v>6</v>
      </c>
      <c r="AG3940" s="78">
        <v>50182</v>
      </c>
      <c r="AH3940" s="78">
        <v>301092</v>
      </c>
      <c r="AL3940" s="95">
        <v>8</v>
      </c>
      <c r="AN3940" s="78">
        <v>24087</v>
      </c>
      <c r="AO3940" s="89" t="s">
        <v>60</v>
      </c>
      <c r="AQ3940" s="75" t="s">
        <v>61</v>
      </c>
      <c r="AR3940" s="75" t="s">
        <v>62</v>
      </c>
      <c r="AS3940" s="75" t="s">
        <v>63</v>
      </c>
      <c r="AV3940" s="77"/>
      <c r="HX3940" s="58"/>
    </row>
    <row r="3941" spans="3:232">
      <c r="C3941" s="17" t="str">
        <f>VLOOKUP(O3941,'[1]mã đối tượng'!$C:$F,4,0)</f>
        <v>N</v>
      </c>
      <c r="D3941" s="89" t="s">
        <v>48</v>
      </c>
      <c r="E3941" s="89" t="s">
        <v>49</v>
      </c>
      <c r="F3941" s="74" t="s">
        <v>2590</v>
      </c>
      <c r="G3941" s="74" t="s">
        <v>2590</v>
      </c>
      <c r="H3941" s="74" t="s">
        <v>2701</v>
      </c>
      <c r="I3941" s="74" t="s">
        <v>2590</v>
      </c>
      <c r="J3941" s="92" t="s">
        <v>5622</v>
      </c>
      <c r="L3941" s="75" t="s">
        <v>53</v>
      </c>
      <c r="M3941" s="73" t="s">
        <v>2703</v>
      </c>
      <c r="N3941" s="73" t="s">
        <v>2590</v>
      </c>
      <c r="O3941" s="73" t="s">
        <v>3570</v>
      </c>
      <c r="S3941" s="102" t="s">
        <v>2702</v>
      </c>
      <c r="V3941" s="102" t="s">
        <v>2702</v>
      </c>
      <c r="Y3941" s="73" t="s">
        <v>80</v>
      </c>
      <c r="AB3941" s="89" t="s">
        <v>58</v>
      </c>
      <c r="AC3941" s="89" t="s">
        <v>59</v>
      </c>
      <c r="AE3941" s="73">
        <v>1</v>
      </c>
      <c r="AG3941" s="78">
        <v>111058</v>
      </c>
      <c r="AH3941" s="78">
        <v>111058</v>
      </c>
      <c r="AL3941" s="95">
        <v>8</v>
      </c>
      <c r="AN3941" s="78">
        <v>8885</v>
      </c>
      <c r="AO3941" s="89" t="s">
        <v>60</v>
      </c>
      <c r="AQ3941" s="75" t="s">
        <v>61</v>
      </c>
      <c r="AR3941" s="75" t="s">
        <v>62</v>
      </c>
      <c r="AS3941" s="75" t="s">
        <v>63</v>
      </c>
      <c r="AV3941" s="77"/>
      <c r="HX3941" s="58"/>
    </row>
    <row r="3942" spans="3:232">
      <c r="C3942" s="17" t="str">
        <f>VLOOKUP(O3942,'[1]mã đối tượng'!$C:$F,4,0)</f>
        <v>N</v>
      </c>
      <c r="D3942" s="89" t="s">
        <v>48</v>
      </c>
      <c r="E3942" s="89" t="s">
        <v>49</v>
      </c>
      <c r="F3942" s="74" t="s">
        <v>2590</v>
      </c>
      <c r="G3942" s="74" t="s">
        <v>2590</v>
      </c>
      <c r="H3942" s="74" t="s">
        <v>2704</v>
      </c>
      <c r="I3942" s="74" t="s">
        <v>2590</v>
      </c>
      <c r="J3942" s="92" t="s">
        <v>5623</v>
      </c>
      <c r="L3942" s="75" t="s">
        <v>53</v>
      </c>
      <c r="M3942" s="73" t="s">
        <v>2706</v>
      </c>
      <c r="N3942" s="73" t="s">
        <v>2590</v>
      </c>
      <c r="O3942" s="73" t="s">
        <v>3570</v>
      </c>
      <c r="S3942" s="102" t="s">
        <v>2705</v>
      </c>
      <c r="V3942" s="102" t="s">
        <v>2705</v>
      </c>
      <c r="Y3942" s="73" t="s">
        <v>94</v>
      </c>
      <c r="AB3942" s="89" t="s">
        <v>58</v>
      </c>
      <c r="AC3942" s="89" t="s">
        <v>59</v>
      </c>
      <c r="AE3942" s="73">
        <v>3</v>
      </c>
      <c r="AG3942" s="78">
        <v>73431</v>
      </c>
      <c r="AH3942" s="78">
        <v>220293</v>
      </c>
      <c r="AL3942" s="95">
        <v>8</v>
      </c>
      <c r="AN3942" s="78">
        <v>17623</v>
      </c>
      <c r="AO3942" s="89" t="s">
        <v>60</v>
      </c>
      <c r="AQ3942" s="75" t="s">
        <v>61</v>
      </c>
      <c r="AR3942" s="75" t="s">
        <v>62</v>
      </c>
      <c r="AS3942" s="75" t="s">
        <v>63</v>
      </c>
      <c r="AV3942" s="77"/>
      <c r="HX3942" s="58"/>
    </row>
    <row r="3943" spans="3:232">
      <c r="C3943" s="17" t="str">
        <f>VLOOKUP(O3943,'[1]mã đối tượng'!$C:$F,4,0)</f>
        <v>N</v>
      </c>
      <c r="D3943" s="89" t="s">
        <v>48</v>
      </c>
      <c r="E3943" s="89" t="s">
        <v>49</v>
      </c>
      <c r="F3943" s="74" t="s">
        <v>2590</v>
      </c>
      <c r="G3943" s="74" t="s">
        <v>2590</v>
      </c>
      <c r="H3943" s="74" t="s">
        <v>2704</v>
      </c>
      <c r="I3943" s="74" t="s">
        <v>2590</v>
      </c>
      <c r="J3943" s="92" t="s">
        <v>5623</v>
      </c>
      <c r="L3943" s="75" t="s">
        <v>53</v>
      </c>
      <c r="M3943" s="73" t="s">
        <v>2706</v>
      </c>
      <c r="N3943" s="73" t="s">
        <v>2590</v>
      </c>
      <c r="O3943" s="73" t="s">
        <v>3570</v>
      </c>
      <c r="S3943" s="102" t="s">
        <v>2705</v>
      </c>
      <c r="V3943" s="102" t="s">
        <v>2705</v>
      </c>
      <c r="Y3943" s="73" t="s">
        <v>57</v>
      </c>
      <c r="AB3943" s="89" t="s">
        <v>58</v>
      </c>
      <c r="AC3943" s="89" t="s">
        <v>59</v>
      </c>
      <c r="AE3943" s="73">
        <v>9</v>
      </c>
      <c r="AG3943" s="78">
        <v>55595</v>
      </c>
      <c r="AH3943" s="78">
        <v>500355</v>
      </c>
      <c r="AL3943" s="95">
        <v>8</v>
      </c>
      <c r="AN3943" s="78">
        <v>40028</v>
      </c>
      <c r="AO3943" s="89" t="s">
        <v>60</v>
      </c>
      <c r="AQ3943" s="75" t="s">
        <v>61</v>
      </c>
      <c r="AR3943" s="75" t="s">
        <v>62</v>
      </c>
      <c r="AS3943" s="75" t="s">
        <v>63</v>
      </c>
      <c r="AV3943" s="77"/>
      <c r="HX3943" s="58"/>
    </row>
    <row r="3944" spans="3:232">
      <c r="C3944" s="17" t="str">
        <f>VLOOKUP(O3944,'[1]mã đối tượng'!$C:$F,4,0)</f>
        <v>N</v>
      </c>
      <c r="D3944" s="89" t="s">
        <v>48</v>
      </c>
      <c r="E3944" s="89" t="s">
        <v>49</v>
      </c>
      <c r="F3944" s="74" t="s">
        <v>2590</v>
      </c>
      <c r="G3944" s="74" t="s">
        <v>2590</v>
      </c>
      <c r="H3944" s="74" t="s">
        <v>2704</v>
      </c>
      <c r="I3944" s="74" t="s">
        <v>2590</v>
      </c>
      <c r="J3944" s="92" t="s">
        <v>5623</v>
      </c>
      <c r="L3944" s="75" t="s">
        <v>53</v>
      </c>
      <c r="M3944" s="73" t="s">
        <v>2706</v>
      </c>
      <c r="N3944" s="73" t="s">
        <v>2590</v>
      </c>
      <c r="O3944" s="73" t="s">
        <v>3570</v>
      </c>
      <c r="S3944" s="102" t="s">
        <v>2705</v>
      </c>
      <c r="V3944" s="102" t="s">
        <v>2705</v>
      </c>
      <c r="Y3944" s="73" t="s">
        <v>79</v>
      </c>
      <c r="AB3944" s="89" t="s">
        <v>58</v>
      </c>
      <c r="AC3944" s="89" t="s">
        <v>59</v>
      </c>
      <c r="AE3944" s="73">
        <v>1</v>
      </c>
      <c r="AG3944" s="78">
        <v>50182</v>
      </c>
      <c r="AH3944" s="78">
        <v>50182</v>
      </c>
      <c r="AL3944" s="95">
        <v>8</v>
      </c>
      <c r="AN3944" s="78">
        <v>4015</v>
      </c>
      <c r="AO3944" s="89" t="s">
        <v>60</v>
      </c>
      <c r="AQ3944" s="75" t="s">
        <v>61</v>
      </c>
      <c r="AR3944" s="75" t="s">
        <v>62</v>
      </c>
      <c r="AS3944" s="75" t="s">
        <v>63</v>
      </c>
      <c r="AV3944" s="77"/>
      <c r="HX3944" s="58"/>
    </row>
    <row r="3945" spans="3:232">
      <c r="C3945" s="17" t="str">
        <f>VLOOKUP(O3945,'[1]mã đối tượng'!$C:$F,4,0)</f>
        <v>N</v>
      </c>
      <c r="D3945" s="89" t="s">
        <v>48</v>
      </c>
      <c r="E3945" s="89" t="s">
        <v>49</v>
      </c>
      <c r="F3945" s="74" t="s">
        <v>2590</v>
      </c>
      <c r="G3945" s="74" t="s">
        <v>2590</v>
      </c>
      <c r="H3945" s="74" t="s">
        <v>2707</v>
      </c>
      <c r="I3945" s="74" t="s">
        <v>2590</v>
      </c>
      <c r="J3945" s="92" t="s">
        <v>5624</v>
      </c>
      <c r="L3945" s="75" t="s">
        <v>53</v>
      </c>
      <c r="M3945" s="73" t="s">
        <v>2709</v>
      </c>
      <c r="N3945" s="73" t="s">
        <v>2590</v>
      </c>
      <c r="O3945" s="73" t="s">
        <v>3585</v>
      </c>
      <c r="S3945" s="102" t="s">
        <v>2708</v>
      </c>
      <c r="V3945" s="102" t="s">
        <v>2708</v>
      </c>
      <c r="Y3945" s="73" t="s">
        <v>94</v>
      </c>
      <c r="AB3945" s="89" t="s">
        <v>58</v>
      </c>
      <c r="AC3945" s="89" t="s">
        <v>59</v>
      </c>
      <c r="AE3945" s="73">
        <v>1</v>
      </c>
      <c r="AG3945" s="78">
        <v>73431</v>
      </c>
      <c r="AH3945" s="78">
        <v>73431</v>
      </c>
      <c r="AL3945" s="95">
        <v>8</v>
      </c>
      <c r="AN3945" s="78">
        <v>5874</v>
      </c>
      <c r="AO3945" s="89" t="s">
        <v>60</v>
      </c>
      <c r="AQ3945" s="75" t="s">
        <v>61</v>
      </c>
      <c r="AR3945" s="75" t="s">
        <v>62</v>
      </c>
      <c r="AS3945" s="75" t="s">
        <v>63</v>
      </c>
      <c r="AV3945" s="77"/>
      <c r="HX3945" s="58"/>
    </row>
    <row r="3946" spans="3:232">
      <c r="C3946" s="17" t="str">
        <f>VLOOKUP(O3946,'[1]mã đối tượng'!$C:$F,4,0)</f>
        <v>N</v>
      </c>
      <c r="D3946" s="89" t="s">
        <v>48</v>
      </c>
      <c r="E3946" s="89" t="s">
        <v>49</v>
      </c>
      <c r="F3946" s="74" t="s">
        <v>2590</v>
      </c>
      <c r="G3946" s="74" t="s">
        <v>2590</v>
      </c>
      <c r="H3946" s="74" t="s">
        <v>2707</v>
      </c>
      <c r="I3946" s="74" t="s">
        <v>2590</v>
      </c>
      <c r="J3946" s="92" t="s">
        <v>5624</v>
      </c>
      <c r="L3946" s="75" t="s">
        <v>53</v>
      </c>
      <c r="M3946" s="73" t="s">
        <v>2709</v>
      </c>
      <c r="N3946" s="73" t="s">
        <v>2590</v>
      </c>
      <c r="O3946" s="73" t="s">
        <v>3585</v>
      </c>
      <c r="S3946" s="102" t="s">
        <v>2708</v>
      </c>
      <c r="V3946" s="102" t="s">
        <v>2708</v>
      </c>
      <c r="Y3946" s="73" t="s">
        <v>80</v>
      </c>
      <c r="AB3946" s="89" t="s">
        <v>58</v>
      </c>
      <c r="AC3946" s="89" t="s">
        <v>59</v>
      </c>
      <c r="AE3946" s="73">
        <v>2</v>
      </c>
      <c r="AG3946" s="78">
        <v>111058</v>
      </c>
      <c r="AH3946" s="78">
        <v>222116</v>
      </c>
      <c r="AL3946" s="95">
        <v>8</v>
      </c>
      <c r="AN3946" s="78">
        <v>17770</v>
      </c>
      <c r="AO3946" s="89" t="s">
        <v>60</v>
      </c>
      <c r="AQ3946" s="75" t="s">
        <v>61</v>
      </c>
      <c r="AR3946" s="75" t="s">
        <v>62</v>
      </c>
      <c r="AS3946" s="75" t="s">
        <v>63</v>
      </c>
      <c r="AV3946" s="77"/>
      <c r="HX3946" s="58"/>
    </row>
    <row r="3947" spans="3:232">
      <c r="C3947" s="17" t="str">
        <f>VLOOKUP(O3947,'[1]mã đối tượng'!$C:$F,4,0)</f>
        <v>N</v>
      </c>
      <c r="D3947" s="89" t="s">
        <v>48</v>
      </c>
      <c r="E3947" s="89" t="s">
        <v>49</v>
      </c>
      <c r="F3947" s="74" t="s">
        <v>2590</v>
      </c>
      <c r="G3947" s="74" t="s">
        <v>2590</v>
      </c>
      <c r="H3947" s="74" t="s">
        <v>2707</v>
      </c>
      <c r="I3947" s="74" t="s">
        <v>2590</v>
      </c>
      <c r="J3947" s="92" t="s">
        <v>5624</v>
      </c>
      <c r="L3947" s="75" t="s">
        <v>53</v>
      </c>
      <c r="M3947" s="73" t="s">
        <v>2709</v>
      </c>
      <c r="N3947" s="73" t="s">
        <v>2590</v>
      </c>
      <c r="O3947" s="73" t="s">
        <v>3585</v>
      </c>
      <c r="S3947" s="102" t="s">
        <v>2708</v>
      </c>
      <c r="V3947" s="102" t="s">
        <v>2708</v>
      </c>
      <c r="Y3947" s="73" t="s">
        <v>57</v>
      </c>
      <c r="AB3947" s="89" t="s">
        <v>58</v>
      </c>
      <c r="AC3947" s="89" t="s">
        <v>59</v>
      </c>
      <c r="AE3947" s="73">
        <v>2</v>
      </c>
      <c r="AG3947" s="78">
        <v>55595</v>
      </c>
      <c r="AH3947" s="78">
        <v>111190</v>
      </c>
      <c r="AL3947" s="95">
        <v>8</v>
      </c>
      <c r="AN3947" s="78">
        <v>8895</v>
      </c>
      <c r="AO3947" s="89" t="s">
        <v>60</v>
      </c>
      <c r="AQ3947" s="75" t="s">
        <v>61</v>
      </c>
      <c r="AR3947" s="75" t="s">
        <v>62</v>
      </c>
      <c r="AS3947" s="75" t="s">
        <v>63</v>
      </c>
      <c r="AV3947" s="77"/>
      <c r="HX3947" s="58"/>
    </row>
    <row r="3948" spans="3:232">
      <c r="C3948" s="17" t="str">
        <f>VLOOKUP(O3948,'[1]mã đối tượng'!$C:$F,4,0)</f>
        <v>N</v>
      </c>
      <c r="D3948" s="89" t="s">
        <v>48</v>
      </c>
      <c r="E3948" s="89" t="s">
        <v>49</v>
      </c>
      <c r="F3948" s="74" t="s">
        <v>2590</v>
      </c>
      <c r="G3948" s="74" t="s">
        <v>2590</v>
      </c>
      <c r="H3948" s="74" t="s">
        <v>2710</v>
      </c>
      <c r="I3948" s="74" t="s">
        <v>2590</v>
      </c>
      <c r="J3948" s="92" t="s">
        <v>5625</v>
      </c>
      <c r="L3948" s="75" t="s">
        <v>53</v>
      </c>
      <c r="M3948" s="73" t="s">
        <v>2712</v>
      </c>
      <c r="N3948" s="73" t="s">
        <v>2590</v>
      </c>
      <c r="O3948" s="73" t="s">
        <v>75</v>
      </c>
      <c r="S3948" s="102" t="s">
        <v>2711</v>
      </c>
      <c r="V3948" s="102" t="s">
        <v>2711</v>
      </c>
      <c r="Y3948" s="73" t="s">
        <v>94</v>
      </c>
      <c r="AB3948" s="89" t="s">
        <v>58</v>
      </c>
      <c r="AC3948" s="89" t="s">
        <v>59</v>
      </c>
      <c r="AE3948" s="73">
        <v>3</v>
      </c>
      <c r="AG3948" s="78">
        <v>73431</v>
      </c>
      <c r="AH3948" s="78">
        <v>220293</v>
      </c>
      <c r="AL3948" s="95">
        <v>8</v>
      </c>
      <c r="AN3948" s="78">
        <v>17623</v>
      </c>
      <c r="AO3948" s="89" t="s">
        <v>60</v>
      </c>
      <c r="AQ3948" s="75" t="s">
        <v>61</v>
      </c>
      <c r="AR3948" s="75" t="s">
        <v>62</v>
      </c>
      <c r="AS3948" s="75" t="s">
        <v>63</v>
      </c>
      <c r="AV3948" s="77"/>
      <c r="HX3948" s="58"/>
    </row>
    <row r="3949" spans="3:232">
      <c r="C3949" s="17" t="str">
        <f>VLOOKUP(O3949,'[1]mã đối tượng'!$C:$F,4,0)</f>
        <v>N</v>
      </c>
      <c r="D3949" s="89" t="s">
        <v>48</v>
      </c>
      <c r="E3949" s="89" t="s">
        <v>49</v>
      </c>
      <c r="F3949" s="74" t="s">
        <v>2590</v>
      </c>
      <c r="G3949" s="74" t="s">
        <v>2590</v>
      </c>
      <c r="H3949" s="74" t="s">
        <v>2710</v>
      </c>
      <c r="I3949" s="74" t="s">
        <v>2590</v>
      </c>
      <c r="J3949" s="92" t="s">
        <v>5625</v>
      </c>
      <c r="L3949" s="75" t="s">
        <v>53</v>
      </c>
      <c r="M3949" s="73" t="s">
        <v>2712</v>
      </c>
      <c r="N3949" s="73" t="s">
        <v>2590</v>
      </c>
      <c r="O3949" s="73" t="s">
        <v>75</v>
      </c>
      <c r="S3949" s="102" t="s">
        <v>2711</v>
      </c>
      <c r="V3949" s="102" t="s">
        <v>2711</v>
      </c>
      <c r="Y3949" s="73" t="s">
        <v>80</v>
      </c>
      <c r="AB3949" s="89" t="s">
        <v>58</v>
      </c>
      <c r="AC3949" s="89" t="s">
        <v>59</v>
      </c>
      <c r="AE3949" s="73">
        <v>4</v>
      </c>
      <c r="AG3949" s="78">
        <v>111058</v>
      </c>
      <c r="AH3949" s="78">
        <v>444232</v>
      </c>
      <c r="AL3949" s="95">
        <v>8</v>
      </c>
      <c r="AN3949" s="78">
        <v>35539</v>
      </c>
      <c r="AO3949" s="89" t="s">
        <v>60</v>
      </c>
      <c r="AQ3949" s="75" t="s">
        <v>61</v>
      </c>
      <c r="AR3949" s="75" t="s">
        <v>62</v>
      </c>
      <c r="AS3949" s="75" t="s">
        <v>63</v>
      </c>
      <c r="AV3949" s="77"/>
      <c r="HX3949" s="58"/>
    </row>
    <row r="3950" spans="3:232">
      <c r="C3950" s="17" t="str">
        <f>VLOOKUP(O3950,'[1]mã đối tượng'!$C:$F,4,0)</f>
        <v>N</v>
      </c>
      <c r="D3950" s="89" t="s">
        <v>48</v>
      </c>
      <c r="E3950" s="89" t="s">
        <v>49</v>
      </c>
      <c r="F3950" s="74" t="s">
        <v>2590</v>
      </c>
      <c r="G3950" s="74" t="s">
        <v>2590</v>
      </c>
      <c r="H3950" s="74" t="s">
        <v>2710</v>
      </c>
      <c r="I3950" s="74" t="s">
        <v>2590</v>
      </c>
      <c r="J3950" s="92" t="s">
        <v>5625</v>
      </c>
      <c r="L3950" s="75" t="s">
        <v>53</v>
      </c>
      <c r="M3950" s="73" t="s">
        <v>2712</v>
      </c>
      <c r="N3950" s="73" t="s">
        <v>2590</v>
      </c>
      <c r="O3950" s="73" t="s">
        <v>75</v>
      </c>
      <c r="S3950" s="102" t="s">
        <v>2711</v>
      </c>
      <c r="V3950" s="102" t="s">
        <v>2711</v>
      </c>
      <c r="Y3950" s="73" t="s">
        <v>57</v>
      </c>
      <c r="AB3950" s="89" t="s">
        <v>58</v>
      </c>
      <c r="AC3950" s="89" t="s">
        <v>59</v>
      </c>
      <c r="AE3950" s="73">
        <v>2</v>
      </c>
      <c r="AG3950" s="78">
        <v>55595</v>
      </c>
      <c r="AH3950" s="78">
        <v>111190</v>
      </c>
      <c r="AL3950" s="95">
        <v>8</v>
      </c>
      <c r="AN3950" s="78">
        <v>8895</v>
      </c>
      <c r="AO3950" s="89" t="s">
        <v>60</v>
      </c>
      <c r="AQ3950" s="75" t="s">
        <v>61</v>
      </c>
      <c r="AR3950" s="75" t="s">
        <v>62</v>
      </c>
      <c r="AS3950" s="75" t="s">
        <v>63</v>
      </c>
      <c r="AV3950" s="77"/>
      <c r="HX3950" s="58"/>
    </row>
    <row r="3951" spans="3:232">
      <c r="C3951" s="17" t="str">
        <f>VLOOKUP(O3951,'[1]mã đối tượng'!$C:$F,4,0)</f>
        <v>N</v>
      </c>
      <c r="D3951" s="89" t="s">
        <v>48</v>
      </c>
      <c r="E3951" s="89" t="s">
        <v>49</v>
      </c>
      <c r="F3951" s="74" t="s">
        <v>2590</v>
      </c>
      <c r="G3951" s="74" t="s">
        <v>2590</v>
      </c>
      <c r="H3951" s="74" t="s">
        <v>2710</v>
      </c>
      <c r="I3951" s="74" t="s">
        <v>2590</v>
      </c>
      <c r="J3951" s="92" t="s">
        <v>5625</v>
      </c>
      <c r="L3951" s="75" t="s">
        <v>53</v>
      </c>
      <c r="M3951" s="73" t="s">
        <v>2712</v>
      </c>
      <c r="N3951" s="73" t="s">
        <v>2590</v>
      </c>
      <c r="O3951" s="73" t="s">
        <v>75</v>
      </c>
      <c r="S3951" s="102" t="s">
        <v>2711</v>
      </c>
      <c r="V3951" s="102" t="s">
        <v>2711</v>
      </c>
      <c r="Y3951" s="73" t="s">
        <v>117</v>
      </c>
      <c r="AB3951" s="89" t="s">
        <v>58</v>
      </c>
      <c r="AC3951" s="89" t="s">
        <v>59</v>
      </c>
      <c r="AE3951" s="73">
        <v>2</v>
      </c>
      <c r="AG3951" s="78">
        <v>74250</v>
      </c>
      <c r="AH3951" s="78">
        <v>148500</v>
      </c>
      <c r="AL3951" s="95">
        <v>8</v>
      </c>
      <c r="AN3951" s="78">
        <v>11880</v>
      </c>
      <c r="AO3951" s="89" t="s">
        <v>60</v>
      </c>
      <c r="AQ3951" s="75" t="s">
        <v>61</v>
      </c>
      <c r="AR3951" s="75" t="s">
        <v>62</v>
      </c>
      <c r="AS3951" s="75" t="s">
        <v>63</v>
      </c>
      <c r="AV3951" s="77"/>
      <c r="HX3951" s="58"/>
    </row>
    <row r="3952" spans="3:232">
      <c r="C3952" s="17" t="str">
        <f>VLOOKUP(O3952,'[1]mã đối tượng'!$C:$F,4,0)</f>
        <v>N</v>
      </c>
      <c r="D3952" s="89" t="s">
        <v>48</v>
      </c>
      <c r="E3952" s="89" t="s">
        <v>49</v>
      </c>
      <c r="F3952" s="74" t="s">
        <v>2590</v>
      </c>
      <c r="G3952" s="74" t="s">
        <v>2590</v>
      </c>
      <c r="H3952" s="74" t="s">
        <v>2713</v>
      </c>
      <c r="I3952" s="74" t="s">
        <v>2590</v>
      </c>
      <c r="J3952" s="92" t="s">
        <v>5626</v>
      </c>
      <c r="L3952" s="75" t="s">
        <v>53</v>
      </c>
      <c r="M3952" s="73" t="s">
        <v>2714</v>
      </c>
      <c r="N3952" s="73" t="s">
        <v>2590</v>
      </c>
      <c r="O3952" s="73" t="s">
        <v>121</v>
      </c>
      <c r="S3952" s="102" t="s">
        <v>2223</v>
      </c>
      <c r="V3952" s="102" t="s">
        <v>2223</v>
      </c>
      <c r="Y3952" s="73" t="s">
        <v>69</v>
      </c>
      <c r="AB3952" s="89" t="s">
        <v>58</v>
      </c>
      <c r="AC3952" s="89" t="s">
        <v>59</v>
      </c>
      <c r="AE3952" s="73">
        <v>3</v>
      </c>
      <c r="AG3952" s="78">
        <v>49500</v>
      </c>
      <c r="AH3952" s="78">
        <v>148500</v>
      </c>
      <c r="AL3952" s="95">
        <v>8</v>
      </c>
      <c r="AN3952" s="78">
        <v>11880</v>
      </c>
      <c r="AO3952" s="89" t="s">
        <v>60</v>
      </c>
      <c r="AQ3952" s="75" t="s">
        <v>61</v>
      </c>
      <c r="AR3952" s="75" t="s">
        <v>62</v>
      </c>
      <c r="AS3952" s="75" t="s">
        <v>63</v>
      </c>
      <c r="AV3952" s="77"/>
      <c r="HX3952" s="58"/>
    </row>
    <row r="3953" spans="3:232">
      <c r="C3953" s="17" t="str">
        <f>VLOOKUP(O3953,'[1]mã đối tượng'!$C:$F,4,0)</f>
        <v>N</v>
      </c>
      <c r="D3953" s="89" t="s">
        <v>48</v>
      </c>
      <c r="E3953" s="89" t="s">
        <v>49</v>
      </c>
      <c r="F3953" s="74" t="s">
        <v>2590</v>
      </c>
      <c r="G3953" s="74" t="s">
        <v>2590</v>
      </c>
      <c r="H3953" s="74" t="s">
        <v>2713</v>
      </c>
      <c r="I3953" s="74" t="s">
        <v>2590</v>
      </c>
      <c r="J3953" s="92" t="s">
        <v>5626</v>
      </c>
      <c r="L3953" s="75" t="s">
        <v>53</v>
      </c>
      <c r="M3953" s="73" t="s">
        <v>2714</v>
      </c>
      <c r="N3953" s="73" t="s">
        <v>2590</v>
      </c>
      <c r="O3953" s="73" t="s">
        <v>121</v>
      </c>
      <c r="S3953" s="102" t="s">
        <v>2223</v>
      </c>
      <c r="V3953" s="102" t="s">
        <v>2223</v>
      </c>
      <c r="Y3953" s="73" t="s">
        <v>117</v>
      </c>
      <c r="AB3953" s="89" t="s">
        <v>58</v>
      </c>
      <c r="AC3953" s="89" t="s">
        <v>59</v>
      </c>
      <c r="AE3953" s="73">
        <v>2</v>
      </c>
      <c r="AG3953" s="78">
        <v>74250</v>
      </c>
      <c r="AH3953" s="78">
        <v>148500</v>
      </c>
      <c r="AL3953" s="95">
        <v>8</v>
      </c>
      <c r="AN3953" s="78">
        <v>11880</v>
      </c>
      <c r="AO3953" s="89" t="s">
        <v>60</v>
      </c>
      <c r="AQ3953" s="75" t="s">
        <v>61</v>
      </c>
      <c r="AR3953" s="75" t="s">
        <v>62</v>
      </c>
      <c r="AS3953" s="75" t="s">
        <v>63</v>
      </c>
      <c r="AV3953" s="77"/>
      <c r="HX3953" s="58"/>
    </row>
    <row r="3954" spans="3:232">
      <c r="C3954" s="17" t="str">
        <f>VLOOKUP(O3954,'[1]mã đối tượng'!$C:$F,4,0)</f>
        <v>N</v>
      </c>
      <c r="D3954" s="89" t="s">
        <v>48</v>
      </c>
      <c r="E3954" s="89" t="s">
        <v>49</v>
      </c>
      <c r="F3954" s="74" t="s">
        <v>2590</v>
      </c>
      <c r="G3954" s="74" t="s">
        <v>2590</v>
      </c>
      <c r="H3954" s="74" t="s">
        <v>2715</v>
      </c>
      <c r="I3954" s="74" t="s">
        <v>2590</v>
      </c>
      <c r="J3954" s="92" t="s">
        <v>5627</v>
      </c>
      <c r="L3954" s="75" t="s">
        <v>53</v>
      </c>
      <c r="M3954" s="73" t="s">
        <v>2717</v>
      </c>
      <c r="N3954" s="73" t="s">
        <v>2590</v>
      </c>
      <c r="O3954" s="73" t="s">
        <v>3588</v>
      </c>
      <c r="S3954" s="102" t="s">
        <v>2716</v>
      </c>
      <c r="V3954" s="102" t="s">
        <v>2716</v>
      </c>
      <c r="Y3954" s="73" t="s">
        <v>117</v>
      </c>
      <c r="AB3954" s="89" t="s">
        <v>58</v>
      </c>
      <c r="AC3954" s="89" t="s">
        <v>59</v>
      </c>
      <c r="AE3954" s="73">
        <v>1</v>
      </c>
      <c r="AG3954" s="78">
        <v>74250</v>
      </c>
      <c r="AH3954" s="78">
        <v>74250</v>
      </c>
      <c r="AL3954" s="95">
        <v>8</v>
      </c>
      <c r="AN3954" s="78">
        <v>5940</v>
      </c>
      <c r="AO3954" s="89" t="s">
        <v>60</v>
      </c>
      <c r="AQ3954" s="75" t="s">
        <v>61</v>
      </c>
      <c r="AR3954" s="75" t="s">
        <v>62</v>
      </c>
      <c r="AS3954" s="75" t="s">
        <v>63</v>
      </c>
      <c r="AV3954" s="77"/>
      <c r="HX3954" s="58"/>
    </row>
    <row r="3955" spans="3:232">
      <c r="C3955" s="17" t="str">
        <f>VLOOKUP(O3955,'[1]mã đối tượng'!$C:$F,4,0)</f>
        <v>N</v>
      </c>
      <c r="D3955" s="89" t="s">
        <v>48</v>
      </c>
      <c r="E3955" s="89" t="s">
        <v>49</v>
      </c>
      <c r="F3955" s="74" t="s">
        <v>2590</v>
      </c>
      <c r="G3955" s="74" t="s">
        <v>2590</v>
      </c>
      <c r="H3955" s="74" t="s">
        <v>2715</v>
      </c>
      <c r="I3955" s="74" t="s">
        <v>2590</v>
      </c>
      <c r="J3955" s="92" t="s">
        <v>5627</v>
      </c>
      <c r="L3955" s="75" t="s">
        <v>53</v>
      </c>
      <c r="M3955" s="73" t="s">
        <v>2717</v>
      </c>
      <c r="N3955" s="73" t="s">
        <v>2590</v>
      </c>
      <c r="O3955" s="73" t="s">
        <v>3588</v>
      </c>
      <c r="S3955" s="102" t="s">
        <v>2716</v>
      </c>
      <c r="V3955" s="102" t="s">
        <v>2716</v>
      </c>
      <c r="Y3955" s="73" t="s">
        <v>142</v>
      </c>
      <c r="AB3955" s="89" t="s">
        <v>58</v>
      </c>
      <c r="AC3955" s="89" t="s">
        <v>59</v>
      </c>
      <c r="AE3955" s="73">
        <v>1</v>
      </c>
      <c r="AG3955" s="78">
        <v>50400</v>
      </c>
      <c r="AH3955" s="78">
        <v>50400</v>
      </c>
      <c r="AL3955" s="95">
        <v>8</v>
      </c>
      <c r="AN3955" s="78">
        <v>4032</v>
      </c>
      <c r="AO3955" s="89" t="s">
        <v>60</v>
      </c>
      <c r="AQ3955" s="75" t="s">
        <v>61</v>
      </c>
      <c r="AR3955" s="75" t="s">
        <v>62</v>
      </c>
      <c r="AS3955" s="75" t="s">
        <v>63</v>
      </c>
      <c r="AV3955" s="77"/>
      <c r="HX3955" s="58"/>
    </row>
    <row r="3956" spans="3:232">
      <c r="C3956" s="17" t="str">
        <f>VLOOKUP(O3956,'[1]mã đối tượng'!$C:$F,4,0)</f>
        <v>N</v>
      </c>
      <c r="D3956" s="89" t="s">
        <v>48</v>
      </c>
      <c r="E3956" s="89" t="s">
        <v>49</v>
      </c>
      <c r="F3956" s="74" t="s">
        <v>2590</v>
      </c>
      <c r="G3956" s="74" t="s">
        <v>2590</v>
      </c>
      <c r="H3956" s="74" t="s">
        <v>2718</v>
      </c>
      <c r="I3956" s="74" t="s">
        <v>2590</v>
      </c>
      <c r="J3956" s="92" t="s">
        <v>5628</v>
      </c>
      <c r="L3956" s="75" t="s">
        <v>53</v>
      </c>
      <c r="M3956" s="73" t="s">
        <v>2719</v>
      </c>
      <c r="N3956" s="73" t="s">
        <v>2590</v>
      </c>
      <c r="O3956" s="73" t="s">
        <v>3570</v>
      </c>
      <c r="S3956" s="102" t="s">
        <v>1480</v>
      </c>
      <c r="V3956" s="102" t="s">
        <v>1480</v>
      </c>
      <c r="Y3956" s="73" t="s">
        <v>79</v>
      </c>
      <c r="AB3956" s="89" t="s">
        <v>58</v>
      </c>
      <c r="AC3956" s="89" t="s">
        <v>59</v>
      </c>
      <c r="AE3956" s="73">
        <v>1</v>
      </c>
      <c r="AG3956" s="78">
        <v>50182</v>
      </c>
      <c r="AH3956" s="78">
        <v>50182</v>
      </c>
      <c r="AL3956" s="95">
        <v>8</v>
      </c>
      <c r="AN3956" s="78">
        <v>4015</v>
      </c>
      <c r="AO3956" s="89" t="s">
        <v>60</v>
      </c>
      <c r="AQ3956" s="75" t="s">
        <v>61</v>
      </c>
      <c r="AR3956" s="75" t="s">
        <v>62</v>
      </c>
      <c r="AS3956" s="75" t="s">
        <v>63</v>
      </c>
      <c r="AV3956" s="77"/>
      <c r="HX3956" s="58"/>
    </row>
    <row r="3957" spans="3:232">
      <c r="C3957" s="17" t="str">
        <f>VLOOKUP(O3957,'[1]mã đối tượng'!$C:$F,4,0)</f>
        <v>N</v>
      </c>
      <c r="D3957" s="89" t="s">
        <v>48</v>
      </c>
      <c r="E3957" s="89" t="s">
        <v>49</v>
      </c>
      <c r="F3957" s="74" t="s">
        <v>2590</v>
      </c>
      <c r="G3957" s="74" t="s">
        <v>2590</v>
      </c>
      <c r="H3957" s="74" t="s">
        <v>2720</v>
      </c>
      <c r="I3957" s="74" t="s">
        <v>2590</v>
      </c>
      <c r="J3957" s="92" t="s">
        <v>5629</v>
      </c>
      <c r="L3957" s="75" t="s">
        <v>53</v>
      </c>
      <c r="M3957" s="73" t="s">
        <v>2721</v>
      </c>
      <c r="N3957" s="73" t="s">
        <v>2590</v>
      </c>
      <c r="O3957" s="73" t="s">
        <v>121</v>
      </c>
      <c r="S3957" s="102" t="s">
        <v>415</v>
      </c>
      <c r="V3957" s="102" t="s">
        <v>415</v>
      </c>
      <c r="Y3957" s="73" t="s">
        <v>117</v>
      </c>
      <c r="AB3957" s="89" t="s">
        <v>58</v>
      </c>
      <c r="AC3957" s="89" t="s">
        <v>59</v>
      </c>
      <c r="AE3957" s="73">
        <v>2</v>
      </c>
      <c r="AG3957" s="78">
        <v>74250</v>
      </c>
      <c r="AH3957" s="78">
        <v>148500</v>
      </c>
      <c r="AL3957" s="95">
        <v>8</v>
      </c>
      <c r="AN3957" s="78">
        <v>11880</v>
      </c>
      <c r="AO3957" s="89" t="s">
        <v>60</v>
      </c>
      <c r="AQ3957" s="75" t="s">
        <v>61</v>
      </c>
      <c r="AR3957" s="75" t="s">
        <v>62</v>
      </c>
      <c r="AS3957" s="75" t="s">
        <v>63</v>
      </c>
      <c r="AV3957" s="77"/>
      <c r="HX3957" s="58"/>
    </row>
    <row r="3958" spans="3:232">
      <c r="C3958" s="17" t="str">
        <f>VLOOKUP(O3958,'[1]mã đối tượng'!$C:$F,4,0)</f>
        <v>N</v>
      </c>
      <c r="D3958" s="89" t="s">
        <v>48</v>
      </c>
      <c r="E3958" s="89" t="s">
        <v>49</v>
      </c>
      <c r="F3958" s="74" t="s">
        <v>2590</v>
      </c>
      <c r="G3958" s="74" t="s">
        <v>2590</v>
      </c>
      <c r="H3958" s="74" t="s">
        <v>2720</v>
      </c>
      <c r="I3958" s="74" t="s">
        <v>2590</v>
      </c>
      <c r="J3958" s="92" t="s">
        <v>5629</v>
      </c>
      <c r="L3958" s="75" t="s">
        <v>53</v>
      </c>
      <c r="M3958" s="73" t="s">
        <v>2721</v>
      </c>
      <c r="N3958" s="73" t="s">
        <v>2590</v>
      </c>
      <c r="O3958" s="73" t="s">
        <v>121</v>
      </c>
      <c r="S3958" s="102" t="s">
        <v>415</v>
      </c>
      <c r="V3958" s="102" t="s">
        <v>415</v>
      </c>
      <c r="Y3958" s="73" t="s">
        <v>69</v>
      </c>
      <c r="AB3958" s="89" t="s">
        <v>58</v>
      </c>
      <c r="AC3958" s="89" t="s">
        <v>59</v>
      </c>
      <c r="AE3958" s="73">
        <v>2</v>
      </c>
      <c r="AG3958" s="78">
        <v>49500</v>
      </c>
      <c r="AH3958" s="78">
        <v>99000</v>
      </c>
      <c r="AL3958" s="95">
        <v>8</v>
      </c>
      <c r="AN3958" s="78">
        <v>7920</v>
      </c>
      <c r="AO3958" s="89" t="s">
        <v>60</v>
      </c>
      <c r="AQ3958" s="75" t="s">
        <v>61</v>
      </c>
      <c r="AR3958" s="75" t="s">
        <v>62</v>
      </c>
      <c r="AS3958" s="75" t="s">
        <v>63</v>
      </c>
      <c r="AV3958" s="77"/>
      <c r="HX3958" s="58"/>
    </row>
    <row r="3959" spans="3:232">
      <c r="C3959" s="17" t="str">
        <f>VLOOKUP(O3959,'[1]mã đối tượng'!$C:$F,4,0)</f>
        <v>N</v>
      </c>
      <c r="D3959" s="89" t="s">
        <v>48</v>
      </c>
      <c r="E3959" s="89" t="s">
        <v>49</v>
      </c>
      <c r="F3959" s="74" t="s">
        <v>2590</v>
      </c>
      <c r="G3959" s="74" t="s">
        <v>2590</v>
      </c>
      <c r="H3959" s="74" t="s">
        <v>2722</v>
      </c>
      <c r="I3959" s="74" t="s">
        <v>2590</v>
      </c>
      <c r="J3959" s="92" t="s">
        <v>5630</v>
      </c>
      <c r="L3959" s="75" t="s">
        <v>53</v>
      </c>
      <c r="M3959" s="73" t="s">
        <v>2723</v>
      </c>
      <c r="N3959" s="73" t="s">
        <v>2590</v>
      </c>
      <c r="O3959" s="73" t="s">
        <v>121</v>
      </c>
      <c r="S3959" s="102" t="s">
        <v>1499</v>
      </c>
      <c r="V3959" s="102" t="s">
        <v>1499</v>
      </c>
      <c r="Y3959" s="73" t="s">
        <v>70</v>
      </c>
      <c r="AB3959" s="89" t="s">
        <v>58</v>
      </c>
      <c r="AC3959" s="89" t="s">
        <v>59</v>
      </c>
      <c r="AE3959" s="73">
        <v>2</v>
      </c>
      <c r="AG3959" s="78">
        <v>89285</v>
      </c>
      <c r="AH3959" s="78">
        <v>178570</v>
      </c>
      <c r="AL3959" s="95">
        <v>8</v>
      </c>
      <c r="AN3959" s="78">
        <v>14286</v>
      </c>
      <c r="AO3959" s="89" t="s">
        <v>60</v>
      </c>
      <c r="AQ3959" s="75" t="s">
        <v>61</v>
      </c>
      <c r="AR3959" s="75" t="s">
        <v>62</v>
      </c>
      <c r="AS3959" s="75" t="s">
        <v>63</v>
      </c>
      <c r="AV3959" s="77"/>
      <c r="HX3959" s="58"/>
    </row>
    <row r="3960" spans="3:232">
      <c r="C3960" s="17" t="str">
        <f>VLOOKUP(O3960,'[1]mã đối tượng'!$C:$F,4,0)</f>
        <v>N</v>
      </c>
      <c r="D3960" s="89" t="s">
        <v>48</v>
      </c>
      <c r="E3960" s="89" t="s">
        <v>49</v>
      </c>
      <c r="F3960" s="74" t="s">
        <v>2590</v>
      </c>
      <c r="G3960" s="74" t="s">
        <v>2590</v>
      </c>
      <c r="H3960" s="74" t="s">
        <v>2724</v>
      </c>
      <c r="I3960" s="74" t="s">
        <v>2590</v>
      </c>
      <c r="J3960" s="92" t="s">
        <v>5631</v>
      </c>
      <c r="L3960" s="75" t="s">
        <v>53</v>
      </c>
      <c r="M3960" s="73" t="s">
        <v>2725</v>
      </c>
      <c r="N3960" s="73" t="s">
        <v>2590</v>
      </c>
      <c r="O3960" s="73" t="s">
        <v>3588</v>
      </c>
      <c r="S3960" s="102" t="s">
        <v>2588</v>
      </c>
      <c r="V3960" s="102" t="s">
        <v>2588</v>
      </c>
      <c r="Y3960" s="73" t="s">
        <v>77</v>
      </c>
      <c r="AB3960" s="89" t="s">
        <v>58</v>
      </c>
      <c r="AC3960" s="89" t="s">
        <v>59</v>
      </c>
      <c r="AE3960" s="73">
        <v>3</v>
      </c>
      <c r="AG3960" s="78">
        <v>70950</v>
      </c>
      <c r="AH3960" s="78">
        <v>212850</v>
      </c>
      <c r="AL3960" s="95">
        <v>8</v>
      </c>
      <c r="AN3960" s="78">
        <v>17028</v>
      </c>
      <c r="AO3960" s="89" t="s">
        <v>60</v>
      </c>
      <c r="AQ3960" s="75" t="s">
        <v>61</v>
      </c>
      <c r="AR3960" s="75" t="s">
        <v>62</v>
      </c>
      <c r="AS3960" s="75" t="s">
        <v>63</v>
      </c>
      <c r="AV3960" s="77"/>
      <c r="HX3960" s="58"/>
    </row>
    <row r="3961" spans="3:232">
      <c r="C3961" s="17" t="str">
        <f>VLOOKUP(O3961,'[1]mã đối tượng'!$C:$F,4,0)</f>
        <v>N</v>
      </c>
      <c r="D3961" s="89" t="s">
        <v>48</v>
      </c>
      <c r="E3961" s="89" t="s">
        <v>49</v>
      </c>
      <c r="F3961" s="74" t="s">
        <v>2728</v>
      </c>
      <c r="G3961" s="74" t="s">
        <v>2728</v>
      </c>
      <c r="H3961" s="74" t="s">
        <v>2726</v>
      </c>
      <c r="I3961" s="74" t="s">
        <v>2728</v>
      </c>
      <c r="J3961" s="92" t="s">
        <v>5632</v>
      </c>
      <c r="L3961" s="75" t="s">
        <v>53</v>
      </c>
      <c r="M3961" s="73" t="s">
        <v>2727</v>
      </c>
      <c r="N3961" s="73" t="s">
        <v>2728</v>
      </c>
      <c r="O3961" s="73" t="s">
        <v>369</v>
      </c>
      <c r="S3961" s="102" t="s">
        <v>2013</v>
      </c>
      <c r="V3961" s="102" t="s">
        <v>2013</v>
      </c>
      <c r="Y3961" s="73" t="s">
        <v>80</v>
      </c>
      <c r="AB3961" s="89" t="s">
        <v>58</v>
      </c>
      <c r="AC3961" s="89" t="s">
        <v>59</v>
      </c>
      <c r="AE3961" s="73">
        <v>1</v>
      </c>
      <c r="AG3961" s="78">
        <v>111058</v>
      </c>
      <c r="AH3961" s="78">
        <v>111058</v>
      </c>
      <c r="AL3961" s="95">
        <v>8</v>
      </c>
      <c r="AN3961" s="78">
        <v>8885</v>
      </c>
      <c r="AO3961" s="89" t="s">
        <v>60</v>
      </c>
      <c r="AQ3961" s="75" t="s">
        <v>61</v>
      </c>
      <c r="AR3961" s="75" t="s">
        <v>62</v>
      </c>
      <c r="AS3961" s="75" t="s">
        <v>63</v>
      </c>
      <c r="AV3961" s="77"/>
      <c r="HX3961" s="58"/>
    </row>
    <row r="3962" spans="3:232">
      <c r="C3962" s="17" t="str">
        <f>VLOOKUP(O3962,'[1]mã đối tượng'!$C:$F,4,0)</f>
        <v>N</v>
      </c>
      <c r="D3962" s="89" t="s">
        <v>48</v>
      </c>
      <c r="E3962" s="89" t="s">
        <v>49</v>
      </c>
      <c r="F3962" s="74" t="s">
        <v>2728</v>
      </c>
      <c r="G3962" s="74" t="s">
        <v>2728</v>
      </c>
      <c r="H3962" s="74" t="s">
        <v>2729</v>
      </c>
      <c r="I3962" s="74" t="s">
        <v>2728</v>
      </c>
      <c r="J3962" s="92" t="s">
        <v>5633</v>
      </c>
      <c r="L3962" s="75" t="s">
        <v>53</v>
      </c>
      <c r="M3962" s="73" t="s">
        <v>2730</v>
      </c>
      <c r="N3962" s="73" t="s">
        <v>2728</v>
      </c>
      <c r="O3962" s="73" t="s">
        <v>3561</v>
      </c>
      <c r="S3962" s="102" t="s">
        <v>951</v>
      </c>
      <c r="V3962" s="102" t="s">
        <v>951</v>
      </c>
      <c r="Y3962" s="73" t="s">
        <v>69</v>
      </c>
      <c r="AB3962" s="89" t="s">
        <v>58</v>
      </c>
      <c r="AC3962" s="89" t="s">
        <v>59</v>
      </c>
      <c r="AE3962" s="73">
        <v>7</v>
      </c>
      <c r="AG3962" s="78">
        <v>49500</v>
      </c>
      <c r="AH3962" s="78">
        <v>346500</v>
      </c>
      <c r="AL3962" s="95">
        <v>8</v>
      </c>
      <c r="AN3962" s="78">
        <v>27720</v>
      </c>
      <c r="AO3962" s="89" t="s">
        <v>60</v>
      </c>
      <c r="AQ3962" s="75" t="s">
        <v>61</v>
      </c>
      <c r="AR3962" s="75" t="s">
        <v>62</v>
      </c>
      <c r="AS3962" s="75" t="s">
        <v>63</v>
      </c>
      <c r="AV3962" s="77"/>
      <c r="HX3962" s="58"/>
    </row>
    <row r="3963" spans="3:232">
      <c r="C3963" s="17" t="str">
        <f>VLOOKUP(O3963,'[1]mã đối tượng'!$C:$F,4,0)</f>
        <v>N</v>
      </c>
      <c r="D3963" s="89" t="s">
        <v>48</v>
      </c>
      <c r="E3963" s="89" t="s">
        <v>49</v>
      </c>
      <c r="F3963" s="74" t="s">
        <v>2728</v>
      </c>
      <c r="G3963" s="74" t="s">
        <v>2728</v>
      </c>
      <c r="H3963" s="74" t="s">
        <v>2729</v>
      </c>
      <c r="I3963" s="74" t="s">
        <v>2728</v>
      </c>
      <c r="J3963" s="92" t="s">
        <v>5633</v>
      </c>
      <c r="L3963" s="75" t="s">
        <v>53</v>
      </c>
      <c r="M3963" s="73" t="s">
        <v>2730</v>
      </c>
      <c r="N3963" s="73" t="s">
        <v>2728</v>
      </c>
      <c r="O3963" s="73" t="s">
        <v>3561</v>
      </c>
      <c r="S3963" s="102" t="s">
        <v>951</v>
      </c>
      <c r="V3963" s="102" t="s">
        <v>951</v>
      </c>
      <c r="Y3963" s="73" t="s">
        <v>142</v>
      </c>
      <c r="AB3963" s="89" t="s">
        <v>58</v>
      </c>
      <c r="AC3963" s="89" t="s">
        <v>59</v>
      </c>
      <c r="AE3963" s="73">
        <v>10</v>
      </c>
      <c r="AG3963" s="78">
        <v>50400</v>
      </c>
      <c r="AH3963" s="78">
        <v>504000</v>
      </c>
      <c r="AL3963" s="95">
        <v>8</v>
      </c>
      <c r="AN3963" s="78">
        <v>40320</v>
      </c>
      <c r="AO3963" s="89" t="s">
        <v>60</v>
      </c>
      <c r="AQ3963" s="75" t="s">
        <v>61</v>
      </c>
      <c r="AR3963" s="75" t="s">
        <v>62</v>
      </c>
      <c r="AS3963" s="75" t="s">
        <v>63</v>
      </c>
      <c r="AV3963" s="77"/>
      <c r="HX3963" s="58"/>
    </row>
    <row r="3964" spans="3:232">
      <c r="C3964" s="17" t="str">
        <f>VLOOKUP(O3964,'[1]mã đối tượng'!$C:$F,4,0)</f>
        <v>N</v>
      </c>
      <c r="D3964" s="89" t="s">
        <v>48</v>
      </c>
      <c r="E3964" s="89" t="s">
        <v>49</v>
      </c>
      <c r="F3964" s="74" t="s">
        <v>2728</v>
      </c>
      <c r="G3964" s="74" t="s">
        <v>2728</v>
      </c>
      <c r="H3964" s="74" t="s">
        <v>2729</v>
      </c>
      <c r="I3964" s="74" t="s">
        <v>2728</v>
      </c>
      <c r="J3964" s="92" t="s">
        <v>5633</v>
      </c>
      <c r="L3964" s="75" t="s">
        <v>53</v>
      </c>
      <c r="M3964" s="73" t="s">
        <v>2730</v>
      </c>
      <c r="N3964" s="73" t="s">
        <v>2728</v>
      </c>
      <c r="O3964" s="73" t="s">
        <v>3561</v>
      </c>
      <c r="S3964" s="102" t="s">
        <v>951</v>
      </c>
      <c r="V3964" s="102" t="s">
        <v>951</v>
      </c>
      <c r="Y3964" s="73" t="s">
        <v>117</v>
      </c>
      <c r="AB3964" s="89" t="s">
        <v>58</v>
      </c>
      <c r="AC3964" s="89" t="s">
        <v>59</v>
      </c>
      <c r="AE3964" s="73">
        <v>6</v>
      </c>
      <c r="AG3964" s="78">
        <v>74250</v>
      </c>
      <c r="AH3964" s="78">
        <v>445500</v>
      </c>
      <c r="AL3964" s="95">
        <v>8</v>
      </c>
      <c r="AN3964" s="78">
        <v>35640</v>
      </c>
      <c r="AO3964" s="89" t="s">
        <v>60</v>
      </c>
      <c r="AQ3964" s="75" t="s">
        <v>61</v>
      </c>
      <c r="AR3964" s="75" t="s">
        <v>62</v>
      </c>
      <c r="AS3964" s="75" t="s">
        <v>63</v>
      </c>
      <c r="AV3964" s="77"/>
      <c r="HX3964" s="58"/>
    </row>
    <row r="3965" spans="3:232">
      <c r="C3965" s="17" t="str">
        <f>VLOOKUP(O3965,'[1]mã đối tượng'!$C:$F,4,0)</f>
        <v>N</v>
      </c>
      <c r="D3965" s="89" t="s">
        <v>48</v>
      </c>
      <c r="E3965" s="89" t="s">
        <v>49</v>
      </c>
      <c r="F3965" s="74" t="s">
        <v>2728</v>
      </c>
      <c r="G3965" s="74" t="s">
        <v>2728</v>
      </c>
      <c r="H3965" s="74" t="s">
        <v>2729</v>
      </c>
      <c r="I3965" s="74" t="s">
        <v>2728</v>
      </c>
      <c r="J3965" s="92" t="s">
        <v>5633</v>
      </c>
      <c r="L3965" s="75" t="s">
        <v>53</v>
      </c>
      <c r="M3965" s="73" t="s">
        <v>2730</v>
      </c>
      <c r="N3965" s="73" t="s">
        <v>2728</v>
      </c>
      <c r="O3965" s="73" t="s">
        <v>3561</v>
      </c>
      <c r="S3965" s="102" t="s">
        <v>951</v>
      </c>
      <c r="V3965" s="102" t="s">
        <v>951</v>
      </c>
      <c r="Y3965" s="73" t="s">
        <v>79</v>
      </c>
      <c r="AB3965" s="89" t="s">
        <v>58</v>
      </c>
      <c r="AC3965" s="89" t="s">
        <v>59</v>
      </c>
      <c r="AE3965" s="73">
        <v>6</v>
      </c>
      <c r="AG3965" s="78">
        <v>50182</v>
      </c>
      <c r="AH3965" s="78">
        <v>301092</v>
      </c>
      <c r="AL3965" s="95">
        <v>8</v>
      </c>
      <c r="AN3965" s="78">
        <v>24087</v>
      </c>
      <c r="AO3965" s="89" t="s">
        <v>60</v>
      </c>
      <c r="AQ3965" s="75" t="s">
        <v>61</v>
      </c>
      <c r="AR3965" s="75" t="s">
        <v>62</v>
      </c>
      <c r="AS3965" s="75" t="s">
        <v>63</v>
      </c>
      <c r="AV3965" s="77"/>
      <c r="HX3965" s="58"/>
    </row>
    <row r="3966" spans="3:232">
      <c r="C3966" s="17" t="str">
        <f>VLOOKUP(O3966,'[1]mã đối tượng'!$C:$F,4,0)</f>
        <v>N</v>
      </c>
      <c r="D3966" s="89" t="s">
        <v>48</v>
      </c>
      <c r="E3966" s="89" t="s">
        <v>49</v>
      </c>
      <c r="F3966" s="74" t="s">
        <v>2728</v>
      </c>
      <c r="G3966" s="74" t="s">
        <v>2728</v>
      </c>
      <c r="H3966" s="74" t="s">
        <v>2731</v>
      </c>
      <c r="I3966" s="74" t="s">
        <v>2728</v>
      </c>
      <c r="J3966" s="92" t="s">
        <v>5634</v>
      </c>
      <c r="L3966" s="75" t="s">
        <v>53</v>
      </c>
      <c r="M3966" s="73" t="s">
        <v>2732</v>
      </c>
      <c r="N3966" s="73" t="s">
        <v>2728</v>
      </c>
      <c r="O3966" s="73" t="s">
        <v>3576</v>
      </c>
      <c r="S3966" s="102" t="s">
        <v>2358</v>
      </c>
      <c r="V3966" s="102" t="s">
        <v>2358</v>
      </c>
      <c r="Y3966" s="73" t="s">
        <v>69</v>
      </c>
      <c r="AB3966" s="89" t="s">
        <v>58</v>
      </c>
      <c r="AC3966" s="89" t="s">
        <v>59</v>
      </c>
      <c r="AE3966" s="73">
        <v>1</v>
      </c>
      <c r="AG3966" s="78">
        <v>49500</v>
      </c>
      <c r="AH3966" s="78">
        <v>49500</v>
      </c>
      <c r="AL3966" s="95">
        <v>8</v>
      </c>
      <c r="AN3966" s="78">
        <v>3960</v>
      </c>
      <c r="AO3966" s="89" t="s">
        <v>60</v>
      </c>
      <c r="AQ3966" s="75" t="s">
        <v>61</v>
      </c>
      <c r="AR3966" s="75" t="s">
        <v>62</v>
      </c>
      <c r="AS3966" s="75" t="s">
        <v>63</v>
      </c>
      <c r="AV3966" s="77"/>
      <c r="HX3966" s="58"/>
    </row>
    <row r="3967" spans="3:232">
      <c r="C3967" s="17" t="str">
        <f>VLOOKUP(O3967,'[1]mã đối tượng'!$C:$F,4,0)</f>
        <v>N</v>
      </c>
      <c r="D3967" s="89" t="s">
        <v>48</v>
      </c>
      <c r="E3967" s="89" t="s">
        <v>49</v>
      </c>
      <c r="F3967" s="74" t="s">
        <v>2728</v>
      </c>
      <c r="G3967" s="74" t="s">
        <v>2728</v>
      </c>
      <c r="H3967" s="74" t="s">
        <v>2731</v>
      </c>
      <c r="I3967" s="74" t="s">
        <v>2728</v>
      </c>
      <c r="J3967" s="92" t="s">
        <v>5634</v>
      </c>
      <c r="L3967" s="75" t="s">
        <v>53</v>
      </c>
      <c r="M3967" s="73" t="s">
        <v>2732</v>
      </c>
      <c r="N3967" s="73" t="s">
        <v>2728</v>
      </c>
      <c r="O3967" s="73" t="s">
        <v>3576</v>
      </c>
      <c r="S3967" s="102" t="s">
        <v>2358</v>
      </c>
      <c r="V3967" s="102" t="s">
        <v>2358</v>
      </c>
      <c r="Y3967" s="73" t="s">
        <v>70</v>
      </c>
      <c r="AB3967" s="89" t="s">
        <v>58</v>
      </c>
      <c r="AC3967" s="89" t="s">
        <v>59</v>
      </c>
      <c r="AE3967" s="73">
        <v>2</v>
      </c>
      <c r="AG3967" s="78">
        <v>111606</v>
      </c>
      <c r="AH3967" s="78">
        <v>223212</v>
      </c>
      <c r="AL3967" s="95">
        <v>8</v>
      </c>
      <c r="AN3967" s="78">
        <v>17857</v>
      </c>
      <c r="AO3967" s="89" t="s">
        <v>60</v>
      </c>
      <c r="AQ3967" s="75" t="s">
        <v>61</v>
      </c>
      <c r="AR3967" s="75" t="s">
        <v>62</v>
      </c>
      <c r="AS3967" s="75" t="s">
        <v>63</v>
      </c>
      <c r="AV3967" s="77"/>
      <c r="HX3967" s="58"/>
    </row>
    <row r="3968" spans="3:232">
      <c r="C3968" s="17" t="str">
        <f>VLOOKUP(O3968,'[1]mã đối tượng'!$C:$F,4,0)</f>
        <v>N</v>
      </c>
      <c r="D3968" s="89" t="s">
        <v>48</v>
      </c>
      <c r="E3968" s="89" t="s">
        <v>49</v>
      </c>
      <c r="F3968" s="74" t="s">
        <v>2728</v>
      </c>
      <c r="G3968" s="74" t="s">
        <v>2728</v>
      </c>
      <c r="H3968" s="74" t="s">
        <v>2733</v>
      </c>
      <c r="I3968" s="74" t="s">
        <v>2728</v>
      </c>
      <c r="J3968" s="92" t="s">
        <v>5635</v>
      </c>
      <c r="L3968" s="75" t="s">
        <v>53</v>
      </c>
      <c r="M3968" s="73" t="s">
        <v>2734</v>
      </c>
      <c r="N3968" s="73" t="s">
        <v>2728</v>
      </c>
      <c r="O3968" s="73" t="s">
        <v>3561</v>
      </c>
      <c r="S3968" s="102" t="s">
        <v>1404</v>
      </c>
      <c r="V3968" s="102" t="s">
        <v>1404</v>
      </c>
      <c r="Y3968" s="73" t="s">
        <v>94</v>
      </c>
      <c r="AB3968" s="89" t="s">
        <v>58</v>
      </c>
      <c r="AC3968" s="89" t="s">
        <v>59</v>
      </c>
      <c r="AE3968" s="73">
        <v>1</v>
      </c>
      <c r="AG3968" s="78">
        <v>73431</v>
      </c>
      <c r="AH3968" s="78">
        <v>73431</v>
      </c>
      <c r="AL3968" s="95">
        <v>8</v>
      </c>
      <c r="AN3968" s="78">
        <v>5874</v>
      </c>
      <c r="AO3968" s="89" t="s">
        <v>60</v>
      </c>
      <c r="AQ3968" s="75" t="s">
        <v>61</v>
      </c>
      <c r="AR3968" s="75" t="s">
        <v>62</v>
      </c>
      <c r="AS3968" s="75" t="s">
        <v>63</v>
      </c>
      <c r="AV3968" s="77"/>
      <c r="HX3968" s="58"/>
    </row>
    <row r="3969" spans="3:232">
      <c r="C3969" s="17" t="str">
        <f>VLOOKUP(O3969,'[1]mã đối tượng'!$C:$F,4,0)</f>
        <v>N</v>
      </c>
      <c r="D3969" s="89" t="s">
        <v>48</v>
      </c>
      <c r="E3969" s="89" t="s">
        <v>49</v>
      </c>
      <c r="F3969" s="74" t="s">
        <v>2728</v>
      </c>
      <c r="G3969" s="74" t="s">
        <v>2728</v>
      </c>
      <c r="H3969" s="74" t="s">
        <v>2735</v>
      </c>
      <c r="I3969" s="74" t="s">
        <v>2728</v>
      </c>
      <c r="J3969" s="92" t="s">
        <v>5636</v>
      </c>
      <c r="L3969" s="75" t="s">
        <v>53</v>
      </c>
      <c r="M3969" s="73" t="s">
        <v>2736</v>
      </c>
      <c r="N3969" s="73" t="s">
        <v>2728</v>
      </c>
      <c r="O3969" s="73" t="s">
        <v>3561</v>
      </c>
      <c r="S3969" s="102" t="s">
        <v>1404</v>
      </c>
      <c r="V3969" s="102" t="s">
        <v>1404</v>
      </c>
      <c r="Y3969" s="73" t="s">
        <v>79</v>
      </c>
      <c r="AB3969" s="89" t="s">
        <v>58</v>
      </c>
      <c r="AC3969" s="89" t="s">
        <v>59</v>
      </c>
      <c r="AE3969" s="73">
        <v>1</v>
      </c>
      <c r="AG3969" s="78">
        <v>50182</v>
      </c>
      <c r="AH3969" s="78">
        <v>50182</v>
      </c>
      <c r="AL3969" s="95">
        <v>8</v>
      </c>
      <c r="AN3969" s="78">
        <v>4015</v>
      </c>
      <c r="AO3969" s="89" t="s">
        <v>60</v>
      </c>
      <c r="AQ3969" s="75" t="s">
        <v>61</v>
      </c>
      <c r="AR3969" s="75" t="s">
        <v>62</v>
      </c>
      <c r="AS3969" s="75" t="s">
        <v>63</v>
      </c>
      <c r="AV3969" s="77"/>
      <c r="HX3969" s="58"/>
    </row>
    <row r="3970" spans="3:232">
      <c r="C3970" s="17" t="str">
        <f>VLOOKUP(O3970,'[1]mã đối tượng'!$C:$F,4,0)</f>
        <v>N</v>
      </c>
      <c r="D3970" s="89" t="s">
        <v>48</v>
      </c>
      <c r="E3970" s="89" t="s">
        <v>49</v>
      </c>
      <c r="F3970" s="74" t="s">
        <v>2728</v>
      </c>
      <c r="G3970" s="74" t="s">
        <v>2728</v>
      </c>
      <c r="H3970" s="74" t="s">
        <v>2737</v>
      </c>
      <c r="I3970" s="74" t="s">
        <v>2728</v>
      </c>
      <c r="J3970" s="92" t="s">
        <v>5637</v>
      </c>
      <c r="L3970" s="75" t="s">
        <v>53</v>
      </c>
      <c r="M3970" s="73" t="s">
        <v>2738</v>
      </c>
      <c r="N3970" s="73" t="s">
        <v>2728</v>
      </c>
      <c r="O3970" s="73" t="s">
        <v>88</v>
      </c>
      <c r="S3970" s="102" t="s">
        <v>2673</v>
      </c>
      <c r="V3970" s="102" t="s">
        <v>2673</v>
      </c>
      <c r="Y3970" s="73" t="s">
        <v>69</v>
      </c>
      <c r="AB3970" s="89" t="s">
        <v>58</v>
      </c>
      <c r="AC3970" s="89" t="s">
        <v>59</v>
      </c>
      <c r="AE3970" s="73">
        <v>1</v>
      </c>
      <c r="AG3970" s="78">
        <v>49500</v>
      </c>
      <c r="AH3970" s="78">
        <v>49500</v>
      </c>
      <c r="AL3970" s="95">
        <v>8</v>
      </c>
      <c r="AN3970" s="78">
        <v>3960</v>
      </c>
      <c r="AO3970" s="89" t="s">
        <v>60</v>
      </c>
      <c r="AQ3970" s="75" t="s">
        <v>61</v>
      </c>
      <c r="AR3970" s="75" t="s">
        <v>62</v>
      </c>
      <c r="AS3970" s="75" t="s">
        <v>63</v>
      </c>
      <c r="AV3970" s="77"/>
      <c r="HX3970" s="58"/>
    </row>
    <row r="3971" spans="3:232">
      <c r="C3971" s="17" t="str">
        <f>VLOOKUP(O3971,'[1]mã đối tượng'!$C:$F,4,0)</f>
        <v>N</v>
      </c>
      <c r="D3971" s="89" t="s">
        <v>48</v>
      </c>
      <c r="E3971" s="89" t="s">
        <v>49</v>
      </c>
      <c r="F3971" s="74" t="s">
        <v>2728</v>
      </c>
      <c r="G3971" s="74" t="s">
        <v>2728</v>
      </c>
      <c r="H3971" s="74" t="s">
        <v>2739</v>
      </c>
      <c r="I3971" s="74" t="s">
        <v>2728</v>
      </c>
      <c r="J3971" s="92" t="s">
        <v>5638</v>
      </c>
      <c r="L3971" s="75" t="s">
        <v>53</v>
      </c>
      <c r="M3971" s="73" t="s">
        <v>2741</v>
      </c>
      <c r="N3971" s="73" t="s">
        <v>2728</v>
      </c>
      <c r="O3971" s="73" t="s">
        <v>75</v>
      </c>
      <c r="S3971" s="102" t="s">
        <v>2740</v>
      </c>
      <c r="V3971" s="102" t="s">
        <v>2740</v>
      </c>
      <c r="Y3971" s="73" t="s">
        <v>57</v>
      </c>
      <c r="AB3971" s="89" t="s">
        <v>58</v>
      </c>
      <c r="AC3971" s="89" t="s">
        <v>59</v>
      </c>
      <c r="AE3971" s="73">
        <v>6</v>
      </c>
      <c r="AG3971" s="78">
        <v>55595</v>
      </c>
      <c r="AH3971" s="78">
        <v>333570</v>
      </c>
      <c r="AL3971" s="95">
        <v>8</v>
      </c>
      <c r="AN3971" s="78">
        <v>26686</v>
      </c>
      <c r="AO3971" s="89" t="s">
        <v>60</v>
      </c>
      <c r="AQ3971" s="75" t="s">
        <v>61</v>
      </c>
      <c r="AR3971" s="75" t="s">
        <v>62</v>
      </c>
      <c r="AS3971" s="75" t="s">
        <v>63</v>
      </c>
      <c r="AV3971" s="77"/>
      <c r="HX3971" s="58"/>
    </row>
    <row r="3972" spans="3:232">
      <c r="C3972" s="17" t="str">
        <f>VLOOKUP(O3972,'[1]mã đối tượng'!$C:$F,4,0)</f>
        <v>N</v>
      </c>
      <c r="D3972" s="89" t="s">
        <v>48</v>
      </c>
      <c r="E3972" s="89" t="s">
        <v>49</v>
      </c>
      <c r="F3972" s="74" t="s">
        <v>2728</v>
      </c>
      <c r="G3972" s="74" t="s">
        <v>2728</v>
      </c>
      <c r="H3972" s="74" t="s">
        <v>2739</v>
      </c>
      <c r="I3972" s="74" t="s">
        <v>2728</v>
      </c>
      <c r="J3972" s="92" t="s">
        <v>5638</v>
      </c>
      <c r="L3972" s="75" t="s">
        <v>53</v>
      </c>
      <c r="M3972" s="73" t="s">
        <v>2741</v>
      </c>
      <c r="N3972" s="73" t="s">
        <v>2728</v>
      </c>
      <c r="O3972" s="73" t="s">
        <v>75</v>
      </c>
      <c r="S3972" s="102" t="s">
        <v>2740</v>
      </c>
      <c r="V3972" s="102" t="s">
        <v>2740</v>
      </c>
      <c r="Y3972" s="73" t="s">
        <v>79</v>
      </c>
      <c r="AB3972" s="89" t="s">
        <v>58</v>
      </c>
      <c r="AC3972" s="89" t="s">
        <v>59</v>
      </c>
      <c r="AE3972" s="73">
        <v>4</v>
      </c>
      <c r="AG3972" s="78">
        <v>50182</v>
      </c>
      <c r="AH3972" s="78">
        <v>200728</v>
      </c>
      <c r="AL3972" s="95">
        <v>8</v>
      </c>
      <c r="AN3972" s="78">
        <v>16058</v>
      </c>
      <c r="AO3972" s="89" t="s">
        <v>60</v>
      </c>
      <c r="AQ3972" s="75" t="s">
        <v>61</v>
      </c>
      <c r="AR3972" s="75" t="s">
        <v>62</v>
      </c>
      <c r="AS3972" s="75" t="s">
        <v>63</v>
      </c>
      <c r="AV3972" s="77"/>
      <c r="HX3972" s="58"/>
    </row>
    <row r="3973" spans="3:232">
      <c r="C3973" s="17" t="str">
        <f>VLOOKUP(O3973,'[1]mã đối tượng'!$C:$F,4,0)</f>
        <v>N</v>
      </c>
      <c r="D3973" s="89" t="s">
        <v>48</v>
      </c>
      <c r="E3973" s="89" t="s">
        <v>49</v>
      </c>
      <c r="F3973" s="74" t="s">
        <v>2728</v>
      </c>
      <c r="G3973" s="74" t="s">
        <v>2728</v>
      </c>
      <c r="H3973" s="74" t="s">
        <v>2742</v>
      </c>
      <c r="I3973" s="74" t="s">
        <v>2728</v>
      </c>
      <c r="J3973" s="92" t="s">
        <v>5639</v>
      </c>
      <c r="L3973" s="75" t="s">
        <v>53</v>
      </c>
      <c r="M3973" s="73" t="s">
        <v>2744</v>
      </c>
      <c r="N3973" s="73" t="s">
        <v>2728</v>
      </c>
      <c r="O3973" s="73" t="s">
        <v>3561</v>
      </c>
      <c r="S3973" s="102" t="s">
        <v>2743</v>
      </c>
      <c r="V3973" s="102" t="s">
        <v>2743</v>
      </c>
      <c r="Y3973" s="73" t="s">
        <v>94</v>
      </c>
      <c r="AB3973" s="89" t="s">
        <v>58</v>
      </c>
      <c r="AC3973" s="89" t="s">
        <v>59</v>
      </c>
      <c r="AE3973" s="73">
        <v>4</v>
      </c>
      <c r="AG3973" s="78">
        <v>73431</v>
      </c>
      <c r="AH3973" s="78">
        <v>293724</v>
      </c>
      <c r="AL3973" s="95">
        <v>8</v>
      </c>
      <c r="AN3973" s="78">
        <v>23498</v>
      </c>
      <c r="AO3973" s="89" t="s">
        <v>60</v>
      </c>
      <c r="AQ3973" s="75" t="s">
        <v>61</v>
      </c>
      <c r="AR3973" s="75" t="s">
        <v>62</v>
      </c>
      <c r="AS3973" s="75" t="s">
        <v>63</v>
      </c>
      <c r="AV3973" s="77"/>
      <c r="HX3973" s="58"/>
    </row>
    <row r="3974" spans="3:232">
      <c r="C3974" s="17" t="str">
        <f>VLOOKUP(O3974,'[1]mã đối tượng'!$C:$F,4,0)</f>
        <v>N</v>
      </c>
      <c r="D3974" s="89" t="s">
        <v>48</v>
      </c>
      <c r="E3974" s="89" t="s">
        <v>49</v>
      </c>
      <c r="F3974" s="74" t="s">
        <v>2728</v>
      </c>
      <c r="G3974" s="74" t="s">
        <v>2728</v>
      </c>
      <c r="H3974" s="74" t="s">
        <v>2745</v>
      </c>
      <c r="I3974" s="74" t="s">
        <v>2728</v>
      </c>
      <c r="J3974" s="92" t="s">
        <v>5640</v>
      </c>
      <c r="L3974" s="75" t="s">
        <v>53</v>
      </c>
      <c r="M3974" s="73" t="s">
        <v>2746</v>
      </c>
      <c r="N3974" s="73" t="s">
        <v>2728</v>
      </c>
      <c r="O3974" s="73" t="s">
        <v>75</v>
      </c>
      <c r="S3974" s="102" t="s">
        <v>928</v>
      </c>
      <c r="V3974" s="102" t="s">
        <v>928</v>
      </c>
      <c r="Y3974" s="73" t="s">
        <v>94</v>
      </c>
      <c r="AB3974" s="89" t="s">
        <v>58</v>
      </c>
      <c r="AC3974" s="89" t="s">
        <v>59</v>
      </c>
      <c r="AE3974" s="73">
        <v>1</v>
      </c>
      <c r="AG3974" s="78">
        <v>73431</v>
      </c>
      <c r="AH3974" s="78">
        <v>73431</v>
      </c>
      <c r="AL3974" s="95">
        <v>8</v>
      </c>
      <c r="AN3974" s="78">
        <v>5874</v>
      </c>
      <c r="AO3974" s="89" t="s">
        <v>60</v>
      </c>
      <c r="AQ3974" s="75" t="s">
        <v>61</v>
      </c>
      <c r="AR3974" s="75" t="s">
        <v>62</v>
      </c>
      <c r="AS3974" s="75" t="s">
        <v>63</v>
      </c>
      <c r="AV3974" s="77"/>
      <c r="HX3974" s="58"/>
    </row>
    <row r="3975" spans="3:232">
      <c r="C3975" s="17" t="str">
        <f>VLOOKUP(O3975,'[1]mã đối tượng'!$C:$F,4,0)</f>
        <v>N</v>
      </c>
      <c r="D3975" s="89" t="s">
        <v>48</v>
      </c>
      <c r="E3975" s="89" t="s">
        <v>49</v>
      </c>
      <c r="F3975" s="74" t="s">
        <v>2728</v>
      </c>
      <c r="G3975" s="74" t="s">
        <v>2728</v>
      </c>
      <c r="H3975" s="74" t="s">
        <v>2745</v>
      </c>
      <c r="I3975" s="74" t="s">
        <v>2728</v>
      </c>
      <c r="J3975" s="92" t="s">
        <v>5640</v>
      </c>
      <c r="L3975" s="75" t="s">
        <v>53</v>
      </c>
      <c r="M3975" s="73" t="s">
        <v>2746</v>
      </c>
      <c r="N3975" s="73" t="s">
        <v>2728</v>
      </c>
      <c r="O3975" s="73" t="s">
        <v>75</v>
      </c>
      <c r="S3975" s="102" t="s">
        <v>928</v>
      </c>
      <c r="V3975" s="102" t="s">
        <v>928</v>
      </c>
      <c r="Y3975" s="73" t="s">
        <v>69</v>
      </c>
      <c r="AB3975" s="89" t="s">
        <v>58</v>
      </c>
      <c r="AC3975" s="89" t="s">
        <v>59</v>
      </c>
      <c r="AE3975" s="73">
        <v>1</v>
      </c>
      <c r="AG3975" s="78">
        <v>49500</v>
      </c>
      <c r="AH3975" s="78">
        <v>49500</v>
      </c>
      <c r="AL3975" s="95">
        <v>8</v>
      </c>
      <c r="AN3975" s="78">
        <v>3960</v>
      </c>
      <c r="AO3975" s="89" t="s">
        <v>60</v>
      </c>
      <c r="AQ3975" s="75" t="s">
        <v>61</v>
      </c>
      <c r="AR3975" s="75" t="s">
        <v>62</v>
      </c>
      <c r="AS3975" s="75" t="s">
        <v>63</v>
      </c>
      <c r="AV3975" s="77"/>
      <c r="HX3975" s="58"/>
    </row>
    <row r="3976" spans="3:232">
      <c r="C3976" s="17" t="str">
        <f>VLOOKUP(O3976,'[1]mã đối tượng'!$C:$F,4,0)</f>
        <v>N</v>
      </c>
      <c r="D3976" s="89" t="s">
        <v>48</v>
      </c>
      <c r="E3976" s="89" t="s">
        <v>49</v>
      </c>
      <c r="F3976" s="74" t="s">
        <v>2728</v>
      </c>
      <c r="G3976" s="74" t="s">
        <v>2728</v>
      </c>
      <c r="H3976" s="74" t="s">
        <v>2747</v>
      </c>
      <c r="I3976" s="74" t="s">
        <v>2728</v>
      </c>
      <c r="J3976" s="92" t="s">
        <v>5641</v>
      </c>
      <c r="L3976" s="75" t="s">
        <v>53</v>
      </c>
      <c r="M3976" s="73" t="s">
        <v>2749</v>
      </c>
      <c r="N3976" s="73" t="s">
        <v>2728</v>
      </c>
      <c r="O3976" s="73" t="s">
        <v>3576</v>
      </c>
      <c r="S3976" s="102" t="s">
        <v>2748</v>
      </c>
      <c r="V3976" s="102" t="s">
        <v>2748</v>
      </c>
      <c r="Y3976" s="73" t="s">
        <v>94</v>
      </c>
      <c r="AB3976" s="89" t="s">
        <v>58</v>
      </c>
      <c r="AC3976" s="89" t="s">
        <v>59</v>
      </c>
      <c r="AE3976" s="73">
        <v>1</v>
      </c>
      <c r="AG3976" s="78">
        <v>73431</v>
      </c>
      <c r="AH3976" s="78">
        <v>73431</v>
      </c>
      <c r="AL3976" s="95">
        <v>8</v>
      </c>
      <c r="AN3976" s="78">
        <v>5874</v>
      </c>
      <c r="AO3976" s="89" t="s">
        <v>60</v>
      </c>
      <c r="AQ3976" s="75" t="s">
        <v>61</v>
      </c>
      <c r="AR3976" s="75" t="s">
        <v>62</v>
      </c>
      <c r="AS3976" s="75" t="s">
        <v>63</v>
      </c>
      <c r="AV3976" s="77"/>
      <c r="HX3976" s="58"/>
    </row>
    <row r="3977" spans="3:232">
      <c r="C3977" s="17" t="str">
        <f>VLOOKUP(O3977,'[1]mã đối tượng'!$C:$F,4,0)</f>
        <v>N</v>
      </c>
      <c r="D3977" s="89" t="s">
        <v>48</v>
      </c>
      <c r="E3977" s="89" t="s">
        <v>49</v>
      </c>
      <c r="F3977" s="74" t="s">
        <v>2728</v>
      </c>
      <c r="G3977" s="74" t="s">
        <v>2728</v>
      </c>
      <c r="H3977" s="74" t="s">
        <v>2747</v>
      </c>
      <c r="I3977" s="74" t="s">
        <v>2728</v>
      </c>
      <c r="J3977" s="92" t="s">
        <v>5641</v>
      </c>
      <c r="L3977" s="75" t="s">
        <v>53</v>
      </c>
      <c r="M3977" s="73" t="s">
        <v>2749</v>
      </c>
      <c r="N3977" s="73" t="s">
        <v>2728</v>
      </c>
      <c r="O3977" s="73" t="s">
        <v>3576</v>
      </c>
      <c r="S3977" s="102" t="s">
        <v>2748</v>
      </c>
      <c r="V3977" s="102" t="s">
        <v>2748</v>
      </c>
      <c r="Y3977" s="73" t="s">
        <v>80</v>
      </c>
      <c r="AB3977" s="89" t="s">
        <v>58</v>
      </c>
      <c r="AC3977" s="89" t="s">
        <v>59</v>
      </c>
      <c r="AE3977" s="73">
        <v>1</v>
      </c>
      <c r="AG3977" s="78">
        <v>111058</v>
      </c>
      <c r="AH3977" s="78">
        <v>111058</v>
      </c>
      <c r="AL3977" s="95">
        <v>8</v>
      </c>
      <c r="AN3977" s="78">
        <v>8885</v>
      </c>
      <c r="AO3977" s="89" t="s">
        <v>60</v>
      </c>
      <c r="AQ3977" s="75" t="s">
        <v>61</v>
      </c>
      <c r="AR3977" s="75" t="s">
        <v>62</v>
      </c>
      <c r="AS3977" s="75" t="s">
        <v>63</v>
      </c>
      <c r="AV3977" s="77"/>
      <c r="HX3977" s="58"/>
    </row>
    <row r="3978" spans="3:232">
      <c r="C3978" s="17" t="str">
        <f>VLOOKUP(O3978,'[1]mã đối tượng'!$C:$F,4,0)</f>
        <v>N</v>
      </c>
      <c r="D3978" s="89" t="s">
        <v>48</v>
      </c>
      <c r="E3978" s="89" t="s">
        <v>49</v>
      </c>
      <c r="F3978" s="74" t="s">
        <v>2728</v>
      </c>
      <c r="G3978" s="74" t="s">
        <v>2728</v>
      </c>
      <c r="H3978" s="74" t="s">
        <v>2747</v>
      </c>
      <c r="I3978" s="74" t="s">
        <v>2728</v>
      </c>
      <c r="J3978" s="92" t="s">
        <v>5641</v>
      </c>
      <c r="L3978" s="75" t="s">
        <v>53</v>
      </c>
      <c r="M3978" s="73" t="s">
        <v>2749</v>
      </c>
      <c r="N3978" s="73" t="s">
        <v>2728</v>
      </c>
      <c r="O3978" s="73" t="s">
        <v>3576</v>
      </c>
      <c r="S3978" s="102" t="s">
        <v>2748</v>
      </c>
      <c r="V3978" s="102" t="s">
        <v>2748</v>
      </c>
      <c r="Y3978" s="73" t="s">
        <v>77</v>
      </c>
      <c r="AB3978" s="89" t="s">
        <v>58</v>
      </c>
      <c r="AC3978" s="89" t="s">
        <v>59</v>
      </c>
      <c r="AE3978" s="73">
        <v>1</v>
      </c>
      <c r="AG3978" s="78">
        <v>70950</v>
      </c>
      <c r="AH3978" s="78">
        <v>70950</v>
      </c>
      <c r="AL3978" s="95">
        <v>8</v>
      </c>
      <c r="AN3978" s="78">
        <v>5676</v>
      </c>
      <c r="AO3978" s="89" t="s">
        <v>60</v>
      </c>
      <c r="AQ3978" s="75" t="s">
        <v>61</v>
      </c>
      <c r="AR3978" s="75" t="s">
        <v>62</v>
      </c>
      <c r="AS3978" s="75" t="s">
        <v>63</v>
      </c>
      <c r="AV3978" s="77"/>
      <c r="HX3978" s="58"/>
    </row>
    <row r="3979" spans="3:232">
      <c r="C3979" s="17" t="str">
        <f>VLOOKUP(O3979,'[1]mã đối tượng'!$C:$F,4,0)</f>
        <v>N</v>
      </c>
      <c r="D3979" s="89" t="s">
        <v>48</v>
      </c>
      <c r="E3979" s="89" t="s">
        <v>49</v>
      </c>
      <c r="F3979" s="74" t="s">
        <v>2728</v>
      </c>
      <c r="G3979" s="74" t="s">
        <v>2728</v>
      </c>
      <c r="H3979" s="74" t="s">
        <v>2750</v>
      </c>
      <c r="I3979" s="74" t="s">
        <v>2728</v>
      </c>
      <c r="J3979" s="92" t="s">
        <v>5642</v>
      </c>
      <c r="L3979" s="75" t="s">
        <v>53</v>
      </c>
      <c r="M3979" s="73" t="s">
        <v>2752</v>
      </c>
      <c r="N3979" s="73" t="s">
        <v>2728</v>
      </c>
      <c r="O3979" s="73" t="s">
        <v>3583</v>
      </c>
      <c r="S3979" s="102" t="s">
        <v>2751</v>
      </c>
      <c r="V3979" s="102" t="s">
        <v>2751</v>
      </c>
      <c r="Y3979" s="73" t="s">
        <v>80</v>
      </c>
      <c r="AB3979" s="89" t="s">
        <v>58</v>
      </c>
      <c r="AC3979" s="89" t="s">
        <v>59</v>
      </c>
      <c r="AE3979" s="73">
        <v>1</v>
      </c>
      <c r="AG3979" s="78">
        <v>111058</v>
      </c>
      <c r="AH3979" s="78">
        <v>111058</v>
      </c>
      <c r="AL3979" s="95">
        <v>8</v>
      </c>
      <c r="AN3979" s="78">
        <v>8885</v>
      </c>
      <c r="AO3979" s="89" t="s">
        <v>60</v>
      </c>
      <c r="AQ3979" s="75" t="s">
        <v>61</v>
      </c>
      <c r="AR3979" s="75" t="s">
        <v>62</v>
      </c>
      <c r="AS3979" s="75" t="s">
        <v>63</v>
      </c>
      <c r="AV3979" s="77"/>
      <c r="HX3979" s="58"/>
    </row>
    <row r="3980" spans="3:232">
      <c r="C3980" s="17" t="str">
        <f>VLOOKUP(O3980,'[1]mã đối tượng'!$C:$F,4,0)</f>
        <v>N</v>
      </c>
      <c r="D3980" s="89" t="s">
        <v>48</v>
      </c>
      <c r="E3980" s="89" t="s">
        <v>49</v>
      </c>
      <c r="F3980" s="74" t="s">
        <v>2728</v>
      </c>
      <c r="G3980" s="74" t="s">
        <v>2728</v>
      </c>
      <c r="H3980" s="74" t="s">
        <v>2753</v>
      </c>
      <c r="I3980" s="74" t="s">
        <v>2728</v>
      </c>
      <c r="J3980" s="92" t="s">
        <v>5643</v>
      </c>
      <c r="L3980" s="75" t="s">
        <v>53</v>
      </c>
      <c r="M3980" s="73" t="s">
        <v>2754</v>
      </c>
      <c r="N3980" s="73" t="s">
        <v>2728</v>
      </c>
      <c r="O3980" s="73" t="s">
        <v>509</v>
      </c>
      <c r="S3980" s="102" t="s">
        <v>1599</v>
      </c>
      <c r="V3980" s="102" t="s">
        <v>1599</v>
      </c>
      <c r="Y3980" s="73" t="s">
        <v>69</v>
      </c>
      <c r="AB3980" s="89" t="s">
        <v>58</v>
      </c>
      <c r="AC3980" s="89" t="s">
        <v>59</v>
      </c>
      <c r="AE3980" s="73">
        <v>10</v>
      </c>
      <c r="AG3980" s="78">
        <v>49500</v>
      </c>
      <c r="AH3980" s="78">
        <v>495000</v>
      </c>
      <c r="AL3980" s="95">
        <v>8</v>
      </c>
      <c r="AN3980" s="78">
        <v>39600</v>
      </c>
      <c r="AO3980" s="89" t="s">
        <v>60</v>
      </c>
      <c r="AQ3980" s="75" t="s">
        <v>61</v>
      </c>
      <c r="AR3980" s="75" t="s">
        <v>62</v>
      </c>
      <c r="AS3980" s="75" t="s">
        <v>63</v>
      </c>
      <c r="AV3980" s="77"/>
      <c r="HX3980" s="58"/>
    </row>
    <row r="3981" spans="3:232">
      <c r="C3981" s="17" t="str">
        <f>VLOOKUP(O3981,'[1]mã đối tượng'!$C:$F,4,0)</f>
        <v>N</v>
      </c>
      <c r="D3981" s="89" t="s">
        <v>48</v>
      </c>
      <c r="E3981" s="89" t="s">
        <v>49</v>
      </c>
      <c r="F3981" s="74" t="s">
        <v>2728</v>
      </c>
      <c r="G3981" s="74" t="s">
        <v>2728</v>
      </c>
      <c r="H3981" s="74" t="s">
        <v>2755</v>
      </c>
      <c r="I3981" s="74" t="s">
        <v>2728</v>
      </c>
      <c r="J3981" s="92" t="s">
        <v>5644</v>
      </c>
      <c r="L3981" s="75" t="s">
        <v>53</v>
      </c>
      <c r="M3981" s="73" t="s">
        <v>2756</v>
      </c>
      <c r="N3981" s="73" t="s">
        <v>2728</v>
      </c>
      <c r="O3981" s="73" t="s">
        <v>75</v>
      </c>
      <c r="S3981" s="102" t="s">
        <v>928</v>
      </c>
      <c r="V3981" s="102" t="s">
        <v>928</v>
      </c>
      <c r="Y3981" s="73" t="s">
        <v>57</v>
      </c>
      <c r="AB3981" s="89" t="s">
        <v>58</v>
      </c>
      <c r="AC3981" s="89" t="s">
        <v>59</v>
      </c>
      <c r="AE3981" s="73">
        <v>3</v>
      </c>
      <c r="AG3981" s="78">
        <v>55595</v>
      </c>
      <c r="AH3981" s="78">
        <v>166785</v>
      </c>
      <c r="AL3981" s="95">
        <v>8</v>
      </c>
      <c r="AN3981" s="78">
        <v>13342</v>
      </c>
      <c r="AO3981" s="89" t="s">
        <v>60</v>
      </c>
      <c r="AQ3981" s="75" t="s">
        <v>61</v>
      </c>
      <c r="AR3981" s="75" t="s">
        <v>62</v>
      </c>
      <c r="AS3981" s="75" t="s">
        <v>63</v>
      </c>
      <c r="AV3981" s="77"/>
      <c r="HX3981" s="58"/>
    </row>
    <row r="3982" spans="3:232">
      <c r="C3982" s="17" t="str">
        <f>VLOOKUP(O3982,'[1]mã đối tượng'!$C:$F,4,0)</f>
        <v>N</v>
      </c>
      <c r="D3982" s="89" t="s">
        <v>48</v>
      </c>
      <c r="E3982" s="89" t="s">
        <v>49</v>
      </c>
      <c r="F3982" s="74" t="s">
        <v>2728</v>
      </c>
      <c r="G3982" s="74" t="s">
        <v>2728</v>
      </c>
      <c r="H3982" s="74" t="s">
        <v>2755</v>
      </c>
      <c r="I3982" s="74" t="s">
        <v>2728</v>
      </c>
      <c r="J3982" s="92" t="s">
        <v>5644</v>
      </c>
      <c r="L3982" s="75" t="s">
        <v>53</v>
      </c>
      <c r="M3982" s="73" t="s">
        <v>2756</v>
      </c>
      <c r="N3982" s="73" t="s">
        <v>2728</v>
      </c>
      <c r="O3982" s="73" t="s">
        <v>75</v>
      </c>
      <c r="S3982" s="102" t="s">
        <v>928</v>
      </c>
      <c r="V3982" s="102" t="s">
        <v>928</v>
      </c>
      <c r="Y3982" s="73" t="s">
        <v>80</v>
      </c>
      <c r="AB3982" s="89" t="s">
        <v>58</v>
      </c>
      <c r="AC3982" s="89" t="s">
        <v>59</v>
      </c>
      <c r="AE3982" s="73">
        <v>1</v>
      </c>
      <c r="AG3982" s="78">
        <v>111058</v>
      </c>
      <c r="AH3982" s="78">
        <v>111058</v>
      </c>
      <c r="AL3982" s="95">
        <v>8</v>
      </c>
      <c r="AN3982" s="78">
        <v>8885</v>
      </c>
      <c r="AO3982" s="89" t="s">
        <v>60</v>
      </c>
      <c r="AQ3982" s="75" t="s">
        <v>61</v>
      </c>
      <c r="AR3982" s="75" t="s">
        <v>62</v>
      </c>
      <c r="AS3982" s="75" t="s">
        <v>63</v>
      </c>
      <c r="AV3982" s="77"/>
      <c r="HX3982" s="58"/>
    </row>
    <row r="3983" spans="3:232">
      <c r="C3983" s="17" t="str">
        <f>VLOOKUP(O3983,'[1]mã đối tượng'!$C:$F,4,0)</f>
        <v>N</v>
      </c>
      <c r="D3983" s="89" t="s">
        <v>48</v>
      </c>
      <c r="E3983" s="89" t="s">
        <v>49</v>
      </c>
      <c r="F3983" s="74" t="s">
        <v>2728</v>
      </c>
      <c r="G3983" s="74" t="s">
        <v>2728</v>
      </c>
      <c r="H3983" s="74" t="s">
        <v>2755</v>
      </c>
      <c r="I3983" s="74" t="s">
        <v>2728</v>
      </c>
      <c r="J3983" s="92" t="s">
        <v>5644</v>
      </c>
      <c r="L3983" s="75" t="s">
        <v>53</v>
      </c>
      <c r="M3983" s="73" t="s">
        <v>2756</v>
      </c>
      <c r="N3983" s="73" t="s">
        <v>2728</v>
      </c>
      <c r="O3983" s="73" t="s">
        <v>75</v>
      </c>
      <c r="S3983" s="102" t="s">
        <v>928</v>
      </c>
      <c r="V3983" s="102" t="s">
        <v>928</v>
      </c>
      <c r="Y3983" s="73" t="s">
        <v>69</v>
      </c>
      <c r="AB3983" s="89" t="s">
        <v>58</v>
      </c>
      <c r="AC3983" s="89" t="s">
        <v>59</v>
      </c>
      <c r="AE3983" s="73">
        <v>1</v>
      </c>
      <c r="AG3983" s="78">
        <v>49500</v>
      </c>
      <c r="AH3983" s="78">
        <v>49500</v>
      </c>
      <c r="AL3983" s="95">
        <v>8</v>
      </c>
      <c r="AN3983" s="78">
        <v>3960</v>
      </c>
      <c r="AO3983" s="89" t="s">
        <v>60</v>
      </c>
      <c r="AQ3983" s="75" t="s">
        <v>61</v>
      </c>
      <c r="AR3983" s="75" t="s">
        <v>62</v>
      </c>
      <c r="AS3983" s="75" t="s">
        <v>63</v>
      </c>
      <c r="AV3983" s="77"/>
      <c r="HX3983" s="58"/>
    </row>
    <row r="3984" spans="3:232">
      <c r="C3984" s="17" t="str">
        <f>VLOOKUP(O3984,'[1]mã đối tượng'!$C:$F,4,0)</f>
        <v>N</v>
      </c>
      <c r="D3984" s="89" t="s">
        <v>48</v>
      </c>
      <c r="E3984" s="89" t="s">
        <v>49</v>
      </c>
      <c r="F3984" s="74" t="s">
        <v>2728</v>
      </c>
      <c r="G3984" s="74" t="s">
        <v>2728</v>
      </c>
      <c r="H3984" s="74" t="s">
        <v>2757</v>
      </c>
      <c r="I3984" s="74" t="s">
        <v>2728</v>
      </c>
      <c r="J3984" s="92" t="s">
        <v>5645</v>
      </c>
      <c r="L3984" s="75" t="s">
        <v>53</v>
      </c>
      <c r="M3984" s="73" t="s">
        <v>2758</v>
      </c>
      <c r="N3984" s="73" t="s">
        <v>2728</v>
      </c>
      <c r="O3984" s="73" t="s">
        <v>509</v>
      </c>
      <c r="S3984" s="102" t="s">
        <v>1599</v>
      </c>
      <c r="V3984" s="102" t="s">
        <v>1599</v>
      </c>
      <c r="Y3984" s="73" t="s">
        <v>69</v>
      </c>
      <c r="AB3984" s="89" t="s">
        <v>58</v>
      </c>
      <c r="AC3984" s="89" t="s">
        <v>59</v>
      </c>
      <c r="AE3984" s="73">
        <v>4</v>
      </c>
      <c r="AG3984" s="78">
        <v>49500</v>
      </c>
      <c r="AH3984" s="78">
        <v>198000</v>
      </c>
      <c r="AL3984" s="95">
        <v>8</v>
      </c>
      <c r="AN3984" s="78">
        <v>15840</v>
      </c>
      <c r="AO3984" s="89" t="s">
        <v>60</v>
      </c>
      <c r="AQ3984" s="75" t="s">
        <v>61</v>
      </c>
      <c r="AR3984" s="75" t="s">
        <v>62</v>
      </c>
      <c r="AS3984" s="75" t="s">
        <v>63</v>
      </c>
      <c r="AV3984" s="77"/>
      <c r="HX3984" s="58"/>
    </row>
    <row r="3985" spans="3:232">
      <c r="C3985" s="17" t="str">
        <f>VLOOKUP(O3985,'[1]mã đối tượng'!$C:$F,4,0)</f>
        <v>N</v>
      </c>
      <c r="D3985" s="89" t="s">
        <v>48</v>
      </c>
      <c r="E3985" s="89" t="s">
        <v>49</v>
      </c>
      <c r="F3985" s="74" t="s">
        <v>2728</v>
      </c>
      <c r="G3985" s="74" t="s">
        <v>2728</v>
      </c>
      <c r="H3985" s="74" t="s">
        <v>2759</v>
      </c>
      <c r="I3985" s="74" t="s">
        <v>2728</v>
      </c>
      <c r="J3985" s="92" t="s">
        <v>5646</v>
      </c>
      <c r="L3985" s="75" t="s">
        <v>53</v>
      </c>
      <c r="M3985" s="73" t="s">
        <v>2761</v>
      </c>
      <c r="N3985" s="73" t="s">
        <v>2728</v>
      </c>
      <c r="O3985" s="73" t="s">
        <v>3576</v>
      </c>
      <c r="S3985" s="102" t="s">
        <v>2760</v>
      </c>
      <c r="V3985" s="102" t="s">
        <v>2760</v>
      </c>
      <c r="Y3985" s="73" t="s">
        <v>57</v>
      </c>
      <c r="AB3985" s="89" t="s">
        <v>58</v>
      </c>
      <c r="AC3985" s="89" t="s">
        <v>59</v>
      </c>
      <c r="AE3985" s="73">
        <v>3</v>
      </c>
      <c r="AG3985" s="78">
        <v>55595</v>
      </c>
      <c r="AH3985" s="78">
        <v>166785</v>
      </c>
      <c r="AL3985" s="95">
        <v>8</v>
      </c>
      <c r="AN3985" s="78">
        <v>13343</v>
      </c>
      <c r="AO3985" s="89" t="s">
        <v>60</v>
      </c>
      <c r="AQ3985" s="75" t="s">
        <v>61</v>
      </c>
      <c r="AR3985" s="75" t="s">
        <v>62</v>
      </c>
      <c r="AS3985" s="75" t="s">
        <v>63</v>
      </c>
      <c r="AV3985" s="77"/>
      <c r="HX3985" s="58"/>
    </row>
    <row r="3986" spans="3:232">
      <c r="C3986" s="17" t="str">
        <f>VLOOKUP(O3986,'[1]mã đối tượng'!$C:$F,4,0)</f>
        <v>N</v>
      </c>
      <c r="D3986" s="89" t="s">
        <v>48</v>
      </c>
      <c r="E3986" s="89" t="s">
        <v>49</v>
      </c>
      <c r="F3986" s="74" t="s">
        <v>2728</v>
      </c>
      <c r="G3986" s="74" t="s">
        <v>2728</v>
      </c>
      <c r="H3986" s="74" t="s">
        <v>2759</v>
      </c>
      <c r="I3986" s="74" t="s">
        <v>2728</v>
      </c>
      <c r="J3986" s="92" t="s">
        <v>5646</v>
      </c>
      <c r="L3986" s="75" t="s">
        <v>53</v>
      </c>
      <c r="M3986" s="73" t="s">
        <v>2761</v>
      </c>
      <c r="N3986" s="73" t="s">
        <v>2728</v>
      </c>
      <c r="O3986" s="73" t="s">
        <v>3576</v>
      </c>
      <c r="S3986" s="102" t="s">
        <v>2760</v>
      </c>
      <c r="V3986" s="102" t="s">
        <v>2760</v>
      </c>
      <c r="Y3986" s="73" t="s">
        <v>69</v>
      </c>
      <c r="AB3986" s="89" t="s">
        <v>58</v>
      </c>
      <c r="AC3986" s="89" t="s">
        <v>59</v>
      </c>
      <c r="AE3986" s="73">
        <v>1</v>
      </c>
      <c r="AG3986" s="78">
        <v>49500</v>
      </c>
      <c r="AH3986" s="78">
        <v>49500</v>
      </c>
      <c r="AL3986" s="95">
        <v>8</v>
      </c>
      <c r="AN3986" s="78">
        <v>3960</v>
      </c>
      <c r="AO3986" s="89" t="s">
        <v>60</v>
      </c>
      <c r="AQ3986" s="75" t="s">
        <v>61</v>
      </c>
      <c r="AR3986" s="75" t="s">
        <v>62</v>
      </c>
      <c r="AS3986" s="75" t="s">
        <v>63</v>
      </c>
      <c r="AV3986" s="77"/>
      <c r="HX3986" s="58"/>
    </row>
    <row r="3987" spans="3:232">
      <c r="C3987" s="17" t="str">
        <f>VLOOKUP(O3987,'[1]mã đối tượng'!$C:$F,4,0)</f>
        <v>N</v>
      </c>
      <c r="D3987" s="89" t="s">
        <v>48</v>
      </c>
      <c r="E3987" s="89" t="s">
        <v>49</v>
      </c>
      <c r="F3987" s="74" t="s">
        <v>2728</v>
      </c>
      <c r="G3987" s="74" t="s">
        <v>2728</v>
      </c>
      <c r="H3987" s="74" t="s">
        <v>2759</v>
      </c>
      <c r="I3987" s="74" t="s">
        <v>2728</v>
      </c>
      <c r="J3987" s="92" t="s">
        <v>5646</v>
      </c>
      <c r="L3987" s="75" t="s">
        <v>53</v>
      </c>
      <c r="M3987" s="73" t="s">
        <v>2761</v>
      </c>
      <c r="N3987" s="73" t="s">
        <v>2728</v>
      </c>
      <c r="O3987" s="73" t="s">
        <v>3576</v>
      </c>
      <c r="S3987" s="102" t="s">
        <v>2760</v>
      </c>
      <c r="V3987" s="102" t="s">
        <v>2760</v>
      </c>
      <c r="Y3987" s="73" t="s">
        <v>70</v>
      </c>
      <c r="AB3987" s="89" t="s">
        <v>58</v>
      </c>
      <c r="AC3987" s="89" t="s">
        <v>59</v>
      </c>
      <c r="AE3987" s="73">
        <v>3</v>
      </c>
      <c r="AG3987" s="78">
        <v>111606</v>
      </c>
      <c r="AH3987" s="78">
        <v>334818</v>
      </c>
      <c r="AL3987" s="95">
        <v>8</v>
      </c>
      <c r="AN3987" s="78">
        <v>26785</v>
      </c>
      <c r="AO3987" s="89" t="s">
        <v>60</v>
      </c>
      <c r="AQ3987" s="75" t="s">
        <v>61</v>
      </c>
      <c r="AR3987" s="75" t="s">
        <v>62</v>
      </c>
      <c r="AS3987" s="75" t="s">
        <v>63</v>
      </c>
      <c r="AV3987" s="77"/>
      <c r="HX3987" s="58"/>
    </row>
    <row r="3988" spans="3:232">
      <c r="C3988" s="17" t="str">
        <f>VLOOKUP(O3988,'[1]mã đối tượng'!$C:$F,4,0)</f>
        <v>N</v>
      </c>
      <c r="D3988" s="89" t="s">
        <v>48</v>
      </c>
      <c r="E3988" s="89" t="s">
        <v>49</v>
      </c>
      <c r="F3988" s="74" t="s">
        <v>2728</v>
      </c>
      <c r="G3988" s="74" t="s">
        <v>2728</v>
      </c>
      <c r="H3988" s="74" t="s">
        <v>2759</v>
      </c>
      <c r="I3988" s="74" t="s">
        <v>2728</v>
      </c>
      <c r="J3988" s="92" t="s">
        <v>5646</v>
      </c>
      <c r="L3988" s="75" t="s">
        <v>53</v>
      </c>
      <c r="M3988" s="73" t="s">
        <v>2761</v>
      </c>
      <c r="N3988" s="73" t="s">
        <v>2728</v>
      </c>
      <c r="O3988" s="73" t="s">
        <v>3576</v>
      </c>
      <c r="S3988" s="102" t="s">
        <v>2760</v>
      </c>
      <c r="V3988" s="102" t="s">
        <v>2760</v>
      </c>
      <c r="Y3988" s="73" t="s">
        <v>79</v>
      </c>
      <c r="AB3988" s="89" t="s">
        <v>58</v>
      </c>
      <c r="AC3988" s="89" t="s">
        <v>59</v>
      </c>
      <c r="AE3988" s="73">
        <v>1</v>
      </c>
      <c r="AG3988" s="78">
        <v>50182</v>
      </c>
      <c r="AH3988" s="78">
        <v>50182</v>
      </c>
      <c r="AL3988" s="95">
        <v>8</v>
      </c>
      <c r="AN3988" s="78">
        <v>4015</v>
      </c>
      <c r="AO3988" s="89" t="s">
        <v>60</v>
      </c>
      <c r="AQ3988" s="75" t="s">
        <v>61</v>
      </c>
      <c r="AR3988" s="75" t="s">
        <v>62</v>
      </c>
      <c r="AS3988" s="75" t="s">
        <v>63</v>
      </c>
      <c r="AV3988" s="77"/>
      <c r="HX3988" s="58"/>
    </row>
    <row r="3989" spans="3:232">
      <c r="C3989" s="17" t="str">
        <f>VLOOKUP(O3989,'[1]mã đối tượng'!$C:$F,4,0)</f>
        <v>N</v>
      </c>
      <c r="D3989" s="89" t="s">
        <v>48</v>
      </c>
      <c r="E3989" s="89" t="s">
        <v>49</v>
      </c>
      <c r="F3989" s="74" t="s">
        <v>2728</v>
      </c>
      <c r="G3989" s="74" t="s">
        <v>2728</v>
      </c>
      <c r="H3989" s="74" t="s">
        <v>2762</v>
      </c>
      <c r="I3989" s="74" t="s">
        <v>2728</v>
      </c>
      <c r="J3989" s="92" t="s">
        <v>5647</v>
      </c>
      <c r="L3989" s="75" t="s">
        <v>53</v>
      </c>
      <c r="M3989" s="73" t="s">
        <v>2764</v>
      </c>
      <c r="N3989" s="73" t="s">
        <v>2728</v>
      </c>
      <c r="O3989" s="73" t="s">
        <v>3576</v>
      </c>
      <c r="S3989" s="102" t="s">
        <v>2763</v>
      </c>
      <c r="V3989" s="102" t="s">
        <v>2763</v>
      </c>
      <c r="Y3989" s="73" t="s">
        <v>94</v>
      </c>
      <c r="AB3989" s="89" t="s">
        <v>58</v>
      </c>
      <c r="AC3989" s="89" t="s">
        <v>59</v>
      </c>
      <c r="AE3989" s="73">
        <v>2</v>
      </c>
      <c r="AG3989" s="78">
        <v>73431</v>
      </c>
      <c r="AH3989" s="78">
        <v>146862</v>
      </c>
      <c r="AL3989" s="95">
        <v>8</v>
      </c>
      <c r="AN3989" s="78">
        <v>11749</v>
      </c>
      <c r="AO3989" s="89" t="s">
        <v>60</v>
      </c>
      <c r="AQ3989" s="75" t="s">
        <v>61</v>
      </c>
      <c r="AR3989" s="75" t="s">
        <v>62</v>
      </c>
      <c r="AS3989" s="75" t="s">
        <v>63</v>
      </c>
      <c r="AV3989" s="77"/>
      <c r="HX3989" s="58"/>
    </row>
    <row r="3990" spans="3:232">
      <c r="C3990" s="17" t="str">
        <f>VLOOKUP(O3990,'[1]mã đối tượng'!$C:$F,4,0)</f>
        <v>N</v>
      </c>
      <c r="D3990" s="89" t="s">
        <v>48</v>
      </c>
      <c r="E3990" s="89" t="s">
        <v>49</v>
      </c>
      <c r="F3990" s="74" t="s">
        <v>2728</v>
      </c>
      <c r="G3990" s="74" t="s">
        <v>2728</v>
      </c>
      <c r="H3990" s="74" t="s">
        <v>2762</v>
      </c>
      <c r="I3990" s="74" t="s">
        <v>2728</v>
      </c>
      <c r="J3990" s="92" t="s">
        <v>5647</v>
      </c>
      <c r="L3990" s="75" t="s">
        <v>53</v>
      </c>
      <c r="M3990" s="73" t="s">
        <v>2764</v>
      </c>
      <c r="N3990" s="73" t="s">
        <v>2728</v>
      </c>
      <c r="O3990" s="73" t="s">
        <v>3576</v>
      </c>
      <c r="S3990" s="102" t="s">
        <v>2763</v>
      </c>
      <c r="V3990" s="102" t="s">
        <v>2763</v>
      </c>
      <c r="Y3990" s="73" t="s">
        <v>80</v>
      </c>
      <c r="AB3990" s="89" t="s">
        <v>58</v>
      </c>
      <c r="AC3990" s="89" t="s">
        <v>59</v>
      </c>
      <c r="AE3990" s="73">
        <v>3</v>
      </c>
      <c r="AG3990" s="78">
        <v>111058</v>
      </c>
      <c r="AH3990" s="78">
        <v>333174</v>
      </c>
      <c r="AL3990" s="95">
        <v>8</v>
      </c>
      <c r="AN3990" s="78">
        <v>26654</v>
      </c>
      <c r="AO3990" s="89" t="s">
        <v>60</v>
      </c>
      <c r="AQ3990" s="75" t="s">
        <v>61</v>
      </c>
      <c r="AR3990" s="75" t="s">
        <v>62</v>
      </c>
      <c r="AS3990" s="75" t="s">
        <v>63</v>
      </c>
      <c r="AV3990" s="77"/>
      <c r="HX3990" s="58"/>
    </row>
    <row r="3991" spans="3:232">
      <c r="C3991" s="17" t="str">
        <f>VLOOKUP(O3991,'[1]mã đối tượng'!$C:$F,4,0)</f>
        <v>N</v>
      </c>
      <c r="D3991" s="89" t="s">
        <v>48</v>
      </c>
      <c r="E3991" s="89" t="s">
        <v>49</v>
      </c>
      <c r="F3991" s="74" t="s">
        <v>2728</v>
      </c>
      <c r="G3991" s="74" t="s">
        <v>2728</v>
      </c>
      <c r="H3991" s="74" t="s">
        <v>2762</v>
      </c>
      <c r="I3991" s="74" t="s">
        <v>2728</v>
      </c>
      <c r="J3991" s="92" t="s">
        <v>5647</v>
      </c>
      <c r="L3991" s="75" t="s">
        <v>53</v>
      </c>
      <c r="M3991" s="73" t="s">
        <v>2764</v>
      </c>
      <c r="N3991" s="73" t="s">
        <v>2728</v>
      </c>
      <c r="O3991" s="73" t="s">
        <v>3576</v>
      </c>
      <c r="S3991" s="102" t="s">
        <v>2763</v>
      </c>
      <c r="V3991" s="102" t="s">
        <v>2763</v>
      </c>
      <c r="Y3991" s="73" t="s">
        <v>57</v>
      </c>
      <c r="AB3991" s="89" t="s">
        <v>58</v>
      </c>
      <c r="AC3991" s="89" t="s">
        <v>59</v>
      </c>
      <c r="AE3991" s="73">
        <v>3</v>
      </c>
      <c r="AG3991" s="78">
        <v>55595</v>
      </c>
      <c r="AH3991" s="78">
        <v>166785</v>
      </c>
      <c r="AL3991" s="95">
        <v>8</v>
      </c>
      <c r="AN3991" s="78">
        <v>13343</v>
      </c>
      <c r="AO3991" s="89" t="s">
        <v>60</v>
      </c>
      <c r="AQ3991" s="75" t="s">
        <v>61</v>
      </c>
      <c r="AR3991" s="75" t="s">
        <v>62</v>
      </c>
      <c r="AS3991" s="75" t="s">
        <v>63</v>
      </c>
      <c r="AV3991" s="77"/>
      <c r="HX3991" s="58"/>
    </row>
    <row r="3992" spans="3:232">
      <c r="C3992" s="17" t="str">
        <f>VLOOKUP(O3992,'[1]mã đối tượng'!$C:$F,4,0)</f>
        <v>N</v>
      </c>
      <c r="D3992" s="89" t="s">
        <v>48</v>
      </c>
      <c r="E3992" s="89" t="s">
        <v>49</v>
      </c>
      <c r="F3992" s="74" t="s">
        <v>2728</v>
      </c>
      <c r="G3992" s="74" t="s">
        <v>2728</v>
      </c>
      <c r="H3992" s="74" t="s">
        <v>2762</v>
      </c>
      <c r="I3992" s="74" t="s">
        <v>2728</v>
      </c>
      <c r="J3992" s="92" t="s">
        <v>5647</v>
      </c>
      <c r="L3992" s="75" t="s">
        <v>53</v>
      </c>
      <c r="M3992" s="73" t="s">
        <v>2764</v>
      </c>
      <c r="N3992" s="73" t="s">
        <v>2728</v>
      </c>
      <c r="O3992" s="73" t="s">
        <v>3576</v>
      </c>
      <c r="S3992" s="102" t="s">
        <v>2763</v>
      </c>
      <c r="V3992" s="102" t="s">
        <v>2763</v>
      </c>
      <c r="Y3992" s="73" t="s">
        <v>69</v>
      </c>
      <c r="AB3992" s="89" t="s">
        <v>58</v>
      </c>
      <c r="AC3992" s="89" t="s">
        <v>59</v>
      </c>
      <c r="AE3992" s="73">
        <v>2</v>
      </c>
      <c r="AG3992" s="78">
        <v>49500</v>
      </c>
      <c r="AH3992" s="78">
        <v>99000</v>
      </c>
      <c r="AL3992" s="95">
        <v>8</v>
      </c>
      <c r="AN3992" s="78">
        <v>7920</v>
      </c>
      <c r="AO3992" s="89" t="s">
        <v>60</v>
      </c>
      <c r="AQ3992" s="75" t="s">
        <v>61</v>
      </c>
      <c r="AR3992" s="75" t="s">
        <v>62</v>
      </c>
      <c r="AS3992" s="75" t="s">
        <v>63</v>
      </c>
      <c r="AV3992" s="77"/>
      <c r="HX3992" s="58"/>
    </row>
    <row r="3993" spans="3:232">
      <c r="C3993" s="17" t="str">
        <f>VLOOKUP(O3993,'[1]mã đối tượng'!$C:$F,4,0)</f>
        <v>N</v>
      </c>
      <c r="D3993" s="89" t="s">
        <v>48</v>
      </c>
      <c r="E3993" s="89" t="s">
        <v>49</v>
      </c>
      <c r="F3993" s="74" t="s">
        <v>2728</v>
      </c>
      <c r="G3993" s="74" t="s">
        <v>2728</v>
      </c>
      <c r="H3993" s="74" t="s">
        <v>2762</v>
      </c>
      <c r="I3993" s="74" t="s">
        <v>2728</v>
      </c>
      <c r="J3993" s="92" t="s">
        <v>5647</v>
      </c>
      <c r="L3993" s="75" t="s">
        <v>53</v>
      </c>
      <c r="M3993" s="73" t="s">
        <v>2764</v>
      </c>
      <c r="N3993" s="73" t="s">
        <v>2728</v>
      </c>
      <c r="O3993" s="73" t="s">
        <v>3576</v>
      </c>
      <c r="S3993" s="102" t="s">
        <v>2763</v>
      </c>
      <c r="V3993" s="102" t="s">
        <v>2763</v>
      </c>
      <c r="Y3993" s="73" t="s">
        <v>77</v>
      </c>
      <c r="AB3993" s="89" t="s">
        <v>58</v>
      </c>
      <c r="AC3993" s="89" t="s">
        <v>59</v>
      </c>
      <c r="AE3993" s="73">
        <v>2</v>
      </c>
      <c r="AG3993" s="78">
        <v>70950</v>
      </c>
      <c r="AH3993" s="78">
        <v>141900</v>
      </c>
      <c r="AL3993" s="95">
        <v>8</v>
      </c>
      <c r="AN3993" s="78">
        <v>11352</v>
      </c>
      <c r="AO3993" s="89" t="s">
        <v>60</v>
      </c>
      <c r="AQ3993" s="75" t="s">
        <v>61</v>
      </c>
      <c r="AR3993" s="75" t="s">
        <v>62</v>
      </c>
      <c r="AS3993" s="75" t="s">
        <v>63</v>
      </c>
      <c r="AV3993" s="77"/>
      <c r="HX3993" s="58"/>
    </row>
    <row r="3994" spans="3:232">
      <c r="C3994" s="17" t="str">
        <f>VLOOKUP(O3994,'[1]mã đối tượng'!$C:$F,4,0)</f>
        <v>N</v>
      </c>
      <c r="D3994" s="89" t="s">
        <v>48</v>
      </c>
      <c r="E3994" s="89" t="s">
        <v>49</v>
      </c>
      <c r="F3994" s="74" t="s">
        <v>2728</v>
      </c>
      <c r="G3994" s="74" t="s">
        <v>2728</v>
      </c>
      <c r="H3994" s="74" t="s">
        <v>2762</v>
      </c>
      <c r="I3994" s="74" t="s">
        <v>2728</v>
      </c>
      <c r="J3994" s="92" t="s">
        <v>5647</v>
      </c>
      <c r="L3994" s="75" t="s">
        <v>53</v>
      </c>
      <c r="M3994" s="73" t="s">
        <v>2764</v>
      </c>
      <c r="N3994" s="73" t="s">
        <v>2728</v>
      </c>
      <c r="O3994" s="73" t="s">
        <v>3576</v>
      </c>
      <c r="S3994" s="102" t="s">
        <v>2763</v>
      </c>
      <c r="V3994" s="102" t="s">
        <v>2763</v>
      </c>
      <c r="Y3994" s="73" t="s">
        <v>117</v>
      </c>
      <c r="AB3994" s="89" t="s">
        <v>58</v>
      </c>
      <c r="AC3994" s="89" t="s">
        <v>59</v>
      </c>
      <c r="AE3994" s="73">
        <v>2</v>
      </c>
      <c r="AG3994" s="78">
        <v>74250</v>
      </c>
      <c r="AH3994" s="78">
        <v>148500</v>
      </c>
      <c r="AL3994" s="95">
        <v>8</v>
      </c>
      <c r="AN3994" s="78">
        <v>11880</v>
      </c>
      <c r="AO3994" s="89" t="s">
        <v>60</v>
      </c>
      <c r="AQ3994" s="75" t="s">
        <v>61</v>
      </c>
      <c r="AR3994" s="75" t="s">
        <v>62</v>
      </c>
      <c r="AS3994" s="75" t="s">
        <v>63</v>
      </c>
      <c r="AV3994" s="77"/>
      <c r="HX3994" s="58"/>
    </row>
    <row r="3995" spans="3:232">
      <c r="C3995" s="17" t="str">
        <f>VLOOKUP(O3995,'[1]mã đối tượng'!$C:$F,4,0)</f>
        <v>N</v>
      </c>
      <c r="D3995" s="89" t="s">
        <v>48</v>
      </c>
      <c r="E3995" s="89" t="s">
        <v>49</v>
      </c>
      <c r="F3995" s="74" t="s">
        <v>2728</v>
      </c>
      <c r="G3995" s="74" t="s">
        <v>2728</v>
      </c>
      <c r="H3995" s="74" t="s">
        <v>2762</v>
      </c>
      <c r="I3995" s="74" t="s">
        <v>2728</v>
      </c>
      <c r="J3995" s="92" t="s">
        <v>5647</v>
      </c>
      <c r="L3995" s="75" t="s">
        <v>53</v>
      </c>
      <c r="M3995" s="73" t="s">
        <v>2764</v>
      </c>
      <c r="N3995" s="73" t="s">
        <v>2728</v>
      </c>
      <c r="O3995" s="73" t="s">
        <v>3576</v>
      </c>
      <c r="S3995" s="102" t="s">
        <v>2763</v>
      </c>
      <c r="V3995" s="102" t="s">
        <v>2763</v>
      </c>
      <c r="Y3995" s="73" t="s">
        <v>70</v>
      </c>
      <c r="AB3995" s="89" t="s">
        <v>58</v>
      </c>
      <c r="AC3995" s="89" t="s">
        <v>59</v>
      </c>
      <c r="AE3995" s="73">
        <v>2</v>
      </c>
      <c r="AG3995" s="78">
        <v>111606</v>
      </c>
      <c r="AH3995" s="78">
        <v>223212</v>
      </c>
      <c r="AL3995" s="95">
        <v>8</v>
      </c>
      <c r="AN3995" s="78">
        <v>17857</v>
      </c>
      <c r="AO3995" s="89" t="s">
        <v>60</v>
      </c>
      <c r="AQ3995" s="75" t="s">
        <v>61</v>
      </c>
      <c r="AR3995" s="75" t="s">
        <v>62</v>
      </c>
      <c r="AS3995" s="75" t="s">
        <v>63</v>
      </c>
      <c r="AV3995" s="77"/>
      <c r="HX3995" s="58"/>
    </row>
    <row r="3996" spans="3:232">
      <c r="C3996" s="17" t="str">
        <f>VLOOKUP(O3996,'[1]mã đối tượng'!$C:$F,4,0)</f>
        <v>N</v>
      </c>
      <c r="D3996" s="89" t="s">
        <v>48</v>
      </c>
      <c r="E3996" s="89" t="s">
        <v>49</v>
      </c>
      <c r="F3996" s="74" t="s">
        <v>2728</v>
      </c>
      <c r="G3996" s="74" t="s">
        <v>2728</v>
      </c>
      <c r="H3996" s="74" t="s">
        <v>2762</v>
      </c>
      <c r="I3996" s="74" t="s">
        <v>2728</v>
      </c>
      <c r="J3996" s="92" t="s">
        <v>5647</v>
      </c>
      <c r="L3996" s="75" t="s">
        <v>53</v>
      </c>
      <c r="M3996" s="73" t="s">
        <v>2764</v>
      </c>
      <c r="N3996" s="73" t="s">
        <v>2728</v>
      </c>
      <c r="O3996" s="73" t="s">
        <v>3576</v>
      </c>
      <c r="S3996" s="102" t="s">
        <v>2763</v>
      </c>
      <c r="V3996" s="102" t="s">
        <v>2763</v>
      </c>
      <c r="Y3996" s="73" t="s">
        <v>78</v>
      </c>
      <c r="AB3996" s="89" t="s">
        <v>58</v>
      </c>
      <c r="AC3996" s="89" t="s">
        <v>59</v>
      </c>
      <c r="AE3996" s="73">
        <v>2</v>
      </c>
      <c r="AG3996" s="78">
        <v>46000</v>
      </c>
      <c r="AH3996" s="78">
        <v>92000</v>
      </c>
      <c r="AL3996" s="95">
        <v>8</v>
      </c>
      <c r="AN3996" s="78">
        <v>7360</v>
      </c>
      <c r="AO3996" s="89" t="s">
        <v>60</v>
      </c>
      <c r="AQ3996" s="75" t="s">
        <v>61</v>
      </c>
      <c r="AR3996" s="75" t="s">
        <v>62</v>
      </c>
      <c r="AS3996" s="75" t="s">
        <v>63</v>
      </c>
      <c r="AV3996" s="77"/>
      <c r="HX3996" s="58"/>
    </row>
    <row r="3997" spans="3:232">
      <c r="C3997" s="17" t="str">
        <f>VLOOKUP(O3997,'[1]mã đối tượng'!$C:$F,4,0)</f>
        <v>N</v>
      </c>
      <c r="D3997" s="89" t="s">
        <v>48</v>
      </c>
      <c r="E3997" s="89" t="s">
        <v>49</v>
      </c>
      <c r="F3997" s="74" t="s">
        <v>2728</v>
      </c>
      <c r="G3997" s="74" t="s">
        <v>2728</v>
      </c>
      <c r="H3997" s="74" t="s">
        <v>2765</v>
      </c>
      <c r="I3997" s="74" t="s">
        <v>2728</v>
      </c>
      <c r="J3997" s="92" t="s">
        <v>5648</v>
      </c>
      <c r="L3997" s="75" t="s">
        <v>53</v>
      </c>
      <c r="M3997" s="73" t="s">
        <v>2767</v>
      </c>
      <c r="N3997" s="73" t="s">
        <v>2728</v>
      </c>
      <c r="O3997" s="73" t="s">
        <v>658</v>
      </c>
      <c r="S3997" s="102" t="s">
        <v>2766</v>
      </c>
      <c r="V3997" s="102" t="s">
        <v>2766</v>
      </c>
      <c r="Y3997" s="73" t="s">
        <v>69</v>
      </c>
      <c r="AB3997" s="89" t="s">
        <v>58</v>
      </c>
      <c r="AC3997" s="89" t="s">
        <v>59</v>
      </c>
      <c r="AE3997" s="73">
        <v>1</v>
      </c>
      <c r="AG3997" s="78">
        <v>49500</v>
      </c>
      <c r="AH3997" s="78">
        <v>49500</v>
      </c>
      <c r="AL3997" s="95">
        <v>8</v>
      </c>
      <c r="AN3997" s="78">
        <v>3960</v>
      </c>
      <c r="AO3997" s="89" t="s">
        <v>60</v>
      </c>
      <c r="AQ3997" s="75" t="s">
        <v>61</v>
      </c>
      <c r="AR3997" s="75" t="s">
        <v>62</v>
      </c>
      <c r="AS3997" s="75" t="s">
        <v>63</v>
      </c>
      <c r="AV3997" s="77"/>
      <c r="HX3997" s="58"/>
    </row>
    <row r="3998" spans="3:232">
      <c r="C3998" s="17" t="str">
        <f>VLOOKUP(O3998,'[1]mã đối tượng'!$C:$F,4,0)</f>
        <v>N</v>
      </c>
      <c r="D3998" s="89" t="s">
        <v>48</v>
      </c>
      <c r="E3998" s="89" t="s">
        <v>49</v>
      </c>
      <c r="F3998" s="74" t="s">
        <v>2728</v>
      </c>
      <c r="G3998" s="74" t="s">
        <v>2728</v>
      </c>
      <c r="H3998" s="74" t="s">
        <v>2768</v>
      </c>
      <c r="I3998" s="74" t="s">
        <v>2728</v>
      </c>
      <c r="J3998" s="92" t="s">
        <v>5649</v>
      </c>
      <c r="L3998" s="75" t="s">
        <v>53</v>
      </c>
      <c r="M3998" s="73" t="s">
        <v>2770</v>
      </c>
      <c r="N3998" s="73" t="s">
        <v>2728</v>
      </c>
      <c r="O3998" s="73" t="s">
        <v>75</v>
      </c>
      <c r="S3998" s="102" t="s">
        <v>2769</v>
      </c>
      <c r="V3998" s="102" t="s">
        <v>2769</v>
      </c>
      <c r="Y3998" s="73" t="s">
        <v>57</v>
      </c>
      <c r="AB3998" s="89" t="s">
        <v>58</v>
      </c>
      <c r="AC3998" s="89" t="s">
        <v>59</v>
      </c>
      <c r="AE3998" s="73">
        <v>4</v>
      </c>
      <c r="AG3998" s="78">
        <v>55595</v>
      </c>
      <c r="AH3998" s="78">
        <v>222380</v>
      </c>
      <c r="AL3998" s="95">
        <v>8</v>
      </c>
      <c r="AN3998" s="78">
        <v>17790</v>
      </c>
      <c r="AO3998" s="89" t="s">
        <v>60</v>
      </c>
      <c r="AQ3998" s="75" t="s">
        <v>61</v>
      </c>
      <c r="AR3998" s="75" t="s">
        <v>62</v>
      </c>
      <c r="AS3998" s="75" t="s">
        <v>63</v>
      </c>
      <c r="AV3998" s="77"/>
      <c r="HX3998" s="58"/>
    </row>
    <row r="3999" spans="3:232">
      <c r="C3999" s="17" t="str">
        <f>VLOOKUP(O3999,'[1]mã đối tượng'!$C:$F,4,0)</f>
        <v>N</v>
      </c>
      <c r="D3999" s="89" t="s">
        <v>48</v>
      </c>
      <c r="E3999" s="89" t="s">
        <v>49</v>
      </c>
      <c r="F3999" s="74" t="s">
        <v>2728</v>
      </c>
      <c r="G3999" s="74" t="s">
        <v>2728</v>
      </c>
      <c r="H3999" s="74" t="s">
        <v>2771</v>
      </c>
      <c r="I3999" s="74" t="s">
        <v>2728</v>
      </c>
      <c r="J3999" s="92" t="s">
        <v>5650</v>
      </c>
      <c r="L3999" s="75" t="s">
        <v>53</v>
      </c>
      <c r="M3999" s="73" t="s">
        <v>2772</v>
      </c>
      <c r="N3999" s="73" t="s">
        <v>2728</v>
      </c>
      <c r="O3999" s="73" t="s">
        <v>3576</v>
      </c>
      <c r="S3999" s="102" t="s">
        <v>2358</v>
      </c>
      <c r="V3999" s="102" t="s">
        <v>2358</v>
      </c>
      <c r="Y3999" s="73" t="s">
        <v>57</v>
      </c>
      <c r="AB3999" s="89" t="s">
        <v>58</v>
      </c>
      <c r="AC3999" s="89" t="s">
        <v>59</v>
      </c>
      <c r="AE3999" s="73">
        <v>3</v>
      </c>
      <c r="AG3999" s="78">
        <v>55595</v>
      </c>
      <c r="AH3999" s="78">
        <v>166785</v>
      </c>
      <c r="AL3999" s="95">
        <v>8</v>
      </c>
      <c r="AN3999" s="78">
        <v>13343</v>
      </c>
      <c r="AO3999" s="89" t="s">
        <v>60</v>
      </c>
      <c r="AQ3999" s="75" t="s">
        <v>61</v>
      </c>
      <c r="AR3999" s="75" t="s">
        <v>62</v>
      </c>
      <c r="AS3999" s="75" t="s">
        <v>63</v>
      </c>
      <c r="AV3999" s="77"/>
      <c r="HX3999" s="58"/>
    </row>
    <row r="4000" spans="3:232">
      <c r="C4000" s="17" t="str">
        <f>VLOOKUP(O4000,'[1]mã đối tượng'!$C:$F,4,0)</f>
        <v>N</v>
      </c>
      <c r="D4000" s="89" t="s">
        <v>48</v>
      </c>
      <c r="E4000" s="89" t="s">
        <v>49</v>
      </c>
      <c r="F4000" s="74" t="s">
        <v>2728</v>
      </c>
      <c r="G4000" s="74" t="s">
        <v>2728</v>
      </c>
      <c r="H4000" s="74" t="s">
        <v>2771</v>
      </c>
      <c r="I4000" s="74" t="s">
        <v>2728</v>
      </c>
      <c r="J4000" s="92" t="s">
        <v>5650</v>
      </c>
      <c r="L4000" s="75" t="s">
        <v>53</v>
      </c>
      <c r="M4000" s="73" t="s">
        <v>2772</v>
      </c>
      <c r="N4000" s="73" t="s">
        <v>2728</v>
      </c>
      <c r="O4000" s="73" t="s">
        <v>3576</v>
      </c>
      <c r="S4000" s="102" t="s">
        <v>2358</v>
      </c>
      <c r="V4000" s="102" t="s">
        <v>2358</v>
      </c>
      <c r="Y4000" s="73" t="s">
        <v>77</v>
      </c>
      <c r="AB4000" s="89" t="s">
        <v>58</v>
      </c>
      <c r="AC4000" s="89" t="s">
        <v>59</v>
      </c>
      <c r="AE4000" s="73">
        <v>1</v>
      </c>
      <c r="AG4000" s="78">
        <v>70950</v>
      </c>
      <c r="AH4000" s="78">
        <v>70950</v>
      </c>
      <c r="AL4000" s="95">
        <v>8</v>
      </c>
      <c r="AN4000" s="78">
        <v>5676</v>
      </c>
      <c r="AO4000" s="89" t="s">
        <v>60</v>
      </c>
      <c r="AQ4000" s="75" t="s">
        <v>61</v>
      </c>
      <c r="AR4000" s="75" t="s">
        <v>62</v>
      </c>
      <c r="AS4000" s="75" t="s">
        <v>63</v>
      </c>
      <c r="AV4000" s="77"/>
      <c r="HX4000" s="58"/>
    </row>
    <row r="4001" spans="3:232">
      <c r="C4001" s="17" t="str">
        <f>VLOOKUP(O4001,'[1]mã đối tượng'!$C:$F,4,0)</f>
        <v>N</v>
      </c>
      <c r="D4001" s="89" t="s">
        <v>48</v>
      </c>
      <c r="E4001" s="89" t="s">
        <v>49</v>
      </c>
      <c r="F4001" s="74" t="s">
        <v>2728</v>
      </c>
      <c r="G4001" s="74" t="s">
        <v>2728</v>
      </c>
      <c r="H4001" s="74" t="s">
        <v>2771</v>
      </c>
      <c r="I4001" s="74" t="s">
        <v>2728</v>
      </c>
      <c r="J4001" s="92" t="s">
        <v>5650</v>
      </c>
      <c r="L4001" s="75" t="s">
        <v>53</v>
      </c>
      <c r="M4001" s="73" t="s">
        <v>2772</v>
      </c>
      <c r="N4001" s="73" t="s">
        <v>2728</v>
      </c>
      <c r="O4001" s="73" t="s">
        <v>3576</v>
      </c>
      <c r="S4001" s="102" t="s">
        <v>2358</v>
      </c>
      <c r="V4001" s="102" t="s">
        <v>2358</v>
      </c>
      <c r="Y4001" s="73" t="s">
        <v>70</v>
      </c>
      <c r="AB4001" s="89" t="s">
        <v>58</v>
      </c>
      <c r="AC4001" s="89" t="s">
        <v>59</v>
      </c>
      <c r="AE4001" s="73">
        <v>1</v>
      </c>
      <c r="AG4001" s="78">
        <v>111606</v>
      </c>
      <c r="AH4001" s="78">
        <v>111606</v>
      </c>
      <c r="AL4001" s="95">
        <v>8</v>
      </c>
      <c r="AN4001" s="78">
        <v>8928</v>
      </c>
      <c r="AO4001" s="89" t="s">
        <v>60</v>
      </c>
      <c r="AQ4001" s="75" t="s">
        <v>61</v>
      </c>
      <c r="AR4001" s="75" t="s">
        <v>62</v>
      </c>
      <c r="AS4001" s="75" t="s">
        <v>63</v>
      </c>
      <c r="AV4001" s="77"/>
      <c r="HX4001" s="58"/>
    </row>
    <row r="4002" spans="3:232">
      <c r="C4002" s="17" t="str">
        <f>VLOOKUP(O4002,'[1]mã đối tượng'!$C:$F,4,0)</f>
        <v>N</v>
      </c>
      <c r="D4002" s="89" t="s">
        <v>48</v>
      </c>
      <c r="E4002" s="89" t="s">
        <v>49</v>
      </c>
      <c r="F4002" s="74" t="s">
        <v>2728</v>
      </c>
      <c r="G4002" s="74" t="s">
        <v>2728</v>
      </c>
      <c r="H4002" s="74" t="s">
        <v>2773</v>
      </c>
      <c r="I4002" s="74" t="s">
        <v>2728</v>
      </c>
      <c r="J4002" s="92" t="s">
        <v>5651</v>
      </c>
      <c r="L4002" s="75" t="s">
        <v>53</v>
      </c>
      <c r="M4002" s="73" t="s">
        <v>2775</v>
      </c>
      <c r="N4002" s="73" t="s">
        <v>2728</v>
      </c>
      <c r="O4002" s="73" t="s">
        <v>3576</v>
      </c>
      <c r="S4002" s="102" t="s">
        <v>2774</v>
      </c>
      <c r="V4002" s="102" t="s">
        <v>2774</v>
      </c>
      <c r="Y4002" s="73" t="s">
        <v>117</v>
      </c>
      <c r="AB4002" s="89" t="s">
        <v>58</v>
      </c>
      <c r="AC4002" s="89" t="s">
        <v>59</v>
      </c>
      <c r="AE4002" s="73">
        <v>3</v>
      </c>
      <c r="AG4002" s="78">
        <v>74250</v>
      </c>
      <c r="AH4002" s="78">
        <v>222750</v>
      </c>
      <c r="AL4002" s="95">
        <v>8</v>
      </c>
      <c r="AN4002" s="78">
        <v>17820</v>
      </c>
      <c r="AO4002" s="89" t="s">
        <v>60</v>
      </c>
      <c r="AQ4002" s="75" t="s">
        <v>61</v>
      </c>
      <c r="AR4002" s="75" t="s">
        <v>62</v>
      </c>
      <c r="AS4002" s="75" t="s">
        <v>63</v>
      </c>
      <c r="AV4002" s="77"/>
      <c r="HX4002" s="58"/>
    </row>
    <row r="4003" spans="3:232">
      <c r="C4003" s="17" t="str">
        <f>VLOOKUP(O4003,'[1]mã đối tượng'!$C:$F,4,0)</f>
        <v>N</v>
      </c>
      <c r="D4003" s="89" t="s">
        <v>48</v>
      </c>
      <c r="E4003" s="89" t="s">
        <v>49</v>
      </c>
      <c r="F4003" s="74" t="s">
        <v>2728</v>
      </c>
      <c r="G4003" s="74" t="s">
        <v>2728</v>
      </c>
      <c r="H4003" s="74" t="s">
        <v>2776</v>
      </c>
      <c r="I4003" s="74" t="s">
        <v>2728</v>
      </c>
      <c r="J4003" s="92" t="s">
        <v>5652</v>
      </c>
      <c r="L4003" s="75" t="s">
        <v>53</v>
      </c>
      <c r="M4003" s="73" t="s">
        <v>2780</v>
      </c>
      <c r="N4003" s="73" t="s">
        <v>2728</v>
      </c>
      <c r="O4003" s="73" t="s">
        <v>121</v>
      </c>
      <c r="S4003" s="102" t="s">
        <v>2779</v>
      </c>
      <c r="V4003" s="102" t="s">
        <v>2779</v>
      </c>
      <c r="Y4003" s="73" t="s">
        <v>80</v>
      </c>
      <c r="AB4003" s="89" t="s">
        <v>58</v>
      </c>
      <c r="AC4003" s="89" t="s">
        <v>59</v>
      </c>
      <c r="AE4003" s="73">
        <v>1</v>
      </c>
      <c r="AG4003" s="78">
        <v>111058</v>
      </c>
      <c r="AH4003" s="78">
        <v>111058</v>
      </c>
      <c r="AL4003" s="95">
        <v>8</v>
      </c>
      <c r="AN4003" s="78">
        <v>8885</v>
      </c>
      <c r="AO4003" s="89" t="s">
        <v>60</v>
      </c>
      <c r="AQ4003" s="75" t="s">
        <v>61</v>
      </c>
      <c r="AR4003" s="75" t="s">
        <v>62</v>
      </c>
      <c r="AS4003" s="75" t="s">
        <v>63</v>
      </c>
      <c r="AV4003" s="77"/>
      <c r="HX4003" s="58"/>
    </row>
    <row r="4004" spans="3:232">
      <c r="C4004" s="17" t="str">
        <f>VLOOKUP(O4004,'[1]mã đối tượng'!$C:$F,4,0)</f>
        <v>N</v>
      </c>
      <c r="D4004" s="89" t="s">
        <v>48</v>
      </c>
      <c r="E4004" s="89" t="s">
        <v>49</v>
      </c>
      <c r="F4004" s="74" t="s">
        <v>2728</v>
      </c>
      <c r="G4004" s="74" t="s">
        <v>2728</v>
      </c>
      <c r="H4004" s="74" t="s">
        <v>2781</v>
      </c>
      <c r="I4004" s="74" t="s">
        <v>2728</v>
      </c>
      <c r="J4004" s="92" t="s">
        <v>5653</v>
      </c>
      <c r="L4004" s="75" t="s">
        <v>53</v>
      </c>
      <c r="M4004" s="73" t="s">
        <v>2783</v>
      </c>
      <c r="N4004" s="73" t="s">
        <v>2728</v>
      </c>
      <c r="O4004" s="73" t="s">
        <v>75</v>
      </c>
      <c r="S4004" s="102" t="s">
        <v>2782</v>
      </c>
      <c r="V4004" s="102" t="s">
        <v>2782</v>
      </c>
      <c r="Y4004" s="73" t="s">
        <v>80</v>
      </c>
      <c r="AB4004" s="89" t="s">
        <v>58</v>
      </c>
      <c r="AC4004" s="89" t="s">
        <v>59</v>
      </c>
      <c r="AE4004" s="73">
        <v>2</v>
      </c>
      <c r="AG4004" s="78">
        <v>111058</v>
      </c>
      <c r="AH4004" s="78">
        <v>222116</v>
      </c>
      <c r="AL4004" s="95">
        <v>8</v>
      </c>
      <c r="AN4004" s="78">
        <v>17769</v>
      </c>
      <c r="AO4004" s="89" t="s">
        <v>60</v>
      </c>
      <c r="AQ4004" s="75" t="s">
        <v>61</v>
      </c>
      <c r="AR4004" s="75" t="s">
        <v>62</v>
      </c>
      <c r="AS4004" s="75" t="s">
        <v>63</v>
      </c>
      <c r="AV4004" s="77"/>
      <c r="HX4004" s="58"/>
    </row>
    <row r="4005" spans="3:232">
      <c r="C4005" s="17" t="str">
        <f>VLOOKUP(O4005,'[1]mã đối tượng'!$C:$F,4,0)</f>
        <v>N</v>
      </c>
      <c r="D4005" s="89" t="s">
        <v>48</v>
      </c>
      <c r="E4005" s="89" t="s">
        <v>49</v>
      </c>
      <c r="F4005" s="74" t="s">
        <v>2728</v>
      </c>
      <c r="G4005" s="74" t="s">
        <v>2728</v>
      </c>
      <c r="H4005" s="74" t="s">
        <v>2781</v>
      </c>
      <c r="I4005" s="74" t="s">
        <v>2728</v>
      </c>
      <c r="J4005" s="92" t="s">
        <v>5653</v>
      </c>
      <c r="L4005" s="75" t="s">
        <v>53</v>
      </c>
      <c r="M4005" s="73" t="s">
        <v>2783</v>
      </c>
      <c r="N4005" s="73" t="s">
        <v>2728</v>
      </c>
      <c r="O4005" s="73" t="s">
        <v>75</v>
      </c>
      <c r="S4005" s="102" t="s">
        <v>2782</v>
      </c>
      <c r="V4005" s="102" t="s">
        <v>2782</v>
      </c>
      <c r="Y4005" s="73" t="s">
        <v>57</v>
      </c>
      <c r="AB4005" s="89" t="s">
        <v>58</v>
      </c>
      <c r="AC4005" s="89" t="s">
        <v>59</v>
      </c>
      <c r="AE4005" s="73">
        <v>4</v>
      </c>
      <c r="AG4005" s="78">
        <v>55595</v>
      </c>
      <c r="AH4005" s="78">
        <v>222380</v>
      </c>
      <c r="AL4005" s="95">
        <v>8</v>
      </c>
      <c r="AN4005" s="78">
        <v>17791</v>
      </c>
      <c r="AO4005" s="89" t="s">
        <v>60</v>
      </c>
      <c r="AQ4005" s="75" t="s">
        <v>61</v>
      </c>
      <c r="AR4005" s="75" t="s">
        <v>62</v>
      </c>
      <c r="AS4005" s="75" t="s">
        <v>63</v>
      </c>
      <c r="AV4005" s="77"/>
      <c r="HX4005" s="58"/>
    </row>
    <row r="4006" spans="3:232">
      <c r="C4006" s="17" t="str">
        <f>VLOOKUP(O4006,'[1]mã đối tượng'!$C:$F,4,0)</f>
        <v>N</v>
      </c>
      <c r="D4006" s="89" t="s">
        <v>48</v>
      </c>
      <c r="E4006" s="89" t="s">
        <v>49</v>
      </c>
      <c r="F4006" s="74" t="s">
        <v>2728</v>
      </c>
      <c r="G4006" s="74" t="s">
        <v>2728</v>
      </c>
      <c r="H4006" s="74" t="s">
        <v>2781</v>
      </c>
      <c r="I4006" s="74" t="s">
        <v>2728</v>
      </c>
      <c r="J4006" s="92" t="s">
        <v>5653</v>
      </c>
      <c r="L4006" s="75" t="s">
        <v>53</v>
      </c>
      <c r="M4006" s="73" t="s">
        <v>2783</v>
      </c>
      <c r="N4006" s="73" t="s">
        <v>2728</v>
      </c>
      <c r="O4006" s="73" t="s">
        <v>75</v>
      </c>
      <c r="S4006" s="102" t="s">
        <v>2782</v>
      </c>
      <c r="V4006" s="102" t="s">
        <v>2782</v>
      </c>
      <c r="Y4006" s="73" t="s">
        <v>79</v>
      </c>
      <c r="AB4006" s="89" t="s">
        <v>58</v>
      </c>
      <c r="AC4006" s="89" t="s">
        <v>59</v>
      </c>
      <c r="AE4006" s="73">
        <v>2</v>
      </c>
      <c r="AG4006" s="78">
        <v>50182</v>
      </c>
      <c r="AH4006" s="78">
        <v>100364</v>
      </c>
      <c r="AL4006" s="95">
        <v>8</v>
      </c>
      <c r="AN4006" s="78">
        <v>8029</v>
      </c>
      <c r="AO4006" s="89" t="s">
        <v>60</v>
      </c>
      <c r="AQ4006" s="75" t="s">
        <v>61</v>
      </c>
      <c r="AR4006" s="75" t="s">
        <v>62</v>
      </c>
      <c r="AS4006" s="75" t="s">
        <v>63</v>
      </c>
      <c r="AV4006" s="77"/>
      <c r="HX4006" s="58"/>
    </row>
    <row r="4007" spans="3:232">
      <c r="C4007" s="17" t="str">
        <f>VLOOKUP(O4007,'[1]mã đối tượng'!$C:$F,4,0)</f>
        <v>N</v>
      </c>
      <c r="D4007" s="89" t="s">
        <v>48</v>
      </c>
      <c r="E4007" s="89" t="s">
        <v>49</v>
      </c>
      <c r="F4007" s="74" t="s">
        <v>2728</v>
      </c>
      <c r="G4007" s="74" t="s">
        <v>2728</v>
      </c>
      <c r="H4007" s="74" t="s">
        <v>2784</v>
      </c>
      <c r="I4007" s="74" t="s">
        <v>2728</v>
      </c>
      <c r="J4007" s="92" t="s">
        <v>5654</v>
      </c>
      <c r="L4007" s="75" t="s">
        <v>53</v>
      </c>
      <c r="M4007" s="73" t="s">
        <v>2785</v>
      </c>
      <c r="N4007" s="73" t="s">
        <v>2728</v>
      </c>
      <c r="O4007" s="73" t="s">
        <v>75</v>
      </c>
      <c r="S4007" s="102" t="s">
        <v>1690</v>
      </c>
      <c r="V4007" s="102" t="s">
        <v>1690</v>
      </c>
      <c r="Y4007" s="73" t="s">
        <v>94</v>
      </c>
      <c r="AB4007" s="89" t="s">
        <v>58</v>
      </c>
      <c r="AC4007" s="89" t="s">
        <v>59</v>
      </c>
      <c r="AE4007" s="73">
        <v>3</v>
      </c>
      <c r="AG4007" s="78">
        <v>73431</v>
      </c>
      <c r="AH4007" s="78">
        <v>220293</v>
      </c>
      <c r="AL4007" s="95">
        <v>8</v>
      </c>
      <c r="AN4007" s="78">
        <v>17624</v>
      </c>
      <c r="AO4007" s="89" t="s">
        <v>60</v>
      </c>
      <c r="AQ4007" s="75" t="s">
        <v>61</v>
      </c>
      <c r="AR4007" s="75" t="s">
        <v>62</v>
      </c>
      <c r="AS4007" s="75" t="s">
        <v>63</v>
      </c>
      <c r="AV4007" s="77"/>
      <c r="HX4007" s="58"/>
    </row>
    <row r="4008" spans="3:232">
      <c r="C4008" s="17" t="str">
        <f>VLOOKUP(O4008,'[1]mã đối tượng'!$C:$F,4,0)</f>
        <v>N</v>
      </c>
      <c r="D4008" s="89" t="s">
        <v>48</v>
      </c>
      <c r="E4008" s="89" t="s">
        <v>49</v>
      </c>
      <c r="F4008" s="74" t="s">
        <v>2728</v>
      </c>
      <c r="G4008" s="74" t="s">
        <v>2728</v>
      </c>
      <c r="H4008" s="74" t="s">
        <v>2784</v>
      </c>
      <c r="I4008" s="74" t="s">
        <v>2728</v>
      </c>
      <c r="J4008" s="92" t="s">
        <v>5654</v>
      </c>
      <c r="L4008" s="75" t="s">
        <v>53</v>
      </c>
      <c r="M4008" s="73" t="s">
        <v>2785</v>
      </c>
      <c r="N4008" s="73" t="s">
        <v>2728</v>
      </c>
      <c r="O4008" s="73" t="s">
        <v>75</v>
      </c>
      <c r="S4008" s="102" t="s">
        <v>1690</v>
      </c>
      <c r="V4008" s="102" t="s">
        <v>1690</v>
      </c>
      <c r="Y4008" s="73" t="s">
        <v>57</v>
      </c>
      <c r="AB4008" s="89" t="s">
        <v>58</v>
      </c>
      <c r="AC4008" s="89" t="s">
        <v>59</v>
      </c>
      <c r="AE4008" s="73">
        <v>2</v>
      </c>
      <c r="AG4008" s="78">
        <v>55595</v>
      </c>
      <c r="AH4008" s="78">
        <v>111190</v>
      </c>
      <c r="AL4008" s="95">
        <v>8</v>
      </c>
      <c r="AN4008" s="78">
        <v>8895</v>
      </c>
      <c r="AO4008" s="89" t="s">
        <v>60</v>
      </c>
      <c r="AQ4008" s="75" t="s">
        <v>61</v>
      </c>
      <c r="AR4008" s="75" t="s">
        <v>62</v>
      </c>
      <c r="AS4008" s="75" t="s">
        <v>63</v>
      </c>
      <c r="AV4008" s="77"/>
      <c r="HX4008" s="58"/>
    </row>
    <row r="4009" spans="3:232">
      <c r="C4009" s="17" t="str">
        <f>VLOOKUP(O4009,'[1]mã đối tượng'!$C:$F,4,0)</f>
        <v>N</v>
      </c>
      <c r="D4009" s="89" t="s">
        <v>48</v>
      </c>
      <c r="E4009" s="89" t="s">
        <v>49</v>
      </c>
      <c r="F4009" s="74" t="s">
        <v>2728</v>
      </c>
      <c r="G4009" s="74" t="s">
        <v>2728</v>
      </c>
      <c r="H4009" s="74" t="s">
        <v>2786</v>
      </c>
      <c r="I4009" s="74" t="s">
        <v>2728</v>
      </c>
      <c r="J4009" s="92" t="s">
        <v>5655</v>
      </c>
      <c r="L4009" s="75" t="s">
        <v>53</v>
      </c>
      <c r="M4009" s="73" t="s">
        <v>2788</v>
      </c>
      <c r="N4009" s="73" t="s">
        <v>2728</v>
      </c>
      <c r="O4009" s="73" t="s">
        <v>3576</v>
      </c>
      <c r="S4009" s="102" t="s">
        <v>2787</v>
      </c>
      <c r="V4009" s="102" t="s">
        <v>2787</v>
      </c>
      <c r="Y4009" s="73" t="s">
        <v>80</v>
      </c>
      <c r="AB4009" s="89" t="s">
        <v>58</v>
      </c>
      <c r="AC4009" s="89" t="s">
        <v>59</v>
      </c>
      <c r="AE4009" s="73">
        <v>1</v>
      </c>
      <c r="AG4009" s="78">
        <v>111058</v>
      </c>
      <c r="AH4009" s="78">
        <v>111058</v>
      </c>
      <c r="AL4009" s="95">
        <v>8</v>
      </c>
      <c r="AN4009" s="78">
        <v>8885</v>
      </c>
      <c r="AO4009" s="89" t="s">
        <v>60</v>
      </c>
      <c r="AQ4009" s="75" t="s">
        <v>61</v>
      </c>
      <c r="AR4009" s="75" t="s">
        <v>62</v>
      </c>
      <c r="AS4009" s="75" t="s">
        <v>63</v>
      </c>
      <c r="AV4009" s="77"/>
      <c r="HX4009" s="58"/>
    </row>
    <row r="4010" spans="3:232">
      <c r="C4010" s="17" t="str">
        <f>VLOOKUP(O4010,'[1]mã đối tượng'!$C:$F,4,0)</f>
        <v>N</v>
      </c>
      <c r="D4010" s="89" t="s">
        <v>48</v>
      </c>
      <c r="E4010" s="89" t="s">
        <v>49</v>
      </c>
      <c r="F4010" s="74" t="s">
        <v>2728</v>
      </c>
      <c r="G4010" s="74" t="s">
        <v>2728</v>
      </c>
      <c r="H4010" s="74" t="s">
        <v>2786</v>
      </c>
      <c r="I4010" s="74" t="s">
        <v>2728</v>
      </c>
      <c r="J4010" s="92" t="s">
        <v>5655</v>
      </c>
      <c r="L4010" s="75" t="s">
        <v>53</v>
      </c>
      <c r="M4010" s="73" t="s">
        <v>2788</v>
      </c>
      <c r="N4010" s="73" t="s">
        <v>2728</v>
      </c>
      <c r="O4010" s="73" t="s">
        <v>3576</v>
      </c>
      <c r="S4010" s="102" t="s">
        <v>2787</v>
      </c>
      <c r="V4010" s="102" t="s">
        <v>2787</v>
      </c>
      <c r="Y4010" s="73" t="s">
        <v>117</v>
      </c>
      <c r="AB4010" s="89" t="s">
        <v>58</v>
      </c>
      <c r="AC4010" s="89" t="s">
        <v>59</v>
      </c>
      <c r="AE4010" s="73">
        <v>2</v>
      </c>
      <c r="AG4010" s="78">
        <v>74250</v>
      </c>
      <c r="AH4010" s="78">
        <v>148500</v>
      </c>
      <c r="AL4010" s="95">
        <v>8</v>
      </c>
      <c r="AN4010" s="78">
        <v>11880</v>
      </c>
      <c r="AO4010" s="89" t="s">
        <v>60</v>
      </c>
      <c r="AQ4010" s="75" t="s">
        <v>61</v>
      </c>
      <c r="AR4010" s="75" t="s">
        <v>62</v>
      </c>
      <c r="AS4010" s="75" t="s">
        <v>63</v>
      </c>
      <c r="AV4010" s="77"/>
      <c r="HX4010" s="58"/>
    </row>
    <row r="4011" spans="3:232">
      <c r="C4011" s="17" t="str">
        <f>VLOOKUP(O4011,'[1]mã đối tượng'!$C:$F,4,0)</f>
        <v>N</v>
      </c>
      <c r="D4011" s="89" t="s">
        <v>48</v>
      </c>
      <c r="E4011" s="89" t="s">
        <v>49</v>
      </c>
      <c r="F4011" s="74" t="s">
        <v>2728</v>
      </c>
      <c r="G4011" s="74" t="s">
        <v>2728</v>
      </c>
      <c r="H4011" s="74" t="s">
        <v>2786</v>
      </c>
      <c r="I4011" s="74" t="s">
        <v>2728</v>
      </c>
      <c r="J4011" s="92" t="s">
        <v>5655</v>
      </c>
      <c r="L4011" s="75" t="s">
        <v>53</v>
      </c>
      <c r="M4011" s="73" t="s">
        <v>2788</v>
      </c>
      <c r="N4011" s="73" t="s">
        <v>2728</v>
      </c>
      <c r="O4011" s="73" t="s">
        <v>3576</v>
      </c>
      <c r="S4011" s="102" t="s">
        <v>2787</v>
      </c>
      <c r="V4011" s="102" t="s">
        <v>2787</v>
      </c>
      <c r="Y4011" s="73" t="s">
        <v>77</v>
      </c>
      <c r="AB4011" s="89" t="s">
        <v>58</v>
      </c>
      <c r="AC4011" s="89" t="s">
        <v>59</v>
      </c>
      <c r="AE4011" s="73">
        <v>3</v>
      </c>
      <c r="AG4011" s="78">
        <v>70950</v>
      </c>
      <c r="AH4011" s="78">
        <v>212850</v>
      </c>
      <c r="AL4011" s="95">
        <v>8</v>
      </c>
      <c r="AN4011" s="78">
        <v>17028</v>
      </c>
      <c r="AO4011" s="89" t="s">
        <v>60</v>
      </c>
      <c r="AQ4011" s="75" t="s">
        <v>61</v>
      </c>
      <c r="AR4011" s="75" t="s">
        <v>62</v>
      </c>
      <c r="AS4011" s="75" t="s">
        <v>63</v>
      </c>
      <c r="AV4011" s="77"/>
      <c r="HX4011" s="58"/>
    </row>
    <row r="4012" spans="3:232">
      <c r="C4012" s="17" t="str">
        <f>VLOOKUP(O4012,'[1]mã đối tượng'!$C:$F,4,0)</f>
        <v>N</v>
      </c>
      <c r="D4012" s="89" t="s">
        <v>48</v>
      </c>
      <c r="E4012" s="89" t="s">
        <v>49</v>
      </c>
      <c r="F4012" s="74" t="s">
        <v>2728</v>
      </c>
      <c r="G4012" s="74" t="s">
        <v>2728</v>
      </c>
      <c r="H4012" s="74" t="s">
        <v>2789</v>
      </c>
      <c r="I4012" s="74" t="s">
        <v>2728</v>
      </c>
      <c r="J4012" s="92" t="s">
        <v>5656</v>
      </c>
      <c r="L4012" s="75" t="s">
        <v>53</v>
      </c>
      <c r="M4012" s="73" t="s">
        <v>2791</v>
      </c>
      <c r="N4012" s="73" t="s">
        <v>2728</v>
      </c>
      <c r="O4012" s="73" t="s">
        <v>75</v>
      </c>
      <c r="S4012" s="102" t="s">
        <v>2790</v>
      </c>
      <c r="V4012" s="102" t="s">
        <v>2790</v>
      </c>
      <c r="Y4012" s="73" t="s">
        <v>57</v>
      </c>
      <c r="AB4012" s="89" t="s">
        <v>58</v>
      </c>
      <c r="AC4012" s="89" t="s">
        <v>59</v>
      </c>
      <c r="AE4012" s="73">
        <v>3</v>
      </c>
      <c r="AG4012" s="78">
        <v>55595</v>
      </c>
      <c r="AH4012" s="78">
        <v>166785</v>
      </c>
      <c r="AL4012" s="95">
        <v>8</v>
      </c>
      <c r="AN4012" s="78">
        <v>13343</v>
      </c>
      <c r="AO4012" s="89" t="s">
        <v>60</v>
      </c>
      <c r="AQ4012" s="75" t="s">
        <v>61</v>
      </c>
      <c r="AR4012" s="75" t="s">
        <v>62</v>
      </c>
      <c r="AS4012" s="75" t="s">
        <v>63</v>
      </c>
      <c r="AV4012" s="77"/>
      <c r="HX4012" s="58"/>
    </row>
    <row r="4013" spans="3:232">
      <c r="C4013" s="17" t="str">
        <f>VLOOKUP(O4013,'[1]mã đối tượng'!$C:$F,4,0)</f>
        <v>N</v>
      </c>
      <c r="D4013" s="89" t="s">
        <v>48</v>
      </c>
      <c r="E4013" s="89" t="s">
        <v>49</v>
      </c>
      <c r="F4013" s="74" t="s">
        <v>2728</v>
      </c>
      <c r="G4013" s="74" t="s">
        <v>2728</v>
      </c>
      <c r="H4013" s="74" t="s">
        <v>2789</v>
      </c>
      <c r="I4013" s="74" t="s">
        <v>2728</v>
      </c>
      <c r="J4013" s="92" t="s">
        <v>5656</v>
      </c>
      <c r="L4013" s="75" t="s">
        <v>53</v>
      </c>
      <c r="M4013" s="73" t="s">
        <v>2791</v>
      </c>
      <c r="N4013" s="73" t="s">
        <v>2728</v>
      </c>
      <c r="O4013" s="73" t="s">
        <v>75</v>
      </c>
      <c r="S4013" s="102" t="s">
        <v>2790</v>
      </c>
      <c r="V4013" s="102" t="s">
        <v>2790</v>
      </c>
      <c r="Y4013" s="73" t="s">
        <v>70</v>
      </c>
      <c r="AB4013" s="89" t="s">
        <v>58</v>
      </c>
      <c r="AC4013" s="89" t="s">
        <v>59</v>
      </c>
      <c r="AE4013" s="73">
        <v>1</v>
      </c>
      <c r="AG4013" s="78">
        <v>111606</v>
      </c>
      <c r="AH4013" s="78">
        <v>111606</v>
      </c>
      <c r="AL4013" s="95">
        <v>8</v>
      </c>
      <c r="AN4013" s="78">
        <v>8928</v>
      </c>
      <c r="AO4013" s="89" t="s">
        <v>60</v>
      </c>
      <c r="AQ4013" s="75" t="s">
        <v>61</v>
      </c>
      <c r="AR4013" s="75" t="s">
        <v>62</v>
      </c>
      <c r="AS4013" s="75" t="s">
        <v>63</v>
      </c>
      <c r="AV4013" s="77"/>
      <c r="HX4013" s="58"/>
    </row>
    <row r="4014" spans="3:232">
      <c r="C4014" s="17" t="str">
        <f>VLOOKUP(O4014,'[1]mã đối tượng'!$C:$F,4,0)</f>
        <v>N</v>
      </c>
      <c r="D4014" s="89" t="s">
        <v>48</v>
      </c>
      <c r="E4014" s="89" t="s">
        <v>49</v>
      </c>
      <c r="F4014" s="74" t="s">
        <v>2728</v>
      </c>
      <c r="G4014" s="74" t="s">
        <v>2728</v>
      </c>
      <c r="H4014" s="74" t="s">
        <v>2792</v>
      </c>
      <c r="I4014" s="74" t="s">
        <v>2728</v>
      </c>
      <c r="J4014" s="92" t="s">
        <v>5657</v>
      </c>
      <c r="L4014" s="75" t="s">
        <v>53</v>
      </c>
      <c r="M4014" s="73" t="s">
        <v>2793</v>
      </c>
      <c r="N4014" s="73" t="s">
        <v>2728</v>
      </c>
      <c r="O4014" s="73" t="s">
        <v>3561</v>
      </c>
      <c r="S4014" s="102" t="s">
        <v>1521</v>
      </c>
      <c r="V4014" s="102" t="s">
        <v>1521</v>
      </c>
      <c r="Y4014" s="73" t="s">
        <v>94</v>
      </c>
      <c r="AB4014" s="89" t="s">
        <v>58</v>
      </c>
      <c r="AC4014" s="89" t="s">
        <v>59</v>
      </c>
      <c r="AE4014" s="73">
        <v>1</v>
      </c>
      <c r="AG4014" s="78">
        <v>73431</v>
      </c>
      <c r="AH4014" s="78">
        <v>73431</v>
      </c>
      <c r="AL4014" s="95">
        <v>8</v>
      </c>
      <c r="AN4014" s="78">
        <v>5874</v>
      </c>
      <c r="AO4014" s="89" t="s">
        <v>60</v>
      </c>
      <c r="AQ4014" s="75" t="s">
        <v>61</v>
      </c>
      <c r="AR4014" s="75" t="s">
        <v>62</v>
      </c>
      <c r="AS4014" s="75" t="s">
        <v>63</v>
      </c>
      <c r="AV4014" s="77"/>
      <c r="HX4014" s="58"/>
    </row>
    <row r="4015" spans="3:232">
      <c r="C4015" s="17" t="str">
        <f>VLOOKUP(O4015,'[1]mã đối tượng'!$C:$F,4,0)</f>
        <v>N</v>
      </c>
      <c r="D4015" s="89" t="s">
        <v>48</v>
      </c>
      <c r="E4015" s="89" t="s">
        <v>49</v>
      </c>
      <c r="F4015" s="74" t="s">
        <v>2728</v>
      </c>
      <c r="G4015" s="74" t="s">
        <v>2728</v>
      </c>
      <c r="H4015" s="74" t="s">
        <v>2794</v>
      </c>
      <c r="I4015" s="74" t="s">
        <v>2728</v>
      </c>
      <c r="J4015" s="92" t="s">
        <v>5658</v>
      </c>
      <c r="L4015" s="75" t="s">
        <v>53</v>
      </c>
      <c r="M4015" s="73" t="s">
        <v>2796</v>
      </c>
      <c r="N4015" s="73" t="s">
        <v>2728</v>
      </c>
      <c r="O4015" s="73" t="s">
        <v>75</v>
      </c>
      <c r="S4015" s="102" t="s">
        <v>2795</v>
      </c>
      <c r="V4015" s="102" t="s">
        <v>2795</v>
      </c>
      <c r="Y4015" s="73" t="s">
        <v>57</v>
      </c>
      <c r="AB4015" s="89" t="s">
        <v>58</v>
      </c>
      <c r="AC4015" s="89" t="s">
        <v>59</v>
      </c>
      <c r="AE4015" s="73">
        <v>2</v>
      </c>
      <c r="AG4015" s="78">
        <v>55595</v>
      </c>
      <c r="AH4015" s="78">
        <v>111190</v>
      </c>
      <c r="AL4015" s="95">
        <v>8</v>
      </c>
      <c r="AN4015" s="78">
        <v>8895</v>
      </c>
      <c r="AO4015" s="89" t="s">
        <v>60</v>
      </c>
      <c r="AQ4015" s="75" t="s">
        <v>61</v>
      </c>
      <c r="AR4015" s="75" t="s">
        <v>62</v>
      </c>
      <c r="AS4015" s="75" t="s">
        <v>63</v>
      </c>
      <c r="AV4015" s="77"/>
      <c r="HX4015" s="58"/>
    </row>
    <row r="4016" spans="3:232">
      <c r="C4016" s="17" t="str">
        <f>VLOOKUP(O4016,'[1]mã đối tượng'!$C:$F,4,0)</f>
        <v>N</v>
      </c>
      <c r="D4016" s="89" t="s">
        <v>48</v>
      </c>
      <c r="E4016" s="89" t="s">
        <v>49</v>
      </c>
      <c r="F4016" s="74" t="s">
        <v>2728</v>
      </c>
      <c r="G4016" s="74" t="s">
        <v>2728</v>
      </c>
      <c r="H4016" s="74" t="s">
        <v>2794</v>
      </c>
      <c r="I4016" s="74" t="s">
        <v>2728</v>
      </c>
      <c r="J4016" s="92" t="s">
        <v>5658</v>
      </c>
      <c r="L4016" s="75" t="s">
        <v>53</v>
      </c>
      <c r="M4016" s="73" t="s">
        <v>2796</v>
      </c>
      <c r="N4016" s="73" t="s">
        <v>2728</v>
      </c>
      <c r="O4016" s="73" t="s">
        <v>75</v>
      </c>
      <c r="S4016" s="102" t="s">
        <v>2795</v>
      </c>
      <c r="V4016" s="102" t="s">
        <v>2795</v>
      </c>
      <c r="Y4016" s="73" t="s">
        <v>77</v>
      </c>
      <c r="AB4016" s="89" t="s">
        <v>58</v>
      </c>
      <c r="AC4016" s="89" t="s">
        <v>59</v>
      </c>
      <c r="AE4016" s="73">
        <v>2</v>
      </c>
      <c r="AG4016" s="78">
        <v>70950</v>
      </c>
      <c r="AH4016" s="78">
        <v>141900</v>
      </c>
      <c r="AL4016" s="95">
        <v>8</v>
      </c>
      <c r="AN4016" s="78">
        <v>11352</v>
      </c>
      <c r="AO4016" s="89" t="s">
        <v>60</v>
      </c>
      <c r="AQ4016" s="75" t="s">
        <v>61</v>
      </c>
      <c r="AR4016" s="75" t="s">
        <v>62</v>
      </c>
      <c r="AS4016" s="75" t="s">
        <v>63</v>
      </c>
      <c r="AV4016" s="77"/>
      <c r="HX4016" s="58"/>
    </row>
    <row r="4017" spans="3:232">
      <c r="C4017" s="17" t="str">
        <f>VLOOKUP(O4017,'[1]mã đối tượng'!$C:$F,4,0)</f>
        <v>N</v>
      </c>
      <c r="D4017" s="89" t="s">
        <v>48</v>
      </c>
      <c r="E4017" s="89" t="s">
        <v>49</v>
      </c>
      <c r="F4017" s="74" t="s">
        <v>2728</v>
      </c>
      <c r="G4017" s="74" t="s">
        <v>2728</v>
      </c>
      <c r="H4017" s="74" t="s">
        <v>2794</v>
      </c>
      <c r="I4017" s="74" t="s">
        <v>2728</v>
      </c>
      <c r="J4017" s="92" t="s">
        <v>5658</v>
      </c>
      <c r="L4017" s="75" t="s">
        <v>53</v>
      </c>
      <c r="M4017" s="73" t="s">
        <v>2796</v>
      </c>
      <c r="N4017" s="73" t="s">
        <v>2728</v>
      </c>
      <c r="O4017" s="73" t="s">
        <v>75</v>
      </c>
      <c r="S4017" s="102" t="s">
        <v>2795</v>
      </c>
      <c r="V4017" s="102" t="s">
        <v>2795</v>
      </c>
      <c r="Y4017" s="73" t="s">
        <v>117</v>
      </c>
      <c r="AB4017" s="89" t="s">
        <v>58</v>
      </c>
      <c r="AC4017" s="89" t="s">
        <v>59</v>
      </c>
      <c r="AE4017" s="73">
        <v>1</v>
      </c>
      <c r="AG4017" s="78">
        <v>74250</v>
      </c>
      <c r="AH4017" s="78">
        <v>74250</v>
      </c>
      <c r="AL4017" s="95">
        <v>8</v>
      </c>
      <c r="AN4017" s="78">
        <v>5940</v>
      </c>
      <c r="AO4017" s="89" t="s">
        <v>60</v>
      </c>
      <c r="AQ4017" s="75" t="s">
        <v>61</v>
      </c>
      <c r="AR4017" s="75" t="s">
        <v>62</v>
      </c>
      <c r="AS4017" s="75" t="s">
        <v>63</v>
      </c>
      <c r="AV4017" s="77"/>
      <c r="HX4017" s="58"/>
    </row>
    <row r="4018" spans="3:232">
      <c r="C4018" s="17" t="str">
        <f>VLOOKUP(O4018,'[1]mã đối tượng'!$C:$F,4,0)</f>
        <v>N</v>
      </c>
      <c r="D4018" s="89" t="s">
        <v>48</v>
      </c>
      <c r="E4018" s="89" t="s">
        <v>49</v>
      </c>
      <c r="F4018" s="74" t="s">
        <v>2728</v>
      </c>
      <c r="G4018" s="74" t="s">
        <v>2728</v>
      </c>
      <c r="H4018" s="74" t="s">
        <v>2794</v>
      </c>
      <c r="I4018" s="74" t="s">
        <v>2728</v>
      </c>
      <c r="J4018" s="92" t="s">
        <v>5658</v>
      </c>
      <c r="L4018" s="75" t="s">
        <v>53</v>
      </c>
      <c r="M4018" s="73" t="s">
        <v>2796</v>
      </c>
      <c r="N4018" s="73" t="s">
        <v>2728</v>
      </c>
      <c r="O4018" s="73" t="s">
        <v>75</v>
      </c>
      <c r="S4018" s="102" t="s">
        <v>2795</v>
      </c>
      <c r="V4018" s="102" t="s">
        <v>2795</v>
      </c>
      <c r="Y4018" s="73" t="s">
        <v>70</v>
      </c>
      <c r="AB4018" s="89" t="s">
        <v>58</v>
      </c>
      <c r="AC4018" s="89" t="s">
        <v>59</v>
      </c>
      <c r="AE4018" s="73">
        <v>2</v>
      </c>
      <c r="AG4018" s="78">
        <v>111606</v>
      </c>
      <c r="AH4018" s="78">
        <v>223212</v>
      </c>
      <c r="AL4018" s="95">
        <v>8</v>
      </c>
      <c r="AN4018" s="78">
        <v>17857</v>
      </c>
      <c r="AO4018" s="89" t="s">
        <v>60</v>
      </c>
      <c r="AQ4018" s="75" t="s">
        <v>61</v>
      </c>
      <c r="AR4018" s="75" t="s">
        <v>62</v>
      </c>
      <c r="AS4018" s="75" t="s">
        <v>63</v>
      </c>
      <c r="AV4018" s="77"/>
      <c r="HX4018" s="58"/>
    </row>
    <row r="4019" spans="3:232">
      <c r="C4019" s="17" t="str">
        <f>VLOOKUP(O4019,'[1]mã đối tượng'!$C:$F,4,0)</f>
        <v>N</v>
      </c>
      <c r="D4019" s="89" t="s">
        <v>48</v>
      </c>
      <c r="E4019" s="89" t="s">
        <v>49</v>
      </c>
      <c r="F4019" s="74" t="s">
        <v>2728</v>
      </c>
      <c r="G4019" s="74" t="s">
        <v>2728</v>
      </c>
      <c r="H4019" s="74" t="s">
        <v>2794</v>
      </c>
      <c r="I4019" s="74" t="s">
        <v>2728</v>
      </c>
      <c r="J4019" s="92" t="s">
        <v>5658</v>
      </c>
      <c r="L4019" s="75" t="s">
        <v>53</v>
      </c>
      <c r="M4019" s="73" t="s">
        <v>2796</v>
      </c>
      <c r="N4019" s="73" t="s">
        <v>2728</v>
      </c>
      <c r="O4019" s="73" t="s">
        <v>75</v>
      </c>
      <c r="S4019" s="102" t="s">
        <v>2795</v>
      </c>
      <c r="V4019" s="102" t="s">
        <v>2795</v>
      </c>
      <c r="Y4019" s="73" t="s">
        <v>79</v>
      </c>
      <c r="AB4019" s="89" t="s">
        <v>58</v>
      </c>
      <c r="AC4019" s="89" t="s">
        <v>59</v>
      </c>
      <c r="AE4019" s="73">
        <v>2</v>
      </c>
      <c r="AG4019" s="78">
        <v>50182</v>
      </c>
      <c r="AH4019" s="78">
        <v>100364</v>
      </c>
      <c r="AL4019" s="95">
        <v>8</v>
      </c>
      <c r="AN4019" s="78">
        <v>8029</v>
      </c>
      <c r="AO4019" s="89" t="s">
        <v>60</v>
      </c>
      <c r="AQ4019" s="75" t="s">
        <v>61</v>
      </c>
      <c r="AR4019" s="75" t="s">
        <v>62</v>
      </c>
      <c r="AS4019" s="75" t="s">
        <v>63</v>
      </c>
      <c r="AV4019" s="77"/>
      <c r="HX4019" s="58"/>
    </row>
    <row r="4020" spans="3:232">
      <c r="C4020" s="17" t="str">
        <f>VLOOKUP(O4020,'[1]mã đối tượng'!$C:$F,4,0)</f>
        <v>N</v>
      </c>
      <c r="D4020" s="89" t="s">
        <v>48</v>
      </c>
      <c r="E4020" s="89" t="s">
        <v>49</v>
      </c>
      <c r="F4020" s="74" t="s">
        <v>2728</v>
      </c>
      <c r="G4020" s="74" t="s">
        <v>2728</v>
      </c>
      <c r="H4020" s="74" t="s">
        <v>2794</v>
      </c>
      <c r="I4020" s="74" t="s">
        <v>2728</v>
      </c>
      <c r="J4020" s="92" t="s">
        <v>5658</v>
      </c>
      <c r="L4020" s="75" t="s">
        <v>53</v>
      </c>
      <c r="M4020" s="73" t="s">
        <v>2796</v>
      </c>
      <c r="N4020" s="73" t="s">
        <v>2728</v>
      </c>
      <c r="O4020" s="73" t="s">
        <v>75</v>
      </c>
      <c r="S4020" s="102" t="s">
        <v>2795</v>
      </c>
      <c r="V4020" s="102" t="s">
        <v>2795</v>
      </c>
      <c r="Y4020" s="73" t="s">
        <v>78</v>
      </c>
      <c r="AB4020" s="89" t="s">
        <v>58</v>
      </c>
      <c r="AC4020" s="89" t="s">
        <v>59</v>
      </c>
      <c r="AE4020" s="73">
        <v>1</v>
      </c>
      <c r="AG4020" s="78">
        <v>46000</v>
      </c>
      <c r="AH4020" s="78">
        <v>46000</v>
      </c>
      <c r="AL4020" s="95">
        <v>8</v>
      </c>
      <c r="AN4020" s="78">
        <v>3680</v>
      </c>
      <c r="AO4020" s="89" t="s">
        <v>60</v>
      </c>
      <c r="AQ4020" s="75" t="s">
        <v>61</v>
      </c>
      <c r="AR4020" s="75" t="s">
        <v>62</v>
      </c>
      <c r="AS4020" s="75" t="s">
        <v>63</v>
      </c>
      <c r="AV4020" s="77"/>
      <c r="HX4020" s="58"/>
    </row>
    <row r="4021" spans="3:232">
      <c r="C4021" s="17" t="str">
        <f>VLOOKUP(O4021,'[1]mã đối tượng'!$C:$F,4,0)</f>
        <v>N</v>
      </c>
      <c r="D4021" s="89" t="s">
        <v>48</v>
      </c>
      <c r="E4021" s="89" t="s">
        <v>49</v>
      </c>
      <c r="F4021" s="74" t="s">
        <v>2728</v>
      </c>
      <c r="G4021" s="74" t="s">
        <v>2728</v>
      </c>
      <c r="H4021" s="74" t="s">
        <v>2797</v>
      </c>
      <c r="I4021" s="74" t="s">
        <v>2728</v>
      </c>
      <c r="J4021" s="92" t="s">
        <v>5659</v>
      </c>
      <c r="L4021" s="75" t="s">
        <v>53</v>
      </c>
      <c r="M4021" s="73" t="s">
        <v>2799</v>
      </c>
      <c r="N4021" s="73" t="s">
        <v>2728</v>
      </c>
      <c r="O4021" s="73" t="s">
        <v>75</v>
      </c>
      <c r="S4021" s="102" t="s">
        <v>2798</v>
      </c>
      <c r="V4021" s="102" t="s">
        <v>2798</v>
      </c>
      <c r="Y4021" s="73" t="s">
        <v>57</v>
      </c>
      <c r="AB4021" s="89" t="s">
        <v>58</v>
      </c>
      <c r="AC4021" s="89" t="s">
        <v>59</v>
      </c>
      <c r="AE4021" s="73">
        <v>4</v>
      </c>
      <c r="AG4021" s="78">
        <v>55595</v>
      </c>
      <c r="AH4021" s="78">
        <v>222380</v>
      </c>
      <c r="AL4021" s="95">
        <v>8</v>
      </c>
      <c r="AN4021" s="78">
        <v>17790</v>
      </c>
      <c r="AO4021" s="89" t="s">
        <v>60</v>
      </c>
      <c r="AQ4021" s="75" t="s">
        <v>61</v>
      </c>
      <c r="AR4021" s="75" t="s">
        <v>62</v>
      </c>
      <c r="AS4021" s="75" t="s">
        <v>63</v>
      </c>
      <c r="AV4021" s="77"/>
      <c r="HX4021" s="58"/>
    </row>
    <row r="4022" spans="3:232">
      <c r="C4022" s="17" t="str">
        <f>VLOOKUP(O4022,'[1]mã đối tượng'!$C:$F,4,0)</f>
        <v>N</v>
      </c>
      <c r="D4022" s="89" t="s">
        <v>48</v>
      </c>
      <c r="E4022" s="89" t="s">
        <v>49</v>
      </c>
      <c r="F4022" s="74" t="s">
        <v>2728</v>
      </c>
      <c r="G4022" s="74" t="s">
        <v>2728</v>
      </c>
      <c r="H4022" s="74" t="s">
        <v>2797</v>
      </c>
      <c r="I4022" s="74" t="s">
        <v>2728</v>
      </c>
      <c r="J4022" s="92" t="s">
        <v>5659</v>
      </c>
      <c r="L4022" s="75" t="s">
        <v>53</v>
      </c>
      <c r="M4022" s="73" t="s">
        <v>2799</v>
      </c>
      <c r="N4022" s="73" t="s">
        <v>2728</v>
      </c>
      <c r="O4022" s="73" t="s">
        <v>75</v>
      </c>
      <c r="S4022" s="102" t="s">
        <v>2798</v>
      </c>
      <c r="V4022" s="102" t="s">
        <v>2798</v>
      </c>
      <c r="Y4022" s="73" t="s">
        <v>80</v>
      </c>
      <c r="AB4022" s="89" t="s">
        <v>58</v>
      </c>
      <c r="AC4022" s="89" t="s">
        <v>59</v>
      </c>
      <c r="AE4022" s="73">
        <v>1</v>
      </c>
      <c r="AG4022" s="78">
        <v>111058</v>
      </c>
      <c r="AH4022" s="78">
        <v>111058</v>
      </c>
      <c r="AL4022" s="95">
        <v>8</v>
      </c>
      <c r="AN4022" s="78">
        <v>8885</v>
      </c>
      <c r="AO4022" s="89" t="s">
        <v>60</v>
      </c>
      <c r="AQ4022" s="75" t="s">
        <v>61</v>
      </c>
      <c r="AR4022" s="75" t="s">
        <v>62</v>
      </c>
      <c r="AS4022" s="75" t="s">
        <v>63</v>
      </c>
      <c r="AV4022" s="77"/>
      <c r="HX4022" s="58"/>
    </row>
    <row r="4023" spans="3:232">
      <c r="C4023" s="17" t="str">
        <f>VLOOKUP(O4023,'[1]mã đối tượng'!$C:$F,4,0)</f>
        <v>N</v>
      </c>
      <c r="D4023" s="89" t="s">
        <v>48</v>
      </c>
      <c r="E4023" s="89" t="s">
        <v>49</v>
      </c>
      <c r="F4023" s="74" t="s">
        <v>2728</v>
      </c>
      <c r="G4023" s="74" t="s">
        <v>2728</v>
      </c>
      <c r="H4023" s="74" t="s">
        <v>2797</v>
      </c>
      <c r="I4023" s="74" t="s">
        <v>2728</v>
      </c>
      <c r="J4023" s="92" t="s">
        <v>5659</v>
      </c>
      <c r="L4023" s="75" t="s">
        <v>53</v>
      </c>
      <c r="M4023" s="73" t="s">
        <v>2799</v>
      </c>
      <c r="N4023" s="73" t="s">
        <v>2728</v>
      </c>
      <c r="O4023" s="73" t="s">
        <v>75</v>
      </c>
      <c r="S4023" s="102" t="s">
        <v>2798</v>
      </c>
      <c r="V4023" s="102" t="s">
        <v>2798</v>
      </c>
      <c r="Y4023" s="73" t="s">
        <v>77</v>
      </c>
      <c r="AB4023" s="89" t="s">
        <v>58</v>
      </c>
      <c r="AC4023" s="89" t="s">
        <v>59</v>
      </c>
      <c r="AE4023" s="73">
        <v>1</v>
      </c>
      <c r="AG4023" s="78">
        <v>70950</v>
      </c>
      <c r="AH4023" s="78">
        <v>70950</v>
      </c>
      <c r="AL4023" s="95">
        <v>8</v>
      </c>
      <c r="AN4023" s="78">
        <v>5676</v>
      </c>
      <c r="AO4023" s="89" t="s">
        <v>60</v>
      </c>
      <c r="AQ4023" s="75" t="s">
        <v>61</v>
      </c>
      <c r="AR4023" s="75" t="s">
        <v>62</v>
      </c>
      <c r="AS4023" s="75" t="s">
        <v>63</v>
      </c>
      <c r="AV4023" s="77"/>
      <c r="HX4023" s="58"/>
    </row>
    <row r="4024" spans="3:232">
      <c r="C4024" s="17" t="str">
        <f>VLOOKUP(O4024,'[1]mã đối tượng'!$C:$F,4,0)</f>
        <v>N</v>
      </c>
      <c r="D4024" s="89" t="s">
        <v>48</v>
      </c>
      <c r="E4024" s="89" t="s">
        <v>49</v>
      </c>
      <c r="F4024" s="74" t="s">
        <v>2728</v>
      </c>
      <c r="G4024" s="74" t="s">
        <v>2728</v>
      </c>
      <c r="H4024" s="74" t="s">
        <v>2800</v>
      </c>
      <c r="I4024" s="74" t="s">
        <v>2728</v>
      </c>
      <c r="J4024" s="92" t="s">
        <v>5660</v>
      </c>
      <c r="L4024" s="75" t="s">
        <v>53</v>
      </c>
      <c r="M4024" s="73" t="s">
        <v>2802</v>
      </c>
      <c r="N4024" s="73" t="s">
        <v>2728</v>
      </c>
      <c r="O4024" s="73" t="s">
        <v>75</v>
      </c>
      <c r="S4024" s="102" t="s">
        <v>2801</v>
      </c>
      <c r="V4024" s="102" t="s">
        <v>2801</v>
      </c>
      <c r="Y4024" s="73" t="s">
        <v>70</v>
      </c>
      <c r="AB4024" s="89" t="s">
        <v>58</v>
      </c>
      <c r="AC4024" s="89" t="s">
        <v>59</v>
      </c>
      <c r="AE4024" s="73">
        <v>2</v>
      </c>
      <c r="AG4024" s="78">
        <v>111606</v>
      </c>
      <c r="AH4024" s="78">
        <v>223212</v>
      </c>
      <c r="AL4024" s="95">
        <v>8</v>
      </c>
      <c r="AN4024" s="78">
        <v>17857</v>
      </c>
      <c r="AO4024" s="89" t="s">
        <v>60</v>
      </c>
      <c r="AQ4024" s="75" t="s">
        <v>61</v>
      </c>
      <c r="AR4024" s="75" t="s">
        <v>62</v>
      </c>
      <c r="AS4024" s="75" t="s">
        <v>63</v>
      </c>
      <c r="AV4024" s="77"/>
      <c r="HX4024" s="58"/>
    </row>
    <row r="4025" spans="3:232">
      <c r="C4025" s="17" t="str">
        <f>VLOOKUP(O4025,'[1]mã đối tượng'!$C:$F,4,0)</f>
        <v>N</v>
      </c>
      <c r="D4025" s="89" t="s">
        <v>48</v>
      </c>
      <c r="E4025" s="89" t="s">
        <v>49</v>
      </c>
      <c r="F4025" s="74" t="s">
        <v>2728</v>
      </c>
      <c r="G4025" s="74" t="s">
        <v>2728</v>
      </c>
      <c r="H4025" s="74" t="s">
        <v>2800</v>
      </c>
      <c r="I4025" s="74" t="s">
        <v>2728</v>
      </c>
      <c r="J4025" s="92" t="s">
        <v>5660</v>
      </c>
      <c r="L4025" s="75" t="s">
        <v>53</v>
      </c>
      <c r="M4025" s="73" t="s">
        <v>2802</v>
      </c>
      <c r="N4025" s="73" t="s">
        <v>2728</v>
      </c>
      <c r="O4025" s="73" t="s">
        <v>75</v>
      </c>
      <c r="S4025" s="102" t="s">
        <v>2801</v>
      </c>
      <c r="V4025" s="102" t="s">
        <v>2801</v>
      </c>
      <c r="Y4025" s="73" t="s">
        <v>57</v>
      </c>
      <c r="AB4025" s="89" t="s">
        <v>58</v>
      </c>
      <c r="AC4025" s="89" t="s">
        <v>59</v>
      </c>
      <c r="AE4025" s="73">
        <v>4</v>
      </c>
      <c r="AG4025" s="78">
        <v>55595</v>
      </c>
      <c r="AH4025" s="78">
        <v>222380</v>
      </c>
      <c r="AL4025" s="95">
        <v>8</v>
      </c>
      <c r="AN4025" s="78">
        <v>17790</v>
      </c>
      <c r="AO4025" s="89" t="s">
        <v>60</v>
      </c>
      <c r="AQ4025" s="75" t="s">
        <v>61</v>
      </c>
      <c r="AR4025" s="75" t="s">
        <v>62</v>
      </c>
      <c r="AS4025" s="75" t="s">
        <v>63</v>
      </c>
      <c r="AV4025" s="77"/>
      <c r="HX4025" s="58"/>
    </row>
    <row r="4026" spans="3:232">
      <c r="C4026" s="17" t="str">
        <f>VLOOKUP(O4026,'[1]mã đối tượng'!$C:$F,4,0)</f>
        <v>N</v>
      </c>
      <c r="D4026" s="89" t="s">
        <v>48</v>
      </c>
      <c r="E4026" s="89" t="s">
        <v>49</v>
      </c>
      <c r="F4026" s="74" t="s">
        <v>2728</v>
      </c>
      <c r="G4026" s="74" t="s">
        <v>2728</v>
      </c>
      <c r="H4026" s="74" t="s">
        <v>2800</v>
      </c>
      <c r="I4026" s="74" t="s">
        <v>2728</v>
      </c>
      <c r="J4026" s="92" t="s">
        <v>5660</v>
      </c>
      <c r="L4026" s="75" t="s">
        <v>53</v>
      </c>
      <c r="M4026" s="73" t="s">
        <v>2802</v>
      </c>
      <c r="N4026" s="73" t="s">
        <v>2728</v>
      </c>
      <c r="O4026" s="73" t="s">
        <v>75</v>
      </c>
      <c r="S4026" s="102" t="s">
        <v>2801</v>
      </c>
      <c r="V4026" s="102" t="s">
        <v>2801</v>
      </c>
      <c r="Y4026" s="73" t="s">
        <v>80</v>
      </c>
      <c r="AB4026" s="89" t="s">
        <v>58</v>
      </c>
      <c r="AC4026" s="89" t="s">
        <v>59</v>
      </c>
      <c r="AE4026" s="73">
        <v>1</v>
      </c>
      <c r="AG4026" s="78">
        <v>111058</v>
      </c>
      <c r="AH4026" s="78">
        <v>111058</v>
      </c>
      <c r="AL4026" s="95">
        <v>8</v>
      </c>
      <c r="AN4026" s="78">
        <v>8885</v>
      </c>
      <c r="AO4026" s="89" t="s">
        <v>60</v>
      </c>
      <c r="AQ4026" s="75" t="s">
        <v>61</v>
      </c>
      <c r="AR4026" s="75" t="s">
        <v>62</v>
      </c>
      <c r="AS4026" s="75" t="s">
        <v>63</v>
      </c>
      <c r="AV4026" s="77"/>
      <c r="HX4026" s="58"/>
    </row>
    <row r="4027" spans="3:232">
      <c r="C4027" s="17" t="str">
        <f>VLOOKUP(O4027,'[1]mã đối tượng'!$C:$F,4,0)</f>
        <v>N</v>
      </c>
      <c r="D4027" s="89" t="s">
        <v>48</v>
      </c>
      <c r="E4027" s="89" t="s">
        <v>49</v>
      </c>
      <c r="F4027" s="74" t="s">
        <v>2728</v>
      </c>
      <c r="G4027" s="74" t="s">
        <v>2728</v>
      </c>
      <c r="H4027" s="74" t="s">
        <v>2803</v>
      </c>
      <c r="I4027" s="74" t="s">
        <v>2728</v>
      </c>
      <c r="J4027" s="92" t="s">
        <v>5661</v>
      </c>
      <c r="L4027" s="75" t="s">
        <v>53</v>
      </c>
      <c r="M4027" s="73" t="s">
        <v>2805</v>
      </c>
      <c r="N4027" s="73" t="s">
        <v>2728</v>
      </c>
      <c r="O4027" s="73" t="s">
        <v>75</v>
      </c>
      <c r="S4027" s="102" t="s">
        <v>2804</v>
      </c>
      <c r="V4027" s="102" t="s">
        <v>2804</v>
      </c>
      <c r="Y4027" s="73" t="s">
        <v>80</v>
      </c>
      <c r="AB4027" s="89" t="s">
        <v>58</v>
      </c>
      <c r="AC4027" s="89" t="s">
        <v>59</v>
      </c>
      <c r="AE4027" s="73">
        <v>1</v>
      </c>
      <c r="AG4027" s="78">
        <v>111058</v>
      </c>
      <c r="AH4027" s="78">
        <v>111058</v>
      </c>
      <c r="AL4027" s="95">
        <v>8</v>
      </c>
      <c r="AN4027" s="78">
        <v>8885</v>
      </c>
      <c r="AO4027" s="89" t="s">
        <v>60</v>
      </c>
      <c r="AQ4027" s="75" t="s">
        <v>61</v>
      </c>
      <c r="AR4027" s="75" t="s">
        <v>62</v>
      </c>
      <c r="AS4027" s="75" t="s">
        <v>63</v>
      </c>
      <c r="AV4027" s="77"/>
      <c r="HX4027" s="58"/>
    </row>
    <row r="4028" spans="3:232">
      <c r="C4028" s="17" t="str">
        <f>VLOOKUP(O4028,'[1]mã đối tượng'!$C:$F,4,0)</f>
        <v>N</v>
      </c>
      <c r="D4028" s="89" t="s">
        <v>48</v>
      </c>
      <c r="E4028" s="89" t="s">
        <v>49</v>
      </c>
      <c r="F4028" s="74" t="s">
        <v>2728</v>
      </c>
      <c r="G4028" s="74" t="s">
        <v>2728</v>
      </c>
      <c r="H4028" s="74" t="s">
        <v>2803</v>
      </c>
      <c r="I4028" s="74" t="s">
        <v>2728</v>
      </c>
      <c r="J4028" s="92" t="s">
        <v>5661</v>
      </c>
      <c r="L4028" s="75" t="s">
        <v>53</v>
      </c>
      <c r="M4028" s="73" t="s">
        <v>2805</v>
      </c>
      <c r="N4028" s="73" t="s">
        <v>2728</v>
      </c>
      <c r="O4028" s="73" t="s">
        <v>75</v>
      </c>
      <c r="S4028" s="102" t="s">
        <v>2804</v>
      </c>
      <c r="V4028" s="102" t="s">
        <v>2804</v>
      </c>
      <c r="Y4028" s="73" t="s">
        <v>94</v>
      </c>
      <c r="AB4028" s="89" t="s">
        <v>58</v>
      </c>
      <c r="AC4028" s="89" t="s">
        <v>59</v>
      </c>
      <c r="AE4028" s="73">
        <v>4</v>
      </c>
      <c r="AG4028" s="78">
        <v>73431</v>
      </c>
      <c r="AH4028" s="78">
        <v>293724</v>
      </c>
      <c r="AL4028" s="95">
        <v>8</v>
      </c>
      <c r="AN4028" s="78">
        <v>23498</v>
      </c>
      <c r="AO4028" s="89" t="s">
        <v>60</v>
      </c>
      <c r="AQ4028" s="75" t="s">
        <v>61</v>
      </c>
      <c r="AR4028" s="75" t="s">
        <v>62</v>
      </c>
      <c r="AS4028" s="75" t="s">
        <v>63</v>
      </c>
      <c r="AV4028" s="77"/>
      <c r="HX4028" s="58"/>
    </row>
    <row r="4029" spans="3:232">
      <c r="C4029" s="17" t="str">
        <f>VLOOKUP(O4029,'[1]mã đối tượng'!$C:$F,4,0)</f>
        <v>N</v>
      </c>
      <c r="D4029" s="89" t="s">
        <v>48</v>
      </c>
      <c r="E4029" s="89" t="s">
        <v>49</v>
      </c>
      <c r="F4029" s="74" t="s">
        <v>2728</v>
      </c>
      <c r="G4029" s="74" t="s">
        <v>2728</v>
      </c>
      <c r="H4029" s="74" t="s">
        <v>2806</v>
      </c>
      <c r="I4029" s="74" t="s">
        <v>2728</v>
      </c>
      <c r="J4029" s="92" t="s">
        <v>5662</v>
      </c>
      <c r="L4029" s="75" t="s">
        <v>53</v>
      </c>
      <c r="M4029" s="73" t="s">
        <v>2808</v>
      </c>
      <c r="N4029" s="73" t="s">
        <v>2728</v>
      </c>
      <c r="O4029" s="73" t="s">
        <v>228</v>
      </c>
      <c r="S4029" s="102" t="s">
        <v>2807</v>
      </c>
      <c r="V4029" s="102" t="s">
        <v>2807</v>
      </c>
      <c r="Y4029" s="73" t="s">
        <v>80</v>
      </c>
      <c r="AB4029" s="89" t="s">
        <v>58</v>
      </c>
      <c r="AC4029" s="89" t="s">
        <v>59</v>
      </c>
      <c r="AE4029" s="73">
        <v>6</v>
      </c>
      <c r="AG4029" s="78">
        <v>111058</v>
      </c>
      <c r="AH4029" s="78">
        <v>666348</v>
      </c>
      <c r="AL4029" s="95">
        <v>8</v>
      </c>
      <c r="AN4029" s="78">
        <v>53308</v>
      </c>
      <c r="AO4029" s="89" t="s">
        <v>60</v>
      </c>
      <c r="AQ4029" s="75" t="s">
        <v>61</v>
      </c>
      <c r="AR4029" s="75" t="s">
        <v>62</v>
      </c>
      <c r="AS4029" s="75" t="s">
        <v>63</v>
      </c>
      <c r="AV4029" s="77"/>
      <c r="HX4029" s="58"/>
    </row>
    <row r="4030" spans="3:232">
      <c r="C4030" s="17" t="str">
        <f>VLOOKUP(O4030,'[1]mã đối tượng'!$C:$F,4,0)</f>
        <v>N</v>
      </c>
      <c r="D4030" s="89" t="s">
        <v>48</v>
      </c>
      <c r="E4030" s="89" t="s">
        <v>49</v>
      </c>
      <c r="F4030" s="74" t="s">
        <v>2728</v>
      </c>
      <c r="G4030" s="74" t="s">
        <v>2728</v>
      </c>
      <c r="H4030" s="74" t="s">
        <v>2806</v>
      </c>
      <c r="I4030" s="74" t="s">
        <v>2728</v>
      </c>
      <c r="J4030" s="92" t="s">
        <v>5662</v>
      </c>
      <c r="L4030" s="75" t="s">
        <v>53</v>
      </c>
      <c r="M4030" s="73" t="s">
        <v>2808</v>
      </c>
      <c r="N4030" s="73" t="s">
        <v>2728</v>
      </c>
      <c r="O4030" s="73" t="s">
        <v>228</v>
      </c>
      <c r="S4030" s="102" t="s">
        <v>2807</v>
      </c>
      <c r="V4030" s="102" t="s">
        <v>2807</v>
      </c>
      <c r="Y4030" s="73" t="s">
        <v>77</v>
      </c>
      <c r="AB4030" s="89" t="s">
        <v>58</v>
      </c>
      <c r="AC4030" s="89" t="s">
        <v>59</v>
      </c>
      <c r="AE4030" s="73">
        <v>1</v>
      </c>
      <c r="AG4030" s="78">
        <v>70950</v>
      </c>
      <c r="AH4030" s="78">
        <v>70950</v>
      </c>
      <c r="AL4030" s="95">
        <v>8</v>
      </c>
      <c r="AN4030" s="78">
        <v>5676</v>
      </c>
      <c r="AO4030" s="89" t="s">
        <v>60</v>
      </c>
      <c r="AQ4030" s="75" t="s">
        <v>61</v>
      </c>
      <c r="AR4030" s="75" t="s">
        <v>62</v>
      </c>
      <c r="AS4030" s="75" t="s">
        <v>63</v>
      </c>
      <c r="AV4030" s="77"/>
      <c r="HX4030" s="58"/>
    </row>
    <row r="4031" spans="3:232">
      <c r="C4031" s="17" t="str">
        <f>VLOOKUP(O4031,'[1]mã đối tượng'!$C:$F,4,0)</f>
        <v>N</v>
      </c>
      <c r="D4031" s="89" t="s">
        <v>48</v>
      </c>
      <c r="E4031" s="89" t="s">
        <v>49</v>
      </c>
      <c r="F4031" s="74" t="s">
        <v>2728</v>
      </c>
      <c r="G4031" s="74" t="s">
        <v>2728</v>
      </c>
      <c r="H4031" s="74" t="s">
        <v>2809</v>
      </c>
      <c r="I4031" s="74" t="s">
        <v>2728</v>
      </c>
      <c r="J4031" s="92" t="s">
        <v>5663</v>
      </c>
      <c r="L4031" s="75" t="s">
        <v>53</v>
      </c>
      <c r="M4031" s="73" t="s">
        <v>2811</v>
      </c>
      <c r="N4031" s="73" t="s">
        <v>2728</v>
      </c>
      <c r="O4031" s="73" t="s">
        <v>3588</v>
      </c>
      <c r="S4031" s="102" t="s">
        <v>2810</v>
      </c>
      <c r="V4031" s="102" t="s">
        <v>2810</v>
      </c>
      <c r="Y4031" s="73" t="s">
        <v>69</v>
      </c>
      <c r="AB4031" s="89" t="s">
        <v>58</v>
      </c>
      <c r="AC4031" s="89" t="s">
        <v>59</v>
      </c>
      <c r="AE4031" s="73">
        <v>2</v>
      </c>
      <c r="AG4031" s="78">
        <v>49500</v>
      </c>
      <c r="AH4031" s="78">
        <v>99000</v>
      </c>
      <c r="AL4031" s="95">
        <v>8</v>
      </c>
      <c r="AN4031" s="78">
        <v>7920</v>
      </c>
      <c r="AO4031" s="89" t="s">
        <v>60</v>
      </c>
      <c r="AQ4031" s="75" t="s">
        <v>61</v>
      </c>
      <c r="AR4031" s="75" t="s">
        <v>62</v>
      </c>
      <c r="AS4031" s="75" t="s">
        <v>63</v>
      </c>
      <c r="AV4031" s="77"/>
      <c r="HX4031" s="58"/>
    </row>
    <row r="4032" spans="3:232">
      <c r="C4032" s="17" t="str">
        <f>VLOOKUP(O4032,'[1]mã đối tượng'!$C:$F,4,0)</f>
        <v>N</v>
      </c>
      <c r="D4032" s="89" t="s">
        <v>48</v>
      </c>
      <c r="E4032" s="89" t="s">
        <v>49</v>
      </c>
      <c r="F4032" s="74" t="s">
        <v>2728</v>
      </c>
      <c r="G4032" s="74" t="s">
        <v>2728</v>
      </c>
      <c r="H4032" s="74" t="s">
        <v>2809</v>
      </c>
      <c r="I4032" s="74" t="s">
        <v>2728</v>
      </c>
      <c r="J4032" s="92" t="s">
        <v>5663</v>
      </c>
      <c r="L4032" s="75" t="s">
        <v>53</v>
      </c>
      <c r="M4032" s="73" t="s">
        <v>2811</v>
      </c>
      <c r="N4032" s="73" t="s">
        <v>2728</v>
      </c>
      <c r="O4032" s="73" t="s">
        <v>3588</v>
      </c>
      <c r="S4032" s="102" t="s">
        <v>2810</v>
      </c>
      <c r="V4032" s="102" t="s">
        <v>2810</v>
      </c>
      <c r="Y4032" s="73" t="s">
        <v>142</v>
      </c>
      <c r="AB4032" s="89" t="s">
        <v>58</v>
      </c>
      <c r="AC4032" s="89" t="s">
        <v>59</v>
      </c>
      <c r="AE4032" s="73">
        <v>1</v>
      </c>
      <c r="AG4032" s="78">
        <v>50400</v>
      </c>
      <c r="AH4032" s="78">
        <v>50400</v>
      </c>
      <c r="AL4032" s="95">
        <v>8</v>
      </c>
      <c r="AN4032" s="78">
        <v>4032</v>
      </c>
      <c r="AO4032" s="89" t="s">
        <v>60</v>
      </c>
      <c r="AQ4032" s="75" t="s">
        <v>61</v>
      </c>
      <c r="AR4032" s="75" t="s">
        <v>62</v>
      </c>
      <c r="AS4032" s="75" t="s">
        <v>63</v>
      </c>
      <c r="AV4032" s="77"/>
      <c r="HX4032" s="58"/>
    </row>
    <row r="4033" spans="3:232">
      <c r="C4033" s="17" t="str">
        <f>VLOOKUP(O4033,'[1]mã đối tượng'!$C:$F,4,0)</f>
        <v>N</v>
      </c>
      <c r="D4033" s="89" t="s">
        <v>48</v>
      </c>
      <c r="E4033" s="89" t="s">
        <v>49</v>
      </c>
      <c r="F4033" s="74" t="s">
        <v>2728</v>
      </c>
      <c r="G4033" s="74" t="s">
        <v>2728</v>
      </c>
      <c r="H4033" s="74" t="s">
        <v>2812</v>
      </c>
      <c r="I4033" s="74" t="s">
        <v>2728</v>
      </c>
      <c r="J4033" s="92" t="s">
        <v>5664</v>
      </c>
      <c r="L4033" s="75" t="s">
        <v>53</v>
      </c>
      <c r="M4033" s="73" t="s">
        <v>2814</v>
      </c>
      <c r="N4033" s="73" t="s">
        <v>2728</v>
      </c>
      <c r="O4033" s="73" t="s">
        <v>75</v>
      </c>
      <c r="S4033" s="102" t="s">
        <v>2813</v>
      </c>
      <c r="V4033" s="102" t="s">
        <v>2813</v>
      </c>
      <c r="Y4033" s="73" t="s">
        <v>57</v>
      </c>
      <c r="AB4033" s="89" t="s">
        <v>58</v>
      </c>
      <c r="AC4033" s="89" t="s">
        <v>59</v>
      </c>
      <c r="AE4033" s="73">
        <v>1</v>
      </c>
      <c r="AG4033" s="78">
        <v>55595</v>
      </c>
      <c r="AH4033" s="78">
        <v>55595</v>
      </c>
      <c r="AL4033" s="95">
        <v>8</v>
      </c>
      <c r="AN4033" s="78">
        <v>4448</v>
      </c>
      <c r="AO4033" s="89" t="s">
        <v>60</v>
      </c>
      <c r="AQ4033" s="75" t="s">
        <v>61</v>
      </c>
      <c r="AR4033" s="75" t="s">
        <v>62</v>
      </c>
      <c r="AS4033" s="75" t="s">
        <v>63</v>
      </c>
      <c r="AV4033" s="77"/>
      <c r="HX4033" s="58"/>
    </row>
    <row r="4034" spans="3:232">
      <c r="C4034" s="17" t="str">
        <f>VLOOKUP(O4034,'[1]mã đối tượng'!$C:$F,4,0)</f>
        <v>N</v>
      </c>
      <c r="D4034" s="89" t="s">
        <v>48</v>
      </c>
      <c r="E4034" s="89" t="s">
        <v>49</v>
      </c>
      <c r="F4034" s="74" t="s">
        <v>2728</v>
      </c>
      <c r="G4034" s="74" t="s">
        <v>2728</v>
      </c>
      <c r="H4034" s="74" t="s">
        <v>2815</v>
      </c>
      <c r="I4034" s="74" t="s">
        <v>2728</v>
      </c>
      <c r="J4034" s="92" t="s">
        <v>5665</v>
      </c>
      <c r="L4034" s="75" t="s">
        <v>53</v>
      </c>
      <c r="M4034" s="73" t="s">
        <v>2817</v>
      </c>
      <c r="N4034" s="73" t="s">
        <v>2728</v>
      </c>
      <c r="O4034" s="73" t="s">
        <v>3576</v>
      </c>
      <c r="S4034" s="102" t="s">
        <v>2816</v>
      </c>
      <c r="V4034" s="102" t="s">
        <v>2816</v>
      </c>
      <c r="Y4034" s="73" t="s">
        <v>57</v>
      </c>
      <c r="AB4034" s="89" t="s">
        <v>58</v>
      </c>
      <c r="AC4034" s="89" t="s">
        <v>59</v>
      </c>
      <c r="AE4034" s="73">
        <v>4</v>
      </c>
      <c r="AG4034" s="78">
        <v>55595</v>
      </c>
      <c r="AH4034" s="78">
        <v>222380</v>
      </c>
      <c r="AL4034" s="95">
        <v>8</v>
      </c>
      <c r="AN4034" s="78">
        <v>17790</v>
      </c>
      <c r="AO4034" s="89" t="s">
        <v>60</v>
      </c>
      <c r="AQ4034" s="75" t="s">
        <v>61</v>
      </c>
      <c r="AR4034" s="75" t="s">
        <v>62</v>
      </c>
      <c r="AS4034" s="75" t="s">
        <v>63</v>
      </c>
      <c r="AV4034" s="77"/>
      <c r="HX4034" s="58"/>
    </row>
    <row r="4035" spans="3:232">
      <c r="C4035" s="17" t="str">
        <f>VLOOKUP(O4035,'[1]mã đối tượng'!$C:$F,4,0)</f>
        <v>N</v>
      </c>
      <c r="D4035" s="89" t="s">
        <v>48</v>
      </c>
      <c r="E4035" s="89" t="s">
        <v>49</v>
      </c>
      <c r="F4035" s="74" t="s">
        <v>2728</v>
      </c>
      <c r="G4035" s="74" t="s">
        <v>2728</v>
      </c>
      <c r="H4035" s="74" t="s">
        <v>2815</v>
      </c>
      <c r="I4035" s="74" t="s">
        <v>2728</v>
      </c>
      <c r="J4035" s="92" t="s">
        <v>5665</v>
      </c>
      <c r="L4035" s="75" t="s">
        <v>53</v>
      </c>
      <c r="M4035" s="73" t="s">
        <v>2817</v>
      </c>
      <c r="N4035" s="73" t="s">
        <v>2728</v>
      </c>
      <c r="O4035" s="73" t="s">
        <v>3576</v>
      </c>
      <c r="S4035" s="102" t="s">
        <v>2816</v>
      </c>
      <c r="V4035" s="102" t="s">
        <v>2816</v>
      </c>
      <c r="Y4035" s="73" t="s">
        <v>78</v>
      </c>
      <c r="AB4035" s="89" t="s">
        <v>58</v>
      </c>
      <c r="AC4035" s="89" t="s">
        <v>59</v>
      </c>
      <c r="AE4035" s="73">
        <v>3</v>
      </c>
      <c r="AG4035" s="78">
        <v>46000</v>
      </c>
      <c r="AH4035" s="78">
        <v>138000</v>
      </c>
      <c r="AL4035" s="95">
        <v>8</v>
      </c>
      <c r="AN4035" s="78">
        <v>11040</v>
      </c>
      <c r="AO4035" s="89" t="s">
        <v>60</v>
      </c>
      <c r="AQ4035" s="75" t="s">
        <v>61</v>
      </c>
      <c r="AR4035" s="75" t="s">
        <v>62</v>
      </c>
      <c r="AS4035" s="75" t="s">
        <v>63</v>
      </c>
      <c r="AV4035" s="77"/>
      <c r="HX4035" s="58"/>
    </row>
    <row r="4036" spans="3:232">
      <c r="C4036" s="17" t="str">
        <f>VLOOKUP(O4036,'[1]mã đối tượng'!$C:$F,4,0)</f>
        <v>N</v>
      </c>
      <c r="D4036" s="89" t="s">
        <v>48</v>
      </c>
      <c r="E4036" s="89" t="s">
        <v>49</v>
      </c>
      <c r="F4036" s="74" t="s">
        <v>2728</v>
      </c>
      <c r="G4036" s="74" t="s">
        <v>2728</v>
      </c>
      <c r="H4036" s="74" t="s">
        <v>2815</v>
      </c>
      <c r="I4036" s="74" t="s">
        <v>2728</v>
      </c>
      <c r="J4036" s="92" t="s">
        <v>5665</v>
      </c>
      <c r="L4036" s="75" t="s">
        <v>53</v>
      </c>
      <c r="M4036" s="73" t="s">
        <v>2817</v>
      </c>
      <c r="N4036" s="73" t="s">
        <v>2728</v>
      </c>
      <c r="O4036" s="73" t="s">
        <v>3576</v>
      </c>
      <c r="S4036" s="102" t="s">
        <v>2816</v>
      </c>
      <c r="V4036" s="102" t="s">
        <v>2816</v>
      </c>
      <c r="Y4036" s="73" t="s">
        <v>117</v>
      </c>
      <c r="AB4036" s="89" t="s">
        <v>58</v>
      </c>
      <c r="AC4036" s="89" t="s">
        <v>59</v>
      </c>
      <c r="AE4036" s="73">
        <v>1</v>
      </c>
      <c r="AG4036" s="78">
        <v>74250</v>
      </c>
      <c r="AH4036" s="78">
        <v>74250</v>
      </c>
      <c r="AL4036" s="95">
        <v>8</v>
      </c>
      <c r="AN4036" s="78">
        <v>5940</v>
      </c>
      <c r="AO4036" s="89" t="s">
        <v>60</v>
      </c>
      <c r="AQ4036" s="75" t="s">
        <v>61</v>
      </c>
      <c r="AR4036" s="75" t="s">
        <v>62</v>
      </c>
      <c r="AS4036" s="75" t="s">
        <v>63</v>
      </c>
      <c r="AV4036" s="77"/>
      <c r="HX4036" s="58"/>
    </row>
    <row r="4037" spans="3:232">
      <c r="C4037" s="17" t="str">
        <f>VLOOKUP(O4037,'[1]mã đối tượng'!$C:$F,4,0)</f>
        <v>N</v>
      </c>
      <c r="D4037" s="89" t="s">
        <v>48</v>
      </c>
      <c r="E4037" s="89" t="s">
        <v>49</v>
      </c>
      <c r="F4037" s="74" t="s">
        <v>2728</v>
      </c>
      <c r="G4037" s="74" t="s">
        <v>2728</v>
      </c>
      <c r="H4037" s="74" t="s">
        <v>2818</v>
      </c>
      <c r="I4037" s="74" t="s">
        <v>2728</v>
      </c>
      <c r="J4037" s="92" t="s">
        <v>5666</v>
      </c>
      <c r="L4037" s="75" t="s">
        <v>53</v>
      </c>
      <c r="M4037" s="73" t="s">
        <v>2820</v>
      </c>
      <c r="N4037" s="73" t="s">
        <v>2728</v>
      </c>
      <c r="O4037" s="73" t="s">
        <v>121</v>
      </c>
      <c r="S4037" s="102" t="s">
        <v>2819</v>
      </c>
      <c r="V4037" s="102" t="s">
        <v>2819</v>
      </c>
      <c r="Y4037" s="73" t="s">
        <v>79</v>
      </c>
      <c r="AB4037" s="89" t="s">
        <v>58</v>
      </c>
      <c r="AC4037" s="89" t="s">
        <v>59</v>
      </c>
      <c r="AE4037" s="73">
        <v>2</v>
      </c>
      <c r="AG4037" s="78">
        <v>50182</v>
      </c>
      <c r="AH4037" s="78">
        <v>100364</v>
      </c>
      <c r="AL4037" s="95">
        <v>8</v>
      </c>
      <c r="AN4037" s="78">
        <v>8029</v>
      </c>
      <c r="AO4037" s="89" t="s">
        <v>60</v>
      </c>
      <c r="AQ4037" s="75" t="s">
        <v>61</v>
      </c>
      <c r="AR4037" s="75" t="s">
        <v>62</v>
      </c>
      <c r="AS4037" s="75" t="s">
        <v>63</v>
      </c>
      <c r="AV4037" s="77"/>
      <c r="HX4037" s="58"/>
    </row>
    <row r="4038" spans="3:232">
      <c r="C4038" s="17" t="str">
        <f>VLOOKUP(O4038,'[1]mã đối tượng'!$C:$F,4,0)</f>
        <v>N</v>
      </c>
      <c r="D4038" s="89" t="s">
        <v>48</v>
      </c>
      <c r="E4038" s="89" t="s">
        <v>49</v>
      </c>
      <c r="F4038" s="74" t="s">
        <v>2728</v>
      </c>
      <c r="G4038" s="74" t="s">
        <v>2728</v>
      </c>
      <c r="H4038" s="74" t="s">
        <v>2818</v>
      </c>
      <c r="I4038" s="74" t="s">
        <v>2728</v>
      </c>
      <c r="J4038" s="92" t="s">
        <v>5666</v>
      </c>
      <c r="L4038" s="75" t="s">
        <v>53</v>
      </c>
      <c r="M4038" s="73" t="s">
        <v>2820</v>
      </c>
      <c r="N4038" s="73" t="s">
        <v>2728</v>
      </c>
      <c r="O4038" s="73" t="s">
        <v>121</v>
      </c>
      <c r="S4038" s="102" t="s">
        <v>2819</v>
      </c>
      <c r="V4038" s="102" t="s">
        <v>2819</v>
      </c>
      <c r="Y4038" s="73" t="s">
        <v>70</v>
      </c>
      <c r="AB4038" s="89" t="s">
        <v>58</v>
      </c>
      <c r="AC4038" s="89" t="s">
        <v>59</v>
      </c>
      <c r="AE4038" s="73">
        <v>2</v>
      </c>
      <c r="AG4038" s="78">
        <v>111606</v>
      </c>
      <c r="AH4038" s="78">
        <v>223212</v>
      </c>
      <c r="AL4038" s="95">
        <v>8</v>
      </c>
      <c r="AN4038" s="78">
        <v>17857</v>
      </c>
      <c r="AO4038" s="89" t="s">
        <v>60</v>
      </c>
      <c r="AQ4038" s="75" t="s">
        <v>61</v>
      </c>
      <c r="AR4038" s="75" t="s">
        <v>62</v>
      </c>
      <c r="AS4038" s="75" t="s">
        <v>63</v>
      </c>
      <c r="AV4038" s="77"/>
      <c r="HX4038" s="58"/>
    </row>
    <row r="4039" spans="3:232">
      <c r="C4039" s="17" t="str">
        <f>VLOOKUP(O4039,'[1]mã đối tượng'!$C:$F,4,0)</f>
        <v>N</v>
      </c>
      <c r="D4039" s="89" t="s">
        <v>48</v>
      </c>
      <c r="E4039" s="89" t="s">
        <v>49</v>
      </c>
      <c r="F4039" s="74" t="s">
        <v>2728</v>
      </c>
      <c r="G4039" s="74" t="s">
        <v>2728</v>
      </c>
      <c r="H4039" s="74" t="s">
        <v>2821</v>
      </c>
      <c r="I4039" s="74" t="s">
        <v>2728</v>
      </c>
      <c r="J4039" s="92" t="s">
        <v>5667</v>
      </c>
      <c r="L4039" s="75" t="s">
        <v>53</v>
      </c>
      <c r="M4039" s="73" t="s">
        <v>2823</v>
      </c>
      <c r="N4039" s="73" t="s">
        <v>2728</v>
      </c>
      <c r="O4039" s="73" t="s">
        <v>75</v>
      </c>
      <c r="S4039" s="102" t="s">
        <v>2822</v>
      </c>
      <c r="V4039" s="102" t="s">
        <v>2822</v>
      </c>
      <c r="Y4039" s="73" t="s">
        <v>57</v>
      </c>
      <c r="AB4039" s="89" t="s">
        <v>58</v>
      </c>
      <c r="AC4039" s="89" t="s">
        <v>59</v>
      </c>
      <c r="AE4039" s="73">
        <v>1</v>
      </c>
      <c r="AG4039" s="78">
        <v>55595</v>
      </c>
      <c r="AH4039" s="78">
        <v>55595</v>
      </c>
      <c r="AL4039" s="95">
        <v>8</v>
      </c>
      <c r="AN4039" s="78">
        <v>4448</v>
      </c>
      <c r="AO4039" s="89" t="s">
        <v>60</v>
      </c>
      <c r="AQ4039" s="75" t="s">
        <v>61</v>
      </c>
      <c r="AR4039" s="75" t="s">
        <v>62</v>
      </c>
      <c r="AS4039" s="75" t="s">
        <v>63</v>
      </c>
      <c r="AV4039" s="77"/>
      <c r="HX4039" s="58"/>
    </row>
    <row r="4040" spans="3:232">
      <c r="C4040" s="17" t="str">
        <f>VLOOKUP(O4040,'[1]mã đối tượng'!$C:$F,4,0)</f>
        <v>N</v>
      </c>
      <c r="D4040" s="89" t="s">
        <v>48</v>
      </c>
      <c r="E4040" s="89" t="s">
        <v>49</v>
      </c>
      <c r="F4040" s="74" t="s">
        <v>2728</v>
      </c>
      <c r="G4040" s="74" t="s">
        <v>2728</v>
      </c>
      <c r="H4040" s="74" t="s">
        <v>2821</v>
      </c>
      <c r="I4040" s="74" t="s">
        <v>2728</v>
      </c>
      <c r="J4040" s="92" t="s">
        <v>5667</v>
      </c>
      <c r="L4040" s="75" t="s">
        <v>53</v>
      </c>
      <c r="M4040" s="73" t="s">
        <v>2823</v>
      </c>
      <c r="N4040" s="73" t="s">
        <v>2728</v>
      </c>
      <c r="O4040" s="73" t="s">
        <v>75</v>
      </c>
      <c r="S4040" s="102" t="s">
        <v>2822</v>
      </c>
      <c r="V4040" s="102" t="s">
        <v>2822</v>
      </c>
      <c r="Y4040" s="73" t="s">
        <v>77</v>
      </c>
      <c r="AB4040" s="89" t="s">
        <v>58</v>
      </c>
      <c r="AC4040" s="89" t="s">
        <v>59</v>
      </c>
      <c r="AE4040" s="73">
        <v>1</v>
      </c>
      <c r="AG4040" s="78">
        <v>70950</v>
      </c>
      <c r="AH4040" s="78">
        <v>70950</v>
      </c>
      <c r="AL4040" s="95">
        <v>8</v>
      </c>
      <c r="AN4040" s="78">
        <v>5676</v>
      </c>
      <c r="AO4040" s="89" t="s">
        <v>60</v>
      </c>
      <c r="AQ4040" s="75" t="s">
        <v>61</v>
      </c>
      <c r="AR4040" s="75" t="s">
        <v>62</v>
      </c>
      <c r="AS4040" s="75" t="s">
        <v>63</v>
      </c>
      <c r="AV4040" s="77"/>
      <c r="HX4040" s="58"/>
    </row>
    <row r="4041" spans="3:232">
      <c r="C4041" s="17" t="str">
        <f>VLOOKUP(O4041,'[1]mã đối tượng'!$C:$F,4,0)</f>
        <v>N</v>
      </c>
      <c r="D4041" s="89" t="s">
        <v>48</v>
      </c>
      <c r="E4041" s="89" t="s">
        <v>49</v>
      </c>
      <c r="F4041" s="74" t="s">
        <v>2728</v>
      </c>
      <c r="G4041" s="74" t="s">
        <v>2728</v>
      </c>
      <c r="H4041" s="74" t="s">
        <v>2821</v>
      </c>
      <c r="I4041" s="74" t="s">
        <v>2728</v>
      </c>
      <c r="J4041" s="92" t="s">
        <v>5667</v>
      </c>
      <c r="L4041" s="75" t="s">
        <v>53</v>
      </c>
      <c r="M4041" s="73" t="s">
        <v>2823</v>
      </c>
      <c r="N4041" s="73" t="s">
        <v>2728</v>
      </c>
      <c r="O4041" s="73" t="s">
        <v>75</v>
      </c>
      <c r="S4041" s="102" t="s">
        <v>2822</v>
      </c>
      <c r="V4041" s="102" t="s">
        <v>2822</v>
      </c>
      <c r="Y4041" s="73" t="s">
        <v>80</v>
      </c>
      <c r="AB4041" s="89" t="s">
        <v>58</v>
      </c>
      <c r="AC4041" s="89" t="s">
        <v>59</v>
      </c>
      <c r="AE4041" s="73">
        <v>2</v>
      </c>
      <c r="AG4041" s="78">
        <v>111058</v>
      </c>
      <c r="AH4041" s="78">
        <v>222116</v>
      </c>
      <c r="AL4041" s="95">
        <v>8</v>
      </c>
      <c r="AN4041" s="78">
        <v>17769</v>
      </c>
      <c r="AO4041" s="89" t="s">
        <v>60</v>
      </c>
      <c r="AQ4041" s="75" t="s">
        <v>61</v>
      </c>
      <c r="AR4041" s="75" t="s">
        <v>62</v>
      </c>
      <c r="AS4041" s="75" t="s">
        <v>63</v>
      </c>
      <c r="AV4041" s="77"/>
      <c r="HX4041" s="58"/>
    </row>
    <row r="4042" spans="3:232">
      <c r="C4042" s="17" t="str">
        <f>VLOOKUP(O4042,'[1]mã đối tượng'!$C:$F,4,0)</f>
        <v>N</v>
      </c>
      <c r="D4042" s="89" t="s">
        <v>48</v>
      </c>
      <c r="E4042" s="89" t="s">
        <v>49</v>
      </c>
      <c r="F4042" s="74" t="s">
        <v>2728</v>
      </c>
      <c r="G4042" s="74" t="s">
        <v>2728</v>
      </c>
      <c r="H4042" s="74" t="s">
        <v>2824</v>
      </c>
      <c r="I4042" s="74" t="s">
        <v>2728</v>
      </c>
      <c r="J4042" s="92" t="s">
        <v>5668</v>
      </c>
      <c r="L4042" s="75" t="s">
        <v>53</v>
      </c>
      <c r="M4042" s="73" t="s">
        <v>2826</v>
      </c>
      <c r="N4042" s="73" t="s">
        <v>2728</v>
      </c>
      <c r="O4042" s="73" t="s">
        <v>75</v>
      </c>
      <c r="S4042" s="102" t="s">
        <v>2825</v>
      </c>
      <c r="V4042" s="102" t="s">
        <v>2825</v>
      </c>
      <c r="Y4042" s="73" t="s">
        <v>80</v>
      </c>
      <c r="AB4042" s="89" t="s">
        <v>58</v>
      </c>
      <c r="AC4042" s="89" t="s">
        <v>59</v>
      </c>
      <c r="AE4042" s="73">
        <v>1</v>
      </c>
      <c r="AG4042" s="78">
        <v>111058</v>
      </c>
      <c r="AH4042" s="78">
        <v>111058</v>
      </c>
      <c r="AL4042" s="95">
        <v>8</v>
      </c>
      <c r="AN4042" s="78">
        <v>8885</v>
      </c>
      <c r="AO4042" s="89" t="s">
        <v>60</v>
      </c>
      <c r="AQ4042" s="75" t="s">
        <v>61</v>
      </c>
      <c r="AR4042" s="75" t="s">
        <v>62</v>
      </c>
      <c r="AS4042" s="75" t="s">
        <v>63</v>
      </c>
      <c r="AV4042" s="77"/>
      <c r="HX4042" s="58"/>
    </row>
    <row r="4043" spans="3:232">
      <c r="C4043" s="17" t="str">
        <f>VLOOKUP(O4043,'[1]mã đối tượng'!$C:$F,4,0)</f>
        <v>N</v>
      </c>
      <c r="D4043" s="89" t="s">
        <v>48</v>
      </c>
      <c r="E4043" s="89" t="s">
        <v>49</v>
      </c>
      <c r="F4043" s="74" t="s">
        <v>2728</v>
      </c>
      <c r="G4043" s="74" t="s">
        <v>2728</v>
      </c>
      <c r="H4043" s="74" t="s">
        <v>2827</v>
      </c>
      <c r="I4043" s="74" t="s">
        <v>2728</v>
      </c>
      <c r="J4043" s="92" t="s">
        <v>5669</v>
      </c>
      <c r="L4043" s="75" t="s">
        <v>53</v>
      </c>
      <c r="M4043" s="73" t="s">
        <v>2828</v>
      </c>
      <c r="N4043" s="73" t="s">
        <v>2728</v>
      </c>
      <c r="O4043" s="73" t="s">
        <v>3576</v>
      </c>
      <c r="S4043" s="102" t="s">
        <v>1302</v>
      </c>
      <c r="V4043" s="102" t="s">
        <v>1302</v>
      </c>
      <c r="Y4043" s="73" t="s">
        <v>70</v>
      </c>
      <c r="AB4043" s="89" t="s">
        <v>58</v>
      </c>
      <c r="AC4043" s="89" t="s">
        <v>59</v>
      </c>
      <c r="AE4043" s="73">
        <v>1</v>
      </c>
      <c r="AG4043" s="78">
        <v>111606</v>
      </c>
      <c r="AH4043" s="78">
        <v>111606</v>
      </c>
      <c r="AL4043" s="95">
        <v>8</v>
      </c>
      <c r="AN4043" s="78">
        <v>8928</v>
      </c>
      <c r="AO4043" s="89" t="s">
        <v>60</v>
      </c>
      <c r="AQ4043" s="75" t="s">
        <v>61</v>
      </c>
      <c r="AR4043" s="75" t="s">
        <v>62</v>
      </c>
      <c r="AS4043" s="75" t="s">
        <v>63</v>
      </c>
      <c r="AV4043" s="77"/>
      <c r="HX4043" s="58"/>
    </row>
    <row r="4044" spans="3:232">
      <c r="C4044" s="17" t="str">
        <f>VLOOKUP(O4044,'[1]mã đối tượng'!$C:$F,4,0)</f>
        <v>N</v>
      </c>
      <c r="D4044" s="89" t="s">
        <v>48</v>
      </c>
      <c r="E4044" s="89" t="s">
        <v>49</v>
      </c>
      <c r="F4044" s="74" t="s">
        <v>2728</v>
      </c>
      <c r="G4044" s="74" t="s">
        <v>2728</v>
      </c>
      <c r="H4044" s="74" t="s">
        <v>2827</v>
      </c>
      <c r="I4044" s="74" t="s">
        <v>2728</v>
      </c>
      <c r="J4044" s="92" t="s">
        <v>5669</v>
      </c>
      <c r="L4044" s="75" t="s">
        <v>53</v>
      </c>
      <c r="M4044" s="73" t="s">
        <v>2828</v>
      </c>
      <c r="N4044" s="73" t="s">
        <v>2728</v>
      </c>
      <c r="O4044" s="73" t="s">
        <v>3576</v>
      </c>
      <c r="S4044" s="102" t="s">
        <v>1302</v>
      </c>
      <c r="V4044" s="102" t="s">
        <v>1302</v>
      </c>
      <c r="Y4044" s="73" t="s">
        <v>94</v>
      </c>
      <c r="AB4044" s="89" t="s">
        <v>58</v>
      </c>
      <c r="AC4044" s="89" t="s">
        <v>59</v>
      </c>
      <c r="AE4044" s="73">
        <v>2</v>
      </c>
      <c r="AG4044" s="78">
        <v>73431</v>
      </c>
      <c r="AH4044" s="78">
        <v>146862</v>
      </c>
      <c r="AL4044" s="95">
        <v>8</v>
      </c>
      <c r="AN4044" s="78">
        <v>11749</v>
      </c>
      <c r="AO4044" s="89" t="s">
        <v>60</v>
      </c>
      <c r="AQ4044" s="75" t="s">
        <v>61</v>
      </c>
      <c r="AR4044" s="75" t="s">
        <v>62</v>
      </c>
      <c r="AS4044" s="75" t="s">
        <v>63</v>
      </c>
      <c r="AV4044" s="77"/>
      <c r="HX4044" s="58"/>
    </row>
    <row r="4045" spans="3:232">
      <c r="C4045" s="17" t="str">
        <f>VLOOKUP(O4045,'[1]mã đối tượng'!$C:$F,4,0)</f>
        <v>N</v>
      </c>
      <c r="D4045" s="89" t="s">
        <v>48</v>
      </c>
      <c r="E4045" s="89" t="s">
        <v>49</v>
      </c>
      <c r="F4045" s="74" t="s">
        <v>2728</v>
      </c>
      <c r="G4045" s="74" t="s">
        <v>2728</v>
      </c>
      <c r="H4045" s="74" t="s">
        <v>2827</v>
      </c>
      <c r="I4045" s="74" t="s">
        <v>2728</v>
      </c>
      <c r="J4045" s="92" t="s">
        <v>5669</v>
      </c>
      <c r="L4045" s="75" t="s">
        <v>53</v>
      </c>
      <c r="M4045" s="73" t="s">
        <v>2828</v>
      </c>
      <c r="N4045" s="73" t="s">
        <v>2728</v>
      </c>
      <c r="O4045" s="73" t="s">
        <v>3576</v>
      </c>
      <c r="S4045" s="102" t="s">
        <v>1302</v>
      </c>
      <c r="V4045" s="102" t="s">
        <v>1302</v>
      </c>
      <c r="Y4045" s="73" t="s">
        <v>57</v>
      </c>
      <c r="AB4045" s="89" t="s">
        <v>58</v>
      </c>
      <c r="AC4045" s="89" t="s">
        <v>59</v>
      </c>
      <c r="AE4045" s="73">
        <v>1</v>
      </c>
      <c r="AG4045" s="78">
        <v>55595</v>
      </c>
      <c r="AH4045" s="78">
        <v>55595</v>
      </c>
      <c r="AL4045" s="95">
        <v>8</v>
      </c>
      <c r="AN4045" s="78">
        <v>4448</v>
      </c>
      <c r="AO4045" s="89" t="s">
        <v>60</v>
      </c>
      <c r="AQ4045" s="75" t="s">
        <v>61</v>
      </c>
      <c r="AR4045" s="75" t="s">
        <v>62</v>
      </c>
      <c r="AS4045" s="75" t="s">
        <v>63</v>
      </c>
      <c r="AV4045" s="77"/>
      <c r="HX4045" s="58"/>
    </row>
    <row r="4046" spans="3:232">
      <c r="C4046" s="17" t="str">
        <f>VLOOKUP(O4046,'[1]mã đối tượng'!$C:$F,4,0)</f>
        <v>N</v>
      </c>
      <c r="D4046" s="89" t="s">
        <v>48</v>
      </c>
      <c r="E4046" s="89" t="s">
        <v>49</v>
      </c>
      <c r="F4046" s="74" t="s">
        <v>2728</v>
      </c>
      <c r="G4046" s="74" t="s">
        <v>2728</v>
      </c>
      <c r="H4046" s="74" t="s">
        <v>2827</v>
      </c>
      <c r="I4046" s="74" t="s">
        <v>2728</v>
      </c>
      <c r="J4046" s="92" t="s">
        <v>5669</v>
      </c>
      <c r="L4046" s="75" t="s">
        <v>53</v>
      </c>
      <c r="M4046" s="73" t="s">
        <v>2828</v>
      </c>
      <c r="N4046" s="73" t="s">
        <v>2728</v>
      </c>
      <c r="O4046" s="73" t="s">
        <v>3576</v>
      </c>
      <c r="S4046" s="102" t="s">
        <v>1302</v>
      </c>
      <c r="V4046" s="102" t="s">
        <v>1302</v>
      </c>
      <c r="Y4046" s="73" t="s">
        <v>79</v>
      </c>
      <c r="AB4046" s="89" t="s">
        <v>58</v>
      </c>
      <c r="AC4046" s="89" t="s">
        <v>59</v>
      </c>
      <c r="AE4046" s="73">
        <v>1</v>
      </c>
      <c r="AG4046" s="78">
        <v>50182</v>
      </c>
      <c r="AH4046" s="78">
        <v>50182</v>
      </c>
      <c r="AL4046" s="95">
        <v>8</v>
      </c>
      <c r="AN4046" s="78">
        <v>4015</v>
      </c>
      <c r="AO4046" s="89" t="s">
        <v>60</v>
      </c>
      <c r="AQ4046" s="75" t="s">
        <v>61</v>
      </c>
      <c r="AR4046" s="75" t="s">
        <v>62</v>
      </c>
      <c r="AS4046" s="75" t="s">
        <v>63</v>
      </c>
      <c r="AV4046" s="77"/>
      <c r="HX4046" s="58"/>
    </row>
    <row r="4047" spans="3:232">
      <c r="C4047" s="17" t="str">
        <f>VLOOKUP(O4047,'[1]mã đối tượng'!$C:$F,4,0)</f>
        <v>N</v>
      </c>
      <c r="D4047" s="89" t="s">
        <v>48</v>
      </c>
      <c r="E4047" s="89" t="s">
        <v>49</v>
      </c>
      <c r="F4047" s="74" t="s">
        <v>2728</v>
      </c>
      <c r="G4047" s="74" t="s">
        <v>2728</v>
      </c>
      <c r="H4047" s="74" t="s">
        <v>2829</v>
      </c>
      <c r="I4047" s="74" t="s">
        <v>2728</v>
      </c>
      <c r="J4047" s="92" t="s">
        <v>5670</v>
      </c>
      <c r="L4047" s="75" t="s">
        <v>53</v>
      </c>
      <c r="M4047" s="73" t="s">
        <v>2830</v>
      </c>
      <c r="N4047" s="73" t="s">
        <v>2728</v>
      </c>
      <c r="O4047" s="73" t="s">
        <v>228</v>
      </c>
      <c r="S4047" s="102" t="s">
        <v>1354</v>
      </c>
      <c r="V4047" s="102" t="s">
        <v>1354</v>
      </c>
      <c r="Y4047" s="73" t="s">
        <v>57</v>
      </c>
      <c r="AB4047" s="89" t="s">
        <v>58</v>
      </c>
      <c r="AC4047" s="89" t="s">
        <v>59</v>
      </c>
      <c r="AE4047" s="73">
        <v>1</v>
      </c>
      <c r="AG4047" s="78">
        <v>55595</v>
      </c>
      <c r="AH4047" s="78">
        <v>55595</v>
      </c>
      <c r="AL4047" s="95">
        <v>8</v>
      </c>
      <c r="AN4047" s="78">
        <v>4447</v>
      </c>
      <c r="AO4047" s="89" t="s">
        <v>60</v>
      </c>
      <c r="AQ4047" s="75" t="s">
        <v>61</v>
      </c>
      <c r="AR4047" s="75" t="s">
        <v>62</v>
      </c>
      <c r="AS4047" s="75" t="s">
        <v>63</v>
      </c>
      <c r="AV4047" s="77"/>
      <c r="HX4047" s="58"/>
    </row>
    <row r="4048" spans="3:232">
      <c r="C4048" s="17" t="str">
        <f>VLOOKUP(O4048,'[1]mã đối tượng'!$C:$F,4,0)</f>
        <v>N</v>
      </c>
      <c r="D4048" s="89" t="s">
        <v>48</v>
      </c>
      <c r="E4048" s="89" t="s">
        <v>49</v>
      </c>
      <c r="F4048" s="74" t="s">
        <v>2728</v>
      </c>
      <c r="G4048" s="74" t="s">
        <v>2728</v>
      </c>
      <c r="H4048" s="74" t="s">
        <v>2829</v>
      </c>
      <c r="I4048" s="74" t="s">
        <v>2728</v>
      </c>
      <c r="J4048" s="92" t="s">
        <v>5670</v>
      </c>
      <c r="L4048" s="75" t="s">
        <v>53</v>
      </c>
      <c r="M4048" s="73" t="s">
        <v>2830</v>
      </c>
      <c r="N4048" s="73" t="s">
        <v>2728</v>
      </c>
      <c r="O4048" s="73" t="s">
        <v>228</v>
      </c>
      <c r="S4048" s="102" t="s">
        <v>1354</v>
      </c>
      <c r="V4048" s="102" t="s">
        <v>1354</v>
      </c>
      <c r="Y4048" s="73" t="s">
        <v>79</v>
      </c>
      <c r="AB4048" s="89" t="s">
        <v>58</v>
      </c>
      <c r="AC4048" s="89" t="s">
        <v>59</v>
      </c>
      <c r="AE4048" s="73">
        <v>1</v>
      </c>
      <c r="AG4048" s="78">
        <v>50182</v>
      </c>
      <c r="AH4048" s="78">
        <v>50182</v>
      </c>
      <c r="AL4048" s="95">
        <v>8</v>
      </c>
      <c r="AN4048" s="78">
        <v>4015</v>
      </c>
      <c r="AO4048" s="89" t="s">
        <v>60</v>
      </c>
      <c r="AQ4048" s="75" t="s">
        <v>61</v>
      </c>
      <c r="AR4048" s="75" t="s">
        <v>62</v>
      </c>
      <c r="AS4048" s="75" t="s">
        <v>63</v>
      </c>
      <c r="AV4048" s="77"/>
      <c r="HX4048" s="58"/>
    </row>
    <row r="4049" spans="3:232">
      <c r="C4049" s="17" t="str">
        <f>VLOOKUP(O4049,'[1]mã đối tượng'!$C:$F,4,0)</f>
        <v>N</v>
      </c>
      <c r="D4049" s="89" t="s">
        <v>48</v>
      </c>
      <c r="E4049" s="89" t="s">
        <v>49</v>
      </c>
      <c r="F4049" s="74" t="s">
        <v>2728</v>
      </c>
      <c r="G4049" s="74" t="s">
        <v>2728</v>
      </c>
      <c r="H4049" s="74" t="s">
        <v>2831</v>
      </c>
      <c r="I4049" s="74" t="s">
        <v>2728</v>
      </c>
      <c r="J4049" s="92" t="s">
        <v>5671</v>
      </c>
      <c r="L4049" s="75" t="s">
        <v>53</v>
      </c>
      <c r="M4049" s="73" t="s">
        <v>2833</v>
      </c>
      <c r="N4049" s="73" t="s">
        <v>2728</v>
      </c>
      <c r="O4049" s="73" t="s">
        <v>3585</v>
      </c>
      <c r="S4049" s="102" t="s">
        <v>2832</v>
      </c>
      <c r="V4049" s="102" t="s">
        <v>2832</v>
      </c>
      <c r="Y4049" s="73" t="s">
        <v>80</v>
      </c>
      <c r="AB4049" s="89" t="s">
        <v>58</v>
      </c>
      <c r="AC4049" s="89" t="s">
        <v>59</v>
      </c>
      <c r="AE4049" s="73">
        <v>4</v>
      </c>
      <c r="AG4049" s="78">
        <v>111058</v>
      </c>
      <c r="AH4049" s="78">
        <v>444232</v>
      </c>
      <c r="AL4049" s="95">
        <v>8</v>
      </c>
      <c r="AN4049" s="78">
        <v>35539</v>
      </c>
      <c r="AO4049" s="89" t="s">
        <v>60</v>
      </c>
      <c r="AQ4049" s="75" t="s">
        <v>61</v>
      </c>
      <c r="AR4049" s="75" t="s">
        <v>62</v>
      </c>
      <c r="AS4049" s="75" t="s">
        <v>63</v>
      </c>
      <c r="AV4049" s="77"/>
      <c r="HX4049" s="58"/>
    </row>
    <row r="4050" spans="3:232">
      <c r="C4050" s="17" t="str">
        <f>VLOOKUP(O4050,'[1]mã đối tượng'!$C:$F,4,0)</f>
        <v>N</v>
      </c>
      <c r="D4050" s="89" t="s">
        <v>48</v>
      </c>
      <c r="E4050" s="89" t="s">
        <v>49</v>
      </c>
      <c r="F4050" s="74" t="s">
        <v>2728</v>
      </c>
      <c r="G4050" s="74" t="s">
        <v>2728</v>
      </c>
      <c r="H4050" s="74" t="s">
        <v>2834</v>
      </c>
      <c r="I4050" s="74" t="s">
        <v>2728</v>
      </c>
      <c r="J4050" s="92" t="s">
        <v>5672</v>
      </c>
      <c r="L4050" s="75" t="s">
        <v>53</v>
      </c>
      <c r="M4050" s="73" t="s">
        <v>2836</v>
      </c>
      <c r="N4050" s="73" t="s">
        <v>2728</v>
      </c>
      <c r="O4050" s="73" t="s">
        <v>75</v>
      </c>
      <c r="S4050" s="102" t="s">
        <v>2835</v>
      </c>
      <c r="V4050" s="102" t="s">
        <v>2835</v>
      </c>
      <c r="Y4050" s="73" t="s">
        <v>80</v>
      </c>
      <c r="AB4050" s="89" t="s">
        <v>58</v>
      </c>
      <c r="AC4050" s="89" t="s">
        <v>59</v>
      </c>
      <c r="AE4050" s="73">
        <v>1</v>
      </c>
      <c r="AG4050" s="78">
        <v>111058</v>
      </c>
      <c r="AH4050" s="78">
        <v>111058</v>
      </c>
      <c r="AL4050" s="95">
        <v>8</v>
      </c>
      <c r="AN4050" s="78">
        <v>8885</v>
      </c>
      <c r="AO4050" s="89" t="s">
        <v>60</v>
      </c>
      <c r="AQ4050" s="75" t="s">
        <v>61</v>
      </c>
      <c r="AR4050" s="75" t="s">
        <v>62</v>
      </c>
      <c r="AS4050" s="75" t="s">
        <v>63</v>
      </c>
      <c r="AV4050" s="77"/>
      <c r="HX4050" s="58"/>
    </row>
    <row r="4051" spans="3:232">
      <c r="C4051" s="17" t="str">
        <f>VLOOKUP(O4051,'[1]mã đối tượng'!$C:$F,4,0)</f>
        <v>N</v>
      </c>
      <c r="D4051" s="89" t="s">
        <v>48</v>
      </c>
      <c r="E4051" s="89" t="s">
        <v>49</v>
      </c>
      <c r="F4051" s="74" t="s">
        <v>2728</v>
      </c>
      <c r="G4051" s="74" t="s">
        <v>2728</v>
      </c>
      <c r="H4051" s="74" t="s">
        <v>2834</v>
      </c>
      <c r="I4051" s="74" t="s">
        <v>2728</v>
      </c>
      <c r="J4051" s="92" t="s">
        <v>5672</v>
      </c>
      <c r="L4051" s="75" t="s">
        <v>53</v>
      </c>
      <c r="M4051" s="73" t="s">
        <v>2836</v>
      </c>
      <c r="N4051" s="73" t="s">
        <v>2728</v>
      </c>
      <c r="O4051" s="73" t="s">
        <v>75</v>
      </c>
      <c r="S4051" s="102" t="s">
        <v>2835</v>
      </c>
      <c r="V4051" s="102" t="s">
        <v>2835</v>
      </c>
      <c r="Y4051" s="73" t="s">
        <v>78</v>
      </c>
      <c r="AB4051" s="89" t="s">
        <v>58</v>
      </c>
      <c r="AC4051" s="89" t="s">
        <v>59</v>
      </c>
      <c r="AE4051" s="73">
        <v>2</v>
      </c>
      <c r="AG4051" s="78">
        <v>46000</v>
      </c>
      <c r="AH4051" s="78">
        <v>92000</v>
      </c>
      <c r="AL4051" s="95">
        <v>8</v>
      </c>
      <c r="AN4051" s="78">
        <v>7360</v>
      </c>
      <c r="AO4051" s="89" t="s">
        <v>60</v>
      </c>
      <c r="AQ4051" s="75" t="s">
        <v>61</v>
      </c>
      <c r="AR4051" s="75" t="s">
        <v>62</v>
      </c>
      <c r="AS4051" s="75" t="s">
        <v>63</v>
      </c>
      <c r="AV4051" s="77"/>
      <c r="HX4051" s="58"/>
    </row>
    <row r="4052" spans="3:232">
      <c r="C4052" s="17" t="str">
        <f>VLOOKUP(O4052,'[1]mã đối tượng'!$C:$F,4,0)</f>
        <v>N</v>
      </c>
      <c r="D4052" s="89" t="s">
        <v>48</v>
      </c>
      <c r="E4052" s="89" t="s">
        <v>49</v>
      </c>
      <c r="F4052" s="74" t="s">
        <v>2728</v>
      </c>
      <c r="G4052" s="74" t="s">
        <v>2728</v>
      </c>
      <c r="H4052" s="74" t="s">
        <v>2837</v>
      </c>
      <c r="I4052" s="74" t="s">
        <v>2728</v>
      </c>
      <c r="J4052" s="92" t="s">
        <v>5673</v>
      </c>
      <c r="L4052" s="75" t="s">
        <v>53</v>
      </c>
      <c r="M4052" s="73" t="s">
        <v>2839</v>
      </c>
      <c r="N4052" s="73" t="s">
        <v>2728</v>
      </c>
      <c r="O4052" s="73" t="s">
        <v>121</v>
      </c>
      <c r="S4052" s="102" t="s">
        <v>2838</v>
      </c>
      <c r="V4052" s="102" t="s">
        <v>2838</v>
      </c>
      <c r="Y4052" s="73" t="s">
        <v>80</v>
      </c>
      <c r="AB4052" s="89" t="s">
        <v>58</v>
      </c>
      <c r="AC4052" s="89" t="s">
        <v>59</v>
      </c>
      <c r="AE4052" s="73">
        <v>1</v>
      </c>
      <c r="AG4052" s="78">
        <v>111058</v>
      </c>
      <c r="AH4052" s="78">
        <v>111058</v>
      </c>
      <c r="AL4052" s="95">
        <v>8</v>
      </c>
      <c r="AN4052" s="78">
        <v>8885</v>
      </c>
      <c r="AO4052" s="89" t="s">
        <v>60</v>
      </c>
      <c r="AQ4052" s="75" t="s">
        <v>61</v>
      </c>
      <c r="AR4052" s="75" t="s">
        <v>62</v>
      </c>
      <c r="AS4052" s="75" t="s">
        <v>63</v>
      </c>
      <c r="AV4052" s="77"/>
      <c r="HX4052" s="58"/>
    </row>
    <row r="4053" spans="3:232">
      <c r="C4053" s="17" t="str">
        <f>VLOOKUP(O4053,'[1]mã đối tượng'!$C:$F,4,0)</f>
        <v>N</v>
      </c>
      <c r="D4053" s="89" t="s">
        <v>48</v>
      </c>
      <c r="E4053" s="89" t="s">
        <v>49</v>
      </c>
      <c r="F4053" s="74" t="s">
        <v>2728</v>
      </c>
      <c r="G4053" s="74" t="s">
        <v>2728</v>
      </c>
      <c r="H4053" s="74" t="s">
        <v>2837</v>
      </c>
      <c r="I4053" s="74" t="s">
        <v>2728</v>
      </c>
      <c r="J4053" s="92" t="s">
        <v>5673</v>
      </c>
      <c r="L4053" s="75" t="s">
        <v>53</v>
      </c>
      <c r="M4053" s="73" t="s">
        <v>2839</v>
      </c>
      <c r="N4053" s="73" t="s">
        <v>2728</v>
      </c>
      <c r="O4053" s="73" t="s">
        <v>121</v>
      </c>
      <c r="S4053" s="102" t="s">
        <v>2838</v>
      </c>
      <c r="V4053" s="102" t="s">
        <v>2838</v>
      </c>
      <c r="Y4053" s="73" t="s">
        <v>78</v>
      </c>
      <c r="AB4053" s="89" t="s">
        <v>58</v>
      </c>
      <c r="AC4053" s="89" t="s">
        <v>59</v>
      </c>
      <c r="AE4053" s="73">
        <v>1</v>
      </c>
      <c r="AG4053" s="78">
        <v>46000</v>
      </c>
      <c r="AH4053" s="78">
        <v>46000</v>
      </c>
      <c r="AL4053" s="95">
        <v>8</v>
      </c>
      <c r="AN4053" s="78">
        <v>3680</v>
      </c>
      <c r="AO4053" s="89" t="s">
        <v>60</v>
      </c>
      <c r="AQ4053" s="75" t="s">
        <v>61</v>
      </c>
      <c r="AR4053" s="75" t="s">
        <v>62</v>
      </c>
      <c r="AS4053" s="75" t="s">
        <v>63</v>
      </c>
      <c r="AV4053" s="77"/>
      <c r="HX4053" s="58"/>
    </row>
    <row r="4054" spans="3:232">
      <c r="C4054" s="17" t="str">
        <f>VLOOKUP(O4054,'[1]mã đối tượng'!$C:$F,4,0)</f>
        <v>N</v>
      </c>
      <c r="D4054" s="89" t="s">
        <v>48</v>
      </c>
      <c r="E4054" s="89" t="s">
        <v>49</v>
      </c>
      <c r="F4054" s="74" t="s">
        <v>2728</v>
      </c>
      <c r="G4054" s="74" t="s">
        <v>2728</v>
      </c>
      <c r="H4054" s="74" t="s">
        <v>2840</v>
      </c>
      <c r="I4054" s="74" t="s">
        <v>2728</v>
      </c>
      <c r="J4054" s="92" t="s">
        <v>5674</v>
      </c>
      <c r="L4054" s="75" t="s">
        <v>53</v>
      </c>
      <c r="M4054" s="73" t="s">
        <v>2841</v>
      </c>
      <c r="N4054" s="73" t="s">
        <v>2728</v>
      </c>
      <c r="O4054" s="73" t="s">
        <v>121</v>
      </c>
      <c r="S4054" s="102" t="s">
        <v>2838</v>
      </c>
      <c r="V4054" s="102" t="s">
        <v>2838</v>
      </c>
      <c r="Y4054" s="73" t="s">
        <v>77</v>
      </c>
      <c r="AB4054" s="89" t="s">
        <v>58</v>
      </c>
      <c r="AC4054" s="89" t="s">
        <v>59</v>
      </c>
      <c r="AE4054" s="73">
        <v>1</v>
      </c>
      <c r="AG4054" s="78">
        <v>70950</v>
      </c>
      <c r="AH4054" s="78">
        <v>70950</v>
      </c>
      <c r="AL4054" s="95">
        <v>8</v>
      </c>
      <c r="AN4054" s="78">
        <v>5676</v>
      </c>
      <c r="AO4054" s="89" t="s">
        <v>60</v>
      </c>
      <c r="AQ4054" s="75" t="s">
        <v>61</v>
      </c>
      <c r="AR4054" s="75" t="s">
        <v>62</v>
      </c>
      <c r="AS4054" s="75" t="s">
        <v>63</v>
      </c>
      <c r="AV4054" s="77"/>
      <c r="HX4054" s="58"/>
    </row>
    <row r="4055" spans="3:232">
      <c r="C4055" s="17" t="str">
        <f>VLOOKUP(O4055,'[1]mã đối tượng'!$C:$F,4,0)</f>
        <v>N</v>
      </c>
      <c r="D4055" s="89" t="s">
        <v>48</v>
      </c>
      <c r="E4055" s="89" t="s">
        <v>49</v>
      </c>
      <c r="F4055" s="74" t="s">
        <v>2728</v>
      </c>
      <c r="G4055" s="74" t="s">
        <v>2728</v>
      </c>
      <c r="H4055" s="74" t="s">
        <v>2842</v>
      </c>
      <c r="I4055" s="74" t="s">
        <v>2728</v>
      </c>
      <c r="J4055" s="92" t="s">
        <v>5675</v>
      </c>
      <c r="L4055" s="75" t="s">
        <v>53</v>
      </c>
      <c r="M4055" s="73" t="s">
        <v>2843</v>
      </c>
      <c r="N4055" s="73" t="s">
        <v>2728</v>
      </c>
      <c r="O4055" s="73" t="s">
        <v>121</v>
      </c>
      <c r="S4055" s="102" t="s">
        <v>1176</v>
      </c>
      <c r="V4055" s="102" t="s">
        <v>1176</v>
      </c>
      <c r="Y4055" s="73" t="s">
        <v>70</v>
      </c>
      <c r="AB4055" s="89" t="s">
        <v>58</v>
      </c>
      <c r="AC4055" s="89" t="s">
        <v>59</v>
      </c>
      <c r="AE4055" s="73">
        <v>1</v>
      </c>
      <c r="AG4055" s="78">
        <v>111606</v>
      </c>
      <c r="AH4055" s="78">
        <v>111606</v>
      </c>
      <c r="AL4055" s="95">
        <v>8</v>
      </c>
      <c r="AN4055" s="78">
        <v>8928</v>
      </c>
      <c r="AO4055" s="89" t="s">
        <v>60</v>
      </c>
      <c r="AQ4055" s="75" t="s">
        <v>61</v>
      </c>
      <c r="AR4055" s="75" t="s">
        <v>62</v>
      </c>
      <c r="AS4055" s="75" t="s">
        <v>63</v>
      </c>
      <c r="AV4055" s="77"/>
      <c r="HX4055" s="58"/>
    </row>
    <row r="4056" spans="3:232">
      <c r="C4056" s="17" t="str">
        <f>VLOOKUP(O4056,'[1]mã đối tượng'!$C:$F,4,0)</f>
        <v>N</v>
      </c>
      <c r="D4056" s="89" t="s">
        <v>48</v>
      </c>
      <c r="E4056" s="89" t="s">
        <v>49</v>
      </c>
      <c r="F4056" s="74" t="s">
        <v>2728</v>
      </c>
      <c r="G4056" s="74" t="s">
        <v>2728</v>
      </c>
      <c r="H4056" s="74" t="s">
        <v>2844</v>
      </c>
      <c r="I4056" s="74" t="s">
        <v>2728</v>
      </c>
      <c r="J4056" s="92" t="s">
        <v>5676</v>
      </c>
      <c r="L4056" s="75" t="s">
        <v>53</v>
      </c>
      <c r="M4056" s="73" t="s">
        <v>2846</v>
      </c>
      <c r="N4056" s="73" t="s">
        <v>2728</v>
      </c>
      <c r="O4056" s="73" t="s">
        <v>3576</v>
      </c>
      <c r="S4056" s="102" t="s">
        <v>2845</v>
      </c>
      <c r="V4056" s="102" t="s">
        <v>2845</v>
      </c>
      <c r="Y4056" s="73" t="s">
        <v>94</v>
      </c>
      <c r="AB4056" s="89" t="s">
        <v>58</v>
      </c>
      <c r="AC4056" s="89" t="s">
        <v>59</v>
      </c>
      <c r="AE4056" s="73">
        <v>2</v>
      </c>
      <c r="AG4056" s="78">
        <v>73431</v>
      </c>
      <c r="AH4056" s="78">
        <v>146862</v>
      </c>
      <c r="AL4056" s="95">
        <v>8</v>
      </c>
      <c r="AN4056" s="78">
        <v>11749</v>
      </c>
      <c r="AO4056" s="89" t="s">
        <v>60</v>
      </c>
      <c r="AQ4056" s="75" t="s">
        <v>61</v>
      </c>
      <c r="AR4056" s="75" t="s">
        <v>62</v>
      </c>
      <c r="AS4056" s="75" t="s">
        <v>63</v>
      </c>
      <c r="AV4056" s="77"/>
      <c r="HX4056" s="58"/>
    </row>
    <row r="4057" spans="3:232">
      <c r="C4057" s="17" t="str">
        <f>VLOOKUP(O4057,'[1]mã đối tượng'!$C:$F,4,0)</f>
        <v>N</v>
      </c>
      <c r="D4057" s="89" t="s">
        <v>48</v>
      </c>
      <c r="E4057" s="89" t="s">
        <v>49</v>
      </c>
      <c r="F4057" s="74" t="s">
        <v>2728</v>
      </c>
      <c r="G4057" s="74" t="s">
        <v>2728</v>
      </c>
      <c r="H4057" s="74" t="s">
        <v>2844</v>
      </c>
      <c r="I4057" s="74" t="s">
        <v>2728</v>
      </c>
      <c r="J4057" s="92" t="s">
        <v>5676</v>
      </c>
      <c r="L4057" s="75" t="s">
        <v>53</v>
      </c>
      <c r="M4057" s="73" t="s">
        <v>2846</v>
      </c>
      <c r="N4057" s="73" t="s">
        <v>2728</v>
      </c>
      <c r="O4057" s="73" t="s">
        <v>3576</v>
      </c>
      <c r="S4057" s="102" t="s">
        <v>2845</v>
      </c>
      <c r="V4057" s="102" t="s">
        <v>2845</v>
      </c>
      <c r="Y4057" s="73" t="s">
        <v>70</v>
      </c>
      <c r="AB4057" s="89" t="s">
        <v>58</v>
      </c>
      <c r="AC4057" s="89" t="s">
        <v>59</v>
      </c>
      <c r="AE4057" s="73">
        <v>3</v>
      </c>
      <c r="AG4057" s="78">
        <v>111606</v>
      </c>
      <c r="AH4057" s="78">
        <v>334818</v>
      </c>
      <c r="AL4057" s="95">
        <v>8</v>
      </c>
      <c r="AN4057" s="78">
        <v>26785</v>
      </c>
      <c r="AO4057" s="89" t="s">
        <v>60</v>
      </c>
      <c r="AQ4057" s="75" t="s">
        <v>61</v>
      </c>
      <c r="AR4057" s="75" t="s">
        <v>62</v>
      </c>
      <c r="AS4057" s="75" t="s">
        <v>63</v>
      </c>
      <c r="AV4057" s="77"/>
      <c r="HX4057" s="58"/>
    </row>
    <row r="4058" spans="3:232">
      <c r="C4058" s="17" t="str">
        <f>VLOOKUP(O4058,'[1]mã đối tượng'!$C:$F,4,0)</f>
        <v>N</v>
      </c>
      <c r="D4058" s="89" t="s">
        <v>48</v>
      </c>
      <c r="E4058" s="89" t="s">
        <v>49</v>
      </c>
      <c r="F4058" s="74" t="s">
        <v>2728</v>
      </c>
      <c r="G4058" s="74" t="s">
        <v>2728</v>
      </c>
      <c r="H4058" s="74" t="s">
        <v>2844</v>
      </c>
      <c r="I4058" s="74" t="s">
        <v>2728</v>
      </c>
      <c r="J4058" s="92" t="s">
        <v>5676</v>
      </c>
      <c r="L4058" s="75" t="s">
        <v>53</v>
      </c>
      <c r="M4058" s="73" t="s">
        <v>2846</v>
      </c>
      <c r="N4058" s="73" t="s">
        <v>2728</v>
      </c>
      <c r="O4058" s="73" t="s">
        <v>3576</v>
      </c>
      <c r="S4058" s="102" t="s">
        <v>2845</v>
      </c>
      <c r="V4058" s="102" t="s">
        <v>2845</v>
      </c>
      <c r="Y4058" s="73" t="s">
        <v>77</v>
      </c>
      <c r="AB4058" s="89" t="s">
        <v>58</v>
      </c>
      <c r="AC4058" s="89" t="s">
        <v>59</v>
      </c>
      <c r="AE4058" s="73">
        <v>3</v>
      </c>
      <c r="AG4058" s="78">
        <v>70950</v>
      </c>
      <c r="AH4058" s="78">
        <v>212850</v>
      </c>
      <c r="AL4058" s="95">
        <v>8</v>
      </c>
      <c r="AN4058" s="78">
        <v>17028</v>
      </c>
      <c r="AO4058" s="89" t="s">
        <v>60</v>
      </c>
      <c r="AQ4058" s="75" t="s">
        <v>61</v>
      </c>
      <c r="AR4058" s="75" t="s">
        <v>62</v>
      </c>
      <c r="AS4058" s="75" t="s">
        <v>63</v>
      </c>
      <c r="AV4058" s="77"/>
      <c r="HX4058" s="58"/>
    </row>
    <row r="4059" spans="3:232">
      <c r="C4059" s="17" t="str">
        <f>VLOOKUP(O4059,'[1]mã đối tượng'!$C:$F,4,0)</f>
        <v>N</v>
      </c>
      <c r="D4059" s="89" t="s">
        <v>48</v>
      </c>
      <c r="E4059" s="89" t="s">
        <v>49</v>
      </c>
      <c r="F4059" s="74" t="s">
        <v>2728</v>
      </c>
      <c r="G4059" s="74" t="s">
        <v>2728</v>
      </c>
      <c r="H4059" s="74" t="s">
        <v>2844</v>
      </c>
      <c r="I4059" s="74" t="s">
        <v>2728</v>
      </c>
      <c r="J4059" s="92" t="s">
        <v>5676</v>
      </c>
      <c r="L4059" s="75" t="s">
        <v>53</v>
      </c>
      <c r="M4059" s="73" t="s">
        <v>2846</v>
      </c>
      <c r="N4059" s="73" t="s">
        <v>2728</v>
      </c>
      <c r="O4059" s="73" t="s">
        <v>3576</v>
      </c>
      <c r="S4059" s="102" t="s">
        <v>2845</v>
      </c>
      <c r="V4059" s="102" t="s">
        <v>2845</v>
      </c>
      <c r="Y4059" s="73" t="s">
        <v>79</v>
      </c>
      <c r="AB4059" s="89" t="s">
        <v>58</v>
      </c>
      <c r="AC4059" s="89" t="s">
        <v>59</v>
      </c>
      <c r="AE4059" s="73">
        <v>3</v>
      </c>
      <c r="AG4059" s="78">
        <v>50182</v>
      </c>
      <c r="AH4059" s="78">
        <v>150546</v>
      </c>
      <c r="AL4059" s="95">
        <v>8</v>
      </c>
      <c r="AN4059" s="78">
        <v>12044</v>
      </c>
      <c r="AO4059" s="89" t="s">
        <v>60</v>
      </c>
      <c r="AQ4059" s="75" t="s">
        <v>61</v>
      </c>
      <c r="AR4059" s="75" t="s">
        <v>62</v>
      </c>
      <c r="AS4059" s="75" t="s">
        <v>63</v>
      </c>
      <c r="AV4059" s="77"/>
      <c r="HX4059" s="58"/>
    </row>
    <row r="4060" spans="3:232">
      <c r="C4060" s="17" t="str">
        <f>VLOOKUP(O4060,'[1]mã đối tượng'!$C:$F,4,0)</f>
        <v>N</v>
      </c>
      <c r="D4060" s="89" t="s">
        <v>48</v>
      </c>
      <c r="E4060" s="89" t="s">
        <v>49</v>
      </c>
      <c r="F4060" s="74" t="s">
        <v>2728</v>
      </c>
      <c r="G4060" s="74" t="s">
        <v>2728</v>
      </c>
      <c r="H4060" s="74" t="s">
        <v>2844</v>
      </c>
      <c r="I4060" s="74" t="s">
        <v>2728</v>
      </c>
      <c r="J4060" s="92" t="s">
        <v>5676</v>
      </c>
      <c r="L4060" s="75" t="s">
        <v>53</v>
      </c>
      <c r="M4060" s="73" t="s">
        <v>2846</v>
      </c>
      <c r="N4060" s="73" t="s">
        <v>2728</v>
      </c>
      <c r="O4060" s="73" t="s">
        <v>3576</v>
      </c>
      <c r="S4060" s="102" t="s">
        <v>2845</v>
      </c>
      <c r="V4060" s="102" t="s">
        <v>2845</v>
      </c>
      <c r="Y4060" s="73" t="s">
        <v>78</v>
      </c>
      <c r="AB4060" s="89" t="s">
        <v>58</v>
      </c>
      <c r="AC4060" s="89" t="s">
        <v>59</v>
      </c>
      <c r="AE4060" s="73">
        <v>2</v>
      </c>
      <c r="AG4060" s="78">
        <v>46000</v>
      </c>
      <c r="AH4060" s="78">
        <v>92000</v>
      </c>
      <c r="AL4060" s="95">
        <v>8</v>
      </c>
      <c r="AN4060" s="78">
        <v>7360</v>
      </c>
      <c r="AO4060" s="89" t="s">
        <v>60</v>
      </c>
      <c r="AQ4060" s="75" t="s">
        <v>61</v>
      </c>
      <c r="AR4060" s="75" t="s">
        <v>62</v>
      </c>
      <c r="AS4060" s="75" t="s">
        <v>63</v>
      </c>
      <c r="AV4060" s="77"/>
      <c r="HX4060" s="58"/>
    </row>
    <row r="4061" spans="3:232">
      <c r="C4061" s="17" t="str">
        <f>VLOOKUP(O4061,'[1]mã đối tượng'!$C:$F,4,0)</f>
        <v>N</v>
      </c>
      <c r="D4061" s="89" t="s">
        <v>48</v>
      </c>
      <c r="E4061" s="89" t="s">
        <v>49</v>
      </c>
      <c r="F4061" s="74" t="s">
        <v>2728</v>
      </c>
      <c r="G4061" s="74" t="s">
        <v>2728</v>
      </c>
      <c r="H4061" s="74" t="s">
        <v>2844</v>
      </c>
      <c r="I4061" s="74" t="s">
        <v>2728</v>
      </c>
      <c r="J4061" s="92" t="s">
        <v>5676</v>
      </c>
      <c r="L4061" s="75" t="s">
        <v>53</v>
      </c>
      <c r="M4061" s="73" t="s">
        <v>2846</v>
      </c>
      <c r="N4061" s="73" t="s">
        <v>2728</v>
      </c>
      <c r="O4061" s="73" t="s">
        <v>3576</v>
      </c>
      <c r="S4061" s="102" t="s">
        <v>2845</v>
      </c>
      <c r="V4061" s="102" t="s">
        <v>2845</v>
      </c>
      <c r="Y4061" s="73" t="s">
        <v>117</v>
      </c>
      <c r="AB4061" s="89" t="s">
        <v>58</v>
      </c>
      <c r="AC4061" s="89" t="s">
        <v>59</v>
      </c>
      <c r="AE4061" s="73">
        <v>4</v>
      </c>
      <c r="AG4061" s="78">
        <v>74250</v>
      </c>
      <c r="AH4061" s="78">
        <v>297000</v>
      </c>
      <c r="AL4061" s="95">
        <v>8</v>
      </c>
      <c r="AN4061" s="78">
        <v>23760</v>
      </c>
      <c r="AO4061" s="89" t="s">
        <v>60</v>
      </c>
      <c r="AQ4061" s="75" t="s">
        <v>61</v>
      </c>
      <c r="AR4061" s="75" t="s">
        <v>62</v>
      </c>
      <c r="AS4061" s="75" t="s">
        <v>63</v>
      </c>
      <c r="AV4061" s="77"/>
      <c r="HX4061" s="58"/>
    </row>
    <row r="4062" spans="3:232">
      <c r="C4062" s="17" t="str">
        <f>VLOOKUP(O4062,'[1]mã đối tượng'!$C:$F,4,0)</f>
        <v>N</v>
      </c>
      <c r="D4062" s="89" t="s">
        <v>48</v>
      </c>
      <c r="E4062" s="89" t="s">
        <v>49</v>
      </c>
      <c r="F4062" s="74" t="s">
        <v>2728</v>
      </c>
      <c r="G4062" s="74" t="s">
        <v>2728</v>
      </c>
      <c r="H4062" s="74" t="s">
        <v>2844</v>
      </c>
      <c r="I4062" s="74" t="s">
        <v>2728</v>
      </c>
      <c r="J4062" s="92" t="s">
        <v>5676</v>
      </c>
      <c r="L4062" s="75" t="s">
        <v>53</v>
      </c>
      <c r="M4062" s="73" t="s">
        <v>2846</v>
      </c>
      <c r="N4062" s="73" t="s">
        <v>2728</v>
      </c>
      <c r="O4062" s="73" t="s">
        <v>3576</v>
      </c>
      <c r="S4062" s="102" t="s">
        <v>2845</v>
      </c>
      <c r="V4062" s="102" t="s">
        <v>2845</v>
      </c>
      <c r="Y4062" s="73" t="s">
        <v>57</v>
      </c>
      <c r="AB4062" s="89" t="s">
        <v>58</v>
      </c>
      <c r="AC4062" s="89" t="s">
        <v>59</v>
      </c>
      <c r="AE4062" s="73">
        <v>5</v>
      </c>
      <c r="AG4062" s="78">
        <v>55595</v>
      </c>
      <c r="AH4062" s="78">
        <v>277975</v>
      </c>
      <c r="AL4062" s="95">
        <v>8</v>
      </c>
      <c r="AN4062" s="78">
        <v>22238</v>
      </c>
      <c r="AO4062" s="89" t="s">
        <v>60</v>
      </c>
      <c r="AQ4062" s="75" t="s">
        <v>61</v>
      </c>
      <c r="AR4062" s="75" t="s">
        <v>62</v>
      </c>
      <c r="AS4062" s="75" t="s">
        <v>63</v>
      </c>
      <c r="AV4062" s="77"/>
      <c r="HX4062" s="58"/>
    </row>
    <row r="4063" spans="3:232">
      <c r="C4063" s="17" t="str">
        <f>VLOOKUP(O4063,'[1]mã đối tượng'!$C:$F,4,0)</f>
        <v>N</v>
      </c>
      <c r="D4063" s="89" t="s">
        <v>48</v>
      </c>
      <c r="E4063" s="89" t="s">
        <v>49</v>
      </c>
      <c r="F4063" s="74" t="s">
        <v>2728</v>
      </c>
      <c r="G4063" s="74" t="s">
        <v>2728</v>
      </c>
      <c r="H4063" s="74" t="s">
        <v>2844</v>
      </c>
      <c r="I4063" s="74" t="s">
        <v>2728</v>
      </c>
      <c r="J4063" s="92" t="s">
        <v>5676</v>
      </c>
      <c r="L4063" s="75" t="s">
        <v>53</v>
      </c>
      <c r="M4063" s="73" t="s">
        <v>2846</v>
      </c>
      <c r="N4063" s="73" t="s">
        <v>2728</v>
      </c>
      <c r="O4063" s="73" t="s">
        <v>3576</v>
      </c>
      <c r="S4063" s="102" t="s">
        <v>2845</v>
      </c>
      <c r="V4063" s="102" t="s">
        <v>2845</v>
      </c>
      <c r="Y4063" s="73" t="s">
        <v>80</v>
      </c>
      <c r="AB4063" s="89" t="s">
        <v>58</v>
      </c>
      <c r="AC4063" s="89" t="s">
        <v>59</v>
      </c>
      <c r="AE4063" s="73">
        <v>4</v>
      </c>
      <c r="AG4063" s="78">
        <v>111058</v>
      </c>
      <c r="AH4063" s="78">
        <v>444232</v>
      </c>
      <c r="AL4063" s="95">
        <v>8</v>
      </c>
      <c r="AN4063" s="78">
        <v>35539</v>
      </c>
      <c r="AO4063" s="89" t="s">
        <v>60</v>
      </c>
      <c r="AQ4063" s="75" t="s">
        <v>61</v>
      </c>
      <c r="AR4063" s="75" t="s">
        <v>62</v>
      </c>
      <c r="AS4063" s="75" t="s">
        <v>63</v>
      </c>
      <c r="AV4063" s="77"/>
      <c r="HX4063" s="58"/>
    </row>
    <row r="4064" spans="3:232">
      <c r="C4064" s="17" t="str">
        <f>VLOOKUP(O4064,'[1]mã đối tượng'!$C:$F,4,0)</f>
        <v>N</v>
      </c>
      <c r="D4064" s="89" t="s">
        <v>48</v>
      </c>
      <c r="E4064" s="89" t="s">
        <v>49</v>
      </c>
      <c r="F4064" s="74" t="s">
        <v>2728</v>
      </c>
      <c r="G4064" s="74" t="s">
        <v>2728</v>
      </c>
      <c r="H4064" s="74" t="s">
        <v>2847</v>
      </c>
      <c r="I4064" s="74" t="s">
        <v>2728</v>
      </c>
      <c r="J4064" s="92" t="s">
        <v>5677</v>
      </c>
      <c r="L4064" s="75" t="s">
        <v>53</v>
      </c>
      <c r="M4064" s="73" t="s">
        <v>2848</v>
      </c>
      <c r="N4064" s="73" t="s">
        <v>2728</v>
      </c>
      <c r="O4064" s="73" t="s">
        <v>121</v>
      </c>
      <c r="S4064" s="102" t="s">
        <v>237</v>
      </c>
      <c r="V4064" s="102" t="s">
        <v>237</v>
      </c>
      <c r="Y4064" s="73" t="s">
        <v>79</v>
      </c>
      <c r="AB4064" s="89" t="s">
        <v>58</v>
      </c>
      <c r="AC4064" s="89" t="s">
        <v>59</v>
      </c>
      <c r="AE4064" s="73">
        <v>2</v>
      </c>
      <c r="AG4064" s="78">
        <v>50182</v>
      </c>
      <c r="AH4064" s="78">
        <v>100364</v>
      </c>
      <c r="AL4064" s="95">
        <v>8</v>
      </c>
      <c r="AN4064" s="78">
        <v>8029</v>
      </c>
      <c r="AO4064" s="89" t="s">
        <v>60</v>
      </c>
      <c r="AQ4064" s="75" t="s">
        <v>61</v>
      </c>
      <c r="AR4064" s="75" t="s">
        <v>62</v>
      </c>
      <c r="AS4064" s="75" t="s">
        <v>63</v>
      </c>
      <c r="AV4064" s="77"/>
      <c r="HX4064" s="58"/>
    </row>
    <row r="4065" spans="3:232">
      <c r="C4065" s="17" t="str">
        <f>VLOOKUP(O4065,'[1]mã đối tượng'!$C:$F,4,0)</f>
        <v>N</v>
      </c>
      <c r="D4065" s="89" t="s">
        <v>48</v>
      </c>
      <c r="E4065" s="89" t="s">
        <v>49</v>
      </c>
      <c r="F4065" s="74" t="s">
        <v>2728</v>
      </c>
      <c r="G4065" s="74" t="s">
        <v>2728</v>
      </c>
      <c r="H4065" s="74" t="s">
        <v>2849</v>
      </c>
      <c r="I4065" s="74" t="s">
        <v>2728</v>
      </c>
      <c r="J4065" s="92" t="s">
        <v>5678</v>
      </c>
      <c r="L4065" s="75" t="s">
        <v>53</v>
      </c>
      <c r="M4065" s="73" t="s">
        <v>2851</v>
      </c>
      <c r="N4065" s="73" t="s">
        <v>2728</v>
      </c>
      <c r="O4065" s="73" t="s">
        <v>75</v>
      </c>
      <c r="S4065" s="102" t="s">
        <v>2850</v>
      </c>
      <c r="V4065" s="102" t="s">
        <v>2850</v>
      </c>
      <c r="Y4065" s="73" t="s">
        <v>57</v>
      </c>
      <c r="AB4065" s="89" t="s">
        <v>58</v>
      </c>
      <c r="AC4065" s="89" t="s">
        <v>59</v>
      </c>
      <c r="AE4065" s="73">
        <v>3</v>
      </c>
      <c r="AG4065" s="78">
        <v>55595</v>
      </c>
      <c r="AH4065" s="78">
        <v>166785</v>
      </c>
      <c r="AL4065" s="95">
        <v>8</v>
      </c>
      <c r="AN4065" s="78">
        <v>13343</v>
      </c>
      <c r="AO4065" s="89" t="s">
        <v>60</v>
      </c>
      <c r="AQ4065" s="75" t="s">
        <v>61</v>
      </c>
      <c r="AR4065" s="75" t="s">
        <v>62</v>
      </c>
      <c r="AS4065" s="75" t="s">
        <v>63</v>
      </c>
      <c r="AV4065" s="77"/>
      <c r="HX4065" s="58"/>
    </row>
    <row r="4066" spans="3:232">
      <c r="C4066" s="17" t="str">
        <f>VLOOKUP(O4066,'[1]mã đối tượng'!$C:$F,4,0)</f>
        <v>N</v>
      </c>
      <c r="D4066" s="89" t="s">
        <v>48</v>
      </c>
      <c r="E4066" s="89" t="s">
        <v>49</v>
      </c>
      <c r="F4066" s="74" t="s">
        <v>2728</v>
      </c>
      <c r="G4066" s="74" t="s">
        <v>2728</v>
      </c>
      <c r="H4066" s="74" t="s">
        <v>2849</v>
      </c>
      <c r="I4066" s="74" t="s">
        <v>2728</v>
      </c>
      <c r="J4066" s="92" t="s">
        <v>5678</v>
      </c>
      <c r="L4066" s="75" t="s">
        <v>53</v>
      </c>
      <c r="M4066" s="73" t="s">
        <v>2851</v>
      </c>
      <c r="N4066" s="73" t="s">
        <v>2728</v>
      </c>
      <c r="O4066" s="73" t="s">
        <v>75</v>
      </c>
      <c r="S4066" s="102" t="s">
        <v>2850</v>
      </c>
      <c r="V4066" s="102" t="s">
        <v>2850</v>
      </c>
      <c r="Y4066" s="73" t="s">
        <v>94</v>
      </c>
      <c r="AB4066" s="89" t="s">
        <v>58</v>
      </c>
      <c r="AC4066" s="89" t="s">
        <v>59</v>
      </c>
      <c r="AE4066" s="73">
        <v>3</v>
      </c>
      <c r="AG4066" s="78">
        <v>73431</v>
      </c>
      <c r="AH4066" s="78">
        <v>220293</v>
      </c>
      <c r="AL4066" s="95">
        <v>8</v>
      </c>
      <c r="AN4066" s="78">
        <v>17623</v>
      </c>
      <c r="AO4066" s="89" t="s">
        <v>60</v>
      </c>
      <c r="AQ4066" s="75" t="s">
        <v>61</v>
      </c>
      <c r="AR4066" s="75" t="s">
        <v>62</v>
      </c>
      <c r="AS4066" s="75" t="s">
        <v>63</v>
      </c>
      <c r="AV4066" s="77"/>
      <c r="HX4066" s="58"/>
    </row>
    <row r="4067" spans="3:232">
      <c r="C4067" s="17" t="str">
        <f>VLOOKUP(O4067,'[1]mã đối tượng'!$C:$F,4,0)</f>
        <v>N</v>
      </c>
      <c r="D4067" s="89" t="s">
        <v>48</v>
      </c>
      <c r="E4067" s="89" t="s">
        <v>49</v>
      </c>
      <c r="F4067" s="74" t="s">
        <v>2728</v>
      </c>
      <c r="G4067" s="74" t="s">
        <v>2728</v>
      </c>
      <c r="H4067" s="74" t="s">
        <v>2849</v>
      </c>
      <c r="I4067" s="74" t="s">
        <v>2728</v>
      </c>
      <c r="J4067" s="92" t="s">
        <v>5678</v>
      </c>
      <c r="L4067" s="75" t="s">
        <v>53</v>
      </c>
      <c r="M4067" s="73" t="s">
        <v>2851</v>
      </c>
      <c r="N4067" s="73" t="s">
        <v>2728</v>
      </c>
      <c r="O4067" s="73" t="s">
        <v>75</v>
      </c>
      <c r="S4067" s="102" t="s">
        <v>2850</v>
      </c>
      <c r="V4067" s="102" t="s">
        <v>2850</v>
      </c>
      <c r="Y4067" s="73" t="s">
        <v>80</v>
      </c>
      <c r="AB4067" s="89" t="s">
        <v>58</v>
      </c>
      <c r="AC4067" s="89" t="s">
        <v>59</v>
      </c>
      <c r="AE4067" s="73">
        <v>1</v>
      </c>
      <c r="AG4067" s="78">
        <v>111058</v>
      </c>
      <c r="AH4067" s="78">
        <v>111058</v>
      </c>
      <c r="AL4067" s="95">
        <v>8</v>
      </c>
      <c r="AN4067" s="78">
        <v>8885</v>
      </c>
      <c r="AO4067" s="89" t="s">
        <v>60</v>
      </c>
      <c r="AQ4067" s="75" t="s">
        <v>61</v>
      </c>
      <c r="AR4067" s="75" t="s">
        <v>62</v>
      </c>
      <c r="AS4067" s="75" t="s">
        <v>63</v>
      </c>
      <c r="AV4067" s="77"/>
      <c r="HX4067" s="58"/>
    </row>
    <row r="4068" spans="3:232">
      <c r="C4068" s="17" t="str">
        <f>VLOOKUP(O4068,'[1]mã đối tượng'!$C:$F,4,0)</f>
        <v>N</v>
      </c>
      <c r="D4068" s="89" t="s">
        <v>48</v>
      </c>
      <c r="E4068" s="89" t="s">
        <v>49</v>
      </c>
      <c r="F4068" s="74" t="s">
        <v>2728</v>
      </c>
      <c r="G4068" s="74" t="s">
        <v>2728</v>
      </c>
      <c r="H4068" s="74" t="s">
        <v>2849</v>
      </c>
      <c r="I4068" s="74" t="s">
        <v>2728</v>
      </c>
      <c r="J4068" s="92" t="s">
        <v>5678</v>
      </c>
      <c r="L4068" s="75" t="s">
        <v>53</v>
      </c>
      <c r="M4068" s="73" t="s">
        <v>2851</v>
      </c>
      <c r="N4068" s="73" t="s">
        <v>2728</v>
      </c>
      <c r="O4068" s="73" t="s">
        <v>75</v>
      </c>
      <c r="S4068" s="102" t="s">
        <v>2850</v>
      </c>
      <c r="V4068" s="102" t="s">
        <v>2850</v>
      </c>
      <c r="Y4068" s="73" t="s">
        <v>117</v>
      </c>
      <c r="AB4068" s="89" t="s">
        <v>58</v>
      </c>
      <c r="AC4068" s="89" t="s">
        <v>59</v>
      </c>
      <c r="AE4068" s="73">
        <v>1</v>
      </c>
      <c r="AG4068" s="78">
        <v>74250</v>
      </c>
      <c r="AH4068" s="78">
        <v>74250</v>
      </c>
      <c r="AL4068" s="95">
        <v>8</v>
      </c>
      <c r="AN4068" s="78">
        <v>5940</v>
      </c>
      <c r="AO4068" s="89" t="s">
        <v>60</v>
      </c>
      <c r="AQ4068" s="75" t="s">
        <v>61</v>
      </c>
      <c r="AR4068" s="75" t="s">
        <v>62</v>
      </c>
      <c r="AS4068" s="75" t="s">
        <v>63</v>
      </c>
      <c r="AV4068" s="77"/>
      <c r="HX4068" s="58"/>
    </row>
    <row r="4069" spans="3:232">
      <c r="C4069" s="17" t="str">
        <f>VLOOKUP(O4069,'[1]mã đối tượng'!$C:$F,4,0)</f>
        <v>N</v>
      </c>
      <c r="D4069" s="89" t="s">
        <v>48</v>
      </c>
      <c r="E4069" s="89" t="s">
        <v>49</v>
      </c>
      <c r="F4069" s="74" t="s">
        <v>2728</v>
      </c>
      <c r="G4069" s="74" t="s">
        <v>2728</v>
      </c>
      <c r="H4069" s="74" t="s">
        <v>2852</v>
      </c>
      <c r="I4069" s="74" t="s">
        <v>2728</v>
      </c>
      <c r="J4069" s="92" t="s">
        <v>5679</v>
      </c>
      <c r="L4069" s="75" t="s">
        <v>53</v>
      </c>
      <c r="M4069" s="73" t="s">
        <v>2853</v>
      </c>
      <c r="N4069" s="73" t="s">
        <v>2728</v>
      </c>
      <c r="O4069" s="73" t="s">
        <v>75</v>
      </c>
      <c r="S4069" s="102" t="s">
        <v>154</v>
      </c>
      <c r="V4069" s="102" t="s">
        <v>154</v>
      </c>
      <c r="Y4069" s="73" t="s">
        <v>69</v>
      </c>
      <c r="AB4069" s="89" t="s">
        <v>58</v>
      </c>
      <c r="AC4069" s="89" t="s">
        <v>59</v>
      </c>
      <c r="AE4069" s="73">
        <v>1</v>
      </c>
      <c r="AG4069" s="78">
        <v>49500</v>
      </c>
      <c r="AH4069" s="78">
        <v>49500</v>
      </c>
      <c r="AL4069" s="95">
        <v>8</v>
      </c>
      <c r="AN4069" s="78">
        <v>3960</v>
      </c>
      <c r="AO4069" s="89" t="s">
        <v>60</v>
      </c>
      <c r="AQ4069" s="75" t="s">
        <v>61</v>
      </c>
      <c r="AR4069" s="75" t="s">
        <v>62</v>
      </c>
      <c r="AS4069" s="75" t="s">
        <v>63</v>
      </c>
      <c r="AV4069" s="77"/>
      <c r="HX4069" s="58"/>
    </row>
    <row r="4070" spans="3:232">
      <c r="C4070" s="17" t="str">
        <f>VLOOKUP(O4070,'[1]mã đối tượng'!$C:$F,4,0)</f>
        <v>N</v>
      </c>
      <c r="D4070" s="89" t="s">
        <v>48</v>
      </c>
      <c r="E4070" s="89" t="s">
        <v>49</v>
      </c>
      <c r="F4070" s="74" t="s">
        <v>2728</v>
      </c>
      <c r="G4070" s="74" t="s">
        <v>2728</v>
      </c>
      <c r="H4070" s="74" t="s">
        <v>2852</v>
      </c>
      <c r="I4070" s="74" t="s">
        <v>2728</v>
      </c>
      <c r="J4070" s="92" t="s">
        <v>5679</v>
      </c>
      <c r="L4070" s="75" t="s">
        <v>53</v>
      </c>
      <c r="M4070" s="73" t="s">
        <v>2853</v>
      </c>
      <c r="N4070" s="73" t="s">
        <v>2728</v>
      </c>
      <c r="O4070" s="73" t="s">
        <v>75</v>
      </c>
      <c r="S4070" s="102" t="s">
        <v>154</v>
      </c>
      <c r="V4070" s="102" t="s">
        <v>154</v>
      </c>
      <c r="Y4070" s="73" t="s">
        <v>77</v>
      </c>
      <c r="AB4070" s="89" t="s">
        <v>58</v>
      </c>
      <c r="AC4070" s="89" t="s">
        <v>59</v>
      </c>
      <c r="AE4070" s="73">
        <v>1</v>
      </c>
      <c r="AG4070" s="78">
        <v>70950</v>
      </c>
      <c r="AH4070" s="78">
        <v>70950</v>
      </c>
      <c r="AL4070" s="95">
        <v>8</v>
      </c>
      <c r="AN4070" s="78">
        <v>5676</v>
      </c>
      <c r="AO4070" s="89" t="s">
        <v>60</v>
      </c>
      <c r="AQ4070" s="75" t="s">
        <v>61</v>
      </c>
      <c r="AR4070" s="75" t="s">
        <v>62</v>
      </c>
      <c r="AS4070" s="75" t="s">
        <v>63</v>
      </c>
      <c r="AV4070" s="77"/>
      <c r="HX4070" s="58"/>
    </row>
    <row r="4071" spans="3:232">
      <c r="C4071" s="17" t="str">
        <f>VLOOKUP(O4071,'[1]mã đối tượng'!$C:$F,4,0)</f>
        <v>N</v>
      </c>
      <c r="D4071" s="89" t="s">
        <v>48</v>
      </c>
      <c r="E4071" s="89" t="s">
        <v>49</v>
      </c>
      <c r="F4071" s="74" t="s">
        <v>2728</v>
      </c>
      <c r="G4071" s="74" t="s">
        <v>2728</v>
      </c>
      <c r="H4071" s="74" t="s">
        <v>2852</v>
      </c>
      <c r="I4071" s="74" t="s">
        <v>2728</v>
      </c>
      <c r="J4071" s="92" t="s">
        <v>5679</v>
      </c>
      <c r="L4071" s="75" t="s">
        <v>53</v>
      </c>
      <c r="M4071" s="73" t="s">
        <v>2853</v>
      </c>
      <c r="N4071" s="73" t="s">
        <v>2728</v>
      </c>
      <c r="O4071" s="73" t="s">
        <v>75</v>
      </c>
      <c r="S4071" s="102" t="s">
        <v>154</v>
      </c>
      <c r="V4071" s="102" t="s">
        <v>154</v>
      </c>
      <c r="Y4071" s="73" t="s">
        <v>117</v>
      </c>
      <c r="AB4071" s="89" t="s">
        <v>58</v>
      </c>
      <c r="AC4071" s="89" t="s">
        <v>59</v>
      </c>
      <c r="AE4071" s="73">
        <v>2</v>
      </c>
      <c r="AG4071" s="78">
        <v>74250</v>
      </c>
      <c r="AH4071" s="78">
        <v>148500</v>
      </c>
      <c r="AL4071" s="95">
        <v>8</v>
      </c>
      <c r="AN4071" s="78">
        <v>11880</v>
      </c>
      <c r="AO4071" s="89" t="s">
        <v>60</v>
      </c>
      <c r="AQ4071" s="75" t="s">
        <v>61</v>
      </c>
      <c r="AR4071" s="75" t="s">
        <v>62</v>
      </c>
      <c r="AS4071" s="75" t="s">
        <v>63</v>
      </c>
      <c r="AV4071" s="77"/>
      <c r="HX4071" s="58"/>
    </row>
    <row r="4072" spans="3:232">
      <c r="C4072" s="17" t="str">
        <f>VLOOKUP(O4072,'[1]mã đối tượng'!$C:$F,4,0)</f>
        <v>N</v>
      </c>
      <c r="D4072" s="89" t="s">
        <v>48</v>
      </c>
      <c r="E4072" s="89" t="s">
        <v>49</v>
      </c>
      <c r="F4072" s="74" t="s">
        <v>2728</v>
      </c>
      <c r="G4072" s="74" t="s">
        <v>2728</v>
      </c>
      <c r="H4072" s="74" t="s">
        <v>2852</v>
      </c>
      <c r="I4072" s="74" t="s">
        <v>2728</v>
      </c>
      <c r="J4072" s="92" t="s">
        <v>5679</v>
      </c>
      <c r="L4072" s="75" t="s">
        <v>53</v>
      </c>
      <c r="M4072" s="73" t="s">
        <v>2853</v>
      </c>
      <c r="N4072" s="73" t="s">
        <v>2728</v>
      </c>
      <c r="O4072" s="73" t="s">
        <v>75</v>
      </c>
      <c r="S4072" s="102" t="s">
        <v>154</v>
      </c>
      <c r="V4072" s="102" t="s">
        <v>154</v>
      </c>
      <c r="Y4072" s="73" t="s">
        <v>70</v>
      </c>
      <c r="AB4072" s="89" t="s">
        <v>58</v>
      </c>
      <c r="AC4072" s="89" t="s">
        <v>59</v>
      </c>
      <c r="AE4072" s="73">
        <v>2</v>
      </c>
      <c r="AG4072" s="78">
        <v>111606</v>
      </c>
      <c r="AH4072" s="78">
        <v>223212</v>
      </c>
      <c r="AL4072" s="95">
        <v>8</v>
      </c>
      <c r="AN4072" s="78">
        <v>17857</v>
      </c>
      <c r="AO4072" s="89" t="s">
        <v>60</v>
      </c>
      <c r="AQ4072" s="75" t="s">
        <v>61</v>
      </c>
      <c r="AR4072" s="75" t="s">
        <v>62</v>
      </c>
      <c r="AS4072" s="75" t="s">
        <v>63</v>
      </c>
      <c r="AV4072" s="77"/>
      <c r="HX4072" s="58"/>
    </row>
    <row r="4073" spans="3:232">
      <c r="C4073" s="17" t="str">
        <f>VLOOKUP(O4073,'[1]mã đối tượng'!$C:$F,4,0)</f>
        <v>N</v>
      </c>
      <c r="D4073" s="89" t="s">
        <v>48</v>
      </c>
      <c r="E4073" s="89" t="s">
        <v>49</v>
      </c>
      <c r="F4073" s="74" t="s">
        <v>2728</v>
      </c>
      <c r="G4073" s="74" t="s">
        <v>2728</v>
      </c>
      <c r="H4073" s="74" t="s">
        <v>2852</v>
      </c>
      <c r="I4073" s="74" t="s">
        <v>2728</v>
      </c>
      <c r="J4073" s="92" t="s">
        <v>5679</v>
      </c>
      <c r="L4073" s="75" t="s">
        <v>53</v>
      </c>
      <c r="M4073" s="73" t="s">
        <v>2853</v>
      </c>
      <c r="N4073" s="73" t="s">
        <v>2728</v>
      </c>
      <c r="O4073" s="73" t="s">
        <v>75</v>
      </c>
      <c r="S4073" s="102" t="s">
        <v>154</v>
      </c>
      <c r="V4073" s="102" t="s">
        <v>154</v>
      </c>
      <c r="Y4073" s="73" t="s">
        <v>79</v>
      </c>
      <c r="AB4073" s="89" t="s">
        <v>58</v>
      </c>
      <c r="AC4073" s="89" t="s">
        <v>59</v>
      </c>
      <c r="AE4073" s="73">
        <v>1</v>
      </c>
      <c r="AG4073" s="78">
        <v>50182</v>
      </c>
      <c r="AH4073" s="78">
        <v>50182</v>
      </c>
      <c r="AL4073" s="95">
        <v>8</v>
      </c>
      <c r="AN4073" s="78">
        <v>4015</v>
      </c>
      <c r="AO4073" s="89" t="s">
        <v>60</v>
      </c>
      <c r="AQ4073" s="75" t="s">
        <v>61</v>
      </c>
      <c r="AR4073" s="75" t="s">
        <v>62</v>
      </c>
      <c r="AS4073" s="75" t="s">
        <v>63</v>
      </c>
      <c r="AV4073" s="77"/>
      <c r="HX4073" s="58"/>
    </row>
    <row r="4074" spans="3:232">
      <c r="C4074" s="17" t="str">
        <f>VLOOKUP(O4074,'[1]mã đối tượng'!$C:$F,4,0)</f>
        <v>N</v>
      </c>
      <c r="D4074" s="89" t="s">
        <v>48</v>
      </c>
      <c r="E4074" s="89" t="s">
        <v>49</v>
      </c>
      <c r="F4074" s="74" t="s">
        <v>2728</v>
      </c>
      <c r="G4074" s="74" t="s">
        <v>2728</v>
      </c>
      <c r="H4074" s="74" t="s">
        <v>2852</v>
      </c>
      <c r="I4074" s="74" t="s">
        <v>2728</v>
      </c>
      <c r="J4074" s="92" t="s">
        <v>5679</v>
      </c>
      <c r="L4074" s="75" t="s">
        <v>53</v>
      </c>
      <c r="M4074" s="73" t="s">
        <v>2853</v>
      </c>
      <c r="N4074" s="73" t="s">
        <v>2728</v>
      </c>
      <c r="O4074" s="73" t="s">
        <v>75</v>
      </c>
      <c r="S4074" s="102" t="s">
        <v>154</v>
      </c>
      <c r="V4074" s="102" t="s">
        <v>154</v>
      </c>
      <c r="Y4074" s="73" t="s">
        <v>78</v>
      </c>
      <c r="AB4074" s="89" t="s">
        <v>58</v>
      </c>
      <c r="AC4074" s="89" t="s">
        <v>59</v>
      </c>
      <c r="AE4074" s="73">
        <v>1</v>
      </c>
      <c r="AG4074" s="78">
        <v>46000</v>
      </c>
      <c r="AH4074" s="78">
        <v>46000</v>
      </c>
      <c r="AL4074" s="95">
        <v>8</v>
      </c>
      <c r="AN4074" s="78">
        <v>3680</v>
      </c>
      <c r="AO4074" s="89" t="s">
        <v>60</v>
      </c>
      <c r="AQ4074" s="75" t="s">
        <v>61</v>
      </c>
      <c r="AR4074" s="75" t="s">
        <v>62</v>
      </c>
      <c r="AS4074" s="75" t="s">
        <v>63</v>
      </c>
      <c r="AV4074" s="77"/>
      <c r="HX4074" s="58"/>
    </row>
    <row r="4075" spans="3:232">
      <c r="C4075" s="17" t="str">
        <f>VLOOKUP(O4075,'[1]mã đối tượng'!$C:$F,4,0)</f>
        <v>N</v>
      </c>
      <c r="D4075" s="89" t="s">
        <v>48</v>
      </c>
      <c r="E4075" s="89" t="s">
        <v>49</v>
      </c>
      <c r="F4075" s="74" t="s">
        <v>2728</v>
      </c>
      <c r="G4075" s="74" t="s">
        <v>2728</v>
      </c>
      <c r="H4075" s="74" t="s">
        <v>2854</v>
      </c>
      <c r="I4075" s="74" t="s">
        <v>2728</v>
      </c>
      <c r="J4075" s="92" t="s">
        <v>5680</v>
      </c>
      <c r="L4075" s="75" t="s">
        <v>53</v>
      </c>
      <c r="M4075" s="73" t="s">
        <v>2856</v>
      </c>
      <c r="N4075" s="73" t="s">
        <v>2728</v>
      </c>
      <c r="O4075" s="73" t="s">
        <v>509</v>
      </c>
      <c r="S4075" s="102" t="s">
        <v>2855</v>
      </c>
      <c r="V4075" s="102" t="s">
        <v>2855</v>
      </c>
      <c r="Y4075" s="73" t="s">
        <v>142</v>
      </c>
      <c r="AB4075" s="89" t="s">
        <v>58</v>
      </c>
      <c r="AC4075" s="89" t="s">
        <v>59</v>
      </c>
      <c r="AE4075" s="73">
        <v>4</v>
      </c>
      <c r="AG4075" s="78">
        <v>50400</v>
      </c>
      <c r="AH4075" s="78">
        <v>201600</v>
      </c>
      <c r="AL4075" s="95">
        <v>8</v>
      </c>
      <c r="AN4075" s="78">
        <v>16128</v>
      </c>
      <c r="AO4075" s="89" t="s">
        <v>60</v>
      </c>
      <c r="AQ4075" s="75" t="s">
        <v>61</v>
      </c>
      <c r="AR4075" s="75" t="s">
        <v>62</v>
      </c>
      <c r="AS4075" s="75" t="s">
        <v>63</v>
      </c>
      <c r="AV4075" s="77"/>
      <c r="HX4075" s="58"/>
    </row>
    <row r="4076" spans="3:232">
      <c r="C4076" s="17" t="str">
        <f>VLOOKUP(O4076,'[1]mã đối tượng'!$C:$F,4,0)</f>
        <v>N</v>
      </c>
      <c r="D4076" s="89" t="s">
        <v>48</v>
      </c>
      <c r="E4076" s="89" t="s">
        <v>49</v>
      </c>
      <c r="F4076" s="74" t="s">
        <v>2728</v>
      </c>
      <c r="G4076" s="74" t="s">
        <v>2728</v>
      </c>
      <c r="H4076" s="74" t="s">
        <v>2857</v>
      </c>
      <c r="I4076" s="74" t="s">
        <v>2728</v>
      </c>
      <c r="J4076" s="92" t="s">
        <v>5681</v>
      </c>
      <c r="L4076" s="75" t="s">
        <v>53</v>
      </c>
      <c r="M4076" s="73" t="s">
        <v>2858</v>
      </c>
      <c r="N4076" s="73" t="s">
        <v>2728</v>
      </c>
      <c r="O4076" s="73" t="s">
        <v>3576</v>
      </c>
      <c r="S4076" s="102" t="s">
        <v>1311</v>
      </c>
      <c r="V4076" s="102" t="s">
        <v>1311</v>
      </c>
      <c r="Y4076" s="73" t="s">
        <v>70</v>
      </c>
      <c r="AB4076" s="89" t="s">
        <v>58</v>
      </c>
      <c r="AC4076" s="89" t="s">
        <v>59</v>
      </c>
      <c r="AE4076" s="73">
        <v>1</v>
      </c>
      <c r="AG4076" s="78">
        <v>111606</v>
      </c>
      <c r="AH4076" s="78">
        <v>111606</v>
      </c>
      <c r="AL4076" s="95">
        <v>8</v>
      </c>
      <c r="AN4076" s="78">
        <v>8928</v>
      </c>
      <c r="AO4076" s="89" t="s">
        <v>60</v>
      </c>
      <c r="AQ4076" s="75" t="s">
        <v>61</v>
      </c>
      <c r="AR4076" s="75" t="s">
        <v>62</v>
      </c>
      <c r="AS4076" s="75" t="s">
        <v>63</v>
      </c>
      <c r="AV4076" s="77"/>
      <c r="HX4076" s="58"/>
    </row>
    <row r="4077" spans="3:232">
      <c r="C4077" s="17" t="str">
        <f>VLOOKUP(O4077,'[1]mã đối tượng'!$C:$F,4,0)</f>
        <v>N</v>
      </c>
      <c r="D4077" s="89" t="s">
        <v>48</v>
      </c>
      <c r="E4077" s="89" t="s">
        <v>49</v>
      </c>
      <c r="F4077" s="74" t="s">
        <v>2728</v>
      </c>
      <c r="G4077" s="74" t="s">
        <v>2728</v>
      </c>
      <c r="H4077" s="74" t="s">
        <v>2857</v>
      </c>
      <c r="I4077" s="74" t="s">
        <v>2728</v>
      </c>
      <c r="J4077" s="92" t="s">
        <v>5681</v>
      </c>
      <c r="L4077" s="75" t="s">
        <v>53</v>
      </c>
      <c r="M4077" s="73" t="s">
        <v>2858</v>
      </c>
      <c r="N4077" s="73" t="s">
        <v>2728</v>
      </c>
      <c r="O4077" s="73" t="s">
        <v>3576</v>
      </c>
      <c r="S4077" s="102" t="s">
        <v>1311</v>
      </c>
      <c r="V4077" s="102" t="s">
        <v>1311</v>
      </c>
      <c r="Y4077" s="73" t="s">
        <v>117</v>
      </c>
      <c r="AB4077" s="89" t="s">
        <v>58</v>
      </c>
      <c r="AC4077" s="89" t="s">
        <v>59</v>
      </c>
      <c r="AE4077" s="73">
        <v>1</v>
      </c>
      <c r="AG4077" s="78">
        <v>74250</v>
      </c>
      <c r="AH4077" s="78">
        <v>74250</v>
      </c>
      <c r="AL4077" s="95">
        <v>8</v>
      </c>
      <c r="AN4077" s="78">
        <v>5940</v>
      </c>
      <c r="AO4077" s="89" t="s">
        <v>60</v>
      </c>
      <c r="AQ4077" s="75" t="s">
        <v>61</v>
      </c>
      <c r="AR4077" s="75" t="s">
        <v>62</v>
      </c>
      <c r="AS4077" s="75" t="s">
        <v>63</v>
      </c>
      <c r="AV4077" s="77"/>
      <c r="HX4077" s="58"/>
    </row>
    <row r="4078" spans="3:232">
      <c r="C4078" s="17" t="str">
        <f>VLOOKUP(O4078,'[1]mã đối tượng'!$C:$F,4,0)</f>
        <v>N</v>
      </c>
      <c r="D4078" s="89" t="s">
        <v>48</v>
      </c>
      <c r="E4078" s="89" t="s">
        <v>49</v>
      </c>
      <c r="F4078" s="74" t="s">
        <v>2728</v>
      </c>
      <c r="G4078" s="74" t="s">
        <v>2728</v>
      </c>
      <c r="H4078" s="74" t="s">
        <v>2859</v>
      </c>
      <c r="I4078" s="74" t="s">
        <v>2728</v>
      </c>
      <c r="J4078" s="92" t="s">
        <v>5682</v>
      </c>
      <c r="L4078" s="75" t="s">
        <v>53</v>
      </c>
      <c r="M4078" s="73" t="s">
        <v>2861</v>
      </c>
      <c r="N4078" s="73" t="s">
        <v>2728</v>
      </c>
      <c r="O4078" s="73" t="s">
        <v>75</v>
      </c>
      <c r="S4078" s="102" t="s">
        <v>2860</v>
      </c>
      <c r="V4078" s="102" t="s">
        <v>2860</v>
      </c>
      <c r="Y4078" s="73" t="s">
        <v>80</v>
      </c>
      <c r="AB4078" s="89" t="s">
        <v>58</v>
      </c>
      <c r="AC4078" s="89" t="s">
        <v>59</v>
      </c>
      <c r="AE4078" s="73">
        <v>2</v>
      </c>
      <c r="AG4078" s="78">
        <v>111058</v>
      </c>
      <c r="AH4078" s="78">
        <v>222116</v>
      </c>
      <c r="AL4078" s="95">
        <v>8</v>
      </c>
      <c r="AN4078" s="78">
        <v>17770</v>
      </c>
      <c r="AO4078" s="89" t="s">
        <v>60</v>
      </c>
      <c r="AQ4078" s="75" t="s">
        <v>61</v>
      </c>
      <c r="AR4078" s="75" t="s">
        <v>62</v>
      </c>
      <c r="AS4078" s="75" t="s">
        <v>63</v>
      </c>
      <c r="AV4078" s="77"/>
      <c r="HX4078" s="58"/>
    </row>
    <row r="4079" spans="3:232">
      <c r="C4079" s="17" t="str">
        <f>VLOOKUP(O4079,'[1]mã đối tượng'!$C:$F,4,0)</f>
        <v>N</v>
      </c>
      <c r="D4079" s="89" t="s">
        <v>48</v>
      </c>
      <c r="E4079" s="89" t="s">
        <v>49</v>
      </c>
      <c r="F4079" s="74" t="s">
        <v>2728</v>
      </c>
      <c r="G4079" s="74" t="s">
        <v>2728</v>
      </c>
      <c r="H4079" s="74" t="s">
        <v>2859</v>
      </c>
      <c r="I4079" s="74" t="s">
        <v>2728</v>
      </c>
      <c r="J4079" s="92" t="s">
        <v>5682</v>
      </c>
      <c r="L4079" s="75" t="s">
        <v>53</v>
      </c>
      <c r="M4079" s="73" t="s">
        <v>2861</v>
      </c>
      <c r="N4079" s="73" t="s">
        <v>2728</v>
      </c>
      <c r="O4079" s="73" t="s">
        <v>75</v>
      </c>
      <c r="S4079" s="102" t="s">
        <v>2860</v>
      </c>
      <c r="V4079" s="102" t="s">
        <v>2860</v>
      </c>
      <c r="Y4079" s="73" t="s">
        <v>94</v>
      </c>
      <c r="AB4079" s="89" t="s">
        <v>58</v>
      </c>
      <c r="AC4079" s="89" t="s">
        <v>59</v>
      </c>
      <c r="AE4079" s="73">
        <v>1</v>
      </c>
      <c r="AG4079" s="78">
        <v>73431</v>
      </c>
      <c r="AH4079" s="78">
        <v>73431</v>
      </c>
      <c r="AL4079" s="95">
        <v>8</v>
      </c>
      <c r="AN4079" s="78">
        <v>5874</v>
      </c>
      <c r="AO4079" s="89" t="s">
        <v>60</v>
      </c>
      <c r="AQ4079" s="75" t="s">
        <v>61</v>
      </c>
      <c r="AR4079" s="75" t="s">
        <v>62</v>
      </c>
      <c r="AS4079" s="75" t="s">
        <v>63</v>
      </c>
      <c r="AV4079" s="77"/>
      <c r="HX4079" s="58"/>
    </row>
    <row r="4080" spans="3:232">
      <c r="C4080" s="17" t="str">
        <f>VLOOKUP(O4080,'[1]mã đối tượng'!$C:$F,4,0)</f>
        <v>N</v>
      </c>
      <c r="D4080" s="89" t="s">
        <v>48</v>
      </c>
      <c r="E4080" s="89" t="s">
        <v>49</v>
      </c>
      <c r="F4080" s="74" t="s">
        <v>2728</v>
      </c>
      <c r="G4080" s="74" t="s">
        <v>2728</v>
      </c>
      <c r="H4080" s="74" t="s">
        <v>2859</v>
      </c>
      <c r="I4080" s="74" t="s">
        <v>2728</v>
      </c>
      <c r="J4080" s="92" t="s">
        <v>5682</v>
      </c>
      <c r="L4080" s="75" t="s">
        <v>53</v>
      </c>
      <c r="M4080" s="73" t="s">
        <v>2861</v>
      </c>
      <c r="N4080" s="73" t="s">
        <v>2728</v>
      </c>
      <c r="O4080" s="73" t="s">
        <v>75</v>
      </c>
      <c r="S4080" s="102" t="s">
        <v>2860</v>
      </c>
      <c r="V4080" s="102" t="s">
        <v>2860</v>
      </c>
      <c r="Y4080" s="73" t="s">
        <v>57</v>
      </c>
      <c r="AB4080" s="89" t="s">
        <v>58</v>
      </c>
      <c r="AC4080" s="89" t="s">
        <v>59</v>
      </c>
      <c r="AE4080" s="73">
        <v>2</v>
      </c>
      <c r="AG4080" s="78">
        <v>55595</v>
      </c>
      <c r="AH4080" s="78">
        <v>111190</v>
      </c>
      <c r="AL4080" s="95">
        <v>8</v>
      </c>
      <c r="AN4080" s="78">
        <v>8895</v>
      </c>
      <c r="AO4080" s="89" t="s">
        <v>60</v>
      </c>
      <c r="AQ4080" s="75" t="s">
        <v>61</v>
      </c>
      <c r="AR4080" s="75" t="s">
        <v>62</v>
      </c>
      <c r="AS4080" s="75" t="s">
        <v>63</v>
      </c>
      <c r="AV4080" s="77"/>
      <c r="HX4080" s="58"/>
    </row>
    <row r="4081" spans="3:232">
      <c r="C4081" s="17" t="str">
        <f>VLOOKUP(O4081,'[1]mã đối tượng'!$C:$F,4,0)</f>
        <v>N</v>
      </c>
      <c r="D4081" s="89" t="s">
        <v>48</v>
      </c>
      <c r="E4081" s="89" t="s">
        <v>49</v>
      </c>
      <c r="F4081" s="74" t="s">
        <v>2728</v>
      </c>
      <c r="G4081" s="74" t="s">
        <v>2728</v>
      </c>
      <c r="H4081" s="74" t="s">
        <v>2859</v>
      </c>
      <c r="I4081" s="74" t="s">
        <v>2728</v>
      </c>
      <c r="J4081" s="92" t="s">
        <v>5682</v>
      </c>
      <c r="L4081" s="75" t="s">
        <v>53</v>
      </c>
      <c r="M4081" s="73" t="s">
        <v>2861</v>
      </c>
      <c r="N4081" s="73" t="s">
        <v>2728</v>
      </c>
      <c r="O4081" s="73" t="s">
        <v>75</v>
      </c>
      <c r="S4081" s="102" t="s">
        <v>2860</v>
      </c>
      <c r="V4081" s="102" t="s">
        <v>2860</v>
      </c>
      <c r="Y4081" s="73" t="s">
        <v>69</v>
      </c>
      <c r="AB4081" s="89" t="s">
        <v>58</v>
      </c>
      <c r="AC4081" s="89" t="s">
        <v>59</v>
      </c>
      <c r="AE4081" s="73">
        <v>1</v>
      </c>
      <c r="AG4081" s="78">
        <v>49500</v>
      </c>
      <c r="AH4081" s="78">
        <v>49500</v>
      </c>
      <c r="AL4081" s="95">
        <v>8</v>
      </c>
      <c r="AN4081" s="78">
        <v>3960</v>
      </c>
      <c r="AO4081" s="89" t="s">
        <v>60</v>
      </c>
      <c r="AQ4081" s="75" t="s">
        <v>61</v>
      </c>
      <c r="AR4081" s="75" t="s">
        <v>62</v>
      </c>
      <c r="AS4081" s="75" t="s">
        <v>63</v>
      </c>
      <c r="AV4081" s="77"/>
      <c r="HX4081" s="58"/>
    </row>
    <row r="4082" spans="3:232">
      <c r="C4082" s="17" t="str">
        <f>VLOOKUP(O4082,'[1]mã đối tượng'!$C:$F,4,0)</f>
        <v>N</v>
      </c>
      <c r="D4082" s="89" t="s">
        <v>48</v>
      </c>
      <c r="E4082" s="89" t="s">
        <v>49</v>
      </c>
      <c r="F4082" s="74" t="s">
        <v>2728</v>
      </c>
      <c r="G4082" s="74" t="s">
        <v>2728</v>
      </c>
      <c r="H4082" s="74" t="s">
        <v>2862</v>
      </c>
      <c r="I4082" s="74" t="s">
        <v>2728</v>
      </c>
      <c r="J4082" s="92" t="s">
        <v>5683</v>
      </c>
      <c r="L4082" s="75" t="s">
        <v>53</v>
      </c>
      <c r="M4082" s="73" t="s">
        <v>2864</v>
      </c>
      <c r="N4082" s="73" t="s">
        <v>2728</v>
      </c>
      <c r="O4082" s="73" t="s">
        <v>75</v>
      </c>
      <c r="S4082" s="102" t="s">
        <v>2863</v>
      </c>
      <c r="V4082" s="102" t="s">
        <v>2863</v>
      </c>
      <c r="Y4082" s="73" t="s">
        <v>70</v>
      </c>
      <c r="AB4082" s="89" t="s">
        <v>58</v>
      </c>
      <c r="AC4082" s="89" t="s">
        <v>59</v>
      </c>
      <c r="AE4082" s="73">
        <v>1</v>
      </c>
      <c r="AG4082" s="78">
        <v>111606</v>
      </c>
      <c r="AH4082" s="78">
        <v>111606</v>
      </c>
      <c r="AL4082" s="95">
        <v>8</v>
      </c>
      <c r="AN4082" s="78">
        <v>8928</v>
      </c>
      <c r="AO4082" s="89" t="s">
        <v>60</v>
      </c>
      <c r="AQ4082" s="75" t="s">
        <v>61</v>
      </c>
      <c r="AR4082" s="75" t="s">
        <v>62</v>
      </c>
      <c r="AS4082" s="75" t="s">
        <v>63</v>
      </c>
      <c r="AV4082" s="77"/>
      <c r="HX4082" s="58"/>
    </row>
    <row r="4083" spans="3:232">
      <c r="C4083" s="17" t="str">
        <f>VLOOKUP(O4083,'[1]mã đối tượng'!$C:$F,4,0)</f>
        <v>N</v>
      </c>
      <c r="D4083" s="89" t="s">
        <v>48</v>
      </c>
      <c r="E4083" s="89" t="s">
        <v>49</v>
      </c>
      <c r="F4083" s="74" t="s">
        <v>2728</v>
      </c>
      <c r="G4083" s="74" t="s">
        <v>2728</v>
      </c>
      <c r="H4083" s="74" t="s">
        <v>2862</v>
      </c>
      <c r="I4083" s="74" t="s">
        <v>2728</v>
      </c>
      <c r="J4083" s="92" t="s">
        <v>5683</v>
      </c>
      <c r="L4083" s="75" t="s">
        <v>53</v>
      </c>
      <c r="M4083" s="73" t="s">
        <v>2864</v>
      </c>
      <c r="N4083" s="73" t="s">
        <v>2728</v>
      </c>
      <c r="O4083" s="73" t="s">
        <v>75</v>
      </c>
      <c r="S4083" s="102" t="s">
        <v>2863</v>
      </c>
      <c r="V4083" s="102" t="s">
        <v>2863</v>
      </c>
      <c r="Y4083" s="73" t="s">
        <v>79</v>
      </c>
      <c r="AB4083" s="89" t="s">
        <v>58</v>
      </c>
      <c r="AC4083" s="89" t="s">
        <v>59</v>
      </c>
      <c r="AE4083" s="73">
        <v>1</v>
      </c>
      <c r="AG4083" s="78">
        <v>50182</v>
      </c>
      <c r="AH4083" s="78">
        <v>50182</v>
      </c>
      <c r="AL4083" s="95">
        <v>8</v>
      </c>
      <c r="AN4083" s="78">
        <v>4015</v>
      </c>
      <c r="AO4083" s="89" t="s">
        <v>60</v>
      </c>
      <c r="AQ4083" s="75" t="s">
        <v>61</v>
      </c>
      <c r="AR4083" s="75" t="s">
        <v>62</v>
      </c>
      <c r="AS4083" s="75" t="s">
        <v>63</v>
      </c>
      <c r="AV4083" s="77"/>
      <c r="HX4083" s="58"/>
    </row>
    <row r="4084" spans="3:232">
      <c r="C4084" s="17" t="str">
        <f>VLOOKUP(O4084,'[1]mã đối tượng'!$C:$F,4,0)</f>
        <v>N</v>
      </c>
      <c r="D4084" s="89" t="s">
        <v>48</v>
      </c>
      <c r="E4084" s="89" t="s">
        <v>49</v>
      </c>
      <c r="F4084" s="74" t="s">
        <v>2728</v>
      </c>
      <c r="G4084" s="74" t="s">
        <v>2728</v>
      </c>
      <c r="H4084" s="74" t="s">
        <v>2862</v>
      </c>
      <c r="I4084" s="74" t="s">
        <v>2728</v>
      </c>
      <c r="J4084" s="92" t="s">
        <v>5683</v>
      </c>
      <c r="L4084" s="75" t="s">
        <v>53</v>
      </c>
      <c r="M4084" s="73" t="s">
        <v>2864</v>
      </c>
      <c r="N4084" s="73" t="s">
        <v>2728</v>
      </c>
      <c r="O4084" s="73" t="s">
        <v>75</v>
      </c>
      <c r="S4084" s="102" t="s">
        <v>2863</v>
      </c>
      <c r="V4084" s="102" t="s">
        <v>2863</v>
      </c>
      <c r="Y4084" s="73" t="s">
        <v>80</v>
      </c>
      <c r="AB4084" s="89" t="s">
        <v>58</v>
      </c>
      <c r="AC4084" s="89" t="s">
        <v>59</v>
      </c>
      <c r="AE4084" s="73">
        <v>2</v>
      </c>
      <c r="AG4084" s="78">
        <v>111058</v>
      </c>
      <c r="AH4084" s="78">
        <v>222116</v>
      </c>
      <c r="AL4084" s="95">
        <v>8</v>
      </c>
      <c r="AN4084" s="78">
        <v>17769</v>
      </c>
      <c r="AO4084" s="89" t="s">
        <v>60</v>
      </c>
      <c r="AQ4084" s="75" t="s">
        <v>61</v>
      </c>
      <c r="AR4084" s="75" t="s">
        <v>62</v>
      </c>
      <c r="AS4084" s="75" t="s">
        <v>63</v>
      </c>
      <c r="AV4084" s="77"/>
      <c r="HX4084" s="58"/>
    </row>
    <row r="4085" spans="3:232">
      <c r="C4085" s="17" t="str">
        <f>VLOOKUP(O4085,'[1]mã đối tượng'!$C:$F,4,0)</f>
        <v>N</v>
      </c>
      <c r="D4085" s="89" t="s">
        <v>48</v>
      </c>
      <c r="E4085" s="89" t="s">
        <v>49</v>
      </c>
      <c r="F4085" s="74" t="s">
        <v>2728</v>
      </c>
      <c r="G4085" s="74" t="s">
        <v>2728</v>
      </c>
      <c r="H4085" s="74" t="s">
        <v>2865</v>
      </c>
      <c r="I4085" s="74" t="s">
        <v>2728</v>
      </c>
      <c r="J4085" s="92" t="s">
        <v>5684</v>
      </c>
      <c r="L4085" s="75" t="s">
        <v>53</v>
      </c>
      <c r="M4085" s="73" t="s">
        <v>2866</v>
      </c>
      <c r="N4085" s="73" t="s">
        <v>2728</v>
      </c>
      <c r="O4085" s="73" t="s">
        <v>184</v>
      </c>
      <c r="S4085" s="102" t="s">
        <v>2416</v>
      </c>
      <c r="V4085" s="102" t="s">
        <v>2416</v>
      </c>
      <c r="Y4085" s="73" t="s">
        <v>77</v>
      </c>
      <c r="AB4085" s="89" t="s">
        <v>58</v>
      </c>
      <c r="AC4085" s="89" t="s">
        <v>59</v>
      </c>
      <c r="AE4085" s="73">
        <v>3</v>
      </c>
      <c r="AG4085" s="78">
        <v>70950</v>
      </c>
      <c r="AH4085" s="78">
        <v>212850</v>
      </c>
      <c r="AL4085" s="95">
        <v>8</v>
      </c>
      <c r="AN4085" s="78">
        <v>17028</v>
      </c>
      <c r="AO4085" s="89" t="s">
        <v>60</v>
      </c>
      <c r="AQ4085" s="75" t="s">
        <v>61</v>
      </c>
      <c r="AR4085" s="75" t="s">
        <v>62</v>
      </c>
      <c r="AS4085" s="75" t="s">
        <v>63</v>
      </c>
      <c r="AV4085" s="77"/>
      <c r="HX4085" s="58"/>
    </row>
    <row r="4086" spans="3:232">
      <c r="C4086" s="17" t="str">
        <f>VLOOKUP(O4086,'[1]mã đối tượng'!$C:$F,4,0)</f>
        <v>N</v>
      </c>
      <c r="D4086" s="89" t="s">
        <v>48</v>
      </c>
      <c r="E4086" s="89" t="s">
        <v>49</v>
      </c>
      <c r="F4086" s="74" t="s">
        <v>2728</v>
      </c>
      <c r="G4086" s="74" t="s">
        <v>2728</v>
      </c>
      <c r="H4086" s="74" t="s">
        <v>2865</v>
      </c>
      <c r="I4086" s="74" t="s">
        <v>2728</v>
      </c>
      <c r="J4086" s="92" t="s">
        <v>5684</v>
      </c>
      <c r="L4086" s="75" t="s">
        <v>53</v>
      </c>
      <c r="M4086" s="73" t="s">
        <v>2866</v>
      </c>
      <c r="N4086" s="73" t="s">
        <v>2728</v>
      </c>
      <c r="O4086" s="73" t="s">
        <v>184</v>
      </c>
      <c r="S4086" s="102" t="s">
        <v>2416</v>
      </c>
      <c r="V4086" s="102" t="s">
        <v>2416</v>
      </c>
      <c r="Y4086" s="73" t="s">
        <v>79</v>
      </c>
      <c r="AB4086" s="89" t="s">
        <v>58</v>
      </c>
      <c r="AC4086" s="89" t="s">
        <v>59</v>
      </c>
      <c r="AE4086" s="73">
        <v>3</v>
      </c>
      <c r="AG4086" s="78">
        <v>50182</v>
      </c>
      <c r="AH4086" s="78">
        <v>150546</v>
      </c>
      <c r="AL4086" s="95">
        <v>8</v>
      </c>
      <c r="AN4086" s="78">
        <v>12044</v>
      </c>
      <c r="AO4086" s="89" t="s">
        <v>60</v>
      </c>
      <c r="AQ4086" s="75" t="s">
        <v>61</v>
      </c>
      <c r="AR4086" s="75" t="s">
        <v>62</v>
      </c>
      <c r="AS4086" s="75" t="s">
        <v>63</v>
      </c>
      <c r="AV4086" s="77"/>
      <c r="HX4086" s="58"/>
    </row>
    <row r="4087" spans="3:232">
      <c r="C4087" s="17" t="str">
        <f>VLOOKUP(O4087,'[1]mã đối tượng'!$C:$F,4,0)</f>
        <v>N</v>
      </c>
      <c r="D4087" s="89" t="s">
        <v>48</v>
      </c>
      <c r="E4087" s="89" t="s">
        <v>49</v>
      </c>
      <c r="F4087" s="74" t="s">
        <v>2728</v>
      </c>
      <c r="G4087" s="74" t="s">
        <v>2728</v>
      </c>
      <c r="H4087" s="74" t="s">
        <v>2867</v>
      </c>
      <c r="I4087" s="74" t="s">
        <v>2728</v>
      </c>
      <c r="J4087" s="92" t="s">
        <v>5685</v>
      </c>
      <c r="L4087" s="75" t="s">
        <v>53</v>
      </c>
      <c r="M4087" s="73" t="s">
        <v>2869</v>
      </c>
      <c r="N4087" s="73" t="s">
        <v>2728</v>
      </c>
      <c r="O4087" s="73" t="s">
        <v>658</v>
      </c>
      <c r="S4087" s="102" t="s">
        <v>2868</v>
      </c>
      <c r="V4087" s="102" t="s">
        <v>2868</v>
      </c>
      <c r="Y4087" s="73" t="s">
        <v>80</v>
      </c>
      <c r="AB4087" s="89" t="s">
        <v>58</v>
      </c>
      <c r="AC4087" s="89" t="s">
        <v>59</v>
      </c>
      <c r="AE4087" s="73">
        <v>1</v>
      </c>
      <c r="AG4087" s="78">
        <v>111058</v>
      </c>
      <c r="AH4087" s="78">
        <v>111058</v>
      </c>
      <c r="AL4087" s="95">
        <v>8</v>
      </c>
      <c r="AN4087" s="78">
        <v>8885</v>
      </c>
      <c r="AO4087" s="89" t="s">
        <v>60</v>
      </c>
      <c r="AQ4087" s="75" t="s">
        <v>61</v>
      </c>
      <c r="AR4087" s="75" t="s">
        <v>62</v>
      </c>
      <c r="AS4087" s="75" t="s">
        <v>63</v>
      </c>
      <c r="AV4087" s="77"/>
      <c r="HX4087" s="58"/>
    </row>
    <row r="4088" spans="3:232">
      <c r="C4088" s="17" t="str">
        <f>VLOOKUP(O4088,'[1]mã đối tượng'!$C:$F,4,0)</f>
        <v>N</v>
      </c>
      <c r="D4088" s="89" t="s">
        <v>48</v>
      </c>
      <c r="E4088" s="89" t="s">
        <v>49</v>
      </c>
      <c r="F4088" s="74" t="s">
        <v>2728</v>
      </c>
      <c r="G4088" s="74" t="s">
        <v>2728</v>
      </c>
      <c r="H4088" s="74" t="s">
        <v>2870</v>
      </c>
      <c r="I4088" s="74" t="s">
        <v>2728</v>
      </c>
      <c r="J4088" s="92" t="s">
        <v>5686</v>
      </c>
      <c r="L4088" s="75" t="s">
        <v>53</v>
      </c>
      <c r="M4088" s="73" t="s">
        <v>2871</v>
      </c>
      <c r="N4088" s="73" t="s">
        <v>2728</v>
      </c>
      <c r="O4088" s="73" t="s">
        <v>184</v>
      </c>
      <c r="S4088" s="102" t="s">
        <v>1982</v>
      </c>
      <c r="V4088" s="102" t="s">
        <v>1982</v>
      </c>
      <c r="Y4088" s="73" t="s">
        <v>80</v>
      </c>
      <c r="AB4088" s="89" t="s">
        <v>58</v>
      </c>
      <c r="AC4088" s="89" t="s">
        <v>59</v>
      </c>
      <c r="AE4088" s="73">
        <v>2</v>
      </c>
      <c r="AG4088" s="78">
        <v>111058</v>
      </c>
      <c r="AH4088" s="78">
        <v>222116</v>
      </c>
      <c r="AL4088" s="95">
        <v>8</v>
      </c>
      <c r="AN4088" s="78">
        <v>17769</v>
      </c>
      <c r="AO4088" s="89" t="s">
        <v>60</v>
      </c>
      <c r="AQ4088" s="75" t="s">
        <v>61</v>
      </c>
      <c r="AR4088" s="75" t="s">
        <v>62</v>
      </c>
      <c r="AS4088" s="75" t="s">
        <v>63</v>
      </c>
      <c r="AV4088" s="77"/>
      <c r="HX4088" s="58"/>
    </row>
    <row r="4089" spans="3:232">
      <c r="C4089" s="17" t="str">
        <f>VLOOKUP(O4089,'[1]mã đối tượng'!$C:$F,4,0)</f>
        <v>N</v>
      </c>
      <c r="D4089" s="89" t="s">
        <v>48</v>
      </c>
      <c r="E4089" s="89" t="s">
        <v>49</v>
      </c>
      <c r="F4089" s="74" t="s">
        <v>2728</v>
      </c>
      <c r="G4089" s="74" t="s">
        <v>2728</v>
      </c>
      <c r="H4089" s="74" t="s">
        <v>2870</v>
      </c>
      <c r="I4089" s="74" t="s">
        <v>2728</v>
      </c>
      <c r="J4089" s="92" t="s">
        <v>5686</v>
      </c>
      <c r="L4089" s="75" t="s">
        <v>53</v>
      </c>
      <c r="M4089" s="73" t="s">
        <v>2871</v>
      </c>
      <c r="N4089" s="73" t="s">
        <v>2728</v>
      </c>
      <c r="O4089" s="73" t="s">
        <v>184</v>
      </c>
      <c r="S4089" s="102" t="s">
        <v>1982</v>
      </c>
      <c r="V4089" s="102" t="s">
        <v>1982</v>
      </c>
      <c r="Y4089" s="73" t="s">
        <v>117</v>
      </c>
      <c r="AB4089" s="89" t="s">
        <v>58</v>
      </c>
      <c r="AC4089" s="89" t="s">
        <v>59</v>
      </c>
      <c r="AE4089" s="73">
        <v>2</v>
      </c>
      <c r="AG4089" s="78">
        <v>74250</v>
      </c>
      <c r="AH4089" s="78">
        <v>148500</v>
      </c>
      <c r="AL4089" s="95">
        <v>8</v>
      </c>
      <c r="AN4089" s="78">
        <v>11880</v>
      </c>
      <c r="AO4089" s="89" t="s">
        <v>60</v>
      </c>
      <c r="AQ4089" s="75" t="s">
        <v>61</v>
      </c>
      <c r="AR4089" s="75" t="s">
        <v>62</v>
      </c>
      <c r="AS4089" s="75" t="s">
        <v>63</v>
      </c>
      <c r="AV4089" s="77"/>
      <c r="HX4089" s="58"/>
    </row>
    <row r="4090" spans="3:232">
      <c r="C4090" s="17" t="str">
        <f>VLOOKUP(O4090,'[1]mã đối tượng'!$C:$F,4,0)</f>
        <v>N</v>
      </c>
      <c r="D4090" s="89" t="s">
        <v>48</v>
      </c>
      <c r="E4090" s="89" t="s">
        <v>49</v>
      </c>
      <c r="F4090" s="74" t="s">
        <v>2728</v>
      </c>
      <c r="G4090" s="74" t="s">
        <v>2728</v>
      </c>
      <c r="H4090" s="74" t="s">
        <v>2872</v>
      </c>
      <c r="I4090" s="74" t="s">
        <v>2728</v>
      </c>
      <c r="J4090" s="92" t="s">
        <v>5687</v>
      </c>
      <c r="L4090" s="75" t="s">
        <v>53</v>
      </c>
      <c r="M4090" s="73" t="s">
        <v>2874</v>
      </c>
      <c r="N4090" s="73" t="s">
        <v>2728</v>
      </c>
      <c r="O4090" s="73" t="s">
        <v>3565</v>
      </c>
      <c r="S4090" s="102" t="s">
        <v>2873</v>
      </c>
      <c r="V4090" s="102" t="s">
        <v>2873</v>
      </c>
      <c r="Y4090" s="73" t="s">
        <v>70</v>
      </c>
      <c r="AB4090" s="89" t="s">
        <v>58</v>
      </c>
      <c r="AC4090" s="89" t="s">
        <v>59</v>
      </c>
      <c r="AE4090" s="73">
        <v>2</v>
      </c>
      <c r="AG4090" s="78">
        <v>111606</v>
      </c>
      <c r="AH4090" s="78">
        <v>223212</v>
      </c>
      <c r="AL4090" s="95">
        <v>8</v>
      </c>
      <c r="AN4090" s="78">
        <v>17857</v>
      </c>
      <c r="AO4090" s="89" t="s">
        <v>60</v>
      </c>
      <c r="AQ4090" s="75" t="s">
        <v>61</v>
      </c>
      <c r="AR4090" s="75" t="s">
        <v>62</v>
      </c>
      <c r="AS4090" s="75" t="s">
        <v>63</v>
      </c>
      <c r="AV4090" s="77"/>
      <c r="HX4090" s="58"/>
    </row>
    <row r="4091" spans="3:232">
      <c r="C4091" s="17" t="str">
        <f>VLOOKUP(O4091,'[1]mã đối tượng'!$C:$F,4,0)</f>
        <v>N</v>
      </c>
      <c r="D4091" s="89" t="s">
        <v>48</v>
      </c>
      <c r="E4091" s="89" t="s">
        <v>49</v>
      </c>
      <c r="F4091" s="74" t="s">
        <v>2728</v>
      </c>
      <c r="G4091" s="74" t="s">
        <v>2728</v>
      </c>
      <c r="H4091" s="74" t="s">
        <v>2872</v>
      </c>
      <c r="I4091" s="74" t="s">
        <v>2728</v>
      </c>
      <c r="J4091" s="92" t="s">
        <v>5687</v>
      </c>
      <c r="L4091" s="75" t="s">
        <v>53</v>
      </c>
      <c r="M4091" s="73" t="s">
        <v>2874</v>
      </c>
      <c r="N4091" s="73" t="s">
        <v>2728</v>
      </c>
      <c r="O4091" s="73" t="s">
        <v>3565</v>
      </c>
      <c r="S4091" s="102" t="s">
        <v>2873</v>
      </c>
      <c r="V4091" s="102" t="s">
        <v>2873</v>
      </c>
      <c r="Y4091" s="73" t="s">
        <v>79</v>
      </c>
      <c r="AB4091" s="89" t="s">
        <v>58</v>
      </c>
      <c r="AC4091" s="89" t="s">
        <v>59</v>
      </c>
      <c r="AE4091" s="73">
        <v>6</v>
      </c>
      <c r="AG4091" s="78">
        <v>50182</v>
      </c>
      <c r="AH4091" s="78">
        <v>301092</v>
      </c>
      <c r="AL4091" s="95">
        <v>8</v>
      </c>
      <c r="AN4091" s="78">
        <v>24087</v>
      </c>
      <c r="AO4091" s="89" t="s">
        <v>60</v>
      </c>
      <c r="AQ4091" s="75" t="s">
        <v>61</v>
      </c>
      <c r="AR4091" s="75" t="s">
        <v>62</v>
      </c>
      <c r="AS4091" s="75" t="s">
        <v>63</v>
      </c>
      <c r="AV4091" s="77"/>
      <c r="HX4091" s="58"/>
    </row>
    <row r="4092" spans="3:232">
      <c r="C4092" s="17" t="str">
        <f>VLOOKUP(O4092,'[1]mã đối tượng'!$C:$F,4,0)</f>
        <v>N</v>
      </c>
      <c r="D4092" s="89" t="s">
        <v>48</v>
      </c>
      <c r="E4092" s="89" t="s">
        <v>49</v>
      </c>
      <c r="F4092" s="74" t="s">
        <v>2728</v>
      </c>
      <c r="G4092" s="74" t="s">
        <v>2728</v>
      </c>
      <c r="H4092" s="74" t="s">
        <v>2872</v>
      </c>
      <c r="I4092" s="74" t="s">
        <v>2728</v>
      </c>
      <c r="J4092" s="92" t="s">
        <v>5687</v>
      </c>
      <c r="L4092" s="75" t="s">
        <v>53</v>
      </c>
      <c r="M4092" s="73" t="s">
        <v>2874</v>
      </c>
      <c r="N4092" s="73" t="s">
        <v>2728</v>
      </c>
      <c r="O4092" s="73" t="s">
        <v>3565</v>
      </c>
      <c r="S4092" s="102" t="s">
        <v>2873</v>
      </c>
      <c r="V4092" s="102" t="s">
        <v>2873</v>
      </c>
      <c r="Y4092" s="73" t="s">
        <v>94</v>
      </c>
      <c r="AB4092" s="89" t="s">
        <v>58</v>
      </c>
      <c r="AC4092" s="89" t="s">
        <v>59</v>
      </c>
      <c r="AE4092" s="73">
        <v>2</v>
      </c>
      <c r="AG4092" s="78">
        <v>73431</v>
      </c>
      <c r="AH4092" s="78">
        <v>146862</v>
      </c>
      <c r="AL4092" s="95">
        <v>8</v>
      </c>
      <c r="AN4092" s="78">
        <v>11749</v>
      </c>
      <c r="AO4092" s="89" t="s">
        <v>60</v>
      </c>
      <c r="AQ4092" s="75" t="s">
        <v>61</v>
      </c>
      <c r="AR4092" s="75" t="s">
        <v>62</v>
      </c>
      <c r="AS4092" s="75" t="s">
        <v>63</v>
      </c>
      <c r="AV4092" s="77"/>
      <c r="HX4092" s="58"/>
    </row>
    <row r="4093" spans="3:232">
      <c r="C4093" s="17" t="str">
        <f>VLOOKUP(O4093,'[1]mã đối tượng'!$C:$F,4,0)</f>
        <v>N</v>
      </c>
      <c r="D4093" s="89" t="s">
        <v>48</v>
      </c>
      <c r="E4093" s="89" t="s">
        <v>49</v>
      </c>
      <c r="F4093" s="74" t="s">
        <v>2728</v>
      </c>
      <c r="G4093" s="74" t="s">
        <v>2728</v>
      </c>
      <c r="H4093" s="74" t="s">
        <v>2875</v>
      </c>
      <c r="I4093" s="74" t="s">
        <v>2728</v>
      </c>
      <c r="J4093" s="92" t="s">
        <v>5688</v>
      </c>
      <c r="L4093" s="75" t="s">
        <v>53</v>
      </c>
      <c r="M4093" s="73" t="s">
        <v>2876</v>
      </c>
      <c r="N4093" s="73" t="s">
        <v>2728</v>
      </c>
      <c r="O4093" s="73" t="s">
        <v>658</v>
      </c>
      <c r="S4093" s="102" t="s">
        <v>1419</v>
      </c>
      <c r="V4093" s="102" t="s">
        <v>1419</v>
      </c>
      <c r="Y4093" s="73" t="s">
        <v>70</v>
      </c>
      <c r="AB4093" s="89" t="s">
        <v>58</v>
      </c>
      <c r="AC4093" s="89" t="s">
        <v>59</v>
      </c>
      <c r="AE4093" s="73">
        <v>1</v>
      </c>
      <c r="AG4093" s="78">
        <v>111606</v>
      </c>
      <c r="AH4093" s="78">
        <v>111606</v>
      </c>
      <c r="AL4093" s="95">
        <v>8</v>
      </c>
      <c r="AN4093" s="78">
        <v>8928</v>
      </c>
      <c r="AO4093" s="89" t="s">
        <v>60</v>
      </c>
      <c r="AQ4093" s="75" t="s">
        <v>61</v>
      </c>
      <c r="AR4093" s="75" t="s">
        <v>62</v>
      </c>
      <c r="AS4093" s="75" t="s">
        <v>63</v>
      </c>
      <c r="AV4093" s="77"/>
      <c r="HX4093" s="58"/>
    </row>
    <row r="4094" spans="3:232">
      <c r="C4094" s="17" t="str">
        <f>VLOOKUP(O4094,'[1]mã đối tượng'!$C:$F,4,0)</f>
        <v>N</v>
      </c>
      <c r="D4094" s="89" t="s">
        <v>48</v>
      </c>
      <c r="E4094" s="89" t="s">
        <v>49</v>
      </c>
      <c r="F4094" s="74" t="s">
        <v>2728</v>
      </c>
      <c r="G4094" s="74" t="s">
        <v>2728</v>
      </c>
      <c r="H4094" s="74" t="s">
        <v>2877</v>
      </c>
      <c r="I4094" s="74" t="s">
        <v>2728</v>
      </c>
      <c r="J4094" s="92" t="s">
        <v>5689</v>
      </c>
      <c r="L4094" s="75" t="s">
        <v>53</v>
      </c>
      <c r="M4094" s="73" t="s">
        <v>2879</v>
      </c>
      <c r="N4094" s="73" t="s">
        <v>2728</v>
      </c>
      <c r="O4094" s="73" t="s">
        <v>3576</v>
      </c>
      <c r="S4094" s="102" t="s">
        <v>2878</v>
      </c>
      <c r="V4094" s="102" t="s">
        <v>2878</v>
      </c>
      <c r="Y4094" s="73" t="s">
        <v>77</v>
      </c>
      <c r="AB4094" s="89" t="s">
        <v>58</v>
      </c>
      <c r="AC4094" s="89" t="s">
        <v>59</v>
      </c>
      <c r="AE4094" s="73">
        <v>1</v>
      </c>
      <c r="AG4094" s="78">
        <v>70950</v>
      </c>
      <c r="AH4094" s="78">
        <v>70950</v>
      </c>
      <c r="AL4094" s="95">
        <v>8</v>
      </c>
      <c r="AN4094" s="78">
        <v>5676</v>
      </c>
      <c r="AO4094" s="89" t="s">
        <v>60</v>
      </c>
      <c r="AQ4094" s="75" t="s">
        <v>61</v>
      </c>
      <c r="AR4094" s="75" t="s">
        <v>62</v>
      </c>
      <c r="AS4094" s="75" t="s">
        <v>63</v>
      </c>
      <c r="AV4094" s="77"/>
      <c r="HX4094" s="58"/>
    </row>
    <row r="4095" spans="3:232">
      <c r="C4095" s="17" t="str">
        <f>VLOOKUP(O4095,'[1]mã đối tượng'!$C:$F,4,0)</f>
        <v>N</v>
      </c>
      <c r="D4095" s="89" t="s">
        <v>48</v>
      </c>
      <c r="E4095" s="89" t="s">
        <v>49</v>
      </c>
      <c r="F4095" s="74" t="s">
        <v>2728</v>
      </c>
      <c r="G4095" s="74" t="s">
        <v>2728</v>
      </c>
      <c r="H4095" s="74" t="s">
        <v>2877</v>
      </c>
      <c r="I4095" s="74" t="s">
        <v>2728</v>
      </c>
      <c r="J4095" s="92" t="s">
        <v>5689</v>
      </c>
      <c r="L4095" s="75" t="s">
        <v>53</v>
      </c>
      <c r="M4095" s="73" t="s">
        <v>2879</v>
      </c>
      <c r="N4095" s="73" t="s">
        <v>2728</v>
      </c>
      <c r="O4095" s="73" t="s">
        <v>3576</v>
      </c>
      <c r="S4095" s="102" t="s">
        <v>2878</v>
      </c>
      <c r="V4095" s="102" t="s">
        <v>2878</v>
      </c>
      <c r="Y4095" s="73" t="s">
        <v>80</v>
      </c>
      <c r="AB4095" s="89" t="s">
        <v>58</v>
      </c>
      <c r="AC4095" s="89" t="s">
        <v>59</v>
      </c>
      <c r="AE4095" s="73">
        <v>1</v>
      </c>
      <c r="AG4095" s="78">
        <v>111058</v>
      </c>
      <c r="AH4095" s="78">
        <v>111058</v>
      </c>
      <c r="AL4095" s="95">
        <v>8</v>
      </c>
      <c r="AN4095" s="78">
        <v>8884</v>
      </c>
      <c r="AO4095" s="89" t="s">
        <v>60</v>
      </c>
      <c r="AQ4095" s="75" t="s">
        <v>61</v>
      </c>
      <c r="AR4095" s="75" t="s">
        <v>62</v>
      </c>
      <c r="AS4095" s="75" t="s">
        <v>63</v>
      </c>
      <c r="AV4095" s="77"/>
      <c r="HX4095" s="58"/>
    </row>
    <row r="4096" spans="3:232">
      <c r="C4096" s="17" t="str">
        <f>VLOOKUP(O4096,'[1]mã đối tượng'!$C:$F,4,0)</f>
        <v>N</v>
      </c>
      <c r="D4096" s="89" t="s">
        <v>48</v>
      </c>
      <c r="E4096" s="89" t="s">
        <v>49</v>
      </c>
      <c r="F4096" s="74" t="s">
        <v>2728</v>
      </c>
      <c r="G4096" s="74" t="s">
        <v>2728</v>
      </c>
      <c r="H4096" s="74" t="s">
        <v>2877</v>
      </c>
      <c r="I4096" s="74" t="s">
        <v>2728</v>
      </c>
      <c r="J4096" s="92" t="s">
        <v>5689</v>
      </c>
      <c r="L4096" s="75" t="s">
        <v>53</v>
      </c>
      <c r="M4096" s="73" t="s">
        <v>2879</v>
      </c>
      <c r="N4096" s="73" t="s">
        <v>2728</v>
      </c>
      <c r="O4096" s="73" t="s">
        <v>3576</v>
      </c>
      <c r="S4096" s="102" t="s">
        <v>2878</v>
      </c>
      <c r="V4096" s="102" t="s">
        <v>2878</v>
      </c>
      <c r="Y4096" s="73" t="s">
        <v>78</v>
      </c>
      <c r="AB4096" s="89" t="s">
        <v>58</v>
      </c>
      <c r="AC4096" s="89" t="s">
        <v>59</v>
      </c>
      <c r="AE4096" s="73">
        <v>1</v>
      </c>
      <c r="AG4096" s="78">
        <v>46000</v>
      </c>
      <c r="AH4096" s="78">
        <v>46000</v>
      </c>
      <c r="AL4096" s="95">
        <v>8</v>
      </c>
      <c r="AN4096" s="78">
        <v>3680</v>
      </c>
      <c r="AO4096" s="89" t="s">
        <v>60</v>
      </c>
      <c r="AQ4096" s="75" t="s">
        <v>61</v>
      </c>
      <c r="AR4096" s="75" t="s">
        <v>62</v>
      </c>
      <c r="AS4096" s="75" t="s">
        <v>63</v>
      </c>
      <c r="AV4096" s="77"/>
      <c r="HX4096" s="58"/>
    </row>
    <row r="4097" spans="3:232">
      <c r="C4097" s="17" t="str">
        <f>VLOOKUP(O4097,'[1]mã đối tượng'!$C:$F,4,0)</f>
        <v>N</v>
      </c>
      <c r="D4097" s="89" t="s">
        <v>48</v>
      </c>
      <c r="E4097" s="89" t="s">
        <v>49</v>
      </c>
      <c r="F4097" s="74" t="s">
        <v>2728</v>
      </c>
      <c r="G4097" s="74" t="s">
        <v>2728</v>
      </c>
      <c r="H4097" s="74" t="s">
        <v>2877</v>
      </c>
      <c r="I4097" s="74" t="s">
        <v>2728</v>
      </c>
      <c r="J4097" s="92" t="s">
        <v>5689</v>
      </c>
      <c r="L4097" s="75" t="s">
        <v>53</v>
      </c>
      <c r="M4097" s="73" t="s">
        <v>2879</v>
      </c>
      <c r="N4097" s="73" t="s">
        <v>2728</v>
      </c>
      <c r="O4097" s="73" t="s">
        <v>3576</v>
      </c>
      <c r="S4097" s="102" t="s">
        <v>2878</v>
      </c>
      <c r="V4097" s="102" t="s">
        <v>2878</v>
      </c>
      <c r="Y4097" s="73" t="s">
        <v>94</v>
      </c>
      <c r="AB4097" s="89" t="s">
        <v>58</v>
      </c>
      <c r="AC4097" s="89" t="s">
        <v>59</v>
      </c>
      <c r="AE4097" s="73">
        <v>1</v>
      </c>
      <c r="AG4097" s="78">
        <v>73431</v>
      </c>
      <c r="AH4097" s="78">
        <v>73431</v>
      </c>
      <c r="AL4097" s="95">
        <v>8</v>
      </c>
      <c r="AN4097" s="78">
        <v>5874</v>
      </c>
      <c r="AO4097" s="89" t="s">
        <v>60</v>
      </c>
      <c r="AQ4097" s="75" t="s">
        <v>61</v>
      </c>
      <c r="AR4097" s="75" t="s">
        <v>62</v>
      </c>
      <c r="AS4097" s="75" t="s">
        <v>63</v>
      </c>
      <c r="AV4097" s="77"/>
      <c r="HX4097" s="58"/>
    </row>
    <row r="4098" spans="3:232">
      <c r="C4098" s="17" t="str">
        <f>VLOOKUP(O4098,'[1]mã đối tượng'!$C:$F,4,0)</f>
        <v>N</v>
      </c>
      <c r="D4098" s="89" t="s">
        <v>48</v>
      </c>
      <c r="E4098" s="89" t="s">
        <v>49</v>
      </c>
      <c r="F4098" s="74" t="s">
        <v>2728</v>
      </c>
      <c r="G4098" s="74" t="s">
        <v>2728</v>
      </c>
      <c r="H4098" s="74" t="s">
        <v>2877</v>
      </c>
      <c r="I4098" s="74" t="s">
        <v>2728</v>
      </c>
      <c r="J4098" s="92" t="s">
        <v>5689</v>
      </c>
      <c r="L4098" s="75" t="s">
        <v>53</v>
      </c>
      <c r="M4098" s="73" t="s">
        <v>2879</v>
      </c>
      <c r="N4098" s="73" t="s">
        <v>2728</v>
      </c>
      <c r="O4098" s="73" t="s">
        <v>3576</v>
      </c>
      <c r="S4098" s="102" t="s">
        <v>2878</v>
      </c>
      <c r="V4098" s="102" t="s">
        <v>2878</v>
      </c>
      <c r="Y4098" s="73" t="s">
        <v>57</v>
      </c>
      <c r="AB4098" s="89" t="s">
        <v>58</v>
      </c>
      <c r="AC4098" s="89" t="s">
        <v>59</v>
      </c>
      <c r="AE4098" s="73">
        <v>3</v>
      </c>
      <c r="AG4098" s="78">
        <v>55595</v>
      </c>
      <c r="AH4098" s="78">
        <v>166785</v>
      </c>
      <c r="AL4098" s="95">
        <v>8</v>
      </c>
      <c r="AN4098" s="78">
        <v>13343</v>
      </c>
      <c r="AO4098" s="89" t="s">
        <v>60</v>
      </c>
      <c r="AQ4098" s="75" t="s">
        <v>61</v>
      </c>
      <c r="AR4098" s="75" t="s">
        <v>62</v>
      </c>
      <c r="AS4098" s="75" t="s">
        <v>63</v>
      </c>
      <c r="AV4098" s="77"/>
      <c r="HX4098" s="58"/>
    </row>
    <row r="4099" spans="3:232">
      <c r="C4099" s="17" t="str">
        <f>VLOOKUP(O4099,'[1]mã đối tượng'!$C:$F,4,0)</f>
        <v>N</v>
      </c>
      <c r="D4099" s="89" t="s">
        <v>48</v>
      </c>
      <c r="E4099" s="89" t="s">
        <v>49</v>
      </c>
      <c r="F4099" s="74" t="s">
        <v>2728</v>
      </c>
      <c r="G4099" s="74" t="s">
        <v>2728</v>
      </c>
      <c r="H4099" s="74" t="s">
        <v>2877</v>
      </c>
      <c r="I4099" s="74" t="s">
        <v>2728</v>
      </c>
      <c r="J4099" s="92" t="s">
        <v>5689</v>
      </c>
      <c r="L4099" s="75" t="s">
        <v>53</v>
      </c>
      <c r="M4099" s="73" t="s">
        <v>2879</v>
      </c>
      <c r="N4099" s="73" t="s">
        <v>2728</v>
      </c>
      <c r="O4099" s="73" t="s">
        <v>3576</v>
      </c>
      <c r="S4099" s="102" t="s">
        <v>2878</v>
      </c>
      <c r="V4099" s="102" t="s">
        <v>2878</v>
      </c>
      <c r="Y4099" s="73" t="s">
        <v>79</v>
      </c>
      <c r="AB4099" s="89" t="s">
        <v>58</v>
      </c>
      <c r="AC4099" s="89" t="s">
        <v>59</v>
      </c>
      <c r="AE4099" s="73">
        <v>1</v>
      </c>
      <c r="AG4099" s="78">
        <v>50182</v>
      </c>
      <c r="AH4099" s="78">
        <v>50182</v>
      </c>
      <c r="AL4099" s="95">
        <v>8</v>
      </c>
      <c r="AN4099" s="78">
        <v>4015</v>
      </c>
      <c r="AO4099" s="89" t="s">
        <v>60</v>
      </c>
      <c r="AQ4099" s="75" t="s">
        <v>61</v>
      </c>
      <c r="AR4099" s="75" t="s">
        <v>62</v>
      </c>
      <c r="AS4099" s="75" t="s">
        <v>63</v>
      </c>
      <c r="AV4099" s="77"/>
      <c r="HX4099" s="58"/>
    </row>
    <row r="4100" spans="3:232">
      <c r="C4100" s="17" t="str">
        <f>VLOOKUP(O4100,'[1]mã đối tượng'!$C:$F,4,0)</f>
        <v>N</v>
      </c>
      <c r="D4100" s="89" t="s">
        <v>48</v>
      </c>
      <c r="E4100" s="89" t="s">
        <v>49</v>
      </c>
      <c r="F4100" s="74" t="s">
        <v>2728</v>
      </c>
      <c r="G4100" s="74" t="s">
        <v>2728</v>
      </c>
      <c r="H4100" s="74" t="s">
        <v>2877</v>
      </c>
      <c r="I4100" s="74" t="s">
        <v>2728</v>
      </c>
      <c r="J4100" s="92" t="s">
        <v>5689</v>
      </c>
      <c r="L4100" s="75" t="s">
        <v>53</v>
      </c>
      <c r="M4100" s="73" t="s">
        <v>2879</v>
      </c>
      <c r="N4100" s="73" t="s">
        <v>2728</v>
      </c>
      <c r="O4100" s="73" t="s">
        <v>3576</v>
      </c>
      <c r="S4100" s="102" t="s">
        <v>2878</v>
      </c>
      <c r="V4100" s="102" t="s">
        <v>2878</v>
      </c>
      <c r="Y4100" s="73" t="s">
        <v>70</v>
      </c>
      <c r="AB4100" s="89" t="s">
        <v>58</v>
      </c>
      <c r="AC4100" s="89" t="s">
        <v>59</v>
      </c>
      <c r="AE4100" s="73">
        <v>2</v>
      </c>
      <c r="AG4100" s="78">
        <v>111606</v>
      </c>
      <c r="AH4100" s="78">
        <v>223212</v>
      </c>
      <c r="AL4100" s="95">
        <v>8</v>
      </c>
      <c r="AN4100" s="78">
        <v>17857</v>
      </c>
      <c r="AO4100" s="89" t="s">
        <v>60</v>
      </c>
      <c r="AQ4100" s="75" t="s">
        <v>61</v>
      </c>
      <c r="AR4100" s="75" t="s">
        <v>62</v>
      </c>
      <c r="AS4100" s="75" t="s">
        <v>63</v>
      </c>
      <c r="AV4100" s="77"/>
      <c r="HX4100" s="58"/>
    </row>
    <row r="4101" spans="3:232">
      <c r="C4101" s="17" t="str">
        <f>VLOOKUP(O4101,'[1]mã đối tượng'!$C:$F,4,0)</f>
        <v>N</v>
      </c>
      <c r="D4101" s="89" t="s">
        <v>48</v>
      </c>
      <c r="E4101" s="89" t="s">
        <v>49</v>
      </c>
      <c r="F4101" s="74" t="s">
        <v>2728</v>
      </c>
      <c r="G4101" s="74" t="s">
        <v>2728</v>
      </c>
      <c r="H4101" s="74" t="s">
        <v>2880</v>
      </c>
      <c r="I4101" s="74" t="s">
        <v>2728</v>
      </c>
      <c r="J4101" s="92" t="s">
        <v>5690</v>
      </c>
      <c r="L4101" s="75" t="s">
        <v>53</v>
      </c>
      <c r="M4101" s="73" t="s">
        <v>2882</v>
      </c>
      <c r="N4101" s="73" t="s">
        <v>2728</v>
      </c>
      <c r="O4101" s="73" t="s">
        <v>121</v>
      </c>
      <c r="S4101" s="102" t="s">
        <v>2881</v>
      </c>
      <c r="V4101" s="102" t="s">
        <v>2881</v>
      </c>
      <c r="Y4101" s="73" t="s">
        <v>57</v>
      </c>
      <c r="AB4101" s="89" t="s">
        <v>58</v>
      </c>
      <c r="AC4101" s="89" t="s">
        <v>59</v>
      </c>
      <c r="AE4101" s="73">
        <v>1</v>
      </c>
      <c r="AG4101" s="78">
        <v>55595</v>
      </c>
      <c r="AH4101" s="78">
        <v>55595</v>
      </c>
      <c r="AL4101" s="95">
        <v>8</v>
      </c>
      <c r="AN4101" s="78">
        <v>4448</v>
      </c>
      <c r="AO4101" s="89" t="s">
        <v>60</v>
      </c>
      <c r="AQ4101" s="75" t="s">
        <v>61</v>
      </c>
      <c r="AR4101" s="75" t="s">
        <v>62</v>
      </c>
      <c r="AS4101" s="75" t="s">
        <v>63</v>
      </c>
      <c r="AV4101" s="77"/>
      <c r="HX4101" s="58"/>
    </row>
    <row r="4102" spans="3:232">
      <c r="C4102" s="17" t="str">
        <f>VLOOKUP(O4102,'[1]mã đối tượng'!$C:$F,4,0)</f>
        <v>N</v>
      </c>
      <c r="D4102" s="89" t="s">
        <v>48</v>
      </c>
      <c r="E4102" s="89" t="s">
        <v>49</v>
      </c>
      <c r="F4102" s="74" t="s">
        <v>2728</v>
      </c>
      <c r="G4102" s="74" t="s">
        <v>2728</v>
      </c>
      <c r="H4102" s="74" t="s">
        <v>2883</v>
      </c>
      <c r="I4102" s="74" t="s">
        <v>2728</v>
      </c>
      <c r="J4102" s="92" t="s">
        <v>5691</v>
      </c>
      <c r="L4102" s="75" t="s">
        <v>53</v>
      </c>
      <c r="M4102" s="73" t="s">
        <v>2885</v>
      </c>
      <c r="N4102" s="73" t="s">
        <v>2728</v>
      </c>
      <c r="O4102" s="73" t="s">
        <v>121</v>
      </c>
      <c r="S4102" s="102" t="s">
        <v>2884</v>
      </c>
      <c r="V4102" s="102" t="s">
        <v>2884</v>
      </c>
      <c r="Y4102" s="73" t="s">
        <v>78</v>
      </c>
      <c r="AB4102" s="89" t="s">
        <v>58</v>
      </c>
      <c r="AC4102" s="89" t="s">
        <v>59</v>
      </c>
      <c r="AE4102" s="73">
        <v>3</v>
      </c>
      <c r="AG4102" s="78">
        <v>46000</v>
      </c>
      <c r="AH4102" s="78">
        <v>138000</v>
      </c>
      <c r="AL4102" s="95">
        <v>8</v>
      </c>
      <c r="AN4102" s="78">
        <v>11040</v>
      </c>
      <c r="AO4102" s="89" t="s">
        <v>60</v>
      </c>
      <c r="AQ4102" s="75" t="s">
        <v>61</v>
      </c>
      <c r="AR4102" s="75" t="s">
        <v>62</v>
      </c>
      <c r="AS4102" s="75" t="s">
        <v>63</v>
      </c>
      <c r="AV4102" s="77"/>
      <c r="HX4102" s="58"/>
    </row>
    <row r="4103" spans="3:232">
      <c r="C4103" s="17" t="str">
        <f>VLOOKUP(O4103,'[1]mã đối tượng'!$C:$F,4,0)</f>
        <v>N</v>
      </c>
      <c r="D4103" s="89" t="s">
        <v>48</v>
      </c>
      <c r="E4103" s="89" t="s">
        <v>49</v>
      </c>
      <c r="F4103" s="74" t="s">
        <v>2728</v>
      </c>
      <c r="G4103" s="74" t="s">
        <v>2728</v>
      </c>
      <c r="H4103" s="74" t="s">
        <v>2883</v>
      </c>
      <c r="I4103" s="74" t="s">
        <v>2728</v>
      </c>
      <c r="J4103" s="92" t="s">
        <v>5691</v>
      </c>
      <c r="L4103" s="75" t="s">
        <v>53</v>
      </c>
      <c r="M4103" s="73" t="s">
        <v>2885</v>
      </c>
      <c r="N4103" s="73" t="s">
        <v>2728</v>
      </c>
      <c r="O4103" s="73" t="s">
        <v>121</v>
      </c>
      <c r="S4103" s="102" t="s">
        <v>2884</v>
      </c>
      <c r="V4103" s="102" t="s">
        <v>2884</v>
      </c>
      <c r="Y4103" s="73" t="s">
        <v>117</v>
      </c>
      <c r="AB4103" s="89" t="s">
        <v>58</v>
      </c>
      <c r="AC4103" s="89" t="s">
        <v>59</v>
      </c>
      <c r="AE4103" s="73">
        <v>1</v>
      </c>
      <c r="AG4103" s="78">
        <v>74250</v>
      </c>
      <c r="AH4103" s="78">
        <v>74250</v>
      </c>
      <c r="AL4103" s="95">
        <v>8</v>
      </c>
      <c r="AN4103" s="78">
        <v>5940</v>
      </c>
      <c r="AO4103" s="89" t="s">
        <v>60</v>
      </c>
      <c r="AQ4103" s="75" t="s">
        <v>61</v>
      </c>
      <c r="AR4103" s="75" t="s">
        <v>62</v>
      </c>
      <c r="AS4103" s="75" t="s">
        <v>63</v>
      </c>
      <c r="AV4103" s="77"/>
      <c r="HX4103" s="58"/>
    </row>
    <row r="4104" spans="3:232">
      <c r="C4104" s="17" t="str">
        <f>VLOOKUP(O4104,'[1]mã đối tượng'!$C:$F,4,0)</f>
        <v>N</v>
      </c>
      <c r="D4104" s="89" t="s">
        <v>48</v>
      </c>
      <c r="E4104" s="89" t="s">
        <v>49</v>
      </c>
      <c r="F4104" s="74" t="s">
        <v>2728</v>
      </c>
      <c r="G4104" s="74" t="s">
        <v>2728</v>
      </c>
      <c r="H4104" s="74" t="s">
        <v>2886</v>
      </c>
      <c r="I4104" s="74" t="s">
        <v>2728</v>
      </c>
      <c r="J4104" s="92" t="s">
        <v>5692</v>
      </c>
      <c r="L4104" s="75" t="s">
        <v>53</v>
      </c>
      <c r="M4104" s="73" t="s">
        <v>2887</v>
      </c>
      <c r="N4104" s="73" t="s">
        <v>2728</v>
      </c>
      <c r="O4104" s="73" t="s">
        <v>184</v>
      </c>
      <c r="S4104" s="102" t="s">
        <v>185</v>
      </c>
      <c r="V4104" s="102" t="s">
        <v>185</v>
      </c>
      <c r="Y4104" s="73" t="s">
        <v>77</v>
      </c>
      <c r="AB4104" s="89" t="s">
        <v>58</v>
      </c>
      <c r="AC4104" s="89" t="s">
        <v>59</v>
      </c>
      <c r="AE4104" s="73">
        <v>2</v>
      </c>
      <c r="AG4104" s="78">
        <v>70950</v>
      </c>
      <c r="AH4104" s="78">
        <v>141900</v>
      </c>
      <c r="AL4104" s="95">
        <v>8</v>
      </c>
      <c r="AN4104" s="78">
        <v>11352</v>
      </c>
      <c r="AO4104" s="89" t="s">
        <v>60</v>
      </c>
      <c r="AQ4104" s="75" t="s">
        <v>61</v>
      </c>
      <c r="AR4104" s="75" t="s">
        <v>62</v>
      </c>
      <c r="AS4104" s="75" t="s">
        <v>63</v>
      </c>
      <c r="AV4104" s="77"/>
      <c r="HX4104" s="58"/>
    </row>
    <row r="4105" spans="3:232">
      <c r="C4105" s="17" t="str">
        <f>VLOOKUP(O4105,'[1]mã đối tượng'!$C:$F,4,0)</f>
        <v>N</v>
      </c>
      <c r="D4105" s="89" t="s">
        <v>48</v>
      </c>
      <c r="E4105" s="89" t="s">
        <v>49</v>
      </c>
      <c r="F4105" s="74" t="s">
        <v>2728</v>
      </c>
      <c r="G4105" s="74" t="s">
        <v>2728</v>
      </c>
      <c r="H4105" s="74" t="s">
        <v>2886</v>
      </c>
      <c r="I4105" s="74" t="s">
        <v>2728</v>
      </c>
      <c r="J4105" s="92" t="s">
        <v>5692</v>
      </c>
      <c r="L4105" s="75" t="s">
        <v>53</v>
      </c>
      <c r="M4105" s="73" t="s">
        <v>2887</v>
      </c>
      <c r="N4105" s="73" t="s">
        <v>2728</v>
      </c>
      <c r="O4105" s="73" t="s">
        <v>184</v>
      </c>
      <c r="S4105" s="102" t="s">
        <v>185</v>
      </c>
      <c r="V4105" s="102" t="s">
        <v>185</v>
      </c>
      <c r="Y4105" s="73" t="s">
        <v>79</v>
      </c>
      <c r="AB4105" s="89" t="s">
        <v>58</v>
      </c>
      <c r="AC4105" s="89" t="s">
        <v>59</v>
      </c>
      <c r="AE4105" s="73">
        <v>2</v>
      </c>
      <c r="AG4105" s="78">
        <v>50182</v>
      </c>
      <c r="AH4105" s="78">
        <v>100364</v>
      </c>
      <c r="AL4105" s="95">
        <v>8</v>
      </c>
      <c r="AN4105" s="78">
        <v>8029</v>
      </c>
      <c r="AO4105" s="89" t="s">
        <v>60</v>
      </c>
      <c r="AQ4105" s="75" t="s">
        <v>61</v>
      </c>
      <c r="AR4105" s="75" t="s">
        <v>62</v>
      </c>
      <c r="AS4105" s="75" t="s">
        <v>63</v>
      </c>
      <c r="AV4105" s="77"/>
      <c r="HX4105" s="58"/>
    </row>
    <row r="4106" spans="3:232">
      <c r="C4106" s="17" t="str">
        <f>VLOOKUP(O4106,'[1]mã đối tượng'!$C:$F,4,0)</f>
        <v>N</v>
      </c>
      <c r="D4106" s="89" t="s">
        <v>48</v>
      </c>
      <c r="E4106" s="89" t="s">
        <v>49</v>
      </c>
      <c r="F4106" s="74" t="s">
        <v>2728</v>
      </c>
      <c r="G4106" s="74" t="s">
        <v>2728</v>
      </c>
      <c r="H4106" s="74" t="s">
        <v>2886</v>
      </c>
      <c r="I4106" s="74" t="s">
        <v>2728</v>
      </c>
      <c r="J4106" s="92" t="s">
        <v>5692</v>
      </c>
      <c r="L4106" s="75" t="s">
        <v>53</v>
      </c>
      <c r="M4106" s="73" t="s">
        <v>2887</v>
      </c>
      <c r="N4106" s="73" t="s">
        <v>2728</v>
      </c>
      <c r="O4106" s="73" t="s">
        <v>184</v>
      </c>
      <c r="S4106" s="102" t="s">
        <v>185</v>
      </c>
      <c r="V4106" s="102" t="s">
        <v>185</v>
      </c>
      <c r="Y4106" s="73" t="s">
        <v>78</v>
      </c>
      <c r="AB4106" s="89" t="s">
        <v>58</v>
      </c>
      <c r="AC4106" s="89" t="s">
        <v>59</v>
      </c>
      <c r="AE4106" s="73">
        <v>3</v>
      </c>
      <c r="AG4106" s="78">
        <v>46000</v>
      </c>
      <c r="AH4106" s="78">
        <v>138000</v>
      </c>
      <c r="AL4106" s="95">
        <v>8</v>
      </c>
      <c r="AN4106" s="78">
        <v>11040</v>
      </c>
      <c r="AO4106" s="89" t="s">
        <v>60</v>
      </c>
      <c r="AQ4106" s="75" t="s">
        <v>61</v>
      </c>
      <c r="AR4106" s="75" t="s">
        <v>62</v>
      </c>
      <c r="AS4106" s="75" t="s">
        <v>63</v>
      </c>
      <c r="AV4106" s="77"/>
      <c r="HX4106" s="58"/>
    </row>
    <row r="4107" spans="3:232">
      <c r="C4107" s="17" t="str">
        <f>VLOOKUP(O4107,'[1]mã đối tượng'!$C:$F,4,0)</f>
        <v>N</v>
      </c>
      <c r="D4107" s="89" t="s">
        <v>48</v>
      </c>
      <c r="E4107" s="89" t="s">
        <v>49</v>
      </c>
      <c r="F4107" s="74" t="s">
        <v>2728</v>
      </c>
      <c r="G4107" s="74" t="s">
        <v>2728</v>
      </c>
      <c r="H4107" s="74" t="s">
        <v>2888</v>
      </c>
      <c r="I4107" s="74" t="s">
        <v>2728</v>
      </c>
      <c r="J4107" s="92" t="s">
        <v>5693</v>
      </c>
      <c r="L4107" s="75" t="s">
        <v>53</v>
      </c>
      <c r="M4107" s="73" t="s">
        <v>2892</v>
      </c>
      <c r="N4107" s="73" t="s">
        <v>2728</v>
      </c>
      <c r="O4107" s="73" t="s">
        <v>121</v>
      </c>
      <c r="S4107" s="102" t="s">
        <v>2891</v>
      </c>
      <c r="V4107" s="102" t="s">
        <v>2891</v>
      </c>
      <c r="Y4107" s="73" t="s">
        <v>57</v>
      </c>
      <c r="AB4107" s="89" t="s">
        <v>58</v>
      </c>
      <c r="AC4107" s="89" t="s">
        <v>59</v>
      </c>
      <c r="AE4107" s="73">
        <v>1</v>
      </c>
      <c r="AG4107" s="78">
        <v>55595</v>
      </c>
      <c r="AH4107" s="78">
        <v>55595</v>
      </c>
      <c r="AL4107" s="95">
        <v>8</v>
      </c>
      <c r="AN4107" s="78">
        <v>4448</v>
      </c>
      <c r="AO4107" s="89" t="s">
        <v>60</v>
      </c>
      <c r="AQ4107" s="75" t="s">
        <v>61</v>
      </c>
      <c r="AR4107" s="75" t="s">
        <v>62</v>
      </c>
      <c r="AS4107" s="75" t="s">
        <v>63</v>
      </c>
      <c r="AV4107" s="77"/>
      <c r="HX4107" s="58"/>
    </row>
    <row r="4108" spans="3:232">
      <c r="C4108" s="17" t="str">
        <f>VLOOKUP(O4108,'[1]mã đối tượng'!$C:$F,4,0)</f>
        <v>N</v>
      </c>
      <c r="D4108" s="89" t="s">
        <v>48</v>
      </c>
      <c r="E4108" s="89" t="s">
        <v>49</v>
      </c>
      <c r="F4108" s="74" t="s">
        <v>2728</v>
      </c>
      <c r="G4108" s="74" t="s">
        <v>2728</v>
      </c>
      <c r="H4108" s="74" t="s">
        <v>2888</v>
      </c>
      <c r="I4108" s="74" t="s">
        <v>2728</v>
      </c>
      <c r="J4108" s="92" t="s">
        <v>5693</v>
      </c>
      <c r="L4108" s="75" t="s">
        <v>53</v>
      </c>
      <c r="M4108" s="73" t="s">
        <v>2892</v>
      </c>
      <c r="N4108" s="73" t="s">
        <v>2728</v>
      </c>
      <c r="O4108" s="73" t="s">
        <v>121</v>
      </c>
      <c r="S4108" s="102" t="s">
        <v>2891</v>
      </c>
      <c r="V4108" s="102" t="s">
        <v>2891</v>
      </c>
      <c r="Y4108" s="73" t="s">
        <v>79</v>
      </c>
      <c r="AB4108" s="89" t="s">
        <v>58</v>
      </c>
      <c r="AC4108" s="89" t="s">
        <v>59</v>
      </c>
      <c r="AE4108" s="73">
        <v>2</v>
      </c>
      <c r="AG4108" s="78">
        <v>50182</v>
      </c>
      <c r="AH4108" s="78">
        <v>100364</v>
      </c>
      <c r="AL4108" s="95">
        <v>8</v>
      </c>
      <c r="AN4108" s="78">
        <v>8029</v>
      </c>
      <c r="AO4108" s="89" t="s">
        <v>60</v>
      </c>
      <c r="AQ4108" s="75" t="s">
        <v>61</v>
      </c>
      <c r="AR4108" s="75" t="s">
        <v>62</v>
      </c>
      <c r="AS4108" s="75" t="s">
        <v>63</v>
      </c>
      <c r="AV4108" s="77"/>
      <c r="HX4108" s="58"/>
    </row>
    <row r="4109" spans="3:232">
      <c r="C4109" s="17" t="str">
        <f>VLOOKUP(O4109,'[1]mã đối tượng'!$C:$F,4,0)</f>
        <v>N</v>
      </c>
      <c r="D4109" s="89" t="s">
        <v>48</v>
      </c>
      <c r="E4109" s="89" t="s">
        <v>49</v>
      </c>
      <c r="F4109" s="74" t="s">
        <v>2728</v>
      </c>
      <c r="G4109" s="74" t="s">
        <v>2728</v>
      </c>
      <c r="H4109" s="74" t="s">
        <v>2888</v>
      </c>
      <c r="I4109" s="74" t="s">
        <v>2728</v>
      </c>
      <c r="J4109" s="92" t="s">
        <v>5693</v>
      </c>
      <c r="L4109" s="75" t="s">
        <v>53</v>
      </c>
      <c r="M4109" s="73" t="s">
        <v>2892</v>
      </c>
      <c r="N4109" s="73" t="s">
        <v>2728</v>
      </c>
      <c r="O4109" s="73" t="s">
        <v>121</v>
      </c>
      <c r="S4109" s="102" t="s">
        <v>2891</v>
      </c>
      <c r="V4109" s="102" t="s">
        <v>2891</v>
      </c>
      <c r="Y4109" s="73" t="s">
        <v>70</v>
      </c>
      <c r="AB4109" s="89" t="s">
        <v>58</v>
      </c>
      <c r="AC4109" s="89" t="s">
        <v>59</v>
      </c>
      <c r="AE4109" s="73">
        <v>2</v>
      </c>
      <c r="AG4109" s="78">
        <v>111606</v>
      </c>
      <c r="AH4109" s="78">
        <v>223212</v>
      </c>
      <c r="AL4109" s="95">
        <v>8</v>
      </c>
      <c r="AN4109" s="78">
        <v>17857</v>
      </c>
      <c r="AO4109" s="89" t="s">
        <v>60</v>
      </c>
      <c r="AQ4109" s="75" t="s">
        <v>61</v>
      </c>
      <c r="AR4109" s="75" t="s">
        <v>62</v>
      </c>
      <c r="AS4109" s="75" t="s">
        <v>63</v>
      </c>
      <c r="AV4109" s="77"/>
      <c r="HX4109" s="58"/>
    </row>
    <row r="4110" spans="3:232">
      <c r="C4110" s="17" t="str">
        <f>VLOOKUP(O4110,'[1]mã đối tượng'!$C:$F,4,0)</f>
        <v>N</v>
      </c>
      <c r="D4110" s="89" t="s">
        <v>48</v>
      </c>
      <c r="E4110" s="89" t="s">
        <v>49</v>
      </c>
      <c r="F4110" s="74" t="s">
        <v>2728</v>
      </c>
      <c r="G4110" s="74" t="s">
        <v>2728</v>
      </c>
      <c r="H4110" s="74" t="s">
        <v>2888</v>
      </c>
      <c r="I4110" s="74" t="s">
        <v>2728</v>
      </c>
      <c r="J4110" s="92" t="s">
        <v>5693</v>
      </c>
      <c r="L4110" s="75" t="s">
        <v>53</v>
      </c>
      <c r="M4110" s="73" t="s">
        <v>2892</v>
      </c>
      <c r="N4110" s="73" t="s">
        <v>2728</v>
      </c>
      <c r="O4110" s="73" t="s">
        <v>121</v>
      </c>
      <c r="S4110" s="102" t="s">
        <v>2891</v>
      </c>
      <c r="V4110" s="102" t="s">
        <v>2891</v>
      </c>
      <c r="Y4110" s="73" t="s">
        <v>77</v>
      </c>
      <c r="AB4110" s="89" t="s">
        <v>58</v>
      </c>
      <c r="AC4110" s="89" t="s">
        <v>59</v>
      </c>
      <c r="AE4110" s="73">
        <v>1</v>
      </c>
      <c r="AG4110" s="78">
        <v>70950</v>
      </c>
      <c r="AH4110" s="78">
        <v>70950</v>
      </c>
      <c r="AL4110" s="95">
        <v>8</v>
      </c>
      <c r="AN4110" s="78">
        <v>5676</v>
      </c>
      <c r="AO4110" s="89" t="s">
        <v>60</v>
      </c>
      <c r="AQ4110" s="75" t="s">
        <v>61</v>
      </c>
      <c r="AR4110" s="75" t="s">
        <v>62</v>
      </c>
      <c r="AS4110" s="75" t="s">
        <v>63</v>
      </c>
      <c r="AV4110" s="77"/>
      <c r="HX4110" s="58"/>
    </row>
    <row r="4111" spans="3:232">
      <c r="C4111" s="17" t="str">
        <f>VLOOKUP(O4111,'[1]mã đối tượng'!$C:$F,4,0)</f>
        <v>N</v>
      </c>
      <c r="D4111" s="89" t="s">
        <v>48</v>
      </c>
      <c r="E4111" s="89" t="s">
        <v>49</v>
      </c>
      <c r="F4111" s="74" t="s">
        <v>2728</v>
      </c>
      <c r="G4111" s="74" t="s">
        <v>2728</v>
      </c>
      <c r="H4111" s="74" t="s">
        <v>2893</v>
      </c>
      <c r="I4111" s="74" t="s">
        <v>2728</v>
      </c>
      <c r="J4111" s="92" t="s">
        <v>5694</v>
      </c>
      <c r="L4111" s="75" t="s">
        <v>53</v>
      </c>
      <c r="M4111" s="73" t="s">
        <v>2895</v>
      </c>
      <c r="N4111" s="73" t="s">
        <v>2728</v>
      </c>
      <c r="O4111" s="73" t="s">
        <v>121</v>
      </c>
      <c r="S4111" s="102" t="s">
        <v>2894</v>
      </c>
      <c r="V4111" s="102" t="s">
        <v>2894</v>
      </c>
      <c r="Y4111" s="73" t="s">
        <v>80</v>
      </c>
      <c r="AB4111" s="89" t="s">
        <v>58</v>
      </c>
      <c r="AC4111" s="89" t="s">
        <v>59</v>
      </c>
      <c r="AE4111" s="73">
        <v>1</v>
      </c>
      <c r="AG4111" s="78">
        <v>111058</v>
      </c>
      <c r="AH4111" s="78">
        <v>111058</v>
      </c>
      <c r="AL4111" s="95">
        <v>8</v>
      </c>
      <c r="AN4111" s="78">
        <v>8885</v>
      </c>
      <c r="AO4111" s="89" t="s">
        <v>60</v>
      </c>
      <c r="AQ4111" s="75" t="s">
        <v>61</v>
      </c>
      <c r="AR4111" s="75" t="s">
        <v>62</v>
      </c>
      <c r="AS4111" s="75" t="s">
        <v>63</v>
      </c>
      <c r="AV4111" s="77"/>
      <c r="HX4111" s="58"/>
    </row>
    <row r="4112" spans="3:232">
      <c r="C4112" s="17" t="str">
        <f>VLOOKUP(O4112,'[1]mã đối tượng'!$C:$F,4,0)</f>
        <v>N</v>
      </c>
      <c r="D4112" s="89" t="s">
        <v>48</v>
      </c>
      <c r="E4112" s="89" t="s">
        <v>49</v>
      </c>
      <c r="F4112" s="74" t="s">
        <v>2728</v>
      </c>
      <c r="G4112" s="74" t="s">
        <v>2728</v>
      </c>
      <c r="H4112" s="74" t="s">
        <v>2896</v>
      </c>
      <c r="I4112" s="74" t="s">
        <v>2728</v>
      </c>
      <c r="J4112" s="92" t="s">
        <v>5695</v>
      </c>
      <c r="L4112" s="75" t="s">
        <v>53</v>
      </c>
      <c r="M4112" s="73" t="s">
        <v>2897</v>
      </c>
      <c r="N4112" s="73" t="s">
        <v>2728</v>
      </c>
      <c r="O4112" s="73" t="s">
        <v>184</v>
      </c>
      <c r="S4112" s="102" t="s">
        <v>1138</v>
      </c>
      <c r="V4112" s="102" t="s">
        <v>1138</v>
      </c>
      <c r="Y4112" s="73" t="s">
        <v>79</v>
      </c>
      <c r="AB4112" s="89" t="s">
        <v>58</v>
      </c>
      <c r="AC4112" s="89" t="s">
        <v>59</v>
      </c>
      <c r="AE4112" s="73">
        <v>2</v>
      </c>
      <c r="AG4112" s="78">
        <v>50182</v>
      </c>
      <c r="AH4112" s="78">
        <v>100364</v>
      </c>
      <c r="AL4112" s="95">
        <v>8</v>
      </c>
      <c r="AN4112" s="78">
        <v>8029</v>
      </c>
      <c r="AO4112" s="89" t="s">
        <v>60</v>
      </c>
      <c r="AQ4112" s="75" t="s">
        <v>61</v>
      </c>
      <c r="AR4112" s="75" t="s">
        <v>62</v>
      </c>
      <c r="AS4112" s="75" t="s">
        <v>63</v>
      </c>
      <c r="AV4112" s="77"/>
      <c r="HX4112" s="58"/>
    </row>
    <row r="4113" spans="3:232">
      <c r="C4113" s="17" t="str">
        <f>VLOOKUP(O4113,'[1]mã đối tượng'!$C:$F,4,0)</f>
        <v>N</v>
      </c>
      <c r="D4113" s="89" t="s">
        <v>48</v>
      </c>
      <c r="E4113" s="89" t="s">
        <v>49</v>
      </c>
      <c r="F4113" s="74" t="s">
        <v>2728</v>
      </c>
      <c r="G4113" s="74" t="s">
        <v>2728</v>
      </c>
      <c r="H4113" s="74" t="s">
        <v>2896</v>
      </c>
      <c r="I4113" s="74" t="s">
        <v>2728</v>
      </c>
      <c r="J4113" s="92" t="s">
        <v>5695</v>
      </c>
      <c r="L4113" s="75" t="s">
        <v>53</v>
      </c>
      <c r="M4113" s="73" t="s">
        <v>2897</v>
      </c>
      <c r="N4113" s="73" t="s">
        <v>2728</v>
      </c>
      <c r="O4113" s="73" t="s">
        <v>184</v>
      </c>
      <c r="S4113" s="102" t="s">
        <v>1138</v>
      </c>
      <c r="V4113" s="102" t="s">
        <v>1138</v>
      </c>
      <c r="Y4113" s="73" t="s">
        <v>77</v>
      </c>
      <c r="AB4113" s="89" t="s">
        <v>58</v>
      </c>
      <c r="AC4113" s="89" t="s">
        <v>59</v>
      </c>
      <c r="AE4113" s="73">
        <v>1</v>
      </c>
      <c r="AG4113" s="78">
        <v>70950</v>
      </c>
      <c r="AH4113" s="78">
        <v>70950</v>
      </c>
      <c r="AL4113" s="95">
        <v>8</v>
      </c>
      <c r="AN4113" s="78">
        <v>5676</v>
      </c>
      <c r="AO4113" s="89" t="s">
        <v>60</v>
      </c>
      <c r="AQ4113" s="75" t="s">
        <v>61</v>
      </c>
      <c r="AR4113" s="75" t="s">
        <v>62</v>
      </c>
      <c r="AS4113" s="75" t="s">
        <v>63</v>
      </c>
      <c r="AV4113" s="77"/>
      <c r="HX4113" s="58"/>
    </row>
    <row r="4114" spans="3:232">
      <c r="C4114" s="17" t="str">
        <f>VLOOKUP(O4114,'[1]mã đối tượng'!$C:$F,4,0)</f>
        <v>N</v>
      </c>
      <c r="D4114" s="89" t="s">
        <v>48</v>
      </c>
      <c r="E4114" s="89" t="s">
        <v>49</v>
      </c>
      <c r="F4114" s="74" t="s">
        <v>2728</v>
      </c>
      <c r="G4114" s="74" t="s">
        <v>2728</v>
      </c>
      <c r="H4114" s="74" t="s">
        <v>2898</v>
      </c>
      <c r="I4114" s="74" t="s">
        <v>2728</v>
      </c>
      <c r="J4114" s="92" t="s">
        <v>5696</v>
      </c>
      <c r="L4114" s="75" t="s">
        <v>53</v>
      </c>
      <c r="M4114" s="73" t="s">
        <v>2900</v>
      </c>
      <c r="N4114" s="73" t="s">
        <v>2728</v>
      </c>
      <c r="O4114" s="73" t="s">
        <v>88</v>
      </c>
      <c r="S4114" s="102" t="s">
        <v>2899</v>
      </c>
      <c r="V4114" s="102" t="s">
        <v>2899</v>
      </c>
      <c r="Y4114" s="73" t="s">
        <v>57</v>
      </c>
      <c r="AB4114" s="89" t="s">
        <v>58</v>
      </c>
      <c r="AC4114" s="89" t="s">
        <v>59</v>
      </c>
      <c r="AE4114" s="73">
        <v>1</v>
      </c>
      <c r="AG4114" s="78">
        <v>55595</v>
      </c>
      <c r="AH4114" s="78">
        <v>55595</v>
      </c>
      <c r="AL4114" s="95">
        <v>8</v>
      </c>
      <c r="AN4114" s="78">
        <v>4448</v>
      </c>
      <c r="AO4114" s="89" t="s">
        <v>60</v>
      </c>
      <c r="AQ4114" s="75" t="s">
        <v>61</v>
      </c>
      <c r="AR4114" s="75" t="s">
        <v>62</v>
      </c>
      <c r="AS4114" s="75" t="s">
        <v>63</v>
      </c>
      <c r="AV4114" s="77"/>
      <c r="HX4114" s="58"/>
    </row>
    <row r="4115" spans="3:232">
      <c r="C4115" s="17" t="str">
        <f>VLOOKUP(O4115,'[1]mã đối tượng'!$C:$F,4,0)</f>
        <v>N</v>
      </c>
      <c r="D4115" s="89" t="s">
        <v>48</v>
      </c>
      <c r="E4115" s="89" t="s">
        <v>49</v>
      </c>
      <c r="F4115" s="74" t="s">
        <v>2728</v>
      </c>
      <c r="G4115" s="74" t="s">
        <v>2728</v>
      </c>
      <c r="H4115" s="74" t="s">
        <v>2901</v>
      </c>
      <c r="I4115" s="74" t="s">
        <v>2728</v>
      </c>
      <c r="J4115" s="92" t="s">
        <v>5697</v>
      </c>
      <c r="L4115" s="75" t="s">
        <v>53</v>
      </c>
      <c r="M4115" s="73" t="s">
        <v>2903</v>
      </c>
      <c r="N4115" s="73" t="s">
        <v>2728</v>
      </c>
      <c r="O4115" s="73" t="s">
        <v>3570</v>
      </c>
      <c r="S4115" s="102" t="s">
        <v>2902</v>
      </c>
      <c r="V4115" s="102" t="s">
        <v>2902</v>
      </c>
      <c r="Y4115" s="73" t="s">
        <v>80</v>
      </c>
      <c r="AB4115" s="89" t="s">
        <v>58</v>
      </c>
      <c r="AC4115" s="89" t="s">
        <v>59</v>
      </c>
      <c r="AE4115" s="73">
        <v>1</v>
      </c>
      <c r="AG4115" s="78">
        <v>111058</v>
      </c>
      <c r="AH4115" s="78">
        <v>111058</v>
      </c>
      <c r="AL4115" s="95">
        <v>8</v>
      </c>
      <c r="AN4115" s="78">
        <v>8885</v>
      </c>
      <c r="AO4115" s="89" t="s">
        <v>60</v>
      </c>
      <c r="AQ4115" s="75" t="s">
        <v>61</v>
      </c>
      <c r="AR4115" s="75" t="s">
        <v>62</v>
      </c>
      <c r="AS4115" s="75" t="s">
        <v>63</v>
      </c>
      <c r="AV4115" s="77"/>
      <c r="HX4115" s="58"/>
    </row>
    <row r="4116" spans="3:232">
      <c r="C4116" s="17" t="str">
        <f>VLOOKUP(O4116,'[1]mã đối tượng'!$C:$F,4,0)</f>
        <v>N</v>
      </c>
      <c r="D4116" s="89" t="s">
        <v>48</v>
      </c>
      <c r="E4116" s="89" t="s">
        <v>49</v>
      </c>
      <c r="F4116" s="74" t="s">
        <v>2728</v>
      </c>
      <c r="G4116" s="74" t="s">
        <v>2728</v>
      </c>
      <c r="H4116" s="74" t="s">
        <v>2904</v>
      </c>
      <c r="I4116" s="74" t="s">
        <v>2728</v>
      </c>
      <c r="J4116" s="92" t="s">
        <v>5698</v>
      </c>
      <c r="L4116" s="75" t="s">
        <v>53</v>
      </c>
      <c r="M4116" s="73" t="s">
        <v>2906</v>
      </c>
      <c r="N4116" s="73" t="s">
        <v>2728</v>
      </c>
      <c r="O4116" s="73" t="s">
        <v>3568</v>
      </c>
      <c r="S4116" s="102" t="s">
        <v>2905</v>
      </c>
      <c r="V4116" s="102" t="s">
        <v>2905</v>
      </c>
      <c r="Y4116" s="73" t="s">
        <v>69</v>
      </c>
      <c r="AB4116" s="89" t="s">
        <v>58</v>
      </c>
      <c r="AC4116" s="89" t="s">
        <v>59</v>
      </c>
      <c r="AE4116" s="73">
        <v>1</v>
      </c>
      <c r="AG4116" s="78">
        <v>49500</v>
      </c>
      <c r="AH4116" s="78">
        <v>49500</v>
      </c>
      <c r="AL4116" s="95">
        <v>8</v>
      </c>
      <c r="AN4116" s="78">
        <v>3960</v>
      </c>
      <c r="AO4116" s="89" t="s">
        <v>60</v>
      </c>
      <c r="AQ4116" s="75" t="s">
        <v>61</v>
      </c>
      <c r="AR4116" s="75" t="s">
        <v>62</v>
      </c>
      <c r="AS4116" s="75" t="s">
        <v>63</v>
      </c>
      <c r="AV4116" s="77"/>
      <c r="HX4116" s="58"/>
    </row>
    <row r="4117" spans="3:232">
      <c r="C4117" s="17" t="str">
        <f>VLOOKUP(O4117,'[1]mã đối tượng'!$C:$F,4,0)</f>
        <v>N</v>
      </c>
      <c r="D4117" s="89" t="s">
        <v>48</v>
      </c>
      <c r="E4117" s="89" t="s">
        <v>49</v>
      </c>
      <c r="F4117" s="74" t="s">
        <v>2728</v>
      </c>
      <c r="G4117" s="74" t="s">
        <v>2728</v>
      </c>
      <c r="H4117" s="74" t="s">
        <v>2907</v>
      </c>
      <c r="I4117" s="74" t="s">
        <v>2728</v>
      </c>
      <c r="J4117" s="92" t="s">
        <v>5699</v>
      </c>
      <c r="L4117" s="75" t="s">
        <v>53</v>
      </c>
      <c r="M4117" s="73" t="s">
        <v>2909</v>
      </c>
      <c r="N4117" s="73" t="s">
        <v>2728</v>
      </c>
      <c r="O4117" s="73" t="s">
        <v>75</v>
      </c>
      <c r="S4117" s="102" t="s">
        <v>2908</v>
      </c>
      <c r="V4117" s="102" t="s">
        <v>2908</v>
      </c>
      <c r="Y4117" s="73" t="s">
        <v>80</v>
      </c>
      <c r="AB4117" s="89" t="s">
        <v>58</v>
      </c>
      <c r="AC4117" s="89" t="s">
        <v>59</v>
      </c>
      <c r="AE4117" s="73">
        <v>1</v>
      </c>
      <c r="AG4117" s="78">
        <v>111058</v>
      </c>
      <c r="AH4117" s="78">
        <v>111058</v>
      </c>
      <c r="AL4117" s="95">
        <v>8</v>
      </c>
      <c r="AN4117" s="78">
        <v>8885</v>
      </c>
      <c r="AO4117" s="89" t="s">
        <v>60</v>
      </c>
      <c r="AQ4117" s="75" t="s">
        <v>61</v>
      </c>
      <c r="AR4117" s="75" t="s">
        <v>62</v>
      </c>
      <c r="AS4117" s="75" t="s">
        <v>63</v>
      </c>
      <c r="AV4117" s="77"/>
      <c r="HX4117" s="58"/>
    </row>
    <row r="4118" spans="3:232">
      <c r="C4118" s="17" t="str">
        <f>VLOOKUP(O4118,'[1]mã đối tượng'!$C:$F,4,0)</f>
        <v>N</v>
      </c>
      <c r="D4118" s="89" t="s">
        <v>48</v>
      </c>
      <c r="E4118" s="89" t="s">
        <v>49</v>
      </c>
      <c r="F4118" s="74" t="s">
        <v>2728</v>
      </c>
      <c r="G4118" s="74" t="s">
        <v>2728</v>
      </c>
      <c r="H4118" s="74" t="s">
        <v>2910</v>
      </c>
      <c r="I4118" s="74" t="s">
        <v>2728</v>
      </c>
      <c r="J4118" s="92" t="s">
        <v>5700</v>
      </c>
      <c r="L4118" s="75" t="s">
        <v>53</v>
      </c>
      <c r="M4118" s="73" t="s">
        <v>2911</v>
      </c>
      <c r="N4118" s="73" t="s">
        <v>2728</v>
      </c>
      <c r="O4118" s="73" t="s">
        <v>121</v>
      </c>
      <c r="S4118" s="102" t="s">
        <v>969</v>
      </c>
      <c r="V4118" s="102" t="s">
        <v>969</v>
      </c>
      <c r="Y4118" s="73" t="s">
        <v>57</v>
      </c>
      <c r="AB4118" s="89" t="s">
        <v>58</v>
      </c>
      <c r="AC4118" s="89" t="s">
        <v>59</v>
      </c>
      <c r="AE4118" s="73">
        <v>1</v>
      </c>
      <c r="AG4118" s="78">
        <v>55595</v>
      </c>
      <c r="AH4118" s="78">
        <v>55595</v>
      </c>
      <c r="AL4118" s="95">
        <v>8</v>
      </c>
      <c r="AN4118" s="78">
        <v>4448</v>
      </c>
      <c r="AO4118" s="89" t="s">
        <v>60</v>
      </c>
      <c r="AQ4118" s="75" t="s">
        <v>61</v>
      </c>
      <c r="AR4118" s="75" t="s">
        <v>62</v>
      </c>
      <c r="AS4118" s="75" t="s">
        <v>63</v>
      </c>
      <c r="AV4118" s="77"/>
      <c r="HX4118" s="58"/>
    </row>
    <row r="4119" spans="3:232">
      <c r="C4119" s="17" t="str">
        <f>VLOOKUP(O4119,'[1]mã đối tượng'!$C:$F,4,0)</f>
        <v>N</v>
      </c>
      <c r="D4119" s="89" t="s">
        <v>48</v>
      </c>
      <c r="E4119" s="89" t="s">
        <v>49</v>
      </c>
      <c r="F4119" s="74" t="s">
        <v>2728</v>
      </c>
      <c r="G4119" s="74" t="s">
        <v>2728</v>
      </c>
      <c r="H4119" s="74" t="s">
        <v>2910</v>
      </c>
      <c r="I4119" s="74" t="s">
        <v>2728</v>
      </c>
      <c r="J4119" s="92" t="s">
        <v>5700</v>
      </c>
      <c r="L4119" s="75" t="s">
        <v>53</v>
      </c>
      <c r="M4119" s="73" t="s">
        <v>2911</v>
      </c>
      <c r="N4119" s="73" t="s">
        <v>2728</v>
      </c>
      <c r="O4119" s="73" t="s">
        <v>121</v>
      </c>
      <c r="S4119" s="102" t="s">
        <v>969</v>
      </c>
      <c r="V4119" s="102" t="s">
        <v>969</v>
      </c>
      <c r="Y4119" s="73" t="s">
        <v>69</v>
      </c>
      <c r="AB4119" s="89" t="s">
        <v>58</v>
      </c>
      <c r="AC4119" s="89" t="s">
        <v>59</v>
      </c>
      <c r="AE4119" s="73">
        <v>2</v>
      </c>
      <c r="AG4119" s="78">
        <v>49500</v>
      </c>
      <c r="AH4119" s="78">
        <v>99000</v>
      </c>
      <c r="AL4119" s="95">
        <v>8</v>
      </c>
      <c r="AN4119" s="78">
        <v>7920</v>
      </c>
      <c r="AO4119" s="89" t="s">
        <v>60</v>
      </c>
      <c r="AQ4119" s="75" t="s">
        <v>61</v>
      </c>
      <c r="AR4119" s="75" t="s">
        <v>62</v>
      </c>
      <c r="AS4119" s="75" t="s">
        <v>63</v>
      </c>
      <c r="AV4119" s="77"/>
      <c r="HX4119" s="58"/>
    </row>
    <row r="4120" spans="3:232">
      <c r="C4120" s="17" t="str">
        <f>VLOOKUP(O4120,'[1]mã đối tượng'!$C:$F,4,0)</f>
        <v>N</v>
      </c>
      <c r="D4120" s="89" t="s">
        <v>48</v>
      </c>
      <c r="E4120" s="89" t="s">
        <v>49</v>
      </c>
      <c r="F4120" s="74" t="s">
        <v>2728</v>
      </c>
      <c r="G4120" s="74" t="s">
        <v>2728</v>
      </c>
      <c r="H4120" s="74" t="s">
        <v>2912</v>
      </c>
      <c r="I4120" s="74" t="s">
        <v>2728</v>
      </c>
      <c r="J4120" s="92" t="s">
        <v>5701</v>
      </c>
      <c r="L4120" s="75" t="s">
        <v>53</v>
      </c>
      <c r="M4120" s="73" t="s">
        <v>2914</v>
      </c>
      <c r="N4120" s="73" t="s">
        <v>2728</v>
      </c>
      <c r="O4120" s="73" t="s">
        <v>658</v>
      </c>
      <c r="S4120" s="102" t="s">
        <v>2913</v>
      </c>
      <c r="V4120" s="102" t="s">
        <v>2913</v>
      </c>
      <c r="Y4120" s="73" t="s">
        <v>70</v>
      </c>
      <c r="AB4120" s="89" t="s">
        <v>58</v>
      </c>
      <c r="AC4120" s="89" t="s">
        <v>59</v>
      </c>
      <c r="AE4120" s="73">
        <v>2</v>
      </c>
      <c r="AG4120" s="78">
        <v>111606</v>
      </c>
      <c r="AH4120" s="78">
        <v>223212</v>
      </c>
      <c r="AL4120" s="95">
        <v>8</v>
      </c>
      <c r="AN4120" s="78">
        <v>17857</v>
      </c>
      <c r="AO4120" s="89" t="s">
        <v>60</v>
      </c>
      <c r="AQ4120" s="75" t="s">
        <v>61</v>
      </c>
      <c r="AR4120" s="75" t="s">
        <v>62</v>
      </c>
      <c r="AS4120" s="75" t="s">
        <v>63</v>
      </c>
      <c r="AV4120" s="77"/>
      <c r="HX4120" s="58"/>
    </row>
    <row r="4121" spans="3:232">
      <c r="C4121" s="17" t="str">
        <f>VLOOKUP(O4121,'[1]mã đối tượng'!$C:$F,4,0)</f>
        <v>N</v>
      </c>
      <c r="D4121" s="89" t="s">
        <v>48</v>
      </c>
      <c r="E4121" s="89" t="s">
        <v>49</v>
      </c>
      <c r="F4121" s="74" t="s">
        <v>2728</v>
      </c>
      <c r="G4121" s="74" t="s">
        <v>2728</v>
      </c>
      <c r="H4121" s="74" t="s">
        <v>2912</v>
      </c>
      <c r="I4121" s="74" t="s">
        <v>2728</v>
      </c>
      <c r="J4121" s="92" t="s">
        <v>5701</v>
      </c>
      <c r="L4121" s="75" t="s">
        <v>53</v>
      </c>
      <c r="M4121" s="73" t="s">
        <v>2914</v>
      </c>
      <c r="N4121" s="73" t="s">
        <v>2728</v>
      </c>
      <c r="O4121" s="73" t="s">
        <v>658</v>
      </c>
      <c r="S4121" s="102" t="s">
        <v>2913</v>
      </c>
      <c r="V4121" s="102" t="s">
        <v>2913</v>
      </c>
      <c r="Y4121" s="73" t="s">
        <v>78</v>
      </c>
      <c r="AB4121" s="89" t="s">
        <v>58</v>
      </c>
      <c r="AC4121" s="89" t="s">
        <v>59</v>
      </c>
      <c r="AE4121" s="73">
        <v>2</v>
      </c>
      <c r="AG4121" s="78">
        <v>46000</v>
      </c>
      <c r="AH4121" s="78">
        <v>92000</v>
      </c>
      <c r="AL4121" s="95">
        <v>8</v>
      </c>
      <c r="AN4121" s="78">
        <v>7360</v>
      </c>
      <c r="AO4121" s="89" t="s">
        <v>60</v>
      </c>
      <c r="AQ4121" s="75" t="s">
        <v>61</v>
      </c>
      <c r="AR4121" s="75" t="s">
        <v>62</v>
      </c>
      <c r="AS4121" s="75" t="s">
        <v>63</v>
      </c>
      <c r="AV4121" s="77"/>
      <c r="HX4121" s="58"/>
    </row>
    <row r="4122" spans="3:232">
      <c r="C4122" s="17" t="str">
        <f>VLOOKUP(O4122,'[1]mã đối tượng'!$C:$F,4,0)</f>
        <v>N</v>
      </c>
      <c r="D4122" s="89" t="s">
        <v>48</v>
      </c>
      <c r="E4122" s="89" t="s">
        <v>49</v>
      </c>
      <c r="F4122" s="74" t="s">
        <v>2728</v>
      </c>
      <c r="G4122" s="74" t="s">
        <v>2728</v>
      </c>
      <c r="H4122" s="74" t="s">
        <v>2915</v>
      </c>
      <c r="I4122" s="74" t="s">
        <v>2728</v>
      </c>
      <c r="J4122" s="92" t="s">
        <v>5702</v>
      </c>
      <c r="L4122" s="75" t="s">
        <v>53</v>
      </c>
      <c r="M4122" s="73" t="s">
        <v>2916</v>
      </c>
      <c r="N4122" s="73" t="s">
        <v>2728</v>
      </c>
      <c r="O4122" s="73" t="s">
        <v>121</v>
      </c>
      <c r="S4122" s="102" t="s">
        <v>1378</v>
      </c>
      <c r="V4122" s="102" t="s">
        <v>1378</v>
      </c>
      <c r="Y4122" s="73" t="s">
        <v>117</v>
      </c>
      <c r="AB4122" s="89" t="s">
        <v>58</v>
      </c>
      <c r="AC4122" s="89" t="s">
        <v>59</v>
      </c>
      <c r="AE4122" s="73">
        <v>1</v>
      </c>
      <c r="AG4122" s="78">
        <v>74250</v>
      </c>
      <c r="AH4122" s="78">
        <v>74250</v>
      </c>
      <c r="AL4122" s="95">
        <v>8</v>
      </c>
      <c r="AN4122" s="78">
        <v>5940</v>
      </c>
      <c r="AO4122" s="89" t="s">
        <v>60</v>
      </c>
      <c r="AQ4122" s="75" t="s">
        <v>61</v>
      </c>
      <c r="AR4122" s="75" t="s">
        <v>62</v>
      </c>
      <c r="AS4122" s="75" t="s">
        <v>63</v>
      </c>
      <c r="AV4122" s="77"/>
      <c r="HX4122" s="58"/>
    </row>
    <row r="4123" spans="3:232">
      <c r="C4123" s="17" t="str">
        <f>VLOOKUP(O4123,'[1]mã đối tượng'!$C:$F,4,0)</f>
        <v>N</v>
      </c>
      <c r="D4123" s="89" t="s">
        <v>48</v>
      </c>
      <c r="E4123" s="89" t="s">
        <v>49</v>
      </c>
      <c r="F4123" s="74" t="s">
        <v>2728</v>
      </c>
      <c r="G4123" s="74" t="s">
        <v>2728</v>
      </c>
      <c r="H4123" s="74" t="s">
        <v>2917</v>
      </c>
      <c r="I4123" s="74" t="s">
        <v>2728</v>
      </c>
      <c r="J4123" s="92" t="s">
        <v>5703</v>
      </c>
      <c r="L4123" s="75" t="s">
        <v>53</v>
      </c>
      <c r="M4123" s="73" t="s">
        <v>2918</v>
      </c>
      <c r="N4123" s="73" t="s">
        <v>2728</v>
      </c>
      <c r="O4123" s="73" t="s">
        <v>121</v>
      </c>
      <c r="S4123" s="102" t="s">
        <v>1676</v>
      </c>
      <c r="V4123" s="102" t="s">
        <v>1676</v>
      </c>
      <c r="Y4123" s="73" t="s">
        <v>69</v>
      </c>
      <c r="AB4123" s="89" t="s">
        <v>58</v>
      </c>
      <c r="AC4123" s="89" t="s">
        <v>59</v>
      </c>
      <c r="AE4123" s="73">
        <v>1</v>
      </c>
      <c r="AG4123" s="78">
        <v>49500</v>
      </c>
      <c r="AH4123" s="78">
        <v>49500</v>
      </c>
      <c r="AL4123" s="95">
        <v>8</v>
      </c>
      <c r="AN4123" s="78">
        <v>3960</v>
      </c>
      <c r="AO4123" s="89" t="s">
        <v>60</v>
      </c>
      <c r="AQ4123" s="75" t="s">
        <v>61</v>
      </c>
      <c r="AR4123" s="75" t="s">
        <v>62</v>
      </c>
      <c r="AS4123" s="75" t="s">
        <v>63</v>
      </c>
      <c r="AV4123" s="77"/>
      <c r="HX4123" s="58"/>
    </row>
    <row r="4124" spans="3:232">
      <c r="C4124" s="17" t="str">
        <f>VLOOKUP(O4124,'[1]mã đối tượng'!$C:$F,4,0)</f>
        <v>N</v>
      </c>
      <c r="D4124" s="89" t="s">
        <v>48</v>
      </c>
      <c r="E4124" s="89" t="s">
        <v>49</v>
      </c>
      <c r="F4124" s="74" t="s">
        <v>2728</v>
      </c>
      <c r="G4124" s="74" t="s">
        <v>2728</v>
      </c>
      <c r="H4124" s="74" t="s">
        <v>2917</v>
      </c>
      <c r="I4124" s="74" t="s">
        <v>2728</v>
      </c>
      <c r="J4124" s="92" t="s">
        <v>5703</v>
      </c>
      <c r="L4124" s="75" t="s">
        <v>53</v>
      </c>
      <c r="M4124" s="73" t="s">
        <v>2918</v>
      </c>
      <c r="N4124" s="73" t="s">
        <v>2728</v>
      </c>
      <c r="O4124" s="73" t="s">
        <v>121</v>
      </c>
      <c r="S4124" s="102" t="s">
        <v>1676</v>
      </c>
      <c r="V4124" s="102" t="s">
        <v>1676</v>
      </c>
      <c r="Y4124" s="73" t="s">
        <v>78</v>
      </c>
      <c r="AB4124" s="89" t="s">
        <v>58</v>
      </c>
      <c r="AC4124" s="89" t="s">
        <v>59</v>
      </c>
      <c r="AE4124" s="73">
        <v>2</v>
      </c>
      <c r="AG4124" s="78">
        <v>46000</v>
      </c>
      <c r="AH4124" s="78">
        <v>92000</v>
      </c>
      <c r="AL4124" s="95">
        <v>8</v>
      </c>
      <c r="AN4124" s="78">
        <v>7360</v>
      </c>
      <c r="AO4124" s="89" t="s">
        <v>60</v>
      </c>
      <c r="AQ4124" s="75" t="s">
        <v>61</v>
      </c>
      <c r="AR4124" s="75" t="s">
        <v>62</v>
      </c>
      <c r="AS4124" s="75" t="s">
        <v>63</v>
      </c>
      <c r="AV4124" s="77"/>
      <c r="HX4124" s="58"/>
    </row>
    <row r="4125" spans="3:232">
      <c r="C4125" s="17" t="str">
        <f>VLOOKUP(O4125,'[1]mã đối tượng'!$C:$F,4,0)</f>
        <v>N</v>
      </c>
      <c r="D4125" s="89" t="s">
        <v>48</v>
      </c>
      <c r="E4125" s="89" t="s">
        <v>49</v>
      </c>
      <c r="F4125" s="74" t="s">
        <v>2728</v>
      </c>
      <c r="G4125" s="74" t="s">
        <v>2728</v>
      </c>
      <c r="H4125" s="74" t="s">
        <v>2919</v>
      </c>
      <c r="I4125" s="74" t="s">
        <v>2728</v>
      </c>
      <c r="J4125" s="92" t="s">
        <v>5704</v>
      </c>
      <c r="L4125" s="75" t="s">
        <v>53</v>
      </c>
      <c r="M4125" s="73" t="s">
        <v>2921</v>
      </c>
      <c r="N4125" s="73" t="s">
        <v>2728</v>
      </c>
      <c r="O4125" s="73" t="s">
        <v>75</v>
      </c>
      <c r="S4125" s="102" t="s">
        <v>2920</v>
      </c>
      <c r="V4125" s="102" t="s">
        <v>2920</v>
      </c>
      <c r="Y4125" s="73" t="s">
        <v>142</v>
      </c>
      <c r="AB4125" s="89" t="s">
        <v>58</v>
      </c>
      <c r="AC4125" s="89" t="s">
        <v>59</v>
      </c>
      <c r="AE4125" s="73">
        <v>2</v>
      </c>
      <c r="AG4125" s="78">
        <v>50400</v>
      </c>
      <c r="AH4125" s="78">
        <v>100800</v>
      </c>
      <c r="AL4125" s="95">
        <v>8</v>
      </c>
      <c r="AN4125" s="78">
        <v>8064</v>
      </c>
      <c r="AO4125" s="89" t="s">
        <v>60</v>
      </c>
      <c r="AQ4125" s="75" t="s">
        <v>61</v>
      </c>
      <c r="AR4125" s="75" t="s">
        <v>62</v>
      </c>
      <c r="AS4125" s="75" t="s">
        <v>63</v>
      </c>
      <c r="AV4125" s="77"/>
      <c r="HX4125" s="58"/>
    </row>
    <row r="4126" spans="3:232">
      <c r="C4126" s="17" t="str">
        <f>VLOOKUP(O4126,'[1]mã đối tượng'!$C:$F,4,0)</f>
        <v>N</v>
      </c>
      <c r="D4126" s="89" t="s">
        <v>48</v>
      </c>
      <c r="E4126" s="89" t="s">
        <v>49</v>
      </c>
      <c r="F4126" s="74" t="s">
        <v>2728</v>
      </c>
      <c r="G4126" s="74" t="s">
        <v>2728</v>
      </c>
      <c r="H4126" s="74" t="s">
        <v>2922</v>
      </c>
      <c r="I4126" s="74" t="s">
        <v>2728</v>
      </c>
      <c r="J4126" s="92" t="s">
        <v>5705</v>
      </c>
      <c r="L4126" s="75" t="s">
        <v>53</v>
      </c>
      <c r="M4126" s="73" t="s">
        <v>2923</v>
      </c>
      <c r="N4126" s="73" t="s">
        <v>2728</v>
      </c>
      <c r="O4126" s="73" t="s">
        <v>121</v>
      </c>
      <c r="S4126" s="102" t="s">
        <v>1022</v>
      </c>
      <c r="V4126" s="102" t="s">
        <v>1022</v>
      </c>
      <c r="Y4126" s="73" t="s">
        <v>80</v>
      </c>
      <c r="AB4126" s="89" t="s">
        <v>58</v>
      </c>
      <c r="AC4126" s="89" t="s">
        <v>59</v>
      </c>
      <c r="AE4126" s="73">
        <v>4</v>
      </c>
      <c r="AG4126" s="78">
        <v>111058</v>
      </c>
      <c r="AH4126" s="78">
        <v>444232</v>
      </c>
      <c r="AL4126" s="95">
        <v>8</v>
      </c>
      <c r="AN4126" s="78">
        <v>35539</v>
      </c>
      <c r="AO4126" s="89" t="s">
        <v>60</v>
      </c>
      <c r="AQ4126" s="75" t="s">
        <v>61</v>
      </c>
      <c r="AR4126" s="75" t="s">
        <v>62</v>
      </c>
      <c r="AS4126" s="75" t="s">
        <v>63</v>
      </c>
      <c r="AV4126" s="77"/>
      <c r="HX4126" s="58"/>
    </row>
    <row r="4127" spans="3:232">
      <c r="C4127" s="17" t="str">
        <f>VLOOKUP(O4127,'[1]mã đối tượng'!$C:$F,4,0)</f>
        <v>N</v>
      </c>
      <c r="D4127" s="89" t="s">
        <v>48</v>
      </c>
      <c r="E4127" s="89" t="s">
        <v>49</v>
      </c>
      <c r="F4127" s="74" t="s">
        <v>2927</v>
      </c>
      <c r="G4127" s="74" t="s">
        <v>2927</v>
      </c>
      <c r="H4127" s="74" t="s">
        <v>2924</v>
      </c>
      <c r="I4127" s="74" t="s">
        <v>2927</v>
      </c>
      <c r="J4127" s="92" t="s">
        <v>5706</v>
      </c>
      <c r="L4127" s="75" t="s">
        <v>53</v>
      </c>
      <c r="M4127" s="73" t="s">
        <v>2926</v>
      </c>
      <c r="N4127" s="73" t="s">
        <v>2927</v>
      </c>
      <c r="O4127" s="73" t="s">
        <v>509</v>
      </c>
      <c r="S4127" s="102" t="s">
        <v>2925</v>
      </c>
      <c r="V4127" s="102" t="s">
        <v>2925</v>
      </c>
      <c r="Y4127" s="73" t="s">
        <v>57</v>
      </c>
      <c r="AB4127" s="89" t="s">
        <v>58</v>
      </c>
      <c r="AC4127" s="89" t="s">
        <v>59</v>
      </c>
      <c r="AE4127" s="73">
        <v>1</v>
      </c>
      <c r="AG4127" s="78">
        <v>55595</v>
      </c>
      <c r="AH4127" s="78">
        <v>55595</v>
      </c>
      <c r="AL4127" s="95">
        <v>8</v>
      </c>
      <c r="AN4127" s="78">
        <v>4448</v>
      </c>
      <c r="AO4127" s="89" t="s">
        <v>60</v>
      </c>
      <c r="AQ4127" s="75" t="s">
        <v>61</v>
      </c>
      <c r="AR4127" s="75" t="s">
        <v>62</v>
      </c>
      <c r="AS4127" s="75" t="s">
        <v>63</v>
      </c>
      <c r="AV4127" s="77"/>
      <c r="HX4127" s="58"/>
    </row>
    <row r="4128" spans="3:232">
      <c r="C4128" s="17" t="str">
        <f>VLOOKUP(O4128,'[1]mã đối tượng'!$C:$F,4,0)</f>
        <v>N</v>
      </c>
      <c r="D4128" s="89" t="s">
        <v>48</v>
      </c>
      <c r="E4128" s="89" t="s">
        <v>49</v>
      </c>
      <c r="F4128" s="74" t="s">
        <v>2927</v>
      </c>
      <c r="G4128" s="74" t="s">
        <v>2927</v>
      </c>
      <c r="H4128" s="74" t="s">
        <v>2928</v>
      </c>
      <c r="I4128" s="74" t="s">
        <v>2927</v>
      </c>
      <c r="J4128" s="92" t="s">
        <v>5707</v>
      </c>
      <c r="L4128" s="75" t="s">
        <v>53</v>
      </c>
      <c r="M4128" s="73" t="s">
        <v>2930</v>
      </c>
      <c r="N4128" s="73" t="s">
        <v>2927</v>
      </c>
      <c r="O4128" s="73" t="s">
        <v>3555</v>
      </c>
      <c r="S4128" s="102" t="s">
        <v>2929</v>
      </c>
      <c r="V4128" s="102" t="s">
        <v>2929</v>
      </c>
      <c r="Y4128" s="73" t="s">
        <v>117</v>
      </c>
      <c r="AB4128" s="89" t="s">
        <v>58</v>
      </c>
      <c r="AC4128" s="89" t="s">
        <v>59</v>
      </c>
      <c r="AE4128" s="73">
        <v>1</v>
      </c>
      <c r="AG4128" s="78">
        <v>74250</v>
      </c>
      <c r="AH4128" s="78">
        <v>74250</v>
      </c>
      <c r="AL4128" s="95">
        <v>8</v>
      </c>
      <c r="AN4128" s="78">
        <v>5940</v>
      </c>
      <c r="AO4128" s="89" t="s">
        <v>60</v>
      </c>
      <c r="AQ4128" s="75" t="s">
        <v>61</v>
      </c>
      <c r="AR4128" s="75" t="s">
        <v>62</v>
      </c>
      <c r="AS4128" s="75" t="s">
        <v>63</v>
      </c>
      <c r="AV4128" s="77"/>
      <c r="HX4128" s="58"/>
    </row>
    <row r="4129" spans="3:232">
      <c r="C4129" s="17" t="str">
        <f>VLOOKUP(O4129,'[1]mã đối tượng'!$C:$F,4,0)</f>
        <v>N</v>
      </c>
      <c r="D4129" s="89" t="s">
        <v>48</v>
      </c>
      <c r="E4129" s="89" t="s">
        <v>49</v>
      </c>
      <c r="F4129" s="74" t="s">
        <v>2927</v>
      </c>
      <c r="G4129" s="74" t="s">
        <v>2927</v>
      </c>
      <c r="H4129" s="74" t="s">
        <v>2928</v>
      </c>
      <c r="I4129" s="74" t="s">
        <v>2927</v>
      </c>
      <c r="J4129" s="92" t="s">
        <v>5707</v>
      </c>
      <c r="L4129" s="75" t="s">
        <v>53</v>
      </c>
      <c r="M4129" s="73" t="s">
        <v>2930</v>
      </c>
      <c r="N4129" s="73" t="s">
        <v>2927</v>
      </c>
      <c r="O4129" s="73" t="s">
        <v>3555</v>
      </c>
      <c r="S4129" s="102" t="s">
        <v>2929</v>
      </c>
      <c r="V4129" s="102" t="s">
        <v>2929</v>
      </c>
      <c r="Y4129" s="73" t="s">
        <v>78</v>
      </c>
      <c r="AB4129" s="89" t="s">
        <v>58</v>
      </c>
      <c r="AC4129" s="89" t="s">
        <v>59</v>
      </c>
      <c r="AE4129" s="73">
        <v>2</v>
      </c>
      <c r="AG4129" s="78">
        <v>46000</v>
      </c>
      <c r="AH4129" s="78">
        <v>92000</v>
      </c>
      <c r="AL4129" s="95">
        <v>8</v>
      </c>
      <c r="AN4129" s="78">
        <v>7360</v>
      </c>
      <c r="AO4129" s="89" t="s">
        <v>60</v>
      </c>
      <c r="AQ4129" s="75" t="s">
        <v>61</v>
      </c>
      <c r="AR4129" s="75" t="s">
        <v>62</v>
      </c>
      <c r="AS4129" s="75" t="s">
        <v>63</v>
      </c>
      <c r="AV4129" s="77"/>
      <c r="HX4129" s="58"/>
    </row>
    <row r="4130" spans="3:232">
      <c r="C4130" s="17" t="str">
        <f>VLOOKUP(O4130,'[1]mã đối tượng'!$C:$F,4,0)</f>
        <v>N</v>
      </c>
      <c r="D4130" s="89" t="s">
        <v>48</v>
      </c>
      <c r="E4130" s="89" t="s">
        <v>49</v>
      </c>
      <c r="F4130" s="74" t="s">
        <v>2927</v>
      </c>
      <c r="G4130" s="74" t="s">
        <v>2927</v>
      </c>
      <c r="H4130" s="74" t="s">
        <v>2928</v>
      </c>
      <c r="I4130" s="74" t="s">
        <v>2927</v>
      </c>
      <c r="J4130" s="92" t="s">
        <v>5707</v>
      </c>
      <c r="L4130" s="75" t="s">
        <v>53</v>
      </c>
      <c r="M4130" s="73" t="s">
        <v>2930</v>
      </c>
      <c r="N4130" s="73" t="s">
        <v>2927</v>
      </c>
      <c r="O4130" s="73" t="s">
        <v>3555</v>
      </c>
      <c r="S4130" s="102" t="s">
        <v>2929</v>
      </c>
      <c r="V4130" s="102" t="s">
        <v>2929</v>
      </c>
      <c r="Y4130" s="73" t="s">
        <v>142</v>
      </c>
      <c r="AB4130" s="89" t="s">
        <v>58</v>
      </c>
      <c r="AC4130" s="89" t="s">
        <v>59</v>
      </c>
      <c r="AE4130" s="73">
        <v>3</v>
      </c>
      <c r="AG4130" s="78">
        <v>50400</v>
      </c>
      <c r="AH4130" s="78">
        <v>151200</v>
      </c>
      <c r="AL4130" s="95">
        <v>8</v>
      </c>
      <c r="AN4130" s="78">
        <v>12096</v>
      </c>
      <c r="AO4130" s="89" t="s">
        <v>60</v>
      </c>
      <c r="AQ4130" s="75" t="s">
        <v>61</v>
      </c>
      <c r="AR4130" s="75" t="s">
        <v>62</v>
      </c>
      <c r="AS4130" s="75" t="s">
        <v>63</v>
      </c>
      <c r="AV4130" s="77"/>
      <c r="HX4130" s="58"/>
    </row>
    <row r="4131" spans="3:232">
      <c r="C4131" s="17" t="str">
        <f>VLOOKUP(O4131,'[1]mã đối tượng'!$C:$F,4,0)</f>
        <v>N</v>
      </c>
      <c r="D4131" s="89" t="s">
        <v>48</v>
      </c>
      <c r="E4131" s="89" t="s">
        <v>49</v>
      </c>
      <c r="F4131" s="74" t="s">
        <v>2927</v>
      </c>
      <c r="G4131" s="74" t="s">
        <v>2927</v>
      </c>
      <c r="H4131" s="74" t="s">
        <v>2931</v>
      </c>
      <c r="I4131" s="74" t="s">
        <v>2927</v>
      </c>
      <c r="J4131" s="92" t="s">
        <v>5708</v>
      </c>
      <c r="L4131" s="75" t="s">
        <v>53</v>
      </c>
      <c r="M4131" s="73" t="s">
        <v>2932</v>
      </c>
      <c r="N4131" s="73" t="s">
        <v>2927</v>
      </c>
      <c r="O4131" s="73" t="s">
        <v>509</v>
      </c>
      <c r="S4131" s="102" t="s">
        <v>2925</v>
      </c>
      <c r="V4131" s="102" t="s">
        <v>2925</v>
      </c>
      <c r="Y4131" s="73" t="s">
        <v>142</v>
      </c>
      <c r="AB4131" s="89" t="s">
        <v>58</v>
      </c>
      <c r="AC4131" s="89" t="s">
        <v>59</v>
      </c>
      <c r="AE4131" s="73">
        <v>1</v>
      </c>
      <c r="AG4131" s="78">
        <v>50400</v>
      </c>
      <c r="AH4131" s="78">
        <v>50400</v>
      </c>
      <c r="AL4131" s="95">
        <v>8</v>
      </c>
      <c r="AN4131" s="78">
        <v>4032</v>
      </c>
      <c r="AO4131" s="89" t="s">
        <v>60</v>
      </c>
      <c r="AQ4131" s="75" t="s">
        <v>61</v>
      </c>
      <c r="AR4131" s="75" t="s">
        <v>62</v>
      </c>
      <c r="AS4131" s="75" t="s">
        <v>63</v>
      </c>
      <c r="AV4131" s="77"/>
      <c r="HX4131" s="58"/>
    </row>
    <row r="4132" spans="3:232">
      <c r="C4132" s="17" t="str">
        <f>VLOOKUP(O4132,'[1]mã đối tượng'!$C:$F,4,0)</f>
        <v>N</v>
      </c>
      <c r="D4132" s="89" t="s">
        <v>48</v>
      </c>
      <c r="E4132" s="89" t="s">
        <v>49</v>
      </c>
      <c r="F4132" s="74" t="s">
        <v>2927</v>
      </c>
      <c r="G4132" s="74" t="s">
        <v>2927</v>
      </c>
      <c r="H4132" s="74" t="s">
        <v>2931</v>
      </c>
      <c r="I4132" s="74" t="s">
        <v>2927</v>
      </c>
      <c r="J4132" s="92" t="s">
        <v>5708</v>
      </c>
      <c r="L4132" s="75" t="s">
        <v>53</v>
      </c>
      <c r="M4132" s="73" t="s">
        <v>2932</v>
      </c>
      <c r="N4132" s="73" t="s">
        <v>2927</v>
      </c>
      <c r="O4132" s="73" t="s">
        <v>509</v>
      </c>
      <c r="S4132" s="102" t="s">
        <v>2925</v>
      </c>
      <c r="V4132" s="102" t="s">
        <v>2925</v>
      </c>
      <c r="Y4132" s="73" t="s">
        <v>117</v>
      </c>
      <c r="AB4132" s="89" t="s">
        <v>58</v>
      </c>
      <c r="AC4132" s="89" t="s">
        <v>59</v>
      </c>
      <c r="AE4132" s="73">
        <v>1</v>
      </c>
      <c r="AG4132" s="78">
        <v>74250</v>
      </c>
      <c r="AH4132" s="78">
        <v>74250</v>
      </c>
      <c r="AL4132" s="95">
        <v>8</v>
      </c>
      <c r="AN4132" s="78">
        <v>5940</v>
      </c>
      <c r="AO4132" s="89" t="s">
        <v>60</v>
      </c>
      <c r="AQ4132" s="75" t="s">
        <v>61</v>
      </c>
      <c r="AR4132" s="75" t="s">
        <v>62</v>
      </c>
      <c r="AS4132" s="75" t="s">
        <v>63</v>
      </c>
      <c r="AV4132" s="77"/>
      <c r="HX4132" s="58"/>
    </row>
    <row r="4133" spans="3:232">
      <c r="C4133" s="17" t="str">
        <f>VLOOKUP(O4133,'[1]mã đối tượng'!$C:$F,4,0)</f>
        <v>N</v>
      </c>
      <c r="D4133" s="89" t="s">
        <v>48</v>
      </c>
      <c r="E4133" s="89" t="s">
        <v>49</v>
      </c>
      <c r="F4133" s="74" t="s">
        <v>2927</v>
      </c>
      <c r="G4133" s="74" t="s">
        <v>2927</v>
      </c>
      <c r="H4133" s="74" t="s">
        <v>2933</v>
      </c>
      <c r="I4133" s="74" t="s">
        <v>2927</v>
      </c>
      <c r="J4133" s="92" t="s">
        <v>5709</v>
      </c>
      <c r="L4133" s="75" t="s">
        <v>53</v>
      </c>
      <c r="M4133" s="73" t="s">
        <v>2934</v>
      </c>
      <c r="N4133" s="73" t="s">
        <v>2927</v>
      </c>
      <c r="O4133" s="73" t="s">
        <v>369</v>
      </c>
      <c r="S4133" s="102" t="s">
        <v>2013</v>
      </c>
      <c r="V4133" s="102" t="s">
        <v>2013</v>
      </c>
      <c r="Y4133" s="73" t="s">
        <v>77</v>
      </c>
      <c r="AB4133" s="89" t="s">
        <v>58</v>
      </c>
      <c r="AC4133" s="89" t="s">
        <v>59</v>
      </c>
      <c r="AE4133" s="73">
        <v>1</v>
      </c>
      <c r="AG4133" s="78">
        <v>70950</v>
      </c>
      <c r="AH4133" s="78">
        <v>70950</v>
      </c>
      <c r="AL4133" s="95">
        <v>8</v>
      </c>
      <c r="AN4133" s="78">
        <v>5676</v>
      </c>
      <c r="AO4133" s="89" t="s">
        <v>60</v>
      </c>
      <c r="AQ4133" s="75" t="s">
        <v>61</v>
      </c>
      <c r="AR4133" s="75" t="s">
        <v>62</v>
      </c>
      <c r="AS4133" s="75" t="s">
        <v>63</v>
      </c>
      <c r="AV4133" s="77"/>
      <c r="HX4133" s="58"/>
    </row>
    <row r="4134" spans="3:232">
      <c r="C4134" s="17" t="str">
        <f>VLOOKUP(O4134,'[1]mã đối tượng'!$C:$F,4,0)</f>
        <v>N</v>
      </c>
      <c r="D4134" s="89" t="s">
        <v>48</v>
      </c>
      <c r="E4134" s="89" t="s">
        <v>49</v>
      </c>
      <c r="F4134" s="74" t="s">
        <v>2927</v>
      </c>
      <c r="G4134" s="74" t="s">
        <v>2927</v>
      </c>
      <c r="H4134" s="74" t="s">
        <v>2935</v>
      </c>
      <c r="I4134" s="74" t="s">
        <v>2927</v>
      </c>
      <c r="J4134" s="92" t="s">
        <v>5710</v>
      </c>
      <c r="L4134" s="75" t="s">
        <v>53</v>
      </c>
      <c r="M4134" s="73" t="s">
        <v>2937</v>
      </c>
      <c r="N4134" s="73" t="s">
        <v>2927</v>
      </c>
      <c r="O4134" s="73" t="s">
        <v>184</v>
      </c>
      <c r="S4134" s="102" t="s">
        <v>2936</v>
      </c>
      <c r="V4134" s="102" t="s">
        <v>2936</v>
      </c>
      <c r="Y4134" s="73" t="s">
        <v>80</v>
      </c>
      <c r="AB4134" s="89" t="s">
        <v>58</v>
      </c>
      <c r="AC4134" s="89" t="s">
        <v>59</v>
      </c>
      <c r="AE4134" s="73">
        <v>4</v>
      </c>
      <c r="AG4134" s="78">
        <v>111058</v>
      </c>
      <c r="AH4134" s="78">
        <v>444232</v>
      </c>
      <c r="AL4134" s="95">
        <v>8</v>
      </c>
      <c r="AN4134" s="78">
        <v>35539</v>
      </c>
      <c r="AO4134" s="89" t="s">
        <v>60</v>
      </c>
      <c r="AQ4134" s="75" t="s">
        <v>61</v>
      </c>
      <c r="AR4134" s="75" t="s">
        <v>62</v>
      </c>
      <c r="AS4134" s="75" t="s">
        <v>63</v>
      </c>
      <c r="AV4134" s="77"/>
      <c r="HX4134" s="58"/>
    </row>
    <row r="4135" spans="3:232">
      <c r="C4135" s="17" t="str">
        <f>VLOOKUP(O4135,'[1]mã đối tượng'!$C:$F,4,0)</f>
        <v>N</v>
      </c>
      <c r="D4135" s="89" t="s">
        <v>48</v>
      </c>
      <c r="E4135" s="89" t="s">
        <v>49</v>
      </c>
      <c r="F4135" s="74" t="s">
        <v>2927</v>
      </c>
      <c r="G4135" s="74" t="s">
        <v>2927</v>
      </c>
      <c r="H4135" s="74" t="s">
        <v>2935</v>
      </c>
      <c r="I4135" s="74" t="s">
        <v>2927</v>
      </c>
      <c r="J4135" s="92" t="s">
        <v>5710</v>
      </c>
      <c r="L4135" s="75" t="s">
        <v>53</v>
      </c>
      <c r="M4135" s="73" t="s">
        <v>2937</v>
      </c>
      <c r="N4135" s="73" t="s">
        <v>2927</v>
      </c>
      <c r="O4135" s="73" t="s">
        <v>184</v>
      </c>
      <c r="S4135" s="102" t="s">
        <v>2936</v>
      </c>
      <c r="V4135" s="102" t="s">
        <v>2936</v>
      </c>
      <c r="Y4135" s="73" t="s">
        <v>57</v>
      </c>
      <c r="AB4135" s="89" t="s">
        <v>58</v>
      </c>
      <c r="AC4135" s="89" t="s">
        <v>59</v>
      </c>
      <c r="AE4135" s="73">
        <v>4</v>
      </c>
      <c r="AG4135" s="78">
        <v>55595</v>
      </c>
      <c r="AH4135" s="78">
        <v>222380</v>
      </c>
      <c r="AL4135" s="95">
        <v>8</v>
      </c>
      <c r="AN4135" s="78">
        <v>17790</v>
      </c>
      <c r="AO4135" s="89" t="s">
        <v>60</v>
      </c>
      <c r="AQ4135" s="75" t="s">
        <v>61</v>
      </c>
      <c r="AR4135" s="75" t="s">
        <v>62</v>
      </c>
      <c r="AS4135" s="75" t="s">
        <v>63</v>
      </c>
      <c r="AV4135" s="77"/>
      <c r="HX4135" s="58"/>
    </row>
    <row r="4136" spans="3:232">
      <c r="C4136" s="17" t="str">
        <f>VLOOKUP(O4136,'[1]mã đối tượng'!$C:$F,4,0)</f>
        <v>N</v>
      </c>
      <c r="D4136" s="89" t="s">
        <v>48</v>
      </c>
      <c r="E4136" s="89" t="s">
        <v>49</v>
      </c>
      <c r="F4136" s="74" t="s">
        <v>2927</v>
      </c>
      <c r="G4136" s="74" t="s">
        <v>2927</v>
      </c>
      <c r="H4136" s="74" t="s">
        <v>2935</v>
      </c>
      <c r="I4136" s="74" t="s">
        <v>2927</v>
      </c>
      <c r="J4136" s="92" t="s">
        <v>5710</v>
      </c>
      <c r="L4136" s="75" t="s">
        <v>53</v>
      </c>
      <c r="M4136" s="73" t="s">
        <v>2937</v>
      </c>
      <c r="N4136" s="73" t="s">
        <v>2927</v>
      </c>
      <c r="O4136" s="73" t="s">
        <v>184</v>
      </c>
      <c r="S4136" s="102" t="s">
        <v>2936</v>
      </c>
      <c r="V4136" s="102" t="s">
        <v>2936</v>
      </c>
      <c r="Y4136" s="73" t="s">
        <v>78</v>
      </c>
      <c r="AB4136" s="89" t="s">
        <v>58</v>
      </c>
      <c r="AC4136" s="89" t="s">
        <v>59</v>
      </c>
      <c r="AE4136" s="73">
        <v>1</v>
      </c>
      <c r="AG4136" s="78">
        <v>46000</v>
      </c>
      <c r="AH4136" s="78">
        <v>46000</v>
      </c>
      <c r="AL4136" s="95">
        <v>8</v>
      </c>
      <c r="AN4136" s="78">
        <v>3680</v>
      </c>
      <c r="AO4136" s="89" t="s">
        <v>60</v>
      </c>
      <c r="AQ4136" s="75" t="s">
        <v>61</v>
      </c>
      <c r="AR4136" s="75" t="s">
        <v>62</v>
      </c>
      <c r="AS4136" s="75" t="s">
        <v>63</v>
      </c>
      <c r="AV4136" s="77"/>
      <c r="HX4136" s="58"/>
    </row>
    <row r="4137" spans="3:232">
      <c r="C4137" s="17" t="str">
        <f>VLOOKUP(O4137,'[1]mã đối tượng'!$C:$F,4,0)</f>
        <v>N</v>
      </c>
      <c r="D4137" s="89" t="s">
        <v>48</v>
      </c>
      <c r="E4137" s="89" t="s">
        <v>49</v>
      </c>
      <c r="F4137" s="74" t="s">
        <v>2927</v>
      </c>
      <c r="G4137" s="74" t="s">
        <v>2927</v>
      </c>
      <c r="H4137" s="74" t="s">
        <v>2938</v>
      </c>
      <c r="I4137" s="74" t="s">
        <v>2927</v>
      </c>
      <c r="J4137" s="92" t="s">
        <v>5711</v>
      </c>
      <c r="L4137" s="75" t="s">
        <v>53</v>
      </c>
      <c r="M4137" s="73" t="s">
        <v>2939</v>
      </c>
      <c r="N4137" s="73" t="s">
        <v>2927</v>
      </c>
      <c r="O4137" s="73" t="s">
        <v>121</v>
      </c>
      <c r="S4137" s="102" t="s">
        <v>415</v>
      </c>
      <c r="V4137" s="102" t="s">
        <v>415</v>
      </c>
      <c r="Y4137" s="73" t="s">
        <v>142</v>
      </c>
      <c r="AB4137" s="89" t="s">
        <v>58</v>
      </c>
      <c r="AC4137" s="89" t="s">
        <v>59</v>
      </c>
      <c r="AE4137" s="73">
        <v>1</v>
      </c>
      <c r="AG4137" s="78">
        <v>50400</v>
      </c>
      <c r="AH4137" s="78">
        <v>50400</v>
      </c>
      <c r="AL4137" s="95">
        <v>8</v>
      </c>
      <c r="AN4137" s="78">
        <v>4032</v>
      </c>
      <c r="AO4137" s="89" t="s">
        <v>60</v>
      </c>
      <c r="AQ4137" s="75" t="s">
        <v>61</v>
      </c>
      <c r="AR4137" s="75" t="s">
        <v>62</v>
      </c>
      <c r="AS4137" s="75" t="s">
        <v>63</v>
      </c>
      <c r="AV4137" s="77"/>
      <c r="HX4137" s="58"/>
    </row>
    <row r="4138" spans="3:232">
      <c r="C4138" s="17" t="str">
        <f>VLOOKUP(O4138,'[1]mã đối tượng'!$C:$F,4,0)</f>
        <v>N</v>
      </c>
      <c r="D4138" s="89" t="s">
        <v>48</v>
      </c>
      <c r="E4138" s="89" t="s">
        <v>49</v>
      </c>
      <c r="F4138" s="74" t="s">
        <v>2927</v>
      </c>
      <c r="G4138" s="74" t="s">
        <v>2927</v>
      </c>
      <c r="H4138" s="74" t="s">
        <v>2940</v>
      </c>
      <c r="I4138" s="74" t="s">
        <v>2927</v>
      </c>
      <c r="J4138" s="92" t="s">
        <v>5712</v>
      </c>
      <c r="L4138" s="75" t="s">
        <v>53</v>
      </c>
      <c r="M4138" s="73" t="s">
        <v>2941</v>
      </c>
      <c r="N4138" s="73" t="s">
        <v>2927</v>
      </c>
      <c r="O4138" s="73" t="s">
        <v>3565</v>
      </c>
      <c r="S4138" s="102" t="s">
        <v>1387</v>
      </c>
      <c r="V4138" s="102" t="s">
        <v>1387</v>
      </c>
      <c r="Y4138" s="73" t="s">
        <v>79</v>
      </c>
      <c r="AB4138" s="89" t="s">
        <v>58</v>
      </c>
      <c r="AC4138" s="89" t="s">
        <v>59</v>
      </c>
      <c r="AE4138" s="73">
        <v>2</v>
      </c>
      <c r="AG4138" s="78">
        <v>50182</v>
      </c>
      <c r="AH4138" s="78">
        <v>100364</v>
      </c>
      <c r="AL4138" s="95">
        <v>8</v>
      </c>
      <c r="AN4138" s="78">
        <v>8029</v>
      </c>
      <c r="AO4138" s="89" t="s">
        <v>60</v>
      </c>
      <c r="AQ4138" s="75" t="s">
        <v>61</v>
      </c>
      <c r="AR4138" s="75" t="s">
        <v>62</v>
      </c>
      <c r="AS4138" s="75" t="s">
        <v>63</v>
      </c>
      <c r="AV4138" s="77"/>
      <c r="HX4138" s="58"/>
    </row>
    <row r="4139" spans="3:232">
      <c r="C4139" s="17" t="str">
        <f>VLOOKUP(O4139,'[1]mã đối tượng'!$C:$F,4,0)</f>
        <v>N</v>
      </c>
      <c r="D4139" s="89" t="s">
        <v>48</v>
      </c>
      <c r="E4139" s="89" t="s">
        <v>49</v>
      </c>
      <c r="F4139" s="74" t="s">
        <v>2927</v>
      </c>
      <c r="G4139" s="74" t="s">
        <v>2927</v>
      </c>
      <c r="H4139" s="74" t="s">
        <v>2942</v>
      </c>
      <c r="I4139" s="74" t="s">
        <v>2927</v>
      </c>
      <c r="J4139" s="92" t="s">
        <v>5713</v>
      </c>
      <c r="L4139" s="75" t="s">
        <v>53</v>
      </c>
      <c r="M4139" s="73" t="s">
        <v>2944</v>
      </c>
      <c r="N4139" s="73" t="s">
        <v>2927</v>
      </c>
      <c r="O4139" s="73" t="s">
        <v>184</v>
      </c>
      <c r="S4139" s="102" t="s">
        <v>2943</v>
      </c>
      <c r="V4139" s="102" t="s">
        <v>2943</v>
      </c>
      <c r="Y4139" s="73" t="s">
        <v>80</v>
      </c>
      <c r="AB4139" s="89" t="s">
        <v>58</v>
      </c>
      <c r="AC4139" s="89" t="s">
        <v>59</v>
      </c>
      <c r="AE4139" s="73">
        <v>2</v>
      </c>
      <c r="AG4139" s="78">
        <v>111058</v>
      </c>
      <c r="AH4139" s="78">
        <v>222116</v>
      </c>
      <c r="AL4139" s="95">
        <v>8</v>
      </c>
      <c r="AN4139" s="78">
        <v>17770</v>
      </c>
      <c r="AO4139" s="89" t="s">
        <v>60</v>
      </c>
      <c r="AQ4139" s="75" t="s">
        <v>61</v>
      </c>
      <c r="AR4139" s="75" t="s">
        <v>62</v>
      </c>
      <c r="AS4139" s="75" t="s">
        <v>63</v>
      </c>
      <c r="AV4139" s="77"/>
      <c r="HX4139" s="58"/>
    </row>
    <row r="4140" spans="3:232">
      <c r="C4140" s="17" t="str">
        <f>VLOOKUP(O4140,'[1]mã đối tượng'!$C:$F,4,0)</f>
        <v>N</v>
      </c>
      <c r="D4140" s="89" t="s">
        <v>48</v>
      </c>
      <c r="E4140" s="89" t="s">
        <v>49</v>
      </c>
      <c r="F4140" s="74" t="s">
        <v>2927</v>
      </c>
      <c r="G4140" s="74" t="s">
        <v>2927</v>
      </c>
      <c r="H4140" s="74" t="s">
        <v>2942</v>
      </c>
      <c r="I4140" s="74" t="s">
        <v>2927</v>
      </c>
      <c r="J4140" s="92" t="s">
        <v>5713</v>
      </c>
      <c r="L4140" s="75" t="s">
        <v>53</v>
      </c>
      <c r="M4140" s="73" t="s">
        <v>2944</v>
      </c>
      <c r="N4140" s="73" t="s">
        <v>2927</v>
      </c>
      <c r="O4140" s="73" t="s">
        <v>184</v>
      </c>
      <c r="S4140" s="102" t="s">
        <v>2943</v>
      </c>
      <c r="V4140" s="102" t="s">
        <v>2943</v>
      </c>
      <c r="Y4140" s="73" t="s">
        <v>79</v>
      </c>
      <c r="AB4140" s="89" t="s">
        <v>58</v>
      </c>
      <c r="AC4140" s="89" t="s">
        <v>59</v>
      </c>
      <c r="AE4140" s="73">
        <v>4</v>
      </c>
      <c r="AG4140" s="78">
        <v>50182</v>
      </c>
      <c r="AH4140" s="78">
        <v>200728</v>
      </c>
      <c r="AL4140" s="95">
        <v>8</v>
      </c>
      <c r="AN4140" s="78">
        <v>16058</v>
      </c>
      <c r="AO4140" s="89" t="s">
        <v>60</v>
      </c>
      <c r="AQ4140" s="75" t="s">
        <v>61</v>
      </c>
      <c r="AR4140" s="75" t="s">
        <v>62</v>
      </c>
      <c r="AS4140" s="75" t="s">
        <v>63</v>
      </c>
      <c r="AV4140" s="77"/>
      <c r="HX4140" s="58"/>
    </row>
    <row r="4141" spans="3:232">
      <c r="C4141" s="17" t="str">
        <f>VLOOKUP(O4141,'[1]mã đối tượng'!$C:$F,4,0)</f>
        <v>N</v>
      </c>
      <c r="D4141" s="89" t="s">
        <v>48</v>
      </c>
      <c r="E4141" s="89" t="s">
        <v>49</v>
      </c>
      <c r="F4141" s="74" t="s">
        <v>2927</v>
      </c>
      <c r="G4141" s="74" t="s">
        <v>2927</v>
      </c>
      <c r="H4141" s="74" t="s">
        <v>2942</v>
      </c>
      <c r="I4141" s="74" t="s">
        <v>2927</v>
      </c>
      <c r="J4141" s="92" t="s">
        <v>5713</v>
      </c>
      <c r="L4141" s="75" t="s">
        <v>53</v>
      </c>
      <c r="M4141" s="73" t="s">
        <v>2944</v>
      </c>
      <c r="N4141" s="73" t="s">
        <v>2927</v>
      </c>
      <c r="O4141" s="73" t="s">
        <v>184</v>
      </c>
      <c r="S4141" s="102" t="s">
        <v>2943</v>
      </c>
      <c r="V4141" s="102" t="s">
        <v>2943</v>
      </c>
      <c r="Y4141" s="73" t="s">
        <v>77</v>
      </c>
      <c r="AB4141" s="89" t="s">
        <v>58</v>
      </c>
      <c r="AC4141" s="89" t="s">
        <v>59</v>
      </c>
      <c r="AE4141" s="73">
        <v>2</v>
      </c>
      <c r="AG4141" s="78">
        <v>70950</v>
      </c>
      <c r="AH4141" s="78">
        <v>141900</v>
      </c>
      <c r="AL4141" s="95">
        <v>8</v>
      </c>
      <c r="AN4141" s="78">
        <v>11352</v>
      </c>
      <c r="AO4141" s="89" t="s">
        <v>60</v>
      </c>
      <c r="AQ4141" s="75" t="s">
        <v>61</v>
      </c>
      <c r="AR4141" s="75" t="s">
        <v>62</v>
      </c>
      <c r="AS4141" s="75" t="s">
        <v>63</v>
      </c>
      <c r="AV4141" s="77"/>
      <c r="HX4141" s="58"/>
    </row>
    <row r="4142" spans="3:232">
      <c r="C4142" s="17" t="str">
        <f>VLOOKUP(O4142,'[1]mã đối tượng'!$C:$F,4,0)</f>
        <v>N</v>
      </c>
      <c r="D4142" s="89" t="s">
        <v>48</v>
      </c>
      <c r="E4142" s="89" t="s">
        <v>49</v>
      </c>
      <c r="F4142" s="74" t="s">
        <v>2927</v>
      </c>
      <c r="G4142" s="74" t="s">
        <v>2927</v>
      </c>
      <c r="H4142" s="74" t="s">
        <v>2942</v>
      </c>
      <c r="I4142" s="74" t="s">
        <v>2927</v>
      </c>
      <c r="J4142" s="92" t="s">
        <v>5713</v>
      </c>
      <c r="L4142" s="75" t="s">
        <v>53</v>
      </c>
      <c r="M4142" s="73" t="s">
        <v>2944</v>
      </c>
      <c r="N4142" s="73" t="s">
        <v>2927</v>
      </c>
      <c r="O4142" s="73" t="s">
        <v>184</v>
      </c>
      <c r="S4142" s="102" t="s">
        <v>2943</v>
      </c>
      <c r="V4142" s="102" t="s">
        <v>2943</v>
      </c>
      <c r="Y4142" s="73" t="s">
        <v>69</v>
      </c>
      <c r="AB4142" s="89" t="s">
        <v>58</v>
      </c>
      <c r="AC4142" s="89" t="s">
        <v>59</v>
      </c>
      <c r="AE4142" s="73">
        <v>2</v>
      </c>
      <c r="AG4142" s="78">
        <v>49500</v>
      </c>
      <c r="AH4142" s="78">
        <v>99000</v>
      </c>
      <c r="AL4142" s="95">
        <v>8</v>
      </c>
      <c r="AN4142" s="78">
        <v>7920</v>
      </c>
      <c r="AO4142" s="89" t="s">
        <v>60</v>
      </c>
      <c r="AQ4142" s="75" t="s">
        <v>61</v>
      </c>
      <c r="AR4142" s="75" t="s">
        <v>62</v>
      </c>
      <c r="AS4142" s="75" t="s">
        <v>63</v>
      </c>
      <c r="AV4142" s="77"/>
      <c r="HX4142" s="58"/>
    </row>
    <row r="4143" spans="3:232">
      <c r="C4143" s="17" t="str">
        <f>VLOOKUP(O4143,'[1]mã đối tượng'!$C:$F,4,0)</f>
        <v>N</v>
      </c>
      <c r="D4143" s="89" t="s">
        <v>48</v>
      </c>
      <c r="E4143" s="89" t="s">
        <v>49</v>
      </c>
      <c r="F4143" s="74" t="s">
        <v>2927</v>
      </c>
      <c r="G4143" s="74" t="s">
        <v>2927</v>
      </c>
      <c r="H4143" s="74" t="s">
        <v>2945</v>
      </c>
      <c r="I4143" s="74" t="s">
        <v>2927</v>
      </c>
      <c r="J4143" s="92" t="s">
        <v>5714</v>
      </c>
      <c r="L4143" s="75" t="s">
        <v>53</v>
      </c>
      <c r="M4143" s="73" t="s">
        <v>2946</v>
      </c>
      <c r="N4143" s="73" t="s">
        <v>2927</v>
      </c>
      <c r="O4143" s="73" t="s">
        <v>121</v>
      </c>
      <c r="S4143" s="102" t="s">
        <v>1206</v>
      </c>
      <c r="V4143" s="102" t="s">
        <v>1206</v>
      </c>
      <c r="Y4143" s="73" t="s">
        <v>69</v>
      </c>
      <c r="AB4143" s="89" t="s">
        <v>58</v>
      </c>
      <c r="AC4143" s="89" t="s">
        <v>59</v>
      </c>
      <c r="AE4143" s="73">
        <v>1</v>
      </c>
      <c r="AG4143" s="78">
        <v>49500</v>
      </c>
      <c r="AH4143" s="78">
        <v>49500</v>
      </c>
      <c r="AL4143" s="95">
        <v>8</v>
      </c>
      <c r="AN4143" s="78">
        <v>3960</v>
      </c>
      <c r="AO4143" s="89" t="s">
        <v>60</v>
      </c>
      <c r="AQ4143" s="75" t="s">
        <v>61</v>
      </c>
      <c r="AR4143" s="75" t="s">
        <v>62</v>
      </c>
      <c r="AS4143" s="75" t="s">
        <v>63</v>
      </c>
      <c r="AV4143" s="77"/>
      <c r="HX4143" s="58"/>
    </row>
    <row r="4144" spans="3:232">
      <c r="C4144" s="17" t="str">
        <f>VLOOKUP(O4144,'[1]mã đối tượng'!$C:$F,4,0)</f>
        <v>N</v>
      </c>
      <c r="D4144" s="89" t="s">
        <v>48</v>
      </c>
      <c r="E4144" s="89" t="s">
        <v>49</v>
      </c>
      <c r="F4144" s="74" t="s">
        <v>2927</v>
      </c>
      <c r="G4144" s="74" t="s">
        <v>2927</v>
      </c>
      <c r="H4144" s="74" t="s">
        <v>2947</v>
      </c>
      <c r="I4144" s="74" t="s">
        <v>2927</v>
      </c>
      <c r="J4144" s="92" t="s">
        <v>5715</v>
      </c>
      <c r="L4144" s="75" t="s">
        <v>53</v>
      </c>
      <c r="M4144" s="73" t="s">
        <v>2949</v>
      </c>
      <c r="N4144" s="73" t="s">
        <v>2927</v>
      </c>
      <c r="O4144" s="73" t="s">
        <v>121</v>
      </c>
      <c r="S4144" s="102" t="s">
        <v>2948</v>
      </c>
      <c r="V4144" s="102" t="s">
        <v>2948</v>
      </c>
      <c r="Y4144" s="73" t="s">
        <v>70</v>
      </c>
      <c r="AB4144" s="89" t="s">
        <v>58</v>
      </c>
      <c r="AC4144" s="89" t="s">
        <v>59</v>
      </c>
      <c r="AE4144" s="73">
        <v>3</v>
      </c>
      <c r="AG4144" s="78">
        <v>111606</v>
      </c>
      <c r="AH4144" s="78">
        <v>334818</v>
      </c>
      <c r="AL4144" s="95">
        <v>8</v>
      </c>
      <c r="AN4144" s="78">
        <v>26785</v>
      </c>
      <c r="AO4144" s="89" t="s">
        <v>60</v>
      </c>
      <c r="AQ4144" s="75" t="s">
        <v>61</v>
      </c>
      <c r="AR4144" s="75" t="s">
        <v>62</v>
      </c>
      <c r="AS4144" s="75" t="s">
        <v>63</v>
      </c>
      <c r="AV4144" s="77"/>
      <c r="HX4144" s="58"/>
    </row>
    <row r="4145" spans="3:232">
      <c r="C4145" s="17" t="str">
        <f>VLOOKUP(O4145,'[1]mã đối tượng'!$C:$F,4,0)</f>
        <v>N</v>
      </c>
      <c r="D4145" s="89" t="s">
        <v>48</v>
      </c>
      <c r="E4145" s="89" t="s">
        <v>49</v>
      </c>
      <c r="F4145" s="74" t="s">
        <v>2927</v>
      </c>
      <c r="G4145" s="74" t="s">
        <v>2927</v>
      </c>
      <c r="H4145" s="74" t="s">
        <v>2950</v>
      </c>
      <c r="I4145" s="74" t="s">
        <v>2927</v>
      </c>
      <c r="J4145" s="92" t="s">
        <v>5716</v>
      </c>
      <c r="L4145" s="75" t="s">
        <v>53</v>
      </c>
      <c r="M4145" s="73" t="s">
        <v>2952</v>
      </c>
      <c r="N4145" s="73" t="s">
        <v>2927</v>
      </c>
      <c r="O4145" s="73" t="s">
        <v>75</v>
      </c>
      <c r="S4145" s="102" t="s">
        <v>2951</v>
      </c>
      <c r="V4145" s="102" t="s">
        <v>2951</v>
      </c>
      <c r="Y4145" s="73" t="s">
        <v>80</v>
      </c>
      <c r="AB4145" s="89" t="s">
        <v>58</v>
      </c>
      <c r="AC4145" s="89" t="s">
        <v>59</v>
      </c>
      <c r="AE4145" s="73">
        <v>2</v>
      </c>
      <c r="AG4145" s="78">
        <v>111058</v>
      </c>
      <c r="AH4145" s="78">
        <v>222116</v>
      </c>
      <c r="AL4145" s="95">
        <v>8</v>
      </c>
      <c r="AN4145" s="78">
        <v>17770</v>
      </c>
      <c r="AO4145" s="89" t="s">
        <v>60</v>
      </c>
      <c r="AQ4145" s="75" t="s">
        <v>61</v>
      </c>
      <c r="AR4145" s="75" t="s">
        <v>62</v>
      </c>
      <c r="AS4145" s="75" t="s">
        <v>63</v>
      </c>
      <c r="AV4145" s="77"/>
      <c r="HX4145" s="58"/>
    </row>
    <row r="4146" spans="3:232">
      <c r="C4146" s="17" t="str">
        <f>VLOOKUP(O4146,'[1]mã đối tượng'!$C:$F,4,0)</f>
        <v>N</v>
      </c>
      <c r="D4146" s="89" t="s">
        <v>48</v>
      </c>
      <c r="E4146" s="89" t="s">
        <v>49</v>
      </c>
      <c r="F4146" s="74" t="s">
        <v>2927</v>
      </c>
      <c r="G4146" s="74" t="s">
        <v>2927</v>
      </c>
      <c r="H4146" s="74" t="s">
        <v>2950</v>
      </c>
      <c r="I4146" s="74" t="s">
        <v>2927</v>
      </c>
      <c r="J4146" s="92" t="s">
        <v>5716</v>
      </c>
      <c r="L4146" s="75" t="s">
        <v>53</v>
      </c>
      <c r="M4146" s="73" t="s">
        <v>2952</v>
      </c>
      <c r="N4146" s="73" t="s">
        <v>2927</v>
      </c>
      <c r="O4146" s="73" t="s">
        <v>75</v>
      </c>
      <c r="S4146" s="102" t="s">
        <v>2951</v>
      </c>
      <c r="V4146" s="102" t="s">
        <v>2951</v>
      </c>
      <c r="Y4146" s="73" t="s">
        <v>70</v>
      </c>
      <c r="AB4146" s="89" t="s">
        <v>58</v>
      </c>
      <c r="AC4146" s="89" t="s">
        <v>59</v>
      </c>
      <c r="AE4146" s="73">
        <v>1</v>
      </c>
      <c r="AG4146" s="78">
        <v>111606</v>
      </c>
      <c r="AH4146" s="78">
        <v>111606</v>
      </c>
      <c r="AL4146" s="95">
        <v>8</v>
      </c>
      <c r="AN4146" s="78">
        <v>8928</v>
      </c>
      <c r="AO4146" s="89" t="s">
        <v>60</v>
      </c>
      <c r="AQ4146" s="75" t="s">
        <v>61</v>
      </c>
      <c r="AR4146" s="75" t="s">
        <v>62</v>
      </c>
      <c r="AS4146" s="75" t="s">
        <v>63</v>
      </c>
      <c r="AV4146" s="77"/>
      <c r="HX4146" s="58"/>
    </row>
    <row r="4147" spans="3:232">
      <c r="C4147" s="17" t="str">
        <f>VLOOKUP(O4147,'[1]mã đối tượng'!$C:$F,4,0)</f>
        <v>N</v>
      </c>
      <c r="D4147" s="89" t="s">
        <v>48</v>
      </c>
      <c r="E4147" s="89" t="s">
        <v>49</v>
      </c>
      <c r="F4147" s="74" t="s">
        <v>2927</v>
      </c>
      <c r="G4147" s="74" t="s">
        <v>2927</v>
      </c>
      <c r="H4147" s="74" t="s">
        <v>2953</v>
      </c>
      <c r="I4147" s="74" t="s">
        <v>2927</v>
      </c>
      <c r="J4147" s="92" t="s">
        <v>5717</v>
      </c>
      <c r="L4147" s="75" t="s">
        <v>53</v>
      </c>
      <c r="M4147" s="73" t="s">
        <v>2954</v>
      </c>
      <c r="N4147" s="73" t="s">
        <v>2927</v>
      </c>
      <c r="O4147" s="73" t="s">
        <v>184</v>
      </c>
      <c r="S4147" s="102" t="s">
        <v>1116</v>
      </c>
      <c r="V4147" s="102" t="s">
        <v>1116</v>
      </c>
      <c r="Y4147" s="73" t="s">
        <v>80</v>
      </c>
      <c r="AB4147" s="89" t="s">
        <v>58</v>
      </c>
      <c r="AC4147" s="89" t="s">
        <v>59</v>
      </c>
      <c r="AE4147" s="73">
        <v>2</v>
      </c>
      <c r="AG4147" s="78">
        <v>111058</v>
      </c>
      <c r="AH4147" s="78">
        <v>222116</v>
      </c>
      <c r="AL4147" s="95">
        <v>8</v>
      </c>
      <c r="AN4147" s="78">
        <v>17770</v>
      </c>
      <c r="AO4147" s="89" t="s">
        <v>60</v>
      </c>
      <c r="AQ4147" s="75" t="s">
        <v>61</v>
      </c>
      <c r="AR4147" s="75" t="s">
        <v>62</v>
      </c>
      <c r="AS4147" s="75" t="s">
        <v>63</v>
      </c>
      <c r="AV4147" s="77"/>
      <c r="HX4147" s="58"/>
    </row>
    <row r="4148" spans="3:232">
      <c r="C4148" s="17" t="str">
        <f>VLOOKUP(O4148,'[1]mã đối tượng'!$C:$F,4,0)</f>
        <v>N</v>
      </c>
      <c r="D4148" s="89" t="s">
        <v>48</v>
      </c>
      <c r="E4148" s="89" t="s">
        <v>49</v>
      </c>
      <c r="F4148" s="74" t="s">
        <v>2927</v>
      </c>
      <c r="G4148" s="74" t="s">
        <v>2927</v>
      </c>
      <c r="H4148" s="74" t="s">
        <v>2953</v>
      </c>
      <c r="I4148" s="74" t="s">
        <v>2927</v>
      </c>
      <c r="J4148" s="92" t="s">
        <v>5717</v>
      </c>
      <c r="L4148" s="75" t="s">
        <v>53</v>
      </c>
      <c r="M4148" s="73" t="s">
        <v>2954</v>
      </c>
      <c r="N4148" s="73" t="s">
        <v>2927</v>
      </c>
      <c r="O4148" s="73" t="s">
        <v>184</v>
      </c>
      <c r="S4148" s="102" t="s">
        <v>1116</v>
      </c>
      <c r="V4148" s="102" t="s">
        <v>1116</v>
      </c>
      <c r="Y4148" s="73" t="s">
        <v>79</v>
      </c>
      <c r="AB4148" s="89" t="s">
        <v>58</v>
      </c>
      <c r="AC4148" s="89" t="s">
        <v>59</v>
      </c>
      <c r="AE4148" s="73">
        <v>4</v>
      </c>
      <c r="AG4148" s="78">
        <v>50182</v>
      </c>
      <c r="AH4148" s="78">
        <v>200728</v>
      </c>
      <c r="AL4148" s="95">
        <v>8</v>
      </c>
      <c r="AN4148" s="78">
        <v>16058</v>
      </c>
      <c r="AO4148" s="89" t="s">
        <v>60</v>
      </c>
      <c r="AQ4148" s="75" t="s">
        <v>61</v>
      </c>
      <c r="AR4148" s="75" t="s">
        <v>62</v>
      </c>
      <c r="AS4148" s="75" t="s">
        <v>63</v>
      </c>
      <c r="AV4148" s="77"/>
      <c r="HX4148" s="58"/>
    </row>
    <row r="4149" spans="3:232">
      <c r="C4149" s="17" t="str">
        <f>VLOOKUP(O4149,'[1]mã đối tượng'!$C:$F,4,0)</f>
        <v>N</v>
      </c>
      <c r="D4149" s="89" t="s">
        <v>48</v>
      </c>
      <c r="E4149" s="89" t="s">
        <v>49</v>
      </c>
      <c r="F4149" s="74" t="s">
        <v>2927</v>
      </c>
      <c r="G4149" s="74" t="s">
        <v>2927</v>
      </c>
      <c r="H4149" s="74" t="s">
        <v>2955</v>
      </c>
      <c r="I4149" s="74" t="s">
        <v>2927</v>
      </c>
      <c r="J4149" s="92" t="s">
        <v>5718</v>
      </c>
      <c r="L4149" s="75" t="s">
        <v>53</v>
      </c>
      <c r="M4149" s="73" t="s">
        <v>2956</v>
      </c>
      <c r="N4149" s="73" t="s">
        <v>2927</v>
      </c>
      <c r="O4149" s="73" t="s">
        <v>184</v>
      </c>
      <c r="S4149" s="102" t="s">
        <v>1448</v>
      </c>
      <c r="V4149" s="102" t="s">
        <v>1448</v>
      </c>
      <c r="Y4149" s="73" t="s">
        <v>80</v>
      </c>
      <c r="AB4149" s="89" t="s">
        <v>58</v>
      </c>
      <c r="AC4149" s="89" t="s">
        <v>59</v>
      </c>
      <c r="AE4149" s="73">
        <v>2</v>
      </c>
      <c r="AG4149" s="78">
        <v>111058</v>
      </c>
      <c r="AH4149" s="78">
        <v>222116</v>
      </c>
      <c r="AL4149" s="95">
        <v>8</v>
      </c>
      <c r="AN4149" s="78">
        <v>17769</v>
      </c>
      <c r="AO4149" s="89" t="s">
        <v>60</v>
      </c>
      <c r="AQ4149" s="75" t="s">
        <v>61</v>
      </c>
      <c r="AR4149" s="75" t="s">
        <v>62</v>
      </c>
      <c r="AS4149" s="75" t="s">
        <v>63</v>
      </c>
      <c r="AV4149" s="77"/>
      <c r="HX4149" s="58"/>
    </row>
    <row r="4150" spans="3:232">
      <c r="C4150" s="17" t="str">
        <f>VLOOKUP(O4150,'[1]mã đối tượng'!$C:$F,4,0)</f>
        <v>N</v>
      </c>
      <c r="D4150" s="89" t="s">
        <v>48</v>
      </c>
      <c r="E4150" s="89" t="s">
        <v>49</v>
      </c>
      <c r="F4150" s="74" t="s">
        <v>2927</v>
      </c>
      <c r="G4150" s="74" t="s">
        <v>2927</v>
      </c>
      <c r="H4150" s="74" t="s">
        <v>2955</v>
      </c>
      <c r="I4150" s="74" t="s">
        <v>2927</v>
      </c>
      <c r="J4150" s="92" t="s">
        <v>5718</v>
      </c>
      <c r="L4150" s="75" t="s">
        <v>53</v>
      </c>
      <c r="M4150" s="73" t="s">
        <v>2956</v>
      </c>
      <c r="N4150" s="73" t="s">
        <v>2927</v>
      </c>
      <c r="O4150" s="73" t="s">
        <v>184</v>
      </c>
      <c r="S4150" s="102" t="s">
        <v>1448</v>
      </c>
      <c r="V4150" s="102" t="s">
        <v>1448</v>
      </c>
      <c r="Y4150" s="73" t="s">
        <v>57</v>
      </c>
      <c r="AB4150" s="89" t="s">
        <v>58</v>
      </c>
      <c r="AC4150" s="89" t="s">
        <v>59</v>
      </c>
      <c r="AE4150" s="73">
        <v>2</v>
      </c>
      <c r="AG4150" s="78">
        <v>55595</v>
      </c>
      <c r="AH4150" s="78">
        <v>111190</v>
      </c>
      <c r="AL4150" s="95">
        <v>8</v>
      </c>
      <c r="AN4150" s="78">
        <v>8895</v>
      </c>
      <c r="AO4150" s="89" t="s">
        <v>60</v>
      </c>
      <c r="AQ4150" s="75" t="s">
        <v>61</v>
      </c>
      <c r="AR4150" s="75" t="s">
        <v>62</v>
      </c>
      <c r="AS4150" s="75" t="s">
        <v>63</v>
      </c>
      <c r="AV4150" s="77"/>
      <c r="HX4150" s="58"/>
    </row>
    <row r="4151" spans="3:232">
      <c r="C4151" s="17" t="str">
        <f>VLOOKUP(O4151,'[1]mã đối tượng'!$C:$F,4,0)</f>
        <v>N</v>
      </c>
      <c r="D4151" s="89" t="s">
        <v>48</v>
      </c>
      <c r="E4151" s="89" t="s">
        <v>49</v>
      </c>
      <c r="F4151" s="74" t="s">
        <v>2927</v>
      </c>
      <c r="G4151" s="74" t="s">
        <v>2927</v>
      </c>
      <c r="H4151" s="74" t="s">
        <v>2955</v>
      </c>
      <c r="I4151" s="74" t="s">
        <v>2927</v>
      </c>
      <c r="J4151" s="92" t="s">
        <v>5718</v>
      </c>
      <c r="L4151" s="75" t="s">
        <v>53</v>
      </c>
      <c r="M4151" s="73" t="s">
        <v>2956</v>
      </c>
      <c r="N4151" s="73" t="s">
        <v>2927</v>
      </c>
      <c r="O4151" s="73" t="s">
        <v>184</v>
      </c>
      <c r="S4151" s="102" t="s">
        <v>1448</v>
      </c>
      <c r="V4151" s="102" t="s">
        <v>1448</v>
      </c>
      <c r="Y4151" s="73" t="s">
        <v>69</v>
      </c>
      <c r="AB4151" s="89" t="s">
        <v>58</v>
      </c>
      <c r="AC4151" s="89" t="s">
        <v>59</v>
      </c>
      <c r="AE4151" s="73">
        <v>4</v>
      </c>
      <c r="AG4151" s="78">
        <v>49500</v>
      </c>
      <c r="AH4151" s="78">
        <v>198000</v>
      </c>
      <c r="AL4151" s="95">
        <v>8</v>
      </c>
      <c r="AN4151" s="78">
        <v>15840</v>
      </c>
      <c r="AO4151" s="89" t="s">
        <v>60</v>
      </c>
      <c r="AQ4151" s="75" t="s">
        <v>61</v>
      </c>
      <c r="AR4151" s="75" t="s">
        <v>62</v>
      </c>
      <c r="AS4151" s="75" t="s">
        <v>63</v>
      </c>
      <c r="AV4151" s="77"/>
      <c r="HX4151" s="58"/>
    </row>
    <row r="4152" spans="3:232">
      <c r="C4152" s="17" t="str">
        <f>VLOOKUP(O4152,'[1]mã đối tượng'!$C:$F,4,0)</f>
        <v>N</v>
      </c>
      <c r="D4152" s="89" t="s">
        <v>48</v>
      </c>
      <c r="E4152" s="89" t="s">
        <v>49</v>
      </c>
      <c r="F4152" s="74" t="s">
        <v>2927</v>
      </c>
      <c r="G4152" s="74" t="s">
        <v>2927</v>
      </c>
      <c r="H4152" s="74" t="s">
        <v>2955</v>
      </c>
      <c r="I4152" s="74" t="s">
        <v>2927</v>
      </c>
      <c r="J4152" s="92" t="s">
        <v>5718</v>
      </c>
      <c r="L4152" s="75" t="s">
        <v>53</v>
      </c>
      <c r="M4152" s="73" t="s">
        <v>2956</v>
      </c>
      <c r="N4152" s="73" t="s">
        <v>2927</v>
      </c>
      <c r="O4152" s="73" t="s">
        <v>184</v>
      </c>
      <c r="S4152" s="102" t="s">
        <v>1448</v>
      </c>
      <c r="V4152" s="102" t="s">
        <v>1448</v>
      </c>
      <c r="Y4152" s="73" t="s">
        <v>77</v>
      </c>
      <c r="AB4152" s="89" t="s">
        <v>58</v>
      </c>
      <c r="AC4152" s="89" t="s">
        <v>59</v>
      </c>
      <c r="AE4152" s="73">
        <v>3</v>
      </c>
      <c r="AG4152" s="78">
        <v>70950</v>
      </c>
      <c r="AH4152" s="78">
        <v>212850</v>
      </c>
      <c r="AL4152" s="95">
        <v>8</v>
      </c>
      <c r="AN4152" s="78">
        <v>17028</v>
      </c>
      <c r="AO4152" s="89" t="s">
        <v>60</v>
      </c>
      <c r="AQ4152" s="75" t="s">
        <v>61</v>
      </c>
      <c r="AR4152" s="75" t="s">
        <v>62</v>
      </c>
      <c r="AS4152" s="75" t="s">
        <v>63</v>
      </c>
      <c r="AV4152" s="77"/>
      <c r="HX4152" s="58"/>
    </row>
    <row r="4153" spans="3:232">
      <c r="C4153" s="17" t="str">
        <f>VLOOKUP(O4153,'[1]mã đối tượng'!$C:$F,4,0)</f>
        <v>N</v>
      </c>
      <c r="D4153" s="89" t="s">
        <v>48</v>
      </c>
      <c r="E4153" s="89" t="s">
        <v>49</v>
      </c>
      <c r="F4153" s="74" t="s">
        <v>2927</v>
      </c>
      <c r="G4153" s="74" t="s">
        <v>2927</v>
      </c>
      <c r="H4153" s="74" t="s">
        <v>2957</v>
      </c>
      <c r="I4153" s="74" t="s">
        <v>2927</v>
      </c>
      <c r="J4153" s="92" t="s">
        <v>5719</v>
      </c>
      <c r="L4153" s="75" t="s">
        <v>53</v>
      </c>
      <c r="M4153" s="73" t="s">
        <v>2959</v>
      </c>
      <c r="N4153" s="73" t="s">
        <v>2927</v>
      </c>
      <c r="O4153" s="73" t="s">
        <v>509</v>
      </c>
      <c r="S4153" s="102" t="s">
        <v>2958</v>
      </c>
      <c r="V4153" s="102" t="s">
        <v>2958</v>
      </c>
      <c r="Y4153" s="73" t="s">
        <v>79</v>
      </c>
      <c r="AB4153" s="89" t="s">
        <v>58</v>
      </c>
      <c r="AC4153" s="89" t="s">
        <v>59</v>
      </c>
      <c r="AE4153" s="73">
        <v>4</v>
      </c>
      <c r="AG4153" s="78">
        <v>50182</v>
      </c>
      <c r="AH4153" s="78">
        <v>200728</v>
      </c>
      <c r="AL4153" s="95">
        <v>8</v>
      </c>
      <c r="AN4153" s="78">
        <v>16058</v>
      </c>
      <c r="AO4153" s="89" t="s">
        <v>60</v>
      </c>
      <c r="AQ4153" s="75" t="s">
        <v>61</v>
      </c>
      <c r="AR4153" s="75" t="s">
        <v>62</v>
      </c>
      <c r="AS4153" s="75" t="s">
        <v>63</v>
      </c>
      <c r="AV4153" s="77"/>
      <c r="HX4153" s="58"/>
    </row>
    <row r="4154" spans="3:232">
      <c r="C4154" s="17" t="str">
        <f>VLOOKUP(O4154,'[1]mã đối tượng'!$C:$F,4,0)</f>
        <v>N</v>
      </c>
      <c r="D4154" s="89" t="s">
        <v>48</v>
      </c>
      <c r="E4154" s="89" t="s">
        <v>49</v>
      </c>
      <c r="F4154" s="74" t="s">
        <v>2927</v>
      </c>
      <c r="G4154" s="74" t="s">
        <v>2927</v>
      </c>
      <c r="H4154" s="74" t="s">
        <v>2957</v>
      </c>
      <c r="I4154" s="74" t="s">
        <v>2927</v>
      </c>
      <c r="J4154" s="92" t="s">
        <v>5719</v>
      </c>
      <c r="L4154" s="75" t="s">
        <v>53</v>
      </c>
      <c r="M4154" s="73" t="s">
        <v>2959</v>
      </c>
      <c r="N4154" s="73" t="s">
        <v>2927</v>
      </c>
      <c r="O4154" s="73" t="s">
        <v>509</v>
      </c>
      <c r="S4154" s="102" t="s">
        <v>2958</v>
      </c>
      <c r="V4154" s="102" t="s">
        <v>2958</v>
      </c>
      <c r="Y4154" s="73" t="s">
        <v>70</v>
      </c>
      <c r="AB4154" s="89" t="s">
        <v>58</v>
      </c>
      <c r="AC4154" s="89" t="s">
        <v>59</v>
      </c>
      <c r="AE4154" s="73">
        <v>3</v>
      </c>
      <c r="AG4154" s="78">
        <v>111606</v>
      </c>
      <c r="AH4154" s="78">
        <v>334818</v>
      </c>
      <c r="AL4154" s="95">
        <v>8</v>
      </c>
      <c r="AN4154" s="78">
        <v>26786</v>
      </c>
      <c r="AO4154" s="89" t="s">
        <v>60</v>
      </c>
      <c r="AQ4154" s="75" t="s">
        <v>61</v>
      </c>
      <c r="AR4154" s="75" t="s">
        <v>62</v>
      </c>
      <c r="AS4154" s="75" t="s">
        <v>63</v>
      </c>
      <c r="AV4154" s="77"/>
      <c r="HX4154" s="58"/>
    </row>
    <row r="4155" spans="3:232">
      <c r="C4155" s="17" t="str">
        <f>VLOOKUP(O4155,'[1]mã đối tượng'!$C:$F,4,0)</f>
        <v>N</v>
      </c>
      <c r="D4155" s="89" t="s">
        <v>48</v>
      </c>
      <c r="E4155" s="89" t="s">
        <v>49</v>
      </c>
      <c r="F4155" s="74" t="s">
        <v>2927</v>
      </c>
      <c r="G4155" s="74" t="s">
        <v>2927</v>
      </c>
      <c r="H4155" s="74" t="s">
        <v>2957</v>
      </c>
      <c r="I4155" s="74" t="s">
        <v>2927</v>
      </c>
      <c r="J4155" s="92" t="s">
        <v>5719</v>
      </c>
      <c r="L4155" s="75" t="s">
        <v>53</v>
      </c>
      <c r="M4155" s="73" t="s">
        <v>2959</v>
      </c>
      <c r="N4155" s="73" t="s">
        <v>2927</v>
      </c>
      <c r="O4155" s="73" t="s">
        <v>509</v>
      </c>
      <c r="S4155" s="102" t="s">
        <v>2958</v>
      </c>
      <c r="V4155" s="102" t="s">
        <v>2958</v>
      </c>
      <c r="Y4155" s="73" t="s">
        <v>77</v>
      </c>
      <c r="AB4155" s="89" t="s">
        <v>58</v>
      </c>
      <c r="AC4155" s="89" t="s">
        <v>59</v>
      </c>
      <c r="AE4155" s="73">
        <v>2</v>
      </c>
      <c r="AG4155" s="78">
        <v>70950</v>
      </c>
      <c r="AH4155" s="78">
        <v>141900</v>
      </c>
      <c r="AL4155" s="95">
        <v>8</v>
      </c>
      <c r="AN4155" s="78">
        <v>11352</v>
      </c>
      <c r="AO4155" s="89" t="s">
        <v>60</v>
      </c>
      <c r="AQ4155" s="75" t="s">
        <v>61</v>
      </c>
      <c r="AR4155" s="75" t="s">
        <v>62</v>
      </c>
      <c r="AS4155" s="75" t="s">
        <v>63</v>
      </c>
      <c r="AV4155" s="77"/>
      <c r="HX4155" s="58"/>
    </row>
    <row r="4156" spans="3:232">
      <c r="C4156" s="17" t="str">
        <f>VLOOKUP(O4156,'[1]mã đối tượng'!$C:$F,4,0)</f>
        <v>N</v>
      </c>
      <c r="D4156" s="89" t="s">
        <v>48</v>
      </c>
      <c r="E4156" s="89" t="s">
        <v>49</v>
      </c>
      <c r="F4156" s="74" t="s">
        <v>2927</v>
      </c>
      <c r="G4156" s="74" t="s">
        <v>2927</v>
      </c>
      <c r="H4156" s="74" t="s">
        <v>2957</v>
      </c>
      <c r="I4156" s="74" t="s">
        <v>2927</v>
      </c>
      <c r="J4156" s="92" t="s">
        <v>5719</v>
      </c>
      <c r="L4156" s="75" t="s">
        <v>53</v>
      </c>
      <c r="M4156" s="73" t="s">
        <v>2959</v>
      </c>
      <c r="N4156" s="73" t="s">
        <v>2927</v>
      </c>
      <c r="O4156" s="73" t="s">
        <v>509</v>
      </c>
      <c r="S4156" s="102" t="s">
        <v>2958</v>
      </c>
      <c r="V4156" s="102" t="s">
        <v>2958</v>
      </c>
      <c r="Y4156" s="73" t="s">
        <v>78</v>
      </c>
      <c r="AB4156" s="89" t="s">
        <v>58</v>
      </c>
      <c r="AC4156" s="89" t="s">
        <v>59</v>
      </c>
      <c r="AE4156" s="73">
        <v>4</v>
      </c>
      <c r="AG4156" s="78">
        <v>46000</v>
      </c>
      <c r="AH4156" s="78">
        <v>184000</v>
      </c>
      <c r="AL4156" s="95">
        <v>8</v>
      </c>
      <c r="AN4156" s="78">
        <v>14720</v>
      </c>
      <c r="AO4156" s="89" t="s">
        <v>60</v>
      </c>
      <c r="AQ4156" s="75" t="s">
        <v>61</v>
      </c>
      <c r="AR4156" s="75" t="s">
        <v>62</v>
      </c>
      <c r="AS4156" s="75" t="s">
        <v>63</v>
      </c>
      <c r="AV4156" s="77"/>
      <c r="HX4156" s="58"/>
    </row>
    <row r="4157" spans="3:232">
      <c r="C4157" s="17" t="str">
        <f>VLOOKUP(O4157,'[1]mã đối tượng'!$C:$F,4,0)</f>
        <v>N</v>
      </c>
      <c r="D4157" s="89" t="s">
        <v>48</v>
      </c>
      <c r="E4157" s="89" t="s">
        <v>49</v>
      </c>
      <c r="F4157" s="74" t="s">
        <v>2927</v>
      </c>
      <c r="G4157" s="74" t="s">
        <v>2927</v>
      </c>
      <c r="H4157" s="74" t="s">
        <v>2960</v>
      </c>
      <c r="I4157" s="74" t="s">
        <v>2927</v>
      </c>
      <c r="J4157" s="92" t="s">
        <v>5720</v>
      </c>
      <c r="L4157" s="75" t="s">
        <v>53</v>
      </c>
      <c r="M4157" s="73" t="s">
        <v>2961</v>
      </c>
      <c r="N4157" s="73" t="s">
        <v>2927</v>
      </c>
      <c r="O4157" s="73" t="s">
        <v>88</v>
      </c>
      <c r="S4157" s="102" t="s">
        <v>283</v>
      </c>
      <c r="V4157" s="102" t="s">
        <v>283</v>
      </c>
      <c r="Y4157" s="73" t="s">
        <v>77</v>
      </c>
      <c r="AB4157" s="89" t="s">
        <v>58</v>
      </c>
      <c r="AC4157" s="89" t="s">
        <v>59</v>
      </c>
      <c r="AE4157" s="73">
        <v>1</v>
      </c>
      <c r="AG4157" s="78">
        <v>70950</v>
      </c>
      <c r="AH4157" s="78">
        <v>70950</v>
      </c>
      <c r="AL4157" s="95">
        <v>8</v>
      </c>
      <c r="AN4157" s="78">
        <v>5676</v>
      </c>
      <c r="AO4157" s="89" t="s">
        <v>60</v>
      </c>
      <c r="AQ4157" s="75" t="s">
        <v>61</v>
      </c>
      <c r="AR4157" s="75" t="s">
        <v>62</v>
      </c>
      <c r="AS4157" s="75" t="s">
        <v>63</v>
      </c>
      <c r="AV4157" s="77"/>
      <c r="HX4157" s="58"/>
    </row>
    <row r="4158" spans="3:232">
      <c r="C4158" s="17" t="str">
        <f>VLOOKUP(O4158,'[1]mã đối tượng'!$C:$F,4,0)</f>
        <v>N</v>
      </c>
      <c r="D4158" s="89" t="s">
        <v>48</v>
      </c>
      <c r="E4158" s="89" t="s">
        <v>49</v>
      </c>
      <c r="F4158" s="74" t="s">
        <v>2927</v>
      </c>
      <c r="G4158" s="74" t="s">
        <v>2927</v>
      </c>
      <c r="H4158" s="74" t="s">
        <v>2960</v>
      </c>
      <c r="I4158" s="74" t="s">
        <v>2927</v>
      </c>
      <c r="J4158" s="92" t="s">
        <v>5720</v>
      </c>
      <c r="L4158" s="75" t="s">
        <v>53</v>
      </c>
      <c r="M4158" s="73" t="s">
        <v>2961</v>
      </c>
      <c r="N4158" s="73" t="s">
        <v>2927</v>
      </c>
      <c r="O4158" s="73" t="s">
        <v>88</v>
      </c>
      <c r="S4158" s="102" t="s">
        <v>283</v>
      </c>
      <c r="V4158" s="102" t="s">
        <v>283</v>
      </c>
      <c r="Y4158" s="73" t="s">
        <v>94</v>
      </c>
      <c r="AB4158" s="89" t="s">
        <v>58</v>
      </c>
      <c r="AC4158" s="89" t="s">
        <v>59</v>
      </c>
      <c r="AE4158" s="73">
        <v>1</v>
      </c>
      <c r="AG4158" s="78">
        <v>73431</v>
      </c>
      <c r="AH4158" s="78">
        <v>73431</v>
      </c>
      <c r="AL4158" s="95">
        <v>8</v>
      </c>
      <c r="AN4158" s="78">
        <v>5874</v>
      </c>
      <c r="AO4158" s="89" t="s">
        <v>60</v>
      </c>
      <c r="AQ4158" s="75" t="s">
        <v>61</v>
      </c>
      <c r="AR4158" s="75" t="s">
        <v>62</v>
      </c>
      <c r="AS4158" s="75" t="s">
        <v>63</v>
      </c>
      <c r="AV4158" s="77"/>
      <c r="HX4158" s="58"/>
    </row>
    <row r="4159" spans="3:232">
      <c r="C4159" s="17" t="str">
        <f>VLOOKUP(O4159,'[1]mã đối tượng'!$C:$F,4,0)</f>
        <v>N</v>
      </c>
      <c r="D4159" s="89" t="s">
        <v>48</v>
      </c>
      <c r="E4159" s="89" t="s">
        <v>49</v>
      </c>
      <c r="F4159" s="74" t="s">
        <v>2927</v>
      </c>
      <c r="G4159" s="74" t="s">
        <v>2927</v>
      </c>
      <c r="H4159" s="74" t="s">
        <v>2962</v>
      </c>
      <c r="I4159" s="74" t="s">
        <v>2927</v>
      </c>
      <c r="J4159" s="92" t="s">
        <v>5721</v>
      </c>
      <c r="L4159" s="75" t="s">
        <v>53</v>
      </c>
      <c r="M4159" s="73" t="s">
        <v>2964</v>
      </c>
      <c r="N4159" s="73" t="s">
        <v>2927</v>
      </c>
      <c r="O4159" s="73" t="s">
        <v>88</v>
      </c>
      <c r="S4159" s="102" t="s">
        <v>2963</v>
      </c>
      <c r="V4159" s="102" t="s">
        <v>2963</v>
      </c>
      <c r="Y4159" s="73" t="s">
        <v>78</v>
      </c>
      <c r="AB4159" s="89" t="s">
        <v>58</v>
      </c>
      <c r="AC4159" s="89" t="s">
        <v>59</v>
      </c>
      <c r="AE4159" s="73">
        <v>2</v>
      </c>
      <c r="AG4159" s="78">
        <v>46000</v>
      </c>
      <c r="AH4159" s="78">
        <v>92000</v>
      </c>
      <c r="AL4159" s="95">
        <v>8</v>
      </c>
      <c r="AN4159" s="78">
        <v>7360</v>
      </c>
      <c r="AO4159" s="89" t="s">
        <v>60</v>
      </c>
      <c r="AQ4159" s="75" t="s">
        <v>61</v>
      </c>
      <c r="AR4159" s="75" t="s">
        <v>62</v>
      </c>
      <c r="AS4159" s="75" t="s">
        <v>63</v>
      </c>
      <c r="AV4159" s="77"/>
      <c r="HX4159" s="58"/>
    </row>
    <row r="4160" spans="3:232">
      <c r="C4160" s="17" t="str">
        <f>VLOOKUP(O4160,'[1]mã đối tượng'!$C:$F,4,0)</f>
        <v>N</v>
      </c>
      <c r="D4160" s="89" t="s">
        <v>48</v>
      </c>
      <c r="E4160" s="89" t="s">
        <v>49</v>
      </c>
      <c r="F4160" s="74" t="s">
        <v>2927</v>
      </c>
      <c r="G4160" s="74" t="s">
        <v>2927</v>
      </c>
      <c r="H4160" s="74" t="s">
        <v>2965</v>
      </c>
      <c r="I4160" s="74" t="s">
        <v>2927</v>
      </c>
      <c r="J4160" s="92" t="s">
        <v>5722</v>
      </c>
      <c r="L4160" s="75" t="s">
        <v>53</v>
      </c>
      <c r="M4160" s="73" t="s">
        <v>2966</v>
      </c>
      <c r="N4160" s="73" t="s">
        <v>2927</v>
      </c>
      <c r="O4160" s="73" t="s">
        <v>88</v>
      </c>
      <c r="S4160" s="102" t="s">
        <v>2963</v>
      </c>
      <c r="V4160" s="102" t="s">
        <v>2963</v>
      </c>
      <c r="Y4160" s="73" t="s">
        <v>69</v>
      </c>
      <c r="AB4160" s="89" t="s">
        <v>58</v>
      </c>
      <c r="AC4160" s="89" t="s">
        <v>59</v>
      </c>
      <c r="AE4160" s="73">
        <v>2</v>
      </c>
      <c r="AG4160" s="78">
        <v>49500</v>
      </c>
      <c r="AH4160" s="78">
        <v>99000</v>
      </c>
      <c r="AL4160" s="95">
        <v>8</v>
      </c>
      <c r="AN4160" s="78">
        <v>7920</v>
      </c>
      <c r="AO4160" s="89" t="s">
        <v>60</v>
      </c>
      <c r="AQ4160" s="75" t="s">
        <v>61</v>
      </c>
      <c r="AR4160" s="75" t="s">
        <v>62</v>
      </c>
      <c r="AS4160" s="75" t="s">
        <v>63</v>
      </c>
      <c r="AV4160" s="77"/>
      <c r="HX4160" s="58"/>
    </row>
    <row r="4161" spans="3:232">
      <c r="C4161" s="17" t="str">
        <f>VLOOKUP(O4161,'[1]mã đối tượng'!$C:$F,4,0)</f>
        <v>N</v>
      </c>
      <c r="D4161" s="89" t="s">
        <v>48</v>
      </c>
      <c r="E4161" s="89" t="s">
        <v>49</v>
      </c>
      <c r="F4161" s="74" t="s">
        <v>2927</v>
      </c>
      <c r="G4161" s="74" t="s">
        <v>2927</v>
      </c>
      <c r="H4161" s="74" t="s">
        <v>2967</v>
      </c>
      <c r="I4161" s="74" t="s">
        <v>2927</v>
      </c>
      <c r="J4161" s="92" t="s">
        <v>5723</v>
      </c>
      <c r="L4161" s="75" t="s">
        <v>53</v>
      </c>
      <c r="M4161" s="73" t="s">
        <v>2968</v>
      </c>
      <c r="N4161" s="73" t="s">
        <v>2927</v>
      </c>
      <c r="O4161" s="73" t="s">
        <v>88</v>
      </c>
      <c r="S4161" s="102" t="s">
        <v>2963</v>
      </c>
      <c r="V4161" s="102" t="s">
        <v>2963</v>
      </c>
      <c r="Y4161" s="73" t="s">
        <v>70</v>
      </c>
      <c r="AB4161" s="89" t="s">
        <v>58</v>
      </c>
      <c r="AC4161" s="89" t="s">
        <v>59</v>
      </c>
      <c r="AE4161" s="73">
        <v>1</v>
      </c>
      <c r="AG4161" s="78">
        <v>111606</v>
      </c>
      <c r="AH4161" s="78">
        <v>111606</v>
      </c>
      <c r="AL4161" s="95">
        <v>8</v>
      </c>
      <c r="AN4161" s="78">
        <v>8928</v>
      </c>
      <c r="AO4161" s="89" t="s">
        <v>60</v>
      </c>
      <c r="AQ4161" s="75" t="s">
        <v>61</v>
      </c>
      <c r="AR4161" s="75" t="s">
        <v>62</v>
      </c>
      <c r="AS4161" s="75" t="s">
        <v>63</v>
      </c>
      <c r="AV4161" s="77"/>
      <c r="HX4161" s="58"/>
    </row>
    <row r="4162" spans="3:232">
      <c r="C4162" s="17" t="str">
        <f>VLOOKUP(O4162,'[1]mã đối tượng'!$C:$F,4,0)</f>
        <v>N</v>
      </c>
      <c r="D4162" s="89" t="s">
        <v>48</v>
      </c>
      <c r="E4162" s="89" t="s">
        <v>49</v>
      </c>
      <c r="F4162" s="74" t="s">
        <v>2927</v>
      </c>
      <c r="G4162" s="74" t="s">
        <v>2927</v>
      </c>
      <c r="H4162" s="74" t="s">
        <v>2969</v>
      </c>
      <c r="I4162" s="74" t="s">
        <v>2927</v>
      </c>
      <c r="J4162" s="92" t="s">
        <v>5724</v>
      </c>
      <c r="L4162" s="75" t="s">
        <v>53</v>
      </c>
      <c r="M4162" s="73" t="s">
        <v>2971</v>
      </c>
      <c r="N4162" s="73" t="s">
        <v>2927</v>
      </c>
      <c r="O4162" s="73" t="s">
        <v>75</v>
      </c>
      <c r="S4162" s="102" t="s">
        <v>2970</v>
      </c>
      <c r="V4162" s="102" t="s">
        <v>2970</v>
      </c>
      <c r="Y4162" s="73" t="s">
        <v>80</v>
      </c>
      <c r="AB4162" s="89" t="s">
        <v>58</v>
      </c>
      <c r="AC4162" s="89" t="s">
        <v>59</v>
      </c>
      <c r="AE4162" s="73">
        <v>2</v>
      </c>
      <c r="AG4162" s="78">
        <v>111058</v>
      </c>
      <c r="AH4162" s="78">
        <v>222116</v>
      </c>
      <c r="AL4162" s="95">
        <v>8</v>
      </c>
      <c r="AN4162" s="78">
        <v>17769</v>
      </c>
      <c r="AO4162" s="89" t="s">
        <v>60</v>
      </c>
      <c r="AQ4162" s="75" t="s">
        <v>61</v>
      </c>
      <c r="AR4162" s="75" t="s">
        <v>62</v>
      </c>
      <c r="AS4162" s="75" t="s">
        <v>63</v>
      </c>
      <c r="AV4162" s="77"/>
      <c r="HX4162" s="58"/>
    </row>
    <row r="4163" spans="3:232">
      <c r="C4163" s="17" t="str">
        <f>VLOOKUP(O4163,'[1]mã đối tượng'!$C:$F,4,0)</f>
        <v>N</v>
      </c>
      <c r="D4163" s="89" t="s">
        <v>48</v>
      </c>
      <c r="E4163" s="89" t="s">
        <v>49</v>
      </c>
      <c r="F4163" s="74" t="s">
        <v>2927</v>
      </c>
      <c r="G4163" s="74" t="s">
        <v>2927</v>
      </c>
      <c r="H4163" s="74" t="s">
        <v>2969</v>
      </c>
      <c r="I4163" s="74" t="s">
        <v>2927</v>
      </c>
      <c r="J4163" s="92" t="s">
        <v>5724</v>
      </c>
      <c r="L4163" s="75" t="s">
        <v>53</v>
      </c>
      <c r="M4163" s="73" t="s">
        <v>2971</v>
      </c>
      <c r="N4163" s="73" t="s">
        <v>2927</v>
      </c>
      <c r="O4163" s="73" t="s">
        <v>75</v>
      </c>
      <c r="S4163" s="102" t="s">
        <v>2970</v>
      </c>
      <c r="V4163" s="102" t="s">
        <v>2970</v>
      </c>
      <c r="Y4163" s="73" t="s">
        <v>70</v>
      </c>
      <c r="AB4163" s="89" t="s">
        <v>58</v>
      </c>
      <c r="AC4163" s="89" t="s">
        <v>59</v>
      </c>
      <c r="AE4163" s="73">
        <v>3</v>
      </c>
      <c r="AG4163" s="78">
        <v>111606</v>
      </c>
      <c r="AH4163" s="78">
        <v>334818</v>
      </c>
      <c r="AL4163" s="95">
        <v>8</v>
      </c>
      <c r="AN4163" s="78">
        <v>26786</v>
      </c>
      <c r="AO4163" s="89" t="s">
        <v>60</v>
      </c>
      <c r="AQ4163" s="75" t="s">
        <v>61</v>
      </c>
      <c r="AR4163" s="75" t="s">
        <v>62</v>
      </c>
      <c r="AS4163" s="75" t="s">
        <v>63</v>
      </c>
      <c r="AV4163" s="77"/>
      <c r="HX4163" s="58"/>
    </row>
    <row r="4164" spans="3:232">
      <c r="C4164" s="17" t="str">
        <f>VLOOKUP(O4164,'[1]mã đối tượng'!$C:$F,4,0)</f>
        <v>N</v>
      </c>
      <c r="D4164" s="89" t="s">
        <v>48</v>
      </c>
      <c r="E4164" s="89" t="s">
        <v>49</v>
      </c>
      <c r="F4164" s="74" t="s">
        <v>2927</v>
      </c>
      <c r="G4164" s="74" t="s">
        <v>2927</v>
      </c>
      <c r="H4164" s="74" t="s">
        <v>2969</v>
      </c>
      <c r="I4164" s="74" t="s">
        <v>2927</v>
      </c>
      <c r="J4164" s="92" t="s">
        <v>5724</v>
      </c>
      <c r="L4164" s="75" t="s">
        <v>53</v>
      </c>
      <c r="M4164" s="73" t="s">
        <v>2971</v>
      </c>
      <c r="N4164" s="73" t="s">
        <v>2927</v>
      </c>
      <c r="O4164" s="73" t="s">
        <v>75</v>
      </c>
      <c r="S4164" s="102" t="s">
        <v>2970</v>
      </c>
      <c r="V4164" s="102" t="s">
        <v>2970</v>
      </c>
      <c r="Y4164" s="73" t="s">
        <v>57</v>
      </c>
      <c r="AB4164" s="89" t="s">
        <v>58</v>
      </c>
      <c r="AC4164" s="89" t="s">
        <v>59</v>
      </c>
      <c r="AE4164" s="73">
        <v>2</v>
      </c>
      <c r="AG4164" s="78">
        <v>55595</v>
      </c>
      <c r="AH4164" s="78">
        <v>111190</v>
      </c>
      <c r="AL4164" s="95">
        <v>8</v>
      </c>
      <c r="AN4164" s="78">
        <v>8895</v>
      </c>
      <c r="AO4164" s="89" t="s">
        <v>60</v>
      </c>
      <c r="AQ4164" s="75" t="s">
        <v>61</v>
      </c>
      <c r="AR4164" s="75" t="s">
        <v>62</v>
      </c>
      <c r="AS4164" s="75" t="s">
        <v>63</v>
      </c>
      <c r="AV4164" s="77"/>
      <c r="HX4164" s="58"/>
    </row>
    <row r="4165" spans="3:232">
      <c r="C4165" s="17" t="str">
        <f>VLOOKUP(O4165,'[1]mã đối tượng'!$C:$F,4,0)</f>
        <v>N</v>
      </c>
      <c r="D4165" s="89" t="s">
        <v>48</v>
      </c>
      <c r="E4165" s="89" t="s">
        <v>49</v>
      </c>
      <c r="F4165" s="74" t="s">
        <v>2927</v>
      </c>
      <c r="G4165" s="74" t="s">
        <v>2927</v>
      </c>
      <c r="H4165" s="74" t="s">
        <v>2969</v>
      </c>
      <c r="I4165" s="74" t="s">
        <v>2927</v>
      </c>
      <c r="J4165" s="92" t="s">
        <v>5724</v>
      </c>
      <c r="L4165" s="75" t="s">
        <v>53</v>
      </c>
      <c r="M4165" s="73" t="s">
        <v>2971</v>
      </c>
      <c r="N4165" s="73" t="s">
        <v>2927</v>
      </c>
      <c r="O4165" s="73" t="s">
        <v>75</v>
      </c>
      <c r="S4165" s="102" t="s">
        <v>2970</v>
      </c>
      <c r="V4165" s="102" t="s">
        <v>2970</v>
      </c>
      <c r="Y4165" s="73" t="s">
        <v>79</v>
      </c>
      <c r="AB4165" s="89" t="s">
        <v>58</v>
      </c>
      <c r="AC4165" s="89" t="s">
        <v>59</v>
      </c>
      <c r="AE4165" s="73">
        <v>2</v>
      </c>
      <c r="AG4165" s="78">
        <v>50182</v>
      </c>
      <c r="AH4165" s="78">
        <v>100364</v>
      </c>
      <c r="AL4165" s="95">
        <v>8</v>
      </c>
      <c r="AN4165" s="78">
        <v>8029</v>
      </c>
      <c r="AO4165" s="89" t="s">
        <v>60</v>
      </c>
      <c r="AQ4165" s="75" t="s">
        <v>61</v>
      </c>
      <c r="AR4165" s="75" t="s">
        <v>62</v>
      </c>
      <c r="AS4165" s="75" t="s">
        <v>63</v>
      </c>
      <c r="AV4165" s="77"/>
      <c r="HX4165" s="58"/>
    </row>
    <row r="4166" spans="3:232">
      <c r="C4166" s="17" t="str">
        <f>VLOOKUP(O4166,'[1]mã đối tượng'!$C:$F,4,0)</f>
        <v>N</v>
      </c>
      <c r="D4166" s="89" t="s">
        <v>48</v>
      </c>
      <c r="E4166" s="89" t="s">
        <v>49</v>
      </c>
      <c r="F4166" s="74" t="s">
        <v>2927</v>
      </c>
      <c r="G4166" s="74" t="s">
        <v>2927</v>
      </c>
      <c r="H4166" s="74" t="s">
        <v>2969</v>
      </c>
      <c r="I4166" s="74" t="s">
        <v>2927</v>
      </c>
      <c r="J4166" s="92" t="s">
        <v>5724</v>
      </c>
      <c r="L4166" s="75" t="s">
        <v>53</v>
      </c>
      <c r="M4166" s="73" t="s">
        <v>2971</v>
      </c>
      <c r="N4166" s="73" t="s">
        <v>2927</v>
      </c>
      <c r="O4166" s="73" t="s">
        <v>75</v>
      </c>
      <c r="S4166" s="102" t="s">
        <v>2970</v>
      </c>
      <c r="V4166" s="102" t="s">
        <v>2970</v>
      </c>
      <c r="Y4166" s="73" t="s">
        <v>117</v>
      </c>
      <c r="AB4166" s="89" t="s">
        <v>58</v>
      </c>
      <c r="AC4166" s="89" t="s">
        <v>59</v>
      </c>
      <c r="AE4166" s="73">
        <v>2</v>
      </c>
      <c r="AG4166" s="78">
        <v>74250</v>
      </c>
      <c r="AH4166" s="78">
        <v>148500</v>
      </c>
      <c r="AL4166" s="95">
        <v>8</v>
      </c>
      <c r="AN4166" s="78">
        <v>11880</v>
      </c>
      <c r="AO4166" s="89" t="s">
        <v>60</v>
      </c>
      <c r="AQ4166" s="75" t="s">
        <v>61</v>
      </c>
      <c r="AR4166" s="75" t="s">
        <v>62</v>
      </c>
      <c r="AS4166" s="75" t="s">
        <v>63</v>
      </c>
      <c r="AV4166" s="77"/>
      <c r="HX4166" s="58"/>
    </row>
    <row r="4167" spans="3:232">
      <c r="C4167" s="17" t="str">
        <f>VLOOKUP(O4167,'[1]mã đối tượng'!$C:$F,4,0)</f>
        <v>N</v>
      </c>
      <c r="D4167" s="89" t="s">
        <v>48</v>
      </c>
      <c r="E4167" s="89" t="s">
        <v>49</v>
      </c>
      <c r="F4167" s="74" t="s">
        <v>2927</v>
      </c>
      <c r="G4167" s="74" t="s">
        <v>2927</v>
      </c>
      <c r="H4167" s="74" t="s">
        <v>2969</v>
      </c>
      <c r="I4167" s="74" t="s">
        <v>2927</v>
      </c>
      <c r="J4167" s="92" t="s">
        <v>5724</v>
      </c>
      <c r="L4167" s="75" t="s">
        <v>53</v>
      </c>
      <c r="M4167" s="73" t="s">
        <v>2971</v>
      </c>
      <c r="N4167" s="73" t="s">
        <v>2927</v>
      </c>
      <c r="O4167" s="73" t="s">
        <v>75</v>
      </c>
      <c r="S4167" s="102" t="s">
        <v>2970</v>
      </c>
      <c r="V4167" s="102" t="s">
        <v>2970</v>
      </c>
      <c r="Y4167" s="73" t="s">
        <v>77</v>
      </c>
      <c r="AB4167" s="89" t="s">
        <v>58</v>
      </c>
      <c r="AC4167" s="89" t="s">
        <v>59</v>
      </c>
      <c r="AE4167" s="73">
        <v>2</v>
      </c>
      <c r="AG4167" s="78">
        <v>70950</v>
      </c>
      <c r="AH4167" s="78">
        <v>141900</v>
      </c>
      <c r="AL4167" s="95">
        <v>8</v>
      </c>
      <c r="AN4167" s="78">
        <v>11352</v>
      </c>
      <c r="AO4167" s="89" t="s">
        <v>60</v>
      </c>
      <c r="AQ4167" s="75" t="s">
        <v>61</v>
      </c>
      <c r="AR4167" s="75" t="s">
        <v>62</v>
      </c>
      <c r="AS4167" s="75" t="s">
        <v>63</v>
      </c>
      <c r="AV4167" s="77"/>
      <c r="HX4167" s="58"/>
    </row>
    <row r="4168" spans="3:232">
      <c r="C4168" s="17" t="str">
        <f>VLOOKUP(O4168,'[1]mã đối tượng'!$C:$F,4,0)</f>
        <v>N</v>
      </c>
      <c r="D4168" s="89" t="s">
        <v>48</v>
      </c>
      <c r="E4168" s="89" t="s">
        <v>49</v>
      </c>
      <c r="F4168" s="74" t="s">
        <v>2927</v>
      </c>
      <c r="G4168" s="74" t="s">
        <v>2927</v>
      </c>
      <c r="H4168" s="74" t="s">
        <v>2969</v>
      </c>
      <c r="I4168" s="74" t="s">
        <v>2927</v>
      </c>
      <c r="J4168" s="92" t="s">
        <v>5724</v>
      </c>
      <c r="L4168" s="75" t="s">
        <v>53</v>
      </c>
      <c r="M4168" s="73" t="s">
        <v>2971</v>
      </c>
      <c r="N4168" s="73" t="s">
        <v>2927</v>
      </c>
      <c r="O4168" s="73" t="s">
        <v>75</v>
      </c>
      <c r="S4168" s="102" t="s">
        <v>2970</v>
      </c>
      <c r="V4168" s="102" t="s">
        <v>2970</v>
      </c>
      <c r="Y4168" s="73" t="s">
        <v>78</v>
      </c>
      <c r="AB4168" s="89" t="s">
        <v>58</v>
      </c>
      <c r="AC4168" s="89" t="s">
        <v>59</v>
      </c>
      <c r="AE4168" s="73">
        <v>2</v>
      </c>
      <c r="AG4168" s="78">
        <v>46000</v>
      </c>
      <c r="AH4168" s="78">
        <v>92000</v>
      </c>
      <c r="AL4168" s="95">
        <v>8</v>
      </c>
      <c r="AN4168" s="78">
        <v>7360</v>
      </c>
      <c r="AO4168" s="89" t="s">
        <v>60</v>
      </c>
      <c r="AQ4168" s="75" t="s">
        <v>61</v>
      </c>
      <c r="AR4168" s="75" t="s">
        <v>62</v>
      </c>
      <c r="AS4168" s="75" t="s">
        <v>63</v>
      </c>
      <c r="AV4168" s="77"/>
      <c r="HX4168" s="58"/>
    </row>
    <row r="4169" spans="3:232">
      <c r="C4169" s="17" t="str">
        <f>VLOOKUP(O4169,'[1]mã đối tượng'!$C:$F,4,0)</f>
        <v>N</v>
      </c>
      <c r="D4169" s="89" t="s">
        <v>48</v>
      </c>
      <c r="E4169" s="89" t="s">
        <v>49</v>
      </c>
      <c r="F4169" s="74" t="s">
        <v>2927</v>
      </c>
      <c r="G4169" s="74" t="s">
        <v>2927</v>
      </c>
      <c r="H4169" s="74" t="s">
        <v>2972</v>
      </c>
      <c r="I4169" s="74" t="s">
        <v>2927</v>
      </c>
      <c r="J4169" s="92" t="s">
        <v>5725</v>
      </c>
      <c r="L4169" s="75" t="s">
        <v>53</v>
      </c>
      <c r="M4169" s="73" t="s">
        <v>2974</v>
      </c>
      <c r="N4169" s="73" t="s">
        <v>2927</v>
      </c>
      <c r="O4169" s="73" t="s">
        <v>352</v>
      </c>
      <c r="S4169" s="102" t="s">
        <v>2973</v>
      </c>
      <c r="V4169" s="102" t="s">
        <v>2973</v>
      </c>
      <c r="Y4169" s="73" t="s">
        <v>80</v>
      </c>
      <c r="AB4169" s="89" t="s">
        <v>58</v>
      </c>
      <c r="AC4169" s="89" t="s">
        <v>59</v>
      </c>
      <c r="AE4169" s="73">
        <v>3</v>
      </c>
      <c r="AG4169" s="78">
        <v>111058</v>
      </c>
      <c r="AH4169" s="78">
        <v>333174</v>
      </c>
      <c r="AL4169" s="95">
        <v>8</v>
      </c>
      <c r="AN4169" s="78">
        <v>26654</v>
      </c>
      <c r="AO4169" s="89" t="s">
        <v>60</v>
      </c>
      <c r="AQ4169" s="75" t="s">
        <v>61</v>
      </c>
      <c r="AR4169" s="75" t="s">
        <v>62</v>
      </c>
      <c r="AS4169" s="75" t="s">
        <v>63</v>
      </c>
      <c r="AV4169" s="77"/>
      <c r="HX4169" s="58"/>
    </row>
    <row r="4170" spans="3:232">
      <c r="C4170" s="17" t="str">
        <f>VLOOKUP(O4170,'[1]mã đối tượng'!$C:$F,4,0)</f>
        <v>N</v>
      </c>
      <c r="D4170" s="89" t="s">
        <v>48</v>
      </c>
      <c r="E4170" s="89" t="s">
        <v>49</v>
      </c>
      <c r="F4170" s="74" t="s">
        <v>2927</v>
      </c>
      <c r="G4170" s="74" t="s">
        <v>2927</v>
      </c>
      <c r="H4170" s="74" t="s">
        <v>2972</v>
      </c>
      <c r="I4170" s="74" t="s">
        <v>2927</v>
      </c>
      <c r="J4170" s="92" t="s">
        <v>5725</v>
      </c>
      <c r="L4170" s="75" t="s">
        <v>53</v>
      </c>
      <c r="M4170" s="73" t="s">
        <v>2974</v>
      </c>
      <c r="N4170" s="73" t="s">
        <v>2927</v>
      </c>
      <c r="O4170" s="73" t="s">
        <v>352</v>
      </c>
      <c r="S4170" s="102" t="s">
        <v>2973</v>
      </c>
      <c r="V4170" s="102" t="s">
        <v>2973</v>
      </c>
      <c r="Y4170" s="73" t="s">
        <v>70</v>
      </c>
      <c r="AB4170" s="89" t="s">
        <v>58</v>
      </c>
      <c r="AC4170" s="89" t="s">
        <v>59</v>
      </c>
      <c r="AE4170" s="73">
        <v>2</v>
      </c>
      <c r="AG4170" s="78">
        <v>111606</v>
      </c>
      <c r="AH4170" s="78">
        <v>223212</v>
      </c>
      <c r="AL4170" s="95">
        <v>8</v>
      </c>
      <c r="AN4170" s="78">
        <v>17857</v>
      </c>
      <c r="AO4170" s="89" t="s">
        <v>60</v>
      </c>
      <c r="AQ4170" s="75" t="s">
        <v>61</v>
      </c>
      <c r="AR4170" s="75" t="s">
        <v>62</v>
      </c>
      <c r="AS4170" s="75" t="s">
        <v>63</v>
      </c>
      <c r="AV4170" s="77"/>
      <c r="HX4170" s="58"/>
    </row>
    <row r="4171" spans="3:232">
      <c r="C4171" s="17" t="str">
        <f>VLOOKUP(O4171,'[1]mã đối tượng'!$C:$F,4,0)</f>
        <v>N</v>
      </c>
      <c r="D4171" s="89" t="s">
        <v>48</v>
      </c>
      <c r="E4171" s="89" t="s">
        <v>49</v>
      </c>
      <c r="F4171" s="74" t="s">
        <v>2927</v>
      </c>
      <c r="G4171" s="74" t="s">
        <v>2927</v>
      </c>
      <c r="H4171" s="74" t="s">
        <v>2975</v>
      </c>
      <c r="I4171" s="74" t="s">
        <v>2927</v>
      </c>
      <c r="J4171" s="92" t="s">
        <v>5726</v>
      </c>
      <c r="L4171" s="75" t="s">
        <v>53</v>
      </c>
      <c r="M4171" s="73" t="s">
        <v>2976</v>
      </c>
      <c r="N4171" s="73" t="s">
        <v>2927</v>
      </c>
      <c r="O4171" s="73" t="s">
        <v>369</v>
      </c>
      <c r="S4171" s="102" t="s">
        <v>473</v>
      </c>
      <c r="V4171" s="102" t="s">
        <v>473</v>
      </c>
      <c r="Y4171" s="73" t="s">
        <v>94</v>
      </c>
      <c r="AB4171" s="89" t="s">
        <v>58</v>
      </c>
      <c r="AC4171" s="89" t="s">
        <v>59</v>
      </c>
      <c r="AE4171" s="73">
        <v>3</v>
      </c>
      <c r="AG4171" s="78">
        <v>73431</v>
      </c>
      <c r="AH4171" s="78">
        <v>220293</v>
      </c>
      <c r="AL4171" s="95">
        <v>8</v>
      </c>
      <c r="AN4171" s="78">
        <v>17623</v>
      </c>
      <c r="AO4171" s="89" t="s">
        <v>60</v>
      </c>
      <c r="AQ4171" s="75" t="s">
        <v>61</v>
      </c>
      <c r="AR4171" s="75" t="s">
        <v>62</v>
      </c>
      <c r="AS4171" s="75" t="s">
        <v>63</v>
      </c>
      <c r="AV4171" s="77"/>
      <c r="HX4171" s="58"/>
    </row>
    <row r="4172" spans="3:232">
      <c r="C4172" s="17" t="str">
        <f>VLOOKUP(O4172,'[1]mã đối tượng'!$C:$F,4,0)</f>
        <v>N</v>
      </c>
      <c r="D4172" s="89" t="s">
        <v>48</v>
      </c>
      <c r="E4172" s="89" t="s">
        <v>49</v>
      </c>
      <c r="F4172" s="74" t="s">
        <v>2927</v>
      </c>
      <c r="G4172" s="74" t="s">
        <v>2927</v>
      </c>
      <c r="H4172" s="74" t="s">
        <v>2977</v>
      </c>
      <c r="I4172" s="74" t="s">
        <v>2927</v>
      </c>
      <c r="J4172" s="92" t="s">
        <v>5727</v>
      </c>
      <c r="L4172" s="75" t="s">
        <v>53</v>
      </c>
      <c r="M4172" s="73" t="s">
        <v>2979</v>
      </c>
      <c r="N4172" s="73" t="s">
        <v>2927</v>
      </c>
      <c r="O4172" s="73" t="s">
        <v>75</v>
      </c>
      <c r="S4172" s="102" t="s">
        <v>2978</v>
      </c>
      <c r="V4172" s="102" t="s">
        <v>2978</v>
      </c>
      <c r="Y4172" s="73" t="s">
        <v>57</v>
      </c>
      <c r="AB4172" s="89" t="s">
        <v>58</v>
      </c>
      <c r="AC4172" s="89" t="s">
        <v>59</v>
      </c>
      <c r="AE4172" s="73">
        <v>1</v>
      </c>
      <c r="AG4172" s="78">
        <v>55595</v>
      </c>
      <c r="AH4172" s="78">
        <v>55595</v>
      </c>
      <c r="AL4172" s="95">
        <v>8</v>
      </c>
      <c r="AN4172" s="78">
        <v>4448</v>
      </c>
      <c r="AO4172" s="89" t="s">
        <v>60</v>
      </c>
      <c r="AQ4172" s="75" t="s">
        <v>61</v>
      </c>
      <c r="AR4172" s="75" t="s">
        <v>62</v>
      </c>
      <c r="AS4172" s="75" t="s">
        <v>63</v>
      </c>
      <c r="AV4172" s="77"/>
      <c r="HX4172" s="58"/>
    </row>
    <row r="4173" spans="3:232">
      <c r="C4173" s="17" t="str">
        <f>VLOOKUP(O4173,'[1]mã đối tượng'!$C:$F,4,0)</f>
        <v>N</v>
      </c>
      <c r="D4173" s="89" t="s">
        <v>48</v>
      </c>
      <c r="E4173" s="89" t="s">
        <v>49</v>
      </c>
      <c r="F4173" s="74" t="s">
        <v>2927</v>
      </c>
      <c r="G4173" s="74" t="s">
        <v>2927</v>
      </c>
      <c r="H4173" s="74" t="s">
        <v>2977</v>
      </c>
      <c r="I4173" s="74" t="s">
        <v>2927</v>
      </c>
      <c r="J4173" s="92" t="s">
        <v>5727</v>
      </c>
      <c r="L4173" s="75" t="s">
        <v>53</v>
      </c>
      <c r="M4173" s="73" t="s">
        <v>2979</v>
      </c>
      <c r="N4173" s="73" t="s">
        <v>2927</v>
      </c>
      <c r="O4173" s="73" t="s">
        <v>75</v>
      </c>
      <c r="S4173" s="102" t="s">
        <v>2978</v>
      </c>
      <c r="V4173" s="102" t="s">
        <v>2978</v>
      </c>
      <c r="Y4173" s="73" t="s">
        <v>80</v>
      </c>
      <c r="AB4173" s="89" t="s">
        <v>58</v>
      </c>
      <c r="AC4173" s="89" t="s">
        <v>59</v>
      </c>
      <c r="AE4173" s="73">
        <v>4</v>
      </c>
      <c r="AG4173" s="78">
        <v>111058</v>
      </c>
      <c r="AH4173" s="78">
        <v>444232</v>
      </c>
      <c r="AL4173" s="95">
        <v>8</v>
      </c>
      <c r="AN4173" s="78">
        <v>35538</v>
      </c>
      <c r="AO4173" s="89" t="s">
        <v>60</v>
      </c>
      <c r="AQ4173" s="75" t="s">
        <v>61</v>
      </c>
      <c r="AR4173" s="75" t="s">
        <v>62</v>
      </c>
      <c r="AS4173" s="75" t="s">
        <v>63</v>
      </c>
      <c r="AV4173" s="77"/>
      <c r="HX4173" s="58"/>
    </row>
    <row r="4174" spans="3:232">
      <c r="C4174" s="17" t="str">
        <f>VLOOKUP(O4174,'[1]mã đối tượng'!$C:$F,4,0)</f>
        <v>N</v>
      </c>
      <c r="D4174" s="89" t="s">
        <v>48</v>
      </c>
      <c r="E4174" s="89" t="s">
        <v>49</v>
      </c>
      <c r="F4174" s="74" t="s">
        <v>2927</v>
      </c>
      <c r="G4174" s="74" t="s">
        <v>2927</v>
      </c>
      <c r="H4174" s="74" t="s">
        <v>2980</v>
      </c>
      <c r="I4174" s="74" t="s">
        <v>2927</v>
      </c>
      <c r="J4174" s="92" t="s">
        <v>5728</v>
      </c>
      <c r="L4174" s="75" t="s">
        <v>53</v>
      </c>
      <c r="M4174" s="73" t="s">
        <v>2982</v>
      </c>
      <c r="N4174" s="73" t="s">
        <v>2927</v>
      </c>
      <c r="O4174" s="73" t="s">
        <v>75</v>
      </c>
      <c r="S4174" s="102" t="s">
        <v>2981</v>
      </c>
      <c r="V4174" s="102" t="s">
        <v>2981</v>
      </c>
      <c r="Y4174" s="73" t="s">
        <v>94</v>
      </c>
      <c r="AB4174" s="89" t="s">
        <v>58</v>
      </c>
      <c r="AC4174" s="89" t="s">
        <v>59</v>
      </c>
      <c r="AE4174" s="73">
        <v>1</v>
      </c>
      <c r="AG4174" s="78">
        <v>73431</v>
      </c>
      <c r="AH4174" s="78">
        <v>73431</v>
      </c>
      <c r="AL4174" s="95">
        <v>8</v>
      </c>
      <c r="AN4174" s="78">
        <v>5874</v>
      </c>
      <c r="AO4174" s="89" t="s">
        <v>60</v>
      </c>
      <c r="AQ4174" s="75" t="s">
        <v>61</v>
      </c>
      <c r="AR4174" s="75" t="s">
        <v>62</v>
      </c>
      <c r="AS4174" s="75" t="s">
        <v>63</v>
      </c>
      <c r="AV4174" s="77"/>
      <c r="HX4174" s="58"/>
    </row>
    <row r="4175" spans="3:232">
      <c r="C4175" s="17" t="str">
        <f>VLOOKUP(O4175,'[1]mã đối tượng'!$C:$F,4,0)</f>
        <v>N</v>
      </c>
      <c r="D4175" s="89" t="s">
        <v>48</v>
      </c>
      <c r="E4175" s="89" t="s">
        <v>49</v>
      </c>
      <c r="F4175" s="74" t="s">
        <v>2927</v>
      </c>
      <c r="G4175" s="74" t="s">
        <v>2927</v>
      </c>
      <c r="H4175" s="74" t="s">
        <v>2980</v>
      </c>
      <c r="I4175" s="74" t="s">
        <v>2927</v>
      </c>
      <c r="J4175" s="92" t="s">
        <v>5728</v>
      </c>
      <c r="L4175" s="75" t="s">
        <v>53</v>
      </c>
      <c r="M4175" s="73" t="s">
        <v>2982</v>
      </c>
      <c r="N4175" s="73" t="s">
        <v>2927</v>
      </c>
      <c r="O4175" s="73" t="s">
        <v>75</v>
      </c>
      <c r="S4175" s="102" t="s">
        <v>2981</v>
      </c>
      <c r="V4175" s="102" t="s">
        <v>2981</v>
      </c>
      <c r="Y4175" s="73" t="s">
        <v>80</v>
      </c>
      <c r="AB4175" s="89" t="s">
        <v>58</v>
      </c>
      <c r="AC4175" s="89" t="s">
        <v>59</v>
      </c>
      <c r="AE4175" s="73">
        <v>1</v>
      </c>
      <c r="AG4175" s="78">
        <v>111058</v>
      </c>
      <c r="AH4175" s="78">
        <v>111058</v>
      </c>
      <c r="AL4175" s="95">
        <v>8</v>
      </c>
      <c r="AN4175" s="78">
        <v>8885</v>
      </c>
      <c r="AO4175" s="89" t="s">
        <v>60</v>
      </c>
      <c r="AQ4175" s="75" t="s">
        <v>61</v>
      </c>
      <c r="AR4175" s="75" t="s">
        <v>62</v>
      </c>
      <c r="AS4175" s="75" t="s">
        <v>63</v>
      </c>
      <c r="AV4175" s="77"/>
      <c r="HX4175" s="58"/>
    </row>
    <row r="4176" spans="3:232">
      <c r="C4176" s="17" t="str">
        <f>VLOOKUP(O4176,'[1]mã đối tượng'!$C:$F,4,0)</f>
        <v>N</v>
      </c>
      <c r="D4176" s="89" t="s">
        <v>48</v>
      </c>
      <c r="E4176" s="89" t="s">
        <v>49</v>
      </c>
      <c r="F4176" s="74" t="s">
        <v>2927</v>
      </c>
      <c r="G4176" s="74" t="s">
        <v>2927</v>
      </c>
      <c r="H4176" s="74" t="s">
        <v>2980</v>
      </c>
      <c r="I4176" s="74" t="s">
        <v>2927</v>
      </c>
      <c r="J4176" s="92" t="s">
        <v>5728</v>
      </c>
      <c r="L4176" s="75" t="s">
        <v>53</v>
      </c>
      <c r="M4176" s="73" t="s">
        <v>2982</v>
      </c>
      <c r="N4176" s="73" t="s">
        <v>2927</v>
      </c>
      <c r="O4176" s="73" t="s">
        <v>75</v>
      </c>
      <c r="S4176" s="102" t="s">
        <v>2981</v>
      </c>
      <c r="V4176" s="102" t="s">
        <v>2981</v>
      </c>
      <c r="Y4176" s="73" t="s">
        <v>77</v>
      </c>
      <c r="AB4176" s="89" t="s">
        <v>58</v>
      </c>
      <c r="AC4176" s="89" t="s">
        <v>59</v>
      </c>
      <c r="AE4176" s="73">
        <v>1</v>
      </c>
      <c r="AG4176" s="78">
        <v>70950</v>
      </c>
      <c r="AH4176" s="78">
        <v>70950</v>
      </c>
      <c r="AL4176" s="95">
        <v>8</v>
      </c>
      <c r="AN4176" s="78">
        <v>5676</v>
      </c>
      <c r="AO4176" s="89" t="s">
        <v>60</v>
      </c>
      <c r="AQ4176" s="75" t="s">
        <v>61</v>
      </c>
      <c r="AR4176" s="75" t="s">
        <v>62</v>
      </c>
      <c r="AS4176" s="75" t="s">
        <v>63</v>
      </c>
      <c r="AV4176" s="77"/>
      <c r="HX4176" s="58"/>
    </row>
    <row r="4177" spans="3:232">
      <c r="C4177" s="17" t="str">
        <f>VLOOKUP(O4177,'[1]mã đối tượng'!$C:$F,4,0)</f>
        <v>N</v>
      </c>
      <c r="D4177" s="89" t="s">
        <v>48</v>
      </c>
      <c r="E4177" s="89" t="s">
        <v>49</v>
      </c>
      <c r="F4177" s="74" t="s">
        <v>2927</v>
      </c>
      <c r="G4177" s="74" t="s">
        <v>2927</v>
      </c>
      <c r="H4177" s="74" t="s">
        <v>2980</v>
      </c>
      <c r="I4177" s="74" t="s">
        <v>2927</v>
      </c>
      <c r="J4177" s="92" t="s">
        <v>5728</v>
      </c>
      <c r="L4177" s="75" t="s">
        <v>53</v>
      </c>
      <c r="M4177" s="73" t="s">
        <v>2982</v>
      </c>
      <c r="N4177" s="73" t="s">
        <v>2927</v>
      </c>
      <c r="O4177" s="73" t="s">
        <v>75</v>
      </c>
      <c r="S4177" s="102" t="s">
        <v>2981</v>
      </c>
      <c r="V4177" s="102" t="s">
        <v>2981</v>
      </c>
      <c r="Y4177" s="73" t="s">
        <v>70</v>
      </c>
      <c r="AB4177" s="89" t="s">
        <v>58</v>
      </c>
      <c r="AC4177" s="89" t="s">
        <v>59</v>
      </c>
      <c r="AE4177" s="73">
        <v>3</v>
      </c>
      <c r="AG4177" s="78">
        <v>111606</v>
      </c>
      <c r="AH4177" s="78">
        <v>334818</v>
      </c>
      <c r="AL4177" s="95">
        <v>8</v>
      </c>
      <c r="AN4177" s="78">
        <v>26786</v>
      </c>
      <c r="AO4177" s="89" t="s">
        <v>60</v>
      </c>
      <c r="AQ4177" s="75" t="s">
        <v>61</v>
      </c>
      <c r="AR4177" s="75" t="s">
        <v>62</v>
      </c>
      <c r="AS4177" s="75" t="s">
        <v>63</v>
      </c>
      <c r="AV4177" s="77"/>
      <c r="HX4177" s="58"/>
    </row>
    <row r="4178" spans="3:232">
      <c r="C4178" s="17" t="str">
        <f>VLOOKUP(O4178,'[1]mã đối tượng'!$C:$F,4,0)</f>
        <v>N</v>
      </c>
      <c r="D4178" s="89" t="s">
        <v>48</v>
      </c>
      <c r="E4178" s="89" t="s">
        <v>49</v>
      </c>
      <c r="F4178" s="74" t="s">
        <v>2927</v>
      </c>
      <c r="G4178" s="74" t="s">
        <v>2927</v>
      </c>
      <c r="H4178" s="74" t="s">
        <v>2980</v>
      </c>
      <c r="I4178" s="74" t="s">
        <v>2927</v>
      </c>
      <c r="J4178" s="92" t="s">
        <v>5728</v>
      </c>
      <c r="L4178" s="75" t="s">
        <v>53</v>
      </c>
      <c r="M4178" s="73" t="s">
        <v>2982</v>
      </c>
      <c r="N4178" s="73" t="s">
        <v>2927</v>
      </c>
      <c r="O4178" s="73" t="s">
        <v>75</v>
      </c>
      <c r="S4178" s="102" t="s">
        <v>2981</v>
      </c>
      <c r="V4178" s="102" t="s">
        <v>2981</v>
      </c>
      <c r="Y4178" s="73" t="s">
        <v>78</v>
      </c>
      <c r="AB4178" s="89" t="s">
        <v>58</v>
      </c>
      <c r="AC4178" s="89" t="s">
        <v>59</v>
      </c>
      <c r="AE4178" s="73">
        <v>1</v>
      </c>
      <c r="AG4178" s="78">
        <v>46000</v>
      </c>
      <c r="AH4178" s="78">
        <v>46000</v>
      </c>
      <c r="AL4178" s="95">
        <v>8</v>
      </c>
      <c r="AN4178" s="78">
        <v>3680</v>
      </c>
      <c r="AO4178" s="89" t="s">
        <v>60</v>
      </c>
      <c r="AQ4178" s="75" t="s">
        <v>61</v>
      </c>
      <c r="AR4178" s="75" t="s">
        <v>62</v>
      </c>
      <c r="AS4178" s="75" t="s">
        <v>63</v>
      </c>
      <c r="AV4178" s="77"/>
      <c r="HX4178" s="58"/>
    </row>
    <row r="4179" spans="3:232">
      <c r="C4179" s="17" t="str">
        <f>VLOOKUP(O4179,'[1]mã đối tượng'!$C:$F,4,0)</f>
        <v>N</v>
      </c>
      <c r="D4179" s="89" t="s">
        <v>48</v>
      </c>
      <c r="E4179" s="89" t="s">
        <v>49</v>
      </c>
      <c r="F4179" s="74" t="s">
        <v>2927</v>
      </c>
      <c r="G4179" s="74" t="s">
        <v>2927</v>
      </c>
      <c r="H4179" s="74" t="s">
        <v>2983</v>
      </c>
      <c r="I4179" s="74" t="s">
        <v>2927</v>
      </c>
      <c r="J4179" s="92" t="s">
        <v>5729</v>
      </c>
      <c r="L4179" s="75" t="s">
        <v>53</v>
      </c>
      <c r="M4179" s="73" t="s">
        <v>2987</v>
      </c>
      <c r="N4179" s="73" t="s">
        <v>2927</v>
      </c>
      <c r="O4179" s="73" t="s">
        <v>121</v>
      </c>
      <c r="S4179" s="102" t="s">
        <v>2986</v>
      </c>
      <c r="V4179" s="102" t="s">
        <v>2986</v>
      </c>
      <c r="Y4179" s="73" t="s">
        <v>80</v>
      </c>
      <c r="AB4179" s="89" t="s">
        <v>58</v>
      </c>
      <c r="AC4179" s="89" t="s">
        <v>59</v>
      </c>
      <c r="AE4179" s="73">
        <v>1</v>
      </c>
      <c r="AG4179" s="78">
        <v>111058</v>
      </c>
      <c r="AH4179" s="78">
        <v>111058</v>
      </c>
      <c r="AL4179" s="95">
        <v>8</v>
      </c>
      <c r="AN4179" s="78">
        <v>8885</v>
      </c>
      <c r="AO4179" s="89" t="s">
        <v>60</v>
      </c>
      <c r="AQ4179" s="75" t="s">
        <v>61</v>
      </c>
      <c r="AR4179" s="75" t="s">
        <v>62</v>
      </c>
      <c r="AS4179" s="75" t="s">
        <v>63</v>
      </c>
      <c r="AV4179" s="77"/>
      <c r="HX4179" s="58"/>
    </row>
    <row r="4180" spans="3:232">
      <c r="C4180" s="17" t="str">
        <f>VLOOKUP(O4180,'[1]mã đối tượng'!$C:$F,4,0)</f>
        <v>N</v>
      </c>
      <c r="D4180" s="89" t="s">
        <v>48</v>
      </c>
      <c r="E4180" s="89" t="s">
        <v>49</v>
      </c>
      <c r="F4180" s="74" t="s">
        <v>2927</v>
      </c>
      <c r="G4180" s="74" t="s">
        <v>2927</v>
      </c>
      <c r="H4180" s="74" t="s">
        <v>2988</v>
      </c>
      <c r="I4180" s="74" t="s">
        <v>2927</v>
      </c>
      <c r="J4180" s="92" t="s">
        <v>5730</v>
      </c>
      <c r="L4180" s="75" t="s">
        <v>53</v>
      </c>
      <c r="M4180" s="73" t="s">
        <v>2990</v>
      </c>
      <c r="N4180" s="73" t="s">
        <v>2927</v>
      </c>
      <c r="O4180" s="73" t="s">
        <v>658</v>
      </c>
      <c r="S4180" s="102" t="s">
        <v>2989</v>
      </c>
      <c r="V4180" s="102" t="s">
        <v>2989</v>
      </c>
      <c r="Y4180" s="73" t="s">
        <v>70</v>
      </c>
      <c r="AB4180" s="89" t="s">
        <v>58</v>
      </c>
      <c r="AC4180" s="89" t="s">
        <v>59</v>
      </c>
      <c r="AE4180" s="73">
        <v>3</v>
      </c>
      <c r="AG4180" s="78">
        <v>111606</v>
      </c>
      <c r="AH4180" s="78">
        <v>334818</v>
      </c>
      <c r="AL4180" s="95">
        <v>8</v>
      </c>
      <c r="AN4180" s="78">
        <v>26785</v>
      </c>
      <c r="AO4180" s="89" t="s">
        <v>60</v>
      </c>
      <c r="AQ4180" s="75" t="s">
        <v>61</v>
      </c>
      <c r="AR4180" s="75" t="s">
        <v>62</v>
      </c>
      <c r="AS4180" s="75" t="s">
        <v>63</v>
      </c>
      <c r="AV4180" s="77"/>
      <c r="HX4180" s="58"/>
    </row>
    <row r="4181" spans="3:232">
      <c r="C4181" s="17" t="str">
        <f>VLOOKUP(O4181,'[1]mã đối tượng'!$C:$F,4,0)</f>
        <v>N</v>
      </c>
      <c r="D4181" s="89" t="s">
        <v>48</v>
      </c>
      <c r="E4181" s="89" t="s">
        <v>49</v>
      </c>
      <c r="F4181" s="74" t="s">
        <v>2927</v>
      </c>
      <c r="G4181" s="74" t="s">
        <v>2927</v>
      </c>
      <c r="H4181" s="74" t="s">
        <v>2991</v>
      </c>
      <c r="I4181" s="74" t="s">
        <v>2927</v>
      </c>
      <c r="J4181" s="92" t="s">
        <v>5731</v>
      </c>
      <c r="L4181" s="75" t="s">
        <v>53</v>
      </c>
      <c r="M4181" s="73" t="s">
        <v>2992</v>
      </c>
      <c r="N4181" s="73" t="s">
        <v>2927</v>
      </c>
      <c r="O4181" s="73" t="s">
        <v>3561</v>
      </c>
      <c r="S4181" s="102" t="s">
        <v>2622</v>
      </c>
      <c r="V4181" s="102" t="s">
        <v>2622</v>
      </c>
      <c r="Y4181" s="73" t="s">
        <v>79</v>
      </c>
      <c r="AB4181" s="89" t="s">
        <v>58</v>
      </c>
      <c r="AC4181" s="89" t="s">
        <v>59</v>
      </c>
      <c r="AE4181" s="73">
        <v>1</v>
      </c>
      <c r="AG4181" s="78">
        <v>50182</v>
      </c>
      <c r="AH4181" s="78">
        <v>50182</v>
      </c>
      <c r="AL4181" s="95">
        <v>8</v>
      </c>
      <c r="AN4181" s="78">
        <v>4015</v>
      </c>
      <c r="AO4181" s="89" t="s">
        <v>60</v>
      </c>
      <c r="AQ4181" s="75" t="s">
        <v>61</v>
      </c>
      <c r="AR4181" s="75" t="s">
        <v>62</v>
      </c>
      <c r="AS4181" s="75" t="s">
        <v>63</v>
      </c>
      <c r="AV4181" s="77"/>
      <c r="HX4181" s="58"/>
    </row>
    <row r="4182" spans="3:232">
      <c r="C4182" s="17" t="str">
        <f>VLOOKUP(O4182,'[1]mã đối tượng'!$C:$F,4,0)</f>
        <v>N</v>
      </c>
      <c r="D4182" s="89" t="s">
        <v>48</v>
      </c>
      <c r="E4182" s="89" t="s">
        <v>49</v>
      </c>
      <c r="F4182" s="74" t="s">
        <v>2927</v>
      </c>
      <c r="G4182" s="74" t="s">
        <v>2927</v>
      </c>
      <c r="H4182" s="74" t="s">
        <v>2993</v>
      </c>
      <c r="I4182" s="74" t="s">
        <v>2927</v>
      </c>
      <c r="J4182" s="92" t="s">
        <v>5732</v>
      </c>
      <c r="L4182" s="75" t="s">
        <v>53</v>
      </c>
      <c r="M4182" s="73" t="s">
        <v>2994</v>
      </c>
      <c r="N4182" s="73" t="s">
        <v>2927</v>
      </c>
      <c r="O4182" s="73" t="s">
        <v>121</v>
      </c>
      <c r="S4182" s="102" t="s">
        <v>2986</v>
      </c>
      <c r="V4182" s="102" t="s">
        <v>2986</v>
      </c>
      <c r="Y4182" s="73" t="s">
        <v>77</v>
      </c>
      <c r="AB4182" s="89" t="s">
        <v>58</v>
      </c>
      <c r="AC4182" s="89" t="s">
        <v>59</v>
      </c>
      <c r="AE4182" s="73">
        <v>1</v>
      </c>
      <c r="AG4182" s="78">
        <v>70950</v>
      </c>
      <c r="AH4182" s="78">
        <v>70950</v>
      </c>
      <c r="AL4182" s="95">
        <v>8</v>
      </c>
      <c r="AN4182" s="78">
        <v>5676</v>
      </c>
      <c r="AO4182" s="89" t="s">
        <v>60</v>
      </c>
      <c r="AQ4182" s="75" t="s">
        <v>61</v>
      </c>
      <c r="AR4182" s="75" t="s">
        <v>62</v>
      </c>
      <c r="AS4182" s="75" t="s">
        <v>63</v>
      </c>
      <c r="AV4182" s="77"/>
      <c r="HX4182" s="58"/>
    </row>
    <row r="4183" spans="3:232">
      <c r="C4183" s="17" t="str">
        <f>VLOOKUP(O4183,'[1]mã đối tượng'!$C:$F,4,0)</f>
        <v>N</v>
      </c>
      <c r="D4183" s="89" t="s">
        <v>48</v>
      </c>
      <c r="E4183" s="89" t="s">
        <v>49</v>
      </c>
      <c r="F4183" s="74" t="s">
        <v>2927</v>
      </c>
      <c r="G4183" s="74" t="s">
        <v>2927</v>
      </c>
      <c r="H4183" s="74" t="s">
        <v>2995</v>
      </c>
      <c r="I4183" s="74" t="s">
        <v>2927</v>
      </c>
      <c r="J4183" s="92" t="s">
        <v>5733</v>
      </c>
      <c r="L4183" s="75" t="s">
        <v>53</v>
      </c>
      <c r="M4183" s="73" t="s">
        <v>2997</v>
      </c>
      <c r="N4183" s="73" t="s">
        <v>2927</v>
      </c>
      <c r="O4183" s="73" t="s">
        <v>75</v>
      </c>
      <c r="S4183" s="102" t="s">
        <v>2996</v>
      </c>
      <c r="V4183" s="102" t="s">
        <v>2996</v>
      </c>
      <c r="Y4183" s="73" t="s">
        <v>94</v>
      </c>
      <c r="AB4183" s="89" t="s">
        <v>58</v>
      </c>
      <c r="AC4183" s="89" t="s">
        <v>59</v>
      </c>
      <c r="AE4183" s="73">
        <v>1</v>
      </c>
      <c r="AG4183" s="78">
        <v>73431</v>
      </c>
      <c r="AH4183" s="78">
        <v>73431</v>
      </c>
      <c r="AL4183" s="95">
        <v>8</v>
      </c>
      <c r="AN4183" s="78">
        <v>5874</v>
      </c>
      <c r="AO4183" s="89" t="s">
        <v>60</v>
      </c>
      <c r="AQ4183" s="75" t="s">
        <v>61</v>
      </c>
      <c r="AR4183" s="75" t="s">
        <v>62</v>
      </c>
      <c r="AS4183" s="75" t="s">
        <v>63</v>
      </c>
      <c r="AV4183" s="77"/>
      <c r="HX4183" s="58"/>
    </row>
    <row r="4184" spans="3:232">
      <c r="C4184" s="17" t="str">
        <f>VLOOKUP(O4184,'[1]mã đối tượng'!$C:$F,4,0)</f>
        <v>N</v>
      </c>
      <c r="D4184" s="89" t="s">
        <v>48</v>
      </c>
      <c r="E4184" s="89" t="s">
        <v>49</v>
      </c>
      <c r="F4184" s="74" t="s">
        <v>2927</v>
      </c>
      <c r="G4184" s="74" t="s">
        <v>2927</v>
      </c>
      <c r="H4184" s="74" t="s">
        <v>2995</v>
      </c>
      <c r="I4184" s="74" t="s">
        <v>2927</v>
      </c>
      <c r="J4184" s="92" t="s">
        <v>5733</v>
      </c>
      <c r="L4184" s="75" t="s">
        <v>53</v>
      </c>
      <c r="M4184" s="73" t="s">
        <v>2997</v>
      </c>
      <c r="N4184" s="73" t="s">
        <v>2927</v>
      </c>
      <c r="O4184" s="73" t="s">
        <v>75</v>
      </c>
      <c r="S4184" s="102" t="s">
        <v>2996</v>
      </c>
      <c r="V4184" s="102" t="s">
        <v>2996</v>
      </c>
      <c r="Y4184" s="73" t="s">
        <v>77</v>
      </c>
      <c r="AB4184" s="89" t="s">
        <v>58</v>
      </c>
      <c r="AC4184" s="89" t="s">
        <v>59</v>
      </c>
      <c r="AE4184" s="73">
        <v>1</v>
      </c>
      <c r="AG4184" s="78">
        <v>70950</v>
      </c>
      <c r="AH4184" s="78">
        <v>70950</v>
      </c>
      <c r="AL4184" s="95">
        <v>8</v>
      </c>
      <c r="AN4184" s="78">
        <v>5676</v>
      </c>
      <c r="AO4184" s="89" t="s">
        <v>60</v>
      </c>
      <c r="AQ4184" s="75" t="s">
        <v>61</v>
      </c>
      <c r="AR4184" s="75" t="s">
        <v>62</v>
      </c>
      <c r="AS4184" s="75" t="s">
        <v>63</v>
      </c>
      <c r="AV4184" s="77"/>
      <c r="HX4184" s="58"/>
    </row>
    <row r="4185" spans="3:232">
      <c r="C4185" s="17" t="str">
        <f>VLOOKUP(O4185,'[1]mã đối tượng'!$C:$F,4,0)</f>
        <v>N</v>
      </c>
      <c r="D4185" s="89" t="s">
        <v>48</v>
      </c>
      <c r="E4185" s="89" t="s">
        <v>49</v>
      </c>
      <c r="F4185" s="74" t="s">
        <v>2927</v>
      </c>
      <c r="G4185" s="74" t="s">
        <v>2927</v>
      </c>
      <c r="H4185" s="74" t="s">
        <v>2995</v>
      </c>
      <c r="I4185" s="74" t="s">
        <v>2927</v>
      </c>
      <c r="J4185" s="92" t="s">
        <v>5733</v>
      </c>
      <c r="L4185" s="75" t="s">
        <v>53</v>
      </c>
      <c r="M4185" s="73" t="s">
        <v>2997</v>
      </c>
      <c r="N4185" s="73" t="s">
        <v>2927</v>
      </c>
      <c r="O4185" s="73" t="s">
        <v>75</v>
      </c>
      <c r="S4185" s="102" t="s">
        <v>2996</v>
      </c>
      <c r="V4185" s="102" t="s">
        <v>2996</v>
      </c>
      <c r="Y4185" s="73" t="s">
        <v>117</v>
      </c>
      <c r="AB4185" s="89" t="s">
        <v>58</v>
      </c>
      <c r="AC4185" s="89" t="s">
        <v>59</v>
      </c>
      <c r="AE4185" s="73">
        <v>2</v>
      </c>
      <c r="AG4185" s="78">
        <v>74250</v>
      </c>
      <c r="AH4185" s="78">
        <v>148500</v>
      </c>
      <c r="AL4185" s="95">
        <v>8</v>
      </c>
      <c r="AN4185" s="78">
        <v>11880</v>
      </c>
      <c r="AO4185" s="89" t="s">
        <v>60</v>
      </c>
      <c r="AQ4185" s="75" t="s">
        <v>61</v>
      </c>
      <c r="AR4185" s="75" t="s">
        <v>62</v>
      </c>
      <c r="AS4185" s="75" t="s">
        <v>63</v>
      </c>
      <c r="AV4185" s="77"/>
      <c r="HX4185" s="58"/>
    </row>
    <row r="4186" spans="3:232">
      <c r="C4186" s="17" t="str">
        <f>VLOOKUP(O4186,'[1]mã đối tượng'!$C:$F,4,0)</f>
        <v>N</v>
      </c>
      <c r="D4186" s="89" t="s">
        <v>48</v>
      </c>
      <c r="E4186" s="89" t="s">
        <v>49</v>
      </c>
      <c r="F4186" s="74" t="s">
        <v>2927</v>
      </c>
      <c r="G4186" s="74" t="s">
        <v>2927</v>
      </c>
      <c r="H4186" s="74" t="s">
        <v>2995</v>
      </c>
      <c r="I4186" s="74" t="s">
        <v>2927</v>
      </c>
      <c r="J4186" s="92" t="s">
        <v>5733</v>
      </c>
      <c r="L4186" s="75" t="s">
        <v>53</v>
      </c>
      <c r="M4186" s="73" t="s">
        <v>2997</v>
      </c>
      <c r="N4186" s="73" t="s">
        <v>2927</v>
      </c>
      <c r="O4186" s="73" t="s">
        <v>75</v>
      </c>
      <c r="S4186" s="102" t="s">
        <v>2996</v>
      </c>
      <c r="V4186" s="102" t="s">
        <v>2996</v>
      </c>
      <c r="Y4186" s="73" t="s">
        <v>70</v>
      </c>
      <c r="AB4186" s="89" t="s">
        <v>58</v>
      </c>
      <c r="AC4186" s="89" t="s">
        <v>59</v>
      </c>
      <c r="AE4186" s="73">
        <v>3</v>
      </c>
      <c r="AG4186" s="78">
        <v>111606</v>
      </c>
      <c r="AH4186" s="78">
        <v>334818</v>
      </c>
      <c r="AL4186" s="95">
        <v>8</v>
      </c>
      <c r="AN4186" s="78">
        <v>26785</v>
      </c>
      <c r="AO4186" s="89" t="s">
        <v>60</v>
      </c>
      <c r="AQ4186" s="75" t="s">
        <v>61</v>
      </c>
      <c r="AR4186" s="75" t="s">
        <v>62</v>
      </c>
      <c r="AS4186" s="75" t="s">
        <v>63</v>
      </c>
      <c r="AV4186" s="77"/>
      <c r="HX4186" s="58"/>
    </row>
    <row r="4187" spans="3:232">
      <c r="C4187" s="17" t="str">
        <f>VLOOKUP(O4187,'[1]mã đối tượng'!$C:$F,4,0)</f>
        <v>N</v>
      </c>
      <c r="D4187" s="89" t="s">
        <v>48</v>
      </c>
      <c r="E4187" s="89" t="s">
        <v>49</v>
      </c>
      <c r="F4187" s="74" t="s">
        <v>2927</v>
      </c>
      <c r="G4187" s="74" t="s">
        <v>2927</v>
      </c>
      <c r="H4187" s="74" t="s">
        <v>2995</v>
      </c>
      <c r="I4187" s="74" t="s">
        <v>2927</v>
      </c>
      <c r="J4187" s="92" t="s">
        <v>5733</v>
      </c>
      <c r="L4187" s="75" t="s">
        <v>53</v>
      </c>
      <c r="M4187" s="73" t="s">
        <v>2997</v>
      </c>
      <c r="N4187" s="73" t="s">
        <v>2927</v>
      </c>
      <c r="O4187" s="73" t="s">
        <v>75</v>
      </c>
      <c r="S4187" s="102" t="s">
        <v>2996</v>
      </c>
      <c r="V4187" s="102" t="s">
        <v>2996</v>
      </c>
      <c r="Y4187" s="73" t="s">
        <v>80</v>
      </c>
      <c r="AB4187" s="89" t="s">
        <v>58</v>
      </c>
      <c r="AC4187" s="89" t="s">
        <v>59</v>
      </c>
      <c r="AE4187" s="73">
        <v>3</v>
      </c>
      <c r="AG4187" s="78">
        <v>111058</v>
      </c>
      <c r="AH4187" s="78">
        <v>333174</v>
      </c>
      <c r="AL4187" s="95">
        <v>8</v>
      </c>
      <c r="AN4187" s="78">
        <v>26655</v>
      </c>
      <c r="AO4187" s="89" t="s">
        <v>60</v>
      </c>
      <c r="AQ4187" s="75" t="s">
        <v>61</v>
      </c>
      <c r="AR4187" s="75" t="s">
        <v>62</v>
      </c>
      <c r="AS4187" s="75" t="s">
        <v>63</v>
      </c>
      <c r="AV4187" s="77"/>
      <c r="HX4187" s="58"/>
    </row>
    <row r="4188" spans="3:232">
      <c r="C4188" s="17" t="str">
        <f>VLOOKUP(O4188,'[1]mã đối tượng'!$C:$F,4,0)</f>
        <v>N</v>
      </c>
      <c r="D4188" s="89" t="s">
        <v>48</v>
      </c>
      <c r="E4188" s="89" t="s">
        <v>49</v>
      </c>
      <c r="F4188" s="74" t="s">
        <v>2927</v>
      </c>
      <c r="G4188" s="74" t="s">
        <v>2927</v>
      </c>
      <c r="H4188" s="74" t="s">
        <v>2998</v>
      </c>
      <c r="I4188" s="74" t="s">
        <v>2927</v>
      </c>
      <c r="J4188" s="92" t="s">
        <v>5734</v>
      </c>
      <c r="L4188" s="75" t="s">
        <v>53</v>
      </c>
      <c r="M4188" s="73" t="s">
        <v>3000</v>
      </c>
      <c r="N4188" s="73" t="s">
        <v>2927</v>
      </c>
      <c r="O4188" s="73" t="s">
        <v>75</v>
      </c>
      <c r="S4188" s="102" t="s">
        <v>2999</v>
      </c>
      <c r="V4188" s="102" t="s">
        <v>2999</v>
      </c>
      <c r="Y4188" s="73" t="s">
        <v>57</v>
      </c>
      <c r="AB4188" s="89" t="s">
        <v>58</v>
      </c>
      <c r="AC4188" s="89" t="s">
        <v>59</v>
      </c>
      <c r="AE4188" s="73">
        <v>1</v>
      </c>
      <c r="AG4188" s="78">
        <v>55595</v>
      </c>
      <c r="AH4188" s="78">
        <v>55595</v>
      </c>
      <c r="AL4188" s="95">
        <v>8</v>
      </c>
      <c r="AN4188" s="78">
        <v>4448</v>
      </c>
      <c r="AO4188" s="89" t="s">
        <v>60</v>
      </c>
      <c r="AQ4188" s="75" t="s">
        <v>61</v>
      </c>
      <c r="AR4188" s="75" t="s">
        <v>62</v>
      </c>
      <c r="AS4188" s="75" t="s">
        <v>63</v>
      </c>
      <c r="AV4188" s="77"/>
      <c r="HX4188" s="58"/>
    </row>
    <row r="4189" spans="3:232">
      <c r="C4189" s="17" t="str">
        <f>VLOOKUP(O4189,'[1]mã đối tượng'!$C:$F,4,0)</f>
        <v>N</v>
      </c>
      <c r="D4189" s="89" t="s">
        <v>48</v>
      </c>
      <c r="E4189" s="89" t="s">
        <v>49</v>
      </c>
      <c r="F4189" s="74" t="s">
        <v>2927</v>
      </c>
      <c r="G4189" s="74" t="s">
        <v>2927</v>
      </c>
      <c r="H4189" s="74" t="s">
        <v>2998</v>
      </c>
      <c r="I4189" s="74" t="s">
        <v>2927</v>
      </c>
      <c r="J4189" s="92" t="s">
        <v>5734</v>
      </c>
      <c r="L4189" s="75" t="s">
        <v>53</v>
      </c>
      <c r="M4189" s="73" t="s">
        <v>3000</v>
      </c>
      <c r="N4189" s="73" t="s">
        <v>2927</v>
      </c>
      <c r="O4189" s="73" t="s">
        <v>75</v>
      </c>
      <c r="S4189" s="102" t="s">
        <v>2999</v>
      </c>
      <c r="V4189" s="102" t="s">
        <v>2999</v>
      </c>
      <c r="Y4189" s="73" t="s">
        <v>79</v>
      </c>
      <c r="AB4189" s="89" t="s">
        <v>58</v>
      </c>
      <c r="AC4189" s="89" t="s">
        <v>59</v>
      </c>
      <c r="AE4189" s="73">
        <v>2</v>
      </c>
      <c r="AG4189" s="78">
        <v>50182</v>
      </c>
      <c r="AH4189" s="78">
        <v>100364</v>
      </c>
      <c r="AL4189" s="95">
        <v>8</v>
      </c>
      <c r="AN4189" s="78">
        <v>8029</v>
      </c>
      <c r="AO4189" s="89" t="s">
        <v>60</v>
      </c>
      <c r="AQ4189" s="75" t="s">
        <v>61</v>
      </c>
      <c r="AR4189" s="75" t="s">
        <v>62</v>
      </c>
      <c r="AS4189" s="75" t="s">
        <v>63</v>
      </c>
      <c r="AV4189" s="77"/>
      <c r="HX4189" s="58"/>
    </row>
    <row r="4190" spans="3:232">
      <c r="C4190" s="17" t="str">
        <f>VLOOKUP(O4190,'[1]mã đối tượng'!$C:$F,4,0)</f>
        <v>N</v>
      </c>
      <c r="D4190" s="89" t="s">
        <v>48</v>
      </c>
      <c r="E4190" s="89" t="s">
        <v>49</v>
      </c>
      <c r="F4190" s="74" t="s">
        <v>2927</v>
      </c>
      <c r="G4190" s="74" t="s">
        <v>2927</v>
      </c>
      <c r="H4190" s="74" t="s">
        <v>3001</v>
      </c>
      <c r="I4190" s="74" t="s">
        <v>2927</v>
      </c>
      <c r="J4190" s="92" t="s">
        <v>5735</v>
      </c>
      <c r="L4190" s="75" t="s">
        <v>53</v>
      </c>
      <c r="M4190" s="73" t="s">
        <v>3003</v>
      </c>
      <c r="N4190" s="73" t="s">
        <v>2927</v>
      </c>
      <c r="O4190" s="73" t="s">
        <v>75</v>
      </c>
      <c r="S4190" s="102" t="s">
        <v>3002</v>
      </c>
      <c r="V4190" s="102" t="s">
        <v>3002</v>
      </c>
      <c r="Y4190" s="73" t="s">
        <v>57</v>
      </c>
      <c r="AB4190" s="89" t="s">
        <v>58</v>
      </c>
      <c r="AC4190" s="89" t="s">
        <v>59</v>
      </c>
      <c r="AE4190" s="73">
        <v>6</v>
      </c>
      <c r="AG4190" s="78">
        <v>55595</v>
      </c>
      <c r="AH4190" s="78">
        <v>333570</v>
      </c>
      <c r="AL4190" s="95">
        <v>8</v>
      </c>
      <c r="AN4190" s="78">
        <v>26686</v>
      </c>
      <c r="AO4190" s="89" t="s">
        <v>60</v>
      </c>
      <c r="AQ4190" s="75" t="s">
        <v>61</v>
      </c>
      <c r="AR4190" s="75" t="s">
        <v>62</v>
      </c>
      <c r="AS4190" s="75" t="s">
        <v>63</v>
      </c>
      <c r="AV4190" s="77"/>
      <c r="HX4190" s="58"/>
    </row>
    <row r="4191" spans="3:232">
      <c r="C4191" s="17" t="str">
        <f>VLOOKUP(O4191,'[1]mã đối tượng'!$C:$F,4,0)</f>
        <v>N</v>
      </c>
      <c r="D4191" s="89" t="s">
        <v>48</v>
      </c>
      <c r="E4191" s="89" t="s">
        <v>49</v>
      </c>
      <c r="F4191" s="74" t="s">
        <v>2927</v>
      </c>
      <c r="G4191" s="74" t="s">
        <v>2927</v>
      </c>
      <c r="H4191" s="74" t="s">
        <v>3001</v>
      </c>
      <c r="I4191" s="74" t="s">
        <v>2927</v>
      </c>
      <c r="J4191" s="92" t="s">
        <v>5735</v>
      </c>
      <c r="L4191" s="75" t="s">
        <v>53</v>
      </c>
      <c r="M4191" s="73" t="s">
        <v>3003</v>
      </c>
      <c r="N4191" s="73" t="s">
        <v>2927</v>
      </c>
      <c r="O4191" s="73" t="s">
        <v>75</v>
      </c>
      <c r="S4191" s="102" t="s">
        <v>3002</v>
      </c>
      <c r="V4191" s="102" t="s">
        <v>3002</v>
      </c>
      <c r="Y4191" s="73" t="s">
        <v>79</v>
      </c>
      <c r="AB4191" s="89" t="s">
        <v>58</v>
      </c>
      <c r="AC4191" s="89" t="s">
        <v>59</v>
      </c>
      <c r="AE4191" s="73">
        <v>6</v>
      </c>
      <c r="AG4191" s="78">
        <v>50182</v>
      </c>
      <c r="AH4191" s="78">
        <v>301092</v>
      </c>
      <c r="AL4191" s="95">
        <v>8</v>
      </c>
      <c r="AN4191" s="78">
        <v>24087</v>
      </c>
      <c r="AO4191" s="89" t="s">
        <v>60</v>
      </c>
      <c r="AQ4191" s="75" t="s">
        <v>61</v>
      </c>
      <c r="AR4191" s="75" t="s">
        <v>62</v>
      </c>
      <c r="AS4191" s="75" t="s">
        <v>63</v>
      </c>
      <c r="AV4191" s="77"/>
      <c r="HX4191" s="58"/>
    </row>
    <row r="4192" spans="3:232">
      <c r="C4192" s="17" t="str">
        <f>VLOOKUP(O4192,'[1]mã đối tượng'!$C:$F,4,0)</f>
        <v>N</v>
      </c>
      <c r="D4192" s="89" t="s">
        <v>48</v>
      </c>
      <c r="E4192" s="89" t="s">
        <v>49</v>
      </c>
      <c r="F4192" s="74" t="s">
        <v>2927</v>
      </c>
      <c r="G4192" s="74" t="s">
        <v>2927</v>
      </c>
      <c r="H4192" s="74" t="s">
        <v>3004</v>
      </c>
      <c r="I4192" s="74" t="s">
        <v>2927</v>
      </c>
      <c r="J4192" s="92" t="s">
        <v>5736</v>
      </c>
      <c r="L4192" s="75" t="s">
        <v>53</v>
      </c>
      <c r="M4192" s="73" t="s">
        <v>3005</v>
      </c>
      <c r="N4192" s="73" t="s">
        <v>2927</v>
      </c>
      <c r="O4192" s="73" t="s">
        <v>75</v>
      </c>
      <c r="S4192" s="102" t="s">
        <v>1700</v>
      </c>
      <c r="V4192" s="102" t="s">
        <v>1700</v>
      </c>
      <c r="Y4192" s="73" t="s">
        <v>94</v>
      </c>
      <c r="AB4192" s="89" t="s">
        <v>58</v>
      </c>
      <c r="AC4192" s="89" t="s">
        <v>59</v>
      </c>
      <c r="AE4192" s="73">
        <v>1</v>
      </c>
      <c r="AG4192" s="78">
        <v>73431</v>
      </c>
      <c r="AH4192" s="78">
        <v>73431</v>
      </c>
      <c r="AL4192" s="95">
        <v>8</v>
      </c>
      <c r="AN4192" s="78">
        <v>5874</v>
      </c>
      <c r="AO4192" s="89" t="s">
        <v>60</v>
      </c>
      <c r="AQ4192" s="75" t="s">
        <v>61</v>
      </c>
      <c r="AR4192" s="75" t="s">
        <v>62</v>
      </c>
      <c r="AS4192" s="75" t="s">
        <v>63</v>
      </c>
      <c r="AV4192" s="77"/>
      <c r="HX4192" s="58"/>
    </row>
    <row r="4193" spans="3:232">
      <c r="C4193" s="17" t="str">
        <f>VLOOKUP(O4193,'[1]mã đối tượng'!$C:$F,4,0)</f>
        <v>N</v>
      </c>
      <c r="D4193" s="89" t="s">
        <v>48</v>
      </c>
      <c r="E4193" s="89" t="s">
        <v>49</v>
      </c>
      <c r="F4193" s="74" t="s">
        <v>2927</v>
      </c>
      <c r="G4193" s="74" t="s">
        <v>2927</v>
      </c>
      <c r="H4193" s="74" t="s">
        <v>3004</v>
      </c>
      <c r="I4193" s="74" t="s">
        <v>2927</v>
      </c>
      <c r="J4193" s="92" t="s">
        <v>5736</v>
      </c>
      <c r="L4193" s="75" t="s">
        <v>53</v>
      </c>
      <c r="M4193" s="73" t="s">
        <v>3005</v>
      </c>
      <c r="N4193" s="73" t="s">
        <v>2927</v>
      </c>
      <c r="O4193" s="73" t="s">
        <v>75</v>
      </c>
      <c r="S4193" s="102" t="s">
        <v>1700</v>
      </c>
      <c r="V4193" s="102" t="s">
        <v>1700</v>
      </c>
      <c r="Y4193" s="73" t="s">
        <v>117</v>
      </c>
      <c r="AB4193" s="89" t="s">
        <v>58</v>
      </c>
      <c r="AC4193" s="89" t="s">
        <v>59</v>
      </c>
      <c r="AE4193" s="73">
        <v>1</v>
      </c>
      <c r="AG4193" s="78">
        <v>74250</v>
      </c>
      <c r="AH4193" s="78">
        <v>74250</v>
      </c>
      <c r="AL4193" s="95">
        <v>8</v>
      </c>
      <c r="AN4193" s="78">
        <v>5940</v>
      </c>
      <c r="AO4193" s="89" t="s">
        <v>60</v>
      </c>
      <c r="AQ4193" s="75" t="s">
        <v>61</v>
      </c>
      <c r="AR4193" s="75" t="s">
        <v>62</v>
      </c>
      <c r="AS4193" s="75" t="s">
        <v>63</v>
      </c>
      <c r="AV4193" s="77"/>
      <c r="HX4193" s="58"/>
    </row>
    <row r="4194" spans="3:232">
      <c r="C4194" s="17" t="str">
        <f>VLOOKUP(O4194,'[1]mã đối tượng'!$C:$F,4,0)</f>
        <v>N</v>
      </c>
      <c r="D4194" s="89" t="s">
        <v>48</v>
      </c>
      <c r="E4194" s="89" t="s">
        <v>49</v>
      </c>
      <c r="F4194" s="74" t="s">
        <v>2927</v>
      </c>
      <c r="G4194" s="74" t="s">
        <v>2927</v>
      </c>
      <c r="H4194" s="74" t="s">
        <v>3006</v>
      </c>
      <c r="I4194" s="74" t="s">
        <v>2927</v>
      </c>
      <c r="J4194" s="92" t="s">
        <v>5737</v>
      </c>
      <c r="L4194" s="75" t="s">
        <v>53</v>
      </c>
      <c r="M4194" s="73" t="s">
        <v>3008</v>
      </c>
      <c r="N4194" s="73" t="s">
        <v>2927</v>
      </c>
      <c r="O4194" s="73" t="s">
        <v>75</v>
      </c>
      <c r="S4194" s="102" t="s">
        <v>3007</v>
      </c>
      <c r="V4194" s="102" t="s">
        <v>3007</v>
      </c>
      <c r="Y4194" s="73" t="s">
        <v>70</v>
      </c>
      <c r="AB4194" s="89" t="s">
        <v>58</v>
      </c>
      <c r="AC4194" s="89" t="s">
        <v>59</v>
      </c>
      <c r="AE4194" s="73">
        <v>1</v>
      </c>
      <c r="AG4194" s="78">
        <v>111606</v>
      </c>
      <c r="AH4194" s="78">
        <v>111606</v>
      </c>
      <c r="AL4194" s="95">
        <v>8</v>
      </c>
      <c r="AN4194" s="78">
        <v>8928</v>
      </c>
      <c r="AO4194" s="89" t="s">
        <v>60</v>
      </c>
      <c r="AQ4194" s="75" t="s">
        <v>61</v>
      </c>
      <c r="AR4194" s="75" t="s">
        <v>62</v>
      </c>
      <c r="AS4194" s="75" t="s">
        <v>63</v>
      </c>
      <c r="AV4194" s="77"/>
      <c r="HX4194" s="58"/>
    </row>
    <row r="4195" spans="3:232">
      <c r="C4195" s="17" t="str">
        <f>VLOOKUP(O4195,'[1]mã đối tượng'!$C:$F,4,0)</f>
        <v>N</v>
      </c>
      <c r="D4195" s="89" t="s">
        <v>48</v>
      </c>
      <c r="E4195" s="89" t="s">
        <v>49</v>
      </c>
      <c r="F4195" s="74" t="s">
        <v>2927</v>
      </c>
      <c r="G4195" s="74" t="s">
        <v>2927</v>
      </c>
      <c r="H4195" s="74" t="s">
        <v>3006</v>
      </c>
      <c r="I4195" s="74" t="s">
        <v>2927</v>
      </c>
      <c r="J4195" s="92" t="s">
        <v>5737</v>
      </c>
      <c r="L4195" s="75" t="s">
        <v>53</v>
      </c>
      <c r="M4195" s="73" t="s">
        <v>3008</v>
      </c>
      <c r="N4195" s="73" t="s">
        <v>2927</v>
      </c>
      <c r="O4195" s="73" t="s">
        <v>75</v>
      </c>
      <c r="S4195" s="102" t="s">
        <v>3007</v>
      </c>
      <c r="V4195" s="102" t="s">
        <v>3007</v>
      </c>
      <c r="Y4195" s="73" t="s">
        <v>77</v>
      </c>
      <c r="AB4195" s="89" t="s">
        <v>58</v>
      </c>
      <c r="AC4195" s="89" t="s">
        <v>59</v>
      </c>
      <c r="AE4195" s="73">
        <v>2</v>
      </c>
      <c r="AG4195" s="78">
        <v>70950</v>
      </c>
      <c r="AH4195" s="78">
        <v>141900</v>
      </c>
      <c r="AL4195" s="95">
        <v>8</v>
      </c>
      <c r="AN4195" s="78">
        <v>11352</v>
      </c>
      <c r="AO4195" s="89" t="s">
        <v>60</v>
      </c>
      <c r="AQ4195" s="75" t="s">
        <v>61</v>
      </c>
      <c r="AR4195" s="75" t="s">
        <v>62</v>
      </c>
      <c r="AS4195" s="75" t="s">
        <v>63</v>
      </c>
      <c r="AV4195" s="77"/>
      <c r="HX4195" s="58"/>
    </row>
    <row r="4196" spans="3:232">
      <c r="C4196" s="17" t="str">
        <f>VLOOKUP(O4196,'[1]mã đối tượng'!$C:$F,4,0)</f>
        <v>N</v>
      </c>
      <c r="D4196" s="89" t="s">
        <v>48</v>
      </c>
      <c r="E4196" s="89" t="s">
        <v>49</v>
      </c>
      <c r="F4196" s="74" t="s">
        <v>2927</v>
      </c>
      <c r="G4196" s="74" t="s">
        <v>2927</v>
      </c>
      <c r="H4196" s="74" t="s">
        <v>3006</v>
      </c>
      <c r="I4196" s="74" t="s">
        <v>2927</v>
      </c>
      <c r="J4196" s="92" t="s">
        <v>5737</v>
      </c>
      <c r="L4196" s="75" t="s">
        <v>53</v>
      </c>
      <c r="M4196" s="73" t="s">
        <v>3008</v>
      </c>
      <c r="N4196" s="73" t="s">
        <v>2927</v>
      </c>
      <c r="O4196" s="73" t="s">
        <v>75</v>
      </c>
      <c r="S4196" s="102" t="s">
        <v>3007</v>
      </c>
      <c r="V4196" s="102" t="s">
        <v>3007</v>
      </c>
      <c r="Y4196" s="73" t="s">
        <v>80</v>
      </c>
      <c r="AB4196" s="89" t="s">
        <v>58</v>
      </c>
      <c r="AC4196" s="89" t="s">
        <v>59</v>
      </c>
      <c r="AE4196" s="73">
        <v>1</v>
      </c>
      <c r="AG4196" s="78">
        <v>111058</v>
      </c>
      <c r="AH4196" s="78">
        <v>111058</v>
      </c>
      <c r="AL4196" s="95">
        <v>8</v>
      </c>
      <c r="AN4196" s="78">
        <v>8885</v>
      </c>
      <c r="AO4196" s="89" t="s">
        <v>60</v>
      </c>
      <c r="AQ4196" s="75" t="s">
        <v>61</v>
      </c>
      <c r="AR4196" s="75" t="s">
        <v>62</v>
      </c>
      <c r="AS4196" s="75" t="s">
        <v>63</v>
      </c>
      <c r="AV4196" s="77"/>
      <c r="HX4196" s="58"/>
    </row>
    <row r="4197" spans="3:232">
      <c r="C4197" s="17" t="str">
        <f>VLOOKUP(O4197,'[1]mã đối tượng'!$C:$F,4,0)</f>
        <v>N</v>
      </c>
      <c r="D4197" s="89" t="s">
        <v>48</v>
      </c>
      <c r="E4197" s="89" t="s">
        <v>49</v>
      </c>
      <c r="F4197" s="74" t="s">
        <v>2927</v>
      </c>
      <c r="G4197" s="74" t="s">
        <v>2927</v>
      </c>
      <c r="H4197" s="74" t="s">
        <v>3009</v>
      </c>
      <c r="I4197" s="74" t="s">
        <v>2927</v>
      </c>
      <c r="J4197" s="92" t="s">
        <v>5738</v>
      </c>
      <c r="L4197" s="75" t="s">
        <v>53</v>
      </c>
      <c r="M4197" s="73" t="s">
        <v>3011</v>
      </c>
      <c r="N4197" s="73" t="s">
        <v>2927</v>
      </c>
      <c r="O4197" s="73" t="s">
        <v>75</v>
      </c>
      <c r="S4197" s="102" t="s">
        <v>3010</v>
      </c>
      <c r="V4197" s="102" t="s">
        <v>3010</v>
      </c>
      <c r="Y4197" s="73" t="s">
        <v>94</v>
      </c>
      <c r="AB4197" s="89" t="s">
        <v>58</v>
      </c>
      <c r="AC4197" s="89" t="s">
        <v>59</v>
      </c>
      <c r="AE4197" s="73">
        <v>2</v>
      </c>
      <c r="AG4197" s="78">
        <v>73431</v>
      </c>
      <c r="AH4197" s="78">
        <v>146862</v>
      </c>
      <c r="AL4197" s="95">
        <v>8</v>
      </c>
      <c r="AN4197" s="78">
        <v>11749</v>
      </c>
      <c r="AO4197" s="89" t="s">
        <v>60</v>
      </c>
      <c r="AQ4197" s="75" t="s">
        <v>61</v>
      </c>
      <c r="AR4197" s="75" t="s">
        <v>62</v>
      </c>
      <c r="AS4197" s="75" t="s">
        <v>63</v>
      </c>
      <c r="AV4197" s="77"/>
      <c r="HX4197" s="58"/>
    </row>
    <row r="4198" spans="3:232">
      <c r="C4198" s="17" t="str">
        <f>VLOOKUP(O4198,'[1]mã đối tượng'!$C:$F,4,0)</f>
        <v>N</v>
      </c>
      <c r="D4198" s="89" t="s">
        <v>48</v>
      </c>
      <c r="E4198" s="89" t="s">
        <v>49</v>
      </c>
      <c r="F4198" s="74" t="s">
        <v>2927</v>
      </c>
      <c r="G4198" s="74" t="s">
        <v>2927</v>
      </c>
      <c r="H4198" s="74" t="s">
        <v>3009</v>
      </c>
      <c r="I4198" s="74" t="s">
        <v>2927</v>
      </c>
      <c r="J4198" s="92" t="s">
        <v>5738</v>
      </c>
      <c r="L4198" s="75" t="s">
        <v>53</v>
      </c>
      <c r="M4198" s="73" t="s">
        <v>3011</v>
      </c>
      <c r="N4198" s="73" t="s">
        <v>2927</v>
      </c>
      <c r="O4198" s="73" t="s">
        <v>75</v>
      </c>
      <c r="S4198" s="102" t="s">
        <v>3010</v>
      </c>
      <c r="V4198" s="102" t="s">
        <v>3010</v>
      </c>
      <c r="Y4198" s="73" t="s">
        <v>57</v>
      </c>
      <c r="AB4198" s="89" t="s">
        <v>58</v>
      </c>
      <c r="AC4198" s="89" t="s">
        <v>59</v>
      </c>
      <c r="AE4198" s="73">
        <v>1</v>
      </c>
      <c r="AG4198" s="78">
        <v>55595</v>
      </c>
      <c r="AH4198" s="78">
        <v>55595</v>
      </c>
      <c r="AL4198" s="95">
        <v>8</v>
      </c>
      <c r="AN4198" s="78">
        <v>4448</v>
      </c>
      <c r="AO4198" s="89" t="s">
        <v>60</v>
      </c>
      <c r="AQ4198" s="75" t="s">
        <v>61</v>
      </c>
      <c r="AR4198" s="75" t="s">
        <v>62</v>
      </c>
      <c r="AS4198" s="75" t="s">
        <v>63</v>
      </c>
      <c r="AV4198" s="77"/>
      <c r="HX4198" s="58"/>
    </row>
    <row r="4199" spans="3:232">
      <c r="C4199" s="17" t="str">
        <f>VLOOKUP(O4199,'[1]mã đối tượng'!$C:$F,4,0)</f>
        <v>N</v>
      </c>
      <c r="D4199" s="89" t="s">
        <v>48</v>
      </c>
      <c r="E4199" s="89" t="s">
        <v>49</v>
      </c>
      <c r="F4199" s="74" t="s">
        <v>2927</v>
      </c>
      <c r="G4199" s="74" t="s">
        <v>2927</v>
      </c>
      <c r="H4199" s="74" t="s">
        <v>3009</v>
      </c>
      <c r="I4199" s="74" t="s">
        <v>2927</v>
      </c>
      <c r="J4199" s="92" t="s">
        <v>5738</v>
      </c>
      <c r="L4199" s="75" t="s">
        <v>53</v>
      </c>
      <c r="M4199" s="73" t="s">
        <v>3011</v>
      </c>
      <c r="N4199" s="73" t="s">
        <v>2927</v>
      </c>
      <c r="O4199" s="73" t="s">
        <v>75</v>
      </c>
      <c r="S4199" s="102" t="s">
        <v>3010</v>
      </c>
      <c r="V4199" s="102" t="s">
        <v>3010</v>
      </c>
      <c r="Y4199" s="73" t="s">
        <v>69</v>
      </c>
      <c r="AB4199" s="89" t="s">
        <v>58</v>
      </c>
      <c r="AC4199" s="89" t="s">
        <v>59</v>
      </c>
      <c r="AE4199" s="73">
        <v>2</v>
      </c>
      <c r="AG4199" s="78">
        <v>49500</v>
      </c>
      <c r="AH4199" s="78">
        <v>99000</v>
      </c>
      <c r="AL4199" s="95">
        <v>8</v>
      </c>
      <c r="AN4199" s="78">
        <v>7920</v>
      </c>
      <c r="AO4199" s="89" t="s">
        <v>60</v>
      </c>
      <c r="AQ4199" s="75" t="s">
        <v>61</v>
      </c>
      <c r="AR4199" s="75" t="s">
        <v>62</v>
      </c>
      <c r="AS4199" s="75" t="s">
        <v>63</v>
      </c>
      <c r="AV4199" s="77"/>
      <c r="HX4199" s="58"/>
    </row>
    <row r="4200" spans="3:232">
      <c r="C4200" s="17" t="str">
        <f>VLOOKUP(O4200,'[1]mã đối tượng'!$C:$F,4,0)</f>
        <v>N</v>
      </c>
      <c r="D4200" s="89" t="s">
        <v>48</v>
      </c>
      <c r="E4200" s="89" t="s">
        <v>49</v>
      </c>
      <c r="F4200" s="74" t="s">
        <v>2927</v>
      </c>
      <c r="G4200" s="74" t="s">
        <v>2927</v>
      </c>
      <c r="H4200" s="74" t="s">
        <v>3009</v>
      </c>
      <c r="I4200" s="74" t="s">
        <v>2927</v>
      </c>
      <c r="J4200" s="92" t="s">
        <v>5738</v>
      </c>
      <c r="L4200" s="75" t="s">
        <v>53</v>
      </c>
      <c r="M4200" s="73" t="s">
        <v>3011</v>
      </c>
      <c r="N4200" s="73" t="s">
        <v>2927</v>
      </c>
      <c r="O4200" s="73" t="s">
        <v>75</v>
      </c>
      <c r="S4200" s="102" t="s">
        <v>3010</v>
      </c>
      <c r="V4200" s="102" t="s">
        <v>3010</v>
      </c>
      <c r="Y4200" s="73" t="s">
        <v>77</v>
      </c>
      <c r="AB4200" s="89" t="s">
        <v>58</v>
      </c>
      <c r="AC4200" s="89" t="s">
        <v>59</v>
      </c>
      <c r="AE4200" s="73">
        <v>1</v>
      </c>
      <c r="AG4200" s="78">
        <v>70950</v>
      </c>
      <c r="AH4200" s="78">
        <v>70950</v>
      </c>
      <c r="AL4200" s="95">
        <v>8</v>
      </c>
      <c r="AN4200" s="78">
        <v>5676</v>
      </c>
      <c r="AO4200" s="89" t="s">
        <v>60</v>
      </c>
      <c r="AQ4200" s="75" t="s">
        <v>61</v>
      </c>
      <c r="AR4200" s="75" t="s">
        <v>62</v>
      </c>
      <c r="AS4200" s="75" t="s">
        <v>63</v>
      </c>
      <c r="AV4200" s="77"/>
      <c r="HX4200" s="58"/>
    </row>
    <row r="4201" spans="3:232">
      <c r="C4201" s="17" t="str">
        <f>VLOOKUP(O4201,'[1]mã đối tượng'!$C:$F,4,0)</f>
        <v>N</v>
      </c>
      <c r="D4201" s="89" t="s">
        <v>48</v>
      </c>
      <c r="E4201" s="89" t="s">
        <v>49</v>
      </c>
      <c r="F4201" s="74" t="s">
        <v>2927</v>
      </c>
      <c r="G4201" s="74" t="s">
        <v>2927</v>
      </c>
      <c r="H4201" s="74" t="s">
        <v>3009</v>
      </c>
      <c r="I4201" s="74" t="s">
        <v>2927</v>
      </c>
      <c r="J4201" s="92" t="s">
        <v>5738</v>
      </c>
      <c r="L4201" s="75" t="s">
        <v>53</v>
      </c>
      <c r="M4201" s="73" t="s">
        <v>3011</v>
      </c>
      <c r="N4201" s="73" t="s">
        <v>2927</v>
      </c>
      <c r="O4201" s="73" t="s">
        <v>75</v>
      </c>
      <c r="S4201" s="102" t="s">
        <v>3010</v>
      </c>
      <c r="V4201" s="102" t="s">
        <v>3010</v>
      </c>
      <c r="Y4201" s="73" t="s">
        <v>117</v>
      </c>
      <c r="AB4201" s="89" t="s">
        <v>58</v>
      </c>
      <c r="AC4201" s="89" t="s">
        <v>59</v>
      </c>
      <c r="AE4201" s="73">
        <v>1</v>
      </c>
      <c r="AG4201" s="78">
        <v>74250</v>
      </c>
      <c r="AH4201" s="78">
        <v>74250</v>
      </c>
      <c r="AL4201" s="95">
        <v>8</v>
      </c>
      <c r="AN4201" s="78">
        <v>5940</v>
      </c>
      <c r="AO4201" s="89" t="s">
        <v>60</v>
      </c>
      <c r="AQ4201" s="75" t="s">
        <v>61</v>
      </c>
      <c r="AR4201" s="75" t="s">
        <v>62</v>
      </c>
      <c r="AS4201" s="75" t="s">
        <v>63</v>
      </c>
      <c r="AV4201" s="77"/>
      <c r="HX4201" s="58"/>
    </row>
    <row r="4202" spans="3:232">
      <c r="C4202" s="17" t="str">
        <f>VLOOKUP(O4202,'[1]mã đối tượng'!$C:$F,4,0)</f>
        <v>N</v>
      </c>
      <c r="D4202" s="89" t="s">
        <v>48</v>
      </c>
      <c r="E4202" s="89" t="s">
        <v>49</v>
      </c>
      <c r="F4202" s="74" t="s">
        <v>2927</v>
      </c>
      <c r="G4202" s="74" t="s">
        <v>2927</v>
      </c>
      <c r="H4202" s="74" t="s">
        <v>3009</v>
      </c>
      <c r="I4202" s="74" t="s">
        <v>2927</v>
      </c>
      <c r="J4202" s="92" t="s">
        <v>5738</v>
      </c>
      <c r="L4202" s="75" t="s">
        <v>53</v>
      </c>
      <c r="M4202" s="73" t="s">
        <v>3011</v>
      </c>
      <c r="N4202" s="73" t="s">
        <v>2927</v>
      </c>
      <c r="O4202" s="73" t="s">
        <v>75</v>
      </c>
      <c r="S4202" s="102" t="s">
        <v>3010</v>
      </c>
      <c r="V4202" s="102" t="s">
        <v>3010</v>
      </c>
      <c r="Y4202" s="73" t="s">
        <v>70</v>
      </c>
      <c r="AB4202" s="89" t="s">
        <v>58</v>
      </c>
      <c r="AC4202" s="89" t="s">
        <v>59</v>
      </c>
      <c r="AE4202" s="73">
        <v>1</v>
      </c>
      <c r="AG4202" s="78">
        <v>111606</v>
      </c>
      <c r="AH4202" s="78">
        <v>111606</v>
      </c>
      <c r="AL4202" s="95">
        <v>8</v>
      </c>
      <c r="AN4202" s="78">
        <v>8928</v>
      </c>
      <c r="AO4202" s="89" t="s">
        <v>60</v>
      </c>
      <c r="AQ4202" s="75" t="s">
        <v>61</v>
      </c>
      <c r="AR4202" s="75" t="s">
        <v>62</v>
      </c>
      <c r="AS4202" s="75" t="s">
        <v>63</v>
      </c>
      <c r="AV4202" s="77"/>
      <c r="HX4202" s="58"/>
    </row>
    <row r="4203" spans="3:232">
      <c r="C4203" s="17" t="str">
        <f>VLOOKUP(O4203,'[1]mã đối tượng'!$C:$F,4,0)</f>
        <v>N</v>
      </c>
      <c r="D4203" s="89" t="s">
        <v>48</v>
      </c>
      <c r="E4203" s="89" t="s">
        <v>49</v>
      </c>
      <c r="F4203" s="74" t="s">
        <v>2927</v>
      </c>
      <c r="G4203" s="74" t="s">
        <v>2927</v>
      </c>
      <c r="H4203" s="74" t="s">
        <v>3009</v>
      </c>
      <c r="I4203" s="74" t="s">
        <v>2927</v>
      </c>
      <c r="J4203" s="92" t="s">
        <v>5738</v>
      </c>
      <c r="L4203" s="75" t="s">
        <v>53</v>
      </c>
      <c r="M4203" s="73" t="s">
        <v>3011</v>
      </c>
      <c r="N4203" s="73" t="s">
        <v>2927</v>
      </c>
      <c r="O4203" s="73" t="s">
        <v>75</v>
      </c>
      <c r="S4203" s="102" t="s">
        <v>3010</v>
      </c>
      <c r="V4203" s="102" t="s">
        <v>3010</v>
      </c>
      <c r="Y4203" s="73" t="s">
        <v>79</v>
      </c>
      <c r="AB4203" s="89" t="s">
        <v>58</v>
      </c>
      <c r="AC4203" s="89" t="s">
        <v>59</v>
      </c>
      <c r="AE4203" s="73">
        <v>2</v>
      </c>
      <c r="AG4203" s="78">
        <v>50182</v>
      </c>
      <c r="AH4203" s="78">
        <v>100364</v>
      </c>
      <c r="AL4203" s="95">
        <v>8</v>
      </c>
      <c r="AN4203" s="78">
        <v>8029</v>
      </c>
      <c r="AO4203" s="89" t="s">
        <v>60</v>
      </c>
      <c r="AQ4203" s="75" t="s">
        <v>61</v>
      </c>
      <c r="AR4203" s="75" t="s">
        <v>62</v>
      </c>
      <c r="AS4203" s="75" t="s">
        <v>63</v>
      </c>
      <c r="AV4203" s="77"/>
      <c r="HX4203" s="58"/>
    </row>
    <row r="4204" spans="3:232">
      <c r="C4204" s="17" t="str">
        <f>VLOOKUP(O4204,'[1]mã đối tượng'!$C:$F,4,0)</f>
        <v>N</v>
      </c>
      <c r="D4204" s="89" t="s">
        <v>48</v>
      </c>
      <c r="E4204" s="89" t="s">
        <v>49</v>
      </c>
      <c r="F4204" s="74" t="s">
        <v>2927</v>
      </c>
      <c r="G4204" s="74" t="s">
        <v>2927</v>
      </c>
      <c r="H4204" s="74" t="s">
        <v>3009</v>
      </c>
      <c r="I4204" s="74" t="s">
        <v>2927</v>
      </c>
      <c r="J4204" s="92" t="s">
        <v>5738</v>
      </c>
      <c r="L4204" s="75" t="s">
        <v>53</v>
      </c>
      <c r="M4204" s="73" t="s">
        <v>3011</v>
      </c>
      <c r="N4204" s="73" t="s">
        <v>2927</v>
      </c>
      <c r="O4204" s="73" t="s">
        <v>75</v>
      </c>
      <c r="S4204" s="102" t="s">
        <v>3010</v>
      </c>
      <c r="V4204" s="102" t="s">
        <v>3010</v>
      </c>
      <c r="Y4204" s="73" t="s">
        <v>78</v>
      </c>
      <c r="AB4204" s="89" t="s">
        <v>58</v>
      </c>
      <c r="AC4204" s="89" t="s">
        <v>59</v>
      </c>
      <c r="AE4204" s="73">
        <v>1</v>
      </c>
      <c r="AG4204" s="78">
        <v>46000</v>
      </c>
      <c r="AH4204" s="78">
        <v>46000</v>
      </c>
      <c r="AL4204" s="95">
        <v>8</v>
      </c>
      <c r="AN4204" s="78">
        <v>3680</v>
      </c>
      <c r="AO4204" s="89" t="s">
        <v>60</v>
      </c>
      <c r="AQ4204" s="75" t="s">
        <v>61</v>
      </c>
      <c r="AR4204" s="75" t="s">
        <v>62</v>
      </c>
      <c r="AS4204" s="75" t="s">
        <v>63</v>
      </c>
      <c r="AV4204" s="77"/>
      <c r="HX4204" s="58"/>
    </row>
    <row r="4205" spans="3:232">
      <c r="C4205" s="17" t="str">
        <f>VLOOKUP(O4205,'[1]mã đối tượng'!$C:$F,4,0)</f>
        <v>N</v>
      </c>
      <c r="D4205" s="89" t="s">
        <v>48</v>
      </c>
      <c r="E4205" s="89" t="s">
        <v>49</v>
      </c>
      <c r="F4205" s="74" t="s">
        <v>2927</v>
      </c>
      <c r="G4205" s="74" t="s">
        <v>2927</v>
      </c>
      <c r="H4205" s="74" t="s">
        <v>3012</v>
      </c>
      <c r="I4205" s="74" t="s">
        <v>2927</v>
      </c>
      <c r="J4205" s="92" t="s">
        <v>5739</v>
      </c>
      <c r="L4205" s="75" t="s">
        <v>53</v>
      </c>
      <c r="M4205" s="73" t="s">
        <v>3014</v>
      </c>
      <c r="N4205" s="73" t="s">
        <v>2927</v>
      </c>
      <c r="O4205" s="73" t="s">
        <v>75</v>
      </c>
      <c r="S4205" s="102" t="s">
        <v>3013</v>
      </c>
      <c r="V4205" s="102" t="s">
        <v>3013</v>
      </c>
      <c r="Y4205" s="73" t="s">
        <v>80</v>
      </c>
      <c r="AB4205" s="89" t="s">
        <v>58</v>
      </c>
      <c r="AC4205" s="89" t="s">
        <v>59</v>
      </c>
      <c r="AE4205" s="73">
        <v>7</v>
      </c>
      <c r="AG4205" s="78">
        <v>111058</v>
      </c>
      <c r="AH4205" s="78">
        <v>777406</v>
      </c>
      <c r="AL4205" s="95">
        <v>8</v>
      </c>
      <c r="AN4205" s="78">
        <v>62192</v>
      </c>
      <c r="AO4205" s="89" t="s">
        <v>60</v>
      </c>
      <c r="AQ4205" s="75" t="s">
        <v>61</v>
      </c>
      <c r="AR4205" s="75" t="s">
        <v>62</v>
      </c>
      <c r="AS4205" s="75" t="s">
        <v>63</v>
      </c>
      <c r="AV4205" s="77"/>
      <c r="HX4205" s="58"/>
    </row>
    <row r="4206" spans="3:232">
      <c r="C4206" s="17" t="str">
        <f>VLOOKUP(O4206,'[1]mã đối tượng'!$C:$F,4,0)</f>
        <v>N</v>
      </c>
      <c r="D4206" s="89" t="s">
        <v>48</v>
      </c>
      <c r="E4206" s="89" t="s">
        <v>49</v>
      </c>
      <c r="F4206" s="74" t="s">
        <v>2927</v>
      </c>
      <c r="G4206" s="74" t="s">
        <v>2927</v>
      </c>
      <c r="H4206" s="74" t="s">
        <v>3012</v>
      </c>
      <c r="I4206" s="74" t="s">
        <v>2927</v>
      </c>
      <c r="J4206" s="92" t="s">
        <v>5739</v>
      </c>
      <c r="L4206" s="75" t="s">
        <v>53</v>
      </c>
      <c r="M4206" s="73" t="s">
        <v>3014</v>
      </c>
      <c r="N4206" s="73" t="s">
        <v>2927</v>
      </c>
      <c r="O4206" s="73" t="s">
        <v>75</v>
      </c>
      <c r="S4206" s="102" t="s">
        <v>3013</v>
      </c>
      <c r="V4206" s="102" t="s">
        <v>3013</v>
      </c>
      <c r="Y4206" s="73" t="s">
        <v>70</v>
      </c>
      <c r="AB4206" s="89" t="s">
        <v>58</v>
      </c>
      <c r="AC4206" s="89" t="s">
        <v>59</v>
      </c>
      <c r="AE4206" s="73">
        <v>2</v>
      </c>
      <c r="AG4206" s="78">
        <v>111606</v>
      </c>
      <c r="AH4206" s="78">
        <v>223212</v>
      </c>
      <c r="AL4206" s="95">
        <v>8</v>
      </c>
      <c r="AN4206" s="78">
        <v>17857</v>
      </c>
      <c r="AO4206" s="89" t="s">
        <v>60</v>
      </c>
      <c r="AQ4206" s="75" t="s">
        <v>61</v>
      </c>
      <c r="AR4206" s="75" t="s">
        <v>62</v>
      </c>
      <c r="AS4206" s="75" t="s">
        <v>63</v>
      </c>
      <c r="AV4206" s="77"/>
      <c r="HX4206" s="58"/>
    </row>
    <row r="4207" spans="3:232">
      <c r="C4207" s="17" t="str">
        <f>VLOOKUP(O4207,'[1]mã đối tượng'!$C:$F,4,0)</f>
        <v>N</v>
      </c>
      <c r="D4207" s="89" t="s">
        <v>48</v>
      </c>
      <c r="E4207" s="89" t="s">
        <v>49</v>
      </c>
      <c r="F4207" s="74" t="s">
        <v>2927</v>
      </c>
      <c r="G4207" s="74" t="s">
        <v>2927</v>
      </c>
      <c r="H4207" s="74" t="s">
        <v>3012</v>
      </c>
      <c r="I4207" s="74" t="s">
        <v>2927</v>
      </c>
      <c r="J4207" s="92" t="s">
        <v>5739</v>
      </c>
      <c r="L4207" s="75" t="s">
        <v>53</v>
      </c>
      <c r="M4207" s="73" t="s">
        <v>3014</v>
      </c>
      <c r="N4207" s="73" t="s">
        <v>2927</v>
      </c>
      <c r="O4207" s="73" t="s">
        <v>75</v>
      </c>
      <c r="S4207" s="102" t="s">
        <v>3013</v>
      </c>
      <c r="V4207" s="102" t="s">
        <v>3013</v>
      </c>
      <c r="Y4207" s="73" t="s">
        <v>117</v>
      </c>
      <c r="AB4207" s="89" t="s">
        <v>58</v>
      </c>
      <c r="AC4207" s="89" t="s">
        <v>59</v>
      </c>
      <c r="AE4207" s="73">
        <v>1</v>
      </c>
      <c r="AG4207" s="78">
        <v>74250</v>
      </c>
      <c r="AH4207" s="78">
        <v>74250</v>
      </c>
      <c r="AL4207" s="95">
        <v>8</v>
      </c>
      <c r="AN4207" s="78">
        <v>5940</v>
      </c>
      <c r="AO4207" s="89" t="s">
        <v>60</v>
      </c>
      <c r="AQ4207" s="75" t="s">
        <v>61</v>
      </c>
      <c r="AR4207" s="75" t="s">
        <v>62</v>
      </c>
      <c r="AS4207" s="75" t="s">
        <v>63</v>
      </c>
      <c r="AV4207" s="77"/>
      <c r="HX4207" s="58"/>
    </row>
    <row r="4208" spans="3:232">
      <c r="C4208" s="17" t="str">
        <f>VLOOKUP(O4208,'[1]mã đối tượng'!$C:$F,4,0)</f>
        <v>N</v>
      </c>
      <c r="D4208" s="89" t="s">
        <v>48</v>
      </c>
      <c r="E4208" s="89" t="s">
        <v>49</v>
      </c>
      <c r="F4208" s="74" t="s">
        <v>2927</v>
      </c>
      <c r="G4208" s="74" t="s">
        <v>2927</v>
      </c>
      <c r="H4208" s="74" t="s">
        <v>3012</v>
      </c>
      <c r="I4208" s="74" t="s">
        <v>2927</v>
      </c>
      <c r="J4208" s="92" t="s">
        <v>5739</v>
      </c>
      <c r="L4208" s="75" t="s">
        <v>53</v>
      </c>
      <c r="M4208" s="73" t="s">
        <v>3014</v>
      </c>
      <c r="N4208" s="73" t="s">
        <v>2927</v>
      </c>
      <c r="O4208" s="73" t="s">
        <v>75</v>
      </c>
      <c r="S4208" s="102" t="s">
        <v>3013</v>
      </c>
      <c r="V4208" s="102" t="s">
        <v>3013</v>
      </c>
      <c r="Y4208" s="73" t="s">
        <v>69</v>
      </c>
      <c r="AB4208" s="89" t="s">
        <v>58</v>
      </c>
      <c r="AC4208" s="89" t="s">
        <v>59</v>
      </c>
      <c r="AE4208" s="73">
        <v>1</v>
      </c>
      <c r="AG4208" s="78">
        <v>49500</v>
      </c>
      <c r="AH4208" s="78">
        <v>49500</v>
      </c>
      <c r="AL4208" s="95">
        <v>8</v>
      </c>
      <c r="AN4208" s="78">
        <v>3960</v>
      </c>
      <c r="AO4208" s="89" t="s">
        <v>60</v>
      </c>
      <c r="AQ4208" s="75" t="s">
        <v>61</v>
      </c>
      <c r="AR4208" s="75" t="s">
        <v>62</v>
      </c>
      <c r="AS4208" s="75" t="s">
        <v>63</v>
      </c>
      <c r="AV4208" s="77"/>
      <c r="HX4208" s="58"/>
    </row>
    <row r="4209" spans="3:232">
      <c r="C4209" s="17" t="str">
        <f>VLOOKUP(O4209,'[1]mã đối tượng'!$C:$F,4,0)</f>
        <v>N</v>
      </c>
      <c r="D4209" s="89" t="s">
        <v>48</v>
      </c>
      <c r="E4209" s="89" t="s">
        <v>49</v>
      </c>
      <c r="F4209" s="74" t="s">
        <v>2927</v>
      </c>
      <c r="G4209" s="74" t="s">
        <v>2927</v>
      </c>
      <c r="H4209" s="74" t="s">
        <v>3015</v>
      </c>
      <c r="I4209" s="74" t="s">
        <v>2927</v>
      </c>
      <c r="J4209" s="92" t="s">
        <v>5740</v>
      </c>
      <c r="L4209" s="75" t="s">
        <v>53</v>
      </c>
      <c r="M4209" s="73" t="s">
        <v>3016</v>
      </c>
      <c r="N4209" s="73" t="s">
        <v>2927</v>
      </c>
      <c r="O4209" s="73" t="s">
        <v>121</v>
      </c>
      <c r="S4209" s="102" t="s">
        <v>1076</v>
      </c>
      <c r="V4209" s="102" t="s">
        <v>1076</v>
      </c>
      <c r="Y4209" s="73" t="s">
        <v>57</v>
      </c>
      <c r="AB4209" s="89" t="s">
        <v>58</v>
      </c>
      <c r="AC4209" s="89" t="s">
        <v>59</v>
      </c>
      <c r="AE4209" s="73">
        <v>1</v>
      </c>
      <c r="AG4209" s="78">
        <v>55595</v>
      </c>
      <c r="AH4209" s="78">
        <v>55595</v>
      </c>
      <c r="AL4209" s="95">
        <v>8</v>
      </c>
      <c r="AN4209" s="78">
        <v>4448</v>
      </c>
      <c r="AO4209" s="89" t="s">
        <v>60</v>
      </c>
      <c r="AQ4209" s="75" t="s">
        <v>61</v>
      </c>
      <c r="AR4209" s="75" t="s">
        <v>62</v>
      </c>
      <c r="AS4209" s="75" t="s">
        <v>63</v>
      </c>
      <c r="AV4209" s="77"/>
      <c r="HX4209" s="58"/>
    </row>
    <row r="4210" spans="3:232">
      <c r="C4210" s="17" t="str">
        <f>VLOOKUP(O4210,'[1]mã đối tượng'!$C:$F,4,0)</f>
        <v>N</v>
      </c>
      <c r="D4210" s="89" t="s">
        <v>48</v>
      </c>
      <c r="E4210" s="89" t="s">
        <v>49</v>
      </c>
      <c r="F4210" s="74" t="s">
        <v>2927</v>
      </c>
      <c r="G4210" s="74" t="s">
        <v>2927</v>
      </c>
      <c r="H4210" s="74" t="s">
        <v>3017</v>
      </c>
      <c r="I4210" s="74" t="s">
        <v>2927</v>
      </c>
      <c r="J4210" s="92" t="s">
        <v>5741</v>
      </c>
      <c r="L4210" s="75" t="s">
        <v>53</v>
      </c>
      <c r="M4210" s="73" t="s">
        <v>3018</v>
      </c>
      <c r="N4210" s="73" t="s">
        <v>2927</v>
      </c>
      <c r="O4210" s="73" t="s">
        <v>369</v>
      </c>
      <c r="S4210" s="102" t="s">
        <v>555</v>
      </c>
      <c r="V4210" s="102" t="s">
        <v>555</v>
      </c>
      <c r="Y4210" s="73" t="s">
        <v>69</v>
      </c>
      <c r="AB4210" s="89" t="s">
        <v>58</v>
      </c>
      <c r="AC4210" s="89" t="s">
        <v>59</v>
      </c>
      <c r="AE4210" s="73">
        <v>1</v>
      </c>
      <c r="AG4210" s="78">
        <v>49500</v>
      </c>
      <c r="AH4210" s="78">
        <v>49500</v>
      </c>
      <c r="AL4210" s="95">
        <v>8</v>
      </c>
      <c r="AN4210" s="78">
        <v>3960</v>
      </c>
      <c r="AO4210" s="89" t="s">
        <v>60</v>
      </c>
      <c r="AQ4210" s="75" t="s">
        <v>61</v>
      </c>
      <c r="AR4210" s="75" t="s">
        <v>62</v>
      </c>
      <c r="AS4210" s="75" t="s">
        <v>63</v>
      </c>
      <c r="AV4210" s="77"/>
      <c r="HX4210" s="58"/>
    </row>
    <row r="4211" spans="3:232">
      <c r="C4211" s="17" t="str">
        <f>VLOOKUP(O4211,'[1]mã đối tượng'!$C:$F,4,0)</f>
        <v>N</v>
      </c>
      <c r="D4211" s="89" t="s">
        <v>48</v>
      </c>
      <c r="E4211" s="89" t="s">
        <v>49</v>
      </c>
      <c r="F4211" s="74" t="s">
        <v>2927</v>
      </c>
      <c r="G4211" s="74" t="s">
        <v>2927</v>
      </c>
      <c r="H4211" s="74" t="s">
        <v>3017</v>
      </c>
      <c r="I4211" s="74" t="s">
        <v>2927</v>
      </c>
      <c r="J4211" s="92" t="s">
        <v>5741</v>
      </c>
      <c r="L4211" s="75" t="s">
        <v>53</v>
      </c>
      <c r="M4211" s="73" t="s">
        <v>3018</v>
      </c>
      <c r="N4211" s="73" t="s">
        <v>2927</v>
      </c>
      <c r="O4211" s="73" t="s">
        <v>369</v>
      </c>
      <c r="S4211" s="102" t="s">
        <v>555</v>
      </c>
      <c r="V4211" s="102" t="s">
        <v>555</v>
      </c>
      <c r="Y4211" s="73" t="s">
        <v>142</v>
      </c>
      <c r="AB4211" s="89" t="s">
        <v>58</v>
      </c>
      <c r="AC4211" s="89" t="s">
        <v>59</v>
      </c>
      <c r="AE4211" s="73">
        <v>1</v>
      </c>
      <c r="AG4211" s="78">
        <v>50400</v>
      </c>
      <c r="AH4211" s="78">
        <v>50400</v>
      </c>
      <c r="AL4211" s="95">
        <v>8</v>
      </c>
      <c r="AN4211" s="78">
        <v>4032</v>
      </c>
      <c r="AO4211" s="89" t="s">
        <v>60</v>
      </c>
      <c r="AQ4211" s="75" t="s">
        <v>61</v>
      </c>
      <c r="AR4211" s="75" t="s">
        <v>62</v>
      </c>
      <c r="AS4211" s="75" t="s">
        <v>63</v>
      </c>
      <c r="AV4211" s="77"/>
      <c r="HX4211" s="58"/>
    </row>
    <row r="4212" spans="3:232">
      <c r="C4212" s="17" t="str">
        <f>VLOOKUP(O4212,'[1]mã đối tượng'!$C:$F,4,0)</f>
        <v>N</v>
      </c>
      <c r="D4212" s="89" t="s">
        <v>48</v>
      </c>
      <c r="E4212" s="89" t="s">
        <v>49</v>
      </c>
      <c r="F4212" s="74" t="s">
        <v>2927</v>
      </c>
      <c r="G4212" s="74" t="s">
        <v>2927</v>
      </c>
      <c r="H4212" s="74" t="s">
        <v>3017</v>
      </c>
      <c r="I4212" s="74" t="s">
        <v>2927</v>
      </c>
      <c r="J4212" s="92" t="s">
        <v>5741</v>
      </c>
      <c r="L4212" s="75" t="s">
        <v>53</v>
      </c>
      <c r="M4212" s="73" t="s">
        <v>3018</v>
      </c>
      <c r="N4212" s="73" t="s">
        <v>2927</v>
      </c>
      <c r="O4212" s="73" t="s">
        <v>369</v>
      </c>
      <c r="S4212" s="102" t="s">
        <v>555</v>
      </c>
      <c r="V4212" s="102" t="s">
        <v>555</v>
      </c>
      <c r="Y4212" s="73" t="s">
        <v>57</v>
      </c>
      <c r="AB4212" s="89" t="s">
        <v>58</v>
      </c>
      <c r="AC4212" s="89" t="s">
        <v>59</v>
      </c>
      <c r="AE4212" s="73">
        <v>2</v>
      </c>
      <c r="AG4212" s="78">
        <v>55595</v>
      </c>
      <c r="AH4212" s="78">
        <v>111190</v>
      </c>
      <c r="AL4212" s="95">
        <v>8</v>
      </c>
      <c r="AN4212" s="78">
        <v>8895</v>
      </c>
      <c r="AO4212" s="89" t="s">
        <v>60</v>
      </c>
      <c r="AQ4212" s="75" t="s">
        <v>61</v>
      </c>
      <c r="AR4212" s="75" t="s">
        <v>62</v>
      </c>
      <c r="AS4212" s="75" t="s">
        <v>63</v>
      </c>
      <c r="AV4212" s="77"/>
      <c r="HX4212" s="58"/>
    </row>
    <row r="4213" spans="3:232">
      <c r="C4213" s="17" t="str">
        <f>VLOOKUP(O4213,'[1]mã đối tượng'!$C:$F,4,0)</f>
        <v>N</v>
      </c>
      <c r="D4213" s="89" t="s">
        <v>48</v>
      </c>
      <c r="E4213" s="89" t="s">
        <v>49</v>
      </c>
      <c r="F4213" s="74" t="s">
        <v>2927</v>
      </c>
      <c r="G4213" s="74" t="s">
        <v>2927</v>
      </c>
      <c r="H4213" s="74" t="s">
        <v>3019</v>
      </c>
      <c r="I4213" s="74" t="s">
        <v>2927</v>
      </c>
      <c r="J4213" s="92" t="s">
        <v>5742</v>
      </c>
      <c r="L4213" s="75" t="s">
        <v>53</v>
      </c>
      <c r="M4213" s="73" t="s">
        <v>3021</v>
      </c>
      <c r="N4213" s="73" t="s">
        <v>2927</v>
      </c>
      <c r="O4213" s="73" t="s">
        <v>369</v>
      </c>
      <c r="S4213" s="102" t="s">
        <v>3020</v>
      </c>
      <c r="V4213" s="102" t="s">
        <v>3020</v>
      </c>
      <c r="Y4213" s="73" t="s">
        <v>80</v>
      </c>
      <c r="AB4213" s="89" t="s">
        <v>58</v>
      </c>
      <c r="AC4213" s="89" t="s">
        <v>59</v>
      </c>
      <c r="AE4213" s="73">
        <v>3</v>
      </c>
      <c r="AG4213" s="78">
        <v>111058</v>
      </c>
      <c r="AH4213" s="78">
        <v>333174</v>
      </c>
      <c r="AL4213" s="95">
        <v>8</v>
      </c>
      <c r="AN4213" s="78">
        <v>26653</v>
      </c>
      <c r="AO4213" s="89" t="s">
        <v>60</v>
      </c>
      <c r="AQ4213" s="75" t="s">
        <v>61</v>
      </c>
      <c r="AR4213" s="75" t="s">
        <v>62</v>
      </c>
      <c r="AS4213" s="75" t="s">
        <v>63</v>
      </c>
      <c r="AV4213" s="77"/>
      <c r="HX4213" s="58"/>
    </row>
    <row r="4214" spans="3:232">
      <c r="C4214" s="17" t="str">
        <f>VLOOKUP(O4214,'[1]mã đối tượng'!$C:$F,4,0)</f>
        <v>N</v>
      </c>
      <c r="D4214" s="89" t="s">
        <v>48</v>
      </c>
      <c r="E4214" s="89" t="s">
        <v>49</v>
      </c>
      <c r="F4214" s="74" t="s">
        <v>2927</v>
      </c>
      <c r="G4214" s="74" t="s">
        <v>2927</v>
      </c>
      <c r="H4214" s="74" t="s">
        <v>3019</v>
      </c>
      <c r="I4214" s="74" t="s">
        <v>2927</v>
      </c>
      <c r="J4214" s="92" t="s">
        <v>5742</v>
      </c>
      <c r="L4214" s="75" t="s">
        <v>53</v>
      </c>
      <c r="M4214" s="73" t="s">
        <v>3021</v>
      </c>
      <c r="N4214" s="73" t="s">
        <v>2927</v>
      </c>
      <c r="O4214" s="73" t="s">
        <v>369</v>
      </c>
      <c r="S4214" s="102" t="s">
        <v>3020</v>
      </c>
      <c r="V4214" s="102" t="s">
        <v>3020</v>
      </c>
      <c r="Y4214" s="73" t="s">
        <v>57</v>
      </c>
      <c r="AB4214" s="89" t="s">
        <v>58</v>
      </c>
      <c r="AC4214" s="89" t="s">
        <v>59</v>
      </c>
      <c r="AE4214" s="73">
        <v>1</v>
      </c>
      <c r="AG4214" s="78">
        <v>55595</v>
      </c>
      <c r="AH4214" s="78">
        <v>55595</v>
      </c>
      <c r="AL4214" s="95">
        <v>8</v>
      </c>
      <c r="AN4214" s="78">
        <v>4448</v>
      </c>
      <c r="AO4214" s="89" t="s">
        <v>60</v>
      </c>
      <c r="AQ4214" s="75" t="s">
        <v>61</v>
      </c>
      <c r="AR4214" s="75" t="s">
        <v>62</v>
      </c>
      <c r="AS4214" s="75" t="s">
        <v>63</v>
      </c>
      <c r="AV4214" s="77"/>
      <c r="HX4214" s="58"/>
    </row>
    <row r="4215" spans="3:232">
      <c r="C4215" s="17" t="str">
        <f>VLOOKUP(O4215,'[1]mã đối tượng'!$C:$F,4,0)</f>
        <v>N</v>
      </c>
      <c r="D4215" s="89" t="s">
        <v>48</v>
      </c>
      <c r="E4215" s="89" t="s">
        <v>49</v>
      </c>
      <c r="F4215" s="74" t="s">
        <v>2927</v>
      </c>
      <c r="G4215" s="74" t="s">
        <v>2927</v>
      </c>
      <c r="H4215" s="74" t="s">
        <v>3019</v>
      </c>
      <c r="I4215" s="74" t="s">
        <v>2927</v>
      </c>
      <c r="J4215" s="92" t="s">
        <v>5742</v>
      </c>
      <c r="L4215" s="75" t="s">
        <v>53</v>
      </c>
      <c r="M4215" s="73" t="s">
        <v>3021</v>
      </c>
      <c r="N4215" s="73" t="s">
        <v>2927</v>
      </c>
      <c r="O4215" s="73" t="s">
        <v>369</v>
      </c>
      <c r="S4215" s="102" t="s">
        <v>3020</v>
      </c>
      <c r="V4215" s="102" t="s">
        <v>3020</v>
      </c>
      <c r="Y4215" s="73" t="s">
        <v>79</v>
      </c>
      <c r="AB4215" s="89" t="s">
        <v>58</v>
      </c>
      <c r="AC4215" s="89" t="s">
        <v>59</v>
      </c>
      <c r="AE4215" s="73">
        <v>1</v>
      </c>
      <c r="AG4215" s="78">
        <v>50182</v>
      </c>
      <c r="AH4215" s="78">
        <v>50182</v>
      </c>
      <c r="AL4215" s="95">
        <v>8</v>
      </c>
      <c r="AN4215" s="78">
        <v>4015</v>
      </c>
      <c r="AO4215" s="89" t="s">
        <v>60</v>
      </c>
      <c r="AQ4215" s="75" t="s">
        <v>61</v>
      </c>
      <c r="AR4215" s="75" t="s">
        <v>62</v>
      </c>
      <c r="AS4215" s="75" t="s">
        <v>63</v>
      </c>
      <c r="AV4215" s="77"/>
      <c r="HX4215" s="58"/>
    </row>
    <row r="4216" spans="3:232">
      <c r="C4216" s="17" t="str">
        <f>VLOOKUP(O4216,'[1]mã đối tượng'!$C:$F,4,0)</f>
        <v>N</v>
      </c>
      <c r="D4216" s="89" t="s">
        <v>48</v>
      </c>
      <c r="E4216" s="89" t="s">
        <v>49</v>
      </c>
      <c r="F4216" s="74" t="s">
        <v>2927</v>
      </c>
      <c r="G4216" s="74" t="s">
        <v>2927</v>
      </c>
      <c r="H4216" s="74" t="s">
        <v>3022</v>
      </c>
      <c r="I4216" s="74" t="s">
        <v>2927</v>
      </c>
      <c r="J4216" s="92" t="s">
        <v>5743</v>
      </c>
      <c r="L4216" s="75" t="s">
        <v>53</v>
      </c>
      <c r="M4216" s="73" t="s">
        <v>3024</v>
      </c>
      <c r="N4216" s="73" t="s">
        <v>2927</v>
      </c>
      <c r="O4216" s="73" t="s">
        <v>75</v>
      </c>
      <c r="S4216" s="102" t="s">
        <v>3023</v>
      </c>
      <c r="V4216" s="102" t="s">
        <v>3023</v>
      </c>
      <c r="Y4216" s="73" t="s">
        <v>77</v>
      </c>
      <c r="AB4216" s="89" t="s">
        <v>58</v>
      </c>
      <c r="AC4216" s="89" t="s">
        <v>59</v>
      </c>
      <c r="AE4216" s="73">
        <v>1</v>
      </c>
      <c r="AG4216" s="78">
        <v>70950</v>
      </c>
      <c r="AH4216" s="78">
        <v>70950</v>
      </c>
      <c r="AL4216" s="95">
        <v>8</v>
      </c>
      <c r="AN4216" s="78">
        <v>5676</v>
      </c>
      <c r="AO4216" s="89" t="s">
        <v>60</v>
      </c>
      <c r="AQ4216" s="75" t="s">
        <v>61</v>
      </c>
      <c r="AR4216" s="75" t="s">
        <v>62</v>
      </c>
      <c r="AS4216" s="75" t="s">
        <v>63</v>
      </c>
      <c r="AV4216" s="77"/>
      <c r="HX4216" s="58"/>
    </row>
    <row r="4217" spans="3:232">
      <c r="C4217" s="17" t="str">
        <f>VLOOKUP(O4217,'[1]mã đối tượng'!$C:$F,4,0)</f>
        <v>N</v>
      </c>
      <c r="D4217" s="89" t="s">
        <v>48</v>
      </c>
      <c r="E4217" s="89" t="s">
        <v>49</v>
      </c>
      <c r="F4217" s="74" t="s">
        <v>2927</v>
      </c>
      <c r="G4217" s="74" t="s">
        <v>2927</v>
      </c>
      <c r="H4217" s="74" t="s">
        <v>3022</v>
      </c>
      <c r="I4217" s="74" t="s">
        <v>2927</v>
      </c>
      <c r="J4217" s="92" t="s">
        <v>5743</v>
      </c>
      <c r="L4217" s="75" t="s">
        <v>53</v>
      </c>
      <c r="M4217" s="73" t="s">
        <v>3024</v>
      </c>
      <c r="N4217" s="73" t="s">
        <v>2927</v>
      </c>
      <c r="O4217" s="73" t="s">
        <v>75</v>
      </c>
      <c r="S4217" s="102" t="s">
        <v>3023</v>
      </c>
      <c r="V4217" s="102" t="s">
        <v>3023</v>
      </c>
      <c r="Y4217" s="73" t="s">
        <v>70</v>
      </c>
      <c r="AB4217" s="89" t="s">
        <v>58</v>
      </c>
      <c r="AC4217" s="89" t="s">
        <v>59</v>
      </c>
      <c r="AE4217" s="73">
        <v>3</v>
      </c>
      <c r="AG4217" s="78">
        <v>111606</v>
      </c>
      <c r="AH4217" s="78">
        <v>334818</v>
      </c>
      <c r="AL4217" s="95">
        <v>8</v>
      </c>
      <c r="AN4217" s="78">
        <v>26785</v>
      </c>
      <c r="AO4217" s="89" t="s">
        <v>60</v>
      </c>
      <c r="AQ4217" s="75" t="s">
        <v>61</v>
      </c>
      <c r="AR4217" s="75" t="s">
        <v>62</v>
      </c>
      <c r="AS4217" s="75" t="s">
        <v>63</v>
      </c>
      <c r="AV4217" s="77"/>
      <c r="HX4217" s="58"/>
    </row>
    <row r="4218" spans="3:232">
      <c r="C4218" s="17" t="str">
        <f>VLOOKUP(O4218,'[1]mã đối tượng'!$C:$F,4,0)</f>
        <v>N</v>
      </c>
      <c r="D4218" s="89" t="s">
        <v>48</v>
      </c>
      <c r="E4218" s="89" t="s">
        <v>49</v>
      </c>
      <c r="F4218" s="74" t="s">
        <v>2927</v>
      </c>
      <c r="G4218" s="74" t="s">
        <v>2927</v>
      </c>
      <c r="H4218" s="74" t="s">
        <v>3025</v>
      </c>
      <c r="I4218" s="74" t="s">
        <v>2927</v>
      </c>
      <c r="J4218" s="92" t="s">
        <v>5744</v>
      </c>
      <c r="L4218" s="75" t="s">
        <v>53</v>
      </c>
      <c r="M4218" s="73" t="s">
        <v>3026</v>
      </c>
      <c r="N4218" s="73" t="s">
        <v>2927</v>
      </c>
      <c r="O4218" s="73" t="s">
        <v>228</v>
      </c>
      <c r="S4218" s="102" t="s">
        <v>1955</v>
      </c>
      <c r="V4218" s="102" t="s">
        <v>1955</v>
      </c>
      <c r="Y4218" s="73" t="s">
        <v>57</v>
      </c>
      <c r="AB4218" s="89" t="s">
        <v>58</v>
      </c>
      <c r="AC4218" s="89" t="s">
        <v>59</v>
      </c>
      <c r="AE4218" s="73">
        <v>2</v>
      </c>
      <c r="AG4218" s="78">
        <v>55595</v>
      </c>
      <c r="AH4218" s="78">
        <v>111190</v>
      </c>
      <c r="AL4218" s="95">
        <v>8</v>
      </c>
      <c r="AN4218" s="78">
        <v>8895</v>
      </c>
      <c r="AO4218" s="89" t="s">
        <v>60</v>
      </c>
      <c r="AQ4218" s="75" t="s">
        <v>61</v>
      </c>
      <c r="AR4218" s="75" t="s">
        <v>62</v>
      </c>
      <c r="AS4218" s="75" t="s">
        <v>63</v>
      </c>
      <c r="AV4218" s="77"/>
      <c r="HX4218" s="58"/>
    </row>
    <row r="4219" spans="3:232">
      <c r="C4219" s="17" t="str">
        <f>VLOOKUP(O4219,'[1]mã đối tượng'!$C:$F,4,0)</f>
        <v>N</v>
      </c>
      <c r="D4219" s="89" t="s">
        <v>48</v>
      </c>
      <c r="E4219" s="89" t="s">
        <v>49</v>
      </c>
      <c r="F4219" s="74" t="s">
        <v>2927</v>
      </c>
      <c r="G4219" s="74" t="s">
        <v>2927</v>
      </c>
      <c r="H4219" s="74" t="s">
        <v>3025</v>
      </c>
      <c r="I4219" s="74" t="s">
        <v>2927</v>
      </c>
      <c r="J4219" s="92" t="s">
        <v>5744</v>
      </c>
      <c r="L4219" s="75" t="s">
        <v>53</v>
      </c>
      <c r="M4219" s="73" t="s">
        <v>3026</v>
      </c>
      <c r="N4219" s="73" t="s">
        <v>2927</v>
      </c>
      <c r="O4219" s="73" t="s">
        <v>228</v>
      </c>
      <c r="S4219" s="102" t="s">
        <v>1955</v>
      </c>
      <c r="V4219" s="102" t="s">
        <v>1955</v>
      </c>
      <c r="Y4219" s="73" t="s">
        <v>80</v>
      </c>
      <c r="AB4219" s="89" t="s">
        <v>58</v>
      </c>
      <c r="AC4219" s="89" t="s">
        <v>59</v>
      </c>
      <c r="AE4219" s="73">
        <v>1</v>
      </c>
      <c r="AG4219" s="78">
        <v>111058</v>
      </c>
      <c r="AH4219" s="78">
        <v>111058</v>
      </c>
      <c r="AL4219" s="95">
        <v>8</v>
      </c>
      <c r="AN4219" s="78">
        <v>8885</v>
      </c>
      <c r="AO4219" s="89" t="s">
        <v>60</v>
      </c>
      <c r="AQ4219" s="75" t="s">
        <v>61</v>
      </c>
      <c r="AR4219" s="75" t="s">
        <v>62</v>
      </c>
      <c r="AS4219" s="75" t="s">
        <v>63</v>
      </c>
      <c r="AV4219" s="77"/>
      <c r="HX4219" s="58"/>
    </row>
    <row r="4220" spans="3:232">
      <c r="C4220" s="17" t="str">
        <f>VLOOKUP(O4220,'[1]mã đối tượng'!$C:$F,4,0)</f>
        <v>N</v>
      </c>
      <c r="D4220" s="89" t="s">
        <v>48</v>
      </c>
      <c r="E4220" s="89" t="s">
        <v>49</v>
      </c>
      <c r="F4220" s="74" t="s">
        <v>2927</v>
      </c>
      <c r="G4220" s="74" t="s">
        <v>2927</v>
      </c>
      <c r="H4220" s="74" t="s">
        <v>3027</v>
      </c>
      <c r="I4220" s="74" t="s">
        <v>2927</v>
      </c>
      <c r="J4220" s="92" t="s">
        <v>5745</v>
      </c>
      <c r="L4220" s="75" t="s">
        <v>53</v>
      </c>
      <c r="M4220" s="73" t="s">
        <v>3031</v>
      </c>
      <c r="N4220" s="73" t="s">
        <v>2927</v>
      </c>
      <c r="O4220" s="73" t="s">
        <v>3576</v>
      </c>
      <c r="S4220" s="102" t="s">
        <v>3030</v>
      </c>
      <c r="V4220" s="102" t="s">
        <v>3030</v>
      </c>
      <c r="Y4220" s="73" t="s">
        <v>79</v>
      </c>
      <c r="AB4220" s="89" t="s">
        <v>58</v>
      </c>
      <c r="AC4220" s="89" t="s">
        <v>59</v>
      </c>
      <c r="AE4220" s="73">
        <v>1</v>
      </c>
      <c r="AG4220" s="78">
        <v>50182</v>
      </c>
      <c r="AH4220" s="78">
        <v>50182</v>
      </c>
      <c r="AL4220" s="95">
        <v>8</v>
      </c>
      <c r="AN4220" s="78">
        <v>4015</v>
      </c>
      <c r="AO4220" s="89" t="s">
        <v>60</v>
      </c>
      <c r="AQ4220" s="75" t="s">
        <v>61</v>
      </c>
      <c r="AR4220" s="75" t="s">
        <v>62</v>
      </c>
      <c r="AS4220" s="75" t="s">
        <v>63</v>
      </c>
      <c r="AV4220" s="77"/>
      <c r="HX4220" s="58"/>
    </row>
    <row r="4221" spans="3:232">
      <c r="C4221" s="17" t="str">
        <f>VLOOKUP(O4221,'[1]mã đối tượng'!$C:$F,4,0)</f>
        <v>N</v>
      </c>
      <c r="D4221" s="89" t="s">
        <v>48</v>
      </c>
      <c r="E4221" s="89" t="s">
        <v>49</v>
      </c>
      <c r="F4221" s="74" t="s">
        <v>2927</v>
      </c>
      <c r="G4221" s="74" t="s">
        <v>2927</v>
      </c>
      <c r="H4221" s="74" t="s">
        <v>3027</v>
      </c>
      <c r="I4221" s="74" t="s">
        <v>2927</v>
      </c>
      <c r="J4221" s="92" t="s">
        <v>5745</v>
      </c>
      <c r="L4221" s="75" t="s">
        <v>53</v>
      </c>
      <c r="M4221" s="73" t="s">
        <v>3031</v>
      </c>
      <c r="N4221" s="73" t="s">
        <v>2927</v>
      </c>
      <c r="O4221" s="73" t="s">
        <v>3576</v>
      </c>
      <c r="S4221" s="102" t="s">
        <v>3030</v>
      </c>
      <c r="V4221" s="102" t="s">
        <v>3030</v>
      </c>
      <c r="Y4221" s="73" t="s">
        <v>78</v>
      </c>
      <c r="AB4221" s="89" t="s">
        <v>58</v>
      </c>
      <c r="AC4221" s="89" t="s">
        <v>59</v>
      </c>
      <c r="AE4221" s="73">
        <v>1</v>
      </c>
      <c r="AG4221" s="78">
        <v>46000</v>
      </c>
      <c r="AH4221" s="78">
        <v>46000</v>
      </c>
      <c r="AL4221" s="95">
        <v>8</v>
      </c>
      <c r="AN4221" s="78">
        <v>3680</v>
      </c>
      <c r="AO4221" s="89" t="s">
        <v>60</v>
      </c>
      <c r="AQ4221" s="75" t="s">
        <v>61</v>
      </c>
      <c r="AR4221" s="75" t="s">
        <v>62</v>
      </c>
      <c r="AS4221" s="75" t="s">
        <v>63</v>
      </c>
      <c r="AV4221" s="77"/>
      <c r="HX4221" s="58"/>
    </row>
    <row r="4222" spans="3:232">
      <c r="C4222" s="17" t="str">
        <f>VLOOKUP(O4222,'[1]mã đối tượng'!$C:$F,4,0)</f>
        <v>N</v>
      </c>
      <c r="D4222" s="89" t="s">
        <v>48</v>
      </c>
      <c r="E4222" s="89" t="s">
        <v>49</v>
      </c>
      <c r="F4222" s="74" t="s">
        <v>2927</v>
      </c>
      <c r="G4222" s="74" t="s">
        <v>2927</v>
      </c>
      <c r="H4222" s="74" t="s">
        <v>3027</v>
      </c>
      <c r="I4222" s="74" t="s">
        <v>2927</v>
      </c>
      <c r="J4222" s="92" t="s">
        <v>5745</v>
      </c>
      <c r="L4222" s="75" t="s">
        <v>53</v>
      </c>
      <c r="M4222" s="73" t="s">
        <v>3031</v>
      </c>
      <c r="N4222" s="73" t="s">
        <v>2927</v>
      </c>
      <c r="O4222" s="73" t="s">
        <v>3576</v>
      </c>
      <c r="S4222" s="102" t="s">
        <v>3030</v>
      </c>
      <c r="V4222" s="102" t="s">
        <v>3030</v>
      </c>
      <c r="Y4222" s="73" t="s">
        <v>80</v>
      </c>
      <c r="AB4222" s="89" t="s">
        <v>58</v>
      </c>
      <c r="AC4222" s="89" t="s">
        <v>59</v>
      </c>
      <c r="AE4222" s="73">
        <v>1</v>
      </c>
      <c r="AG4222" s="78">
        <v>111058</v>
      </c>
      <c r="AH4222" s="78">
        <v>111058</v>
      </c>
      <c r="AL4222" s="95">
        <v>8</v>
      </c>
      <c r="AN4222" s="78">
        <v>8884</v>
      </c>
      <c r="AO4222" s="89" t="s">
        <v>60</v>
      </c>
      <c r="AQ4222" s="75" t="s">
        <v>61</v>
      </c>
      <c r="AR4222" s="75" t="s">
        <v>62</v>
      </c>
      <c r="AS4222" s="75" t="s">
        <v>63</v>
      </c>
      <c r="AV4222" s="77"/>
      <c r="HX4222" s="58"/>
    </row>
    <row r="4223" spans="3:232">
      <c r="C4223" s="17" t="str">
        <f>VLOOKUP(O4223,'[1]mã đối tượng'!$C:$F,4,0)</f>
        <v>N</v>
      </c>
      <c r="D4223" s="89" t="s">
        <v>48</v>
      </c>
      <c r="E4223" s="89" t="s">
        <v>49</v>
      </c>
      <c r="F4223" s="74" t="s">
        <v>2927</v>
      </c>
      <c r="G4223" s="74" t="s">
        <v>2927</v>
      </c>
      <c r="H4223" s="74" t="s">
        <v>3032</v>
      </c>
      <c r="I4223" s="74" t="s">
        <v>2927</v>
      </c>
      <c r="J4223" s="92" t="s">
        <v>5746</v>
      </c>
      <c r="L4223" s="75" t="s">
        <v>53</v>
      </c>
      <c r="M4223" s="73" t="s">
        <v>3034</v>
      </c>
      <c r="N4223" s="73" t="s">
        <v>2927</v>
      </c>
      <c r="O4223" s="73" t="s">
        <v>75</v>
      </c>
      <c r="S4223" s="102" t="s">
        <v>3033</v>
      </c>
      <c r="V4223" s="102" t="s">
        <v>3033</v>
      </c>
      <c r="Y4223" s="73" t="s">
        <v>57</v>
      </c>
      <c r="AB4223" s="89" t="s">
        <v>58</v>
      </c>
      <c r="AC4223" s="89" t="s">
        <v>59</v>
      </c>
      <c r="AE4223" s="73">
        <v>1</v>
      </c>
      <c r="AG4223" s="78">
        <v>55595</v>
      </c>
      <c r="AH4223" s="78">
        <v>55595</v>
      </c>
      <c r="AL4223" s="95">
        <v>8</v>
      </c>
      <c r="AN4223" s="78">
        <v>4448</v>
      </c>
      <c r="AO4223" s="89" t="s">
        <v>60</v>
      </c>
      <c r="AQ4223" s="75" t="s">
        <v>61</v>
      </c>
      <c r="AR4223" s="75" t="s">
        <v>62</v>
      </c>
      <c r="AS4223" s="75" t="s">
        <v>63</v>
      </c>
      <c r="AV4223" s="77"/>
      <c r="HX4223" s="58"/>
    </row>
    <row r="4224" spans="3:232">
      <c r="C4224" s="17" t="str">
        <f>VLOOKUP(O4224,'[1]mã đối tượng'!$C:$F,4,0)</f>
        <v>N</v>
      </c>
      <c r="D4224" s="89" t="s">
        <v>48</v>
      </c>
      <c r="E4224" s="89" t="s">
        <v>49</v>
      </c>
      <c r="F4224" s="74" t="s">
        <v>2927</v>
      </c>
      <c r="G4224" s="74" t="s">
        <v>2927</v>
      </c>
      <c r="H4224" s="74" t="s">
        <v>3035</v>
      </c>
      <c r="I4224" s="74" t="s">
        <v>2927</v>
      </c>
      <c r="J4224" s="92" t="s">
        <v>5747</v>
      </c>
      <c r="L4224" s="75" t="s">
        <v>53</v>
      </c>
      <c r="M4224" s="73" t="s">
        <v>3036</v>
      </c>
      <c r="N4224" s="73" t="s">
        <v>2927</v>
      </c>
      <c r="O4224" s="73" t="s">
        <v>3576</v>
      </c>
      <c r="S4224" s="102" t="s">
        <v>3030</v>
      </c>
      <c r="V4224" s="102" t="s">
        <v>3030</v>
      </c>
      <c r="Y4224" s="73" t="s">
        <v>77</v>
      </c>
      <c r="AB4224" s="89" t="s">
        <v>58</v>
      </c>
      <c r="AC4224" s="89" t="s">
        <v>59</v>
      </c>
      <c r="AE4224" s="73">
        <v>1</v>
      </c>
      <c r="AG4224" s="78">
        <v>70950</v>
      </c>
      <c r="AH4224" s="78">
        <v>70950</v>
      </c>
      <c r="AL4224" s="95">
        <v>8</v>
      </c>
      <c r="AN4224" s="78">
        <v>5676</v>
      </c>
      <c r="AO4224" s="89" t="s">
        <v>60</v>
      </c>
      <c r="AQ4224" s="75" t="s">
        <v>61</v>
      </c>
      <c r="AR4224" s="75" t="s">
        <v>62</v>
      </c>
      <c r="AS4224" s="75" t="s">
        <v>63</v>
      </c>
      <c r="AV4224" s="77"/>
      <c r="HX4224" s="58"/>
    </row>
    <row r="4225" spans="3:232">
      <c r="C4225" s="17" t="str">
        <f>VLOOKUP(O4225,'[1]mã đối tượng'!$C:$F,4,0)</f>
        <v>N</v>
      </c>
      <c r="D4225" s="89" t="s">
        <v>48</v>
      </c>
      <c r="E4225" s="89" t="s">
        <v>49</v>
      </c>
      <c r="F4225" s="74" t="s">
        <v>2927</v>
      </c>
      <c r="G4225" s="74" t="s">
        <v>2927</v>
      </c>
      <c r="H4225" s="74" t="s">
        <v>3035</v>
      </c>
      <c r="I4225" s="74" t="s">
        <v>2927</v>
      </c>
      <c r="J4225" s="92" t="s">
        <v>5747</v>
      </c>
      <c r="L4225" s="75" t="s">
        <v>53</v>
      </c>
      <c r="M4225" s="73" t="s">
        <v>3036</v>
      </c>
      <c r="N4225" s="73" t="s">
        <v>2927</v>
      </c>
      <c r="O4225" s="73" t="s">
        <v>3576</v>
      </c>
      <c r="S4225" s="102" t="s">
        <v>3030</v>
      </c>
      <c r="V4225" s="102" t="s">
        <v>3030</v>
      </c>
      <c r="Y4225" s="73" t="s">
        <v>94</v>
      </c>
      <c r="AB4225" s="89" t="s">
        <v>58</v>
      </c>
      <c r="AC4225" s="89" t="s">
        <v>59</v>
      </c>
      <c r="AE4225" s="73">
        <v>1</v>
      </c>
      <c r="AG4225" s="78">
        <v>73431</v>
      </c>
      <c r="AH4225" s="78">
        <v>73431</v>
      </c>
      <c r="AL4225" s="95">
        <v>8</v>
      </c>
      <c r="AN4225" s="78">
        <v>5874</v>
      </c>
      <c r="AO4225" s="89" t="s">
        <v>60</v>
      </c>
      <c r="AQ4225" s="75" t="s">
        <v>61</v>
      </c>
      <c r="AR4225" s="75" t="s">
        <v>62</v>
      </c>
      <c r="AS4225" s="75" t="s">
        <v>63</v>
      </c>
      <c r="AV4225" s="77"/>
      <c r="HX4225" s="58"/>
    </row>
    <row r="4226" spans="3:232">
      <c r="C4226" s="17" t="str">
        <f>VLOOKUP(O4226,'[1]mã đối tượng'!$C:$F,4,0)</f>
        <v>N</v>
      </c>
      <c r="D4226" s="89" t="s">
        <v>48</v>
      </c>
      <c r="E4226" s="89" t="s">
        <v>49</v>
      </c>
      <c r="F4226" s="74" t="s">
        <v>2927</v>
      </c>
      <c r="G4226" s="74" t="s">
        <v>2927</v>
      </c>
      <c r="H4226" s="74" t="s">
        <v>3035</v>
      </c>
      <c r="I4226" s="74" t="s">
        <v>2927</v>
      </c>
      <c r="J4226" s="92" t="s">
        <v>5747</v>
      </c>
      <c r="L4226" s="75" t="s">
        <v>53</v>
      </c>
      <c r="M4226" s="73" t="s">
        <v>3036</v>
      </c>
      <c r="N4226" s="73" t="s">
        <v>2927</v>
      </c>
      <c r="O4226" s="73" t="s">
        <v>3576</v>
      </c>
      <c r="S4226" s="102" t="s">
        <v>3030</v>
      </c>
      <c r="V4226" s="102" t="s">
        <v>3030</v>
      </c>
      <c r="Y4226" s="73" t="s">
        <v>78</v>
      </c>
      <c r="AB4226" s="89" t="s">
        <v>58</v>
      </c>
      <c r="AC4226" s="89" t="s">
        <v>59</v>
      </c>
      <c r="AE4226" s="73">
        <v>1</v>
      </c>
      <c r="AG4226" s="78">
        <v>46000</v>
      </c>
      <c r="AH4226" s="78">
        <v>46000</v>
      </c>
      <c r="AL4226" s="95">
        <v>8</v>
      </c>
      <c r="AN4226" s="78">
        <v>3680</v>
      </c>
      <c r="AO4226" s="89" t="s">
        <v>60</v>
      </c>
      <c r="AQ4226" s="75" t="s">
        <v>61</v>
      </c>
      <c r="AR4226" s="75" t="s">
        <v>62</v>
      </c>
      <c r="AS4226" s="75" t="s">
        <v>63</v>
      </c>
      <c r="AV4226" s="77"/>
      <c r="HX4226" s="58"/>
    </row>
    <row r="4227" spans="3:232">
      <c r="C4227" s="17" t="str">
        <f>VLOOKUP(O4227,'[1]mã đối tượng'!$C:$F,4,0)</f>
        <v>N</v>
      </c>
      <c r="D4227" s="89" t="s">
        <v>48</v>
      </c>
      <c r="E4227" s="89" t="s">
        <v>49</v>
      </c>
      <c r="F4227" s="74" t="s">
        <v>2927</v>
      </c>
      <c r="G4227" s="74" t="s">
        <v>2927</v>
      </c>
      <c r="H4227" s="74" t="s">
        <v>3035</v>
      </c>
      <c r="I4227" s="74" t="s">
        <v>2927</v>
      </c>
      <c r="J4227" s="92" t="s">
        <v>5747</v>
      </c>
      <c r="L4227" s="75" t="s">
        <v>53</v>
      </c>
      <c r="M4227" s="73" t="s">
        <v>3036</v>
      </c>
      <c r="N4227" s="73" t="s">
        <v>2927</v>
      </c>
      <c r="O4227" s="73" t="s">
        <v>3576</v>
      </c>
      <c r="S4227" s="102" t="s">
        <v>3030</v>
      </c>
      <c r="V4227" s="102" t="s">
        <v>3030</v>
      </c>
      <c r="Y4227" s="73" t="s">
        <v>117</v>
      </c>
      <c r="AB4227" s="89" t="s">
        <v>58</v>
      </c>
      <c r="AC4227" s="89" t="s">
        <v>59</v>
      </c>
      <c r="AE4227" s="73">
        <v>1</v>
      </c>
      <c r="AG4227" s="78">
        <v>74250</v>
      </c>
      <c r="AH4227" s="78">
        <v>74250</v>
      </c>
      <c r="AL4227" s="95">
        <v>8</v>
      </c>
      <c r="AN4227" s="78">
        <v>5940</v>
      </c>
      <c r="AO4227" s="89" t="s">
        <v>60</v>
      </c>
      <c r="AQ4227" s="75" t="s">
        <v>61</v>
      </c>
      <c r="AR4227" s="75" t="s">
        <v>62</v>
      </c>
      <c r="AS4227" s="75" t="s">
        <v>63</v>
      </c>
      <c r="AV4227" s="77"/>
      <c r="HX4227" s="58"/>
    </row>
    <row r="4228" spans="3:232">
      <c r="C4228" s="17" t="str">
        <f>VLOOKUP(O4228,'[1]mã đối tượng'!$C:$F,4,0)</f>
        <v>N</v>
      </c>
      <c r="D4228" s="89" t="s">
        <v>48</v>
      </c>
      <c r="E4228" s="89" t="s">
        <v>49</v>
      </c>
      <c r="F4228" s="74" t="s">
        <v>2927</v>
      </c>
      <c r="G4228" s="74" t="s">
        <v>2927</v>
      </c>
      <c r="H4228" s="74" t="s">
        <v>3037</v>
      </c>
      <c r="I4228" s="74" t="s">
        <v>2927</v>
      </c>
      <c r="J4228" s="92" t="s">
        <v>5748</v>
      </c>
      <c r="L4228" s="75" t="s">
        <v>53</v>
      </c>
      <c r="M4228" s="73" t="s">
        <v>3039</v>
      </c>
      <c r="N4228" s="73" t="s">
        <v>2927</v>
      </c>
      <c r="O4228" s="73" t="s">
        <v>75</v>
      </c>
      <c r="S4228" s="102" t="s">
        <v>3038</v>
      </c>
      <c r="V4228" s="102" t="s">
        <v>3038</v>
      </c>
      <c r="Y4228" s="73" t="s">
        <v>77</v>
      </c>
      <c r="AB4228" s="89" t="s">
        <v>58</v>
      </c>
      <c r="AC4228" s="89" t="s">
        <v>59</v>
      </c>
      <c r="AE4228" s="73">
        <v>3</v>
      </c>
      <c r="AG4228" s="78">
        <v>70950</v>
      </c>
      <c r="AH4228" s="78">
        <v>212850</v>
      </c>
      <c r="AL4228" s="95">
        <v>8</v>
      </c>
      <c r="AN4228" s="78">
        <v>17028</v>
      </c>
      <c r="AO4228" s="89" t="s">
        <v>60</v>
      </c>
      <c r="AQ4228" s="75" t="s">
        <v>61</v>
      </c>
      <c r="AR4228" s="75" t="s">
        <v>62</v>
      </c>
      <c r="AS4228" s="75" t="s">
        <v>63</v>
      </c>
      <c r="AV4228" s="77"/>
      <c r="HX4228" s="58"/>
    </row>
    <row r="4229" spans="3:232">
      <c r="C4229" s="17" t="str">
        <f>VLOOKUP(O4229,'[1]mã đối tượng'!$C:$F,4,0)</f>
        <v>N</v>
      </c>
      <c r="D4229" s="89" t="s">
        <v>48</v>
      </c>
      <c r="E4229" s="89" t="s">
        <v>49</v>
      </c>
      <c r="F4229" s="74" t="s">
        <v>2927</v>
      </c>
      <c r="G4229" s="74" t="s">
        <v>2927</v>
      </c>
      <c r="H4229" s="74" t="s">
        <v>3037</v>
      </c>
      <c r="I4229" s="74" t="s">
        <v>2927</v>
      </c>
      <c r="J4229" s="92" t="s">
        <v>5748</v>
      </c>
      <c r="L4229" s="75" t="s">
        <v>53</v>
      </c>
      <c r="M4229" s="73" t="s">
        <v>3039</v>
      </c>
      <c r="N4229" s="73" t="s">
        <v>2927</v>
      </c>
      <c r="O4229" s="73" t="s">
        <v>75</v>
      </c>
      <c r="S4229" s="102" t="s">
        <v>3038</v>
      </c>
      <c r="V4229" s="102" t="s">
        <v>3038</v>
      </c>
      <c r="Y4229" s="73" t="s">
        <v>79</v>
      </c>
      <c r="AB4229" s="89" t="s">
        <v>58</v>
      </c>
      <c r="AC4229" s="89" t="s">
        <v>59</v>
      </c>
      <c r="AE4229" s="73">
        <v>1</v>
      </c>
      <c r="AG4229" s="78">
        <v>50182</v>
      </c>
      <c r="AH4229" s="78">
        <v>50182</v>
      </c>
      <c r="AL4229" s="95">
        <v>8</v>
      </c>
      <c r="AN4229" s="78">
        <v>4015</v>
      </c>
      <c r="AO4229" s="89" t="s">
        <v>60</v>
      </c>
      <c r="AQ4229" s="75" t="s">
        <v>61</v>
      </c>
      <c r="AR4229" s="75" t="s">
        <v>62</v>
      </c>
      <c r="AS4229" s="75" t="s">
        <v>63</v>
      </c>
      <c r="AV4229" s="77"/>
      <c r="HX4229" s="58"/>
    </row>
    <row r="4230" spans="3:232">
      <c r="C4230" s="17" t="str">
        <f>VLOOKUP(O4230,'[1]mã đối tượng'!$C:$F,4,0)</f>
        <v>N</v>
      </c>
      <c r="D4230" s="89" t="s">
        <v>48</v>
      </c>
      <c r="E4230" s="89" t="s">
        <v>49</v>
      </c>
      <c r="F4230" s="74" t="s">
        <v>2927</v>
      </c>
      <c r="G4230" s="74" t="s">
        <v>2927</v>
      </c>
      <c r="H4230" s="74" t="s">
        <v>3040</v>
      </c>
      <c r="I4230" s="74" t="s">
        <v>2927</v>
      </c>
      <c r="J4230" s="92" t="s">
        <v>5749</v>
      </c>
      <c r="L4230" s="75" t="s">
        <v>53</v>
      </c>
      <c r="M4230" s="73" t="s">
        <v>3041</v>
      </c>
      <c r="N4230" s="73" t="s">
        <v>2927</v>
      </c>
      <c r="O4230" s="73" t="s">
        <v>75</v>
      </c>
      <c r="S4230" s="102" t="s">
        <v>1793</v>
      </c>
      <c r="V4230" s="102" t="s">
        <v>1793</v>
      </c>
      <c r="Y4230" s="73" t="s">
        <v>69</v>
      </c>
      <c r="AB4230" s="89" t="s">
        <v>58</v>
      </c>
      <c r="AC4230" s="89" t="s">
        <v>59</v>
      </c>
      <c r="AE4230" s="73">
        <v>1</v>
      </c>
      <c r="AG4230" s="78">
        <v>49500</v>
      </c>
      <c r="AH4230" s="78">
        <v>49500</v>
      </c>
      <c r="AL4230" s="95">
        <v>8</v>
      </c>
      <c r="AN4230" s="78">
        <v>3960</v>
      </c>
      <c r="AO4230" s="89" t="s">
        <v>60</v>
      </c>
      <c r="AQ4230" s="75" t="s">
        <v>61</v>
      </c>
      <c r="AR4230" s="75" t="s">
        <v>62</v>
      </c>
      <c r="AS4230" s="75" t="s">
        <v>63</v>
      </c>
      <c r="AV4230" s="77"/>
      <c r="HX4230" s="58"/>
    </row>
    <row r="4231" spans="3:232">
      <c r="C4231" s="17" t="str">
        <f>VLOOKUP(O4231,'[1]mã đối tượng'!$C:$F,4,0)</f>
        <v>N</v>
      </c>
      <c r="D4231" s="89" t="s">
        <v>48</v>
      </c>
      <c r="E4231" s="89" t="s">
        <v>49</v>
      </c>
      <c r="F4231" s="74" t="s">
        <v>2927</v>
      </c>
      <c r="G4231" s="74" t="s">
        <v>2927</v>
      </c>
      <c r="H4231" s="74" t="s">
        <v>3040</v>
      </c>
      <c r="I4231" s="74" t="s">
        <v>2927</v>
      </c>
      <c r="J4231" s="92" t="s">
        <v>5749</v>
      </c>
      <c r="L4231" s="75" t="s">
        <v>53</v>
      </c>
      <c r="M4231" s="73" t="s">
        <v>3041</v>
      </c>
      <c r="N4231" s="73" t="s">
        <v>2927</v>
      </c>
      <c r="O4231" s="73" t="s">
        <v>75</v>
      </c>
      <c r="S4231" s="102" t="s">
        <v>1793</v>
      </c>
      <c r="V4231" s="102" t="s">
        <v>1793</v>
      </c>
      <c r="Y4231" s="73" t="s">
        <v>80</v>
      </c>
      <c r="AB4231" s="89" t="s">
        <v>58</v>
      </c>
      <c r="AC4231" s="89" t="s">
        <v>59</v>
      </c>
      <c r="AE4231" s="73">
        <v>2</v>
      </c>
      <c r="AG4231" s="78">
        <v>111058</v>
      </c>
      <c r="AH4231" s="78">
        <v>222116</v>
      </c>
      <c r="AL4231" s="95">
        <v>8</v>
      </c>
      <c r="AN4231" s="78">
        <v>17770</v>
      </c>
      <c r="AO4231" s="89" t="s">
        <v>60</v>
      </c>
      <c r="AQ4231" s="75" t="s">
        <v>61</v>
      </c>
      <c r="AR4231" s="75" t="s">
        <v>62</v>
      </c>
      <c r="AS4231" s="75" t="s">
        <v>63</v>
      </c>
      <c r="AV4231" s="77"/>
      <c r="HX4231" s="58"/>
    </row>
    <row r="4232" spans="3:232">
      <c r="C4232" s="17" t="str">
        <f>VLOOKUP(O4232,'[1]mã đối tượng'!$C:$F,4,0)</f>
        <v>N</v>
      </c>
      <c r="D4232" s="89" t="s">
        <v>48</v>
      </c>
      <c r="E4232" s="89" t="s">
        <v>49</v>
      </c>
      <c r="F4232" s="74" t="s">
        <v>2927</v>
      </c>
      <c r="G4232" s="74" t="s">
        <v>2927</v>
      </c>
      <c r="H4232" s="74" t="s">
        <v>3040</v>
      </c>
      <c r="I4232" s="74" t="s">
        <v>2927</v>
      </c>
      <c r="J4232" s="92" t="s">
        <v>5749</v>
      </c>
      <c r="L4232" s="75" t="s">
        <v>53</v>
      </c>
      <c r="M4232" s="73" t="s">
        <v>3041</v>
      </c>
      <c r="N4232" s="73" t="s">
        <v>2927</v>
      </c>
      <c r="O4232" s="73" t="s">
        <v>75</v>
      </c>
      <c r="S4232" s="102" t="s">
        <v>1793</v>
      </c>
      <c r="V4232" s="102" t="s">
        <v>1793</v>
      </c>
      <c r="Y4232" s="73" t="s">
        <v>77</v>
      </c>
      <c r="AB4232" s="89" t="s">
        <v>58</v>
      </c>
      <c r="AC4232" s="89" t="s">
        <v>59</v>
      </c>
      <c r="AE4232" s="73">
        <v>1</v>
      </c>
      <c r="AG4232" s="78">
        <v>70950</v>
      </c>
      <c r="AH4232" s="78">
        <v>70950</v>
      </c>
      <c r="AL4232" s="95">
        <v>8</v>
      </c>
      <c r="AN4232" s="78">
        <v>5676</v>
      </c>
      <c r="AO4232" s="89" t="s">
        <v>60</v>
      </c>
      <c r="AQ4232" s="75" t="s">
        <v>61</v>
      </c>
      <c r="AR4232" s="75" t="s">
        <v>62</v>
      </c>
      <c r="AS4232" s="75" t="s">
        <v>63</v>
      </c>
      <c r="AV4232" s="77"/>
      <c r="HX4232" s="58"/>
    </row>
    <row r="4233" spans="3:232">
      <c r="C4233" s="17" t="str">
        <f>VLOOKUP(O4233,'[1]mã đối tượng'!$C:$F,4,0)</f>
        <v>N</v>
      </c>
      <c r="D4233" s="89" t="s">
        <v>48</v>
      </c>
      <c r="E4233" s="89" t="s">
        <v>49</v>
      </c>
      <c r="F4233" s="74" t="s">
        <v>2927</v>
      </c>
      <c r="G4233" s="74" t="s">
        <v>2927</v>
      </c>
      <c r="H4233" s="74" t="s">
        <v>3040</v>
      </c>
      <c r="I4233" s="74" t="s">
        <v>2927</v>
      </c>
      <c r="J4233" s="92" t="s">
        <v>5749</v>
      </c>
      <c r="L4233" s="75" t="s">
        <v>53</v>
      </c>
      <c r="M4233" s="73" t="s">
        <v>3041</v>
      </c>
      <c r="N4233" s="73" t="s">
        <v>2927</v>
      </c>
      <c r="O4233" s="73" t="s">
        <v>75</v>
      </c>
      <c r="S4233" s="102" t="s">
        <v>1793</v>
      </c>
      <c r="V4233" s="102" t="s">
        <v>1793</v>
      </c>
      <c r="Y4233" s="73" t="s">
        <v>94</v>
      </c>
      <c r="AB4233" s="89" t="s">
        <v>58</v>
      </c>
      <c r="AC4233" s="89" t="s">
        <v>59</v>
      </c>
      <c r="AE4233" s="73">
        <v>1</v>
      </c>
      <c r="AG4233" s="78">
        <v>73431</v>
      </c>
      <c r="AH4233" s="78">
        <v>73431</v>
      </c>
      <c r="AL4233" s="95">
        <v>8</v>
      </c>
      <c r="AN4233" s="78">
        <v>5874</v>
      </c>
      <c r="AO4233" s="89" t="s">
        <v>60</v>
      </c>
      <c r="AQ4233" s="75" t="s">
        <v>61</v>
      </c>
      <c r="AR4233" s="75" t="s">
        <v>62</v>
      </c>
      <c r="AS4233" s="75" t="s">
        <v>63</v>
      </c>
      <c r="AV4233" s="77"/>
      <c r="HX4233" s="58"/>
    </row>
    <row r="4234" spans="3:232">
      <c r="C4234" s="17" t="str">
        <f>VLOOKUP(O4234,'[1]mã đối tượng'!$C:$F,4,0)</f>
        <v>N</v>
      </c>
      <c r="D4234" s="89" t="s">
        <v>48</v>
      </c>
      <c r="E4234" s="89" t="s">
        <v>49</v>
      </c>
      <c r="F4234" s="74" t="s">
        <v>2927</v>
      </c>
      <c r="G4234" s="74" t="s">
        <v>2927</v>
      </c>
      <c r="H4234" s="74" t="s">
        <v>3042</v>
      </c>
      <c r="I4234" s="74" t="s">
        <v>2927</v>
      </c>
      <c r="J4234" s="92" t="s">
        <v>5750</v>
      </c>
      <c r="L4234" s="75" t="s">
        <v>53</v>
      </c>
      <c r="M4234" s="73" t="s">
        <v>3043</v>
      </c>
      <c r="N4234" s="73" t="s">
        <v>2927</v>
      </c>
      <c r="O4234" s="73" t="s">
        <v>369</v>
      </c>
      <c r="S4234" s="102" t="s">
        <v>566</v>
      </c>
      <c r="V4234" s="102" t="s">
        <v>566</v>
      </c>
      <c r="Y4234" s="73" t="s">
        <v>117</v>
      </c>
      <c r="AB4234" s="89" t="s">
        <v>58</v>
      </c>
      <c r="AC4234" s="89" t="s">
        <v>59</v>
      </c>
      <c r="AE4234" s="73">
        <v>2</v>
      </c>
      <c r="AG4234" s="78">
        <v>74250</v>
      </c>
      <c r="AH4234" s="78">
        <v>148500</v>
      </c>
      <c r="AL4234" s="95">
        <v>8</v>
      </c>
      <c r="AN4234" s="78">
        <v>11880</v>
      </c>
      <c r="AO4234" s="89" t="s">
        <v>60</v>
      </c>
      <c r="AQ4234" s="75" t="s">
        <v>61</v>
      </c>
      <c r="AR4234" s="75" t="s">
        <v>62</v>
      </c>
      <c r="AS4234" s="75" t="s">
        <v>63</v>
      </c>
      <c r="AV4234" s="77"/>
      <c r="HX4234" s="58"/>
    </row>
    <row r="4235" spans="3:232">
      <c r="C4235" s="17" t="str">
        <f>VLOOKUP(O4235,'[1]mã đối tượng'!$C:$F,4,0)</f>
        <v>N</v>
      </c>
      <c r="D4235" s="89" t="s">
        <v>48</v>
      </c>
      <c r="E4235" s="89" t="s">
        <v>49</v>
      </c>
      <c r="F4235" s="74" t="s">
        <v>2927</v>
      </c>
      <c r="G4235" s="74" t="s">
        <v>2927</v>
      </c>
      <c r="H4235" s="74" t="s">
        <v>3044</v>
      </c>
      <c r="I4235" s="74" t="s">
        <v>2927</v>
      </c>
      <c r="J4235" s="92" t="s">
        <v>5751</v>
      </c>
      <c r="L4235" s="75" t="s">
        <v>53</v>
      </c>
      <c r="M4235" s="73" t="s">
        <v>3046</v>
      </c>
      <c r="N4235" s="73" t="s">
        <v>2927</v>
      </c>
      <c r="O4235" s="73" t="s">
        <v>88</v>
      </c>
      <c r="S4235" s="102" t="s">
        <v>3045</v>
      </c>
      <c r="V4235" s="102" t="s">
        <v>3045</v>
      </c>
      <c r="Y4235" s="73" t="s">
        <v>57</v>
      </c>
      <c r="AB4235" s="89" t="s">
        <v>58</v>
      </c>
      <c r="AC4235" s="89" t="s">
        <v>59</v>
      </c>
      <c r="AE4235" s="73">
        <v>5</v>
      </c>
      <c r="AG4235" s="78">
        <v>55595</v>
      </c>
      <c r="AH4235" s="78">
        <v>277975</v>
      </c>
      <c r="AL4235" s="95">
        <v>8</v>
      </c>
      <c r="AN4235" s="78">
        <v>22238</v>
      </c>
      <c r="AO4235" s="89" t="s">
        <v>60</v>
      </c>
      <c r="AQ4235" s="75" t="s">
        <v>61</v>
      </c>
      <c r="AR4235" s="75" t="s">
        <v>62</v>
      </c>
      <c r="AS4235" s="75" t="s">
        <v>63</v>
      </c>
      <c r="AV4235" s="77"/>
      <c r="HX4235" s="58"/>
    </row>
    <row r="4236" spans="3:232">
      <c r="C4236" s="17" t="str">
        <f>VLOOKUP(O4236,'[1]mã đối tượng'!$C:$F,4,0)</f>
        <v>N</v>
      </c>
      <c r="D4236" s="89" t="s">
        <v>48</v>
      </c>
      <c r="E4236" s="89" t="s">
        <v>49</v>
      </c>
      <c r="F4236" s="74" t="s">
        <v>2927</v>
      </c>
      <c r="G4236" s="74" t="s">
        <v>2927</v>
      </c>
      <c r="H4236" s="74" t="s">
        <v>3047</v>
      </c>
      <c r="I4236" s="74" t="s">
        <v>2927</v>
      </c>
      <c r="J4236" s="92" t="s">
        <v>5752</v>
      </c>
      <c r="L4236" s="75" t="s">
        <v>53</v>
      </c>
      <c r="M4236" s="73" t="s">
        <v>3049</v>
      </c>
      <c r="N4236" s="73" t="s">
        <v>2927</v>
      </c>
      <c r="O4236" s="73" t="s">
        <v>228</v>
      </c>
      <c r="S4236" s="102" t="s">
        <v>3048</v>
      </c>
      <c r="V4236" s="102" t="s">
        <v>3048</v>
      </c>
      <c r="Y4236" s="73" t="s">
        <v>80</v>
      </c>
      <c r="AB4236" s="89" t="s">
        <v>58</v>
      </c>
      <c r="AC4236" s="89" t="s">
        <v>59</v>
      </c>
      <c r="AE4236" s="73">
        <v>2</v>
      </c>
      <c r="AG4236" s="78">
        <v>111058</v>
      </c>
      <c r="AH4236" s="78">
        <v>222116</v>
      </c>
      <c r="AL4236" s="95">
        <v>8</v>
      </c>
      <c r="AN4236" s="78">
        <v>17769</v>
      </c>
      <c r="AO4236" s="89" t="s">
        <v>60</v>
      </c>
      <c r="AQ4236" s="75" t="s">
        <v>61</v>
      </c>
      <c r="AR4236" s="75" t="s">
        <v>62</v>
      </c>
      <c r="AS4236" s="75" t="s">
        <v>63</v>
      </c>
      <c r="AV4236" s="77"/>
      <c r="HX4236" s="58"/>
    </row>
    <row r="4237" spans="3:232">
      <c r="C4237" s="17" t="str">
        <f>VLOOKUP(O4237,'[1]mã đối tượng'!$C:$F,4,0)</f>
        <v>N</v>
      </c>
      <c r="D4237" s="89" t="s">
        <v>48</v>
      </c>
      <c r="E4237" s="89" t="s">
        <v>49</v>
      </c>
      <c r="F4237" s="74" t="s">
        <v>2927</v>
      </c>
      <c r="G4237" s="74" t="s">
        <v>2927</v>
      </c>
      <c r="H4237" s="74" t="s">
        <v>3050</v>
      </c>
      <c r="I4237" s="74" t="s">
        <v>2927</v>
      </c>
      <c r="J4237" s="92" t="s">
        <v>5753</v>
      </c>
      <c r="L4237" s="75" t="s">
        <v>53</v>
      </c>
      <c r="M4237" s="73" t="s">
        <v>3051</v>
      </c>
      <c r="N4237" s="73" t="s">
        <v>2927</v>
      </c>
      <c r="O4237" s="73" t="s">
        <v>121</v>
      </c>
      <c r="S4237" s="102" t="s">
        <v>122</v>
      </c>
      <c r="V4237" s="102" t="s">
        <v>122</v>
      </c>
      <c r="Y4237" s="73" t="s">
        <v>57</v>
      </c>
      <c r="AB4237" s="89" t="s">
        <v>58</v>
      </c>
      <c r="AC4237" s="89" t="s">
        <v>59</v>
      </c>
      <c r="AE4237" s="73">
        <v>1</v>
      </c>
      <c r="AG4237" s="78">
        <v>55595</v>
      </c>
      <c r="AH4237" s="78">
        <v>55595</v>
      </c>
      <c r="AL4237" s="95">
        <v>8</v>
      </c>
      <c r="AN4237" s="78">
        <v>4448</v>
      </c>
      <c r="AO4237" s="89" t="s">
        <v>60</v>
      </c>
      <c r="AQ4237" s="75" t="s">
        <v>61</v>
      </c>
      <c r="AR4237" s="75" t="s">
        <v>62</v>
      </c>
      <c r="AS4237" s="75" t="s">
        <v>63</v>
      </c>
      <c r="AV4237" s="77"/>
      <c r="HX4237" s="58"/>
    </row>
    <row r="4238" spans="3:232">
      <c r="C4238" s="17" t="str">
        <f>VLOOKUP(O4238,'[1]mã đối tượng'!$C:$F,4,0)</f>
        <v>N</v>
      </c>
      <c r="D4238" s="89" t="s">
        <v>48</v>
      </c>
      <c r="E4238" s="89" t="s">
        <v>49</v>
      </c>
      <c r="F4238" s="74" t="s">
        <v>2927</v>
      </c>
      <c r="G4238" s="74" t="s">
        <v>2927</v>
      </c>
      <c r="H4238" s="74" t="s">
        <v>3052</v>
      </c>
      <c r="I4238" s="74" t="s">
        <v>2927</v>
      </c>
      <c r="J4238" s="92" t="s">
        <v>5754</v>
      </c>
      <c r="L4238" s="75" t="s">
        <v>53</v>
      </c>
      <c r="M4238" s="73" t="s">
        <v>3054</v>
      </c>
      <c r="N4238" s="73" t="s">
        <v>2927</v>
      </c>
      <c r="O4238" s="73" t="s">
        <v>75</v>
      </c>
      <c r="S4238" s="102" t="s">
        <v>3053</v>
      </c>
      <c r="V4238" s="102" t="s">
        <v>3053</v>
      </c>
      <c r="Y4238" s="73" t="s">
        <v>94</v>
      </c>
      <c r="AB4238" s="89" t="s">
        <v>58</v>
      </c>
      <c r="AC4238" s="89" t="s">
        <v>59</v>
      </c>
      <c r="AE4238" s="73">
        <v>2</v>
      </c>
      <c r="AG4238" s="78">
        <v>73431</v>
      </c>
      <c r="AH4238" s="78">
        <v>146862</v>
      </c>
      <c r="AL4238" s="95">
        <v>8</v>
      </c>
      <c r="AN4238" s="78">
        <v>11749</v>
      </c>
      <c r="AO4238" s="89" t="s">
        <v>60</v>
      </c>
      <c r="AQ4238" s="75" t="s">
        <v>61</v>
      </c>
      <c r="AR4238" s="75" t="s">
        <v>62</v>
      </c>
      <c r="AS4238" s="75" t="s">
        <v>63</v>
      </c>
      <c r="AV4238" s="77"/>
      <c r="HX4238" s="58"/>
    </row>
    <row r="4239" spans="3:232">
      <c r="C4239" s="17" t="str">
        <f>VLOOKUP(O4239,'[1]mã đối tượng'!$C:$F,4,0)</f>
        <v>N</v>
      </c>
      <c r="D4239" s="89" t="s">
        <v>48</v>
      </c>
      <c r="E4239" s="89" t="s">
        <v>49</v>
      </c>
      <c r="F4239" s="74" t="s">
        <v>2927</v>
      </c>
      <c r="G4239" s="74" t="s">
        <v>2927</v>
      </c>
      <c r="H4239" s="74" t="s">
        <v>3052</v>
      </c>
      <c r="I4239" s="74" t="s">
        <v>2927</v>
      </c>
      <c r="J4239" s="92" t="s">
        <v>5754</v>
      </c>
      <c r="L4239" s="75" t="s">
        <v>53</v>
      </c>
      <c r="M4239" s="73" t="s">
        <v>3054</v>
      </c>
      <c r="N4239" s="73" t="s">
        <v>2927</v>
      </c>
      <c r="O4239" s="73" t="s">
        <v>75</v>
      </c>
      <c r="S4239" s="102" t="s">
        <v>3053</v>
      </c>
      <c r="V4239" s="102" t="s">
        <v>3053</v>
      </c>
      <c r="Y4239" s="73" t="s">
        <v>80</v>
      </c>
      <c r="AB4239" s="89" t="s">
        <v>58</v>
      </c>
      <c r="AC4239" s="89" t="s">
        <v>59</v>
      </c>
      <c r="AE4239" s="73">
        <v>1</v>
      </c>
      <c r="AG4239" s="78">
        <v>111058</v>
      </c>
      <c r="AH4239" s="78">
        <v>111058</v>
      </c>
      <c r="AL4239" s="95">
        <v>8</v>
      </c>
      <c r="AN4239" s="78">
        <v>8885</v>
      </c>
      <c r="AO4239" s="89" t="s">
        <v>60</v>
      </c>
      <c r="AQ4239" s="75" t="s">
        <v>61</v>
      </c>
      <c r="AR4239" s="75" t="s">
        <v>62</v>
      </c>
      <c r="AS4239" s="75" t="s">
        <v>63</v>
      </c>
      <c r="AV4239" s="77"/>
      <c r="HX4239" s="58"/>
    </row>
    <row r="4240" spans="3:232">
      <c r="C4240" s="17" t="str">
        <f>VLOOKUP(O4240,'[1]mã đối tượng'!$C:$F,4,0)</f>
        <v>N</v>
      </c>
      <c r="D4240" s="89" t="s">
        <v>48</v>
      </c>
      <c r="E4240" s="89" t="s">
        <v>49</v>
      </c>
      <c r="F4240" s="74" t="s">
        <v>2927</v>
      </c>
      <c r="G4240" s="74" t="s">
        <v>2927</v>
      </c>
      <c r="H4240" s="74" t="s">
        <v>3052</v>
      </c>
      <c r="I4240" s="74" t="s">
        <v>2927</v>
      </c>
      <c r="J4240" s="92" t="s">
        <v>5754</v>
      </c>
      <c r="L4240" s="75" t="s">
        <v>53</v>
      </c>
      <c r="M4240" s="73" t="s">
        <v>3054</v>
      </c>
      <c r="N4240" s="73" t="s">
        <v>2927</v>
      </c>
      <c r="O4240" s="73" t="s">
        <v>75</v>
      </c>
      <c r="S4240" s="102" t="s">
        <v>3053</v>
      </c>
      <c r="V4240" s="102" t="s">
        <v>3053</v>
      </c>
      <c r="Y4240" s="73" t="s">
        <v>57</v>
      </c>
      <c r="AB4240" s="89" t="s">
        <v>58</v>
      </c>
      <c r="AC4240" s="89" t="s">
        <v>59</v>
      </c>
      <c r="AE4240" s="73">
        <v>2</v>
      </c>
      <c r="AG4240" s="78">
        <v>55595</v>
      </c>
      <c r="AH4240" s="78">
        <v>111190</v>
      </c>
      <c r="AL4240" s="95">
        <v>8</v>
      </c>
      <c r="AN4240" s="78">
        <v>8895</v>
      </c>
      <c r="AO4240" s="89" t="s">
        <v>60</v>
      </c>
      <c r="AQ4240" s="75" t="s">
        <v>61</v>
      </c>
      <c r="AR4240" s="75" t="s">
        <v>62</v>
      </c>
      <c r="AS4240" s="75" t="s">
        <v>63</v>
      </c>
      <c r="AV4240" s="77"/>
      <c r="HX4240" s="58"/>
    </row>
    <row r="4241" spans="3:232">
      <c r="C4241" s="17" t="str">
        <f>VLOOKUP(O4241,'[1]mã đối tượng'!$C:$F,4,0)</f>
        <v>N</v>
      </c>
      <c r="D4241" s="89" t="s">
        <v>48</v>
      </c>
      <c r="E4241" s="89" t="s">
        <v>49</v>
      </c>
      <c r="F4241" s="74" t="s">
        <v>2927</v>
      </c>
      <c r="G4241" s="74" t="s">
        <v>2927</v>
      </c>
      <c r="H4241" s="74" t="s">
        <v>3052</v>
      </c>
      <c r="I4241" s="74" t="s">
        <v>2927</v>
      </c>
      <c r="J4241" s="92" t="s">
        <v>5754</v>
      </c>
      <c r="L4241" s="75" t="s">
        <v>53</v>
      </c>
      <c r="M4241" s="73" t="s">
        <v>3054</v>
      </c>
      <c r="N4241" s="73" t="s">
        <v>2927</v>
      </c>
      <c r="O4241" s="73" t="s">
        <v>75</v>
      </c>
      <c r="S4241" s="102" t="s">
        <v>3053</v>
      </c>
      <c r="V4241" s="102" t="s">
        <v>3053</v>
      </c>
      <c r="Y4241" s="73" t="s">
        <v>77</v>
      </c>
      <c r="AB4241" s="89" t="s">
        <v>58</v>
      </c>
      <c r="AC4241" s="89" t="s">
        <v>59</v>
      </c>
      <c r="AE4241" s="73">
        <v>2</v>
      </c>
      <c r="AG4241" s="78">
        <v>70950</v>
      </c>
      <c r="AH4241" s="78">
        <v>141900</v>
      </c>
      <c r="AL4241" s="95">
        <v>8</v>
      </c>
      <c r="AN4241" s="78">
        <v>11352</v>
      </c>
      <c r="AO4241" s="89" t="s">
        <v>60</v>
      </c>
      <c r="AQ4241" s="75" t="s">
        <v>61</v>
      </c>
      <c r="AR4241" s="75" t="s">
        <v>62</v>
      </c>
      <c r="AS4241" s="75" t="s">
        <v>63</v>
      </c>
      <c r="AV4241" s="77"/>
      <c r="HX4241" s="58"/>
    </row>
    <row r="4242" spans="3:232">
      <c r="C4242" s="17" t="str">
        <f>VLOOKUP(O4242,'[1]mã đối tượng'!$C:$F,4,0)</f>
        <v>N</v>
      </c>
      <c r="D4242" s="89" t="s">
        <v>48</v>
      </c>
      <c r="E4242" s="89" t="s">
        <v>49</v>
      </c>
      <c r="F4242" s="74" t="s">
        <v>2927</v>
      </c>
      <c r="G4242" s="74" t="s">
        <v>2927</v>
      </c>
      <c r="H4242" s="74" t="s">
        <v>3052</v>
      </c>
      <c r="I4242" s="74" t="s">
        <v>2927</v>
      </c>
      <c r="J4242" s="92" t="s">
        <v>5754</v>
      </c>
      <c r="L4242" s="75" t="s">
        <v>53</v>
      </c>
      <c r="M4242" s="73" t="s">
        <v>3054</v>
      </c>
      <c r="N4242" s="73" t="s">
        <v>2927</v>
      </c>
      <c r="O4242" s="73" t="s">
        <v>75</v>
      </c>
      <c r="S4242" s="102" t="s">
        <v>3053</v>
      </c>
      <c r="V4242" s="102" t="s">
        <v>3053</v>
      </c>
      <c r="Y4242" s="73" t="s">
        <v>117</v>
      </c>
      <c r="AB4242" s="89" t="s">
        <v>58</v>
      </c>
      <c r="AC4242" s="89" t="s">
        <v>59</v>
      </c>
      <c r="AE4242" s="73">
        <v>1</v>
      </c>
      <c r="AG4242" s="78">
        <v>74250</v>
      </c>
      <c r="AH4242" s="78">
        <v>74250</v>
      </c>
      <c r="AL4242" s="95">
        <v>8</v>
      </c>
      <c r="AN4242" s="78">
        <v>5940</v>
      </c>
      <c r="AO4242" s="89" t="s">
        <v>60</v>
      </c>
      <c r="AQ4242" s="75" t="s">
        <v>61</v>
      </c>
      <c r="AR4242" s="75" t="s">
        <v>62</v>
      </c>
      <c r="AS4242" s="75" t="s">
        <v>63</v>
      </c>
      <c r="AV4242" s="77"/>
      <c r="HX4242" s="58"/>
    </row>
    <row r="4243" spans="3:232">
      <c r="C4243" s="17" t="str">
        <f>VLOOKUP(O4243,'[1]mã đối tượng'!$C:$F,4,0)</f>
        <v>N</v>
      </c>
      <c r="D4243" s="89" t="s">
        <v>48</v>
      </c>
      <c r="E4243" s="89" t="s">
        <v>49</v>
      </c>
      <c r="F4243" s="74" t="s">
        <v>2927</v>
      </c>
      <c r="G4243" s="74" t="s">
        <v>2927</v>
      </c>
      <c r="H4243" s="74" t="s">
        <v>3052</v>
      </c>
      <c r="I4243" s="74" t="s">
        <v>2927</v>
      </c>
      <c r="J4243" s="92" t="s">
        <v>5754</v>
      </c>
      <c r="L4243" s="75" t="s">
        <v>53</v>
      </c>
      <c r="M4243" s="73" t="s">
        <v>3054</v>
      </c>
      <c r="N4243" s="73" t="s">
        <v>2927</v>
      </c>
      <c r="O4243" s="73" t="s">
        <v>75</v>
      </c>
      <c r="S4243" s="102" t="s">
        <v>3053</v>
      </c>
      <c r="V4243" s="102" t="s">
        <v>3053</v>
      </c>
      <c r="Y4243" s="73" t="s">
        <v>70</v>
      </c>
      <c r="AB4243" s="89" t="s">
        <v>58</v>
      </c>
      <c r="AC4243" s="89" t="s">
        <v>59</v>
      </c>
      <c r="AE4243" s="73">
        <v>3</v>
      </c>
      <c r="AG4243" s="78">
        <v>111606</v>
      </c>
      <c r="AH4243" s="78">
        <v>334818</v>
      </c>
      <c r="AL4243" s="95">
        <v>8</v>
      </c>
      <c r="AN4243" s="78">
        <v>26785</v>
      </c>
      <c r="AO4243" s="89" t="s">
        <v>60</v>
      </c>
      <c r="AQ4243" s="75" t="s">
        <v>61</v>
      </c>
      <c r="AR4243" s="75" t="s">
        <v>62</v>
      </c>
      <c r="AS4243" s="75" t="s">
        <v>63</v>
      </c>
      <c r="AV4243" s="77"/>
      <c r="HX4243" s="58"/>
    </row>
    <row r="4244" spans="3:232">
      <c r="C4244" s="17" t="str">
        <f>VLOOKUP(O4244,'[1]mã đối tượng'!$C:$F,4,0)</f>
        <v>N</v>
      </c>
      <c r="D4244" s="89" t="s">
        <v>48</v>
      </c>
      <c r="E4244" s="89" t="s">
        <v>49</v>
      </c>
      <c r="F4244" s="74" t="s">
        <v>2927</v>
      </c>
      <c r="G4244" s="74" t="s">
        <v>2927</v>
      </c>
      <c r="H4244" s="74" t="s">
        <v>3055</v>
      </c>
      <c r="I4244" s="74" t="s">
        <v>2927</v>
      </c>
      <c r="J4244" s="92" t="s">
        <v>5755</v>
      </c>
      <c r="L4244" s="75" t="s">
        <v>53</v>
      </c>
      <c r="M4244" s="73" t="s">
        <v>3057</v>
      </c>
      <c r="N4244" s="73" t="s">
        <v>2927</v>
      </c>
      <c r="O4244" s="73" t="s">
        <v>3561</v>
      </c>
      <c r="S4244" s="102" t="s">
        <v>3056</v>
      </c>
      <c r="V4244" s="102" t="s">
        <v>3056</v>
      </c>
      <c r="Y4244" s="73" t="s">
        <v>69</v>
      </c>
      <c r="AB4244" s="89" t="s">
        <v>58</v>
      </c>
      <c r="AC4244" s="89" t="s">
        <v>59</v>
      </c>
      <c r="AE4244" s="73">
        <v>1</v>
      </c>
      <c r="AG4244" s="78">
        <v>49500</v>
      </c>
      <c r="AH4244" s="78">
        <v>49500</v>
      </c>
      <c r="AL4244" s="95">
        <v>8</v>
      </c>
      <c r="AN4244" s="78">
        <v>3960</v>
      </c>
      <c r="AO4244" s="89" t="s">
        <v>60</v>
      </c>
      <c r="AQ4244" s="75" t="s">
        <v>61</v>
      </c>
      <c r="AR4244" s="75" t="s">
        <v>62</v>
      </c>
      <c r="AS4244" s="75" t="s">
        <v>63</v>
      </c>
      <c r="AV4244" s="77"/>
      <c r="HX4244" s="58"/>
    </row>
    <row r="4245" spans="3:232">
      <c r="C4245" s="17" t="str">
        <f>VLOOKUP(O4245,'[1]mã đối tượng'!$C:$F,4,0)</f>
        <v>N</v>
      </c>
      <c r="D4245" s="89" t="s">
        <v>48</v>
      </c>
      <c r="E4245" s="89" t="s">
        <v>49</v>
      </c>
      <c r="F4245" s="74" t="s">
        <v>2927</v>
      </c>
      <c r="G4245" s="74" t="s">
        <v>2927</v>
      </c>
      <c r="H4245" s="74" t="s">
        <v>3055</v>
      </c>
      <c r="I4245" s="74" t="s">
        <v>2927</v>
      </c>
      <c r="J4245" s="92" t="s">
        <v>5755</v>
      </c>
      <c r="L4245" s="75" t="s">
        <v>53</v>
      </c>
      <c r="M4245" s="73" t="s">
        <v>3057</v>
      </c>
      <c r="N4245" s="73" t="s">
        <v>2927</v>
      </c>
      <c r="O4245" s="73" t="s">
        <v>3561</v>
      </c>
      <c r="S4245" s="102" t="s">
        <v>3056</v>
      </c>
      <c r="V4245" s="102" t="s">
        <v>3056</v>
      </c>
      <c r="Y4245" s="73" t="s">
        <v>142</v>
      </c>
      <c r="AB4245" s="89" t="s">
        <v>58</v>
      </c>
      <c r="AC4245" s="89" t="s">
        <v>59</v>
      </c>
      <c r="AE4245" s="73">
        <v>1</v>
      </c>
      <c r="AG4245" s="78">
        <v>50400</v>
      </c>
      <c r="AH4245" s="78">
        <v>50400</v>
      </c>
      <c r="AL4245" s="95">
        <v>8</v>
      </c>
      <c r="AN4245" s="78">
        <v>4032</v>
      </c>
      <c r="AO4245" s="89" t="s">
        <v>60</v>
      </c>
      <c r="AQ4245" s="75" t="s">
        <v>61</v>
      </c>
      <c r="AR4245" s="75" t="s">
        <v>62</v>
      </c>
      <c r="AS4245" s="75" t="s">
        <v>63</v>
      </c>
      <c r="AV4245" s="77"/>
      <c r="HX4245" s="58"/>
    </row>
    <row r="4246" spans="3:232">
      <c r="C4246" s="17" t="str">
        <f>VLOOKUP(O4246,'[1]mã đối tượng'!$C:$F,4,0)</f>
        <v>N</v>
      </c>
      <c r="D4246" s="89" t="s">
        <v>48</v>
      </c>
      <c r="E4246" s="89" t="s">
        <v>49</v>
      </c>
      <c r="F4246" s="74" t="s">
        <v>2927</v>
      </c>
      <c r="G4246" s="74" t="s">
        <v>2927</v>
      </c>
      <c r="H4246" s="74" t="s">
        <v>3055</v>
      </c>
      <c r="I4246" s="74" t="s">
        <v>2927</v>
      </c>
      <c r="J4246" s="92" t="s">
        <v>5755</v>
      </c>
      <c r="L4246" s="75" t="s">
        <v>53</v>
      </c>
      <c r="M4246" s="73" t="s">
        <v>3057</v>
      </c>
      <c r="N4246" s="73" t="s">
        <v>2927</v>
      </c>
      <c r="O4246" s="73" t="s">
        <v>3561</v>
      </c>
      <c r="S4246" s="102" t="s">
        <v>3056</v>
      </c>
      <c r="V4246" s="102" t="s">
        <v>3056</v>
      </c>
      <c r="Y4246" s="73" t="s">
        <v>79</v>
      </c>
      <c r="AB4246" s="89" t="s">
        <v>58</v>
      </c>
      <c r="AC4246" s="89" t="s">
        <v>59</v>
      </c>
      <c r="AE4246" s="73">
        <v>1</v>
      </c>
      <c r="AG4246" s="78">
        <v>50182</v>
      </c>
      <c r="AH4246" s="78">
        <v>50182</v>
      </c>
      <c r="AL4246" s="95">
        <v>8</v>
      </c>
      <c r="AN4246" s="78">
        <v>4015</v>
      </c>
      <c r="AO4246" s="89" t="s">
        <v>60</v>
      </c>
      <c r="AQ4246" s="75" t="s">
        <v>61</v>
      </c>
      <c r="AR4246" s="75" t="s">
        <v>62</v>
      </c>
      <c r="AS4246" s="75" t="s">
        <v>63</v>
      </c>
      <c r="AV4246" s="77"/>
      <c r="HX4246" s="58"/>
    </row>
    <row r="4247" spans="3:232">
      <c r="C4247" s="17" t="str">
        <f>VLOOKUP(O4247,'[1]mã đối tượng'!$C:$F,4,0)</f>
        <v>N</v>
      </c>
      <c r="D4247" s="89" t="s">
        <v>48</v>
      </c>
      <c r="E4247" s="89" t="s">
        <v>49</v>
      </c>
      <c r="F4247" s="74" t="s">
        <v>2927</v>
      </c>
      <c r="G4247" s="74" t="s">
        <v>2927</v>
      </c>
      <c r="H4247" s="74" t="s">
        <v>3058</v>
      </c>
      <c r="I4247" s="74" t="s">
        <v>2927</v>
      </c>
      <c r="J4247" s="92" t="s">
        <v>5756</v>
      </c>
      <c r="L4247" s="75" t="s">
        <v>53</v>
      </c>
      <c r="M4247" s="73" t="s">
        <v>3060</v>
      </c>
      <c r="N4247" s="73" t="s">
        <v>2927</v>
      </c>
      <c r="O4247" s="73" t="s">
        <v>121</v>
      </c>
      <c r="S4247" s="102" t="s">
        <v>3059</v>
      </c>
      <c r="V4247" s="102" t="s">
        <v>3059</v>
      </c>
      <c r="Y4247" s="73" t="s">
        <v>80</v>
      </c>
      <c r="AB4247" s="89" t="s">
        <v>58</v>
      </c>
      <c r="AC4247" s="89" t="s">
        <v>59</v>
      </c>
      <c r="AE4247" s="73">
        <v>2</v>
      </c>
      <c r="AG4247" s="78">
        <v>111058</v>
      </c>
      <c r="AH4247" s="78">
        <v>222116</v>
      </c>
      <c r="AL4247" s="95">
        <v>8</v>
      </c>
      <c r="AN4247" s="78">
        <v>17769</v>
      </c>
      <c r="AO4247" s="89" t="s">
        <v>60</v>
      </c>
      <c r="AQ4247" s="75" t="s">
        <v>61</v>
      </c>
      <c r="AR4247" s="75" t="s">
        <v>62</v>
      </c>
      <c r="AS4247" s="75" t="s">
        <v>63</v>
      </c>
      <c r="AV4247" s="77"/>
      <c r="HX4247" s="58"/>
    </row>
    <row r="4248" spans="3:232">
      <c r="C4248" s="17" t="str">
        <f>VLOOKUP(O4248,'[1]mã đối tượng'!$C:$F,4,0)</f>
        <v>N</v>
      </c>
      <c r="D4248" s="89" t="s">
        <v>48</v>
      </c>
      <c r="E4248" s="89" t="s">
        <v>49</v>
      </c>
      <c r="F4248" s="74" t="s">
        <v>2927</v>
      </c>
      <c r="G4248" s="74" t="s">
        <v>2927</v>
      </c>
      <c r="H4248" s="74" t="s">
        <v>3061</v>
      </c>
      <c r="I4248" s="74" t="s">
        <v>2927</v>
      </c>
      <c r="J4248" s="92" t="s">
        <v>5757</v>
      </c>
      <c r="L4248" s="75" t="s">
        <v>53</v>
      </c>
      <c r="M4248" s="73" t="s">
        <v>3063</v>
      </c>
      <c r="N4248" s="73" t="s">
        <v>2927</v>
      </c>
      <c r="O4248" s="73" t="s">
        <v>3570</v>
      </c>
      <c r="S4248" s="102" t="s">
        <v>3062</v>
      </c>
      <c r="V4248" s="102" t="s">
        <v>3062</v>
      </c>
      <c r="Y4248" s="73" t="s">
        <v>57</v>
      </c>
      <c r="AB4248" s="89" t="s">
        <v>58</v>
      </c>
      <c r="AC4248" s="89" t="s">
        <v>59</v>
      </c>
      <c r="AE4248" s="73">
        <v>3</v>
      </c>
      <c r="AG4248" s="78">
        <v>55595</v>
      </c>
      <c r="AH4248" s="78">
        <v>166785</v>
      </c>
      <c r="AL4248" s="95">
        <v>8</v>
      </c>
      <c r="AN4248" s="78">
        <v>13343</v>
      </c>
      <c r="AO4248" s="89" t="s">
        <v>60</v>
      </c>
      <c r="AQ4248" s="75" t="s">
        <v>61</v>
      </c>
      <c r="AR4248" s="75" t="s">
        <v>62</v>
      </c>
      <c r="AS4248" s="75" t="s">
        <v>63</v>
      </c>
      <c r="AV4248" s="77"/>
      <c r="HX4248" s="58"/>
    </row>
    <row r="4249" spans="3:232">
      <c r="C4249" s="17" t="str">
        <f>VLOOKUP(O4249,'[1]mã đối tượng'!$C:$F,4,0)</f>
        <v>N</v>
      </c>
      <c r="D4249" s="89" t="s">
        <v>48</v>
      </c>
      <c r="E4249" s="89" t="s">
        <v>49</v>
      </c>
      <c r="F4249" s="74" t="s">
        <v>2927</v>
      </c>
      <c r="G4249" s="74" t="s">
        <v>2927</v>
      </c>
      <c r="H4249" s="74" t="s">
        <v>3061</v>
      </c>
      <c r="I4249" s="74" t="s">
        <v>2927</v>
      </c>
      <c r="J4249" s="92" t="s">
        <v>5757</v>
      </c>
      <c r="L4249" s="75" t="s">
        <v>53</v>
      </c>
      <c r="M4249" s="73" t="s">
        <v>3063</v>
      </c>
      <c r="N4249" s="73" t="s">
        <v>2927</v>
      </c>
      <c r="O4249" s="73" t="s">
        <v>3570</v>
      </c>
      <c r="S4249" s="102" t="s">
        <v>3062</v>
      </c>
      <c r="V4249" s="102" t="s">
        <v>3062</v>
      </c>
      <c r="Y4249" s="73" t="s">
        <v>70</v>
      </c>
      <c r="AB4249" s="89" t="s">
        <v>58</v>
      </c>
      <c r="AC4249" s="89" t="s">
        <v>59</v>
      </c>
      <c r="AE4249" s="73">
        <v>1</v>
      </c>
      <c r="AG4249" s="78">
        <v>111606</v>
      </c>
      <c r="AH4249" s="78">
        <v>111606</v>
      </c>
      <c r="AL4249" s="95">
        <v>8</v>
      </c>
      <c r="AN4249" s="78">
        <v>8928</v>
      </c>
      <c r="AO4249" s="89" t="s">
        <v>60</v>
      </c>
      <c r="AQ4249" s="75" t="s">
        <v>61</v>
      </c>
      <c r="AR4249" s="75" t="s">
        <v>62</v>
      </c>
      <c r="AS4249" s="75" t="s">
        <v>63</v>
      </c>
      <c r="AV4249" s="77"/>
      <c r="HX4249" s="58"/>
    </row>
    <row r="4250" spans="3:232">
      <c r="C4250" s="17" t="str">
        <f>VLOOKUP(O4250,'[1]mã đối tượng'!$C:$F,4,0)</f>
        <v>N</v>
      </c>
      <c r="D4250" s="89" t="s">
        <v>48</v>
      </c>
      <c r="E4250" s="89" t="s">
        <v>49</v>
      </c>
      <c r="F4250" s="74" t="s">
        <v>2927</v>
      </c>
      <c r="G4250" s="74" t="s">
        <v>2927</v>
      </c>
      <c r="H4250" s="74" t="s">
        <v>3061</v>
      </c>
      <c r="I4250" s="74" t="s">
        <v>2927</v>
      </c>
      <c r="J4250" s="92" t="s">
        <v>5757</v>
      </c>
      <c r="L4250" s="75" t="s">
        <v>53</v>
      </c>
      <c r="M4250" s="73" t="s">
        <v>3063</v>
      </c>
      <c r="N4250" s="73" t="s">
        <v>2927</v>
      </c>
      <c r="O4250" s="73" t="s">
        <v>3570</v>
      </c>
      <c r="S4250" s="102" t="s">
        <v>3062</v>
      </c>
      <c r="V4250" s="102" t="s">
        <v>3062</v>
      </c>
      <c r="Y4250" s="73" t="s">
        <v>80</v>
      </c>
      <c r="AB4250" s="89" t="s">
        <v>58</v>
      </c>
      <c r="AC4250" s="89" t="s">
        <v>59</v>
      </c>
      <c r="AE4250" s="73">
        <v>3</v>
      </c>
      <c r="AG4250" s="78">
        <v>111058</v>
      </c>
      <c r="AH4250" s="78">
        <v>333174</v>
      </c>
      <c r="AL4250" s="95">
        <v>8</v>
      </c>
      <c r="AN4250" s="78">
        <v>26654</v>
      </c>
      <c r="AO4250" s="89" t="s">
        <v>60</v>
      </c>
      <c r="AQ4250" s="75" t="s">
        <v>61</v>
      </c>
      <c r="AR4250" s="75" t="s">
        <v>62</v>
      </c>
      <c r="AS4250" s="75" t="s">
        <v>63</v>
      </c>
      <c r="AV4250" s="77"/>
      <c r="HX4250" s="58"/>
    </row>
    <row r="4251" spans="3:232">
      <c r="C4251" s="17" t="str">
        <f>VLOOKUP(O4251,'[1]mã đối tượng'!$C:$F,4,0)</f>
        <v>N</v>
      </c>
      <c r="D4251" s="89" t="s">
        <v>48</v>
      </c>
      <c r="E4251" s="89" t="s">
        <v>49</v>
      </c>
      <c r="F4251" s="74" t="s">
        <v>2927</v>
      </c>
      <c r="G4251" s="74" t="s">
        <v>2927</v>
      </c>
      <c r="H4251" s="74" t="s">
        <v>3064</v>
      </c>
      <c r="I4251" s="74" t="s">
        <v>2927</v>
      </c>
      <c r="J4251" s="92" t="s">
        <v>5758</v>
      </c>
      <c r="L4251" s="75" t="s">
        <v>53</v>
      </c>
      <c r="M4251" s="73" t="s">
        <v>3066</v>
      </c>
      <c r="N4251" s="73" t="s">
        <v>2927</v>
      </c>
      <c r="O4251" s="73" t="s">
        <v>3570</v>
      </c>
      <c r="S4251" s="102" t="s">
        <v>3065</v>
      </c>
      <c r="V4251" s="102" t="s">
        <v>3065</v>
      </c>
      <c r="Y4251" s="73" t="s">
        <v>80</v>
      </c>
      <c r="AB4251" s="89" t="s">
        <v>58</v>
      </c>
      <c r="AC4251" s="89" t="s">
        <v>59</v>
      </c>
      <c r="AE4251" s="73">
        <v>3</v>
      </c>
      <c r="AG4251" s="78">
        <v>111058</v>
      </c>
      <c r="AH4251" s="78">
        <v>333174</v>
      </c>
      <c r="AL4251" s="95">
        <v>8</v>
      </c>
      <c r="AN4251" s="78">
        <v>26654</v>
      </c>
      <c r="AO4251" s="89" t="s">
        <v>60</v>
      </c>
      <c r="AQ4251" s="75" t="s">
        <v>61</v>
      </c>
      <c r="AR4251" s="75" t="s">
        <v>62</v>
      </c>
      <c r="AS4251" s="75" t="s">
        <v>63</v>
      </c>
      <c r="AV4251" s="77"/>
      <c r="HX4251" s="58"/>
    </row>
    <row r="4252" spans="3:232">
      <c r="C4252" s="17" t="str">
        <f>VLOOKUP(O4252,'[1]mã đối tượng'!$C:$F,4,0)</f>
        <v>N</v>
      </c>
      <c r="D4252" s="89" t="s">
        <v>48</v>
      </c>
      <c r="E4252" s="89" t="s">
        <v>49</v>
      </c>
      <c r="F4252" s="74" t="s">
        <v>2927</v>
      </c>
      <c r="G4252" s="74" t="s">
        <v>2927</v>
      </c>
      <c r="H4252" s="74" t="s">
        <v>3067</v>
      </c>
      <c r="I4252" s="74" t="s">
        <v>2927</v>
      </c>
      <c r="J4252" s="92" t="s">
        <v>5759</v>
      </c>
      <c r="L4252" s="75" t="s">
        <v>53</v>
      </c>
      <c r="M4252" s="73" t="s">
        <v>3069</v>
      </c>
      <c r="N4252" s="73" t="s">
        <v>2927</v>
      </c>
      <c r="O4252" s="73" t="s">
        <v>88</v>
      </c>
      <c r="S4252" s="102" t="s">
        <v>3068</v>
      </c>
      <c r="V4252" s="102" t="s">
        <v>3068</v>
      </c>
      <c r="Y4252" s="73" t="s">
        <v>117</v>
      </c>
      <c r="AB4252" s="89" t="s">
        <v>58</v>
      </c>
      <c r="AC4252" s="89" t="s">
        <v>59</v>
      </c>
      <c r="AE4252" s="73">
        <v>1</v>
      </c>
      <c r="AG4252" s="78">
        <v>74250</v>
      </c>
      <c r="AH4252" s="78">
        <v>74250</v>
      </c>
      <c r="AL4252" s="95">
        <v>8</v>
      </c>
      <c r="AN4252" s="78">
        <v>5940</v>
      </c>
      <c r="AO4252" s="89" t="s">
        <v>60</v>
      </c>
      <c r="AQ4252" s="75" t="s">
        <v>61</v>
      </c>
      <c r="AR4252" s="75" t="s">
        <v>62</v>
      </c>
      <c r="AS4252" s="75" t="s">
        <v>63</v>
      </c>
      <c r="AV4252" s="77"/>
      <c r="HX4252" s="58"/>
    </row>
    <row r="4253" spans="3:232">
      <c r="C4253" s="17" t="str">
        <f>VLOOKUP(O4253,'[1]mã đối tượng'!$C:$F,4,0)</f>
        <v>N</v>
      </c>
      <c r="D4253" s="89" t="s">
        <v>48</v>
      </c>
      <c r="E4253" s="89" t="s">
        <v>49</v>
      </c>
      <c r="F4253" s="74" t="s">
        <v>2927</v>
      </c>
      <c r="G4253" s="74" t="s">
        <v>2927</v>
      </c>
      <c r="H4253" s="74" t="s">
        <v>3070</v>
      </c>
      <c r="I4253" s="74" t="s">
        <v>2927</v>
      </c>
      <c r="J4253" s="92" t="s">
        <v>5760</v>
      </c>
      <c r="L4253" s="75" t="s">
        <v>53</v>
      </c>
      <c r="M4253" s="73" t="s">
        <v>3071</v>
      </c>
      <c r="N4253" s="73" t="s">
        <v>2927</v>
      </c>
      <c r="O4253" s="73" t="s">
        <v>228</v>
      </c>
      <c r="S4253" s="102" t="s">
        <v>1191</v>
      </c>
      <c r="V4253" s="102" t="s">
        <v>1191</v>
      </c>
      <c r="Y4253" s="73" t="s">
        <v>80</v>
      </c>
      <c r="AB4253" s="89" t="s">
        <v>58</v>
      </c>
      <c r="AC4253" s="89" t="s">
        <v>59</v>
      </c>
      <c r="AE4253" s="73">
        <v>3</v>
      </c>
      <c r="AG4253" s="78">
        <v>111058</v>
      </c>
      <c r="AH4253" s="78">
        <v>333174</v>
      </c>
      <c r="AL4253" s="95">
        <v>8</v>
      </c>
      <c r="AN4253" s="78">
        <v>26654</v>
      </c>
      <c r="AO4253" s="89" t="s">
        <v>60</v>
      </c>
      <c r="AQ4253" s="75" t="s">
        <v>61</v>
      </c>
      <c r="AR4253" s="75" t="s">
        <v>62</v>
      </c>
      <c r="AS4253" s="75" t="s">
        <v>63</v>
      </c>
      <c r="AV4253" s="77"/>
      <c r="HX4253" s="58"/>
    </row>
    <row r="4254" spans="3:232">
      <c r="C4254" s="17" t="str">
        <f>VLOOKUP(O4254,'[1]mã đối tượng'!$C:$F,4,0)</f>
        <v>N</v>
      </c>
      <c r="D4254" s="89" t="s">
        <v>48</v>
      </c>
      <c r="E4254" s="89" t="s">
        <v>49</v>
      </c>
      <c r="F4254" s="74" t="s">
        <v>2927</v>
      </c>
      <c r="G4254" s="74" t="s">
        <v>2927</v>
      </c>
      <c r="H4254" s="74" t="s">
        <v>3072</v>
      </c>
      <c r="I4254" s="74" t="s">
        <v>2927</v>
      </c>
      <c r="J4254" s="92" t="s">
        <v>5761</v>
      </c>
      <c r="L4254" s="75" t="s">
        <v>53</v>
      </c>
      <c r="M4254" s="73" t="s">
        <v>3073</v>
      </c>
      <c r="N4254" s="73" t="s">
        <v>2927</v>
      </c>
      <c r="O4254" s="73" t="s">
        <v>3585</v>
      </c>
      <c r="S4254" s="102" t="s">
        <v>2832</v>
      </c>
      <c r="V4254" s="102" t="s">
        <v>2832</v>
      </c>
      <c r="Y4254" s="73" t="s">
        <v>69</v>
      </c>
      <c r="AB4254" s="89" t="s">
        <v>58</v>
      </c>
      <c r="AC4254" s="89" t="s">
        <v>59</v>
      </c>
      <c r="AE4254" s="73">
        <v>1</v>
      </c>
      <c r="AG4254" s="78">
        <v>49500</v>
      </c>
      <c r="AH4254" s="78">
        <v>49500</v>
      </c>
      <c r="AL4254" s="95">
        <v>8</v>
      </c>
      <c r="AN4254" s="78">
        <v>3960</v>
      </c>
      <c r="AO4254" s="89" t="s">
        <v>60</v>
      </c>
      <c r="AQ4254" s="75" t="s">
        <v>61</v>
      </c>
      <c r="AR4254" s="75" t="s">
        <v>62</v>
      </c>
      <c r="AS4254" s="75" t="s">
        <v>63</v>
      </c>
      <c r="AV4254" s="77"/>
      <c r="HX4254" s="58"/>
    </row>
    <row r="4255" spans="3:232">
      <c r="C4255" s="17" t="str">
        <f>VLOOKUP(O4255,'[1]mã đối tượng'!$C:$F,4,0)</f>
        <v>N</v>
      </c>
      <c r="D4255" s="89" t="s">
        <v>48</v>
      </c>
      <c r="E4255" s="89" t="s">
        <v>49</v>
      </c>
      <c r="F4255" s="74" t="s">
        <v>2927</v>
      </c>
      <c r="G4255" s="74" t="s">
        <v>2927</v>
      </c>
      <c r="H4255" s="74" t="s">
        <v>3072</v>
      </c>
      <c r="I4255" s="74" t="s">
        <v>2927</v>
      </c>
      <c r="J4255" s="92" t="s">
        <v>5761</v>
      </c>
      <c r="L4255" s="75" t="s">
        <v>53</v>
      </c>
      <c r="M4255" s="73" t="s">
        <v>3073</v>
      </c>
      <c r="N4255" s="73" t="s">
        <v>2927</v>
      </c>
      <c r="O4255" s="73" t="s">
        <v>3585</v>
      </c>
      <c r="S4255" s="102" t="s">
        <v>2832</v>
      </c>
      <c r="V4255" s="102" t="s">
        <v>2832</v>
      </c>
      <c r="Y4255" s="73" t="s">
        <v>80</v>
      </c>
      <c r="AB4255" s="89" t="s">
        <v>58</v>
      </c>
      <c r="AC4255" s="89" t="s">
        <v>59</v>
      </c>
      <c r="AE4255" s="73">
        <v>2</v>
      </c>
      <c r="AG4255" s="78">
        <v>111058</v>
      </c>
      <c r="AH4255" s="78">
        <v>222116</v>
      </c>
      <c r="AL4255" s="95">
        <v>8</v>
      </c>
      <c r="AN4255" s="78">
        <v>17769</v>
      </c>
      <c r="AO4255" s="89" t="s">
        <v>60</v>
      </c>
      <c r="AQ4255" s="75" t="s">
        <v>61</v>
      </c>
      <c r="AR4255" s="75" t="s">
        <v>62</v>
      </c>
      <c r="AS4255" s="75" t="s">
        <v>63</v>
      </c>
      <c r="AV4255" s="77"/>
      <c r="HX4255" s="58"/>
    </row>
    <row r="4256" spans="3:232">
      <c r="C4256" s="17" t="str">
        <f>VLOOKUP(O4256,'[1]mã đối tượng'!$C:$F,4,0)</f>
        <v>N</v>
      </c>
      <c r="D4256" s="89" t="s">
        <v>48</v>
      </c>
      <c r="E4256" s="89" t="s">
        <v>49</v>
      </c>
      <c r="F4256" s="74" t="s">
        <v>2927</v>
      </c>
      <c r="G4256" s="74" t="s">
        <v>2927</v>
      </c>
      <c r="H4256" s="74" t="s">
        <v>3074</v>
      </c>
      <c r="I4256" s="74" t="s">
        <v>2927</v>
      </c>
      <c r="J4256" s="92" t="s">
        <v>5762</v>
      </c>
      <c r="L4256" s="75" t="s">
        <v>53</v>
      </c>
      <c r="M4256" s="73" t="s">
        <v>3076</v>
      </c>
      <c r="N4256" s="73" t="s">
        <v>2927</v>
      </c>
      <c r="O4256" s="73" t="s">
        <v>3570</v>
      </c>
      <c r="S4256" s="102" t="s">
        <v>3075</v>
      </c>
      <c r="V4256" s="102" t="s">
        <v>3075</v>
      </c>
      <c r="Y4256" s="73" t="s">
        <v>94</v>
      </c>
      <c r="AB4256" s="89" t="s">
        <v>58</v>
      </c>
      <c r="AC4256" s="89" t="s">
        <v>59</v>
      </c>
      <c r="AE4256" s="73">
        <v>2</v>
      </c>
      <c r="AG4256" s="78">
        <v>73431</v>
      </c>
      <c r="AH4256" s="78">
        <v>146862</v>
      </c>
      <c r="AL4256" s="95">
        <v>8</v>
      </c>
      <c r="AN4256" s="78">
        <v>11749</v>
      </c>
      <c r="AO4256" s="89" t="s">
        <v>60</v>
      </c>
      <c r="AQ4256" s="75" t="s">
        <v>61</v>
      </c>
      <c r="AR4256" s="75" t="s">
        <v>62</v>
      </c>
      <c r="AS4256" s="75" t="s">
        <v>63</v>
      </c>
      <c r="AV4256" s="77"/>
      <c r="HX4256" s="58"/>
    </row>
    <row r="4257" spans="3:232">
      <c r="C4257" s="17" t="str">
        <f>VLOOKUP(O4257,'[1]mã đối tượng'!$C:$F,4,0)</f>
        <v>N</v>
      </c>
      <c r="D4257" s="89" t="s">
        <v>48</v>
      </c>
      <c r="E4257" s="89" t="s">
        <v>49</v>
      </c>
      <c r="F4257" s="74" t="s">
        <v>2927</v>
      </c>
      <c r="G4257" s="74" t="s">
        <v>2927</v>
      </c>
      <c r="H4257" s="74" t="s">
        <v>3074</v>
      </c>
      <c r="I4257" s="74" t="s">
        <v>2927</v>
      </c>
      <c r="J4257" s="92" t="s">
        <v>5762</v>
      </c>
      <c r="L4257" s="75" t="s">
        <v>53</v>
      </c>
      <c r="M4257" s="73" t="s">
        <v>3076</v>
      </c>
      <c r="N4257" s="73" t="s">
        <v>2927</v>
      </c>
      <c r="O4257" s="73" t="s">
        <v>3570</v>
      </c>
      <c r="S4257" s="102" t="s">
        <v>3075</v>
      </c>
      <c r="V4257" s="102" t="s">
        <v>3075</v>
      </c>
      <c r="Y4257" s="73" t="s">
        <v>80</v>
      </c>
      <c r="AB4257" s="89" t="s">
        <v>58</v>
      </c>
      <c r="AC4257" s="89" t="s">
        <v>59</v>
      </c>
      <c r="AE4257" s="73">
        <v>2</v>
      </c>
      <c r="AG4257" s="78">
        <v>111058</v>
      </c>
      <c r="AH4257" s="78">
        <v>222116</v>
      </c>
      <c r="AL4257" s="95">
        <v>8</v>
      </c>
      <c r="AN4257" s="78">
        <v>17769</v>
      </c>
      <c r="AO4257" s="89" t="s">
        <v>60</v>
      </c>
      <c r="AQ4257" s="75" t="s">
        <v>61</v>
      </c>
      <c r="AR4257" s="75" t="s">
        <v>62</v>
      </c>
      <c r="AS4257" s="75" t="s">
        <v>63</v>
      </c>
      <c r="AV4257" s="77"/>
      <c r="HX4257" s="58"/>
    </row>
    <row r="4258" spans="3:232">
      <c r="C4258" s="17" t="str">
        <f>VLOOKUP(O4258,'[1]mã đối tượng'!$C:$F,4,0)</f>
        <v>N</v>
      </c>
      <c r="D4258" s="89" t="s">
        <v>48</v>
      </c>
      <c r="E4258" s="89" t="s">
        <v>49</v>
      </c>
      <c r="F4258" s="74" t="s">
        <v>2927</v>
      </c>
      <c r="G4258" s="74" t="s">
        <v>2927</v>
      </c>
      <c r="H4258" s="74" t="s">
        <v>3077</v>
      </c>
      <c r="I4258" s="74" t="s">
        <v>2927</v>
      </c>
      <c r="J4258" s="92" t="s">
        <v>5763</v>
      </c>
      <c r="L4258" s="75" t="s">
        <v>53</v>
      </c>
      <c r="M4258" s="73" t="s">
        <v>3078</v>
      </c>
      <c r="N4258" s="73" t="s">
        <v>2927</v>
      </c>
      <c r="O4258" s="73" t="s">
        <v>228</v>
      </c>
      <c r="S4258" s="102" t="s">
        <v>1191</v>
      </c>
      <c r="V4258" s="102" t="s">
        <v>1191</v>
      </c>
      <c r="Y4258" s="73" t="s">
        <v>94</v>
      </c>
      <c r="AB4258" s="89" t="s">
        <v>58</v>
      </c>
      <c r="AC4258" s="89" t="s">
        <v>59</v>
      </c>
      <c r="AE4258" s="73">
        <v>1</v>
      </c>
      <c r="AG4258" s="78">
        <v>73431</v>
      </c>
      <c r="AH4258" s="78">
        <v>73431</v>
      </c>
      <c r="AL4258" s="95">
        <v>8</v>
      </c>
      <c r="AN4258" s="78">
        <v>5874</v>
      </c>
      <c r="AO4258" s="89" t="s">
        <v>60</v>
      </c>
      <c r="AQ4258" s="75" t="s">
        <v>61</v>
      </c>
      <c r="AR4258" s="75" t="s">
        <v>62</v>
      </c>
      <c r="AS4258" s="75" t="s">
        <v>63</v>
      </c>
      <c r="AV4258" s="77"/>
      <c r="HX4258" s="58"/>
    </row>
    <row r="4259" spans="3:232">
      <c r="C4259" s="17" t="str">
        <f>VLOOKUP(O4259,'[1]mã đối tượng'!$C:$F,4,0)</f>
        <v>N</v>
      </c>
      <c r="D4259" s="89" t="s">
        <v>48</v>
      </c>
      <c r="E4259" s="89" t="s">
        <v>49</v>
      </c>
      <c r="F4259" s="74" t="s">
        <v>2927</v>
      </c>
      <c r="G4259" s="74" t="s">
        <v>2927</v>
      </c>
      <c r="H4259" s="74" t="s">
        <v>3077</v>
      </c>
      <c r="I4259" s="74" t="s">
        <v>2927</v>
      </c>
      <c r="J4259" s="92" t="s">
        <v>5763</v>
      </c>
      <c r="L4259" s="75" t="s">
        <v>53</v>
      </c>
      <c r="M4259" s="73" t="s">
        <v>3078</v>
      </c>
      <c r="N4259" s="73" t="s">
        <v>2927</v>
      </c>
      <c r="O4259" s="73" t="s">
        <v>228</v>
      </c>
      <c r="S4259" s="102" t="s">
        <v>1191</v>
      </c>
      <c r="V4259" s="102" t="s">
        <v>1191</v>
      </c>
      <c r="Y4259" s="73" t="s">
        <v>57</v>
      </c>
      <c r="AB4259" s="89" t="s">
        <v>58</v>
      </c>
      <c r="AC4259" s="89" t="s">
        <v>59</v>
      </c>
      <c r="AE4259" s="73">
        <v>2</v>
      </c>
      <c r="AG4259" s="78">
        <v>55595</v>
      </c>
      <c r="AH4259" s="78">
        <v>111190</v>
      </c>
      <c r="AL4259" s="95">
        <v>8</v>
      </c>
      <c r="AN4259" s="78">
        <v>8896</v>
      </c>
      <c r="AO4259" s="89" t="s">
        <v>60</v>
      </c>
      <c r="AQ4259" s="75" t="s">
        <v>61</v>
      </c>
      <c r="AR4259" s="75" t="s">
        <v>62</v>
      </c>
      <c r="AS4259" s="75" t="s">
        <v>63</v>
      </c>
      <c r="AV4259" s="77"/>
      <c r="HX4259" s="58"/>
    </row>
    <row r="4260" spans="3:232">
      <c r="C4260" s="17" t="str">
        <f>VLOOKUP(O4260,'[1]mã đối tượng'!$C:$F,4,0)</f>
        <v>N</v>
      </c>
      <c r="D4260" s="89" t="s">
        <v>48</v>
      </c>
      <c r="E4260" s="89" t="s">
        <v>49</v>
      </c>
      <c r="F4260" s="74" t="s">
        <v>2927</v>
      </c>
      <c r="G4260" s="74" t="s">
        <v>2927</v>
      </c>
      <c r="H4260" s="74" t="s">
        <v>3079</v>
      </c>
      <c r="I4260" s="74" t="s">
        <v>2927</v>
      </c>
      <c r="J4260" s="92" t="s">
        <v>5764</v>
      </c>
      <c r="L4260" s="75" t="s">
        <v>53</v>
      </c>
      <c r="M4260" s="73" t="s">
        <v>3080</v>
      </c>
      <c r="N4260" s="73" t="s">
        <v>2927</v>
      </c>
      <c r="O4260" s="73" t="s">
        <v>121</v>
      </c>
      <c r="S4260" s="102" t="s">
        <v>836</v>
      </c>
      <c r="V4260" s="102" t="s">
        <v>836</v>
      </c>
      <c r="Y4260" s="73" t="s">
        <v>94</v>
      </c>
      <c r="AB4260" s="89" t="s">
        <v>58</v>
      </c>
      <c r="AC4260" s="89" t="s">
        <v>59</v>
      </c>
      <c r="AE4260" s="73">
        <v>1</v>
      </c>
      <c r="AG4260" s="78">
        <v>73431</v>
      </c>
      <c r="AH4260" s="78">
        <v>73431</v>
      </c>
      <c r="AL4260" s="95">
        <v>8</v>
      </c>
      <c r="AN4260" s="78">
        <v>5874</v>
      </c>
      <c r="AO4260" s="89" t="s">
        <v>60</v>
      </c>
      <c r="AQ4260" s="75" t="s">
        <v>61</v>
      </c>
      <c r="AR4260" s="75" t="s">
        <v>62</v>
      </c>
      <c r="AS4260" s="75" t="s">
        <v>63</v>
      </c>
      <c r="AV4260" s="77"/>
      <c r="HX4260" s="58"/>
    </row>
    <row r="4261" spans="3:232">
      <c r="C4261" s="17" t="str">
        <f>VLOOKUP(O4261,'[1]mã đối tượng'!$C:$F,4,0)</f>
        <v>N</v>
      </c>
      <c r="D4261" s="89" t="s">
        <v>48</v>
      </c>
      <c r="E4261" s="89" t="s">
        <v>49</v>
      </c>
      <c r="F4261" s="74" t="s">
        <v>2927</v>
      </c>
      <c r="G4261" s="74" t="s">
        <v>2927</v>
      </c>
      <c r="H4261" s="74" t="s">
        <v>3079</v>
      </c>
      <c r="I4261" s="74" t="s">
        <v>2927</v>
      </c>
      <c r="J4261" s="92" t="s">
        <v>5764</v>
      </c>
      <c r="L4261" s="75" t="s">
        <v>53</v>
      </c>
      <c r="M4261" s="73" t="s">
        <v>3080</v>
      </c>
      <c r="N4261" s="73" t="s">
        <v>2927</v>
      </c>
      <c r="O4261" s="73" t="s">
        <v>121</v>
      </c>
      <c r="S4261" s="102" t="s">
        <v>836</v>
      </c>
      <c r="V4261" s="102" t="s">
        <v>836</v>
      </c>
      <c r="Y4261" s="73" t="s">
        <v>57</v>
      </c>
      <c r="AB4261" s="89" t="s">
        <v>58</v>
      </c>
      <c r="AC4261" s="89" t="s">
        <v>59</v>
      </c>
      <c r="AE4261" s="73">
        <v>1</v>
      </c>
      <c r="AG4261" s="78">
        <v>55595</v>
      </c>
      <c r="AH4261" s="78">
        <v>55595</v>
      </c>
      <c r="AL4261" s="95">
        <v>8</v>
      </c>
      <c r="AN4261" s="78">
        <v>4448</v>
      </c>
      <c r="AO4261" s="89" t="s">
        <v>60</v>
      </c>
      <c r="AQ4261" s="75" t="s">
        <v>61</v>
      </c>
      <c r="AR4261" s="75" t="s">
        <v>62</v>
      </c>
      <c r="AS4261" s="75" t="s">
        <v>63</v>
      </c>
      <c r="AV4261" s="77"/>
      <c r="HX4261" s="58"/>
    </row>
    <row r="4262" spans="3:232">
      <c r="C4262" s="17" t="str">
        <f>VLOOKUP(O4262,'[1]mã đối tượng'!$C:$F,4,0)</f>
        <v>N</v>
      </c>
      <c r="D4262" s="89" t="s">
        <v>48</v>
      </c>
      <c r="E4262" s="89" t="s">
        <v>49</v>
      </c>
      <c r="F4262" s="74" t="s">
        <v>2927</v>
      </c>
      <c r="G4262" s="74" t="s">
        <v>2927</v>
      </c>
      <c r="H4262" s="74" t="s">
        <v>3081</v>
      </c>
      <c r="I4262" s="74" t="s">
        <v>2927</v>
      </c>
      <c r="J4262" s="92" t="s">
        <v>5765</v>
      </c>
      <c r="L4262" s="75" t="s">
        <v>53</v>
      </c>
      <c r="M4262" s="73" t="s">
        <v>3083</v>
      </c>
      <c r="N4262" s="73" t="s">
        <v>2927</v>
      </c>
      <c r="O4262" s="73" t="s">
        <v>3561</v>
      </c>
      <c r="S4262" s="102" t="s">
        <v>3082</v>
      </c>
      <c r="V4262" s="102" t="s">
        <v>3082</v>
      </c>
      <c r="Y4262" s="73" t="s">
        <v>69</v>
      </c>
      <c r="AB4262" s="89" t="s">
        <v>58</v>
      </c>
      <c r="AC4262" s="89" t="s">
        <v>59</v>
      </c>
      <c r="AE4262" s="73">
        <v>1</v>
      </c>
      <c r="AG4262" s="78">
        <v>49500</v>
      </c>
      <c r="AH4262" s="78">
        <v>49500</v>
      </c>
      <c r="AL4262" s="95">
        <v>8</v>
      </c>
      <c r="AN4262" s="78">
        <v>3960</v>
      </c>
      <c r="AO4262" s="89" t="s">
        <v>60</v>
      </c>
      <c r="AQ4262" s="75" t="s">
        <v>61</v>
      </c>
      <c r="AR4262" s="75" t="s">
        <v>62</v>
      </c>
      <c r="AS4262" s="75" t="s">
        <v>63</v>
      </c>
      <c r="AV4262" s="77"/>
      <c r="HX4262" s="58"/>
    </row>
    <row r="4263" spans="3:232">
      <c r="C4263" s="17" t="str">
        <f>VLOOKUP(O4263,'[1]mã đối tượng'!$C:$F,4,0)</f>
        <v>N</v>
      </c>
      <c r="D4263" s="89" t="s">
        <v>48</v>
      </c>
      <c r="E4263" s="89" t="s">
        <v>49</v>
      </c>
      <c r="F4263" s="74" t="s">
        <v>2927</v>
      </c>
      <c r="G4263" s="74" t="s">
        <v>2927</v>
      </c>
      <c r="H4263" s="74" t="s">
        <v>3081</v>
      </c>
      <c r="I4263" s="74" t="s">
        <v>2927</v>
      </c>
      <c r="J4263" s="92" t="s">
        <v>5765</v>
      </c>
      <c r="L4263" s="75" t="s">
        <v>53</v>
      </c>
      <c r="M4263" s="73" t="s">
        <v>3083</v>
      </c>
      <c r="N4263" s="73" t="s">
        <v>2927</v>
      </c>
      <c r="O4263" s="73" t="s">
        <v>3561</v>
      </c>
      <c r="S4263" s="102" t="s">
        <v>3082</v>
      </c>
      <c r="V4263" s="102" t="s">
        <v>3082</v>
      </c>
      <c r="Y4263" s="73" t="s">
        <v>142</v>
      </c>
      <c r="AB4263" s="89" t="s">
        <v>58</v>
      </c>
      <c r="AC4263" s="89" t="s">
        <v>59</v>
      </c>
      <c r="AE4263" s="73">
        <v>1</v>
      </c>
      <c r="AG4263" s="78">
        <v>50400</v>
      </c>
      <c r="AH4263" s="78">
        <v>50400</v>
      </c>
      <c r="AL4263" s="95">
        <v>8</v>
      </c>
      <c r="AN4263" s="78">
        <v>4032</v>
      </c>
      <c r="AO4263" s="89" t="s">
        <v>60</v>
      </c>
      <c r="AQ4263" s="75" t="s">
        <v>61</v>
      </c>
      <c r="AR4263" s="75" t="s">
        <v>62</v>
      </c>
      <c r="AS4263" s="75" t="s">
        <v>63</v>
      </c>
      <c r="AV4263" s="77"/>
      <c r="HX4263" s="58"/>
    </row>
    <row r="4264" spans="3:232">
      <c r="C4264" s="17" t="str">
        <f>VLOOKUP(O4264,'[1]mã đối tượng'!$C:$F,4,0)</f>
        <v>N</v>
      </c>
      <c r="D4264" s="89" t="s">
        <v>48</v>
      </c>
      <c r="E4264" s="89" t="s">
        <v>49</v>
      </c>
      <c r="F4264" s="74" t="s">
        <v>2927</v>
      </c>
      <c r="G4264" s="74" t="s">
        <v>2927</v>
      </c>
      <c r="H4264" s="74" t="s">
        <v>3084</v>
      </c>
      <c r="I4264" s="74" t="s">
        <v>2927</v>
      </c>
      <c r="J4264" s="92" t="s">
        <v>5766</v>
      </c>
      <c r="L4264" s="75" t="s">
        <v>53</v>
      </c>
      <c r="M4264" s="73" t="s">
        <v>3086</v>
      </c>
      <c r="N4264" s="73" t="s">
        <v>2927</v>
      </c>
      <c r="O4264" s="73" t="s">
        <v>3585</v>
      </c>
      <c r="S4264" s="102" t="s">
        <v>3085</v>
      </c>
      <c r="V4264" s="102" t="s">
        <v>3085</v>
      </c>
      <c r="Y4264" s="73" t="s">
        <v>77</v>
      </c>
      <c r="AB4264" s="89" t="s">
        <v>58</v>
      </c>
      <c r="AC4264" s="89" t="s">
        <v>59</v>
      </c>
      <c r="AE4264" s="73">
        <v>1</v>
      </c>
      <c r="AG4264" s="78">
        <v>70950</v>
      </c>
      <c r="AH4264" s="78">
        <v>70950</v>
      </c>
      <c r="AL4264" s="95">
        <v>8</v>
      </c>
      <c r="AN4264" s="78">
        <v>5676</v>
      </c>
      <c r="AO4264" s="89" t="s">
        <v>60</v>
      </c>
      <c r="AQ4264" s="75" t="s">
        <v>61</v>
      </c>
      <c r="AR4264" s="75" t="s">
        <v>62</v>
      </c>
      <c r="AS4264" s="75" t="s">
        <v>63</v>
      </c>
      <c r="AV4264" s="77"/>
      <c r="HX4264" s="58"/>
    </row>
    <row r="4265" spans="3:232">
      <c r="C4265" s="17" t="str">
        <f>VLOOKUP(O4265,'[1]mã đối tượng'!$C:$F,4,0)</f>
        <v>N</v>
      </c>
      <c r="D4265" s="89" t="s">
        <v>48</v>
      </c>
      <c r="E4265" s="89" t="s">
        <v>49</v>
      </c>
      <c r="F4265" s="74" t="s">
        <v>2927</v>
      </c>
      <c r="G4265" s="74" t="s">
        <v>2927</v>
      </c>
      <c r="H4265" s="74" t="s">
        <v>3087</v>
      </c>
      <c r="I4265" s="74" t="s">
        <v>2927</v>
      </c>
      <c r="J4265" s="92" t="s">
        <v>5767</v>
      </c>
      <c r="L4265" s="75" t="s">
        <v>53</v>
      </c>
      <c r="M4265" s="73" t="s">
        <v>3088</v>
      </c>
      <c r="N4265" s="73" t="s">
        <v>2927</v>
      </c>
      <c r="O4265" s="73" t="s">
        <v>3570</v>
      </c>
      <c r="S4265" s="102" t="s">
        <v>1825</v>
      </c>
      <c r="V4265" s="102" t="s">
        <v>1825</v>
      </c>
      <c r="Y4265" s="73" t="s">
        <v>80</v>
      </c>
      <c r="AB4265" s="89" t="s">
        <v>58</v>
      </c>
      <c r="AC4265" s="89" t="s">
        <v>59</v>
      </c>
      <c r="AE4265" s="73">
        <v>5</v>
      </c>
      <c r="AG4265" s="78">
        <v>111058</v>
      </c>
      <c r="AH4265" s="78">
        <v>555290</v>
      </c>
      <c r="AL4265" s="95">
        <v>8</v>
      </c>
      <c r="AN4265" s="78">
        <v>44423</v>
      </c>
      <c r="AO4265" s="89" t="s">
        <v>60</v>
      </c>
      <c r="AQ4265" s="75" t="s">
        <v>61</v>
      </c>
      <c r="AR4265" s="75" t="s">
        <v>62</v>
      </c>
      <c r="AS4265" s="75" t="s">
        <v>63</v>
      </c>
      <c r="AV4265" s="77"/>
      <c r="HX4265" s="58"/>
    </row>
    <row r="4266" spans="3:232">
      <c r="C4266" s="17" t="str">
        <f>VLOOKUP(O4266,'[1]mã đối tượng'!$C:$F,4,0)</f>
        <v>N</v>
      </c>
      <c r="D4266" s="89" t="s">
        <v>48</v>
      </c>
      <c r="E4266" s="89" t="s">
        <v>49</v>
      </c>
      <c r="F4266" s="74" t="s">
        <v>2927</v>
      </c>
      <c r="G4266" s="74" t="s">
        <v>2927</v>
      </c>
      <c r="H4266" s="74" t="s">
        <v>3089</v>
      </c>
      <c r="I4266" s="74" t="s">
        <v>2927</v>
      </c>
      <c r="J4266" s="92" t="s">
        <v>5768</v>
      </c>
      <c r="L4266" s="75" t="s">
        <v>53</v>
      </c>
      <c r="M4266" s="73" t="s">
        <v>3090</v>
      </c>
      <c r="N4266" s="73" t="s">
        <v>2927</v>
      </c>
      <c r="O4266" s="73" t="s">
        <v>369</v>
      </c>
      <c r="S4266" s="102" t="s">
        <v>2013</v>
      </c>
      <c r="V4266" s="102" t="s">
        <v>2013</v>
      </c>
      <c r="Y4266" s="73" t="s">
        <v>80</v>
      </c>
      <c r="AB4266" s="89" t="s">
        <v>58</v>
      </c>
      <c r="AC4266" s="89" t="s">
        <v>59</v>
      </c>
      <c r="AE4266" s="73">
        <v>1</v>
      </c>
      <c r="AG4266" s="78">
        <v>111058</v>
      </c>
      <c r="AH4266" s="78">
        <v>111058</v>
      </c>
      <c r="AL4266" s="95">
        <v>8</v>
      </c>
      <c r="AN4266" s="78">
        <v>8885</v>
      </c>
      <c r="AO4266" s="89" t="s">
        <v>60</v>
      </c>
      <c r="AQ4266" s="75" t="s">
        <v>61</v>
      </c>
      <c r="AR4266" s="75" t="s">
        <v>62</v>
      </c>
      <c r="AS4266" s="75" t="s">
        <v>63</v>
      </c>
      <c r="AV4266" s="77"/>
      <c r="HX4266" s="58"/>
    </row>
    <row r="4267" spans="3:232">
      <c r="C4267" s="17" t="str">
        <f>VLOOKUP(O4267,'[1]mã đối tượng'!$C:$F,4,0)</f>
        <v>N</v>
      </c>
      <c r="D4267" s="89" t="s">
        <v>48</v>
      </c>
      <c r="E4267" s="89" t="s">
        <v>49</v>
      </c>
      <c r="F4267" s="74" t="s">
        <v>2927</v>
      </c>
      <c r="G4267" s="74" t="s">
        <v>2927</v>
      </c>
      <c r="H4267" s="74" t="s">
        <v>3089</v>
      </c>
      <c r="I4267" s="74" t="s">
        <v>2927</v>
      </c>
      <c r="J4267" s="92" t="s">
        <v>5768</v>
      </c>
      <c r="L4267" s="75" t="s">
        <v>53</v>
      </c>
      <c r="M4267" s="73" t="s">
        <v>3090</v>
      </c>
      <c r="N4267" s="73" t="s">
        <v>2927</v>
      </c>
      <c r="O4267" s="73" t="s">
        <v>369</v>
      </c>
      <c r="S4267" s="102" t="s">
        <v>2013</v>
      </c>
      <c r="V4267" s="102" t="s">
        <v>2013</v>
      </c>
      <c r="Y4267" s="73" t="s">
        <v>117</v>
      </c>
      <c r="AB4267" s="89" t="s">
        <v>58</v>
      </c>
      <c r="AC4267" s="89" t="s">
        <v>59</v>
      </c>
      <c r="AE4267" s="73">
        <v>2</v>
      </c>
      <c r="AG4267" s="78">
        <v>74250</v>
      </c>
      <c r="AH4267" s="78">
        <v>148500</v>
      </c>
      <c r="AL4267" s="95">
        <v>8</v>
      </c>
      <c r="AN4267" s="78">
        <v>11880</v>
      </c>
      <c r="AO4267" s="89" t="s">
        <v>60</v>
      </c>
      <c r="AQ4267" s="75" t="s">
        <v>61</v>
      </c>
      <c r="AR4267" s="75" t="s">
        <v>62</v>
      </c>
      <c r="AS4267" s="75" t="s">
        <v>63</v>
      </c>
      <c r="AV4267" s="77"/>
      <c r="HX4267" s="58"/>
    </row>
    <row r="4268" spans="3:232">
      <c r="C4268" s="17" t="str">
        <f>VLOOKUP(O4268,'[1]mã đối tượng'!$C:$F,4,0)</f>
        <v>N</v>
      </c>
      <c r="D4268" s="89" t="s">
        <v>48</v>
      </c>
      <c r="E4268" s="89" t="s">
        <v>49</v>
      </c>
      <c r="F4268" s="74" t="s">
        <v>2927</v>
      </c>
      <c r="G4268" s="74" t="s">
        <v>2927</v>
      </c>
      <c r="H4268" s="74" t="s">
        <v>3091</v>
      </c>
      <c r="I4268" s="74" t="s">
        <v>2927</v>
      </c>
      <c r="J4268" s="92" t="s">
        <v>5769</v>
      </c>
      <c r="L4268" s="75" t="s">
        <v>53</v>
      </c>
      <c r="M4268" s="73" t="s">
        <v>3093</v>
      </c>
      <c r="N4268" s="73" t="s">
        <v>2927</v>
      </c>
      <c r="O4268" s="73" t="s">
        <v>121</v>
      </c>
      <c r="S4268" s="102" t="s">
        <v>3092</v>
      </c>
      <c r="V4268" s="102" t="s">
        <v>3092</v>
      </c>
      <c r="Y4268" s="73" t="s">
        <v>78</v>
      </c>
      <c r="AB4268" s="89" t="s">
        <v>58</v>
      </c>
      <c r="AC4268" s="89" t="s">
        <v>59</v>
      </c>
      <c r="AE4268" s="73">
        <v>3</v>
      </c>
      <c r="AG4268" s="78">
        <v>46000</v>
      </c>
      <c r="AH4268" s="78">
        <v>138000</v>
      </c>
      <c r="AL4268" s="95">
        <v>8</v>
      </c>
      <c r="AN4268" s="78">
        <v>11040</v>
      </c>
      <c r="AO4268" s="89" t="s">
        <v>60</v>
      </c>
      <c r="AQ4268" s="75" t="s">
        <v>61</v>
      </c>
      <c r="AR4268" s="75" t="s">
        <v>62</v>
      </c>
      <c r="AS4268" s="75" t="s">
        <v>63</v>
      </c>
      <c r="AV4268" s="77"/>
      <c r="HX4268" s="58"/>
    </row>
    <row r="4269" spans="3:232">
      <c r="C4269" s="17" t="str">
        <f>VLOOKUP(O4269,'[1]mã đối tượng'!$C:$F,4,0)</f>
        <v>N</v>
      </c>
      <c r="D4269" s="89" t="s">
        <v>48</v>
      </c>
      <c r="E4269" s="89" t="s">
        <v>49</v>
      </c>
      <c r="F4269" s="74" t="s">
        <v>2927</v>
      </c>
      <c r="G4269" s="74" t="s">
        <v>2927</v>
      </c>
      <c r="H4269" s="74" t="s">
        <v>3094</v>
      </c>
      <c r="I4269" s="74" t="s">
        <v>2927</v>
      </c>
      <c r="J4269" s="92" t="s">
        <v>5770</v>
      </c>
      <c r="L4269" s="75" t="s">
        <v>53</v>
      </c>
      <c r="M4269" s="73" t="s">
        <v>3095</v>
      </c>
      <c r="N4269" s="73" t="s">
        <v>2927</v>
      </c>
      <c r="O4269" s="73" t="s">
        <v>121</v>
      </c>
      <c r="S4269" s="102" t="s">
        <v>2159</v>
      </c>
      <c r="V4269" s="102" t="s">
        <v>2159</v>
      </c>
      <c r="Y4269" s="73" t="s">
        <v>79</v>
      </c>
      <c r="AB4269" s="89" t="s">
        <v>58</v>
      </c>
      <c r="AC4269" s="89" t="s">
        <v>59</v>
      </c>
      <c r="AE4269" s="73">
        <v>1</v>
      </c>
      <c r="AG4269" s="78">
        <v>50182</v>
      </c>
      <c r="AH4269" s="78">
        <v>50182</v>
      </c>
      <c r="AL4269" s="95">
        <v>8</v>
      </c>
      <c r="AN4269" s="78">
        <v>4015</v>
      </c>
      <c r="AO4269" s="89" t="s">
        <v>60</v>
      </c>
      <c r="AQ4269" s="75" t="s">
        <v>61</v>
      </c>
      <c r="AR4269" s="75" t="s">
        <v>62</v>
      </c>
      <c r="AS4269" s="75" t="s">
        <v>63</v>
      </c>
      <c r="AV4269" s="77"/>
      <c r="HX4269" s="58"/>
    </row>
    <row r="4270" spans="3:232">
      <c r="C4270" s="17" t="str">
        <f>VLOOKUP(O4270,'[1]mã đối tượng'!$C:$F,4,0)</f>
        <v>N</v>
      </c>
      <c r="D4270" s="89" t="s">
        <v>48</v>
      </c>
      <c r="E4270" s="89" t="s">
        <v>49</v>
      </c>
      <c r="F4270" s="74" t="s">
        <v>2927</v>
      </c>
      <c r="G4270" s="74" t="s">
        <v>2927</v>
      </c>
      <c r="H4270" s="74" t="s">
        <v>3096</v>
      </c>
      <c r="I4270" s="74" t="s">
        <v>2927</v>
      </c>
      <c r="J4270" s="92" t="s">
        <v>5771</v>
      </c>
      <c r="L4270" s="75" t="s">
        <v>53</v>
      </c>
      <c r="M4270" s="73" t="s">
        <v>3097</v>
      </c>
      <c r="N4270" s="73" t="s">
        <v>2927</v>
      </c>
      <c r="O4270" s="73" t="s">
        <v>228</v>
      </c>
      <c r="S4270" s="102" t="s">
        <v>1486</v>
      </c>
      <c r="V4270" s="102" t="s">
        <v>1486</v>
      </c>
      <c r="Y4270" s="73" t="s">
        <v>80</v>
      </c>
      <c r="AB4270" s="89" t="s">
        <v>58</v>
      </c>
      <c r="AC4270" s="89" t="s">
        <v>59</v>
      </c>
      <c r="AE4270" s="73">
        <v>3</v>
      </c>
      <c r="AG4270" s="78">
        <v>111058</v>
      </c>
      <c r="AH4270" s="78">
        <v>333174</v>
      </c>
      <c r="AL4270" s="95">
        <v>8</v>
      </c>
      <c r="AN4270" s="78">
        <v>26654</v>
      </c>
      <c r="AO4270" s="89" t="s">
        <v>60</v>
      </c>
      <c r="AQ4270" s="75" t="s">
        <v>61</v>
      </c>
      <c r="AR4270" s="75" t="s">
        <v>62</v>
      </c>
      <c r="AS4270" s="75" t="s">
        <v>63</v>
      </c>
      <c r="AV4270" s="77"/>
      <c r="HX4270" s="58"/>
    </row>
    <row r="4271" spans="3:232">
      <c r="C4271" s="17" t="str">
        <f>VLOOKUP(O4271,'[1]mã đối tượng'!$C:$F,4,0)</f>
        <v>N</v>
      </c>
      <c r="D4271" s="89" t="s">
        <v>48</v>
      </c>
      <c r="E4271" s="89" t="s">
        <v>49</v>
      </c>
      <c r="F4271" s="74" t="s">
        <v>2927</v>
      </c>
      <c r="G4271" s="74" t="s">
        <v>2927</v>
      </c>
      <c r="H4271" s="74" t="s">
        <v>3098</v>
      </c>
      <c r="I4271" s="74" t="s">
        <v>2927</v>
      </c>
      <c r="J4271" s="92" t="s">
        <v>5772</v>
      </c>
      <c r="L4271" s="75" t="s">
        <v>53</v>
      </c>
      <c r="M4271" s="73" t="s">
        <v>3099</v>
      </c>
      <c r="N4271" s="73" t="s">
        <v>2927</v>
      </c>
      <c r="O4271" s="73" t="s">
        <v>369</v>
      </c>
      <c r="S4271" s="102" t="s">
        <v>745</v>
      </c>
      <c r="V4271" s="102" t="s">
        <v>745</v>
      </c>
      <c r="Y4271" s="73" t="s">
        <v>69</v>
      </c>
      <c r="AB4271" s="89" t="s">
        <v>58</v>
      </c>
      <c r="AC4271" s="89" t="s">
        <v>59</v>
      </c>
      <c r="AE4271" s="73">
        <v>1</v>
      </c>
      <c r="AG4271" s="78">
        <v>49500</v>
      </c>
      <c r="AH4271" s="78">
        <v>49500</v>
      </c>
      <c r="AL4271" s="95">
        <v>8</v>
      </c>
      <c r="AN4271" s="78">
        <v>3960</v>
      </c>
      <c r="AO4271" s="89" t="s">
        <v>60</v>
      </c>
      <c r="AQ4271" s="75" t="s">
        <v>61</v>
      </c>
      <c r="AR4271" s="75" t="s">
        <v>62</v>
      </c>
      <c r="AS4271" s="75" t="s">
        <v>63</v>
      </c>
      <c r="AV4271" s="77"/>
      <c r="HX4271" s="58"/>
    </row>
    <row r="4272" spans="3:232">
      <c r="C4272" s="17" t="str">
        <f>VLOOKUP(O4272,'[1]mã đối tượng'!$C:$F,4,0)</f>
        <v>N</v>
      </c>
      <c r="D4272" s="89" t="s">
        <v>48</v>
      </c>
      <c r="E4272" s="89" t="s">
        <v>49</v>
      </c>
      <c r="F4272" s="74" t="s">
        <v>2927</v>
      </c>
      <c r="G4272" s="74" t="s">
        <v>2927</v>
      </c>
      <c r="H4272" s="74" t="s">
        <v>3100</v>
      </c>
      <c r="I4272" s="74" t="s">
        <v>2927</v>
      </c>
      <c r="J4272" s="92" t="s">
        <v>5773</v>
      </c>
      <c r="L4272" s="75" t="s">
        <v>53</v>
      </c>
      <c r="M4272" s="73" t="s">
        <v>3102</v>
      </c>
      <c r="N4272" s="73" t="s">
        <v>2927</v>
      </c>
      <c r="O4272" s="73" t="s">
        <v>369</v>
      </c>
      <c r="S4272" s="102" t="s">
        <v>3101</v>
      </c>
      <c r="V4272" s="102" t="s">
        <v>3101</v>
      </c>
      <c r="Y4272" s="73" t="s">
        <v>69</v>
      </c>
      <c r="AB4272" s="89" t="s">
        <v>58</v>
      </c>
      <c r="AC4272" s="89" t="s">
        <v>59</v>
      </c>
      <c r="AE4272" s="73">
        <v>1</v>
      </c>
      <c r="AG4272" s="78">
        <v>49500</v>
      </c>
      <c r="AH4272" s="78">
        <v>49500</v>
      </c>
      <c r="AL4272" s="95">
        <v>8</v>
      </c>
      <c r="AN4272" s="78">
        <v>3960</v>
      </c>
      <c r="AO4272" s="89" t="s">
        <v>60</v>
      </c>
      <c r="AQ4272" s="75" t="s">
        <v>61</v>
      </c>
      <c r="AR4272" s="75" t="s">
        <v>62</v>
      </c>
      <c r="AS4272" s="75" t="s">
        <v>63</v>
      </c>
      <c r="AV4272" s="77"/>
      <c r="HX4272" s="58"/>
    </row>
    <row r="4273" spans="3:232">
      <c r="C4273" s="17" t="str">
        <f>VLOOKUP(O4273,'[1]mã đối tượng'!$C:$F,4,0)</f>
        <v>N</v>
      </c>
      <c r="D4273" s="89" t="s">
        <v>48</v>
      </c>
      <c r="E4273" s="89" t="s">
        <v>49</v>
      </c>
      <c r="F4273" s="74" t="s">
        <v>2927</v>
      </c>
      <c r="G4273" s="74" t="s">
        <v>2927</v>
      </c>
      <c r="H4273" s="74" t="s">
        <v>3100</v>
      </c>
      <c r="I4273" s="74" t="s">
        <v>2927</v>
      </c>
      <c r="J4273" s="92" t="s">
        <v>5773</v>
      </c>
      <c r="L4273" s="75" t="s">
        <v>53</v>
      </c>
      <c r="M4273" s="73" t="s">
        <v>3102</v>
      </c>
      <c r="N4273" s="73" t="s">
        <v>2927</v>
      </c>
      <c r="O4273" s="73" t="s">
        <v>369</v>
      </c>
      <c r="S4273" s="102" t="s">
        <v>3101</v>
      </c>
      <c r="V4273" s="102" t="s">
        <v>3101</v>
      </c>
      <c r="Y4273" s="73" t="s">
        <v>57</v>
      </c>
      <c r="AB4273" s="89" t="s">
        <v>58</v>
      </c>
      <c r="AC4273" s="89" t="s">
        <v>59</v>
      </c>
      <c r="AE4273" s="73">
        <v>2</v>
      </c>
      <c r="AG4273" s="78">
        <v>55595</v>
      </c>
      <c r="AH4273" s="78">
        <v>111190</v>
      </c>
      <c r="AL4273" s="95">
        <v>8</v>
      </c>
      <c r="AN4273" s="78">
        <v>8895</v>
      </c>
      <c r="AO4273" s="89" t="s">
        <v>60</v>
      </c>
      <c r="AQ4273" s="75" t="s">
        <v>61</v>
      </c>
      <c r="AR4273" s="75" t="s">
        <v>62</v>
      </c>
      <c r="AS4273" s="75" t="s">
        <v>63</v>
      </c>
      <c r="AV4273" s="77"/>
      <c r="HX4273" s="58"/>
    </row>
    <row r="4274" spans="3:232">
      <c r="C4274" s="17" t="str">
        <f>VLOOKUP(O4274,'[1]mã đối tượng'!$C:$F,4,0)</f>
        <v>N</v>
      </c>
      <c r="D4274" s="89" t="s">
        <v>48</v>
      </c>
      <c r="E4274" s="89" t="s">
        <v>49</v>
      </c>
      <c r="F4274" s="74" t="s">
        <v>2927</v>
      </c>
      <c r="G4274" s="74" t="s">
        <v>2927</v>
      </c>
      <c r="H4274" s="74" t="s">
        <v>3103</v>
      </c>
      <c r="I4274" s="74" t="s">
        <v>2927</v>
      </c>
      <c r="J4274" s="92" t="s">
        <v>5774</v>
      </c>
      <c r="L4274" s="75" t="s">
        <v>53</v>
      </c>
      <c r="M4274" s="73" t="s">
        <v>3105</v>
      </c>
      <c r="N4274" s="73" t="s">
        <v>2927</v>
      </c>
      <c r="O4274" s="73" t="s">
        <v>369</v>
      </c>
      <c r="S4274" s="102" t="s">
        <v>3104</v>
      </c>
      <c r="V4274" s="102" t="s">
        <v>3104</v>
      </c>
      <c r="Y4274" s="73" t="s">
        <v>77</v>
      </c>
      <c r="AB4274" s="89" t="s">
        <v>58</v>
      </c>
      <c r="AC4274" s="89" t="s">
        <v>59</v>
      </c>
      <c r="AE4274" s="73">
        <v>1</v>
      </c>
      <c r="AG4274" s="78">
        <v>70950</v>
      </c>
      <c r="AH4274" s="78">
        <v>70950</v>
      </c>
      <c r="AL4274" s="95">
        <v>8</v>
      </c>
      <c r="AN4274" s="78">
        <v>5676</v>
      </c>
      <c r="AO4274" s="89" t="s">
        <v>60</v>
      </c>
      <c r="AQ4274" s="75" t="s">
        <v>61</v>
      </c>
      <c r="AR4274" s="75" t="s">
        <v>62</v>
      </c>
      <c r="AS4274" s="75" t="s">
        <v>63</v>
      </c>
      <c r="AV4274" s="77"/>
      <c r="HX4274" s="58"/>
    </row>
    <row r="4275" spans="3:232">
      <c r="C4275" s="17" t="str">
        <f>VLOOKUP(O4275,'[1]mã đối tượng'!$C:$F,4,0)</f>
        <v>N</v>
      </c>
      <c r="D4275" s="89" t="s">
        <v>48</v>
      </c>
      <c r="E4275" s="89" t="s">
        <v>49</v>
      </c>
      <c r="F4275" s="74" t="s">
        <v>2927</v>
      </c>
      <c r="G4275" s="74" t="s">
        <v>2927</v>
      </c>
      <c r="H4275" s="74" t="s">
        <v>3103</v>
      </c>
      <c r="I4275" s="74" t="s">
        <v>2927</v>
      </c>
      <c r="J4275" s="92" t="s">
        <v>5774</v>
      </c>
      <c r="L4275" s="75" t="s">
        <v>53</v>
      </c>
      <c r="M4275" s="73" t="s">
        <v>3105</v>
      </c>
      <c r="N4275" s="73" t="s">
        <v>2927</v>
      </c>
      <c r="O4275" s="73" t="s">
        <v>369</v>
      </c>
      <c r="S4275" s="102" t="s">
        <v>3104</v>
      </c>
      <c r="V4275" s="102" t="s">
        <v>3104</v>
      </c>
      <c r="Y4275" s="73" t="s">
        <v>57</v>
      </c>
      <c r="AB4275" s="89" t="s">
        <v>58</v>
      </c>
      <c r="AC4275" s="89" t="s">
        <v>59</v>
      </c>
      <c r="AE4275" s="73">
        <v>1</v>
      </c>
      <c r="AG4275" s="78">
        <v>55595</v>
      </c>
      <c r="AH4275" s="78">
        <v>55595</v>
      </c>
      <c r="AL4275" s="95">
        <v>8</v>
      </c>
      <c r="AN4275" s="78">
        <v>4448</v>
      </c>
      <c r="AO4275" s="89" t="s">
        <v>60</v>
      </c>
      <c r="AQ4275" s="75" t="s">
        <v>61</v>
      </c>
      <c r="AR4275" s="75" t="s">
        <v>62</v>
      </c>
      <c r="AS4275" s="75" t="s">
        <v>63</v>
      </c>
      <c r="AV4275" s="77"/>
      <c r="HX4275" s="58"/>
    </row>
    <row r="4276" spans="3:232">
      <c r="C4276" s="17" t="str">
        <f>VLOOKUP(O4276,'[1]mã đối tượng'!$C:$F,4,0)</f>
        <v>N</v>
      </c>
      <c r="D4276" s="89" t="s">
        <v>48</v>
      </c>
      <c r="E4276" s="89" t="s">
        <v>49</v>
      </c>
      <c r="F4276" s="74" t="s">
        <v>2927</v>
      </c>
      <c r="G4276" s="74" t="s">
        <v>2927</v>
      </c>
      <c r="H4276" s="74" t="s">
        <v>3103</v>
      </c>
      <c r="I4276" s="74" t="s">
        <v>2927</v>
      </c>
      <c r="J4276" s="92" t="s">
        <v>5774</v>
      </c>
      <c r="L4276" s="75" t="s">
        <v>53</v>
      </c>
      <c r="M4276" s="73" t="s">
        <v>3105</v>
      </c>
      <c r="N4276" s="73" t="s">
        <v>2927</v>
      </c>
      <c r="O4276" s="73" t="s">
        <v>369</v>
      </c>
      <c r="S4276" s="102" t="s">
        <v>3104</v>
      </c>
      <c r="V4276" s="102" t="s">
        <v>3104</v>
      </c>
      <c r="Y4276" s="73" t="s">
        <v>70</v>
      </c>
      <c r="AB4276" s="89" t="s">
        <v>58</v>
      </c>
      <c r="AC4276" s="89" t="s">
        <v>59</v>
      </c>
      <c r="AE4276" s="73">
        <v>2</v>
      </c>
      <c r="AG4276" s="78">
        <v>111606</v>
      </c>
      <c r="AH4276" s="78">
        <v>223212</v>
      </c>
      <c r="AL4276" s="95">
        <v>8</v>
      </c>
      <c r="AN4276" s="78">
        <v>17857</v>
      </c>
      <c r="AO4276" s="89" t="s">
        <v>60</v>
      </c>
      <c r="AQ4276" s="75" t="s">
        <v>61</v>
      </c>
      <c r="AR4276" s="75" t="s">
        <v>62</v>
      </c>
      <c r="AS4276" s="75" t="s">
        <v>63</v>
      </c>
      <c r="AV4276" s="77"/>
      <c r="HX4276" s="58"/>
    </row>
    <row r="4277" spans="3:232">
      <c r="C4277" s="17" t="str">
        <f>VLOOKUP(O4277,'[1]mã đối tượng'!$C:$F,4,0)</f>
        <v>N</v>
      </c>
      <c r="D4277" s="89" t="s">
        <v>48</v>
      </c>
      <c r="E4277" s="89" t="s">
        <v>49</v>
      </c>
      <c r="F4277" s="74" t="s">
        <v>2927</v>
      </c>
      <c r="G4277" s="74" t="s">
        <v>2927</v>
      </c>
      <c r="H4277" s="74" t="s">
        <v>3106</v>
      </c>
      <c r="I4277" s="74" t="s">
        <v>2927</v>
      </c>
      <c r="J4277" s="92" t="s">
        <v>5775</v>
      </c>
      <c r="L4277" s="75" t="s">
        <v>53</v>
      </c>
      <c r="M4277" s="73" t="s">
        <v>3108</v>
      </c>
      <c r="N4277" s="73" t="s">
        <v>2927</v>
      </c>
      <c r="O4277" s="73" t="s">
        <v>352</v>
      </c>
      <c r="S4277" s="102" t="s">
        <v>3107</v>
      </c>
      <c r="V4277" s="102" t="s">
        <v>3107</v>
      </c>
      <c r="Y4277" s="73" t="s">
        <v>57</v>
      </c>
      <c r="AB4277" s="89" t="s">
        <v>58</v>
      </c>
      <c r="AC4277" s="89" t="s">
        <v>59</v>
      </c>
      <c r="AE4277" s="73">
        <v>1</v>
      </c>
      <c r="AG4277" s="78">
        <v>55595</v>
      </c>
      <c r="AH4277" s="78">
        <v>55595</v>
      </c>
      <c r="AL4277" s="95">
        <v>8</v>
      </c>
      <c r="AN4277" s="78">
        <v>4448</v>
      </c>
      <c r="AO4277" s="89" t="s">
        <v>60</v>
      </c>
      <c r="AQ4277" s="75" t="s">
        <v>61</v>
      </c>
      <c r="AR4277" s="75" t="s">
        <v>62</v>
      </c>
      <c r="AS4277" s="75" t="s">
        <v>63</v>
      </c>
      <c r="AV4277" s="77"/>
      <c r="HX4277" s="58"/>
    </row>
    <row r="4278" spans="3:232">
      <c r="C4278" s="17" t="str">
        <f>VLOOKUP(O4278,'[1]mã đối tượng'!$C:$F,4,0)</f>
        <v>N</v>
      </c>
      <c r="D4278" s="89" t="s">
        <v>48</v>
      </c>
      <c r="E4278" s="89" t="s">
        <v>49</v>
      </c>
      <c r="F4278" s="74" t="s">
        <v>2927</v>
      </c>
      <c r="G4278" s="74" t="s">
        <v>2927</v>
      </c>
      <c r="H4278" s="74" t="s">
        <v>3109</v>
      </c>
      <c r="I4278" s="74" t="s">
        <v>2927</v>
      </c>
      <c r="J4278" s="92" t="s">
        <v>5776</v>
      </c>
      <c r="L4278" s="75" t="s">
        <v>53</v>
      </c>
      <c r="M4278" s="73" t="s">
        <v>3111</v>
      </c>
      <c r="N4278" s="73" t="s">
        <v>2927</v>
      </c>
      <c r="O4278" s="73" t="s">
        <v>3561</v>
      </c>
      <c r="S4278" s="102" t="s">
        <v>3110</v>
      </c>
      <c r="V4278" s="102" t="s">
        <v>3110</v>
      </c>
      <c r="Y4278" s="73" t="s">
        <v>117</v>
      </c>
      <c r="AB4278" s="89" t="s">
        <v>58</v>
      </c>
      <c r="AC4278" s="89" t="s">
        <v>59</v>
      </c>
      <c r="AE4278" s="73">
        <v>2</v>
      </c>
      <c r="AG4278" s="78">
        <v>74250</v>
      </c>
      <c r="AH4278" s="78">
        <v>148500</v>
      </c>
      <c r="AL4278" s="95">
        <v>8</v>
      </c>
      <c r="AN4278" s="78">
        <v>11880</v>
      </c>
      <c r="AO4278" s="89" t="s">
        <v>60</v>
      </c>
      <c r="AQ4278" s="75" t="s">
        <v>61</v>
      </c>
      <c r="AR4278" s="75" t="s">
        <v>62</v>
      </c>
      <c r="AS4278" s="75" t="s">
        <v>63</v>
      </c>
      <c r="AV4278" s="77"/>
      <c r="HX4278" s="58"/>
    </row>
    <row r="4279" spans="3:232">
      <c r="C4279" s="17" t="str">
        <f>VLOOKUP(O4279,'[1]mã đối tượng'!$C:$F,4,0)</f>
        <v>N</v>
      </c>
      <c r="D4279" s="89" t="s">
        <v>48</v>
      </c>
      <c r="E4279" s="89" t="s">
        <v>49</v>
      </c>
      <c r="F4279" s="74" t="s">
        <v>2927</v>
      </c>
      <c r="G4279" s="74" t="s">
        <v>2927</v>
      </c>
      <c r="H4279" s="74" t="s">
        <v>3112</v>
      </c>
      <c r="I4279" s="74" t="s">
        <v>2927</v>
      </c>
      <c r="J4279" s="92" t="s">
        <v>5777</v>
      </c>
      <c r="L4279" s="75" t="s">
        <v>53</v>
      </c>
      <c r="M4279" s="73" t="s">
        <v>3114</v>
      </c>
      <c r="N4279" s="73" t="s">
        <v>2927</v>
      </c>
      <c r="O4279" s="73" t="s">
        <v>121</v>
      </c>
      <c r="S4279" s="102" t="s">
        <v>3113</v>
      </c>
      <c r="V4279" s="102" t="s">
        <v>3113</v>
      </c>
      <c r="Y4279" s="73" t="s">
        <v>78</v>
      </c>
      <c r="AB4279" s="89" t="s">
        <v>58</v>
      </c>
      <c r="AC4279" s="89" t="s">
        <v>59</v>
      </c>
      <c r="AE4279" s="73">
        <v>2</v>
      </c>
      <c r="AG4279" s="78">
        <v>46000</v>
      </c>
      <c r="AH4279" s="78">
        <v>92000</v>
      </c>
      <c r="AL4279" s="95">
        <v>8</v>
      </c>
      <c r="AN4279" s="78">
        <v>7360</v>
      </c>
      <c r="AO4279" s="89" t="s">
        <v>60</v>
      </c>
      <c r="AQ4279" s="75" t="s">
        <v>61</v>
      </c>
      <c r="AR4279" s="75" t="s">
        <v>62</v>
      </c>
      <c r="AS4279" s="75" t="s">
        <v>63</v>
      </c>
      <c r="AV4279" s="77"/>
      <c r="HX4279" s="58"/>
    </row>
    <row r="4280" spans="3:232">
      <c r="C4280" s="17" t="str">
        <f>VLOOKUP(O4280,'[1]mã đối tượng'!$C:$F,4,0)</f>
        <v>N</v>
      </c>
      <c r="D4280" s="89" t="s">
        <v>48</v>
      </c>
      <c r="E4280" s="89" t="s">
        <v>49</v>
      </c>
      <c r="F4280" s="74" t="s">
        <v>2927</v>
      </c>
      <c r="G4280" s="74" t="s">
        <v>2927</v>
      </c>
      <c r="H4280" s="74" t="s">
        <v>3115</v>
      </c>
      <c r="I4280" s="74" t="s">
        <v>2927</v>
      </c>
      <c r="J4280" s="92" t="s">
        <v>5778</v>
      </c>
      <c r="L4280" s="75" t="s">
        <v>53</v>
      </c>
      <c r="M4280" s="73" t="s">
        <v>3116</v>
      </c>
      <c r="N4280" s="73" t="s">
        <v>2927</v>
      </c>
      <c r="O4280" s="73" t="s">
        <v>121</v>
      </c>
      <c r="S4280" s="102" t="s">
        <v>1360</v>
      </c>
      <c r="V4280" s="102" t="s">
        <v>1360</v>
      </c>
      <c r="Y4280" s="73" t="s">
        <v>117</v>
      </c>
      <c r="AB4280" s="89" t="s">
        <v>58</v>
      </c>
      <c r="AC4280" s="89" t="s">
        <v>59</v>
      </c>
      <c r="AE4280" s="73">
        <v>3</v>
      </c>
      <c r="AG4280" s="78">
        <v>74250</v>
      </c>
      <c r="AH4280" s="78">
        <v>222750</v>
      </c>
      <c r="AL4280" s="95">
        <v>8</v>
      </c>
      <c r="AN4280" s="78">
        <v>17820</v>
      </c>
      <c r="AO4280" s="89" t="s">
        <v>60</v>
      </c>
      <c r="AQ4280" s="75" t="s">
        <v>61</v>
      </c>
      <c r="AR4280" s="75" t="s">
        <v>62</v>
      </c>
      <c r="AS4280" s="75" t="s">
        <v>63</v>
      </c>
      <c r="AV4280" s="77"/>
      <c r="HX4280" s="58"/>
    </row>
    <row r="4281" spans="3:232">
      <c r="C4281" s="17" t="str">
        <f>VLOOKUP(O4281,'[1]mã đối tượng'!$C:$F,4,0)</f>
        <v>N</v>
      </c>
      <c r="D4281" s="89" t="s">
        <v>48</v>
      </c>
      <c r="E4281" s="89" t="s">
        <v>49</v>
      </c>
      <c r="F4281" s="74" t="s">
        <v>2927</v>
      </c>
      <c r="G4281" s="74" t="s">
        <v>2927</v>
      </c>
      <c r="H4281" s="74" t="s">
        <v>3117</v>
      </c>
      <c r="I4281" s="74" t="s">
        <v>2927</v>
      </c>
      <c r="J4281" s="92" t="s">
        <v>5779</v>
      </c>
      <c r="L4281" s="75" t="s">
        <v>53</v>
      </c>
      <c r="M4281" s="73" t="s">
        <v>3119</v>
      </c>
      <c r="N4281" s="73" t="s">
        <v>2927</v>
      </c>
      <c r="O4281" s="73" t="s">
        <v>121</v>
      </c>
      <c r="S4281" s="102" t="s">
        <v>3118</v>
      </c>
      <c r="V4281" s="102" t="s">
        <v>3118</v>
      </c>
      <c r="Y4281" s="73" t="s">
        <v>57</v>
      </c>
      <c r="AB4281" s="89" t="s">
        <v>58</v>
      </c>
      <c r="AC4281" s="89" t="s">
        <v>59</v>
      </c>
      <c r="AE4281" s="73">
        <v>1</v>
      </c>
      <c r="AG4281" s="78">
        <v>55595</v>
      </c>
      <c r="AH4281" s="78">
        <v>55595</v>
      </c>
      <c r="AL4281" s="95">
        <v>8</v>
      </c>
      <c r="AN4281" s="78">
        <v>4448</v>
      </c>
      <c r="AO4281" s="89" t="s">
        <v>60</v>
      </c>
      <c r="AQ4281" s="75" t="s">
        <v>61</v>
      </c>
      <c r="AR4281" s="75" t="s">
        <v>62</v>
      </c>
      <c r="AS4281" s="75" t="s">
        <v>63</v>
      </c>
      <c r="AV4281" s="77"/>
      <c r="HX4281" s="58"/>
    </row>
    <row r="4282" spans="3:232">
      <c r="C4282" s="17" t="str">
        <f>VLOOKUP(O4282,'[1]mã đối tượng'!$C:$F,4,0)</f>
        <v>N</v>
      </c>
      <c r="D4282" s="89" t="s">
        <v>48</v>
      </c>
      <c r="E4282" s="89" t="s">
        <v>49</v>
      </c>
      <c r="F4282" s="74" t="s">
        <v>2927</v>
      </c>
      <c r="G4282" s="74" t="s">
        <v>2927</v>
      </c>
      <c r="H4282" s="74" t="s">
        <v>3120</v>
      </c>
      <c r="I4282" s="74" t="s">
        <v>2927</v>
      </c>
      <c r="J4282" s="92" t="s">
        <v>5780</v>
      </c>
      <c r="L4282" s="75" t="s">
        <v>53</v>
      </c>
      <c r="M4282" s="73" t="s">
        <v>282</v>
      </c>
      <c r="N4282" s="73" t="s">
        <v>2927</v>
      </c>
      <c r="O4282" s="73" t="s">
        <v>3568</v>
      </c>
      <c r="S4282" s="102" t="s">
        <v>1673</v>
      </c>
      <c r="V4282" s="102" t="s">
        <v>1673</v>
      </c>
      <c r="Y4282" s="73" t="s">
        <v>117</v>
      </c>
      <c r="AB4282" s="89" t="s">
        <v>58</v>
      </c>
      <c r="AC4282" s="89" t="s">
        <v>59</v>
      </c>
      <c r="AE4282" s="73">
        <v>1</v>
      </c>
      <c r="AG4282" s="78">
        <v>74250</v>
      </c>
      <c r="AH4282" s="78">
        <v>74250</v>
      </c>
      <c r="AL4282" s="95">
        <v>8</v>
      </c>
      <c r="AN4282" s="78">
        <v>5940</v>
      </c>
      <c r="AO4282" s="89" t="s">
        <v>60</v>
      </c>
      <c r="AQ4282" s="75" t="s">
        <v>61</v>
      </c>
      <c r="AR4282" s="75" t="s">
        <v>62</v>
      </c>
      <c r="AS4282" s="75" t="s">
        <v>63</v>
      </c>
      <c r="AV4282" s="77"/>
      <c r="HX4282" s="58"/>
    </row>
    <row r="4283" spans="3:232">
      <c r="C4283" s="17" t="str">
        <f>VLOOKUP(O4283,'[1]mã đối tượng'!$C:$F,4,0)</f>
        <v>N</v>
      </c>
      <c r="D4283" s="89" t="s">
        <v>48</v>
      </c>
      <c r="E4283" s="89" t="s">
        <v>49</v>
      </c>
      <c r="F4283" s="74" t="s">
        <v>2927</v>
      </c>
      <c r="G4283" s="74" t="s">
        <v>2927</v>
      </c>
      <c r="H4283" s="74" t="s">
        <v>3121</v>
      </c>
      <c r="I4283" s="74" t="s">
        <v>2927</v>
      </c>
      <c r="J4283" s="92" t="s">
        <v>5781</v>
      </c>
      <c r="L4283" s="75" t="s">
        <v>53</v>
      </c>
      <c r="M4283" s="73" t="s">
        <v>3122</v>
      </c>
      <c r="N4283" s="73" t="s">
        <v>2927</v>
      </c>
      <c r="O4283" s="73" t="s">
        <v>509</v>
      </c>
      <c r="S4283" s="102" t="s">
        <v>2234</v>
      </c>
      <c r="V4283" s="102" t="s">
        <v>2234</v>
      </c>
      <c r="Y4283" s="73" t="s">
        <v>79</v>
      </c>
      <c r="AB4283" s="89" t="s">
        <v>58</v>
      </c>
      <c r="AC4283" s="89" t="s">
        <v>59</v>
      </c>
      <c r="AE4283" s="73">
        <v>8</v>
      </c>
      <c r="AG4283" s="78">
        <v>50182</v>
      </c>
      <c r="AH4283" s="78">
        <v>401456</v>
      </c>
      <c r="AL4283" s="95">
        <v>8</v>
      </c>
      <c r="AN4283" s="78">
        <v>32116</v>
      </c>
      <c r="AO4283" s="89" t="s">
        <v>60</v>
      </c>
      <c r="AQ4283" s="75" t="s">
        <v>61</v>
      </c>
      <c r="AR4283" s="75" t="s">
        <v>62</v>
      </c>
      <c r="AS4283" s="75" t="s">
        <v>63</v>
      </c>
      <c r="AV4283" s="77"/>
      <c r="HX4283" s="58"/>
    </row>
    <row r="4284" spans="3:232">
      <c r="C4284" s="17" t="str">
        <f>VLOOKUP(O4284,'[1]mã đối tượng'!$C:$F,4,0)</f>
        <v>N</v>
      </c>
      <c r="D4284" s="89" t="s">
        <v>48</v>
      </c>
      <c r="E4284" s="89" t="s">
        <v>49</v>
      </c>
      <c r="F4284" s="74" t="s">
        <v>2927</v>
      </c>
      <c r="G4284" s="74" t="s">
        <v>2927</v>
      </c>
      <c r="H4284" s="74" t="s">
        <v>3121</v>
      </c>
      <c r="I4284" s="74" t="s">
        <v>2927</v>
      </c>
      <c r="J4284" s="92" t="s">
        <v>5781</v>
      </c>
      <c r="L4284" s="75" t="s">
        <v>53</v>
      </c>
      <c r="M4284" s="73" t="s">
        <v>3122</v>
      </c>
      <c r="N4284" s="73" t="s">
        <v>2927</v>
      </c>
      <c r="O4284" s="73" t="s">
        <v>509</v>
      </c>
      <c r="S4284" s="102" t="s">
        <v>2234</v>
      </c>
      <c r="V4284" s="102" t="s">
        <v>2234</v>
      </c>
      <c r="Y4284" s="73" t="s">
        <v>117</v>
      </c>
      <c r="AB4284" s="89" t="s">
        <v>58</v>
      </c>
      <c r="AC4284" s="89" t="s">
        <v>59</v>
      </c>
      <c r="AE4284" s="73">
        <v>12</v>
      </c>
      <c r="AG4284" s="78">
        <v>74250</v>
      </c>
      <c r="AH4284" s="78">
        <v>891000</v>
      </c>
      <c r="AL4284" s="95">
        <v>8</v>
      </c>
      <c r="AN4284" s="78">
        <v>71280</v>
      </c>
      <c r="AO4284" s="89" t="s">
        <v>60</v>
      </c>
      <c r="AQ4284" s="75" t="s">
        <v>61</v>
      </c>
      <c r="AR4284" s="75" t="s">
        <v>62</v>
      </c>
      <c r="AS4284" s="75" t="s">
        <v>63</v>
      </c>
      <c r="AV4284" s="77"/>
      <c r="HX4284" s="58"/>
    </row>
    <row r="4285" spans="3:232">
      <c r="C4285" s="17" t="str">
        <f>VLOOKUP(O4285,'[1]mã đối tượng'!$C:$F,4,0)</f>
        <v>N</v>
      </c>
      <c r="D4285" s="89" t="s">
        <v>48</v>
      </c>
      <c r="E4285" s="89" t="s">
        <v>49</v>
      </c>
      <c r="F4285" s="74" t="s">
        <v>2927</v>
      </c>
      <c r="G4285" s="74" t="s">
        <v>2927</v>
      </c>
      <c r="H4285" s="74" t="s">
        <v>3121</v>
      </c>
      <c r="I4285" s="74" t="s">
        <v>2927</v>
      </c>
      <c r="J4285" s="92" t="s">
        <v>5781</v>
      </c>
      <c r="L4285" s="75" t="s">
        <v>53</v>
      </c>
      <c r="M4285" s="73" t="s">
        <v>3122</v>
      </c>
      <c r="N4285" s="73" t="s">
        <v>2927</v>
      </c>
      <c r="O4285" s="73" t="s">
        <v>509</v>
      </c>
      <c r="S4285" s="102" t="s">
        <v>2234</v>
      </c>
      <c r="V4285" s="102" t="s">
        <v>2234</v>
      </c>
      <c r="Y4285" s="73" t="s">
        <v>142</v>
      </c>
      <c r="AB4285" s="89" t="s">
        <v>58</v>
      </c>
      <c r="AC4285" s="89" t="s">
        <v>59</v>
      </c>
      <c r="AE4285" s="73">
        <v>8</v>
      </c>
      <c r="AG4285" s="78">
        <v>50400</v>
      </c>
      <c r="AH4285" s="78">
        <v>403200</v>
      </c>
      <c r="AL4285" s="95">
        <v>8</v>
      </c>
      <c r="AN4285" s="78">
        <v>32256</v>
      </c>
      <c r="AO4285" s="89" t="s">
        <v>60</v>
      </c>
      <c r="AQ4285" s="75" t="s">
        <v>61</v>
      </c>
      <c r="AR4285" s="75" t="s">
        <v>62</v>
      </c>
      <c r="AS4285" s="75" t="s">
        <v>63</v>
      </c>
      <c r="AV4285" s="77"/>
      <c r="HX4285" s="58"/>
    </row>
    <row r="4286" spans="3:232">
      <c r="C4286" s="17" t="str">
        <f>VLOOKUP(O4286,'[1]mã đối tượng'!$C:$F,4,0)</f>
        <v>N</v>
      </c>
      <c r="D4286" s="89" t="s">
        <v>48</v>
      </c>
      <c r="E4286" s="89" t="s">
        <v>49</v>
      </c>
      <c r="F4286" s="74" t="s">
        <v>2927</v>
      </c>
      <c r="G4286" s="74" t="s">
        <v>2927</v>
      </c>
      <c r="H4286" s="74" t="s">
        <v>3121</v>
      </c>
      <c r="I4286" s="74" t="s">
        <v>2927</v>
      </c>
      <c r="J4286" s="92" t="s">
        <v>5781</v>
      </c>
      <c r="L4286" s="75" t="s">
        <v>53</v>
      </c>
      <c r="M4286" s="73" t="s">
        <v>3122</v>
      </c>
      <c r="N4286" s="73" t="s">
        <v>2927</v>
      </c>
      <c r="O4286" s="73" t="s">
        <v>509</v>
      </c>
      <c r="S4286" s="102" t="s">
        <v>2234</v>
      </c>
      <c r="V4286" s="102" t="s">
        <v>2234</v>
      </c>
      <c r="Y4286" s="73" t="s">
        <v>69</v>
      </c>
      <c r="AB4286" s="89" t="s">
        <v>58</v>
      </c>
      <c r="AC4286" s="89" t="s">
        <v>59</v>
      </c>
      <c r="AE4286" s="73">
        <v>6</v>
      </c>
      <c r="AG4286" s="78">
        <v>49500</v>
      </c>
      <c r="AH4286" s="78">
        <v>297000</v>
      </c>
      <c r="AL4286" s="95">
        <v>8</v>
      </c>
      <c r="AN4286" s="78">
        <v>23760</v>
      </c>
      <c r="AO4286" s="89" t="s">
        <v>60</v>
      </c>
      <c r="AQ4286" s="75" t="s">
        <v>61</v>
      </c>
      <c r="AR4286" s="75" t="s">
        <v>62</v>
      </c>
      <c r="AS4286" s="75" t="s">
        <v>63</v>
      </c>
      <c r="AV4286" s="77"/>
      <c r="HX4286" s="58"/>
    </row>
    <row r="4287" spans="3:232">
      <c r="C4287" s="17" t="str">
        <f>VLOOKUP(O4287,'[1]mã đối tượng'!$C:$F,4,0)</f>
        <v>N</v>
      </c>
      <c r="D4287" s="89" t="s">
        <v>48</v>
      </c>
      <c r="E4287" s="89" t="s">
        <v>49</v>
      </c>
      <c r="F4287" s="74" t="s">
        <v>2927</v>
      </c>
      <c r="G4287" s="74" t="s">
        <v>2927</v>
      </c>
      <c r="H4287" s="74" t="s">
        <v>3123</v>
      </c>
      <c r="I4287" s="74" t="s">
        <v>2927</v>
      </c>
      <c r="J4287" s="92" t="s">
        <v>5782</v>
      </c>
      <c r="L4287" s="75" t="s">
        <v>53</v>
      </c>
      <c r="M4287" s="73" t="s">
        <v>3124</v>
      </c>
      <c r="N4287" s="73" t="s">
        <v>2927</v>
      </c>
      <c r="O4287" s="73" t="s">
        <v>121</v>
      </c>
      <c r="S4287" s="102" t="s">
        <v>1676</v>
      </c>
      <c r="V4287" s="102" t="s">
        <v>1676</v>
      </c>
      <c r="Y4287" s="73" t="s">
        <v>77</v>
      </c>
      <c r="AB4287" s="89" t="s">
        <v>58</v>
      </c>
      <c r="AC4287" s="89" t="s">
        <v>59</v>
      </c>
      <c r="AE4287" s="73">
        <v>1</v>
      </c>
      <c r="AG4287" s="78">
        <v>70950</v>
      </c>
      <c r="AH4287" s="78">
        <v>70950</v>
      </c>
      <c r="AL4287" s="95">
        <v>8</v>
      </c>
      <c r="AN4287" s="78">
        <v>5676</v>
      </c>
      <c r="AO4287" s="89" t="s">
        <v>60</v>
      </c>
      <c r="AQ4287" s="75" t="s">
        <v>61</v>
      </c>
      <c r="AR4287" s="75" t="s">
        <v>62</v>
      </c>
      <c r="AS4287" s="75" t="s">
        <v>63</v>
      </c>
      <c r="AV4287" s="77"/>
      <c r="HX4287" s="58"/>
    </row>
    <row r="4288" spans="3:232">
      <c r="C4288" s="17" t="str">
        <f>VLOOKUP(O4288,'[1]mã đối tượng'!$C:$F,4,0)</f>
        <v>N</v>
      </c>
      <c r="D4288" s="89" t="s">
        <v>48</v>
      </c>
      <c r="E4288" s="89" t="s">
        <v>49</v>
      </c>
      <c r="F4288" s="74" t="s">
        <v>2927</v>
      </c>
      <c r="G4288" s="74" t="s">
        <v>2927</v>
      </c>
      <c r="H4288" s="74" t="s">
        <v>3123</v>
      </c>
      <c r="I4288" s="74" t="s">
        <v>2927</v>
      </c>
      <c r="J4288" s="92" t="s">
        <v>5782</v>
      </c>
      <c r="L4288" s="75" t="s">
        <v>53</v>
      </c>
      <c r="M4288" s="73" t="s">
        <v>3124</v>
      </c>
      <c r="N4288" s="73" t="s">
        <v>2927</v>
      </c>
      <c r="O4288" s="73" t="s">
        <v>121</v>
      </c>
      <c r="S4288" s="102" t="s">
        <v>1676</v>
      </c>
      <c r="V4288" s="102" t="s">
        <v>1676</v>
      </c>
      <c r="Y4288" s="73" t="s">
        <v>80</v>
      </c>
      <c r="AB4288" s="89" t="s">
        <v>58</v>
      </c>
      <c r="AC4288" s="89" t="s">
        <v>59</v>
      </c>
      <c r="AE4288" s="73">
        <v>1</v>
      </c>
      <c r="AG4288" s="78">
        <v>111058</v>
      </c>
      <c r="AH4288" s="78">
        <v>111058</v>
      </c>
      <c r="AL4288" s="95">
        <v>8</v>
      </c>
      <c r="AN4288" s="78">
        <v>8885</v>
      </c>
      <c r="AO4288" s="89" t="s">
        <v>60</v>
      </c>
      <c r="AQ4288" s="75" t="s">
        <v>61</v>
      </c>
      <c r="AR4288" s="75" t="s">
        <v>62</v>
      </c>
      <c r="AS4288" s="75" t="s">
        <v>63</v>
      </c>
      <c r="AV4288" s="77"/>
      <c r="HX4288" s="58"/>
    </row>
    <row r="4289" spans="3:232">
      <c r="C4289" s="17" t="str">
        <f>VLOOKUP(O4289,'[1]mã đối tượng'!$C:$F,4,0)</f>
        <v>N</v>
      </c>
      <c r="D4289" s="89" t="s">
        <v>48</v>
      </c>
      <c r="E4289" s="89" t="s">
        <v>49</v>
      </c>
      <c r="F4289" s="74" t="s">
        <v>2927</v>
      </c>
      <c r="G4289" s="74" t="s">
        <v>2927</v>
      </c>
      <c r="H4289" s="74" t="s">
        <v>3125</v>
      </c>
      <c r="I4289" s="74" t="s">
        <v>2927</v>
      </c>
      <c r="J4289" s="92" t="s">
        <v>5783</v>
      </c>
      <c r="L4289" s="75" t="s">
        <v>53</v>
      </c>
      <c r="M4289" s="73" t="s">
        <v>3126</v>
      </c>
      <c r="N4289" s="73" t="s">
        <v>2927</v>
      </c>
      <c r="O4289" s="73" t="s">
        <v>369</v>
      </c>
      <c r="S4289" s="102" t="s">
        <v>370</v>
      </c>
      <c r="V4289" s="102" t="s">
        <v>370</v>
      </c>
      <c r="Y4289" s="73" t="s">
        <v>70</v>
      </c>
      <c r="AB4289" s="89" t="s">
        <v>58</v>
      </c>
      <c r="AC4289" s="89" t="s">
        <v>59</v>
      </c>
      <c r="AE4289" s="73">
        <v>3</v>
      </c>
      <c r="AG4289" s="78">
        <v>111606</v>
      </c>
      <c r="AH4289" s="78">
        <v>334818</v>
      </c>
      <c r="AL4289" s="95">
        <v>8</v>
      </c>
      <c r="AN4289" s="78">
        <v>26785</v>
      </c>
      <c r="AO4289" s="89" t="s">
        <v>60</v>
      </c>
      <c r="AQ4289" s="75" t="s">
        <v>61</v>
      </c>
      <c r="AR4289" s="75" t="s">
        <v>62</v>
      </c>
      <c r="AS4289" s="75" t="s">
        <v>63</v>
      </c>
      <c r="AV4289" s="77"/>
      <c r="HX4289" s="58"/>
    </row>
    <row r="4290" spans="3:232">
      <c r="C4290" s="17" t="str">
        <f>VLOOKUP(O4290,'[1]mã đối tượng'!$C:$F,4,0)</f>
        <v>N</v>
      </c>
      <c r="D4290" s="89" t="s">
        <v>48</v>
      </c>
      <c r="E4290" s="89" t="s">
        <v>49</v>
      </c>
      <c r="F4290" s="74" t="s">
        <v>2927</v>
      </c>
      <c r="G4290" s="74" t="s">
        <v>2927</v>
      </c>
      <c r="H4290" s="74" t="s">
        <v>3125</v>
      </c>
      <c r="I4290" s="74" t="s">
        <v>2927</v>
      </c>
      <c r="J4290" s="92" t="s">
        <v>5783</v>
      </c>
      <c r="L4290" s="75" t="s">
        <v>53</v>
      </c>
      <c r="M4290" s="73" t="s">
        <v>3126</v>
      </c>
      <c r="N4290" s="73" t="s">
        <v>2927</v>
      </c>
      <c r="O4290" s="73" t="s">
        <v>369</v>
      </c>
      <c r="S4290" s="102" t="s">
        <v>370</v>
      </c>
      <c r="V4290" s="102" t="s">
        <v>370</v>
      </c>
      <c r="Y4290" s="73" t="s">
        <v>78</v>
      </c>
      <c r="AB4290" s="89" t="s">
        <v>58</v>
      </c>
      <c r="AC4290" s="89" t="s">
        <v>59</v>
      </c>
      <c r="AE4290" s="73">
        <v>1</v>
      </c>
      <c r="AG4290" s="78">
        <v>46000</v>
      </c>
      <c r="AH4290" s="78">
        <v>46000</v>
      </c>
      <c r="AL4290" s="95">
        <v>8</v>
      </c>
      <c r="AN4290" s="78">
        <v>3680</v>
      </c>
      <c r="AO4290" s="89" t="s">
        <v>60</v>
      </c>
      <c r="AQ4290" s="75" t="s">
        <v>61</v>
      </c>
      <c r="AR4290" s="75" t="s">
        <v>62</v>
      </c>
      <c r="AS4290" s="75" t="s">
        <v>63</v>
      </c>
      <c r="AV4290" s="77"/>
      <c r="HX4290" s="58"/>
    </row>
    <row r="4291" spans="3:232">
      <c r="C4291" s="17" t="str">
        <f>VLOOKUP(O4291,'[1]mã đối tượng'!$C:$F,4,0)</f>
        <v>N</v>
      </c>
      <c r="D4291" s="89" t="s">
        <v>48</v>
      </c>
      <c r="E4291" s="89" t="s">
        <v>49</v>
      </c>
      <c r="F4291" s="74" t="s">
        <v>2927</v>
      </c>
      <c r="G4291" s="74" t="s">
        <v>2927</v>
      </c>
      <c r="H4291" s="74" t="s">
        <v>3127</v>
      </c>
      <c r="I4291" s="74" t="s">
        <v>2927</v>
      </c>
      <c r="J4291" s="92" t="s">
        <v>5784</v>
      </c>
      <c r="L4291" s="75" t="s">
        <v>53</v>
      </c>
      <c r="M4291" s="73" t="s">
        <v>3129</v>
      </c>
      <c r="N4291" s="73" t="s">
        <v>2927</v>
      </c>
      <c r="O4291" s="73" t="s">
        <v>658</v>
      </c>
      <c r="S4291" s="102" t="s">
        <v>3128</v>
      </c>
      <c r="V4291" s="102" t="s">
        <v>3128</v>
      </c>
      <c r="Y4291" s="73" t="s">
        <v>80</v>
      </c>
      <c r="AB4291" s="89" t="s">
        <v>58</v>
      </c>
      <c r="AC4291" s="89" t="s">
        <v>59</v>
      </c>
      <c r="AE4291" s="73">
        <v>2</v>
      </c>
      <c r="AG4291" s="78">
        <v>111058</v>
      </c>
      <c r="AH4291" s="78">
        <v>222116</v>
      </c>
      <c r="AL4291" s="95">
        <v>8</v>
      </c>
      <c r="AN4291" s="78">
        <v>17770</v>
      </c>
      <c r="AO4291" s="89" t="s">
        <v>60</v>
      </c>
      <c r="AQ4291" s="75" t="s">
        <v>61</v>
      </c>
      <c r="AR4291" s="75" t="s">
        <v>62</v>
      </c>
      <c r="AS4291" s="75" t="s">
        <v>63</v>
      </c>
      <c r="AV4291" s="77"/>
      <c r="HX4291" s="58"/>
    </row>
    <row r="4292" spans="3:232">
      <c r="C4292" s="17" t="str">
        <f>VLOOKUP(O4292,'[1]mã đối tượng'!$C:$F,4,0)</f>
        <v>N</v>
      </c>
      <c r="D4292" s="89" t="s">
        <v>48</v>
      </c>
      <c r="E4292" s="89" t="s">
        <v>49</v>
      </c>
      <c r="F4292" s="74" t="s">
        <v>2927</v>
      </c>
      <c r="G4292" s="74" t="s">
        <v>2927</v>
      </c>
      <c r="H4292" s="74" t="s">
        <v>3127</v>
      </c>
      <c r="I4292" s="74" t="s">
        <v>2927</v>
      </c>
      <c r="J4292" s="92" t="s">
        <v>5784</v>
      </c>
      <c r="L4292" s="75" t="s">
        <v>53</v>
      </c>
      <c r="M4292" s="73" t="s">
        <v>3129</v>
      </c>
      <c r="N4292" s="73" t="s">
        <v>2927</v>
      </c>
      <c r="O4292" s="73" t="s">
        <v>658</v>
      </c>
      <c r="S4292" s="102" t="s">
        <v>3128</v>
      </c>
      <c r="V4292" s="102" t="s">
        <v>3128</v>
      </c>
      <c r="Y4292" s="73" t="s">
        <v>70</v>
      </c>
      <c r="AB4292" s="89" t="s">
        <v>58</v>
      </c>
      <c r="AC4292" s="89" t="s">
        <v>59</v>
      </c>
      <c r="AE4292" s="73">
        <v>1</v>
      </c>
      <c r="AG4292" s="78">
        <v>111606</v>
      </c>
      <c r="AH4292" s="78">
        <v>111606</v>
      </c>
      <c r="AL4292" s="95">
        <v>8</v>
      </c>
      <c r="AN4292" s="78">
        <v>8928</v>
      </c>
      <c r="AO4292" s="89" t="s">
        <v>60</v>
      </c>
      <c r="AQ4292" s="75" t="s">
        <v>61</v>
      </c>
      <c r="AR4292" s="75" t="s">
        <v>62</v>
      </c>
      <c r="AS4292" s="75" t="s">
        <v>63</v>
      </c>
      <c r="AV4292" s="77"/>
      <c r="HX4292" s="58"/>
    </row>
    <row r="4293" spans="3:232">
      <c r="C4293" s="17" t="str">
        <f>VLOOKUP(O4293,'[1]mã đối tượng'!$C:$F,4,0)</f>
        <v>N</v>
      </c>
      <c r="D4293" s="89" t="s">
        <v>48</v>
      </c>
      <c r="E4293" s="89" t="s">
        <v>49</v>
      </c>
      <c r="F4293" s="74" t="s">
        <v>2927</v>
      </c>
      <c r="G4293" s="74" t="s">
        <v>2927</v>
      </c>
      <c r="H4293" s="74" t="s">
        <v>3130</v>
      </c>
      <c r="I4293" s="74" t="s">
        <v>2927</v>
      </c>
      <c r="J4293" s="92" t="s">
        <v>5785</v>
      </c>
      <c r="L4293" s="75" t="s">
        <v>53</v>
      </c>
      <c r="M4293" s="73" t="s">
        <v>3131</v>
      </c>
      <c r="N4293" s="73" t="s">
        <v>2927</v>
      </c>
      <c r="O4293" s="73" t="s">
        <v>88</v>
      </c>
      <c r="S4293" s="102" t="s">
        <v>2027</v>
      </c>
      <c r="V4293" s="102" t="s">
        <v>2027</v>
      </c>
      <c r="Y4293" s="73" t="s">
        <v>79</v>
      </c>
      <c r="AB4293" s="89" t="s">
        <v>58</v>
      </c>
      <c r="AC4293" s="89" t="s">
        <v>59</v>
      </c>
      <c r="AE4293" s="73">
        <v>1</v>
      </c>
      <c r="AG4293" s="78">
        <v>50182</v>
      </c>
      <c r="AH4293" s="78">
        <v>50182</v>
      </c>
      <c r="AL4293" s="95">
        <v>8</v>
      </c>
      <c r="AN4293" s="78">
        <v>4015</v>
      </c>
      <c r="AO4293" s="89" t="s">
        <v>60</v>
      </c>
      <c r="AQ4293" s="75" t="s">
        <v>61</v>
      </c>
      <c r="AR4293" s="75" t="s">
        <v>62</v>
      </c>
      <c r="AS4293" s="75" t="s">
        <v>63</v>
      </c>
      <c r="AV4293" s="77"/>
      <c r="HX4293" s="58"/>
    </row>
    <row r="4294" spans="3:232">
      <c r="C4294" s="17" t="str">
        <f>VLOOKUP(O4294,'[1]mã đối tượng'!$C:$F,4,0)</f>
        <v>N</v>
      </c>
      <c r="D4294" s="89" t="s">
        <v>48</v>
      </c>
      <c r="E4294" s="89" t="s">
        <v>49</v>
      </c>
      <c r="F4294" s="74" t="s">
        <v>2927</v>
      </c>
      <c r="G4294" s="74" t="s">
        <v>2927</v>
      </c>
      <c r="H4294" s="74" t="s">
        <v>3132</v>
      </c>
      <c r="I4294" s="74" t="s">
        <v>2927</v>
      </c>
      <c r="J4294" s="92" t="s">
        <v>5786</v>
      </c>
      <c r="L4294" s="75" t="s">
        <v>53</v>
      </c>
      <c r="M4294" s="73" t="s">
        <v>3134</v>
      </c>
      <c r="N4294" s="73" t="s">
        <v>2927</v>
      </c>
      <c r="O4294" s="73" t="s">
        <v>228</v>
      </c>
      <c r="S4294" s="102" t="s">
        <v>3133</v>
      </c>
      <c r="V4294" s="102" t="s">
        <v>3133</v>
      </c>
      <c r="Y4294" s="73" t="s">
        <v>80</v>
      </c>
      <c r="AB4294" s="89" t="s">
        <v>58</v>
      </c>
      <c r="AC4294" s="89" t="s">
        <v>59</v>
      </c>
      <c r="AE4294" s="73">
        <v>1</v>
      </c>
      <c r="AG4294" s="78">
        <v>111058</v>
      </c>
      <c r="AH4294" s="78">
        <v>111058</v>
      </c>
      <c r="AL4294" s="95">
        <v>8</v>
      </c>
      <c r="AN4294" s="78">
        <v>8885</v>
      </c>
      <c r="AO4294" s="89" t="s">
        <v>60</v>
      </c>
      <c r="AQ4294" s="75" t="s">
        <v>61</v>
      </c>
      <c r="AR4294" s="75" t="s">
        <v>62</v>
      </c>
      <c r="AS4294" s="75" t="s">
        <v>63</v>
      </c>
      <c r="AV4294" s="77"/>
      <c r="HX4294" s="58"/>
    </row>
    <row r="4295" spans="3:232">
      <c r="C4295" s="17" t="str">
        <f>VLOOKUP(O4295,'[1]mã đối tượng'!$C:$F,4,0)</f>
        <v>N</v>
      </c>
      <c r="D4295" s="89" t="s">
        <v>48</v>
      </c>
      <c r="E4295" s="89" t="s">
        <v>49</v>
      </c>
      <c r="F4295" s="74" t="s">
        <v>2927</v>
      </c>
      <c r="G4295" s="74" t="s">
        <v>2927</v>
      </c>
      <c r="H4295" s="74" t="s">
        <v>3135</v>
      </c>
      <c r="I4295" s="74" t="s">
        <v>2927</v>
      </c>
      <c r="J4295" s="92" t="s">
        <v>5787</v>
      </c>
      <c r="L4295" s="75" t="s">
        <v>53</v>
      </c>
      <c r="M4295" s="73" t="s">
        <v>3136</v>
      </c>
      <c r="N4295" s="73" t="s">
        <v>2927</v>
      </c>
      <c r="O4295" s="73" t="s">
        <v>88</v>
      </c>
      <c r="S4295" s="102" t="s">
        <v>2027</v>
      </c>
      <c r="V4295" s="102" t="s">
        <v>2027</v>
      </c>
      <c r="Y4295" s="73" t="s">
        <v>79</v>
      </c>
      <c r="AB4295" s="89" t="s">
        <v>58</v>
      </c>
      <c r="AC4295" s="89" t="s">
        <v>59</v>
      </c>
      <c r="AE4295" s="73">
        <v>1</v>
      </c>
      <c r="AG4295" s="78">
        <v>50182</v>
      </c>
      <c r="AH4295" s="78">
        <v>50182</v>
      </c>
      <c r="AL4295" s="95">
        <v>8</v>
      </c>
      <c r="AN4295" s="78">
        <v>4015</v>
      </c>
      <c r="AO4295" s="89" t="s">
        <v>60</v>
      </c>
      <c r="AQ4295" s="75" t="s">
        <v>61</v>
      </c>
      <c r="AR4295" s="75" t="s">
        <v>62</v>
      </c>
      <c r="AS4295" s="75" t="s">
        <v>63</v>
      </c>
      <c r="AV4295" s="77"/>
      <c r="HX4295" s="58"/>
    </row>
    <row r="4296" spans="3:232">
      <c r="C4296" s="17" t="str">
        <f>VLOOKUP(O4296,'[1]mã đối tượng'!$C:$F,4,0)</f>
        <v>N</v>
      </c>
      <c r="D4296" s="89" t="s">
        <v>48</v>
      </c>
      <c r="E4296" s="89" t="s">
        <v>49</v>
      </c>
      <c r="F4296" s="74" t="s">
        <v>3139</v>
      </c>
      <c r="G4296" s="74" t="s">
        <v>3139</v>
      </c>
      <c r="H4296" s="74" t="s">
        <v>3137</v>
      </c>
      <c r="I4296" s="74" t="s">
        <v>3139</v>
      </c>
      <c r="J4296" s="92" t="s">
        <v>5788</v>
      </c>
      <c r="L4296" s="75" t="s">
        <v>53</v>
      </c>
      <c r="M4296" s="73" t="s">
        <v>3138</v>
      </c>
      <c r="N4296" s="73" t="s">
        <v>3139</v>
      </c>
      <c r="O4296" s="73" t="s">
        <v>75</v>
      </c>
      <c r="S4296" s="102" t="s">
        <v>1793</v>
      </c>
      <c r="V4296" s="102" t="s">
        <v>1793</v>
      </c>
      <c r="Y4296" s="73" t="s">
        <v>70</v>
      </c>
      <c r="AB4296" s="89" t="s">
        <v>58</v>
      </c>
      <c r="AC4296" s="89" t="s">
        <v>59</v>
      </c>
      <c r="AE4296" s="73">
        <v>2</v>
      </c>
      <c r="AG4296" s="78">
        <v>111606</v>
      </c>
      <c r="AH4296" s="78">
        <v>223212</v>
      </c>
      <c r="AL4296" s="95">
        <v>8</v>
      </c>
      <c r="AN4296" s="78">
        <v>17857</v>
      </c>
      <c r="AO4296" s="89" t="s">
        <v>60</v>
      </c>
      <c r="AQ4296" s="75" t="s">
        <v>61</v>
      </c>
      <c r="AR4296" s="75" t="s">
        <v>62</v>
      </c>
      <c r="AS4296" s="75" t="s">
        <v>63</v>
      </c>
      <c r="AV4296" s="77"/>
      <c r="HX4296" s="58"/>
    </row>
    <row r="4297" spans="3:232">
      <c r="C4297" s="17" t="str">
        <f>VLOOKUP(O4297,'[1]mã đối tượng'!$C:$F,4,0)</f>
        <v>N</v>
      </c>
      <c r="D4297" s="89" t="s">
        <v>48</v>
      </c>
      <c r="E4297" s="89" t="s">
        <v>49</v>
      </c>
      <c r="F4297" s="74" t="s">
        <v>3139</v>
      </c>
      <c r="G4297" s="74" t="s">
        <v>3139</v>
      </c>
      <c r="H4297" s="74" t="s">
        <v>3140</v>
      </c>
      <c r="I4297" s="74" t="s">
        <v>3139</v>
      </c>
      <c r="J4297" s="92" t="s">
        <v>5789</v>
      </c>
      <c r="L4297" s="75" t="s">
        <v>53</v>
      </c>
      <c r="M4297" s="73" t="s">
        <v>3141</v>
      </c>
      <c r="N4297" s="73" t="s">
        <v>3139</v>
      </c>
      <c r="O4297" s="73" t="s">
        <v>369</v>
      </c>
      <c r="S4297" s="102" t="s">
        <v>824</v>
      </c>
      <c r="V4297" s="102" t="s">
        <v>824</v>
      </c>
      <c r="Y4297" s="73" t="s">
        <v>77</v>
      </c>
      <c r="AB4297" s="89" t="s">
        <v>58</v>
      </c>
      <c r="AC4297" s="89" t="s">
        <v>59</v>
      </c>
      <c r="AE4297" s="73">
        <v>2</v>
      </c>
      <c r="AG4297" s="78">
        <v>70950</v>
      </c>
      <c r="AH4297" s="78">
        <v>141900</v>
      </c>
      <c r="AL4297" s="95">
        <v>8</v>
      </c>
      <c r="AN4297" s="78">
        <v>11352</v>
      </c>
      <c r="AO4297" s="89" t="s">
        <v>60</v>
      </c>
      <c r="AQ4297" s="75" t="s">
        <v>61</v>
      </c>
      <c r="AR4297" s="75" t="s">
        <v>62</v>
      </c>
      <c r="AS4297" s="75" t="s">
        <v>63</v>
      </c>
      <c r="AV4297" s="77"/>
      <c r="HX4297" s="58"/>
    </row>
    <row r="4298" spans="3:232">
      <c r="C4298" s="17" t="str">
        <f>VLOOKUP(O4298,'[1]mã đối tượng'!$C:$F,4,0)</f>
        <v>N</v>
      </c>
      <c r="D4298" s="89" t="s">
        <v>48</v>
      </c>
      <c r="E4298" s="89" t="s">
        <v>49</v>
      </c>
      <c r="F4298" s="74" t="s">
        <v>3139</v>
      </c>
      <c r="G4298" s="74" t="s">
        <v>3139</v>
      </c>
      <c r="H4298" s="74" t="s">
        <v>3140</v>
      </c>
      <c r="I4298" s="74" t="s">
        <v>3139</v>
      </c>
      <c r="J4298" s="92" t="s">
        <v>5789</v>
      </c>
      <c r="L4298" s="75" t="s">
        <v>53</v>
      </c>
      <c r="M4298" s="73" t="s">
        <v>3141</v>
      </c>
      <c r="N4298" s="73" t="s">
        <v>3139</v>
      </c>
      <c r="O4298" s="73" t="s">
        <v>369</v>
      </c>
      <c r="S4298" s="102" t="s">
        <v>824</v>
      </c>
      <c r="V4298" s="102" t="s">
        <v>824</v>
      </c>
      <c r="Y4298" s="73" t="s">
        <v>79</v>
      </c>
      <c r="AB4298" s="89" t="s">
        <v>58</v>
      </c>
      <c r="AC4298" s="89" t="s">
        <v>59</v>
      </c>
      <c r="AE4298" s="73">
        <v>1</v>
      </c>
      <c r="AG4298" s="78">
        <v>50182</v>
      </c>
      <c r="AH4298" s="78">
        <v>50182</v>
      </c>
      <c r="AL4298" s="95">
        <v>8</v>
      </c>
      <c r="AN4298" s="78">
        <v>4015</v>
      </c>
      <c r="AO4298" s="89" t="s">
        <v>60</v>
      </c>
      <c r="AQ4298" s="75" t="s">
        <v>61</v>
      </c>
      <c r="AR4298" s="75" t="s">
        <v>62</v>
      </c>
      <c r="AS4298" s="75" t="s">
        <v>63</v>
      </c>
      <c r="AV4298" s="77"/>
      <c r="HX4298" s="58"/>
    </row>
    <row r="4299" spans="3:232">
      <c r="C4299" s="17" t="str">
        <f>VLOOKUP(O4299,'[1]mã đối tượng'!$C:$F,4,0)</f>
        <v>N</v>
      </c>
      <c r="D4299" s="89" t="s">
        <v>48</v>
      </c>
      <c r="E4299" s="89" t="s">
        <v>49</v>
      </c>
      <c r="F4299" s="74" t="s">
        <v>3139</v>
      </c>
      <c r="G4299" s="74" t="s">
        <v>3139</v>
      </c>
      <c r="H4299" s="74" t="s">
        <v>3142</v>
      </c>
      <c r="I4299" s="74" t="s">
        <v>3139</v>
      </c>
      <c r="J4299" s="92" t="s">
        <v>5790</v>
      </c>
      <c r="L4299" s="75" t="s">
        <v>53</v>
      </c>
      <c r="M4299" s="73" t="s">
        <v>3143</v>
      </c>
      <c r="N4299" s="73" t="s">
        <v>3139</v>
      </c>
      <c r="O4299" s="73" t="s">
        <v>3570</v>
      </c>
      <c r="S4299" s="102" t="s">
        <v>1825</v>
      </c>
      <c r="V4299" s="102" t="s">
        <v>1825</v>
      </c>
      <c r="Y4299" s="73" t="s">
        <v>57</v>
      </c>
      <c r="AB4299" s="89" t="s">
        <v>58</v>
      </c>
      <c r="AC4299" s="89" t="s">
        <v>59</v>
      </c>
      <c r="AE4299" s="73">
        <v>3</v>
      </c>
      <c r="AG4299" s="78">
        <v>55595</v>
      </c>
      <c r="AH4299" s="78">
        <v>166785</v>
      </c>
      <c r="AL4299" s="95">
        <v>8</v>
      </c>
      <c r="AN4299" s="78">
        <v>13343</v>
      </c>
      <c r="AO4299" s="89" t="s">
        <v>60</v>
      </c>
      <c r="AQ4299" s="75" t="s">
        <v>61</v>
      </c>
      <c r="AR4299" s="75" t="s">
        <v>62</v>
      </c>
      <c r="AS4299" s="75" t="s">
        <v>63</v>
      </c>
      <c r="AV4299" s="77"/>
      <c r="HX4299" s="58"/>
    </row>
    <row r="4300" spans="3:232">
      <c r="C4300" s="17" t="str">
        <f>VLOOKUP(O4300,'[1]mã đối tượng'!$C:$F,4,0)</f>
        <v>N</v>
      </c>
      <c r="D4300" s="89" t="s">
        <v>48</v>
      </c>
      <c r="E4300" s="89" t="s">
        <v>49</v>
      </c>
      <c r="F4300" s="74" t="s">
        <v>3139</v>
      </c>
      <c r="G4300" s="74" t="s">
        <v>3139</v>
      </c>
      <c r="H4300" s="74" t="s">
        <v>3144</v>
      </c>
      <c r="I4300" s="74" t="s">
        <v>3139</v>
      </c>
      <c r="J4300" s="92" t="s">
        <v>5791</v>
      </c>
      <c r="L4300" s="75" t="s">
        <v>53</v>
      </c>
      <c r="M4300" s="73" t="s">
        <v>3146</v>
      </c>
      <c r="N4300" s="73" t="s">
        <v>3139</v>
      </c>
      <c r="O4300" s="73" t="s">
        <v>75</v>
      </c>
      <c r="S4300" s="102" t="s">
        <v>3145</v>
      </c>
      <c r="V4300" s="102" t="s">
        <v>3145</v>
      </c>
      <c r="Y4300" s="73" t="s">
        <v>94</v>
      </c>
      <c r="AB4300" s="89" t="s">
        <v>58</v>
      </c>
      <c r="AC4300" s="89" t="s">
        <v>59</v>
      </c>
      <c r="AE4300" s="73">
        <v>1</v>
      </c>
      <c r="AG4300" s="78">
        <v>73431</v>
      </c>
      <c r="AH4300" s="78">
        <v>73431</v>
      </c>
      <c r="AL4300" s="95">
        <v>8</v>
      </c>
      <c r="AN4300" s="78">
        <v>5874</v>
      </c>
      <c r="AO4300" s="89" t="s">
        <v>60</v>
      </c>
      <c r="AQ4300" s="75" t="s">
        <v>61</v>
      </c>
      <c r="AR4300" s="75" t="s">
        <v>62</v>
      </c>
      <c r="AS4300" s="75" t="s">
        <v>63</v>
      </c>
      <c r="AV4300" s="77"/>
      <c r="HX4300" s="58"/>
    </row>
    <row r="4301" spans="3:232">
      <c r="C4301" s="17" t="str">
        <f>VLOOKUP(O4301,'[1]mã đối tượng'!$C:$F,4,0)</f>
        <v>N</v>
      </c>
      <c r="D4301" s="89" t="s">
        <v>48</v>
      </c>
      <c r="E4301" s="89" t="s">
        <v>49</v>
      </c>
      <c r="F4301" s="74" t="s">
        <v>3139</v>
      </c>
      <c r="G4301" s="74" t="s">
        <v>3139</v>
      </c>
      <c r="H4301" s="74" t="s">
        <v>3144</v>
      </c>
      <c r="I4301" s="74" t="s">
        <v>3139</v>
      </c>
      <c r="J4301" s="92" t="s">
        <v>5791</v>
      </c>
      <c r="L4301" s="75" t="s">
        <v>53</v>
      </c>
      <c r="M4301" s="73" t="s">
        <v>3146</v>
      </c>
      <c r="N4301" s="73" t="s">
        <v>3139</v>
      </c>
      <c r="O4301" s="73" t="s">
        <v>75</v>
      </c>
      <c r="S4301" s="102" t="s">
        <v>3145</v>
      </c>
      <c r="V4301" s="102" t="s">
        <v>3145</v>
      </c>
      <c r="Y4301" s="73" t="s">
        <v>80</v>
      </c>
      <c r="AB4301" s="89" t="s">
        <v>58</v>
      </c>
      <c r="AC4301" s="89" t="s">
        <v>59</v>
      </c>
      <c r="AE4301" s="73">
        <v>3</v>
      </c>
      <c r="AG4301" s="78">
        <v>111058</v>
      </c>
      <c r="AH4301" s="78">
        <v>333174</v>
      </c>
      <c r="AL4301" s="95">
        <v>8</v>
      </c>
      <c r="AN4301" s="78">
        <v>26654</v>
      </c>
      <c r="AO4301" s="89" t="s">
        <v>60</v>
      </c>
      <c r="AQ4301" s="75" t="s">
        <v>61</v>
      </c>
      <c r="AR4301" s="75" t="s">
        <v>62</v>
      </c>
      <c r="AS4301" s="75" t="s">
        <v>63</v>
      </c>
      <c r="AV4301" s="77"/>
      <c r="HX4301" s="58"/>
    </row>
    <row r="4302" spans="3:232">
      <c r="C4302" s="17" t="str">
        <f>VLOOKUP(O4302,'[1]mã đối tượng'!$C:$F,4,0)</f>
        <v>N</v>
      </c>
      <c r="D4302" s="89" t="s">
        <v>48</v>
      </c>
      <c r="E4302" s="89" t="s">
        <v>49</v>
      </c>
      <c r="F4302" s="74" t="s">
        <v>3139</v>
      </c>
      <c r="G4302" s="74" t="s">
        <v>3139</v>
      </c>
      <c r="H4302" s="74" t="s">
        <v>3144</v>
      </c>
      <c r="I4302" s="74" t="s">
        <v>3139</v>
      </c>
      <c r="J4302" s="92" t="s">
        <v>5791</v>
      </c>
      <c r="L4302" s="75" t="s">
        <v>53</v>
      </c>
      <c r="M4302" s="73" t="s">
        <v>3146</v>
      </c>
      <c r="N4302" s="73" t="s">
        <v>3139</v>
      </c>
      <c r="O4302" s="73" t="s">
        <v>75</v>
      </c>
      <c r="S4302" s="102" t="s">
        <v>3145</v>
      </c>
      <c r="V4302" s="102" t="s">
        <v>3145</v>
      </c>
      <c r="Y4302" s="73" t="s">
        <v>79</v>
      </c>
      <c r="AB4302" s="89" t="s">
        <v>58</v>
      </c>
      <c r="AC4302" s="89" t="s">
        <v>59</v>
      </c>
      <c r="AE4302" s="73">
        <v>1</v>
      </c>
      <c r="AG4302" s="78">
        <v>50182</v>
      </c>
      <c r="AH4302" s="78">
        <v>50182</v>
      </c>
      <c r="AL4302" s="95">
        <v>8</v>
      </c>
      <c r="AN4302" s="78">
        <v>4015</v>
      </c>
      <c r="AO4302" s="89" t="s">
        <v>60</v>
      </c>
      <c r="AQ4302" s="75" t="s">
        <v>61</v>
      </c>
      <c r="AR4302" s="75" t="s">
        <v>62</v>
      </c>
      <c r="AS4302" s="75" t="s">
        <v>63</v>
      </c>
      <c r="AV4302" s="77"/>
      <c r="HX4302" s="58"/>
    </row>
    <row r="4303" spans="3:232">
      <c r="C4303" s="17" t="str">
        <f>VLOOKUP(O4303,'[1]mã đối tượng'!$C:$F,4,0)</f>
        <v>N</v>
      </c>
      <c r="D4303" s="89" t="s">
        <v>48</v>
      </c>
      <c r="E4303" s="89" t="s">
        <v>49</v>
      </c>
      <c r="F4303" s="74" t="s">
        <v>3139</v>
      </c>
      <c r="G4303" s="74" t="s">
        <v>3139</v>
      </c>
      <c r="H4303" s="74" t="s">
        <v>3144</v>
      </c>
      <c r="I4303" s="74" t="s">
        <v>3139</v>
      </c>
      <c r="J4303" s="92" t="s">
        <v>5791</v>
      </c>
      <c r="L4303" s="75" t="s">
        <v>53</v>
      </c>
      <c r="M4303" s="73" t="s">
        <v>3146</v>
      </c>
      <c r="N4303" s="73" t="s">
        <v>3139</v>
      </c>
      <c r="O4303" s="73" t="s">
        <v>75</v>
      </c>
      <c r="S4303" s="102" t="s">
        <v>3145</v>
      </c>
      <c r="V4303" s="102" t="s">
        <v>3145</v>
      </c>
      <c r="Y4303" s="73" t="s">
        <v>78</v>
      </c>
      <c r="AB4303" s="89" t="s">
        <v>58</v>
      </c>
      <c r="AC4303" s="89" t="s">
        <v>59</v>
      </c>
      <c r="AE4303" s="73">
        <v>2</v>
      </c>
      <c r="AG4303" s="78">
        <v>46000</v>
      </c>
      <c r="AH4303" s="78">
        <v>92000</v>
      </c>
      <c r="AL4303" s="95">
        <v>8</v>
      </c>
      <c r="AN4303" s="78">
        <v>7360</v>
      </c>
      <c r="AO4303" s="89" t="s">
        <v>60</v>
      </c>
      <c r="AQ4303" s="75" t="s">
        <v>61</v>
      </c>
      <c r="AR4303" s="75" t="s">
        <v>62</v>
      </c>
      <c r="AS4303" s="75" t="s">
        <v>63</v>
      </c>
      <c r="AV4303" s="77"/>
      <c r="HX4303" s="58"/>
    </row>
    <row r="4304" spans="3:232">
      <c r="C4304" s="17" t="str">
        <f>VLOOKUP(O4304,'[1]mã đối tượng'!$C:$F,4,0)</f>
        <v>N</v>
      </c>
      <c r="D4304" s="89" t="s">
        <v>48</v>
      </c>
      <c r="E4304" s="89" t="s">
        <v>49</v>
      </c>
      <c r="F4304" s="74" t="s">
        <v>3139</v>
      </c>
      <c r="G4304" s="74" t="s">
        <v>3139</v>
      </c>
      <c r="H4304" s="74" t="s">
        <v>3147</v>
      </c>
      <c r="I4304" s="74" t="s">
        <v>3139</v>
      </c>
      <c r="J4304" s="92" t="s">
        <v>5792</v>
      </c>
      <c r="L4304" s="75" t="s">
        <v>53</v>
      </c>
      <c r="M4304" s="73" t="s">
        <v>3148</v>
      </c>
      <c r="N4304" s="73" t="s">
        <v>3139</v>
      </c>
      <c r="O4304" s="73" t="s">
        <v>228</v>
      </c>
      <c r="S4304" s="102" t="s">
        <v>1971</v>
      </c>
      <c r="V4304" s="102" t="s">
        <v>1971</v>
      </c>
      <c r="Y4304" s="73" t="s">
        <v>80</v>
      </c>
      <c r="AB4304" s="89" t="s">
        <v>58</v>
      </c>
      <c r="AC4304" s="89" t="s">
        <v>59</v>
      </c>
      <c r="AE4304" s="73">
        <v>1</v>
      </c>
      <c r="AG4304" s="78">
        <v>111058</v>
      </c>
      <c r="AH4304" s="78">
        <v>111058</v>
      </c>
      <c r="AL4304" s="95">
        <v>8</v>
      </c>
      <c r="AN4304" s="78">
        <v>8885</v>
      </c>
      <c r="AO4304" s="89" t="s">
        <v>60</v>
      </c>
      <c r="AQ4304" s="75" t="s">
        <v>61</v>
      </c>
      <c r="AR4304" s="75" t="s">
        <v>62</v>
      </c>
      <c r="AS4304" s="75" t="s">
        <v>63</v>
      </c>
      <c r="AV4304" s="77"/>
      <c r="HX4304" s="58"/>
    </row>
    <row r="4305" spans="3:232">
      <c r="C4305" s="17" t="str">
        <f>VLOOKUP(O4305,'[1]mã đối tượng'!$C:$F,4,0)</f>
        <v>N</v>
      </c>
      <c r="D4305" s="89" t="s">
        <v>48</v>
      </c>
      <c r="E4305" s="89" t="s">
        <v>49</v>
      </c>
      <c r="F4305" s="74" t="s">
        <v>3139</v>
      </c>
      <c r="G4305" s="74" t="s">
        <v>3139</v>
      </c>
      <c r="H4305" s="74" t="s">
        <v>3149</v>
      </c>
      <c r="I4305" s="74" t="s">
        <v>3139</v>
      </c>
      <c r="J4305" s="92" t="s">
        <v>5793</v>
      </c>
      <c r="L4305" s="75" t="s">
        <v>53</v>
      </c>
      <c r="M4305" s="73" t="s">
        <v>3150</v>
      </c>
      <c r="N4305" s="73" t="s">
        <v>3139</v>
      </c>
      <c r="O4305" s="73" t="s">
        <v>75</v>
      </c>
      <c r="S4305" s="102" t="s">
        <v>3145</v>
      </c>
      <c r="V4305" s="102" t="s">
        <v>3145</v>
      </c>
      <c r="Y4305" s="73" t="s">
        <v>77</v>
      </c>
      <c r="AB4305" s="89" t="s">
        <v>58</v>
      </c>
      <c r="AC4305" s="89" t="s">
        <v>59</v>
      </c>
      <c r="AE4305" s="73">
        <v>3</v>
      </c>
      <c r="AG4305" s="78">
        <v>70950</v>
      </c>
      <c r="AH4305" s="78">
        <v>212850</v>
      </c>
      <c r="AL4305" s="95">
        <v>8</v>
      </c>
      <c r="AN4305" s="78">
        <v>17028</v>
      </c>
      <c r="AO4305" s="89" t="s">
        <v>60</v>
      </c>
      <c r="AQ4305" s="75" t="s">
        <v>61</v>
      </c>
      <c r="AR4305" s="75" t="s">
        <v>62</v>
      </c>
      <c r="AS4305" s="75" t="s">
        <v>63</v>
      </c>
      <c r="AV4305" s="77"/>
      <c r="HX4305" s="58"/>
    </row>
    <row r="4306" spans="3:232">
      <c r="C4306" s="17" t="str">
        <f>VLOOKUP(O4306,'[1]mã đối tượng'!$C:$F,4,0)</f>
        <v>N</v>
      </c>
      <c r="D4306" s="89" t="s">
        <v>48</v>
      </c>
      <c r="E4306" s="89" t="s">
        <v>49</v>
      </c>
      <c r="F4306" s="74" t="s">
        <v>3139</v>
      </c>
      <c r="G4306" s="74" t="s">
        <v>3139</v>
      </c>
      <c r="H4306" s="74" t="s">
        <v>3149</v>
      </c>
      <c r="I4306" s="74" t="s">
        <v>3139</v>
      </c>
      <c r="J4306" s="92" t="s">
        <v>5793</v>
      </c>
      <c r="L4306" s="75" t="s">
        <v>53</v>
      </c>
      <c r="M4306" s="73" t="s">
        <v>3150</v>
      </c>
      <c r="N4306" s="73" t="s">
        <v>3139</v>
      </c>
      <c r="O4306" s="73" t="s">
        <v>75</v>
      </c>
      <c r="S4306" s="102" t="s">
        <v>3145</v>
      </c>
      <c r="V4306" s="102" t="s">
        <v>3145</v>
      </c>
      <c r="Y4306" s="73" t="s">
        <v>117</v>
      </c>
      <c r="AB4306" s="89" t="s">
        <v>58</v>
      </c>
      <c r="AC4306" s="89" t="s">
        <v>59</v>
      </c>
      <c r="AE4306" s="73">
        <v>2</v>
      </c>
      <c r="AG4306" s="78">
        <v>74250</v>
      </c>
      <c r="AH4306" s="78">
        <v>148500</v>
      </c>
      <c r="AL4306" s="95">
        <v>8</v>
      </c>
      <c r="AN4306" s="78">
        <v>11880</v>
      </c>
      <c r="AO4306" s="89" t="s">
        <v>60</v>
      </c>
      <c r="AQ4306" s="75" t="s">
        <v>61</v>
      </c>
      <c r="AR4306" s="75" t="s">
        <v>62</v>
      </c>
      <c r="AS4306" s="75" t="s">
        <v>63</v>
      </c>
      <c r="AV4306" s="77"/>
      <c r="HX4306" s="58"/>
    </row>
    <row r="4307" spans="3:232">
      <c r="C4307" s="17" t="str">
        <f>VLOOKUP(O4307,'[1]mã đối tượng'!$C:$F,4,0)</f>
        <v>N</v>
      </c>
      <c r="D4307" s="89" t="s">
        <v>48</v>
      </c>
      <c r="E4307" s="89" t="s">
        <v>49</v>
      </c>
      <c r="F4307" s="74" t="s">
        <v>3139</v>
      </c>
      <c r="G4307" s="74" t="s">
        <v>3139</v>
      </c>
      <c r="H4307" s="74" t="s">
        <v>3149</v>
      </c>
      <c r="I4307" s="74" t="s">
        <v>3139</v>
      </c>
      <c r="J4307" s="92" t="s">
        <v>5793</v>
      </c>
      <c r="L4307" s="75" t="s">
        <v>53</v>
      </c>
      <c r="M4307" s="73" t="s">
        <v>3150</v>
      </c>
      <c r="N4307" s="73" t="s">
        <v>3139</v>
      </c>
      <c r="O4307" s="73" t="s">
        <v>75</v>
      </c>
      <c r="S4307" s="102" t="s">
        <v>3145</v>
      </c>
      <c r="V4307" s="102" t="s">
        <v>3145</v>
      </c>
      <c r="Y4307" s="73" t="s">
        <v>69</v>
      </c>
      <c r="AB4307" s="89" t="s">
        <v>58</v>
      </c>
      <c r="AC4307" s="89" t="s">
        <v>59</v>
      </c>
      <c r="AE4307" s="73">
        <v>4</v>
      </c>
      <c r="AG4307" s="78">
        <v>49500</v>
      </c>
      <c r="AH4307" s="78">
        <v>198000</v>
      </c>
      <c r="AL4307" s="95">
        <v>8</v>
      </c>
      <c r="AN4307" s="78">
        <v>15840</v>
      </c>
      <c r="AO4307" s="89" t="s">
        <v>60</v>
      </c>
      <c r="AQ4307" s="75" t="s">
        <v>61</v>
      </c>
      <c r="AR4307" s="75" t="s">
        <v>62</v>
      </c>
      <c r="AS4307" s="75" t="s">
        <v>63</v>
      </c>
      <c r="AV4307" s="77"/>
      <c r="HX4307" s="58"/>
    </row>
    <row r="4308" spans="3:232">
      <c r="C4308" s="17" t="str">
        <f>VLOOKUP(O4308,'[1]mã đối tượng'!$C:$F,4,0)</f>
        <v>N</v>
      </c>
      <c r="D4308" s="89" t="s">
        <v>48</v>
      </c>
      <c r="E4308" s="89" t="s">
        <v>49</v>
      </c>
      <c r="F4308" s="74" t="s">
        <v>3139</v>
      </c>
      <c r="G4308" s="74" t="s">
        <v>3139</v>
      </c>
      <c r="H4308" s="74" t="s">
        <v>3151</v>
      </c>
      <c r="I4308" s="74" t="s">
        <v>3139</v>
      </c>
      <c r="J4308" s="92" t="s">
        <v>5794</v>
      </c>
      <c r="L4308" s="75" t="s">
        <v>53</v>
      </c>
      <c r="M4308" s="73" t="s">
        <v>3152</v>
      </c>
      <c r="N4308" s="73" t="s">
        <v>3139</v>
      </c>
      <c r="O4308" s="73" t="s">
        <v>369</v>
      </c>
      <c r="S4308" s="102" t="s">
        <v>839</v>
      </c>
      <c r="V4308" s="102" t="s">
        <v>839</v>
      </c>
      <c r="Y4308" s="73" t="s">
        <v>80</v>
      </c>
      <c r="AB4308" s="89" t="s">
        <v>58</v>
      </c>
      <c r="AC4308" s="89" t="s">
        <v>59</v>
      </c>
      <c r="AE4308" s="73">
        <v>1</v>
      </c>
      <c r="AG4308" s="78">
        <v>111058</v>
      </c>
      <c r="AH4308" s="78">
        <v>111058</v>
      </c>
      <c r="AL4308" s="95">
        <v>8</v>
      </c>
      <c r="AN4308" s="78">
        <v>8885</v>
      </c>
      <c r="AO4308" s="89" t="s">
        <v>60</v>
      </c>
      <c r="AQ4308" s="75" t="s">
        <v>61</v>
      </c>
      <c r="AR4308" s="75" t="s">
        <v>62</v>
      </c>
      <c r="AS4308" s="75" t="s">
        <v>63</v>
      </c>
      <c r="AV4308" s="77"/>
      <c r="HX4308" s="58"/>
    </row>
    <row r="4309" spans="3:232">
      <c r="C4309" s="17" t="str">
        <f>VLOOKUP(O4309,'[1]mã đối tượng'!$C:$F,4,0)</f>
        <v>N</v>
      </c>
      <c r="D4309" s="89" t="s">
        <v>48</v>
      </c>
      <c r="E4309" s="89" t="s">
        <v>49</v>
      </c>
      <c r="F4309" s="74" t="s">
        <v>3139</v>
      </c>
      <c r="G4309" s="74" t="s">
        <v>3139</v>
      </c>
      <c r="H4309" s="74" t="s">
        <v>3151</v>
      </c>
      <c r="I4309" s="74" t="s">
        <v>3139</v>
      </c>
      <c r="J4309" s="92" t="s">
        <v>5794</v>
      </c>
      <c r="L4309" s="75" t="s">
        <v>53</v>
      </c>
      <c r="M4309" s="73" t="s">
        <v>3152</v>
      </c>
      <c r="N4309" s="73" t="s">
        <v>3139</v>
      </c>
      <c r="O4309" s="73" t="s">
        <v>369</v>
      </c>
      <c r="S4309" s="102" t="s">
        <v>839</v>
      </c>
      <c r="V4309" s="102" t="s">
        <v>839</v>
      </c>
      <c r="Y4309" s="73" t="s">
        <v>77</v>
      </c>
      <c r="AB4309" s="89" t="s">
        <v>58</v>
      </c>
      <c r="AC4309" s="89" t="s">
        <v>59</v>
      </c>
      <c r="AE4309" s="73">
        <v>1</v>
      </c>
      <c r="AG4309" s="78">
        <v>70950</v>
      </c>
      <c r="AH4309" s="78">
        <v>70950</v>
      </c>
      <c r="AL4309" s="95">
        <v>8</v>
      </c>
      <c r="AN4309" s="78">
        <v>5676</v>
      </c>
      <c r="AO4309" s="89" t="s">
        <v>60</v>
      </c>
      <c r="AQ4309" s="75" t="s">
        <v>61</v>
      </c>
      <c r="AR4309" s="75" t="s">
        <v>62</v>
      </c>
      <c r="AS4309" s="75" t="s">
        <v>63</v>
      </c>
      <c r="AV4309" s="77"/>
      <c r="HX4309" s="58"/>
    </row>
    <row r="4310" spans="3:232">
      <c r="C4310" s="17" t="str">
        <f>VLOOKUP(O4310,'[1]mã đối tượng'!$C:$F,4,0)</f>
        <v>N</v>
      </c>
      <c r="D4310" s="89" t="s">
        <v>48</v>
      </c>
      <c r="E4310" s="89" t="s">
        <v>49</v>
      </c>
      <c r="F4310" s="74" t="s">
        <v>3139</v>
      </c>
      <c r="G4310" s="74" t="s">
        <v>3139</v>
      </c>
      <c r="H4310" s="74" t="s">
        <v>3151</v>
      </c>
      <c r="I4310" s="74" t="s">
        <v>3139</v>
      </c>
      <c r="J4310" s="92" t="s">
        <v>5794</v>
      </c>
      <c r="L4310" s="75" t="s">
        <v>53</v>
      </c>
      <c r="M4310" s="73" t="s">
        <v>3152</v>
      </c>
      <c r="N4310" s="73" t="s">
        <v>3139</v>
      </c>
      <c r="O4310" s="73" t="s">
        <v>369</v>
      </c>
      <c r="S4310" s="102" t="s">
        <v>839</v>
      </c>
      <c r="V4310" s="102" t="s">
        <v>839</v>
      </c>
      <c r="Y4310" s="73" t="s">
        <v>70</v>
      </c>
      <c r="AB4310" s="89" t="s">
        <v>58</v>
      </c>
      <c r="AC4310" s="89" t="s">
        <v>59</v>
      </c>
      <c r="AE4310" s="73">
        <v>1</v>
      </c>
      <c r="AG4310" s="78">
        <v>111606</v>
      </c>
      <c r="AH4310" s="78">
        <v>111606</v>
      </c>
      <c r="AL4310" s="95">
        <v>8</v>
      </c>
      <c r="AN4310" s="78">
        <v>8928</v>
      </c>
      <c r="AO4310" s="89" t="s">
        <v>60</v>
      </c>
      <c r="AQ4310" s="75" t="s">
        <v>61</v>
      </c>
      <c r="AR4310" s="75" t="s">
        <v>62</v>
      </c>
      <c r="AS4310" s="75" t="s">
        <v>63</v>
      </c>
      <c r="AV4310" s="77"/>
      <c r="HX4310" s="58"/>
    </row>
    <row r="4311" spans="3:232">
      <c r="C4311" s="17" t="str">
        <f>VLOOKUP(O4311,'[1]mã đối tượng'!$C:$F,4,0)</f>
        <v>N</v>
      </c>
      <c r="D4311" s="89" t="s">
        <v>48</v>
      </c>
      <c r="E4311" s="89" t="s">
        <v>49</v>
      </c>
      <c r="F4311" s="74" t="s">
        <v>3139</v>
      </c>
      <c r="G4311" s="74" t="s">
        <v>3139</v>
      </c>
      <c r="H4311" s="74" t="s">
        <v>3151</v>
      </c>
      <c r="I4311" s="74" t="s">
        <v>3139</v>
      </c>
      <c r="J4311" s="92" t="s">
        <v>5794</v>
      </c>
      <c r="L4311" s="75" t="s">
        <v>53</v>
      </c>
      <c r="M4311" s="73" t="s">
        <v>3152</v>
      </c>
      <c r="N4311" s="73" t="s">
        <v>3139</v>
      </c>
      <c r="O4311" s="73" t="s">
        <v>369</v>
      </c>
      <c r="S4311" s="102" t="s">
        <v>839</v>
      </c>
      <c r="V4311" s="102" t="s">
        <v>839</v>
      </c>
      <c r="Y4311" s="73" t="s">
        <v>79</v>
      </c>
      <c r="AB4311" s="89" t="s">
        <v>58</v>
      </c>
      <c r="AC4311" s="89" t="s">
        <v>59</v>
      </c>
      <c r="AE4311" s="73">
        <v>1</v>
      </c>
      <c r="AG4311" s="78">
        <v>50182</v>
      </c>
      <c r="AH4311" s="78">
        <v>50182</v>
      </c>
      <c r="AL4311" s="95">
        <v>8</v>
      </c>
      <c r="AN4311" s="78">
        <v>4015</v>
      </c>
      <c r="AO4311" s="89" t="s">
        <v>60</v>
      </c>
      <c r="AQ4311" s="75" t="s">
        <v>61</v>
      </c>
      <c r="AR4311" s="75" t="s">
        <v>62</v>
      </c>
      <c r="AS4311" s="75" t="s">
        <v>63</v>
      </c>
      <c r="AV4311" s="77"/>
      <c r="HX4311" s="58"/>
    </row>
    <row r="4312" spans="3:232">
      <c r="C4312" s="17" t="str">
        <f>VLOOKUP(O4312,'[1]mã đối tượng'!$C:$F,4,0)</f>
        <v>N</v>
      </c>
      <c r="D4312" s="89" t="s">
        <v>48</v>
      </c>
      <c r="E4312" s="89" t="s">
        <v>49</v>
      </c>
      <c r="F4312" s="74" t="s">
        <v>3139</v>
      </c>
      <c r="G4312" s="74" t="s">
        <v>3139</v>
      </c>
      <c r="H4312" s="74" t="s">
        <v>3153</v>
      </c>
      <c r="I4312" s="74" t="s">
        <v>3139</v>
      </c>
      <c r="J4312" s="92" t="s">
        <v>5795</v>
      </c>
      <c r="L4312" s="75" t="s">
        <v>53</v>
      </c>
      <c r="M4312" s="73" t="s">
        <v>3155</v>
      </c>
      <c r="N4312" s="73" t="s">
        <v>3139</v>
      </c>
      <c r="O4312" s="73" t="s">
        <v>3570</v>
      </c>
      <c r="S4312" s="102" t="s">
        <v>3154</v>
      </c>
      <c r="V4312" s="102" t="s">
        <v>3154</v>
      </c>
      <c r="Y4312" s="73" t="s">
        <v>94</v>
      </c>
      <c r="AB4312" s="89" t="s">
        <v>58</v>
      </c>
      <c r="AC4312" s="89" t="s">
        <v>59</v>
      </c>
      <c r="AE4312" s="73">
        <v>2</v>
      </c>
      <c r="AG4312" s="78">
        <v>73431</v>
      </c>
      <c r="AH4312" s="78">
        <v>146862</v>
      </c>
      <c r="AL4312" s="95">
        <v>8</v>
      </c>
      <c r="AN4312" s="78">
        <v>11749</v>
      </c>
      <c r="AO4312" s="89" t="s">
        <v>60</v>
      </c>
      <c r="AQ4312" s="75" t="s">
        <v>61</v>
      </c>
      <c r="AR4312" s="75" t="s">
        <v>62</v>
      </c>
      <c r="AS4312" s="75" t="s">
        <v>63</v>
      </c>
      <c r="AV4312" s="77"/>
      <c r="HX4312" s="58"/>
    </row>
    <row r="4313" spans="3:232">
      <c r="C4313" s="17" t="str">
        <f>VLOOKUP(O4313,'[1]mã đối tượng'!$C:$F,4,0)</f>
        <v>N</v>
      </c>
      <c r="D4313" s="89" t="s">
        <v>48</v>
      </c>
      <c r="E4313" s="89" t="s">
        <v>49</v>
      </c>
      <c r="F4313" s="74" t="s">
        <v>3139</v>
      </c>
      <c r="G4313" s="74" t="s">
        <v>3139</v>
      </c>
      <c r="H4313" s="74" t="s">
        <v>3153</v>
      </c>
      <c r="I4313" s="74" t="s">
        <v>3139</v>
      </c>
      <c r="J4313" s="92" t="s">
        <v>5795</v>
      </c>
      <c r="L4313" s="75" t="s">
        <v>53</v>
      </c>
      <c r="M4313" s="73" t="s">
        <v>3155</v>
      </c>
      <c r="N4313" s="73" t="s">
        <v>3139</v>
      </c>
      <c r="O4313" s="73" t="s">
        <v>3570</v>
      </c>
      <c r="S4313" s="102" t="s">
        <v>3154</v>
      </c>
      <c r="V4313" s="102" t="s">
        <v>3154</v>
      </c>
      <c r="Y4313" s="73" t="s">
        <v>57</v>
      </c>
      <c r="AB4313" s="89" t="s">
        <v>58</v>
      </c>
      <c r="AC4313" s="89" t="s">
        <v>59</v>
      </c>
      <c r="AE4313" s="73">
        <v>5</v>
      </c>
      <c r="AG4313" s="78">
        <v>55595</v>
      </c>
      <c r="AH4313" s="78">
        <v>277975</v>
      </c>
      <c r="AL4313" s="95">
        <v>8</v>
      </c>
      <c r="AN4313" s="78">
        <v>22238</v>
      </c>
      <c r="AO4313" s="89" t="s">
        <v>60</v>
      </c>
      <c r="AQ4313" s="75" t="s">
        <v>61</v>
      </c>
      <c r="AR4313" s="75" t="s">
        <v>62</v>
      </c>
      <c r="AS4313" s="75" t="s">
        <v>63</v>
      </c>
      <c r="AV4313" s="77"/>
      <c r="HX4313" s="58"/>
    </row>
    <row r="4314" spans="3:232">
      <c r="C4314" s="17" t="str">
        <f>VLOOKUP(O4314,'[1]mã đối tượng'!$C:$F,4,0)</f>
        <v>N</v>
      </c>
      <c r="D4314" s="89" t="s">
        <v>48</v>
      </c>
      <c r="E4314" s="89" t="s">
        <v>49</v>
      </c>
      <c r="F4314" s="74" t="s">
        <v>3139</v>
      </c>
      <c r="G4314" s="74" t="s">
        <v>3139</v>
      </c>
      <c r="H4314" s="74" t="s">
        <v>3156</v>
      </c>
      <c r="I4314" s="74" t="s">
        <v>3139</v>
      </c>
      <c r="J4314" s="92" t="s">
        <v>5796</v>
      </c>
      <c r="L4314" s="75" t="s">
        <v>53</v>
      </c>
      <c r="M4314" s="73" t="s">
        <v>1183</v>
      </c>
      <c r="N4314" s="73" t="s">
        <v>3139</v>
      </c>
      <c r="O4314" s="73" t="s">
        <v>3561</v>
      </c>
      <c r="S4314" s="102" t="s">
        <v>3157</v>
      </c>
      <c r="V4314" s="102" t="s">
        <v>3157</v>
      </c>
      <c r="Y4314" s="73" t="s">
        <v>79</v>
      </c>
      <c r="AB4314" s="89" t="s">
        <v>58</v>
      </c>
      <c r="AC4314" s="89" t="s">
        <v>59</v>
      </c>
      <c r="AE4314" s="73">
        <v>3</v>
      </c>
      <c r="AG4314" s="78">
        <v>50182</v>
      </c>
      <c r="AH4314" s="78">
        <v>150546</v>
      </c>
      <c r="AL4314" s="95">
        <v>8</v>
      </c>
      <c r="AN4314" s="78">
        <v>12044</v>
      </c>
      <c r="AO4314" s="89" t="s">
        <v>60</v>
      </c>
      <c r="AQ4314" s="75" t="s">
        <v>61</v>
      </c>
      <c r="AR4314" s="75" t="s">
        <v>62</v>
      </c>
      <c r="AS4314" s="75" t="s">
        <v>63</v>
      </c>
      <c r="AV4314" s="77"/>
      <c r="HX4314" s="58"/>
    </row>
    <row r="4315" spans="3:232">
      <c r="C4315" s="17" t="str">
        <f>VLOOKUP(O4315,'[1]mã đối tượng'!$C:$F,4,0)</f>
        <v>N</v>
      </c>
      <c r="D4315" s="89" t="s">
        <v>48</v>
      </c>
      <c r="E4315" s="89" t="s">
        <v>49</v>
      </c>
      <c r="F4315" s="74" t="s">
        <v>3139</v>
      </c>
      <c r="G4315" s="74" t="s">
        <v>3139</v>
      </c>
      <c r="H4315" s="74" t="s">
        <v>3158</v>
      </c>
      <c r="I4315" s="74" t="s">
        <v>3139</v>
      </c>
      <c r="J4315" s="92" t="s">
        <v>5797</v>
      </c>
      <c r="L4315" s="75" t="s">
        <v>53</v>
      </c>
      <c r="M4315" s="73" t="s">
        <v>3159</v>
      </c>
      <c r="N4315" s="73" t="s">
        <v>3139</v>
      </c>
      <c r="O4315" s="73" t="s">
        <v>369</v>
      </c>
      <c r="S4315" s="102" t="s">
        <v>842</v>
      </c>
      <c r="V4315" s="102" t="s">
        <v>842</v>
      </c>
      <c r="Y4315" s="73" t="s">
        <v>77</v>
      </c>
      <c r="AB4315" s="89" t="s">
        <v>58</v>
      </c>
      <c r="AC4315" s="89" t="s">
        <v>59</v>
      </c>
      <c r="AE4315" s="73">
        <v>1</v>
      </c>
      <c r="AG4315" s="78">
        <v>70950</v>
      </c>
      <c r="AH4315" s="78">
        <v>70950</v>
      </c>
      <c r="AL4315" s="95">
        <v>8</v>
      </c>
      <c r="AN4315" s="78">
        <v>5676</v>
      </c>
      <c r="AO4315" s="89" t="s">
        <v>60</v>
      </c>
      <c r="AQ4315" s="75" t="s">
        <v>61</v>
      </c>
      <c r="AR4315" s="75" t="s">
        <v>62</v>
      </c>
      <c r="AS4315" s="75" t="s">
        <v>63</v>
      </c>
      <c r="AV4315" s="77"/>
      <c r="HX4315" s="58"/>
    </row>
    <row r="4316" spans="3:232">
      <c r="C4316" s="17" t="str">
        <f>VLOOKUP(O4316,'[1]mã đối tượng'!$C:$F,4,0)</f>
        <v>N</v>
      </c>
      <c r="D4316" s="89" t="s">
        <v>48</v>
      </c>
      <c r="E4316" s="89" t="s">
        <v>49</v>
      </c>
      <c r="F4316" s="74" t="s">
        <v>3139</v>
      </c>
      <c r="G4316" s="74" t="s">
        <v>3139</v>
      </c>
      <c r="H4316" s="74" t="s">
        <v>3158</v>
      </c>
      <c r="I4316" s="74" t="s">
        <v>3139</v>
      </c>
      <c r="J4316" s="92" t="s">
        <v>5797</v>
      </c>
      <c r="L4316" s="75" t="s">
        <v>53</v>
      </c>
      <c r="M4316" s="73" t="s">
        <v>3159</v>
      </c>
      <c r="N4316" s="73" t="s">
        <v>3139</v>
      </c>
      <c r="O4316" s="73" t="s">
        <v>369</v>
      </c>
      <c r="S4316" s="102" t="s">
        <v>842</v>
      </c>
      <c r="V4316" s="102" t="s">
        <v>842</v>
      </c>
      <c r="Y4316" s="73" t="s">
        <v>78</v>
      </c>
      <c r="AB4316" s="89" t="s">
        <v>58</v>
      </c>
      <c r="AC4316" s="89" t="s">
        <v>59</v>
      </c>
      <c r="AE4316" s="73">
        <v>1</v>
      </c>
      <c r="AG4316" s="78">
        <v>46000</v>
      </c>
      <c r="AH4316" s="78">
        <v>46000</v>
      </c>
      <c r="AL4316" s="95">
        <v>8</v>
      </c>
      <c r="AN4316" s="78">
        <v>3680</v>
      </c>
      <c r="AO4316" s="89" t="s">
        <v>60</v>
      </c>
      <c r="AQ4316" s="75" t="s">
        <v>61</v>
      </c>
      <c r="AR4316" s="75" t="s">
        <v>62</v>
      </c>
      <c r="AS4316" s="75" t="s">
        <v>63</v>
      </c>
      <c r="AV4316" s="77"/>
      <c r="HX4316" s="58"/>
    </row>
    <row r="4317" spans="3:232">
      <c r="C4317" s="17" t="str">
        <f>VLOOKUP(O4317,'[1]mã đối tượng'!$C:$F,4,0)</f>
        <v>N</v>
      </c>
      <c r="D4317" s="89" t="s">
        <v>48</v>
      </c>
      <c r="E4317" s="89" t="s">
        <v>49</v>
      </c>
      <c r="F4317" s="74" t="s">
        <v>3139</v>
      </c>
      <c r="G4317" s="74" t="s">
        <v>3139</v>
      </c>
      <c r="H4317" s="74" t="s">
        <v>3160</v>
      </c>
      <c r="I4317" s="74" t="s">
        <v>3139</v>
      </c>
      <c r="J4317" s="92" t="s">
        <v>5798</v>
      </c>
      <c r="L4317" s="75" t="s">
        <v>53</v>
      </c>
      <c r="M4317" s="73" t="s">
        <v>3161</v>
      </c>
      <c r="N4317" s="73" t="s">
        <v>3139</v>
      </c>
      <c r="O4317" s="73" t="s">
        <v>3561</v>
      </c>
      <c r="S4317" s="102" t="s">
        <v>3157</v>
      </c>
      <c r="V4317" s="102" t="s">
        <v>3157</v>
      </c>
      <c r="Y4317" s="73" t="s">
        <v>80</v>
      </c>
      <c r="AB4317" s="89" t="s">
        <v>58</v>
      </c>
      <c r="AC4317" s="89" t="s">
        <v>59</v>
      </c>
      <c r="AE4317" s="73">
        <v>1</v>
      </c>
      <c r="AG4317" s="78">
        <v>111058</v>
      </c>
      <c r="AH4317" s="78">
        <v>111058</v>
      </c>
      <c r="AL4317" s="95">
        <v>8</v>
      </c>
      <c r="AN4317" s="78">
        <v>8885</v>
      </c>
      <c r="AO4317" s="89" t="s">
        <v>60</v>
      </c>
      <c r="AQ4317" s="75" t="s">
        <v>61</v>
      </c>
      <c r="AR4317" s="75" t="s">
        <v>62</v>
      </c>
      <c r="AS4317" s="75" t="s">
        <v>63</v>
      </c>
      <c r="AV4317" s="77"/>
      <c r="HX4317" s="58"/>
    </row>
    <row r="4318" spans="3:232">
      <c r="C4318" s="17" t="str">
        <f>VLOOKUP(O4318,'[1]mã đối tượng'!$C:$F,4,0)</f>
        <v>N</v>
      </c>
      <c r="D4318" s="89" t="s">
        <v>48</v>
      </c>
      <c r="E4318" s="89" t="s">
        <v>49</v>
      </c>
      <c r="F4318" s="74" t="s">
        <v>3139</v>
      </c>
      <c r="G4318" s="74" t="s">
        <v>3139</v>
      </c>
      <c r="H4318" s="74" t="s">
        <v>3162</v>
      </c>
      <c r="I4318" s="74" t="s">
        <v>3139</v>
      </c>
      <c r="J4318" s="92" t="s">
        <v>5799</v>
      </c>
      <c r="L4318" s="75" t="s">
        <v>53</v>
      </c>
      <c r="M4318" s="73" t="s">
        <v>3163</v>
      </c>
      <c r="N4318" s="73" t="s">
        <v>3139</v>
      </c>
      <c r="O4318" s="73" t="s">
        <v>121</v>
      </c>
      <c r="S4318" s="102" t="s">
        <v>224</v>
      </c>
      <c r="V4318" s="102" t="s">
        <v>224</v>
      </c>
      <c r="Y4318" s="73" t="s">
        <v>142</v>
      </c>
      <c r="AB4318" s="89" t="s">
        <v>58</v>
      </c>
      <c r="AC4318" s="89" t="s">
        <v>59</v>
      </c>
      <c r="AE4318" s="73">
        <v>4</v>
      </c>
      <c r="AG4318" s="78">
        <v>50400</v>
      </c>
      <c r="AH4318" s="78">
        <v>201600</v>
      </c>
      <c r="AL4318" s="95">
        <v>8</v>
      </c>
      <c r="AN4318" s="78">
        <v>16128</v>
      </c>
      <c r="AO4318" s="89" t="s">
        <v>60</v>
      </c>
      <c r="AQ4318" s="75" t="s">
        <v>61</v>
      </c>
      <c r="AR4318" s="75" t="s">
        <v>62</v>
      </c>
      <c r="AS4318" s="75" t="s">
        <v>63</v>
      </c>
      <c r="AV4318" s="77"/>
      <c r="HX4318" s="58"/>
    </row>
    <row r="4319" spans="3:232">
      <c r="C4319" s="17" t="str">
        <f>VLOOKUP(O4319,'[1]mã đối tượng'!$C:$F,4,0)</f>
        <v>N</v>
      </c>
      <c r="D4319" s="89" t="s">
        <v>48</v>
      </c>
      <c r="E4319" s="89" t="s">
        <v>49</v>
      </c>
      <c r="F4319" s="74" t="s">
        <v>3139</v>
      </c>
      <c r="G4319" s="74" t="s">
        <v>3139</v>
      </c>
      <c r="H4319" s="74" t="s">
        <v>3164</v>
      </c>
      <c r="I4319" s="74" t="s">
        <v>3139</v>
      </c>
      <c r="J4319" s="92" t="s">
        <v>5800</v>
      </c>
      <c r="L4319" s="75" t="s">
        <v>53</v>
      </c>
      <c r="M4319" s="73" t="s">
        <v>3165</v>
      </c>
      <c r="N4319" s="73" t="s">
        <v>3139</v>
      </c>
      <c r="O4319" s="73" t="s">
        <v>369</v>
      </c>
      <c r="S4319" s="102" t="s">
        <v>851</v>
      </c>
      <c r="V4319" s="102" t="s">
        <v>851</v>
      </c>
      <c r="Y4319" s="73" t="s">
        <v>80</v>
      </c>
      <c r="AB4319" s="89" t="s">
        <v>58</v>
      </c>
      <c r="AC4319" s="89" t="s">
        <v>59</v>
      </c>
      <c r="AE4319" s="73">
        <v>1</v>
      </c>
      <c r="AG4319" s="78">
        <v>111058</v>
      </c>
      <c r="AH4319" s="78">
        <v>111058</v>
      </c>
      <c r="AL4319" s="95">
        <v>8</v>
      </c>
      <c r="AN4319" s="78">
        <v>8885</v>
      </c>
      <c r="AO4319" s="89" t="s">
        <v>60</v>
      </c>
      <c r="AQ4319" s="75" t="s">
        <v>61</v>
      </c>
      <c r="AR4319" s="75" t="s">
        <v>62</v>
      </c>
      <c r="AS4319" s="75" t="s">
        <v>63</v>
      </c>
      <c r="AV4319" s="77"/>
      <c r="HX4319" s="58"/>
    </row>
    <row r="4320" spans="3:232">
      <c r="C4320" s="17" t="str">
        <f>VLOOKUP(O4320,'[1]mã đối tượng'!$C:$F,4,0)</f>
        <v>N</v>
      </c>
      <c r="D4320" s="89" t="s">
        <v>48</v>
      </c>
      <c r="E4320" s="89" t="s">
        <v>49</v>
      </c>
      <c r="F4320" s="74" t="s">
        <v>3139</v>
      </c>
      <c r="G4320" s="74" t="s">
        <v>3139</v>
      </c>
      <c r="H4320" s="74" t="s">
        <v>3164</v>
      </c>
      <c r="I4320" s="74" t="s">
        <v>3139</v>
      </c>
      <c r="J4320" s="92" t="s">
        <v>5800</v>
      </c>
      <c r="L4320" s="75" t="s">
        <v>53</v>
      </c>
      <c r="M4320" s="73" t="s">
        <v>3165</v>
      </c>
      <c r="N4320" s="73" t="s">
        <v>3139</v>
      </c>
      <c r="O4320" s="73" t="s">
        <v>369</v>
      </c>
      <c r="S4320" s="102" t="s">
        <v>851</v>
      </c>
      <c r="V4320" s="102" t="s">
        <v>851</v>
      </c>
      <c r="Y4320" s="73" t="s">
        <v>70</v>
      </c>
      <c r="AB4320" s="89" t="s">
        <v>58</v>
      </c>
      <c r="AC4320" s="89" t="s">
        <v>59</v>
      </c>
      <c r="AE4320" s="73">
        <v>1</v>
      </c>
      <c r="AG4320" s="78">
        <v>111606</v>
      </c>
      <c r="AH4320" s="78">
        <v>111606</v>
      </c>
      <c r="AL4320" s="95">
        <v>8</v>
      </c>
      <c r="AN4320" s="78">
        <v>8928</v>
      </c>
      <c r="AO4320" s="89" t="s">
        <v>60</v>
      </c>
      <c r="AQ4320" s="75" t="s">
        <v>61</v>
      </c>
      <c r="AR4320" s="75" t="s">
        <v>62</v>
      </c>
      <c r="AS4320" s="75" t="s">
        <v>63</v>
      </c>
      <c r="AV4320" s="77"/>
      <c r="HX4320" s="58"/>
    </row>
    <row r="4321" spans="3:232">
      <c r="C4321" s="17" t="str">
        <f>VLOOKUP(O4321,'[1]mã đối tượng'!$C:$F,4,0)</f>
        <v>N</v>
      </c>
      <c r="D4321" s="89" t="s">
        <v>48</v>
      </c>
      <c r="E4321" s="89" t="s">
        <v>49</v>
      </c>
      <c r="F4321" s="74" t="s">
        <v>3139</v>
      </c>
      <c r="G4321" s="74" t="s">
        <v>3139</v>
      </c>
      <c r="H4321" s="74" t="s">
        <v>3164</v>
      </c>
      <c r="I4321" s="74" t="s">
        <v>3139</v>
      </c>
      <c r="J4321" s="92" t="s">
        <v>5800</v>
      </c>
      <c r="L4321" s="75" t="s">
        <v>53</v>
      </c>
      <c r="M4321" s="73" t="s">
        <v>3165</v>
      </c>
      <c r="N4321" s="73" t="s">
        <v>3139</v>
      </c>
      <c r="O4321" s="73" t="s">
        <v>369</v>
      </c>
      <c r="S4321" s="102" t="s">
        <v>851</v>
      </c>
      <c r="V4321" s="102" t="s">
        <v>851</v>
      </c>
      <c r="Y4321" s="73" t="s">
        <v>94</v>
      </c>
      <c r="AB4321" s="89" t="s">
        <v>58</v>
      </c>
      <c r="AC4321" s="89" t="s">
        <v>59</v>
      </c>
      <c r="AE4321" s="73">
        <v>2</v>
      </c>
      <c r="AG4321" s="78">
        <v>73431</v>
      </c>
      <c r="AH4321" s="78">
        <v>146862</v>
      </c>
      <c r="AL4321" s="95">
        <v>8</v>
      </c>
      <c r="AN4321" s="78">
        <v>11749</v>
      </c>
      <c r="AO4321" s="89" t="s">
        <v>60</v>
      </c>
      <c r="AQ4321" s="75" t="s">
        <v>61</v>
      </c>
      <c r="AR4321" s="75" t="s">
        <v>62</v>
      </c>
      <c r="AS4321" s="75" t="s">
        <v>63</v>
      </c>
      <c r="AV4321" s="77"/>
      <c r="HX4321" s="58"/>
    </row>
    <row r="4322" spans="3:232">
      <c r="C4322" s="17" t="str">
        <f>VLOOKUP(O4322,'[1]mã đối tượng'!$C:$F,4,0)</f>
        <v>N</v>
      </c>
      <c r="D4322" s="89" t="s">
        <v>48</v>
      </c>
      <c r="E4322" s="89" t="s">
        <v>49</v>
      </c>
      <c r="F4322" s="74" t="s">
        <v>3139</v>
      </c>
      <c r="G4322" s="74" t="s">
        <v>3139</v>
      </c>
      <c r="H4322" s="74" t="s">
        <v>3166</v>
      </c>
      <c r="I4322" s="74" t="s">
        <v>3139</v>
      </c>
      <c r="J4322" s="92" t="s">
        <v>5801</v>
      </c>
      <c r="L4322" s="75" t="s">
        <v>53</v>
      </c>
      <c r="M4322" s="73" t="s">
        <v>3168</v>
      </c>
      <c r="N4322" s="73" t="s">
        <v>3139</v>
      </c>
      <c r="O4322" s="73" t="s">
        <v>184</v>
      </c>
      <c r="S4322" s="102" t="s">
        <v>3167</v>
      </c>
      <c r="V4322" s="102" t="s">
        <v>3167</v>
      </c>
      <c r="Y4322" s="73" t="s">
        <v>77</v>
      </c>
      <c r="AB4322" s="89" t="s">
        <v>58</v>
      </c>
      <c r="AC4322" s="89" t="s">
        <v>59</v>
      </c>
      <c r="AE4322" s="73">
        <v>1</v>
      </c>
      <c r="AG4322" s="78">
        <v>70950</v>
      </c>
      <c r="AH4322" s="78">
        <v>70950</v>
      </c>
      <c r="AL4322" s="95">
        <v>8</v>
      </c>
      <c r="AN4322" s="78">
        <v>5676</v>
      </c>
      <c r="AO4322" s="89" t="s">
        <v>60</v>
      </c>
      <c r="AQ4322" s="75" t="s">
        <v>61</v>
      </c>
      <c r="AR4322" s="75" t="s">
        <v>62</v>
      </c>
      <c r="AS4322" s="75" t="s">
        <v>63</v>
      </c>
      <c r="AV4322" s="77"/>
      <c r="HX4322" s="58"/>
    </row>
    <row r="4323" spans="3:232">
      <c r="C4323" s="17" t="str">
        <f>VLOOKUP(O4323,'[1]mã đối tượng'!$C:$F,4,0)</f>
        <v>N</v>
      </c>
      <c r="D4323" s="89" t="s">
        <v>48</v>
      </c>
      <c r="E4323" s="89" t="s">
        <v>49</v>
      </c>
      <c r="F4323" s="74" t="s">
        <v>3139</v>
      </c>
      <c r="G4323" s="74" t="s">
        <v>3139</v>
      </c>
      <c r="H4323" s="74" t="s">
        <v>3166</v>
      </c>
      <c r="I4323" s="74" t="s">
        <v>3139</v>
      </c>
      <c r="J4323" s="92" t="s">
        <v>5801</v>
      </c>
      <c r="L4323" s="75" t="s">
        <v>53</v>
      </c>
      <c r="M4323" s="73" t="s">
        <v>3168</v>
      </c>
      <c r="N4323" s="73" t="s">
        <v>3139</v>
      </c>
      <c r="O4323" s="73" t="s">
        <v>184</v>
      </c>
      <c r="S4323" s="102" t="s">
        <v>3167</v>
      </c>
      <c r="V4323" s="102" t="s">
        <v>3167</v>
      </c>
      <c r="Y4323" s="73" t="s">
        <v>94</v>
      </c>
      <c r="AB4323" s="89" t="s">
        <v>58</v>
      </c>
      <c r="AC4323" s="89" t="s">
        <v>59</v>
      </c>
      <c r="AE4323" s="73">
        <v>1</v>
      </c>
      <c r="AG4323" s="78">
        <v>73431</v>
      </c>
      <c r="AH4323" s="78">
        <v>73431</v>
      </c>
      <c r="AL4323" s="95">
        <v>8</v>
      </c>
      <c r="AN4323" s="78">
        <v>5874</v>
      </c>
      <c r="AO4323" s="89" t="s">
        <v>60</v>
      </c>
      <c r="AQ4323" s="75" t="s">
        <v>61</v>
      </c>
      <c r="AR4323" s="75" t="s">
        <v>62</v>
      </c>
      <c r="AS4323" s="75" t="s">
        <v>63</v>
      </c>
      <c r="AV4323" s="77"/>
      <c r="HX4323" s="58"/>
    </row>
    <row r="4324" spans="3:232">
      <c r="C4324" s="17" t="str">
        <f>VLOOKUP(O4324,'[1]mã đối tượng'!$C:$F,4,0)</f>
        <v>N</v>
      </c>
      <c r="D4324" s="89" t="s">
        <v>48</v>
      </c>
      <c r="E4324" s="89" t="s">
        <v>49</v>
      </c>
      <c r="F4324" s="74" t="s">
        <v>3139</v>
      </c>
      <c r="G4324" s="74" t="s">
        <v>3139</v>
      </c>
      <c r="H4324" s="74" t="s">
        <v>3169</v>
      </c>
      <c r="I4324" s="74" t="s">
        <v>3139</v>
      </c>
      <c r="J4324" s="92" t="s">
        <v>5802</v>
      </c>
      <c r="L4324" s="75" t="s">
        <v>53</v>
      </c>
      <c r="M4324" s="73" t="s">
        <v>3171</v>
      </c>
      <c r="N4324" s="73" t="s">
        <v>3139</v>
      </c>
      <c r="O4324" s="73" t="s">
        <v>369</v>
      </c>
      <c r="S4324" s="102" t="s">
        <v>3170</v>
      </c>
      <c r="V4324" s="102" t="s">
        <v>3170</v>
      </c>
      <c r="Y4324" s="73" t="s">
        <v>80</v>
      </c>
      <c r="AB4324" s="89" t="s">
        <v>58</v>
      </c>
      <c r="AC4324" s="89" t="s">
        <v>59</v>
      </c>
      <c r="AE4324" s="73">
        <v>2</v>
      </c>
      <c r="AG4324" s="78">
        <v>111058</v>
      </c>
      <c r="AH4324" s="78">
        <v>222116</v>
      </c>
      <c r="AL4324" s="95">
        <v>8</v>
      </c>
      <c r="AN4324" s="78">
        <v>17770</v>
      </c>
      <c r="AO4324" s="89" t="s">
        <v>60</v>
      </c>
      <c r="AQ4324" s="75" t="s">
        <v>61</v>
      </c>
      <c r="AR4324" s="75" t="s">
        <v>62</v>
      </c>
      <c r="AS4324" s="75" t="s">
        <v>63</v>
      </c>
      <c r="AV4324" s="77"/>
      <c r="HX4324" s="58"/>
    </row>
    <row r="4325" spans="3:232">
      <c r="C4325" s="17" t="str">
        <f>VLOOKUP(O4325,'[1]mã đối tượng'!$C:$F,4,0)</f>
        <v>N</v>
      </c>
      <c r="D4325" s="89" t="s">
        <v>48</v>
      </c>
      <c r="E4325" s="89" t="s">
        <v>49</v>
      </c>
      <c r="F4325" s="74" t="s">
        <v>3139</v>
      </c>
      <c r="G4325" s="74" t="s">
        <v>3139</v>
      </c>
      <c r="H4325" s="74" t="s">
        <v>3169</v>
      </c>
      <c r="I4325" s="74" t="s">
        <v>3139</v>
      </c>
      <c r="J4325" s="92" t="s">
        <v>5802</v>
      </c>
      <c r="L4325" s="75" t="s">
        <v>53</v>
      </c>
      <c r="M4325" s="73" t="s">
        <v>3171</v>
      </c>
      <c r="N4325" s="73" t="s">
        <v>3139</v>
      </c>
      <c r="O4325" s="73" t="s">
        <v>369</v>
      </c>
      <c r="S4325" s="102" t="s">
        <v>3170</v>
      </c>
      <c r="V4325" s="102" t="s">
        <v>3170</v>
      </c>
      <c r="Y4325" s="73" t="s">
        <v>79</v>
      </c>
      <c r="AB4325" s="89" t="s">
        <v>58</v>
      </c>
      <c r="AC4325" s="89" t="s">
        <v>59</v>
      </c>
      <c r="AE4325" s="73">
        <v>2</v>
      </c>
      <c r="AG4325" s="78">
        <v>50182</v>
      </c>
      <c r="AH4325" s="78">
        <v>100364</v>
      </c>
      <c r="AL4325" s="95">
        <v>8</v>
      </c>
      <c r="AN4325" s="78">
        <v>8029</v>
      </c>
      <c r="AO4325" s="89" t="s">
        <v>60</v>
      </c>
      <c r="AQ4325" s="75" t="s">
        <v>61</v>
      </c>
      <c r="AR4325" s="75" t="s">
        <v>62</v>
      </c>
      <c r="AS4325" s="75" t="s">
        <v>63</v>
      </c>
      <c r="AV4325" s="77"/>
      <c r="HX4325" s="58"/>
    </row>
    <row r="4326" spans="3:232">
      <c r="C4326" s="17" t="str">
        <f>VLOOKUP(O4326,'[1]mã đối tượng'!$C:$F,4,0)</f>
        <v>N</v>
      </c>
      <c r="D4326" s="89" t="s">
        <v>48</v>
      </c>
      <c r="E4326" s="89" t="s">
        <v>49</v>
      </c>
      <c r="F4326" s="74" t="s">
        <v>3139</v>
      </c>
      <c r="G4326" s="74" t="s">
        <v>3139</v>
      </c>
      <c r="H4326" s="74" t="s">
        <v>3169</v>
      </c>
      <c r="I4326" s="74" t="s">
        <v>3139</v>
      </c>
      <c r="J4326" s="92" t="s">
        <v>5802</v>
      </c>
      <c r="L4326" s="75" t="s">
        <v>53</v>
      </c>
      <c r="M4326" s="73" t="s">
        <v>3171</v>
      </c>
      <c r="N4326" s="73" t="s">
        <v>3139</v>
      </c>
      <c r="O4326" s="73" t="s">
        <v>369</v>
      </c>
      <c r="S4326" s="102" t="s">
        <v>3170</v>
      </c>
      <c r="V4326" s="102" t="s">
        <v>3170</v>
      </c>
      <c r="Y4326" s="73" t="s">
        <v>94</v>
      </c>
      <c r="AB4326" s="89" t="s">
        <v>58</v>
      </c>
      <c r="AC4326" s="89" t="s">
        <v>59</v>
      </c>
      <c r="AE4326" s="73">
        <v>1</v>
      </c>
      <c r="AG4326" s="78">
        <v>73431</v>
      </c>
      <c r="AH4326" s="78">
        <v>73431</v>
      </c>
      <c r="AL4326" s="95">
        <v>8</v>
      </c>
      <c r="AN4326" s="78">
        <v>5874</v>
      </c>
      <c r="AO4326" s="89" t="s">
        <v>60</v>
      </c>
      <c r="AQ4326" s="75" t="s">
        <v>61</v>
      </c>
      <c r="AR4326" s="75" t="s">
        <v>62</v>
      </c>
      <c r="AS4326" s="75" t="s">
        <v>63</v>
      </c>
      <c r="AV4326" s="77"/>
      <c r="HX4326" s="58"/>
    </row>
    <row r="4327" spans="3:232">
      <c r="C4327" s="17" t="str">
        <f>VLOOKUP(O4327,'[1]mã đối tượng'!$C:$F,4,0)</f>
        <v>N</v>
      </c>
      <c r="D4327" s="89" t="s">
        <v>48</v>
      </c>
      <c r="E4327" s="89" t="s">
        <v>49</v>
      </c>
      <c r="F4327" s="74" t="s">
        <v>3139</v>
      </c>
      <c r="G4327" s="74" t="s">
        <v>3139</v>
      </c>
      <c r="H4327" s="74" t="s">
        <v>3172</v>
      </c>
      <c r="I4327" s="74" t="s">
        <v>3139</v>
      </c>
      <c r="J4327" s="92" t="s">
        <v>5803</v>
      </c>
      <c r="L4327" s="75" t="s">
        <v>53</v>
      </c>
      <c r="M4327" s="73" t="s">
        <v>3174</v>
      </c>
      <c r="N4327" s="73" t="s">
        <v>3139</v>
      </c>
      <c r="O4327" s="73" t="s">
        <v>121</v>
      </c>
      <c r="S4327" s="102" t="s">
        <v>3173</v>
      </c>
      <c r="V4327" s="102" t="s">
        <v>3173</v>
      </c>
      <c r="Y4327" s="73" t="s">
        <v>80</v>
      </c>
      <c r="AB4327" s="89" t="s">
        <v>58</v>
      </c>
      <c r="AC4327" s="89" t="s">
        <v>59</v>
      </c>
      <c r="AE4327" s="73">
        <v>1</v>
      </c>
      <c r="AG4327" s="78">
        <v>111058</v>
      </c>
      <c r="AH4327" s="78">
        <v>111058</v>
      </c>
      <c r="AL4327" s="95">
        <v>8</v>
      </c>
      <c r="AN4327" s="78">
        <v>8885</v>
      </c>
      <c r="AO4327" s="89" t="s">
        <v>60</v>
      </c>
      <c r="AQ4327" s="75" t="s">
        <v>61</v>
      </c>
      <c r="AR4327" s="75" t="s">
        <v>62</v>
      </c>
      <c r="AS4327" s="75" t="s">
        <v>63</v>
      </c>
      <c r="AV4327" s="77"/>
      <c r="HX4327" s="58"/>
    </row>
    <row r="4328" spans="3:232">
      <c r="C4328" s="17" t="str">
        <f>VLOOKUP(O4328,'[1]mã đối tượng'!$C:$F,4,0)</f>
        <v>N</v>
      </c>
      <c r="D4328" s="89" t="s">
        <v>48</v>
      </c>
      <c r="E4328" s="89" t="s">
        <v>49</v>
      </c>
      <c r="F4328" s="74" t="s">
        <v>3139</v>
      </c>
      <c r="G4328" s="74" t="s">
        <v>3139</v>
      </c>
      <c r="H4328" s="74" t="s">
        <v>3175</v>
      </c>
      <c r="I4328" s="74" t="s">
        <v>3139</v>
      </c>
      <c r="J4328" s="92" t="s">
        <v>5804</v>
      </c>
      <c r="L4328" s="75" t="s">
        <v>53</v>
      </c>
      <c r="M4328" s="73" t="s">
        <v>2494</v>
      </c>
      <c r="N4328" s="73" t="s">
        <v>3139</v>
      </c>
      <c r="O4328" s="73" t="s">
        <v>3568</v>
      </c>
      <c r="S4328" s="102" t="s">
        <v>1505</v>
      </c>
      <c r="V4328" s="102" t="s">
        <v>1505</v>
      </c>
      <c r="Y4328" s="73" t="s">
        <v>78</v>
      </c>
      <c r="AB4328" s="89" t="s">
        <v>58</v>
      </c>
      <c r="AC4328" s="89" t="s">
        <v>59</v>
      </c>
      <c r="AE4328" s="73">
        <v>1</v>
      </c>
      <c r="AG4328" s="78">
        <v>46000</v>
      </c>
      <c r="AH4328" s="78">
        <v>46000</v>
      </c>
      <c r="AL4328" s="95">
        <v>8</v>
      </c>
      <c r="AN4328" s="78">
        <v>3680</v>
      </c>
      <c r="AO4328" s="89" t="s">
        <v>60</v>
      </c>
      <c r="AQ4328" s="75" t="s">
        <v>61</v>
      </c>
      <c r="AR4328" s="75" t="s">
        <v>62</v>
      </c>
      <c r="AS4328" s="75" t="s">
        <v>63</v>
      </c>
      <c r="AV4328" s="77"/>
      <c r="HX4328" s="58"/>
    </row>
    <row r="4329" spans="3:232">
      <c r="C4329" s="17" t="str">
        <f>VLOOKUP(O4329,'[1]mã đối tượng'!$C:$F,4,0)</f>
        <v>N</v>
      </c>
      <c r="D4329" s="89" t="s">
        <v>48</v>
      </c>
      <c r="E4329" s="89" t="s">
        <v>49</v>
      </c>
      <c r="F4329" s="74" t="s">
        <v>3139</v>
      </c>
      <c r="G4329" s="74" t="s">
        <v>3139</v>
      </c>
      <c r="H4329" s="74" t="s">
        <v>3176</v>
      </c>
      <c r="I4329" s="74" t="s">
        <v>3139</v>
      </c>
      <c r="J4329" s="92" t="s">
        <v>5805</v>
      </c>
      <c r="L4329" s="75" t="s">
        <v>53</v>
      </c>
      <c r="M4329" s="73" t="s">
        <v>3177</v>
      </c>
      <c r="N4329" s="73" t="s">
        <v>3139</v>
      </c>
      <c r="O4329" s="73" t="s">
        <v>3561</v>
      </c>
      <c r="S4329" s="102" t="s">
        <v>1442</v>
      </c>
      <c r="V4329" s="102" t="s">
        <v>1442</v>
      </c>
      <c r="Y4329" s="73" t="s">
        <v>94</v>
      </c>
      <c r="AB4329" s="89" t="s">
        <v>58</v>
      </c>
      <c r="AC4329" s="89" t="s">
        <v>59</v>
      </c>
      <c r="AE4329" s="73">
        <v>1</v>
      </c>
      <c r="AG4329" s="78">
        <v>73431</v>
      </c>
      <c r="AH4329" s="78">
        <v>73431</v>
      </c>
      <c r="AL4329" s="95">
        <v>8</v>
      </c>
      <c r="AN4329" s="78">
        <v>5874</v>
      </c>
      <c r="AO4329" s="89" t="s">
        <v>60</v>
      </c>
      <c r="AQ4329" s="75" t="s">
        <v>61</v>
      </c>
      <c r="AR4329" s="75" t="s">
        <v>62</v>
      </c>
      <c r="AS4329" s="75" t="s">
        <v>63</v>
      </c>
      <c r="AV4329" s="77"/>
      <c r="HX4329" s="58"/>
    </row>
    <row r="4330" spans="3:232">
      <c r="C4330" s="17" t="str">
        <f>VLOOKUP(O4330,'[1]mã đối tượng'!$C:$F,4,0)</f>
        <v>N</v>
      </c>
      <c r="D4330" s="89" t="s">
        <v>48</v>
      </c>
      <c r="E4330" s="89" t="s">
        <v>49</v>
      </c>
      <c r="F4330" s="74" t="s">
        <v>3139</v>
      </c>
      <c r="G4330" s="74" t="s">
        <v>3139</v>
      </c>
      <c r="H4330" s="74" t="s">
        <v>3178</v>
      </c>
      <c r="I4330" s="74" t="s">
        <v>3139</v>
      </c>
      <c r="J4330" s="92" t="s">
        <v>5806</v>
      </c>
      <c r="L4330" s="75" t="s">
        <v>53</v>
      </c>
      <c r="M4330" s="73" t="s">
        <v>3180</v>
      </c>
      <c r="N4330" s="73" t="s">
        <v>3139</v>
      </c>
      <c r="O4330" s="73" t="s">
        <v>3570</v>
      </c>
      <c r="S4330" s="102" t="s">
        <v>3179</v>
      </c>
      <c r="V4330" s="102" t="s">
        <v>3179</v>
      </c>
      <c r="Y4330" s="73" t="s">
        <v>80</v>
      </c>
      <c r="AB4330" s="89" t="s">
        <v>58</v>
      </c>
      <c r="AC4330" s="89" t="s">
        <v>59</v>
      </c>
      <c r="AE4330" s="73">
        <v>10</v>
      </c>
      <c r="AG4330" s="78">
        <v>111058</v>
      </c>
      <c r="AH4330" s="78">
        <v>1110580</v>
      </c>
      <c r="AL4330" s="95">
        <v>8</v>
      </c>
      <c r="AN4330" s="78">
        <v>88847</v>
      </c>
      <c r="AO4330" s="89" t="s">
        <v>60</v>
      </c>
      <c r="AQ4330" s="75" t="s">
        <v>61</v>
      </c>
      <c r="AR4330" s="75" t="s">
        <v>62</v>
      </c>
      <c r="AS4330" s="75" t="s">
        <v>63</v>
      </c>
      <c r="AV4330" s="77"/>
      <c r="HX4330" s="58"/>
    </row>
    <row r="4331" spans="3:232">
      <c r="C4331" s="17" t="str">
        <f>VLOOKUP(O4331,'[1]mã đối tượng'!$C:$F,4,0)</f>
        <v>N</v>
      </c>
      <c r="D4331" s="89" t="s">
        <v>48</v>
      </c>
      <c r="E4331" s="89" t="s">
        <v>49</v>
      </c>
      <c r="F4331" s="74" t="s">
        <v>3139</v>
      </c>
      <c r="G4331" s="74" t="s">
        <v>3139</v>
      </c>
      <c r="H4331" s="74" t="s">
        <v>3178</v>
      </c>
      <c r="I4331" s="74" t="s">
        <v>3139</v>
      </c>
      <c r="J4331" s="92" t="s">
        <v>5806</v>
      </c>
      <c r="L4331" s="75" t="s">
        <v>53</v>
      </c>
      <c r="M4331" s="73" t="s">
        <v>3180</v>
      </c>
      <c r="N4331" s="73" t="s">
        <v>3139</v>
      </c>
      <c r="O4331" s="73" t="s">
        <v>3570</v>
      </c>
      <c r="S4331" s="102" t="s">
        <v>3179</v>
      </c>
      <c r="V4331" s="102" t="s">
        <v>3179</v>
      </c>
      <c r="Y4331" s="73" t="s">
        <v>94</v>
      </c>
      <c r="AB4331" s="89" t="s">
        <v>58</v>
      </c>
      <c r="AC4331" s="89" t="s">
        <v>59</v>
      </c>
      <c r="AE4331" s="73">
        <v>5</v>
      </c>
      <c r="AG4331" s="78">
        <v>73431</v>
      </c>
      <c r="AH4331" s="78">
        <v>367155</v>
      </c>
      <c r="AL4331" s="95">
        <v>8</v>
      </c>
      <c r="AN4331" s="78">
        <v>29372</v>
      </c>
      <c r="AO4331" s="89" t="s">
        <v>60</v>
      </c>
      <c r="AQ4331" s="75" t="s">
        <v>61</v>
      </c>
      <c r="AR4331" s="75" t="s">
        <v>62</v>
      </c>
      <c r="AS4331" s="75" t="s">
        <v>63</v>
      </c>
      <c r="AV4331" s="77"/>
      <c r="HX4331" s="58"/>
    </row>
    <row r="4332" spans="3:232">
      <c r="C4332" s="17" t="str">
        <f>VLOOKUP(O4332,'[1]mã đối tượng'!$C:$F,4,0)</f>
        <v>N</v>
      </c>
      <c r="D4332" s="89" t="s">
        <v>48</v>
      </c>
      <c r="E4332" s="89" t="s">
        <v>49</v>
      </c>
      <c r="F4332" s="74" t="s">
        <v>3139</v>
      </c>
      <c r="G4332" s="74" t="s">
        <v>3139</v>
      </c>
      <c r="H4332" s="74" t="s">
        <v>3178</v>
      </c>
      <c r="I4332" s="74" t="s">
        <v>3139</v>
      </c>
      <c r="J4332" s="92" t="s">
        <v>5806</v>
      </c>
      <c r="L4332" s="75" t="s">
        <v>53</v>
      </c>
      <c r="M4332" s="73" t="s">
        <v>3180</v>
      </c>
      <c r="N4332" s="73" t="s">
        <v>3139</v>
      </c>
      <c r="O4332" s="73" t="s">
        <v>3570</v>
      </c>
      <c r="S4332" s="102" t="s">
        <v>3179</v>
      </c>
      <c r="V4332" s="102" t="s">
        <v>3179</v>
      </c>
      <c r="Y4332" s="73" t="s">
        <v>57</v>
      </c>
      <c r="AB4332" s="89" t="s">
        <v>58</v>
      </c>
      <c r="AC4332" s="89" t="s">
        <v>59</v>
      </c>
      <c r="AE4332" s="73">
        <v>4</v>
      </c>
      <c r="AG4332" s="78">
        <v>55595</v>
      </c>
      <c r="AH4332" s="78">
        <v>222380</v>
      </c>
      <c r="AL4332" s="95">
        <v>8</v>
      </c>
      <c r="AN4332" s="78">
        <v>17790</v>
      </c>
      <c r="AO4332" s="89" t="s">
        <v>60</v>
      </c>
      <c r="AQ4332" s="75" t="s">
        <v>61</v>
      </c>
      <c r="AR4332" s="75" t="s">
        <v>62</v>
      </c>
      <c r="AS4332" s="75" t="s">
        <v>63</v>
      </c>
      <c r="AV4332" s="77"/>
      <c r="HX4332" s="58"/>
    </row>
    <row r="4333" spans="3:232">
      <c r="C4333" s="17" t="str">
        <f>VLOOKUP(O4333,'[1]mã đối tượng'!$C:$F,4,0)</f>
        <v>N</v>
      </c>
      <c r="D4333" s="89" t="s">
        <v>48</v>
      </c>
      <c r="E4333" s="89" t="s">
        <v>49</v>
      </c>
      <c r="F4333" s="74" t="s">
        <v>3139</v>
      </c>
      <c r="G4333" s="74" t="s">
        <v>3139</v>
      </c>
      <c r="H4333" s="74" t="s">
        <v>3181</v>
      </c>
      <c r="I4333" s="74" t="s">
        <v>3139</v>
      </c>
      <c r="J4333" s="92" t="s">
        <v>5807</v>
      </c>
      <c r="L4333" s="75" t="s">
        <v>53</v>
      </c>
      <c r="M4333" s="73" t="s">
        <v>3182</v>
      </c>
      <c r="N4333" s="73" t="s">
        <v>3139</v>
      </c>
      <c r="O4333" s="73" t="s">
        <v>369</v>
      </c>
      <c r="S4333" s="102" t="s">
        <v>613</v>
      </c>
      <c r="V4333" s="102" t="s">
        <v>613</v>
      </c>
      <c r="Y4333" s="73" t="s">
        <v>117</v>
      </c>
      <c r="AB4333" s="89" t="s">
        <v>58</v>
      </c>
      <c r="AC4333" s="89" t="s">
        <v>59</v>
      </c>
      <c r="AE4333" s="73">
        <v>2</v>
      </c>
      <c r="AG4333" s="78">
        <v>74250</v>
      </c>
      <c r="AH4333" s="78">
        <v>148500</v>
      </c>
      <c r="AL4333" s="95">
        <v>8</v>
      </c>
      <c r="AN4333" s="78">
        <v>11880</v>
      </c>
      <c r="AO4333" s="89" t="s">
        <v>60</v>
      </c>
      <c r="AQ4333" s="75" t="s">
        <v>61</v>
      </c>
      <c r="AR4333" s="75" t="s">
        <v>62</v>
      </c>
      <c r="AS4333" s="75" t="s">
        <v>63</v>
      </c>
      <c r="AV4333" s="77"/>
      <c r="HX4333" s="58"/>
    </row>
    <row r="4334" spans="3:232">
      <c r="C4334" s="17" t="str">
        <f>VLOOKUP(O4334,'[1]mã đối tượng'!$C:$F,4,0)</f>
        <v>N</v>
      </c>
      <c r="D4334" s="89" t="s">
        <v>48</v>
      </c>
      <c r="E4334" s="89" t="s">
        <v>49</v>
      </c>
      <c r="F4334" s="74" t="s">
        <v>3139</v>
      </c>
      <c r="G4334" s="74" t="s">
        <v>3139</v>
      </c>
      <c r="H4334" s="74" t="s">
        <v>3181</v>
      </c>
      <c r="I4334" s="74" t="s">
        <v>3139</v>
      </c>
      <c r="J4334" s="92" t="s">
        <v>5807</v>
      </c>
      <c r="L4334" s="75" t="s">
        <v>53</v>
      </c>
      <c r="M4334" s="73" t="s">
        <v>3182</v>
      </c>
      <c r="N4334" s="73" t="s">
        <v>3139</v>
      </c>
      <c r="O4334" s="73" t="s">
        <v>369</v>
      </c>
      <c r="S4334" s="102" t="s">
        <v>613</v>
      </c>
      <c r="V4334" s="102" t="s">
        <v>613</v>
      </c>
      <c r="Y4334" s="73" t="s">
        <v>142</v>
      </c>
      <c r="AB4334" s="89" t="s">
        <v>58</v>
      </c>
      <c r="AC4334" s="89" t="s">
        <v>59</v>
      </c>
      <c r="AE4334" s="73">
        <v>3</v>
      </c>
      <c r="AG4334" s="78">
        <v>50400</v>
      </c>
      <c r="AH4334" s="78">
        <v>151200</v>
      </c>
      <c r="AL4334" s="95">
        <v>8</v>
      </c>
      <c r="AN4334" s="78">
        <v>12096</v>
      </c>
      <c r="AO4334" s="89" t="s">
        <v>60</v>
      </c>
      <c r="AQ4334" s="75" t="s">
        <v>61</v>
      </c>
      <c r="AR4334" s="75" t="s">
        <v>62</v>
      </c>
      <c r="AS4334" s="75" t="s">
        <v>63</v>
      </c>
      <c r="AV4334" s="77"/>
      <c r="HX4334" s="58"/>
    </row>
    <row r="4335" spans="3:232">
      <c r="C4335" s="17" t="str">
        <f>VLOOKUP(O4335,'[1]mã đối tượng'!$C:$F,4,0)</f>
        <v>N</v>
      </c>
      <c r="D4335" s="89" t="s">
        <v>48</v>
      </c>
      <c r="E4335" s="89" t="s">
        <v>49</v>
      </c>
      <c r="F4335" s="74" t="s">
        <v>3139</v>
      </c>
      <c r="G4335" s="74" t="s">
        <v>3139</v>
      </c>
      <c r="H4335" s="74" t="s">
        <v>3181</v>
      </c>
      <c r="I4335" s="74" t="s">
        <v>3139</v>
      </c>
      <c r="J4335" s="92" t="s">
        <v>5807</v>
      </c>
      <c r="L4335" s="75" t="s">
        <v>53</v>
      </c>
      <c r="M4335" s="73" t="s">
        <v>3182</v>
      </c>
      <c r="N4335" s="73" t="s">
        <v>3139</v>
      </c>
      <c r="O4335" s="73" t="s">
        <v>369</v>
      </c>
      <c r="S4335" s="102" t="s">
        <v>613</v>
      </c>
      <c r="V4335" s="102" t="s">
        <v>613</v>
      </c>
      <c r="Y4335" s="73" t="s">
        <v>80</v>
      </c>
      <c r="AB4335" s="89" t="s">
        <v>58</v>
      </c>
      <c r="AC4335" s="89" t="s">
        <v>59</v>
      </c>
      <c r="AE4335" s="73">
        <v>1</v>
      </c>
      <c r="AG4335" s="78">
        <v>111058</v>
      </c>
      <c r="AH4335" s="78">
        <v>111058</v>
      </c>
      <c r="AL4335" s="95">
        <v>8</v>
      </c>
      <c r="AN4335" s="78">
        <v>8885</v>
      </c>
      <c r="AO4335" s="89" t="s">
        <v>60</v>
      </c>
      <c r="AQ4335" s="75" t="s">
        <v>61</v>
      </c>
      <c r="AR4335" s="75" t="s">
        <v>62</v>
      </c>
      <c r="AS4335" s="75" t="s">
        <v>63</v>
      </c>
      <c r="AV4335" s="77"/>
      <c r="HX4335" s="58"/>
    </row>
    <row r="4336" spans="3:232">
      <c r="C4336" s="17" t="str">
        <f>VLOOKUP(O4336,'[1]mã đối tượng'!$C:$F,4,0)</f>
        <v>N</v>
      </c>
      <c r="D4336" s="89" t="s">
        <v>48</v>
      </c>
      <c r="E4336" s="89" t="s">
        <v>49</v>
      </c>
      <c r="F4336" s="74" t="s">
        <v>3139</v>
      </c>
      <c r="G4336" s="74" t="s">
        <v>3139</v>
      </c>
      <c r="H4336" s="74" t="s">
        <v>3183</v>
      </c>
      <c r="I4336" s="74" t="s">
        <v>3139</v>
      </c>
      <c r="J4336" s="92" t="s">
        <v>5808</v>
      </c>
      <c r="L4336" s="75" t="s">
        <v>53</v>
      </c>
      <c r="M4336" s="73" t="s">
        <v>3184</v>
      </c>
      <c r="N4336" s="73" t="s">
        <v>3139</v>
      </c>
      <c r="O4336" s="73" t="s">
        <v>369</v>
      </c>
      <c r="S4336" s="102" t="s">
        <v>877</v>
      </c>
      <c r="V4336" s="102" t="s">
        <v>877</v>
      </c>
      <c r="Y4336" s="73" t="s">
        <v>69</v>
      </c>
      <c r="AB4336" s="89" t="s">
        <v>58</v>
      </c>
      <c r="AC4336" s="89" t="s">
        <v>59</v>
      </c>
      <c r="AE4336" s="73">
        <v>1</v>
      </c>
      <c r="AG4336" s="78">
        <v>49500</v>
      </c>
      <c r="AH4336" s="78">
        <v>49500</v>
      </c>
      <c r="AL4336" s="95">
        <v>8</v>
      </c>
      <c r="AN4336" s="78">
        <v>3960</v>
      </c>
      <c r="AO4336" s="89" t="s">
        <v>60</v>
      </c>
      <c r="AQ4336" s="75" t="s">
        <v>61</v>
      </c>
      <c r="AR4336" s="75" t="s">
        <v>62</v>
      </c>
      <c r="AS4336" s="75" t="s">
        <v>63</v>
      </c>
      <c r="AV4336" s="77"/>
      <c r="HX4336" s="58"/>
    </row>
    <row r="4337" spans="3:232">
      <c r="C4337" s="17" t="str">
        <f>VLOOKUP(O4337,'[1]mã đối tượng'!$C:$F,4,0)</f>
        <v>N</v>
      </c>
      <c r="D4337" s="89" t="s">
        <v>48</v>
      </c>
      <c r="E4337" s="89" t="s">
        <v>49</v>
      </c>
      <c r="F4337" s="74" t="s">
        <v>3139</v>
      </c>
      <c r="G4337" s="74" t="s">
        <v>3139</v>
      </c>
      <c r="H4337" s="74" t="s">
        <v>3183</v>
      </c>
      <c r="I4337" s="74" t="s">
        <v>3139</v>
      </c>
      <c r="J4337" s="92" t="s">
        <v>5808</v>
      </c>
      <c r="L4337" s="75" t="s">
        <v>53</v>
      </c>
      <c r="M4337" s="73" t="s">
        <v>3184</v>
      </c>
      <c r="N4337" s="73" t="s">
        <v>3139</v>
      </c>
      <c r="O4337" s="73" t="s">
        <v>369</v>
      </c>
      <c r="S4337" s="102" t="s">
        <v>877</v>
      </c>
      <c r="V4337" s="102" t="s">
        <v>877</v>
      </c>
      <c r="Y4337" s="73" t="s">
        <v>77</v>
      </c>
      <c r="AB4337" s="89" t="s">
        <v>58</v>
      </c>
      <c r="AC4337" s="89" t="s">
        <v>59</v>
      </c>
      <c r="AE4337" s="73">
        <v>1</v>
      </c>
      <c r="AG4337" s="78">
        <v>70950</v>
      </c>
      <c r="AH4337" s="78">
        <v>70950</v>
      </c>
      <c r="AL4337" s="95">
        <v>8</v>
      </c>
      <c r="AN4337" s="78">
        <v>5676</v>
      </c>
      <c r="AO4337" s="89" t="s">
        <v>60</v>
      </c>
      <c r="AQ4337" s="75" t="s">
        <v>61</v>
      </c>
      <c r="AR4337" s="75" t="s">
        <v>62</v>
      </c>
      <c r="AS4337" s="75" t="s">
        <v>63</v>
      </c>
      <c r="AV4337" s="77"/>
      <c r="HX4337" s="58"/>
    </row>
    <row r="4338" spans="3:232">
      <c r="C4338" s="17" t="str">
        <f>VLOOKUP(O4338,'[1]mã đối tượng'!$C:$F,4,0)</f>
        <v>N</v>
      </c>
      <c r="D4338" s="89" t="s">
        <v>48</v>
      </c>
      <c r="E4338" s="89" t="s">
        <v>49</v>
      </c>
      <c r="F4338" s="74" t="s">
        <v>3139</v>
      </c>
      <c r="G4338" s="74" t="s">
        <v>3139</v>
      </c>
      <c r="H4338" s="74" t="s">
        <v>3183</v>
      </c>
      <c r="I4338" s="74" t="s">
        <v>3139</v>
      </c>
      <c r="J4338" s="92" t="s">
        <v>5808</v>
      </c>
      <c r="L4338" s="75" t="s">
        <v>53</v>
      </c>
      <c r="M4338" s="73" t="s">
        <v>3184</v>
      </c>
      <c r="N4338" s="73" t="s">
        <v>3139</v>
      </c>
      <c r="O4338" s="73" t="s">
        <v>369</v>
      </c>
      <c r="S4338" s="102" t="s">
        <v>877</v>
      </c>
      <c r="V4338" s="102" t="s">
        <v>877</v>
      </c>
      <c r="Y4338" s="73" t="s">
        <v>117</v>
      </c>
      <c r="AB4338" s="89" t="s">
        <v>58</v>
      </c>
      <c r="AC4338" s="89" t="s">
        <v>59</v>
      </c>
      <c r="AE4338" s="73">
        <v>1</v>
      </c>
      <c r="AG4338" s="78">
        <v>74250</v>
      </c>
      <c r="AH4338" s="78">
        <v>74250</v>
      </c>
      <c r="AL4338" s="95">
        <v>8</v>
      </c>
      <c r="AN4338" s="78">
        <v>5940</v>
      </c>
      <c r="AO4338" s="89" t="s">
        <v>60</v>
      </c>
      <c r="AQ4338" s="75" t="s">
        <v>61</v>
      </c>
      <c r="AR4338" s="75" t="s">
        <v>62</v>
      </c>
      <c r="AS4338" s="75" t="s">
        <v>63</v>
      </c>
      <c r="AV4338" s="77"/>
      <c r="HX4338" s="58"/>
    </row>
    <row r="4339" spans="3:232">
      <c r="C4339" s="17" t="str">
        <f>VLOOKUP(O4339,'[1]mã đối tượng'!$C:$F,4,0)</f>
        <v>N</v>
      </c>
      <c r="D4339" s="89" t="s">
        <v>48</v>
      </c>
      <c r="E4339" s="89" t="s">
        <v>49</v>
      </c>
      <c r="F4339" s="74" t="s">
        <v>3139</v>
      </c>
      <c r="G4339" s="74" t="s">
        <v>3139</v>
      </c>
      <c r="H4339" s="74" t="s">
        <v>3183</v>
      </c>
      <c r="I4339" s="74" t="s">
        <v>3139</v>
      </c>
      <c r="J4339" s="92" t="s">
        <v>5808</v>
      </c>
      <c r="L4339" s="75" t="s">
        <v>53</v>
      </c>
      <c r="M4339" s="73" t="s">
        <v>3184</v>
      </c>
      <c r="N4339" s="73" t="s">
        <v>3139</v>
      </c>
      <c r="O4339" s="73" t="s">
        <v>369</v>
      </c>
      <c r="S4339" s="102" t="s">
        <v>877</v>
      </c>
      <c r="V4339" s="102" t="s">
        <v>877</v>
      </c>
      <c r="Y4339" s="73" t="s">
        <v>79</v>
      </c>
      <c r="AB4339" s="89" t="s">
        <v>58</v>
      </c>
      <c r="AC4339" s="89" t="s">
        <v>59</v>
      </c>
      <c r="AE4339" s="73">
        <v>1</v>
      </c>
      <c r="AG4339" s="78">
        <v>50182</v>
      </c>
      <c r="AH4339" s="78">
        <v>50182</v>
      </c>
      <c r="AL4339" s="95">
        <v>8</v>
      </c>
      <c r="AN4339" s="78">
        <v>4015</v>
      </c>
      <c r="AO4339" s="89" t="s">
        <v>60</v>
      </c>
      <c r="AQ4339" s="75" t="s">
        <v>61</v>
      </c>
      <c r="AR4339" s="75" t="s">
        <v>62</v>
      </c>
      <c r="AS4339" s="75" t="s">
        <v>63</v>
      </c>
      <c r="AV4339" s="77"/>
      <c r="HX4339" s="58"/>
    </row>
    <row r="4340" spans="3:232">
      <c r="C4340" s="17" t="str">
        <f>VLOOKUP(O4340,'[1]mã đối tượng'!$C:$F,4,0)</f>
        <v>N</v>
      </c>
      <c r="D4340" s="89" t="s">
        <v>48</v>
      </c>
      <c r="E4340" s="89" t="s">
        <v>49</v>
      </c>
      <c r="F4340" s="74" t="s">
        <v>3139</v>
      </c>
      <c r="G4340" s="74" t="s">
        <v>3139</v>
      </c>
      <c r="H4340" s="74" t="s">
        <v>3183</v>
      </c>
      <c r="I4340" s="74" t="s">
        <v>3139</v>
      </c>
      <c r="J4340" s="92" t="s">
        <v>5808</v>
      </c>
      <c r="L4340" s="75" t="s">
        <v>53</v>
      </c>
      <c r="M4340" s="73" t="s">
        <v>3184</v>
      </c>
      <c r="N4340" s="73" t="s">
        <v>3139</v>
      </c>
      <c r="O4340" s="73" t="s">
        <v>369</v>
      </c>
      <c r="S4340" s="102" t="s">
        <v>877</v>
      </c>
      <c r="V4340" s="102" t="s">
        <v>877</v>
      </c>
      <c r="Y4340" s="73" t="s">
        <v>78</v>
      </c>
      <c r="AB4340" s="89" t="s">
        <v>58</v>
      </c>
      <c r="AC4340" s="89" t="s">
        <v>59</v>
      </c>
      <c r="AE4340" s="73">
        <v>1</v>
      </c>
      <c r="AG4340" s="78">
        <v>46000</v>
      </c>
      <c r="AH4340" s="78">
        <v>46000</v>
      </c>
      <c r="AL4340" s="95">
        <v>8</v>
      </c>
      <c r="AN4340" s="78">
        <v>3680</v>
      </c>
      <c r="AO4340" s="89" t="s">
        <v>60</v>
      </c>
      <c r="AQ4340" s="75" t="s">
        <v>61</v>
      </c>
      <c r="AR4340" s="75" t="s">
        <v>62</v>
      </c>
      <c r="AS4340" s="75" t="s">
        <v>63</v>
      </c>
      <c r="AV4340" s="77"/>
      <c r="HX4340" s="58"/>
    </row>
    <row r="4341" spans="3:232">
      <c r="C4341" s="17" t="str">
        <f>VLOOKUP(O4341,'[1]mã đối tượng'!$C:$F,4,0)</f>
        <v>N</v>
      </c>
      <c r="D4341" s="89" t="s">
        <v>48</v>
      </c>
      <c r="E4341" s="89" t="s">
        <v>49</v>
      </c>
      <c r="F4341" s="74" t="s">
        <v>3139</v>
      </c>
      <c r="G4341" s="74" t="s">
        <v>3139</v>
      </c>
      <c r="H4341" s="74" t="s">
        <v>3185</v>
      </c>
      <c r="I4341" s="74" t="s">
        <v>3139</v>
      </c>
      <c r="J4341" s="92" t="s">
        <v>5809</v>
      </c>
      <c r="L4341" s="75" t="s">
        <v>53</v>
      </c>
      <c r="M4341" s="73" t="s">
        <v>3186</v>
      </c>
      <c r="N4341" s="73" t="s">
        <v>3139</v>
      </c>
      <c r="O4341" s="73" t="s">
        <v>3570</v>
      </c>
      <c r="S4341" s="102" t="s">
        <v>1041</v>
      </c>
      <c r="V4341" s="102" t="s">
        <v>1041</v>
      </c>
      <c r="Y4341" s="73" t="s">
        <v>57</v>
      </c>
      <c r="AB4341" s="89" t="s">
        <v>58</v>
      </c>
      <c r="AC4341" s="89" t="s">
        <v>59</v>
      </c>
      <c r="AE4341" s="73">
        <v>2</v>
      </c>
      <c r="AG4341" s="78">
        <v>55595</v>
      </c>
      <c r="AH4341" s="78">
        <v>111190</v>
      </c>
      <c r="AL4341" s="95">
        <v>8</v>
      </c>
      <c r="AN4341" s="78">
        <v>8895</v>
      </c>
      <c r="AO4341" s="89" t="s">
        <v>60</v>
      </c>
      <c r="AQ4341" s="75" t="s">
        <v>61</v>
      </c>
      <c r="AR4341" s="75" t="s">
        <v>62</v>
      </c>
      <c r="AS4341" s="75" t="s">
        <v>63</v>
      </c>
      <c r="AV4341" s="77"/>
      <c r="HX4341" s="58"/>
    </row>
    <row r="4342" spans="3:232">
      <c r="C4342" s="17" t="str">
        <f>VLOOKUP(O4342,'[1]mã đối tượng'!$C:$F,4,0)</f>
        <v>N</v>
      </c>
      <c r="D4342" s="89" t="s">
        <v>48</v>
      </c>
      <c r="E4342" s="89" t="s">
        <v>49</v>
      </c>
      <c r="F4342" s="74" t="s">
        <v>3139</v>
      </c>
      <c r="G4342" s="74" t="s">
        <v>3139</v>
      </c>
      <c r="H4342" s="74" t="s">
        <v>3185</v>
      </c>
      <c r="I4342" s="74" t="s">
        <v>3139</v>
      </c>
      <c r="J4342" s="92" t="s">
        <v>5809</v>
      </c>
      <c r="L4342" s="75" t="s">
        <v>53</v>
      </c>
      <c r="M4342" s="73" t="s">
        <v>3186</v>
      </c>
      <c r="N4342" s="73" t="s">
        <v>3139</v>
      </c>
      <c r="O4342" s="73" t="s">
        <v>3570</v>
      </c>
      <c r="S4342" s="102" t="s">
        <v>1041</v>
      </c>
      <c r="V4342" s="102" t="s">
        <v>1041</v>
      </c>
      <c r="Y4342" s="73" t="s">
        <v>79</v>
      </c>
      <c r="AB4342" s="89" t="s">
        <v>58</v>
      </c>
      <c r="AC4342" s="89" t="s">
        <v>59</v>
      </c>
      <c r="AE4342" s="73">
        <v>3</v>
      </c>
      <c r="AG4342" s="78">
        <v>50182</v>
      </c>
      <c r="AH4342" s="78">
        <v>150546</v>
      </c>
      <c r="AL4342" s="95">
        <v>8</v>
      </c>
      <c r="AN4342" s="78">
        <v>12044</v>
      </c>
      <c r="AO4342" s="89" t="s">
        <v>60</v>
      </c>
      <c r="AQ4342" s="75" t="s">
        <v>61</v>
      </c>
      <c r="AR4342" s="75" t="s">
        <v>62</v>
      </c>
      <c r="AS4342" s="75" t="s">
        <v>63</v>
      </c>
      <c r="AV4342" s="77"/>
      <c r="HX4342" s="58"/>
    </row>
    <row r="4343" spans="3:232">
      <c r="C4343" s="17" t="str">
        <f>VLOOKUP(O4343,'[1]mã đối tượng'!$C:$F,4,0)</f>
        <v>N</v>
      </c>
      <c r="D4343" s="89" t="s">
        <v>48</v>
      </c>
      <c r="E4343" s="89" t="s">
        <v>49</v>
      </c>
      <c r="F4343" s="74" t="s">
        <v>3139</v>
      </c>
      <c r="G4343" s="74" t="s">
        <v>3139</v>
      </c>
      <c r="H4343" s="74" t="s">
        <v>3187</v>
      </c>
      <c r="I4343" s="74" t="s">
        <v>3139</v>
      </c>
      <c r="J4343" s="92" t="s">
        <v>5810</v>
      </c>
      <c r="L4343" s="75" t="s">
        <v>53</v>
      </c>
      <c r="M4343" s="73" t="s">
        <v>3188</v>
      </c>
      <c r="N4343" s="73" t="s">
        <v>3139</v>
      </c>
      <c r="O4343" s="73" t="s">
        <v>3561</v>
      </c>
      <c r="S4343" s="102" t="s">
        <v>3157</v>
      </c>
      <c r="V4343" s="102" t="s">
        <v>3157</v>
      </c>
      <c r="Y4343" s="73" t="s">
        <v>57</v>
      </c>
      <c r="AB4343" s="89" t="s">
        <v>58</v>
      </c>
      <c r="AC4343" s="89" t="s">
        <v>59</v>
      </c>
      <c r="AE4343" s="73">
        <v>2</v>
      </c>
      <c r="AG4343" s="78">
        <v>55595</v>
      </c>
      <c r="AH4343" s="78">
        <v>111190</v>
      </c>
      <c r="AL4343" s="95">
        <v>8</v>
      </c>
      <c r="AN4343" s="78">
        <v>8895</v>
      </c>
      <c r="AO4343" s="89" t="s">
        <v>60</v>
      </c>
      <c r="AQ4343" s="75" t="s">
        <v>61</v>
      </c>
      <c r="AR4343" s="75" t="s">
        <v>62</v>
      </c>
      <c r="AS4343" s="75" t="s">
        <v>63</v>
      </c>
      <c r="AV4343" s="77"/>
      <c r="HX4343" s="58"/>
    </row>
    <row r="4344" spans="3:232">
      <c r="C4344" s="17" t="str">
        <f>VLOOKUP(O4344,'[1]mã đối tượng'!$C:$F,4,0)</f>
        <v>N</v>
      </c>
      <c r="D4344" s="89" t="s">
        <v>48</v>
      </c>
      <c r="E4344" s="89" t="s">
        <v>49</v>
      </c>
      <c r="F4344" s="74" t="s">
        <v>3139</v>
      </c>
      <c r="G4344" s="74" t="s">
        <v>3139</v>
      </c>
      <c r="H4344" s="74" t="s">
        <v>3189</v>
      </c>
      <c r="I4344" s="74" t="s">
        <v>3139</v>
      </c>
      <c r="J4344" s="92" t="s">
        <v>5811</v>
      </c>
      <c r="L4344" s="75" t="s">
        <v>53</v>
      </c>
      <c r="M4344" s="73" t="s">
        <v>3190</v>
      </c>
      <c r="N4344" s="73" t="s">
        <v>3139</v>
      </c>
      <c r="O4344" s="73" t="s">
        <v>369</v>
      </c>
      <c r="S4344" s="102" t="s">
        <v>916</v>
      </c>
      <c r="V4344" s="102" t="s">
        <v>916</v>
      </c>
      <c r="Y4344" s="73" t="s">
        <v>80</v>
      </c>
      <c r="AB4344" s="89" t="s">
        <v>58</v>
      </c>
      <c r="AC4344" s="89" t="s">
        <v>59</v>
      </c>
      <c r="AE4344" s="73">
        <v>1</v>
      </c>
      <c r="AG4344" s="78">
        <v>111058</v>
      </c>
      <c r="AH4344" s="78">
        <v>111058</v>
      </c>
      <c r="AL4344" s="95">
        <v>8</v>
      </c>
      <c r="AN4344" s="78">
        <v>8885</v>
      </c>
      <c r="AO4344" s="89" t="s">
        <v>60</v>
      </c>
      <c r="AQ4344" s="75" t="s">
        <v>61</v>
      </c>
      <c r="AR4344" s="75" t="s">
        <v>62</v>
      </c>
      <c r="AS4344" s="75" t="s">
        <v>63</v>
      </c>
      <c r="AV4344" s="77"/>
      <c r="HX4344" s="58"/>
    </row>
    <row r="4345" spans="3:232">
      <c r="C4345" s="17" t="str">
        <f>VLOOKUP(O4345,'[1]mã đối tượng'!$C:$F,4,0)</f>
        <v>N</v>
      </c>
      <c r="D4345" s="89" t="s">
        <v>48</v>
      </c>
      <c r="E4345" s="89" t="s">
        <v>49</v>
      </c>
      <c r="F4345" s="74" t="s">
        <v>3139</v>
      </c>
      <c r="G4345" s="74" t="s">
        <v>3139</v>
      </c>
      <c r="H4345" s="74" t="s">
        <v>3189</v>
      </c>
      <c r="I4345" s="74" t="s">
        <v>3139</v>
      </c>
      <c r="J4345" s="92" t="s">
        <v>5811</v>
      </c>
      <c r="L4345" s="75" t="s">
        <v>53</v>
      </c>
      <c r="M4345" s="73" t="s">
        <v>3190</v>
      </c>
      <c r="N4345" s="73" t="s">
        <v>3139</v>
      </c>
      <c r="O4345" s="73" t="s">
        <v>369</v>
      </c>
      <c r="S4345" s="102" t="s">
        <v>916</v>
      </c>
      <c r="V4345" s="102" t="s">
        <v>916</v>
      </c>
      <c r="Y4345" s="73" t="s">
        <v>94</v>
      </c>
      <c r="AB4345" s="89" t="s">
        <v>58</v>
      </c>
      <c r="AC4345" s="89" t="s">
        <v>59</v>
      </c>
      <c r="AE4345" s="73">
        <v>1</v>
      </c>
      <c r="AG4345" s="78">
        <v>73431</v>
      </c>
      <c r="AH4345" s="78">
        <v>73431</v>
      </c>
      <c r="AL4345" s="95">
        <v>8</v>
      </c>
      <c r="AN4345" s="78">
        <v>5874</v>
      </c>
      <c r="AO4345" s="89" t="s">
        <v>60</v>
      </c>
      <c r="AQ4345" s="75" t="s">
        <v>61</v>
      </c>
      <c r="AR4345" s="75" t="s">
        <v>62</v>
      </c>
      <c r="AS4345" s="75" t="s">
        <v>63</v>
      </c>
      <c r="AV4345" s="77"/>
      <c r="HX4345" s="58"/>
    </row>
    <row r="4346" spans="3:232">
      <c r="C4346" s="17" t="str">
        <f>VLOOKUP(O4346,'[1]mã đối tượng'!$C:$F,4,0)</f>
        <v>N</v>
      </c>
      <c r="D4346" s="89" t="s">
        <v>48</v>
      </c>
      <c r="E4346" s="89" t="s">
        <v>49</v>
      </c>
      <c r="F4346" s="74" t="s">
        <v>3139</v>
      </c>
      <c r="G4346" s="74" t="s">
        <v>3139</v>
      </c>
      <c r="H4346" s="74" t="s">
        <v>3189</v>
      </c>
      <c r="I4346" s="74" t="s">
        <v>3139</v>
      </c>
      <c r="J4346" s="92" t="s">
        <v>5811</v>
      </c>
      <c r="L4346" s="75" t="s">
        <v>53</v>
      </c>
      <c r="M4346" s="73" t="s">
        <v>3190</v>
      </c>
      <c r="N4346" s="73" t="s">
        <v>3139</v>
      </c>
      <c r="O4346" s="73" t="s">
        <v>369</v>
      </c>
      <c r="S4346" s="102" t="s">
        <v>916</v>
      </c>
      <c r="V4346" s="102" t="s">
        <v>916</v>
      </c>
      <c r="Y4346" s="73" t="s">
        <v>69</v>
      </c>
      <c r="AB4346" s="89" t="s">
        <v>58</v>
      </c>
      <c r="AC4346" s="89" t="s">
        <v>59</v>
      </c>
      <c r="AE4346" s="73">
        <v>1</v>
      </c>
      <c r="AG4346" s="78">
        <v>49500</v>
      </c>
      <c r="AH4346" s="78">
        <v>49500</v>
      </c>
      <c r="AL4346" s="95">
        <v>8</v>
      </c>
      <c r="AN4346" s="78">
        <v>3960</v>
      </c>
      <c r="AO4346" s="89" t="s">
        <v>60</v>
      </c>
      <c r="AQ4346" s="75" t="s">
        <v>61</v>
      </c>
      <c r="AR4346" s="75" t="s">
        <v>62</v>
      </c>
      <c r="AS4346" s="75" t="s">
        <v>63</v>
      </c>
      <c r="AV4346" s="77"/>
      <c r="HX4346" s="58"/>
    </row>
    <row r="4347" spans="3:232">
      <c r="C4347" s="17" t="str">
        <f>VLOOKUP(O4347,'[1]mã đối tượng'!$C:$F,4,0)</f>
        <v>N</v>
      </c>
      <c r="D4347" s="89" t="s">
        <v>48</v>
      </c>
      <c r="E4347" s="89" t="s">
        <v>49</v>
      </c>
      <c r="F4347" s="74" t="s">
        <v>3139</v>
      </c>
      <c r="G4347" s="74" t="s">
        <v>3139</v>
      </c>
      <c r="H4347" s="74" t="s">
        <v>3191</v>
      </c>
      <c r="I4347" s="74" t="s">
        <v>3139</v>
      </c>
      <c r="J4347" s="92" t="s">
        <v>5812</v>
      </c>
      <c r="L4347" s="75" t="s">
        <v>53</v>
      </c>
      <c r="M4347" s="73" t="s">
        <v>3193</v>
      </c>
      <c r="N4347" s="73" t="s">
        <v>3139</v>
      </c>
      <c r="O4347" s="73" t="s">
        <v>75</v>
      </c>
      <c r="S4347" s="102" t="s">
        <v>3192</v>
      </c>
      <c r="V4347" s="102" t="s">
        <v>3192</v>
      </c>
      <c r="Y4347" s="73" t="s">
        <v>70</v>
      </c>
      <c r="AB4347" s="89" t="s">
        <v>58</v>
      </c>
      <c r="AC4347" s="89" t="s">
        <v>59</v>
      </c>
      <c r="AE4347" s="73">
        <v>3</v>
      </c>
      <c r="AG4347" s="78">
        <v>111606</v>
      </c>
      <c r="AH4347" s="78">
        <v>334818</v>
      </c>
      <c r="AL4347" s="95">
        <v>8</v>
      </c>
      <c r="AN4347" s="78">
        <v>26785</v>
      </c>
      <c r="AO4347" s="89" t="s">
        <v>60</v>
      </c>
      <c r="AQ4347" s="75" t="s">
        <v>61</v>
      </c>
      <c r="AR4347" s="75" t="s">
        <v>62</v>
      </c>
      <c r="AS4347" s="75" t="s">
        <v>63</v>
      </c>
      <c r="AV4347" s="77"/>
      <c r="HX4347" s="58"/>
    </row>
    <row r="4348" spans="3:232">
      <c r="C4348" s="17" t="str">
        <f>VLOOKUP(O4348,'[1]mã đối tượng'!$C:$F,4,0)</f>
        <v>N</v>
      </c>
      <c r="D4348" s="89" t="s">
        <v>48</v>
      </c>
      <c r="E4348" s="89" t="s">
        <v>49</v>
      </c>
      <c r="F4348" s="74" t="s">
        <v>3139</v>
      </c>
      <c r="G4348" s="74" t="s">
        <v>3139</v>
      </c>
      <c r="H4348" s="74" t="s">
        <v>3191</v>
      </c>
      <c r="I4348" s="74" t="s">
        <v>3139</v>
      </c>
      <c r="J4348" s="92" t="s">
        <v>5812</v>
      </c>
      <c r="L4348" s="75" t="s">
        <v>53</v>
      </c>
      <c r="M4348" s="73" t="s">
        <v>3193</v>
      </c>
      <c r="N4348" s="73" t="s">
        <v>3139</v>
      </c>
      <c r="O4348" s="73" t="s">
        <v>75</v>
      </c>
      <c r="S4348" s="102" t="s">
        <v>3192</v>
      </c>
      <c r="V4348" s="102" t="s">
        <v>3192</v>
      </c>
      <c r="Y4348" s="73" t="s">
        <v>79</v>
      </c>
      <c r="AB4348" s="89" t="s">
        <v>58</v>
      </c>
      <c r="AC4348" s="89" t="s">
        <v>59</v>
      </c>
      <c r="AE4348" s="73">
        <v>1</v>
      </c>
      <c r="AG4348" s="78">
        <v>50182</v>
      </c>
      <c r="AH4348" s="78">
        <v>50182</v>
      </c>
      <c r="AL4348" s="95">
        <v>8</v>
      </c>
      <c r="AN4348" s="78">
        <v>4015</v>
      </c>
      <c r="AO4348" s="89" t="s">
        <v>60</v>
      </c>
      <c r="AQ4348" s="75" t="s">
        <v>61</v>
      </c>
      <c r="AR4348" s="75" t="s">
        <v>62</v>
      </c>
      <c r="AS4348" s="75" t="s">
        <v>63</v>
      </c>
      <c r="AV4348" s="77"/>
      <c r="HX4348" s="58"/>
    </row>
    <row r="4349" spans="3:232">
      <c r="C4349" s="17" t="str">
        <f>VLOOKUP(O4349,'[1]mã đối tượng'!$C:$F,4,0)</f>
        <v>N</v>
      </c>
      <c r="D4349" s="89" t="s">
        <v>48</v>
      </c>
      <c r="E4349" s="89" t="s">
        <v>49</v>
      </c>
      <c r="F4349" s="74" t="s">
        <v>3139</v>
      </c>
      <c r="G4349" s="74" t="s">
        <v>3139</v>
      </c>
      <c r="H4349" s="74" t="s">
        <v>3194</v>
      </c>
      <c r="I4349" s="74" t="s">
        <v>3139</v>
      </c>
      <c r="J4349" s="92" t="s">
        <v>5813</v>
      </c>
      <c r="L4349" s="75" t="s">
        <v>53</v>
      </c>
      <c r="M4349" s="73" t="s">
        <v>3195</v>
      </c>
      <c r="N4349" s="73" t="s">
        <v>3139</v>
      </c>
      <c r="O4349" s="73" t="s">
        <v>121</v>
      </c>
      <c r="S4349" s="102" t="s">
        <v>2507</v>
      </c>
      <c r="V4349" s="102" t="s">
        <v>2507</v>
      </c>
      <c r="Y4349" s="73" t="s">
        <v>80</v>
      </c>
      <c r="AB4349" s="89" t="s">
        <v>58</v>
      </c>
      <c r="AC4349" s="89" t="s">
        <v>59</v>
      </c>
      <c r="AE4349" s="73">
        <v>2</v>
      </c>
      <c r="AG4349" s="78">
        <v>111058</v>
      </c>
      <c r="AH4349" s="78">
        <v>222116</v>
      </c>
      <c r="AL4349" s="95">
        <v>8</v>
      </c>
      <c r="AN4349" s="78">
        <v>17769</v>
      </c>
      <c r="AO4349" s="89" t="s">
        <v>60</v>
      </c>
      <c r="AQ4349" s="75" t="s">
        <v>61</v>
      </c>
      <c r="AR4349" s="75" t="s">
        <v>62</v>
      </c>
      <c r="AS4349" s="75" t="s">
        <v>63</v>
      </c>
      <c r="AV4349" s="77"/>
      <c r="HX4349" s="58"/>
    </row>
    <row r="4350" spans="3:232">
      <c r="C4350" s="17" t="str">
        <f>VLOOKUP(O4350,'[1]mã đối tượng'!$C:$F,4,0)</f>
        <v>N</v>
      </c>
      <c r="D4350" s="89" t="s">
        <v>48</v>
      </c>
      <c r="E4350" s="89" t="s">
        <v>49</v>
      </c>
      <c r="F4350" s="74" t="s">
        <v>3139</v>
      </c>
      <c r="G4350" s="74" t="s">
        <v>3139</v>
      </c>
      <c r="H4350" s="74" t="s">
        <v>3196</v>
      </c>
      <c r="I4350" s="74" t="s">
        <v>3139</v>
      </c>
      <c r="J4350" s="92" t="s">
        <v>5814</v>
      </c>
      <c r="L4350" s="75" t="s">
        <v>53</v>
      </c>
      <c r="M4350" s="73" t="s">
        <v>3197</v>
      </c>
      <c r="N4350" s="73" t="s">
        <v>3139</v>
      </c>
      <c r="O4350" s="73" t="s">
        <v>228</v>
      </c>
      <c r="S4350" s="102" t="s">
        <v>1632</v>
      </c>
      <c r="V4350" s="102" t="s">
        <v>1632</v>
      </c>
      <c r="Y4350" s="73" t="s">
        <v>80</v>
      </c>
      <c r="AB4350" s="89" t="s">
        <v>58</v>
      </c>
      <c r="AC4350" s="89" t="s">
        <v>59</v>
      </c>
      <c r="AE4350" s="73">
        <v>2</v>
      </c>
      <c r="AG4350" s="78">
        <v>111058</v>
      </c>
      <c r="AH4350" s="78">
        <v>222116</v>
      </c>
      <c r="AL4350" s="95">
        <v>8</v>
      </c>
      <c r="AN4350" s="78">
        <v>17769</v>
      </c>
      <c r="AO4350" s="89" t="s">
        <v>60</v>
      </c>
      <c r="AQ4350" s="75" t="s">
        <v>61</v>
      </c>
      <c r="AR4350" s="75" t="s">
        <v>62</v>
      </c>
      <c r="AS4350" s="75" t="s">
        <v>63</v>
      </c>
      <c r="AV4350" s="77"/>
      <c r="HX4350" s="58"/>
    </row>
    <row r="4351" spans="3:232">
      <c r="C4351" s="17" t="str">
        <f>VLOOKUP(O4351,'[1]mã đối tượng'!$C:$F,4,0)</f>
        <v>N</v>
      </c>
      <c r="D4351" s="89" t="s">
        <v>48</v>
      </c>
      <c r="E4351" s="89" t="s">
        <v>49</v>
      </c>
      <c r="F4351" s="74" t="s">
        <v>3139</v>
      </c>
      <c r="G4351" s="74" t="s">
        <v>3139</v>
      </c>
      <c r="H4351" s="74" t="s">
        <v>3198</v>
      </c>
      <c r="I4351" s="74" t="s">
        <v>3139</v>
      </c>
      <c r="J4351" s="92" t="s">
        <v>5815</v>
      </c>
      <c r="L4351" s="75" t="s">
        <v>53</v>
      </c>
      <c r="M4351" s="73" t="s">
        <v>3199</v>
      </c>
      <c r="N4351" s="73" t="s">
        <v>3139</v>
      </c>
      <c r="O4351" s="73" t="s">
        <v>121</v>
      </c>
      <c r="S4351" s="102" t="s">
        <v>2891</v>
      </c>
      <c r="V4351" s="102" t="s">
        <v>2891</v>
      </c>
      <c r="Y4351" s="73" t="s">
        <v>78</v>
      </c>
      <c r="AB4351" s="89" t="s">
        <v>58</v>
      </c>
      <c r="AC4351" s="89" t="s">
        <v>59</v>
      </c>
      <c r="AE4351" s="73">
        <v>1</v>
      </c>
      <c r="AG4351" s="78">
        <v>46000</v>
      </c>
      <c r="AH4351" s="78">
        <v>46000</v>
      </c>
      <c r="AL4351" s="95">
        <v>8</v>
      </c>
      <c r="AN4351" s="78">
        <v>3680</v>
      </c>
      <c r="AO4351" s="89" t="s">
        <v>60</v>
      </c>
      <c r="AQ4351" s="75" t="s">
        <v>61</v>
      </c>
      <c r="AR4351" s="75" t="s">
        <v>62</v>
      </c>
      <c r="AS4351" s="75" t="s">
        <v>63</v>
      </c>
      <c r="AV4351" s="77"/>
      <c r="HX4351" s="58"/>
    </row>
    <row r="4352" spans="3:232">
      <c r="C4352" s="17" t="str">
        <f>VLOOKUP(O4352,'[1]mã đối tượng'!$C:$F,4,0)</f>
        <v>N</v>
      </c>
      <c r="D4352" s="89" t="s">
        <v>48</v>
      </c>
      <c r="E4352" s="89" t="s">
        <v>49</v>
      </c>
      <c r="F4352" s="74" t="s">
        <v>3139</v>
      </c>
      <c r="G4352" s="74" t="s">
        <v>3139</v>
      </c>
      <c r="H4352" s="74" t="s">
        <v>3200</v>
      </c>
      <c r="I4352" s="74" t="s">
        <v>3139</v>
      </c>
      <c r="J4352" s="92" t="s">
        <v>5816</v>
      </c>
      <c r="L4352" s="75" t="s">
        <v>53</v>
      </c>
      <c r="M4352" s="73" t="s">
        <v>3202</v>
      </c>
      <c r="N4352" s="73" t="s">
        <v>3139</v>
      </c>
      <c r="O4352" s="73" t="s">
        <v>3596</v>
      </c>
      <c r="S4352" s="102" t="s">
        <v>3201</v>
      </c>
      <c r="V4352" s="102" t="s">
        <v>3201</v>
      </c>
      <c r="Y4352" s="73" t="s">
        <v>80</v>
      </c>
      <c r="AB4352" s="89" t="s">
        <v>58</v>
      </c>
      <c r="AC4352" s="89" t="s">
        <v>59</v>
      </c>
      <c r="AE4352" s="73">
        <v>2</v>
      </c>
      <c r="AG4352" s="78">
        <v>111058</v>
      </c>
      <c r="AH4352" s="78">
        <v>222116</v>
      </c>
      <c r="AL4352" s="95">
        <v>8</v>
      </c>
      <c r="AN4352" s="78">
        <v>17769</v>
      </c>
      <c r="AO4352" s="89" t="s">
        <v>60</v>
      </c>
      <c r="AQ4352" s="75" t="s">
        <v>61</v>
      </c>
      <c r="AR4352" s="75" t="s">
        <v>62</v>
      </c>
      <c r="AS4352" s="75" t="s">
        <v>63</v>
      </c>
      <c r="AV4352" s="77"/>
      <c r="HX4352" s="58"/>
    </row>
    <row r="4353" spans="3:232">
      <c r="C4353" s="17" t="str">
        <f>VLOOKUP(O4353,'[1]mã đối tượng'!$C:$F,4,0)</f>
        <v>N</v>
      </c>
      <c r="D4353" s="89" t="s">
        <v>48</v>
      </c>
      <c r="E4353" s="89" t="s">
        <v>49</v>
      </c>
      <c r="F4353" s="74" t="s">
        <v>3139</v>
      </c>
      <c r="G4353" s="74" t="s">
        <v>3139</v>
      </c>
      <c r="H4353" s="74" t="s">
        <v>3203</v>
      </c>
      <c r="I4353" s="74" t="s">
        <v>3139</v>
      </c>
      <c r="J4353" s="92" t="s">
        <v>5817</v>
      </c>
      <c r="L4353" s="75" t="s">
        <v>53</v>
      </c>
      <c r="M4353" s="73" t="s">
        <v>3204</v>
      </c>
      <c r="N4353" s="73" t="s">
        <v>3139</v>
      </c>
      <c r="O4353" s="73" t="s">
        <v>369</v>
      </c>
      <c r="S4353" s="102" t="s">
        <v>893</v>
      </c>
      <c r="V4353" s="102" t="s">
        <v>893</v>
      </c>
      <c r="Y4353" s="73" t="s">
        <v>80</v>
      </c>
      <c r="AB4353" s="89" t="s">
        <v>58</v>
      </c>
      <c r="AC4353" s="89" t="s">
        <v>59</v>
      </c>
      <c r="AE4353" s="73">
        <v>3</v>
      </c>
      <c r="AG4353" s="78">
        <v>111058</v>
      </c>
      <c r="AH4353" s="78">
        <v>333174</v>
      </c>
      <c r="AL4353" s="95">
        <v>8</v>
      </c>
      <c r="AN4353" s="78">
        <v>26654</v>
      </c>
      <c r="AO4353" s="89" t="s">
        <v>60</v>
      </c>
      <c r="AQ4353" s="75" t="s">
        <v>61</v>
      </c>
      <c r="AR4353" s="75" t="s">
        <v>62</v>
      </c>
      <c r="AS4353" s="75" t="s">
        <v>63</v>
      </c>
      <c r="AV4353" s="77"/>
      <c r="HX4353" s="58"/>
    </row>
    <row r="4354" spans="3:232">
      <c r="C4354" s="17" t="str">
        <f>VLOOKUP(O4354,'[1]mã đối tượng'!$C:$F,4,0)</f>
        <v>N</v>
      </c>
      <c r="D4354" s="89" t="s">
        <v>48</v>
      </c>
      <c r="E4354" s="89" t="s">
        <v>49</v>
      </c>
      <c r="F4354" s="74" t="s">
        <v>3139</v>
      </c>
      <c r="G4354" s="74" t="s">
        <v>3139</v>
      </c>
      <c r="H4354" s="74" t="s">
        <v>3203</v>
      </c>
      <c r="I4354" s="74" t="s">
        <v>3139</v>
      </c>
      <c r="J4354" s="92" t="s">
        <v>5817</v>
      </c>
      <c r="L4354" s="75" t="s">
        <v>53</v>
      </c>
      <c r="M4354" s="73" t="s">
        <v>3204</v>
      </c>
      <c r="N4354" s="73" t="s">
        <v>3139</v>
      </c>
      <c r="O4354" s="73" t="s">
        <v>369</v>
      </c>
      <c r="S4354" s="102" t="s">
        <v>893</v>
      </c>
      <c r="V4354" s="102" t="s">
        <v>893</v>
      </c>
      <c r="Y4354" s="73" t="s">
        <v>78</v>
      </c>
      <c r="AB4354" s="89" t="s">
        <v>58</v>
      </c>
      <c r="AC4354" s="89" t="s">
        <v>59</v>
      </c>
      <c r="AE4354" s="73">
        <v>1</v>
      </c>
      <c r="AG4354" s="78">
        <v>46000</v>
      </c>
      <c r="AH4354" s="78">
        <v>46000</v>
      </c>
      <c r="AL4354" s="95">
        <v>8</v>
      </c>
      <c r="AN4354" s="78">
        <v>3680</v>
      </c>
      <c r="AO4354" s="89" t="s">
        <v>60</v>
      </c>
      <c r="AQ4354" s="75" t="s">
        <v>61</v>
      </c>
      <c r="AR4354" s="75" t="s">
        <v>62</v>
      </c>
      <c r="AS4354" s="75" t="s">
        <v>63</v>
      </c>
      <c r="AV4354" s="77"/>
      <c r="HX4354" s="58"/>
    </row>
    <row r="4355" spans="3:232">
      <c r="C4355" s="17" t="str">
        <f>VLOOKUP(O4355,'[1]mã đối tượng'!$C:$F,4,0)</f>
        <v>N</v>
      </c>
      <c r="D4355" s="89" t="s">
        <v>48</v>
      </c>
      <c r="E4355" s="89" t="s">
        <v>49</v>
      </c>
      <c r="F4355" s="74" t="s">
        <v>3139</v>
      </c>
      <c r="G4355" s="74" t="s">
        <v>3139</v>
      </c>
      <c r="H4355" s="74" t="s">
        <v>3203</v>
      </c>
      <c r="I4355" s="74" t="s">
        <v>3139</v>
      </c>
      <c r="J4355" s="92" t="s">
        <v>5817</v>
      </c>
      <c r="L4355" s="75" t="s">
        <v>53</v>
      </c>
      <c r="M4355" s="73" t="s">
        <v>3204</v>
      </c>
      <c r="N4355" s="73" t="s">
        <v>3139</v>
      </c>
      <c r="O4355" s="73" t="s">
        <v>369</v>
      </c>
      <c r="S4355" s="102" t="s">
        <v>893</v>
      </c>
      <c r="V4355" s="102" t="s">
        <v>893</v>
      </c>
      <c r="Y4355" s="73" t="s">
        <v>69</v>
      </c>
      <c r="AB4355" s="89" t="s">
        <v>58</v>
      </c>
      <c r="AC4355" s="89" t="s">
        <v>59</v>
      </c>
      <c r="AE4355" s="73">
        <v>1</v>
      </c>
      <c r="AG4355" s="78">
        <v>49500</v>
      </c>
      <c r="AH4355" s="78">
        <v>49500</v>
      </c>
      <c r="AL4355" s="95">
        <v>8</v>
      </c>
      <c r="AN4355" s="78">
        <v>3960</v>
      </c>
      <c r="AO4355" s="89" t="s">
        <v>60</v>
      </c>
      <c r="AQ4355" s="75" t="s">
        <v>61</v>
      </c>
      <c r="AR4355" s="75" t="s">
        <v>62</v>
      </c>
      <c r="AS4355" s="75" t="s">
        <v>63</v>
      </c>
      <c r="AV4355" s="77"/>
      <c r="HX4355" s="58"/>
    </row>
    <row r="4356" spans="3:232">
      <c r="C4356" s="17" t="str">
        <f>VLOOKUP(O4356,'[1]mã đối tượng'!$C:$F,4,0)</f>
        <v>N</v>
      </c>
      <c r="D4356" s="89" t="s">
        <v>48</v>
      </c>
      <c r="E4356" s="89" t="s">
        <v>49</v>
      </c>
      <c r="F4356" s="74" t="s">
        <v>3139</v>
      </c>
      <c r="G4356" s="74" t="s">
        <v>3139</v>
      </c>
      <c r="H4356" s="74" t="s">
        <v>3205</v>
      </c>
      <c r="I4356" s="74" t="s">
        <v>3139</v>
      </c>
      <c r="J4356" s="92" t="s">
        <v>5818</v>
      </c>
      <c r="L4356" s="75" t="s">
        <v>53</v>
      </c>
      <c r="M4356" s="73" t="s">
        <v>3207</v>
      </c>
      <c r="N4356" s="73" t="s">
        <v>3139</v>
      </c>
      <c r="O4356" s="73" t="s">
        <v>3570</v>
      </c>
      <c r="S4356" s="102" t="s">
        <v>3206</v>
      </c>
      <c r="V4356" s="102" t="s">
        <v>3206</v>
      </c>
      <c r="Y4356" s="73" t="s">
        <v>79</v>
      </c>
      <c r="AB4356" s="89" t="s">
        <v>58</v>
      </c>
      <c r="AC4356" s="89" t="s">
        <v>59</v>
      </c>
      <c r="AE4356" s="73">
        <v>3</v>
      </c>
      <c r="AG4356" s="78">
        <v>50182</v>
      </c>
      <c r="AH4356" s="78">
        <v>150546</v>
      </c>
      <c r="AL4356" s="95">
        <v>8</v>
      </c>
      <c r="AN4356" s="78">
        <v>12044</v>
      </c>
      <c r="AO4356" s="89" t="s">
        <v>60</v>
      </c>
      <c r="AQ4356" s="75" t="s">
        <v>61</v>
      </c>
      <c r="AR4356" s="75" t="s">
        <v>62</v>
      </c>
      <c r="AS4356" s="75" t="s">
        <v>63</v>
      </c>
      <c r="AV4356" s="77"/>
      <c r="HX4356" s="58"/>
    </row>
    <row r="4357" spans="3:232">
      <c r="C4357" s="17" t="str">
        <f>VLOOKUP(O4357,'[1]mã đối tượng'!$C:$F,4,0)</f>
        <v>N</v>
      </c>
      <c r="D4357" s="89" t="s">
        <v>48</v>
      </c>
      <c r="E4357" s="89" t="s">
        <v>49</v>
      </c>
      <c r="F4357" s="74" t="s">
        <v>3139</v>
      </c>
      <c r="G4357" s="74" t="s">
        <v>3139</v>
      </c>
      <c r="H4357" s="74" t="s">
        <v>3205</v>
      </c>
      <c r="I4357" s="74" t="s">
        <v>3139</v>
      </c>
      <c r="J4357" s="92" t="s">
        <v>5818</v>
      </c>
      <c r="L4357" s="75" t="s">
        <v>53</v>
      </c>
      <c r="M4357" s="73" t="s">
        <v>3207</v>
      </c>
      <c r="N4357" s="73" t="s">
        <v>3139</v>
      </c>
      <c r="O4357" s="73" t="s">
        <v>3570</v>
      </c>
      <c r="S4357" s="102" t="s">
        <v>3206</v>
      </c>
      <c r="V4357" s="102" t="s">
        <v>3206</v>
      </c>
      <c r="Y4357" s="73" t="s">
        <v>57</v>
      </c>
      <c r="AB4357" s="89" t="s">
        <v>58</v>
      </c>
      <c r="AC4357" s="89" t="s">
        <v>59</v>
      </c>
      <c r="AE4357" s="73">
        <v>2</v>
      </c>
      <c r="AG4357" s="78">
        <v>55595</v>
      </c>
      <c r="AH4357" s="78">
        <v>111190</v>
      </c>
      <c r="AL4357" s="95">
        <v>8</v>
      </c>
      <c r="AN4357" s="78">
        <v>8895</v>
      </c>
      <c r="AO4357" s="89" t="s">
        <v>60</v>
      </c>
      <c r="AQ4357" s="75" t="s">
        <v>61</v>
      </c>
      <c r="AR4357" s="75" t="s">
        <v>62</v>
      </c>
      <c r="AS4357" s="75" t="s">
        <v>63</v>
      </c>
      <c r="AV4357" s="77"/>
      <c r="HX4357" s="58"/>
    </row>
    <row r="4358" spans="3:232">
      <c r="C4358" s="17" t="str">
        <f>VLOOKUP(O4358,'[1]mã đối tượng'!$C:$F,4,0)</f>
        <v>N</v>
      </c>
      <c r="D4358" s="89" t="s">
        <v>48</v>
      </c>
      <c r="E4358" s="89" t="s">
        <v>49</v>
      </c>
      <c r="F4358" s="74" t="s">
        <v>3139</v>
      </c>
      <c r="G4358" s="74" t="s">
        <v>3139</v>
      </c>
      <c r="H4358" s="74" t="s">
        <v>3205</v>
      </c>
      <c r="I4358" s="74" t="s">
        <v>3139</v>
      </c>
      <c r="J4358" s="92" t="s">
        <v>5818</v>
      </c>
      <c r="L4358" s="75" t="s">
        <v>53</v>
      </c>
      <c r="M4358" s="73" t="s">
        <v>3207</v>
      </c>
      <c r="N4358" s="73" t="s">
        <v>3139</v>
      </c>
      <c r="O4358" s="73" t="s">
        <v>3570</v>
      </c>
      <c r="S4358" s="102" t="s">
        <v>3206</v>
      </c>
      <c r="V4358" s="102" t="s">
        <v>3206</v>
      </c>
      <c r="Y4358" s="73" t="s">
        <v>80</v>
      </c>
      <c r="AB4358" s="89" t="s">
        <v>58</v>
      </c>
      <c r="AC4358" s="89" t="s">
        <v>59</v>
      </c>
      <c r="AE4358" s="73">
        <v>1</v>
      </c>
      <c r="AG4358" s="78">
        <v>111058</v>
      </c>
      <c r="AH4358" s="78">
        <v>111058</v>
      </c>
      <c r="AL4358" s="95">
        <v>8</v>
      </c>
      <c r="AN4358" s="78">
        <v>8885</v>
      </c>
      <c r="AO4358" s="89" t="s">
        <v>60</v>
      </c>
      <c r="AQ4358" s="75" t="s">
        <v>61</v>
      </c>
      <c r="AR4358" s="75" t="s">
        <v>62</v>
      </c>
      <c r="AS4358" s="75" t="s">
        <v>63</v>
      </c>
      <c r="AV4358" s="77"/>
      <c r="HX4358" s="58"/>
    </row>
    <row r="4359" spans="3:232">
      <c r="C4359" s="17" t="str">
        <f>VLOOKUP(O4359,'[1]mã đối tượng'!$C:$F,4,0)</f>
        <v>N</v>
      </c>
      <c r="D4359" s="89" t="s">
        <v>48</v>
      </c>
      <c r="E4359" s="89" t="s">
        <v>49</v>
      </c>
      <c r="F4359" s="74" t="s">
        <v>3139</v>
      </c>
      <c r="G4359" s="74" t="s">
        <v>3139</v>
      </c>
      <c r="H4359" s="74" t="s">
        <v>3208</v>
      </c>
      <c r="I4359" s="74" t="s">
        <v>3139</v>
      </c>
      <c r="J4359" s="92" t="s">
        <v>5819</v>
      </c>
      <c r="L4359" s="75" t="s">
        <v>53</v>
      </c>
      <c r="M4359" s="73" t="s">
        <v>3209</v>
      </c>
      <c r="N4359" s="73" t="s">
        <v>3139</v>
      </c>
      <c r="O4359" s="73" t="s">
        <v>121</v>
      </c>
      <c r="S4359" s="102" t="s">
        <v>1840</v>
      </c>
      <c r="V4359" s="102" t="s">
        <v>1840</v>
      </c>
      <c r="Y4359" s="73" t="s">
        <v>80</v>
      </c>
      <c r="AB4359" s="89" t="s">
        <v>58</v>
      </c>
      <c r="AC4359" s="89" t="s">
        <v>59</v>
      </c>
      <c r="AE4359" s="73">
        <v>2</v>
      </c>
      <c r="AG4359" s="78">
        <v>111058</v>
      </c>
      <c r="AH4359" s="78">
        <v>222116</v>
      </c>
      <c r="AL4359" s="95">
        <v>8</v>
      </c>
      <c r="AN4359" s="78">
        <v>17769</v>
      </c>
      <c r="AO4359" s="89" t="s">
        <v>60</v>
      </c>
      <c r="AQ4359" s="75" t="s">
        <v>61</v>
      </c>
      <c r="AR4359" s="75" t="s">
        <v>62</v>
      </c>
      <c r="AS4359" s="75" t="s">
        <v>63</v>
      </c>
      <c r="AV4359" s="77"/>
      <c r="HX4359" s="58"/>
    </row>
    <row r="4360" spans="3:232">
      <c r="C4360" s="17" t="str">
        <f>VLOOKUP(O4360,'[1]mã đối tượng'!$C:$F,4,0)</f>
        <v>N</v>
      </c>
      <c r="D4360" s="89" t="s">
        <v>48</v>
      </c>
      <c r="E4360" s="89" t="s">
        <v>49</v>
      </c>
      <c r="F4360" s="74" t="s">
        <v>3139</v>
      </c>
      <c r="G4360" s="74" t="s">
        <v>3139</v>
      </c>
      <c r="H4360" s="74" t="s">
        <v>3210</v>
      </c>
      <c r="I4360" s="74" t="s">
        <v>3139</v>
      </c>
      <c r="J4360" s="92" t="s">
        <v>5820</v>
      </c>
      <c r="L4360" s="75" t="s">
        <v>53</v>
      </c>
      <c r="M4360" s="73" t="s">
        <v>3211</v>
      </c>
      <c r="N4360" s="73" t="s">
        <v>3139</v>
      </c>
      <c r="O4360" s="73" t="s">
        <v>369</v>
      </c>
      <c r="S4360" s="102" t="s">
        <v>907</v>
      </c>
      <c r="V4360" s="102" t="s">
        <v>907</v>
      </c>
      <c r="Y4360" s="73" t="s">
        <v>80</v>
      </c>
      <c r="AB4360" s="89" t="s">
        <v>58</v>
      </c>
      <c r="AC4360" s="89" t="s">
        <v>59</v>
      </c>
      <c r="AE4360" s="73">
        <v>1</v>
      </c>
      <c r="AG4360" s="78">
        <v>111058</v>
      </c>
      <c r="AH4360" s="78">
        <v>111058</v>
      </c>
      <c r="AL4360" s="95">
        <v>8</v>
      </c>
      <c r="AN4360" s="78">
        <v>8885</v>
      </c>
      <c r="AO4360" s="89" t="s">
        <v>60</v>
      </c>
      <c r="AQ4360" s="75" t="s">
        <v>61</v>
      </c>
      <c r="AR4360" s="75" t="s">
        <v>62</v>
      </c>
      <c r="AS4360" s="75" t="s">
        <v>63</v>
      </c>
      <c r="AV4360" s="77"/>
      <c r="HX4360" s="58"/>
    </row>
    <row r="4361" spans="3:232">
      <c r="C4361" s="17" t="str">
        <f>VLOOKUP(O4361,'[1]mã đối tượng'!$C:$F,4,0)</f>
        <v>N</v>
      </c>
      <c r="D4361" s="89" t="s">
        <v>48</v>
      </c>
      <c r="E4361" s="89" t="s">
        <v>49</v>
      </c>
      <c r="F4361" s="74" t="s">
        <v>3139</v>
      </c>
      <c r="G4361" s="74" t="s">
        <v>3139</v>
      </c>
      <c r="H4361" s="74" t="s">
        <v>3212</v>
      </c>
      <c r="I4361" s="74" t="s">
        <v>3139</v>
      </c>
      <c r="J4361" s="92" t="s">
        <v>5821</v>
      </c>
      <c r="L4361" s="75" t="s">
        <v>53</v>
      </c>
      <c r="M4361" s="73" t="s">
        <v>3213</v>
      </c>
      <c r="N4361" s="73" t="s">
        <v>3139</v>
      </c>
      <c r="O4361" s="73" t="s">
        <v>121</v>
      </c>
      <c r="S4361" s="102" t="s">
        <v>1848</v>
      </c>
      <c r="V4361" s="102" t="s">
        <v>1848</v>
      </c>
      <c r="Y4361" s="73" t="s">
        <v>80</v>
      </c>
      <c r="AB4361" s="89" t="s">
        <v>58</v>
      </c>
      <c r="AC4361" s="89" t="s">
        <v>59</v>
      </c>
      <c r="AE4361" s="73">
        <v>1</v>
      </c>
      <c r="AG4361" s="78">
        <v>111058</v>
      </c>
      <c r="AH4361" s="78">
        <v>111058</v>
      </c>
      <c r="AL4361" s="95">
        <v>8</v>
      </c>
      <c r="AN4361" s="78">
        <v>8885</v>
      </c>
      <c r="AO4361" s="89" t="s">
        <v>60</v>
      </c>
      <c r="AQ4361" s="75" t="s">
        <v>61</v>
      </c>
      <c r="AR4361" s="75" t="s">
        <v>62</v>
      </c>
      <c r="AS4361" s="75" t="s">
        <v>63</v>
      </c>
      <c r="AV4361" s="77"/>
      <c r="HX4361" s="58"/>
    </row>
    <row r="4362" spans="3:232">
      <c r="C4362" s="17" t="str">
        <f>VLOOKUP(O4362,'[1]mã đối tượng'!$C:$F,4,0)</f>
        <v>N</v>
      </c>
      <c r="D4362" s="89" t="s">
        <v>48</v>
      </c>
      <c r="E4362" s="89" t="s">
        <v>49</v>
      </c>
      <c r="F4362" s="74" t="s">
        <v>3139</v>
      </c>
      <c r="G4362" s="74" t="s">
        <v>3139</v>
      </c>
      <c r="H4362" s="74" t="s">
        <v>3214</v>
      </c>
      <c r="I4362" s="74" t="s">
        <v>3139</v>
      </c>
      <c r="J4362" s="92" t="s">
        <v>5822</v>
      </c>
      <c r="L4362" s="75" t="s">
        <v>53</v>
      </c>
      <c r="M4362" s="73" t="s">
        <v>3216</v>
      </c>
      <c r="N4362" s="73" t="s">
        <v>3139</v>
      </c>
      <c r="O4362" s="73" t="s">
        <v>228</v>
      </c>
      <c r="S4362" s="102" t="s">
        <v>3215</v>
      </c>
      <c r="V4362" s="102" t="s">
        <v>3215</v>
      </c>
      <c r="Y4362" s="73" t="s">
        <v>94</v>
      </c>
      <c r="AB4362" s="89" t="s">
        <v>58</v>
      </c>
      <c r="AC4362" s="89" t="s">
        <v>59</v>
      </c>
      <c r="AE4362" s="73">
        <v>2</v>
      </c>
      <c r="AG4362" s="78">
        <v>73431</v>
      </c>
      <c r="AH4362" s="78">
        <v>146862</v>
      </c>
      <c r="AL4362" s="95">
        <v>8</v>
      </c>
      <c r="AN4362" s="78">
        <v>11749</v>
      </c>
      <c r="AO4362" s="89" t="s">
        <v>60</v>
      </c>
      <c r="AQ4362" s="75" t="s">
        <v>61</v>
      </c>
      <c r="AR4362" s="75" t="s">
        <v>62</v>
      </c>
      <c r="AS4362" s="75" t="s">
        <v>63</v>
      </c>
      <c r="AV4362" s="77"/>
      <c r="HX4362" s="58"/>
    </row>
    <row r="4363" spans="3:232">
      <c r="C4363" s="17" t="str">
        <f>VLOOKUP(O4363,'[1]mã đối tượng'!$C:$F,4,0)</f>
        <v>N</v>
      </c>
      <c r="D4363" s="89" t="s">
        <v>48</v>
      </c>
      <c r="E4363" s="89" t="s">
        <v>49</v>
      </c>
      <c r="F4363" s="74" t="s">
        <v>3139</v>
      </c>
      <c r="G4363" s="74" t="s">
        <v>3139</v>
      </c>
      <c r="H4363" s="74" t="s">
        <v>3214</v>
      </c>
      <c r="I4363" s="74" t="s">
        <v>3139</v>
      </c>
      <c r="J4363" s="92" t="s">
        <v>5822</v>
      </c>
      <c r="L4363" s="75" t="s">
        <v>53</v>
      </c>
      <c r="M4363" s="73" t="s">
        <v>3216</v>
      </c>
      <c r="N4363" s="73" t="s">
        <v>3139</v>
      </c>
      <c r="O4363" s="73" t="s">
        <v>228</v>
      </c>
      <c r="S4363" s="102" t="s">
        <v>3215</v>
      </c>
      <c r="V4363" s="102" t="s">
        <v>3215</v>
      </c>
      <c r="Y4363" s="73" t="s">
        <v>80</v>
      </c>
      <c r="AB4363" s="89" t="s">
        <v>58</v>
      </c>
      <c r="AC4363" s="89" t="s">
        <v>59</v>
      </c>
      <c r="AE4363" s="73">
        <v>2</v>
      </c>
      <c r="AG4363" s="78">
        <v>111058</v>
      </c>
      <c r="AH4363" s="78">
        <v>222116</v>
      </c>
      <c r="AL4363" s="95">
        <v>8</v>
      </c>
      <c r="AN4363" s="78">
        <v>17769</v>
      </c>
      <c r="AO4363" s="89" t="s">
        <v>60</v>
      </c>
      <c r="AQ4363" s="75" t="s">
        <v>61</v>
      </c>
      <c r="AR4363" s="75" t="s">
        <v>62</v>
      </c>
      <c r="AS4363" s="75" t="s">
        <v>63</v>
      </c>
      <c r="AV4363" s="77"/>
      <c r="HX4363" s="58"/>
    </row>
    <row r="4364" spans="3:232">
      <c r="C4364" s="17" t="str">
        <f>VLOOKUP(O4364,'[1]mã đối tượng'!$C:$F,4,0)</f>
        <v>N</v>
      </c>
      <c r="D4364" s="89" t="s">
        <v>48</v>
      </c>
      <c r="E4364" s="89" t="s">
        <v>49</v>
      </c>
      <c r="F4364" s="74" t="s">
        <v>3139</v>
      </c>
      <c r="G4364" s="74" t="s">
        <v>3139</v>
      </c>
      <c r="H4364" s="74" t="s">
        <v>3217</v>
      </c>
      <c r="I4364" s="74" t="s">
        <v>3139</v>
      </c>
      <c r="J4364" s="92" t="s">
        <v>5823</v>
      </c>
      <c r="L4364" s="75" t="s">
        <v>53</v>
      </c>
      <c r="M4364" s="73" t="s">
        <v>3218</v>
      </c>
      <c r="N4364" s="73" t="s">
        <v>3139</v>
      </c>
      <c r="O4364" s="73" t="s">
        <v>369</v>
      </c>
      <c r="S4364" s="102" t="s">
        <v>913</v>
      </c>
      <c r="V4364" s="102" t="s">
        <v>913</v>
      </c>
      <c r="Y4364" s="73" t="s">
        <v>77</v>
      </c>
      <c r="AB4364" s="89" t="s">
        <v>58</v>
      </c>
      <c r="AC4364" s="89" t="s">
        <v>59</v>
      </c>
      <c r="AE4364" s="73">
        <v>1</v>
      </c>
      <c r="AG4364" s="78">
        <v>70950</v>
      </c>
      <c r="AH4364" s="78">
        <v>70950</v>
      </c>
      <c r="AL4364" s="95">
        <v>8</v>
      </c>
      <c r="AN4364" s="78">
        <v>5676</v>
      </c>
      <c r="AO4364" s="89" t="s">
        <v>60</v>
      </c>
      <c r="AQ4364" s="75" t="s">
        <v>61</v>
      </c>
      <c r="AR4364" s="75" t="s">
        <v>62</v>
      </c>
      <c r="AS4364" s="75" t="s">
        <v>63</v>
      </c>
      <c r="AV4364" s="77"/>
      <c r="HX4364" s="58"/>
    </row>
    <row r="4365" spans="3:232">
      <c r="C4365" s="17" t="str">
        <f>VLOOKUP(O4365,'[1]mã đối tượng'!$C:$F,4,0)</f>
        <v>N</v>
      </c>
      <c r="D4365" s="89" t="s">
        <v>48</v>
      </c>
      <c r="E4365" s="89" t="s">
        <v>49</v>
      </c>
      <c r="F4365" s="74" t="s">
        <v>3139</v>
      </c>
      <c r="G4365" s="74" t="s">
        <v>3139</v>
      </c>
      <c r="H4365" s="74" t="s">
        <v>3217</v>
      </c>
      <c r="I4365" s="74" t="s">
        <v>3139</v>
      </c>
      <c r="J4365" s="92" t="s">
        <v>5823</v>
      </c>
      <c r="L4365" s="75" t="s">
        <v>53</v>
      </c>
      <c r="M4365" s="73" t="s">
        <v>3218</v>
      </c>
      <c r="N4365" s="73" t="s">
        <v>3139</v>
      </c>
      <c r="O4365" s="73" t="s">
        <v>369</v>
      </c>
      <c r="S4365" s="102" t="s">
        <v>913</v>
      </c>
      <c r="V4365" s="102" t="s">
        <v>913</v>
      </c>
      <c r="Y4365" s="73" t="s">
        <v>117</v>
      </c>
      <c r="AB4365" s="89" t="s">
        <v>58</v>
      </c>
      <c r="AC4365" s="89" t="s">
        <v>59</v>
      </c>
      <c r="AE4365" s="73">
        <v>1</v>
      </c>
      <c r="AG4365" s="78">
        <v>74250</v>
      </c>
      <c r="AH4365" s="78">
        <v>74250</v>
      </c>
      <c r="AL4365" s="95">
        <v>8</v>
      </c>
      <c r="AN4365" s="78">
        <v>5940</v>
      </c>
      <c r="AO4365" s="89" t="s">
        <v>60</v>
      </c>
      <c r="AQ4365" s="75" t="s">
        <v>61</v>
      </c>
      <c r="AR4365" s="75" t="s">
        <v>62</v>
      </c>
      <c r="AS4365" s="75" t="s">
        <v>63</v>
      </c>
      <c r="AV4365" s="77"/>
      <c r="HX4365" s="58"/>
    </row>
    <row r="4366" spans="3:232">
      <c r="C4366" s="17" t="str">
        <f>VLOOKUP(O4366,'[1]mã đối tượng'!$C:$F,4,0)</f>
        <v>N</v>
      </c>
      <c r="D4366" s="89" t="s">
        <v>48</v>
      </c>
      <c r="E4366" s="89" t="s">
        <v>49</v>
      </c>
      <c r="F4366" s="74" t="s">
        <v>3139</v>
      </c>
      <c r="G4366" s="74" t="s">
        <v>3139</v>
      </c>
      <c r="H4366" s="74" t="s">
        <v>3217</v>
      </c>
      <c r="I4366" s="74" t="s">
        <v>3139</v>
      </c>
      <c r="J4366" s="92" t="s">
        <v>5823</v>
      </c>
      <c r="L4366" s="75" t="s">
        <v>53</v>
      </c>
      <c r="M4366" s="73" t="s">
        <v>3218</v>
      </c>
      <c r="N4366" s="73" t="s">
        <v>3139</v>
      </c>
      <c r="O4366" s="73" t="s">
        <v>369</v>
      </c>
      <c r="S4366" s="102" t="s">
        <v>913</v>
      </c>
      <c r="V4366" s="102" t="s">
        <v>913</v>
      </c>
      <c r="Y4366" s="73" t="s">
        <v>70</v>
      </c>
      <c r="AB4366" s="89" t="s">
        <v>58</v>
      </c>
      <c r="AC4366" s="89" t="s">
        <v>59</v>
      </c>
      <c r="AE4366" s="73">
        <v>1</v>
      </c>
      <c r="AG4366" s="78">
        <v>111606</v>
      </c>
      <c r="AH4366" s="78">
        <v>111606</v>
      </c>
      <c r="AL4366" s="95">
        <v>8</v>
      </c>
      <c r="AN4366" s="78">
        <v>8928</v>
      </c>
      <c r="AO4366" s="89" t="s">
        <v>60</v>
      </c>
      <c r="AQ4366" s="75" t="s">
        <v>61</v>
      </c>
      <c r="AR4366" s="75" t="s">
        <v>62</v>
      </c>
      <c r="AS4366" s="75" t="s">
        <v>63</v>
      </c>
      <c r="AV4366" s="77"/>
      <c r="HX4366" s="58"/>
    </row>
    <row r="4367" spans="3:232">
      <c r="C4367" s="17" t="str">
        <f>VLOOKUP(O4367,'[1]mã đối tượng'!$C:$F,4,0)</f>
        <v>N</v>
      </c>
      <c r="D4367" s="89" t="s">
        <v>48</v>
      </c>
      <c r="E4367" s="89" t="s">
        <v>49</v>
      </c>
      <c r="F4367" s="74" t="s">
        <v>3139</v>
      </c>
      <c r="G4367" s="74" t="s">
        <v>3139</v>
      </c>
      <c r="H4367" s="74" t="s">
        <v>3217</v>
      </c>
      <c r="I4367" s="74" t="s">
        <v>3139</v>
      </c>
      <c r="J4367" s="92" t="s">
        <v>5823</v>
      </c>
      <c r="L4367" s="75" t="s">
        <v>53</v>
      </c>
      <c r="M4367" s="73" t="s">
        <v>3218</v>
      </c>
      <c r="N4367" s="73" t="s">
        <v>3139</v>
      </c>
      <c r="O4367" s="73" t="s">
        <v>369</v>
      </c>
      <c r="S4367" s="102" t="s">
        <v>913</v>
      </c>
      <c r="V4367" s="102" t="s">
        <v>913</v>
      </c>
      <c r="Y4367" s="73" t="s">
        <v>80</v>
      </c>
      <c r="AB4367" s="89" t="s">
        <v>58</v>
      </c>
      <c r="AC4367" s="89" t="s">
        <v>59</v>
      </c>
      <c r="AE4367" s="73">
        <v>1</v>
      </c>
      <c r="AG4367" s="78">
        <v>111058</v>
      </c>
      <c r="AH4367" s="78">
        <v>111058</v>
      </c>
      <c r="AL4367" s="95">
        <v>8</v>
      </c>
      <c r="AN4367" s="78">
        <v>8885</v>
      </c>
      <c r="AO4367" s="89" t="s">
        <v>60</v>
      </c>
      <c r="AQ4367" s="75" t="s">
        <v>61</v>
      </c>
      <c r="AR4367" s="75" t="s">
        <v>62</v>
      </c>
      <c r="AS4367" s="75" t="s">
        <v>63</v>
      </c>
      <c r="AV4367" s="77"/>
      <c r="HX4367" s="58"/>
    </row>
    <row r="4368" spans="3:232">
      <c r="C4368" s="17" t="str">
        <f>VLOOKUP(O4368,'[1]mã đối tượng'!$C:$F,4,0)</f>
        <v>N</v>
      </c>
      <c r="D4368" s="89" t="s">
        <v>48</v>
      </c>
      <c r="E4368" s="89" t="s">
        <v>49</v>
      </c>
      <c r="F4368" s="74" t="s">
        <v>3139</v>
      </c>
      <c r="G4368" s="74" t="s">
        <v>3139</v>
      </c>
      <c r="H4368" s="74" t="s">
        <v>3217</v>
      </c>
      <c r="I4368" s="74" t="s">
        <v>3139</v>
      </c>
      <c r="J4368" s="92" t="s">
        <v>5823</v>
      </c>
      <c r="L4368" s="75" t="s">
        <v>53</v>
      </c>
      <c r="M4368" s="73" t="s">
        <v>3218</v>
      </c>
      <c r="N4368" s="73" t="s">
        <v>3139</v>
      </c>
      <c r="O4368" s="73" t="s">
        <v>369</v>
      </c>
      <c r="S4368" s="102" t="s">
        <v>913</v>
      </c>
      <c r="V4368" s="102" t="s">
        <v>913</v>
      </c>
      <c r="Y4368" s="73" t="s">
        <v>78</v>
      </c>
      <c r="AB4368" s="89" t="s">
        <v>58</v>
      </c>
      <c r="AC4368" s="89" t="s">
        <v>59</v>
      </c>
      <c r="AE4368" s="73">
        <v>1</v>
      </c>
      <c r="AG4368" s="78">
        <v>46000</v>
      </c>
      <c r="AH4368" s="78">
        <v>46000</v>
      </c>
      <c r="AL4368" s="95">
        <v>8</v>
      </c>
      <c r="AN4368" s="78">
        <v>3680</v>
      </c>
      <c r="AO4368" s="89" t="s">
        <v>60</v>
      </c>
      <c r="AQ4368" s="75" t="s">
        <v>61</v>
      </c>
      <c r="AR4368" s="75" t="s">
        <v>62</v>
      </c>
      <c r="AS4368" s="75" t="s">
        <v>63</v>
      </c>
      <c r="AV4368" s="77"/>
      <c r="HX4368" s="58"/>
    </row>
    <row r="4369" spans="3:232">
      <c r="C4369" s="17" t="str">
        <f>VLOOKUP(O4369,'[1]mã đối tượng'!$C:$F,4,0)</f>
        <v>N</v>
      </c>
      <c r="D4369" s="89" t="s">
        <v>48</v>
      </c>
      <c r="E4369" s="89" t="s">
        <v>49</v>
      </c>
      <c r="F4369" s="74" t="s">
        <v>3139</v>
      </c>
      <c r="G4369" s="74" t="s">
        <v>3139</v>
      </c>
      <c r="H4369" s="74" t="s">
        <v>3219</v>
      </c>
      <c r="I4369" s="74" t="s">
        <v>3139</v>
      </c>
      <c r="J4369" s="92" t="s">
        <v>5824</v>
      </c>
      <c r="L4369" s="75" t="s">
        <v>53</v>
      </c>
      <c r="M4369" s="73" t="s">
        <v>3221</v>
      </c>
      <c r="N4369" s="73" t="s">
        <v>3139</v>
      </c>
      <c r="O4369" s="73" t="s">
        <v>75</v>
      </c>
      <c r="S4369" s="102" t="s">
        <v>3220</v>
      </c>
      <c r="V4369" s="102" t="s">
        <v>3220</v>
      </c>
      <c r="Y4369" s="73" t="s">
        <v>80</v>
      </c>
      <c r="AB4369" s="89" t="s">
        <v>58</v>
      </c>
      <c r="AC4369" s="89" t="s">
        <v>59</v>
      </c>
      <c r="AE4369" s="73">
        <v>1</v>
      </c>
      <c r="AG4369" s="78">
        <v>111058</v>
      </c>
      <c r="AH4369" s="78">
        <v>111058</v>
      </c>
      <c r="AL4369" s="95">
        <v>8</v>
      </c>
      <c r="AN4369" s="78">
        <v>8885</v>
      </c>
      <c r="AO4369" s="89" t="s">
        <v>60</v>
      </c>
      <c r="AQ4369" s="75" t="s">
        <v>61</v>
      </c>
      <c r="AR4369" s="75" t="s">
        <v>62</v>
      </c>
      <c r="AS4369" s="75" t="s">
        <v>63</v>
      </c>
      <c r="AV4369" s="77"/>
      <c r="HX4369" s="58"/>
    </row>
    <row r="4370" spans="3:232">
      <c r="C4370" s="17" t="str">
        <f>VLOOKUP(O4370,'[1]mã đối tượng'!$C:$F,4,0)</f>
        <v>N</v>
      </c>
      <c r="D4370" s="89" t="s">
        <v>48</v>
      </c>
      <c r="E4370" s="89" t="s">
        <v>49</v>
      </c>
      <c r="F4370" s="74" t="s">
        <v>3139</v>
      </c>
      <c r="G4370" s="74" t="s">
        <v>3139</v>
      </c>
      <c r="H4370" s="74" t="s">
        <v>3222</v>
      </c>
      <c r="I4370" s="74" t="s">
        <v>3139</v>
      </c>
      <c r="J4370" s="92" t="s">
        <v>5825</v>
      </c>
      <c r="L4370" s="75" t="s">
        <v>53</v>
      </c>
      <c r="M4370" s="73" t="s">
        <v>3224</v>
      </c>
      <c r="N4370" s="73" t="s">
        <v>3139</v>
      </c>
      <c r="O4370" s="73" t="s">
        <v>369</v>
      </c>
      <c r="S4370" s="102" t="s">
        <v>3223</v>
      </c>
      <c r="V4370" s="102" t="s">
        <v>3223</v>
      </c>
      <c r="Y4370" s="73" t="s">
        <v>77</v>
      </c>
      <c r="AB4370" s="89" t="s">
        <v>58</v>
      </c>
      <c r="AC4370" s="89" t="s">
        <v>59</v>
      </c>
      <c r="AE4370" s="73">
        <v>1</v>
      </c>
      <c r="AG4370" s="78">
        <v>70950</v>
      </c>
      <c r="AH4370" s="78">
        <v>70950</v>
      </c>
      <c r="AL4370" s="95">
        <v>8</v>
      </c>
      <c r="AN4370" s="78">
        <v>5676</v>
      </c>
      <c r="AO4370" s="89" t="s">
        <v>60</v>
      </c>
      <c r="AQ4370" s="75" t="s">
        <v>61</v>
      </c>
      <c r="AR4370" s="75" t="s">
        <v>62</v>
      </c>
      <c r="AS4370" s="75" t="s">
        <v>63</v>
      </c>
      <c r="AV4370" s="77"/>
      <c r="HX4370" s="58"/>
    </row>
    <row r="4371" spans="3:232">
      <c r="C4371" s="17" t="str">
        <f>VLOOKUP(O4371,'[1]mã đối tượng'!$C:$F,4,0)</f>
        <v>N</v>
      </c>
      <c r="D4371" s="89" t="s">
        <v>48</v>
      </c>
      <c r="E4371" s="89" t="s">
        <v>49</v>
      </c>
      <c r="F4371" s="74" t="s">
        <v>3139</v>
      </c>
      <c r="G4371" s="74" t="s">
        <v>3139</v>
      </c>
      <c r="H4371" s="74" t="s">
        <v>3222</v>
      </c>
      <c r="I4371" s="74" t="s">
        <v>3139</v>
      </c>
      <c r="J4371" s="92" t="s">
        <v>5825</v>
      </c>
      <c r="L4371" s="75" t="s">
        <v>53</v>
      </c>
      <c r="M4371" s="73" t="s">
        <v>3224</v>
      </c>
      <c r="N4371" s="73" t="s">
        <v>3139</v>
      </c>
      <c r="O4371" s="73" t="s">
        <v>369</v>
      </c>
      <c r="S4371" s="102" t="s">
        <v>3223</v>
      </c>
      <c r="V4371" s="102" t="s">
        <v>3223</v>
      </c>
      <c r="Y4371" s="73" t="s">
        <v>79</v>
      </c>
      <c r="AB4371" s="89" t="s">
        <v>58</v>
      </c>
      <c r="AC4371" s="89" t="s">
        <v>59</v>
      </c>
      <c r="AE4371" s="73">
        <v>1</v>
      </c>
      <c r="AG4371" s="78">
        <v>50182</v>
      </c>
      <c r="AH4371" s="78">
        <v>50182</v>
      </c>
      <c r="AL4371" s="95">
        <v>8</v>
      </c>
      <c r="AN4371" s="78">
        <v>4015</v>
      </c>
      <c r="AO4371" s="89" t="s">
        <v>60</v>
      </c>
      <c r="AQ4371" s="75" t="s">
        <v>61</v>
      </c>
      <c r="AR4371" s="75" t="s">
        <v>62</v>
      </c>
      <c r="AS4371" s="75" t="s">
        <v>63</v>
      </c>
      <c r="AV4371" s="77"/>
      <c r="HX4371" s="58"/>
    </row>
    <row r="4372" spans="3:232">
      <c r="C4372" s="17" t="str">
        <f>VLOOKUP(O4372,'[1]mã đối tượng'!$C:$F,4,0)</f>
        <v>N</v>
      </c>
      <c r="D4372" s="89" t="s">
        <v>48</v>
      </c>
      <c r="E4372" s="89" t="s">
        <v>49</v>
      </c>
      <c r="F4372" s="74" t="s">
        <v>3139</v>
      </c>
      <c r="G4372" s="74" t="s">
        <v>3139</v>
      </c>
      <c r="H4372" s="74" t="s">
        <v>3222</v>
      </c>
      <c r="I4372" s="74" t="s">
        <v>3139</v>
      </c>
      <c r="J4372" s="92" t="s">
        <v>5825</v>
      </c>
      <c r="L4372" s="75" t="s">
        <v>53</v>
      </c>
      <c r="M4372" s="73" t="s">
        <v>3224</v>
      </c>
      <c r="N4372" s="73" t="s">
        <v>3139</v>
      </c>
      <c r="O4372" s="73" t="s">
        <v>369</v>
      </c>
      <c r="S4372" s="102" t="s">
        <v>3223</v>
      </c>
      <c r="V4372" s="102" t="s">
        <v>3223</v>
      </c>
      <c r="Y4372" s="73" t="s">
        <v>78</v>
      </c>
      <c r="AB4372" s="89" t="s">
        <v>58</v>
      </c>
      <c r="AC4372" s="89" t="s">
        <v>59</v>
      </c>
      <c r="AE4372" s="73">
        <v>1</v>
      </c>
      <c r="AG4372" s="78">
        <v>46000</v>
      </c>
      <c r="AH4372" s="78">
        <v>46000</v>
      </c>
      <c r="AL4372" s="95">
        <v>8</v>
      </c>
      <c r="AN4372" s="78">
        <v>3680</v>
      </c>
      <c r="AO4372" s="89" t="s">
        <v>60</v>
      </c>
      <c r="AQ4372" s="75" t="s">
        <v>61</v>
      </c>
      <c r="AR4372" s="75" t="s">
        <v>62</v>
      </c>
      <c r="AS4372" s="75" t="s">
        <v>63</v>
      </c>
      <c r="AV4372" s="77"/>
      <c r="HX4372" s="58"/>
    </row>
    <row r="4373" spans="3:232">
      <c r="C4373" s="17" t="str">
        <f>VLOOKUP(O4373,'[1]mã đối tượng'!$C:$F,4,0)</f>
        <v>N</v>
      </c>
      <c r="D4373" s="89" t="s">
        <v>48</v>
      </c>
      <c r="E4373" s="89" t="s">
        <v>49</v>
      </c>
      <c r="F4373" s="74" t="s">
        <v>3139</v>
      </c>
      <c r="G4373" s="74" t="s">
        <v>3139</v>
      </c>
      <c r="H4373" s="74" t="s">
        <v>3225</v>
      </c>
      <c r="I4373" s="74" t="s">
        <v>3139</v>
      </c>
      <c r="J4373" s="92" t="s">
        <v>5826</v>
      </c>
      <c r="L4373" s="75" t="s">
        <v>53</v>
      </c>
      <c r="M4373" s="73" t="s">
        <v>3227</v>
      </c>
      <c r="N4373" s="73" t="s">
        <v>3139</v>
      </c>
      <c r="O4373" s="73" t="s">
        <v>75</v>
      </c>
      <c r="S4373" s="102" t="s">
        <v>3226</v>
      </c>
      <c r="V4373" s="102" t="s">
        <v>3226</v>
      </c>
      <c r="Y4373" s="73" t="s">
        <v>80</v>
      </c>
      <c r="AB4373" s="89" t="s">
        <v>58</v>
      </c>
      <c r="AC4373" s="89" t="s">
        <v>59</v>
      </c>
      <c r="AE4373" s="73">
        <v>4</v>
      </c>
      <c r="AG4373" s="78">
        <v>111058</v>
      </c>
      <c r="AH4373" s="78">
        <v>444232</v>
      </c>
      <c r="AL4373" s="95">
        <v>8</v>
      </c>
      <c r="AN4373" s="78">
        <v>35538</v>
      </c>
      <c r="AO4373" s="89" t="s">
        <v>60</v>
      </c>
      <c r="AQ4373" s="75" t="s">
        <v>61</v>
      </c>
      <c r="AR4373" s="75" t="s">
        <v>62</v>
      </c>
      <c r="AS4373" s="75" t="s">
        <v>63</v>
      </c>
      <c r="AV4373" s="77"/>
      <c r="HX4373" s="58"/>
    </row>
    <row r="4374" spans="3:232">
      <c r="C4374" s="17" t="str">
        <f>VLOOKUP(O4374,'[1]mã đối tượng'!$C:$F,4,0)</f>
        <v>N</v>
      </c>
      <c r="D4374" s="89" t="s">
        <v>48</v>
      </c>
      <c r="E4374" s="89" t="s">
        <v>49</v>
      </c>
      <c r="F4374" s="74" t="s">
        <v>3139</v>
      </c>
      <c r="G4374" s="74" t="s">
        <v>3139</v>
      </c>
      <c r="H4374" s="74" t="s">
        <v>3225</v>
      </c>
      <c r="I4374" s="74" t="s">
        <v>3139</v>
      </c>
      <c r="J4374" s="92" t="s">
        <v>5826</v>
      </c>
      <c r="L4374" s="75" t="s">
        <v>53</v>
      </c>
      <c r="M4374" s="73" t="s">
        <v>3227</v>
      </c>
      <c r="N4374" s="73" t="s">
        <v>3139</v>
      </c>
      <c r="O4374" s="73" t="s">
        <v>75</v>
      </c>
      <c r="S4374" s="102" t="s">
        <v>3226</v>
      </c>
      <c r="V4374" s="102" t="s">
        <v>3226</v>
      </c>
      <c r="Y4374" s="73" t="s">
        <v>57</v>
      </c>
      <c r="AB4374" s="89" t="s">
        <v>58</v>
      </c>
      <c r="AC4374" s="89" t="s">
        <v>59</v>
      </c>
      <c r="AE4374" s="73">
        <v>2</v>
      </c>
      <c r="AG4374" s="78">
        <v>55595</v>
      </c>
      <c r="AH4374" s="78">
        <v>111190</v>
      </c>
      <c r="AL4374" s="95">
        <v>8</v>
      </c>
      <c r="AN4374" s="78">
        <v>8895</v>
      </c>
      <c r="AO4374" s="89" t="s">
        <v>60</v>
      </c>
      <c r="AQ4374" s="75" t="s">
        <v>61</v>
      </c>
      <c r="AR4374" s="75" t="s">
        <v>62</v>
      </c>
      <c r="AS4374" s="75" t="s">
        <v>63</v>
      </c>
      <c r="AV4374" s="77"/>
      <c r="HX4374" s="58"/>
    </row>
    <row r="4375" spans="3:232">
      <c r="C4375" s="17" t="str">
        <f>VLOOKUP(O4375,'[1]mã đối tượng'!$C:$F,4,0)</f>
        <v>N</v>
      </c>
      <c r="D4375" s="89" t="s">
        <v>48</v>
      </c>
      <c r="E4375" s="89" t="s">
        <v>49</v>
      </c>
      <c r="F4375" s="74" t="s">
        <v>3139</v>
      </c>
      <c r="G4375" s="74" t="s">
        <v>3139</v>
      </c>
      <c r="H4375" s="74" t="s">
        <v>3225</v>
      </c>
      <c r="I4375" s="74" t="s">
        <v>3139</v>
      </c>
      <c r="J4375" s="92" t="s">
        <v>5826</v>
      </c>
      <c r="L4375" s="75" t="s">
        <v>53</v>
      </c>
      <c r="M4375" s="73" t="s">
        <v>3227</v>
      </c>
      <c r="N4375" s="73" t="s">
        <v>3139</v>
      </c>
      <c r="O4375" s="73" t="s">
        <v>75</v>
      </c>
      <c r="S4375" s="102" t="s">
        <v>3226</v>
      </c>
      <c r="V4375" s="102" t="s">
        <v>3226</v>
      </c>
      <c r="Y4375" s="73" t="s">
        <v>79</v>
      </c>
      <c r="AB4375" s="89" t="s">
        <v>58</v>
      </c>
      <c r="AC4375" s="89" t="s">
        <v>59</v>
      </c>
      <c r="AE4375" s="73">
        <v>1</v>
      </c>
      <c r="AG4375" s="78">
        <v>50182</v>
      </c>
      <c r="AH4375" s="78">
        <v>50182</v>
      </c>
      <c r="AL4375" s="95">
        <v>8</v>
      </c>
      <c r="AN4375" s="78">
        <v>4015</v>
      </c>
      <c r="AO4375" s="89" t="s">
        <v>60</v>
      </c>
      <c r="AQ4375" s="75" t="s">
        <v>61</v>
      </c>
      <c r="AR4375" s="75" t="s">
        <v>62</v>
      </c>
      <c r="AS4375" s="75" t="s">
        <v>63</v>
      </c>
      <c r="AV4375" s="77"/>
      <c r="HX4375" s="58"/>
    </row>
    <row r="4376" spans="3:232">
      <c r="C4376" s="17" t="str">
        <f>VLOOKUP(O4376,'[1]mã đối tượng'!$C:$F,4,0)</f>
        <v>N</v>
      </c>
      <c r="D4376" s="89" t="s">
        <v>48</v>
      </c>
      <c r="E4376" s="89" t="s">
        <v>49</v>
      </c>
      <c r="F4376" s="74" t="s">
        <v>3139</v>
      </c>
      <c r="G4376" s="74" t="s">
        <v>3139</v>
      </c>
      <c r="H4376" s="74" t="s">
        <v>3228</v>
      </c>
      <c r="I4376" s="74" t="s">
        <v>3139</v>
      </c>
      <c r="J4376" s="92" t="s">
        <v>5827</v>
      </c>
      <c r="L4376" s="75" t="s">
        <v>53</v>
      </c>
      <c r="M4376" s="73" t="s">
        <v>3230</v>
      </c>
      <c r="N4376" s="73" t="s">
        <v>3139</v>
      </c>
      <c r="O4376" s="73" t="s">
        <v>88</v>
      </c>
      <c r="S4376" s="102" t="s">
        <v>3229</v>
      </c>
      <c r="V4376" s="102" t="s">
        <v>3229</v>
      </c>
      <c r="Y4376" s="73" t="s">
        <v>80</v>
      </c>
      <c r="AB4376" s="89" t="s">
        <v>58</v>
      </c>
      <c r="AC4376" s="89" t="s">
        <v>59</v>
      </c>
      <c r="AE4376" s="73">
        <v>1</v>
      </c>
      <c r="AG4376" s="78">
        <v>111058</v>
      </c>
      <c r="AH4376" s="78">
        <v>111058</v>
      </c>
      <c r="AL4376" s="95">
        <v>8</v>
      </c>
      <c r="AN4376" s="78">
        <v>8885</v>
      </c>
      <c r="AO4376" s="89" t="s">
        <v>60</v>
      </c>
      <c r="AQ4376" s="75" t="s">
        <v>61</v>
      </c>
      <c r="AR4376" s="75" t="s">
        <v>62</v>
      </c>
      <c r="AS4376" s="75" t="s">
        <v>63</v>
      </c>
      <c r="AV4376" s="77"/>
      <c r="HX4376" s="58"/>
    </row>
    <row r="4377" spans="3:232">
      <c r="C4377" s="17" t="str">
        <f>VLOOKUP(O4377,'[1]mã đối tượng'!$C:$F,4,0)</f>
        <v>N</v>
      </c>
      <c r="D4377" s="89" t="s">
        <v>48</v>
      </c>
      <c r="E4377" s="89" t="s">
        <v>49</v>
      </c>
      <c r="F4377" s="74" t="s">
        <v>3139</v>
      </c>
      <c r="G4377" s="74" t="s">
        <v>3139</v>
      </c>
      <c r="H4377" s="74" t="s">
        <v>3231</v>
      </c>
      <c r="I4377" s="74" t="s">
        <v>3139</v>
      </c>
      <c r="J4377" s="92" t="s">
        <v>5828</v>
      </c>
      <c r="L4377" s="75" t="s">
        <v>53</v>
      </c>
      <c r="M4377" s="73" t="s">
        <v>3233</v>
      </c>
      <c r="N4377" s="73" t="s">
        <v>3139</v>
      </c>
      <c r="O4377" s="73" t="s">
        <v>228</v>
      </c>
      <c r="S4377" s="102" t="s">
        <v>3232</v>
      </c>
      <c r="V4377" s="102" t="s">
        <v>3232</v>
      </c>
      <c r="Y4377" s="73" t="s">
        <v>57</v>
      </c>
      <c r="AB4377" s="89" t="s">
        <v>58</v>
      </c>
      <c r="AC4377" s="89" t="s">
        <v>59</v>
      </c>
      <c r="AE4377" s="73">
        <v>1</v>
      </c>
      <c r="AG4377" s="78">
        <v>55595</v>
      </c>
      <c r="AH4377" s="78">
        <v>55595</v>
      </c>
      <c r="AL4377" s="95">
        <v>8</v>
      </c>
      <c r="AN4377" s="78">
        <v>4448</v>
      </c>
      <c r="AO4377" s="89" t="s">
        <v>60</v>
      </c>
      <c r="AQ4377" s="75" t="s">
        <v>61</v>
      </c>
      <c r="AR4377" s="75" t="s">
        <v>62</v>
      </c>
      <c r="AS4377" s="75" t="s">
        <v>63</v>
      </c>
      <c r="AV4377" s="77"/>
      <c r="HX4377" s="58"/>
    </row>
    <row r="4378" spans="3:232">
      <c r="C4378" s="17" t="str">
        <f>VLOOKUP(O4378,'[1]mã đối tượng'!$C:$F,4,0)</f>
        <v>N</v>
      </c>
      <c r="D4378" s="89" t="s">
        <v>48</v>
      </c>
      <c r="E4378" s="89" t="s">
        <v>49</v>
      </c>
      <c r="F4378" s="74" t="s">
        <v>3139</v>
      </c>
      <c r="G4378" s="74" t="s">
        <v>3139</v>
      </c>
      <c r="H4378" s="74" t="s">
        <v>3234</v>
      </c>
      <c r="I4378" s="74" t="s">
        <v>3139</v>
      </c>
      <c r="J4378" s="92" t="s">
        <v>5829</v>
      </c>
      <c r="L4378" s="75" t="s">
        <v>53</v>
      </c>
      <c r="M4378" s="73" t="s">
        <v>3235</v>
      </c>
      <c r="N4378" s="73" t="s">
        <v>3139</v>
      </c>
      <c r="O4378" s="73" t="s">
        <v>75</v>
      </c>
      <c r="S4378" s="102" t="s">
        <v>3010</v>
      </c>
      <c r="V4378" s="102" t="s">
        <v>3010</v>
      </c>
      <c r="Y4378" s="73" t="s">
        <v>69</v>
      </c>
      <c r="AB4378" s="89" t="s">
        <v>58</v>
      </c>
      <c r="AC4378" s="89" t="s">
        <v>59</v>
      </c>
      <c r="AE4378" s="73">
        <v>1</v>
      </c>
      <c r="AG4378" s="78">
        <v>49500</v>
      </c>
      <c r="AH4378" s="78">
        <v>49500</v>
      </c>
      <c r="AL4378" s="95">
        <v>8</v>
      </c>
      <c r="AN4378" s="78">
        <v>3960</v>
      </c>
      <c r="AO4378" s="89" t="s">
        <v>60</v>
      </c>
      <c r="AQ4378" s="75" t="s">
        <v>61</v>
      </c>
      <c r="AR4378" s="75" t="s">
        <v>62</v>
      </c>
      <c r="AS4378" s="75" t="s">
        <v>63</v>
      </c>
      <c r="AV4378" s="77"/>
      <c r="HX4378" s="58"/>
    </row>
    <row r="4379" spans="3:232">
      <c r="C4379" s="17" t="str">
        <f>VLOOKUP(O4379,'[1]mã đối tượng'!$C:$F,4,0)</f>
        <v>N</v>
      </c>
      <c r="D4379" s="89" t="s">
        <v>48</v>
      </c>
      <c r="E4379" s="89" t="s">
        <v>49</v>
      </c>
      <c r="F4379" s="74" t="s">
        <v>3139</v>
      </c>
      <c r="G4379" s="74" t="s">
        <v>3139</v>
      </c>
      <c r="H4379" s="74" t="s">
        <v>3234</v>
      </c>
      <c r="I4379" s="74" t="s">
        <v>3139</v>
      </c>
      <c r="J4379" s="92" t="s">
        <v>5829</v>
      </c>
      <c r="L4379" s="75" t="s">
        <v>53</v>
      </c>
      <c r="M4379" s="73" t="s">
        <v>3235</v>
      </c>
      <c r="N4379" s="73" t="s">
        <v>3139</v>
      </c>
      <c r="O4379" s="73" t="s">
        <v>75</v>
      </c>
      <c r="S4379" s="102" t="s">
        <v>3010</v>
      </c>
      <c r="V4379" s="102" t="s">
        <v>3010</v>
      </c>
      <c r="Y4379" s="73" t="s">
        <v>80</v>
      </c>
      <c r="AB4379" s="89" t="s">
        <v>58</v>
      </c>
      <c r="AC4379" s="89" t="s">
        <v>59</v>
      </c>
      <c r="AE4379" s="73">
        <v>2</v>
      </c>
      <c r="AG4379" s="78">
        <v>111058</v>
      </c>
      <c r="AH4379" s="78">
        <v>222116</v>
      </c>
      <c r="AL4379" s="95">
        <v>8</v>
      </c>
      <c r="AN4379" s="78">
        <v>17770</v>
      </c>
      <c r="AO4379" s="89" t="s">
        <v>60</v>
      </c>
      <c r="AQ4379" s="75" t="s">
        <v>61</v>
      </c>
      <c r="AR4379" s="75" t="s">
        <v>62</v>
      </c>
      <c r="AS4379" s="75" t="s">
        <v>63</v>
      </c>
      <c r="AV4379" s="77"/>
      <c r="HX4379" s="58"/>
    </row>
    <row r="4380" spans="3:232">
      <c r="C4380" s="17" t="str">
        <f>VLOOKUP(O4380,'[1]mã đối tượng'!$C:$F,4,0)</f>
        <v>N</v>
      </c>
      <c r="D4380" s="89" t="s">
        <v>48</v>
      </c>
      <c r="E4380" s="89" t="s">
        <v>49</v>
      </c>
      <c r="F4380" s="74" t="s">
        <v>3139</v>
      </c>
      <c r="G4380" s="74" t="s">
        <v>3139</v>
      </c>
      <c r="H4380" s="74" t="s">
        <v>3234</v>
      </c>
      <c r="I4380" s="74" t="s">
        <v>3139</v>
      </c>
      <c r="J4380" s="92" t="s">
        <v>5829</v>
      </c>
      <c r="L4380" s="75" t="s">
        <v>53</v>
      </c>
      <c r="M4380" s="73" t="s">
        <v>3235</v>
      </c>
      <c r="N4380" s="73" t="s">
        <v>3139</v>
      </c>
      <c r="O4380" s="73" t="s">
        <v>75</v>
      </c>
      <c r="S4380" s="102" t="s">
        <v>3010</v>
      </c>
      <c r="V4380" s="102" t="s">
        <v>3010</v>
      </c>
      <c r="Y4380" s="73" t="s">
        <v>70</v>
      </c>
      <c r="AB4380" s="89" t="s">
        <v>58</v>
      </c>
      <c r="AC4380" s="89" t="s">
        <v>59</v>
      </c>
      <c r="AE4380" s="73">
        <v>1</v>
      </c>
      <c r="AG4380" s="78">
        <v>111606</v>
      </c>
      <c r="AH4380" s="78">
        <v>111606</v>
      </c>
      <c r="AL4380" s="95">
        <v>8</v>
      </c>
      <c r="AN4380" s="78">
        <v>8928</v>
      </c>
      <c r="AO4380" s="89" t="s">
        <v>60</v>
      </c>
      <c r="AQ4380" s="75" t="s">
        <v>61</v>
      </c>
      <c r="AR4380" s="75" t="s">
        <v>62</v>
      </c>
      <c r="AS4380" s="75" t="s">
        <v>63</v>
      </c>
      <c r="AV4380" s="77"/>
      <c r="HX4380" s="58"/>
    </row>
    <row r="4381" spans="3:232">
      <c r="C4381" s="17" t="str">
        <f>VLOOKUP(O4381,'[1]mã đối tượng'!$C:$F,4,0)</f>
        <v>N</v>
      </c>
      <c r="D4381" s="89" t="s">
        <v>48</v>
      </c>
      <c r="E4381" s="89" t="s">
        <v>49</v>
      </c>
      <c r="F4381" s="74" t="s">
        <v>3139</v>
      </c>
      <c r="G4381" s="74" t="s">
        <v>3139</v>
      </c>
      <c r="H4381" s="74" t="s">
        <v>3234</v>
      </c>
      <c r="I4381" s="74" t="s">
        <v>3139</v>
      </c>
      <c r="J4381" s="92" t="s">
        <v>5829</v>
      </c>
      <c r="L4381" s="75" t="s">
        <v>53</v>
      </c>
      <c r="M4381" s="73" t="s">
        <v>3235</v>
      </c>
      <c r="N4381" s="73" t="s">
        <v>3139</v>
      </c>
      <c r="O4381" s="73" t="s">
        <v>75</v>
      </c>
      <c r="S4381" s="102" t="s">
        <v>3010</v>
      </c>
      <c r="V4381" s="102" t="s">
        <v>3010</v>
      </c>
      <c r="Y4381" s="73" t="s">
        <v>77</v>
      </c>
      <c r="AB4381" s="89" t="s">
        <v>58</v>
      </c>
      <c r="AC4381" s="89" t="s">
        <v>59</v>
      </c>
      <c r="AE4381" s="73">
        <v>1</v>
      </c>
      <c r="AG4381" s="78">
        <v>70950</v>
      </c>
      <c r="AH4381" s="78">
        <v>70950</v>
      </c>
      <c r="AL4381" s="95">
        <v>8</v>
      </c>
      <c r="AN4381" s="78">
        <v>5676</v>
      </c>
      <c r="AO4381" s="89" t="s">
        <v>60</v>
      </c>
      <c r="AQ4381" s="75" t="s">
        <v>61</v>
      </c>
      <c r="AR4381" s="75" t="s">
        <v>62</v>
      </c>
      <c r="AS4381" s="75" t="s">
        <v>63</v>
      </c>
      <c r="AV4381" s="77"/>
      <c r="HX4381" s="58"/>
    </row>
    <row r="4382" spans="3:232">
      <c r="C4382" s="17" t="str">
        <f>VLOOKUP(O4382,'[1]mã đối tượng'!$C:$F,4,0)</f>
        <v>N</v>
      </c>
      <c r="D4382" s="89" t="s">
        <v>48</v>
      </c>
      <c r="E4382" s="89" t="s">
        <v>49</v>
      </c>
      <c r="F4382" s="74" t="s">
        <v>3139</v>
      </c>
      <c r="G4382" s="74" t="s">
        <v>3139</v>
      </c>
      <c r="H4382" s="74" t="s">
        <v>3234</v>
      </c>
      <c r="I4382" s="74" t="s">
        <v>3139</v>
      </c>
      <c r="J4382" s="92" t="s">
        <v>5829</v>
      </c>
      <c r="L4382" s="75" t="s">
        <v>53</v>
      </c>
      <c r="M4382" s="73" t="s">
        <v>3235</v>
      </c>
      <c r="N4382" s="73" t="s">
        <v>3139</v>
      </c>
      <c r="O4382" s="73" t="s">
        <v>75</v>
      </c>
      <c r="S4382" s="102" t="s">
        <v>3010</v>
      </c>
      <c r="V4382" s="102" t="s">
        <v>3010</v>
      </c>
      <c r="Y4382" s="73" t="s">
        <v>94</v>
      </c>
      <c r="AB4382" s="89" t="s">
        <v>58</v>
      </c>
      <c r="AC4382" s="89" t="s">
        <v>59</v>
      </c>
      <c r="AE4382" s="73">
        <v>3</v>
      </c>
      <c r="AG4382" s="78">
        <v>73431</v>
      </c>
      <c r="AH4382" s="78">
        <v>220293</v>
      </c>
      <c r="AL4382" s="95">
        <v>8</v>
      </c>
      <c r="AN4382" s="78">
        <v>17623</v>
      </c>
      <c r="AO4382" s="89" t="s">
        <v>60</v>
      </c>
      <c r="AQ4382" s="75" t="s">
        <v>61</v>
      </c>
      <c r="AR4382" s="75" t="s">
        <v>62</v>
      </c>
      <c r="AS4382" s="75" t="s">
        <v>63</v>
      </c>
      <c r="AV4382" s="77"/>
      <c r="HX4382" s="58"/>
    </row>
    <row r="4383" spans="3:232">
      <c r="C4383" s="17" t="str">
        <f>VLOOKUP(O4383,'[1]mã đối tượng'!$C:$F,4,0)</f>
        <v>N</v>
      </c>
      <c r="D4383" s="89" t="s">
        <v>48</v>
      </c>
      <c r="E4383" s="89" t="s">
        <v>49</v>
      </c>
      <c r="F4383" s="74" t="s">
        <v>3139</v>
      </c>
      <c r="G4383" s="74" t="s">
        <v>3139</v>
      </c>
      <c r="H4383" s="74" t="s">
        <v>3234</v>
      </c>
      <c r="I4383" s="74" t="s">
        <v>3139</v>
      </c>
      <c r="J4383" s="92" t="s">
        <v>5829</v>
      </c>
      <c r="L4383" s="75" t="s">
        <v>53</v>
      </c>
      <c r="M4383" s="73" t="s">
        <v>3235</v>
      </c>
      <c r="N4383" s="73" t="s">
        <v>3139</v>
      </c>
      <c r="O4383" s="73" t="s">
        <v>75</v>
      </c>
      <c r="S4383" s="102" t="s">
        <v>3010</v>
      </c>
      <c r="V4383" s="102" t="s">
        <v>3010</v>
      </c>
      <c r="Y4383" s="73" t="s">
        <v>79</v>
      </c>
      <c r="AB4383" s="89" t="s">
        <v>58</v>
      </c>
      <c r="AC4383" s="89" t="s">
        <v>59</v>
      </c>
      <c r="AE4383" s="73">
        <v>1</v>
      </c>
      <c r="AG4383" s="78">
        <v>50182</v>
      </c>
      <c r="AH4383" s="78">
        <v>50182</v>
      </c>
      <c r="AL4383" s="95">
        <v>8</v>
      </c>
      <c r="AN4383" s="78">
        <v>4015</v>
      </c>
      <c r="AO4383" s="89" t="s">
        <v>60</v>
      </c>
      <c r="AQ4383" s="75" t="s">
        <v>61</v>
      </c>
      <c r="AR4383" s="75" t="s">
        <v>62</v>
      </c>
      <c r="AS4383" s="75" t="s">
        <v>63</v>
      </c>
      <c r="AV4383" s="77"/>
      <c r="HX4383" s="58"/>
    </row>
    <row r="4384" spans="3:232">
      <c r="C4384" s="17" t="str">
        <f>VLOOKUP(O4384,'[1]mã đối tượng'!$C:$F,4,0)</f>
        <v>N</v>
      </c>
      <c r="D4384" s="89" t="s">
        <v>48</v>
      </c>
      <c r="E4384" s="89" t="s">
        <v>49</v>
      </c>
      <c r="F4384" s="74" t="s">
        <v>3139</v>
      </c>
      <c r="G4384" s="74" t="s">
        <v>3139</v>
      </c>
      <c r="H4384" s="74" t="s">
        <v>3236</v>
      </c>
      <c r="I4384" s="74" t="s">
        <v>3139</v>
      </c>
      <c r="J4384" s="92" t="s">
        <v>5830</v>
      </c>
      <c r="L4384" s="75" t="s">
        <v>53</v>
      </c>
      <c r="M4384" s="73" t="s">
        <v>3237</v>
      </c>
      <c r="N4384" s="73" t="s">
        <v>3139</v>
      </c>
      <c r="O4384" s="73" t="s">
        <v>369</v>
      </c>
      <c r="S4384" s="102" t="s">
        <v>865</v>
      </c>
      <c r="V4384" s="102" t="s">
        <v>865</v>
      </c>
      <c r="Y4384" s="73" t="s">
        <v>117</v>
      </c>
      <c r="AB4384" s="89" t="s">
        <v>58</v>
      </c>
      <c r="AC4384" s="89" t="s">
        <v>59</v>
      </c>
      <c r="AE4384" s="73">
        <v>1</v>
      </c>
      <c r="AG4384" s="78">
        <v>74250</v>
      </c>
      <c r="AH4384" s="78">
        <v>74250</v>
      </c>
      <c r="AL4384" s="95">
        <v>8</v>
      </c>
      <c r="AN4384" s="78">
        <v>5939</v>
      </c>
      <c r="AO4384" s="89" t="s">
        <v>60</v>
      </c>
      <c r="AQ4384" s="75" t="s">
        <v>61</v>
      </c>
      <c r="AR4384" s="75" t="s">
        <v>62</v>
      </c>
      <c r="AS4384" s="75" t="s">
        <v>63</v>
      </c>
      <c r="AV4384" s="77"/>
      <c r="HX4384" s="58"/>
    </row>
    <row r="4385" spans="3:232">
      <c r="C4385" s="17" t="str">
        <f>VLOOKUP(O4385,'[1]mã đối tượng'!$C:$F,4,0)</f>
        <v>N</v>
      </c>
      <c r="D4385" s="89" t="s">
        <v>48</v>
      </c>
      <c r="E4385" s="89" t="s">
        <v>49</v>
      </c>
      <c r="F4385" s="74" t="s">
        <v>3139</v>
      </c>
      <c r="G4385" s="74" t="s">
        <v>3139</v>
      </c>
      <c r="H4385" s="74" t="s">
        <v>3236</v>
      </c>
      <c r="I4385" s="74" t="s">
        <v>3139</v>
      </c>
      <c r="J4385" s="92" t="s">
        <v>5830</v>
      </c>
      <c r="L4385" s="75" t="s">
        <v>53</v>
      </c>
      <c r="M4385" s="73" t="s">
        <v>3237</v>
      </c>
      <c r="N4385" s="73" t="s">
        <v>3139</v>
      </c>
      <c r="O4385" s="73" t="s">
        <v>369</v>
      </c>
      <c r="S4385" s="102" t="s">
        <v>865</v>
      </c>
      <c r="V4385" s="102" t="s">
        <v>865</v>
      </c>
      <c r="Y4385" s="73" t="s">
        <v>79</v>
      </c>
      <c r="AB4385" s="89" t="s">
        <v>58</v>
      </c>
      <c r="AC4385" s="89" t="s">
        <v>59</v>
      </c>
      <c r="AE4385" s="73">
        <v>1</v>
      </c>
      <c r="AG4385" s="78">
        <v>50182</v>
      </c>
      <c r="AH4385" s="78">
        <v>50182</v>
      </c>
      <c r="AL4385" s="95">
        <v>8</v>
      </c>
      <c r="AN4385" s="78">
        <v>4015</v>
      </c>
      <c r="AO4385" s="89" t="s">
        <v>60</v>
      </c>
      <c r="AQ4385" s="75" t="s">
        <v>61</v>
      </c>
      <c r="AR4385" s="75" t="s">
        <v>62</v>
      </c>
      <c r="AS4385" s="75" t="s">
        <v>63</v>
      </c>
      <c r="AV4385" s="77"/>
      <c r="HX4385" s="58"/>
    </row>
    <row r="4386" spans="3:232">
      <c r="C4386" s="17" t="str">
        <f>VLOOKUP(O4386,'[1]mã đối tượng'!$C:$F,4,0)</f>
        <v>N</v>
      </c>
      <c r="D4386" s="89" t="s">
        <v>48</v>
      </c>
      <c r="E4386" s="89" t="s">
        <v>49</v>
      </c>
      <c r="F4386" s="74" t="s">
        <v>3139</v>
      </c>
      <c r="G4386" s="74" t="s">
        <v>3139</v>
      </c>
      <c r="H4386" s="74" t="s">
        <v>3236</v>
      </c>
      <c r="I4386" s="74" t="s">
        <v>3139</v>
      </c>
      <c r="J4386" s="92" t="s">
        <v>5830</v>
      </c>
      <c r="L4386" s="75" t="s">
        <v>53</v>
      </c>
      <c r="M4386" s="73" t="s">
        <v>3237</v>
      </c>
      <c r="N4386" s="73" t="s">
        <v>3139</v>
      </c>
      <c r="O4386" s="73" t="s">
        <v>369</v>
      </c>
      <c r="S4386" s="102" t="s">
        <v>865</v>
      </c>
      <c r="V4386" s="102" t="s">
        <v>865</v>
      </c>
      <c r="Y4386" s="73" t="s">
        <v>57</v>
      </c>
      <c r="AB4386" s="89" t="s">
        <v>58</v>
      </c>
      <c r="AC4386" s="89" t="s">
        <v>59</v>
      </c>
      <c r="AE4386" s="73">
        <v>1</v>
      </c>
      <c r="AG4386" s="78">
        <v>55595</v>
      </c>
      <c r="AH4386" s="78">
        <v>55595</v>
      </c>
      <c r="AL4386" s="95">
        <v>8</v>
      </c>
      <c r="AN4386" s="78">
        <v>4448</v>
      </c>
      <c r="AO4386" s="89" t="s">
        <v>60</v>
      </c>
      <c r="AQ4386" s="75" t="s">
        <v>61</v>
      </c>
      <c r="AR4386" s="75" t="s">
        <v>62</v>
      </c>
      <c r="AS4386" s="75" t="s">
        <v>63</v>
      </c>
      <c r="AV4386" s="77"/>
      <c r="HX4386" s="58"/>
    </row>
    <row r="4387" spans="3:232">
      <c r="C4387" s="17" t="str">
        <f>VLOOKUP(O4387,'[1]mã đối tượng'!$C:$F,4,0)</f>
        <v>N</v>
      </c>
      <c r="D4387" s="89" t="s">
        <v>48</v>
      </c>
      <c r="E4387" s="89" t="s">
        <v>49</v>
      </c>
      <c r="F4387" s="74" t="s">
        <v>3139</v>
      </c>
      <c r="G4387" s="74" t="s">
        <v>3139</v>
      </c>
      <c r="H4387" s="74" t="s">
        <v>3236</v>
      </c>
      <c r="I4387" s="74" t="s">
        <v>3139</v>
      </c>
      <c r="J4387" s="92" t="s">
        <v>5830</v>
      </c>
      <c r="L4387" s="75" t="s">
        <v>53</v>
      </c>
      <c r="M4387" s="73" t="s">
        <v>3237</v>
      </c>
      <c r="N4387" s="73" t="s">
        <v>3139</v>
      </c>
      <c r="O4387" s="73" t="s">
        <v>369</v>
      </c>
      <c r="S4387" s="102" t="s">
        <v>865</v>
      </c>
      <c r="V4387" s="102" t="s">
        <v>865</v>
      </c>
      <c r="Y4387" s="73" t="s">
        <v>70</v>
      </c>
      <c r="AB4387" s="89" t="s">
        <v>58</v>
      </c>
      <c r="AC4387" s="89" t="s">
        <v>59</v>
      </c>
      <c r="AE4387" s="73">
        <v>2</v>
      </c>
      <c r="AG4387" s="78">
        <v>111606</v>
      </c>
      <c r="AH4387" s="78">
        <v>223212</v>
      </c>
      <c r="AL4387" s="95">
        <v>8</v>
      </c>
      <c r="AN4387" s="78">
        <v>17857</v>
      </c>
      <c r="AO4387" s="89" t="s">
        <v>60</v>
      </c>
      <c r="AQ4387" s="75" t="s">
        <v>61</v>
      </c>
      <c r="AR4387" s="75" t="s">
        <v>62</v>
      </c>
      <c r="AS4387" s="75" t="s">
        <v>63</v>
      </c>
      <c r="AV4387" s="77"/>
      <c r="HX4387" s="58"/>
    </row>
    <row r="4388" spans="3:232">
      <c r="C4388" s="17" t="str">
        <f>VLOOKUP(O4388,'[1]mã đối tượng'!$C:$F,4,0)</f>
        <v>N</v>
      </c>
      <c r="D4388" s="89" t="s">
        <v>48</v>
      </c>
      <c r="E4388" s="89" t="s">
        <v>49</v>
      </c>
      <c r="F4388" s="74" t="s">
        <v>3139</v>
      </c>
      <c r="G4388" s="74" t="s">
        <v>3139</v>
      </c>
      <c r="H4388" s="74" t="s">
        <v>3238</v>
      </c>
      <c r="I4388" s="74" t="s">
        <v>3139</v>
      </c>
      <c r="J4388" s="92" t="s">
        <v>5831</v>
      </c>
      <c r="L4388" s="75" t="s">
        <v>53</v>
      </c>
      <c r="M4388" s="73" t="s">
        <v>3240</v>
      </c>
      <c r="N4388" s="73" t="s">
        <v>3139</v>
      </c>
      <c r="O4388" s="73" t="s">
        <v>75</v>
      </c>
      <c r="S4388" s="102" t="s">
        <v>3239</v>
      </c>
      <c r="V4388" s="102" t="s">
        <v>3239</v>
      </c>
      <c r="Y4388" s="73" t="s">
        <v>57</v>
      </c>
      <c r="AB4388" s="89" t="s">
        <v>58</v>
      </c>
      <c r="AC4388" s="89" t="s">
        <v>59</v>
      </c>
      <c r="AE4388" s="73">
        <v>1</v>
      </c>
      <c r="AG4388" s="78">
        <v>55595</v>
      </c>
      <c r="AH4388" s="78">
        <v>55595</v>
      </c>
      <c r="AL4388" s="95">
        <v>8</v>
      </c>
      <c r="AN4388" s="78">
        <v>4447</v>
      </c>
      <c r="AO4388" s="89" t="s">
        <v>60</v>
      </c>
      <c r="AQ4388" s="75" t="s">
        <v>61</v>
      </c>
      <c r="AR4388" s="75" t="s">
        <v>62</v>
      </c>
      <c r="AS4388" s="75" t="s">
        <v>63</v>
      </c>
      <c r="AV4388" s="77"/>
      <c r="HX4388" s="58"/>
    </row>
    <row r="4389" spans="3:232">
      <c r="C4389" s="17" t="str">
        <f>VLOOKUP(O4389,'[1]mã đối tượng'!$C:$F,4,0)</f>
        <v>N</v>
      </c>
      <c r="D4389" s="89" t="s">
        <v>48</v>
      </c>
      <c r="E4389" s="89" t="s">
        <v>49</v>
      </c>
      <c r="F4389" s="74" t="s">
        <v>3139</v>
      </c>
      <c r="G4389" s="74" t="s">
        <v>3139</v>
      </c>
      <c r="H4389" s="74" t="s">
        <v>3238</v>
      </c>
      <c r="I4389" s="74" t="s">
        <v>3139</v>
      </c>
      <c r="J4389" s="92" t="s">
        <v>5831</v>
      </c>
      <c r="L4389" s="75" t="s">
        <v>53</v>
      </c>
      <c r="M4389" s="73" t="s">
        <v>3240</v>
      </c>
      <c r="N4389" s="73" t="s">
        <v>3139</v>
      </c>
      <c r="O4389" s="73" t="s">
        <v>75</v>
      </c>
      <c r="S4389" s="102" t="s">
        <v>3239</v>
      </c>
      <c r="V4389" s="102" t="s">
        <v>3239</v>
      </c>
      <c r="Y4389" s="73" t="s">
        <v>69</v>
      </c>
      <c r="AB4389" s="89" t="s">
        <v>58</v>
      </c>
      <c r="AC4389" s="89" t="s">
        <v>59</v>
      </c>
      <c r="AE4389" s="73">
        <v>1</v>
      </c>
      <c r="AG4389" s="78">
        <v>49500</v>
      </c>
      <c r="AH4389" s="78">
        <v>49500</v>
      </c>
      <c r="AL4389" s="95">
        <v>8</v>
      </c>
      <c r="AN4389" s="78">
        <v>3960</v>
      </c>
      <c r="AO4389" s="89" t="s">
        <v>60</v>
      </c>
      <c r="AQ4389" s="75" t="s">
        <v>61</v>
      </c>
      <c r="AR4389" s="75" t="s">
        <v>62</v>
      </c>
      <c r="AS4389" s="75" t="s">
        <v>63</v>
      </c>
      <c r="AV4389" s="77"/>
      <c r="HX4389" s="58"/>
    </row>
    <row r="4390" spans="3:232">
      <c r="C4390" s="17" t="str">
        <f>VLOOKUP(O4390,'[1]mã đối tượng'!$C:$F,4,0)</f>
        <v>N</v>
      </c>
      <c r="D4390" s="89" t="s">
        <v>48</v>
      </c>
      <c r="E4390" s="89" t="s">
        <v>49</v>
      </c>
      <c r="F4390" s="74" t="s">
        <v>3139</v>
      </c>
      <c r="G4390" s="74" t="s">
        <v>3139</v>
      </c>
      <c r="H4390" s="74" t="s">
        <v>3238</v>
      </c>
      <c r="I4390" s="74" t="s">
        <v>3139</v>
      </c>
      <c r="J4390" s="92" t="s">
        <v>5831</v>
      </c>
      <c r="L4390" s="75" t="s">
        <v>53</v>
      </c>
      <c r="M4390" s="73" t="s">
        <v>3240</v>
      </c>
      <c r="N4390" s="73" t="s">
        <v>3139</v>
      </c>
      <c r="O4390" s="73" t="s">
        <v>75</v>
      </c>
      <c r="S4390" s="102" t="s">
        <v>3239</v>
      </c>
      <c r="V4390" s="102" t="s">
        <v>3239</v>
      </c>
      <c r="Y4390" s="73" t="s">
        <v>77</v>
      </c>
      <c r="AB4390" s="89" t="s">
        <v>58</v>
      </c>
      <c r="AC4390" s="89" t="s">
        <v>59</v>
      </c>
      <c r="AE4390" s="73">
        <v>2</v>
      </c>
      <c r="AG4390" s="78">
        <v>70950</v>
      </c>
      <c r="AH4390" s="78">
        <v>141900</v>
      </c>
      <c r="AL4390" s="95">
        <v>8</v>
      </c>
      <c r="AN4390" s="78">
        <v>11352</v>
      </c>
      <c r="AO4390" s="89" t="s">
        <v>60</v>
      </c>
      <c r="AQ4390" s="75" t="s">
        <v>61</v>
      </c>
      <c r="AR4390" s="75" t="s">
        <v>62</v>
      </c>
      <c r="AS4390" s="75" t="s">
        <v>63</v>
      </c>
      <c r="AV4390" s="77"/>
      <c r="HX4390" s="58"/>
    </row>
    <row r="4391" spans="3:232">
      <c r="C4391" s="17" t="str">
        <f>VLOOKUP(O4391,'[1]mã đối tượng'!$C:$F,4,0)</f>
        <v>N</v>
      </c>
      <c r="D4391" s="89" t="s">
        <v>48</v>
      </c>
      <c r="E4391" s="89" t="s">
        <v>49</v>
      </c>
      <c r="F4391" s="74" t="s">
        <v>3139</v>
      </c>
      <c r="G4391" s="74" t="s">
        <v>3139</v>
      </c>
      <c r="H4391" s="74" t="s">
        <v>3238</v>
      </c>
      <c r="I4391" s="74" t="s">
        <v>3139</v>
      </c>
      <c r="J4391" s="92" t="s">
        <v>5831</v>
      </c>
      <c r="L4391" s="75" t="s">
        <v>53</v>
      </c>
      <c r="M4391" s="73" t="s">
        <v>3240</v>
      </c>
      <c r="N4391" s="73" t="s">
        <v>3139</v>
      </c>
      <c r="O4391" s="73" t="s">
        <v>75</v>
      </c>
      <c r="S4391" s="102" t="s">
        <v>3239</v>
      </c>
      <c r="V4391" s="102" t="s">
        <v>3239</v>
      </c>
      <c r="Y4391" s="73" t="s">
        <v>70</v>
      </c>
      <c r="AB4391" s="89" t="s">
        <v>58</v>
      </c>
      <c r="AC4391" s="89" t="s">
        <v>59</v>
      </c>
      <c r="AE4391" s="73">
        <v>2</v>
      </c>
      <c r="AG4391" s="78">
        <v>111606</v>
      </c>
      <c r="AH4391" s="78">
        <v>223212</v>
      </c>
      <c r="AL4391" s="95">
        <v>8</v>
      </c>
      <c r="AN4391" s="78">
        <v>17857</v>
      </c>
      <c r="AO4391" s="89" t="s">
        <v>60</v>
      </c>
      <c r="AQ4391" s="75" t="s">
        <v>61</v>
      </c>
      <c r="AR4391" s="75" t="s">
        <v>62</v>
      </c>
      <c r="AS4391" s="75" t="s">
        <v>63</v>
      </c>
      <c r="AV4391" s="77"/>
      <c r="HX4391" s="58"/>
    </row>
    <row r="4392" spans="3:232">
      <c r="C4392" s="17" t="str">
        <f>VLOOKUP(O4392,'[1]mã đối tượng'!$C:$F,4,0)</f>
        <v>N</v>
      </c>
      <c r="D4392" s="89" t="s">
        <v>48</v>
      </c>
      <c r="E4392" s="89" t="s">
        <v>49</v>
      </c>
      <c r="F4392" s="74" t="s">
        <v>3139</v>
      </c>
      <c r="G4392" s="74" t="s">
        <v>3139</v>
      </c>
      <c r="H4392" s="74" t="s">
        <v>3238</v>
      </c>
      <c r="I4392" s="74" t="s">
        <v>3139</v>
      </c>
      <c r="J4392" s="92" t="s">
        <v>5831</v>
      </c>
      <c r="L4392" s="75" t="s">
        <v>53</v>
      </c>
      <c r="M4392" s="73" t="s">
        <v>3240</v>
      </c>
      <c r="N4392" s="73" t="s">
        <v>3139</v>
      </c>
      <c r="O4392" s="73" t="s">
        <v>75</v>
      </c>
      <c r="S4392" s="102" t="s">
        <v>3239</v>
      </c>
      <c r="V4392" s="102" t="s">
        <v>3239</v>
      </c>
      <c r="Y4392" s="73" t="s">
        <v>79</v>
      </c>
      <c r="AB4392" s="89" t="s">
        <v>58</v>
      </c>
      <c r="AC4392" s="89" t="s">
        <v>59</v>
      </c>
      <c r="AE4392" s="73">
        <v>1</v>
      </c>
      <c r="AG4392" s="78">
        <v>50182</v>
      </c>
      <c r="AH4392" s="78">
        <v>50182</v>
      </c>
      <c r="AL4392" s="95">
        <v>8</v>
      </c>
      <c r="AN4392" s="78">
        <v>4015</v>
      </c>
      <c r="AO4392" s="89" t="s">
        <v>60</v>
      </c>
      <c r="AQ4392" s="75" t="s">
        <v>61</v>
      </c>
      <c r="AR4392" s="75" t="s">
        <v>62</v>
      </c>
      <c r="AS4392" s="75" t="s">
        <v>63</v>
      </c>
      <c r="AV4392" s="77"/>
      <c r="HX4392" s="58"/>
    </row>
    <row r="4393" spans="3:232">
      <c r="C4393" s="17" t="str">
        <f>VLOOKUP(O4393,'[1]mã đối tượng'!$C:$F,4,0)</f>
        <v>N</v>
      </c>
      <c r="D4393" s="89" t="s">
        <v>48</v>
      </c>
      <c r="E4393" s="89" t="s">
        <v>49</v>
      </c>
      <c r="F4393" s="74" t="s">
        <v>3139</v>
      </c>
      <c r="G4393" s="74" t="s">
        <v>3139</v>
      </c>
      <c r="H4393" s="74" t="s">
        <v>3241</v>
      </c>
      <c r="I4393" s="74" t="s">
        <v>3139</v>
      </c>
      <c r="J4393" s="92" t="s">
        <v>5832</v>
      </c>
      <c r="L4393" s="75" t="s">
        <v>53</v>
      </c>
      <c r="M4393" s="73" t="s">
        <v>3242</v>
      </c>
      <c r="N4393" s="73" t="s">
        <v>3139</v>
      </c>
      <c r="O4393" s="73" t="s">
        <v>121</v>
      </c>
      <c r="S4393" s="102" t="s">
        <v>993</v>
      </c>
      <c r="V4393" s="102" t="s">
        <v>993</v>
      </c>
      <c r="Y4393" s="73" t="s">
        <v>80</v>
      </c>
      <c r="AB4393" s="89" t="s">
        <v>58</v>
      </c>
      <c r="AC4393" s="89" t="s">
        <v>59</v>
      </c>
      <c r="AE4393" s="73">
        <v>1</v>
      </c>
      <c r="AG4393" s="78">
        <v>111058</v>
      </c>
      <c r="AH4393" s="78">
        <v>111058</v>
      </c>
      <c r="AL4393" s="95">
        <v>8</v>
      </c>
      <c r="AN4393" s="78">
        <v>8885</v>
      </c>
      <c r="AO4393" s="89" t="s">
        <v>60</v>
      </c>
      <c r="AQ4393" s="75" t="s">
        <v>61</v>
      </c>
      <c r="AR4393" s="75" t="s">
        <v>62</v>
      </c>
      <c r="AS4393" s="75" t="s">
        <v>63</v>
      </c>
      <c r="AV4393" s="77"/>
      <c r="HX4393" s="58"/>
    </row>
    <row r="4394" spans="3:232">
      <c r="C4394" s="17" t="str">
        <f>VLOOKUP(O4394,'[1]mã đối tượng'!$C:$F,4,0)</f>
        <v>N</v>
      </c>
      <c r="D4394" s="89" t="s">
        <v>48</v>
      </c>
      <c r="E4394" s="89" t="s">
        <v>49</v>
      </c>
      <c r="F4394" s="74" t="s">
        <v>3139</v>
      </c>
      <c r="G4394" s="74" t="s">
        <v>3139</v>
      </c>
      <c r="H4394" s="74" t="s">
        <v>3243</v>
      </c>
      <c r="I4394" s="74" t="s">
        <v>3139</v>
      </c>
      <c r="J4394" s="92" t="s">
        <v>5833</v>
      </c>
      <c r="L4394" s="75" t="s">
        <v>53</v>
      </c>
      <c r="M4394" s="73" t="s">
        <v>3244</v>
      </c>
      <c r="N4394" s="73" t="s">
        <v>3139</v>
      </c>
      <c r="O4394" s="73" t="s">
        <v>369</v>
      </c>
      <c r="S4394" s="102" t="s">
        <v>919</v>
      </c>
      <c r="V4394" s="102" t="s">
        <v>919</v>
      </c>
      <c r="Y4394" s="73" t="s">
        <v>94</v>
      </c>
      <c r="AB4394" s="89" t="s">
        <v>58</v>
      </c>
      <c r="AC4394" s="89" t="s">
        <v>59</v>
      </c>
      <c r="AE4394" s="73">
        <v>1</v>
      </c>
      <c r="AG4394" s="78">
        <v>73431</v>
      </c>
      <c r="AH4394" s="78">
        <v>73431</v>
      </c>
      <c r="AL4394" s="95">
        <v>8</v>
      </c>
      <c r="AN4394" s="78">
        <v>5874</v>
      </c>
      <c r="AO4394" s="89" t="s">
        <v>60</v>
      </c>
      <c r="AQ4394" s="75" t="s">
        <v>61</v>
      </c>
      <c r="AR4394" s="75" t="s">
        <v>62</v>
      </c>
      <c r="AS4394" s="75" t="s">
        <v>63</v>
      </c>
      <c r="AV4394" s="77"/>
      <c r="HX4394" s="58"/>
    </row>
    <row r="4395" spans="3:232">
      <c r="C4395" s="17" t="str">
        <f>VLOOKUP(O4395,'[1]mã đối tượng'!$C:$F,4,0)</f>
        <v>N</v>
      </c>
      <c r="D4395" s="89" t="s">
        <v>48</v>
      </c>
      <c r="E4395" s="89" t="s">
        <v>49</v>
      </c>
      <c r="F4395" s="74" t="s">
        <v>3139</v>
      </c>
      <c r="G4395" s="74" t="s">
        <v>3139</v>
      </c>
      <c r="H4395" s="74" t="s">
        <v>3243</v>
      </c>
      <c r="I4395" s="74" t="s">
        <v>3139</v>
      </c>
      <c r="J4395" s="92" t="s">
        <v>5833</v>
      </c>
      <c r="L4395" s="75" t="s">
        <v>53</v>
      </c>
      <c r="M4395" s="73" t="s">
        <v>3244</v>
      </c>
      <c r="N4395" s="73" t="s">
        <v>3139</v>
      </c>
      <c r="O4395" s="73" t="s">
        <v>369</v>
      </c>
      <c r="S4395" s="102" t="s">
        <v>919</v>
      </c>
      <c r="V4395" s="102" t="s">
        <v>919</v>
      </c>
      <c r="Y4395" s="73" t="s">
        <v>70</v>
      </c>
      <c r="AB4395" s="89" t="s">
        <v>58</v>
      </c>
      <c r="AC4395" s="89" t="s">
        <v>59</v>
      </c>
      <c r="AE4395" s="73">
        <v>1</v>
      </c>
      <c r="AG4395" s="78">
        <v>111606</v>
      </c>
      <c r="AH4395" s="78">
        <v>111606</v>
      </c>
      <c r="AL4395" s="95">
        <v>8</v>
      </c>
      <c r="AN4395" s="78">
        <v>8929</v>
      </c>
      <c r="AO4395" s="89" t="s">
        <v>60</v>
      </c>
      <c r="AQ4395" s="75" t="s">
        <v>61</v>
      </c>
      <c r="AR4395" s="75" t="s">
        <v>62</v>
      </c>
      <c r="AS4395" s="75" t="s">
        <v>63</v>
      </c>
      <c r="AV4395" s="77"/>
      <c r="HX4395" s="58"/>
    </row>
    <row r="4396" spans="3:232">
      <c r="C4396" s="17" t="str">
        <f>VLOOKUP(O4396,'[1]mã đối tượng'!$C:$F,4,0)</f>
        <v>N</v>
      </c>
      <c r="D4396" s="89" t="s">
        <v>48</v>
      </c>
      <c r="E4396" s="89" t="s">
        <v>49</v>
      </c>
      <c r="F4396" s="74" t="s">
        <v>3139</v>
      </c>
      <c r="G4396" s="74" t="s">
        <v>3139</v>
      </c>
      <c r="H4396" s="74" t="s">
        <v>3245</v>
      </c>
      <c r="I4396" s="74" t="s">
        <v>3139</v>
      </c>
      <c r="J4396" s="92" t="s">
        <v>5834</v>
      </c>
      <c r="L4396" s="75" t="s">
        <v>53</v>
      </c>
      <c r="M4396" s="73" t="s">
        <v>3247</v>
      </c>
      <c r="N4396" s="73" t="s">
        <v>3139</v>
      </c>
      <c r="O4396" s="73" t="s">
        <v>75</v>
      </c>
      <c r="S4396" s="102" t="s">
        <v>3246</v>
      </c>
      <c r="V4396" s="102" t="s">
        <v>3246</v>
      </c>
      <c r="Y4396" s="73" t="s">
        <v>94</v>
      </c>
      <c r="AB4396" s="89" t="s">
        <v>58</v>
      </c>
      <c r="AC4396" s="89" t="s">
        <v>59</v>
      </c>
      <c r="AE4396" s="73">
        <v>1</v>
      </c>
      <c r="AG4396" s="78">
        <v>73431</v>
      </c>
      <c r="AH4396" s="78">
        <v>73431</v>
      </c>
      <c r="AL4396" s="95">
        <v>8</v>
      </c>
      <c r="AN4396" s="78">
        <v>5874</v>
      </c>
      <c r="AO4396" s="89" t="s">
        <v>60</v>
      </c>
      <c r="AQ4396" s="75" t="s">
        <v>61</v>
      </c>
      <c r="AR4396" s="75" t="s">
        <v>62</v>
      </c>
      <c r="AS4396" s="75" t="s">
        <v>63</v>
      </c>
      <c r="AV4396" s="77"/>
      <c r="HX4396" s="58"/>
    </row>
    <row r="4397" spans="3:232">
      <c r="C4397" s="17" t="str">
        <f>VLOOKUP(O4397,'[1]mã đối tượng'!$C:$F,4,0)</f>
        <v>N</v>
      </c>
      <c r="D4397" s="89" t="s">
        <v>48</v>
      </c>
      <c r="E4397" s="89" t="s">
        <v>49</v>
      </c>
      <c r="F4397" s="74" t="s">
        <v>3139</v>
      </c>
      <c r="G4397" s="74" t="s">
        <v>3139</v>
      </c>
      <c r="H4397" s="74" t="s">
        <v>3245</v>
      </c>
      <c r="I4397" s="74" t="s">
        <v>3139</v>
      </c>
      <c r="J4397" s="92" t="s">
        <v>5834</v>
      </c>
      <c r="L4397" s="75" t="s">
        <v>53</v>
      </c>
      <c r="M4397" s="73" t="s">
        <v>3247</v>
      </c>
      <c r="N4397" s="73" t="s">
        <v>3139</v>
      </c>
      <c r="O4397" s="73" t="s">
        <v>75</v>
      </c>
      <c r="S4397" s="102" t="s">
        <v>3246</v>
      </c>
      <c r="V4397" s="102" t="s">
        <v>3246</v>
      </c>
      <c r="Y4397" s="73" t="s">
        <v>70</v>
      </c>
      <c r="AB4397" s="89" t="s">
        <v>58</v>
      </c>
      <c r="AC4397" s="89" t="s">
        <v>59</v>
      </c>
      <c r="AE4397" s="73">
        <v>2</v>
      </c>
      <c r="AG4397" s="78">
        <v>111606</v>
      </c>
      <c r="AH4397" s="78">
        <v>223212</v>
      </c>
      <c r="AL4397" s="95">
        <v>8</v>
      </c>
      <c r="AN4397" s="78">
        <v>17857</v>
      </c>
      <c r="AO4397" s="89" t="s">
        <v>60</v>
      </c>
      <c r="AQ4397" s="75" t="s">
        <v>61</v>
      </c>
      <c r="AR4397" s="75" t="s">
        <v>62</v>
      </c>
      <c r="AS4397" s="75" t="s">
        <v>63</v>
      </c>
      <c r="AV4397" s="77"/>
      <c r="HX4397" s="58"/>
    </row>
    <row r="4398" spans="3:232">
      <c r="C4398" s="17" t="str">
        <f>VLOOKUP(O4398,'[1]mã đối tượng'!$C:$F,4,0)</f>
        <v>N</v>
      </c>
      <c r="D4398" s="89" t="s">
        <v>48</v>
      </c>
      <c r="E4398" s="89" t="s">
        <v>49</v>
      </c>
      <c r="F4398" s="74" t="s">
        <v>3139</v>
      </c>
      <c r="G4398" s="74" t="s">
        <v>3139</v>
      </c>
      <c r="H4398" s="74" t="s">
        <v>3248</v>
      </c>
      <c r="I4398" s="74" t="s">
        <v>3139</v>
      </c>
      <c r="J4398" s="92" t="s">
        <v>5835</v>
      </c>
      <c r="L4398" s="75" t="s">
        <v>53</v>
      </c>
      <c r="M4398" s="73" t="s">
        <v>3249</v>
      </c>
      <c r="N4398" s="73" t="s">
        <v>3139</v>
      </c>
      <c r="O4398" s="73" t="s">
        <v>3551</v>
      </c>
      <c r="S4398" s="102" t="s">
        <v>890</v>
      </c>
      <c r="V4398" s="102" t="s">
        <v>890</v>
      </c>
      <c r="Y4398" s="73" t="s">
        <v>78</v>
      </c>
      <c r="AB4398" s="89" t="s">
        <v>58</v>
      </c>
      <c r="AC4398" s="89" t="s">
        <v>59</v>
      </c>
      <c r="AE4398" s="73">
        <v>1</v>
      </c>
      <c r="AG4398" s="78">
        <v>46000</v>
      </c>
      <c r="AH4398" s="78">
        <v>46000</v>
      </c>
      <c r="AL4398" s="95">
        <v>8</v>
      </c>
      <c r="AN4398" s="78">
        <v>3680</v>
      </c>
      <c r="AO4398" s="89" t="s">
        <v>60</v>
      </c>
      <c r="AQ4398" s="75" t="s">
        <v>61</v>
      </c>
      <c r="AR4398" s="75" t="s">
        <v>62</v>
      </c>
      <c r="AS4398" s="75" t="s">
        <v>63</v>
      </c>
      <c r="AV4398" s="77"/>
      <c r="HX4398" s="58"/>
    </row>
    <row r="4399" spans="3:232">
      <c r="C4399" s="17" t="str">
        <f>VLOOKUP(O4399,'[1]mã đối tượng'!$C:$F,4,0)</f>
        <v>N</v>
      </c>
      <c r="D4399" s="89" t="s">
        <v>48</v>
      </c>
      <c r="E4399" s="89" t="s">
        <v>49</v>
      </c>
      <c r="F4399" s="74" t="s">
        <v>3139</v>
      </c>
      <c r="G4399" s="74" t="s">
        <v>3139</v>
      </c>
      <c r="H4399" s="74" t="s">
        <v>3250</v>
      </c>
      <c r="I4399" s="74" t="s">
        <v>3139</v>
      </c>
      <c r="J4399" s="92" t="s">
        <v>5836</v>
      </c>
      <c r="L4399" s="75" t="s">
        <v>53</v>
      </c>
      <c r="M4399" s="73" t="s">
        <v>3251</v>
      </c>
      <c r="N4399" s="73" t="s">
        <v>3139</v>
      </c>
      <c r="O4399" s="73" t="s">
        <v>3551</v>
      </c>
      <c r="S4399" s="102" t="s">
        <v>890</v>
      </c>
      <c r="V4399" s="102" t="s">
        <v>890</v>
      </c>
      <c r="Y4399" s="73" t="s">
        <v>79</v>
      </c>
      <c r="AB4399" s="89" t="s">
        <v>58</v>
      </c>
      <c r="AC4399" s="89" t="s">
        <v>59</v>
      </c>
      <c r="AE4399" s="73">
        <v>1</v>
      </c>
      <c r="AG4399" s="78">
        <v>50182</v>
      </c>
      <c r="AH4399" s="78">
        <v>50182</v>
      </c>
      <c r="AL4399" s="95">
        <v>8</v>
      </c>
      <c r="AN4399" s="78">
        <v>4015</v>
      </c>
      <c r="AO4399" s="89" t="s">
        <v>60</v>
      </c>
      <c r="AQ4399" s="75" t="s">
        <v>61</v>
      </c>
      <c r="AR4399" s="75" t="s">
        <v>62</v>
      </c>
      <c r="AS4399" s="75" t="s">
        <v>63</v>
      </c>
      <c r="AV4399" s="77"/>
      <c r="HX4399" s="58"/>
    </row>
    <row r="4400" spans="3:232">
      <c r="C4400" s="17" t="str">
        <f>VLOOKUP(O4400,'[1]mã đối tượng'!$C:$F,4,0)</f>
        <v>N</v>
      </c>
      <c r="D4400" s="89" t="s">
        <v>48</v>
      </c>
      <c r="E4400" s="89" t="s">
        <v>49</v>
      </c>
      <c r="F4400" s="74" t="s">
        <v>3139</v>
      </c>
      <c r="G4400" s="74" t="s">
        <v>3139</v>
      </c>
      <c r="H4400" s="74" t="s">
        <v>3252</v>
      </c>
      <c r="I4400" s="74" t="s">
        <v>3139</v>
      </c>
      <c r="J4400" s="92" t="s">
        <v>5837</v>
      </c>
      <c r="L4400" s="75" t="s">
        <v>53</v>
      </c>
      <c r="M4400" s="73" t="s">
        <v>3253</v>
      </c>
      <c r="N4400" s="73" t="s">
        <v>3139</v>
      </c>
      <c r="O4400" s="73" t="s">
        <v>121</v>
      </c>
      <c r="S4400" s="102" t="s">
        <v>2036</v>
      </c>
      <c r="V4400" s="102" t="s">
        <v>2036</v>
      </c>
      <c r="Y4400" s="73" t="s">
        <v>70</v>
      </c>
      <c r="AB4400" s="89" t="s">
        <v>58</v>
      </c>
      <c r="AC4400" s="89" t="s">
        <v>59</v>
      </c>
      <c r="AE4400" s="73">
        <v>2</v>
      </c>
      <c r="AG4400" s="78">
        <v>111606</v>
      </c>
      <c r="AH4400" s="78">
        <v>223212</v>
      </c>
      <c r="AL4400" s="95">
        <v>8</v>
      </c>
      <c r="AN4400" s="78">
        <v>17857</v>
      </c>
      <c r="AO4400" s="89" t="s">
        <v>60</v>
      </c>
      <c r="AQ4400" s="75" t="s">
        <v>61</v>
      </c>
      <c r="AR4400" s="75" t="s">
        <v>62</v>
      </c>
      <c r="AS4400" s="75" t="s">
        <v>63</v>
      </c>
      <c r="AV4400" s="77"/>
      <c r="HX4400" s="58"/>
    </row>
    <row r="4401" spans="3:232">
      <c r="C4401" s="17" t="str">
        <f>VLOOKUP(O4401,'[1]mã đối tượng'!$C:$F,4,0)</f>
        <v>N</v>
      </c>
      <c r="D4401" s="89" t="s">
        <v>48</v>
      </c>
      <c r="E4401" s="89" t="s">
        <v>49</v>
      </c>
      <c r="F4401" s="74" t="s">
        <v>3139</v>
      </c>
      <c r="G4401" s="74" t="s">
        <v>3139</v>
      </c>
      <c r="H4401" s="74" t="s">
        <v>3254</v>
      </c>
      <c r="I4401" s="74" t="s">
        <v>3139</v>
      </c>
      <c r="J4401" s="92" t="s">
        <v>5838</v>
      </c>
      <c r="L4401" s="75" t="s">
        <v>53</v>
      </c>
      <c r="M4401" s="73" t="s">
        <v>3256</v>
      </c>
      <c r="N4401" s="73" t="s">
        <v>3139</v>
      </c>
      <c r="O4401" s="73" t="s">
        <v>369</v>
      </c>
      <c r="S4401" s="102" t="s">
        <v>3255</v>
      </c>
      <c r="V4401" s="102" t="s">
        <v>3255</v>
      </c>
      <c r="Y4401" s="73" t="s">
        <v>70</v>
      </c>
      <c r="AB4401" s="89" t="s">
        <v>58</v>
      </c>
      <c r="AC4401" s="89" t="s">
        <v>59</v>
      </c>
      <c r="AE4401" s="73">
        <v>2</v>
      </c>
      <c r="AG4401" s="78">
        <v>111606</v>
      </c>
      <c r="AH4401" s="78">
        <v>223212</v>
      </c>
      <c r="AL4401" s="95">
        <v>8</v>
      </c>
      <c r="AN4401" s="78">
        <v>17857</v>
      </c>
      <c r="AO4401" s="89" t="s">
        <v>60</v>
      </c>
      <c r="AQ4401" s="75" t="s">
        <v>61</v>
      </c>
      <c r="AR4401" s="75" t="s">
        <v>62</v>
      </c>
      <c r="AS4401" s="75" t="s">
        <v>63</v>
      </c>
      <c r="AV4401" s="77"/>
      <c r="HX4401" s="58"/>
    </row>
    <row r="4402" spans="3:232">
      <c r="C4402" s="17" t="str">
        <f>VLOOKUP(O4402,'[1]mã đối tượng'!$C:$F,4,0)</f>
        <v>N</v>
      </c>
      <c r="D4402" s="89" t="s">
        <v>48</v>
      </c>
      <c r="E4402" s="89" t="s">
        <v>49</v>
      </c>
      <c r="F4402" s="74" t="s">
        <v>3139</v>
      </c>
      <c r="G4402" s="74" t="s">
        <v>3139</v>
      </c>
      <c r="H4402" s="74" t="s">
        <v>3254</v>
      </c>
      <c r="I4402" s="74" t="s">
        <v>3139</v>
      </c>
      <c r="J4402" s="92" t="s">
        <v>5838</v>
      </c>
      <c r="L4402" s="75" t="s">
        <v>53</v>
      </c>
      <c r="M4402" s="73" t="s">
        <v>3256</v>
      </c>
      <c r="N4402" s="73" t="s">
        <v>3139</v>
      </c>
      <c r="O4402" s="73" t="s">
        <v>369</v>
      </c>
      <c r="S4402" s="102" t="s">
        <v>3255</v>
      </c>
      <c r="V4402" s="102" t="s">
        <v>3255</v>
      </c>
      <c r="Y4402" s="73" t="s">
        <v>69</v>
      </c>
      <c r="AB4402" s="89" t="s">
        <v>58</v>
      </c>
      <c r="AC4402" s="89" t="s">
        <v>59</v>
      </c>
      <c r="AE4402" s="73">
        <v>2</v>
      </c>
      <c r="AG4402" s="78">
        <v>49500</v>
      </c>
      <c r="AH4402" s="78">
        <v>99000</v>
      </c>
      <c r="AL4402" s="95">
        <v>8</v>
      </c>
      <c r="AN4402" s="78">
        <v>7920</v>
      </c>
      <c r="AO4402" s="89" t="s">
        <v>60</v>
      </c>
      <c r="AQ4402" s="75" t="s">
        <v>61</v>
      </c>
      <c r="AR4402" s="75" t="s">
        <v>62</v>
      </c>
      <c r="AS4402" s="75" t="s">
        <v>63</v>
      </c>
      <c r="AV4402" s="77"/>
      <c r="HX4402" s="58"/>
    </row>
    <row r="4403" spans="3:232">
      <c r="C4403" s="17" t="str">
        <f>VLOOKUP(O4403,'[1]mã đối tượng'!$C:$F,4,0)</f>
        <v>N</v>
      </c>
      <c r="D4403" s="89" t="s">
        <v>48</v>
      </c>
      <c r="E4403" s="89" t="s">
        <v>49</v>
      </c>
      <c r="F4403" s="74" t="s">
        <v>3139</v>
      </c>
      <c r="G4403" s="74" t="s">
        <v>3139</v>
      </c>
      <c r="H4403" s="74" t="s">
        <v>3257</v>
      </c>
      <c r="I4403" s="74" t="s">
        <v>3139</v>
      </c>
      <c r="J4403" s="92" t="s">
        <v>5839</v>
      </c>
      <c r="L4403" s="75" t="s">
        <v>53</v>
      </c>
      <c r="M4403" s="73" t="s">
        <v>3258</v>
      </c>
      <c r="N4403" s="73" t="s">
        <v>3139</v>
      </c>
      <c r="O4403" s="73" t="s">
        <v>121</v>
      </c>
      <c r="S4403" s="102" t="s">
        <v>1360</v>
      </c>
      <c r="V4403" s="102" t="s">
        <v>1360</v>
      </c>
      <c r="Y4403" s="73" t="s">
        <v>78</v>
      </c>
      <c r="AB4403" s="89" t="s">
        <v>58</v>
      </c>
      <c r="AC4403" s="89" t="s">
        <v>59</v>
      </c>
      <c r="AE4403" s="73">
        <v>4</v>
      </c>
      <c r="AG4403" s="78">
        <v>46000</v>
      </c>
      <c r="AH4403" s="78">
        <v>184000</v>
      </c>
      <c r="AL4403" s="95">
        <v>8</v>
      </c>
      <c r="AN4403" s="78">
        <v>14720</v>
      </c>
      <c r="AO4403" s="89" t="s">
        <v>60</v>
      </c>
      <c r="AQ4403" s="75" t="s">
        <v>61</v>
      </c>
      <c r="AR4403" s="75" t="s">
        <v>62</v>
      </c>
      <c r="AS4403" s="75" t="s">
        <v>63</v>
      </c>
      <c r="AV4403" s="77"/>
      <c r="HX4403" s="58"/>
    </row>
    <row r="4404" spans="3:232">
      <c r="C4404" s="17" t="str">
        <f>VLOOKUP(O4404,'[1]mã đối tượng'!$C:$F,4,0)</f>
        <v>N</v>
      </c>
      <c r="D4404" s="89" t="s">
        <v>48</v>
      </c>
      <c r="E4404" s="89" t="s">
        <v>49</v>
      </c>
      <c r="F4404" s="74" t="s">
        <v>3139</v>
      </c>
      <c r="G4404" s="74" t="s">
        <v>3139</v>
      </c>
      <c r="H4404" s="74" t="s">
        <v>3259</v>
      </c>
      <c r="I4404" s="74" t="s">
        <v>3139</v>
      </c>
      <c r="J4404" s="92" t="s">
        <v>5840</v>
      </c>
      <c r="L4404" s="75" t="s">
        <v>53</v>
      </c>
      <c r="M4404" s="73" t="s">
        <v>3261</v>
      </c>
      <c r="N4404" s="73" t="s">
        <v>3139</v>
      </c>
      <c r="O4404" s="73" t="s">
        <v>75</v>
      </c>
      <c r="S4404" s="102" t="s">
        <v>3260</v>
      </c>
      <c r="V4404" s="102" t="s">
        <v>3260</v>
      </c>
      <c r="Y4404" s="73" t="s">
        <v>80</v>
      </c>
      <c r="AB4404" s="89" t="s">
        <v>58</v>
      </c>
      <c r="AC4404" s="89" t="s">
        <v>59</v>
      </c>
      <c r="AE4404" s="73">
        <v>3</v>
      </c>
      <c r="AG4404" s="78">
        <v>111058</v>
      </c>
      <c r="AH4404" s="78">
        <v>333174</v>
      </c>
      <c r="AL4404" s="95">
        <v>8</v>
      </c>
      <c r="AN4404" s="78">
        <v>26654</v>
      </c>
      <c r="AO4404" s="89" t="s">
        <v>60</v>
      </c>
      <c r="AQ4404" s="75" t="s">
        <v>61</v>
      </c>
      <c r="AR4404" s="75" t="s">
        <v>62</v>
      </c>
      <c r="AS4404" s="75" t="s">
        <v>63</v>
      </c>
      <c r="AV4404" s="77"/>
      <c r="HX4404" s="58"/>
    </row>
    <row r="4405" spans="3:232">
      <c r="C4405" s="17" t="str">
        <f>VLOOKUP(O4405,'[1]mã đối tượng'!$C:$F,4,0)</f>
        <v>N</v>
      </c>
      <c r="D4405" s="89" t="s">
        <v>48</v>
      </c>
      <c r="E4405" s="89" t="s">
        <v>49</v>
      </c>
      <c r="F4405" s="74" t="s">
        <v>3139</v>
      </c>
      <c r="G4405" s="74" t="s">
        <v>3139</v>
      </c>
      <c r="H4405" s="74" t="s">
        <v>3259</v>
      </c>
      <c r="I4405" s="74" t="s">
        <v>3139</v>
      </c>
      <c r="J4405" s="92" t="s">
        <v>5840</v>
      </c>
      <c r="L4405" s="75" t="s">
        <v>53</v>
      </c>
      <c r="M4405" s="73" t="s">
        <v>3261</v>
      </c>
      <c r="N4405" s="73" t="s">
        <v>3139</v>
      </c>
      <c r="O4405" s="73" t="s">
        <v>75</v>
      </c>
      <c r="S4405" s="102" t="s">
        <v>3260</v>
      </c>
      <c r="V4405" s="102" t="s">
        <v>3260</v>
      </c>
      <c r="Y4405" s="73" t="s">
        <v>77</v>
      </c>
      <c r="AB4405" s="89" t="s">
        <v>58</v>
      </c>
      <c r="AC4405" s="89" t="s">
        <v>59</v>
      </c>
      <c r="AE4405" s="73">
        <v>5</v>
      </c>
      <c r="AG4405" s="78">
        <v>70950</v>
      </c>
      <c r="AH4405" s="78">
        <v>354750</v>
      </c>
      <c r="AL4405" s="95">
        <v>8</v>
      </c>
      <c r="AN4405" s="78">
        <v>28380</v>
      </c>
      <c r="AO4405" s="89" t="s">
        <v>60</v>
      </c>
      <c r="AQ4405" s="75" t="s">
        <v>61</v>
      </c>
      <c r="AR4405" s="75" t="s">
        <v>62</v>
      </c>
      <c r="AS4405" s="75" t="s">
        <v>63</v>
      </c>
      <c r="AV4405" s="77"/>
      <c r="HX4405" s="58"/>
    </row>
    <row r="4406" spans="3:232">
      <c r="C4406" s="17" t="str">
        <f>VLOOKUP(O4406,'[1]mã đối tượng'!$C:$F,4,0)</f>
        <v>N</v>
      </c>
      <c r="D4406" s="89" t="s">
        <v>48</v>
      </c>
      <c r="E4406" s="89" t="s">
        <v>49</v>
      </c>
      <c r="F4406" s="74" t="s">
        <v>3139</v>
      </c>
      <c r="G4406" s="74" t="s">
        <v>3139</v>
      </c>
      <c r="H4406" s="74" t="s">
        <v>3259</v>
      </c>
      <c r="I4406" s="74" t="s">
        <v>3139</v>
      </c>
      <c r="J4406" s="92" t="s">
        <v>5840</v>
      </c>
      <c r="L4406" s="75" t="s">
        <v>53</v>
      </c>
      <c r="M4406" s="73" t="s">
        <v>3261</v>
      </c>
      <c r="N4406" s="73" t="s">
        <v>3139</v>
      </c>
      <c r="O4406" s="73" t="s">
        <v>75</v>
      </c>
      <c r="S4406" s="102" t="s">
        <v>3260</v>
      </c>
      <c r="V4406" s="102" t="s">
        <v>3260</v>
      </c>
      <c r="Y4406" s="73" t="s">
        <v>79</v>
      </c>
      <c r="AB4406" s="89" t="s">
        <v>58</v>
      </c>
      <c r="AC4406" s="89" t="s">
        <v>59</v>
      </c>
      <c r="AE4406" s="73">
        <v>4</v>
      </c>
      <c r="AG4406" s="78">
        <v>50182</v>
      </c>
      <c r="AH4406" s="78">
        <v>200728</v>
      </c>
      <c r="AL4406" s="95">
        <v>8</v>
      </c>
      <c r="AN4406" s="78">
        <v>16058</v>
      </c>
      <c r="AO4406" s="89" t="s">
        <v>60</v>
      </c>
      <c r="AQ4406" s="75" t="s">
        <v>61</v>
      </c>
      <c r="AR4406" s="75" t="s">
        <v>62</v>
      </c>
      <c r="AS4406" s="75" t="s">
        <v>63</v>
      </c>
      <c r="AV4406" s="77"/>
      <c r="HX4406" s="58"/>
    </row>
    <row r="4407" spans="3:232">
      <c r="C4407" s="17" t="str">
        <f>VLOOKUP(O4407,'[1]mã đối tượng'!$C:$F,4,0)</f>
        <v>N</v>
      </c>
      <c r="D4407" s="89" t="s">
        <v>48</v>
      </c>
      <c r="E4407" s="89" t="s">
        <v>49</v>
      </c>
      <c r="F4407" s="74" t="s">
        <v>3139</v>
      </c>
      <c r="G4407" s="74" t="s">
        <v>3139</v>
      </c>
      <c r="H4407" s="74" t="s">
        <v>3259</v>
      </c>
      <c r="I4407" s="74" t="s">
        <v>3139</v>
      </c>
      <c r="J4407" s="92" t="s">
        <v>5840</v>
      </c>
      <c r="L4407" s="75" t="s">
        <v>53</v>
      </c>
      <c r="M4407" s="73" t="s">
        <v>3261</v>
      </c>
      <c r="N4407" s="73" t="s">
        <v>3139</v>
      </c>
      <c r="O4407" s="73" t="s">
        <v>75</v>
      </c>
      <c r="S4407" s="102" t="s">
        <v>3260</v>
      </c>
      <c r="V4407" s="102" t="s">
        <v>3260</v>
      </c>
      <c r="Y4407" s="73" t="s">
        <v>78</v>
      </c>
      <c r="AB4407" s="89" t="s">
        <v>58</v>
      </c>
      <c r="AC4407" s="89" t="s">
        <v>59</v>
      </c>
      <c r="AE4407" s="73">
        <v>1</v>
      </c>
      <c r="AG4407" s="78">
        <v>46000</v>
      </c>
      <c r="AH4407" s="78">
        <v>46000</v>
      </c>
      <c r="AL4407" s="95">
        <v>8</v>
      </c>
      <c r="AN4407" s="78">
        <v>3680</v>
      </c>
      <c r="AO4407" s="89" t="s">
        <v>60</v>
      </c>
      <c r="AQ4407" s="75" t="s">
        <v>61</v>
      </c>
      <c r="AR4407" s="75" t="s">
        <v>62</v>
      </c>
      <c r="AS4407" s="75" t="s">
        <v>63</v>
      </c>
      <c r="AV4407" s="77"/>
      <c r="HX4407" s="58"/>
    </row>
    <row r="4408" spans="3:232">
      <c r="C4408" s="17" t="str">
        <f>VLOOKUP(O4408,'[1]mã đối tượng'!$C:$F,4,0)</f>
        <v>N</v>
      </c>
      <c r="D4408" s="89" t="s">
        <v>48</v>
      </c>
      <c r="E4408" s="89" t="s">
        <v>49</v>
      </c>
      <c r="F4408" s="74" t="s">
        <v>3139</v>
      </c>
      <c r="G4408" s="74" t="s">
        <v>3139</v>
      </c>
      <c r="H4408" s="74" t="s">
        <v>3262</v>
      </c>
      <c r="I4408" s="74" t="s">
        <v>3139</v>
      </c>
      <c r="J4408" s="92" t="s">
        <v>5841</v>
      </c>
      <c r="L4408" s="75" t="s">
        <v>53</v>
      </c>
      <c r="M4408" s="73" t="s">
        <v>3263</v>
      </c>
      <c r="N4408" s="73" t="s">
        <v>3139</v>
      </c>
      <c r="O4408" s="73" t="s">
        <v>121</v>
      </c>
      <c r="S4408" s="102" t="s">
        <v>1360</v>
      </c>
      <c r="V4408" s="102" t="s">
        <v>1360</v>
      </c>
      <c r="Y4408" s="73" t="s">
        <v>70</v>
      </c>
      <c r="AB4408" s="89" t="s">
        <v>58</v>
      </c>
      <c r="AC4408" s="89" t="s">
        <v>59</v>
      </c>
      <c r="AE4408" s="73">
        <v>4</v>
      </c>
      <c r="AG4408" s="78">
        <v>111606</v>
      </c>
      <c r="AH4408" s="78">
        <v>446424</v>
      </c>
      <c r="AL4408" s="95">
        <v>8</v>
      </c>
      <c r="AN4408" s="78">
        <v>35714</v>
      </c>
      <c r="AO4408" s="89" t="s">
        <v>60</v>
      </c>
      <c r="AQ4408" s="75" t="s">
        <v>61</v>
      </c>
      <c r="AR4408" s="75" t="s">
        <v>62</v>
      </c>
      <c r="AS4408" s="75" t="s">
        <v>63</v>
      </c>
      <c r="AV4408" s="77"/>
      <c r="HX4408" s="58"/>
    </row>
    <row r="4409" spans="3:232">
      <c r="C4409" s="17" t="str">
        <f>VLOOKUP(O4409,'[1]mã đối tượng'!$C:$F,4,0)</f>
        <v>N</v>
      </c>
      <c r="D4409" s="89" t="s">
        <v>48</v>
      </c>
      <c r="E4409" s="89" t="s">
        <v>49</v>
      </c>
      <c r="F4409" s="74" t="s">
        <v>3139</v>
      </c>
      <c r="G4409" s="74" t="s">
        <v>3139</v>
      </c>
      <c r="H4409" s="74" t="s">
        <v>3264</v>
      </c>
      <c r="I4409" s="74" t="s">
        <v>3139</v>
      </c>
      <c r="J4409" s="92" t="s">
        <v>5842</v>
      </c>
      <c r="L4409" s="75" t="s">
        <v>53</v>
      </c>
      <c r="M4409" s="73" t="s">
        <v>3265</v>
      </c>
      <c r="N4409" s="73" t="s">
        <v>3139</v>
      </c>
      <c r="O4409" s="73" t="s">
        <v>88</v>
      </c>
      <c r="S4409" s="102" t="s">
        <v>957</v>
      </c>
      <c r="V4409" s="102" t="s">
        <v>957</v>
      </c>
      <c r="Y4409" s="73" t="s">
        <v>80</v>
      </c>
      <c r="AB4409" s="89" t="s">
        <v>58</v>
      </c>
      <c r="AC4409" s="89" t="s">
        <v>59</v>
      </c>
      <c r="AE4409" s="73">
        <v>1</v>
      </c>
      <c r="AG4409" s="78">
        <v>111058</v>
      </c>
      <c r="AH4409" s="78">
        <v>111058</v>
      </c>
      <c r="AL4409" s="95">
        <v>8</v>
      </c>
      <c r="AN4409" s="78">
        <v>8885</v>
      </c>
      <c r="AO4409" s="89" t="s">
        <v>60</v>
      </c>
      <c r="AQ4409" s="75" t="s">
        <v>61</v>
      </c>
      <c r="AR4409" s="75" t="s">
        <v>62</v>
      </c>
      <c r="AS4409" s="75" t="s">
        <v>63</v>
      </c>
      <c r="AV4409" s="77"/>
      <c r="HX4409" s="58"/>
    </row>
    <row r="4410" spans="3:232">
      <c r="C4410" s="17" t="str">
        <f>VLOOKUP(O4410,'[1]mã đối tượng'!$C:$F,4,0)</f>
        <v>N</v>
      </c>
      <c r="D4410" s="89" t="s">
        <v>48</v>
      </c>
      <c r="E4410" s="89" t="s">
        <v>49</v>
      </c>
      <c r="F4410" s="74" t="s">
        <v>3139</v>
      </c>
      <c r="G4410" s="74" t="s">
        <v>3139</v>
      </c>
      <c r="H4410" s="74" t="s">
        <v>3266</v>
      </c>
      <c r="I4410" s="74" t="s">
        <v>3139</v>
      </c>
      <c r="J4410" s="92" t="s">
        <v>5843</v>
      </c>
      <c r="L4410" s="75" t="s">
        <v>53</v>
      </c>
      <c r="M4410" s="73" t="s">
        <v>3267</v>
      </c>
      <c r="N4410" s="73" t="s">
        <v>3139</v>
      </c>
      <c r="O4410" s="73" t="s">
        <v>121</v>
      </c>
      <c r="S4410" s="102" t="s">
        <v>3059</v>
      </c>
      <c r="V4410" s="102" t="s">
        <v>3059</v>
      </c>
      <c r="Y4410" s="73" t="s">
        <v>57</v>
      </c>
      <c r="AB4410" s="89" t="s">
        <v>58</v>
      </c>
      <c r="AC4410" s="89" t="s">
        <v>59</v>
      </c>
      <c r="AE4410" s="73">
        <v>2</v>
      </c>
      <c r="AG4410" s="78">
        <v>55595</v>
      </c>
      <c r="AH4410" s="78">
        <v>111190</v>
      </c>
      <c r="AL4410" s="95">
        <v>8</v>
      </c>
      <c r="AN4410" s="78">
        <v>8895</v>
      </c>
      <c r="AO4410" s="89" t="s">
        <v>60</v>
      </c>
      <c r="AQ4410" s="75" t="s">
        <v>61</v>
      </c>
      <c r="AR4410" s="75" t="s">
        <v>62</v>
      </c>
      <c r="AS4410" s="75" t="s">
        <v>63</v>
      </c>
      <c r="AV4410" s="77"/>
      <c r="HX4410" s="58"/>
    </row>
    <row r="4411" spans="3:232">
      <c r="C4411" s="17" t="str">
        <f>VLOOKUP(O4411,'[1]mã đối tượng'!$C:$F,4,0)</f>
        <v>N</v>
      </c>
      <c r="D4411" s="89" t="s">
        <v>48</v>
      </c>
      <c r="E4411" s="89" t="s">
        <v>49</v>
      </c>
      <c r="F4411" s="74" t="s">
        <v>3139</v>
      </c>
      <c r="G4411" s="74" t="s">
        <v>3139</v>
      </c>
      <c r="H4411" s="74" t="s">
        <v>3268</v>
      </c>
      <c r="I4411" s="74" t="s">
        <v>3139</v>
      </c>
      <c r="J4411" s="92" t="s">
        <v>5844</v>
      </c>
      <c r="L4411" s="75" t="s">
        <v>53</v>
      </c>
      <c r="M4411" s="73" t="s">
        <v>3270</v>
      </c>
      <c r="N4411" s="73" t="s">
        <v>3139</v>
      </c>
      <c r="O4411" s="73" t="s">
        <v>3568</v>
      </c>
      <c r="S4411" s="102" t="s">
        <v>3269</v>
      </c>
      <c r="V4411" s="102" t="s">
        <v>3269</v>
      </c>
      <c r="Y4411" s="73" t="s">
        <v>57</v>
      </c>
      <c r="AB4411" s="89" t="s">
        <v>58</v>
      </c>
      <c r="AC4411" s="89" t="s">
        <v>59</v>
      </c>
      <c r="AE4411" s="73">
        <v>2</v>
      </c>
      <c r="AG4411" s="78">
        <v>55595</v>
      </c>
      <c r="AH4411" s="78">
        <v>111190</v>
      </c>
      <c r="AL4411" s="95">
        <v>8</v>
      </c>
      <c r="AN4411" s="78">
        <v>8895</v>
      </c>
      <c r="AO4411" s="89" t="s">
        <v>60</v>
      </c>
      <c r="AQ4411" s="75" t="s">
        <v>61</v>
      </c>
      <c r="AR4411" s="75" t="s">
        <v>62</v>
      </c>
      <c r="AS4411" s="75" t="s">
        <v>63</v>
      </c>
      <c r="AV4411" s="77"/>
      <c r="HX4411" s="58"/>
    </row>
    <row r="4412" spans="3:232">
      <c r="C4412" s="17" t="str">
        <f>VLOOKUP(O4412,'[1]mã đối tượng'!$C:$F,4,0)</f>
        <v>N</v>
      </c>
      <c r="D4412" s="89" t="s">
        <v>48</v>
      </c>
      <c r="E4412" s="89" t="s">
        <v>49</v>
      </c>
      <c r="F4412" s="74" t="s">
        <v>3139</v>
      </c>
      <c r="G4412" s="74" t="s">
        <v>3139</v>
      </c>
      <c r="H4412" s="74" t="s">
        <v>3268</v>
      </c>
      <c r="I4412" s="74" t="s">
        <v>3139</v>
      </c>
      <c r="J4412" s="92" t="s">
        <v>5844</v>
      </c>
      <c r="L4412" s="75" t="s">
        <v>53</v>
      </c>
      <c r="M4412" s="73" t="s">
        <v>3270</v>
      </c>
      <c r="N4412" s="73" t="s">
        <v>3139</v>
      </c>
      <c r="O4412" s="73" t="s">
        <v>3568</v>
      </c>
      <c r="S4412" s="102" t="s">
        <v>3269</v>
      </c>
      <c r="V4412" s="102" t="s">
        <v>3269</v>
      </c>
      <c r="Y4412" s="73" t="s">
        <v>80</v>
      </c>
      <c r="AB4412" s="89" t="s">
        <v>58</v>
      </c>
      <c r="AC4412" s="89" t="s">
        <v>59</v>
      </c>
      <c r="AE4412" s="73">
        <v>3</v>
      </c>
      <c r="AG4412" s="78">
        <v>111058</v>
      </c>
      <c r="AH4412" s="78">
        <v>333174</v>
      </c>
      <c r="AL4412" s="95">
        <v>8</v>
      </c>
      <c r="AN4412" s="78">
        <v>26655</v>
      </c>
      <c r="AO4412" s="89" t="s">
        <v>60</v>
      </c>
      <c r="AQ4412" s="75" t="s">
        <v>61</v>
      </c>
      <c r="AR4412" s="75" t="s">
        <v>62</v>
      </c>
      <c r="AS4412" s="75" t="s">
        <v>63</v>
      </c>
      <c r="AV4412" s="77"/>
      <c r="HX4412" s="58"/>
    </row>
    <row r="4413" spans="3:232">
      <c r="C4413" s="17" t="str">
        <f>VLOOKUP(O4413,'[1]mã đối tượng'!$C:$F,4,0)</f>
        <v>N</v>
      </c>
      <c r="D4413" s="89" t="s">
        <v>48</v>
      </c>
      <c r="E4413" s="89" t="s">
        <v>49</v>
      </c>
      <c r="F4413" s="74" t="s">
        <v>3139</v>
      </c>
      <c r="G4413" s="74" t="s">
        <v>3139</v>
      </c>
      <c r="H4413" s="74" t="s">
        <v>3268</v>
      </c>
      <c r="I4413" s="74" t="s">
        <v>3139</v>
      </c>
      <c r="J4413" s="92" t="s">
        <v>5844</v>
      </c>
      <c r="L4413" s="75" t="s">
        <v>53</v>
      </c>
      <c r="M4413" s="73" t="s">
        <v>3270</v>
      </c>
      <c r="N4413" s="73" t="s">
        <v>3139</v>
      </c>
      <c r="O4413" s="73" t="s">
        <v>3568</v>
      </c>
      <c r="S4413" s="102" t="s">
        <v>3269</v>
      </c>
      <c r="V4413" s="102" t="s">
        <v>3269</v>
      </c>
      <c r="Y4413" s="73" t="s">
        <v>70</v>
      </c>
      <c r="AB4413" s="89" t="s">
        <v>58</v>
      </c>
      <c r="AC4413" s="89" t="s">
        <v>59</v>
      </c>
      <c r="AE4413" s="73">
        <v>1</v>
      </c>
      <c r="AG4413" s="78">
        <v>111606</v>
      </c>
      <c r="AH4413" s="78">
        <v>111606</v>
      </c>
      <c r="AL4413" s="95">
        <v>8</v>
      </c>
      <c r="AN4413" s="78">
        <v>8928</v>
      </c>
      <c r="AO4413" s="89" t="s">
        <v>60</v>
      </c>
      <c r="AQ4413" s="75" t="s">
        <v>61</v>
      </c>
      <c r="AR4413" s="75" t="s">
        <v>62</v>
      </c>
      <c r="AS4413" s="75" t="s">
        <v>63</v>
      </c>
      <c r="AV4413" s="77"/>
      <c r="HX4413" s="58"/>
    </row>
    <row r="4414" spans="3:232">
      <c r="C4414" s="17" t="str">
        <f>VLOOKUP(O4414,'[1]mã đối tượng'!$C:$F,4,0)</f>
        <v>N</v>
      </c>
      <c r="D4414" s="89" t="s">
        <v>48</v>
      </c>
      <c r="E4414" s="89" t="s">
        <v>49</v>
      </c>
      <c r="F4414" s="74" t="s">
        <v>3139</v>
      </c>
      <c r="G4414" s="74" t="s">
        <v>3139</v>
      </c>
      <c r="H4414" s="74" t="s">
        <v>3271</v>
      </c>
      <c r="I4414" s="74" t="s">
        <v>3139</v>
      </c>
      <c r="J4414" s="92" t="s">
        <v>5845</v>
      </c>
      <c r="L4414" s="75" t="s">
        <v>53</v>
      </c>
      <c r="M4414" s="73" t="s">
        <v>3272</v>
      </c>
      <c r="N4414" s="73" t="s">
        <v>3139</v>
      </c>
      <c r="O4414" s="73" t="s">
        <v>509</v>
      </c>
      <c r="S4414" s="102" t="s">
        <v>1590</v>
      </c>
      <c r="V4414" s="102" t="s">
        <v>1590</v>
      </c>
      <c r="Y4414" s="73" t="s">
        <v>117</v>
      </c>
      <c r="AB4414" s="89" t="s">
        <v>58</v>
      </c>
      <c r="AC4414" s="89" t="s">
        <v>59</v>
      </c>
      <c r="AE4414" s="73">
        <v>1</v>
      </c>
      <c r="AG4414" s="78">
        <v>74250</v>
      </c>
      <c r="AH4414" s="78">
        <v>74250</v>
      </c>
      <c r="AL4414" s="95">
        <v>8</v>
      </c>
      <c r="AN4414" s="78">
        <v>5940</v>
      </c>
      <c r="AO4414" s="89" t="s">
        <v>60</v>
      </c>
      <c r="AQ4414" s="75" t="s">
        <v>61</v>
      </c>
      <c r="AR4414" s="75" t="s">
        <v>62</v>
      </c>
      <c r="AS4414" s="75" t="s">
        <v>63</v>
      </c>
      <c r="AV4414" s="77"/>
      <c r="HX4414" s="58"/>
    </row>
    <row r="4415" spans="3:232">
      <c r="C4415" s="17" t="str">
        <f>VLOOKUP(O4415,'[1]mã đối tượng'!$C:$F,4,0)</f>
        <v>N</v>
      </c>
      <c r="D4415" s="89" t="s">
        <v>48</v>
      </c>
      <c r="E4415" s="89" t="s">
        <v>49</v>
      </c>
      <c r="F4415" s="74" t="s">
        <v>3276</v>
      </c>
      <c r="G4415" s="74" t="s">
        <v>3276</v>
      </c>
      <c r="H4415" s="74" t="s">
        <v>3273</v>
      </c>
      <c r="I4415" s="74" t="s">
        <v>3276</v>
      </c>
      <c r="J4415" s="92" t="s">
        <v>5846</v>
      </c>
      <c r="L4415" s="75" t="s">
        <v>53</v>
      </c>
      <c r="M4415" s="73" t="s">
        <v>3275</v>
      </c>
      <c r="N4415" s="73" t="s">
        <v>3276</v>
      </c>
      <c r="O4415" s="73" t="s">
        <v>3561</v>
      </c>
      <c r="S4415" s="102" t="s">
        <v>3274</v>
      </c>
      <c r="V4415" s="102" t="s">
        <v>3274</v>
      </c>
      <c r="Y4415" s="73" t="s">
        <v>69</v>
      </c>
      <c r="AB4415" s="89" t="s">
        <v>58</v>
      </c>
      <c r="AC4415" s="89" t="s">
        <v>59</v>
      </c>
      <c r="AE4415" s="73">
        <v>1</v>
      </c>
      <c r="AG4415" s="78">
        <v>49500</v>
      </c>
      <c r="AH4415" s="78">
        <v>49500</v>
      </c>
      <c r="AL4415" s="95">
        <v>8</v>
      </c>
      <c r="AN4415" s="78">
        <v>3960</v>
      </c>
      <c r="AO4415" s="89" t="s">
        <v>60</v>
      </c>
      <c r="AQ4415" s="75" t="s">
        <v>61</v>
      </c>
      <c r="AR4415" s="75" t="s">
        <v>62</v>
      </c>
      <c r="AS4415" s="75" t="s">
        <v>63</v>
      </c>
      <c r="AV4415" s="77"/>
      <c r="HX4415" s="58"/>
    </row>
    <row r="4416" spans="3:232">
      <c r="C4416" s="17" t="str">
        <f>VLOOKUP(O4416,'[1]mã đối tượng'!$C:$F,4,0)</f>
        <v>N</v>
      </c>
      <c r="D4416" s="89" t="s">
        <v>48</v>
      </c>
      <c r="E4416" s="89" t="s">
        <v>49</v>
      </c>
      <c r="F4416" s="74" t="s">
        <v>3276</v>
      </c>
      <c r="G4416" s="74" t="s">
        <v>3276</v>
      </c>
      <c r="H4416" s="74" t="s">
        <v>3273</v>
      </c>
      <c r="I4416" s="74" t="s">
        <v>3276</v>
      </c>
      <c r="J4416" s="92" t="s">
        <v>5846</v>
      </c>
      <c r="L4416" s="75" t="s">
        <v>53</v>
      </c>
      <c r="M4416" s="73" t="s">
        <v>3275</v>
      </c>
      <c r="N4416" s="73" t="s">
        <v>3276</v>
      </c>
      <c r="O4416" s="73" t="s">
        <v>3561</v>
      </c>
      <c r="S4416" s="102" t="s">
        <v>3274</v>
      </c>
      <c r="V4416" s="102" t="s">
        <v>3274</v>
      </c>
      <c r="Y4416" s="73" t="s">
        <v>142</v>
      </c>
      <c r="AB4416" s="89" t="s">
        <v>58</v>
      </c>
      <c r="AC4416" s="89" t="s">
        <v>59</v>
      </c>
      <c r="AE4416" s="73">
        <v>2</v>
      </c>
      <c r="AG4416" s="78">
        <v>50400</v>
      </c>
      <c r="AH4416" s="78">
        <v>100800</v>
      </c>
      <c r="AL4416" s="95">
        <v>8</v>
      </c>
      <c r="AN4416" s="78">
        <v>8064</v>
      </c>
      <c r="AO4416" s="89" t="s">
        <v>60</v>
      </c>
      <c r="AQ4416" s="75" t="s">
        <v>61</v>
      </c>
      <c r="AR4416" s="75" t="s">
        <v>62</v>
      </c>
      <c r="AS4416" s="75" t="s">
        <v>63</v>
      </c>
      <c r="AV4416" s="77"/>
      <c r="HX4416" s="58"/>
    </row>
    <row r="4417" spans="3:232">
      <c r="C4417" s="17" t="str">
        <f>VLOOKUP(O4417,'[1]mã đối tượng'!$C:$F,4,0)</f>
        <v>N</v>
      </c>
      <c r="D4417" s="89" t="s">
        <v>48</v>
      </c>
      <c r="E4417" s="89" t="s">
        <v>49</v>
      </c>
      <c r="F4417" s="74" t="s">
        <v>3276</v>
      </c>
      <c r="G4417" s="74" t="s">
        <v>3276</v>
      </c>
      <c r="H4417" s="74" t="s">
        <v>3277</v>
      </c>
      <c r="I4417" s="74" t="s">
        <v>3276</v>
      </c>
      <c r="J4417" s="92" t="s">
        <v>5847</v>
      </c>
      <c r="L4417" s="75" t="s">
        <v>53</v>
      </c>
      <c r="M4417" s="73" t="s">
        <v>3278</v>
      </c>
      <c r="N4417" s="73" t="s">
        <v>3276</v>
      </c>
      <c r="O4417" s="73" t="s">
        <v>3561</v>
      </c>
      <c r="S4417" s="102" t="s">
        <v>3274</v>
      </c>
      <c r="V4417" s="102" t="s">
        <v>3274</v>
      </c>
      <c r="Y4417" s="73" t="s">
        <v>79</v>
      </c>
      <c r="AB4417" s="89" t="s">
        <v>58</v>
      </c>
      <c r="AC4417" s="89" t="s">
        <v>59</v>
      </c>
      <c r="AE4417" s="73">
        <v>1</v>
      </c>
      <c r="AG4417" s="78">
        <v>50182</v>
      </c>
      <c r="AH4417" s="78">
        <v>50182</v>
      </c>
      <c r="AL4417" s="95">
        <v>8</v>
      </c>
      <c r="AN4417" s="78">
        <v>4015</v>
      </c>
      <c r="AO4417" s="89" t="s">
        <v>60</v>
      </c>
      <c r="AQ4417" s="75" t="s">
        <v>61</v>
      </c>
      <c r="AR4417" s="75" t="s">
        <v>62</v>
      </c>
      <c r="AS4417" s="75" t="s">
        <v>63</v>
      </c>
      <c r="AV4417" s="77"/>
      <c r="HX4417" s="58"/>
    </row>
    <row r="4418" spans="3:232">
      <c r="C4418" s="17" t="str">
        <f>VLOOKUP(O4418,'[1]mã đối tượng'!$C:$F,4,0)</f>
        <v>N</v>
      </c>
      <c r="D4418" s="89" t="s">
        <v>48</v>
      </c>
      <c r="E4418" s="89" t="s">
        <v>49</v>
      </c>
      <c r="F4418" s="74" t="s">
        <v>3276</v>
      </c>
      <c r="G4418" s="74" t="s">
        <v>3276</v>
      </c>
      <c r="H4418" s="74" t="s">
        <v>3279</v>
      </c>
      <c r="I4418" s="74" t="s">
        <v>3276</v>
      </c>
      <c r="J4418" s="92" t="s">
        <v>5848</v>
      </c>
      <c r="L4418" s="75" t="s">
        <v>53</v>
      </c>
      <c r="M4418" s="73" t="s">
        <v>3280</v>
      </c>
      <c r="N4418" s="73" t="s">
        <v>3276</v>
      </c>
      <c r="O4418" s="73" t="s">
        <v>75</v>
      </c>
      <c r="S4418" s="102" t="s">
        <v>2317</v>
      </c>
      <c r="V4418" s="102" t="s">
        <v>2317</v>
      </c>
      <c r="Y4418" s="73" t="s">
        <v>70</v>
      </c>
      <c r="AB4418" s="89" t="s">
        <v>58</v>
      </c>
      <c r="AC4418" s="89" t="s">
        <v>59</v>
      </c>
      <c r="AE4418" s="73">
        <v>1</v>
      </c>
      <c r="AG4418" s="78">
        <v>111606</v>
      </c>
      <c r="AH4418" s="78">
        <v>111606</v>
      </c>
      <c r="AL4418" s="95">
        <v>8</v>
      </c>
      <c r="AN4418" s="78">
        <v>8928</v>
      </c>
      <c r="AO4418" s="89" t="s">
        <v>60</v>
      </c>
      <c r="AQ4418" s="75" t="s">
        <v>61</v>
      </c>
      <c r="AR4418" s="75" t="s">
        <v>62</v>
      </c>
      <c r="AS4418" s="75" t="s">
        <v>63</v>
      </c>
      <c r="AV4418" s="77"/>
      <c r="HX4418" s="58"/>
    </row>
    <row r="4419" spans="3:232">
      <c r="C4419" s="17" t="str">
        <f>VLOOKUP(O4419,'[1]mã đối tượng'!$C:$F,4,0)</f>
        <v>N</v>
      </c>
      <c r="D4419" s="89" t="s">
        <v>48</v>
      </c>
      <c r="E4419" s="89" t="s">
        <v>49</v>
      </c>
      <c r="F4419" s="74" t="s">
        <v>3276</v>
      </c>
      <c r="G4419" s="74" t="s">
        <v>3276</v>
      </c>
      <c r="H4419" s="74" t="s">
        <v>3281</v>
      </c>
      <c r="I4419" s="74" t="s">
        <v>3276</v>
      </c>
      <c r="J4419" s="92" t="s">
        <v>5849</v>
      </c>
      <c r="L4419" s="75" t="s">
        <v>53</v>
      </c>
      <c r="M4419" s="73" t="s">
        <v>3282</v>
      </c>
      <c r="N4419" s="73" t="s">
        <v>3276</v>
      </c>
      <c r="O4419" s="73" t="s">
        <v>121</v>
      </c>
      <c r="S4419" s="102" t="s">
        <v>990</v>
      </c>
      <c r="V4419" s="102" t="s">
        <v>990</v>
      </c>
      <c r="Y4419" s="73" t="s">
        <v>70</v>
      </c>
      <c r="AB4419" s="89" t="s">
        <v>58</v>
      </c>
      <c r="AC4419" s="89" t="s">
        <v>59</v>
      </c>
      <c r="AE4419" s="73">
        <v>1</v>
      </c>
      <c r="AG4419" s="78">
        <v>111606</v>
      </c>
      <c r="AH4419" s="78">
        <v>111606</v>
      </c>
      <c r="AL4419" s="95">
        <v>8</v>
      </c>
      <c r="AN4419" s="78">
        <v>8928</v>
      </c>
      <c r="AO4419" s="89" t="s">
        <v>60</v>
      </c>
      <c r="AQ4419" s="75" t="s">
        <v>61</v>
      </c>
      <c r="AR4419" s="75" t="s">
        <v>62</v>
      </c>
      <c r="AS4419" s="75" t="s">
        <v>63</v>
      </c>
      <c r="AV4419" s="77"/>
      <c r="HX4419" s="58"/>
    </row>
    <row r="4420" spans="3:232">
      <c r="C4420" s="17" t="str">
        <f>VLOOKUP(O4420,'[1]mã đối tượng'!$C:$F,4,0)</f>
        <v>N</v>
      </c>
      <c r="D4420" s="89" t="s">
        <v>48</v>
      </c>
      <c r="E4420" s="89" t="s">
        <v>49</v>
      </c>
      <c r="F4420" s="74" t="s">
        <v>3276</v>
      </c>
      <c r="G4420" s="74" t="s">
        <v>3276</v>
      </c>
      <c r="H4420" s="74" t="s">
        <v>3283</v>
      </c>
      <c r="I4420" s="74" t="s">
        <v>3276</v>
      </c>
      <c r="J4420" s="92" t="s">
        <v>5850</v>
      </c>
      <c r="L4420" s="75" t="s">
        <v>53</v>
      </c>
      <c r="M4420" s="73" t="s">
        <v>3284</v>
      </c>
      <c r="N4420" s="73" t="s">
        <v>3276</v>
      </c>
      <c r="O4420" s="73" t="s">
        <v>121</v>
      </c>
      <c r="S4420" s="102" t="s">
        <v>1051</v>
      </c>
      <c r="V4420" s="102" t="s">
        <v>1051</v>
      </c>
      <c r="Y4420" s="73" t="s">
        <v>70</v>
      </c>
      <c r="AB4420" s="89" t="s">
        <v>58</v>
      </c>
      <c r="AC4420" s="89" t="s">
        <v>59</v>
      </c>
      <c r="AE4420" s="73">
        <v>1</v>
      </c>
      <c r="AG4420" s="78">
        <v>111606</v>
      </c>
      <c r="AH4420" s="78">
        <v>111606</v>
      </c>
      <c r="AL4420" s="95">
        <v>8</v>
      </c>
      <c r="AN4420" s="78">
        <v>8928</v>
      </c>
      <c r="AO4420" s="89" t="s">
        <v>60</v>
      </c>
      <c r="AQ4420" s="75" t="s">
        <v>61</v>
      </c>
      <c r="AR4420" s="75" t="s">
        <v>62</v>
      </c>
      <c r="AS4420" s="75" t="s">
        <v>63</v>
      </c>
      <c r="AV4420" s="77"/>
      <c r="HX4420" s="58"/>
    </row>
    <row r="4421" spans="3:232">
      <c r="C4421" s="17" t="str">
        <f>VLOOKUP(O4421,'[1]mã đối tượng'!$C:$F,4,0)</f>
        <v>N</v>
      </c>
      <c r="D4421" s="89" t="s">
        <v>48</v>
      </c>
      <c r="E4421" s="89" t="s">
        <v>49</v>
      </c>
      <c r="F4421" s="74" t="s">
        <v>3276</v>
      </c>
      <c r="G4421" s="74" t="s">
        <v>3276</v>
      </c>
      <c r="H4421" s="74" t="s">
        <v>3285</v>
      </c>
      <c r="I4421" s="74" t="s">
        <v>3276</v>
      </c>
      <c r="J4421" s="92" t="s">
        <v>5851</v>
      </c>
      <c r="L4421" s="75" t="s">
        <v>53</v>
      </c>
      <c r="M4421" s="73" t="s">
        <v>3286</v>
      </c>
      <c r="N4421" s="73" t="s">
        <v>3276</v>
      </c>
      <c r="O4421" s="73" t="s">
        <v>3588</v>
      </c>
      <c r="S4421" s="102" t="s">
        <v>1581</v>
      </c>
      <c r="V4421" s="102" t="s">
        <v>1581</v>
      </c>
      <c r="Y4421" s="73" t="s">
        <v>79</v>
      </c>
      <c r="AB4421" s="89" t="s">
        <v>58</v>
      </c>
      <c r="AC4421" s="89" t="s">
        <v>59</v>
      </c>
      <c r="AE4421" s="73">
        <v>1</v>
      </c>
      <c r="AG4421" s="78">
        <v>50182</v>
      </c>
      <c r="AH4421" s="78">
        <v>50182</v>
      </c>
      <c r="AL4421" s="95">
        <v>8</v>
      </c>
      <c r="AN4421" s="78">
        <v>4015</v>
      </c>
      <c r="AO4421" s="89" t="s">
        <v>60</v>
      </c>
      <c r="AQ4421" s="75" t="s">
        <v>61</v>
      </c>
      <c r="AR4421" s="75" t="s">
        <v>62</v>
      </c>
      <c r="AS4421" s="75" t="s">
        <v>63</v>
      </c>
      <c r="AV4421" s="77"/>
      <c r="HX4421" s="58"/>
    </row>
    <row r="4422" spans="3:232">
      <c r="C4422" s="17" t="str">
        <f>VLOOKUP(O4422,'[1]mã đối tượng'!$C:$F,4,0)</f>
        <v>N</v>
      </c>
      <c r="D4422" s="89" t="s">
        <v>48</v>
      </c>
      <c r="E4422" s="89" t="s">
        <v>49</v>
      </c>
      <c r="F4422" s="74" t="s">
        <v>3276</v>
      </c>
      <c r="G4422" s="74" t="s">
        <v>3276</v>
      </c>
      <c r="H4422" s="74" t="s">
        <v>3285</v>
      </c>
      <c r="I4422" s="74" t="s">
        <v>3276</v>
      </c>
      <c r="J4422" s="92" t="s">
        <v>5851</v>
      </c>
      <c r="L4422" s="75" t="s">
        <v>53</v>
      </c>
      <c r="M4422" s="73" t="s">
        <v>3286</v>
      </c>
      <c r="N4422" s="73" t="s">
        <v>3276</v>
      </c>
      <c r="O4422" s="73" t="s">
        <v>3588</v>
      </c>
      <c r="S4422" s="102" t="s">
        <v>1581</v>
      </c>
      <c r="V4422" s="102" t="s">
        <v>1581</v>
      </c>
      <c r="Y4422" s="73" t="s">
        <v>117</v>
      </c>
      <c r="AB4422" s="89" t="s">
        <v>58</v>
      </c>
      <c r="AC4422" s="89" t="s">
        <v>59</v>
      </c>
      <c r="AE4422" s="73">
        <v>1</v>
      </c>
      <c r="AG4422" s="78">
        <v>74250</v>
      </c>
      <c r="AH4422" s="78">
        <v>74250</v>
      </c>
      <c r="AL4422" s="95">
        <v>8</v>
      </c>
      <c r="AN4422" s="78">
        <v>5940</v>
      </c>
      <c r="AO4422" s="89" t="s">
        <v>60</v>
      </c>
      <c r="AQ4422" s="75" t="s">
        <v>61</v>
      </c>
      <c r="AR4422" s="75" t="s">
        <v>62</v>
      </c>
      <c r="AS4422" s="75" t="s">
        <v>63</v>
      </c>
      <c r="AV4422" s="77"/>
      <c r="HX4422" s="58"/>
    </row>
    <row r="4423" spans="3:232">
      <c r="C4423" s="17" t="str">
        <f>VLOOKUP(O4423,'[1]mã đối tượng'!$C:$F,4,0)</f>
        <v>N</v>
      </c>
      <c r="D4423" s="89" t="s">
        <v>48</v>
      </c>
      <c r="E4423" s="89" t="s">
        <v>49</v>
      </c>
      <c r="F4423" s="74" t="s">
        <v>3276</v>
      </c>
      <c r="G4423" s="74" t="s">
        <v>3276</v>
      </c>
      <c r="H4423" s="74" t="s">
        <v>3287</v>
      </c>
      <c r="I4423" s="74" t="s">
        <v>3276</v>
      </c>
      <c r="J4423" s="92" t="s">
        <v>5852</v>
      </c>
      <c r="L4423" s="75" t="s">
        <v>53</v>
      </c>
      <c r="M4423" s="73" t="s">
        <v>3288</v>
      </c>
      <c r="N4423" s="73" t="s">
        <v>3276</v>
      </c>
      <c r="O4423" s="73" t="s">
        <v>3588</v>
      </c>
      <c r="S4423" s="102" t="s">
        <v>1581</v>
      </c>
      <c r="V4423" s="102" t="s">
        <v>1581</v>
      </c>
      <c r="Y4423" s="73" t="s">
        <v>69</v>
      </c>
      <c r="AB4423" s="89" t="s">
        <v>58</v>
      </c>
      <c r="AC4423" s="89" t="s">
        <v>59</v>
      </c>
      <c r="AE4423" s="73">
        <v>2</v>
      </c>
      <c r="AG4423" s="78">
        <v>49500</v>
      </c>
      <c r="AH4423" s="78">
        <v>99000</v>
      </c>
      <c r="AL4423" s="95">
        <v>8</v>
      </c>
      <c r="AN4423" s="78">
        <v>7920</v>
      </c>
      <c r="AO4423" s="89" t="s">
        <v>60</v>
      </c>
      <c r="AQ4423" s="75" t="s">
        <v>61</v>
      </c>
      <c r="AR4423" s="75" t="s">
        <v>62</v>
      </c>
      <c r="AS4423" s="75" t="s">
        <v>63</v>
      </c>
      <c r="AV4423" s="77"/>
      <c r="HX4423" s="58"/>
    </row>
    <row r="4424" spans="3:232">
      <c r="C4424" s="17" t="str">
        <f>VLOOKUP(O4424,'[1]mã đối tượng'!$C:$F,4,0)</f>
        <v>N</v>
      </c>
      <c r="D4424" s="89" t="s">
        <v>48</v>
      </c>
      <c r="E4424" s="89" t="s">
        <v>49</v>
      </c>
      <c r="F4424" s="74" t="s">
        <v>3276</v>
      </c>
      <c r="G4424" s="74" t="s">
        <v>3276</v>
      </c>
      <c r="H4424" s="74" t="s">
        <v>3287</v>
      </c>
      <c r="I4424" s="74" t="s">
        <v>3276</v>
      </c>
      <c r="J4424" s="92" t="s">
        <v>5852</v>
      </c>
      <c r="L4424" s="75" t="s">
        <v>53</v>
      </c>
      <c r="M4424" s="73" t="s">
        <v>3288</v>
      </c>
      <c r="N4424" s="73" t="s">
        <v>3276</v>
      </c>
      <c r="O4424" s="73" t="s">
        <v>3588</v>
      </c>
      <c r="S4424" s="102" t="s">
        <v>1581</v>
      </c>
      <c r="V4424" s="102" t="s">
        <v>1581</v>
      </c>
      <c r="Y4424" s="73" t="s">
        <v>142</v>
      </c>
      <c r="AB4424" s="89" t="s">
        <v>58</v>
      </c>
      <c r="AC4424" s="89" t="s">
        <v>59</v>
      </c>
      <c r="AE4424" s="73">
        <v>2</v>
      </c>
      <c r="AG4424" s="78">
        <v>50400</v>
      </c>
      <c r="AH4424" s="78">
        <v>100800</v>
      </c>
      <c r="AL4424" s="95">
        <v>8</v>
      </c>
      <c r="AN4424" s="78">
        <v>8064</v>
      </c>
      <c r="AO4424" s="89" t="s">
        <v>60</v>
      </c>
      <c r="AQ4424" s="75" t="s">
        <v>61</v>
      </c>
      <c r="AR4424" s="75" t="s">
        <v>62</v>
      </c>
      <c r="AS4424" s="75" t="s">
        <v>63</v>
      </c>
      <c r="AV4424" s="77"/>
      <c r="HX4424" s="58"/>
    </row>
    <row r="4425" spans="3:232">
      <c r="C4425" s="17" t="str">
        <f>VLOOKUP(O4425,'[1]mã đối tượng'!$C:$F,4,0)</f>
        <v>N</v>
      </c>
      <c r="D4425" s="89" t="s">
        <v>48</v>
      </c>
      <c r="E4425" s="89" t="s">
        <v>49</v>
      </c>
      <c r="F4425" s="74" t="s">
        <v>3276</v>
      </c>
      <c r="G4425" s="74" t="s">
        <v>3276</v>
      </c>
      <c r="H4425" s="74" t="s">
        <v>3289</v>
      </c>
      <c r="I4425" s="74" t="s">
        <v>3276</v>
      </c>
      <c r="J4425" s="92" t="s">
        <v>5853</v>
      </c>
      <c r="L4425" s="75" t="s">
        <v>53</v>
      </c>
      <c r="M4425" s="73" t="s">
        <v>3291</v>
      </c>
      <c r="N4425" s="73" t="s">
        <v>3276</v>
      </c>
      <c r="O4425" s="73" t="s">
        <v>75</v>
      </c>
      <c r="S4425" s="102" t="s">
        <v>3290</v>
      </c>
      <c r="V4425" s="102" t="s">
        <v>3290</v>
      </c>
      <c r="Y4425" s="73" t="s">
        <v>117</v>
      </c>
      <c r="AB4425" s="89" t="s">
        <v>58</v>
      </c>
      <c r="AC4425" s="89" t="s">
        <v>59</v>
      </c>
      <c r="AE4425" s="73">
        <v>2</v>
      </c>
      <c r="AG4425" s="78">
        <v>74250</v>
      </c>
      <c r="AH4425" s="78">
        <v>148500</v>
      </c>
      <c r="AL4425" s="95">
        <v>8</v>
      </c>
      <c r="AN4425" s="78">
        <v>11880</v>
      </c>
      <c r="AO4425" s="89" t="s">
        <v>60</v>
      </c>
      <c r="AQ4425" s="75" t="s">
        <v>61</v>
      </c>
      <c r="AR4425" s="75" t="s">
        <v>62</v>
      </c>
      <c r="AS4425" s="75" t="s">
        <v>63</v>
      </c>
      <c r="AV4425" s="77"/>
      <c r="HX4425" s="58"/>
    </row>
    <row r="4426" spans="3:232">
      <c r="C4426" s="17" t="str">
        <f>VLOOKUP(O4426,'[1]mã đối tượng'!$C:$F,4,0)</f>
        <v>N</v>
      </c>
      <c r="D4426" s="89" t="s">
        <v>48</v>
      </c>
      <c r="E4426" s="89" t="s">
        <v>49</v>
      </c>
      <c r="F4426" s="74" t="s">
        <v>3276</v>
      </c>
      <c r="G4426" s="74" t="s">
        <v>3276</v>
      </c>
      <c r="H4426" s="74" t="s">
        <v>3289</v>
      </c>
      <c r="I4426" s="74" t="s">
        <v>3276</v>
      </c>
      <c r="J4426" s="92" t="s">
        <v>5853</v>
      </c>
      <c r="L4426" s="75" t="s">
        <v>53</v>
      </c>
      <c r="M4426" s="73" t="s">
        <v>3291</v>
      </c>
      <c r="N4426" s="73" t="s">
        <v>3276</v>
      </c>
      <c r="O4426" s="73" t="s">
        <v>75</v>
      </c>
      <c r="S4426" s="102" t="s">
        <v>3290</v>
      </c>
      <c r="V4426" s="102" t="s">
        <v>3290</v>
      </c>
      <c r="Y4426" s="73" t="s">
        <v>77</v>
      </c>
      <c r="AB4426" s="89" t="s">
        <v>58</v>
      </c>
      <c r="AC4426" s="89" t="s">
        <v>59</v>
      </c>
      <c r="AE4426" s="73">
        <v>3</v>
      </c>
      <c r="AG4426" s="78">
        <v>70950</v>
      </c>
      <c r="AH4426" s="78">
        <v>212850</v>
      </c>
      <c r="AL4426" s="95">
        <v>8</v>
      </c>
      <c r="AN4426" s="78">
        <v>17028</v>
      </c>
      <c r="AO4426" s="89" t="s">
        <v>60</v>
      </c>
      <c r="AQ4426" s="75" t="s">
        <v>61</v>
      </c>
      <c r="AR4426" s="75" t="s">
        <v>62</v>
      </c>
      <c r="AS4426" s="75" t="s">
        <v>63</v>
      </c>
      <c r="AV4426" s="77"/>
      <c r="HX4426" s="58"/>
    </row>
    <row r="4427" spans="3:232">
      <c r="C4427" s="17" t="str">
        <f>VLOOKUP(O4427,'[1]mã đối tượng'!$C:$F,4,0)</f>
        <v>N</v>
      </c>
      <c r="D4427" s="89" t="s">
        <v>48</v>
      </c>
      <c r="E4427" s="89" t="s">
        <v>49</v>
      </c>
      <c r="F4427" s="74" t="s">
        <v>3276</v>
      </c>
      <c r="G4427" s="74" t="s">
        <v>3276</v>
      </c>
      <c r="H4427" s="74" t="s">
        <v>3289</v>
      </c>
      <c r="I4427" s="74" t="s">
        <v>3276</v>
      </c>
      <c r="J4427" s="92" t="s">
        <v>5853</v>
      </c>
      <c r="L4427" s="75" t="s">
        <v>53</v>
      </c>
      <c r="M4427" s="73" t="s">
        <v>3291</v>
      </c>
      <c r="N4427" s="73" t="s">
        <v>3276</v>
      </c>
      <c r="O4427" s="73" t="s">
        <v>75</v>
      </c>
      <c r="S4427" s="102" t="s">
        <v>3290</v>
      </c>
      <c r="V4427" s="102" t="s">
        <v>3290</v>
      </c>
      <c r="Y4427" s="73" t="s">
        <v>78</v>
      </c>
      <c r="AB4427" s="89" t="s">
        <v>58</v>
      </c>
      <c r="AC4427" s="89" t="s">
        <v>59</v>
      </c>
      <c r="AE4427" s="73">
        <v>5</v>
      </c>
      <c r="AG4427" s="78">
        <v>46000</v>
      </c>
      <c r="AH4427" s="78">
        <v>230000</v>
      </c>
      <c r="AL4427" s="95">
        <v>8</v>
      </c>
      <c r="AN4427" s="78">
        <v>18400</v>
      </c>
      <c r="AO4427" s="89" t="s">
        <v>60</v>
      </c>
      <c r="AQ4427" s="75" t="s">
        <v>61</v>
      </c>
      <c r="AR4427" s="75" t="s">
        <v>62</v>
      </c>
      <c r="AS4427" s="75" t="s">
        <v>63</v>
      </c>
      <c r="AV4427" s="77"/>
      <c r="HX4427" s="58"/>
    </row>
    <row r="4428" spans="3:232">
      <c r="C4428" s="17" t="str">
        <f>VLOOKUP(O4428,'[1]mã đối tượng'!$C:$F,4,0)</f>
        <v>N</v>
      </c>
      <c r="D4428" s="89" t="s">
        <v>48</v>
      </c>
      <c r="E4428" s="89" t="s">
        <v>49</v>
      </c>
      <c r="F4428" s="74" t="s">
        <v>3276</v>
      </c>
      <c r="G4428" s="74" t="s">
        <v>3276</v>
      </c>
      <c r="H4428" s="74" t="s">
        <v>3289</v>
      </c>
      <c r="I4428" s="74" t="s">
        <v>3276</v>
      </c>
      <c r="J4428" s="92" t="s">
        <v>5853</v>
      </c>
      <c r="L4428" s="75" t="s">
        <v>53</v>
      </c>
      <c r="M4428" s="73" t="s">
        <v>3291</v>
      </c>
      <c r="N4428" s="73" t="s">
        <v>3276</v>
      </c>
      <c r="O4428" s="73" t="s">
        <v>75</v>
      </c>
      <c r="S4428" s="102" t="s">
        <v>3290</v>
      </c>
      <c r="V4428" s="102" t="s">
        <v>3290</v>
      </c>
      <c r="Y4428" s="73" t="s">
        <v>80</v>
      </c>
      <c r="AB4428" s="89" t="s">
        <v>58</v>
      </c>
      <c r="AC4428" s="89" t="s">
        <v>59</v>
      </c>
      <c r="AE4428" s="73">
        <v>3</v>
      </c>
      <c r="AG4428" s="78">
        <v>111058</v>
      </c>
      <c r="AH4428" s="78">
        <v>333174</v>
      </c>
      <c r="AL4428" s="95">
        <v>8</v>
      </c>
      <c r="AN4428" s="78">
        <v>26654</v>
      </c>
      <c r="AO4428" s="89" t="s">
        <v>60</v>
      </c>
      <c r="AQ4428" s="75" t="s">
        <v>61</v>
      </c>
      <c r="AR4428" s="75" t="s">
        <v>62</v>
      </c>
      <c r="AS4428" s="75" t="s">
        <v>63</v>
      </c>
      <c r="AV4428" s="77"/>
      <c r="HX4428" s="58"/>
    </row>
    <row r="4429" spans="3:232">
      <c r="C4429" s="17" t="str">
        <f>VLOOKUP(O4429,'[1]mã đối tượng'!$C:$F,4,0)</f>
        <v>N</v>
      </c>
      <c r="D4429" s="89" t="s">
        <v>48</v>
      </c>
      <c r="E4429" s="89" t="s">
        <v>49</v>
      </c>
      <c r="F4429" s="74" t="s">
        <v>3276</v>
      </c>
      <c r="G4429" s="74" t="s">
        <v>3276</v>
      </c>
      <c r="H4429" s="74" t="s">
        <v>3289</v>
      </c>
      <c r="I4429" s="74" t="s">
        <v>3276</v>
      </c>
      <c r="J4429" s="92" t="s">
        <v>5853</v>
      </c>
      <c r="L4429" s="75" t="s">
        <v>53</v>
      </c>
      <c r="M4429" s="73" t="s">
        <v>3291</v>
      </c>
      <c r="N4429" s="73" t="s">
        <v>3276</v>
      </c>
      <c r="O4429" s="73" t="s">
        <v>75</v>
      </c>
      <c r="S4429" s="102" t="s">
        <v>3290</v>
      </c>
      <c r="V4429" s="102" t="s">
        <v>3290</v>
      </c>
      <c r="Y4429" s="73" t="s">
        <v>57</v>
      </c>
      <c r="AB4429" s="89" t="s">
        <v>58</v>
      </c>
      <c r="AC4429" s="89" t="s">
        <v>59</v>
      </c>
      <c r="AE4429" s="73">
        <v>3</v>
      </c>
      <c r="AG4429" s="78">
        <v>55595</v>
      </c>
      <c r="AH4429" s="78">
        <v>166785</v>
      </c>
      <c r="AL4429" s="95">
        <v>8</v>
      </c>
      <c r="AN4429" s="78">
        <v>13343</v>
      </c>
      <c r="AO4429" s="89" t="s">
        <v>60</v>
      </c>
      <c r="AQ4429" s="75" t="s">
        <v>61</v>
      </c>
      <c r="AR4429" s="75" t="s">
        <v>62</v>
      </c>
      <c r="AS4429" s="75" t="s">
        <v>63</v>
      </c>
      <c r="AV4429" s="77"/>
      <c r="HX4429" s="58"/>
    </row>
    <row r="4430" spans="3:232">
      <c r="C4430" s="17" t="str">
        <f>VLOOKUP(O4430,'[1]mã đối tượng'!$C:$F,4,0)</f>
        <v>N</v>
      </c>
      <c r="D4430" s="89" t="s">
        <v>48</v>
      </c>
      <c r="E4430" s="89" t="s">
        <v>49</v>
      </c>
      <c r="F4430" s="74" t="s">
        <v>3276</v>
      </c>
      <c r="G4430" s="74" t="s">
        <v>3276</v>
      </c>
      <c r="H4430" s="74" t="s">
        <v>3289</v>
      </c>
      <c r="I4430" s="74" t="s">
        <v>3276</v>
      </c>
      <c r="J4430" s="92" t="s">
        <v>5853</v>
      </c>
      <c r="L4430" s="75" t="s">
        <v>53</v>
      </c>
      <c r="M4430" s="73" t="s">
        <v>3291</v>
      </c>
      <c r="N4430" s="73" t="s">
        <v>3276</v>
      </c>
      <c r="O4430" s="73" t="s">
        <v>75</v>
      </c>
      <c r="S4430" s="102" t="s">
        <v>3290</v>
      </c>
      <c r="V4430" s="102" t="s">
        <v>3290</v>
      </c>
      <c r="Y4430" s="73" t="s">
        <v>79</v>
      </c>
      <c r="AB4430" s="89" t="s">
        <v>58</v>
      </c>
      <c r="AC4430" s="89" t="s">
        <v>59</v>
      </c>
      <c r="AE4430" s="73">
        <v>2</v>
      </c>
      <c r="AG4430" s="78">
        <v>50182</v>
      </c>
      <c r="AH4430" s="78">
        <v>100364</v>
      </c>
      <c r="AL4430" s="95">
        <v>8</v>
      </c>
      <c r="AN4430" s="78">
        <v>8029</v>
      </c>
      <c r="AO4430" s="89" t="s">
        <v>60</v>
      </c>
      <c r="AQ4430" s="75" t="s">
        <v>61</v>
      </c>
      <c r="AR4430" s="75" t="s">
        <v>62</v>
      </c>
      <c r="AS4430" s="75" t="s">
        <v>63</v>
      </c>
      <c r="AV4430" s="77"/>
      <c r="HX4430" s="58"/>
    </row>
    <row r="4431" spans="3:232">
      <c r="C4431" s="17" t="str">
        <f>VLOOKUP(O4431,'[1]mã đối tượng'!$C:$F,4,0)</f>
        <v>N</v>
      </c>
      <c r="D4431" s="89" t="s">
        <v>48</v>
      </c>
      <c r="E4431" s="89" t="s">
        <v>49</v>
      </c>
      <c r="F4431" s="74" t="s">
        <v>3276</v>
      </c>
      <c r="G4431" s="74" t="s">
        <v>3276</v>
      </c>
      <c r="H4431" s="74" t="s">
        <v>3289</v>
      </c>
      <c r="I4431" s="74" t="s">
        <v>3276</v>
      </c>
      <c r="J4431" s="92" t="s">
        <v>5853</v>
      </c>
      <c r="L4431" s="75" t="s">
        <v>53</v>
      </c>
      <c r="M4431" s="73" t="s">
        <v>3291</v>
      </c>
      <c r="N4431" s="73" t="s">
        <v>3276</v>
      </c>
      <c r="O4431" s="73" t="s">
        <v>75</v>
      </c>
      <c r="S4431" s="102" t="s">
        <v>3290</v>
      </c>
      <c r="V4431" s="102" t="s">
        <v>3290</v>
      </c>
      <c r="Y4431" s="73" t="s">
        <v>70</v>
      </c>
      <c r="AB4431" s="89" t="s">
        <v>58</v>
      </c>
      <c r="AC4431" s="89" t="s">
        <v>59</v>
      </c>
      <c r="AE4431" s="73">
        <v>1</v>
      </c>
      <c r="AG4431" s="78">
        <v>111606</v>
      </c>
      <c r="AH4431" s="78">
        <v>111606</v>
      </c>
      <c r="AL4431" s="95">
        <v>8</v>
      </c>
      <c r="AN4431" s="78">
        <v>8928</v>
      </c>
      <c r="AO4431" s="89" t="s">
        <v>60</v>
      </c>
      <c r="AQ4431" s="75" t="s">
        <v>61</v>
      </c>
      <c r="AR4431" s="75" t="s">
        <v>62</v>
      </c>
      <c r="AS4431" s="75" t="s">
        <v>63</v>
      </c>
      <c r="AV4431" s="77"/>
      <c r="HX4431" s="58"/>
    </row>
    <row r="4432" spans="3:232">
      <c r="C4432" s="17" t="str">
        <f>VLOOKUP(O4432,'[1]mã đối tượng'!$C:$F,4,0)</f>
        <v>N</v>
      </c>
      <c r="D4432" s="89" t="s">
        <v>48</v>
      </c>
      <c r="E4432" s="89" t="s">
        <v>49</v>
      </c>
      <c r="F4432" s="74" t="s">
        <v>3276</v>
      </c>
      <c r="G4432" s="74" t="s">
        <v>3276</v>
      </c>
      <c r="H4432" s="74" t="s">
        <v>3289</v>
      </c>
      <c r="I4432" s="74" t="s">
        <v>3276</v>
      </c>
      <c r="J4432" s="92" t="s">
        <v>5853</v>
      </c>
      <c r="L4432" s="75" t="s">
        <v>53</v>
      </c>
      <c r="M4432" s="73" t="s">
        <v>3291</v>
      </c>
      <c r="N4432" s="73" t="s">
        <v>3276</v>
      </c>
      <c r="O4432" s="73" t="s">
        <v>75</v>
      </c>
      <c r="S4432" s="102" t="s">
        <v>3290</v>
      </c>
      <c r="V4432" s="102" t="s">
        <v>3290</v>
      </c>
      <c r="Y4432" s="73" t="s">
        <v>94</v>
      </c>
      <c r="AB4432" s="89" t="s">
        <v>58</v>
      </c>
      <c r="AC4432" s="89" t="s">
        <v>59</v>
      </c>
      <c r="AE4432" s="73">
        <v>1</v>
      </c>
      <c r="AG4432" s="78">
        <v>73431</v>
      </c>
      <c r="AH4432" s="78">
        <v>73431</v>
      </c>
      <c r="AL4432" s="95">
        <v>8</v>
      </c>
      <c r="AN4432" s="78">
        <v>5874</v>
      </c>
      <c r="AO4432" s="89" t="s">
        <v>60</v>
      </c>
      <c r="AQ4432" s="75" t="s">
        <v>61</v>
      </c>
      <c r="AR4432" s="75" t="s">
        <v>62</v>
      </c>
      <c r="AS4432" s="75" t="s">
        <v>63</v>
      </c>
      <c r="AV4432" s="77"/>
      <c r="HX4432" s="58"/>
    </row>
    <row r="4433" spans="3:232">
      <c r="C4433" s="17" t="str">
        <f>VLOOKUP(O4433,'[1]mã đối tượng'!$C:$F,4,0)</f>
        <v>N</v>
      </c>
      <c r="D4433" s="89" t="s">
        <v>48</v>
      </c>
      <c r="E4433" s="89" t="s">
        <v>49</v>
      </c>
      <c r="F4433" s="74" t="s">
        <v>3276</v>
      </c>
      <c r="G4433" s="74" t="s">
        <v>3276</v>
      </c>
      <c r="H4433" s="74" t="s">
        <v>3289</v>
      </c>
      <c r="I4433" s="74" t="s">
        <v>3276</v>
      </c>
      <c r="J4433" s="92" t="s">
        <v>5853</v>
      </c>
      <c r="L4433" s="75" t="s">
        <v>53</v>
      </c>
      <c r="M4433" s="73" t="s">
        <v>3291</v>
      </c>
      <c r="N4433" s="73" t="s">
        <v>3276</v>
      </c>
      <c r="O4433" s="73" t="s">
        <v>75</v>
      </c>
      <c r="S4433" s="102" t="s">
        <v>3290</v>
      </c>
      <c r="V4433" s="102" t="s">
        <v>3290</v>
      </c>
      <c r="Y4433" s="73" t="s">
        <v>57</v>
      </c>
      <c r="AB4433" s="89" t="s">
        <v>58</v>
      </c>
      <c r="AC4433" s="89" t="s">
        <v>59</v>
      </c>
      <c r="AE4433" s="73">
        <v>1</v>
      </c>
      <c r="AG4433" s="78">
        <v>55595</v>
      </c>
      <c r="AH4433" s="78">
        <v>55595</v>
      </c>
      <c r="AL4433" s="95">
        <v>8</v>
      </c>
      <c r="AN4433" s="78">
        <v>4448</v>
      </c>
      <c r="AO4433" s="89" t="s">
        <v>60</v>
      </c>
      <c r="AQ4433" s="75" t="s">
        <v>61</v>
      </c>
      <c r="AR4433" s="75" t="s">
        <v>62</v>
      </c>
      <c r="AS4433" s="75" t="s">
        <v>63</v>
      </c>
      <c r="AV4433" s="77"/>
      <c r="HX4433" s="58"/>
    </row>
    <row r="4434" spans="3:232">
      <c r="C4434" s="17" t="str">
        <f>VLOOKUP(O4434,'[1]mã đối tượng'!$C:$F,4,0)</f>
        <v>N</v>
      </c>
      <c r="D4434" s="89" t="s">
        <v>48</v>
      </c>
      <c r="E4434" s="89" t="s">
        <v>49</v>
      </c>
      <c r="F4434" s="74" t="s">
        <v>3276</v>
      </c>
      <c r="G4434" s="74" t="s">
        <v>3276</v>
      </c>
      <c r="H4434" s="74" t="s">
        <v>3289</v>
      </c>
      <c r="I4434" s="74" t="s">
        <v>3276</v>
      </c>
      <c r="J4434" s="92" t="s">
        <v>5853</v>
      </c>
      <c r="L4434" s="75" t="s">
        <v>53</v>
      </c>
      <c r="M4434" s="73" t="s">
        <v>3291</v>
      </c>
      <c r="N4434" s="73" t="s">
        <v>3276</v>
      </c>
      <c r="O4434" s="73" t="s">
        <v>75</v>
      </c>
      <c r="S4434" s="102" t="s">
        <v>3290</v>
      </c>
      <c r="V4434" s="102" t="s">
        <v>3290</v>
      </c>
      <c r="Y4434" s="73" t="s">
        <v>69</v>
      </c>
      <c r="AB4434" s="89" t="s">
        <v>58</v>
      </c>
      <c r="AC4434" s="89" t="s">
        <v>59</v>
      </c>
      <c r="AE4434" s="73">
        <v>2</v>
      </c>
      <c r="AG4434" s="78">
        <v>49500</v>
      </c>
      <c r="AH4434" s="78">
        <v>99000</v>
      </c>
      <c r="AL4434" s="95">
        <v>8</v>
      </c>
      <c r="AN4434" s="78">
        <v>7920</v>
      </c>
      <c r="AO4434" s="89" t="s">
        <v>60</v>
      </c>
      <c r="AQ4434" s="75" t="s">
        <v>61</v>
      </c>
      <c r="AR4434" s="75" t="s">
        <v>62</v>
      </c>
      <c r="AS4434" s="75" t="s">
        <v>63</v>
      </c>
      <c r="AV4434" s="77"/>
      <c r="HX4434" s="58"/>
    </row>
    <row r="4435" spans="3:232">
      <c r="C4435" s="17" t="str">
        <f>VLOOKUP(O4435,'[1]mã đối tượng'!$C:$F,4,0)</f>
        <v>N</v>
      </c>
      <c r="D4435" s="89" t="s">
        <v>48</v>
      </c>
      <c r="E4435" s="89" t="s">
        <v>49</v>
      </c>
      <c r="F4435" s="74" t="s">
        <v>3276</v>
      </c>
      <c r="G4435" s="74" t="s">
        <v>3276</v>
      </c>
      <c r="H4435" s="74" t="s">
        <v>3292</v>
      </c>
      <c r="I4435" s="74" t="s">
        <v>3276</v>
      </c>
      <c r="J4435" s="92" t="s">
        <v>5854</v>
      </c>
      <c r="L4435" s="75" t="s">
        <v>53</v>
      </c>
      <c r="M4435" s="73" t="s">
        <v>3294</v>
      </c>
      <c r="N4435" s="73" t="s">
        <v>3276</v>
      </c>
      <c r="O4435" s="73" t="s">
        <v>75</v>
      </c>
      <c r="S4435" s="102" t="s">
        <v>3293</v>
      </c>
      <c r="V4435" s="102" t="s">
        <v>3293</v>
      </c>
      <c r="Y4435" s="73" t="s">
        <v>77</v>
      </c>
      <c r="AB4435" s="89" t="s">
        <v>58</v>
      </c>
      <c r="AC4435" s="89" t="s">
        <v>59</v>
      </c>
      <c r="AE4435" s="73">
        <v>2</v>
      </c>
      <c r="AG4435" s="78">
        <v>70950</v>
      </c>
      <c r="AH4435" s="78">
        <v>141900</v>
      </c>
      <c r="AL4435" s="95">
        <v>8</v>
      </c>
      <c r="AN4435" s="78">
        <v>11352</v>
      </c>
      <c r="AO4435" s="89" t="s">
        <v>60</v>
      </c>
      <c r="AQ4435" s="75" t="s">
        <v>61</v>
      </c>
      <c r="AR4435" s="75" t="s">
        <v>62</v>
      </c>
      <c r="AS4435" s="75" t="s">
        <v>63</v>
      </c>
      <c r="AV4435" s="77"/>
      <c r="HX4435" s="58"/>
    </row>
    <row r="4436" spans="3:232">
      <c r="C4436" s="17" t="str">
        <f>VLOOKUP(O4436,'[1]mã đối tượng'!$C:$F,4,0)</f>
        <v>N</v>
      </c>
      <c r="D4436" s="89" t="s">
        <v>48</v>
      </c>
      <c r="E4436" s="89" t="s">
        <v>49</v>
      </c>
      <c r="F4436" s="74" t="s">
        <v>3276</v>
      </c>
      <c r="G4436" s="74" t="s">
        <v>3276</v>
      </c>
      <c r="H4436" s="74" t="s">
        <v>3292</v>
      </c>
      <c r="I4436" s="74" t="s">
        <v>3276</v>
      </c>
      <c r="J4436" s="92" t="s">
        <v>5854</v>
      </c>
      <c r="L4436" s="75" t="s">
        <v>53</v>
      </c>
      <c r="M4436" s="73" t="s">
        <v>3294</v>
      </c>
      <c r="N4436" s="73" t="s">
        <v>3276</v>
      </c>
      <c r="O4436" s="73" t="s">
        <v>75</v>
      </c>
      <c r="S4436" s="102" t="s">
        <v>3293</v>
      </c>
      <c r="V4436" s="102" t="s">
        <v>3293</v>
      </c>
      <c r="Y4436" s="73" t="s">
        <v>80</v>
      </c>
      <c r="AB4436" s="89" t="s">
        <v>58</v>
      </c>
      <c r="AC4436" s="89" t="s">
        <v>59</v>
      </c>
      <c r="AE4436" s="73">
        <v>3</v>
      </c>
      <c r="AG4436" s="78">
        <v>111058</v>
      </c>
      <c r="AH4436" s="78">
        <v>333174</v>
      </c>
      <c r="AL4436" s="95">
        <v>8</v>
      </c>
      <c r="AN4436" s="78">
        <v>26654</v>
      </c>
      <c r="AO4436" s="89" t="s">
        <v>60</v>
      </c>
      <c r="AQ4436" s="75" t="s">
        <v>61</v>
      </c>
      <c r="AR4436" s="75" t="s">
        <v>62</v>
      </c>
      <c r="AS4436" s="75" t="s">
        <v>63</v>
      </c>
      <c r="AV4436" s="77"/>
      <c r="HX4436" s="58"/>
    </row>
    <row r="4437" spans="3:232">
      <c r="C4437" s="17" t="str">
        <f>VLOOKUP(O4437,'[1]mã đối tượng'!$C:$F,4,0)</f>
        <v>N</v>
      </c>
      <c r="D4437" s="89" t="s">
        <v>48</v>
      </c>
      <c r="E4437" s="89" t="s">
        <v>49</v>
      </c>
      <c r="F4437" s="74" t="s">
        <v>3276</v>
      </c>
      <c r="G4437" s="74" t="s">
        <v>3276</v>
      </c>
      <c r="H4437" s="74" t="s">
        <v>3295</v>
      </c>
      <c r="I4437" s="74" t="s">
        <v>3276</v>
      </c>
      <c r="J4437" s="92" t="s">
        <v>5855</v>
      </c>
      <c r="L4437" s="75" t="s">
        <v>53</v>
      </c>
      <c r="M4437" s="73" t="s">
        <v>3296</v>
      </c>
      <c r="N4437" s="73" t="s">
        <v>3276</v>
      </c>
      <c r="O4437" s="73" t="s">
        <v>121</v>
      </c>
      <c r="S4437" s="102" t="s">
        <v>2507</v>
      </c>
      <c r="V4437" s="102" t="s">
        <v>2507</v>
      </c>
      <c r="Y4437" s="73" t="s">
        <v>78</v>
      </c>
      <c r="AB4437" s="89" t="s">
        <v>58</v>
      </c>
      <c r="AC4437" s="89" t="s">
        <v>59</v>
      </c>
      <c r="AE4437" s="73">
        <v>1</v>
      </c>
      <c r="AG4437" s="78">
        <v>46000</v>
      </c>
      <c r="AH4437" s="78">
        <v>46000</v>
      </c>
      <c r="AL4437" s="95">
        <v>8</v>
      </c>
      <c r="AN4437" s="78">
        <v>3680</v>
      </c>
      <c r="AO4437" s="89" t="s">
        <v>60</v>
      </c>
      <c r="AQ4437" s="75" t="s">
        <v>61</v>
      </c>
      <c r="AR4437" s="75" t="s">
        <v>62</v>
      </c>
      <c r="AS4437" s="75" t="s">
        <v>63</v>
      </c>
      <c r="AV4437" s="77"/>
      <c r="HX4437" s="58"/>
    </row>
    <row r="4438" spans="3:232">
      <c r="C4438" s="17" t="str">
        <f>VLOOKUP(O4438,'[1]mã đối tượng'!$C:$F,4,0)</f>
        <v>N</v>
      </c>
      <c r="D4438" s="89" t="s">
        <v>48</v>
      </c>
      <c r="E4438" s="89" t="s">
        <v>49</v>
      </c>
      <c r="F4438" s="74" t="s">
        <v>3276</v>
      </c>
      <c r="G4438" s="74" t="s">
        <v>3276</v>
      </c>
      <c r="H4438" s="74" t="s">
        <v>3297</v>
      </c>
      <c r="I4438" s="74" t="s">
        <v>3276</v>
      </c>
      <c r="J4438" s="92" t="s">
        <v>5856</v>
      </c>
      <c r="L4438" s="75" t="s">
        <v>53</v>
      </c>
      <c r="M4438" s="73" t="s">
        <v>3299</v>
      </c>
      <c r="N4438" s="73" t="s">
        <v>3276</v>
      </c>
      <c r="O4438" s="73" t="s">
        <v>121</v>
      </c>
      <c r="S4438" s="102" t="s">
        <v>3298</v>
      </c>
      <c r="V4438" s="102" t="s">
        <v>3298</v>
      </c>
      <c r="Y4438" s="73" t="s">
        <v>94</v>
      </c>
      <c r="AB4438" s="89" t="s">
        <v>58</v>
      </c>
      <c r="AC4438" s="89" t="s">
        <v>59</v>
      </c>
      <c r="AE4438" s="73">
        <v>1</v>
      </c>
      <c r="AG4438" s="78">
        <v>73431</v>
      </c>
      <c r="AH4438" s="78">
        <v>73431</v>
      </c>
      <c r="AL4438" s="95">
        <v>8</v>
      </c>
      <c r="AN4438" s="78">
        <v>5874</v>
      </c>
      <c r="AO4438" s="89" t="s">
        <v>60</v>
      </c>
      <c r="AQ4438" s="75" t="s">
        <v>61</v>
      </c>
      <c r="AR4438" s="75" t="s">
        <v>62</v>
      </c>
      <c r="AS4438" s="75" t="s">
        <v>63</v>
      </c>
      <c r="AV4438" s="77"/>
      <c r="HX4438" s="58"/>
    </row>
    <row r="4439" spans="3:232">
      <c r="C4439" s="17" t="str">
        <f>VLOOKUP(O4439,'[1]mã đối tượng'!$C:$F,4,0)</f>
        <v>N</v>
      </c>
      <c r="D4439" s="89" t="s">
        <v>48</v>
      </c>
      <c r="E4439" s="89" t="s">
        <v>49</v>
      </c>
      <c r="F4439" s="74" t="s">
        <v>3276</v>
      </c>
      <c r="G4439" s="74" t="s">
        <v>3276</v>
      </c>
      <c r="H4439" s="74" t="s">
        <v>3297</v>
      </c>
      <c r="I4439" s="74" t="s">
        <v>3276</v>
      </c>
      <c r="J4439" s="92" t="s">
        <v>5856</v>
      </c>
      <c r="L4439" s="75" t="s">
        <v>53</v>
      </c>
      <c r="M4439" s="73" t="s">
        <v>3299</v>
      </c>
      <c r="N4439" s="73" t="s">
        <v>3276</v>
      </c>
      <c r="O4439" s="73" t="s">
        <v>121</v>
      </c>
      <c r="S4439" s="102" t="s">
        <v>3298</v>
      </c>
      <c r="V4439" s="102" t="s">
        <v>3298</v>
      </c>
      <c r="Y4439" s="73" t="s">
        <v>70</v>
      </c>
      <c r="AB4439" s="89" t="s">
        <v>58</v>
      </c>
      <c r="AC4439" s="89" t="s">
        <v>59</v>
      </c>
      <c r="AE4439" s="73">
        <v>1</v>
      </c>
      <c r="AG4439" s="78">
        <v>111606</v>
      </c>
      <c r="AH4439" s="78">
        <v>111606</v>
      </c>
      <c r="AL4439" s="95">
        <v>8</v>
      </c>
      <c r="AN4439" s="78">
        <v>8929</v>
      </c>
      <c r="AO4439" s="89" t="s">
        <v>60</v>
      </c>
      <c r="AQ4439" s="75" t="s">
        <v>61</v>
      </c>
      <c r="AR4439" s="75" t="s">
        <v>62</v>
      </c>
      <c r="AS4439" s="75" t="s">
        <v>63</v>
      </c>
      <c r="AV4439" s="77"/>
      <c r="HX4439" s="58"/>
    </row>
    <row r="4440" spans="3:232">
      <c r="C4440" s="17" t="str">
        <f>VLOOKUP(O4440,'[1]mã đối tượng'!$C:$F,4,0)</f>
        <v>N</v>
      </c>
      <c r="D4440" s="89" t="s">
        <v>48</v>
      </c>
      <c r="E4440" s="89" t="s">
        <v>49</v>
      </c>
      <c r="F4440" s="74" t="s">
        <v>3276</v>
      </c>
      <c r="G4440" s="74" t="s">
        <v>3276</v>
      </c>
      <c r="H4440" s="74" t="s">
        <v>3300</v>
      </c>
      <c r="I4440" s="74" t="s">
        <v>3276</v>
      </c>
      <c r="J4440" s="92" t="s">
        <v>5857</v>
      </c>
      <c r="L4440" s="75" t="s">
        <v>53</v>
      </c>
      <c r="M4440" s="73" t="s">
        <v>3301</v>
      </c>
      <c r="N4440" s="73" t="s">
        <v>3276</v>
      </c>
      <c r="O4440" s="73" t="s">
        <v>509</v>
      </c>
      <c r="S4440" s="102" t="s">
        <v>2279</v>
      </c>
      <c r="V4440" s="102" t="s">
        <v>2279</v>
      </c>
      <c r="Y4440" s="73" t="s">
        <v>117</v>
      </c>
      <c r="AB4440" s="89" t="s">
        <v>58</v>
      </c>
      <c r="AC4440" s="89" t="s">
        <v>59</v>
      </c>
      <c r="AE4440" s="73">
        <v>4</v>
      </c>
      <c r="AG4440" s="78">
        <v>74250</v>
      </c>
      <c r="AH4440" s="78">
        <v>297000</v>
      </c>
      <c r="AL4440" s="95">
        <v>8</v>
      </c>
      <c r="AN4440" s="78">
        <v>23760</v>
      </c>
      <c r="AO4440" s="89" t="s">
        <v>60</v>
      </c>
      <c r="AQ4440" s="75" t="s">
        <v>61</v>
      </c>
      <c r="AR4440" s="75" t="s">
        <v>62</v>
      </c>
      <c r="AS4440" s="75" t="s">
        <v>63</v>
      </c>
      <c r="AV4440" s="77"/>
      <c r="HX4440" s="58"/>
    </row>
    <row r="4441" spans="3:232">
      <c r="C4441" s="17" t="str">
        <f>VLOOKUP(O4441,'[1]mã đối tượng'!$C:$F,4,0)</f>
        <v>N</v>
      </c>
      <c r="D4441" s="89" t="s">
        <v>48</v>
      </c>
      <c r="E4441" s="89" t="s">
        <v>49</v>
      </c>
      <c r="F4441" s="74" t="s">
        <v>3276</v>
      </c>
      <c r="G4441" s="74" t="s">
        <v>3276</v>
      </c>
      <c r="H4441" s="74" t="s">
        <v>3302</v>
      </c>
      <c r="I4441" s="74" t="s">
        <v>3276</v>
      </c>
      <c r="J4441" s="92" t="s">
        <v>5858</v>
      </c>
      <c r="L4441" s="75" t="s">
        <v>53</v>
      </c>
      <c r="M4441" s="73" t="s">
        <v>3304</v>
      </c>
      <c r="N4441" s="73" t="s">
        <v>3276</v>
      </c>
      <c r="O4441" s="73" t="s">
        <v>75</v>
      </c>
      <c r="S4441" s="102" t="s">
        <v>3303</v>
      </c>
      <c r="V4441" s="102" t="s">
        <v>3303</v>
      </c>
      <c r="Y4441" s="73" t="s">
        <v>79</v>
      </c>
      <c r="AB4441" s="89" t="s">
        <v>58</v>
      </c>
      <c r="AC4441" s="89" t="s">
        <v>59</v>
      </c>
      <c r="AE4441" s="73">
        <v>4</v>
      </c>
      <c r="AG4441" s="78">
        <v>50182</v>
      </c>
      <c r="AH4441" s="78">
        <v>200728</v>
      </c>
      <c r="AL4441" s="95">
        <v>8</v>
      </c>
      <c r="AN4441" s="78">
        <v>16058</v>
      </c>
      <c r="AO4441" s="89" t="s">
        <v>60</v>
      </c>
      <c r="AQ4441" s="75" t="s">
        <v>61</v>
      </c>
      <c r="AR4441" s="75" t="s">
        <v>62</v>
      </c>
      <c r="AS4441" s="75" t="s">
        <v>63</v>
      </c>
      <c r="AV4441" s="77"/>
      <c r="HX4441" s="58"/>
    </row>
    <row r="4442" spans="3:232">
      <c r="C4442" s="17" t="str">
        <f>VLOOKUP(O4442,'[1]mã đối tượng'!$C:$F,4,0)</f>
        <v>N</v>
      </c>
      <c r="D4442" s="89" t="s">
        <v>48</v>
      </c>
      <c r="E4442" s="89" t="s">
        <v>49</v>
      </c>
      <c r="F4442" s="74" t="s">
        <v>3276</v>
      </c>
      <c r="G4442" s="74" t="s">
        <v>3276</v>
      </c>
      <c r="H4442" s="74" t="s">
        <v>3302</v>
      </c>
      <c r="I4442" s="74" t="s">
        <v>3276</v>
      </c>
      <c r="J4442" s="92" t="s">
        <v>5858</v>
      </c>
      <c r="L4442" s="75" t="s">
        <v>53</v>
      </c>
      <c r="M4442" s="73" t="s">
        <v>3304</v>
      </c>
      <c r="N4442" s="73" t="s">
        <v>3276</v>
      </c>
      <c r="O4442" s="73" t="s">
        <v>75</v>
      </c>
      <c r="S4442" s="102" t="s">
        <v>3303</v>
      </c>
      <c r="V4442" s="102" t="s">
        <v>3303</v>
      </c>
      <c r="Y4442" s="73" t="s">
        <v>77</v>
      </c>
      <c r="AB4442" s="89" t="s">
        <v>58</v>
      </c>
      <c r="AC4442" s="89" t="s">
        <v>59</v>
      </c>
      <c r="AE4442" s="73">
        <v>2</v>
      </c>
      <c r="AG4442" s="78">
        <v>70950</v>
      </c>
      <c r="AH4442" s="78">
        <v>141900</v>
      </c>
      <c r="AL4442" s="95">
        <v>8</v>
      </c>
      <c r="AN4442" s="78">
        <v>11352</v>
      </c>
      <c r="AO4442" s="89" t="s">
        <v>60</v>
      </c>
      <c r="AQ4442" s="75" t="s">
        <v>61</v>
      </c>
      <c r="AR4442" s="75" t="s">
        <v>62</v>
      </c>
      <c r="AS4442" s="75" t="s">
        <v>63</v>
      </c>
      <c r="AV4442" s="77"/>
      <c r="HX4442" s="58"/>
    </row>
    <row r="4443" spans="3:232">
      <c r="C4443" s="17" t="str">
        <f>VLOOKUP(O4443,'[1]mã đối tượng'!$C:$F,4,0)</f>
        <v>N</v>
      </c>
      <c r="D4443" s="89" t="s">
        <v>48</v>
      </c>
      <c r="E4443" s="89" t="s">
        <v>49</v>
      </c>
      <c r="F4443" s="74" t="s">
        <v>3276</v>
      </c>
      <c r="G4443" s="74" t="s">
        <v>3276</v>
      </c>
      <c r="H4443" s="74" t="s">
        <v>3302</v>
      </c>
      <c r="I4443" s="74" t="s">
        <v>3276</v>
      </c>
      <c r="J4443" s="92" t="s">
        <v>5858</v>
      </c>
      <c r="L4443" s="75" t="s">
        <v>53</v>
      </c>
      <c r="M4443" s="73" t="s">
        <v>3304</v>
      </c>
      <c r="N4443" s="73" t="s">
        <v>3276</v>
      </c>
      <c r="O4443" s="73" t="s">
        <v>75</v>
      </c>
      <c r="S4443" s="102" t="s">
        <v>3303</v>
      </c>
      <c r="V4443" s="102" t="s">
        <v>3303</v>
      </c>
      <c r="Y4443" s="73" t="s">
        <v>57</v>
      </c>
      <c r="AB4443" s="89" t="s">
        <v>58</v>
      </c>
      <c r="AC4443" s="89" t="s">
        <v>59</v>
      </c>
      <c r="AE4443" s="73">
        <v>2</v>
      </c>
      <c r="AG4443" s="78">
        <v>55595</v>
      </c>
      <c r="AH4443" s="78">
        <v>111190</v>
      </c>
      <c r="AL4443" s="95">
        <v>8</v>
      </c>
      <c r="AN4443" s="78">
        <v>8895</v>
      </c>
      <c r="AO4443" s="89" t="s">
        <v>60</v>
      </c>
      <c r="AQ4443" s="75" t="s">
        <v>61</v>
      </c>
      <c r="AR4443" s="75" t="s">
        <v>62</v>
      </c>
      <c r="AS4443" s="75" t="s">
        <v>63</v>
      </c>
      <c r="AV4443" s="77"/>
      <c r="HX4443" s="58"/>
    </row>
    <row r="4444" spans="3:232">
      <c r="C4444" s="17" t="str">
        <f>VLOOKUP(O4444,'[1]mã đối tượng'!$C:$F,4,0)</f>
        <v>N</v>
      </c>
      <c r="D4444" s="89" t="s">
        <v>48</v>
      </c>
      <c r="E4444" s="89" t="s">
        <v>49</v>
      </c>
      <c r="F4444" s="74" t="s">
        <v>3276</v>
      </c>
      <c r="G4444" s="74" t="s">
        <v>3276</v>
      </c>
      <c r="H4444" s="74" t="s">
        <v>3305</v>
      </c>
      <c r="I4444" s="74" t="s">
        <v>3276</v>
      </c>
      <c r="J4444" s="92" t="s">
        <v>5859</v>
      </c>
      <c r="L4444" s="75" t="s">
        <v>53</v>
      </c>
      <c r="M4444" s="73" t="s">
        <v>3307</v>
      </c>
      <c r="N4444" s="73" t="s">
        <v>3276</v>
      </c>
      <c r="O4444" s="73" t="s">
        <v>121</v>
      </c>
      <c r="S4444" s="102" t="s">
        <v>3306</v>
      </c>
      <c r="V4444" s="102" t="s">
        <v>3306</v>
      </c>
      <c r="Y4444" s="73" t="s">
        <v>57</v>
      </c>
      <c r="AB4444" s="89" t="s">
        <v>58</v>
      </c>
      <c r="AC4444" s="89" t="s">
        <v>59</v>
      </c>
      <c r="AE4444" s="73">
        <v>1</v>
      </c>
      <c r="AG4444" s="78">
        <v>55595</v>
      </c>
      <c r="AH4444" s="78">
        <v>55595</v>
      </c>
      <c r="AL4444" s="95">
        <v>8</v>
      </c>
      <c r="AN4444" s="78">
        <v>4448</v>
      </c>
      <c r="AO4444" s="89" t="s">
        <v>60</v>
      </c>
      <c r="AQ4444" s="75" t="s">
        <v>61</v>
      </c>
      <c r="AR4444" s="75" t="s">
        <v>62</v>
      </c>
      <c r="AS4444" s="75" t="s">
        <v>63</v>
      </c>
      <c r="AV4444" s="77"/>
      <c r="HX4444" s="58"/>
    </row>
    <row r="4445" spans="3:232">
      <c r="C4445" s="17" t="str">
        <f>VLOOKUP(O4445,'[1]mã đối tượng'!$C:$F,4,0)</f>
        <v>N</v>
      </c>
      <c r="D4445" s="89" t="s">
        <v>48</v>
      </c>
      <c r="E4445" s="89" t="s">
        <v>49</v>
      </c>
      <c r="F4445" s="74" t="s">
        <v>3276</v>
      </c>
      <c r="G4445" s="74" t="s">
        <v>3276</v>
      </c>
      <c r="H4445" s="74" t="s">
        <v>3308</v>
      </c>
      <c r="I4445" s="74" t="s">
        <v>3276</v>
      </c>
      <c r="J4445" s="92" t="s">
        <v>5860</v>
      </c>
      <c r="L4445" s="75" t="s">
        <v>53</v>
      </c>
      <c r="M4445" s="73" t="s">
        <v>3310</v>
      </c>
      <c r="N4445" s="73" t="s">
        <v>3276</v>
      </c>
      <c r="O4445" s="73" t="s">
        <v>121</v>
      </c>
      <c r="S4445" s="102" t="s">
        <v>3309</v>
      </c>
      <c r="V4445" s="102" t="s">
        <v>3309</v>
      </c>
      <c r="Y4445" s="73" t="s">
        <v>79</v>
      </c>
      <c r="AB4445" s="89" t="s">
        <v>58</v>
      </c>
      <c r="AC4445" s="89" t="s">
        <v>59</v>
      </c>
      <c r="AE4445" s="73">
        <v>1</v>
      </c>
      <c r="AG4445" s="78">
        <v>50182</v>
      </c>
      <c r="AH4445" s="78">
        <v>50182</v>
      </c>
      <c r="AL4445" s="95">
        <v>8</v>
      </c>
      <c r="AN4445" s="78">
        <v>4015</v>
      </c>
      <c r="AO4445" s="89" t="s">
        <v>60</v>
      </c>
      <c r="AQ4445" s="75" t="s">
        <v>61</v>
      </c>
      <c r="AR4445" s="75" t="s">
        <v>62</v>
      </c>
      <c r="AS4445" s="75" t="s">
        <v>63</v>
      </c>
      <c r="AV4445" s="77"/>
      <c r="HX4445" s="58"/>
    </row>
    <row r="4446" spans="3:232">
      <c r="C4446" s="17" t="str">
        <f>VLOOKUP(O4446,'[1]mã đối tượng'!$C:$F,4,0)</f>
        <v>N</v>
      </c>
      <c r="D4446" s="89" t="s">
        <v>48</v>
      </c>
      <c r="E4446" s="89" t="s">
        <v>49</v>
      </c>
      <c r="F4446" s="74" t="s">
        <v>3276</v>
      </c>
      <c r="G4446" s="74" t="s">
        <v>3276</v>
      </c>
      <c r="H4446" s="74" t="s">
        <v>3311</v>
      </c>
      <c r="I4446" s="74" t="s">
        <v>3276</v>
      </c>
      <c r="J4446" s="92" t="s">
        <v>5861</v>
      </c>
      <c r="L4446" s="75" t="s">
        <v>53</v>
      </c>
      <c r="M4446" s="73" t="s">
        <v>3313</v>
      </c>
      <c r="N4446" s="73" t="s">
        <v>3276</v>
      </c>
      <c r="O4446" s="73" t="s">
        <v>509</v>
      </c>
      <c r="S4446" s="102" t="s">
        <v>3312</v>
      </c>
      <c r="V4446" s="102" t="s">
        <v>3312</v>
      </c>
      <c r="Y4446" s="73" t="s">
        <v>69</v>
      </c>
      <c r="AB4446" s="89" t="s">
        <v>58</v>
      </c>
      <c r="AC4446" s="89" t="s">
        <v>59</v>
      </c>
      <c r="AE4446" s="73">
        <v>2</v>
      </c>
      <c r="AG4446" s="78">
        <v>49500</v>
      </c>
      <c r="AH4446" s="78">
        <v>99000</v>
      </c>
      <c r="AL4446" s="95">
        <v>8</v>
      </c>
      <c r="AN4446" s="78">
        <v>7920</v>
      </c>
      <c r="AO4446" s="89" t="s">
        <v>60</v>
      </c>
      <c r="AQ4446" s="75" t="s">
        <v>61</v>
      </c>
      <c r="AR4446" s="75" t="s">
        <v>62</v>
      </c>
      <c r="AS4446" s="75" t="s">
        <v>63</v>
      </c>
      <c r="AV4446" s="77"/>
      <c r="HX4446" s="58"/>
    </row>
    <row r="4447" spans="3:232">
      <c r="C4447" s="17" t="str">
        <f>VLOOKUP(O4447,'[1]mã đối tượng'!$C:$F,4,0)</f>
        <v>N</v>
      </c>
      <c r="D4447" s="89" t="s">
        <v>48</v>
      </c>
      <c r="E4447" s="89" t="s">
        <v>49</v>
      </c>
      <c r="F4447" s="74" t="s">
        <v>3276</v>
      </c>
      <c r="G4447" s="74" t="s">
        <v>3276</v>
      </c>
      <c r="H4447" s="74" t="s">
        <v>3314</v>
      </c>
      <c r="I4447" s="74" t="s">
        <v>3276</v>
      </c>
      <c r="J4447" s="92" t="s">
        <v>5862</v>
      </c>
      <c r="L4447" s="75" t="s">
        <v>53</v>
      </c>
      <c r="M4447" s="73" t="s">
        <v>3316</v>
      </c>
      <c r="N4447" s="73" t="s">
        <v>3276</v>
      </c>
      <c r="O4447" s="73" t="s">
        <v>75</v>
      </c>
      <c r="S4447" s="102" t="s">
        <v>3315</v>
      </c>
      <c r="V4447" s="102" t="s">
        <v>3315</v>
      </c>
      <c r="Y4447" s="73" t="s">
        <v>80</v>
      </c>
      <c r="AB4447" s="89" t="s">
        <v>58</v>
      </c>
      <c r="AC4447" s="89" t="s">
        <v>59</v>
      </c>
      <c r="AE4447" s="73">
        <v>2</v>
      </c>
      <c r="AG4447" s="78">
        <v>111058</v>
      </c>
      <c r="AH4447" s="78">
        <v>222116</v>
      </c>
      <c r="AL4447" s="95">
        <v>8</v>
      </c>
      <c r="AN4447" s="78">
        <v>17769</v>
      </c>
      <c r="AO4447" s="89" t="s">
        <v>60</v>
      </c>
      <c r="AQ4447" s="75" t="s">
        <v>61</v>
      </c>
      <c r="AR4447" s="75" t="s">
        <v>62</v>
      </c>
      <c r="AS4447" s="75" t="s">
        <v>63</v>
      </c>
      <c r="AV4447" s="77"/>
      <c r="HX4447" s="58"/>
    </row>
    <row r="4448" spans="3:232">
      <c r="C4448" s="17" t="str">
        <f>VLOOKUP(O4448,'[1]mã đối tượng'!$C:$F,4,0)</f>
        <v>N</v>
      </c>
      <c r="D4448" s="89" t="s">
        <v>48</v>
      </c>
      <c r="E4448" s="89" t="s">
        <v>49</v>
      </c>
      <c r="F4448" s="74" t="s">
        <v>3276</v>
      </c>
      <c r="G4448" s="74" t="s">
        <v>3276</v>
      </c>
      <c r="H4448" s="74" t="s">
        <v>3314</v>
      </c>
      <c r="I4448" s="74" t="s">
        <v>3276</v>
      </c>
      <c r="J4448" s="92" t="s">
        <v>5862</v>
      </c>
      <c r="L4448" s="75" t="s">
        <v>53</v>
      </c>
      <c r="M4448" s="73" t="s">
        <v>3316</v>
      </c>
      <c r="N4448" s="73" t="s">
        <v>3276</v>
      </c>
      <c r="O4448" s="73" t="s">
        <v>75</v>
      </c>
      <c r="S4448" s="102" t="s">
        <v>3315</v>
      </c>
      <c r="V4448" s="102" t="s">
        <v>3315</v>
      </c>
      <c r="Y4448" s="73" t="s">
        <v>117</v>
      </c>
      <c r="AB4448" s="89" t="s">
        <v>58</v>
      </c>
      <c r="AC4448" s="89" t="s">
        <v>59</v>
      </c>
      <c r="AE4448" s="73">
        <v>1</v>
      </c>
      <c r="AG4448" s="78">
        <v>74250</v>
      </c>
      <c r="AH4448" s="78">
        <v>74250</v>
      </c>
      <c r="AL4448" s="95">
        <v>8</v>
      </c>
      <c r="AN4448" s="78">
        <v>5940</v>
      </c>
      <c r="AO4448" s="89" t="s">
        <v>60</v>
      </c>
      <c r="AQ4448" s="75" t="s">
        <v>61</v>
      </c>
      <c r="AR4448" s="75" t="s">
        <v>62</v>
      </c>
      <c r="AS4448" s="75" t="s">
        <v>63</v>
      </c>
      <c r="AV4448" s="77"/>
      <c r="HX4448" s="58"/>
    </row>
    <row r="4449" spans="3:232">
      <c r="C4449" s="17" t="str">
        <f>VLOOKUP(O4449,'[1]mã đối tượng'!$C:$F,4,0)</f>
        <v>N</v>
      </c>
      <c r="D4449" s="89" t="s">
        <v>48</v>
      </c>
      <c r="E4449" s="89" t="s">
        <v>49</v>
      </c>
      <c r="F4449" s="74" t="s">
        <v>3276</v>
      </c>
      <c r="G4449" s="74" t="s">
        <v>3276</v>
      </c>
      <c r="H4449" s="74" t="s">
        <v>3314</v>
      </c>
      <c r="I4449" s="74" t="s">
        <v>3276</v>
      </c>
      <c r="J4449" s="92" t="s">
        <v>5862</v>
      </c>
      <c r="L4449" s="75" t="s">
        <v>53</v>
      </c>
      <c r="M4449" s="73" t="s">
        <v>3316</v>
      </c>
      <c r="N4449" s="73" t="s">
        <v>3276</v>
      </c>
      <c r="O4449" s="73" t="s">
        <v>75</v>
      </c>
      <c r="S4449" s="102" t="s">
        <v>3315</v>
      </c>
      <c r="V4449" s="102" t="s">
        <v>3315</v>
      </c>
      <c r="Y4449" s="73" t="s">
        <v>78</v>
      </c>
      <c r="AB4449" s="89" t="s">
        <v>58</v>
      </c>
      <c r="AC4449" s="89" t="s">
        <v>59</v>
      </c>
      <c r="AE4449" s="73">
        <v>1</v>
      </c>
      <c r="AG4449" s="78">
        <v>46000</v>
      </c>
      <c r="AH4449" s="78">
        <v>46000</v>
      </c>
      <c r="AL4449" s="95">
        <v>8</v>
      </c>
      <c r="AN4449" s="78">
        <v>3680</v>
      </c>
      <c r="AO4449" s="89" t="s">
        <v>60</v>
      </c>
      <c r="AQ4449" s="75" t="s">
        <v>61</v>
      </c>
      <c r="AR4449" s="75" t="s">
        <v>62</v>
      </c>
      <c r="AS4449" s="75" t="s">
        <v>63</v>
      </c>
      <c r="AV4449" s="77"/>
      <c r="HX4449" s="58"/>
    </row>
    <row r="4450" spans="3:232">
      <c r="C4450" s="17" t="str">
        <f>VLOOKUP(O4450,'[1]mã đối tượng'!$C:$F,4,0)</f>
        <v>N</v>
      </c>
      <c r="D4450" s="89" t="s">
        <v>48</v>
      </c>
      <c r="E4450" s="89" t="s">
        <v>49</v>
      </c>
      <c r="F4450" s="74" t="s">
        <v>3276</v>
      </c>
      <c r="G4450" s="74" t="s">
        <v>3276</v>
      </c>
      <c r="H4450" s="74" t="s">
        <v>3317</v>
      </c>
      <c r="I4450" s="74" t="s">
        <v>3276</v>
      </c>
      <c r="J4450" s="92" t="s">
        <v>5863</v>
      </c>
      <c r="L4450" s="75" t="s">
        <v>53</v>
      </c>
      <c r="M4450" s="73" t="s">
        <v>3318</v>
      </c>
      <c r="N4450" s="73" t="s">
        <v>3276</v>
      </c>
      <c r="O4450" s="73" t="s">
        <v>75</v>
      </c>
      <c r="S4450" s="102" t="s">
        <v>3315</v>
      </c>
      <c r="V4450" s="102" t="s">
        <v>3315</v>
      </c>
      <c r="Y4450" s="73" t="s">
        <v>70</v>
      </c>
      <c r="AB4450" s="89" t="s">
        <v>58</v>
      </c>
      <c r="AC4450" s="89" t="s">
        <v>59</v>
      </c>
      <c r="AE4450" s="73">
        <v>3</v>
      </c>
      <c r="AG4450" s="78">
        <v>111606</v>
      </c>
      <c r="AH4450" s="78">
        <v>334818</v>
      </c>
      <c r="AL4450" s="95">
        <v>8</v>
      </c>
      <c r="AN4450" s="78">
        <v>26785</v>
      </c>
      <c r="AO4450" s="89" t="s">
        <v>60</v>
      </c>
      <c r="AQ4450" s="75" t="s">
        <v>61</v>
      </c>
      <c r="AR4450" s="75" t="s">
        <v>62</v>
      </c>
      <c r="AS4450" s="75" t="s">
        <v>63</v>
      </c>
      <c r="AV4450" s="77"/>
      <c r="HX4450" s="58"/>
    </row>
    <row r="4451" spans="3:232">
      <c r="C4451" s="17" t="str">
        <f>VLOOKUP(O4451,'[1]mã đối tượng'!$C:$F,4,0)</f>
        <v>N</v>
      </c>
      <c r="D4451" s="89" t="s">
        <v>48</v>
      </c>
      <c r="E4451" s="89" t="s">
        <v>49</v>
      </c>
      <c r="F4451" s="74" t="s">
        <v>3276</v>
      </c>
      <c r="G4451" s="74" t="s">
        <v>3276</v>
      </c>
      <c r="H4451" s="74" t="s">
        <v>3319</v>
      </c>
      <c r="I4451" s="74" t="s">
        <v>3276</v>
      </c>
      <c r="J4451" s="92" t="s">
        <v>5864</v>
      </c>
      <c r="L4451" s="75" t="s">
        <v>53</v>
      </c>
      <c r="M4451" s="73" t="s">
        <v>3320</v>
      </c>
      <c r="N4451" s="73" t="s">
        <v>3276</v>
      </c>
      <c r="O4451" s="73" t="s">
        <v>509</v>
      </c>
      <c r="S4451" s="102" t="s">
        <v>3312</v>
      </c>
      <c r="V4451" s="102" t="s">
        <v>3312</v>
      </c>
      <c r="Y4451" s="73" t="s">
        <v>78</v>
      </c>
      <c r="AB4451" s="89" t="s">
        <v>58</v>
      </c>
      <c r="AC4451" s="89" t="s">
        <v>59</v>
      </c>
      <c r="AE4451" s="73">
        <v>2</v>
      </c>
      <c r="AG4451" s="78">
        <v>46000</v>
      </c>
      <c r="AH4451" s="78">
        <v>92000</v>
      </c>
      <c r="AL4451" s="95">
        <v>8</v>
      </c>
      <c r="AN4451" s="78">
        <v>7360</v>
      </c>
      <c r="AO4451" s="89" t="s">
        <v>60</v>
      </c>
      <c r="AQ4451" s="75" t="s">
        <v>61</v>
      </c>
      <c r="AR4451" s="75" t="s">
        <v>62</v>
      </c>
      <c r="AS4451" s="75" t="s">
        <v>63</v>
      </c>
      <c r="AV4451" s="77"/>
      <c r="HX4451" s="58"/>
    </row>
    <row r="4452" spans="3:232">
      <c r="C4452" s="17" t="str">
        <f>VLOOKUP(O4452,'[1]mã đối tượng'!$C:$F,4,0)</f>
        <v>N</v>
      </c>
      <c r="D4452" s="89" t="s">
        <v>48</v>
      </c>
      <c r="E4452" s="89" t="s">
        <v>49</v>
      </c>
      <c r="F4452" s="74" t="s">
        <v>3276</v>
      </c>
      <c r="G4452" s="74" t="s">
        <v>3276</v>
      </c>
      <c r="H4452" s="74" t="s">
        <v>3321</v>
      </c>
      <c r="I4452" s="74" t="s">
        <v>3276</v>
      </c>
      <c r="J4452" s="92" t="s">
        <v>5865</v>
      </c>
      <c r="L4452" s="75" t="s">
        <v>53</v>
      </c>
      <c r="M4452" s="73" t="s">
        <v>3322</v>
      </c>
      <c r="N4452" s="73" t="s">
        <v>3276</v>
      </c>
      <c r="O4452" s="73" t="s">
        <v>509</v>
      </c>
      <c r="S4452" s="102" t="s">
        <v>3312</v>
      </c>
      <c r="V4452" s="102" t="s">
        <v>3312</v>
      </c>
      <c r="Y4452" s="73" t="s">
        <v>77</v>
      </c>
      <c r="AB4452" s="89" t="s">
        <v>58</v>
      </c>
      <c r="AC4452" s="89" t="s">
        <v>59</v>
      </c>
      <c r="AE4452" s="73">
        <v>2</v>
      </c>
      <c r="AG4452" s="78">
        <v>70950</v>
      </c>
      <c r="AH4452" s="78">
        <v>141900</v>
      </c>
      <c r="AL4452" s="95">
        <v>8</v>
      </c>
      <c r="AN4452" s="78">
        <v>11352</v>
      </c>
      <c r="AO4452" s="89" t="s">
        <v>60</v>
      </c>
      <c r="AQ4452" s="75" t="s">
        <v>61</v>
      </c>
      <c r="AR4452" s="75" t="s">
        <v>62</v>
      </c>
      <c r="AS4452" s="75" t="s">
        <v>63</v>
      </c>
      <c r="AV4452" s="77"/>
      <c r="HX4452" s="58"/>
    </row>
    <row r="4453" spans="3:232">
      <c r="C4453" s="17" t="str">
        <f>VLOOKUP(O4453,'[1]mã đối tượng'!$C:$F,4,0)</f>
        <v>N</v>
      </c>
      <c r="D4453" s="89" t="s">
        <v>48</v>
      </c>
      <c r="E4453" s="89" t="s">
        <v>49</v>
      </c>
      <c r="F4453" s="74" t="s">
        <v>3276</v>
      </c>
      <c r="G4453" s="74" t="s">
        <v>3276</v>
      </c>
      <c r="H4453" s="74" t="s">
        <v>3323</v>
      </c>
      <c r="I4453" s="74" t="s">
        <v>3276</v>
      </c>
      <c r="J4453" s="92" t="s">
        <v>5866</v>
      </c>
      <c r="L4453" s="75" t="s">
        <v>53</v>
      </c>
      <c r="M4453" s="73" t="s">
        <v>3324</v>
      </c>
      <c r="N4453" s="73" t="s">
        <v>3276</v>
      </c>
      <c r="O4453" s="73" t="s">
        <v>509</v>
      </c>
      <c r="S4453" s="102" t="s">
        <v>2527</v>
      </c>
      <c r="V4453" s="102" t="s">
        <v>2527</v>
      </c>
      <c r="Y4453" s="73" t="s">
        <v>78</v>
      </c>
      <c r="AB4453" s="89" t="s">
        <v>58</v>
      </c>
      <c r="AC4453" s="89" t="s">
        <v>59</v>
      </c>
      <c r="AE4453" s="73">
        <v>4</v>
      </c>
      <c r="AG4453" s="78">
        <v>46000</v>
      </c>
      <c r="AH4453" s="78">
        <v>184000</v>
      </c>
      <c r="AL4453" s="95">
        <v>8</v>
      </c>
      <c r="AN4453" s="78">
        <v>14720</v>
      </c>
      <c r="AO4453" s="89" t="s">
        <v>60</v>
      </c>
      <c r="AQ4453" s="75" t="s">
        <v>61</v>
      </c>
      <c r="AR4453" s="75" t="s">
        <v>62</v>
      </c>
      <c r="AS4453" s="75" t="s">
        <v>63</v>
      </c>
      <c r="AV4453" s="77"/>
      <c r="HX4453" s="58"/>
    </row>
    <row r="4454" spans="3:232">
      <c r="C4454" s="17" t="str">
        <f>VLOOKUP(O4454,'[1]mã đối tượng'!$C:$F,4,0)</f>
        <v>N</v>
      </c>
      <c r="D4454" s="89" t="s">
        <v>48</v>
      </c>
      <c r="E4454" s="89" t="s">
        <v>49</v>
      </c>
      <c r="F4454" s="74" t="s">
        <v>3276</v>
      </c>
      <c r="G4454" s="74" t="s">
        <v>3276</v>
      </c>
      <c r="H4454" s="74" t="s">
        <v>3325</v>
      </c>
      <c r="I4454" s="74" t="s">
        <v>3276</v>
      </c>
      <c r="J4454" s="92" t="s">
        <v>5867</v>
      </c>
      <c r="L4454" s="75" t="s">
        <v>53</v>
      </c>
      <c r="M4454" s="73" t="s">
        <v>3326</v>
      </c>
      <c r="N4454" s="73" t="s">
        <v>3276</v>
      </c>
      <c r="O4454" s="73" t="s">
        <v>509</v>
      </c>
      <c r="S4454" s="102" t="s">
        <v>3312</v>
      </c>
      <c r="V4454" s="102" t="s">
        <v>3312</v>
      </c>
      <c r="Y4454" s="73" t="s">
        <v>80</v>
      </c>
      <c r="AB4454" s="89" t="s">
        <v>58</v>
      </c>
      <c r="AC4454" s="89" t="s">
        <v>59</v>
      </c>
      <c r="AE4454" s="73">
        <v>1</v>
      </c>
      <c r="AG4454" s="78">
        <v>111058</v>
      </c>
      <c r="AH4454" s="78">
        <v>111058</v>
      </c>
      <c r="AL4454" s="95">
        <v>8</v>
      </c>
      <c r="AN4454" s="78">
        <v>8885</v>
      </c>
      <c r="AO4454" s="89" t="s">
        <v>60</v>
      </c>
      <c r="AQ4454" s="75" t="s">
        <v>61</v>
      </c>
      <c r="AR4454" s="75" t="s">
        <v>62</v>
      </c>
      <c r="AS4454" s="75" t="s">
        <v>63</v>
      </c>
      <c r="AV4454" s="77"/>
      <c r="HX4454" s="58"/>
    </row>
    <row r="4455" spans="3:232">
      <c r="C4455" s="17" t="str">
        <f>VLOOKUP(O4455,'[1]mã đối tượng'!$C:$F,4,0)</f>
        <v>N</v>
      </c>
      <c r="D4455" s="89" t="s">
        <v>48</v>
      </c>
      <c r="E4455" s="89" t="s">
        <v>49</v>
      </c>
      <c r="F4455" s="74" t="s">
        <v>3276</v>
      </c>
      <c r="G4455" s="74" t="s">
        <v>3276</v>
      </c>
      <c r="H4455" s="74" t="s">
        <v>3327</v>
      </c>
      <c r="I4455" s="74" t="s">
        <v>3276</v>
      </c>
      <c r="J4455" s="92" t="s">
        <v>5868</v>
      </c>
      <c r="L4455" s="75" t="s">
        <v>53</v>
      </c>
      <c r="M4455" s="73" t="s">
        <v>3328</v>
      </c>
      <c r="N4455" s="73" t="s">
        <v>3276</v>
      </c>
      <c r="O4455" s="73" t="s">
        <v>658</v>
      </c>
      <c r="S4455" s="102" t="s">
        <v>2186</v>
      </c>
      <c r="V4455" s="102" t="s">
        <v>2186</v>
      </c>
      <c r="Y4455" s="73" t="s">
        <v>70</v>
      </c>
      <c r="AB4455" s="89" t="s">
        <v>58</v>
      </c>
      <c r="AC4455" s="89" t="s">
        <v>59</v>
      </c>
      <c r="AE4455" s="73">
        <v>1</v>
      </c>
      <c r="AG4455" s="78">
        <v>111606</v>
      </c>
      <c r="AH4455" s="78">
        <v>111606</v>
      </c>
      <c r="AL4455" s="95">
        <v>8</v>
      </c>
      <c r="AN4455" s="78">
        <v>8928</v>
      </c>
      <c r="AO4455" s="89" t="s">
        <v>60</v>
      </c>
      <c r="AQ4455" s="75" t="s">
        <v>61</v>
      </c>
      <c r="AR4455" s="75" t="s">
        <v>62</v>
      </c>
      <c r="AS4455" s="75" t="s">
        <v>63</v>
      </c>
      <c r="AV4455" s="77"/>
      <c r="HX4455" s="58"/>
    </row>
    <row r="4456" spans="3:232">
      <c r="C4456" s="17" t="str">
        <f>VLOOKUP(O4456,'[1]mã đối tượng'!$C:$F,4,0)</f>
        <v>N</v>
      </c>
      <c r="D4456" s="89" t="s">
        <v>48</v>
      </c>
      <c r="E4456" s="89" t="s">
        <v>49</v>
      </c>
      <c r="F4456" s="74" t="s">
        <v>3276</v>
      </c>
      <c r="G4456" s="74" t="s">
        <v>3276</v>
      </c>
      <c r="H4456" s="74" t="s">
        <v>3329</v>
      </c>
      <c r="I4456" s="74" t="s">
        <v>3276</v>
      </c>
      <c r="J4456" s="92" t="s">
        <v>5869</v>
      </c>
      <c r="L4456" s="75" t="s">
        <v>53</v>
      </c>
      <c r="M4456" s="73" t="s">
        <v>3330</v>
      </c>
      <c r="N4456" s="73" t="s">
        <v>3276</v>
      </c>
      <c r="O4456" s="73" t="s">
        <v>75</v>
      </c>
      <c r="S4456" s="102" t="s">
        <v>1491</v>
      </c>
      <c r="V4456" s="102" t="s">
        <v>1491</v>
      </c>
      <c r="Y4456" s="73" t="s">
        <v>80</v>
      </c>
      <c r="AB4456" s="89" t="s">
        <v>58</v>
      </c>
      <c r="AC4456" s="89" t="s">
        <v>59</v>
      </c>
      <c r="AE4456" s="73">
        <v>1</v>
      </c>
      <c r="AG4456" s="78">
        <v>111058</v>
      </c>
      <c r="AH4456" s="78">
        <v>111058</v>
      </c>
      <c r="AL4456" s="95">
        <v>8</v>
      </c>
      <c r="AN4456" s="78">
        <v>8885</v>
      </c>
      <c r="AO4456" s="89" t="s">
        <v>60</v>
      </c>
      <c r="AQ4456" s="75" t="s">
        <v>61</v>
      </c>
      <c r="AR4456" s="75" t="s">
        <v>62</v>
      </c>
      <c r="AS4456" s="75" t="s">
        <v>63</v>
      </c>
      <c r="AV4456" s="77"/>
      <c r="HX4456" s="58"/>
    </row>
    <row r="4457" spans="3:232">
      <c r="C4457" s="17" t="str">
        <f>VLOOKUP(O4457,'[1]mã đối tượng'!$C:$F,4,0)</f>
        <v>N</v>
      </c>
      <c r="D4457" s="89" t="s">
        <v>48</v>
      </c>
      <c r="E4457" s="89" t="s">
        <v>49</v>
      </c>
      <c r="F4457" s="74" t="s">
        <v>3276</v>
      </c>
      <c r="G4457" s="74" t="s">
        <v>3276</v>
      </c>
      <c r="H4457" s="74" t="s">
        <v>3329</v>
      </c>
      <c r="I4457" s="74" t="s">
        <v>3276</v>
      </c>
      <c r="J4457" s="92" t="s">
        <v>5869</v>
      </c>
      <c r="L4457" s="75" t="s">
        <v>53</v>
      </c>
      <c r="M4457" s="73" t="s">
        <v>3330</v>
      </c>
      <c r="N4457" s="73" t="s">
        <v>3276</v>
      </c>
      <c r="O4457" s="73" t="s">
        <v>75</v>
      </c>
      <c r="S4457" s="102" t="s">
        <v>1491</v>
      </c>
      <c r="V4457" s="102" t="s">
        <v>1491</v>
      </c>
      <c r="Y4457" s="73" t="s">
        <v>57</v>
      </c>
      <c r="AB4457" s="89" t="s">
        <v>58</v>
      </c>
      <c r="AC4457" s="89" t="s">
        <v>59</v>
      </c>
      <c r="AE4457" s="73">
        <v>2</v>
      </c>
      <c r="AG4457" s="78">
        <v>55595</v>
      </c>
      <c r="AH4457" s="78">
        <v>111190</v>
      </c>
      <c r="AL4457" s="95">
        <v>8</v>
      </c>
      <c r="AN4457" s="78">
        <v>8895</v>
      </c>
      <c r="AO4457" s="89" t="s">
        <v>60</v>
      </c>
      <c r="AQ4457" s="75" t="s">
        <v>61</v>
      </c>
      <c r="AR4457" s="75" t="s">
        <v>62</v>
      </c>
      <c r="AS4457" s="75" t="s">
        <v>63</v>
      </c>
      <c r="AV4457" s="77"/>
      <c r="HX4457" s="58"/>
    </row>
    <row r="4458" spans="3:232">
      <c r="C4458" s="17" t="str">
        <f>VLOOKUP(O4458,'[1]mã đối tượng'!$C:$F,4,0)</f>
        <v>N</v>
      </c>
      <c r="D4458" s="89" t="s">
        <v>48</v>
      </c>
      <c r="E4458" s="89" t="s">
        <v>49</v>
      </c>
      <c r="F4458" s="74" t="s">
        <v>3276</v>
      </c>
      <c r="G4458" s="74" t="s">
        <v>3276</v>
      </c>
      <c r="H4458" s="74" t="s">
        <v>3329</v>
      </c>
      <c r="I4458" s="74" t="s">
        <v>3276</v>
      </c>
      <c r="J4458" s="92" t="s">
        <v>5869</v>
      </c>
      <c r="L4458" s="75" t="s">
        <v>53</v>
      </c>
      <c r="M4458" s="73" t="s">
        <v>3330</v>
      </c>
      <c r="N4458" s="73" t="s">
        <v>3276</v>
      </c>
      <c r="O4458" s="73" t="s">
        <v>75</v>
      </c>
      <c r="S4458" s="102" t="s">
        <v>1491</v>
      </c>
      <c r="V4458" s="102" t="s">
        <v>1491</v>
      </c>
      <c r="Y4458" s="73" t="s">
        <v>69</v>
      </c>
      <c r="AB4458" s="89" t="s">
        <v>58</v>
      </c>
      <c r="AC4458" s="89" t="s">
        <v>59</v>
      </c>
      <c r="AE4458" s="73">
        <v>1</v>
      </c>
      <c r="AG4458" s="78">
        <v>49500</v>
      </c>
      <c r="AH4458" s="78">
        <v>49500</v>
      </c>
      <c r="AL4458" s="95">
        <v>8</v>
      </c>
      <c r="AN4458" s="78">
        <v>3960</v>
      </c>
      <c r="AO4458" s="89" t="s">
        <v>60</v>
      </c>
      <c r="AQ4458" s="75" t="s">
        <v>61</v>
      </c>
      <c r="AR4458" s="75" t="s">
        <v>62</v>
      </c>
      <c r="AS4458" s="75" t="s">
        <v>63</v>
      </c>
      <c r="AV4458" s="77"/>
      <c r="HX4458" s="58"/>
    </row>
    <row r="4459" spans="3:232">
      <c r="C4459" s="17" t="str">
        <f>VLOOKUP(O4459,'[1]mã đối tượng'!$C:$F,4,0)</f>
        <v>N</v>
      </c>
      <c r="D4459" s="89" t="s">
        <v>48</v>
      </c>
      <c r="E4459" s="89" t="s">
        <v>49</v>
      </c>
      <c r="F4459" s="74" t="s">
        <v>3276</v>
      </c>
      <c r="G4459" s="74" t="s">
        <v>3276</v>
      </c>
      <c r="H4459" s="74" t="s">
        <v>3329</v>
      </c>
      <c r="I4459" s="74" t="s">
        <v>3276</v>
      </c>
      <c r="J4459" s="92" t="s">
        <v>5869</v>
      </c>
      <c r="L4459" s="75" t="s">
        <v>53</v>
      </c>
      <c r="M4459" s="73" t="s">
        <v>3330</v>
      </c>
      <c r="N4459" s="73" t="s">
        <v>3276</v>
      </c>
      <c r="O4459" s="73" t="s">
        <v>75</v>
      </c>
      <c r="S4459" s="102" t="s">
        <v>1491</v>
      </c>
      <c r="V4459" s="102" t="s">
        <v>1491</v>
      </c>
      <c r="Y4459" s="73" t="s">
        <v>77</v>
      </c>
      <c r="AB4459" s="89" t="s">
        <v>58</v>
      </c>
      <c r="AC4459" s="89" t="s">
        <v>59</v>
      </c>
      <c r="AE4459" s="73">
        <v>1</v>
      </c>
      <c r="AG4459" s="78">
        <v>70950</v>
      </c>
      <c r="AH4459" s="78">
        <v>70950</v>
      </c>
      <c r="AL4459" s="95">
        <v>8</v>
      </c>
      <c r="AN4459" s="78">
        <v>5676</v>
      </c>
      <c r="AO4459" s="89" t="s">
        <v>60</v>
      </c>
      <c r="AQ4459" s="75" t="s">
        <v>61</v>
      </c>
      <c r="AR4459" s="75" t="s">
        <v>62</v>
      </c>
      <c r="AS4459" s="75" t="s">
        <v>63</v>
      </c>
      <c r="AV4459" s="77"/>
      <c r="HX4459" s="58"/>
    </row>
    <row r="4460" spans="3:232">
      <c r="C4460" s="17" t="str">
        <f>VLOOKUP(O4460,'[1]mã đối tượng'!$C:$F,4,0)</f>
        <v>N</v>
      </c>
      <c r="D4460" s="89" t="s">
        <v>48</v>
      </c>
      <c r="E4460" s="89" t="s">
        <v>49</v>
      </c>
      <c r="F4460" s="74" t="s">
        <v>3276</v>
      </c>
      <c r="G4460" s="74" t="s">
        <v>3276</v>
      </c>
      <c r="H4460" s="74" t="s">
        <v>3331</v>
      </c>
      <c r="I4460" s="74" t="s">
        <v>3276</v>
      </c>
      <c r="J4460" s="92" t="s">
        <v>5870</v>
      </c>
      <c r="L4460" s="75" t="s">
        <v>53</v>
      </c>
      <c r="M4460" s="73" t="s">
        <v>3333</v>
      </c>
      <c r="N4460" s="73" t="s">
        <v>3276</v>
      </c>
      <c r="O4460" s="73" t="s">
        <v>3568</v>
      </c>
      <c r="S4460" s="102" t="s">
        <v>3332</v>
      </c>
      <c r="V4460" s="102" t="s">
        <v>3332</v>
      </c>
      <c r="Y4460" s="73" t="s">
        <v>80</v>
      </c>
      <c r="AB4460" s="89" t="s">
        <v>58</v>
      </c>
      <c r="AC4460" s="89" t="s">
        <v>59</v>
      </c>
      <c r="AE4460" s="73">
        <v>2</v>
      </c>
      <c r="AG4460" s="78">
        <v>111058</v>
      </c>
      <c r="AH4460" s="78">
        <v>222116</v>
      </c>
      <c r="AL4460" s="95">
        <v>8</v>
      </c>
      <c r="AN4460" s="78">
        <v>17769</v>
      </c>
      <c r="AO4460" s="89" t="s">
        <v>60</v>
      </c>
      <c r="AQ4460" s="75" t="s">
        <v>61</v>
      </c>
      <c r="AR4460" s="75" t="s">
        <v>62</v>
      </c>
      <c r="AS4460" s="75" t="s">
        <v>63</v>
      </c>
      <c r="AV4460" s="77"/>
      <c r="HX4460" s="58"/>
    </row>
    <row r="4461" spans="3:232">
      <c r="C4461" s="17" t="str">
        <f>VLOOKUP(O4461,'[1]mã đối tượng'!$C:$F,4,0)</f>
        <v>N</v>
      </c>
      <c r="D4461" s="89" t="s">
        <v>48</v>
      </c>
      <c r="E4461" s="89" t="s">
        <v>49</v>
      </c>
      <c r="F4461" s="74" t="s">
        <v>3276</v>
      </c>
      <c r="G4461" s="74" t="s">
        <v>3276</v>
      </c>
      <c r="H4461" s="74" t="s">
        <v>3334</v>
      </c>
      <c r="I4461" s="74" t="s">
        <v>3276</v>
      </c>
      <c r="J4461" s="92" t="s">
        <v>5871</v>
      </c>
      <c r="L4461" s="75" t="s">
        <v>53</v>
      </c>
      <c r="M4461" s="73" t="s">
        <v>3336</v>
      </c>
      <c r="N4461" s="73" t="s">
        <v>3276</v>
      </c>
      <c r="O4461" s="73" t="s">
        <v>121</v>
      </c>
      <c r="S4461" s="102" t="s">
        <v>3335</v>
      </c>
      <c r="V4461" s="102" t="s">
        <v>3335</v>
      </c>
      <c r="Y4461" s="73" t="s">
        <v>77</v>
      </c>
      <c r="AB4461" s="89" t="s">
        <v>58</v>
      </c>
      <c r="AC4461" s="89" t="s">
        <v>59</v>
      </c>
      <c r="AE4461" s="73">
        <v>1</v>
      </c>
      <c r="AG4461" s="78">
        <v>70950</v>
      </c>
      <c r="AH4461" s="78">
        <v>70950</v>
      </c>
      <c r="AL4461" s="95">
        <v>8</v>
      </c>
      <c r="AN4461" s="78">
        <v>5676</v>
      </c>
      <c r="AO4461" s="89" t="s">
        <v>60</v>
      </c>
      <c r="AQ4461" s="75" t="s">
        <v>61</v>
      </c>
      <c r="AR4461" s="75" t="s">
        <v>62</v>
      </c>
      <c r="AS4461" s="75" t="s">
        <v>63</v>
      </c>
      <c r="AV4461" s="77"/>
      <c r="HX4461" s="58"/>
    </row>
    <row r="4462" spans="3:232">
      <c r="C4462" s="17" t="str">
        <f>VLOOKUP(O4462,'[1]mã đối tượng'!$C:$F,4,0)</f>
        <v>N</v>
      </c>
      <c r="D4462" s="89" t="s">
        <v>48</v>
      </c>
      <c r="E4462" s="89" t="s">
        <v>49</v>
      </c>
      <c r="F4462" s="74" t="s">
        <v>3276</v>
      </c>
      <c r="G4462" s="74" t="s">
        <v>3276</v>
      </c>
      <c r="H4462" s="74" t="s">
        <v>3337</v>
      </c>
      <c r="I4462" s="74" t="s">
        <v>3276</v>
      </c>
      <c r="J4462" s="92" t="s">
        <v>5872</v>
      </c>
      <c r="L4462" s="75" t="s">
        <v>53</v>
      </c>
      <c r="M4462" s="73" t="s">
        <v>3339</v>
      </c>
      <c r="N4462" s="73" t="s">
        <v>3276</v>
      </c>
      <c r="O4462" s="73" t="s">
        <v>121</v>
      </c>
      <c r="S4462" s="102" t="s">
        <v>3338</v>
      </c>
      <c r="V4462" s="102" t="s">
        <v>3338</v>
      </c>
      <c r="Y4462" s="73" t="s">
        <v>79</v>
      </c>
      <c r="AB4462" s="89" t="s">
        <v>58</v>
      </c>
      <c r="AC4462" s="89" t="s">
        <v>59</v>
      </c>
      <c r="AE4462" s="73">
        <v>2</v>
      </c>
      <c r="AG4462" s="78">
        <v>50182</v>
      </c>
      <c r="AH4462" s="78">
        <v>100364</v>
      </c>
      <c r="AL4462" s="95">
        <v>8</v>
      </c>
      <c r="AN4462" s="78">
        <v>8029</v>
      </c>
      <c r="AO4462" s="89" t="s">
        <v>60</v>
      </c>
      <c r="AQ4462" s="75" t="s">
        <v>61</v>
      </c>
      <c r="AR4462" s="75" t="s">
        <v>62</v>
      </c>
      <c r="AS4462" s="75" t="s">
        <v>63</v>
      </c>
      <c r="AV4462" s="77"/>
      <c r="HX4462" s="58"/>
    </row>
    <row r="4463" spans="3:232">
      <c r="C4463" s="17" t="str">
        <f>VLOOKUP(O4463,'[1]mã đối tượng'!$C:$F,4,0)</f>
        <v>N</v>
      </c>
      <c r="D4463" s="89" t="s">
        <v>48</v>
      </c>
      <c r="E4463" s="89" t="s">
        <v>49</v>
      </c>
      <c r="F4463" s="74" t="s">
        <v>3276</v>
      </c>
      <c r="G4463" s="74" t="s">
        <v>3276</v>
      </c>
      <c r="H4463" s="74" t="s">
        <v>3340</v>
      </c>
      <c r="I4463" s="74" t="s">
        <v>3276</v>
      </c>
      <c r="J4463" s="92" t="s">
        <v>5873</v>
      </c>
      <c r="L4463" s="75" t="s">
        <v>53</v>
      </c>
      <c r="M4463" s="73" t="s">
        <v>3342</v>
      </c>
      <c r="N4463" s="73" t="s">
        <v>3276</v>
      </c>
      <c r="O4463" s="73" t="s">
        <v>3555</v>
      </c>
      <c r="S4463" s="102" t="s">
        <v>3341</v>
      </c>
      <c r="V4463" s="102" t="s">
        <v>3341</v>
      </c>
      <c r="Y4463" s="73" t="s">
        <v>117</v>
      </c>
      <c r="AB4463" s="89" t="s">
        <v>58</v>
      </c>
      <c r="AC4463" s="89" t="s">
        <v>59</v>
      </c>
      <c r="AE4463" s="73">
        <v>1</v>
      </c>
      <c r="AG4463" s="78">
        <v>74250</v>
      </c>
      <c r="AH4463" s="78">
        <v>74250</v>
      </c>
      <c r="AL4463" s="95">
        <v>8</v>
      </c>
      <c r="AN4463" s="78">
        <v>5940</v>
      </c>
      <c r="AO4463" s="89" t="s">
        <v>60</v>
      </c>
      <c r="AQ4463" s="75" t="s">
        <v>61</v>
      </c>
      <c r="AR4463" s="75" t="s">
        <v>62</v>
      </c>
      <c r="AS4463" s="75" t="s">
        <v>63</v>
      </c>
      <c r="AV4463" s="77"/>
      <c r="HX4463" s="58"/>
    </row>
    <row r="4464" spans="3:232">
      <c r="C4464" s="17" t="str">
        <f>VLOOKUP(O4464,'[1]mã đối tượng'!$C:$F,4,0)</f>
        <v>N</v>
      </c>
      <c r="D4464" s="89" t="s">
        <v>48</v>
      </c>
      <c r="E4464" s="89" t="s">
        <v>49</v>
      </c>
      <c r="F4464" s="74" t="s">
        <v>3276</v>
      </c>
      <c r="G4464" s="74" t="s">
        <v>3276</v>
      </c>
      <c r="H4464" s="74" t="s">
        <v>3340</v>
      </c>
      <c r="I4464" s="74" t="s">
        <v>3276</v>
      </c>
      <c r="J4464" s="92" t="s">
        <v>5873</v>
      </c>
      <c r="L4464" s="75" t="s">
        <v>53</v>
      </c>
      <c r="M4464" s="73" t="s">
        <v>3342</v>
      </c>
      <c r="N4464" s="73" t="s">
        <v>3276</v>
      </c>
      <c r="O4464" s="73" t="s">
        <v>3555</v>
      </c>
      <c r="S4464" s="102" t="s">
        <v>3341</v>
      </c>
      <c r="V4464" s="102" t="s">
        <v>3341</v>
      </c>
      <c r="Y4464" s="73" t="s">
        <v>70</v>
      </c>
      <c r="AB4464" s="89" t="s">
        <v>58</v>
      </c>
      <c r="AC4464" s="89" t="s">
        <v>59</v>
      </c>
      <c r="AE4464" s="73">
        <v>1</v>
      </c>
      <c r="AG4464" s="78">
        <v>111606</v>
      </c>
      <c r="AH4464" s="78">
        <v>111606</v>
      </c>
      <c r="AL4464" s="95">
        <v>8</v>
      </c>
      <c r="AN4464" s="78">
        <v>8928</v>
      </c>
      <c r="AO4464" s="89" t="s">
        <v>60</v>
      </c>
      <c r="AQ4464" s="75" t="s">
        <v>61</v>
      </c>
      <c r="AR4464" s="75" t="s">
        <v>62</v>
      </c>
      <c r="AS4464" s="75" t="s">
        <v>63</v>
      </c>
      <c r="AV4464" s="77"/>
      <c r="HX4464" s="58"/>
    </row>
    <row r="4465" spans="3:232">
      <c r="C4465" s="17" t="str">
        <f>VLOOKUP(O4465,'[1]mã đối tượng'!$C:$F,4,0)</f>
        <v>N</v>
      </c>
      <c r="D4465" s="89" t="s">
        <v>48</v>
      </c>
      <c r="E4465" s="89" t="s">
        <v>49</v>
      </c>
      <c r="F4465" s="74" t="s">
        <v>3276</v>
      </c>
      <c r="G4465" s="74" t="s">
        <v>3276</v>
      </c>
      <c r="H4465" s="74" t="s">
        <v>3343</v>
      </c>
      <c r="I4465" s="74" t="s">
        <v>3276</v>
      </c>
      <c r="J4465" s="92" t="s">
        <v>5874</v>
      </c>
      <c r="L4465" s="75" t="s">
        <v>53</v>
      </c>
      <c r="M4465" s="73" t="s">
        <v>3345</v>
      </c>
      <c r="N4465" s="73" t="s">
        <v>3276</v>
      </c>
      <c r="O4465" s="73" t="s">
        <v>3583</v>
      </c>
      <c r="S4465" s="102" t="s">
        <v>3344</v>
      </c>
      <c r="V4465" s="102" t="s">
        <v>3344</v>
      </c>
      <c r="Y4465" s="73" t="s">
        <v>80</v>
      </c>
      <c r="AB4465" s="89" t="s">
        <v>58</v>
      </c>
      <c r="AC4465" s="89" t="s">
        <v>59</v>
      </c>
      <c r="AE4465" s="73">
        <v>1</v>
      </c>
      <c r="AG4465" s="78">
        <v>111058</v>
      </c>
      <c r="AH4465" s="78">
        <v>111058</v>
      </c>
      <c r="AL4465" s="95">
        <v>8</v>
      </c>
      <c r="AN4465" s="78">
        <v>8885</v>
      </c>
      <c r="AO4465" s="89" t="s">
        <v>60</v>
      </c>
      <c r="AQ4465" s="75" t="s">
        <v>61</v>
      </c>
      <c r="AR4465" s="75" t="s">
        <v>62</v>
      </c>
      <c r="AS4465" s="75" t="s">
        <v>63</v>
      </c>
      <c r="AV4465" s="77"/>
      <c r="HX4465" s="58"/>
    </row>
    <row r="4466" spans="3:232">
      <c r="C4466" s="17" t="str">
        <f>VLOOKUP(O4466,'[1]mã đối tượng'!$C:$F,4,0)</f>
        <v>N</v>
      </c>
      <c r="D4466" s="89" t="s">
        <v>48</v>
      </c>
      <c r="E4466" s="89" t="s">
        <v>49</v>
      </c>
      <c r="F4466" s="74" t="s">
        <v>3276</v>
      </c>
      <c r="G4466" s="74" t="s">
        <v>3276</v>
      </c>
      <c r="H4466" s="74" t="s">
        <v>3346</v>
      </c>
      <c r="I4466" s="74" t="s">
        <v>3276</v>
      </c>
      <c r="J4466" s="92" t="s">
        <v>5875</v>
      </c>
      <c r="L4466" s="75" t="s">
        <v>53</v>
      </c>
      <c r="M4466" s="73" t="s">
        <v>3348</v>
      </c>
      <c r="N4466" s="73" t="s">
        <v>3276</v>
      </c>
      <c r="O4466" s="73" t="s">
        <v>658</v>
      </c>
      <c r="S4466" s="102" t="s">
        <v>3347</v>
      </c>
      <c r="V4466" s="102" t="s">
        <v>3347</v>
      </c>
      <c r="Y4466" s="73" t="s">
        <v>80</v>
      </c>
      <c r="AB4466" s="89" t="s">
        <v>58</v>
      </c>
      <c r="AC4466" s="89" t="s">
        <v>59</v>
      </c>
      <c r="AE4466" s="73">
        <v>1</v>
      </c>
      <c r="AG4466" s="78">
        <v>111058</v>
      </c>
      <c r="AH4466" s="78">
        <v>111058</v>
      </c>
      <c r="AL4466" s="95">
        <v>8</v>
      </c>
      <c r="AN4466" s="78">
        <v>8885</v>
      </c>
      <c r="AO4466" s="89" t="s">
        <v>60</v>
      </c>
      <c r="AQ4466" s="75" t="s">
        <v>61</v>
      </c>
      <c r="AR4466" s="75" t="s">
        <v>62</v>
      </c>
      <c r="AS4466" s="75" t="s">
        <v>63</v>
      </c>
      <c r="AV4466" s="77"/>
      <c r="HX4466" s="58"/>
    </row>
    <row r="4467" spans="3:232">
      <c r="C4467" s="17" t="str">
        <f>VLOOKUP(O4467,'[1]mã đối tượng'!$C:$F,4,0)</f>
        <v>N</v>
      </c>
      <c r="D4467" s="89" t="s">
        <v>48</v>
      </c>
      <c r="E4467" s="89" t="s">
        <v>49</v>
      </c>
      <c r="F4467" s="74" t="s">
        <v>3276</v>
      </c>
      <c r="G4467" s="74" t="s">
        <v>3276</v>
      </c>
      <c r="H4467" s="74" t="s">
        <v>3346</v>
      </c>
      <c r="I4467" s="74" t="s">
        <v>3276</v>
      </c>
      <c r="J4467" s="92" t="s">
        <v>5875</v>
      </c>
      <c r="L4467" s="75" t="s">
        <v>53</v>
      </c>
      <c r="M4467" s="73" t="s">
        <v>3348</v>
      </c>
      <c r="N4467" s="73" t="s">
        <v>3276</v>
      </c>
      <c r="O4467" s="73" t="s">
        <v>658</v>
      </c>
      <c r="S4467" s="102" t="s">
        <v>3347</v>
      </c>
      <c r="V4467" s="102" t="s">
        <v>3347</v>
      </c>
      <c r="Y4467" s="73" t="s">
        <v>69</v>
      </c>
      <c r="AB4467" s="89" t="s">
        <v>58</v>
      </c>
      <c r="AC4467" s="89" t="s">
        <v>59</v>
      </c>
      <c r="AE4467" s="73">
        <v>3</v>
      </c>
      <c r="AG4467" s="78">
        <v>49500</v>
      </c>
      <c r="AH4467" s="78">
        <v>148500</v>
      </c>
      <c r="AL4467" s="95">
        <v>8</v>
      </c>
      <c r="AN4467" s="78">
        <v>11880</v>
      </c>
      <c r="AO4467" s="89" t="s">
        <v>60</v>
      </c>
      <c r="AQ4467" s="75" t="s">
        <v>61</v>
      </c>
      <c r="AR4467" s="75" t="s">
        <v>62</v>
      </c>
      <c r="AS4467" s="75" t="s">
        <v>63</v>
      </c>
      <c r="AV4467" s="77"/>
      <c r="HX4467" s="58"/>
    </row>
    <row r="4468" spans="3:232">
      <c r="C4468" s="17" t="str">
        <f>VLOOKUP(O4468,'[1]mã đối tượng'!$C:$F,4,0)</f>
        <v>N</v>
      </c>
      <c r="D4468" s="89" t="s">
        <v>48</v>
      </c>
      <c r="E4468" s="89" t="s">
        <v>49</v>
      </c>
      <c r="F4468" s="74" t="s">
        <v>3276</v>
      </c>
      <c r="G4468" s="74" t="s">
        <v>3276</v>
      </c>
      <c r="H4468" s="74" t="s">
        <v>3346</v>
      </c>
      <c r="I4468" s="74" t="s">
        <v>3276</v>
      </c>
      <c r="J4468" s="92" t="s">
        <v>5875</v>
      </c>
      <c r="L4468" s="75" t="s">
        <v>53</v>
      </c>
      <c r="M4468" s="73" t="s">
        <v>3348</v>
      </c>
      <c r="N4468" s="73" t="s">
        <v>3276</v>
      </c>
      <c r="O4468" s="73" t="s">
        <v>658</v>
      </c>
      <c r="S4468" s="102" t="s">
        <v>3347</v>
      </c>
      <c r="V4468" s="102" t="s">
        <v>3347</v>
      </c>
      <c r="Y4468" s="73" t="s">
        <v>69</v>
      </c>
      <c r="AB4468" s="89" t="s">
        <v>58</v>
      </c>
      <c r="AC4468" s="89" t="s">
        <v>59</v>
      </c>
      <c r="AE4468" s="73">
        <v>5</v>
      </c>
      <c r="AG4468" s="78">
        <v>49500</v>
      </c>
      <c r="AH4468" s="78">
        <v>247500</v>
      </c>
      <c r="AL4468" s="95">
        <v>8</v>
      </c>
      <c r="AN4468" s="78">
        <v>19800</v>
      </c>
      <c r="AO4468" s="89" t="s">
        <v>60</v>
      </c>
      <c r="AQ4468" s="75" t="s">
        <v>61</v>
      </c>
      <c r="AR4468" s="75" t="s">
        <v>62</v>
      </c>
      <c r="AS4468" s="75" t="s">
        <v>63</v>
      </c>
      <c r="AV4468" s="77"/>
      <c r="HX4468" s="58"/>
    </row>
    <row r="4469" spans="3:232">
      <c r="C4469" s="17" t="str">
        <f>VLOOKUP(O4469,'[1]mã đối tượng'!$C:$F,4,0)</f>
        <v>N</v>
      </c>
      <c r="D4469" s="89" t="s">
        <v>48</v>
      </c>
      <c r="E4469" s="89" t="s">
        <v>49</v>
      </c>
      <c r="F4469" s="74" t="s">
        <v>3276</v>
      </c>
      <c r="G4469" s="74" t="s">
        <v>3276</v>
      </c>
      <c r="H4469" s="74" t="s">
        <v>3346</v>
      </c>
      <c r="I4469" s="74" t="s">
        <v>3276</v>
      </c>
      <c r="J4469" s="92" t="s">
        <v>5875</v>
      </c>
      <c r="L4469" s="75" t="s">
        <v>53</v>
      </c>
      <c r="M4469" s="73" t="s">
        <v>3348</v>
      </c>
      <c r="N4469" s="73" t="s">
        <v>3276</v>
      </c>
      <c r="O4469" s="73" t="s">
        <v>658</v>
      </c>
      <c r="S4469" s="102" t="s">
        <v>3347</v>
      </c>
      <c r="V4469" s="102" t="s">
        <v>3347</v>
      </c>
      <c r="Y4469" s="73" t="s">
        <v>142</v>
      </c>
      <c r="AB4469" s="89" t="s">
        <v>58</v>
      </c>
      <c r="AC4469" s="89" t="s">
        <v>59</v>
      </c>
      <c r="AE4469" s="73">
        <v>3</v>
      </c>
      <c r="AG4469" s="78">
        <v>50400</v>
      </c>
      <c r="AH4469" s="78">
        <v>151200</v>
      </c>
      <c r="AL4469" s="95">
        <v>8</v>
      </c>
      <c r="AN4469" s="78">
        <v>12096</v>
      </c>
      <c r="AO4469" s="89" t="s">
        <v>60</v>
      </c>
      <c r="AQ4469" s="75" t="s">
        <v>61</v>
      </c>
      <c r="AR4469" s="75" t="s">
        <v>62</v>
      </c>
      <c r="AS4469" s="75" t="s">
        <v>63</v>
      </c>
      <c r="AV4469" s="77"/>
      <c r="HX4469" s="58"/>
    </row>
    <row r="4470" spans="3:232">
      <c r="C4470" s="17" t="str">
        <f>VLOOKUP(O4470,'[1]mã đối tượng'!$C:$F,4,0)</f>
        <v>N</v>
      </c>
      <c r="D4470" s="89" t="s">
        <v>48</v>
      </c>
      <c r="E4470" s="89" t="s">
        <v>49</v>
      </c>
      <c r="F4470" s="74" t="s">
        <v>3276</v>
      </c>
      <c r="G4470" s="74" t="s">
        <v>3276</v>
      </c>
      <c r="H4470" s="74" t="s">
        <v>3346</v>
      </c>
      <c r="I4470" s="74" t="s">
        <v>3276</v>
      </c>
      <c r="J4470" s="92" t="s">
        <v>5875</v>
      </c>
      <c r="L4470" s="75" t="s">
        <v>53</v>
      </c>
      <c r="M4470" s="73" t="s">
        <v>3348</v>
      </c>
      <c r="N4470" s="73" t="s">
        <v>3276</v>
      </c>
      <c r="O4470" s="73" t="s">
        <v>658</v>
      </c>
      <c r="S4470" s="102" t="s">
        <v>3347</v>
      </c>
      <c r="V4470" s="102" t="s">
        <v>3347</v>
      </c>
      <c r="Y4470" s="73" t="s">
        <v>142</v>
      </c>
      <c r="AB4470" s="89" t="s">
        <v>58</v>
      </c>
      <c r="AC4470" s="89" t="s">
        <v>59</v>
      </c>
      <c r="AE4470" s="73">
        <v>2</v>
      </c>
      <c r="AG4470" s="78">
        <v>50400</v>
      </c>
      <c r="AH4470" s="78">
        <v>100800</v>
      </c>
      <c r="AL4470" s="95">
        <v>8</v>
      </c>
      <c r="AN4470" s="78">
        <v>8064</v>
      </c>
      <c r="AO4470" s="89" t="s">
        <v>60</v>
      </c>
      <c r="AQ4470" s="75" t="s">
        <v>61</v>
      </c>
      <c r="AR4470" s="75" t="s">
        <v>62</v>
      </c>
      <c r="AS4470" s="75" t="s">
        <v>63</v>
      </c>
      <c r="AV4470" s="77"/>
      <c r="HX4470" s="58"/>
    </row>
    <row r="4471" spans="3:232">
      <c r="C4471" s="17" t="str">
        <f>VLOOKUP(O4471,'[1]mã đối tượng'!$C:$F,4,0)</f>
        <v>N</v>
      </c>
      <c r="D4471" s="89" t="s">
        <v>48</v>
      </c>
      <c r="E4471" s="89" t="s">
        <v>49</v>
      </c>
      <c r="F4471" s="74" t="s">
        <v>3276</v>
      </c>
      <c r="G4471" s="74" t="s">
        <v>3276</v>
      </c>
      <c r="H4471" s="74" t="s">
        <v>3346</v>
      </c>
      <c r="I4471" s="74" t="s">
        <v>3276</v>
      </c>
      <c r="J4471" s="92" t="s">
        <v>5875</v>
      </c>
      <c r="L4471" s="75" t="s">
        <v>53</v>
      </c>
      <c r="M4471" s="73" t="s">
        <v>3348</v>
      </c>
      <c r="N4471" s="73" t="s">
        <v>3276</v>
      </c>
      <c r="O4471" s="73" t="s">
        <v>658</v>
      </c>
      <c r="S4471" s="102" t="s">
        <v>3347</v>
      </c>
      <c r="V4471" s="102" t="s">
        <v>3347</v>
      </c>
      <c r="Y4471" s="73" t="s">
        <v>117</v>
      </c>
      <c r="AB4471" s="89" t="s">
        <v>58</v>
      </c>
      <c r="AC4471" s="89" t="s">
        <v>59</v>
      </c>
      <c r="AE4471" s="73">
        <v>2</v>
      </c>
      <c r="AG4471" s="78">
        <v>74250</v>
      </c>
      <c r="AH4471" s="78">
        <v>148500</v>
      </c>
      <c r="AL4471" s="95">
        <v>8</v>
      </c>
      <c r="AN4471" s="78">
        <v>11880</v>
      </c>
      <c r="AO4471" s="89" t="s">
        <v>60</v>
      </c>
      <c r="AQ4471" s="75" t="s">
        <v>61</v>
      </c>
      <c r="AR4471" s="75" t="s">
        <v>62</v>
      </c>
      <c r="AS4471" s="75" t="s">
        <v>63</v>
      </c>
      <c r="AV4471" s="77"/>
      <c r="HX4471" s="58"/>
    </row>
    <row r="4472" spans="3:232">
      <c r="C4472" s="17" t="str">
        <f>VLOOKUP(O4472,'[1]mã đối tượng'!$C:$F,4,0)</f>
        <v>N</v>
      </c>
      <c r="D4472" s="89" t="s">
        <v>48</v>
      </c>
      <c r="E4472" s="89" t="s">
        <v>49</v>
      </c>
      <c r="F4472" s="74" t="s">
        <v>3276</v>
      </c>
      <c r="G4472" s="74" t="s">
        <v>3276</v>
      </c>
      <c r="H4472" s="74" t="s">
        <v>3346</v>
      </c>
      <c r="I4472" s="74" t="s">
        <v>3276</v>
      </c>
      <c r="J4472" s="92" t="s">
        <v>5875</v>
      </c>
      <c r="L4472" s="75" t="s">
        <v>53</v>
      </c>
      <c r="M4472" s="73" t="s">
        <v>3348</v>
      </c>
      <c r="N4472" s="73" t="s">
        <v>3276</v>
      </c>
      <c r="O4472" s="73" t="s">
        <v>658</v>
      </c>
      <c r="S4472" s="102" t="s">
        <v>3347</v>
      </c>
      <c r="V4472" s="102" t="s">
        <v>3347</v>
      </c>
      <c r="Y4472" s="73" t="s">
        <v>117</v>
      </c>
      <c r="AB4472" s="89" t="s">
        <v>58</v>
      </c>
      <c r="AC4472" s="89" t="s">
        <v>59</v>
      </c>
      <c r="AE4472" s="73">
        <v>3</v>
      </c>
      <c r="AG4472" s="78">
        <v>74250</v>
      </c>
      <c r="AH4472" s="78">
        <v>222750</v>
      </c>
      <c r="AL4472" s="95">
        <v>8</v>
      </c>
      <c r="AN4472" s="78">
        <v>17820</v>
      </c>
      <c r="AO4472" s="89" t="s">
        <v>60</v>
      </c>
      <c r="AQ4472" s="75" t="s">
        <v>61</v>
      </c>
      <c r="AR4472" s="75" t="s">
        <v>62</v>
      </c>
      <c r="AS4472" s="75" t="s">
        <v>63</v>
      </c>
      <c r="AV4472" s="77"/>
      <c r="HX4472" s="58"/>
    </row>
    <row r="4473" spans="3:232">
      <c r="C4473" s="17" t="str">
        <f>VLOOKUP(O4473,'[1]mã đối tượng'!$C:$F,4,0)</f>
        <v>N</v>
      </c>
      <c r="D4473" s="89" t="s">
        <v>48</v>
      </c>
      <c r="E4473" s="89" t="s">
        <v>49</v>
      </c>
      <c r="F4473" s="74" t="s">
        <v>3276</v>
      </c>
      <c r="G4473" s="74" t="s">
        <v>3276</v>
      </c>
      <c r="H4473" s="74" t="s">
        <v>3346</v>
      </c>
      <c r="I4473" s="74" t="s">
        <v>3276</v>
      </c>
      <c r="J4473" s="92" t="s">
        <v>5875</v>
      </c>
      <c r="L4473" s="75" t="s">
        <v>53</v>
      </c>
      <c r="M4473" s="73" t="s">
        <v>3348</v>
      </c>
      <c r="N4473" s="73" t="s">
        <v>3276</v>
      </c>
      <c r="O4473" s="73" t="s">
        <v>658</v>
      </c>
      <c r="S4473" s="102" t="s">
        <v>3347</v>
      </c>
      <c r="V4473" s="102" t="s">
        <v>3347</v>
      </c>
      <c r="Y4473" s="73" t="s">
        <v>70</v>
      </c>
      <c r="AB4473" s="89" t="s">
        <v>58</v>
      </c>
      <c r="AC4473" s="89" t="s">
        <v>59</v>
      </c>
      <c r="AE4473" s="73">
        <v>2</v>
      </c>
      <c r="AG4473" s="78">
        <v>111606</v>
      </c>
      <c r="AH4473" s="78">
        <v>223212</v>
      </c>
      <c r="AL4473" s="95">
        <v>8</v>
      </c>
      <c r="AN4473" s="78">
        <v>17857</v>
      </c>
      <c r="AO4473" s="89" t="s">
        <v>60</v>
      </c>
      <c r="AQ4473" s="75" t="s">
        <v>61</v>
      </c>
      <c r="AR4473" s="75" t="s">
        <v>62</v>
      </c>
      <c r="AS4473" s="75" t="s">
        <v>63</v>
      </c>
      <c r="AV4473" s="77"/>
      <c r="HX4473" s="58"/>
    </row>
    <row r="4474" spans="3:232">
      <c r="C4474" s="17" t="str">
        <f>VLOOKUP(O4474,'[1]mã đối tượng'!$C:$F,4,0)</f>
        <v>N</v>
      </c>
      <c r="D4474" s="89" t="s">
        <v>48</v>
      </c>
      <c r="E4474" s="89" t="s">
        <v>49</v>
      </c>
      <c r="F4474" s="74" t="s">
        <v>3276</v>
      </c>
      <c r="G4474" s="74" t="s">
        <v>3276</v>
      </c>
      <c r="H4474" s="74" t="s">
        <v>3349</v>
      </c>
      <c r="I4474" s="74" t="s">
        <v>3276</v>
      </c>
      <c r="J4474" s="92" t="s">
        <v>5876</v>
      </c>
      <c r="L4474" s="75" t="s">
        <v>53</v>
      </c>
      <c r="M4474" s="73" t="s">
        <v>3351</v>
      </c>
      <c r="N4474" s="73" t="s">
        <v>3276</v>
      </c>
      <c r="O4474" s="73" t="s">
        <v>184</v>
      </c>
      <c r="S4474" s="102" t="s">
        <v>3350</v>
      </c>
      <c r="V4474" s="102" t="s">
        <v>3350</v>
      </c>
      <c r="Y4474" s="73" t="s">
        <v>79</v>
      </c>
      <c r="AB4474" s="89" t="s">
        <v>58</v>
      </c>
      <c r="AC4474" s="89" t="s">
        <v>59</v>
      </c>
      <c r="AE4474" s="73">
        <v>2</v>
      </c>
      <c r="AG4474" s="78">
        <v>50182</v>
      </c>
      <c r="AH4474" s="78">
        <v>100364</v>
      </c>
      <c r="AL4474" s="95">
        <v>8</v>
      </c>
      <c r="AN4474" s="78">
        <v>8029</v>
      </c>
      <c r="AO4474" s="89" t="s">
        <v>60</v>
      </c>
      <c r="AQ4474" s="75" t="s">
        <v>61</v>
      </c>
      <c r="AR4474" s="75" t="s">
        <v>62</v>
      </c>
      <c r="AS4474" s="75" t="s">
        <v>63</v>
      </c>
      <c r="AV4474" s="77"/>
      <c r="HX4474" s="58"/>
    </row>
    <row r="4475" spans="3:232">
      <c r="C4475" s="17" t="str">
        <f>VLOOKUP(O4475,'[1]mã đối tượng'!$C:$F,4,0)</f>
        <v>N</v>
      </c>
      <c r="D4475" s="89" t="s">
        <v>48</v>
      </c>
      <c r="E4475" s="89" t="s">
        <v>49</v>
      </c>
      <c r="F4475" s="74" t="s">
        <v>3276</v>
      </c>
      <c r="G4475" s="74" t="s">
        <v>3276</v>
      </c>
      <c r="H4475" s="74" t="s">
        <v>3352</v>
      </c>
      <c r="I4475" s="74" t="s">
        <v>3276</v>
      </c>
      <c r="J4475" s="92" t="s">
        <v>5877</v>
      </c>
      <c r="L4475" s="75" t="s">
        <v>53</v>
      </c>
      <c r="M4475" s="73" t="s">
        <v>3353</v>
      </c>
      <c r="N4475" s="73" t="s">
        <v>3276</v>
      </c>
      <c r="O4475" s="73" t="s">
        <v>658</v>
      </c>
      <c r="S4475" s="102" t="s">
        <v>999</v>
      </c>
      <c r="V4475" s="102" t="s">
        <v>999</v>
      </c>
      <c r="Y4475" s="73" t="s">
        <v>142</v>
      </c>
      <c r="AB4475" s="89" t="s">
        <v>58</v>
      </c>
      <c r="AC4475" s="89" t="s">
        <v>59</v>
      </c>
      <c r="AE4475" s="73">
        <v>1</v>
      </c>
      <c r="AG4475" s="78">
        <v>50400</v>
      </c>
      <c r="AH4475" s="78">
        <v>50400</v>
      </c>
      <c r="AL4475" s="95">
        <v>8</v>
      </c>
      <c r="AN4475" s="78">
        <v>4032</v>
      </c>
      <c r="AO4475" s="89" t="s">
        <v>60</v>
      </c>
      <c r="AQ4475" s="75" t="s">
        <v>61</v>
      </c>
      <c r="AR4475" s="75" t="s">
        <v>62</v>
      </c>
      <c r="AS4475" s="75" t="s">
        <v>63</v>
      </c>
      <c r="AV4475" s="77"/>
      <c r="HX4475" s="58"/>
    </row>
    <row r="4476" spans="3:232">
      <c r="C4476" s="17" t="str">
        <f>VLOOKUP(O4476,'[1]mã đối tượng'!$C:$F,4,0)</f>
        <v>N</v>
      </c>
      <c r="D4476" s="89" t="s">
        <v>48</v>
      </c>
      <c r="E4476" s="89" t="s">
        <v>49</v>
      </c>
      <c r="F4476" s="74" t="s">
        <v>3276</v>
      </c>
      <c r="G4476" s="74" t="s">
        <v>3276</v>
      </c>
      <c r="H4476" s="74" t="s">
        <v>3354</v>
      </c>
      <c r="I4476" s="74" t="s">
        <v>3276</v>
      </c>
      <c r="J4476" s="92" t="s">
        <v>5878</v>
      </c>
      <c r="L4476" s="75" t="s">
        <v>53</v>
      </c>
      <c r="M4476" s="73" t="s">
        <v>3355</v>
      </c>
      <c r="N4476" s="73" t="s">
        <v>3276</v>
      </c>
      <c r="O4476" s="73" t="s">
        <v>658</v>
      </c>
      <c r="S4476" s="102" t="s">
        <v>2989</v>
      </c>
      <c r="V4476" s="102" t="s">
        <v>2989</v>
      </c>
      <c r="Y4476" s="73" t="s">
        <v>70</v>
      </c>
      <c r="AB4476" s="89" t="s">
        <v>58</v>
      </c>
      <c r="AC4476" s="89" t="s">
        <v>59</v>
      </c>
      <c r="AE4476" s="73">
        <v>3</v>
      </c>
      <c r="AG4476" s="78">
        <v>111606</v>
      </c>
      <c r="AH4476" s="78">
        <v>334818</v>
      </c>
      <c r="AL4476" s="95">
        <v>8</v>
      </c>
      <c r="AN4476" s="78">
        <v>26785</v>
      </c>
      <c r="AO4476" s="89" t="s">
        <v>60</v>
      </c>
      <c r="AQ4476" s="75" t="s">
        <v>61</v>
      </c>
      <c r="AR4476" s="75" t="s">
        <v>62</v>
      </c>
      <c r="AS4476" s="75" t="s">
        <v>63</v>
      </c>
      <c r="AV4476" s="77"/>
      <c r="HX4476" s="58"/>
    </row>
    <row r="4477" spans="3:232">
      <c r="C4477" s="17" t="str">
        <f>VLOOKUP(O4477,'[1]mã đối tượng'!$C:$F,4,0)</f>
        <v>N</v>
      </c>
      <c r="D4477" s="89" t="s">
        <v>48</v>
      </c>
      <c r="E4477" s="89" t="s">
        <v>49</v>
      </c>
      <c r="F4477" s="74" t="s">
        <v>3276</v>
      </c>
      <c r="G4477" s="74" t="s">
        <v>3276</v>
      </c>
      <c r="H4477" s="74" t="s">
        <v>3356</v>
      </c>
      <c r="I4477" s="74" t="s">
        <v>3276</v>
      </c>
      <c r="J4477" s="92" t="s">
        <v>5879</v>
      </c>
      <c r="L4477" s="75" t="s">
        <v>53</v>
      </c>
      <c r="M4477" s="73" t="s">
        <v>3357</v>
      </c>
      <c r="N4477" s="73" t="s">
        <v>3276</v>
      </c>
      <c r="O4477" s="73" t="s">
        <v>121</v>
      </c>
      <c r="S4477" s="102" t="s">
        <v>2779</v>
      </c>
      <c r="V4477" s="102" t="s">
        <v>2779</v>
      </c>
      <c r="Y4477" s="73" t="s">
        <v>117</v>
      </c>
      <c r="AB4477" s="89" t="s">
        <v>58</v>
      </c>
      <c r="AC4477" s="89" t="s">
        <v>59</v>
      </c>
      <c r="AE4477" s="73">
        <v>1</v>
      </c>
      <c r="AG4477" s="78">
        <v>74250</v>
      </c>
      <c r="AH4477" s="78">
        <v>74250</v>
      </c>
      <c r="AL4477" s="95">
        <v>8</v>
      </c>
      <c r="AN4477" s="78">
        <v>5940</v>
      </c>
      <c r="AO4477" s="89" t="s">
        <v>60</v>
      </c>
      <c r="AQ4477" s="75" t="s">
        <v>61</v>
      </c>
      <c r="AR4477" s="75" t="s">
        <v>62</v>
      </c>
      <c r="AS4477" s="75" t="s">
        <v>63</v>
      </c>
      <c r="AV4477" s="77"/>
      <c r="HX4477" s="58"/>
    </row>
    <row r="4478" spans="3:232">
      <c r="C4478" s="17" t="str">
        <f>VLOOKUP(O4478,'[1]mã đối tượng'!$C:$F,4,0)</f>
        <v>N</v>
      </c>
      <c r="D4478" s="89" t="s">
        <v>48</v>
      </c>
      <c r="E4478" s="89" t="s">
        <v>49</v>
      </c>
      <c r="F4478" s="74" t="s">
        <v>3276</v>
      </c>
      <c r="G4478" s="74" t="s">
        <v>3276</v>
      </c>
      <c r="H4478" s="74" t="s">
        <v>3358</v>
      </c>
      <c r="I4478" s="74" t="s">
        <v>3276</v>
      </c>
      <c r="J4478" s="92" t="s">
        <v>5880</v>
      </c>
      <c r="L4478" s="75" t="s">
        <v>53</v>
      </c>
      <c r="M4478" s="73" t="s">
        <v>3359</v>
      </c>
      <c r="N4478" s="73" t="s">
        <v>3276</v>
      </c>
      <c r="O4478" s="73" t="s">
        <v>75</v>
      </c>
      <c r="S4478" s="102" t="s">
        <v>1756</v>
      </c>
      <c r="V4478" s="102" t="s">
        <v>1756</v>
      </c>
      <c r="Y4478" s="73" t="s">
        <v>69</v>
      </c>
      <c r="AB4478" s="89" t="s">
        <v>58</v>
      </c>
      <c r="AC4478" s="89" t="s">
        <v>59</v>
      </c>
      <c r="AE4478" s="73">
        <v>3</v>
      </c>
      <c r="AG4478" s="78">
        <v>49500</v>
      </c>
      <c r="AH4478" s="78">
        <v>148500</v>
      </c>
      <c r="AL4478" s="95">
        <v>8</v>
      </c>
      <c r="AN4478" s="78">
        <v>11880</v>
      </c>
      <c r="AO4478" s="89" t="s">
        <v>60</v>
      </c>
      <c r="AQ4478" s="75" t="s">
        <v>61</v>
      </c>
      <c r="AR4478" s="75" t="s">
        <v>62</v>
      </c>
      <c r="AS4478" s="75" t="s">
        <v>63</v>
      </c>
      <c r="AV4478" s="77"/>
      <c r="HX4478" s="58"/>
    </row>
    <row r="4479" spans="3:232">
      <c r="C4479" s="17" t="str">
        <f>VLOOKUP(O4479,'[1]mã đối tượng'!$C:$F,4,0)</f>
        <v>N</v>
      </c>
      <c r="D4479" s="89" t="s">
        <v>48</v>
      </c>
      <c r="E4479" s="89" t="s">
        <v>49</v>
      </c>
      <c r="F4479" s="74" t="s">
        <v>3276</v>
      </c>
      <c r="G4479" s="74" t="s">
        <v>3276</v>
      </c>
      <c r="H4479" s="74" t="s">
        <v>3358</v>
      </c>
      <c r="I4479" s="74" t="s">
        <v>3276</v>
      </c>
      <c r="J4479" s="92" t="s">
        <v>5880</v>
      </c>
      <c r="L4479" s="75" t="s">
        <v>53</v>
      </c>
      <c r="M4479" s="73" t="s">
        <v>3359</v>
      </c>
      <c r="N4479" s="73" t="s">
        <v>3276</v>
      </c>
      <c r="O4479" s="73" t="s">
        <v>75</v>
      </c>
      <c r="S4479" s="102" t="s">
        <v>1756</v>
      </c>
      <c r="V4479" s="102" t="s">
        <v>1756</v>
      </c>
      <c r="Y4479" s="73" t="s">
        <v>142</v>
      </c>
      <c r="AB4479" s="89" t="s">
        <v>58</v>
      </c>
      <c r="AC4479" s="89" t="s">
        <v>59</v>
      </c>
      <c r="AE4479" s="73">
        <v>2</v>
      </c>
      <c r="AG4479" s="78">
        <v>50400</v>
      </c>
      <c r="AH4479" s="78">
        <v>100800</v>
      </c>
      <c r="AL4479" s="95">
        <v>8</v>
      </c>
      <c r="AN4479" s="78">
        <v>8064</v>
      </c>
      <c r="AO4479" s="89" t="s">
        <v>60</v>
      </c>
      <c r="AQ4479" s="75" t="s">
        <v>61</v>
      </c>
      <c r="AR4479" s="75" t="s">
        <v>62</v>
      </c>
      <c r="AS4479" s="75" t="s">
        <v>63</v>
      </c>
      <c r="AV4479" s="77"/>
      <c r="HX4479" s="58"/>
    </row>
    <row r="4480" spans="3:232">
      <c r="C4480" s="17" t="str">
        <f>VLOOKUP(O4480,'[1]mã đối tượng'!$C:$F,4,0)</f>
        <v>N</v>
      </c>
      <c r="D4480" s="89" t="s">
        <v>48</v>
      </c>
      <c r="E4480" s="89" t="s">
        <v>49</v>
      </c>
      <c r="F4480" s="74" t="s">
        <v>3276</v>
      </c>
      <c r="G4480" s="74" t="s">
        <v>3276</v>
      </c>
      <c r="H4480" s="74" t="s">
        <v>3358</v>
      </c>
      <c r="I4480" s="74" t="s">
        <v>3276</v>
      </c>
      <c r="J4480" s="92" t="s">
        <v>5880</v>
      </c>
      <c r="L4480" s="75" t="s">
        <v>53</v>
      </c>
      <c r="M4480" s="73" t="s">
        <v>3359</v>
      </c>
      <c r="N4480" s="73" t="s">
        <v>3276</v>
      </c>
      <c r="O4480" s="73" t="s">
        <v>75</v>
      </c>
      <c r="S4480" s="102" t="s">
        <v>1756</v>
      </c>
      <c r="V4480" s="102" t="s">
        <v>1756</v>
      </c>
      <c r="Y4480" s="73" t="s">
        <v>117</v>
      </c>
      <c r="AB4480" s="89" t="s">
        <v>58</v>
      </c>
      <c r="AC4480" s="89" t="s">
        <v>59</v>
      </c>
      <c r="AE4480" s="73">
        <v>2</v>
      </c>
      <c r="AG4480" s="78">
        <v>74250</v>
      </c>
      <c r="AH4480" s="78">
        <v>148500</v>
      </c>
      <c r="AL4480" s="95">
        <v>8</v>
      </c>
      <c r="AN4480" s="78">
        <v>11880</v>
      </c>
      <c r="AO4480" s="89" t="s">
        <v>60</v>
      </c>
      <c r="AQ4480" s="75" t="s">
        <v>61</v>
      </c>
      <c r="AR4480" s="75" t="s">
        <v>62</v>
      </c>
      <c r="AS4480" s="75" t="s">
        <v>63</v>
      </c>
      <c r="AV4480" s="77"/>
      <c r="HX4480" s="58"/>
    </row>
    <row r="4481" spans="3:232">
      <c r="C4481" s="17" t="str">
        <f>VLOOKUP(O4481,'[1]mã đối tượng'!$C:$F,4,0)</f>
        <v>N</v>
      </c>
      <c r="D4481" s="89" t="s">
        <v>48</v>
      </c>
      <c r="E4481" s="89" t="s">
        <v>49</v>
      </c>
      <c r="F4481" s="74" t="s">
        <v>3276</v>
      </c>
      <c r="G4481" s="74" t="s">
        <v>3276</v>
      </c>
      <c r="H4481" s="74" t="s">
        <v>3358</v>
      </c>
      <c r="I4481" s="74" t="s">
        <v>3276</v>
      </c>
      <c r="J4481" s="92" t="s">
        <v>5880</v>
      </c>
      <c r="L4481" s="75" t="s">
        <v>53</v>
      </c>
      <c r="M4481" s="73" t="s">
        <v>3359</v>
      </c>
      <c r="N4481" s="73" t="s">
        <v>3276</v>
      </c>
      <c r="O4481" s="73" t="s">
        <v>75</v>
      </c>
      <c r="S4481" s="102" t="s">
        <v>1756</v>
      </c>
      <c r="V4481" s="102" t="s">
        <v>1756</v>
      </c>
      <c r="Y4481" s="73" t="s">
        <v>79</v>
      </c>
      <c r="AB4481" s="89" t="s">
        <v>58</v>
      </c>
      <c r="AC4481" s="89" t="s">
        <v>59</v>
      </c>
      <c r="AE4481" s="73">
        <v>2</v>
      </c>
      <c r="AG4481" s="78">
        <v>50182</v>
      </c>
      <c r="AH4481" s="78">
        <v>100364</v>
      </c>
      <c r="AL4481" s="95">
        <v>8</v>
      </c>
      <c r="AN4481" s="78">
        <v>8029</v>
      </c>
      <c r="AO4481" s="89" t="s">
        <v>60</v>
      </c>
      <c r="AQ4481" s="75" t="s">
        <v>61</v>
      </c>
      <c r="AR4481" s="75" t="s">
        <v>62</v>
      </c>
      <c r="AS4481" s="75" t="s">
        <v>63</v>
      </c>
      <c r="AV4481" s="77"/>
      <c r="HX4481" s="58"/>
    </row>
    <row r="4482" spans="3:232">
      <c r="C4482" s="17" t="str">
        <f>VLOOKUP(O4482,'[1]mã đối tượng'!$C:$F,4,0)</f>
        <v>N</v>
      </c>
      <c r="D4482" s="89" t="s">
        <v>48</v>
      </c>
      <c r="E4482" s="89" t="s">
        <v>49</v>
      </c>
      <c r="F4482" s="74" t="s">
        <v>3276</v>
      </c>
      <c r="G4482" s="74" t="s">
        <v>3276</v>
      </c>
      <c r="H4482" s="74" t="s">
        <v>3358</v>
      </c>
      <c r="I4482" s="74" t="s">
        <v>3276</v>
      </c>
      <c r="J4482" s="92" t="s">
        <v>5880</v>
      </c>
      <c r="L4482" s="75" t="s">
        <v>53</v>
      </c>
      <c r="M4482" s="73" t="s">
        <v>3359</v>
      </c>
      <c r="N4482" s="73" t="s">
        <v>3276</v>
      </c>
      <c r="O4482" s="73" t="s">
        <v>75</v>
      </c>
      <c r="S4482" s="102" t="s">
        <v>1756</v>
      </c>
      <c r="V4482" s="102" t="s">
        <v>1756</v>
      </c>
      <c r="Y4482" s="73" t="s">
        <v>57</v>
      </c>
      <c r="AB4482" s="89" t="s">
        <v>58</v>
      </c>
      <c r="AC4482" s="89" t="s">
        <v>59</v>
      </c>
      <c r="AE4482" s="73">
        <v>3</v>
      </c>
      <c r="AG4482" s="78">
        <v>55595</v>
      </c>
      <c r="AH4482" s="78">
        <v>166785</v>
      </c>
      <c r="AL4482" s="95">
        <v>8</v>
      </c>
      <c r="AN4482" s="78">
        <v>13343</v>
      </c>
      <c r="AO4482" s="89" t="s">
        <v>60</v>
      </c>
      <c r="AQ4482" s="75" t="s">
        <v>61</v>
      </c>
      <c r="AR4482" s="75" t="s">
        <v>62</v>
      </c>
      <c r="AS4482" s="75" t="s">
        <v>63</v>
      </c>
      <c r="AV4482" s="77"/>
      <c r="HX4482" s="58"/>
    </row>
    <row r="4483" spans="3:232">
      <c r="C4483" s="17" t="str">
        <f>VLOOKUP(O4483,'[1]mã đối tượng'!$C:$F,4,0)</f>
        <v>N</v>
      </c>
      <c r="D4483" s="89" t="s">
        <v>48</v>
      </c>
      <c r="E4483" s="89" t="s">
        <v>49</v>
      </c>
      <c r="F4483" s="74" t="s">
        <v>3276</v>
      </c>
      <c r="G4483" s="74" t="s">
        <v>3276</v>
      </c>
      <c r="H4483" s="74" t="s">
        <v>3358</v>
      </c>
      <c r="I4483" s="74" t="s">
        <v>3276</v>
      </c>
      <c r="J4483" s="92" t="s">
        <v>5880</v>
      </c>
      <c r="L4483" s="75" t="s">
        <v>53</v>
      </c>
      <c r="M4483" s="73" t="s">
        <v>3359</v>
      </c>
      <c r="N4483" s="73" t="s">
        <v>3276</v>
      </c>
      <c r="O4483" s="73" t="s">
        <v>75</v>
      </c>
      <c r="S4483" s="102" t="s">
        <v>1756</v>
      </c>
      <c r="V4483" s="102" t="s">
        <v>1756</v>
      </c>
      <c r="Y4483" s="73" t="s">
        <v>80</v>
      </c>
      <c r="AB4483" s="89" t="s">
        <v>58</v>
      </c>
      <c r="AC4483" s="89" t="s">
        <v>59</v>
      </c>
      <c r="AE4483" s="73">
        <v>2</v>
      </c>
      <c r="AG4483" s="78">
        <v>111058</v>
      </c>
      <c r="AH4483" s="78">
        <v>222116</v>
      </c>
      <c r="AL4483" s="95">
        <v>8</v>
      </c>
      <c r="AN4483" s="78">
        <v>17769</v>
      </c>
      <c r="AO4483" s="89" t="s">
        <v>60</v>
      </c>
      <c r="AQ4483" s="75" t="s">
        <v>61</v>
      </c>
      <c r="AR4483" s="75" t="s">
        <v>62</v>
      </c>
      <c r="AS4483" s="75" t="s">
        <v>63</v>
      </c>
      <c r="AV4483" s="77"/>
      <c r="HX4483" s="58"/>
    </row>
    <row r="4484" spans="3:232">
      <c r="C4484" s="17" t="str">
        <f>VLOOKUP(O4484,'[1]mã đối tượng'!$C:$F,4,0)</f>
        <v>N</v>
      </c>
      <c r="D4484" s="89" t="s">
        <v>48</v>
      </c>
      <c r="E4484" s="89" t="s">
        <v>49</v>
      </c>
      <c r="F4484" s="74" t="s">
        <v>3276</v>
      </c>
      <c r="G4484" s="74" t="s">
        <v>3276</v>
      </c>
      <c r="H4484" s="74" t="s">
        <v>3358</v>
      </c>
      <c r="I4484" s="74" t="s">
        <v>3276</v>
      </c>
      <c r="J4484" s="92" t="s">
        <v>5880</v>
      </c>
      <c r="L4484" s="75" t="s">
        <v>53</v>
      </c>
      <c r="M4484" s="73" t="s">
        <v>3359</v>
      </c>
      <c r="N4484" s="73" t="s">
        <v>3276</v>
      </c>
      <c r="O4484" s="73" t="s">
        <v>75</v>
      </c>
      <c r="S4484" s="102" t="s">
        <v>1756</v>
      </c>
      <c r="V4484" s="102" t="s">
        <v>1756</v>
      </c>
      <c r="Y4484" s="73" t="s">
        <v>94</v>
      </c>
      <c r="AB4484" s="89" t="s">
        <v>58</v>
      </c>
      <c r="AC4484" s="89" t="s">
        <v>59</v>
      </c>
      <c r="AE4484" s="73">
        <v>4</v>
      </c>
      <c r="AG4484" s="78">
        <v>73431</v>
      </c>
      <c r="AH4484" s="78">
        <v>293724</v>
      </c>
      <c r="AL4484" s="95">
        <v>8</v>
      </c>
      <c r="AN4484" s="78">
        <v>23498</v>
      </c>
      <c r="AO4484" s="89" t="s">
        <v>60</v>
      </c>
      <c r="AQ4484" s="75" t="s">
        <v>61</v>
      </c>
      <c r="AR4484" s="75" t="s">
        <v>62</v>
      </c>
      <c r="AS4484" s="75" t="s">
        <v>63</v>
      </c>
      <c r="AV4484" s="77"/>
      <c r="HX4484" s="58"/>
    </row>
    <row r="4485" spans="3:232">
      <c r="C4485" s="17" t="str">
        <f>VLOOKUP(O4485,'[1]mã đối tượng'!$C:$F,4,0)</f>
        <v>N</v>
      </c>
      <c r="D4485" s="89" t="s">
        <v>48</v>
      </c>
      <c r="E4485" s="89" t="s">
        <v>49</v>
      </c>
      <c r="F4485" s="74" t="s">
        <v>3362</v>
      </c>
      <c r="G4485" s="74" t="s">
        <v>3362</v>
      </c>
      <c r="H4485" s="74" t="s">
        <v>3360</v>
      </c>
      <c r="I4485" s="74" t="s">
        <v>3362</v>
      </c>
      <c r="J4485" s="92" t="s">
        <v>5881</v>
      </c>
      <c r="L4485" s="75" t="s">
        <v>53</v>
      </c>
      <c r="M4485" s="73" t="s">
        <v>3361</v>
      </c>
      <c r="N4485" s="73" t="s">
        <v>3362</v>
      </c>
      <c r="O4485" s="73" t="s">
        <v>3588</v>
      </c>
      <c r="S4485" s="102" t="s">
        <v>2588</v>
      </c>
      <c r="V4485" s="102" t="s">
        <v>2588</v>
      </c>
      <c r="Y4485" s="73" t="s">
        <v>80</v>
      </c>
      <c r="AB4485" s="89" t="s">
        <v>58</v>
      </c>
      <c r="AC4485" s="89" t="s">
        <v>59</v>
      </c>
      <c r="AE4485" s="73">
        <v>1</v>
      </c>
      <c r="AG4485" s="78">
        <v>111058</v>
      </c>
      <c r="AH4485" s="78">
        <v>111058</v>
      </c>
      <c r="AL4485" s="95">
        <v>8</v>
      </c>
      <c r="AN4485" s="78">
        <v>8885</v>
      </c>
      <c r="AO4485" s="89" t="s">
        <v>60</v>
      </c>
      <c r="AQ4485" s="75" t="s">
        <v>61</v>
      </c>
      <c r="AR4485" s="75" t="s">
        <v>62</v>
      </c>
      <c r="AS4485" s="75" t="s">
        <v>63</v>
      </c>
      <c r="AV4485" s="77"/>
      <c r="HX4485" s="58"/>
    </row>
    <row r="4486" spans="3:232">
      <c r="C4486" s="17" t="str">
        <f>VLOOKUP(O4486,'[1]mã đối tượng'!$C:$F,4,0)</f>
        <v>N</v>
      </c>
      <c r="D4486" s="89" t="s">
        <v>48</v>
      </c>
      <c r="E4486" s="89" t="s">
        <v>49</v>
      </c>
      <c r="F4486" s="74" t="s">
        <v>3362</v>
      </c>
      <c r="G4486" s="74" t="s">
        <v>3362</v>
      </c>
      <c r="H4486" s="74" t="s">
        <v>3360</v>
      </c>
      <c r="I4486" s="74" t="s">
        <v>3362</v>
      </c>
      <c r="J4486" s="92" t="s">
        <v>5881</v>
      </c>
      <c r="L4486" s="75" t="s">
        <v>53</v>
      </c>
      <c r="M4486" s="73" t="s">
        <v>3361</v>
      </c>
      <c r="N4486" s="73" t="s">
        <v>3362</v>
      </c>
      <c r="O4486" s="73" t="s">
        <v>3588</v>
      </c>
      <c r="S4486" s="102" t="s">
        <v>2588</v>
      </c>
      <c r="V4486" s="102" t="s">
        <v>2588</v>
      </c>
      <c r="Y4486" s="73" t="s">
        <v>94</v>
      </c>
      <c r="AB4486" s="89" t="s">
        <v>58</v>
      </c>
      <c r="AC4486" s="89" t="s">
        <v>59</v>
      </c>
      <c r="AE4486" s="73">
        <v>1</v>
      </c>
      <c r="AG4486" s="78">
        <v>73431</v>
      </c>
      <c r="AH4486" s="78">
        <v>73431</v>
      </c>
      <c r="AL4486" s="95">
        <v>8</v>
      </c>
      <c r="AN4486" s="78">
        <v>5874</v>
      </c>
      <c r="AO4486" s="89" t="s">
        <v>60</v>
      </c>
      <c r="AQ4486" s="75" t="s">
        <v>61</v>
      </c>
      <c r="AR4486" s="75" t="s">
        <v>62</v>
      </c>
      <c r="AS4486" s="75" t="s">
        <v>63</v>
      </c>
      <c r="AV4486" s="77"/>
      <c r="HX4486" s="58"/>
    </row>
    <row r="4487" spans="3:232">
      <c r="C4487" s="17" t="str">
        <f>VLOOKUP(O4487,'[1]mã đối tượng'!$C:$F,4,0)</f>
        <v>N</v>
      </c>
      <c r="D4487" s="89" t="s">
        <v>48</v>
      </c>
      <c r="E4487" s="89" t="s">
        <v>49</v>
      </c>
      <c r="F4487" s="74" t="s">
        <v>3362</v>
      </c>
      <c r="G4487" s="74" t="s">
        <v>3362</v>
      </c>
      <c r="H4487" s="74" t="s">
        <v>3363</v>
      </c>
      <c r="I4487" s="74" t="s">
        <v>3362</v>
      </c>
      <c r="J4487" s="92" t="s">
        <v>5882</v>
      </c>
      <c r="L4487" s="75" t="s">
        <v>53</v>
      </c>
      <c r="M4487" s="73" t="s">
        <v>3365</v>
      </c>
      <c r="N4487" s="73" t="s">
        <v>3362</v>
      </c>
      <c r="O4487" s="73" t="s">
        <v>3583</v>
      </c>
      <c r="S4487" s="102" t="s">
        <v>3364</v>
      </c>
      <c r="V4487" s="102" t="s">
        <v>3364</v>
      </c>
      <c r="Y4487" s="73" t="s">
        <v>142</v>
      </c>
      <c r="AB4487" s="89" t="s">
        <v>58</v>
      </c>
      <c r="AC4487" s="89" t="s">
        <v>59</v>
      </c>
      <c r="AE4487" s="73">
        <v>3</v>
      </c>
      <c r="AG4487" s="78">
        <v>50400</v>
      </c>
      <c r="AH4487" s="78">
        <v>151200</v>
      </c>
      <c r="AL4487" s="95">
        <v>8</v>
      </c>
      <c r="AN4487" s="78">
        <v>12096</v>
      </c>
      <c r="AO4487" s="89" t="s">
        <v>60</v>
      </c>
      <c r="AQ4487" s="75" t="s">
        <v>61</v>
      </c>
      <c r="AR4487" s="75" t="s">
        <v>62</v>
      </c>
      <c r="AS4487" s="75" t="s">
        <v>63</v>
      </c>
      <c r="AV4487" s="77"/>
      <c r="HX4487" s="58"/>
    </row>
    <row r="4488" spans="3:232">
      <c r="C4488" s="17" t="str">
        <f>VLOOKUP(O4488,'[1]mã đối tượng'!$C:$F,4,0)</f>
        <v>N</v>
      </c>
      <c r="D4488" s="89" t="s">
        <v>48</v>
      </c>
      <c r="E4488" s="89" t="s">
        <v>49</v>
      </c>
      <c r="F4488" s="74" t="s">
        <v>3362</v>
      </c>
      <c r="G4488" s="74" t="s">
        <v>3362</v>
      </c>
      <c r="H4488" s="74" t="s">
        <v>3366</v>
      </c>
      <c r="I4488" s="74" t="s">
        <v>3362</v>
      </c>
      <c r="J4488" s="92" t="s">
        <v>5883</v>
      </c>
      <c r="L4488" s="75" t="s">
        <v>53</v>
      </c>
      <c r="M4488" s="73" t="s">
        <v>3367</v>
      </c>
      <c r="N4488" s="73" t="s">
        <v>3362</v>
      </c>
      <c r="O4488" s="73" t="s">
        <v>3592</v>
      </c>
      <c r="S4488" s="102" t="s">
        <v>2269</v>
      </c>
      <c r="V4488" s="102" t="s">
        <v>2269</v>
      </c>
      <c r="Y4488" s="73" t="s">
        <v>79</v>
      </c>
      <c r="AB4488" s="89" t="s">
        <v>58</v>
      </c>
      <c r="AC4488" s="89" t="s">
        <v>59</v>
      </c>
      <c r="AE4488" s="73">
        <v>1</v>
      </c>
      <c r="AG4488" s="78">
        <v>50182</v>
      </c>
      <c r="AH4488" s="78">
        <v>50182</v>
      </c>
      <c r="AL4488" s="95">
        <v>8</v>
      </c>
      <c r="AN4488" s="78">
        <v>4015</v>
      </c>
      <c r="AO4488" s="89" t="s">
        <v>60</v>
      </c>
      <c r="AQ4488" s="75" t="s">
        <v>61</v>
      </c>
      <c r="AR4488" s="75" t="s">
        <v>62</v>
      </c>
      <c r="AS4488" s="75" t="s">
        <v>63</v>
      </c>
      <c r="AV4488" s="77"/>
      <c r="HX4488" s="58"/>
    </row>
    <row r="4489" spans="3:232">
      <c r="C4489" s="17" t="str">
        <f>VLOOKUP(O4489,'[1]mã đối tượng'!$C:$F,4,0)</f>
        <v>N</v>
      </c>
      <c r="D4489" s="89" t="s">
        <v>48</v>
      </c>
      <c r="E4489" s="89" t="s">
        <v>49</v>
      </c>
      <c r="F4489" s="74" t="s">
        <v>3362</v>
      </c>
      <c r="G4489" s="74" t="s">
        <v>3362</v>
      </c>
      <c r="H4489" s="74" t="s">
        <v>3368</v>
      </c>
      <c r="I4489" s="74" t="s">
        <v>3362</v>
      </c>
      <c r="J4489" s="92" t="s">
        <v>5884</v>
      </c>
      <c r="L4489" s="75" t="s">
        <v>53</v>
      </c>
      <c r="M4489" s="73" t="s">
        <v>3370</v>
      </c>
      <c r="N4489" s="73" t="s">
        <v>3362</v>
      </c>
      <c r="O4489" s="73" t="s">
        <v>3568</v>
      </c>
      <c r="S4489" s="102" t="s">
        <v>3369</v>
      </c>
      <c r="V4489" s="102" t="s">
        <v>3369</v>
      </c>
      <c r="Y4489" s="73" t="s">
        <v>78</v>
      </c>
      <c r="AB4489" s="89" t="s">
        <v>58</v>
      </c>
      <c r="AC4489" s="89" t="s">
        <v>59</v>
      </c>
      <c r="AE4489" s="73">
        <v>10</v>
      </c>
      <c r="AG4489" s="78">
        <v>46000</v>
      </c>
      <c r="AH4489" s="78">
        <v>460000</v>
      </c>
      <c r="AL4489" s="95">
        <v>8</v>
      </c>
      <c r="AN4489" s="78">
        <v>36800</v>
      </c>
      <c r="AO4489" s="89" t="s">
        <v>60</v>
      </c>
      <c r="AQ4489" s="75" t="s">
        <v>61</v>
      </c>
      <c r="AR4489" s="75" t="s">
        <v>62</v>
      </c>
      <c r="AS4489" s="75" t="s">
        <v>63</v>
      </c>
      <c r="AV4489" s="77"/>
      <c r="HX4489" s="58"/>
    </row>
    <row r="4490" spans="3:232">
      <c r="C4490" s="17" t="str">
        <f>VLOOKUP(O4490,'[1]mã đối tượng'!$C:$F,4,0)</f>
        <v>N</v>
      </c>
      <c r="D4490" s="89" t="s">
        <v>48</v>
      </c>
      <c r="E4490" s="89" t="s">
        <v>49</v>
      </c>
      <c r="F4490" s="74" t="s">
        <v>3362</v>
      </c>
      <c r="G4490" s="74" t="s">
        <v>3362</v>
      </c>
      <c r="H4490" s="74" t="s">
        <v>3371</v>
      </c>
      <c r="I4490" s="74" t="s">
        <v>3362</v>
      </c>
      <c r="J4490" s="92" t="s">
        <v>5885</v>
      </c>
      <c r="L4490" s="75" t="s">
        <v>53</v>
      </c>
      <c r="M4490" s="73" t="s">
        <v>3373</v>
      </c>
      <c r="N4490" s="73" t="s">
        <v>3362</v>
      </c>
      <c r="O4490" s="73" t="s">
        <v>509</v>
      </c>
      <c r="S4490" s="102" t="s">
        <v>3372</v>
      </c>
      <c r="V4490" s="102" t="s">
        <v>3372</v>
      </c>
      <c r="Y4490" s="73" t="s">
        <v>77</v>
      </c>
      <c r="AB4490" s="89" t="s">
        <v>58</v>
      </c>
      <c r="AC4490" s="89" t="s">
        <v>59</v>
      </c>
      <c r="AE4490" s="73">
        <v>1</v>
      </c>
      <c r="AG4490" s="78">
        <v>70950</v>
      </c>
      <c r="AH4490" s="78">
        <v>70950</v>
      </c>
      <c r="AL4490" s="95">
        <v>8</v>
      </c>
      <c r="AN4490" s="78">
        <v>5676</v>
      </c>
      <c r="AO4490" s="89" t="s">
        <v>60</v>
      </c>
      <c r="AQ4490" s="75" t="s">
        <v>61</v>
      </c>
      <c r="AR4490" s="75" t="s">
        <v>62</v>
      </c>
      <c r="AS4490" s="75" t="s">
        <v>63</v>
      </c>
      <c r="AV4490" s="77"/>
      <c r="HX4490" s="58"/>
    </row>
    <row r="4491" spans="3:232">
      <c r="C4491" s="17" t="str">
        <f>VLOOKUP(O4491,'[1]mã đối tượng'!$C:$F,4,0)</f>
        <v>N</v>
      </c>
      <c r="D4491" s="89" t="s">
        <v>48</v>
      </c>
      <c r="E4491" s="89" t="s">
        <v>49</v>
      </c>
      <c r="F4491" s="74" t="s">
        <v>3362</v>
      </c>
      <c r="G4491" s="74" t="s">
        <v>3362</v>
      </c>
      <c r="H4491" s="74" t="s">
        <v>3371</v>
      </c>
      <c r="I4491" s="74" t="s">
        <v>3362</v>
      </c>
      <c r="J4491" s="92" t="s">
        <v>5885</v>
      </c>
      <c r="L4491" s="75" t="s">
        <v>53</v>
      </c>
      <c r="M4491" s="73" t="s">
        <v>3373</v>
      </c>
      <c r="N4491" s="73" t="s">
        <v>3362</v>
      </c>
      <c r="O4491" s="73" t="s">
        <v>509</v>
      </c>
      <c r="S4491" s="102" t="s">
        <v>3372</v>
      </c>
      <c r="V4491" s="102" t="s">
        <v>3372</v>
      </c>
      <c r="Y4491" s="73" t="s">
        <v>117</v>
      </c>
      <c r="AB4491" s="89" t="s">
        <v>58</v>
      </c>
      <c r="AC4491" s="89" t="s">
        <v>59</v>
      </c>
      <c r="AE4491" s="73">
        <v>1</v>
      </c>
      <c r="AG4491" s="78">
        <v>74250</v>
      </c>
      <c r="AH4491" s="78">
        <v>74250</v>
      </c>
      <c r="AL4491" s="95">
        <v>8</v>
      </c>
      <c r="AN4491" s="78">
        <v>5940</v>
      </c>
      <c r="AO4491" s="89" t="s">
        <v>60</v>
      </c>
      <c r="AQ4491" s="75" t="s">
        <v>61</v>
      </c>
      <c r="AR4491" s="75" t="s">
        <v>62</v>
      </c>
      <c r="AS4491" s="75" t="s">
        <v>63</v>
      </c>
      <c r="AV4491" s="77"/>
      <c r="HX4491" s="58"/>
    </row>
    <row r="4492" spans="3:232">
      <c r="C4492" s="17" t="str">
        <f>VLOOKUP(O4492,'[1]mã đối tượng'!$C:$F,4,0)</f>
        <v>N</v>
      </c>
      <c r="D4492" s="89" t="s">
        <v>48</v>
      </c>
      <c r="E4492" s="89" t="s">
        <v>49</v>
      </c>
      <c r="F4492" s="74" t="s">
        <v>3362</v>
      </c>
      <c r="G4492" s="74" t="s">
        <v>3362</v>
      </c>
      <c r="H4492" s="74" t="s">
        <v>3371</v>
      </c>
      <c r="I4492" s="74" t="s">
        <v>3362</v>
      </c>
      <c r="J4492" s="92" t="s">
        <v>5885</v>
      </c>
      <c r="L4492" s="75" t="s">
        <v>53</v>
      </c>
      <c r="M4492" s="73" t="s">
        <v>3373</v>
      </c>
      <c r="N4492" s="73" t="s">
        <v>3362</v>
      </c>
      <c r="O4492" s="73" t="s">
        <v>509</v>
      </c>
      <c r="S4492" s="102" t="s">
        <v>3372</v>
      </c>
      <c r="V4492" s="102" t="s">
        <v>3372</v>
      </c>
      <c r="Y4492" s="73" t="s">
        <v>70</v>
      </c>
      <c r="AB4492" s="89" t="s">
        <v>58</v>
      </c>
      <c r="AC4492" s="89" t="s">
        <v>59</v>
      </c>
      <c r="AE4492" s="73">
        <v>1</v>
      </c>
      <c r="AG4492" s="78">
        <v>111606</v>
      </c>
      <c r="AH4492" s="78">
        <v>111606</v>
      </c>
      <c r="AL4492" s="95">
        <v>8</v>
      </c>
      <c r="AN4492" s="78">
        <v>8928</v>
      </c>
      <c r="AO4492" s="89" t="s">
        <v>60</v>
      </c>
      <c r="AQ4492" s="75" t="s">
        <v>61</v>
      </c>
      <c r="AR4492" s="75" t="s">
        <v>62</v>
      </c>
      <c r="AS4492" s="75" t="s">
        <v>63</v>
      </c>
      <c r="AV4492" s="77"/>
      <c r="HX4492" s="58"/>
    </row>
    <row r="4493" spans="3:232">
      <c r="C4493" s="17" t="str">
        <f>VLOOKUP(O4493,'[1]mã đối tượng'!$C:$F,4,0)</f>
        <v>N</v>
      </c>
      <c r="D4493" s="89" t="s">
        <v>48</v>
      </c>
      <c r="E4493" s="89" t="s">
        <v>49</v>
      </c>
      <c r="F4493" s="74" t="s">
        <v>3362</v>
      </c>
      <c r="G4493" s="74" t="s">
        <v>3362</v>
      </c>
      <c r="H4493" s="74" t="s">
        <v>3374</v>
      </c>
      <c r="I4493" s="74" t="s">
        <v>3362</v>
      </c>
      <c r="J4493" s="92" t="s">
        <v>5886</v>
      </c>
      <c r="L4493" s="75" t="s">
        <v>53</v>
      </c>
      <c r="M4493" s="73" t="s">
        <v>3375</v>
      </c>
      <c r="N4493" s="73" t="s">
        <v>3362</v>
      </c>
      <c r="O4493" s="73" t="s">
        <v>75</v>
      </c>
      <c r="S4493" s="102" t="s">
        <v>2355</v>
      </c>
      <c r="V4493" s="102" t="s">
        <v>2355</v>
      </c>
      <c r="Y4493" s="73" t="s">
        <v>57</v>
      </c>
      <c r="AB4493" s="89" t="s">
        <v>58</v>
      </c>
      <c r="AC4493" s="89" t="s">
        <v>59</v>
      </c>
      <c r="AE4493" s="73">
        <v>2</v>
      </c>
      <c r="AG4493" s="78">
        <v>55595</v>
      </c>
      <c r="AH4493" s="78">
        <v>111190</v>
      </c>
      <c r="AL4493" s="95">
        <v>8</v>
      </c>
      <c r="AN4493" s="78">
        <v>8895</v>
      </c>
      <c r="AO4493" s="89" t="s">
        <v>60</v>
      </c>
      <c r="AQ4493" s="75" t="s">
        <v>61</v>
      </c>
      <c r="AR4493" s="75" t="s">
        <v>62</v>
      </c>
      <c r="AS4493" s="75" t="s">
        <v>63</v>
      </c>
      <c r="AV4493" s="77"/>
      <c r="HX4493" s="58"/>
    </row>
    <row r="4494" spans="3:232">
      <c r="C4494" s="17" t="str">
        <f>VLOOKUP(O4494,'[1]mã đối tượng'!$C:$F,4,0)</f>
        <v>N</v>
      </c>
      <c r="D4494" s="89" t="s">
        <v>48</v>
      </c>
      <c r="E4494" s="89" t="s">
        <v>49</v>
      </c>
      <c r="F4494" s="74" t="s">
        <v>3362</v>
      </c>
      <c r="G4494" s="74" t="s">
        <v>3362</v>
      </c>
      <c r="H4494" s="74" t="s">
        <v>3376</v>
      </c>
      <c r="I4494" s="74" t="s">
        <v>3362</v>
      </c>
      <c r="J4494" s="92" t="s">
        <v>5887</v>
      </c>
      <c r="L4494" s="75" t="s">
        <v>53</v>
      </c>
      <c r="M4494" s="73" t="s">
        <v>3378</v>
      </c>
      <c r="N4494" s="73" t="s">
        <v>3362</v>
      </c>
      <c r="O4494" s="73" t="s">
        <v>121</v>
      </c>
      <c r="S4494" s="102" t="s">
        <v>3377</v>
      </c>
      <c r="V4494" s="102" t="s">
        <v>3377</v>
      </c>
      <c r="Y4494" s="73" t="s">
        <v>80</v>
      </c>
      <c r="AB4494" s="89" t="s">
        <v>58</v>
      </c>
      <c r="AC4494" s="89" t="s">
        <v>59</v>
      </c>
      <c r="AE4494" s="73">
        <v>1</v>
      </c>
      <c r="AG4494" s="78">
        <v>111058</v>
      </c>
      <c r="AH4494" s="78">
        <v>111058</v>
      </c>
      <c r="AL4494" s="95">
        <v>8</v>
      </c>
      <c r="AN4494" s="78">
        <v>8885</v>
      </c>
      <c r="AO4494" s="89" t="s">
        <v>60</v>
      </c>
      <c r="AQ4494" s="75" t="s">
        <v>61</v>
      </c>
      <c r="AR4494" s="75" t="s">
        <v>62</v>
      </c>
      <c r="AS4494" s="75" t="s">
        <v>63</v>
      </c>
      <c r="AV4494" s="77"/>
      <c r="HX4494" s="58"/>
    </row>
    <row r="4495" spans="3:232">
      <c r="C4495" s="17" t="str">
        <f>VLOOKUP(O4495,'[1]mã đối tượng'!$C:$F,4,0)</f>
        <v>N</v>
      </c>
      <c r="D4495" s="89" t="s">
        <v>48</v>
      </c>
      <c r="E4495" s="89" t="s">
        <v>49</v>
      </c>
      <c r="F4495" s="74" t="s">
        <v>3362</v>
      </c>
      <c r="G4495" s="74" t="s">
        <v>3362</v>
      </c>
      <c r="H4495" s="74" t="s">
        <v>3379</v>
      </c>
      <c r="I4495" s="74" t="s">
        <v>3362</v>
      </c>
      <c r="J4495" s="92" t="s">
        <v>5888</v>
      </c>
      <c r="L4495" s="75" t="s">
        <v>53</v>
      </c>
      <c r="M4495" s="73" t="s">
        <v>3381</v>
      </c>
      <c r="N4495" s="73" t="s">
        <v>3362</v>
      </c>
      <c r="O4495" s="73" t="s">
        <v>88</v>
      </c>
      <c r="S4495" s="102" t="s">
        <v>3380</v>
      </c>
      <c r="V4495" s="102" t="s">
        <v>3380</v>
      </c>
      <c r="Y4495" s="73" t="s">
        <v>78</v>
      </c>
      <c r="AB4495" s="89" t="s">
        <v>58</v>
      </c>
      <c r="AC4495" s="89" t="s">
        <v>59</v>
      </c>
      <c r="AE4495" s="73">
        <v>6</v>
      </c>
      <c r="AG4495" s="78">
        <v>46000</v>
      </c>
      <c r="AH4495" s="78">
        <v>276000</v>
      </c>
      <c r="AL4495" s="95">
        <v>8</v>
      </c>
      <c r="AN4495" s="78">
        <v>22080</v>
      </c>
      <c r="AO4495" s="89" t="s">
        <v>60</v>
      </c>
      <c r="AQ4495" s="75" t="s">
        <v>61</v>
      </c>
      <c r="AR4495" s="75" t="s">
        <v>62</v>
      </c>
      <c r="AS4495" s="75" t="s">
        <v>63</v>
      </c>
      <c r="AV4495" s="77"/>
      <c r="HX4495" s="58"/>
    </row>
    <row r="4496" spans="3:232">
      <c r="C4496" s="17" t="str">
        <f>VLOOKUP(O4496,'[1]mã đối tượng'!$C:$F,4,0)</f>
        <v>N</v>
      </c>
      <c r="D4496" s="89" t="s">
        <v>48</v>
      </c>
      <c r="E4496" s="89" t="s">
        <v>49</v>
      </c>
      <c r="F4496" s="74" t="s">
        <v>3362</v>
      </c>
      <c r="G4496" s="74" t="s">
        <v>3362</v>
      </c>
      <c r="H4496" s="74" t="s">
        <v>3382</v>
      </c>
      <c r="I4496" s="74" t="s">
        <v>3362</v>
      </c>
      <c r="J4496" s="92" t="s">
        <v>5889</v>
      </c>
      <c r="L4496" s="75" t="s">
        <v>53</v>
      </c>
      <c r="M4496" s="73" t="s">
        <v>3384</v>
      </c>
      <c r="N4496" s="73" t="s">
        <v>3362</v>
      </c>
      <c r="O4496" s="73" t="s">
        <v>352</v>
      </c>
      <c r="S4496" s="102" t="s">
        <v>3383</v>
      </c>
      <c r="V4496" s="102" t="s">
        <v>3383</v>
      </c>
      <c r="Y4496" s="73" t="s">
        <v>80</v>
      </c>
      <c r="AB4496" s="89" t="s">
        <v>58</v>
      </c>
      <c r="AC4496" s="89" t="s">
        <v>59</v>
      </c>
      <c r="AE4496" s="73">
        <v>2</v>
      </c>
      <c r="AG4496" s="78">
        <v>111058</v>
      </c>
      <c r="AH4496" s="78">
        <v>222116</v>
      </c>
      <c r="AL4496" s="95">
        <v>8</v>
      </c>
      <c r="AN4496" s="78">
        <v>17769</v>
      </c>
      <c r="AO4496" s="89" t="s">
        <v>60</v>
      </c>
      <c r="AQ4496" s="75" t="s">
        <v>61</v>
      </c>
      <c r="AR4496" s="75" t="s">
        <v>62</v>
      </c>
      <c r="AS4496" s="75" t="s">
        <v>63</v>
      </c>
      <c r="AV4496" s="77"/>
      <c r="HX4496" s="58"/>
    </row>
    <row r="4497" spans="3:232">
      <c r="C4497" s="17" t="str">
        <f>VLOOKUP(O4497,'[1]mã đối tượng'!$C:$F,4,0)</f>
        <v>N</v>
      </c>
      <c r="D4497" s="89" t="s">
        <v>48</v>
      </c>
      <c r="E4497" s="89" t="s">
        <v>49</v>
      </c>
      <c r="F4497" s="74" t="s">
        <v>3362</v>
      </c>
      <c r="G4497" s="74" t="s">
        <v>3362</v>
      </c>
      <c r="H4497" s="74" t="s">
        <v>3382</v>
      </c>
      <c r="I4497" s="74" t="s">
        <v>3362</v>
      </c>
      <c r="J4497" s="92" t="s">
        <v>5889</v>
      </c>
      <c r="L4497" s="75" t="s">
        <v>53</v>
      </c>
      <c r="M4497" s="73" t="s">
        <v>3384</v>
      </c>
      <c r="N4497" s="73" t="s">
        <v>3362</v>
      </c>
      <c r="O4497" s="73" t="s">
        <v>352</v>
      </c>
      <c r="S4497" s="102" t="s">
        <v>3383</v>
      </c>
      <c r="V4497" s="102" t="s">
        <v>3383</v>
      </c>
      <c r="Y4497" s="73" t="s">
        <v>94</v>
      </c>
      <c r="AB4497" s="89" t="s">
        <v>58</v>
      </c>
      <c r="AC4497" s="89" t="s">
        <v>59</v>
      </c>
      <c r="AE4497" s="73">
        <v>2</v>
      </c>
      <c r="AG4497" s="78">
        <v>73431</v>
      </c>
      <c r="AH4497" s="78">
        <v>146862</v>
      </c>
      <c r="AL4497" s="95">
        <v>8</v>
      </c>
      <c r="AN4497" s="78">
        <v>11749</v>
      </c>
      <c r="AO4497" s="89" t="s">
        <v>60</v>
      </c>
      <c r="AQ4497" s="75" t="s">
        <v>61</v>
      </c>
      <c r="AR4497" s="75" t="s">
        <v>62</v>
      </c>
      <c r="AS4497" s="75" t="s">
        <v>63</v>
      </c>
      <c r="AV4497" s="77"/>
      <c r="HX4497" s="58"/>
    </row>
    <row r="4498" spans="3:232">
      <c r="C4498" s="17" t="str">
        <f>VLOOKUP(O4498,'[1]mã đối tượng'!$C:$F,4,0)</f>
        <v>N</v>
      </c>
      <c r="D4498" s="89" t="s">
        <v>48</v>
      </c>
      <c r="E4498" s="89" t="s">
        <v>49</v>
      </c>
      <c r="F4498" s="74" t="s">
        <v>3362</v>
      </c>
      <c r="G4498" s="74" t="s">
        <v>3362</v>
      </c>
      <c r="H4498" s="74" t="s">
        <v>3382</v>
      </c>
      <c r="I4498" s="74" t="s">
        <v>3362</v>
      </c>
      <c r="J4498" s="92" t="s">
        <v>5889</v>
      </c>
      <c r="L4498" s="75" t="s">
        <v>53</v>
      </c>
      <c r="M4498" s="73" t="s">
        <v>3384</v>
      </c>
      <c r="N4498" s="73" t="s">
        <v>3362</v>
      </c>
      <c r="O4498" s="73" t="s">
        <v>352</v>
      </c>
      <c r="S4498" s="102" t="s">
        <v>3383</v>
      </c>
      <c r="V4498" s="102" t="s">
        <v>3383</v>
      </c>
      <c r="Y4498" s="73" t="s">
        <v>69</v>
      </c>
      <c r="AB4498" s="89" t="s">
        <v>58</v>
      </c>
      <c r="AC4498" s="89" t="s">
        <v>59</v>
      </c>
      <c r="AE4498" s="73">
        <v>1</v>
      </c>
      <c r="AG4498" s="78">
        <v>49500</v>
      </c>
      <c r="AH4498" s="78">
        <v>49500</v>
      </c>
      <c r="AL4498" s="95">
        <v>8</v>
      </c>
      <c r="AN4498" s="78">
        <v>3960</v>
      </c>
      <c r="AO4498" s="89" t="s">
        <v>60</v>
      </c>
      <c r="AQ4498" s="75" t="s">
        <v>61</v>
      </c>
      <c r="AR4498" s="75" t="s">
        <v>62</v>
      </c>
      <c r="AS4498" s="75" t="s">
        <v>63</v>
      </c>
      <c r="AV4498" s="77"/>
      <c r="HX4498" s="58"/>
    </row>
    <row r="4499" spans="3:232">
      <c r="C4499" s="17" t="str">
        <f>VLOOKUP(O4499,'[1]mã đối tượng'!$C:$F,4,0)</f>
        <v>N</v>
      </c>
      <c r="D4499" s="89" t="s">
        <v>48</v>
      </c>
      <c r="E4499" s="89" t="s">
        <v>49</v>
      </c>
      <c r="F4499" s="74" t="s">
        <v>3362</v>
      </c>
      <c r="G4499" s="74" t="s">
        <v>3362</v>
      </c>
      <c r="H4499" s="74" t="s">
        <v>3385</v>
      </c>
      <c r="I4499" s="74" t="s">
        <v>3362</v>
      </c>
      <c r="J4499" s="92" t="s">
        <v>5890</v>
      </c>
      <c r="L4499" s="75" t="s">
        <v>53</v>
      </c>
      <c r="M4499" s="73" t="s">
        <v>3387</v>
      </c>
      <c r="N4499" s="73" t="s">
        <v>3362</v>
      </c>
      <c r="O4499" s="73" t="s">
        <v>352</v>
      </c>
      <c r="S4499" s="102" t="s">
        <v>3386</v>
      </c>
      <c r="V4499" s="102" t="s">
        <v>3386</v>
      </c>
      <c r="Y4499" s="73" t="s">
        <v>77</v>
      </c>
      <c r="AB4499" s="89" t="s">
        <v>58</v>
      </c>
      <c r="AC4499" s="89" t="s">
        <v>59</v>
      </c>
      <c r="AE4499" s="73">
        <v>1</v>
      </c>
      <c r="AG4499" s="78">
        <v>70950</v>
      </c>
      <c r="AH4499" s="78">
        <v>70950</v>
      </c>
      <c r="AL4499" s="95">
        <v>8</v>
      </c>
      <c r="AN4499" s="78">
        <v>5676</v>
      </c>
      <c r="AO4499" s="89" t="s">
        <v>60</v>
      </c>
      <c r="AQ4499" s="75" t="s">
        <v>61</v>
      </c>
      <c r="AR4499" s="75" t="s">
        <v>62</v>
      </c>
      <c r="AS4499" s="75" t="s">
        <v>63</v>
      </c>
      <c r="AV4499" s="77"/>
      <c r="HX4499" s="58"/>
    </row>
    <row r="4500" spans="3:232">
      <c r="C4500" s="17" t="str">
        <f>VLOOKUP(O4500,'[1]mã đối tượng'!$C:$F,4,0)</f>
        <v>N</v>
      </c>
      <c r="D4500" s="89" t="s">
        <v>48</v>
      </c>
      <c r="E4500" s="89" t="s">
        <v>49</v>
      </c>
      <c r="F4500" s="74" t="s">
        <v>3362</v>
      </c>
      <c r="G4500" s="74" t="s">
        <v>3362</v>
      </c>
      <c r="H4500" s="74" t="s">
        <v>3385</v>
      </c>
      <c r="I4500" s="74" t="s">
        <v>3362</v>
      </c>
      <c r="J4500" s="92" t="s">
        <v>5890</v>
      </c>
      <c r="L4500" s="75" t="s">
        <v>53</v>
      </c>
      <c r="M4500" s="73" t="s">
        <v>3387</v>
      </c>
      <c r="N4500" s="73" t="s">
        <v>3362</v>
      </c>
      <c r="O4500" s="73" t="s">
        <v>352</v>
      </c>
      <c r="S4500" s="102" t="s">
        <v>3386</v>
      </c>
      <c r="V4500" s="102" t="s">
        <v>3386</v>
      </c>
      <c r="Y4500" s="73" t="s">
        <v>94</v>
      </c>
      <c r="AB4500" s="89" t="s">
        <v>58</v>
      </c>
      <c r="AC4500" s="89" t="s">
        <v>59</v>
      </c>
      <c r="AE4500" s="73">
        <v>1</v>
      </c>
      <c r="AG4500" s="78">
        <v>73431</v>
      </c>
      <c r="AH4500" s="78">
        <v>73431</v>
      </c>
      <c r="AL4500" s="95">
        <v>8</v>
      </c>
      <c r="AN4500" s="78">
        <v>5874</v>
      </c>
      <c r="AO4500" s="89" t="s">
        <v>60</v>
      </c>
      <c r="AQ4500" s="75" t="s">
        <v>61</v>
      </c>
      <c r="AR4500" s="75" t="s">
        <v>62</v>
      </c>
      <c r="AS4500" s="75" t="s">
        <v>63</v>
      </c>
      <c r="AV4500" s="77"/>
      <c r="HX4500" s="58"/>
    </row>
    <row r="4501" spans="3:232">
      <c r="C4501" s="17" t="str">
        <f>VLOOKUP(O4501,'[1]mã đối tượng'!$C:$F,4,0)</f>
        <v>N</v>
      </c>
      <c r="D4501" s="89" t="s">
        <v>48</v>
      </c>
      <c r="E4501" s="89" t="s">
        <v>49</v>
      </c>
      <c r="F4501" s="74" t="s">
        <v>3362</v>
      </c>
      <c r="G4501" s="74" t="s">
        <v>3362</v>
      </c>
      <c r="H4501" s="74" t="s">
        <v>3385</v>
      </c>
      <c r="I4501" s="74" t="s">
        <v>3362</v>
      </c>
      <c r="J4501" s="92" t="s">
        <v>5890</v>
      </c>
      <c r="L4501" s="75" t="s">
        <v>53</v>
      </c>
      <c r="M4501" s="73" t="s">
        <v>3387</v>
      </c>
      <c r="N4501" s="73" t="s">
        <v>3362</v>
      </c>
      <c r="O4501" s="73" t="s">
        <v>352</v>
      </c>
      <c r="S4501" s="102" t="s">
        <v>3386</v>
      </c>
      <c r="V4501" s="102" t="s">
        <v>3386</v>
      </c>
      <c r="Y4501" s="73" t="s">
        <v>57</v>
      </c>
      <c r="AB4501" s="89" t="s">
        <v>58</v>
      </c>
      <c r="AC4501" s="89" t="s">
        <v>59</v>
      </c>
      <c r="AE4501" s="73">
        <v>1</v>
      </c>
      <c r="AG4501" s="78">
        <v>55595</v>
      </c>
      <c r="AH4501" s="78">
        <v>55595</v>
      </c>
      <c r="AL4501" s="95">
        <v>8</v>
      </c>
      <c r="AN4501" s="78">
        <v>4448</v>
      </c>
      <c r="AO4501" s="89" t="s">
        <v>60</v>
      </c>
      <c r="AQ4501" s="75" t="s">
        <v>61</v>
      </c>
      <c r="AR4501" s="75" t="s">
        <v>62</v>
      </c>
      <c r="AS4501" s="75" t="s">
        <v>63</v>
      </c>
      <c r="AV4501" s="77"/>
      <c r="HX4501" s="58"/>
    </row>
    <row r="4502" spans="3:232">
      <c r="C4502" s="17" t="str">
        <f>VLOOKUP(O4502,'[1]mã đối tượng'!$C:$F,4,0)</f>
        <v>N</v>
      </c>
      <c r="D4502" s="89" t="s">
        <v>48</v>
      </c>
      <c r="E4502" s="89" t="s">
        <v>49</v>
      </c>
      <c r="F4502" s="74" t="s">
        <v>3362</v>
      </c>
      <c r="G4502" s="74" t="s">
        <v>3362</v>
      </c>
      <c r="H4502" s="74" t="s">
        <v>3385</v>
      </c>
      <c r="I4502" s="74" t="s">
        <v>3362</v>
      </c>
      <c r="J4502" s="92" t="s">
        <v>5890</v>
      </c>
      <c r="L4502" s="75" t="s">
        <v>53</v>
      </c>
      <c r="M4502" s="73" t="s">
        <v>3387</v>
      </c>
      <c r="N4502" s="73" t="s">
        <v>3362</v>
      </c>
      <c r="O4502" s="73" t="s">
        <v>352</v>
      </c>
      <c r="S4502" s="102" t="s">
        <v>3386</v>
      </c>
      <c r="V4502" s="102" t="s">
        <v>3386</v>
      </c>
      <c r="Y4502" s="73" t="s">
        <v>80</v>
      </c>
      <c r="AB4502" s="89" t="s">
        <v>58</v>
      </c>
      <c r="AC4502" s="89" t="s">
        <v>59</v>
      </c>
      <c r="AE4502" s="73">
        <v>3</v>
      </c>
      <c r="AG4502" s="78">
        <v>111058</v>
      </c>
      <c r="AH4502" s="78">
        <v>333174</v>
      </c>
      <c r="AL4502" s="95">
        <v>8</v>
      </c>
      <c r="AN4502" s="78">
        <v>26654</v>
      </c>
      <c r="AO4502" s="89" t="s">
        <v>60</v>
      </c>
      <c r="AQ4502" s="75" t="s">
        <v>61</v>
      </c>
      <c r="AR4502" s="75" t="s">
        <v>62</v>
      </c>
      <c r="AS4502" s="75" t="s">
        <v>63</v>
      </c>
      <c r="AV4502" s="77"/>
      <c r="HX4502" s="58"/>
    </row>
    <row r="4503" spans="3:232">
      <c r="C4503" s="17" t="str">
        <f>VLOOKUP(O4503,'[1]mã đối tượng'!$C:$F,4,0)</f>
        <v>N</v>
      </c>
      <c r="D4503" s="89" t="s">
        <v>48</v>
      </c>
      <c r="E4503" s="89" t="s">
        <v>49</v>
      </c>
      <c r="F4503" s="74" t="s">
        <v>3362</v>
      </c>
      <c r="G4503" s="74" t="s">
        <v>3362</v>
      </c>
      <c r="H4503" s="74" t="s">
        <v>3388</v>
      </c>
      <c r="I4503" s="74" t="s">
        <v>3362</v>
      </c>
      <c r="J4503" s="92" t="s">
        <v>5891</v>
      </c>
      <c r="L4503" s="75" t="s">
        <v>53</v>
      </c>
      <c r="M4503" s="73" t="s">
        <v>3390</v>
      </c>
      <c r="N4503" s="73" t="s">
        <v>3362</v>
      </c>
      <c r="O4503" s="73" t="s">
        <v>352</v>
      </c>
      <c r="S4503" s="102" t="s">
        <v>3389</v>
      </c>
      <c r="V4503" s="102" t="s">
        <v>3389</v>
      </c>
      <c r="Y4503" s="73" t="s">
        <v>80</v>
      </c>
      <c r="AB4503" s="89" t="s">
        <v>58</v>
      </c>
      <c r="AC4503" s="89" t="s">
        <v>59</v>
      </c>
      <c r="AE4503" s="73">
        <v>2</v>
      </c>
      <c r="AG4503" s="78">
        <v>111058</v>
      </c>
      <c r="AH4503" s="78">
        <v>222116</v>
      </c>
      <c r="AL4503" s="95">
        <v>8</v>
      </c>
      <c r="AN4503" s="78">
        <v>17769</v>
      </c>
      <c r="AO4503" s="89" t="s">
        <v>60</v>
      </c>
      <c r="AQ4503" s="75" t="s">
        <v>61</v>
      </c>
      <c r="AR4503" s="75" t="s">
        <v>62</v>
      </c>
      <c r="AS4503" s="75" t="s">
        <v>63</v>
      </c>
      <c r="AV4503" s="77"/>
      <c r="HX4503" s="58"/>
    </row>
    <row r="4504" spans="3:232">
      <c r="C4504" s="17" t="str">
        <f>VLOOKUP(O4504,'[1]mã đối tượng'!$C:$F,4,0)</f>
        <v>N</v>
      </c>
      <c r="D4504" s="89" t="s">
        <v>48</v>
      </c>
      <c r="E4504" s="89" t="s">
        <v>49</v>
      </c>
      <c r="F4504" s="74" t="s">
        <v>3362</v>
      </c>
      <c r="G4504" s="74" t="s">
        <v>3362</v>
      </c>
      <c r="H4504" s="74" t="s">
        <v>3388</v>
      </c>
      <c r="I4504" s="74" t="s">
        <v>3362</v>
      </c>
      <c r="J4504" s="92" t="s">
        <v>5891</v>
      </c>
      <c r="L4504" s="75" t="s">
        <v>53</v>
      </c>
      <c r="M4504" s="73" t="s">
        <v>3390</v>
      </c>
      <c r="N4504" s="73" t="s">
        <v>3362</v>
      </c>
      <c r="O4504" s="73" t="s">
        <v>352</v>
      </c>
      <c r="S4504" s="102" t="s">
        <v>3389</v>
      </c>
      <c r="V4504" s="102" t="s">
        <v>3389</v>
      </c>
      <c r="Y4504" s="73" t="s">
        <v>79</v>
      </c>
      <c r="AB4504" s="89" t="s">
        <v>58</v>
      </c>
      <c r="AC4504" s="89" t="s">
        <v>59</v>
      </c>
      <c r="AE4504" s="73">
        <v>2</v>
      </c>
      <c r="AG4504" s="78">
        <v>50182</v>
      </c>
      <c r="AH4504" s="78">
        <v>100364</v>
      </c>
      <c r="AL4504" s="95">
        <v>8</v>
      </c>
      <c r="AN4504" s="78">
        <v>8029</v>
      </c>
      <c r="AO4504" s="89" t="s">
        <v>60</v>
      </c>
      <c r="AQ4504" s="75" t="s">
        <v>61</v>
      </c>
      <c r="AR4504" s="75" t="s">
        <v>62</v>
      </c>
      <c r="AS4504" s="75" t="s">
        <v>63</v>
      </c>
      <c r="AV4504" s="77"/>
      <c r="HX4504" s="58"/>
    </row>
    <row r="4505" spans="3:232">
      <c r="C4505" s="17" t="str">
        <f>VLOOKUP(O4505,'[1]mã đối tượng'!$C:$F,4,0)</f>
        <v>N</v>
      </c>
      <c r="D4505" s="89" t="s">
        <v>48</v>
      </c>
      <c r="E4505" s="89" t="s">
        <v>49</v>
      </c>
      <c r="F4505" s="74" t="s">
        <v>3362</v>
      </c>
      <c r="G4505" s="74" t="s">
        <v>3362</v>
      </c>
      <c r="H4505" s="74" t="s">
        <v>3388</v>
      </c>
      <c r="I4505" s="74" t="s">
        <v>3362</v>
      </c>
      <c r="J4505" s="92" t="s">
        <v>5891</v>
      </c>
      <c r="L4505" s="75" t="s">
        <v>53</v>
      </c>
      <c r="M4505" s="73" t="s">
        <v>3390</v>
      </c>
      <c r="N4505" s="73" t="s">
        <v>3362</v>
      </c>
      <c r="O4505" s="73" t="s">
        <v>352</v>
      </c>
      <c r="S4505" s="102" t="s">
        <v>3389</v>
      </c>
      <c r="V4505" s="102" t="s">
        <v>3389</v>
      </c>
      <c r="Y4505" s="73" t="s">
        <v>77</v>
      </c>
      <c r="AB4505" s="89" t="s">
        <v>58</v>
      </c>
      <c r="AC4505" s="89" t="s">
        <v>59</v>
      </c>
      <c r="AE4505" s="73">
        <v>3</v>
      </c>
      <c r="AG4505" s="78">
        <v>70950</v>
      </c>
      <c r="AH4505" s="78">
        <v>212850</v>
      </c>
      <c r="AL4505" s="95">
        <v>8</v>
      </c>
      <c r="AN4505" s="78">
        <v>17028</v>
      </c>
      <c r="AO4505" s="89" t="s">
        <v>60</v>
      </c>
      <c r="AQ4505" s="75" t="s">
        <v>61</v>
      </c>
      <c r="AR4505" s="75" t="s">
        <v>62</v>
      </c>
      <c r="AS4505" s="75" t="s">
        <v>63</v>
      </c>
      <c r="AV4505" s="77"/>
      <c r="HX4505" s="58"/>
    </row>
    <row r="4506" spans="3:232">
      <c r="C4506" s="17" t="str">
        <f>VLOOKUP(O4506,'[1]mã đối tượng'!$C:$F,4,0)</f>
        <v>N</v>
      </c>
      <c r="D4506" s="89" t="s">
        <v>48</v>
      </c>
      <c r="E4506" s="89" t="s">
        <v>49</v>
      </c>
      <c r="F4506" s="74" t="s">
        <v>3362</v>
      </c>
      <c r="G4506" s="74" t="s">
        <v>3362</v>
      </c>
      <c r="H4506" s="74" t="s">
        <v>3388</v>
      </c>
      <c r="I4506" s="74" t="s">
        <v>3362</v>
      </c>
      <c r="J4506" s="92" t="s">
        <v>5891</v>
      </c>
      <c r="L4506" s="75" t="s">
        <v>53</v>
      </c>
      <c r="M4506" s="73" t="s">
        <v>3390</v>
      </c>
      <c r="N4506" s="73" t="s">
        <v>3362</v>
      </c>
      <c r="O4506" s="73" t="s">
        <v>352</v>
      </c>
      <c r="S4506" s="102" t="s">
        <v>3389</v>
      </c>
      <c r="V4506" s="102" t="s">
        <v>3389</v>
      </c>
      <c r="Y4506" s="73" t="s">
        <v>94</v>
      </c>
      <c r="AB4506" s="89" t="s">
        <v>58</v>
      </c>
      <c r="AC4506" s="89" t="s">
        <v>59</v>
      </c>
      <c r="AE4506" s="73">
        <v>2</v>
      </c>
      <c r="AG4506" s="78">
        <v>73431</v>
      </c>
      <c r="AH4506" s="78">
        <v>146862</v>
      </c>
      <c r="AL4506" s="95">
        <v>8</v>
      </c>
      <c r="AN4506" s="78">
        <v>11749</v>
      </c>
      <c r="AO4506" s="89" t="s">
        <v>60</v>
      </c>
      <c r="AQ4506" s="75" t="s">
        <v>61</v>
      </c>
      <c r="AR4506" s="75" t="s">
        <v>62</v>
      </c>
      <c r="AS4506" s="75" t="s">
        <v>63</v>
      </c>
      <c r="AV4506" s="77"/>
      <c r="HX4506" s="58"/>
    </row>
    <row r="4507" spans="3:232">
      <c r="C4507" s="17" t="str">
        <f>VLOOKUP(O4507,'[1]mã đối tượng'!$C:$F,4,0)</f>
        <v>N</v>
      </c>
      <c r="D4507" s="89" t="s">
        <v>48</v>
      </c>
      <c r="E4507" s="89" t="s">
        <v>49</v>
      </c>
      <c r="F4507" s="74" t="s">
        <v>3362</v>
      </c>
      <c r="G4507" s="74" t="s">
        <v>3362</v>
      </c>
      <c r="H4507" s="74" t="s">
        <v>3388</v>
      </c>
      <c r="I4507" s="74" t="s">
        <v>3362</v>
      </c>
      <c r="J4507" s="92" t="s">
        <v>5891</v>
      </c>
      <c r="L4507" s="75" t="s">
        <v>53</v>
      </c>
      <c r="M4507" s="73" t="s">
        <v>3390</v>
      </c>
      <c r="N4507" s="73" t="s">
        <v>3362</v>
      </c>
      <c r="O4507" s="73" t="s">
        <v>352</v>
      </c>
      <c r="S4507" s="102" t="s">
        <v>3389</v>
      </c>
      <c r="V4507" s="102" t="s">
        <v>3389</v>
      </c>
      <c r="Y4507" s="73" t="s">
        <v>78</v>
      </c>
      <c r="AB4507" s="89" t="s">
        <v>58</v>
      </c>
      <c r="AC4507" s="89" t="s">
        <v>59</v>
      </c>
      <c r="AE4507" s="73">
        <v>2</v>
      </c>
      <c r="AG4507" s="78">
        <v>46000</v>
      </c>
      <c r="AH4507" s="78">
        <v>92000</v>
      </c>
      <c r="AL4507" s="95">
        <v>8</v>
      </c>
      <c r="AN4507" s="78">
        <v>7360</v>
      </c>
      <c r="AO4507" s="89" t="s">
        <v>60</v>
      </c>
      <c r="AQ4507" s="75" t="s">
        <v>61</v>
      </c>
      <c r="AR4507" s="75" t="s">
        <v>62</v>
      </c>
      <c r="AS4507" s="75" t="s">
        <v>63</v>
      </c>
      <c r="AV4507" s="77"/>
      <c r="HX4507" s="58"/>
    </row>
    <row r="4508" spans="3:232">
      <c r="C4508" s="17" t="str">
        <f>VLOOKUP(O4508,'[1]mã đối tượng'!$C:$F,4,0)</f>
        <v>N</v>
      </c>
      <c r="D4508" s="89" t="s">
        <v>48</v>
      </c>
      <c r="E4508" s="89" t="s">
        <v>49</v>
      </c>
      <c r="F4508" s="74" t="s">
        <v>3362</v>
      </c>
      <c r="G4508" s="74" t="s">
        <v>3362</v>
      </c>
      <c r="H4508" s="74" t="s">
        <v>3388</v>
      </c>
      <c r="I4508" s="74" t="s">
        <v>3362</v>
      </c>
      <c r="J4508" s="92" t="s">
        <v>5891</v>
      </c>
      <c r="L4508" s="75" t="s">
        <v>53</v>
      </c>
      <c r="M4508" s="73" t="s">
        <v>3390</v>
      </c>
      <c r="N4508" s="73" t="s">
        <v>3362</v>
      </c>
      <c r="O4508" s="73" t="s">
        <v>352</v>
      </c>
      <c r="S4508" s="102" t="s">
        <v>3389</v>
      </c>
      <c r="V4508" s="102" t="s">
        <v>3389</v>
      </c>
      <c r="Y4508" s="73" t="s">
        <v>57</v>
      </c>
      <c r="AB4508" s="89" t="s">
        <v>58</v>
      </c>
      <c r="AC4508" s="89" t="s">
        <v>59</v>
      </c>
      <c r="AE4508" s="73">
        <v>3</v>
      </c>
      <c r="AG4508" s="78">
        <v>55595</v>
      </c>
      <c r="AH4508" s="78">
        <v>166785</v>
      </c>
      <c r="AL4508" s="95">
        <v>8</v>
      </c>
      <c r="AN4508" s="78">
        <v>13343</v>
      </c>
      <c r="AO4508" s="89" t="s">
        <v>60</v>
      </c>
      <c r="AQ4508" s="75" t="s">
        <v>61</v>
      </c>
      <c r="AR4508" s="75" t="s">
        <v>62</v>
      </c>
      <c r="AS4508" s="75" t="s">
        <v>63</v>
      </c>
      <c r="AV4508" s="77"/>
      <c r="HX4508" s="58"/>
    </row>
    <row r="4509" spans="3:232">
      <c r="C4509" s="17" t="str">
        <f>VLOOKUP(O4509,'[1]mã đối tượng'!$C:$F,4,0)</f>
        <v>N</v>
      </c>
      <c r="D4509" s="89" t="s">
        <v>48</v>
      </c>
      <c r="E4509" s="89" t="s">
        <v>49</v>
      </c>
      <c r="F4509" s="74" t="s">
        <v>3362</v>
      </c>
      <c r="G4509" s="74" t="s">
        <v>3362</v>
      </c>
      <c r="H4509" s="74" t="s">
        <v>3391</v>
      </c>
      <c r="I4509" s="74" t="s">
        <v>3362</v>
      </c>
      <c r="J4509" s="92" t="s">
        <v>5892</v>
      </c>
      <c r="L4509" s="75" t="s">
        <v>53</v>
      </c>
      <c r="M4509" s="73" t="s">
        <v>3393</v>
      </c>
      <c r="N4509" s="73" t="s">
        <v>3362</v>
      </c>
      <c r="O4509" s="73" t="s">
        <v>75</v>
      </c>
      <c r="S4509" s="102" t="s">
        <v>3392</v>
      </c>
      <c r="V4509" s="102" t="s">
        <v>3392</v>
      </c>
      <c r="Y4509" s="73" t="s">
        <v>79</v>
      </c>
      <c r="AB4509" s="89" t="s">
        <v>58</v>
      </c>
      <c r="AC4509" s="89" t="s">
        <v>59</v>
      </c>
      <c r="AE4509" s="73">
        <v>2</v>
      </c>
      <c r="AG4509" s="78">
        <v>50182</v>
      </c>
      <c r="AH4509" s="78">
        <v>100364</v>
      </c>
      <c r="AL4509" s="95">
        <v>8</v>
      </c>
      <c r="AN4509" s="78">
        <v>8029</v>
      </c>
      <c r="AO4509" s="89" t="s">
        <v>60</v>
      </c>
      <c r="AQ4509" s="75" t="s">
        <v>61</v>
      </c>
      <c r="AR4509" s="75" t="s">
        <v>62</v>
      </c>
      <c r="AS4509" s="75" t="s">
        <v>63</v>
      </c>
      <c r="AV4509" s="77"/>
      <c r="HX4509" s="58"/>
    </row>
    <row r="4510" spans="3:232">
      <c r="C4510" s="17" t="str">
        <f>VLOOKUP(O4510,'[1]mã đối tượng'!$C:$F,4,0)</f>
        <v>N</v>
      </c>
      <c r="D4510" s="89" t="s">
        <v>48</v>
      </c>
      <c r="E4510" s="89" t="s">
        <v>49</v>
      </c>
      <c r="F4510" s="74" t="s">
        <v>3362</v>
      </c>
      <c r="G4510" s="74" t="s">
        <v>3362</v>
      </c>
      <c r="H4510" s="74" t="s">
        <v>3391</v>
      </c>
      <c r="I4510" s="74" t="s">
        <v>3362</v>
      </c>
      <c r="J4510" s="92" t="s">
        <v>5892</v>
      </c>
      <c r="L4510" s="75" t="s">
        <v>53</v>
      </c>
      <c r="M4510" s="73" t="s">
        <v>3393</v>
      </c>
      <c r="N4510" s="73" t="s">
        <v>3362</v>
      </c>
      <c r="O4510" s="73" t="s">
        <v>75</v>
      </c>
      <c r="S4510" s="102" t="s">
        <v>3392</v>
      </c>
      <c r="V4510" s="102" t="s">
        <v>3392</v>
      </c>
      <c r="Y4510" s="73" t="s">
        <v>57</v>
      </c>
      <c r="AB4510" s="89" t="s">
        <v>58</v>
      </c>
      <c r="AC4510" s="89" t="s">
        <v>59</v>
      </c>
      <c r="AE4510" s="73">
        <v>2</v>
      </c>
      <c r="AG4510" s="78">
        <v>55595</v>
      </c>
      <c r="AH4510" s="78">
        <v>111190</v>
      </c>
      <c r="AL4510" s="95">
        <v>8</v>
      </c>
      <c r="AN4510" s="78">
        <v>8895</v>
      </c>
      <c r="AO4510" s="89" t="s">
        <v>60</v>
      </c>
      <c r="AQ4510" s="75" t="s">
        <v>61</v>
      </c>
      <c r="AR4510" s="75" t="s">
        <v>62</v>
      </c>
      <c r="AS4510" s="75" t="s">
        <v>63</v>
      </c>
      <c r="AV4510" s="77"/>
      <c r="HX4510" s="58"/>
    </row>
    <row r="4511" spans="3:232">
      <c r="C4511" s="17" t="str">
        <f>VLOOKUP(O4511,'[1]mã đối tượng'!$C:$F,4,0)</f>
        <v>N</v>
      </c>
      <c r="D4511" s="89" t="s">
        <v>48</v>
      </c>
      <c r="E4511" s="89" t="s">
        <v>49</v>
      </c>
      <c r="F4511" s="74" t="s">
        <v>3362</v>
      </c>
      <c r="G4511" s="74" t="s">
        <v>3362</v>
      </c>
      <c r="H4511" s="74" t="s">
        <v>3394</v>
      </c>
      <c r="I4511" s="74" t="s">
        <v>3362</v>
      </c>
      <c r="J4511" s="92" t="s">
        <v>5893</v>
      </c>
      <c r="L4511" s="75" t="s">
        <v>53</v>
      </c>
      <c r="M4511" s="73" t="s">
        <v>3396</v>
      </c>
      <c r="N4511" s="73" t="s">
        <v>3362</v>
      </c>
      <c r="O4511" s="73" t="s">
        <v>121</v>
      </c>
      <c r="S4511" s="102" t="s">
        <v>3395</v>
      </c>
      <c r="V4511" s="102" t="s">
        <v>3395</v>
      </c>
      <c r="Y4511" s="73" t="s">
        <v>70</v>
      </c>
      <c r="AB4511" s="89" t="s">
        <v>58</v>
      </c>
      <c r="AC4511" s="89" t="s">
        <v>59</v>
      </c>
      <c r="AE4511" s="73">
        <v>1</v>
      </c>
      <c r="AG4511" s="78">
        <v>111606</v>
      </c>
      <c r="AH4511" s="78">
        <v>111606</v>
      </c>
      <c r="AL4511" s="95">
        <v>8</v>
      </c>
      <c r="AN4511" s="78">
        <v>8928</v>
      </c>
      <c r="AO4511" s="89" t="s">
        <v>60</v>
      </c>
      <c r="AQ4511" s="75" t="s">
        <v>61</v>
      </c>
      <c r="AR4511" s="75" t="s">
        <v>62</v>
      </c>
      <c r="AS4511" s="75" t="s">
        <v>63</v>
      </c>
      <c r="AV4511" s="77"/>
      <c r="HX4511" s="58"/>
    </row>
    <row r="4512" spans="3:232">
      <c r="C4512" s="17" t="str">
        <f>VLOOKUP(O4512,'[1]mã đối tượng'!$C:$F,4,0)</f>
        <v>N</v>
      </c>
      <c r="D4512" s="89" t="s">
        <v>48</v>
      </c>
      <c r="E4512" s="89" t="s">
        <v>49</v>
      </c>
      <c r="F4512" s="74" t="s">
        <v>3362</v>
      </c>
      <c r="G4512" s="74" t="s">
        <v>3362</v>
      </c>
      <c r="H4512" s="74" t="s">
        <v>3397</v>
      </c>
      <c r="I4512" s="74" t="s">
        <v>3362</v>
      </c>
      <c r="J4512" s="92" t="s">
        <v>5894</v>
      </c>
      <c r="L4512" s="75" t="s">
        <v>53</v>
      </c>
      <c r="M4512" s="73" t="s">
        <v>3399</v>
      </c>
      <c r="N4512" s="73" t="s">
        <v>3362</v>
      </c>
      <c r="O4512" s="73" t="s">
        <v>75</v>
      </c>
      <c r="S4512" s="102" t="s">
        <v>3398</v>
      </c>
      <c r="V4512" s="102" t="s">
        <v>3398</v>
      </c>
      <c r="Y4512" s="73" t="s">
        <v>78</v>
      </c>
      <c r="AB4512" s="89" t="s">
        <v>58</v>
      </c>
      <c r="AC4512" s="89" t="s">
        <v>59</v>
      </c>
      <c r="AE4512" s="73">
        <v>1</v>
      </c>
      <c r="AG4512" s="78">
        <v>46000</v>
      </c>
      <c r="AH4512" s="78">
        <v>46000</v>
      </c>
      <c r="AL4512" s="95">
        <v>8</v>
      </c>
      <c r="AN4512" s="78">
        <v>3680</v>
      </c>
      <c r="AO4512" s="89" t="s">
        <v>60</v>
      </c>
      <c r="AQ4512" s="75" t="s">
        <v>61</v>
      </c>
      <c r="AR4512" s="75" t="s">
        <v>62</v>
      </c>
      <c r="AS4512" s="75" t="s">
        <v>63</v>
      </c>
      <c r="AV4512" s="77"/>
      <c r="HX4512" s="58"/>
    </row>
    <row r="4513" spans="3:232">
      <c r="C4513" s="17" t="str">
        <f>VLOOKUP(O4513,'[1]mã đối tượng'!$C:$F,4,0)</f>
        <v>N</v>
      </c>
      <c r="D4513" s="89" t="s">
        <v>48</v>
      </c>
      <c r="E4513" s="89" t="s">
        <v>49</v>
      </c>
      <c r="F4513" s="74" t="s">
        <v>3362</v>
      </c>
      <c r="G4513" s="74" t="s">
        <v>3362</v>
      </c>
      <c r="H4513" s="74" t="s">
        <v>3397</v>
      </c>
      <c r="I4513" s="74" t="s">
        <v>3362</v>
      </c>
      <c r="J4513" s="92" t="s">
        <v>5894</v>
      </c>
      <c r="L4513" s="75" t="s">
        <v>53</v>
      </c>
      <c r="M4513" s="73" t="s">
        <v>3399</v>
      </c>
      <c r="N4513" s="73" t="s">
        <v>3362</v>
      </c>
      <c r="O4513" s="73" t="s">
        <v>75</v>
      </c>
      <c r="S4513" s="102" t="s">
        <v>3398</v>
      </c>
      <c r="V4513" s="102" t="s">
        <v>3398</v>
      </c>
      <c r="Y4513" s="73" t="s">
        <v>79</v>
      </c>
      <c r="AB4513" s="89" t="s">
        <v>58</v>
      </c>
      <c r="AC4513" s="89" t="s">
        <v>59</v>
      </c>
      <c r="AE4513" s="73">
        <v>1</v>
      </c>
      <c r="AG4513" s="78">
        <v>50182</v>
      </c>
      <c r="AH4513" s="78">
        <v>50182</v>
      </c>
      <c r="AL4513" s="95">
        <v>8</v>
      </c>
      <c r="AN4513" s="78">
        <v>4015</v>
      </c>
      <c r="AO4513" s="89" t="s">
        <v>60</v>
      </c>
      <c r="AQ4513" s="75" t="s">
        <v>61</v>
      </c>
      <c r="AR4513" s="75" t="s">
        <v>62</v>
      </c>
      <c r="AS4513" s="75" t="s">
        <v>63</v>
      </c>
      <c r="AV4513" s="77"/>
      <c r="HX4513" s="58"/>
    </row>
    <row r="4514" spans="3:232">
      <c r="C4514" s="17" t="str">
        <f>VLOOKUP(O4514,'[1]mã đối tượng'!$C:$F,4,0)</f>
        <v>N</v>
      </c>
      <c r="D4514" s="89" t="s">
        <v>48</v>
      </c>
      <c r="E4514" s="89" t="s">
        <v>49</v>
      </c>
      <c r="F4514" s="74" t="s">
        <v>3362</v>
      </c>
      <c r="G4514" s="74" t="s">
        <v>3362</v>
      </c>
      <c r="H4514" s="74" t="s">
        <v>3397</v>
      </c>
      <c r="I4514" s="74" t="s">
        <v>3362</v>
      </c>
      <c r="J4514" s="92" t="s">
        <v>5894</v>
      </c>
      <c r="L4514" s="75" t="s">
        <v>53</v>
      </c>
      <c r="M4514" s="73" t="s">
        <v>3399</v>
      </c>
      <c r="N4514" s="73" t="s">
        <v>3362</v>
      </c>
      <c r="O4514" s="73" t="s">
        <v>75</v>
      </c>
      <c r="S4514" s="102" t="s">
        <v>3398</v>
      </c>
      <c r="V4514" s="102" t="s">
        <v>3398</v>
      </c>
      <c r="Y4514" s="73" t="s">
        <v>77</v>
      </c>
      <c r="AB4514" s="89" t="s">
        <v>58</v>
      </c>
      <c r="AC4514" s="89" t="s">
        <v>59</v>
      </c>
      <c r="AE4514" s="73">
        <v>2</v>
      </c>
      <c r="AG4514" s="78">
        <v>70950</v>
      </c>
      <c r="AH4514" s="78">
        <v>141900</v>
      </c>
      <c r="AL4514" s="95">
        <v>8</v>
      </c>
      <c r="AN4514" s="78">
        <v>11352</v>
      </c>
      <c r="AO4514" s="89" t="s">
        <v>60</v>
      </c>
      <c r="AQ4514" s="75" t="s">
        <v>61</v>
      </c>
      <c r="AR4514" s="75" t="s">
        <v>62</v>
      </c>
      <c r="AS4514" s="75" t="s">
        <v>63</v>
      </c>
      <c r="AV4514" s="77"/>
      <c r="HX4514" s="58"/>
    </row>
    <row r="4515" spans="3:232">
      <c r="C4515" s="17" t="str">
        <f>VLOOKUP(O4515,'[1]mã đối tượng'!$C:$F,4,0)</f>
        <v>N</v>
      </c>
      <c r="D4515" s="89" t="s">
        <v>48</v>
      </c>
      <c r="E4515" s="89" t="s">
        <v>49</v>
      </c>
      <c r="F4515" s="74" t="s">
        <v>3362</v>
      </c>
      <c r="G4515" s="74" t="s">
        <v>3362</v>
      </c>
      <c r="H4515" s="74" t="s">
        <v>3397</v>
      </c>
      <c r="I4515" s="74" t="s">
        <v>3362</v>
      </c>
      <c r="J4515" s="92" t="s">
        <v>5894</v>
      </c>
      <c r="L4515" s="75" t="s">
        <v>53</v>
      </c>
      <c r="M4515" s="73" t="s">
        <v>3399</v>
      </c>
      <c r="N4515" s="73" t="s">
        <v>3362</v>
      </c>
      <c r="O4515" s="73" t="s">
        <v>75</v>
      </c>
      <c r="S4515" s="102" t="s">
        <v>3398</v>
      </c>
      <c r="V4515" s="102" t="s">
        <v>3398</v>
      </c>
      <c r="Y4515" s="73" t="s">
        <v>57</v>
      </c>
      <c r="AB4515" s="89" t="s">
        <v>58</v>
      </c>
      <c r="AC4515" s="89" t="s">
        <v>59</v>
      </c>
      <c r="AE4515" s="73">
        <v>3</v>
      </c>
      <c r="AG4515" s="78">
        <v>55595</v>
      </c>
      <c r="AH4515" s="78">
        <v>166785</v>
      </c>
      <c r="AL4515" s="95">
        <v>8</v>
      </c>
      <c r="AN4515" s="78">
        <v>13343</v>
      </c>
      <c r="AO4515" s="89" t="s">
        <v>60</v>
      </c>
      <c r="AQ4515" s="75" t="s">
        <v>61</v>
      </c>
      <c r="AR4515" s="75" t="s">
        <v>62</v>
      </c>
      <c r="AS4515" s="75" t="s">
        <v>63</v>
      </c>
      <c r="AV4515" s="77"/>
      <c r="HX4515" s="58"/>
    </row>
    <row r="4516" spans="3:232">
      <c r="C4516" s="17" t="str">
        <f>VLOOKUP(O4516,'[1]mã đối tượng'!$C:$F,4,0)</f>
        <v>N</v>
      </c>
      <c r="D4516" s="89" t="s">
        <v>48</v>
      </c>
      <c r="E4516" s="89" t="s">
        <v>49</v>
      </c>
      <c r="F4516" s="74" t="s">
        <v>3362</v>
      </c>
      <c r="G4516" s="74" t="s">
        <v>3362</v>
      </c>
      <c r="H4516" s="74" t="s">
        <v>3397</v>
      </c>
      <c r="I4516" s="74" t="s">
        <v>3362</v>
      </c>
      <c r="J4516" s="92" t="s">
        <v>5894</v>
      </c>
      <c r="L4516" s="75" t="s">
        <v>53</v>
      </c>
      <c r="M4516" s="73" t="s">
        <v>3399</v>
      </c>
      <c r="N4516" s="73" t="s">
        <v>3362</v>
      </c>
      <c r="O4516" s="73" t="s">
        <v>75</v>
      </c>
      <c r="S4516" s="102" t="s">
        <v>3398</v>
      </c>
      <c r="V4516" s="102" t="s">
        <v>3398</v>
      </c>
      <c r="Y4516" s="73" t="s">
        <v>70</v>
      </c>
      <c r="AB4516" s="89" t="s">
        <v>58</v>
      </c>
      <c r="AC4516" s="89" t="s">
        <v>59</v>
      </c>
      <c r="AE4516" s="73">
        <v>2</v>
      </c>
      <c r="AG4516" s="78">
        <v>111606</v>
      </c>
      <c r="AH4516" s="78">
        <v>223212</v>
      </c>
      <c r="AL4516" s="95">
        <v>8</v>
      </c>
      <c r="AN4516" s="78">
        <v>17857</v>
      </c>
      <c r="AO4516" s="89" t="s">
        <v>60</v>
      </c>
      <c r="AQ4516" s="75" t="s">
        <v>61</v>
      </c>
      <c r="AR4516" s="75" t="s">
        <v>62</v>
      </c>
      <c r="AS4516" s="75" t="s">
        <v>63</v>
      </c>
      <c r="AV4516" s="77"/>
      <c r="HX4516" s="58"/>
    </row>
    <row r="4517" spans="3:232">
      <c r="C4517" s="17" t="str">
        <f>VLOOKUP(O4517,'[1]mã đối tượng'!$C:$F,4,0)</f>
        <v>N</v>
      </c>
      <c r="D4517" s="89" t="s">
        <v>48</v>
      </c>
      <c r="E4517" s="89" t="s">
        <v>49</v>
      </c>
      <c r="F4517" s="74" t="s">
        <v>3362</v>
      </c>
      <c r="G4517" s="74" t="s">
        <v>3362</v>
      </c>
      <c r="H4517" s="74" t="s">
        <v>3397</v>
      </c>
      <c r="I4517" s="74" t="s">
        <v>3362</v>
      </c>
      <c r="J4517" s="92" t="s">
        <v>5894</v>
      </c>
      <c r="L4517" s="75" t="s">
        <v>53</v>
      </c>
      <c r="M4517" s="73" t="s">
        <v>3399</v>
      </c>
      <c r="N4517" s="73" t="s">
        <v>3362</v>
      </c>
      <c r="O4517" s="73" t="s">
        <v>75</v>
      </c>
      <c r="S4517" s="102" t="s">
        <v>3398</v>
      </c>
      <c r="V4517" s="102" t="s">
        <v>3398</v>
      </c>
      <c r="Y4517" s="73" t="s">
        <v>117</v>
      </c>
      <c r="AB4517" s="89" t="s">
        <v>58</v>
      </c>
      <c r="AC4517" s="89" t="s">
        <v>59</v>
      </c>
      <c r="AE4517" s="73">
        <v>3</v>
      </c>
      <c r="AG4517" s="78">
        <v>74250</v>
      </c>
      <c r="AH4517" s="78">
        <v>222750</v>
      </c>
      <c r="AL4517" s="95">
        <v>8</v>
      </c>
      <c r="AN4517" s="78">
        <v>17820</v>
      </c>
      <c r="AO4517" s="89" t="s">
        <v>60</v>
      </c>
      <c r="AQ4517" s="75" t="s">
        <v>61</v>
      </c>
      <c r="AR4517" s="75" t="s">
        <v>62</v>
      </c>
      <c r="AS4517" s="75" t="s">
        <v>63</v>
      </c>
      <c r="AV4517" s="77"/>
      <c r="HX4517" s="58"/>
    </row>
    <row r="4518" spans="3:232">
      <c r="C4518" s="17" t="str">
        <f>VLOOKUP(O4518,'[1]mã đối tượng'!$C:$F,4,0)</f>
        <v>N</v>
      </c>
      <c r="D4518" s="89" t="s">
        <v>48</v>
      </c>
      <c r="E4518" s="89" t="s">
        <v>49</v>
      </c>
      <c r="F4518" s="74" t="s">
        <v>3362</v>
      </c>
      <c r="G4518" s="74" t="s">
        <v>3362</v>
      </c>
      <c r="H4518" s="74" t="s">
        <v>3397</v>
      </c>
      <c r="I4518" s="74" t="s">
        <v>3362</v>
      </c>
      <c r="J4518" s="92" t="s">
        <v>5894</v>
      </c>
      <c r="L4518" s="75" t="s">
        <v>53</v>
      </c>
      <c r="M4518" s="73" t="s">
        <v>3399</v>
      </c>
      <c r="N4518" s="73" t="s">
        <v>3362</v>
      </c>
      <c r="O4518" s="73" t="s">
        <v>75</v>
      </c>
      <c r="S4518" s="102" t="s">
        <v>3398</v>
      </c>
      <c r="V4518" s="102" t="s">
        <v>3398</v>
      </c>
      <c r="Y4518" s="73" t="s">
        <v>80</v>
      </c>
      <c r="AB4518" s="89" t="s">
        <v>58</v>
      </c>
      <c r="AC4518" s="89" t="s">
        <v>59</v>
      </c>
      <c r="AE4518" s="73">
        <v>2</v>
      </c>
      <c r="AG4518" s="78">
        <v>111058</v>
      </c>
      <c r="AH4518" s="78">
        <v>222116</v>
      </c>
      <c r="AL4518" s="95">
        <v>8</v>
      </c>
      <c r="AN4518" s="78">
        <v>17769</v>
      </c>
      <c r="AO4518" s="89" t="s">
        <v>60</v>
      </c>
      <c r="AQ4518" s="75" t="s">
        <v>61</v>
      </c>
      <c r="AR4518" s="75" t="s">
        <v>62</v>
      </c>
      <c r="AS4518" s="75" t="s">
        <v>63</v>
      </c>
      <c r="AV4518" s="77"/>
      <c r="HX4518" s="58"/>
    </row>
    <row r="4519" spans="3:232">
      <c r="C4519" s="17" t="str">
        <f>VLOOKUP(O4519,'[1]mã đối tượng'!$C:$F,4,0)</f>
        <v>N</v>
      </c>
      <c r="D4519" s="89" t="s">
        <v>48</v>
      </c>
      <c r="E4519" s="89" t="s">
        <v>49</v>
      </c>
      <c r="F4519" s="74" t="s">
        <v>3362</v>
      </c>
      <c r="G4519" s="74" t="s">
        <v>3362</v>
      </c>
      <c r="H4519" s="74" t="s">
        <v>3400</v>
      </c>
      <c r="I4519" s="74" t="s">
        <v>3362</v>
      </c>
      <c r="J4519" s="92" t="s">
        <v>5895</v>
      </c>
      <c r="L4519" s="75" t="s">
        <v>53</v>
      </c>
      <c r="M4519" s="73" t="s">
        <v>3401</v>
      </c>
      <c r="N4519" s="73" t="s">
        <v>3362</v>
      </c>
      <c r="O4519" s="73" t="s">
        <v>3585</v>
      </c>
      <c r="S4519" s="102" t="s">
        <v>1469</v>
      </c>
      <c r="V4519" s="102" t="s">
        <v>1469</v>
      </c>
      <c r="Y4519" s="73" t="s">
        <v>94</v>
      </c>
      <c r="AB4519" s="89" t="s">
        <v>58</v>
      </c>
      <c r="AC4519" s="89" t="s">
        <v>59</v>
      </c>
      <c r="AE4519" s="73">
        <v>1</v>
      </c>
      <c r="AG4519" s="78">
        <v>73431</v>
      </c>
      <c r="AH4519" s="78">
        <v>73431</v>
      </c>
      <c r="AL4519" s="95">
        <v>8</v>
      </c>
      <c r="AN4519" s="78">
        <v>5874</v>
      </c>
      <c r="AO4519" s="89" t="s">
        <v>60</v>
      </c>
      <c r="AQ4519" s="75" t="s">
        <v>61</v>
      </c>
      <c r="AR4519" s="75" t="s">
        <v>62</v>
      </c>
      <c r="AS4519" s="75" t="s">
        <v>63</v>
      </c>
      <c r="AV4519" s="77"/>
      <c r="HX4519" s="58"/>
    </row>
    <row r="4520" spans="3:232">
      <c r="C4520" s="17" t="str">
        <f>VLOOKUP(O4520,'[1]mã đối tượng'!$C:$F,4,0)</f>
        <v>N</v>
      </c>
      <c r="D4520" s="89" t="s">
        <v>48</v>
      </c>
      <c r="E4520" s="89" t="s">
        <v>49</v>
      </c>
      <c r="F4520" s="74" t="s">
        <v>3362</v>
      </c>
      <c r="G4520" s="74" t="s">
        <v>3362</v>
      </c>
      <c r="H4520" s="74" t="s">
        <v>3400</v>
      </c>
      <c r="I4520" s="74" t="s">
        <v>3362</v>
      </c>
      <c r="J4520" s="92" t="s">
        <v>5895</v>
      </c>
      <c r="L4520" s="75" t="s">
        <v>53</v>
      </c>
      <c r="M4520" s="73" t="s">
        <v>3401</v>
      </c>
      <c r="N4520" s="73" t="s">
        <v>3362</v>
      </c>
      <c r="O4520" s="73" t="s">
        <v>3585</v>
      </c>
      <c r="S4520" s="102" t="s">
        <v>1469</v>
      </c>
      <c r="V4520" s="102" t="s">
        <v>1469</v>
      </c>
      <c r="Y4520" s="73" t="s">
        <v>57</v>
      </c>
      <c r="AB4520" s="89" t="s">
        <v>58</v>
      </c>
      <c r="AC4520" s="89" t="s">
        <v>59</v>
      </c>
      <c r="AE4520" s="73">
        <v>2</v>
      </c>
      <c r="AG4520" s="78">
        <v>55595</v>
      </c>
      <c r="AH4520" s="78">
        <v>111190</v>
      </c>
      <c r="AL4520" s="95">
        <v>8</v>
      </c>
      <c r="AN4520" s="78">
        <v>8896</v>
      </c>
      <c r="AO4520" s="89" t="s">
        <v>60</v>
      </c>
      <c r="AQ4520" s="75" t="s">
        <v>61</v>
      </c>
      <c r="AR4520" s="75" t="s">
        <v>62</v>
      </c>
      <c r="AS4520" s="75" t="s">
        <v>63</v>
      </c>
      <c r="AV4520" s="77"/>
      <c r="HX4520" s="58"/>
    </row>
    <row r="4521" spans="3:232">
      <c r="C4521" s="17" t="str">
        <f>VLOOKUP(O4521,'[1]mã đối tượng'!$C:$F,4,0)</f>
        <v>N</v>
      </c>
      <c r="D4521" s="89" t="s">
        <v>48</v>
      </c>
      <c r="E4521" s="89" t="s">
        <v>49</v>
      </c>
      <c r="F4521" s="74" t="s">
        <v>3362</v>
      </c>
      <c r="G4521" s="74" t="s">
        <v>3362</v>
      </c>
      <c r="H4521" s="74" t="s">
        <v>3402</v>
      </c>
      <c r="I4521" s="74" t="s">
        <v>3362</v>
      </c>
      <c r="J4521" s="92" t="s">
        <v>5896</v>
      </c>
      <c r="L4521" s="75" t="s">
        <v>53</v>
      </c>
      <c r="M4521" s="73" t="s">
        <v>3404</v>
      </c>
      <c r="N4521" s="73" t="s">
        <v>3362</v>
      </c>
      <c r="O4521" s="73" t="s">
        <v>352</v>
      </c>
      <c r="S4521" s="102" t="s">
        <v>3403</v>
      </c>
      <c r="V4521" s="102" t="s">
        <v>3403</v>
      </c>
      <c r="Y4521" s="73" t="s">
        <v>70</v>
      </c>
      <c r="AB4521" s="89" t="s">
        <v>58</v>
      </c>
      <c r="AC4521" s="89" t="s">
        <v>59</v>
      </c>
      <c r="AE4521" s="73">
        <v>1</v>
      </c>
      <c r="AG4521" s="78">
        <v>111606</v>
      </c>
      <c r="AH4521" s="78">
        <v>111606</v>
      </c>
      <c r="AL4521" s="95">
        <v>8</v>
      </c>
      <c r="AN4521" s="78">
        <v>8929</v>
      </c>
      <c r="AO4521" s="89" t="s">
        <v>60</v>
      </c>
      <c r="AQ4521" s="75" t="s">
        <v>61</v>
      </c>
      <c r="AR4521" s="75" t="s">
        <v>62</v>
      </c>
      <c r="AS4521" s="75" t="s">
        <v>63</v>
      </c>
      <c r="AV4521" s="77"/>
      <c r="HX4521" s="58"/>
    </row>
    <row r="4522" spans="3:232">
      <c r="C4522" s="17" t="str">
        <f>VLOOKUP(O4522,'[1]mã đối tượng'!$C:$F,4,0)</f>
        <v>N</v>
      </c>
      <c r="D4522" s="89" t="s">
        <v>48</v>
      </c>
      <c r="E4522" s="89" t="s">
        <v>49</v>
      </c>
      <c r="F4522" s="74" t="s">
        <v>3362</v>
      </c>
      <c r="G4522" s="74" t="s">
        <v>3362</v>
      </c>
      <c r="H4522" s="74" t="s">
        <v>3402</v>
      </c>
      <c r="I4522" s="74" t="s">
        <v>3362</v>
      </c>
      <c r="J4522" s="92" t="s">
        <v>5896</v>
      </c>
      <c r="L4522" s="75" t="s">
        <v>53</v>
      </c>
      <c r="M4522" s="73" t="s">
        <v>3404</v>
      </c>
      <c r="N4522" s="73" t="s">
        <v>3362</v>
      </c>
      <c r="O4522" s="73" t="s">
        <v>352</v>
      </c>
      <c r="S4522" s="102" t="s">
        <v>3403</v>
      </c>
      <c r="V4522" s="102" t="s">
        <v>3403</v>
      </c>
      <c r="Y4522" s="73" t="s">
        <v>78</v>
      </c>
      <c r="AB4522" s="89" t="s">
        <v>58</v>
      </c>
      <c r="AC4522" s="89" t="s">
        <v>59</v>
      </c>
      <c r="AE4522" s="73">
        <v>2</v>
      </c>
      <c r="AG4522" s="78">
        <v>46000</v>
      </c>
      <c r="AH4522" s="78">
        <v>92000</v>
      </c>
      <c r="AL4522" s="95">
        <v>8</v>
      </c>
      <c r="AN4522" s="78">
        <v>7360</v>
      </c>
      <c r="AO4522" s="89" t="s">
        <v>60</v>
      </c>
      <c r="AQ4522" s="75" t="s">
        <v>61</v>
      </c>
      <c r="AR4522" s="75" t="s">
        <v>62</v>
      </c>
      <c r="AS4522" s="75" t="s">
        <v>63</v>
      </c>
      <c r="AV4522" s="77"/>
      <c r="HX4522" s="58"/>
    </row>
    <row r="4523" spans="3:232">
      <c r="C4523" s="17" t="str">
        <f>VLOOKUP(O4523,'[1]mã đối tượng'!$C:$F,4,0)</f>
        <v>N</v>
      </c>
      <c r="D4523" s="89" t="s">
        <v>48</v>
      </c>
      <c r="E4523" s="89" t="s">
        <v>49</v>
      </c>
      <c r="F4523" s="74" t="s">
        <v>3362</v>
      </c>
      <c r="G4523" s="74" t="s">
        <v>3362</v>
      </c>
      <c r="H4523" s="74" t="s">
        <v>3402</v>
      </c>
      <c r="I4523" s="74" t="s">
        <v>3362</v>
      </c>
      <c r="J4523" s="92" t="s">
        <v>5896</v>
      </c>
      <c r="L4523" s="75" t="s">
        <v>53</v>
      </c>
      <c r="M4523" s="73" t="s">
        <v>3404</v>
      </c>
      <c r="N4523" s="73" t="s">
        <v>3362</v>
      </c>
      <c r="O4523" s="73" t="s">
        <v>352</v>
      </c>
      <c r="S4523" s="102" t="s">
        <v>3403</v>
      </c>
      <c r="V4523" s="102" t="s">
        <v>3403</v>
      </c>
      <c r="Y4523" s="73" t="s">
        <v>79</v>
      </c>
      <c r="AB4523" s="89" t="s">
        <v>58</v>
      </c>
      <c r="AC4523" s="89" t="s">
        <v>59</v>
      </c>
      <c r="AE4523" s="73">
        <v>2</v>
      </c>
      <c r="AG4523" s="78">
        <v>50182</v>
      </c>
      <c r="AH4523" s="78">
        <v>100364</v>
      </c>
      <c r="AL4523" s="95">
        <v>8</v>
      </c>
      <c r="AN4523" s="78">
        <v>8029</v>
      </c>
      <c r="AO4523" s="89" t="s">
        <v>60</v>
      </c>
      <c r="AQ4523" s="75" t="s">
        <v>61</v>
      </c>
      <c r="AR4523" s="75" t="s">
        <v>62</v>
      </c>
      <c r="AS4523" s="75" t="s">
        <v>63</v>
      </c>
      <c r="AV4523" s="77"/>
      <c r="HX4523" s="58"/>
    </row>
    <row r="4524" spans="3:232">
      <c r="C4524" s="17" t="str">
        <f>VLOOKUP(O4524,'[1]mã đối tượng'!$C:$F,4,0)</f>
        <v>N</v>
      </c>
      <c r="D4524" s="89" t="s">
        <v>48</v>
      </c>
      <c r="E4524" s="89" t="s">
        <v>49</v>
      </c>
      <c r="F4524" s="74" t="s">
        <v>3362</v>
      </c>
      <c r="G4524" s="74" t="s">
        <v>3362</v>
      </c>
      <c r="H4524" s="74" t="s">
        <v>3405</v>
      </c>
      <c r="I4524" s="74" t="s">
        <v>3362</v>
      </c>
      <c r="J4524" s="92" t="s">
        <v>5897</v>
      </c>
      <c r="L4524" s="75" t="s">
        <v>53</v>
      </c>
      <c r="M4524" s="73" t="s">
        <v>3406</v>
      </c>
      <c r="N4524" s="73" t="s">
        <v>3362</v>
      </c>
      <c r="O4524" s="73" t="s">
        <v>121</v>
      </c>
      <c r="S4524" s="102" t="s">
        <v>2884</v>
      </c>
      <c r="V4524" s="102" t="s">
        <v>2884</v>
      </c>
      <c r="Y4524" s="73" t="s">
        <v>80</v>
      </c>
      <c r="AB4524" s="89" t="s">
        <v>58</v>
      </c>
      <c r="AC4524" s="89" t="s">
        <v>59</v>
      </c>
      <c r="AE4524" s="73">
        <v>1</v>
      </c>
      <c r="AG4524" s="78">
        <v>111058</v>
      </c>
      <c r="AH4524" s="78">
        <v>111058</v>
      </c>
      <c r="AL4524" s="95">
        <v>8</v>
      </c>
      <c r="AN4524" s="78">
        <v>8885</v>
      </c>
      <c r="AO4524" s="89" t="s">
        <v>60</v>
      </c>
      <c r="AQ4524" s="75" t="s">
        <v>61</v>
      </c>
      <c r="AR4524" s="75" t="s">
        <v>62</v>
      </c>
      <c r="AS4524" s="75" t="s">
        <v>63</v>
      </c>
      <c r="AV4524" s="77"/>
      <c r="HX4524" s="58"/>
    </row>
    <row r="4525" spans="3:232">
      <c r="C4525" s="17" t="str">
        <f>VLOOKUP(O4525,'[1]mã đối tượng'!$C:$F,4,0)</f>
        <v>N</v>
      </c>
      <c r="D4525" s="89" t="s">
        <v>48</v>
      </c>
      <c r="E4525" s="89" t="s">
        <v>49</v>
      </c>
      <c r="F4525" s="74" t="s">
        <v>3362</v>
      </c>
      <c r="G4525" s="74" t="s">
        <v>3362</v>
      </c>
      <c r="H4525" s="74" t="s">
        <v>3405</v>
      </c>
      <c r="I4525" s="74" t="s">
        <v>3362</v>
      </c>
      <c r="J4525" s="92" t="s">
        <v>5897</v>
      </c>
      <c r="L4525" s="75" t="s">
        <v>53</v>
      </c>
      <c r="M4525" s="73" t="s">
        <v>3406</v>
      </c>
      <c r="N4525" s="73" t="s">
        <v>3362</v>
      </c>
      <c r="O4525" s="73" t="s">
        <v>121</v>
      </c>
      <c r="S4525" s="102" t="s">
        <v>2884</v>
      </c>
      <c r="V4525" s="102" t="s">
        <v>2884</v>
      </c>
      <c r="Y4525" s="73" t="s">
        <v>70</v>
      </c>
      <c r="AB4525" s="89" t="s">
        <v>58</v>
      </c>
      <c r="AC4525" s="89" t="s">
        <v>59</v>
      </c>
      <c r="AE4525" s="73">
        <v>1</v>
      </c>
      <c r="AG4525" s="78">
        <v>111606</v>
      </c>
      <c r="AH4525" s="78">
        <v>111606</v>
      </c>
      <c r="AL4525" s="95">
        <v>8</v>
      </c>
      <c r="AN4525" s="78">
        <v>8928</v>
      </c>
      <c r="AO4525" s="89" t="s">
        <v>60</v>
      </c>
      <c r="AQ4525" s="75" t="s">
        <v>61</v>
      </c>
      <c r="AR4525" s="75" t="s">
        <v>62</v>
      </c>
      <c r="AS4525" s="75" t="s">
        <v>63</v>
      </c>
      <c r="AV4525" s="77"/>
      <c r="HX4525" s="58"/>
    </row>
    <row r="4526" spans="3:232">
      <c r="C4526" s="17" t="str">
        <f>VLOOKUP(O4526,'[1]mã đối tượng'!$C:$F,4,0)</f>
        <v>N</v>
      </c>
      <c r="D4526" s="89" t="s">
        <v>48</v>
      </c>
      <c r="E4526" s="89" t="s">
        <v>49</v>
      </c>
      <c r="F4526" s="74" t="s">
        <v>3362</v>
      </c>
      <c r="G4526" s="74" t="s">
        <v>3362</v>
      </c>
      <c r="H4526" s="74" t="s">
        <v>3405</v>
      </c>
      <c r="I4526" s="74" t="s">
        <v>3362</v>
      </c>
      <c r="J4526" s="92" t="s">
        <v>5897</v>
      </c>
      <c r="L4526" s="75" t="s">
        <v>53</v>
      </c>
      <c r="M4526" s="73" t="s">
        <v>3406</v>
      </c>
      <c r="N4526" s="73" t="s">
        <v>3362</v>
      </c>
      <c r="O4526" s="73" t="s">
        <v>121</v>
      </c>
      <c r="S4526" s="102" t="s">
        <v>2884</v>
      </c>
      <c r="V4526" s="102" t="s">
        <v>2884</v>
      </c>
      <c r="Y4526" s="73" t="s">
        <v>78</v>
      </c>
      <c r="AB4526" s="89" t="s">
        <v>58</v>
      </c>
      <c r="AC4526" s="89" t="s">
        <v>59</v>
      </c>
      <c r="AE4526" s="73">
        <v>2</v>
      </c>
      <c r="AG4526" s="78">
        <v>46000</v>
      </c>
      <c r="AH4526" s="78">
        <v>92000</v>
      </c>
      <c r="AL4526" s="95">
        <v>8</v>
      </c>
      <c r="AN4526" s="78">
        <v>7360</v>
      </c>
      <c r="AO4526" s="89" t="s">
        <v>60</v>
      </c>
      <c r="AQ4526" s="75" t="s">
        <v>61</v>
      </c>
      <c r="AR4526" s="75" t="s">
        <v>62</v>
      </c>
      <c r="AS4526" s="75" t="s">
        <v>63</v>
      </c>
      <c r="AV4526" s="77"/>
      <c r="HX4526" s="58"/>
    </row>
    <row r="4527" spans="3:232">
      <c r="C4527" s="17" t="str">
        <f>VLOOKUP(O4527,'[1]mã đối tượng'!$C:$F,4,0)</f>
        <v>N</v>
      </c>
      <c r="D4527" s="89" t="s">
        <v>48</v>
      </c>
      <c r="E4527" s="89" t="s">
        <v>49</v>
      </c>
      <c r="F4527" s="74" t="s">
        <v>3362</v>
      </c>
      <c r="G4527" s="74" t="s">
        <v>3362</v>
      </c>
      <c r="H4527" s="74" t="s">
        <v>3407</v>
      </c>
      <c r="I4527" s="74" t="s">
        <v>3362</v>
      </c>
      <c r="J4527" s="92" t="s">
        <v>5898</v>
      </c>
      <c r="L4527" s="75" t="s">
        <v>53</v>
      </c>
      <c r="M4527" s="73" t="s">
        <v>3409</v>
      </c>
      <c r="N4527" s="73" t="s">
        <v>3362</v>
      </c>
      <c r="O4527" s="73" t="s">
        <v>352</v>
      </c>
      <c r="S4527" s="102" t="s">
        <v>3408</v>
      </c>
      <c r="V4527" s="102" t="s">
        <v>3408</v>
      </c>
      <c r="Y4527" s="73" t="s">
        <v>80</v>
      </c>
      <c r="AB4527" s="89" t="s">
        <v>58</v>
      </c>
      <c r="AC4527" s="89" t="s">
        <v>59</v>
      </c>
      <c r="AE4527" s="73">
        <v>2</v>
      </c>
      <c r="AG4527" s="78">
        <v>111058</v>
      </c>
      <c r="AH4527" s="78">
        <v>222116</v>
      </c>
      <c r="AL4527" s="95">
        <v>8</v>
      </c>
      <c r="AN4527" s="78">
        <v>17769</v>
      </c>
      <c r="AO4527" s="89" t="s">
        <v>60</v>
      </c>
      <c r="AQ4527" s="75" t="s">
        <v>61</v>
      </c>
      <c r="AR4527" s="75" t="s">
        <v>62</v>
      </c>
      <c r="AS4527" s="75" t="s">
        <v>63</v>
      </c>
      <c r="AV4527" s="77"/>
      <c r="HX4527" s="58"/>
    </row>
    <row r="4528" spans="3:232">
      <c r="C4528" s="17" t="str">
        <f>VLOOKUP(O4528,'[1]mã đối tượng'!$C:$F,4,0)</f>
        <v>N</v>
      </c>
      <c r="D4528" s="89" t="s">
        <v>48</v>
      </c>
      <c r="E4528" s="89" t="s">
        <v>49</v>
      </c>
      <c r="F4528" s="74" t="s">
        <v>3362</v>
      </c>
      <c r="G4528" s="74" t="s">
        <v>3362</v>
      </c>
      <c r="H4528" s="74" t="s">
        <v>3407</v>
      </c>
      <c r="I4528" s="74" t="s">
        <v>3362</v>
      </c>
      <c r="J4528" s="92" t="s">
        <v>5898</v>
      </c>
      <c r="L4528" s="75" t="s">
        <v>53</v>
      </c>
      <c r="M4528" s="73" t="s">
        <v>3409</v>
      </c>
      <c r="N4528" s="73" t="s">
        <v>3362</v>
      </c>
      <c r="O4528" s="73" t="s">
        <v>352</v>
      </c>
      <c r="S4528" s="102" t="s">
        <v>3408</v>
      </c>
      <c r="V4528" s="102" t="s">
        <v>3408</v>
      </c>
      <c r="Y4528" s="73" t="s">
        <v>70</v>
      </c>
      <c r="AB4528" s="89" t="s">
        <v>58</v>
      </c>
      <c r="AC4528" s="89" t="s">
        <v>59</v>
      </c>
      <c r="AE4528" s="73">
        <v>4</v>
      </c>
      <c r="AG4528" s="78">
        <v>111606</v>
      </c>
      <c r="AH4528" s="78">
        <v>446424</v>
      </c>
      <c r="AL4528" s="95">
        <v>8</v>
      </c>
      <c r="AN4528" s="78">
        <v>35714</v>
      </c>
      <c r="AO4528" s="89" t="s">
        <v>60</v>
      </c>
      <c r="AQ4528" s="75" t="s">
        <v>61</v>
      </c>
      <c r="AR4528" s="75" t="s">
        <v>62</v>
      </c>
      <c r="AS4528" s="75" t="s">
        <v>63</v>
      </c>
      <c r="AV4528" s="77"/>
      <c r="HX4528" s="58"/>
    </row>
    <row r="4529" spans="3:232">
      <c r="C4529" s="17" t="str">
        <f>VLOOKUP(O4529,'[1]mã đối tượng'!$C:$F,4,0)</f>
        <v>N</v>
      </c>
      <c r="D4529" s="89" t="s">
        <v>48</v>
      </c>
      <c r="E4529" s="89" t="s">
        <v>49</v>
      </c>
      <c r="F4529" s="74" t="s">
        <v>3362</v>
      </c>
      <c r="G4529" s="74" t="s">
        <v>3362</v>
      </c>
      <c r="H4529" s="74" t="s">
        <v>3407</v>
      </c>
      <c r="I4529" s="74" t="s">
        <v>3362</v>
      </c>
      <c r="J4529" s="92" t="s">
        <v>5898</v>
      </c>
      <c r="L4529" s="75" t="s">
        <v>53</v>
      </c>
      <c r="M4529" s="73" t="s">
        <v>3409</v>
      </c>
      <c r="N4529" s="73" t="s">
        <v>3362</v>
      </c>
      <c r="O4529" s="73" t="s">
        <v>352</v>
      </c>
      <c r="S4529" s="102" t="s">
        <v>3408</v>
      </c>
      <c r="V4529" s="102" t="s">
        <v>3408</v>
      </c>
      <c r="Y4529" s="73" t="s">
        <v>78</v>
      </c>
      <c r="AB4529" s="89" t="s">
        <v>58</v>
      </c>
      <c r="AC4529" s="89" t="s">
        <v>59</v>
      </c>
      <c r="AE4529" s="73">
        <v>4</v>
      </c>
      <c r="AG4529" s="78">
        <v>46000</v>
      </c>
      <c r="AH4529" s="78">
        <v>184000</v>
      </c>
      <c r="AL4529" s="95">
        <v>8</v>
      </c>
      <c r="AN4529" s="78">
        <v>14720</v>
      </c>
      <c r="AO4529" s="89" t="s">
        <v>60</v>
      </c>
      <c r="AQ4529" s="75" t="s">
        <v>61</v>
      </c>
      <c r="AR4529" s="75" t="s">
        <v>62</v>
      </c>
      <c r="AS4529" s="75" t="s">
        <v>63</v>
      </c>
      <c r="AV4529" s="77"/>
      <c r="HX4529" s="58"/>
    </row>
    <row r="4530" spans="3:232">
      <c r="C4530" s="17" t="str">
        <f>VLOOKUP(O4530,'[1]mã đối tượng'!$C:$F,4,0)</f>
        <v>N</v>
      </c>
      <c r="D4530" s="89" t="s">
        <v>48</v>
      </c>
      <c r="E4530" s="89" t="s">
        <v>49</v>
      </c>
      <c r="F4530" s="74" t="s">
        <v>3362</v>
      </c>
      <c r="G4530" s="74" t="s">
        <v>3362</v>
      </c>
      <c r="H4530" s="74" t="s">
        <v>3407</v>
      </c>
      <c r="I4530" s="74" t="s">
        <v>3362</v>
      </c>
      <c r="J4530" s="92" t="s">
        <v>5898</v>
      </c>
      <c r="L4530" s="75" t="s">
        <v>53</v>
      </c>
      <c r="M4530" s="73" t="s">
        <v>3409</v>
      </c>
      <c r="N4530" s="73" t="s">
        <v>3362</v>
      </c>
      <c r="O4530" s="73" t="s">
        <v>352</v>
      </c>
      <c r="S4530" s="102" t="s">
        <v>3408</v>
      </c>
      <c r="V4530" s="102" t="s">
        <v>3408</v>
      </c>
      <c r="Y4530" s="73" t="s">
        <v>94</v>
      </c>
      <c r="AB4530" s="89" t="s">
        <v>58</v>
      </c>
      <c r="AC4530" s="89" t="s">
        <v>59</v>
      </c>
      <c r="AE4530" s="73">
        <v>2</v>
      </c>
      <c r="AG4530" s="78">
        <v>73431</v>
      </c>
      <c r="AH4530" s="78">
        <v>146862</v>
      </c>
      <c r="AL4530" s="95">
        <v>8</v>
      </c>
      <c r="AN4530" s="78">
        <v>11749</v>
      </c>
      <c r="AO4530" s="89" t="s">
        <v>60</v>
      </c>
      <c r="AQ4530" s="75" t="s">
        <v>61</v>
      </c>
      <c r="AR4530" s="75" t="s">
        <v>62</v>
      </c>
      <c r="AS4530" s="75" t="s">
        <v>63</v>
      </c>
      <c r="AV4530" s="77"/>
      <c r="HX4530" s="58"/>
    </row>
    <row r="4531" spans="3:232">
      <c r="C4531" s="17" t="str">
        <f>VLOOKUP(O4531,'[1]mã đối tượng'!$C:$F,4,0)</f>
        <v>N</v>
      </c>
      <c r="D4531" s="89" t="s">
        <v>48</v>
      </c>
      <c r="E4531" s="89" t="s">
        <v>49</v>
      </c>
      <c r="F4531" s="74" t="s">
        <v>3362</v>
      </c>
      <c r="G4531" s="74" t="s">
        <v>3362</v>
      </c>
      <c r="H4531" s="74" t="s">
        <v>3407</v>
      </c>
      <c r="I4531" s="74" t="s">
        <v>3362</v>
      </c>
      <c r="J4531" s="92" t="s">
        <v>5898</v>
      </c>
      <c r="L4531" s="75" t="s">
        <v>53</v>
      </c>
      <c r="M4531" s="73" t="s">
        <v>3409</v>
      </c>
      <c r="N4531" s="73" t="s">
        <v>3362</v>
      </c>
      <c r="O4531" s="73" t="s">
        <v>352</v>
      </c>
      <c r="S4531" s="102" t="s">
        <v>3408</v>
      </c>
      <c r="V4531" s="102" t="s">
        <v>3408</v>
      </c>
      <c r="Y4531" s="73" t="s">
        <v>79</v>
      </c>
      <c r="AB4531" s="89" t="s">
        <v>58</v>
      </c>
      <c r="AC4531" s="89" t="s">
        <v>59</v>
      </c>
      <c r="AE4531" s="73">
        <v>2</v>
      </c>
      <c r="AG4531" s="78">
        <v>50182</v>
      </c>
      <c r="AH4531" s="78">
        <v>100364</v>
      </c>
      <c r="AL4531" s="95">
        <v>8</v>
      </c>
      <c r="AN4531" s="78">
        <v>8029</v>
      </c>
      <c r="AO4531" s="89" t="s">
        <v>60</v>
      </c>
      <c r="AQ4531" s="75" t="s">
        <v>61</v>
      </c>
      <c r="AR4531" s="75" t="s">
        <v>62</v>
      </c>
      <c r="AS4531" s="75" t="s">
        <v>63</v>
      </c>
      <c r="AV4531" s="77"/>
      <c r="HX4531" s="58"/>
    </row>
    <row r="4532" spans="3:232">
      <c r="C4532" s="17" t="str">
        <f>VLOOKUP(O4532,'[1]mã đối tượng'!$C:$F,4,0)</f>
        <v>N</v>
      </c>
      <c r="D4532" s="89" t="s">
        <v>48</v>
      </c>
      <c r="E4532" s="89" t="s">
        <v>49</v>
      </c>
      <c r="F4532" s="74" t="s">
        <v>3362</v>
      </c>
      <c r="G4532" s="74" t="s">
        <v>3362</v>
      </c>
      <c r="H4532" s="74" t="s">
        <v>3407</v>
      </c>
      <c r="I4532" s="74" t="s">
        <v>3362</v>
      </c>
      <c r="J4532" s="92" t="s">
        <v>5898</v>
      </c>
      <c r="L4532" s="75" t="s">
        <v>53</v>
      </c>
      <c r="M4532" s="73" t="s">
        <v>3409</v>
      </c>
      <c r="N4532" s="73" t="s">
        <v>3362</v>
      </c>
      <c r="O4532" s="73" t="s">
        <v>352</v>
      </c>
      <c r="S4532" s="102" t="s">
        <v>3408</v>
      </c>
      <c r="V4532" s="102" t="s">
        <v>3408</v>
      </c>
      <c r="Y4532" s="73" t="s">
        <v>77</v>
      </c>
      <c r="AB4532" s="89" t="s">
        <v>58</v>
      </c>
      <c r="AC4532" s="89" t="s">
        <v>59</v>
      </c>
      <c r="AE4532" s="73">
        <v>2</v>
      </c>
      <c r="AG4532" s="78">
        <v>70950</v>
      </c>
      <c r="AH4532" s="78">
        <v>141900</v>
      </c>
      <c r="AL4532" s="95">
        <v>8</v>
      </c>
      <c r="AN4532" s="78">
        <v>11352</v>
      </c>
      <c r="AO4532" s="89" t="s">
        <v>60</v>
      </c>
      <c r="AQ4532" s="75" t="s">
        <v>61</v>
      </c>
      <c r="AR4532" s="75" t="s">
        <v>62</v>
      </c>
      <c r="AS4532" s="75" t="s">
        <v>63</v>
      </c>
      <c r="AV4532" s="77"/>
      <c r="HX4532" s="58"/>
    </row>
    <row r="4533" spans="3:232">
      <c r="C4533" s="17" t="str">
        <f>VLOOKUP(O4533,'[1]mã đối tượng'!$C:$F,4,0)</f>
        <v>N</v>
      </c>
      <c r="D4533" s="89" t="s">
        <v>48</v>
      </c>
      <c r="E4533" s="89" t="s">
        <v>49</v>
      </c>
      <c r="F4533" s="74" t="s">
        <v>3362</v>
      </c>
      <c r="G4533" s="74" t="s">
        <v>3362</v>
      </c>
      <c r="H4533" s="74" t="s">
        <v>3410</v>
      </c>
      <c r="I4533" s="74" t="s">
        <v>3362</v>
      </c>
      <c r="J4533" s="92" t="s">
        <v>5899</v>
      </c>
      <c r="L4533" s="75" t="s">
        <v>53</v>
      </c>
      <c r="M4533" s="73" t="s">
        <v>3411</v>
      </c>
      <c r="N4533" s="73" t="s">
        <v>3362</v>
      </c>
      <c r="O4533" s="73" t="s">
        <v>509</v>
      </c>
      <c r="S4533" s="102" t="s">
        <v>1716</v>
      </c>
      <c r="V4533" s="102" t="s">
        <v>1716</v>
      </c>
      <c r="Y4533" s="73" t="s">
        <v>94</v>
      </c>
      <c r="AB4533" s="89" t="s">
        <v>58</v>
      </c>
      <c r="AC4533" s="89" t="s">
        <v>59</v>
      </c>
      <c r="AE4533" s="73">
        <v>8</v>
      </c>
      <c r="AG4533" s="78">
        <v>73431</v>
      </c>
      <c r="AH4533" s="78">
        <v>587448</v>
      </c>
      <c r="AL4533" s="95">
        <v>8</v>
      </c>
      <c r="AN4533" s="78">
        <v>46996</v>
      </c>
      <c r="AO4533" s="89" t="s">
        <v>60</v>
      </c>
      <c r="AQ4533" s="75" t="s">
        <v>61</v>
      </c>
      <c r="AR4533" s="75" t="s">
        <v>62</v>
      </c>
      <c r="AS4533" s="75" t="s">
        <v>63</v>
      </c>
      <c r="AV4533" s="77"/>
      <c r="HX4533" s="58"/>
    </row>
    <row r="4534" spans="3:232">
      <c r="C4534" s="17" t="str">
        <f>VLOOKUP(O4534,'[1]mã đối tượng'!$C:$F,4,0)</f>
        <v>N</v>
      </c>
      <c r="D4534" s="89" t="s">
        <v>48</v>
      </c>
      <c r="E4534" s="89" t="s">
        <v>49</v>
      </c>
      <c r="F4534" s="74" t="s">
        <v>3362</v>
      </c>
      <c r="G4534" s="74" t="s">
        <v>3362</v>
      </c>
      <c r="H4534" s="74" t="s">
        <v>3412</v>
      </c>
      <c r="I4534" s="74" t="s">
        <v>3362</v>
      </c>
      <c r="J4534" s="92" t="s">
        <v>5900</v>
      </c>
      <c r="L4534" s="75" t="s">
        <v>53</v>
      </c>
      <c r="M4534" s="73" t="s">
        <v>3413</v>
      </c>
      <c r="N4534" s="73" t="s">
        <v>3362</v>
      </c>
      <c r="O4534" s="73" t="s">
        <v>509</v>
      </c>
      <c r="S4534" s="102" t="s">
        <v>1716</v>
      </c>
      <c r="V4534" s="102" t="s">
        <v>1716</v>
      </c>
      <c r="Y4534" s="73" t="s">
        <v>57</v>
      </c>
      <c r="AB4534" s="89" t="s">
        <v>58</v>
      </c>
      <c r="AC4534" s="89" t="s">
        <v>59</v>
      </c>
      <c r="AE4534" s="73">
        <v>8</v>
      </c>
      <c r="AG4534" s="78">
        <v>55595</v>
      </c>
      <c r="AH4534" s="78">
        <v>444760</v>
      </c>
      <c r="AL4534" s="95">
        <v>8</v>
      </c>
      <c r="AN4534" s="78">
        <v>35581</v>
      </c>
      <c r="AO4534" s="89" t="s">
        <v>60</v>
      </c>
      <c r="AQ4534" s="75" t="s">
        <v>61</v>
      </c>
      <c r="AR4534" s="75" t="s">
        <v>62</v>
      </c>
      <c r="AS4534" s="75" t="s">
        <v>63</v>
      </c>
      <c r="AV4534" s="77"/>
      <c r="HX4534" s="58"/>
    </row>
    <row r="4535" spans="3:232">
      <c r="C4535" s="17" t="str">
        <f>VLOOKUP(O4535,'[1]mã đối tượng'!$C:$F,4,0)</f>
        <v>N</v>
      </c>
      <c r="D4535" s="89" t="s">
        <v>48</v>
      </c>
      <c r="E4535" s="89" t="s">
        <v>49</v>
      </c>
      <c r="F4535" s="74" t="s">
        <v>3362</v>
      </c>
      <c r="G4535" s="74" t="s">
        <v>3362</v>
      </c>
      <c r="H4535" s="74" t="s">
        <v>3414</v>
      </c>
      <c r="I4535" s="74" t="s">
        <v>3362</v>
      </c>
      <c r="J4535" s="92" t="s">
        <v>5901</v>
      </c>
      <c r="L4535" s="75" t="s">
        <v>53</v>
      </c>
      <c r="M4535" s="73" t="s">
        <v>3416</v>
      </c>
      <c r="N4535" s="73" t="s">
        <v>3362</v>
      </c>
      <c r="O4535" s="73" t="s">
        <v>75</v>
      </c>
      <c r="S4535" s="102" t="s">
        <v>3415</v>
      </c>
      <c r="V4535" s="102" t="s">
        <v>3415</v>
      </c>
      <c r="Y4535" s="73" t="s">
        <v>77</v>
      </c>
      <c r="AB4535" s="89" t="s">
        <v>58</v>
      </c>
      <c r="AC4535" s="89" t="s">
        <v>59</v>
      </c>
      <c r="AE4535" s="73">
        <v>1</v>
      </c>
      <c r="AG4535" s="78">
        <v>70950</v>
      </c>
      <c r="AH4535" s="78">
        <v>70950</v>
      </c>
      <c r="AL4535" s="95">
        <v>8</v>
      </c>
      <c r="AN4535" s="78">
        <v>5676</v>
      </c>
      <c r="AO4535" s="89" t="s">
        <v>60</v>
      </c>
      <c r="AQ4535" s="75" t="s">
        <v>61</v>
      </c>
      <c r="AR4535" s="75" t="s">
        <v>62</v>
      </c>
      <c r="AS4535" s="75" t="s">
        <v>63</v>
      </c>
      <c r="AV4535" s="77"/>
      <c r="HX4535" s="58"/>
    </row>
    <row r="4536" spans="3:232">
      <c r="C4536" s="17" t="str">
        <f>VLOOKUP(O4536,'[1]mã đối tượng'!$C:$F,4,0)</f>
        <v>N</v>
      </c>
      <c r="D4536" s="89" t="s">
        <v>48</v>
      </c>
      <c r="E4536" s="89" t="s">
        <v>49</v>
      </c>
      <c r="F4536" s="74" t="s">
        <v>3362</v>
      </c>
      <c r="G4536" s="74" t="s">
        <v>3362</v>
      </c>
      <c r="H4536" s="74" t="s">
        <v>3414</v>
      </c>
      <c r="I4536" s="74" t="s">
        <v>3362</v>
      </c>
      <c r="J4536" s="92" t="s">
        <v>5901</v>
      </c>
      <c r="L4536" s="75" t="s">
        <v>53</v>
      </c>
      <c r="M4536" s="73" t="s">
        <v>3416</v>
      </c>
      <c r="N4536" s="73" t="s">
        <v>3362</v>
      </c>
      <c r="O4536" s="73" t="s">
        <v>75</v>
      </c>
      <c r="S4536" s="102" t="s">
        <v>3415</v>
      </c>
      <c r="V4536" s="102" t="s">
        <v>3415</v>
      </c>
      <c r="Y4536" s="73" t="s">
        <v>78</v>
      </c>
      <c r="AB4536" s="89" t="s">
        <v>58</v>
      </c>
      <c r="AC4536" s="89" t="s">
        <v>59</v>
      </c>
      <c r="AE4536" s="73">
        <v>1</v>
      </c>
      <c r="AG4536" s="78">
        <v>46000</v>
      </c>
      <c r="AH4536" s="78">
        <v>46000</v>
      </c>
      <c r="AL4536" s="95">
        <v>8</v>
      </c>
      <c r="AN4536" s="78">
        <v>3680</v>
      </c>
      <c r="AO4536" s="89" t="s">
        <v>60</v>
      </c>
      <c r="AQ4536" s="75" t="s">
        <v>61</v>
      </c>
      <c r="AR4536" s="75" t="s">
        <v>62</v>
      </c>
      <c r="AS4536" s="75" t="s">
        <v>63</v>
      </c>
      <c r="AV4536" s="77"/>
      <c r="HX4536" s="58"/>
    </row>
    <row r="4537" spans="3:232">
      <c r="C4537" s="17" t="str">
        <f>VLOOKUP(O4537,'[1]mã đối tượng'!$C:$F,4,0)</f>
        <v>N</v>
      </c>
      <c r="D4537" s="89" t="s">
        <v>48</v>
      </c>
      <c r="E4537" s="89" t="s">
        <v>49</v>
      </c>
      <c r="F4537" s="74" t="s">
        <v>3362</v>
      </c>
      <c r="G4537" s="74" t="s">
        <v>3362</v>
      </c>
      <c r="H4537" s="74" t="s">
        <v>3417</v>
      </c>
      <c r="I4537" s="74" t="s">
        <v>3362</v>
      </c>
      <c r="J4537" s="92" t="s">
        <v>5902</v>
      </c>
      <c r="L4537" s="75" t="s">
        <v>53</v>
      </c>
      <c r="M4537" s="73" t="s">
        <v>3419</v>
      </c>
      <c r="N4537" s="73" t="s">
        <v>3362</v>
      </c>
      <c r="O4537" s="73" t="s">
        <v>352</v>
      </c>
      <c r="S4537" s="102" t="s">
        <v>3418</v>
      </c>
      <c r="V4537" s="102" t="s">
        <v>3418</v>
      </c>
      <c r="Y4537" s="73" t="s">
        <v>80</v>
      </c>
      <c r="AB4537" s="89" t="s">
        <v>58</v>
      </c>
      <c r="AC4537" s="89" t="s">
        <v>59</v>
      </c>
      <c r="AE4537" s="73">
        <v>1</v>
      </c>
      <c r="AG4537" s="78">
        <v>111058</v>
      </c>
      <c r="AH4537" s="78">
        <v>111058</v>
      </c>
      <c r="AL4537" s="95">
        <v>8</v>
      </c>
      <c r="AN4537" s="78">
        <v>8885</v>
      </c>
      <c r="AO4537" s="89" t="s">
        <v>60</v>
      </c>
      <c r="AQ4537" s="75" t="s">
        <v>61</v>
      </c>
      <c r="AR4537" s="75" t="s">
        <v>62</v>
      </c>
      <c r="AS4537" s="75" t="s">
        <v>63</v>
      </c>
      <c r="AV4537" s="77"/>
      <c r="HX4537" s="58"/>
    </row>
    <row r="4538" spans="3:232">
      <c r="C4538" s="17" t="str">
        <f>VLOOKUP(O4538,'[1]mã đối tượng'!$C:$F,4,0)</f>
        <v>N</v>
      </c>
      <c r="D4538" s="89" t="s">
        <v>48</v>
      </c>
      <c r="E4538" s="89" t="s">
        <v>49</v>
      </c>
      <c r="F4538" s="74" t="s">
        <v>3362</v>
      </c>
      <c r="G4538" s="74" t="s">
        <v>3362</v>
      </c>
      <c r="H4538" s="74" t="s">
        <v>3417</v>
      </c>
      <c r="I4538" s="74" t="s">
        <v>3362</v>
      </c>
      <c r="J4538" s="92" t="s">
        <v>5902</v>
      </c>
      <c r="L4538" s="75" t="s">
        <v>53</v>
      </c>
      <c r="M4538" s="73" t="s">
        <v>3419</v>
      </c>
      <c r="N4538" s="73" t="s">
        <v>3362</v>
      </c>
      <c r="O4538" s="73" t="s">
        <v>352</v>
      </c>
      <c r="S4538" s="102" t="s">
        <v>3418</v>
      </c>
      <c r="V4538" s="102" t="s">
        <v>3418</v>
      </c>
      <c r="Y4538" s="73" t="s">
        <v>94</v>
      </c>
      <c r="AB4538" s="89" t="s">
        <v>58</v>
      </c>
      <c r="AC4538" s="89" t="s">
        <v>59</v>
      </c>
      <c r="AE4538" s="73">
        <v>2</v>
      </c>
      <c r="AG4538" s="78">
        <v>73431</v>
      </c>
      <c r="AH4538" s="78">
        <v>146862</v>
      </c>
      <c r="AL4538" s="95">
        <v>8</v>
      </c>
      <c r="AN4538" s="78">
        <v>11749</v>
      </c>
      <c r="AO4538" s="89" t="s">
        <v>60</v>
      </c>
      <c r="AQ4538" s="75" t="s">
        <v>61</v>
      </c>
      <c r="AR4538" s="75" t="s">
        <v>62</v>
      </c>
      <c r="AS4538" s="75" t="s">
        <v>63</v>
      </c>
      <c r="AV4538" s="77"/>
      <c r="HX4538" s="58"/>
    </row>
    <row r="4539" spans="3:232">
      <c r="C4539" s="17" t="str">
        <f>VLOOKUP(O4539,'[1]mã đối tượng'!$C:$F,4,0)</f>
        <v>N</v>
      </c>
      <c r="D4539" s="89" t="s">
        <v>48</v>
      </c>
      <c r="E4539" s="89" t="s">
        <v>49</v>
      </c>
      <c r="F4539" s="74" t="s">
        <v>3362</v>
      </c>
      <c r="G4539" s="74" t="s">
        <v>3362</v>
      </c>
      <c r="H4539" s="74" t="s">
        <v>3420</v>
      </c>
      <c r="I4539" s="74" t="s">
        <v>3362</v>
      </c>
      <c r="J4539" s="92" t="s">
        <v>5903</v>
      </c>
      <c r="L4539" s="75" t="s">
        <v>53</v>
      </c>
      <c r="M4539" s="73" t="s">
        <v>3421</v>
      </c>
      <c r="N4539" s="73" t="s">
        <v>3362</v>
      </c>
      <c r="O4539" s="73" t="s">
        <v>658</v>
      </c>
      <c r="S4539" s="102" t="s">
        <v>2658</v>
      </c>
      <c r="V4539" s="102" t="s">
        <v>2658</v>
      </c>
      <c r="Y4539" s="73" t="s">
        <v>79</v>
      </c>
      <c r="AB4539" s="89" t="s">
        <v>58</v>
      </c>
      <c r="AC4539" s="89" t="s">
        <v>59</v>
      </c>
      <c r="AE4539" s="73">
        <v>5</v>
      </c>
      <c r="AG4539" s="78">
        <v>50182</v>
      </c>
      <c r="AH4539" s="78">
        <v>250910</v>
      </c>
      <c r="AL4539" s="95">
        <v>8</v>
      </c>
      <c r="AN4539" s="78">
        <v>20073</v>
      </c>
      <c r="AO4539" s="89" t="s">
        <v>60</v>
      </c>
      <c r="AQ4539" s="75" t="s">
        <v>61</v>
      </c>
      <c r="AR4539" s="75" t="s">
        <v>62</v>
      </c>
      <c r="AS4539" s="75" t="s">
        <v>63</v>
      </c>
      <c r="AV4539" s="77"/>
      <c r="HX4539" s="58"/>
    </row>
    <row r="4540" spans="3:232">
      <c r="C4540" s="17" t="str">
        <f>VLOOKUP(O4540,'[1]mã đối tượng'!$C:$F,4,0)</f>
        <v>N</v>
      </c>
      <c r="D4540" s="89" t="s">
        <v>48</v>
      </c>
      <c r="E4540" s="89" t="s">
        <v>49</v>
      </c>
      <c r="F4540" s="74" t="s">
        <v>3362</v>
      </c>
      <c r="G4540" s="74" t="s">
        <v>3362</v>
      </c>
      <c r="H4540" s="74" t="s">
        <v>3420</v>
      </c>
      <c r="I4540" s="74" t="s">
        <v>3362</v>
      </c>
      <c r="J4540" s="92" t="s">
        <v>5903</v>
      </c>
      <c r="L4540" s="75" t="s">
        <v>53</v>
      </c>
      <c r="M4540" s="73" t="s">
        <v>3421</v>
      </c>
      <c r="N4540" s="73" t="s">
        <v>3362</v>
      </c>
      <c r="O4540" s="73" t="s">
        <v>658</v>
      </c>
      <c r="S4540" s="102" t="s">
        <v>2658</v>
      </c>
      <c r="V4540" s="102" t="s">
        <v>2658</v>
      </c>
      <c r="Y4540" s="73" t="s">
        <v>69</v>
      </c>
      <c r="AB4540" s="89" t="s">
        <v>58</v>
      </c>
      <c r="AC4540" s="89" t="s">
        <v>59</v>
      </c>
      <c r="AE4540" s="73">
        <v>6</v>
      </c>
      <c r="AG4540" s="78">
        <v>49500</v>
      </c>
      <c r="AH4540" s="78">
        <v>297000</v>
      </c>
      <c r="AL4540" s="95">
        <v>8</v>
      </c>
      <c r="AN4540" s="78">
        <v>23760</v>
      </c>
      <c r="AO4540" s="89" t="s">
        <v>60</v>
      </c>
      <c r="AQ4540" s="75" t="s">
        <v>61</v>
      </c>
      <c r="AR4540" s="75" t="s">
        <v>62</v>
      </c>
      <c r="AS4540" s="75" t="s">
        <v>63</v>
      </c>
      <c r="AV4540" s="77"/>
      <c r="HX4540" s="58"/>
    </row>
    <row r="4541" spans="3:232">
      <c r="C4541" s="17" t="str">
        <f>VLOOKUP(O4541,'[1]mã đối tượng'!$C:$F,4,0)</f>
        <v>N</v>
      </c>
      <c r="D4541" s="89" t="s">
        <v>48</v>
      </c>
      <c r="E4541" s="89" t="s">
        <v>49</v>
      </c>
      <c r="F4541" s="74" t="s">
        <v>3362</v>
      </c>
      <c r="G4541" s="74" t="s">
        <v>3362</v>
      </c>
      <c r="H4541" s="74" t="s">
        <v>3420</v>
      </c>
      <c r="I4541" s="74" t="s">
        <v>3362</v>
      </c>
      <c r="J4541" s="92" t="s">
        <v>5903</v>
      </c>
      <c r="L4541" s="75" t="s">
        <v>53</v>
      </c>
      <c r="M4541" s="73" t="s">
        <v>3421</v>
      </c>
      <c r="N4541" s="73" t="s">
        <v>3362</v>
      </c>
      <c r="O4541" s="73" t="s">
        <v>658</v>
      </c>
      <c r="S4541" s="102" t="s">
        <v>2658</v>
      </c>
      <c r="V4541" s="102" t="s">
        <v>2658</v>
      </c>
      <c r="Y4541" s="73" t="s">
        <v>142</v>
      </c>
      <c r="AB4541" s="89" t="s">
        <v>58</v>
      </c>
      <c r="AC4541" s="89" t="s">
        <v>59</v>
      </c>
      <c r="AE4541" s="73">
        <v>4</v>
      </c>
      <c r="AG4541" s="78">
        <v>50400</v>
      </c>
      <c r="AH4541" s="78">
        <v>201600</v>
      </c>
      <c r="AL4541" s="95">
        <v>8</v>
      </c>
      <c r="AN4541" s="78">
        <v>16128</v>
      </c>
      <c r="AO4541" s="89" t="s">
        <v>60</v>
      </c>
      <c r="AQ4541" s="75" t="s">
        <v>61</v>
      </c>
      <c r="AR4541" s="75" t="s">
        <v>62</v>
      </c>
      <c r="AS4541" s="75" t="s">
        <v>63</v>
      </c>
      <c r="AV4541" s="77"/>
      <c r="HX4541" s="58"/>
    </row>
    <row r="4542" spans="3:232">
      <c r="C4542" s="17" t="str">
        <f>VLOOKUP(O4542,'[1]mã đối tượng'!$C:$F,4,0)</f>
        <v>N</v>
      </c>
      <c r="D4542" s="89" t="s">
        <v>48</v>
      </c>
      <c r="E4542" s="89" t="s">
        <v>49</v>
      </c>
      <c r="F4542" s="74" t="s">
        <v>3362</v>
      </c>
      <c r="G4542" s="74" t="s">
        <v>3362</v>
      </c>
      <c r="H4542" s="74" t="s">
        <v>3422</v>
      </c>
      <c r="I4542" s="74" t="s">
        <v>3362</v>
      </c>
      <c r="J4542" s="92" t="s">
        <v>5904</v>
      </c>
      <c r="L4542" s="75" t="s">
        <v>53</v>
      </c>
      <c r="M4542" s="73" t="s">
        <v>3424</v>
      </c>
      <c r="N4542" s="73" t="s">
        <v>3362</v>
      </c>
      <c r="O4542" s="73" t="s">
        <v>75</v>
      </c>
      <c r="S4542" s="102" t="s">
        <v>3423</v>
      </c>
      <c r="V4542" s="102" t="s">
        <v>3423</v>
      </c>
      <c r="Y4542" s="73" t="s">
        <v>117</v>
      </c>
      <c r="AB4542" s="89" t="s">
        <v>58</v>
      </c>
      <c r="AC4542" s="89" t="s">
        <v>59</v>
      </c>
      <c r="AE4542" s="73">
        <v>1</v>
      </c>
      <c r="AG4542" s="78">
        <v>74250</v>
      </c>
      <c r="AH4542" s="78">
        <v>74250</v>
      </c>
      <c r="AL4542" s="95">
        <v>8</v>
      </c>
      <c r="AN4542" s="78">
        <v>5940</v>
      </c>
      <c r="AO4542" s="89" t="s">
        <v>60</v>
      </c>
      <c r="AQ4542" s="75" t="s">
        <v>61</v>
      </c>
      <c r="AR4542" s="75" t="s">
        <v>62</v>
      </c>
      <c r="AS4542" s="75" t="s">
        <v>63</v>
      </c>
      <c r="AV4542" s="77"/>
      <c r="HX4542" s="58"/>
    </row>
    <row r="4543" spans="3:232">
      <c r="C4543" s="17" t="str">
        <f>VLOOKUP(O4543,'[1]mã đối tượng'!$C:$F,4,0)</f>
        <v>N</v>
      </c>
      <c r="D4543" s="89" t="s">
        <v>48</v>
      </c>
      <c r="E4543" s="89" t="s">
        <v>49</v>
      </c>
      <c r="F4543" s="74" t="s">
        <v>3362</v>
      </c>
      <c r="G4543" s="74" t="s">
        <v>3362</v>
      </c>
      <c r="H4543" s="74" t="s">
        <v>3422</v>
      </c>
      <c r="I4543" s="74" t="s">
        <v>3362</v>
      </c>
      <c r="J4543" s="92" t="s">
        <v>5904</v>
      </c>
      <c r="L4543" s="75" t="s">
        <v>53</v>
      </c>
      <c r="M4543" s="73" t="s">
        <v>3424</v>
      </c>
      <c r="N4543" s="73" t="s">
        <v>3362</v>
      </c>
      <c r="O4543" s="73" t="s">
        <v>75</v>
      </c>
      <c r="S4543" s="102" t="s">
        <v>3423</v>
      </c>
      <c r="V4543" s="102" t="s">
        <v>3423</v>
      </c>
      <c r="Y4543" s="73" t="s">
        <v>79</v>
      </c>
      <c r="AB4543" s="89" t="s">
        <v>58</v>
      </c>
      <c r="AC4543" s="89" t="s">
        <v>59</v>
      </c>
      <c r="AE4543" s="73">
        <v>3</v>
      </c>
      <c r="AG4543" s="78">
        <v>50182</v>
      </c>
      <c r="AH4543" s="78">
        <v>150546</v>
      </c>
      <c r="AL4543" s="95">
        <v>8</v>
      </c>
      <c r="AN4543" s="78">
        <v>12044</v>
      </c>
      <c r="AO4543" s="89" t="s">
        <v>60</v>
      </c>
      <c r="AQ4543" s="75" t="s">
        <v>61</v>
      </c>
      <c r="AR4543" s="75" t="s">
        <v>62</v>
      </c>
      <c r="AS4543" s="75" t="s">
        <v>63</v>
      </c>
      <c r="AV4543" s="77"/>
      <c r="HX4543" s="58"/>
    </row>
    <row r="4544" spans="3:232">
      <c r="C4544" s="17" t="str">
        <f>VLOOKUP(O4544,'[1]mã đối tượng'!$C:$F,4,0)</f>
        <v>N</v>
      </c>
      <c r="D4544" s="89" t="s">
        <v>48</v>
      </c>
      <c r="E4544" s="89" t="s">
        <v>49</v>
      </c>
      <c r="F4544" s="74" t="s">
        <v>3362</v>
      </c>
      <c r="G4544" s="74" t="s">
        <v>3362</v>
      </c>
      <c r="H4544" s="74" t="s">
        <v>3425</v>
      </c>
      <c r="I4544" s="74" t="s">
        <v>3362</v>
      </c>
      <c r="J4544" s="92" t="s">
        <v>5905</v>
      </c>
      <c r="L4544" s="75" t="s">
        <v>53</v>
      </c>
      <c r="M4544" s="73" t="s">
        <v>3426</v>
      </c>
      <c r="N4544" s="73" t="s">
        <v>3362</v>
      </c>
      <c r="O4544" s="73" t="s">
        <v>184</v>
      </c>
      <c r="S4544" s="102" t="s">
        <v>1455</v>
      </c>
      <c r="V4544" s="102" t="s">
        <v>1455</v>
      </c>
      <c r="Y4544" s="73" t="s">
        <v>57</v>
      </c>
      <c r="AB4544" s="89" t="s">
        <v>58</v>
      </c>
      <c r="AC4544" s="89" t="s">
        <v>59</v>
      </c>
      <c r="AE4544" s="73">
        <v>1</v>
      </c>
      <c r="AG4544" s="78">
        <v>55595</v>
      </c>
      <c r="AH4544" s="78">
        <v>55595</v>
      </c>
      <c r="AL4544" s="95">
        <v>8</v>
      </c>
      <c r="AN4544" s="78">
        <v>4448</v>
      </c>
      <c r="AO4544" s="89" t="s">
        <v>60</v>
      </c>
      <c r="AQ4544" s="75" t="s">
        <v>61</v>
      </c>
      <c r="AR4544" s="75" t="s">
        <v>62</v>
      </c>
      <c r="AS4544" s="75" t="s">
        <v>63</v>
      </c>
      <c r="AV4544" s="77"/>
      <c r="HX4544" s="58"/>
    </row>
    <row r="4545" spans="3:232">
      <c r="C4545" s="17" t="str">
        <f>VLOOKUP(O4545,'[1]mã đối tượng'!$C:$F,4,0)</f>
        <v>N</v>
      </c>
      <c r="D4545" s="89" t="s">
        <v>48</v>
      </c>
      <c r="E4545" s="89" t="s">
        <v>49</v>
      </c>
      <c r="F4545" s="74" t="s">
        <v>3362</v>
      </c>
      <c r="G4545" s="74" t="s">
        <v>3362</v>
      </c>
      <c r="H4545" s="74" t="s">
        <v>3427</v>
      </c>
      <c r="I4545" s="74" t="s">
        <v>3362</v>
      </c>
      <c r="J4545" s="92" t="s">
        <v>5906</v>
      </c>
      <c r="L4545" s="75" t="s">
        <v>53</v>
      </c>
      <c r="M4545" s="73" t="s">
        <v>3429</v>
      </c>
      <c r="N4545" s="73" t="s">
        <v>3362</v>
      </c>
      <c r="O4545" s="73" t="s">
        <v>352</v>
      </c>
      <c r="S4545" s="102" t="s">
        <v>3428</v>
      </c>
      <c r="V4545" s="102" t="s">
        <v>3428</v>
      </c>
      <c r="Y4545" s="73" t="s">
        <v>80</v>
      </c>
      <c r="AB4545" s="89" t="s">
        <v>58</v>
      </c>
      <c r="AC4545" s="89" t="s">
        <v>59</v>
      </c>
      <c r="AE4545" s="73">
        <v>1</v>
      </c>
      <c r="AG4545" s="78">
        <v>111058</v>
      </c>
      <c r="AH4545" s="78">
        <v>111058</v>
      </c>
      <c r="AL4545" s="95">
        <v>8</v>
      </c>
      <c r="AN4545" s="78">
        <v>8885</v>
      </c>
      <c r="AO4545" s="89" t="s">
        <v>60</v>
      </c>
      <c r="AQ4545" s="75" t="s">
        <v>61</v>
      </c>
      <c r="AR4545" s="75" t="s">
        <v>62</v>
      </c>
      <c r="AS4545" s="75" t="s">
        <v>63</v>
      </c>
      <c r="AV4545" s="77"/>
      <c r="HX4545" s="58"/>
    </row>
    <row r="4546" spans="3:232">
      <c r="C4546" s="17" t="str">
        <f>VLOOKUP(O4546,'[1]mã đối tượng'!$C:$F,4,0)</f>
        <v>N</v>
      </c>
      <c r="D4546" s="89" t="s">
        <v>48</v>
      </c>
      <c r="E4546" s="89" t="s">
        <v>49</v>
      </c>
      <c r="F4546" s="74" t="s">
        <v>3362</v>
      </c>
      <c r="G4546" s="74" t="s">
        <v>3362</v>
      </c>
      <c r="H4546" s="74" t="s">
        <v>3427</v>
      </c>
      <c r="I4546" s="74" t="s">
        <v>3362</v>
      </c>
      <c r="J4546" s="92" t="s">
        <v>5906</v>
      </c>
      <c r="L4546" s="75" t="s">
        <v>53</v>
      </c>
      <c r="M4546" s="73" t="s">
        <v>3429</v>
      </c>
      <c r="N4546" s="73" t="s">
        <v>3362</v>
      </c>
      <c r="O4546" s="73" t="s">
        <v>352</v>
      </c>
      <c r="S4546" s="102" t="s">
        <v>3428</v>
      </c>
      <c r="V4546" s="102" t="s">
        <v>3428</v>
      </c>
      <c r="Y4546" s="73" t="s">
        <v>94</v>
      </c>
      <c r="AB4546" s="89" t="s">
        <v>58</v>
      </c>
      <c r="AC4546" s="89" t="s">
        <v>59</v>
      </c>
      <c r="AE4546" s="73">
        <v>2</v>
      </c>
      <c r="AG4546" s="78">
        <v>73431</v>
      </c>
      <c r="AH4546" s="78">
        <v>146862</v>
      </c>
      <c r="AL4546" s="95">
        <v>8</v>
      </c>
      <c r="AN4546" s="78">
        <v>11749</v>
      </c>
      <c r="AO4546" s="89" t="s">
        <v>60</v>
      </c>
      <c r="AQ4546" s="75" t="s">
        <v>61</v>
      </c>
      <c r="AR4546" s="75" t="s">
        <v>62</v>
      </c>
      <c r="AS4546" s="75" t="s">
        <v>63</v>
      </c>
      <c r="AV4546" s="77"/>
      <c r="HX4546" s="58"/>
    </row>
    <row r="4547" spans="3:232">
      <c r="C4547" s="17" t="str">
        <f>VLOOKUP(O4547,'[1]mã đối tượng'!$C:$F,4,0)</f>
        <v>N</v>
      </c>
      <c r="D4547" s="89" t="s">
        <v>48</v>
      </c>
      <c r="E4547" s="89" t="s">
        <v>49</v>
      </c>
      <c r="F4547" s="74" t="s">
        <v>3362</v>
      </c>
      <c r="G4547" s="74" t="s">
        <v>3362</v>
      </c>
      <c r="H4547" s="74" t="s">
        <v>3430</v>
      </c>
      <c r="I4547" s="74" t="s">
        <v>3362</v>
      </c>
      <c r="J4547" s="92" t="s">
        <v>5907</v>
      </c>
      <c r="L4547" s="75" t="s">
        <v>53</v>
      </c>
      <c r="M4547" s="73" t="s">
        <v>3432</v>
      </c>
      <c r="N4547" s="73" t="s">
        <v>3362</v>
      </c>
      <c r="O4547" s="73" t="s">
        <v>228</v>
      </c>
      <c r="S4547" s="102" t="s">
        <v>3431</v>
      </c>
      <c r="V4547" s="102" t="s">
        <v>3431</v>
      </c>
      <c r="Y4547" s="73" t="s">
        <v>57</v>
      </c>
      <c r="AB4547" s="89" t="s">
        <v>58</v>
      </c>
      <c r="AC4547" s="89" t="s">
        <v>59</v>
      </c>
      <c r="AE4547" s="73">
        <v>3</v>
      </c>
      <c r="AG4547" s="78">
        <v>55595</v>
      </c>
      <c r="AH4547" s="78">
        <v>166785</v>
      </c>
      <c r="AL4547" s="95">
        <v>8</v>
      </c>
      <c r="AN4547" s="78">
        <v>13343</v>
      </c>
      <c r="AO4547" s="89" t="s">
        <v>60</v>
      </c>
      <c r="AQ4547" s="75" t="s">
        <v>61</v>
      </c>
      <c r="AR4547" s="75" t="s">
        <v>62</v>
      </c>
      <c r="AS4547" s="75" t="s">
        <v>63</v>
      </c>
      <c r="AV4547" s="77"/>
      <c r="HX4547" s="58"/>
    </row>
    <row r="4548" spans="3:232">
      <c r="C4548" s="17" t="str">
        <f>VLOOKUP(O4548,'[1]mã đối tượng'!$C:$F,4,0)</f>
        <v>N</v>
      </c>
      <c r="D4548" s="89" t="s">
        <v>48</v>
      </c>
      <c r="E4548" s="89" t="s">
        <v>49</v>
      </c>
      <c r="F4548" s="74" t="s">
        <v>3362</v>
      </c>
      <c r="G4548" s="74" t="s">
        <v>3362</v>
      </c>
      <c r="H4548" s="74" t="s">
        <v>3433</v>
      </c>
      <c r="I4548" s="74" t="s">
        <v>3362</v>
      </c>
      <c r="J4548" s="92" t="s">
        <v>5908</v>
      </c>
      <c r="L4548" s="75" t="s">
        <v>53</v>
      </c>
      <c r="M4548" s="73" t="s">
        <v>3434</v>
      </c>
      <c r="N4548" s="73" t="s">
        <v>3362</v>
      </c>
      <c r="O4548" s="73" t="s">
        <v>725</v>
      </c>
      <c r="S4548" s="102" t="s">
        <v>730</v>
      </c>
      <c r="V4548" s="102" t="s">
        <v>730</v>
      </c>
      <c r="Y4548" s="73" t="s">
        <v>79</v>
      </c>
      <c r="AB4548" s="89" t="s">
        <v>58</v>
      </c>
      <c r="AC4548" s="89" t="s">
        <v>59</v>
      </c>
      <c r="AE4548" s="73">
        <v>2</v>
      </c>
      <c r="AG4548" s="78">
        <v>50182</v>
      </c>
      <c r="AH4548" s="78">
        <v>100364</v>
      </c>
      <c r="AL4548" s="95">
        <v>8</v>
      </c>
      <c r="AN4548" s="78">
        <v>8029</v>
      </c>
      <c r="AO4548" s="89" t="s">
        <v>60</v>
      </c>
      <c r="AQ4548" s="75" t="s">
        <v>61</v>
      </c>
      <c r="AR4548" s="75" t="s">
        <v>62</v>
      </c>
      <c r="AS4548" s="75" t="s">
        <v>63</v>
      </c>
      <c r="AV4548" s="77"/>
      <c r="HX4548" s="58"/>
    </row>
    <row r="4549" spans="3:232">
      <c r="C4549" s="17" t="str">
        <f>VLOOKUP(O4549,'[1]mã đối tượng'!$C:$F,4,0)</f>
        <v>N</v>
      </c>
      <c r="D4549" s="89" t="s">
        <v>48</v>
      </c>
      <c r="E4549" s="89" t="s">
        <v>49</v>
      </c>
      <c r="F4549" s="74" t="s">
        <v>3362</v>
      </c>
      <c r="G4549" s="74" t="s">
        <v>3362</v>
      </c>
      <c r="H4549" s="74" t="s">
        <v>3435</v>
      </c>
      <c r="I4549" s="74" t="s">
        <v>3362</v>
      </c>
      <c r="J4549" s="92" t="s">
        <v>5909</v>
      </c>
      <c r="L4549" s="75" t="s">
        <v>53</v>
      </c>
      <c r="M4549" s="73" t="s">
        <v>3436</v>
      </c>
      <c r="N4549" s="73" t="s">
        <v>3362</v>
      </c>
      <c r="O4549" s="73" t="s">
        <v>352</v>
      </c>
      <c r="S4549" s="102" t="s">
        <v>3428</v>
      </c>
      <c r="V4549" s="102" t="s">
        <v>3428</v>
      </c>
      <c r="Y4549" s="73" t="s">
        <v>79</v>
      </c>
      <c r="AB4549" s="89" t="s">
        <v>58</v>
      </c>
      <c r="AC4549" s="89" t="s">
        <v>59</v>
      </c>
      <c r="AE4549" s="73">
        <v>2</v>
      </c>
      <c r="AG4549" s="78">
        <v>50182</v>
      </c>
      <c r="AH4549" s="78">
        <v>100364</v>
      </c>
      <c r="AL4549" s="95">
        <v>8</v>
      </c>
      <c r="AN4549" s="78">
        <v>8029</v>
      </c>
      <c r="AO4549" s="89" t="s">
        <v>60</v>
      </c>
      <c r="AQ4549" s="75" t="s">
        <v>61</v>
      </c>
      <c r="AR4549" s="75" t="s">
        <v>62</v>
      </c>
      <c r="AS4549" s="75" t="s">
        <v>63</v>
      </c>
      <c r="AV4549" s="77"/>
      <c r="HX4549" s="58"/>
    </row>
    <row r="4550" spans="3:232">
      <c r="C4550" s="17" t="str">
        <f>VLOOKUP(O4550,'[1]mã đối tượng'!$C:$F,4,0)</f>
        <v>N</v>
      </c>
      <c r="D4550" s="89" t="s">
        <v>48</v>
      </c>
      <c r="E4550" s="89" t="s">
        <v>49</v>
      </c>
      <c r="F4550" s="74" t="s">
        <v>3362</v>
      </c>
      <c r="G4550" s="74" t="s">
        <v>3362</v>
      </c>
      <c r="H4550" s="74" t="s">
        <v>3435</v>
      </c>
      <c r="I4550" s="74" t="s">
        <v>3362</v>
      </c>
      <c r="J4550" s="92" t="s">
        <v>5909</v>
      </c>
      <c r="L4550" s="75" t="s">
        <v>53</v>
      </c>
      <c r="M4550" s="73" t="s">
        <v>3436</v>
      </c>
      <c r="N4550" s="73" t="s">
        <v>3362</v>
      </c>
      <c r="O4550" s="73" t="s">
        <v>352</v>
      </c>
      <c r="S4550" s="102" t="s">
        <v>3428</v>
      </c>
      <c r="V4550" s="102" t="s">
        <v>3428</v>
      </c>
      <c r="Y4550" s="73" t="s">
        <v>57</v>
      </c>
      <c r="AB4550" s="89" t="s">
        <v>58</v>
      </c>
      <c r="AC4550" s="89" t="s">
        <v>59</v>
      </c>
      <c r="AE4550" s="73">
        <v>2</v>
      </c>
      <c r="AG4550" s="78">
        <v>55595</v>
      </c>
      <c r="AH4550" s="78">
        <v>111190</v>
      </c>
      <c r="AL4550" s="95">
        <v>8</v>
      </c>
      <c r="AN4550" s="78">
        <v>8895</v>
      </c>
      <c r="AO4550" s="89" t="s">
        <v>60</v>
      </c>
      <c r="AQ4550" s="75" t="s">
        <v>61</v>
      </c>
      <c r="AR4550" s="75" t="s">
        <v>62</v>
      </c>
      <c r="AS4550" s="75" t="s">
        <v>63</v>
      </c>
      <c r="AV4550" s="77"/>
      <c r="HX4550" s="58"/>
    </row>
    <row r="4551" spans="3:232">
      <c r="C4551" s="17" t="str">
        <f>VLOOKUP(O4551,'[1]mã đối tượng'!$C:$F,4,0)</f>
        <v>N</v>
      </c>
      <c r="D4551" s="89" t="s">
        <v>48</v>
      </c>
      <c r="E4551" s="89" t="s">
        <v>49</v>
      </c>
      <c r="F4551" s="74" t="s">
        <v>3362</v>
      </c>
      <c r="G4551" s="74" t="s">
        <v>3362</v>
      </c>
      <c r="H4551" s="74" t="s">
        <v>3435</v>
      </c>
      <c r="I4551" s="74" t="s">
        <v>3362</v>
      </c>
      <c r="J4551" s="92" t="s">
        <v>5909</v>
      </c>
      <c r="L4551" s="75" t="s">
        <v>53</v>
      </c>
      <c r="M4551" s="73" t="s">
        <v>3436</v>
      </c>
      <c r="N4551" s="73" t="s">
        <v>3362</v>
      </c>
      <c r="O4551" s="73" t="s">
        <v>352</v>
      </c>
      <c r="S4551" s="102" t="s">
        <v>3428</v>
      </c>
      <c r="V4551" s="102" t="s">
        <v>3428</v>
      </c>
      <c r="Y4551" s="73" t="s">
        <v>80</v>
      </c>
      <c r="AB4551" s="89" t="s">
        <v>58</v>
      </c>
      <c r="AC4551" s="89" t="s">
        <v>59</v>
      </c>
      <c r="AE4551" s="73">
        <v>1</v>
      </c>
      <c r="AG4551" s="78">
        <v>111058</v>
      </c>
      <c r="AH4551" s="78">
        <v>111058</v>
      </c>
      <c r="AL4551" s="95">
        <v>8</v>
      </c>
      <c r="AN4551" s="78">
        <v>8885</v>
      </c>
      <c r="AO4551" s="89" t="s">
        <v>60</v>
      </c>
      <c r="AQ4551" s="75" t="s">
        <v>61</v>
      </c>
      <c r="AR4551" s="75" t="s">
        <v>62</v>
      </c>
      <c r="AS4551" s="75" t="s">
        <v>63</v>
      </c>
      <c r="AV4551" s="77"/>
      <c r="HX4551" s="58"/>
    </row>
    <row r="4552" spans="3:232">
      <c r="C4552" s="17" t="str">
        <f>VLOOKUP(O4552,'[1]mã đối tượng'!$C:$F,4,0)</f>
        <v>N</v>
      </c>
      <c r="D4552" s="89" t="s">
        <v>48</v>
      </c>
      <c r="E4552" s="89" t="s">
        <v>49</v>
      </c>
      <c r="F4552" s="74" t="s">
        <v>3362</v>
      </c>
      <c r="G4552" s="74" t="s">
        <v>3362</v>
      </c>
      <c r="H4552" s="74" t="s">
        <v>3435</v>
      </c>
      <c r="I4552" s="74" t="s">
        <v>3362</v>
      </c>
      <c r="J4552" s="92" t="s">
        <v>5909</v>
      </c>
      <c r="L4552" s="75" t="s">
        <v>53</v>
      </c>
      <c r="M4552" s="73" t="s">
        <v>3436</v>
      </c>
      <c r="N4552" s="73" t="s">
        <v>3362</v>
      </c>
      <c r="O4552" s="73" t="s">
        <v>352</v>
      </c>
      <c r="S4552" s="102" t="s">
        <v>3428</v>
      </c>
      <c r="V4552" s="102" t="s">
        <v>3428</v>
      </c>
      <c r="Y4552" s="73" t="s">
        <v>70</v>
      </c>
      <c r="AB4552" s="89" t="s">
        <v>58</v>
      </c>
      <c r="AC4552" s="89" t="s">
        <v>59</v>
      </c>
      <c r="AE4552" s="73">
        <v>3</v>
      </c>
      <c r="AG4552" s="78">
        <v>111606</v>
      </c>
      <c r="AH4552" s="78">
        <v>334818</v>
      </c>
      <c r="AL4552" s="95">
        <v>8</v>
      </c>
      <c r="AN4552" s="78">
        <v>26785</v>
      </c>
      <c r="AO4552" s="89" t="s">
        <v>60</v>
      </c>
      <c r="AQ4552" s="75" t="s">
        <v>61</v>
      </c>
      <c r="AR4552" s="75" t="s">
        <v>62</v>
      </c>
      <c r="AS4552" s="75" t="s">
        <v>63</v>
      </c>
      <c r="AV4552" s="77"/>
      <c r="HX4552" s="58"/>
    </row>
    <row r="4553" spans="3:232">
      <c r="C4553" s="17" t="str">
        <f>VLOOKUP(O4553,'[1]mã đối tượng'!$C:$F,4,0)</f>
        <v>N</v>
      </c>
      <c r="D4553" s="89" t="s">
        <v>48</v>
      </c>
      <c r="E4553" s="89" t="s">
        <v>49</v>
      </c>
      <c r="F4553" s="74" t="s">
        <v>3362</v>
      </c>
      <c r="G4553" s="74" t="s">
        <v>3362</v>
      </c>
      <c r="H4553" s="74" t="s">
        <v>3435</v>
      </c>
      <c r="I4553" s="74" t="s">
        <v>3362</v>
      </c>
      <c r="J4553" s="92" t="s">
        <v>5909</v>
      </c>
      <c r="L4553" s="75" t="s">
        <v>53</v>
      </c>
      <c r="M4553" s="73" t="s">
        <v>3436</v>
      </c>
      <c r="N4553" s="73" t="s">
        <v>3362</v>
      </c>
      <c r="O4553" s="73" t="s">
        <v>352</v>
      </c>
      <c r="S4553" s="102" t="s">
        <v>3428</v>
      </c>
      <c r="V4553" s="102" t="s">
        <v>3428</v>
      </c>
      <c r="Y4553" s="73" t="s">
        <v>78</v>
      </c>
      <c r="AB4553" s="89" t="s">
        <v>58</v>
      </c>
      <c r="AC4553" s="89" t="s">
        <v>59</v>
      </c>
      <c r="AE4553" s="73">
        <v>2</v>
      </c>
      <c r="AG4553" s="78">
        <v>46000</v>
      </c>
      <c r="AH4553" s="78">
        <v>92000</v>
      </c>
      <c r="AL4553" s="95">
        <v>8</v>
      </c>
      <c r="AN4553" s="78">
        <v>7360</v>
      </c>
      <c r="AO4553" s="89" t="s">
        <v>60</v>
      </c>
      <c r="AQ4553" s="75" t="s">
        <v>61</v>
      </c>
      <c r="AR4553" s="75" t="s">
        <v>62</v>
      </c>
      <c r="AS4553" s="75" t="s">
        <v>63</v>
      </c>
      <c r="AV4553" s="77"/>
      <c r="HX4553" s="58"/>
    </row>
    <row r="4554" spans="3:232">
      <c r="C4554" s="17" t="str">
        <f>VLOOKUP(O4554,'[1]mã đối tượng'!$C:$F,4,0)</f>
        <v>N</v>
      </c>
      <c r="D4554" s="89" t="s">
        <v>48</v>
      </c>
      <c r="E4554" s="89" t="s">
        <v>49</v>
      </c>
      <c r="F4554" s="74" t="s">
        <v>3362</v>
      </c>
      <c r="G4554" s="74" t="s">
        <v>3362</v>
      </c>
      <c r="H4554" s="74" t="s">
        <v>3437</v>
      </c>
      <c r="I4554" s="74" t="s">
        <v>3362</v>
      </c>
      <c r="J4554" s="92" t="s">
        <v>5910</v>
      </c>
      <c r="L4554" s="75" t="s">
        <v>53</v>
      </c>
      <c r="M4554" s="73" t="s">
        <v>3438</v>
      </c>
      <c r="N4554" s="73" t="s">
        <v>3362</v>
      </c>
      <c r="O4554" s="73" t="s">
        <v>75</v>
      </c>
      <c r="S4554" s="102" t="s">
        <v>1433</v>
      </c>
      <c r="V4554" s="102" t="s">
        <v>1433</v>
      </c>
      <c r="Y4554" s="73" t="s">
        <v>69</v>
      </c>
      <c r="AB4554" s="89" t="s">
        <v>58</v>
      </c>
      <c r="AC4554" s="89" t="s">
        <v>59</v>
      </c>
      <c r="AE4554" s="73">
        <v>1</v>
      </c>
      <c r="AG4554" s="78">
        <v>49500</v>
      </c>
      <c r="AH4554" s="78">
        <v>49500</v>
      </c>
      <c r="AL4554" s="95">
        <v>8</v>
      </c>
      <c r="AN4554" s="78">
        <v>3960</v>
      </c>
      <c r="AO4554" s="89" t="s">
        <v>60</v>
      </c>
      <c r="AQ4554" s="75" t="s">
        <v>61</v>
      </c>
      <c r="AR4554" s="75" t="s">
        <v>62</v>
      </c>
      <c r="AS4554" s="75" t="s">
        <v>63</v>
      </c>
      <c r="AV4554" s="77"/>
      <c r="HX4554" s="58"/>
    </row>
    <row r="4555" spans="3:232">
      <c r="C4555" s="17" t="str">
        <f>VLOOKUP(O4555,'[1]mã đối tượng'!$C:$F,4,0)</f>
        <v>N</v>
      </c>
      <c r="D4555" s="89" t="s">
        <v>48</v>
      </c>
      <c r="E4555" s="89" t="s">
        <v>49</v>
      </c>
      <c r="F4555" s="74" t="s">
        <v>3362</v>
      </c>
      <c r="G4555" s="74" t="s">
        <v>3362</v>
      </c>
      <c r="H4555" s="74" t="s">
        <v>3437</v>
      </c>
      <c r="I4555" s="74" t="s">
        <v>3362</v>
      </c>
      <c r="J4555" s="92" t="s">
        <v>5910</v>
      </c>
      <c r="L4555" s="75" t="s">
        <v>53</v>
      </c>
      <c r="M4555" s="73" t="s">
        <v>3438</v>
      </c>
      <c r="N4555" s="73" t="s">
        <v>3362</v>
      </c>
      <c r="O4555" s="73" t="s">
        <v>75</v>
      </c>
      <c r="S4555" s="102" t="s">
        <v>1433</v>
      </c>
      <c r="V4555" s="102" t="s">
        <v>1433</v>
      </c>
      <c r="Y4555" s="73" t="s">
        <v>70</v>
      </c>
      <c r="AB4555" s="89" t="s">
        <v>58</v>
      </c>
      <c r="AC4555" s="89" t="s">
        <v>59</v>
      </c>
      <c r="AE4555" s="73">
        <v>4</v>
      </c>
      <c r="AG4555" s="78">
        <v>111606</v>
      </c>
      <c r="AH4555" s="78">
        <v>446424</v>
      </c>
      <c r="AL4555" s="95">
        <v>8</v>
      </c>
      <c r="AN4555" s="78">
        <v>35714</v>
      </c>
      <c r="AO4555" s="89" t="s">
        <v>60</v>
      </c>
      <c r="AQ4555" s="75" t="s">
        <v>61</v>
      </c>
      <c r="AR4555" s="75" t="s">
        <v>62</v>
      </c>
      <c r="AS4555" s="75" t="s">
        <v>63</v>
      </c>
      <c r="AV4555" s="77"/>
      <c r="HX4555" s="58"/>
    </row>
    <row r="4556" spans="3:232">
      <c r="C4556" s="17" t="str">
        <f>VLOOKUP(O4556,'[1]mã đối tượng'!$C:$F,4,0)</f>
        <v>N</v>
      </c>
      <c r="D4556" s="89" t="s">
        <v>48</v>
      </c>
      <c r="E4556" s="89" t="s">
        <v>49</v>
      </c>
      <c r="F4556" s="74" t="s">
        <v>3362</v>
      </c>
      <c r="G4556" s="74" t="s">
        <v>3362</v>
      </c>
      <c r="H4556" s="74" t="s">
        <v>3439</v>
      </c>
      <c r="I4556" s="74" t="s">
        <v>3362</v>
      </c>
      <c r="J4556" s="92" t="s">
        <v>5911</v>
      </c>
      <c r="L4556" s="75" t="s">
        <v>53</v>
      </c>
      <c r="M4556" s="73" t="s">
        <v>3441</v>
      </c>
      <c r="N4556" s="73" t="s">
        <v>3362</v>
      </c>
      <c r="O4556" s="73" t="s">
        <v>75</v>
      </c>
      <c r="S4556" s="102" t="s">
        <v>3440</v>
      </c>
      <c r="V4556" s="102" t="s">
        <v>3440</v>
      </c>
      <c r="Y4556" s="73" t="s">
        <v>117</v>
      </c>
      <c r="AB4556" s="89" t="s">
        <v>58</v>
      </c>
      <c r="AC4556" s="89" t="s">
        <v>59</v>
      </c>
      <c r="AE4556" s="73">
        <v>4</v>
      </c>
      <c r="AG4556" s="78">
        <v>74250</v>
      </c>
      <c r="AH4556" s="78">
        <v>297000</v>
      </c>
      <c r="AL4556" s="95">
        <v>8</v>
      </c>
      <c r="AN4556" s="78">
        <v>23760</v>
      </c>
      <c r="AO4556" s="89" t="s">
        <v>60</v>
      </c>
      <c r="AQ4556" s="75" t="s">
        <v>61</v>
      </c>
      <c r="AR4556" s="75" t="s">
        <v>62</v>
      </c>
      <c r="AS4556" s="75" t="s">
        <v>63</v>
      </c>
      <c r="AV4556" s="77"/>
      <c r="HX4556" s="58"/>
    </row>
    <row r="4557" spans="3:232">
      <c r="C4557" s="17" t="str">
        <f>VLOOKUP(O4557,'[1]mã đối tượng'!$C:$F,4,0)</f>
        <v>N</v>
      </c>
      <c r="D4557" s="89" t="s">
        <v>48</v>
      </c>
      <c r="E4557" s="89" t="s">
        <v>49</v>
      </c>
      <c r="F4557" s="74" t="s">
        <v>3362</v>
      </c>
      <c r="G4557" s="74" t="s">
        <v>3362</v>
      </c>
      <c r="H4557" s="74" t="s">
        <v>3439</v>
      </c>
      <c r="I4557" s="74" t="s">
        <v>3362</v>
      </c>
      <c r="J4557" s="92" t="s">
        <v>5911</v>
      </c>
      <c r="L4557" s="75" t="s">
        <v>53</v>
      </c>
      <c r="M4557" s="73" t="s">
        <v>3441</v>
      </c>
      <c r="N4557" s="73" t="s">
        <v>3362</v>
      </c>
      <c r="O4557" s="73" t="s">
        <v>75</v>
      </c>
      <c r="S4557" s="102" t="s">
        <v>3440</v>
      </c>
      <c r="V4557" s="102" t="s">
        <v>3440</v>
      </c>
      <c r="Y4557" s="73" t="s">
        <v>77</v>
      </c>
      <c r="AB4557" s="89" t="s">
        <v>58</v>
      </c>
      <c r="AC4557" s="89" t="s">
        <v>59</v>
      </c>
      <c r="AE4557" s="73">
        <v>2</v>
      </c>
      <c r="AG4557" s="78">
        <v>70950</v>
      </c>
      <c r="AH4557" s="78">
        <v>141900</v>
      </c>
      <c r="AL4557" s="95">
        <v>8</v>
      </c>
      <c r="AN4557" s="78">
        <v>11352</v>
      </c>
      <c r="AO4557" s="89" t="s">
        <v>60</v>
      </c>
      <c r="AQ4557" s="75" t="s">
        <v>61</v>
      </c>
      <c r="AR4557" s="75" t="s">
        <v>62</v>
      </c>
      <c r="AS4557" s="75" t="s">
        <v>63</v>
      </c>
      <c r="AV4557" s="77"/>
      <c r="HX4557" s="58"/>
    </row>
    <row r="4558" spans="3:232">
      <c r="C4558" s="17" t="str">
        <f>VLOOKUP(O4558,'[1]mã đối tượng'!$C:$F,4,0)</f>
        <v>N</v>
      </c>
      <c r="D4558" s="89" t="s">
        <v>48</v>
      </c>
      <c r="E4558" s="89" t="s">
        <v>49</v>
      </c>
      <c r="F4558" s="74" t="s">
        <v>3362</v>
      </c>
      <c r="G4558" s="74" t="s">
        <v>3362</v>
      </c>
      <c r="H4558" s="74" t="s">
        <v>3439</v>
      </c>
      <c r="I4558" s="74" t="s">
        <v>3362</v>
      </c>
      <c r="J4558" s="92" t="s">
        <v>5911</v>
      </c>
      <c r="L4558" s="75" t="s">
        <v>53</v>
      </c>
      <c r="M4558" s="73" t="s">
        <v>3441</v>
      </c>
      <c r="N4558" s="73" t="s">
        <v>3362</v>
      </c>
      <c r="O4558" s="73" t="s">
        <v>75</v>
      </c>
      <c r="S4558" s="102" t="s">
        <v>3440</v>
      </c>
      <c r="V4558" s="102" t="s">
        <v>3440</v>
      </c>
      <c r="Y4558" s="73" t="s">
        <v>79</v>
      </c>
      <c r="AB4558" s="89" t="s">
        <v>58</v>
      </c>
      <c r="AC4558" s="89" t="s">
        <v>59</v>
      </c>
      <c r="AE4558" s="73">
        <v>4</v>
      </c>
      <c r="AG4558" s="78">
        <v>50182</v>
      </c>
      <c r="AH4558" s="78">
        <v>200728</v>
      </c>
      <c r="AL4558" s="95">
        <v>8</v>
      </c>
      <c r="AN4558" s="78">
        <v>16058</v>
      </c>
      <c r="AO4558" s="89" t="s">
        <v>60</v>
      </c>
      <c r="AQ4558" s="75" t="s">
        <v>61</v>
      </c>
      <c r="AR4558" s="75" t="s">
        <v>62</v>
      </c>
      <c r="AS4558" s="75" t="s">
        <v>63</v>
      </c>
      <c r="AV4558" s="77"/>
      <c r="HX4558" s="58"/>
    </row>
    <row r="4559" spans="3:232">
      <c r="C4559" s="17" t="str">
        <f>VLOOKUP(O4559,'[1]mã đối tượng'!$C:$F,4,0)</f>
        <v>N</v>
      </c>
      <c r="D4559" s="89" t="s">
        <v>48</v>
      </c>
      <c r="E4559" s="89" t="s">
        <v>49</v>
      </c>
      <c r="F4559" s="74" t="s">
        <v>3362</v>
      </c>
      <c r="G4559" s="74" t="s">
        <v>3362</v>
      </c>
      <c r="H4559" s="74" t="s">
        <v>3439</v>
      </c>
      <c r="I4559" s="74" t="s">
        <v>3362</v>
      </c>
      <c r="J4559" s="92" t="s">
        <v>5911</v>
      </c>
      <c r="L4559" s="75" t="s">
        <v>53</v>
      </c>
      <c r="M4559" s="73" t="s">
        <v>3441</v>
      </c>
      <c r="N4559" s="73" t="s">
        <v>3362</v>
      </c>
      <c r="O4559" s="73" t="s">
        <v>75</v>
      </c>
      <c r="S4559" s="102" t="s">
        <v>3440</v>
      </c>
      <c r="V4559" s="102" t="s">
        <v>3440</v>
      </c>
      <c r="Y4559" s="73" t="s">
        <v>57</v>
      </c>
      <c r="AB4559" s="89" t="s">
        <v>58</v>
      </c>
      <c r="AC4559" s="89" t="s">
        <v>59</v>
      </c>
      <c r="AE4559" s="73">
        <v>3</v>
      </c>
      <c r="AG4559" s="78">
        <v>55595</v>
      </c>
      <c r="AH4559" s="78">
        <v>166785</v>
      </c>
      <c r="AL4559" s="95">
        <v>8</v>
      </c>
      <c r="AN4559" s="78">
        <v>13343</v>
      </c>
      <c r="AO4559" s="89" t="s">
        <v>60</v>
      </c>
      <c r="AQ4559" s="75" t="s">
        <v>61</v>
      </c>
      <c r="AR4559" s="75" t="s">
        <v>62</v>
      </c>
      <c r="AS4559" s="75" t="s">
        <v>63</v>
      </c>
      <c r="AV4559" s="77"/>
      <c r="HX4559" s="58"/>
    </row>
    <row r="4560" spans="3:232">
      <c r="C4560" s="17" t="str">
        <f>VLOOKUP(O4560,'[1]mã đối tượng'!$C:$F,4,0)</f>
        <v>N</v>
      </c>
      <c r="D4560" s="89" t="s">
        <v>48</v>
      </c>
      <c r="E4560" s="89" t="s">
        <v>49</v>
      </c>
      <c r="F4560" s="74" t="s">
        <v>3362</v>
      </c>
      <c r="G4560" s="74" t="s">
        <v>3362</v>
      </c>
      <c r="H4560" s="74" t="s">
        <v>3442</v>
      </c>
      <c r="I4560" s="74" t="s">
        <v>3362</v>
      </c>
      <c r="J4560" s="92" t="s">
        <v>5912</v>
      </c>
      <c r="L4560" s="75" t="s">
        <v>53</v>
      </c>
      <c r="M4560" s="73" t="s">
        <v>3444</v>
      </c>
      <c r="N4560" s="73" t="s">
        <v>3362</v>
      </c>
      <c r="O4560" s="73" t="s">
        <v>75</v>
      </c>
      <c r="S4560" s="102" t="s">
        <v>3443</v>
      </c>
      <c r="V4560" s="102" t="s">
        <v>3443</v>
      </c>
      <c r="Y4560" s="73" t="s">
        <v>80</v>
      </c>
      <c r="AB4560" s="89" t="s">
        <v>58</v>
      </c>
      <c r="AC4560" s="89" t="s">
        <v>59</v>
      </c>
      <c r="AE4560" s="73">
        <v>2</v>
      </c>
      <c r="AG4560" s="78">
        <v>111058</v>
      </c>
      <c r="AH4560" s="78">
        <v>222116</v>
      </c>
      <c r="AL4560" s="95">
        <v>8</v>
      </c>
      <c r="AN4560" s="78">
        <v>17769</v>
      </c>
      <c r="AO4560" s="89" t="s">
        <v>60</v>
      </c>
      <c r="AQ4560" s="75" t="s">
        <v>61</v>
      </c>
      <c r="AR4560" s="75" t="s">
        <v>62</v>
      </c>
      <c r="AS4560" s="75" t="s">
        <v>63</v>
      </c>
      <c r="AV4560" s="77"/>
      <c r="HX4560" s="58"/>
    </row>
    <row r="4561" spans="3:232">
      <c r="C4561" s="17" t="str">
        <f>VLOOKUP(O4561,'[1]mã đối tượng'!$C:$F,4,0)</f>
        <v>N</v>
      </c>
      <c r="D4561" s="89" t="s">
        <v>48</v>
      </c>
      <c r="E4561" s="89" t="s">
        <v>49</v>
      </c>
      <c r="F4561" s="74" t="s">
        <v>3362</v>
      </c>
      <c r="G4561" s="74" t="s">
        <v>3362</v>
      </c>
      <c r="H4561" s="74" t="s">
        <v>3442</v>
      </c>
      <c r="I4561" s="74" t="s">
        <v>3362</v>
      </c>
      <c r="J4561" s="92" t="s">
        <v>5912</v>
      </c>
      <c r="L4561" s="75" t="s">
        <v>53</v>
      </c>
      <c r="M4561" s="73" t="s">
        <v>3444</v>
      </c>
      <c r="N4561" s="73" t="s">
        <v>3362</v>
      </c>
      <c r="O4561" s="73" t="s">
        <v>75</v>
      </c>
      <c r="S4561" s="102" t="s">
        <v>3443</v>
      </c>
      <c r="V4561" s="102" t="s">
        <v>3443</v>
      </c>
      <c r="Y4561" s="73" t="s">
        <v>57</v>
      </c>
      <c r="AB4561" s="89" t="s">
        <v>58</v>
      </c>
      <c r="AC4561" s="89" t="s">
        <v>59</v>
      </c>
      <c r="AE4561" s="73">
        <v>5</v>
      </c>
      <c r="AG4561" s="78">
        <v>55595</v>
      </c>
      <c r="AH4561" s="78">
        <v>277975</v>
      </c>
      <c r="AL4561" s="95">
        <v>8</v>
      </c>
      <c r="AN4561" s="78">
        <v>22238</v>
      </c>
      <c r="AO4561" s="89" t="s">
        <v>60</v>
      </c>
      <c r="AQ4561" s="75" t="s">
        <v>61</v>
      </c>
      <c r="AR4561" s="75" t="s">
        <v>62</v>
      </c>
      <c r="AS4561" s="75" t="s">
        <v>63</v>
      </c>
      <c r="AV4561" s="77"/>
      <c r="HX4561" s="58"/>
    </row>
    <row r="4562" spans="3:232">
      <c r="C4562" s="17" t="str">
        <f>VLOOKUP(O4562,'[1]mã đối tượng'!$C:$F,4,0)</f>
        <v>N</v>
      </c>
      <c r="D4562" s="89" t="s">
        <v>48</v>
      </c>
      <c r="E4562" s="89" t="s">
        <v>49</v>
      </c>
      <c r="F4562" s="74" t="s">
        <v>3362</v>
      </c>
      <c r="G4562" s="74" t="s">
        <v>3362</v>
      </c>
      <c r="H4562" s="74" t="s">
        <v>3442</v>
      </c>
      <c r="I4562" s="74" t="s">
        <v>3362</v>
      </c>
      <c r="J4562" s="92" t="s">
        <v>5912</v>
      </c>
      <c r="L4562" s="75" t="s">
        <v>53</v>
      </c>
      <c r="M4562" s="73" t="s">
        <v>3444</v>
      </c>
      <c r="N4562" s="73" t="s">
        <v>3362</v>
      </c>
      <c r="O4562" s="73" t="s">
        <v>75</v>
      </c>
      <c r="S4562" s="102" t="s">
        <v>3443</v>
      </c>
      <c r="V4562" s="102" t="s">
        <v>3443</v>
      </c>
      <c r="Y4562" s="73" t="s">
        <v>69</v>
      </c>
      <c r="AB4562" s="89" t="s">
        <v>58</v>
      </c>
      <c r="AC4562" s="89" t="s">
        <v>59</v>
      </c>
      <c r="AE4562" s="73">
        <v>2</v>
      </c>
      <c r="AG4562" s="78">
        <v>49500</v>
      </c>
      <c r="AH4562" s="78">
        <v>99000</v>
      </c>
      <c r="AL4562" s="95">
        <v>8</v>
      </c>
      <c r="AN4562" s="78">
        <v>7920</v>
      </c>
      <c r="AO4562" s="89" t="s">
        <v>60</v>
      </c>
      <c r="AQ4562" s="75" t="s">
        <v>61</v>
      </c>
      <c r="AR4562" s="75" t="s">
        <v>62</v>
      </c>
      <c r="AS4562" s="75" t="s">
        <v>63</v>
      </c>
      <c r="AV4562" s="77"/>
      <c r="HX4562" s="58"/>
    </row>
    <row r="4563" spans="3:232">
      <c r="C4563" s="17" t="str">
        <f>VLOOKUP(O4563,'[1]mã đối tượng'!$C:$F,4,0)</f>
        <v>N</v>
      </c>
      <c r="D4563" s="89" t="s">
        <v>48</v>
      </c>
      <c r="E4563" s="89" t="s">
        <v>49</v>
      </c>
      <c r="F4563" s="74" t="s">
        <v>3362</v>
      </c>
      <c r="G4563" s="74" t="s">
        <v>3362</v>
      </c>
      <c r="H4563" s="74" t="s">
        <v>3445</v>
      </c>
      <c r="I4563" s="74" t="s">
        <v>3362</v>
      </c>
      <c r="J4563" s="92" t="s">
        <v>5913</v>
      </c>
      <c r="L4563" s="75" t="s">
        <v>53</v>
      </c>
      <c r="M4563" s="73" t="s">
        <v>3446</v>
      </c>
      <c r="N4563" s="73" t="s">
        <v>3362</v>
      </c>
      <c r="O4563" s="73" t="s">
        <v>509</v>
      </c>
      <c r="S4563" s="102" t="s">
        <v>2279</v>
      </c>
      <c r="V4563" s="102" t="s">
        <v>2279</v>
      </c>
      <c r="Y4563" s="73" t="s">
        <v>79</v>
      </c>
      <c r="AB4563" s="89" t="s">
        <v>58</v>
      </c>
      <c r="AC4563" s="89" t="s">
        <v>59</v>
      </c>
      <c r="AE4563" s="73">
        <v>2</v>
      </c>
      <c r="AG4563" s="78">
        <v>50182</v>
      </c>
      <c r="AH4563" s="78">
        <v>100364</v>
      </c>
      <c r="AL4563" s="95">
        <v>8</v>
      </c>
      <c r="AN4563" s="78">
        <v>8029</v>
      </c>
      <c r="AO4563" s="89" t="s">
        <v>60</v>
      </c>
      <c r="AQ4563" s="75" t="s">
        <v>61</v>
      </c>
      <c r="AR4563" s="75" t="s">
        <v>62</v>
      </c>
      <c r="AS4563" s="75" t="s">
        <v>63</v>
      </c>
      <c r="AV4563" s="77"/>
      <c r="HX4563" s="58"/>
    </row>
    <row r="4564" spans="3:232">
      <c r="C4564" s="17" t="str">
        <f>VLOOKUP(O4564,'[1]mã đối tượng'!$C:$F,4,0)</f>
        <v>N</v>
      </c>
      <c r="D4564" s="89" t="s">
        <v>48</v>
      </c>
      <c r="E4564" s="89" t="s">
        <v>49</v>
      </c>
      <c r="F4564" s="74" t="s">
        <v>3362</v>
      </c>
      <c r="G4564" s="74" t="s">
        <v>3362</v>
      </c>
      <c r="H4564" s="74" t="s">
        <v>3447</v>
      </c>
      <c r="I4564" s="74" t="s">
        <v>3362</v>
      </c>
      <c r="J4564" s="92" t="s">
        <v>5914</v>
      </c>
      <c r="L4564" s="75" t="s">
        <v>53</v>
      </c>
      <c r="M4564" s="73" t="s">
        <v>3448</v>
      </c>
      <c r="N4564" s="73" t="s">
        <v>3362</v>
      </c>
      <c r="O4564" s="73" t="s">
        <v>75</v>
      </c>
      <c r="S4564" s="102" t="s">
        <v>1133</v>
      </c>
      <c r="V4564" s="102" t="s">
        <v>1133</v>
      </c>
      <c r="Y4564" s="73" t="s">
        <v>57</v>
      </c>
      <c r="AB4564" s="89" t="s">
        <v>58</v>
      </c>
      <c r="AC4564" s="89" t="s">
        <v>59</v>
      </c>
      <c r="AE4564" s="73">
        <v>1</v>
      </c>
      <c r="AG4564" s="78">
        <v>55595</v>
      </c>
      <c r="AH4564" s="78">
        <v>55595</v>
      </c>
      <c r="AL4564" s="95">
        <v>8</v>
      </c>
      <c r="AN4564" s="78">
        <v>4448</v>
      </c>
      <c r="AO4564" s="89" t="s">
        <v>60</v>
      </c>
      <c r="AQ4564" s="75" t="s">
        <v>61</v>
      </c>
      <c r="AR4564" s="75" t="s">
        <v>62</v>
      </c>
      <c r="AS4564" s="75" t="s">
        <v>63</v>
      </c>
      <c r="AV4564" s="77"/>
      <c r="HX4564" s="58"/>
    </row>
    <row r="4565" spans="3:232">
      <c r="C4565" s="17" t="str">
        <f>VLOOKUP(O4565,'[1]mã đối tượng'!$C:$F,4,0)</f>
        <v>N</v>
      </c>
      <c r="D4565" s="89" t="s">
        <v>48</v>
      </c>
      <c r="E4565" s="89" t="s">
        <v>49</v>
      </c>
      <c r="F4565" s="74" t="s">
        <v>3362</v>
      </c>
      <c r="G4565" s="74" t="s">
        <v>3362</v>
      </c>
      <c r="H4565" s="74" t="s">
        <v>3447</v>
      </c>
      <c r="I4565" s="74" t="s">
        <v>3362</v>
      </c>
      <c r="J4565" s="92" t="s">
        <v>5914</v>
      </c>
      <c r="L4565" s="75" t="s">
        <v>53</v>
      </c>
      <c r="M4565" s="73" t="s">
        <v>3448</v>
      </c>
      <c r="N4565" s="73" t="s">
        <v>3362</v>
      </c>
      <c r="O4565" s="73" t="s">
        <v>75</v>
      </c>
      <c r="S4565" s="102" t="s">
        <v>1133</v>
      </c>
      <c r="V4565" s="102" t="s">
        <v>1133</v>
      </c>
      <c r="Y4565" s="73" t="s">
        <v>117</v>
      </c>
      <c r="AB4565" s="89" t="s">
        <v>58</v>
      </c>
      <c r="AC4565" s="89" t="s">
        <v>59</v>
      </c>
      <c r="AE4565" s="73">
        <v>1</v>
      </c>
      <c r="AG4565" s="78">
        <v>74250</v>
      </c>
      <c r="AH4565" s="78">
        <v>74250</v>
      </c>
      <c r="AL4565" s="95">
        <v>8</v>
      </c>
      <c r="AN4565" s="78">
        <v>5940</v>
      </c>
      <c r="AO4565" s="89" t="s">
        <v>60</v>
      </c>
      <c r="AQ4565" s="75" t="s">
        <v>61</v>
      </c>
      <c r="AR4565" s="75" t="s">
        <v>62</v>
      </c>
      <c r="AS4565" s="75" t="s">
        <v>63</v>
      </c>
      <c r="AV4565" s="77"/>
      <c r="HX4565" s="58"/>
    </row>
    <row r="4566" spans="3:232">
      <c r="C4566" s="17" t="str">
        <f>VLOOKUP(O4566,'[1]mã đối tượng'!$C:$F,4,0)</f>
        <v>N</v>
      </c>
      <c r="D4566" s="89" t="s">
        <v>48</v>
      </c>
      <c r="E4566" s="89" t="s">
        <v>49</v>
      </c>
      <c r="F4566" s="74" t="s">
        <v>3362</v>
      </c>
      <c r="G4566" s="74" t="s">
        <v>3362</v>
      </c>
      <c r="H4566" s="74" t="s">
        <v>3449</v>
      </c>
      <c r="I4566" s="74" t="s">
        <v>3362</v>
      </c>
      <c r="J4566" s="92" t="s">
        <v>5915</v>
      </c>
      <c r="L4566" s="75" t="s">
        <v>53</v>
      </c>
      <c r="M4566" s="73" t="s">
        <v>3451</v>
      </c>
      <c r="N4566" s="73" t="s">
        <v>3362</v>
      </c>
      <c r="O4566" s="73" t="s">
        <v>352</v>
      </c>
      <c r="S4566" s="102" t="s">
        <v>3450</v>
      </c>
      <c r="V4566" s="102" t="s">
        <v>3450</v>
      </c>
      <c r="Y4566" s="73" t="s">
        <v>117</v>
      </c>
      <c r="AB4566" s="89" t="s">
        <v>58</v>
      </c>
      <c r="AC4566" s="89" t="s">
        <v>59</v>
      </c>
      <c r="AE4566" s="73">
        <v>1</v>
      </c>
      <c r="AG4566" s="78">
        <v>74250</v>
      </c>
      <c r="AH4566" s="78">
        <v>74250</v>
      </c>
      <c r="AL4566" s="95">
        <v>8</v>
      </c>
      <c r="AN4566" s="78">
        <v>5940</v>
      </c>
      <c r="AO4566" s="89" t="s">
        <v>60</v>
      </c>
      <c r="AQ4566" s="75" t="s">
        <v>61</v>
      </c>
      <c r="AR4566" s="75" t="s">
        <v>62</v>
      </c>
      <c r="AS4566" s="75" t="s">
        <v>63</v>
      </c>
      <c r="AV4566" s="77"/>
      <c r="HX4566" s="58"/>
    </row>
    <row r="4567" spans="3:232">
      <c r="C4567" s="17" t="str">
        <f>VLOOKUP(O4567,'[1]mã đối tượng'!$C:$F,4,0)</f>
        <v>N</v>
      </c>
      <c r="D4567" s="89" t="s">
        <v>48</v>
      </c>
      <c r="E4567" s="89" t="s">
        <v>49</v>
      </c>
      <c r="F4567" s="74" t="s">
        <v>3362</v>
      </c>
      <c r="G4567" s="74" t="s">
        <v>3362</v>
      </c>
      <c r="H4567" s="74" t="s">
        <v>3449</v>
      </c>
      <c r="I4567" s="74" t="s">
        <v>3362</v>
      </c>
      <c r="J4567" s="92" t="s">
        <v>5915</v>
      </c>
      <c r="L4567" s="75" t="s">
        <v>53</v>
      </c>
      <c r="M4567" s="73" t="s">
        <v>3451</v>
      </c>
      <c r="N4567" s="73" t="s">
        <v>3362</v>
      </c>
      <c r="O4567" s="73" t="s">
        <v>352</v>
      </c>
      <c r="S4567" s="102" t="s">
        <v>3450</v>
      </c>
      <c r="V4567" s="102" t="s">
        <v>3450</v>
      </c>
      <c r="Y4567" s="73" t="s">
        <v>79</v>
      </c>
      <c r="AB4567" s="89" t="s">
        <v>58</v>
      </c>
      <c r="AC4567" s="89" t="s">
        <v>59</v>
      </c>
      <c r="AE4567" s="73">
        <v>2</v>
      </c>
      <c r="AG4567" s="78">
        <v>50182</v>
      </c>
      <c r="AH4567" s="78">
        <v>100364</v>
      </c>
      <c r="AL4567" s="95">
        <v>8</v>
      </c>
      <c r="AN4567" s="78">
        <v>8029</v>
      </c>
      <c r="AO4567" s="89" t="s">
        <v>60</v>
      </c>
      <c r="AQ4567" s="75" t="s">
        <v>61</v>
      </c>
      <c r="AR4567" s="75" t="s">
        <v>62</v>
      </c>
      <c r="AS4567" s="75" t="s">
        <v>63</v>
      </c>
      <c r="AV4567" s="77"/>
      <c r="HX4567" s="58"/>
    </row>
    <row r="4568" spans="3:232">
      <c r="C4568" s="17" t="str">
        <f>VLOOKUP(O4568,'[1]mã đối tượng'!$C:$F,4,0)</f>
        <v>N</v>
      </c>
      <c r="D4568" s="89" t="s">
        <v>48</v>
      </c>
      <c r="E4568" s="89" t="s">
        <v>49</v>
      </c>
      <c r="F4568" s="74" t="s">
        <v>3362</v>
      </c>
      <c r="G4568" s="74" t="s">
        <v>3362</v>
      </c>
      <c r="H4568" s="74" t="s">
        <v>3452</v>
      </c>
      <c r="I4568" s="74" t="s">
        <v>3362</v>
      </c>
      <c r="J4568" s="92" t="s">
        <v>5916</v>
      </c>
      <c r="L4568" s="75" t="s">
        <v>53</v>
      </c>
      <c r="M4568" s="73" t="s">
        <v>3453</v>
      </c>
      <c r="N4568" s="73" t="s">
        <v>3362</v>
      </c>
      <c r="O4568" s="73" t="s">
        <v>3559</v>
      </c>
      <c r="S4568" s="102" t="s">
        <v>2482</v>
      </c>
      <c r="V4568" s="102" t="s">
        <v>2482</v>
      </c>
      <c r="Y4568" s="73" t="s">
        <v>94</v>
      </c>
      <c r="AB4568" s="89" t="s">
        <v>58</v>
      </c>
      <c r="AC4568" s="89" t="s">
        <v>59</v>
      </c>
      <c r="AE4568" s="73">
        <v>1</v>
      </c>
      <c r="AG4568" s="78">
        <v>73431</v>
      </c>
      <c r="AH4568" s="78">
        <v>73431</v>
      </c>
      <c r="AL4568" s="95">
        <v>8</v>
      </c>
      <c r="AN4568" s="78">
        <v>5874</v>
      </c>
      <c r="AO4568" s="89" t="s">
        <v>60</v>
      </c>
      <c r="AQ4568" s="75" t="s">
        <v>61</v>
      </c>
      <c r="AR4568" s="75" t="s">
        <v>62</v>
      </c>
      <c r="AS4568" s="75" t="s">
        <v>63</v>
      </c>
      <c r="AV4568" s="77"/>
      <c r="HX4568" s="58"/>
    </row>
    <row r="4569" spans="3:232">
      <c r="C4569" s="17" t="str">
        <f>VLOOKUP(O4569,'[1]mã đối tượng'!$C:$F,4,0)</f>
        <v>N</v>
      </c>
      <c r="D4569" s="89" t="s">
        <v>48</v>
      </c>
      <c r="E4569" s="89" t="s">
        <v>49</v>
      </c>
      <c r="F4569" s="74" t="s">
        <v>3362</v>
      </c>
      <c r="G4569" s="74" t="s">
        <v>3362</v>
      </c>
      <c r="H4569" s="74" t="s">
        <v>3454</v>
      </c>
      <c r="I4569" s="74" t="s">
        <v>3362</v>
      </c>
      <c r="J4569" s="92" t="s">
        <v>5917</v>
      </c>
      <c r="L4569" s="75" t="s">
        <v>53</v>
      </c>
      <c r="M4569" s="73" t="s">
        <v>3455</v>
      </c>
      <c r="N4569" s="73" t="s">
        <v>3362</v>
      </c>
      <c r="O4569" s="73" t="s">
        <v>75</v>
      </c>
      <c r="S4569" s="102" t="s">
        <v>963</v>
      </c>
      <c r="V4569" s="102" t="s">
        <v>963</v>
      </c>
      <c r="Y4569" s="73" t="s">
        <v>57</v>
      </c>
      <c r="AB4569" s="89" t="s">
        <v>58</v>
      </c>
      <c r="AC4569" s="89" t="s">
        <v>59</v>
      </c>
      <c r="AE4569" s="73">
        <v>2</v>
      </c>
      <c r="AG4569" s="78">
        <v>55595</v>
      </c>
      <c r="AH4569" s="78">
        <v>111190</v>
      </c>
      <c r="AL4569" s="95">
        <v>8</v>
      </c>
      <c r="AN4569" s="78">
        <v>8895</v>
      </c>
      <c r="AO4569" s="89" t="s">
        <v>60</v>
      </c>
      <c r="AQ4569" s="75" t="s">
        <v>61</v>
      </c>
      <c r="AR4569" s="75" t="s">
        <v>62</v>
      </c>
      <c r="AS4569" s="75" t="s">
        <v>63</v>
      </c>
      <c r="AV4569" s="77"/>
      <c r="HX4569" s="58"/>
    </row>
    <row r="4570" spans="3:232">
      <c r="C4570" s="17" t="str">
        <f>VLOOKUP(O4570,'[1]mã đối tượng'!$C:$F,4,0)</f>
        <v>N</v>
      </c>
      <c r="D4570" s="89" t="s">
        <v>48</v>
      </c>
      <c r="E4570" s="89" t="s">
        <v>49</v>
      </c>
      <c r="F4570" s="74" t="s">
        <v>3362</v>
      </c>
      <c r="G4570" s="74" t="s">
        <v>3362</v>
      </c>
      <c r="H4570" s="74" t="s">
        <v>3454</v>
      </c>
      <c r="I4570" s="74" t="s">
        <v>3362</v>
      </c>
      <c r="J4570" s="92" t="s">
        <v>5917</v>
      </c>
      <c r="L4570" s="75" t="s">
        <v>53</v>
      </c>
      <c r="M4570" s="73" t="s">
        <v>3455</v>
      </c>
      <c r="N4570" s="73" t="s">
        <v>3362</v>
      </c>
      <c r="O4570" s="73" t="s">
        <v>75</v>
      </c>
      <c r="S4570" s="102" t="s">
        <v>963</v>
      </c>
      <c r="V4570" s="102" t="s">
        <v>963</v>
      </c>
      <c r="Y4570" s="73" t="s">
        <v>117</v>
      </c>
      <c r="AB4570" s="89" t="s">
        <v>58</v>
      </c>
      <c r="AC4570" s="89" t="s">
        <v>59</v>
      </c>
      <c r="AE4570" s="73">
        <v>2</v>
      </c>
      <c r="AG4570" s="78">
        <v>74250</v>
      </c>
      <c r="AH4570" s="78">
        <v>148500</v>
      </c>
      <c r="AL4570" s="95">
        <v>8</v>
      </c>
      <c r="AN4570" s="78">
        <v>11880</v>
      </c>
      <c r="AO4570" s="89" t="s">
        <v>60</v>
      </c>
      <c r="AQ4570" s="75" t="s">
        <v>61</v>
      </c>
      <c r="AR4570" s="75" t="s">
        <v>62</v>
      </c>
      <c r="AS4570" s="75" t="s">
        <v>63</v>
      </c>
      <c r="AV4570" s="77"/>
      <c r="HX4570" s="58"/>
    </row>
    <row r="4571" spans="3:232">
      <c r="C4571" s="17" t="str">
        <f>VLOOKUP(O4571,'[1]mã đối tượng'!$C:$F,4,0)</f>
        <v>N</v>
      </c>
      <c r="D4571" s="89" t="s">
        <v>48</v>
      </c>
      <c r="E4571" s="89" t="s">
        <v>49</v>
      </c>
      <c r="F4571" s="74" t="s">
        <v>3362</v>
      </c>
      <c r="G4571" s="74" t="s">
        <v>3362</v>
      </c>
      <c r="H4571" s="74" t="s">
        <v>3454</v>
      </c>
      <c r="I4571" s="74" t="s">
        <v>3362</v>
      </c>
      <c r="J4571" s="92" t="s">
        <v>5917</v>
      </c>
      <c r="L4571" s="75" t="s">
        <v>53</v>
      </c>
      <c r="M4571" s="73" t="s">
        <v>3455</v>
      </c>
      <c r="N4571" s="73" t="s">
        <v>3362</v>
      </c>
      <c r="O4571" s="73" t="s">
        <v>75</v>
      </c>
      <c r="S4571" s="102" t="s">
        <v>963</v>
      </c>
      <c r="V4571" s="102" t="s">
        <v>963</v>
      </c>
      <c r="Y4571" s="73" t="s">
        <v>78</v>
      </c>
      <c r="AB4571" s="89" t="s">
        <v>58</v>
      </c>
      <c r="AC4571" s="89" t="s">
        <v>59</v>
      </c>
      <c r="AE4571" s="73">
        <v>3</v>
      </c>
      <c r="AG4571" s="78">
        <v>46000</v>
      </c>
      <c r="AH4571" s="78">
        <v>138000</v>
      </c>
      <c r="AL4571" s="95">
        <v>8</v>
      </c>
      <c r="AN4571" s="78">
        <v>11040</v>
      </c>
      <c r="AO4571" s="89" t="s">
        <v>60</v>
      </c>
      <c r="AQ4571" s="75" t="s">
        <v>61</v>
      </c>
      <c r="AR4571" s="75" t="s">
        <v>62</v>
      </c>
      <c r="AS4571" s="75" t="s">
        <v>63</v>
      </c>
      <c r="AV4571" s="77"/>
      <c r="HX4571" s="58"/>
    </row>
    <row r="4572" spans="3:232">
      <c r="C4572" s="17" t="str">
        <f>VLOOKUP(O4572,'[1]mã đối tượng'!$C:$F,4,0)</f>
        <v>N</v>
      </c>
      <c r="D4572" s="89" t="s">
        <v>48</v>
      </c>
      <c r="E4572" s="89" t="s">
        <v>49</v>
      </c>
      <c r="F4572" s="74" t="s">
        <v>3362</v>
      </c>
      <c r="G4572" s="74" t="s">
        <v>3362</v>
      </c>
      <c r="H4572" s="74" t="s">
        <v>3456</v>
      </c>
      <c r="I4572" s="74" t="s">
        <v>3362</v>
      </c>
      <c r="J4572" s="92" t="s">
        <v>5918</v>
      </c>
      <c r="L4572" s="75" t="s">
        <v>53</v>
      </c>
      <c r="M4572" s="73" t="s">
        <v>3458</v>
      </c>
      <c r="N4572" s="73" t="s">
        <v>3362</v>
      </c>
      <c r="O4572" s="73" t="s">
        <v>3561</v>
      </c>
      <c r="S4572" s="102" t="s">
        <v>3457</v>
      </c>
      <c r="V4572" s="102" t="s">
        <v>3457</v>
      </c>
      <c r="Y4572" s="73" t="s">
        <v>142</v>
      </c>
      <c r="AB4572" s="89" t="s">
        <v>58</v>
      </c>
      <c r="AC4572" s="89" t="s">
        <v>59</v>
      </c>
      <c r="AE4572" s="73">
        <v>1</v>
      </c>
      <c r="AG4572" s="78">
        <v>50400</v>
      </c>
      <c r="AH4572" s="78">
        <v>50400</v>
      </c>
      <c r="AL4572" s="95">
        <v>8</v>
      </c>
      <c r="AN4572" s="78">
        <v>4032</v>
      </c>
      <c r="AO4572" s="89" t="s">
        <v>60</v>
      </c>
      <c r="AQ4572" s="75" t="s">
        <v>61</v>
      </c>
      <c r="AR4572" s="75" t="s">
        <v>62</v>
      </c>
      <c r="AS4572" s="75" t="s">
        <v>63</v>
      </c>
      <c r="AV4572" s="77"/>
      <c r="HX4572" s="58"/>
    </row>
    <row r="4573" spans="3:232">
      <c r="C4573" s="17" t="str">
        <f>VLOOKUP(O4573,'[1]mã đối tượng'!$C:$F,4,0)</f>
        <v>N</v>
      </c>
      <c r="D4573" s="89" t="s">
        <v>48</v>
      </c>
      <c r="E4573" s="89" t="s">
        <v>49</v>
      </c>
      <c r="F4573" s="74" t="s">
        <v>3362</v>
      </c>
      <c r="G4573" s="74" t="s">
        <v>3362</v>
      </c>
      <c r="H4573" s="74" t="s">
        <v>3456</v>
      </c>
      <c r="I4573" s="74" t="s">
        <v>3362</v>
      </c>
      <c r="J4573" s="92" t="s">
        <v>5918</v>
      </c>
      <c r="L4573" s="75" t="s">
        <v>53</v>
      </c>
      <c r="M4573" s="73" t="s">
        <v>3458</v>
      </c>
      <c r="N4573" s="73" t="s">
        <v>3362</v>
      </c>
      <c r="O4573" s="73" t="s">
        <v>3561</v>
      </c>
      <c r="S4573" s="102" t="s">
        <v>3457</v>
      </c>
      <c r="V4573" s="102" t="s">
        <v>3457</v>
      </c>
      <c r="Y4573" s="73" t="s">
        <v>117</v>
      </c>
      <c r="AB4573" s="89" t="s">
        <v>58</v>
      </c>
      <c r="AC4573" s="89" t="s">
        <v>59</v>
      </c>
      <c r="AE4573" s="73">
        <v>1</v>
      </c>
      <c r="AG4573" s="78">
        <v>74250</v>
      </c>
      <c r="AH4573" s="78">
        <v>74250</v>
      </c>
      <c r="AL4573" s="95">
        <v>8</v>
      </c>
      <c r="AN4573" s="78">
        <v>5940</v>
      </c>
      <c r="AO4573" s="89" t="s">
        <v>60</v>
      </c>
      <c r="AQ4573" s="75" t="s">
        <v>61</v>
      </c>
      <c r="AR4573" s="75" t="s">
        <v>62</v>
      </c>
      <c r="AS4573" s="75" t="s">
        <v>63</v>
      </c>
      <c r="AV4573" s="77"/>
      <c r="HX4573" s="58"/>
    </row>
    <row r="4574" spans="3:232">
      <c r="C4574" s="17" t="str">
        <f>VLOOKUP(O4574,'[1]mã đối tượng'!$C:$F,4,0)</f>
        <v>N</v>
      </c>
      <c r="D4574" s="89" t="s">
        <v>48</v>
      </c>
      <c r="E4574" s="89" t="s">
        <v>49</v>
      </c>
      <c r="F4574" s="74" t="s">
        <v>3362</v>
      </c>
      <c r="G4574" s="74" t="s">
        <v>3362</v>
      </c>
      <c r="H4574" s="74" t="s">
        <v>3459</v>
      </c>
      <c r="I4574" s="74" t="s">
        <v>3362</v>
      </c>
      <c r="J4574" s="92" t="s">
        <v>5919</v>
      </c>
      <c r="L4574" s="75" t="s">
        <v>53</v>
      </c>
      <c r="M4574" s="73" t="s">
        <v>3460</v>
      </c>
      <c r="N4574" s="73" t="s">
        <v>3362</v>
      </c>
      <c r="O4574" s="73" t="s">
        <v>352</v>
      </c>
      <c r="S4574" s="102" t="s">
        <v>1593</v>
      </c>
      <c r="V4574" s="102" t="s">
        <v>1593</v>
      </c>
      <c r="Y4574" s="73" t="s">
        <v>80</v>
      </c>
      <c r="AB4574" s="89" t="s">
        <v>58</v>
      </c>
      <c r="AC4574" s="89" t="s">
        <v>59</v>
      </c>
      <c r="AE4574" s="73">
        <v>1</v>
      </c>
      <c r="AG4574" s="78">
        <v>111058</v>
      </c>
      <c r="AH4574" s="78">
        <v>111058</v>
      </c>
      <c r="AL4574" s="95">
        <v>8</v>
      </c>
      <c r="AN4574" s="78">
        <v>8884</v>
      </c>
      <c r="AO4574" s="89" t="s">
        <v>60</v>
      </c>
      <c r="AQ4574" s="75" t="s">
        <v>61</v>
      </c>
      <c r="AR4574" s="75" t="s">
        <v>62</v>
      </c>
      <c r="AS4574" s="75" t="s">
        <v>63</v>
      </c>
      <c r="AV4574" s="77"/>
      <c r="HX4574" s="58"/>
    </row>
    <row r="4575" spans="3:232">
      <c r="C4575" s="17" t="str">
        <f>VLOOKUP(O4575,'[1]mã đối tượng'!$C:$F,4,0)</f>
        <v>N</v>
      </c>
      <c r="D4575" s="89" t="s">
        <v>48</v>
      </c>
      <c r="E4575" s="89" t="s">
        <v>49</v>
      </c>
      <c r="F4575" s="74" t="s">
        <v>3362</v>
      </c>
      <c r="G4575" s="74" t="s">
        <v>3362</v>
      </c>
      <c r="H4575" s="74" t="s">
        <v>3459</v>
      </c>
      <c r="I4575" s="74" t="s">
        <v>3362</v>
      </c>
      <c r="J4575" s="92" t="s">
        <v>5919</v>
      </c>
      <c r="L4575" s="75" t="s">
        <v>53</v>
      </c>
      <c r="M4575" s="73" t="s">
        <v>3460</v>
      </c>
      <c r="N4575" s="73" t="s">
        <v>3362</v>
      </c>
      <c r="O4575" s="73" t="s">
        <v>352</v>
      </c>
      <c r="S4575" s="102" t="s">
        <v>1593</v>
      </c>
      <c r="V4575" s="102" t="s">
        <v>1593</v>
      </c>
      <c r="Y4575" s="73" t="s">
        <v>117</v>
      </c>
      <c r="AB4575" s="89" t="s">
        <v>58</v>
      </c>
      <c r="AC4575" s="89" t="s">
        <v>59</v>
      </c>
      <c r="AE4575" s="73">
        <v>1</v>
      </c>
      <c r="AG4575" s="78">
        <v>74250</v>
      </c>
      <c r="AH4575" s="78">
        <v>74250</v>
      </c>
      <c r="AL4575" s="95">
        <v>8</v>
      </c>
      <c r="AN4575" s="78">
        <v>5940</v>
      </c>
      <c r="AO4575" s="89" t="s">
        <v>60</v>
      </c>
      <c r="AQ4575" s="75" t="s">
        <v>61</v>
      </c>
      <c r="AR4575" s="75" t="s">
        <v>62</v>
      </c>
      <c r="AS4575" s="75" t="s">
        <v>63</v>
      </c>
      <c r="AV4575" s="77"/>
      <c r="HX4575" s="58"/>
    </row>
    <row r="4576" spans="3:232">
      <c r="C4576" s="17" t="str">
        <f>VLOOKUP(O4576,'[1]mã đối tượng'!$C:$F,4,0)</f>
        <v>N</v>
      </c>
      <c r="D4576" s="89" t="s">
        <v>48</v>
      </c>
      <c r="E4576" s="89" t="s">
        <v>49</v>
      </c>
      <c r="F4576" s="74" t="s">
        <v>3362</v>
      </c>
      <c r="G4576" s="74" t="s">
        <v>3362</v>
      </c>
      <c r="H4576" s="74" t="s">
        <v>3459</v>
      </c>
      <c r="I4576" s="74" t="s">
        <v>3362</v>
      </c>
      <c r="J4576" s="92" t="s">
        <v>5919</v>
      </c>
      <c r="L4576" s="75" t="s">
        <v>53</v>
      </c>
      <c r="M4576" s="73" t="s">
        <v>3460</v>
      </c>
      <c r="N4576" s="73" t="s">
        <v>3362</v>
      </c>
      <c r="O4576" s="73" t="s">
        <v>352</v>
      </c>
      <c r="S4576" s="102" t="s">
        <v>1593</v>
      </c>
      <c r="V4576" s="102" t="s">
        <v>1593</v>
      </c>
      <c r="Y4576" s="73" t="s">
        <v>79</v>
      </c>
      <c r="AB4576" s="89" t="s">
        <v>58</v>
      </c>
      <c r="AC4576" s="89" t="s">
        <v>59</v>
      </c>
      <c r="AE4576" s="73">
        <v>1</v>
      </c>
      <c r="AG4576" s="78">
        <v>50182</v>
      </c>
      <c r="AH4576" s="78">
        <v>50182</v>
      </c>
      <c r="AL4576" s="95">
        <v>8</v>
      </c>
      <c r="AN4576" s="78">
        <v>4015</v>
      </c>
      <c r="AO4576" s="89" t="s">
        <v>60</v>
      </c>
      <c r="AQ4576" s="75" t="s">
        <v>61</v>
      </c>
      <c r="AR4576" s="75" t="s">
        <v>62</v>
      </c>
      <c r="AS4576" s="75" t="s">
        <v>63</v>
      </c>
      <c r="AV4576" s="77"/>
      <c r="HX4576" s="58"/>
    </row>
    <row r="4577" spans="3:232">
      <c r="C4577" s="17" t="str">
        <f>VLOOKUP(O4577,'[1]mã đối tượng'!$C:$F,4,0)</f>
        <v>N</v>
      </c>
      <c r="D4577" s="89" t="s">
        <v>48</v>
      </c>
      <c r="E4577" s="89" t="s">
        <v>49</v>
      </c>
      <c r="F4577" s="74" t="s">
        <v>3362</v>
      </c>
      <c r="G4577" s="74" t="s">
        <v>3362</v>
      </c>
      <c r="H4577" s="74" t="s">
        <v>3461</v>
      </c>
      <c r="I4577" s="74" t="s">
        <v>3362</v>
      </c>
      <c r="J4577" s="92" t="s">
        <v>5920</v>
      </c>
      <c r="L4577" s="75" t="s">
        <v>53</v>
      </c>
      <c r="M4577" s="73" t="s">
        <v>3462</v>
      </c>
      <c r="N4577" s="73" t="s">
        <v>3362</v>
      </c>
      <c r="O4577" s="73" t="s">
        <v>352</v>
      </c>
      <c r="S4577" s="102" t="s">
        <v>1593</v>
      </c>
      <c r="V4577" s="102" t="s">
        <v>1593</v>
      </c>
      <c r="Y4577" s="73" t="s">
        <v>80</v>
      </c>
      <c r="AB4577" s="89" t="s">
        <v>58</v>
      </c>
      <c r="AC4577" s="89" t="s">
        <v>59</v>
      </c>
      <c r="AE4577" s="73">
        <v>1</v>
      </c>
      <c r="AG4577" s="78">
        <v>111058</v>
      </c>
      <c r="AH4577" s="78">
        <v>111058</v>
      </c>
      <c r="AL4577" s="95">
        <v>8</v>
      </c>
      <c r="AN4577" s="78">
        <v>8884</v>
      </c>
      <c r="AO4577" s="89" t="s">
        <v>60</v>
      </c>
      <c r="AQ4577" s="75" t="s">
        <v>61</v>
      </c>
      <c r="AR4577" s="75" t="s">
        <v>62</v>
      </c>
      <c r="AS4577" s="75" t="s">
        <v>63</v>
      </c>
      <c r="AV4577" s="77"/>
      <c r="HX4577" s="58"/>
    </row>
    <row r="4578" spans="3:232">
      <c r="C4578" s="17" t="str">
        <f>VLOOKUP(O4578,'[1]mã đối tượng'!$C:$F,4,0)</f>
        <v>N</v>
      </c>
      <c r="D4578" s="89" t="s">
        <v>48</v>
      </c>
      <c r="E4578" s="89" t="s">
        <v>49</v>
      </c>
      <c r="F4578" s="74" t="s">
        <v>3362</v>
      </c>
      <c r="G4578" s="74" t="s">
        <v>3362</v>
      </c>
      <c r="H4578" s="74" t="s">
        <v>3461</v>
      </c>
      <c r="I4578" s="74" t="s">
        <v>3362</v>
      </c>
      <c r="J4578" s="92" t="s">
        <v>5920</v>
      </c>
      <c r="L4578" s="75" t="s">
        <v>53</v>
      </c>
      <c r="M4578" s="73" t="s">
        <v>3462</v>
      </c>
      <c r="N4578" s="73" t="s">
        <v>3362</v>
      </c>
      <c r="O4578" s="73" t="s">
        <v>352</v>
      </c>
      <c r="S4578" s="102" t="s">
        <v>1593</v>
      </c>
      <c r="V4578" s="102" t="s">
        <v>1593</v>
      </c>
      <c r="Y4578" s="73" t="s">
        <v>117</v>
      </c>
      <c r="AB4578" s="89" t="s">
        <v>58</v>
      </c>
      <c r="AC4578" s="89" t="s">
        <v>59</v>
      </c>
      <c r="AE4578" s="73">
        <v>1</v>
      </c>
      <c r="AG4578" s="78">
        <v>74250</v>
      </c>
      <c r="AH4578" s="78">
        <v>74250</v>
      </c>
      <c r="AL4578" s="95">
        <v>8</v>
      </c>
      <c r="AN4578" s="78">
        <v>5940</v>
      </c>
      <c r="AO4578" s="89" t="s">
        <v>60</v>
      </c>
      <c r="AQ4578" s="75" t="s">
        <v>61</v>
      </c>
      <c r="AR4578" s="75" t="s">
        <v>62</v>
      </c>
      <c r="AS4578" s="75" t="s">
        <v>63</v>
      </c>
      <c r="AV4578" s="77"/>
      <c r="HX4578" s="58"/>
    </row>
    <row r="4579" spans="3:232">
      <c r="C4579" s="17" t="str">
        <f>VLOOKUP(O4579,'[1]mã đối tượng'!$C:$F,4,0)</f>
        <v>N</v>
      </c>
      <c r="D4579" s="89" t="s">
        <v>48</v>
      </c>
      <c r="E4579" s="89" t="s">
        <v>49</v>
      </c>
      <c r="F4579" s="74" t="s">
        <v>3362</v>
      </c>
      <c r="G4579" s="74" t="s">
        <v>3362</v>
      </c>
      <c r="H4579" s="74" t="s">
        <v>3461</v>
      </c>
      <c r="I4579" s="74" t="s">
        <v>3362</v>
      </c>
      <c r="J4579" s="92" t="s">
        <v>5920</v>
      </c>
      <c r="L4579" s="75" t="s">
        <v>53</v>
      </c>
      <c r="M4579" s="73" t="s">
        <v>3462</v>
      </c>
      <c r="N4579" s="73" t="s">
        <v>3362</v>
      </c>
      <c r="O4579" s="73" t="s">
        <v>352</v>
      </c>
      <c r="S4579" s="102" t="s">
        <v>1593</v>
      </c>
      <c r="V4579" s="102" t="s">
        <v>1593</v>
      </c>
      <c r="Y4579" s="73" t="s">
        <v>79</v>
      </c>
      <c r="AB4579" s="89" t="s">
        <v>58</v>
      </c>
      <c r="AC4579" s="89" t="s">
        <v>59</v>
      </c>
      <c r="AE4579" s="73">
        <v>1</v>
      </c>
      <c r="AG4579" s="78">
        <v>50182</v>
      </c>
      <c r="AH4579" s="78">
        <v>50182</v>
      </c>
      <c r="AL4579" s="95">
        <v>8</v>
      </c>
      <c r="AN4579" s="78">
        <v>4015</v>
      </c>
      <c r="AO4579" s="89" t="s">
        <v>60</v>
      </c>
      <c r="AQ4579" s="75" t="s">
        <v>61</v>
      </c>
      <c r="AR4579" s="75" t="s">
        <v>62</v>
      </c>
      <c r="AS4579" s="75" t="s">
        <v>63</v>
      </c>
      <c r="AV4579" s="77"/>
      <c r="HX4579" s="58"/>
    </row>
    <row r="4580" spans="3:232">
      <c r="C4580" s="17" t="str">
        <f>VLOOKUP(O4580,'[1]mã đối tượng'!$C:$F,4,0)</f>
        <v>N</v>
      </c>
      <c r="D4580" s="89" t="s">
        <v>48</v>
      </c>
      <c r="E4580" s="89" t="s">
        <v>49</v>
      </c>
      <c r="F4580" s="74" t="s">
        <v>3362</v>
      </c>
      <c r="G4580" s="74" t="s">
        <v>3362</v>
      </c>
      <c r="H4580" s="74" t="s">
        <v>3463</v>
      </c>
      <c r="I4580" s="74" t="s">
        <v>3362</v>
      </c>
      <c r="J4580" s="92" t="s">
        <v>5921</v>
      </c>
      <c r="L4580" s="75" t="s">
        <v>53</v>
      </c>
      <c r="M4580" s="73" t="s">
        <v>3465</v>
      </c>
      <c r="N4580" s="73" t="s">
        <v>3362</v>
      </c>
      <c r="O4580" s="73" t="s">
        <v>3561</v>
      </c>
      <c r="S4580" s="102" t="s">
        <v>3464</v>
      </c>
      <c r="V4580" s="102" t="s">
        <v>3464</v>
      </c>
      <c r="Y4580" s="73" t="s">
        <v>117</v>
      </c>
      <c r="AB4580" s="89" t="s">
        <v>58</v>
      </c>
      <c r="AC4580" s="89" t="s">
        <v>59</v>
      </c>
      <c r="AE4580" s="73">
        <v>1</v>
      </c>
      <c r="AG4580" s="78">
        <v>74250</v>
      </c>
      <c r="AH4580" s="78">
        <v>74250</v>
      </c>
      <c r="AL4580" s="95">
        <v>8</v>
      </c>
      <c r="AN4580" s="78">
        <v>5940</v>
      </c>
      <c r="AO4580" s="89" t="s">
        <v>60</v>
      </c>
      <c r="AQ4580" s="75" t="s">
        <v>61</v>
      </c>
      <c r="AR4580" s="75" t="s">
        <v>62</v>
      </c>
      <c r="AS4580" s="75" t="s">
        <v>63</v>
      </c>
      <c r="AV4580" s="77"/>
      <c r="HX4580" s="58"/>
    </row>
    <row r="4581" spans="3:232">
      <c r="C4581" s="17" t="str">
        <f>VLOOKUP(O4581,'[1]mã đối tượng'!$C:$F,4,0)</f>
        <v>N</v>
      </c>
      <c r="D4581" s="89" t="s">
        <v>48</v>
      </c>
      <c r="E4581" s="89" t="s">
        <v>49</v>
      </c>
      <c r="F4581" s="74" t="s">
        <v>3362</v>
      </c>
      <c r="G4581" s="74" t="s">
        <v>3362</v>
      </c>
      <c r="H4581" s="74" t="s">
        <v>3463</v>
      </c>
      <c r="I4581" s="74" t="s">
        <v>3362</v>
      </c>
      <c r="J4581" s="92" t="s">
        <v>5921</v>
      </c>
      <c r="L4581" s="75" t="s">
        <v>53</v>
      </c>
      <c r="M4581" s="73" t="s">
        <v>3465</v>
      </c>
      <c r="N4581" s="73" t="s">
        <v>3362</v>
      </c>
      <c r="O4581" s="73" t="s">
        <v>3561</v>
      </c>
      <c r="S4581" s="102" t="s">
        <v>3464</v>
      </c>
      <c r="V4581" s="102" t="s">
        <v>3464</v>
      </c>
      <c r="Y4581" s="73" t="s">
        <v>80</v>
      </c>
      <c r="AB4581" s="89" t="s">
        <v>58</v>
      </c>
      <c r="AC4581" s="89" t="s">
        <v>59</v>
      </c>
      <c r="AE4581" s="73">
        <v>1</v>
      </c>
      <c r="AG4581" s="78">
        <v>111058</v>
      </c>
      <c r="AH4581" s="78">
        <v>111058</v>
      </c>
      <c r="AL4581" s="95">
        <v>8</v>
      </c>
      <c r="AN4581" s="78">
        <v>8885</v>
      </c>
      <c r="AO4581" s="89" t="s">
        <v>60</v>
      </c>
      <c r="AQ4581" s="75" t="s">
        <v>61</v>
      </c>
      <c r="AR4581" s="75" t="s">
        <v>62</v>
      </c>
      <c r="AS4581" s="75" t="s">
        <v>63</v>
      </c>
      <c r="AV4581" s="77"/>
      <c r="HX4581" s="58"/>
    </row>
    <row r="4582" spans="3:232">
      <c r="C4582" s="17" t="str">
        <f>VLOOKUP(O4582,'[1]mã đối tượng'!$C:$F,4,0)</f>
        <v>N</v>
      </c>
      <c r="D4582" s="89" t="s">
        <v>48</v>
      </c>
      <c r="E4582" s="89" t="s">
        <v>49</v>
      </c>
      <c r="F4582" s="74" t="s">
        <v>3362</v>
      </c>
      <c r="G4582" s="74" t="s">
        <v>3362</v>
      </c>
      <c r="H4582" s="74" t="s">
        <v>3466</v>
      </c>
      <c r="I4582" s="74" t="s">
        <v>3362</v>
      </c>
      <c r="J4582" s="92" t="s">
        <v>5922</v>
      </c>
      <c r="L4582" s="75" t="s">
        <v>53</v>
      </c>
      <c r="M4582" s="73" t="s">
        <v>3468</v>
      </c>
      <c r="N4582" s="73" t="s">
        <v>3362</v>
      </c>
      <c r="O4582" s="73" t="s">
        <v>75</v>
      </c>
      <c r="S4582" s="102" t="s">
        <v>3467</v>
      </c>
      <c r="V4582" s="102" t="s">
        <v>3467</v>
      </c>
      <c r="Y4582" s="73" t="s">
        <v>57</v>
      </c>
      <c r="AB4582" s="89" t="s">
        <v>58</v>
      </c>
      <c r="AC4582" s="89" t="s">
        <v>59</v>
      </c>
      <c r="AE4582" s="73">
        <v>1</v>
      </c>
      <c r="AG4582" s="78">
        <v>55595</v>
      </c>
      <c r="AH4582" s="78">
        <v>55595</v>
      </c>
      <c r="AL4582" s="95">
        <v>8</v>
      </c>
      <c r="AN4582" s="78">
        <v>4448</v>
      </c>
      <c r="AO4582" s="89" t="s">
        <v>60</v>
      </c>
      <c r="AQ4582" s="75" t="s">
        <v>61</v>
      </c>
      <c r="AR4582" s="75" t="s">
        <v>62</v>
      </c>
      <c r="AS4582" s="75" t="s">
        <v>63</v>
      </c>
      <c r="AV4582" s="77"/>
      <c r="HX4582" s="58"/>
    </row>
    <row r="4583" spans="3:232">
      <c r="C4583" s="17" t="str">
        <f>VLOOKUP(O4583,'[1]mã đối tượng'!$C:$F,4,0)</f>
        <v>N</v>
      </c>
      <c r="D4583" s="89" t="s">
        <v>48</v>
      </c>
      <c r="E4583" s="89" t="s">
        <v>49</v>
      </c>
      <c r="F4583" s="74" t="s">
        <v>3362</v>
      </c>
      <c r="G4583" s="74" t="s">
        <v>3362</v>
      </c>
      <c r="H4583" s="74" t="s">
        <v>3466</v>
      </c>
      <c r="I4583" s="74" t="s">
        <v>3362</v>
      </c>
      <c r="J4583" s="92" t="s">
        <v>5922</v>
      </c>
      <c r="L4583" s="75" t="s">
        <v>53</v>
      </c>
      <c r="M4583" s="73" t="s">
        <v>3468</v>
      </c>
      <c r="N4583" s="73" t="s">
        <v>3362</v>
      </c>
      <c r="O4583" s="73" t="s">
        <v>75</v>
      </c>
      <c r="S4583" s="102" t="s">
        <v>3467</v>
      </c>
      <c r="V4583" s="102" t="s">
        <v>3467</v>
      </c>
      <c r="Y4583" s="73" t="s">
        <v>94</v>
      </c>
      <c r="AB4583" s="89" t="s">
        <v>58</v>
      </c>
      <c r="AC4583" s="89" t="s">
        <v>59</v>
      </c>
      <c r="AE4583" s="73">
        <v>2</v>
      </c>
      <c r="AG4583" s="78">
        <v>73431</v>
      </c>
      <c r="AH4583" s="78">
        <v>146862</v>
      </c>
      <c r="AL4583" s="95">
        <v>8</v>
      </c>
      <c r="AN4583" s="78">
        <v>11748</v>
      </c>
      <c r="AO4583" s="89" t="s">
        <v>60</v>
      </c>
      <c r="AQ4583" s="75" t="s">
        <v>61</v>
      </c>
      <c r="AR4583" s="75" t="s">
        <v>62</v>
      </c>
      <c r="AS4583" s="75" t="s">
        <v>63</v>
      </c>
      <c r="AV4583" s="77"/>
      <c r="HX4583" s="58"/>
    </row>
    <row r="4584" spans="3:232">
      <c r="C4584" s="17" t="str">
        <f>VLOOKUP(O4584,'[1]mã đối tượng'!$C:$F,4,0)</f>
        <v>N</v>
      </c>
      <c r="D4584" s="89" t="s">
        <v>48</v>
      </c>
      <c r="E4584" s="89" t="s">
        <v>49</v>
      </c>
      <c r="F4584" s="74" t="s">
        <v>3362</v>
      </c>
      <c r="G4584" s="74" t="s">
        <v>3362</v>
      </c>
      <c r="H4584" s="74" t="s">
        <v>3466</v>
      </c>
      <c r="I4584" s="74" t="s">
        <v>3362</v>
      </c>
      <c r="J4584" s="92" t="s">
        <v>5922</v>
      </c>
      <c r="L4584" s="75" t="s">
        <v>53</v>
      </c>
      <c r="M4584" s="73" t="s">
        <v>3468</v>
      </c>
      <c r="N4584" s="73" t="s">
        <v>3362</v>
      </c>
      <c r="O4584" s="73" t="s">
        <v>75</v>
      </c>
      <c r="S4584" s="102" t="s">
        <v>3467</v>
      </c>
      <c r="V4584" s="102" t="s">
        <v>3467</v>
      </c>
      <c r="Y4584" s="73" t="s">
        <v>79</v>
      </c>
      <c r="AB4584" s="89" t="s">
        <v>58</v>
      </c>
      <c r="AC4584" s="89" t="s">
        <v>59</v>
      </c>
      <c r="AE4584" s="73">
        <v>1</v>
      </c>
      <c r="AG4584" s="78">
        <v>50182</v>
      </c>
      <c r="AH4584" s="78">
        <v>50182</v>
      </c>
      <c r="AL4584" s="95">
        <v>8</v>
      </c>
      <c r="AN4584" s="78">
        <v>4015</v>
      </c>
      <c r="AO4584" s="89" t="s">
        <v>60</v>
      </c>
      <c r="AQ4584" s="75" t="s">
        <v>61</v>
      </c>
      <c r="AR4584" s="75" t="s">
        <v>62</v>
      </c>
      <c r="AS4584" s="75" t="s">
        <v>63</v>
      </c>
      <c r="AV4584" s="77"/>
      <c r="HX4584" s="58"/>
    </row>
    <row r="4585" spans="3:232">
      <c r="C4585" s="17" t="str">
        <f>VLOOKUP(O4585,'[1]mã đối tượng'!$C:$F,4,0)</f>
        <v>N</v>
      </c>
      <c r="D4585" s="89" t="s">
        <v>48</v>
      </c>
      <c r="E4585" s="89" t="s">
        <v>49</v>
      </c>
      <c r="F4585" s="74" t="s">
        <v>3362</v>
      </c>
      <c r="G4585" s="74" t="s">
        <v>3362</v>
      </c>
      <c r="H4585" s="74" t="s">
        <v>3466</v>
      </c>
      <c r="I4585" s="74" t="s">
        <v>3362</v>
      </c>
      <c r="J4585" s="92" t="s">
        <v>5922</v>
      </c>
      <c r="L4585" s="75" t="s">
        <v>53</v>
      </c>
      <c r="M4585" s="73" t="s">
        <v>3468</v>
      </c>
      <c r="N4585" s="73" t="s">
        <v>3362</v>
      </c>
      <c r="O4585" s="73" t="s">
        <v>75</v>
      </c>
      <c r="S4585" s="102" t="s">
        <v>3467</v>
      </c>
      <c r="V4585" s="102" t="s">
        <v>3467</v>
      </c>
      <c r="Y4585" s="73" t="s">
        <v>77</v>
      </c>
      <c r="AB4585" s="89" t="s">
        <v>58</v>
      </c>
      <c r="AC4585" s="89" t="s">
        <v>59</v>
      </c>
      <c r="AE4585" s="73">
        <v>1</v>
      </c>
      <c r="AG4585" s="78">
        <v>70950</v>
      </c>
      <c r="AH4585" s="78">
        <v>70950</v>
      </c>
      <c r="AL4585" s="95">
        <v>8</v>
      </c>
      <c r="AN4585" s="78">
        <v>5676</v>
      </c>
      <c r="AO4585" s="89" t="s">
        <v>60</v>
      </c>
      <c r="AQ4585" s="75" t="s">
        <v>61</v>
      </c>
      <c r="AR4585" s="75" t="s">
        <v>62</v>
      </c>
      <c r="AS4585" s="75" t="s">
        <v>63</v>
      </c>
      <c r="AV4585" s="77"/>
      <c r="HX4585" s="58"/>
    </row>
    <row r="4586" spans="3:232">
      <c r="C4586" s="17" t="str">
        <f>VLOOKUP(O4586,'[1]mã đối tượng'!$C:$F,4,0)</f>
        <v>N</v>
      </c>
      <c r="D4586" s="89" t="s">
        <v>48</v>
      </c>
      <c r="E4586" s="89" t="s">
        <v>49</v>
      </c>
      <c r="F4586" s="74" t="s">
        <v>3362</v>
      </c>
      <c r="G4586" s="74" t="s">
        <v>3362</v>
      </c>
      <c r="H4586" s="74" t="s">
        <v>3466</v>
      </c>
      <c r="I4586" s="74" t="s">
        <v>3362</v>
      </c>
      <c r="J4586" s="92" t="s">
        <v>5922</v>
      </c>
      <c r="L4586" s="75" t="s">
        <v>53</v>
      </c>
      <c r="M4586" s="73" t="s">
        <v>3468</v>
      </c>
      <c r="N4586" s="73" t="s">
        <v>3362</v>
      </c>
      <c r="O4586" s="73" t="s">
        <v>75</v>
      </c>
      <c r="S4586" s="102" t="s">
        <v>3467</v>
      </c>
      <c r="V4586" s="102" t="s">
        <v>3467</v>
      </c>
      <c r="Y4586" s="73" t="s">
        <v>117</v>
      </c>
      <c r="AB4586" s="89" t="s">
        <v>58</v>
      </c>
      <c r="AC4586" s="89" t="s">
        <v>59</v>
      </c>
      <c r="AE4586" s="73">
        <v>1</v>
      </c>
      <c r="AG4586" s="78">
        <v>74250</v>
      </c>
      <c r="AH4586" s="78">
        <v>74250</v>
      </c>
      <c r="AL4586" s="95">
        <v>8</v>
      </c>
      <c r="AN4586" s="78">
        <v>5940</v>
      </c>
      <c r="AO4586" s="89" t="s">
        <v>60</v>
      </c>
      <c r="AQ4586" s="75" t="s">
        <v>61</v>
      </c>
      <c r="AR4586" s="75" t="s">
        <v>62</v>
      </c>
      <c r="AS4586" s="75" t="s">
        <v>63</v>
      </c>
      <c r="AV4586" s="77"/>
      <c r="HX4586" s="58"/>
    </row>
    <row r="4587" spans="3:232">
      <c r="C4587" s="17" t="str">
        <f>VLOOKUP(O4587,'[1]mã đối tượng'!$C:$F,4,0)</f>
        <v>N</v>
      </c>
      <c r="D4587" s="89" t="s">
        <v>48</v>
      </c>
      <c r="E4587" s="89" t="s">
        <v>49</v>
      </c>
      <c r="F4587" s="74" t="s">
        <v>3362</v>
      </c>
      <c r="G4587" s="74" t="s">
        <v>3362</v>
      </c>
      <c r="H4587" s="74" t="s">
        <v>3466</v>
      </c>
      <c r="I4587" s="74" t="s">
        <v>3362</v>
      </c>
      <c r="J4587" s="92" t="s">
        <v>5922</v>
      </c>
      <c r="L4587" s="75" t="s">
        <v>53</v>
      </c>
      <c r="M4587" s="73" t="s">
        <v>3468</v>
      </c>
      <c r="N4587" s="73" t="s">
        <v>3362</v>
      </c>
      <c r="O4587" s="73" t="s">
        <v>75</v>
      </c>
      <c r="S4587" s="102" t="s">
        <v>3467</v>
      </c>
      <c r="V4587" s="102" t="s">
        <v>3467</v>
      </c>
      <c r="Y4587" s="73" t="s">
        <v>70</v>
      </c>
      <c r="AB4587" s="89" t="s">
        <v>58</v>
      </c>
      <c r="AC4587" s="89" t="s">
        <v>59</v>
      </c>
      <c r="AE4587" s="73">
        <v>1</v>
      </c>
      <c r="AG4587" s="78">
        <v>111606</v>
      </c>
      <c r="AH4587" s="78">
        <v>111606</v>
      </c>
      <c r="AL4587" s="95">
        <v>8</v>
      </c>
      <c r="AN4587" s="78">
        <v>8928</v>
      </c>
      <c r="AO4587" s="89" t="s">
        <v>60</v>
      </c>
      <c r="AQ4587" s="75" t="s">
        <v>61</v>
      </c>
      <c r="AR4587" s="75" t="s">
        <v>62</v>
      </c>
      <c r="AS4587" s="75" t="s">
        <v>63</v>
      </c>
      <c r="AV4587" s="77"/>
      <c r="HX4587" s="58"/>
    </row>
    <row r="4588" spans="3:232">
      <c r="C4588" s="17" t="str">
        <f>VLOOKUP(O4588,'[1]mã đối tượng'!$C:$F,4,0)</f>
        <v>N</v>
      </c>
      <c r="D4588" s="89" t="s">
        <v>48</v>
      </c>
      <c r="E4588" s="89" t="s">
        <v>49</v>
      </c>
      <c r="F4588" s="74" t="s">
        <v>3362</v>
      </c>
      <c r="G4588" s="74" t="s">
        <v>3362</v>
      </c>
      <c r="H4588" s="74" t="s">
        <v>3466</v>
      </c>
      <c r="I4588" s="74" t="s">
        <v>3362</v>
      </c>
      <c r="J4588" s="92" t="s">
        <v>5922</v>
      </c>
      <c r="L4588" s="75" t="s">
        <v>53</v>
      </c>
      <c r="M4588" s="73" t="s">
        <v>3468</v>
      </c>
      <c r="N4588" s="73" t="s">
        <v>3362</v>
      </c>
      <c r="O4588" s="73" t="s">
        <v>75</v>
      </c>
      <c r="S4588" s="102" t="s">
        <v>3467</v>
      </c>
      <c r="V4588" s="102" t="s">
        <v>3467</v>
      </c>
      <c r="Y4588" s="73" t="s">
        <v>80</v>
      </c>
      <c r="AB4588" s="89" t="s">
        <v>58</v>
      </c>
      <c r="AC4588" s="89" t="s">
        <v>59</v>
      </c>
      <c r="AE4588" s="73">
        <v>1</v>
      </c>
      <c r="AG4588" s="78">
        <v>111058</v>
      </c>
      <c r="AH4588" s="78">
        <v>111058</v>
      </c>
      <c r="AL4588" s="95">
        <v>8</v>
      </c>
      <c r="AN4588" s="78">
        <v>8885</v>
      </c>
      <c r="AO4588" s="89" t="s">
        <v>60</v>
      </c>
      <c r="AQ4588" s="75" t="s">
        <v>61</v>
      </c>
      <c r="AR4588" s="75" t="s">
        <v>62</v>
      </c>
      <c r="AS4588" s="75" t="s">
        <v>63</v>
      </c>
      <c r="AV4588" s="77"/>
      <c r="HX4588" s="58"/>
    </row>
    <row r="4589" spans="3:232">
      <c r="C4589" s="17" t="str">
        <f>VLOOKUP(O4589,'[1]mã đối tượng'!$C:$F,4,0)</f>
        <v>N</v>
      </c>
      <c r="D4589" s="89" t="s">
        <v>48</v>
      </c>
      <c r="E4589" s="89" t="s">
        <v>49</v>
      </c>
      <c r="F4589" s="74" t="s">
        <v>3362</v>
      </c>
      <c r="G4589" s="74" t="s">
        <v>3362</v>
      </c>
      <c r="H4589" s="74" t="s">
        <v>3469</v>
      </c>
      <c r="I4589" s="74" t="s">
        <v>3362</v>
      </c>
      <c r="J4589" s="92" t="s">
        <v>5923</v>
      </c>
      <c r="L4589" s="75" t="s">
        <v>53</v>
      </c>
      <c r="M4589" s="73" t="s">
        <v>3471</v>
      </c>
      <c r="N4589" s="73" t="s">
        <v>3362</v>
      </c>
      <c r="O4589" s="73" t="s">
        <v>75</v>
      </c>
      <c r="S4589" s="102" t="s">
        <v>3470</v>
      </c>
      <c r="V4589" s="102" t="s">
        <v>3470</v>
      </c>
      <c r="Y4589" s="73" t="s">
        <v>57</v>
      </c>
      <c r="AB4589" s="89" t="s">
        <v>58</v>
      </c>
      <c r="AC4589" s="89" t="s">
        <v>59</v>
      </c>
      <c r="AE4589" s="73">
        <v>1</v>
      </c>
      <c r="AG4589" s="78">
        <v>55595</v>
      </c>
      <c r="AH4589" s="78">
        <v>55595</v>
      </c>
      <c r="AL4589" s="95">
        <v>8</v>
      </c>
      <c r="AN4589" s="78">
        <v>4448</v>
      </c>
      <c r="AO4589" s="89" t="s">
        <v>60</v>
      </c>
      <c r="AQ4589" s="75" t="s">
        <v>61</v>
      </c>
      <c r="AR4589" s="75" t="s">
        <v>62</v>
      </c>
      <c r="AS4589" s="75" t="s">
        <v>63</v>
      </c>
      <c r="AV4589" s="77"/>
      <c r="HX4589" s="58"/>
    </row>
    <row r="4590" spans="3:232">
      <c r="C4590" s="17" t="str">
        <f>VLOOKUP(O4590,'[1]mã đối tượng'!$C:$F,4,0)</f>
        <v>N</v>
      </c>
      <c r="D4590" s="89" t="s">
        <v>48</v>
      </c>
      <c r="E4590" s="89" t="s">
        <v>49</v>
      </c>
      <c r="F4590" s="74" t="s">
        <v>3362</v>
      </c>
      <c r="G4590" s="74" t="s">
        <v>3362</v>
      </c>
      <c r="H4590" s="74" t="s">
        <v>3469</v>
      </c>
      <c r="I4590" s="74" t="s">
        <v>3362</v>
      </c>
      <c r="J4590" s="92" t="s">
        <v>5923</v>
      </c>
      <c r="L4590" s="75" t="s">
        <v>53</v>
      </c>
      <c r="M4590" s="73" t="s">
        <v>3471</v>
      </c>
      <c r="N4590" s="73" t="s">
        <v>3362</v>
      </c>
      <c r="O4590" s="73" t="s">
        <v>75</v>
      </c>
      <c r="S4590" s="102" t="s">
        <v>3470</v>
      </c>
      <c r="V4590" s="102" t="s">
        <v>3470</v>
      </c>
      <c r="Y4590" s="73" t="s">
        <v>69</v>
      </c>
      <c r="AB4590" s="89" t="s">
        <v>58</v>
      </c>
      <c r="AC4590" s="89" t="s">
        <v>59</v>
      </c>
      <c r="AE4590" s="73">
        <v>1</v>
      </c>
      <c r="AG4590" s="78">
        <v>49500</v>
      </c>
      <c r="AH4590" s="78">
        <v>49500</v>
      </c>
      <c r="AL4590" s="95">
        <v>8</v>
      </c>
      <c r="AN4590" s="78">
        <v>3960</v>
      </c>
      <c r="AO4590" s="89" t="s">
        <v>60</v>
      </c>
      <c r="AQ4590" s="75" t="s">
        <v>61</v>
      </c>
      <c r="AR4590" s="75" t="s">
        <v>62</v>
      </c>
      <c r="AS4590" s="75" t="s">
        <v>63</v>
      </c>
      <c r="AV4590" s="77"/>
      <c r="HX4590" s="58"/>
    </row>
    <row r="4591" spans="3:232">
      <c r="C4591" s="17" t="str">
        <f>VLOOKUP(O4591,'[1]mã đối tượng'!$C:$F,4,0)</f>
        <v>N</v>
      </c>
      <c r="D4591" s="89" t="s">
        <v>48</v>
      </c>
      <c r="E4591" s="89" t="s">
        <v>49</v>
      </c>
      <c r="F4591" s="74" t="s">
        <v>3362</v>
      </c>
      <c r="G4591" s="74" t="s">
        <v>3362</v>
      </c>
      <c r="H4591" s="74" t="s">
        <v>3469</v>
      </c>
      <c r="I4591" s="74" t="s">
        <v>3362</v>
      </c>
      <c r="J4591" s="92" t="s">
        <v>5923</v>
      </c>
      <c r="L4591" s="75" t="s">
        <v>53</v>
      </c>
      <c r="M4591" s="73" t="s">
        <v>3471</v>
      </c>
      <c r="N4591" s="73" t="s">
        <v>3362</v>
      </c>
      <c r="O4591" s="73" t="s">
        <v>75</v>
      </c>
      <c r="S4591" s="102" t="s">
        <v>3470</v>
      </c>
      <c r="V4591" s="102" t="s">
        <v>3470</v>
      </c>
      <c r="Y4591" s="73" t="s">
        <v>117</v>
      </c>
      <c r="AB4591" s="89" t="s">
        <v>58</v>
      </c>
      <c r="AC4591" s="89" t="s">
        <v>59</v>
      </c>
      <c r="AE4591" s="73">
        <v>2</v>
      </c>
      <c r="AG4591" s="78">
        <v>74250</v>
      </c>
      <c r="AH4591" s="78">
        <v>148500</v>
      </c>
      <c r="AL4591" s="95">
        <v>8</v>
      </c>
      <c r="AN4591" s="78">
        <v>11880</v>
      </c>
      <c r="AO4591" s="89" t="s">
        <v>60</v>
      </c>
      <c r="AQ4591" s="75" t="s">
        <v>61</v>
      </c>
      <c r="AR4591" s="75" t="s">
        <v>62</v>
      </c>
      <c r="AS4591" s="75" t="s">
        <v>63</v>
      </c>
      <c r="AV4591" s="77"/>
      <c r="HX4591" s="58"/>
    </row>
    <row r="4592" spans="3:232">
      <c r="C4592" s="17" t="str">
        <f>VLOOKUP(O4592,'[1]mã đối tượng'!$C:$F,4,0)</f>
        <v>N</v>
      </c>
      <c r="D4592" s="89" t="s">
        <v>48</v>
      </c>
      <c r="E4592" s="89" t="s">
        <v>49</v>
      </c>
      <c r="F4592" s="74" t="s">
        <v>3362</v>
      </c>
      <c r="G4592" s="74" t="s">
        <v>3362</v>
      </c>
      <c r="H4592" s="74" t="s">
        <v>3469</v>
      </c>
      <c r="I4592" s="74" t="s">
        <v>3362</v>
      </c>
      <c r="J4592" s="92" t="s">
        <v>5923</v>
      </c>
      <c r="L4592" s="75" t="s">
        <v>53</v>
      </c>
      <c r="M4592" s="73" t="s">
        <v>3471</v>
      </c>
      <c r="N4592" s="73" t="s">
        <v>3362</v>
      </c>
      <c r="O4592" s="73" t="s">
        <v>75</v>
      </c>
      <c r="S4592" s="102" t="s">
        <v>3470</v>
      </c>
      <c r="V4592" s="102" t="s">
        <v>3470</v>
      </c>
      <c r="Y4592" s="73" t="s">
        <v>70</v>
      </c>
      <c r="AB4592" s="89" t="s">
        <v>58</v>
      </c>
      <c r="AC4592" s="89" t="s">
        <v>59</v>
      </c>
      <c r="AE4592" s="73">
        <v>1</v>
      </c>
      <c r="AG4592" s="78">
        <v>111606</v>
      </c>
      <c r="AH4592" s="78">
        <v>111606</v>
      </c>
      <c r="AL4592" s="95">
        <v>8</v>
      </c>
      <c r="AN4592" s="78">
        <v>8928</v>
      </c>
      <c r="AO4592" s="89" t="s">
        <v>60</v>
      </c>
      <c r="AQ4592" s="75" t="s">
        <v>61</v>
      </c>
      <c r="AR4592" s="75" t="s">
        <v>62</v>
      </c>
      <c r="AS4592" s="75" t="s">
        <v>63</v>
      </c>
      <c r="AV4592" s="77"/>
      <c r="HX4592" s="58"/>
    </row>
    <row r="4593" spans="3:232">
      <c r="C4593" s="17" t="str">
        <f>VLOOKUP(O4593,'[1]mã đối tượng'!$C:$F,4,0)</f>
        <v>N</v>
      </c>
      <c r="D4593" s="89" t="s">
        <v>48</v>
      </c>
      <c r="E4593" s="89" t="s">
        <v>49</v>
      </c>
      <c r="F4593" s="74" t="s">
        <v>3362</v>
      </c>
      <c r="G4593" s="74" t="s">
        <v>3362</v>
      </c>
      <c r="H4593" s="74" t="s">
        <v>3472</v>
      </c>
      <c r="I4593" s="74" t="s">
        <v>3362</v>
      </c>
      <c r="J4593" s="92" t="s">
        <v>5924</v>
      </c>
      <c r="L4593" s="75" t="s">
        <v>53</v>
      </c>
      <c r="M4593" s="73" t="s">
        <v>3474</v>
      </c>
      <c r="N4593" s="73" t="s">
        <v>3362</v>
      </c>
      <c r="O4593" s="73" t="s">
        <v>75</v>
      </c>
      <c r="S4593" s="102" t="s">
        <v>3473</v>
      </c>
      <c r="V4593" s="102" t="s">
        <v>3473</v>
      </c>
      <c r="Y4593" s="73" t="s">
        <v>94</v>
      </c>
      <c r="AB4593" s="89" t="s">
        <v>58</v>
      </c>
      <c r="AC4593" s="89" t="s">
        <v>59</v>
      </c>
      <c r="AE4593" s="73">
        <v>1</v>
      </c>
      <c r="AG4593" s="78">
        <v>73431</v>
      </c>
      <c r="AH4593" s="78">
        <v>73431</v>
      </c>
      <c r="AL4593" s="95">
        <v>8</v>
      </c>
      <c r="AN4593" s="78">
        <v>5874</v>
      </c>
      <c r="AO4593" s="89" t="s">
        <v>60</v>
      </c>
      <c r="AQ4593" s="75" t="s">
        <v>61</v>
      </c>
      <c r="AR4593" s="75" t="s">
        <v>62</v>
      </c>
      <c r="AS4593" s="75" t="s">
        <v>63</v>
      </c>
      <c r="AV4593" s="77"/>
      <c r="HX4593" s="58"/>
    </row>
    <row r="4594" spans="3:232">
      <c r="C4594" s="17" t="str">
        <f>VLOOKUP(O4594,'[1]mã đối tượng'!$C:$F,4,0)</f>
        <v>N</v>
      </c>
      <c r="D4594" s="89" t="s">
        <v>48</v>
      </c>
      <c r="E4594" s="89" t="s">
        <v>49</v>
      </c>
      <c r="F4594" s="74" t="s">
        <v>3362</v>
      </c>
      <c r="G4594" s="74" t="s">
        <v>3362</v>
      </c>
      <c r="H4594" s="74" t="s">
        <v>3472</v>
      </c>
      <c r="I4594" s="74" t="s">
        <v>3362</v>
      </c>
      <c r="J4594" s="92" t="s">
        <v>5924</v>
      </c>
      <c r="L4594" s="75" t="s">
        <v>53</v>
      </c>
      <c r="M4594" s="73" t="s">
        <v>3474</v>
      </c>
      <c r="N4594" s="73" t="s">
        <v>3362</v>
      </c>
      <c r="O4594" s="73" t="s">
        <v>75</v>
      </c>
      <c r="S4594" s="102" t="s">
        <v>3473</v>
      </c>
      <c r="V4594" s="102" t="s">
        <v>3473</v>
      </c>
      <c r="Y4594" s="73" t="s">
        <v>80</v>
      </c>
      <c r="AB4594" s="89" t="s">
        <v>58</v>
      </c>
      <c r="AC4594" s="89" t="s">
        <v>59</v>
      </c>
      <c r="AE4594" s="73">
        <v>2</v>
      </c>
      <c r="AG4594" s="78">
        <v>111058</v>
      </c>
      <c r="AH4594" s="78">
        <v>222116</v>
      </c>
      <c r="AL4594" s="95">
        <v>8</v>
      </c>
      <c r="AN4594" s="78">
        <v>17769</v>
      </c>
      <c r="AO4594" s="89" t="s">
        <v>60</v>
      </c>
      <c r="AQ4594" s="75" t="s">
        <v>61</v>
      </c>
      <c r="AR4594" s="75" t="s">
        <v>62</v>
      </c>
      <c r="AS4594" s="75" t="s">
        <v>63</v>
      </c>
      <c r="AV4594" s="77"/>
      <c r="HX4594" s="58"/>
    </row>
    <row r="4595" spans="3:232">
      <c r="C4595" s="17" t="str">
        <f>VLOOKUP(O4595,'[1]mã đối tượng'!$C:$F,4,0)</f>
        <v>N</v>
      </c>
      <c r="D4595" s="89" t="s">
        <v>48</v>
      </c>
      <c r="E4595" s="89" t="s">
        <v>49</v>
      </c>
      <c r="F4595" s="74" t="s">
        <v>3362</v>
      </c>
      <c r="G4595" s="74" t="s">
        <v>3362</v>
      </c>
      <c r="H4595" s="74" t="s">
        <v>3472</v>
      </c>
      <c r="I4595" s="74" t="s">
        <v>3362</v>
      </c>
      <c r="J4595" s="92" t="s">
        <v>5924</v>
      </c>
      <c r="L4595" s="75" t="s">
        <v>53</v>
      </c>
      <c r="M4595" s="73" t="s">
        <v>3474</v>
      </c>
      <c r="N4595" s="73" t="s">
        <v>3362</v>
      </c>
      <c r="O4595" s="73" t="s">
        <v>75</v>
      </c>
      <c r="S4595" s="102" t="s">
        <v>3473</v>
      </c>
      <c r="V4595" s="102" t="s">
        <v>3473</v>
      </c>
      <c r="Y4595" s="73" t="s">
        <v>57</v>
      </c>
      <c r="AB4595" s="89" t="s">
        <v>58</v>
      </c>
      <c r="AC4595" s="89" t="s">
        <v>59</v>
      </c>
      <c r="AE4595" s="73">
        <v>8</v>
      </c>
      <c r="AG4595" s="78">
        <v>55595</v>
      </c>
      <c r="AH4595" s="78">
        <v>444760</v>
      </c>
      <c r="AL4595" s="95">
        <v>8</v>
      </c>
      <c r="AN4595" s="78">
        <v>35581</v>
      </c>
      <c r="AO4595" s="89" t="s">
        <v>60</v>
      </c>
      <c r="AQ4595" s="75" t="s">
        <v>61</v>
      </c>
      <c r="AR4595" s="75" t="s">
        <v>62</v>
      </c>
      <c r="AS4595" s="75" t="s">
        <v>63</v>
      </c>
      <c r="AV4595" s="77"/>
      <c r="HX4595" s="58"/>
    </row>
    <row r="4596" spans="3:232">
      <c r="C4596" s="17" t="str">
        <f>VLOOKUP(O4596,'[1]mã đối tượng'!$C:$F,4,0)</f>
        <v>N</v>
      </c>
      <c r="D4596" s="89" t="s">
        <v>48</v>
      </c>
      <c r="E4596" s="89" t="s">
        <v>49</v>
      </c>
      <c r="F4596" s="74" t="s">
        <v>3362</v>
      </c>
      <c r="G4596" s="74" t="s">
        <v>3362</v>
      </c>
      <c r="H4596" s="74" t="s">
        <v>3472</v>
      </c>
      <c r="I4596" s="74" t="s">
        <v>3362</v>
      </c>
      <c r="J4596" s="92" t="s">
        <v>5924</v>
      </c>
      <c r="L4596" s="75" t="s">
        <v>53</v>
      </c>
      <c r="M4596" s="73" t="s">
        <v>3474</v>
      </c>
      <c r="N4596" s="73" t="s">
        <v>3362</v>
      </c>
      <c r="O4596" s="73" t="s">
        <v>75</v>
      </c>
      <c r="S4596" s="102" t="s">
        <v>3473</v>
      </c>
      <c r="V4596" s="102" t="s">
        <v>3473</v>
      </c>
      <c r="Y4596" s="73" t="s">
        <v>117</v>
      </c>
      <c r="AB4596" s="89" t="s">
        <v>58</v>
      </c>
      <c r="AC4596" s="89" t="s">
        <v>59</v>
      </c>
      <c r="AE4596" s="73">
        <v>1</v>
      </c>
      <c r="AG4596" s="78">
        <v>74250</v>
      </c>
      <c r="AH4596" s="78">
        <v>74250</v>
      </c>
      <c r="AL4596" s="95">
        <v>8</v>
      </c>
      <c r="AN4596" s="78">
        <v>5940</v>
      </c>
      <c r="AO4596" s="89" t="s">
        <v>60</v>
      </c>
      <c r="AQ4596" s="75" t="s">
        <v>61</v>
      </c>
      <c r="AR4596" s="75" t="s">
        <v>62</v>
      </c>
      <c r="AS4596" s="75" t="s">
        <v>63</v>
      </c>
      <c r="AV4596" s="77"/>
      <c r="HX4596" s="58"/>
    </row>
    <row r="4597" spans="3:232">
      <c r="C4597" s="17" t="str">
        <f>VLOOKUP(O4597,'[1]mã đối tượng'!$C:$F,4,0)</f>
        <v>N</v>
      </c>
      <c r="D4597" s="89" t="s">
        <v>48</v>
      </c>
      <c r="E4597" s="89" t="s">
        <v>49</v>
      </c>
      <c r="F4597" s="74" t="s">
        <v>3362</v>
      </c>
      <c r="G4597" s="74" t="s">
        <v>3362</v>
      </c>
      <c r="H4597" s="74" t="s">
        <v>3472</v>
      </c>
      <c r="I4597" s="74" t="s">
        <v>3362</v>
      </c>
      <c r="J4597" s="92" t="s">
        <v>5924</v>
      </c>
      <c r="L4597" s="75" t="s">
        <v>53</v>
      </c>
      <c r="M4597" s="73" t="s">
        <v>3474</v>
      </c>
      <c r="N4597" s="73" t="s">
        <v>3362</v>
      </c>
      <c r="O4597" s="73" t="s">
        <v>75</v>
      </c>
      <c r="S4597" s="102" t="s">
        <v>3473</v>
      </c>
      <c r="V4597" s="102" t="s">
        <v>3473</v>
      </c>
      <c r="Y4597" s="73" t="s">
        <v>70</v>
      </c>
      <c r="AB4597" s="89" t="s">
        <v>58</v>
      </c>
      <c r="AC4597" s="89" t="s">
        <v>59</v>
      </c>
      <c r="AE4597" s="73">
        <v>3</v>
      </c>
      <c r="AG4597" s="78">
        <v>111606</v>
      </c>
      <c r="AH4597" s="78">
        <v>334818</v>
      </c>
      <c r="AL4597" s="95">
        <v>8</v>
      </c>
      <c r="AN4597" s="78">
        <v>26786</v>
      </c>
      <c r="AO4597" s="89" t="s">
        <v>60</v>
      </c>
      <c r="AQ4597" s="75" t="s">
        <v>61</v>
      </c>
      <c r="AR4597" s="75" t="s">
        <v>62</v>
      </c>
      <c r="AS4597" s="75" t="s">
        <v>63</v>
      </c>
      <c r="AV4597" s="77"/>
      <c r="HX4597" s="58"/>
    </row>
    <row r="4598" spans="3:232">
      <c r="C4598" s="17" t="str">
        <f>VLOOKUP(O4598,'[1]mã đối tượng'!$C:$F,4,0)</f>
        <v>N</v>
      </c>
      <c r="D4598" s="89" t="s">
        <v>48</v>
      </c>
      <c r="E4598" s="89" t="s">
        <v>49</v>
      </c>
      <c r="F4598" s="74" t="s">
        <v>3362</v>
      </c>
      <c r="G4598" s="74" t="s">
        <v>3362</v>
      </c>
      <c r="H4598" s="74" t="s">
        <v>3472</v>
      </c>
      <c r="I4598" s="74" t="s">
        <v>3362</v>
      </c>
      <c r="J4598" s="92" t="s">
        <v>5924</v>
      </c>
      <c r="L4598" s="75" t="s">
        <v>53</v>
      </c>
      <c r="M4598" s="73" t="s">
        <v>3474</v>
      </c>
      <c r="N4598" s="73" t="s">
        <v>3362</v>
      </c>
      <c r="O4598" s="73" t="s">
        <v>75</v>
      </c>
      <c r="S4598" s="102" t="s">
        <v>3473</v>
      </c>
      <c r="V4598" s="102" t="s">
        <v>3473</v>
      </c>
      <c r="Y4598" s="73" t="s">
        <v>79</v>
      </c>
      <c r="AB4598" s="89" t="s">
        <v>58</v>
      </c>
      <c r="AC4598" s="89" t="s">
        <v>59</v>
      </c>
      <c r="AE4598" s="73">
        <v>1</v>
      </c>
      <c r="AG4598" s="78">
        <v>50182</v>
      </c>
      <c r="AH4598" s="78">
        <v>50182</v>
      </c>
      <c r="AL4598" s="95">
        <v>8</v>
      </c>
      <c r="AN4598" s="78">
        <v>4015</v>
      </c>
      <c r="AO4598" s="89" t="s">
        <v>60</v>
      </c>
      <c r="AQ4598" s="75" t="s">
        <v>61</v>
      </c>
      <c r="AR4598" s="75" t="s">
        <v>62</v>
      </c>
      <c r="AS4598" s="75" t="s">
        <v>63</v>
      </c>
      <c r="AV4598" s="77"/>
      <c r="HX4598" s="58"/>
    </row>
    <row r="4599" spans="3:232">
      <c r="C4599" s="17" t="str">
        <f>VLOOKUP(O4599,'[1]mã đối tượng'!$C:$F,4,0)</f>
        <v>N</v>
      </c>
      <c r="D4599" s="89" t="s">
        <v>48</v>
      </c>
      <c r="E4599" s="89" t="s">
        <v>49</v>
      </c>
      <c r="F4599" s="74" t="s">
        <v>3362</v>
      </c>
      <c r="G4599" s="74" t="s">
        <v>3362</v>
      </c>
      <c r="H4599" s="74" t="s">
        <v>3472</v>
      </c>
      <c r="I4599" s="74" t="s">
        <v>3362</v>
      </c>
      <c r="J4599" s="92" t="s">
        <v>5924</v>
      </c>
      <c r="L4599" s="75" t="s">
        <v>53</v>
      </c>
      <c r="M4599" s="73" t="s">
        <v>3474</v>
      </c>
      <c r="N4599" s="73" t="s">
        <v>3362</v>
      </c>
      <c r="O4599" s="73" t="s">
        <v>75</v>
      </c>
      <c r="S4599" s="102" t="s">
        <v>3473</v>
      </c>
      <c r="V4599" s="102" t="s">
        <v>3473</v>
      </c>
      <c r="Y4599" s="73" t="s">
        <v>78</v>
      </c>
      <c r="AB4599" s="89" t="s">
        <v>58</v>
      </c>
      <c r="AC4599" s="89" t="s">
        <v>59</v>
      </c>
      <c r="AE4599" s="73">
        <v>1</v>
      </c>
      <c r="AG4599" s="78">
        <v>46000</v>
      </c>
      <c r="AH4599" s="78">
        <v>46000</v>
      </c>
      <c r="AL4599" s="95">
        <v>8</v>
      </c>
      <c r="AN4599" s="78">
        <v>3680</v>
      </c>
      <c r="AO4599" s="89" t="s">
        <v>60</v>
      </c>
      <c r="AQ4599" s="75" t="s">
        <v>61</v>
      </c>
      <c r="AR4599" s="75" t="s">
        <v>62</v>
      </c>
      <c r="AS4599" s="75" t="s">
        <v>63</v>
      </c>
      <c r="AV4599" s="77"/>
      <c r="HX4599" s="58"/>
    </row>
    <row r="4600" spans="3:232">
      <c r="C4600" s="17" t="str">
        <f>VLOOKUP(O4600,'[1]mã đối tượng'!$C:$F,4,0)</f>
        <v>N</v>
      </c>
      <c r="D4600" s="89" t="s">
        <v>48</v>
      </c>
      <c r="E4600" s="89" t="s">
        <v>49</v>
      </c>
      <c r="F4600" s="74" t="s">
        <v>3362</v>
      </c>
      <c r="G4600" s="74" t="s">
        <v>3362</v>
      </c>
      <c r="H4600" s="74" t="s">
        <v>3475</v>
      </c>
      <c r="I4600" s="74" t="s">
        <v>3362</v>
      </c>
      <c r="J4600" s="92" t="s">
        <v>5925</v>
      </c>
      <c r="L4600" s="75" t="s">
        <v>53</v>
      </c>
      <c r="M4600" s="73" t="s">
        <v>3476</v>
      </c>
      <c r="N4600" s="73" t="s">
        <v>3362</v>
      </c>
      <c r="O4600" s="73" t="s">
        <v>75</v>
      </c>
      <c r="S4600" s="102" t="s">
        <v>3470</v>
      </c>
      <c r="V4600" s="102" t="s">
        <v>3470</v>
      </c>
      <c r="Y4600" s="73" t="s">
        <v>80</v>
      </c>
      <c r="AB4600" s="89" t="s">
        <v>58</v>
      </c>
      <c r="AC4600" s="89" t="s">
        <v>59</v>
      </c>
      <c r="AE4600" s="73">
        <v>2</v>
      </c>
      <c r="AG4600" s="78">
        <v>111058</v>
      </c>
      <c r="AH4600" s="78">
        <v>222116</v>
      </c>
      <c r="AL4600" s="95">
        <v>8</v>
      </c>
      <c r="AN4600" s="78">
        <v>17769</v>
      </c>
      <c r="AO4600" s="89" t="s">
        <v>60</v>
      </c>
      <c r="AQ4600" s="75" t="s">
        <v>61</v>
      </c>
      <c r="AR4600" s="75" t="s">
        <v>62</v>
      </c>
      <c r="AS4600" s="75" t="s">
        <v>63</v>
      </c>
      <c r="AV4600" s="77"/>
      <c r="HX4600" s="58"/>
    </row>
    <row r="4601" spans="3:232">
      <c r="C4601" s="17" t="str">
        <f>VLOOKUP(O4601,'[1]mã đối tượng'!$C:$F,4,0)</f>
        <v>N</v>
      </c>
      <c r="D4601" s="89" t="s">
        <v>48</v>
      </c>
      <c r="E4601" s="89" t="s">
        <v>49</v>
      </c>
      <c r="F4601" s="74" t="s">
        <v>3362</v>
      </c>
      <c r="G4601" s="74" t="s">
        <v>3362</v>
      </c>
      <c r="H4601" s="74" t="s">
        <v>3475</v>
      </c>
      <c r="I4601" s="74" t="s">
        <v>3362</v>
      </c>
      <c r="J4601" s="92" t="s">
        <v>5925</v>
      </c>
      <c r="L4601" s="75" t="s">
        <v>53</v>
      </c>
      <c r="M4601" s="73" t="s">
        <v>3476</v>
      </c>
      <c r="N4601" s="73" t="s">
        <v>3362</v>
      </c>
      <c r="O4601" s="73" t="s">
        <v>75</v>
      </c>
      <c r="S4601" s="102" t="s">
        <v>3470</v>
      </c>
      <c r="V4601" s="102" t="s">
        <v>3470</v>
      </c>
      <c r="Y4601" s="73" t="s">
        <v>78</v>
      </c>
      <c r="AB4601" s="89" t="s">
        <v>58</v>
      </c>
      <c r="AC4601" s="89" t="s">
        <v>59</v>
      </c>
      <c r="AE4601" s="73">
        <v>3</v>
      </c>
      <c r="AG4601" s="78">
        <v>46000</v>
      </c>
      <c r="AH4601" s="78">
        <v>138000</v>
      </c>
      <c r="AL4601" s="95">
        <v>8</v>
      </c>
      <c r="AN4601" s="78">
        <v>11040</v>
      </c>
      <c r="AO4601" s="89" t="s">
        <v>60</v>
      </c>
      <c r="AQ4601" s="75" t="s">
        <v>61</v>
      </c>
      <c r="AR4601" s="75" t="s">
        <v>62</v>
      </c>
      <c r="AS4601" s="75" t="s">
        <v>63</v>
      </c>
      <c r="AV4601" s="77"/>
      <c r="HX4601" s="58"/>
    </row>
    <row r="4602" spans="3:232">
      <c r="C4602" s="17" t="str">
        <f>VLOOKUP(O4602,'[1]mã đối tượng'!$C:$F,4,0)</f>
        <v>N</v>
      </c>
      <c r="D4602" s="89" t="s">
        <v>48</v>
      </c>
      <c r="E4602" s="89" t="s">
        <v>49</v>
      </c>
      <c r="F4602" s="74" t="s">
        <v>3362</v>
      </c>
      <c r="G4602" s="74" t="s">
        <v>3362</v>
      </c>
      <c r="H4602" s="74" t="s">
        <v>3475</v>
      </c>
      <c r="I4602" s="74" t="s">
        <v>3362</v>
      </c>
      <c r="J4602" s="92" t="s">
        <v>5925</v>
      </c>
      <c r="L4602" s="75" t="s">
        <v>53</v>
      </c>
      <c r="M4602" s="73" t="s">
        <v>3476</v>
      </c>
      <c r="N4602" s="73" t="s">
        <v>3362</v>
      </c>
      <c r="O4602" s="73" t="s">
        <v>75</v>
      </c>
      <c r="S4602" s="102" t="s">
        <v>3470</v>
      </c>
      <c r="V4602" s="102" t="s">
        <v>3470</v>
      </c>
      <c r="Y4602" s="73" t="s">
        <v>77</v>
      </c>
      <c r="AB4602" s="89" t="s">
        <v>58</v>
      </c>
      <c r="AC4602" s="89" t="s">
        <v>59</v>
      </c>
      <c r="AE4602" s="73">
        <v>5</v>
      </c>
      <c r="AG4602" s="78">
        <v>70950</v>
      </c>
      <c r="AH4602" s="78">
        <v>354750</v>
      </c>
      <c r="AL4602" s="95">
        <v>8</v>
      </c>
      <c r="AN4602" s="78">
        <v>28380</v>
      </c>
      <c r="AO4602" s="89" t="s">
        <v>60</v>
      </c>
      <c r="AQ4602" s="75" t="s">
        <v>61</v>
      </c>
      <c r="AR4602" s="75" t="s">
        <v>62</v>
      </c>
      <c r="AS4602" s="75" t="s">
        <v>63</v>
      </c>
      <c r="AV4602" s="77"/>
      <c r="HX4602" s="58"/>
    </row>
    <row r="4603" spans="3:232">
      <c r="C4603" s="17" t="str">
        <f>VLOOKUP(O4603,'[1]mã đối tượng'!$C:$F,4,0)</f>
        <v>N</v>
      </c>
      <c r="D4603" s="89" t="s">
        <v>48</v>
      </c>
      <c r="E4603" s="89" t="s">
        <v>49</v>
      </c>
      <c r="F4603" s="74" t="s">
        <v>3362</v>
      </c>
      <c r="G4603" s="74" t="s">
        <v>3362</v>
      </c>
      <c r="H4603" s="74" t="s">
        <v>3477</v>
      </c>
      <c r="I4603" s="74" t="s">
        <v>3362</v>
      </c>
      <c r="J4603" s="92" t="s">
        <v>5926</v>
      </c>
      <c r="L4603" s="75" t="s">
        <v>53</v>
      </c>
      <c r="M4603" s="73" t="s">
        <v>3478</v>
      </c>
      <c r="N4603" s="73" t="s">
        <v>3362</v>
      </c>
      <c r="O4603" s="73" t="s">
        <v>3561</v>
      </c>
      <c r="S4603" s="102" t="s">
        <v>1141</v>
      </c>
      <c r="V4603" s="102" t="s">
        <v>1141</v>
      </c>
      <c r="Y4603" s="73" t="s">
        <v>69</v>
      </c>
      <c r="AB4603" s="89" t="s">
        <v>58</v>
      </c>
      <c r="AC4603" s="89" t="s">
        <v>59</v>
      </c>
      <c r="AE4603" s="73">
        <v>4</v>
      </c>
      <c r="AG4603" s="78">
        <v>49500</v>
      </c>
      <c r="AH4603" s="78">
        <v>198000</v>
      </c>
      <c r="AL4603" s="95">
        <v>8</v>
      </c>
      <c r="AN4603" s="78">
        <v>15840</v>
      </c>
      <c r="AO4603" s="89" t="s">
        <v>60</v>
      </c>
      <c r="AQ4603" s="75" t="s">
        <v>61</v>
      </c>
      <c r="AR4603" s="75" t="s">
        <v>62</v>
      </c>
      <c r="AS4603" s="75" t="s">
        <v>63</v>
      </c>
      <c r="AV4603" s="77"/>
      <c r="HX4603" s="58"/>
    </row>
    <row r="4604" spans="3:232">
      <c r="C4604" s="17" t="str">
        <f>VLOOKUP(O4604,'[1]mã đối tượng'!$C:$F,4,0)</f>
        <v>N</v>
      </c>
      <c r="D4604" s="89" t="s">
        <v>48</v>
      </c>
      <c r="E4604" s="89" t="s">
        <v>49</v>
      </c>
      <c r="F4604" s="74" t="s">
        <v>3362</v>
      </c>
      <c r="G4604" s="74" t="s">
        <v>3362</v>
      </c>
      <c r="H4604" s="74" t="s">
        <v>3479</v>
      </c>
      <c r="I4604" s="74" t="s">
        <v>3362</v>
      </c>
      <c r="J4604" s="92" t="s">
        <v>5927</v>
      </c>
      <c r="L4604" s="75" t="s">
        <v>53</v>
      </c>
      <c r="M4604" s="73" t="s">
        <v>3480</v>
      </c>
      <c r="N4604" s="73" t="s">
        <v>3362</v>
      </c>
      <c r="O4604" s="73" t="s">
        <v>228</v>
      </c>
      <c r="S4604" s="102" t="s">
        <v>1445</v>
      </c>
      <c r="V4604" s="102" t="s">
        <v>1445</v>
      </c>
      <c r="Y4604" s="73" t="s">
        <v>70</v>
      </c>
      <c r="AB4604" s="89" t="s">
        <v>58</v>
      </c>
      <c r="AC4604" s="89" t="s">
        <v>59</v>
      </c>
      <c r="AE4604" s="73">
        <v>1</v>
      </c>
      <c r="AG4604" s="78">
        <v>111606</v>
      </c>
      <c r="AH4604" s="78">
        <v>111606</v>
      </c>
      <c r="AL4604" s="95">
        <v>8</v>
      </c>
      <c r="AN4604" s="78">
        <v>8928</v>
      </c>
      <c r="AO4604" s="89" t="s">
        <v>60</v>
      </c>
      <c r="AQ4604" s="75" t="s">
        <v>61</v>
      </c>
      <c r="AR4604" s="75" t="s">
        <v>62</v>
      </c>
      <c r="AS4604" s="75" t="s">
        <v>63</v>
      </c>
      <c r="AV4604" s="77"/>
      <c r="HX4604" s="58"/>
    </row>
    <row r="4605" spans="3:232">
      <c r="C4605" s="17" t="str">
        <f>VLOOKUP(O4605,'[1]mã đối tượng'!$C:$F,4,0)</f>
        <v>N</v>
      </c>
      <c r="D4605" s="89" t="s">
        <v>48</v>
      </c>
      <c r="E4605" s="89" t="s">
        <v>49</v>
      </c>
      <c r="F4605" s="74" t="s">
        <v>3362</v>
      </c>
      <c r="G4605" s="74" t="s">
        <v>3362</v>
      </c>
      <c r="H4605" s="74" t="s">
        <v>3479</v>
      </c>
      <c r="I4605" s="74" t="s">
        <v>3362</v>
      </c>
      <c r="J4605" s="92" t="s">
        <v>5927</v>
      </c>
      <c r="L4605" s="75" t="s">
        <v>53</v>
      </c>
      <c r="M4605" s="73" t="s">
        <v>3480</v>
      </c>
      <c r="N4605" s="73" t="s">
        <v>3362</v>
      </c>
      <c r="O4605" s="73" t="s">
        <v>228</v>
      </c>
      <c r="S4605" s="102" t="s">
        <v>1445</v>
      </c>
      <c r="V4605" s="102" t="s">
        <v>1445</v>
      </c>
      <c r="Y4605" s="73" t="s">
        <v>79</v>
      </c>
      <c r="AB4605" s="89" t="s">
        <v>58</v>
      </c>
      <c r="AC4605" s="89" t="s">
        <v>59</v>
      </c>
      <c r="AE4605" s="73">
        <v>1</v>
      </c>
      <c r="AG4605" s="78">
        <v>50182</v>
      </c>
      <c r="AH4605" s="78">
        <v>50182</v>
      </c>
      <c r="AL4605" s="95">
        <v>8</v>
      </c>
      <c r="AN4605" s="78">
        <v>4015</v>
      </c>
      <c r="AO4605" s="89" t="s">
        <v>60</v>
      </c>
      <c r="AQ4605" s="75" t="s">
        <v>61</v>
      </c>
      <c r="AR4605" s="75" t="s">
        <v>62</v>
      </c>
      <c r="AS4605" s="75" t="s">
        <v>63</v>
      </c>
      <c r="AV4605" s="77"/>
      <c r="HX4605" s="58"/>
    </row>
    <row r="4606" spans="3:232">
      <c r="C4606" s="17" t="str">
        <f>VLOOKUP(O4606,'[1]mã đối tượng'!$C:$F,4,0)</f>
        <v>N</v>
      </c>
      <c r="D4606" s="89" t="s">
        <v>48</v>
      </c>
      <c r="E4606" s="89" t="s">
        <v>49</v>
      </c>
      <c r="F4606" s="74" t="s">
        <v>3362</v>
      </c>
      <c r="G4606" s="74" t="s">
        <v>3362</v>
      </c>
      <c r="H4606" s="74" t="s">
        <v>3479</v>
      </c>
      <c r="I4606" s="74" t="s">
        <v>3362</v>
      </c>
      <c r="J4606" s="92" t="s">
        <v>5927</v>
      </c>
      <c r="L4606" s="75" t="s">
        <v>53</v>
      </c>
      <c r="M4606" s="73" t="s">
        <v>3480</v>
      </c>
      <c r="N4606" s="73" t="s">
        <v>3362</v>
      </c>
      <c r="O4606" s="73" t="s">
        <v>228</v>
      </c>
      <c r="S4606" s="102" t="s">
        <v>1445</v>
      </c>
      <c r="V4606" s="102" t="s">
        <v>1445</v>
      </c>
      <c r="Y4606" s="73" t="s">
        <v>77</v>
      </c>
      <c r="AB4606" s="89" t="s">
        <v>58</v>
      </c>
      <c r="AC4606" s="89" t="s">
        <v>59</v>
      </c>
      <c r="AE4606" s="73">
        <v>1</v>
      </c>
      <c r="AG4606" s="78">
        <v>70950</v>
      </c>
      <c r="AH4606" s="78">
        <v>70950</v>
      </c>
      <c r="AL4606" s="95">
        <v>8</v>
      </c>
      <c r="AN4606" s="78">
        <v>5676</v>
      </c>
      <c r="AO4606" s="89" t="s">
        <v>60</v>
      </c>
      <c r="AQ4606" s="75" t="s">
        <v>61</v>
      </c>
      <c r="AR4606" s="75" t="s">
        <v>62</v>
      </c>
      <c r="AS4606" s="75" t="s">
        <v>63</v>
      </c>
      <c r="AV4606" s="77"/>
      <c r="HX4606" s="58"/>
    </row>
    <row r="4607" spans="3:232">
      <c r="C4607" s="17" t="str">
        <f>VLOOKUP(O4607,'[1]mã đối tượng'!$C:$F,4,0)</f>
        <v>N</v>
      </c>
      <c r="D4607" s="89" t="s">
        <v>48</v>
      </c>
      <c r="E4607" s="89" t="s">
        <v>49</v>
      </c>
      <c r="F4607" s="74" t="s">
        <v>3362</v>
      </c>
      <c r="G4607" s="74" t="s">
        <v>3362</v>
      </c>
      <c r="H4607" s="74" t="s">
        <v>3479</v>
      </c>
      <c r="I4607" s="74" t="s">
        <v>3362</v>
      </c>
      <c r="J4607" s="92" t="s">
        <v>5927</v>
      </c>
      <c r="L4607" s="75" t="s">
        <v>53</v>
      </c>
      <c r="M4607" s="73" t="s">
        <v>3480</v>
      </c>
      <c r="N4607" s="73" t="s">
        <v>3362</v>
      </c>
      <c r="O4607" s="73" t="s">
        <v>228</v>
      </c>
      <c r="S4607" s="102" t="s">
        <v>1445</v>
      </c>
      <c r="V4607" s="102" t="s">
        <v>1445</v>
      </c>
      <c r="Y4607" s="73" t="s">
        <v>117</v>
      </c>
      <c r="AB4607" s="89" t="s">
        <v>58</v>
      </c>
      <c r="AC4607" s="89" t="s">
        <v>59</v>
      </c>
      <c r="AE4607" s="73">
        <v>2</v>
      </c>
      <c r="AG4607" s="78">
        <v>74250</v>
      </c>
      <c r="AH4607" s="78">
        <v>148500</v>
      </c>
      <c r="AL4607" s="95">
        <v>8</v>
      </c>
      <c r="AN4607" s="78">
        <v>11880</v>
      </c>
      <c r="AO4607" s="89" t="s">
        <v>60</v>
      </c>
      <c r="AQ4607" s="75" t="s">
        <v>61</v>
      </c>
      <c r="AR4607" s="75" t="s">
        <v>62</v>
      </c>
      <c r="AS4607" s="75" t="s">
        <v>63</v>
      </c>
      <c r="AV4607" s="77"/>
      <c r="HX4607" s="58"/>
    </row>
    <row r="4608" spans="3:232">
      <c r="C4608" s="17" t="str">
        <f>VLOOKUP(O4608,'[1]mã đối tượng'!$C:$F,4,0)</f>
        <v>N</v>
      </c>
      <c r="D4608" s="89" t="s">
        <v>48</v>
      </c>
      <c r="E4608" s="89" t="s">
        <v>49</v>
      </c>
      <c r="F4608" s="74" t="s">
        <v>3362</v>
      </c>
      <c r="G4608" s="74" t="s">
        <v>3362</v>
      </c>
      <c r="H4608" s="74" t="s">
        <v>3481</v>
      </c>
      <c r="I4608" s="74" t="s">
        <v>3362</v>
      </c>
      <c r="J4608" s="92" t="s">
        <v>5928</v>
      </c>
      <c r="L4608" s="75" t="s">
        <v>53</v>
      </c>
      <c r="M4608" s="73" t="s">
        <v>3482</v>
      </c>
      <c r="N4608" s="73" t="s">
        <v>3362</v>
      </c>
      <c r="O4608" s="73" t="s">
        <v>3555</v>
      </c>
      <c r="S4608" s="102" t="s">
        <v>1005</v>
      </c>
      <c r="V4608" s="102" t="s">
        <v>1005</v>
      </c>
      <c r="Y4608" s="73" t="s">
        <v>57</v>
      </c>
      <c r="AB4608" s="89" t="s">
        <v>58</v>
      </c>
      <c r="AC4608" s="89" t="s">
        <v>59</v>
      </c>
      <c r="AE4608" s="73">
        <v>6</v>
      </c>
      <c r="AG4608" s="78">
        <v>55595</v>
      </c>
      <c r="AH4608" s="78">
        <v>333570</v>
      </c>
      <c r="AL4608" s="95">
        <v>8</v>
      </c>
      <c r="AN4608" s="78">
        <v>26686</v>
      </c>
      <c r="AO4608" s="89" t="s">
        <v>60</v>
      </c>
      <c r="AQ4608" s="75" t="s">
        <v>61</v>
      </c>
      <c r="AR4608" s="75" t="s">
        <v>62</v>
      </c>
      <c r="AS4608" s="75" t="s">
        <v>63</v>
      </c>
      <c r="AV4608" s="77"/>
      <c r="HX4608" s="58"/>
    </row>
    <row r="4609" spans="3:232">
      <c r="C4609" s="17" t="str">
        <f>VLOOKUP(O4609,'[1]mã đối tượng'!$C:$F,4,0)</f>
        <v>N</v>
      </c>
      <c r="D4609" s="89" t="s">
        <v>48</v>
      </c>
      <c r="E4609" s="89" t="s">
        <v>49</v>
      </c>
      <c r="F4609" s="74" t="s">
        <v>3362</v>
      </c>
      <c r="G4609" s="74" t="s">
        <v>3362</v>
      </c>
      <c r="H4609" s="74" t="s">
        <v>3483</v>
      </c>
      <c r="I4609" s="74" t="s">
        <v>3362</v>
      </c>
      <c r="J4609" s="92" t="s">
        <v>5929</v>
      </c>
      <c r="L4609" s="75" t="s">
        <v>53</v>
      </c>
      <c r="M4609" s="73" t="s">
        <v>3484</v>
      </c>
      <c r="N4609" s="73" t="s">
        <v>3362</v>
      </c>
      <c r="O4609" s="73" t="s">
        <v>3561</v>
      </c>
      <c r="S4609" s="102" t="s">
        <v>940</v>
      </c>
      <c r="V4609" s="102" t="s">
        <v>940</v>
      </c>
      <c r="Y4609" s="73" t="s">
        <v>142</v>
      </c>
      <c r="AB4609" s="89" t="s">
        <v>58</v>
      </c>
      <c r="AC4609" s="89" t="s">
        <v>59</v>
      </c>
      <c r="AE4609" s="73">
        <v>1</v>
      </c>
      <c r="AG4609" s="78">
        <v>50400</v>
      </c>
      <c r="AH4609" s="78">
        <v>50400</v>
      </c>
      <c r="AL4609" s="95">
        <v>8</v>
      </c>
      <c r="AN4609" s="78">
        <v>4032</v>
      </c>
      <c r="AO4609" s="89" t="s">
        <v>60</v>
      </c>
      <c r="AQ4609" s="75" t="s">
        <v>61</v>
      </c>
      <c r="AR4609" s="75" t="s">
        <v>62</v>
      </c>
      <c r="AS4609" s="75" t="s">
        <v>63</v>
      </c>
      <c r="AV4609" s="77"/>
      <c r="HX4609" s="58"/>
    </row>
    <row r="4610" spans="3:232">
      <c r="C4610" s="17" t="str">
        <f>VLOOKUP(O4610,'[1]mã đối tượng'!$C:$F,4,0)</f>
        <v>N</v>
      </c>
      <c r="D4610" s="89" t="s">
        <v>48</v>
      </c>
      <c r="E4610" s="89" t="s">
        <v>49</v>
      </c>
      <c r="F4610" s="74" t="s">
        <v>3362</v>
      </c>
      <c r="G4610" s="74" t="s">
        <v>3362</v>
      </c>
      <c r="H4610" s="74" t="s">
        <v>3483</v>
      </c>
      <c r="I4610" s="74" t="s">
        <v>3362</v>
      </c>
      <c r="J4610" s="92" t="s">
        <v>5929</v>
      </c>
      <c r="L4610" s="75" t="s">
        <v>53</v>
      </c>
      <c r="M4610" s="73" t="s">
        <v>3484</v>
      </c>
      <c r="N4610" s="73" t="s">
        <v>3362</v>
      </c>
      <c r="O4610" s="73" t="s">
        <v>3561</v>
      </c>
      <c r="S4610" s="102" t="s">
        <v>940</v>
      </c>
      <c r="V4610" s="102" t="s">
        <v>940</v>
      </c>
      <c r="Y4610" s="73" t="s">
        <v>69</v>
      </c>
      <c r="AB4610" s="89" t="s">
        <v>58</v>
      </c>
      <c r="AC4610" s="89" t="s">
        <v>59</v>
      </c>
      <c r="AE4610" s="73">
        <v>1</v>
      </c>
      <c r="AG4610" s="78">
        <v>49500</v>
      </c>
      <c r="AH4610" s="78">
        <v>49500</v>
      </c>
      <c r="AL4610" s="95">
        <v>8</v>
      </c>
      <c r="AN4610" s="78">
        <v>3960</v>
      </c>
      <c r="AO4610" s="89" t="s">
        <v>60</v>
      </c>
      <c r="AQ4610" s="75" t="s">
        <v>61</v>
      </c>
      <c r="AR4610" s="75" t="s">
        <v>62</v>
      </c>
      <c r="AS4610" s="75" t="s">
        <v>63</v>
      </c>
      <c r="AV4610" s="77"/>
      <c r="HX4610" s="58"/>
    </row>
    <row r="4611" spans="3:232">
      <c r="C4611" s="17" t="str">
        <f>VLOOKUP(O4611,'[1]mã đối tượng'!$C:$F,4,0)</f>
        <v>N</v>
      </c>
      <c r="D4611" s="89" t="s">
        <v>48</v>
      </c>
      <c r="E4611" s="89" t="s">
        <v>49</v>
      </c>
      <c r="F4611" s="74" t="s">
        <v>3362</v>
      </c>
      <c r="G4611" s="74" t="s">
        <v>3362</v>
      </c>
      <c r="H4611" s="74" t="s">
        <v>3485</v>
      </c>
      <c r="I4611" s="74" t="s">
        <v>3362</v>
      </c>
      <c r="J4611" s="92" t="s">
        <v>5930</v>
      </c>
      <c r="L4611" s="75" t="s">
        <v>53</v>
      </c>
      <c r="M4611" s="73" t="s">
        <v>3487</v>
      </c>
      <c r="N4611" s="73" t="s">
        <v>3362</v>
      </c>
      <c r="O4611" s="73" t="s">
        <v>352</v>
      </c>
      <c r="S4611" s="102" t="s">
        <v>3486</v>
      </c>
      <c r="V4611" s="102" t="s">
        <v>3486</v>
      </c>
      <c r="Y4611" s="73" t="s">
        <v>117</v>
      </c>
      <c r="AB4611" s="89" t="s">
        <v>58</v>
      </c>
      <c r="AC4611" s="89" t="s">
        <v>59</v>
      </c>
      <c r="AE4611" s="73">
        <v>1</v>
      </c>
      <c r="AG4611" s="78">
        <v>74250</v>
      </c>
      <c r="AH4611" s="78">
        <v>74250</v>
      </c>
      <c r="AL4611" s="95">
        <v>8</v>
      </c>
      <c r="AN4611" s="78">
        <v>5940</v>
      </c>
      <c r="AO4611" s="89" t="s">
        <v>60</v>
      </c>
      <c r="AQ4611" s="75" t="s">
        <v>61</v>
      </c>
      <c r="AR4611" s="75" t="s">
        <v>62</v>
      </c>
      <c r="AS4611" s="75" t="s">
        <v>63</v>
      </c>
      <c r="AV4611" s="77"/>
      <c r="HX4611" s="58"/>
    </row>
    <row r="4612" spans="3:232">
      <c r="C4612" s="17" t="str">
        <f>VLOOKUP(O4612,'[1]mã đối tượng'!$C:$F,4,0)</f>
        <v>N</v>
      </c>
      <c r="D4612" s="89" t="s">
        <v>48</v>
      </c>
      <c r="E4612" s="89" t="s">
        <v>49</v>
      </c>
      <c r="F4612" s="74" t="s">
        <v>3362</v>
      </c>
      <c r="G4612" s="74" t="s">
        <v>3362</v>
      </c>
      <c r="H4612" s="74" t="s">
        <v>3485</v>
      </c>
      <c r="I4612" s="74" t="s">
        <v>3362</v>
      </c>
      <c r="J4612" s="92" t="s">
        <v>5930</v>
      </c>
      <c r="L4612" s="75" t="s">
        <v>53</v>
      </c>
      <c r="M4612" s="73" t="s">
        <v>3487</v>
      </c>
      <c r="N4612" s="73" t="s">
        <v>3362</v>
      </c>
      <c r="O4612" s="73" t="s">
        <v>352</v>
      </c>
      <c r="S4612" s="102" t="s">
        <v>3486</v>
      </c>
      <c r="V4612" s="102" t="s">
        <v>3486</v>
      </c>
      <c r="Y4612" s="73" t="s">
        <v>69</v>
      </c>
      <c r="AB4612" s="89" t="s">
        <v>58</v>
      </c>
      <c r="AC4612" s="89" t="s">
        <v>59</v>
      </c>
      <c r="AE4612" s="73">
        <v>1</v>
      </c>
      <c r="AG4612" s="78">
        <v>49500</v>
      </c>
      <c r="AH4612" s="78">
        <v>49500</v>
      </c>
      <c r="AL4612" s="95">
        <v>8</v>
      </c>
      <c r="AN4612" s="78">
        <v>3960</v>
      </c>
      <c r="AO4612" s="89" t="s">
        <v>60</v>
      </c>
      <c r="AQ4612" s="75" t="s">
        <v>61</v>
      </c>
      <c r="AR4612" s="75" t="s">
        <v>62</v>
      </c>
      <c r="AS4612" s="75" t="s">
        <v>63</v>
      </c>
      <c r="AV4612" s="77"/>
      <c r="HX4612" s="58"/>
    </row>
    <row r="4613" spans="3:232">
      <c r="C4613" s="17" t="str">
        <f>VLOOKUP(O4613,'[1]mã đối tượng'!$C:$F,4,0)</f>
        <v>N</v>
      </c>
      <c r="D4613" s="89" t="s">
        <v>48</v>
      </c>
      <c r="E4613" s="89" t="s">
        <v>49</v>
      </c>
      <c r="F4613" s="74" t="s">
        <v>3362</v>
      </c>
      <c r="G4613" s="74" t="s">
        <v>3362</v>
      </c>
      <c r="H4613" s="74" t="s">
        <v>3488</v>
      </c>
      <c r="I4613" s="74" t="s">
        <v>3362</v>
      </c>
      <c r="J4613" s="92" t="s">
        <v>5931</v>
      </c>
      <c r="L4613" s="75" t="s">
        <v>53</v>
      </c>
      <c r="M4613" s="73" t="s">
        <v>3489</v>
      </c>
      <c r="N4613" s="73" t="s">
        <v>3362</v>
      </c>
      <c r="O4613" s="73" t="s">
        <v>121</v>
      </c>
      <c r="S4613" s="102" t="s">
        <v>1209</v>
      </c>
      <c r="V4613" s="102" t="s">
        <v>1209</v>
      </c>
      <c r="Y4613" s="73" t="s">
        <v>69</v>
      </c>
      <c r="AB4613" s="89" t="s">
        <v>58</v>
      </c>
      <c r="AC4613" s="89" t="s">
        <v>59</v>
      </c>
      <c r="AE4613" s="73">
        <v>1</v>
      </c>
      <c r="AG4613" s="78">
        <v>49500</v>
      </c>
      <c r="AH4613" s="78">
        <v>49500</v>
      </c>
      <c r="AL4613" s="95">
        <v>8</v>
      </c>
      <c r="AN4613" s="78">
        <v>3960</v>
      </c>
      <c r="AO4613" s="89" t="s">
        <v>60</v>
      </c>
      <c r="AQ4613" s="75" t="s">
        <v>61</v>
      </c>
      <c r="AR4613" s="75" t="s">
        <v>62</v>
      </c>
      <c r="AS4613" s="75" t="s">
        <v>63</v>
      </c>
      <c r="AV4613" s="77"/>
      <c r="HX4613" s="58"/>
    </row>
    <row r="4614" spans="3:232">
      <c r="C4614" s="17" t="str">
        <f>VLOOKUP(O4614,'[1]mã đối tượng'!$C:$F,4,0)</f>
        <v>N</v>
      </c>
      <c r="D4614" s="89" t="s">
        <v>48</v>
      </c>
      <c r="E4614" s="89" t="s">
        <v>49</v>
      </c>
      <c r="F4614" s="74" t="s">
        <v>3362</v>
      </c>
      <c r="G4614" s="74" t="s">
        <v>3362</v>
      </c>
      <c r="H4614" s="74" t="s">
        <v>3488</v>
      </c>
      <c r="I4614" s="74" t="s">
        <v>3362</v>
      </c>
      <c r="J4614" s="92" t="s">
        <v>5931</v>
      </c>
      <c r="L4614" s="75" t="s">
        <v>53</v>
      </c>
      <c r="M4614" s="73" t="s">
        <v>3489</v>
      </c>
      <c r="N4614" s="73" t="s">
        <v>3362</v>
      </c>
      <c r="O4614" s="73" t="s">
        <v>121</v>
      </c>
      <c r="S4614" s="102" t="s">
        <v>1209</v>
      </c>
      <c r="V4614" s="102" t="s">
        <v>1209</v>
      </c>
      <c r="Y4614" s="73" t="s">
        <v>57</v>
      </c>
      <c r="AB4614" s="89" t="s">
        <v>58</v>
      </c>
      <c r="AC4614" s="89" t="s">
        <v>59</v>
      </c>
      <c r="AE4614" s="73">
        <v>1</v>
      </c>
      <c r="AG4614" s="78">
        <v>55595</v>
      </c>
      <c r="AH4614" s="78">
        <v>55595</v>
      </c>
      <c r="AL4614" s="95">
        <v>8</v>
      </c>
      <c r="AN4614" s="78">
        <v>4448</v>
      </c>
      <c r="AO4614" s="89" t="s">
        <v>60</v>
      </c>
      <c r="AQ4614" s="75" t="s">
        <v>61</v>
      </c>
      <c r="AR4614" s="75" t="s">
        <v>62</v>
      </c>
      <c r="AS4614" s="75" t="s">
        <v>63</v>
      </c>
      <c r="AV4614" s="77"/>
      <c r="HX4614" s="58"/>
    </row>
    <row r="4615" spans="3:232">
      <c r="C4615" s="17" t="str">
        <f>VLOOKUP(O4615,'[1]mã đối tượng'!$C:$F,4,0)</f>
        <v>N</v>
      </c>
      <c r="D4615" s="89" t="s">
        <v>48</v>
      </c>
      <c r="E4615" s="89" t="s">
        <v>49</v>
      </c>
      <c r="F4615" s="74" t="s">
        <v>3362</v>
      </c>
      <c r="G4615" s="74" t="s">
        <v>3362</v>
      </c>
      <c r="H4615" s="74" t="s">
        <v>3490</v>
      </c>
      <c r="I4615" s="74" t="s">
        <v>3362</v>
      </c>
      <c r="J4615" s="92" t="s">
        <v>5932</v>
      </c>
      <c r="L4615" s="75" t="s">
        <v>53</v>
      </c>
      <c r="M4615" s="73" t="s">
        <v>3491</v>
      </c>
      <c r="N4615" s="73" t="s">
        <v>3362</v>
      </c>
      <c r="O4615" s="73" t="s">
        <v>228</v>
      </c>
      <c r="S4615" s="102" t="s">
        <v>3048</v>
      </c>
      <c r="V4615" s="102" t="s">
        <v>3048</v>
      </c>
      <c r="Y4615" s="73" t="s">
        <v>57</v>
      </c>
      <c r="AB4615" s="89" t="s">
        <v>58</v>
      </c>
      <c r="AC4615" s="89" t="s">
        <v>59</v>
      </c>
      <c r="AE4615" s="73">
        <v>5</v>
      </c>
      <c r="AG4615" s="78">
        <v>55595</v>
      </c>
      <c r="AH4615" s="78">
        <v>277975</v>
      </c>
      <c r="AL4615" s="95">
        <v>8</v>
      </c>
      <c r="AN4615" s="78">
        <v>22238</v>
      </c>
      <c r="AO4615" s="89" t="s">
        <v>60</v>
      </c>
      <c r="AQ4615" s="75" t="s">
        <v>61</v>
      </c>
      <c r="AR4615" s="75" t="s">
        <v>62</v>
      </c>
      <c r="AS4615" s="75" t="s">
        <v>63</v>
      </c>
      <c r="AV4615" s="77"/>
      <c r="HX4615" s="58"/>
    </row>
    <row r="4616" spans="3:232">
      <c r="C4616" s="17" t="str">
        <f>VLOOKUP(O4616,'[1]mã đối tượng'!$C:$F,4,0)</f>
        <v>N</v>
      </c>
      <c r="D4616" s="89" t="s">
        <v>48</v>
      </c>
      <c r="E4616" s="89" t="s">
        <v>49</v>
      </c>
      <c r="F4616" s="74" t="s">
        <v>3362</v>
      </c>
      <c r="G4616" s="74" t="s">
        <v>3362</v>
      </c>
      <c r="H4616" s="74" t="s">
        <v>3492</v>
      </c>
      <c r="I4616" s="74" t="s">
        <v>3362</v>
      </c>
      <c r="J4616" s="92" t="s">
        <v>5933</v>
      </c>
      <c r="L4616" s="75" t="s">
        <v>53</v>
      </c>
      <c r="M4616" s="73" t="s">
        <v>3493</v>
      </c>
      <c r="N4616" s="73" t="s">
        <v>3362</v>
      </c>
      <c r="O4616" s="73" t="s">
        <v>88</v>
      </c>
      <c r="S4616" s="102" t="s">
        <v>2614</v>
      </c>
      <c r="V4616" s="102" t="s">
        <v>2614</v>
      </c>
      <c r="Y4616" s="73" t="s">
        <v>94</v>
      </c>
      <c r="AB4616" s="89" t="s">
        <v>58</v>
      </c>
      <c r="AC4616" s="89" t="s">
        <v>59</v>
      </c>
      <c r="AE4616" s="73">
        <v>2</v>
      </c>
      <c r="AG4616" s="78">
        <v>73431</v>
      </c>
      <c r="AH4616" s="78">
        <v>146862</v>
      </c>
      <c r="AL4616" s="95">
        <v>8</v>
      </c>
      <c r="AN4616" s="78">
        <v>11749</v>
      </c>
      <c r="AO4616" s="89" t="s">
        <v>60</v>
      </c>
      <c r="AQ4616" s="75" t="s">
        <v>61</v>
      </c>
      <c r="AR4616" s="75" t="s">
        <v>62</v>
      </c>
      <c r="AS4616" s="75" t="s">
        <v>63</v>
      </c>
      <c r="AV4616" s="77"/>
      <c r="HX4616" s="58"/>
    </row>
    <row r="4617" spans="3:232">
      <c r="C4617" s="17" t="str">
        <f>VLOOKUP(O4617,'[1]mã đối tượng'!$C:$F,4,0)</f>
        <v>N</v>
      </c>
      <c r="D4617" s="89" t="s">
        <v>48</v>
      </c>
      <c r="E4617" s="89" t="s">
        <v>49</v>
      </c>
      <c r="F4617" s="74" t="s">
        <v>3362</v>
      </c>
      <c r="G4617" s="74" t="s">
        <v>3362</v>
      </c>
      <c r="H4617" s="74" t="s">
        <v>3494</v>
      </c>
      <c r="I4617" s="74" t="s">
        <v>3362</v>
      </c>
      <c r="J4617" s="92" t="s">
        <v>5934</v>
      </c>
      <c r="L4617" s="75" t="s">
        <v>53</v>
      </c>
      <c r="M4617" s="73" t="s">
        <v>3495</v>
      </c>
      <c r="N4617" s="73" t="s">
        <v>3362</v>
      </c>
      <c r="O4617" s="73" t="s">
        <v>88</v>
      </c>
      <c r="S4617" s="102" t="s">
        <v>2614</v>
      </c>
      <c r="V4617" s="102" t="s">
        <v>2614</v>
      </c>
      <c r="Y4617" s="73" t="s">
        <v>57</v>
      </c>
      <c r="AB4617" s="89" t="s">
        <v>58</v>
      </c>
      <c r="AC4617" s="89" t="s">
        <v>59</v>
      </c>
      <c r="AE4617" s="73">
        <v>4</v>
      </c>
      <c r="AG4617" s="78">
        <v>55595</v>
      </c>
      <c r="AH4617" s="78">
        <v>222380</v>
      </c>
      <c r="AL4617" s="95">
        <v>8</v>
      </c>
      <c r="AN4617" s="78">
        <v>17790</v>
      </c>
      <c r="AO4617" s="89" t="s">
        <v>60</v>
      </c>
      <c r="AQ4617" s="75" t="s">
        <v>61</v>
      </c>
      <c r="AR4617" s="75" t="s">
        <v>62</v>
      </c>
      <c r="AS4617" s="75" t="s">
        <v>63</v>
      </c>
      <c r="AV4617" s="77"/>
      <c r="HX4617" s="58"/>
    </row>
    <row r="4618" spans="3:232">
      <c r="C4618" s="17" t="str">
        <f>VLOOKUP(O4618,'[1]mã đối tượng'!$C:$F,4,0)</f>
        <v>N</v>
      </c>
      <c r="D4618" s="89" t="s">
        <v>48</v>
      </c>
      <c r="E4618" s="89" t="s">
        <v>49</v>
      </c>
      <c r="F4618" s="74" t="s">
        <v>3362</v>
      </c>
      <c r="G4618" s="74" t="s">
        <v>3362</v>
      </c>
      <c r="H4618" s="74" t="s">
        <v>3496</v>
      </c>
      <c r="I4618" s="74" t="s">
        <v>3362</v>
      </c>
      <c r="J4618" s="92" t="s">
        <v>5935</v>
      </c>
      <c r="L4618" s="75" t="s">
        <v>53</v>
      </c>
      <c r="M4618" s="73" t="s">
        <v>3497</v>
      </c>
      <c r="N4618" s="73" t="s">
        <v>3362</v>
      </c>
      <c r="O4618" s="73" t="s">
        <v>509</v>
      </c>
      <c r="S4618" s="102" t="s">
        <v>2234</v>
      </c>
      <c r="V4618" s="102" t="s">
        <v>2234</v>
      </c>
      <c r="Y4618" s="73" t="s">
        <v>142</v>
      </c>
      <c r="AB4618" s="89" t="s">
        <v>58</v>
      </c>
      <c r="AC4618" s="89" t="s">
        <v>59</v>
      </c>
      <c r="AE4618" s="73">
        <v>1</v>
      </c>
      <c r="AG4618" s="78">
        <v>50400</v>
      </c>
      <c r="AH4618" s="78">
        <v>50400</v>
      </c>
      <c r="AL4618" s="95">
        <v>8</v>
      </c>
      <c r="AN4618" s="78">
        <v>4032</v>
      </c>
      <c r="AO4618" s="89" t="s">
        <v>60</v>
      </c>
      <c r="AQ4618" s="75" t="s">
        <v>61</v>
      </c>
      <c r="AR4618" s="75" t="s">
        <v>62</v>
      </c>
      <c r="AS4618" s="75" t="s">
        <v>63</v>
      </c>
      <c r="AV4618" s="77"/>
      <c r="HX4618" s="58"/>
    </row>
    <row r="4619" spans="3:232">
      <c r="C4619" s="17" t="str">
        <f>VLOOKUP(O4619,'[1]mã đối tượng'!$C:$F,4,0)</f>
        <v>N</v>
      </c>
      <c r="D4619" s="89" t="s">
        <v>48</v>
      </c>
      <c r="E4619" s="89" t="s">
        <v>49</v>
      </c>
      <c r="F4619" s="74" t="s">
        <v>3362</v>
      </c>
      <c r="G4619" s="74" t="s">
        <v>3362</v>
      </c>
      <c r="H4619" s="74" t="s">
        <v>3498</v>
      </c>
      <c r="I4619" s="74" t="s">
        <v>3362</v>
      </c>
      <c r="J4619" s="92" t="s">
        <v>5936</v>
      </c>
      <c r="L4619" s="75" t="s">
        <v>53</v>
      </c>
      <c r="M4619" s="73" t="s">
        <v>3500</v>
      </c>
      <c r="N4619" s="73" t="s">
        <v>3362</v>
      </c>
      <c r="O4619" s="73" t="s">
        <v>75</v>
      </c>
      <c r="S4619" s="102" t="s">
        <v>3499</v>
      </c>
      <c r="V4619" s="102" t="s">
        <v>3499</v>
      </c>
      <c r="Y4619" s="73" t="s">
        <v>80</v>
      </c>
      <c r="AB4619" s="89" t="s">
        <v>58</v>
      </c>
      <c r="AC4619" s="89" t="s">
        <v>59</v>
      </c>
      <c r="AE4619" s="73">
        <v>1</v>
      </c>
      <c r="AG4619" s="78">
        <v>111058</v>
      </c>
      <c r="AH4619" s="78">
        <v>111058</v>
      </c>
      <c r="AL4619" s="95">
        <v>8</v>
      </c>
      <c r="AN4619" s="78">
        <v>8885</v>
      </c>
      <c r="AO4619" s="89" t="s">
        <v>60</v>
      </c>
      <c r="AQ4619" s="75" t="s">
        <v>61</v>
      </c>
      <c r="AR4619" s="75" t="s">
        <v>62</v>
      </c>
      <c r="AS4619" s="75" t="s">
        <v>63</v>
      </c>
      <c r="AV4619" s="77"/>
      <c r="HX4619" s="58"/>
    </row>
    <row r="4620" spans="3:232">
      <c r="C4620" s="17" t="str">
        <f>VLOOKUP(O4620,'[1]mã đối tượng'!$C:$F,4,0)</f>
        <v>N</v>
      </c>
      <c r="D4620" s="89" t="s">
        <v>48</v>
      </c>
      <c r="E4620" s="89" t="s">
        <v>49</v>
      </c>
      <c r="F4620" s="74" t="s">
        <v>3362</v>
      </c>
      <c r="G4620" s="74" t="s">
        <v>3362</v>
      </c>
      <c r="H4620" s="74" t="s">
        <v>3498</v>
      </c>
      <c r="I4620" s="74" t="s">
        <v>3362</v>
      </c>
      <c r="J4620" s="92" t="s">
        <v>5936</v>
      </c>
      <c r="L4620" s="75" t="s">
        <v>53</v>
      </c>
      <c r="M4620" s="73" t="s">
        <v>3500</v>
      </c>
      <c r="N4620" s="73" t="s">
        <v>3362</v>
      </c>
      <c r="O4620" s="73" t="s">
        <v>75</v>
      </c>
      <c r="S4620" s="102" t="s">
        <v>3499</v>
      </c>
      <c r="V4620" s="102" t="s">
        <v>3499</v>
      </c>
      <c r="Y4620" s="73" t="s">
        <v>77</v>
      </c>
      <c r="AB4620" s="89" t="s">
        <v>58</v>
      </c>
      <c r="AC4620" s="89" t="s">
        <v>59</v>
      </c>
      <c r="AE4620" s="73">
        <v>1</v>
      </c>
      <c r="AG4620" s="78">
        <v>70950</v>
      </c>
      <c r="AH4620" s="78">
        <v>70950</v>
      </c>
      <c r="AL4620" s="95">
        <v>8</v>
      </c>
      <c r="AN4620" s="78">
        <v>5676</v>
      </c>
      <c r="AO4620" s="89" t="s">
        <v>60</v>
      </c>
      <c r="AQ4620" s="75" t="s">
        <v>61</v>
      </c>
      <c r="AR4620" s="75" t="s">
        <v>62</v>
      </c>
      <c r="AS4620" s="75" t="s">
        <v>63</v>
      </c>
      <c r="AV4620" s="77"/>
      <c r="HX4620" s="58"/>
    </row>
    <row r="4621" spans="3:232">
      <c r="C4621" s="17" t="str">
        <f>VLOOKUP(O4621,'[1]mã đối tượng'!$C:$F,4,0)</f>
        <v>N</v>
      </c>
      <c r="D4621" s="89" t="s">
        <v>48</v>
      </c>
      <c r="E4621" s="89" t="s">
        <v>49</v>
      </c>
      <c r="F4621" s="74" t="s">
        <v>3362</v>
      </c>
      <c r="G4621" s="74" t="s">
        <v>3362</v>
      </c>
      <c r="H4621" s="74" t="s">
        <v>3498</v>
      </c>
      <c r="I4621" s="74" t="s">
        <v>3362</v>
      </c>
      <c r="J4621" s="92" t="s">
        <v>5936</v>
      </c>
      <c r="L4621" s="75" t="s">
        <v>53</v>
      </c>
      <c r="M4621" s="73" t="s">
        <v>3500</v>
      </c>
      <c r="N4621" s="73" t="s">
        <v>3362</v>
      </c>
      <c r="O4621" s="73" t="s">
        <v>75</v>
      </c>
      <c r="S4621" s="102" t="s">
        <v>3499</v>
      </c>
      <c r="V4621" s="102" t="s">
        <v>3499</v>
      </c>
      <c r="Y4621" s="73" t="s">
        <v>70</v>
      </c>
      <c r="AB4621" s="89" t="s">
        <v>58</v>
      </c>
      <c r="AC4621" s="89" t="s">
        <v>59</v>
      </c>
      <c r="AE4621" s="73">
        <v>1</v>
      </c>
      <c r="AG4621" s="78">
        <v>111606</v>
      </c>
      <c r="AH4621" s="78">
        <v>111606</v>
      </c>
      <c r="AL4621" s="95">
        <v>8</v>
      </c>
      <c r="AN4621" s="78">
        <v>8928</v>
      </c>
      <c r="AO4621" s="89" t="s">
        <v>60</v>
      </c>
      <c r="AQ4621" s="75" t="s">
        <v>61</v>
      </c>
      <c r="AR4621" s="75" t="s">
        <v>62</v>
      </c>
      <c r="AS4621" s="75" t="s">
        <v>63</v>
      </c>
      <c r="AV4621" s="77"/>
      <c r="HX4621" s="58"/>
    </row>
    <row r="4622" spans="3:232">
      <c r="C4622" s="17" t="str">
        <f>VLOOKUP(O4622,'[1]mã đối tượng'!$C:$F,4,0)</f>
        <v>N</v>
      </c>
      <c r="D4622" s="89" t="s">
        <v>48</v>
      </c>
      <c r="E4622" s="89" t="s">
        <v>49</v>
      </c>
      <c r="F4622" s="74" t="s">
        <v>3362</v>
      </c>
      <c r="G4622" s="74" t="s">
        <v>3362</v>
      </c>
      <c r="H4622" s="74" t="s">
        <v>3498</v>
      </c>
      <c r="I4622" s="74" t="s">
        <v>3362</v>
      </c>
      <c r="J4622" s="92" t="s">
        <v>5936</v>
      </c>
      <c r="L4622" s="75" t="s">
        <v>53</v>
      </c>
      <c r="M4622" s="73" t="s">
        <v>3500</v>
      </c>
      <c r="N4622" s="73" t="s">
        <v>3362</v>
      </c>
      <c r="O4622" s="73" t="s">
        <v>75</v>
      </c>
      <c r="S4622" s="102" t="s">
        <v>3499</v>
      </c>
      <c r="V4622" s="102" t="s">
        <v>3499</v>
      </c>
      <c r="Y4622" s="73" t="s">
        <v>69</v>
      </c>
      <c r="AB4622" s="89" t="s">
        <v>58</v>
      </c>
      <c r="AC4622" s="89" t="s">
        <v>59</v>
      </c>
      <c r="AE4622" s="73">
        <v>1</v>
      </c>
      <c r="AG4622" s="78">
        <v>49500</v>
      </c>
      <c r="AH4622" s="78">
        <v>49500</v>
      </c>
      <c r="AL4622" s="95">
        <v>8</v>
      </c>
      <c r="AN4622" s="78">
        <v>3960</v>
      </c>
      <c r="AO4622" s="89" t="s">
        <v>60</v>
      </c>
      <c r="AQ4622" s="75" t="s">
        <v>61</v>
      </c>
      <c r="AR4622" s="75" t="s">
        <v>62</v>
      </c>
      <c r="AS4622" s="75" t="s">
        <v>63</v>
      </c>
      <c r="AV4622" s="77"/>
      <c r="HX4622" s="58"/>
    </row>
    <row r="4623" spans="3:232">
      <c r="C4623" s="17" t="str">
        <f>VLOOKUP(O4623,'[1]mã đối tượng'!$C:$F,4,0)</f>
        <v>N</v>
      </c>
      <c r="D4623" s="89" t="s">
        <v>48</v>
      </c>
      <c r="E4623" s="89" t="s">
        <v>49</v>
      </c>
      <c r="F4623" s="74" t="s">
        <v>3362</v>
      </c>
      <c r="G4623" s="74" t="s">
        <v>3362</v>
      </c>
      <c r="H4623" s="74" t="s">
        <v>3498</v>
      </c>
      <c r="I4623" s="74" t="s">
        <v>3362</v>
      </c>
      <c r="J4623" s="92" t="s">
        <v>5936</v>
      </c>
      <c r="L4623" s="75" t="s">
        <v>53</v>
      </c>
      <c r="M4623" s="73" t="s">
        <v>3500</v>
      </c>
      <c r="N4623" s="73" t="s">
        <v>3362</v>
      </c>
      <c r="O4623" s="73" t="s">
        <v>75</v>
      </c>
      <c r="S4623" s="102" t="s">
        <v>3499</v>
      </c>
      <c r="V4623" s="102" t="s">
        <v>3499</v>
      </c>
      <c r="Y4623" s="73" t="s">
        <v>79</v>
      </c>
      <c r="AB4623" s="89" t="s">
        <v>58</v>
      </c>
      <c r="AC4623" s="89" t="s">
        <v>59</v>
      </c>
      <c r="AE4623" s="73">
        <v>2</v>
      </c>
      <c r="AG4623" s="78">
        <v>50182</v>
      </c>
      <c r="AH4623" s="78">
        <v>100364</v>
      </c>
      <c r="AL4623" s="95">
        <v>8</v>
      </c>
      <c r="AN4623" s="78">
        <v>8029</v>
      </c>
      <c r="AO4623" s="89" t="s">
        <v>60</v>
      </c>
      <c r="AQ4623" s="75" t="s">
        <v>61</v>
      </c>
      <c r="AR4623" s="75" t="s">
        <v>62</v>
      </c>
      <c r="AS4623" s="75" t="s">
        <v>63</v>
      </c>
      <c r="AV4623" s="77"/>
      <c r="HX4623" s="58"/>
    </row>
    <row r="4624" spans="3:232">
      <c r="C4624" s="17" t="str">
        <f>VLOOKUP(O4624,'[1]mã đối tượng'!$C:$F,4,0)</f>
        <v>N</v>
      </c>
      <c r="D4624" s="89" t="s">
        <v>48</v>
      </c>
      <c r="E4624" s="89" t="s">
        <v>49</v>
      </c>
      <c r="F4624" s="74" t="s">
        <v>3362</v>
      </c>
      <c r="G4624" s="74" t="s">
        <v>3362</v>
      </c>
      <c r="H4624" s="74" t="s">
        <v>3498</v>
      </c>
      <c r="I4624" s="74" t="s">
        <v>3362</v>
      </c>
      <c r="J4624" s="92" t="s">
        <v>5936</v>
      </c>
      <c r="L4624" s="75" t="s">
        <v>53</v>
      </c>
      <c r="M4624" s="73" t="s">
        <v>3500</v>
      </c>
      <c r="N4624" s="73" t="s">
        <v>3362</v>
      </c>
      <c r="O4624" s="73" t="s">
        <v>75</v>
      </c>
      <c r="S4624" s="102" t="s">
        <v>3499</v>
      </c>
      <c r="V4624" s="102" t="s">
        <v>3499</v>
      </c>
      <c r="Y4624" s="73" t="s">
        <v>78</v>
      </c>
      <c r="AB4624" s="89" t="s">
        <v>58</v>
      </c>
      <c r="AC4624" s="89" t="s">
        <v>59</v>
      </c>
      <c r="AE4624" s="73">
        <v>2</v>
      </c>
      <c r="AG4624" s="78">
        <v>46000</v>
      </c>
      <c r="AH4624" s="78">
        <v>92000</v>
      </c>
      <c r="AL4624" s="95">
        <v>8</v>
      </c>
      <c r="AN4624" s="78">
        <v>7360</v>
      </c>
      <c r="AO4624" s="89" t="s">
        <v>60</v>
      </c>
      <c r="AQ4624" s="75" t="s">
        <v>61</v>
      </c>
      <c r="AR4624" s="75" t="s">
        <v>62</v>
      </c>
      <c r="AS4624" s="75" t="s">
        <v>63</v>
      </c>
      <c r="AV4624" s="77"/>
      <c r="HX4624" s="58"/>
    </row>
    <row r="4625" spans="3:232">
      <c r="C4625" s="17" t="str">
        <f>VLOOKUP(O4625,'[1]mã đối tượng'!$C:$F,4,0)</f>
        <v>N</v>
      </c>
      <c r="D4625" s="89" t="s">
        <v>48</v>
      </c>
      <c r="E4625" s="89" t="s">
        <v>49</v>
      </c>
      <c r="F4625" s="74" t="s">
        <v>3362</v>
      </c>
      <c r="G4625" s="74" t="s">
        <v>3362</v>
      </c>
      <c r="H4625" s="74" t="s">
        <v>3501</v>
      </c>
      <c r="I4625" s="74" t="s">
        <v>3362</v>
      </c>
      <c r="J4625" s="92" t="s">
        <v>5937</v>
      </c>
      <c r="L4625" s="75" t="s">
        <v>53</v>
      </c>
      <c r="M4625" s="73" t="s">
        <v>3502</v>
      </c>
      <c r="N4625" s="73" t="s">
        <v>3362</v>
      </c>
      <c r="O4625" s="73" t="s">
        <v>88</v>
      </c>
      <c r="S4625" s="102" t="s">
        <v>2614</v>
      </c>
      <c r="V4625" s="102" t="s">
        <v>2614</v>
      </c>
      <c r="Y4625" s="73" t="s">
        <v>80</v>
      </c>
      <c r="AB4625" s="89" t="s">
        <v>58</v>
      </c>
      <c r="AC4625" s="89" t="s">
        <v>59</v>
      </c>
      <c r="AE4625" s="73">
        <v>2</v>
      </c>
      <c r="AG4625" s="78">
        <v>111058</v>
      </c>
      <c r="AH4625" s="78">
        <v>222116</v>
      </c>
      <c r="AL4625" s="95">
        <v>8</v>
      </c>
      <c r="AN4625" s="78">
        <v>17769</v>
      </c>
      <c r="AO4625" s="89" t="s">
        <v>60</v>
      </c>
      <c r="AQ4625" s="75" t="s">
        <v>61</v>
      </c>
      <c r="AR4625" s="75" t="s">
        <v>62</v>
      </c>
      <c r="AS4625" s="75" t="s">
        <v>63</v>
      </c>
      <c r="AV4625" s="77"/>
      <c r="HX4625" s="58"/>
    </row>
    <row r="4626" spans="3:232">
      <c r="C4626" s="17" t="str">
        <f>VLOOKUP(O4626,'[1]mã đối tượng'!$C:$F,4,0)</f>
        <v>N</v>
      </c>
      <c r="D4626" s="89" t="s">
        <v>48</v>
      </c>
      <c r="E4626" s="89" t="s">
        <v>49</v>
      </c>
      <c r="F4626" s="74" t="s">
        <v>3362</v>
      </c>
      <c r="G4626" s="74" t="s">
        <v>3362</v>
      </c>
      <c r="H4626" s="74" t="s">
        <v>3503</v>
      </c>
      <c r="I4626" s="74" t="s">
        <v>3362</v>
      </c>
      <c r="J4626" s="92" t="s">
        <v>5938</v>
      </c>
      <c r="L4626" s="75" t="s">
        <v>53</v>
      </c>
      <c r="M4626" s="73" t="s">
        <v>3504</v>
      </c>
      <c r="N4626" s="73" t="s">
        <v>3362</v>
      </c>
      <c r="O4626" s="73" t="s">
        <v>75</v>
      </c>
      <c r="S4626" s="102" t="s">
        <v>3220</v>
      </c>
      <c r="V4626" s="102" t="s">
        <v>3220</v>
      </c>
      <c r="Y4626" s="73" t="s">
        <v>57</v>
      </c>
      <c r="AB4626" s="89" t="s">
        <v>58</v>
      </c>
      <c r="AC4626" s="89" t="s">
        <v>59</v>
      </c>
      <c r="AE4626" s="73">
        <v>1</v>
      </c>
      <c r="AG4626" s="78">
        <v>55595</v>
      </c>
      <c r="AH4626" s="78">
        <v>55595</v>
      </c>
      <c r="AL4626" s="95">
        <v>8</v>
      </c>
      <c r="AN4626" s="78">
        <v>4448</v>
      </c>
      <c r="AO4626" s="89" t="s">
        <v>60</v>
      </c>
      <c r="AQ4626" s="75" t="s">
        <v>61</v>
      </c>
      <c r="AR4626" s="75" t="s">
        <v>62</v>
      </c>
      <c r="AS4626" s="75" t="s">
        <v>63</v>
      </c>
      <c r="AV4626" s="77"/>
      <c r="HX4626" s="58"/>
    </row>
    <row r="4627" spans="3:232">
      <c r="C4627" s="17" t="str">
        <f>VLOOKUP(O4627,'[1]mã đối tượng'!$C:$F,4,0)</f>
        <v>N</v>
      </c>
      <c r="D4627" s="89" t="s">
        <v>48</v>
      </c>
      <c r="E4627" s="89" t="s">
        <v>49</v>
      </c>
      <c r="F4627" s="74" t="s">
        <v>3362</v>
      </c>
      <c r="G4627" s="74" t="s">
        <v>3362</v>
      </c>
      <c r="H4627" s="74" t="s">
        <v>3505</v>
      </c>
      <c r="I4627" s="74" t="s">
        <v>3362</v>
      </c>
      <c r="J4627" s="92" t="s">
        <v>5939</v>
      </c>
      <c r="L4627" s="75" t="s">
        <v>53</v>
      </c>
      <c r="M4627" s="73" t="s">
        <v>3507</v>
      </c>
      <c r="N4627" s="73" t="s">
        <v>3362</v>
      </c>
      <c r="O4627" s="73" t="s">
        <v>75</v>
      </c>
      <c r="S4627" s="102" t="s">
        <v>3506</v>
      </c>
      <c r="V4627" s="102" t="s">
        <v>3506</v>
      </c>
      <c r="Y4627" s="73" t="s">
        <v>94</v>
      </c>
      <c r="AB4627" s="89" t="s">
        <v>58</v>
      </c>
      <c r="AC4627" s="89" t="s">
        <v>59</v>
      </c>
      <c r="AE4627" s="73">
        <v>1</v>
      </c>
      <c r="AG4627" s="78">
        <v>73431</v>
      </c>
      <c r="AH4627" s="78">
        <v>73431</v>
      </c>
      <c r="AL4627" s="95">
        <v>8</v>
      </c>
      <c r="AN4627" s="78">
        <v>5874</v>
      </c>
      <c r="AO4627" s="89" t="s">
        <v>60</v>
      </c>
      <c r="AQ4627" s="75" t="s">
        <v>61</v>
      </c>
      <c r="AR4627" s="75" t="s">
        <v>62</v>
      </c>
      <c r="AS4627" s="75" t="s">
        <v>63</v>
      </c>
      <c r="AV4627" s="77"/>
      <c r="HX4627" s="58"/>
    </row>
    <row r="4628" spans="3:232">
      <c r="C4628" s="17" t="str">
        <f>VLOOKUP(O4628,'[1]mã đối tượng'!$C:$F,4,0)</f>
        <v>N</v>
      </c>
      <c r="D4628" s="89" t="s">
        <v>48</v>
      </c>
      <c r="E4628" s="89" t="s">
        <v>49</v>
      </c>
      <c r="F4628" s="74" t="s">
        <v>3362</v>
      </c>
      <c r="G4628" s="74" t="s">
        <v>3362</v>
      </c>
      <c r="H4628" s="74" t="s">
        <v>3505</v>
      </c>
      <c r="I4628" s="74" t="s">
        <v>3362</v>
      </c>
      <c r="J4628" s="92" t="s">
        <v>5939</v>
      </c>
      <c r="L4628" s="75" t="s">
        <v>53</v>
      </c>
      <c r="M4628" s="73" t="s">
        <v>3507</v>
      </c>
      <c r="N4628" s="73" t="s">
        <v>3362</v>
      </c>
      <c r="O4628" s="73" t="s">
        <v>75</v>
      </c>
      <c r="S4628" s="102" t="s">
        <v>3506</v>
      </c>
      <c r="V4628" s="102" t="s">
        <v>3506</v>
      </c>
      <c r="Y4628" s="73" t="s">
        <v>80</v>
      </c>
      <c r="AB4628" s="89" t="s">
        <v>58</v>
      </c>
      <c r="AC4628" s="89" t="s">
        <v>59</v>
      </c>
      <c r="AE4628" s="73">
        <v>4</v>
      </c>
      <c r="AG4628" s="78">
        <v>111058</v>
      </c>
      <c r="AH4628" s="78">
        <v>444232</v>
      </c>
      <c r="AL4628" s="95">
        <v>8</v>
      </c>
      <c r="AN4628" s="78">
        <v>35539</v>
      </c>
      <c r="AO4628" s="89" t="s">
        <v>60</v>
      </c>
      <c r="AQ4628" s="75" t="s">
        <v>61</v>
      </c>
      <c r="AR4628" s="75" t="s">
        <v>62</v>
      </c>
      <c r="AS4628" s="75" t="s">
        <v>63</v>
      </c>
      <c r="AV4628" s="77"/>
      <c r="HX4628" s="58"/>
    </row>
    <row r="4629" spans="3:232">
      <c r="C4629" s="17" t="str">
        <f>VLOOKUP(O4629,'[1]mã đối tượng'!$C:$F,4,0)</f>
        <v>N</v>
      </c>
      <c r="D4629" s="89" t="s">
        <v>48</v>
      </c>
      <c r="E4629" s="89" t="s">
        <v>49</v>
      </c>
      <c r="F4629" s="74" t="s">
        <v>3362</v>
      </c>
      <c r="G4629" s="74" t="s">
        <v>3362</v>
      </c>
      <c r="H4629" s="74" t="s">
        <v>3505</v>
      </c>
      <c r="I4629" s="74" t="s">
        <v>3362</v>
      </c>
      <c r="J4629" s="92" t="s">
        <v>5939</v>
      </c>
      <c r="L4629" s="75" t="s">
        <v>53</v>
      </c>
      <c r="M4629" s="73" t="s">
        <v>3507</v>
      </c>
      <c r="N4629" s="73" t="s">
        <v>3362</v>
      </c>
      <c r="O4629" s="73" t="s">
        <v>75</v>
      </c>
      <c r="S4629" s="102" t="s">
        <v>3506</v>
      </c>
      <c r="V4629" s="102" t="s">
        <v>3506</v>
      </c>
      <c r="Y4629" s="73" t="s">
        <v>79</v>
      </c>
      <c r="AB4629" s="89" t="s">
        <v>58</v>
      </c>
      <c r="AC4629" s="89" t="s">
        <v>59</v>
      </c>
      <c r="AE4629" s="73">
        <v>1</v>
      </c>
      <c r="AG4629" s="78">
        <v>50182</v>
      </c>
      <c r="AH4629" s="78">
        <v>50182</v>
      </c>
      <c r="AL4629" s="95">
        <v>8</v>
      </c>
      <c r="AN4629" s="78">
        <v>4015</v>
      </c>
      <c r="AO4629" s="89" t="s">
        <v>60</v>
      </c>
      <c r="AQ4629" s="75" t="s">
        <v>61</v>
      </c>
      <c r="AR4629" s="75" t="s">
        <v>62</v>
      </c>
      <c r="AS4629" s="75" t="s">
        <v>63</v>
      </c>
      <c r="AV4629" s="77"/>
      <c r="HX4629" s="58"/>
    </row>
    <row r="4630" spans="3:232">
      <c r="C4630" s="17" t="str">
        <f>VLOOKUP(O4630,'[1]mã đối tượng'!$C:$F,4,0)</f>
        <v>N</v>
      </c>
      <c r="D4630" s="89" t="s">
        <v>48</v>
      </c>
      <c r="E4630" s="89" t="s">
        <v>49</v>
      </c>
      <c r="F4630" s="74" t="s">
        <v>3362</v>
      </c>
      <c r="G4630" s="74" t="s">
        <v>3362</v>
      </c>
      <c r="H4630" s="74" t="s">
        <v>3508</v>
      </c>
      <c r="I4630" s="74" t="s">
        <v>3362</v>
      </c>
      <c r="J4630" s="92" t="s">
        <v>5940</v>
      </c>
      <c r="L4630" s="75" t="s">
        <v>53</v>
      </c>
      <c r="M4630" s="73" t="s">
        <v>3510</v>
      </c>
      <c r="N4630" s="73" t="s">
        <v>3362</v>
      </c>
      <c r="O4630" s="73" t="s">
        <v>121</v>
      </c>
      <c r="S4630" s="102" t="s">
        <v>3509</v>
      </c>
      <c r="V4630" s="102" t="s">
        <v>3509</v>
      </c>
      <c r="Y4630" s="73" t="s">
        <v>79</v>
      </c>
      <c r="AB4630" s="89" t="s">
        <v>58</v>
      </c>
      <c r="AC4630" s="89" t="s">
        <v>59</v>
      </c>
      <c r="AE4630" s="73">
        <v>4</v>
      </c>
      <c r="AG4630" s="78">
        <v>50182</v>
      </c>
      <c r="AH4630" s="78">
        <v>200728</v>
      </c>
      <c r="AL4630" s="95">
        <v>8</v>
      </c>
      <c r="AN4630" s="78">
        <v>16058</v>
      </c>
      <c r="AO4630" s="89" t="s">
        <v>60</v>
      </c>
      <c r="AQ4630" s="75" t="s">
        <v>61</v>
      </c>
      <c r="AR4630" s="75" t="s">
        <v>62</v>
      </c>
      <c r="AS4630" s="75" t="s">
        <v>63</v>
      </c>
      <c r="AV4630" s="77"/>
      <c r="HX4630" s="58"/>
    </row>
    <row r="4631" spans="3:232">
      <c r="C4631" s="17" t="str">
        <f>VLOOKUP(O4631,'[1]mã đối tượng'!$C:$F,4,0)</f>
        <v>N</v>
      </c>
      <c r="D4631" s="89" t="s">
        <v>48</v>
      </c>
      <c r="E4631" s="89" t="s">
        <v>49</v>
      </c>
      <c r="F4631" s="74" t="s">
        <v>3362</v>
      </c>
      <c r="G4631" s="74" t="s">
        <v>3362</v>
      </c>
      <c r="H4631" s="74" t="s">
        <v>3508</v>
      </c>
      <c r="I4631" s="74" t="s">
        <v>3362</v>
      </c>
      <c r="J4631" s="92" t="s">
        <v>5940</v>
      </c>
      <c r="L4631" s="75" t="s">
        <v>53</v>
      </c>
      <c r="M4631" s="73" t="s">
        <v>3510</v>
      </c>
      <c r="N4631" s="73" t="s">
        <v>3362</v>
      </c>
      <c r="O4631" s="73" t="s">
        <v>121</v>
      </c>
      <c r="S4631" s="102" t="s">
        <v>3509</v>
      </c>
      <c r="V4631" s="102" t="s">
        <v>3509</v>
      </c>
      <c r="Y4631" s="73" t="s">
        <v>94</v>
      </c>
      <c r="AB4631" s="89" t="s">
        <v>58</v>
      </c>
      <c r="AC4631" s="89" t="s">
        <v>59</v>
      </c>
      <c r="AE4631" s="73">
        <v>2</v>
      </c>
      <c r="AG4631" s="78">
        <v>73431</v>
      </c>
      <c r="AH4631" s="78">
        <v>146862</v>
      </c>
      <c r="AL4631" s="95">
        <v>8</v>
      </c>
      <c r="AN4631" s="78">
        <v>11749</v>
      </c>
      <c r="AO4631" s="89" t="s">
        <v>60</v>
      </c>
      <c r="AQ4631" s="75" t="s">
        <v>61</v>
      </c>
      <c r="AR4631" s="75" t="s">
        <v>62</v>
      </c>
      <c r="AS4631" s="75" t="s">
        <v>63</v>
      </c>
      <c r="AV4631" s="77"/>
      <c r="HX4631" s="58"/>
    </row>
    <row r="4632" spans="3:232">
      <c r="C4632" s="17" t="str">
        <f>VLOOKUP(O4632,'[1]mã đối tượng'!$C:$F,4,0)</f>
        <v>N</v>
      </c>
      <c r="D4632" s="89" t="s">
        <v>48</v>
      </c>
      <c r="E4632" s="89" t="s">
        <v>49</v>
      </c>
      <c r="F4632" s="74" t="s">
        <v>3362</v>
      </c>
      <c r="G4632" s="74" t="s">
        <v>3362</v>
      </c>
      <c r="H4632" s="74" t="s">
        <v>3511</v>
      </c>
      <c r="I4632" s="74" t="s">
        <v>3362</v>
      </c>
      <c r="J4632" s="92" t="s">
        <v>5941</v>
      </c>
      <c r="L4632" s="75" t="s">
        <v>53</v>
      </c>
      <c r="M4632" s="73" t="s">
        <v>3512</v>
      </c>
      <c r="N4632" s="73" t="s">
        <v>3362</v>
      </c>
      <c r="O4632" s="73" t="s">
        <v>121</v>
      </c>
      <c r="S4632" s="102" t="s">
        <v>2881</v>
      </c>
      <c r="V4632" s="102" t="s">
        <v>2881</v>
      </c>
      <c r="Y4632" s="73" t="s">
        <v>80</v>
      </c>
      <c r="AB4632" s="89" t="s">
        <v>58</v>
      </c>
      <c r="AC4632" s="89" t="s">
        <v>59</v>
      </c>
      <c r="AE4632" s="73">
        <v>2</v>
      </c>
      <c r="AG4632" s="78">
        <v>111058</v>
      </c>
      <c r="AH4632" s="78">
        <v>222116</v>
      </c>
      <c r="AL4632" s="95">
        <v>8</v>
      </c>
      <c r="AN4632" s="78">
        <v>17769</v>
      </c>
      <c r="AO4632" s="89" t="s">
        <v>60</v>
      </c>
      <c r="AQ4632" s="75" t="s">
        <v>61</v>
      </c>
      <c r="AR4632" s="75" t="s">
        <v>62</v>
      </c>
      <c r="AS4632" s="75" t="s">
        <v>63</v>
      </c>
      <c r="AV4632" s="77"/>
      <c r="HX4632" s="58"/>
    </row>
    <row r="4633" spans="3:232">
      <c r="C4633" s="17" t="str">
        <f>VLOOKUP(O4633,'[1]mã đối tượng'!$C:$F,4,0)</f>
        <v>N</v>
      </c>
      <c r="D4633" s="89" t="s">
        <v>48</v>
      </c>
      <c r="E4633" s="89" t="s">
        <v>49</v>
      </c>
      <c r="F4633" s="74" t="s">
        <v>3362</v>
      </c>
      <c r="G4633" s="74" t="s">
        <v>3362</v>
      </c>
      <c r="H4633" s="74" t="s">
        <v>3513</v>
      </c>
      <c r="I4633" s="74" t="s">
        <v>3362</v>
      </c>
      <c r="J4633" s="92" t="s">
        <v>5942</v>
      </c>
      <c r="L4633" s="75" t="s">
        <v>53</v>
      </c>
      <c r="M4633" s="73" t="s">
        <v>3514</v>
      </c>
      <c r="N4633" s="73" t="s">
        <v>3362</v>
      </c>
      <c r="O4633" s="73" t="s">
        <v>3570</v>
      </c>
      <c r="S4633" s="102" t="s">
        <v>2705</v>
      </c>
      <c r="V4633" s="102" t="s">
        <v>2705</v>
      </c>
      <c r="Y4633" s="73" t="s">
        <v>80</v>
      </c>
      <c r="AB4633" s="89" t="s">
        <v>58</v>
      </c>
      <c r="AC4633" s="89" t="s">
        <v>59</v>
      </c>
      <c r="AE4633" s="73">
        <v>4</v>
      </c>
      <c r="AG4633" s="78">
        <v>111058</v>
      </c>
      <c r="AH4633" s="78">
        <v>444232</v>
      </c>
      <c r="AL4633" s="95">
        <v>8</v>
      </c>
      <c r="AN4633" s="78">
        <v>35539</v>
      </c>
      <c r="AO4633" s="89" t="s">
        <v>60</v>
      </c>
      <c r="AQ4633" s="75" t="s">
        <v>61</v>
      </c>
      <c r="AR4633" s="75" t="s">
        <v>62</v>
      </c>
      <c r="AS4633" s="75" t="s">
        <v>63</v>
      </c>
      <c r="AV4633" s="77"/>
      <c r="HX4633" s="58"/>
    </row>
    <row r="4634" spans="3:232">
      <c r="C4634" s="17" t="str">
        <f>VLOOKUP(O4634,'[1]mã đối tượng'!$C:$F,4,0)</f>
        <v>N</v>
      </c>
      <c r="D4634" s="89" t="s">
        <v>48</v>
      </c>
      <c r="E4634" s="89" t="s">
        <v>49</v>
      </c>
      <c r="F4634" s="74" t="s">
        <v>3362</v>
      </c>
      <c r="G4634" s="74" t="s">
        <v>3362</v>
      </c>
      <c r="H4634" s="74" t="s">
        <v>3515</v>
      </c>
      <c r="I4634" s="74" t="s">
        <v>3362</v>
      </c>
      <c r="J4634" s="92" t="s">
        <v>5943</v>
      </c>
      <c r="L4634" s="75" t="s">
        <v>53</v>
      </c>
      <c r="M4634" s="73" t="s">
        <v>3516</v>
      </c>
      <c r="N4634" s="73" t="s">
        <v>3362</v>
      </c>
      <c r="O4634" s="73" t="s">
        <v>88</v>
      </c>
      <c r="S4634" s="102" t="s">
        <v>283</v>
      </c>
      <c r="V4634" s="102" t="s">
        <v>283</v>
      </c>
      <c r="Y4634" s="73" t="s">
        <v>77</v>
      </c>
      <c r="AB4634" s="89" t="s">
        <v>58</v>
      </c>
      <c r="AC4634" s="89" t="s">
        <v>59</v>
      </c>
      <c r="AE4634" s="73">
        <v>1</v>
      </c>
      <c r="AG4634" s="78">
        <v>70950</v>
      </c>
      <c r="AH4634" s="78">
        <v>70950</v>
      </c>
      <c r="AL4634" s="95">
        <v>8</v>
      </c>
      <c r="AN4634" s="78">
        <v>5676</v>
      </c>
      <c r="AO4634" s="89" t="s">
        <v>60</v>
      </c>
      <c r="AQ4634" s="75" t="s">
        <v>61</v>
      </c>
      <c r="AR4634" s="75" t="s">
        <v>62</v>
      </c>
      <c r="AS4634" s="75" t="s">
        <v>63</v>
      </c>
      <c r="AV4634" s="77"/>
      <c r="HX4634" s="58"/>
    </row>
    <row r="4635" spans="3:232">
      <c r="C4635" s="17" t="str">
        <f>VLOOKUP(O4635,'[1]mã đối tượng'!$C:$F,4,0)</f>
        <v>N</v>
      </c>
      <c r="D4635" s="89" t="s">
        <v>48</v>
      </c>
      <c r="E4635" s="89" t="s">
        <v>49</v>
      </c>
      <c r="F4635" s="74" t="s">
        <v>3362</v>
      </c>
      <c r="G4635" s="74" t="s">
        <v>3362</v>
      </c>
      <c r="H4635" s="74" t="s">
        <v>3515</v>
      </c>
      <c r="I4635" s="74" t="s">
        <v>3362</v>
      </c>
      <c r="J4635" s="92" t="s">
        <v>5943</v>
      </c>
      <c r="L4635" s="75" t="s">
        <v>53</v>
      </c>
      <c r="M4635" s="73" t="s">
        <v>3516</v>
      </c>
      <c r="N4635" s="73" t="s">
        <v>3362</v>
      </c>
      <c r="O4635" s="73" t="s">
        <v>88</v>
      </c>
      <c r="S4635" s="102" t="s">
        <v>283</v>
      </c>
      <c r="V4635" s="102" t="s">
        <v>283</v>
      </c>
      <c r="Y4635" s="73" t="s">
        <v>69</v>
      </c>
      <c r="AB4635" s="89" t="s">
        <v>58</v>
      </c>
      <c r="AC4635" s="89" t="s">
        <v>59</v>
      </c>
      <c r="AE4635" s="73">
        <v>1</v>
      </c>
      <c r="AG4635" s="78">
        <v>49500</v>
      </c>
      <c r="AH4635" s="78">
        <v>49500</v>
      </c>
      <c r="AL4635" s="95">
        <v>8</v>
      </c>
      <c r="AN4635" s="78">
        <v>3960</v>
      </c>
      <c r="AO4635" s="89" t="s">
        <v>60</v>
      </c>
      <c r="AQ4635" s="75" t="s">
        <v>61</v>
      </c>
      <c r="AR4635" s="75" t="s">
        <v>62</v>
      </c>
      <c r="AS4635" s="75" t="s">
        <v>63</v>
      </c>
      <c r="AV4635" s="77"/>
      <c r="HX4635" s="58"/>
    </row>
    <row r="4636" spans="3:232">
      <c r="C4636" s="17" t="str">
        <f>VLOOKUP(O4636,'[1]mã đối tượng'!$C:$F,4,0)</f>
        <v>N</v>
      </c>
      <c r="D4636" s="89" t="s">
        <v>48</v>
      </c>
      <c r="E4636" s="89" t="s">
        <v>49</v>
      </c>
      <c r="F4636" s="74" t="s">
        <v>3362</v>
      </c>
      <c r="G4636" s="74" t="s">
        <v>3362</v>
      </c>
      <c r="H4636" s="74" t="s">
        <v>3517</v>
      </c>
      <c r="I4636" s="74" t="s">
        <v>3362</v>
      </c>
      <c r="J4636" s="92" t="s">
        <v>5944</v>
      </c>
      <c r="L4636" s="75" t="s">
        <v>53</v>
      </c>
      <c r="M4636" s="73" t="s">
        <v>3518</v>
      </c>
      <c r="N4636" s="73" t="s">
        <v>3362</v>
      </c>
      <c r="O4636" s="73" t="s">
        <v>658</v>
      </c>
      <c r="S4636" s="102" t="s">
        <v>1537</v>
      </c>
      <c r="V4636" s="102" t="s">
        <v>1537</v>
      </c>
      <c r="Y4636" s="73" t="s">
        <v>70</v>
      </c>
      <c r="AB4636" s="89" t="s">
        <v>58</v>
      </c>
      <c r="AC4636" s="89" t="s">
        <v>59</v>
      </c>
      <c r="AE4636" s="73">
        <v>2</v>
      </c>
      <c r="AG4636" s="78">
        <v>111606</v>
      </c>
      <c r="AH4636" s="78">
        <v>223212</v>
      </c>
      <c r="AL4636" s="95">
        <v>8</v>
      </c>
      <c r="AN4636" s="78">
        <v>17857</v>
      </c>
      <c r="AO4636" s="89" t="s">
        <v>60</v>
      </c>
      <c r="AQ4636" s="75" t="s">
        <v>61</v>
      </c>
      <c r="AR4636" s="75" t="s">
        <v>62</v>
      </c>
      <c r="AS4636" s="75" t="s">
        <v>63</v>
      </c>
      <c r="AV4636" s="77"/>
      <c r="HX4636" s="58"/>
    </row>
    <row r="4637" spans="3:232">
      <c r="C4637" s="17" t="str">
        <f>VLOOKUP(O4637,'[1]mã đối tượng'!$C:$F,4,0)</f>
        <v>N</v>
      </c>
      <c r="D4637" s="89" t="s">
        <v>48</v>
      </c>
      <c r="E4637" s="89" t="s">
        <v>49</v>
      </c>
      <c r="F4637" s="74" t="s">
        <v>3362</v>
      </c>
      <c r="G4637" s="74" t="s">
        <v>3362</v>
      </c>
      <c r="H4637" s="74" t="s">
        <v>3519</v>
      </c>
      <c r="I4637" s="74" t="s">
        <v>3362</v>
      </c>
      <c r="J4637" s="92" t="s">
        <v>5945</v>
      </c>
      <c r="L4637" s="75" t="s">
        <v>53</v>
      </c>
      <c r="M4637" s="73" t="s">
        <v>3520</v>
      </c>
      <c r="N4637" s="73" t="s">
        <v>3362</v>
      </c>
      <c r="O4637" s="73" t="s">
        <v>228</v>
      </c>
      <c r="S4637" s="102" t="s">
        <v>1354</v>
      </c>
      <c r="V4637" s="102" t="s">
        <v>1354</v>
      </c>
      <c r="Y4637" s="73" t="s">
        <v>80</v>
      </c>
      <c r="AB4637" s="89" t="s">
        <v>58</v>
      </c>
      <c r="AC4637" s="89" t="s">
        <v>59</v>
      </c>
      <c r="AE4637" s="73">
        <v>1</v>
      </c>
      <c r="AG4637" s="78">
        <v>111058</v>
      </c>
      <c r="AH4637" s="78">
        <v>111058</v>
      </c>
      <c r="AL4637" s="95">
        <v>8</v>
      </c>
      <c r="AN4637" s="78">
        <v>8885</v>
      </c>
      <c r="AO4637" s="89" t="s">
        <v>60</v>
      </c>
      <c r="AQ4637" s="75" t="s">
        <v>61</v>
      </c>
      <c r="AR4637" s="75" t="s">
        <v>62</v>
      </c>
      <c r="AS4637" s="75" t="s">
        <v>63</v>
      </c>
      <c r="AV4637" s="77"/>
      <c r="HX4637" s="58"/>
    </row>
    <row r="4638" spans="3:232">
      <c r="C4638" s="17" t="str">
        <f>VLOOKUP(O4638,'[1]mã đối tượng'!$C:$F,4,0)</f>
        <v>N</v>
      </c>
      <c r="D4638" s="89" t="s">
        <v>48</v>
      </c>
      <c r="E4638" s="89" t="s">
        <v>49</v>
      </c>
      <c r="F4638" s="74" t="s">
        <v>3362</v>
      </c>
      <c r="G4638" s="74" t="s">
        <v>3362</v>
      </c>
      <c r="H4638" s="74" t="s">
        <v>3521</v>
      </c>
      <c r="I4638" s="74" t="s">
        <v>3362</v>
      </c>
      <c r="J4638" s="92" t="s">
        <v>5946</v>
      </c>
      <c r="L4638" s="75" t="s">
        <v>53</v>
      </c>
      <c r="M4638" s="73" t="s">
        <v>3522</v>
      </c>
      <c r="N4638" s="73" t="s">
        <v>3362</v>
      </c>
      <c r="O4638" s="73" t="s">
        <v>121</v>
      </c>
      <c r="S4638" s="102" t="s">
        <v>1567</v>
      </c>
      <c r="V4638" s="102" t="s">
        <v>1567</v>
      </c>
      <c r="Y4638" s="73" t="s">
        <v>78</v>
      </c>
      <c r="AB4638" s="89" t="s">
        <v>58</v>
      </c>
      <c r="AC4638" s="89" t="s">
        <v>59</v>
      </c>
      <c r="AE4638" s="73">
        <v>2</v>
      </c>
      <c r="AG4638" s="78">
        <v>46000</v>
      </c>
      <c r="AH4638" s="78">
        <v>92000</v>
      </c>
      <c r="AL4638" s="95">
        <v>8</v>
      </c>
      <c r="AN4638" s="78">
        <v>7360</v>
      </c>
      <c r="AO4638" s="89" t="s">
        <v>60</v>
      </c>
      <c r="AQ4638" s="75" t="s">
        <v>61</v>
      </c>
      <c r="AR4638" s="75" t="s">
        <v>62</v>
      </c>
      <c r="AS4638" s="75" t="s">
        <v>63</v>
      </c>
      <c r="AV4638" s="77"/>
      <c r="HX4638" s="58"/>
    </row>
    <row r="4639" spans="3:232">
      <c r="C4639" s="17" t="str">
        <f>VLOOKUP(O4639,'[1]mã đối tượng'!$C:$F,4,0)</f>
        <v>N</v>
      </c>
      <c r="D4639" s="89" t="s">
        <v>48</v>
      </c>
      <c r="E4639" s="89" t="s">
        <v>49</v>
      </c>
      <c r="F4639" s="74" t="s">
        <v>3362</v>
      </c>
      <c r="G4639" s="74" t="s">
        <v>3362</v>
      </c>
      <c r="H4639" s="74" t="s">
        <v>3523</v>
      </c>
      <c r="I4639" s="74" t="s">
        <v>3362</v>
      </c>
      <c r="J4639" s="92" t="s">
        <v>5947</v>
      </c>
      <c r="L4639" s="75" t="s">
        <v>53</v>
      </c>
      <c r="M4639" s="73" t="s">
        <v>3524</v>
      </c>
      <c r="N4639" s="73" t="s">
        <v>3362</v>
      </c>
      <c r="O4639" s="73" t="s">
        <v>369</v>
      </c>
      <c r="S4639" s="102" t="s">
        <v>922</v>
      </c>
      <c r="V4639" s="102" t="s">
        <v>922</v>
      </c>
      <c r="Y4639" s="73" t="s">
        <v>77</v>
      </c>
      <c r="AB4639" s="89" t="s">
        <v>58</v>
      </c>
      <c r="AC4639" s="89" t="s">
        <v>59</v>
      </c>
      <c r="AE4639" s="73">
        <v>1</v>
      </c>
      <c r="AG4639" s="78">
        <v>70950</v>
      </c>
      <c r="AH4639" s="78">
        <v>70950</v>
      </c>
      <c r="AL4639" s="95">
        <v>8</v>
      </c>
      <c r="AN4639" s="78">
        <v>5676</v>
      </c>
      <c r="AO4639" s="89" t="s">
        <v>60</v>
      </c>
      <c r="AQ4639" s="75" t="s">
        <v>61</v>
      </c>
      <c r="AR4639" s="75" t="s">
        <v>62</v>
      </c>
      <c r="AS4639" s="75" t="s">
        <v>63</v>
      </c>
      <c r="AV4639" s="77"/>
      <c r="HX4639" s="58"/>
    </row>
    <row r="4640" spans="3:232">
      <c r="C4640" s="17" t="str">
        <f>VLOOKUP(O4640,'[1]mã đối tượng'!$C:$F,4,0)</f>
        <v>N</v>
      </c>
      <c r="D4640" s="89" t="s">
        <v>48</v>
      </c>
      <c r="E4640" s="89" t="s">
        <v>49</v>
      </c>
      <c r="F4640" s="74" t="s">
        <v>3362</v>
      </c>
      <c r="G4640" s="74" t="s">
        <v>3362</v>
      </c>
      <c r="H4640" s="74" t="s">
        <v>3523</v>
      </c>
      <c r="I4640" s="74" t="s">
        <v>3362</v>
      </c>
      <c r="J4640" s="92" t="s">
        <v>5947</v>
      </c>
      <c r="L4640" s="75" t="s">
        <v>53</v>
      </c>
      <c r="M4640" s="73" t="s">
        <v>3524</v>
      </c>
      <c r="N4640" s="73" t="s">
        <v>3362</v>
      </c>
      <c r="O4640" s="73" t="s">
        <v>369</v>
      </c>
      <c r="S4640" s="102" t="s">
        <v>922</v>
      </c>
      <c r="V4640" s="102" t="s">
        <v>922</v>
      </c>
      <c r="Y4640" s="73" t="s">
        <v>70</v>
      </c>
      <c r="AB4640" s="89" t="s">
        <v>58</v>
      </c>
      <c r="AC4640" s="89" t="s">
        <v>59</v>
      </c>
      <c r="AE4640" s="73">
        <v>1</v>
      </c>
      <c r="AG4640" s="78">
        <v>111606</v>
      </c>
      <c r="AH4640" s="78">
        <v>111606</v>
      </c>
      <c r="AL4640" s="95">
        <v>8</v>
      </c>
      <c r="AN4640" s="78">
        <v>8928</v>
      </c>
      <c r="AO4640" s="89" t="s">
        <v>60</v>
      </c>
      <c r="AQ4640" s="75" t="s">
        <v>61</v>
      </c>
      <c r="AR4640" s="75" t="s">
        <v>62</v>
      </c>
      <c r="AS4640" s="75" t="s">
        <v>63</v>
      </c>
      <c r="AV4640" s="77"/>
      <c r="HX4640" s="58"/>
    </row>
    <row r="4641" spans="3:232">
      <c r="C4641" s="17" t="str">
        <f>VLOOKUP(O4641,'[1]mã đối tượng'!$C:$F,4,0)</f>
        <v>N</v>
      </c>
      <c r="D4641" s="89" t="s">
        <v>48</v>
      </c>
      <c r="E4641" s="89" t="s">
        <v>49</v>
      </c>
      <c r="F4641" s="74" t="s">
        <v>3362</v>
      </c>
      <c r="G4641" s="74" t="s">
        <v>3362</v>
      </c>
      <c r="H4641" s="74" t="s">
        <v>3523</v>
      </c>
      <c r="I4641" s="74" t="s">
        <v>3362</v>
      </c>
      <c r="J4641" s="92" t="s">
        <v>5947</v>
      </c>
      <c r="L4641" s="75" t="s">
        <v>53</v>
      </c>
      <c r="M4641" s="73" t="s">
        <v>3524</v>
      </c>
      <c r="N4641" s="73" t="s">
        <v>3362</v>
      </c>
      <c r="O4641" s="73" t="s">
        <v>369</v>
      </c>
      <c r="S4641" s="102" t="s">
        <v>922</v>
      </c>
      <c r="V4641" s="102" t="s">
        <v>922</v>
      </c>
      <c r="Y4641" s="73" t="s">
        <v>57</v>
      </c>
      <c r="AB4641" s="89" t="s">
        <v>58</v>
      </c>
      <c r="AC4641" s="89" t="s">
        <v>59</v>
      </c>
      <c r="AE4641" s="73">
        <v>1</v>
      </c>
      <c r="AG4641" s="78">
        <v>55595</v>
      </c>
      <c r="AH4641" s="78">
        <v>55595</v>
      </c>
      <c r="AL4641" s="95">
        <v>8</v>
      </c>
      <c r="AN4641" s="78">
        <v>4448</v>
      </c>
      <c r="AO4641" s="89" t="s">
        <v>60</v>
      </c>
      <c r="AQ4641" s="75" t="s">
        <v>61</v>
      </c>
      <c r="AR4641" s="75" t="s">
        <v>62</v>
      </c>
      <c r="AS4641" s="75" t="s">
        <v>63</v>
      </c>
      <c r="AV4641" s="77"/>
      <c r="HX4641" s="58"/>
    </row>
    <row r="4642" spans="3:232">
      <c r="C4642" s="17" t="str">
        <f>VLOOKUP(O4642,'[1]mã đối tượng'!$C:$F,4,0)</f>
        <v>N</v>
      </c>
      <c r="D4642" s="89" t="s">
        <v>48</v>
      </c>
      <c r="E4642" s="89" t="s">
        <v>49</v>
      </c>
      <c r="F4642" s="74" t="s">
        <v>3362</v>
      </c>
      <c r="G4642" s="74" t="s">
        <v>3362</v>
      </c>
      <c r="H4642" s="74" t="s">
        <v>3523</v>
      </c>
      <c r="I4642" s="74" t="s">
        <v>3362</v>
      </c>
      <c r="J4642" s="92" t="s">
        <v>5947</v>
      </c>
      <c r="L4642" s="75" t="s">
        <v>53</v>
      </c>
      <c r="M4642" s="73" t="s">
        <v>3524</v>
      </c>
      <c r="N4642" s="73" t="s">
        <v>3362</v>
      </c>
      <c r="O4642" s="73" t="s">
        <v>369</v>
      </c>
      <c r="S4642" s="102" t="s">
        <v>922</v>
      </c>
      <c r="V4642" s="102" t="s">
        <v>922</v>
      </c>
      <c r="Y4642" s="73" t="s">
        <v>80</v>
      </c>
      <c r="AB4642" s="89" t="s">
        <v>58</v>
      </c>
      <c r="AC4642" s="89" t="s">
        <v>59</v>
      </c>
      <c r="AE4642" s="73">
        <v>1</v>
      </c>
      <c r="AG4642" s="78">
        <v>111058</v>
      </c>
      <c r="AH4642" s="78">
        <v>111058</v>
      </c>
      <c r="AL4642" s="95">
        <v>8</v>
      </c>
      <c r="AN4642" s="78">
        <v>8885</v>
      </c>
      <c r="AO4642" s="89" t="s">
        <v>60</v>
      </c>
      <c r="AQ4642" s="75" t="s">
        <v>61</v>
      </c>
      <c r="AR4642" s="75" t="s">
        <v>62</v>
      </c>
      <c r="AS4642" s="75" t="s">
        <v>63</v>
      </c>
      <c r="AV4642" s="77"/>
      <c r="HX4642" s="58"/>
    </row>
    <row r="4643" spans="3:232">
      <c r="C4643" s="17" t="str">
        <f>VLOOKUP(O4643,'[1]mã đối tượng'!$C:$F,4,0)</f>
        <v>N</v>
      </c>
      <c r="D4643" s="89" t="s">
        <v>48</v>
      </c>
      <c r="E4643" s="89" t="s">
        <v>49</v>
      </c>
      <c r="F4643" s="74" t="s">
        <v>3362</v>
      </c>
      <c r="G4643" s="74" t="s">
        <v>3362</v>
      </c>
      <c r="H4643" s="74" t="s">
        <v>3523</v>
      </c>
      <c r="I4643" s="74" t="s">
        <v>3362</v>
      </c>
      <c r="J4643" s="92" t="s">
        <v>5947</v>
      </c>
      <c r="L4643" s="75" t="s">
        <v>53</v>
      </c>
      <c r="M4643" s="73" t="s">
        <v>3524</v>
      </c>
      <c r="N4643" s="73" t="s">
        <v>3362</v>
      </c>
      <c r="O4643" s="73" t="s">
        <v>369</v>
      </c>
      <c r="S4643" s="102" t="s">
        <v>922</v>
      </c>
      <c r="V4643" s="102" t="s">
        <v>922</v>
      </c>
      <c r="Y4643" s="73" t="s">
        <v>94</v>
      </c>
      <c r="AB4643" s="89" t="s">
        <v>58</v>
      </c>
      <c r="AC4643" s="89" t="s">
        <v>59</v>
      </c>
      <c r="AE4643" s="73">
        <v>1</v>
      </c>
      <c r="AG4643" s="78">
        <v>73431</v>
      </c>
      <c r="AH4643" s="78">
        <v>73431</v>
      </c>
      <c r="AL4643" s="95">
        <v>8</v>
      </c>
      <c r="AN4643" s="78">
        <v>5874</v>
      </c>
      <c r="AO4643" s="89" t="s">
        <v>60</v>
      </c>
      <c r="AQ4643" s="75" t="s">
        <v>61</v>
      </c>
      <c r="AR4643" s="75" t="s">
        <v>62</v>
      </c>
      <c r="AS4643" s="75" t="s">
        <v>63</v>
      </c>
      <c r="AV4643" s="77"/>
      <c r="HX4643" s="58"/>
    </row>
    <row r="4644" spans="3:232">
      <c r="C4644" s="17" t="str">
        <f>VLOOKUP(O4644,'[1]mã đối tượng'!$C:$F,4,0)</f>
        <v>N</v>
      </c>
      <c r="D4644" s="89" t="s">
        <v>48</v>
      </c>
      <c r="E4644" s="89" t="s">
        <v>49</v>
      </c>
      <c r="F4644" s="74" t="s">
        <v>3362</v>
      </c>
      <c r="G4644" s="74" t="s">
        <v>3362</v>
      </c>
      <c r="H4644" s="74" t="s">
        <v>3525</v>
      </c>
      <c r="I4644" s="74" t="s">
        <v>3362</v>
      </c>
      <c r="J4644" s="92" t="s">
        <v>5948</v>
      </c>
      <c r="L4644" s="75" t="s">
        <v>53</v>
      </c>
      <c r="M4644" s="73" t="s">
        <v>3527</v>
      </c>
      <c r="N4644" s="73" t="s">
        <v>3362</v>
      </c>
      <c r="O4644" s="73" t="s">
        <v>75</v>
      </c>
      <c r="S4644" s="102" t="s">
        <v>3526</v>
      </c>
      <c r="V4644" s="102" t="s">
        <v>3526</v>
      </c>
      <c r="Y4644" s="73" t="s">
        <v>80</v>
      </c>
      <c r="AB4644" s="89" t="s">
        <v>58</v>
      </c>
      <c r="AC4644" s="89" t="s">
        <v>59</v>
      </c>
      <c r="AE4644" s="73">
        <v>2</v>
      </c>
      <c r="AG4644" s="78">
        <v>111058</v>
      </c>
      <c r="AH4644" s="78">
        <v>222116</v>
      </c>
      <c r="AL4644" s="95">
        <v>8</v>
      </c>
      <c r="AN4644" s="78">
        <v>17769</v>
      </c>
      <c r="AO4644" s="89" t="s">
        <v>60</v>
      </c>
      <c r="AQ4644" s="75" t="s">
        <v>61</v>
      </c>
      <c r="AR4644" s="75" t="s">
        <v>62</v>
      </c>
      <c r="AS4644" s="75" t="s">
        <v>63</v>
      </c>
      <c r="AV4644" s="77"/>
      <c r="HX4644" s="58"/>
    </row>
    <row r="4645" spans="3:232">
      <c r="C4645" s="17" t="str">
        <f>VLOOKUP(O4645,'[1]mã đối tượng'!$C:$F,4,0)</f>
        <v>N</v>
      </c>
      <c r="D4645" s="89" t="s">
        <v>48</v>
      </c>
      <c r="E4645" s="89" t="s">
        <v>49</v>
      </c>
      <c r="F4645" s="74" t="s">
        <v>3362</v>
      </c>
      <c r="G4645" s="74" t="s">
        <v>3362</v>
      </c>
      <c r="H4645" s="74" t="s">
        <v>3525</v>
      </c>
      <c r="I4645" s="74" t="s">
        <v>3362</v>
      </c>
      <c r="J4645" s="92" t="s">
        <v>5948</v>
      </c>
      <c r="L4645" s="75" t="s">
        <v>53</v>
      </c>
      <c r="M4645" s="73" t="s">
        <v>3527</v>
      </c>
      <c r="N4645" s="73" t="s">
        <v>3362</v>
      </c>
      <c r="O4645" s="73" t="s">
        <v>75</v>
      </c>
      <c r="S4645" s="102" t="s">
        <v>3526</v>
      </c>
      <c r="V4645" s="102" t="s">
        <v>3526</v>
      </c>
      <c r="Y4645" s="73" t="s">
        <v>79</v>
      </c>
      <c r="AB4645" s="89" t="s">
        <v>58</v>
      </c>
      <c r="AC4645" s="89" t="s">
        <v>59</v>
      </c>
      <c r="AE4645" s="73">
        <v>3</v>
      </c>
      <c r="AG4645" s="78">
        <v>50182</v>
      </c>
      <c r="AH4645" s="78">
        <v>150546</v>
      </c>
      <c r="AL4645" s="95">
        <v>8</v>
      </c>
      <c r="AN4645" s="78">
        <v>12044</v>
      </c>
      <c r="AO4645" s="89" t="s">
        <v>60</v>
      </c>
      <c r="AQ4645" s="75" t="s">
        <v>61</v>
      </c>
      <c r="AR4645" s="75" t="s">
        <v>62</v>
      </c>
      <c r="AS4645" s="75" t="s">
        <v>63</v>
      </c>
      <c r="AV4645" s="77"/>
      <c r="HX4645" s="58"/>
    </row>
    <row r="4646" spans="3:232">
      <c r="C4646" s="17" t="str">
        <f>VLOOKUP(O4646,'[1]mã đối tượng'!$C:$F,4,0)</f>
        <v>N</v>
      </c>
      <c r="D4646" s="89" t="s">
        <v>48</v>
      </c>
      <c r="E4646" s="89" t="s">
        <v>49</v>
      </c>
      <c r="F4646" s="74" t="s">
        <v>3362</v>
      </c>
      <c r="G4646" s="74" t="s">
        <v>3362</v>
      </c>
      <c r="H4646" s="74" t="s">
        <v>3525</v>
      </c>
      <c r="I4646" s="74" t="s">
        <v>3362</v>
      </c>
      <c r="J4646" s="92" t="s">
        <v>5948</v>
      </c>
      <c r="L4646" s="75" t="s">
        <v>53</v>
      </c>
      <c r="M4646" s="73" t="s">
        <v>3527</v>
      </c>
      <c r="N4646" s="73" t="s">
        <v>3362</v>
      </c>
      <c r="O4646" s="73" t="s">
        <v>75</v>
      </c>
      <c r="S4646" s="102" t="s">
        <v>3526</v>
      </c>
      <c r="V4646" s="102" t="s">
        <v>3526</v>
      </c>
      <c r="Y4646" s="73" t="s">
        <v>57</v>
      </c>
      <c r="AB4646" s="89" t="s">
        <v>58</v>
      </c>
      <c r="AC4646" s="89" t="s">
        <v>59</v>
      </c>
      <c r="AE4646" s="73">
        <v>1</v>
      </c>
      <c r="AG4646" s="78">
        <v>55595</v>
      </c>
      <c r="AH4646" s="78">
        <v>55595</v>
      </c>
      <c r="AL4646" s="95">
        <v>8</v>
      </c>
      <c r="AN4646" s="78">
        <v>4448</v>
      </c>
      <c r="AO4646" s="89" t="s">
        <v>60</v>
      </c>
      <c r="AQ4646" s="75" t="s">
        <v>61</v>
      </c>
      <c r="AR4646" s="75" t="s">
        <v>62</v>
      </c>
      <c r="AS4646" s="75" t="s">
        <v>63</v>
      </c>
      <c r="AV4646" s="77"/>
      <c r="HX4646" s="58"/>
    </row>
    <row r="4647" spans="3:232">
      <c r="C4647" s="17" t="str">
        <f>VLOOKUP(O4647,'[1]mã đối tượng'!$C:$F,4,0)</f>
        <v>N</v>
      </c>
      <c r="D4647" s="89" t="s">
        <v>48</v>
      </c>
      <c r="E4647" s="89" t="s">
        <v>49</v>
      </c>
      <c r="F4647" s="74" t="s">
        <v>3362</v>
      </c>
      <c r="G4647" s="74" t="s">
        <v>3362</v>
      </c>
      <c r="H4647" s="74" t="s">
        <v>3525</v>
      </c>
      <c r="I4647" s="74" t="s">
        <v>3362</v>
      </c>
      <c r="J4647" s="92" t="s">
        <v>5948</v>
      </c>
      <c r="L4647" s="75" t="s">
        <v>53</v>
      </c>
      <c r="M4647" s="73" t="s">
        <v>3527</v>
      </c>
      <c r="N4647" s="73" t="s">
        <v>3362</v>
      </c>
      <c r="O4647" s="73" t="s">
        <v>75</v>
      </c>
      <c r="S4647" s="102" t="s">
        <v>3526</v>
      </c>
      <c r="V4647" s="102" t="s">
        <v>3526</v>
      </c>
      <c r="Y4647" s="73" t="s">
        <v>117</v>
      </c>
      <c r="AB4647" s="89" t="s">
        <v>58</v>
      </c>
      <c r="AC4647" s="89" t="s">
        <v>59</v>
      </c>
      <c r="AE4647" s="73">
        <v>1</v>
      </c>
      <c r="AG4647" s="78">
        <v>74250</v>
      </c>
      <c r="AH4647" s="78">
        <v>74250</v>
      </c>
      <c r="AL4647" s="95">
        <v>8</v>
      </c>
      <c r="AN4647" s="78">
        <v>5940</v>
      </c>
      <c r="AO4647" s="89" t="s">
        <v>60</v>
      </c>
      <c r="AQ4647" s="75" t="s">
        <v>61</v>
      </c>
      <c r="AR4647" s="75" t="s">
        <v>62</v>
      </c>
      <c r="AS4647" s="75" t="s">
        <v>63</v>
      </c>
      <c r="AV4647" s="77"/>
      <c r="HX4647" s="58"/>
    </row>
    <row r="4648" spans="3:232">
      <c r="C4648" s="17" t="str">
        <f>VLOOKUP(O4648,'[1]mã đối tượng'!$C:$F,4,0)</f>
        <v>N</v>
      </c>
      <c r="D4648" s="89" t="s">
        <v>48</v>
      </c>
      <c r="E4648" s="89" t="s">
        <v>49</v>
      </c>
      <c r="F4648" s="74" t="s">
        <v>3362</v>
      </c>
      <c r="G4648" s="74" t="s">
        <v>3362</v>
      </c>
      <c r="H4648" s="74" t="s">
        <v>3525</v>
      </c>
      <c r="I4648" s="74" t="s">
        <v>3362</v>
      </c>
      <c r="J4648" s="92" t="s">
        <v>5948</v>
      </c>
      <c r="L4648" s="75" t="s">
        <v>53</v>
      </c>
      <c r="M4648" s="73" t="s">
        <v>3527</v>
      </c>
      <c r="N4648" s="73" t="s">
        <v>3362</v>
      </c>
      <c r="O4648" s="73" t="s">
        <v>75</v>
      </c>
      <c r="S4648" s="102" t="s">
        <v>3526</v>
      </c>
      <c r="V4648" s="102" t="s">
        <v>3526</v>
      </c>
      <c r="Y4648" s="73" t="s">
        <v>69</v>
      </c>
      <c r="AB4648" s="89" t="s">
        <v>58</v>
      </c>
      <c r="AC4648" s="89" t="s">
        <v>59</v>
      </c>
      <c r="AE4648" s="73">
        <v>2</v>
      </c>
      <c r="AG4648" s="78">
        <v>49500</v>
      </c>
      <c r="AH4648" s="78">
        <v>99000</v>
      </c>
      <c r="AL4648" s="95">
        <v>8</v>
      </c>
      <c r="AN4648" s="78">
        <v>7920</v>
      </c>
      <c r="AO4648" s="89" t="s">
        <v>60</v>
      </c>
      <c r="AQ4648" s="75" t="s">
        <v>61</v>
      </c>
      <c r="AR4648" s="75" t="s">
        <v>62</v>
      </c>
      <c r="AS4648" s="75" t="s">
        <v>63</v>
      </c>
      <c r="AV4648" s="77"/>
      <c r="HX4648" s="58"/>
    </row>
    <row r="4649" spans="3:232">
      <c r="C4649" s="17" t="str">
        <f>VLOOKUP(O4649,'[1]mã đối tượng'!$C:$F,4,0)</f>
        <v>N</v>
      </c>
      <c r="D4649" s="89" t="s">
        <v>48</v>
      </c>
      <c r="E4649" s="89" t="s">
        <v>49</v>
      </c>
      <c r="F4649" s="74" t="s">
        <v>3362</v>
      </c>
      <c r="G4649" s="74" t="s">
        <v>3362</v>
      </c>
      <c r="H4649" s="74" t="s">
        <v>3528</v>
      </c>
      <c r="I4649" s="74" t="s">
        <v>3362</v>
      </c>
      <c r="J4649" s="92" t="s">
        <v>5949</v>
      </c>
      <c r="L4649" s="75" t="s">
        <v>53</v>
      </c>
      <c r="M4649" s="73" t="s">
        <v>3530</v>
      </c>
      <c r="N4649" s="73" t="s">
        <v>3362</v>
      </c>
      <c r="O4649" s="73" t="s">
        <v>3568</v>
      </c>
      <c r="S4649" s="102" t="s">
        <v>3529</v>
      </c>
      <c r="V4649" s="102" t="s">
        <v>3529</v>
      </c>
      <c r="Y4649" s="73" t="s">
        <v>117</v>
      </c>
      <c r="AB4649" s="89" t="s">
        <v>58</v>
      </c>
      <c r="AC4649" s="89" t="s">
        <v>59</v>
      </c>
      <c r="AE4649" s="73">
        <v>1</v>
      </c>
      <c r="AG4649" s="78">
        <v>74250</v>
      </c>
      <c r="AH4649" s="78">
        <v>74250</v>
      </c>
      <c r="AL4649" s="95">
        <v>8</v>
      </c>
      <c r="AN4649" s="78">
        <v>5940</v>
      </c>
      <c r="AO4649" s="89" t="s">
        <v>60</v>
      </c>
      <c r="AQ4649" s="75" t="s">
        <v>61</v>
      </c>
      <c r="AR4649" s="75" t="s">
        <v>62</v>
      </c>
      <c r="AS4649" s="75" t="s">
        <v>63</v>
      </c>
      <c r="AV4649" s="77"/>
      <c r="HX4649" s="58"/>
    </row>
    <row r="4650" spans="3:232">
      <c r="C4650" s="17" t="str">
        <f>VLOOKUP(O4650,'[1]mã đối tượng'!$C:$F,4,0)</f>
        <v>N</v>
      </c>
      <c r="D4650" s="89" t="s">
        <v>48</v>
      </c>
      <c r="E4650" s="89" t="s">
        <v>49</v>
      </c>
      <c r="F4650" s="74" t="s">
        <v>3362</v>
      </c>
      <c r="G4650" s="74" t="s">
        <v>3362</v>
      </c>
      <c r="H4650" s="74" t="s">
        <v>3531</v>
      </c>
      <c r="I4650" s="74" t="s">
        <v>3362</v>
      </c>
      <c r="J4650" s="92" t="s">
        <v>5950</v>
      </c>
      <c r="L4650" s="75" t="s">
        <v>53</v>
      </c>
      <c r="M4650" s="73" t="s">
        <v>3532</v>
      </c>
      <c r="N4650" s="73" t="s">
        <v>3362</v>
      </c>
      <c r="O4650" s="73" t="s">
        <v>228</v>
      </c>
      <c r="S4650" s="102" t="s">
        <v>1942</v>
      </c>
      <c r="V4650" s="102" t="s">
        <v>1942</v>
      </c>
      <c r="Y4650" s="73" t="s">
        <v>57</v>
      </c>
      <c r="AB4650" s="89" t="s">
        <v>58</v>
      </c>
      <c r="AC4650" s="89" t="s">
        <v>59</v>
      </c>
      <c r="AE4650" s="73">
        <v>1</v>
      </c>
      <c r="AG4650" s="78">
        <v>55595</v>
      </c>
      <c r="AH4650" s="78">
        <v>55595</v>
      </c>
      <c r="AL4650" s="95">
        <v>8</v>
      </c>
      <c r="AN4650" s="78">
        <v>4448</v>
      </c>
      <c r="AO4650" s="89" t="s">
        <v>60</v>
      </c>
      <c r="AQ4650" s="75" t="s">
        <v>61</v>
      </c>
      <c r="AR4650" s="75" t="s">
        <v>62</v>
      </c>
      <c r="AS4650" s="75" t="s">
        <v>63</v>
      </c>
      <c r="AV4650" s="77"/>
      <c r="HX4650" s="58"/>
    </row>
    <row r="4651" spans="3:232">
      <c r="C4651" s="17" t="str">
        <f>VLOOKUP(O4651,'[1]mã đối tượng'!$C:$F,4,0)</f>
        <v>N</v>
      </c>
      <c r="D4651" s="89" t="s">
        <v>48</v>
      </c>
      <c r="E4651" s="89" t="s">
        <v>49</v>
      </c>
      <c r="F4651" s="74" t="s">
        <v>3362</v>
      </c>
      <c r="G4651" s="74" t="s">
        <v>3362</v>
      </c>
      <c r="H4651" s="74" t="s">
        <v>3533</v>
      </c>
      <c r="I4651" s="74" t="s">
        <v>3362</v>
      </c>
      <c r="J4651" s="92" t="s">
        <v>5951</v>
      </c>
      <c r="L4651" s="75" t="s">
        <v>53</v>
      </c>
      <c r="M4651" s="73" t="s">
        <v>3534</v>
      </c>
      <c r="N4651" s="73" t="s">
        <v>3362</v>
      </c>
      <c r="O4651" s="73" t="s">
        <v>121</v>
      </c>
      <c r="S4651" s="102" t="s">
        <v>2537</v>
      </c>
      <c r="V4651" s="102" t="s">
        <v>2537</v>
      </c>
      <c r="Y4651" s="73" t="s">
        <v>94</v>
      </c>
      <c r="AB4651" s="89" t="s">
        <v>58</v>
      </c>
      <c r="AC4651" s="89" t="s">
        <v>59</v>
      </c>
      <c r="AE4651" s="73">
        <v>1</v>
      </c>
      <c r="AG4651" s="78">
        <v>73431</v>
      </c>
      <c r="AH4651" s="78">
        <v>73431</v>
      </c>
      <c r="AL4651" s="95">
        <v>8</v>
      </c>
      <c r="AN4651" s="78">
        <v>5874</v>
      </c>
      <c r="AO4651" s="89" t="s">
        <v>60</v>
      </c>
      <c r="AQ4651" s="75" t="s">
        <v>61</v>
      </c>
      <c r="AR4651" s="75" t="s">
        <v>62</v>
      </c>
      <c r="AS4651" s="75" t="s">
        <v>63</v>
      </c>
      <c r="AV4651" s="77"/>
      <c r="HX4651" s="58"/>
    </row>
    <row r="4652" spans="3:232">
      <c r="C4652" s="17" t="str">
        <f>VLOOKUP(O4652,'[1]mã đối tượng'!$C:$F,4,0)</f>
        <v>N</v>
      </c>
      <c r="D4652" s="89" t="s">
        <v>48</v>
      </c>
      <c r="E4652" s="89" t="s">
        <v>49</v>
      </c>
      <c r="F4652" s="74" t="s">
        <v>3362</v>
      </c>
      <c r="G4652" s="74" t="s">
        <v>3362</v>
      </c>
      <c r="H4652" s="74" t="s">
        <v>3533</v>
      </c>
      <c r="I4652" s="74" t="s">
        <v>3362</v>
      </c>
      <c r="J4652" s="92" t="s">
        <v>5951</v>
      </c>
      <c r="L4652" s="75" t="s">
        <v>53</v>
      </c>
      <c r="M4652" s="73" t="s">
        <v>3534</v>
      </c>
      <c r="N4652" s="73" t="s">
        <v>3362</v>
      </c>
      <c r="O4652" s="73" t="s">
        <v>121</v>
      </c>
      <c r="S4652" s="102" t="s">
        <v>2537</v>
      </c>
      <c r="V4652" s="102" t="s">
        <v>2537</v>
      </c>
      <c r="Y4652" s="73" t="s">
        <v>80</v>
      </c>
      <c r="AB4652" s="89" t="s">
        <v>58</v>
      </c>
      <c r="AC4652" s="89" t="s">
        <v>59</v>
      </c>
      <c r="AE4652" s="73">
        <v>3</v>
      </c>
      <c r="AG4652" s="78">
        <v>111058</v>
      </c>
      <c r="AH4652" s="78">
        <v>333174</v>
      </c>
      <c r="AL4652" s="95">
        <v>8</v>
      </c>
      <c r="AN4652" s="78">
        <v>26654</v>
      </c>
      <c r="AO4652" s="89" t="s">
        <v>60</v>
      </c>
      <c r="AQ4652" s="75" t="s">
        <v>61</v>
      </c>
      <c r="AR4652" s="75" t="s">
        <v>62</v>
      </c>
      <c r="AS4652" s="75" t="s">
        <v>63</v>
      </c>
      <c r="AV4652" s="77"/>
      <c r="HX4652" s="58"/>
    </row>
    <row r="4653" spans="3:232">
      <c r="C4653" s="17" t="str">
        <f>VLOOKUP(O4653,'[1]mã đối tượng'!$C:$F,4,0)</f>
        <v>N</v>
      </c>
      <c r="D4653" s="89" t="s">
        <v>48</v>
      </c>
      <c r="E4653" s="89" t="s">
        <v>49</v>
      </c>
      <c r="F4653" s="74" t="s">
        <v>3362</v>
      </c>
      <c r="G4653" s="74" t="s">
        <v>3362</v>
      </c>
      <c r="H4653" s="74" t="s">
        <v>3535</v>
      </c>
      <c r="I4653" s="74" t="s">
        <v>3362</v>
      </c>
      <c r="J4653" s="92" t="s">
        <v>5952</v>
      </c>
      <c r="L4653" s="75" t="s">
        <v>53</v>
      </c>
      <c r="M4653" s="73" t="s">
        <v>3537</v>
      </c>
      <c r="N4653" s="73" t="s">
        <v>3362</v>
      </c>
      <c r="O4653" s="73" t="s">
        <v>3594</v>
      </c>
      <c r="S4653" s="102" t="s">
        <v>3536</v>
      </c>
      <c r="V4653" s="102" t="s">
        <v>3536</v>
      </c>
      <c r="Y4653" s="73" t="s">
        <v>57</v>
      </c>
      <c r="AB4653" s="89" t="s">
        <v>58</v>
      </c>
      <c r="AC4653" s="89" t="s">
        <v>59</v>
      </c>
      <c r="AE4653" s="73">
        <v>3</v>
      </c>
      <c r="AG4653" s="78">
        <v>55595</v>
      </c>
      <c r="AH4653" s="78">
        <v>166785</v>
      </c>
      <c r="AL4653" s="95">
        <v>8</v>
      </c>
      <c r="AN4653" s="78">
        <v>13343</v>
      </c>
      <c r="AO4653" s="89" t="s">
        <v>60</v>
      </c>
      <c r="AQ4653" s="75" t="s">
        <v>61</v>
      </c>
      <c r="AR4653" s="75" t="s">
        <v>62</v>
      </c>
      <c r="AS4653" s="75" t="s">
        <v>63</v>
      </c>
      <c r="AV4653" s="77"/>
      <c r="HX4653" s="58"/>
    </row>
    <row r="4654" spans="3:232">
      <c r="C4654" s="17" t="str">
        <f>VLOOKUP(O4654,'[1]mã đối tượng'!$C:$F,4,0)</f>
        <v>N</v>
      </c>
      <c r="D4654" s="89" t="s">
        <v>48</v>
      </c>
      <c r="E4654" s="89" t="s">
        <v>49</v>
      </c>
      <c r="F4654" s="74" t="s">
        <v>3362</v>
      </c>
      <c r="G4654" s="74" t="s">
        <v>3362</v>
      </c>
      <c r="H4654" s="74" t="s">
        <v>3538</v>
      </c>
      <c r="I4654" s="74" t="s">
        <v>3362</v>
      </c>
      <c r="J4654" s="92" t="s">
        <v>5953</v>
      </c>
      <c r="L4654" s="75" t="s">
        <v>53</v>
      </c>
      <c r="M4654" s="73" t="s">
        <v>3539</v>
      </c>
      <c r="N4654" s="73" t="s">
        <v>3362</v>
      </c>
      <c r="O4654" s="73" t="s">
        <v>121</v>
      </c>
      <c r="S4654" s="102" t="s">
        <v>2245</v>
      </c>
      <c r="V4654" s="102" t="s">
        <v>2245</v>
      </c>
      <c r="Y4654" s="73" t="s">
        <v>78</v>
      </c>
      <c r="AB4654" s="89" t="s">
        <v>58</v>
      </c>
      <c r="AC4654" s="89" t="s">
        <v>59</v>
      </c>
      <c r="AE4654" s="73">
        <v>1</v>
      </c>
      <c r="AG4654" s="78">
        <v>46000</v>
      </c>
      <c r="AH4654" s="78">
        <v>46000</v>
      </c>
      <c r="AL4654" s="95">
        <v>8</v>
      </c>
      <c r="AN4654" s="78">
        <v>3680</v>
      </c>
      <c r="AO4654" s="89" t="s">
        <v>60</v>
      </c>
      <c r="AQ4654" s="75" t="s">
        <v>61</v>
      </c>
      <c r="AR4654" s="75" t="s">
        <v>62</v>
      </c>
      <c r="AS4654" s="75" t="s">
        <v>63</v>
      </c>
      <c r="AV4654" s="77"/>
      <c r="HX4654" s="58"/>
    </row>
    <row r="4655" spans="3:232">
      <c r="C4655" s="17" t="str">
        <f>VLOOKUP(O4655,'[1]mã đối tượng'!$C:$F,4,0)</f>
        <v>N</v>
      </c>
      <c r="D4655" s="89" t="s">
        <v>48</v>
      </c>
      <c r="E4655" s="89" t="s">
        <v>49</v>
      </c>
      <c r="F4655" s="74" t="s">
        <v>3362</v>
      </c>
      <c r="G4655" s="74" t="s">
        <v>3362</v>
      </c>
      <c r="H4655" s="74" t="s">
        <v>3540</v>
      </c>
      <c r="I4655" s="74" t="s">
        <v>3362</v>
      </c>
      <c r="J4655" s="92" t="s">
        <v>5954</v>
      </c>
      <c r="L4655" s="75" t="s">
        <v>53</v>
      </c>
      <c r="M4655" s="73" t="s">
        <v>3541</v>
      </c>
      <c r="N4655" s="73" t="s">
        <v>3362</v>
      </c>
      <c r="O4655" s="73" t="s">
        <v>121</v>
      </c>
      <c r="S4655" s="102" t="s">
        <v>3298</v>
      </c>
      <c r="V4655" s="102" t="s">
        <v>3298</v>
      </c>
      <c r="Y4655" s="73" t="s">
        <v>80</v>
      </c>
      <c r="AB4655" s="89" t="s">
        <v>58</v>
      </c>
      <c r="AC4655" s="89" t="s">
        <v>59</v>
      </c>
      <c r="AE4655" s="73">
        <v>1</v>
      </c>
      <c r="AG4655" s="78">
        <v>111058</v>
      </c>
      <c r="AH4655" s="78">
        <v>111058</v>
      </c>
      <c r="AL4655" s="95">
        <v>8</v>
      </c>
      <c r="AN4655" s="78">
        <v>8885</v>
      </c>
      <c r="AO4655" s="89" t="s">
        <v>60</v>
      </c>
      <c r="AQ4655" s="75" t="s">
        <v>61</v>
      </c>
      <c r="AR4655" s="75" t="s">
        <v>62</v>
      </c>
      <c r="AS4655" s="75" t="s">
        <v>63</v>
      </c>
      <c r="AV4655" s="77"/>
      <c r="HX4655" s="58"/>
    </row>
    <row r="4656" spans="3:232">
      <c r="C4656" s="17" t="str">
        <f>VLOOKUP(O4656,'[1]mã đối tượng'!$C:$F,4,0)</f>
        <v>N</v>
      </c>
      <c r="D4656" s="89" t="s">
        <v>48</v>
      </c>
      <c r="E4656" s="89" t="s">
        <v>49</v>
      </c>
      <c r="F4656" s="74" t="s">
        <v>3362</v>
      </c>
      <c r="G4656" s="74" t="s">
        <v>3362</v>
      </c>
      <c r="H4656" s="74" t="s">
        <v>3542</v>
      </c>
      <c r="I4656" s="74" t="s">
        <v>3362</v>
      </c>
      <c r="J4656" s="92" t="s">
        <v>5955</v>
      </c>
      <c r="L4656" s="75" t="s">
        <v>53</v>
      </c>
      <c r="M4656" s="73" t="s">
        <v>3544</v>
      </c>
      <c r="N4656" s="73" t="s">
        <v>3362</v>
      </c>
      <c r="O4656" s="73" t="s">
        <v>228</v>
      </c>
      <c r="S4656" s="102" t="s">
        <v>3543</v>
      </c>
      <c r="V4656" s="102" t="s">
        <v>3543</v>
      </c>
      <c r="Y4656" s="73" t="s">
        <v>80</v>
      </c>
      <c r="AB4656" s="89" t="s">
        <v>58</v>
      </c>
      <c r="AC4656" s="89" t="s">
        <v>59</v>
      </c>
      <c r="AE4656" s="73">
        <v>1</v>
      </c>
      <c r="AG4656" s="78">
        <v>111058</v>
      </c>
      <c r="AH4656" s="78">
        <v>111058</v>
      </c>
      <c r="AL4656" s="95">
        <v>8</v>
      </c>
      <c r="AN4656" s="78">
        <v>8884</v>
      </c>
      <c r="AO4656" s="89" t="s">
        <v>60</v>
      </c>
      <c r="AQ4656" s="75" t="s">
        <v>61</v>
      </c>
      <c r="AR4656" s="75" t="s">
        <v>62</v>
      </c>
      <c r="AS4656" s="75" t="s">
        <v>63</v>
      </c>
      <c r="AV4656" s="77"/>
      <c r="HX4656" s="58"/>
    </row>
    <row r="4657" spans="3:232">
      <c r="C4657" s="17" t="str">
        <f>VLOOKUP(O4657,'[1]mã đối tượng'!$C:$F,4,0)</f>
        <v>N</v>
      </c>
      <c r="D4657" s="89" t="s">
        <v>48</v>
      </c>
      <c r="E4657" s="89" t="s">
        <v>49</v>
      </c>
      <c r="F4657" s="74" t="s">
        <v>3362</v>
      </c>
      <c r="G4657" s="74" t="s">
        <v>3362</v>
      </c>
      <c r="H4657" s="74" t="s">
        <v>3542</v>
      </c>
      <c r="I4657" s="74" t="s">
        <v>3362</v>
      </c>
      <c r="J4657" s="92" t="s">
        <v>5955</v>
      </c>
      <c r="L4657" s="75" t="s">
        <v>53</v>
      </c>
      <c r="M4657" s="73" t="s">
        <v>3544</v>
      </c>
      <c r="N4657" s="73" t="s">
        <v>3362</v>
      </c>
      <c r="O4657" s="73" t="s">
        <v>228</v>
      </c>
      <c r="S4657" s="102" t="s">
        <v>3543</v>
      </c>
      <c r="V4657" s="102" t="s">
        <v>3543</v>
      </c>
      <c r="Y4657" s="73" t="s">
        <v>57</v>
      </c>
      <c r="AB4657" s="89" t="s">
        <v>58</v>
      </c>
      <c r="AC4657" s="89" t="s">
        <v>59</v>
      </c>
      <c r="AE4657" s="73">
        <v>1</v>
      </c>
      <c r="AG4657" s="78">
        <v>55595</v>
      </c>
      <c r="AH4657" s="78">
        <v>55595</v>
      </c>
      <c r="AL4657" s="95">
        <v>8</v>
      </c>
      <c r="AN4657" s="78">
        <v>4448</v>
      </c>
      <c r="AO4657" s="89" t="s">
        <v>60</v>
      </c>
      <c r="AQ4657" s="75" t="s">
        <v>61</v>
      </c>
      <c r="AR4657" s="75" t="s">
        <v>62</v>
      </c>
      <c r="AS4657" s="75" t="s">
        <v>63</v>
      </c>
      <c r="AV4657" s="77"/>
      <c r="HX4657" s="58"/>
    </row>
    <row r="4658" spans="3:232">
      <c r="C4658" s="17" t="str">
        <f>VLOOKUP(O4658,'[1]mã đối tượng'!$C:$F,4,0)</f>
        <v>N</v>
      </c>
      <c r="D4658" s="89" t="s">
        <v>48</v>
      </c>
      <c r="E4658" s="89" t="s">
        <v>49</v>
      </c>
      <c r="F4658" s="74" t="s">
        <v>3362</v>
      </c>
      <c r="G4658" s="74" t="s">
        <v>3362</v>
      </c>
      <c r="H4658" s="74" t="s">
        <v>3545</v>
      </c>
      <c r="I4658" s="74" t="s">
        <v>3362</v>
      </c>
      <c r="J4658" s="92" t="s">
        <v>5956</v>
      </c>
      <c r="L4658" s="75" t="s">
        <v>53</v>
      </c>
      <c r="M4658" s="73" t="s">
        <v>3547</v>
      </c>
      <c r="N4658" s="73" t="s">
        <v>3362</v>
      </c>
      <c r="O4658" s="73" t="s">
        <v>202</v>
      </c>
      <c r="S4658" s="102" t="s">
        <v>3546</v>
      </c>
      <c r="V4658" s="102" t="s">
        <v>3546</v>
      </c>
      <c r="Y4658" s="73" t="s">
        <v>57</v>
      </c>
      <c r="AB4658" s="89" t="s">
        <v>58</v>
      </c>
      <c r="AC4658" s="89" t="s">
        <v>59</v>
      </c>
      <c r="AE4658" s="73">
        <v>5</v>
      </c>
      <c r="AG4658" s="78">
        <v>55595</v>
      </c>
      <c r="AH4658" s="78">
        <v>277975</v>
      </c>
      <c r="AL4658" s="95">
        <v>8</v>
      </c>
      <c r="AN4658" s="78">
        <v>22238</v>
      </c>
      <c r="AO4658" s="89" t="s">
        <v>60</v>
      </c>
      <c r="AQ4658" s="75" t="s">
        <v>61</v>
      </c>
      <c r="AR4658" s="75" t="s">
        <v>62</v>
      </c>
      <c r="AS4658" s="75" t="s">
        <v>63</v>
      </c>
      <c r="AV4658" s="77"/>
      <c r="HX4658" s="58"/>
    </row>
    <row r="4659" spans="3:232">
      <c r="C4659" s="17" t="str">
        <f>VLOOKUP(O4659,'[1]mã đối tượng'!$C:$F,4,0)</f>
        <v>B</v>
      </c>
      <c r="D4659" s="75" t="s">
        <v>48</v>
      </c>
      <c r="E4659" s="75" t="s">
        <v>49</v>
      </c>
      <c r="F4659" s="91" t="s">
        <v>798</v>
      </c>
      <c r="G4659" s="90" t="s">
        <v>798</v>
      </c>
      <c r="H4659" s="90" t="s">
        <v>5957</v>
      </c>
      <c r="I4659" s="91" t="s">
        <v>798</v>
      </c>
      <c r="J4659" s="90" t="s">
        <v>4946</v>
      </c>
      <c r="L4659" s="75" t="s">
        <v>53</v>
      </c>
      <c r="M4659" s="76" t="s">
        <v>5958</v>
      </c>
      <c r="N4659" s="76" t="s">
        <v>798</v>
      </c>
      <c r="O4659" s="93" t="s">
        <v>133</v>
      </c>
      <c r="S4659" s="101" t="s">
        <v>5959</v>
      </c>
      <c r="V4659" s="101" t="s">
        <v>5959</v>
      </c>
      <c r="Y4659" s="76" t="s">
        <v>142</v>
      </c>
      <c r="AB4659" s="75" t="s">
        <v>58</v>
      </c>
      <c r="AC4659" s="75" t="s">
        <v>59</v>
      </c>
      <c r="AE4659" s="76">
        <v>2</v>
      </c>
      <c r="AG4659" s="77">
        <v>50400</v>
      </c>
      <c r="AH4659" s="77">
        <v>100800</v>
      </c>
      <c r="AI4659" s="94"/>
      <c r="AK4659" s="77"/>
      <c r="AL4659" s="75">
        <v>8</v>
      </c>
      <c r="AM4659" s="76"/>
      <c r="AN4659" s="77">
        <v>8064</v>
      </c>
      <c r="AO4659" s="99" t="s">
        <v>60</v>
      </c>
      <c r="AQ4659" s="75" t="s">
        <v>61</v>
      </c>
      <c r="AR4659" s="75" t="s">
        <v>62</v>
      </c>
      <c r="AS4659" s="75" t="s">
        <v>63</v>
      </c>
    </row>
    <row r="4660" spans="3:232">
      <c r="C4660" s="17" t="str">
        <f>VLOOKUP(O4660,'[1]mã đối tượng'!$C:$F,4,0)</f>
        <v>B</v>
      </c>
      <c r="D4660" s="75" t="s">
        <v>48</v>
      </c>
      <c r="E4660" s="75" t="s">
        <v>49</v>
      </c>
      <c r="F4660" s="91" t="s">
        <v>798</v>
      </c>
      <c r="G4660" s="90" t="s">
        <v>798</v>
      </c>
      <c r="H4660" s="90" t="s">
        <v>5960</v>
      </c>
      <c r="I4660" s="91" t="s">
        <v>798</v>
      </c>
      <c r="J4660" s="90" t="s">
        <v>3597</v>
      </c>
      <c r="L4660" s="75" t="s">
        <v>53</v>
      </c>
      <c r="M4660" s="76" t="s">
        <v>5961</v>
      </c>
      <c r="N4660" s="76" t="s">
        <v>798</v>
      </c>
      <c r="O4660" s="93" t="s">
        <v>133</v>
      </c>
      <c r="S4660" s="101" t="s">
        <v>5962</v>
      </c>
      <c r="V4660" s="101" t="s">
        <v>5962</v>
      </c>
      <c r="Y4660" s="76" t="s">
        <v>70</v>
      </c>
      <c r="AB4660" s="75" t="s">
        <v>58</v>
      </c>
      <c r="AC4660" s="75" t="s">
        <v>59</v>
      </c>
      <c r="AE4660" s="76">
        <v>3</v>
      </c>
      <c r="AG4660" s="77">
        <v>89285</v>
      </c>
      <c r="AH4660" s="77">
        <v>267855</v>
      </c>
      <c r="AI4660" s="94"/>
      <c r="AK4660" s="77"/>
      <c r="AL4660" s="75">
        <v>8</v>
      </c>
      <c r="AM4660" s="76"/>
      <c r="AN4660" s="77">
        <v>21428</v>
      </c>
      <c r="AO4660" s="99" t="s">
        <v>60</v>
      </c>
      <c r="AQ4660" s="75" t="s">
        <v>61</v>
      </c>
      <c r="AR4660" s="75" t="s">
        <v>62</v>
      </c>
      <c r="AS4660" s="75" t="s">
        <v>63</v>
      </c>
    </row>
    <row r="4661" spans="3:232">
      <c r="C4661" s="17" t="str">
        <f>VLOOKUP(O4661,'[1]mã đối tượng'!$C:$F,4,0)</f>
        <v>B</v>
      </c>
      <c r="D4661" s="75" t="s">
        <v>48</v>
      </c>
      <c r="E4661" s="75" t="s">
        <v>49</v>
      </c>
      <c r="F4661" s="91" t="s">
        <v>798</v>
      </c>
      <c r="G4661" s="90" t="s">
        <v>798</v>
      </c>
      <c r="H4661" s="90" t="s">
        <v>5963</v>
      </c>
      <c r="I4661" s="91" t="s">
        <v>798</v>
      </c>
      <c r="J4661" s="90" t="s">
        <v>3598</v>
      </c>
      <c r="L4661" s="75" t="s">
        <v>53</v>
      </c>
      <c r="M4661" s="76" t="s">
        <v>5964</v>
      </c>
      <c r="N4661" s="76" t="s">
        <v>798</v>
      </c>
      <c r="O4661" s="93" t="s">
        <v>456</v>
      </c>
      <c r="S4661" s="101" t="s">
        <v>5965</v>
      </c>
      <c r="V4661" s="101" t="s">
        <v>5965</v>
      </c>
      <c r="Y4661" s="76" t="s">
        <v>94</v>
      </c>
      <c r="AB4661" s="75" t="s">
        <v>58</v>
      </c>
      <c r="AC4661" s="75" t="s">
        <v>59</v>
      </c>
      <c r="AE4661" s="76">
        <v>1</v>
      </c>
      <c r="AG4661" s="77">
        <v>73431</v>
      </c>
      <c r="AH4661" s="77">
        <v>73431</v>
      </c>
      <c r="AI4661" s="94"/>
      <c r="AK4661" s="77"/>
      <c r="AL4661" s="75">
        <v>8</v>
      </c>
      <c r="AM4661" s="76"/>
      <c r="AN4661" s="77">
        <v>5874</v>
      </c>
      <c r="AO4661" s="99" t="s">
        <v>60</v>
      </c>
      <c r="AQ4661" s="75" t="s">
        <v>61</v>
      </c>
      <c r="AR4661" s="75" t="s">
        <v>62</v>
      </c>
      <c r="AS4661" s="75" t="s">
        <v>63</v>
      </c>
    </row>
    <row r="4662" spans="3:232">
      <c r="C4662" s="17" t="str">
        <f>VLOOKUP(O4662,'[1]mã đối tượng'!$C:$F,4,0)</f>
        <v>B</v>
      </c>
      <c r="D4662" s="75" t="s">
        <v>48</v>
      </c>
      <c r="E4662" s="75" t="s">
        <v>49</v>
      </c>
      <c r="F4662" s="91" t="s">
        <v>798</v>
      </c>
      <c r="G4662" s="90" t="s">
        <v>798</v>
      </c>
      <c r="H4662" s="90" t="s">
        <v>5966</v>
      </c>
      <c r="I4662" s="91" t="s">
        <v>798</v>
      </c>
      <c r="J4662" s="90" t="s">
        <v>3599</v>
      </c>
      <c r="L4662" s="75" t="s">
        <v>53</v>
      </c>
      <c r="M4662" s="76" t="s">
        <v>5967</v>
      </c>
      <c r="N4662" s="76" t="s">
        <v>798</v>
      </c>
      <c r="O4662" s="93" t="s">
        <v>133</v>
      </c>
      <c r="S4662" s="101" t="s">
        <v>5968</v>
      </c>
      <c r="V4662" s="101" t="s">
        <v>5968</v>
      </c>
      <c r="Y4662" s="76" t="s">
        <v>80</v>
      </c>
      <c r="AB4662" s="75" t="s">
        <v>58</v>
      </c>
      <c r="AC4662" s="75" t="s">
        <v>59</v>
      </c>
      <c r="AE4662" s="76">
        <v>2</v>
      </c>
      <c r="AG4662" s="77">
        <v>111058</v>
      </c>
      <c r="AH4662" s="77">
        <v>222116</v>
      </c>
      <c r="AI4662" s="94"/>
      <c r="AK4662" s="77"/>
      <c r="AL4662" s="75">
        <v>8</v>
      </c>
      <c r="AM4662" s="76"/>
      <c r="AN4662" s="77">
        <v>17769</v>
      </c>
      <c r="AO4662" s="99" t="s">
        <v>60</v>
      </c>
      <c r="AQ4662" s="75" t="s">
        <v>61</v>
      </c>
      <c r="AR4662" s="75" t="s">
        <v>62</v>
      </c>
      <c r="AS4662" s="75" t="s">
        <v>63</v>
      </c>
    </row>
    <row r="4663" spans="3:232">
      <c r="C4663" s="17" t="str">
        <f>VLOOKUP(O4663,'[1]mã đối tượng'!$C:$F,4,0)</f>
        <v>B</v>
      </c>
      <c r="D4663" s="75" t="s">
        <v>48</v>
      </c>
      <c r="E4663" s="75" t="s">
        <v>49</v>
      </c>
      <c r="F4663" s="91" t="s">
        <v>798</v>
      </c>
      <c r="G4663" s="90" t="s">
        <v>798</v>
      </c>
      <c r="H4663" s="90" t="s">
        <v>5969</v>
      </c>
      <c r="I4663" s="91" t="s">
        <v>798</v>
      </c>
      <c r="J4663" s="90" t="s">
        <v>3600</v>
      </c>
      <c r="L4663" s="75" t="s">
        <v>53</v>
      </c>
      <c r="M4663" s="76" t="s">
        <v>5970</v>
      </c>
      <c r="N4663" s="76" t="s">
        <v>798</v>
      </c>
      <c r="O4663" s="93" t="s">
        <v>780</v>
      </c>
      <c r="S4663" s="101" t="s">
        <v>5971</v>
      </c>
      <c r="V4663" s="101" t="s">
        <v>5971</v>
      </c>
      <c r="Y4663" s="76" t="s">
        <v>117</v>
      </c>
      <c r="AB4663" s="75" t="s">
        <v>58</v>
      </c>
      <c r="AC4663" s="75" t="s">
        <v>59</v>
      </c>
      <c r="AE4663" s="76">
        <v>3</v>
      </c>
      <c r="AG4663" s="77">
        <v>74250</v>
      </c>
      <c r="AH4663" s="77">
        <v>222750</v>
      </c>
      <c r="AI4663" s="94"/>
      <c r="AK4663" s="77"/>
      <c r="AL4663" s="75">
        <v>8</v>
      </c>
      <c r="AM4663" s="76"/>
      <c r="AN4663" s="77">
        <v>17820</v>
      </c>
      <c r="AO4663" s="99" t="s">
        <v>60</v>
      </c>
      <c r="AQ4663" s="75" t="s">
        <v>61</v>
      </c>
      <c r="AR4663" s="75" t="s">
        <v>62</v>
      </c>
      <c r="AS4663" s="75" t="s">
        <v>63</v>
      </c>
    </row>
    <row r="4664" spans="3:232">
      <c r="C4664" s="17" t="str">
        <f>VLOOKUP(O4664,'[1]mã đối tượng'!$C:$F,4,0)</f>
        <v>B</v>
      </c>
      <c r="D4664" s="75" t="s">
        <v>48</v>
      </c>
      <c r="E4664" s="75" t="s">
        <v>49</v>
      </c>
      <c r="F4664" s="91" t="s">
        <v>798</v>
      </c>
      <c r="G4664" s="90" t="s">
        <v>798</v>
      </c>
      <c r="H4664" s="90" t="s">
        <v>5972</v>
      </c>
      <c r="I4664" s="91" t="s">
        <v>798</v>
      </c>
      <c r="J4664" s="90" t="s">
        <v>3601</v>
      </c>
      <c r="L4664" s="75" t="s">
        <v>53</v>
      </c>
      <c r="M4664" s="76" t="s">
        <v>5973</v>
      </c>
      <c r="N4664" s="76" t="s">
        <v>798</v>
      </c>
      <c r="O4664" s="93" t="s">
        <v>314</v>
      </c>
      <c r="S4664" s="101" t="s">
        <v>5974</v>
      </c>
      <c r="V4664" s="101" t="s">
        <v>5974</v>
      </c>
      <c r="Y4664" s="76" t="s">
        <v>79</v>
      </c>
      <c r="AB4664" s="75" t="s">
        <v>58</v>
      </c>
      <c r="AC4664" s="75" t="s">
        <v>59</v>
      </c>
      <c r="AE4664" s="76">
        <v>2</v>
      </c>
      <c r="AG4664" s="77">
        <v>50182</v>
      </c>
      <c r="AH4664" s="77">
        <v>100364</v>
      </c>
      <c r="AI4664" s="94"/>
      <c r="AK4664" s="77"/>
      <c r="AL4664" s="75">
        <v>8</v>
      </c>
      <c r="AM4664" s="76"/>
      <c r="AN4664" s="77">
        <v>8029</v>
      </c>
      <c r="AO4664" s="99" t="s">
        <v>60</v>
      </c>
      <c r="AQ4664" s="75" t="s">
        <v>61</v>
      </c>
      <c r="AR4664" s="75" t="s">
        <v>62</v>
      </c>
      <c r="AS4664" s="75" t="s">
        <v>63</v>
      </c>
    </row>
    <row r="4665" spans="3:232">
      <c r="C4665" s="17" t="str">
        <f>VLOOKUP(O4665,'[1]mã đối tượng'!$C:$F,4,0)</f>
        <v>B</v>
      </c>
      <c r="D4665" s="75" t="s">
        <v>48</v>
      </c>
      <c r="E4665" s="75" t="s">
        <v>49</v>
      </c>
      <c r="F4665" s="91" t="s">
        <v>798</v>
      </c>
      <c r="G4665" s="90" t="s">
        <v>798</v>
      </c>
      <c r="H4665" s="90" t="s">
        <v>5975</v>
      </c>
      <c r="I4665" s="91" t="s">
        <v>798</v>
      </c>
      <c r="J4665" s="90" t="s">
        <v>3602</v>
      </c>
      <c r="L4665" s="75" t="s">
        <v>53</v>
      </c>
      <c r="M4665" s="76" t="s">
        <v>5976</v>
      </c>
      <c r="N4665" s="76" t="s">
        <v>798</v>
      </c>
      <c r="O4665" s="93" t="s">
        <v>103</v>
      </c>
      <c r="S4665" s="101" t="s">
        <v>5977</v>
      </c>
      <c r="V4665" s="101" t="s">
        <v>5977</v>
      </c>
      <c r="Y4665" s="76" t="s">
        <v>117</v>
      </c>
      <c r="AB4665" s="75" t="s">
        <v>58</v>
      </c>
      <c r="AC4665" s="75" t="s">
        <v>59</v>
      </c>
      <c r="AE4665" s="76">
        <v>1</v>
      </c>
      <c r="AG4665" s="77">
        <v>74250</v>
      </c>
      <c r="AH4665" s="77">
        <v>74250</v>
      </c>
      <c r="AI4665" s="94"/>
      <c r="AK4665" s="77"/>
      <c r="AL4665" s="75">
        <v>8</v>
      </c>
      <c r="AM4665" s="76"/>
      <c r="AN4665" s="77">
        <v>5940</v>
      </c>
      <c r="AO4665" s="99" t="s">
        <v>60</v>
      </c>
      <c r="AQ4665" s="75" t="s">
        <v>61</v>
      </c>
      <c r="AR4665" s="75" t="s">
        <v>62</v>
      </c>
      <c r="AS4665" s="75" t="s">
        <v>63</v>
      </c>
    </row>
    <row r="4666" spans="3:232">
      <c r="C4666" s="17" t="str">
        <f>VLOOKUP(O4666,'[1]mã đối tượng'!$C:$F,4,0)</f>
        <v>B</v>
      </c>
      <c r="D4666" s="75" t="s">
        <v>48</v>
      </c>
      <c r="E4666" s="75" t="s">
        <v>49</v>
      </c>
      <c r="F4666" s="91" t="s">
        <v>798</v>
      </c>
      <c r="G4666" s="90" t="s">
        <v>798</v>
      </c>
      <c r="H4666" s="90" t="s">
        <v>5978</v>
      </c>
      <c r="I4666" s="91" t="s">
        <v>798</v>
      </c>
      <c r="J4666" s="90" t="s">
        <v>3603</v>
      </c>
      <c r="L4666" s="75" t="s">
        <v>53</v>
      </c>
      <c r="M4666" s="76" t="s">
        <v>5979</v>
      </c>
      <c r="N4666" s="76" t="s">
        <v>798</v>
      </c>
      <c r="O4666" s="93" t="s">
        <v>314</v>
      </c>
      <c r="S4666" s="101" t="s">
        <v>5980</v>
      </c>
      <c r="V4666" s="101" t="s">
        <v>5980</v>
      </c>
      <c r="Y4666" s="76" t="s">
        <v>57</v>
      </c>
      <c r="AB4666" s="75" t="s">
        <v>58</v>
      </c>
      <c r="AC4666" s="75" t="s">
        <v>59</v>
      </c>
      <c r="AE4666" s="76">
        <v>5</v>
      </c>
      <c r="AG4666" s="77">
        <v>55595</v>
      </c>
      <c r="AH4666" s="77">
        <v>277975</v>
      </c>
      <c r="AI4666" s="94"/>
      <c r="AK4666" s="77"/>
      <c r="AL4666" s="75">
        <v>8</v>
      </c>
      <c r="AM4666" s="76"/>
      <c r="AN4666" s="77">
        <v>22238</v>
      </c>
      <c r="AO4666" s="99" t="s">
        <v>60</v>
      </c>
      <c r="AQ4666" s="75" t="s">
        <v>61</v>
      </c>
      <c r="AR4666" s="75" t="s">
        <v>62</v>
      </c>
      <c r="AS4666" s="75" t="s">
        <v>63</v>
      </c>
    </row>
    <row r="4667" spans="3:232">
      <c r="C4667" s="17" t="str">
        <f>VLOOKUP(O4667,'[1]mã đối tượng'!$C:$F,4,0)</f>
        <v>B</v>
      </c>
      <c r="D4667" s="75" t="s">
        <v>48</v>
      </c>
      <c r="E4667" s="75" t="s">
        <v>49</v>
      </c>
      <c r="F4667" s="91" t="s">
        <v>798</v>
      </c>
      <c r="G4667" s="90" t="s">
        <v>798</v>
      </c>
      <c r="H4667" s="90" t="s">
        <v>5978</v>
      </c>
      <c r="I4667" s="91" t="s">
        <v>798</v>
      </c>
      <c r="J4667" s="90" t="s">
        <v>3603</v>
      </c>
      <c r="L4667" s="75" t="s">
        <v>53</v>
      </c>
      <c r="M4667" s="76" t="s">
        <v>5979</v>
      </c>
      <c r="N4667" s="76" t="s">
        <v>798</v>
      </c>
      <c r="O4667" s="93" t="s">
        <v>314</v>
      </c>
      <c r="S4667" s="101" t="s">
        <v>5980</v>
      </c>
      <c r="V4667" s="101" t="s">
        <v>5980</v>
      </c>
      <c r="Y4667" s="76" t="s">
        <v>80</v>
      </c>
      <c r="AB4667" s="75" t="s">
        <v>58</v>
      </c>
      <c r="AC4667" s="75" t="s">
        <v>59</v>
      </c>
      <c r="AE4667" s="76">
        <v>6</v>
      </c>
      <c r="AG4667" s="77">
        <v>111058</v>
      </c>
      <c r="AH4667" s="77">
        <v>666348</v>
      </c>
      <c r="AI4667" s="94"/>
      <c r="AK4667" s="77"/>
      <c r="AL4667" s="75">
        <v>8</v>
      </c>
      <c r="AM4667" s="76"/>
      <c r="AN4667" s="77">
        <v>53308</v>
      </c>
      <c r="AO4667" s="99" t="s">
        <v>60</v>
      </c>
      <c r="AQ4667" s="75" t="s">
        <v>61</v>
      </c>
      <c r="AR4667" s="75" t="s">
        <v>62</v>
      </c>
      <c r="AS4667" s="75" t="s">
        <v>63</v>
      </c>
    </row>
    <row r="4668" spans="3:232">
      <c r="C4668" s="17" t="str">
        <f>VLOOKUP(O4668,'[1]mã đối tượng'!$C:$F,4,0)</f>
        <v>B</v>
      </c>
      <c r="D4668" s="75" t="s">
        <v>48</v>
      </c>
      <c r="E4668" s="75" t="s">
        <v>49</v>
      </c>
      <c r="F4668" s="91" t="s">
        <v>798</v>
      </c>
      <c r="G4668" s="90" t="s">
        <v>798</v>
      </c>
      <c r="H4668" s="90" t="s">
        <v>5981</v>
      </c>
      <c r="I4668" s="91" t="s">
        <v>798</v>
      </c>
      <c r="J4668" s="90" t="s">
        <v>3604</v>
      </c>
      <c r="L4668" s="75" t="s">
        <v>53</v>
      </c>
      <c r="M4668" s="76" t="s">
        <v>5982</v>
      </c>
      <c r="N4668" s="76" t="s">
        <v>798</v>
      </c>
      <c r="O4668" s="93" t="s">
        <v>133</v>
      </c>
      <c r="S4668" s="101" t="s">
        <v>5983</v>
      </c>
      <c r="V4668" s="101" t="s">
        <v>5983</v>
      </c>
      <c r="Y4668" s="76" t="s">
        <v>57</v>
      </c>
      <c r="AB4668" s="75" t="s">
        <v>58</v>
      </c>
      <c r="AC4668" s="75" t="s">
        <v>59</v>
      </c>
      <c r="AE4668" s="76">
        <v>1</v>
      </c>
      <c r="AG4668" s="77">
        <v>55595</v>
      </c>
      <c r="AH4668" s="77">
        <v>55595</v>
      </c>
      <c r="AI4668" s="94"/>
      <c r="AK4668" s="77"/>
      <c r="AL4668" s="75">
        <v>8</v>
      </c>
      <c r="AM4668" s="76"/>
      <c r="AN4668" s="77">
        <v>4448</v>
      </c>
      <c r="AO4668" s="99" t="s">
        <v>60</v>
      </c>
      <c r="AQ4668" s="75" t="s">
        <v>61</v>
      </c>
      <c r="AR4668" s="75" t="s">
        <v>62</v>
      </c>
      <c r="AS4668" s="75" t="s">
        <v>63</v>
      </c>
    </row>
    <row r="4669" spans="3:232">
      <c r="C4669" s="17" t="str">
        <f>VLOOKUP(O4669,'[1]mã đối tượng'!$C:$F,4,0)</f>
        <v>B</v>
      </c>
      <c r="D4669" s="75" t="s">
        <v>48</v>
      </c>
      <c r="E4669" s="75" t="s">
        <v>49</v>
      </c>
      <c r="F4669" s="91" t="s">
        <v>798</v>
      </c>
      <c r="G4669" s="90" t="s">
        <v>798</v>
      </c>
      <c r="H4669" s="90" t="s">
        <v>5984</v>
      </c>
      <c r="I4669" s="91" t="s">
        <v>798</v>
      </c>
      <c r="J4669" s="90" t="s">
        <v>3605</v>
      </c>
      <c r="L4669" s="75" t="s">
        <v>53</v>
      </c>
      <c r="M4669" s="76" t="s">
        <v>5985</v>
      </c>
      <c r="N4669" s="76" t="s">
        <v>798</v>
      </c>
      <c r="O4669" s="93" t="s">
        <v>133</v>
      </c>
      <c r="S4669" s="101" t="s">
        <v>5986</v>
      </c>
      <c r="V4669" s="101" t="s">
        <v>5986</v>
      </c>
      <c r="Y4669" s="76" t="s">
        <v>94</v>
      </c>
      <c r="AB4669" s="75" t="s">
        <v>58</v>
      </c>
      <c r="AC4669" s="75" t="s">
        <v>59</v>
      </c>
      <c r="AE4669" s="76">
        <v>1</v>
      </c>
      <c r="AG4669" s="77">
        <v>73431</v>
      </c>
      <c r="AH4669" s="77">
        <v>73431</v>
      </c>
      <c r="AI4669" s="94"/>
      <c r="AK4669" s="77"/>
      <c r="AL4669" s="75">
        <v>8</v>
      </c>
      <c r="AM4669" s="76"/>
      <c r="AN4669" s="77">
        <v>5874</v>
      </c>
      <c r="AO4669" s="99" t="s">
        <v>60</v>
      </c>
      <c r="AQ4669" s="75" t="s">
        <v>61</v>
      </c>
      <c r="AR4669" s="75" t="s">
        <v>62</v>
      </c>
      <c r="AS4669" s="75" t="s">
        <v>63</v>
      </c>
    </row>
    <row r="4670" spans="3:232">
      <c r="C4670" s="17" t="str">
        <f>VLOOKUP(O4670,'[1]mã đối tượng'!$C:$F,4,0)</f>
        <v>B</v>
      </c>
      <c r="D4670" s="75" t="s">
        <v>48</v>
      </c>
      <c r="E4670" s="75" t="s">
        <v>49</v>
      </c>
      <c r="F4670" s="91" t="s">
        <v>798</v>
      </c>
      <c r="G4670" s="90" t="s">
        <v>798</v>
      </c>
      <c r="H4670" s="90" t="s">
        <v>5984</v>
      </c>
      <c r="I4670" s="91" t="s">
        <v>798</v>
      </c>
      <c r="J4670" s="90" t="s">
        <v>3605</v>
      </c>
      <c r="L4670" s="75" t="s">
        <v>53</v>
      </c>
      <c r="M4670" s="76" t="s">
        <v>5985</v>
      </c>
      <c r="N4670" s="76" t="s">
        <v>798</v>
      </c>
      <c r="O4670" s="93" t="s">
        <v>133</v>
      </c>
      <c r="S4670" s="101" t="s">
        <v>5986</v>
      </c>
      <c r="V4670" s="101" t="s">
        <v>5986</v>
      </c>
      <c r="Y4670" s="76" t="s">
        <v>80</v>
      </c>
      <c r="AB4670" s="75" t="s">
        <v>58</v>
      </c>
      <c r="AC4670" s="75" t="s">
        <v>59</v>
      </c>
      <c r="AE4670" s="76">
        <v>1</v>
      </c>
      <c r="AG4670" s="77">
        <v>111058</v>
      </c>
      <c r="AH4670" s="77">
        <v>111058</v>
      </c>
      <c r="AI4670" s="94"/>
      <c r="AK4670" s="77"/>
      <c r="AL4670" s="75">
        <v>8</v>
      </c>
      <c r="AM4670" s="76"/>
      <c r="AN4670" s="77">
        <v>8885</v>
      </c>
      <c r="AO4670" s="99" t="s">
        <v>60</v>
      </c>
      <c r="AQ4670" s="75" t="s">
        <v>61</v>
      </c>
      <c r="AR4670" s="75" t="s">
        <v>62</v>
      </c>
      <c r="AS4670" s="75" t="s">
        <v>63</v>
      </c>
    </row>
    <row r="4671" spans="3:232">
      <c r="C4671" s="17" t="str">
        <f>VLOOKUP(O4671,'[1]mã đối tượng'!$C:$F,4,0)</f>
        <v>B</v>
      </c>
      <c r="D4671" s="75" t="s">
        <v>48</v>
      </c>
      <c r="E4671" s="75" t="s">
        <v>49</v>
      </c>
      <c r="F4671" s="91" t="s">
        <v>798</v>
      </c>
      <c r="G4671" s="90" t="s">
        <v>798</v>
      </c>
      <c r="H4671" s="90" t="s">
        <v>5987</v>
      </c>
      <c r="I4671" s="91" t="s">
        <v>798</v>
      </c>
      <c r="J4671" s="90" t="s">
        <v>3606</v>
      </c>
      <c r="L4671" s="75" t="s">
        <v>53</v>
      </c>
      <c r="M4671" s="76" t="s">
        <v>5988</v>
      </c>
      <c r="N4671" s="76" t="s">
        <v>798</v>
      </c>
      <c r="O4671" s="93" t="s">
        <v>245</v>
      </c>
      <c r="S4671" s="101" t="s">
        <v>5989</v>
      </c>
      <c r="V4671" s="101" t="s">
        <v>5989</v>
      </c>
      <c r="Y4671" s="76" t="s">
        <v>94</v>
      </c>
      <c r="AB4671" s="75" t="s">
        <v>58</v>
      </c>
      <c r="AC4671" s="75" t="s">
        <v>59</v>
      </c>
      <c r="AE4671" s="76">
        <v>1</v>
      </c>
      <c r="AG4671" s="77">
        <v>73431</v>
      </c>
      <c r="AH4671" s="77">
        <v>73431</v>
      </c>
      <c r="AI4671" s="94"/>
      <c r="AK4671" s="77"/>
      <c r="AL4671" s="75">
        <v>8</v>
      </c>
      <c r="AM4671" s="76"/>
      <c r="AN4671" s="77">
        <v>5874</v>
      </c>
      <c r="AO4671" s="99" t="s">
        <v>60</v>
      </c>
      <c r="AQ4671" s="75" t="s">
        <v>61</v>
      </c>
      <c r="AR4671" s="75" t="s">
        <v>62</v>
      </c>
      <c r="AS4671" s="75" t="s">
        <v>63</v>
      </c>
    </row>
    <row r="4672" spans="3:232">
      <c r="C4672" s="17" t="str">
        <f>VLOOKUP(O4672,'[1]mã đối tượng'!$C:$F,4,0)</f>
        <v>B</v>
      </c>
      <c r="D4672" s="75" t="s">
        <v>48</v>
      </c>
      <c r="E4672" s="75" t="s">
        <v>49</v>
      </c>
      <c r="F4672" s="91" t="s">
        <v>798</v>
      </c>
      <c r="G4672" s="90" t="s">
        <v>798</v>
      </c>
      <c r="H4672" s="90" t="s">
        <v>5990</v>
      </c>
      <c r="I4672" s="91" t="s">
        <v>798</v>
      </c>
      <c r="J4672" s="90" t="s">
        <v>3607</v>
      </c>
      <c r="L4672" s="75" t="s">
        <v>53</v>
      </c>
      <c r="M4672" s="76" t="s">
        <v>5991</v>
      </c>
      <c r="N4672" s="76" t="s">
        <v>798</v>
      </c>
      <c r="O4672" s="93" t="s">
        <v>133</v>
      </c>
      <c r="S4672" s="101" t="s">
        <v>5992</v>
      </c>
      <c r="V4672" s="101" t="s">
        <v>5992</v>
      </c>
      <c r="Y4672" s="76" t="s">
        <v>80</v>
      </c>
      <c r="AB4672" s="75" t="s">
        <v>58</v>
      </c>
      <c r="AC4672" s="75" t="s">
        <v>59</v>
      </c>
      <c r="AE4672" s="76">
        <v>1</v>
      </c>
      <c r="AG4672" s="77">
        <v>111058</v>
      </c>
      <c r="AH4672" s="77">
        <v>111058</v>
      </c>
      <c r="AI4672" s="94"/>
      <c r="AK4672" s="77"/>
      <c r="AL4672" s="75">
        <v>8</v>
      </c>
      <c r="AM4672" s="76"/>
      <c r="AN4672" s="77">
        <v>8885</v>
      </c>
      <c r="AO4672" s="99" t="s">
        <v>60</v>
      </c>
      <c r="AQ4672" s="75" t="s">
        <v>61</v>
      </c>
      <c r="AR4672" s="75" t="s">
        <v>62</v>
      </c>
      <c r="AS4672" s="75" t="s">
        <v>63</v>
      </c>
    </row>
    <row r="4673" spans="3:45">
      <c r="C4673" s="17" t="str">
        <f>VLOOKUP(O4673,'[1]mã đối tượng'!$C:$F,4,0)</f>
        <v>B</v>
      </c>
      <c r="D4673" s="75" t="s">
        <v>48</v>
      </c>
      <c r="E4673" s="75" t="s">
        <v>49</v>
      </c>
      <c r="F4673" s="91" t="s">
        <v>798</v>
      </c>
      <c r="G4673" s="90" t="s">
        <v>798</v>
      </c>
      <c r="H4673" s="90" t="s">
        <v>5993</v>
      </c>
      <c r="I4673" s="91" t="s">
        <v>798</v>
      </c>
      <c r="J4673" s="90" t="s">
        <v>3608</v>
      </c>
      <c r="L4673" s="75" t="s">
        <v>53</v>
      </c>
      <c r="M4673" s="76" t="s">
        <v>5994</v>
      </c>
      <c r="N4673" s="76" t="s">
        <v>798</v>
      </c>
      <c r="O4673" s="93" t="s">
        <v>133</v>
      </c>
      <c r="S4673" s="101" t="s">
        <v>5995</v>
      </c>
      <c r="V4673" s="101" t="s">
        <v>5995</v>
      </c>
      <c r="Y4673" s="76" t="s">
        <v>117</v>
      </c>
      <c r="AB4673" s="75" t="s">
        <v>58</v>
      </c>
      <c r="AC4673" s="75" t="s">
        <v>59</v>
      </c>
      <c r="AE4673" s="76">
        <v>1</v>
      </c>
      <c r="AG4673" s="77">
        <v>74250</v>
      </c>
      <c r="AH4673" s="77">
        <v>74250</v>
      </c>
      <c r="AI4673" s="94"/>
      <c r="AK4673" s="77"/>
      <c r="AL4673" s="75">
        <v>8</v>
      </c>
      <c r="AM4673" s="76"/>
      <c r="AN4673" s="77">
        <v>5940</v>
      </c>
      <c r="AO4673" s="99" t="s">
        <v>60</v>
      </c>
      <c r="AQ4673" s="75" t="s">
        <v>61</v>
      </c>
      <c r="AR4673" s="75" t="s">
        <v>62</v>
      </c>
      <c r="AS4673" s="75" t="s">
        <v>63</v>
      </c>
    </row>
    <row r="4674" spans="3:45">
      <c r="C4674" s="17" t="str">
        <f>VLOOKUP(O4674,'[1]mã đối tượng'!$C:$F,4,0)</f>
        <v>B</v>
      </c>
      <c r="D4674" s="75" t="s">
        <v>48</v>
      </c>
      <c r="E4674" s="75" t="s">
        <v>49</v>
      </c>
      <c r="F4674" s="91" t="s">
        <v>798</v>
      </c>
      <c r="G4674" s="90" t="s">
        <v>798</v>
      </c>
      <c r="H4674" s="90" t="s">
        <v>5996</v>
      </c>
      <c r="I4674" s="91" t="s">
        <v>798</v>
      </c>
      <c r="J4674" s="90" t="s">
        <v>3609</v>
      </c>
      <c r="L4674" s="75" t="s">
        <v>53</v>
      </c>
      <c r="M4674" s="76" t="s">
        <v>5997</v>
      </c>
      <c r="N4674" s="76" t="s">
        <v>798</v>
      </c>
      <c r="O4674" s="93" t="s">
        <v>98</v>
      </c>
      <c r="S4674" s="101" t="s">
        <v>5998</v>
      </c>
      <c r="V4674" s="101" t="s">
        <v>5998</v>
      </c>
      <c r="Y4674" s="76" t="s">
        <v>80</v>
      </c>
      <c r="AB4674" s="75" t="s">
        <v>58</v>
      </c>
      <c r="AC4674" s="75" t="s">
        <v>59</v>
      </c>
      <c r="AE4674" s="76">
        <v>3</v>
      </c>
      <c r="AG4674" s="77">
        <v>111058</v>
      </c>
      <c r="AH4674" s="77">
        <v>333174</v>
      </c>
      <c r="AI4674" s="94"/>
      <c r="AK4674" s="77"/>
      <c r="AL4674" s="75">
        <v>8</v>
      </c>
      <c r="AM4674" s="76"/>
      <c r="AN4674" s="77">
        <v>26654</v>
      </c>
      <c r="AO4674" s="99" t="s">
        <v>60</v>
      </c>
      <c r="AQ4674" s="75" t="s">
        <v>61</v>
      </c>
      <c r="AR4674" s="75" t="s">
        <v>62</v>
      </c>
      <c r="AS4674" s="75" t="s">
        <v>63</v>
      </c>
    </row>
    <row r="4675" spans="3:45">
      <c r="C4675" s="17" t="str">
        <f>VLOOKUP(O4675,'[1]mã đối tượng'!$C:$F,4,0)</f>
        <v>B</v>
      </c>
      <c r="D4675" s="75" t="s">
        <v>48</v>
      </c>
      <c r="E4675" s="75" t="s">
        <v>49</v>
      </c>
      <c r="F4675" s="91" t="s">
        <v>798</v>
      </c>
      <c r="G4675" s="90" t="s">
        <v>798</v>
      </c>
      <c r="H4675" s="90" t="s">
        <v>5996</v>
      </c>
      <c r="I4675" s="91" t="s">
        <v>798</v>
      </c>
      <c r="J4675" s="90" t="s">
        <v>3609</v>
      </c>
      <c r="L4675" s="75" t="s">
        <v>53</v>
      </c>
      <c r="M4675" s="76" t="s">
        <v>5997</v>
      </c>
      <c r="N4675" s="76" t="s">
        <v>798</v>
      </c>
      <c r="O4675" s="93" t="s">
        <v>98</v>
      </c>
      <c r="S4675" s="101" t="s">
        <v>5998</v>
      </c>
      <c r="V4675" s="101" t="s">
        <v>5998</v>
      </c>
      <c r="Y4675" s="76" t="s">
        <v>57</v>
      </c>
      <c r="AB4675" s="75" t="s">
        <v>58</v>
      </c>
      <c r="AC4675" s="75" t="s">
        <v>59</v>
      </c>
      <c r="AE4675" s="76">
        <v>1</v>
      </c>
      <c r="AG4675" s="77">
        <v>55595</v>
      </c>
      <c r="AH4675" s="77">
        <v>55595</v>
      </c>
      <c r="AI4675" s="94"/>
      <c r="AK4675" s="77"/>
      <c r="AL4675" s="75">
        <v>8</v>
      </c>
      <c r="AM4675" s="76"/>
      <c r="AN4675" s="77">
        <v>4448</v>
      </c>
      <c r="AO4675" s="99" t="s">
        <v>60</v>
      </c>
      <c r="AQ4675" s="75" t="s">
        <v>61</v>
      </c>
      <c r="AR4675" s="75" t="s">
        <v>62</v>
      </c>
      <c r="AS4675" s="75" t="s">
        <v>63</v>
      </c>
    </row>
    <row r="4676" spans="3:45">
      <c r="C4676" s="17" t="str">
        <f>VLOOKUP(O4676,'[1]mã đối tượng'!$C:$F,4,0)</f>
        <v>B</v>
      </c>
      <c r="D4676" s="75" t="s">
        <v>48</v>
      </c>
      <c r="E4676" s="75" t="s">
        <v>49</v>
      </c>
      <c r="F4676" s="91" t="s">
        <v>798</v>
      </c>
      <c r="G4676" s="90" t="s">
        <v>798</v>
      </c>
      <c r="H4676" s="90" t="s">
        <v>5999</v>
      </c>
      <c r="I4676" s="91" t="s">
        <v>798</v>
      </c>
      <c r="J4676" s="90" t="s">
        <v>3610</v>
      </c>
      <c r="L4676" s="75" t="s">
        <v>53</v>
      </c>
      <c r="M4676" s="76" t="s">
        <v>6000</v>
      </c>
      <c r="N4676" s="76" t="s">
        <v>798</v>
      </c>
      <c r="O4676" s="93" t="s">
        <v>98</v>
      </c>
      <c r="S4676" s="101" t="s">
        <v>6001</v>
      </c>
      <c r="V4676" s="101" t="s">
        <v>6001</v>
      </c>
      <c r="Y4676" s="76" t="s">
        <v>77</v>
      </c>
      <c r="AB4676" s="75" t="s">
        <v>58</v>
      </c>
      <c r="AC4676" s="75" t="s">
        <v>59</v>
      </c>
      <c r="AE4676" s="76">
        <v>2</v>
      </c>
      <c r="AG4676" s="77">
        <v>70950</v>
      </c>
      <c r="AH4676" s="77">
        <v>141900</v>
      </c>
      <c r="AI4676" s="94"/>
      <c r="AK4676" s="77"/>
      <c r="AL4676" s="75">
        <v>8</v>
      </c>
      <c r="AM4676" s="76"/>
      <c r="AN4676" s="77">
        <v>11352</v>
      </c>
      <c r="AO4676" s="99" t="s">
        <v>60</v>
      </c>
      <c r="AQ4676" s="75" t="s">
        <v>61</v>
      </c>
      <c r="AR4676" s="75" t="s">
        <v>62</v>
      </c>
      <c r="AS4676" s="75" t="s">
        <v>63</v>
      </c>
    </row>
    <row r="4677" spans="3:45">
      <c r="C4677" s="17" t="str">
        <f>VLOOKUP(O4677,'[1]mã đối tượng'!$C:$F,4,0)</f>
        <v>B</v>
      </c>
      <c r="D4677" s="75" t="s">
        <v>48</v>
      </c>
      <c r="E4677" s="75" t="s">
        <v>49</v>
      </c>
      <c r="F4677" s="91" t="s">
        <v>798</v>
      </c>
      <c r="G4677" s="90" t="s">
        <v>798</v>
      </c>
      <c r="H4677" s="90" t="s">
        <v>5999</v>
      </c>
      <c r="I4677" s="91" t="s">
        <v>798</v>
      </c>
      <c r="J4677" s="90" t="s">
        <v>3610</v>
      </c>
      <c r="L4677" s="75" t="s">
        <v>53</v>
      </c>
      <c r="M4677" s="76" t="s">
        <v>6000</v>
      </c>
      <c r="N4677" s="76" t="s">
        <v>798</v>
      </c>
      <c r="O4677" s="93" t="s">
        <v>98</v>
      </c>
      <c r="S4677" s="101" t="s">
        <v>6001</v>
      </c>
      <c r="V4677" s="101" t="s">
        <v>6001</v>
      </c>
      <c r="Y4677" s="76" t="s">
        <v>78</v>
      </c>
      <c r="AB4677" s="75" t="s">
        <v>58</v>
      </c>
      <c r="AC4677" s="75" t="s">
        <v>59</v>
      </c>
      <c r="AE4677" s="76">
        <v>1</v>
      </c>
      <c r="AG4677" s="77">
        <v>46000</v>
      </c>
      <c r="AH4677" s="77">
        <v>46000</v>
      </c>
      <c r="AI4677" s="94"/>
      <c r="AK4677" s="77"/>
      <c r="AL4677" s="75">
        <v>8</v>
      </c>
      <c r="AM4677" s="76"/>
      <c r="AN4677" s="77">
        <v>3680</v>
      </c>
      <c r="AO4677" s="99" t="s">
        <v>60</v>
      </c>
      <c r="AQ4677" s="75" t="s">
        <v>61</v>
      </c>
      <c r="AR4677" s="75" t="s">
        <v>62</v>
      </c>
      <c r="AS4677" s="75" t="s">
        <v>63</v>
      </c>
    </row>
    <row r="4678" spans="3:45">
      <c r="C4678" s="17" t="str">
        <f>VLOOKUP(O4678,'[1]mã đối tượng'!$C:$F,4,0)</f>
        <v>B</v>
      </c>
      <c r="D4678" s="75" t="s">
        <v>48</v>
      </c>
      <c r="E4678" s="75" t="s">
        <v>49</v>
      </c>
      <c r="F4678" s="91" t="s">
        <v>798</v>
      </c>
      <c r="G4678" s="90" t="s">
        <v>798</v>
      </c>
      <c r="H4678" s="90" t="s">
        <v>5999</v>
      </c>
      <c r="I4678" s="91" t="s">
        <v>798</v>
      </c>
      <c r="J4678" s="90" t="s">
        <v>3610</v>
      </c>
      <c r="L4678" s="75" t="s">
        <v>53</v>
      </c>
      <c r="M4678" s="76" t="s">
        <v>6000</v>
      </c>
      <c r="N4678" s="76" t="s">
        <v>798</v>
      </c>
      <c r="O4678" s="93" t="s">
        <v>98</v>
      </c>
      <c r="S4678" s="101" t="s">
        <v>6001</v>
      </c>
      <c r="V4678" s="101" t="s">
        <v>6001</v>
      </c>
      <c r="Y4678" s="76" t="s">
        <v>57</v>
      </c>
      <c r="AB4678" s="75" t="s">
        <v>58</v>
      </c>
      <c r="AC4678" s="75" t="s">
        <v>59</v>
      </c>
      <c r="AE4678" s="76">
        <v>1</v>
      </c>
      <c r="AG4678" s="77">
        <v>55595</v>
      </c>
      <c r="AH4678" s="77">
        <v>55595</v>
      </c>
      <c r="AI4678" s="94"/>
      <c r="AK4678" s="77"/>
      <c r="AL4678" s="75">
        <v>8</v>
      </c>
      <c r="AM4678" s="76"/>
      <c r="AN4678" s="77">
        <v>4448</v>
      </c>
      <c r="AO4678" s="99" t="s">
        <v>60</v>
      </c>
      <c r="AQ4678" s="75" t="s">
        <v>61</v>
      </c>
      <c r="AR4678" s="75" t="s">
        <v>62</v>
      </c>
      <c r="AS4678" s="75" t="s">
        <v>63</v>
      </c>
    </row>
    <row r="4679" spans="3:45">
      <c r="C4679" s="17" t="str">
        <f>VLOOKUP(O4679,'[1]mã đối tượng'!$C:$F,4,0)</f>
        <v>B</v>
      </c>
      <c r="D4679" s="75" t="s">
        <v>48</v>
      </c>
      <c r="E4679" s="75" t="s">
        <v>49</v>
      </c>
      <c r="F4679" s="91" t="s">
        <v>798</v>
      </c>
      <c r="G4679" s="90" t="s">
        <v>798</v>
      </c>
      <c r="H4679" s="90" t="s">
        <v>5999</v>
      </c>
      <c r="I4679" s="91" t="s">
        <v>798</v>
      </c>
      <c r="J4679" s="90" t="s">
        <v>3610</v>
      </c>
      <c r="L4679" s="75" t="s">
        <v>53</v>
      </c>
      <c r="M4679" s="76" t="s">
        <v>6000</v>
      </c>
      <c r="N4679" s="76" t="s">
        <v>798</v>
      </c>
      <c r="O4679" s="93" t="s">
        <v>98</v>
      </c>
      <c r="S4679" s="101" t="s">
        <v>6001</v>
      </c>
      <c r="V4679" s="101" t="s">
        <v>6001</v>
      </c>
      <c r="Y4679" s="76" t="s">
        <v>117</v>
      </c>
      <c r="AB4679" s="75" t="s">
        <v>58</v>
      </c>
      <c r="AC4679" s="75" t="s">
        <v>59</v>
      </c>
      <c r="AE4679" s="76">
        <v>4</v>
      </c>
      <c r="AG4679" s="77">
        <v>74250</v>
      </c>
      <c r="AH4679" s="77">
        <v>297000</v>
      </c>
      <c r="AI4679" s="94"/>
      <c r="AK4679" s="77"/>
      <c r="AL4679" s="75">
        <v>8</v>
      </c>
      <c r="AM4679" s="76"/>
      <c r="AN4679" s="77">
        <v>23760</v>
      </c>
      <c r="AO4679" s="99" t="s">
        <v>60</v>
      </c>
      <c r="AQ4679" s="75" t="s">
        <v>61</v>
      </c>
      <c r="AR4679" s="75" t="s">
        <v>62</v>
      </c>
      <c r="AS4679" s="75" t="s">
        <v>63</v>
      </c>
    </row>
    <row r="4680" spans="3:45">
      <c r="C4680" s="17" t="str">
        <f>VLOOKUP(O4680,'[1]mã đối tượng'!$C:$F,4,0)</f>
        <v>B</v>
      </c>
      <c r="D4680" s="75" t="s">
        <v>48</v>
      </c>
      <c r="E4680" s="75" t="s">
        <v>49</v>
      </c>
      <c r="F4680" s="91" t="s">
        <v>798</v>
      </c>
      <c r="G4680" s="90" t="s">
        <v>798</v>
      </c>
      <c r="H4680" s="90" t="s">
        <v>6002</v>
      </c>
      <c r="I4680" s="91" t="s">
        <v>798</v>
      </c>
      <c r="J4680" s="90" t="s">
        <v>3611</v>
      </c>
      <c r="L4680" s="75" t="s">
        <v>53</v>
      </c>
      <c r="M4680" s="76" t="s">
        <v>6003</v>
      </c>
      <c r="N4680" s="76" t="s">
        <v>798</v>
      </c>
      <c r="O4680" s="93" t="s">
        <v>98</v>
      </c>
      <c r="S4680" s="101" t="s">
        <v>6001</v>
      </c>
      <c r="V4680" s="101" t="s">
        <v>6001</v>
      </c>
      <c r="Y4680" s="76" t="s">
        <v>57</v>
      </c>
      <c r="AB4680" s="75" t="s">
        <v>58</v>
      </c>
      <c r="AC4680" s="75" t="s">
        <v>59</v>
      </c>
      <c r="AE4680" s="76">
        <v>2</v>
      </c>
      <c r="AG4680" s="77">
        <v>55595</v>
      </c>
      <c r="AH4680" s="77">
        <v>111190</v>
      </c>
      <c r="AI4680" s="94"/>
      <c r="AK4680" s="77"/>
      <c r="AL4680" s="75">
        <v>8</v>
      </c>
      <c r="AM4680" s="76"/>
      <c r="AN4680" s="77">
        <v>8896</v>
      </c>
      <c r="AO4680" s="99" t="s">
        <v>60</v>
      </c>
      <c r="AQ4680" s="75" t="s">
        <v>61</v>
      </c>
      <c r="AR4680" s="75" t="s">
        <v>62</v>
      </c>
      <c r="AS4680" s="75" t="s">
        <v>63</v>
      </c>
    </row>
    <row r="4681" spans="3:45">
      <c r="C4681" s="17" t="str">
        <f>VLOOKUP(O4681,'[1]mã đối tượng'!$C:$F,4,0)</f>
        <v>B</v>
      </c>
      <c r="D4681" s="75" t="s">
        <v>48</v>
      </c>
      <c r="E4681" s="75" t="s">
        <v>49</v>
      </c>
      <c r="F4681" s="91" t="s">
        <v>798</v>
      </c>
      <c r="G4681" s="90" t="s">
        <v>798</v>
      </c>
      <c r="H4681" s="90" t="s">
        <v>6002</v>
      </c>
      <c r="I4681" s="91" t="s">
        <v>798</v>
      </c>
      <c r="J4681" s="90" t="s">
        <v>3611</v>
      </c>
      <c r="L4681" s="75" t="s">
        <v>53</v>
      </c>
      <c r="M4681" s="76" t="s">
        <v>6003</v>
      </c>
      <c r="N4681" s="76" t="s">
        <v>798</v>
      </c>
      <c r="O4681" s="93" t="s">
        <v>98</v>
      </c>
      <c r="S4681" s="101" t="s">
        <v>6001</v>
      </c>
      <c r="V4681" s="101" t="s">
        <v>6001</v>
      </c>
      <c r="Y4681" s="76" t="s">
        <v>94</v>
      </c>
      <c r="AB4681" s="75" t="s">
        <v>58</v>
      </c>
      <c r="AC4681" s="75" t="s">
        <v>59</v>
      </c>
      <c r="AE4681" s="76">
        <v>1</v>
      </c>
      <c r="AG4681" s="77">
        <v>73431</v>
      </c>
      <c r="AH4681" s="77">
        <v>73431</v>
      </c>
      <c r="AI4681" s="94"/>
      <c r="AK4681" s="77"/>
      <c r="AL4681" s="75">
        <v>8</v>
      </c>
      <c r="AM4681" s="76"/>
      <c r="AN4681" s="77">
        <v>5874</v>
      </c>
      <c r="AO4681" s="99" t="s">
        <v>60</v>
      </c>
      <c r="AQ4681" s="75" t="s">
        <v>61</v>
      </c>
      <c r="AR4681" s="75" t="s">
        <v>62</v>
      </c>
      <c r="AS4681" s="75" t="s">
        <v>63</v>
      </c>
    </row>
    <row r="4682" spans="3:45">
      <c r="C4682" s="17" t="str">
        <f>VLOOKUP(O4682,'[1]mã đối tượng'!$C:$F,4,0)</f>
        <v>B</v>
      </c>
      <c r="D4682" s="75" t="s">
        <v>48</v>
      </c>
      <c r="E4682" s="75" t="s">
        <v>49</v>
      </c>
      <c r="F4682" s="91" t="s">
        <v>798</v>
      </c>
      <c r="G4682" s="90" t="s">
        <v>798</v>
      </c>
      <c r="H4682" s="90" t="s">
        <v>6004</v>
      </c>
      <c r="I4682" s="91" t="s">
        <v>798</v>
      </c>
      <c r="J4682" s="90" t="s">
        <v>3612</v>
      </c>
      <c r="L4682" s="75" t="s">
        <v>53</v>
      </c>
      <c r="M4682" s="76" t="s">
        <v>6005</v>
      </c>
      <c r="N4682" s="76" t="s">
        <v>798</v>
      </c>
      <c r="O4682" s="93" t="s">
        <v>133</v>
      </c>
      <c r="S4682" s="101" t="s">
        <v>6006</v>
      </c>
      <c r="V4682" s="101" t="s">
        <v>6006</v>
      </c>
      <c r="Y4682" s="76" t="s">
        <v>80</v>
      </c>
      <c r="AB4682" s="75" t="s">
        <v>58</v>
      </c>
      <c r="AC4682" s="75" t="s">
        <v>59</v>
      </c>
      <c r="AE4682" s="76">
        <v>3</v>
      </c>
      <c r="AG4682" s="77">
        <v>111058</v>
      </c>
      <c r="AH4682" s="77">
        <v>333174</v>
      </c>
      <c r="AI4682" s="94"/>
      <c r="AK4682" s="77"/>
      <c r="AL4682" s="75">
        <v>8</v>
      </c>
      <c r="AM4682" s="76"/>
      <c r="AN4682" s="77">
        <v>26654</v>
      </c>
      <c r="AO4682" s="99" t="s">
        <v>60</v>
      </c>
      <c r="AQ4682" s="75" t="s">
        <v>61</v>
      </c>
      <c r="AR4682" s="75" t="s">
        <v>62</v>
      </c>
      <c r="AS4682" s="75" t="s">
        <v>63</v>
      </c>
    </row>
    <row r="4683" spans="3:45">
      <c r="C4683" s="17" t="str">
        <f>VLOOKUP(O4683,'[1]mã đối tượng'!$C:$F,4,0)</f>
        <v>B</v>
      </c>
      <c r="D4683" s="75" t="s">
        <v>48</v>
      </c>
      <c r="E4683" s="75" t="s">
        <v>49</v>
      </c>
      <c r="F4683" s="91" t="s">
        <v>798</v>
      </c>
      <c r="G4683" s="90" t="s">
        <v>798</v>
      </c>
      <c r="H4683" s="90" t="s">
        <v>6004</v>
      </c>
      <c r="I4683" s="91" t="s">
        <v>798</v>
      </c>
      <c r="J4683" s="90" t="s">
        <v>3612</v>
      </c>
      <c r="L4683" s="75" t="s">
        <v>53</v>
      </c>
      <c r="M4683" s="76" t="s">
        <v>6005</v>
      </c>
      <c r="N4683" s="76" t="s">
        <v>798</v>
      </c>
      <c r="O4683" s="93" t="s">
        <v>133</v>
      </c>
      <c r="S4683" s="101" t="s">
        <v>6006</v>
      </c>
      <c r="V4683" s="101" t="s">
        <v>6006</v>
      </c>
      <c r="Y4683" s="76" t="s">
        <v>78</v>
      </c>
      <c r="AB4683" s="75" t="s">
        <v>58</v>
      </c>
      <c r="AC4683" s="75" t="s">
        <v>59</v>
      </c>
      <c r="AE4683" s="76">
        <v>1</v>
      </c>
      <c r="AG4683" s="77">
        <v>46000</v>
      </c>
      <c r="AH4683" s="77">
        <v>46000</v>
      </c>
      <c r="AI4683" s="94"/>
      <c r="AK4683" s="77"/>
      <c r="AL4683" s="75">
        <v>8</v>
      </c>
      <c r="AM4683" s="76"/>
      <c r="AN4683" s="77">
        <v>3680</v>
      </c>
      <c r="AO4683" s="99" t="s">
        <v>60</v>
      </c>
      <c r="AQ4683" s="75" t="s">
        <v>61</v>
      </c>
      <c r="AR4683" s="75" t="s">
        <v>62</v>
      </c>
      <c r="AS4683" s="75" t="s">
        <v>63</v>
      </c>
    </row>
    <row r="4684" spans="3:45">
      <c r="C4684" s="17" t="str">
        <f>VLOOKUP(O4684,'[1]mã đối tượng'!$C:$F,4,0)</f>
        <v>B</v>
      </c>
      <c r="D4684" s="75" t="s">
        <v>48</v>
      </c>
      <c r="E4684" s="75" t="s">
        <v>49</v>
      </c>
      <c r="F4684" s="91" t="s">
        <v>798</v>
      </c>
      <c r="G4684" s="90" t="s">
        <v>798</v>
      </c>
      <c r="H4684" s="90" t="s">
        <v>6007</v>
      </c>
      <c r="I4684" s="91" t="s">
        <v>798</v>
      </c>
      <c r="J4684" s="90" t="s">
        <v>3613</v>
      </c>
      <c r="L4684" s="75" t="s">
        <v>53</v>
      </c>
      <c r="M4684" s="76" t="s">
        <v>6008</v>
      </c>
      <c r="N4684" s="76" t="s">
        <v>798</v>
      </c>
      <c r="O4684" s="93" t="s">
        <v>133</v>
      </c>
      <c r="S4684" s="101" t="s">
        <v>6009</v>
      </c>
      <c r="V4684" s="101" t="s">
        <v>6009</v>
      </c>
      <c r="Y4684" s="76" t="s">
        <v>80</v>
      </c>
      <c r="AB4684" s="75" t="s">
        <v>58</v>
      </c>
      <c r="AC4684" s="75" t="s">
        <v>59</v>
      </c>
      <c r="AE4684" s="76">
        <v>2</v>
      </c>
      <c r="AG4684" s="77">
        <v>111058</v>
      </c>
      <c r="AH4684" s="77">
        <v>222116</v>
      </c>
      <c r="AI4684" s="94"/>
      <c r="AK4684" s="77"/>
      <c r="AL4684" s="75">
        <v>8</v>
      </c>
      <c r="AM4684" s="76"/>
      <c r="AN4684" s="77">
        <v>17769</v>
      </c>
      <c r="AO4684" s="99" t="s">
        <v>60</v>
      </c>
      <c r="AQ4684" s="75" t="s">
        <v>61</v>
      </c>
      <c r="AR4684" s="75" t="s">
        <v>62</v>
      </c>
      <c r="AS4684" s="75" t="s">
        <v>63</v>
      </c>
    </row>
    <row r="4685" spans="3:45">
      <c r="C4685" s="17" t="str">
        <f>VLOOKUP(O4685,'[1]mã đối tượng'!$C:$F,4,0)</f>
        <v>B</v>
      </c>
      <c r="D4685" s="75" t="s">
        <v>48</v>
      </c>
      <c r="E4685" s="75" t="s">
        <v>49</v>
      </c>
      <c r="F4685" s="91" t="s">
        <v>798</v>
      </c>
      <c r="G4685" s="90" t="s">
        <v>798</v>
      </c>
      <c r="H4685" s="90" t="s">
        <v>6007</v>
      </c>
      <c r="I4685" s="91" t="s">
        <v>798</v>
      </c>
      <c r="J4685" s="90" t="s">
        <v>3613</v>
      </c>
      <c r="L4685" s="75" t="s">
        <v>53</v>
      </c>
      <c r="M4685" s="76" t="s">
        <v>6008</v>
      </c>
      <c r="N4685" s="76" t="s">
        <v>798</v>
      </c>
      <c r="O4685" s="93" t="s">
        <v>133</v>
      </c>
      <c r="S4685" s="101" t="s">
        <v>6009</v>
      </c>
      <c r="V4685" s="101" t="s">
        <v>6009</v>
      </c>
      <c r="Y4685" s="76" t="s">
        <v>79</v>
      </c>
      <c r="AB4685" s="75" t="s">
        <v>58</v>
      </c>
      <c r="AC4685" s="75" t="s">
        <v>59</v>
      </c>
      <c r="AE4685" s="76">
        <v>1</v>
      </c>
      <c r="AG4685" s="77">
        <v>50182</v>
      </c>
      <c r="AH4685" s="77">
        <v>50182</v>
      </c>
      <c r="AI4685" s="94"/>
      <c r="AK4685" s="77"/>
      <c r="AL4685" s="75">
        <v>8</v>
      </c>
      <c r="AM4685" s="76"/>
      <c r="AN4685" s="77">
        <v>4015</v>
      </c>
      <c r="AO4685" s="99" t="s">
        <v>60</v>
      </c>
      <c r="AQ4685" s="75" t="s">
        <v>61</v>
      </c>
      <c r="AR4685" s="75" t="s">
        <v>62</v>
      </c>
      <c r="AS4685" s="75" t="s">
        <v>63</v>
      </c>
    </row>
    <row r="4686" spans="3:45">
      <c r="C4686" s="17" t="str">
        <f>VLOOKUP(O4686,'[1]mã đối tượng'!$C:$F,4,0)</f>
        <v>B</v>
      </c>
      <c r="D4686" s="75" t="s">
        <v>48</v>
      </c>
      <c r="E4686" s="75" t="s">
        <v>49</v>
      </c>
      <c r="F4686" s="91" t="s">
        <v>798</v>
      </c>
      <c r="G4686" s="90" t="s">
        <v>798</v>
      </c>
      <c r="H4686" s="90" t="s">
        <v>6007</v>
      </c>
      <c r="I4686" s="91" t="s">
        <v>798</v>
      </c>
      <c r="J4686" s="90" t="s">
        <v>3613</v>
      </c>
      <c r="L4686" s="75" t="s">
        <v>53</v>
      </c>
      <c r="M4686" s="76" t="s">
        <v>6008</v>
      </c>
      <c r="N4686" s="76" t="s">
        <v>798</v>
      </c>
      <c r="O4686" s="93" t="s">
        <v>133</v>
      </c>
      <c r="S4686" s="101" t="s">
        <v>6009</v>
      </c>
      <c r="V4686" s="101" t="s">
        <v>6009</v>
      </c>
      <c r="Y4686" s="76" t="s">
        <v>57</v>
      </c>
      <c r="AB4686" s="75" t="s">
        <v>58</v>
      </c>
      <c r="AC4686" s="75" t="s">
        <v>59</v>
      </c>
      <c r="AE4686" s="76">
        <v>3</v>
      </c>
      <c r="AG4686" s="77">
        <v>55595</v>
      </c>
      <c r="AH4686" s="77">
        <v>166785</v>
      </c>
      <c r="AI4686" s="94"/>
      <c r="AK4686" s="77"/>
      <c r="AL4686" s="75">
        <v>8</v>
      </c>
      <c r="AM4686" s="76"/>
      <c r="AN4686" s="77">
        <v>13343</v>
      </c>
      <c r="AO4686" s="99" t="s">
        <v>60</v>
      </c>
      <c r="AQ4686" s="75" t="s">
        <v>61</v>
      </c>
      <c r="AR4686" s="75" t="s">
        <v>62</v>
      </c>
      <c r="AS4686" s="75" t="s">
        <v>63</v>
      </c>
    </row>
    <row r="4687" spans="3:45">
      <c r="C4687" s="17" t="str">
        <f>VLOOKUP(O4687,'[1]mã đối tượng'!$C:$F,4,0)</f>
        <v>B</v>
      </c>
      <c r="D4687" s="75" t="s">
        <v>48</v>
      </c>
      <c r="E4687" s="75" t="s">
        <v>49</v>
      </c>
      <c r="F4687" s="91" t="s">
        <v>798</v>
      </c>
      <c r="G4687" s="90" t="s">
        <v>798</v>
      </c>
      <c r="H4687" s="90" t="s">
        <v>6010</v>
      </c>
      <c r="I4687" s="91" t="s">
        <v>798</v>
      </c>
      <c r="J4687" s="90" t="s">
        <v>3614</v>
      </c>
      <c r="L4687" s="75" t="s">
        <v>53</v>
      </c>
      <c r="M4687" s="76" t="s">
        <v>6011</v>
      </c>
      <c r="N4687" s="76" t="s">
        <v>798</v>
      </c>
      <c r="O4687" s="93" t="s">
        <v>133</v>
      </c>
      <c r="S4687" s="101" t="s">
        <v>6012</v>
      </c>
      <c r="V4687" s="101" t="s">
        <v>6012</v>
      </c>
      <c r="Y4687" s="76" t="s">
        <v>57</v>
      </c>
      <c r="AB4687" s="75" t="s">
        <v>58</v>
      </c>
      <c r="AC4687" s="75" t="s">
        <v>59</v>
      </c>
      <c r="AE4687" s="76">
        <v>2</v>
      </c>
      <c r="AG4687" s="77">
        <v>55595</v>
      </c>
      <c r="AH4687" s="77">
        <v>111190</v>
      </c>
      <c r="AI4687" s="94"/>
      <c r="AK4687" s="77"/>
      <c r="AL4687" s="75">
        <v>8</v>
      </c>
      <c r="AM4687" s="76"/>
      <c r="AN4687" s="77">
        <v>8896</v>
      </c>
      <c r="AO4687" s="99" t="s">
        <v>60</v>
      </c>
      <c r="AQ4687" s="75" t="s">
        <v>61</v>
      </c>
      <c r="AR4687" s="75" t="s">
        <v>62</v>
      </c>
      <c r="AS4687" s="75" t="s">
        <v>63</v>
      </c>
    </row>
    <row r="4688" spans="3:45">
      <c r="C4688" s="17" t="str">
        <f>VLOOKUP(O4688,'[1]mã đối tượng'!$C:$F,4,0)</f>
        <v>B</v>
      </c>
      <c r="D4688" s="75" t="s">
        <v>48</v>
      </c>
      <c r="E4688" s="75" t="s">
        <v>49</v>
      </c>
      <c r="F4688" s="91" t="s">
        <v>798</v>
      </c>
      <c r="G4688" s="90" t="s">
        <v>798</v>
      </c>
      <c r="H4688" s="90" t="s">
        <v>6010</v>
      </c>
      <c r="I4688" s="91" t="s">
        <v>798</v>
      </c>
      <c r="J4688" s="90" t="s">
        <v>3614</v>
      </c>
      <c r="L4688" s="75" t="s">
        <v>53</v>
      </c>
      <c r="M4688" s="76" t="s">
        <v>6011</v>
      </c>
      <c r="N4688" s="76" t="s">
        <v>798</v>
      </c>
      <c r="O4688" s="93" t="s">
        <v>133</v>
      </c>
      <c r="S4688" s="101" t="s">
        <v>6012</v>
      </c>
      <c r="V4688" s="101" t="s">
        <v>6012</v>
      </c>
      <c r="Y4688" s="76" t="s">
        <v>79</v>
      </c>
      <c r="AB4688" s="75" t="s">
        <v>58</v>
      </c>
      <c r="AC4688" s="75" t="s">
        <v>59</v>
      </c>
      <c r="AE4688" s="76">
        <v>2</v>
      </c>
      <c r="AG4688" s="77">
        <v>50182</v>
      </c>
      <c r="AH4688" s="77">
        <v>100364</v>
      </c>
      <c r="AI4688" s="94"/>
      <c r="AK4688" s="77"/>
      <c r="AL4688" s="75">
        <v>8</v>
      </c>
      <c r="AM4688" s="76"/>
      <c r="AN4688" s="77">
        <v>8029</v>
      </c>
      <c r="AO4688" s="99" t="s">
        <v>60</v>
      </c>
      <c r="AQ4688" s="75" t="s">
        <v>61</v>
      </c>
      <c r="AR4688" s="75" t="s">
        <v>62</v>
      </c>
      <c r="AS4688" s="75" t="s">
        <v>63</v>
      </c>
    </row>
    <row r="4689" spans="3:45">
      <c r="C4689" s="17" t="str">
        <f>VLOOKUP(O4689,'[1]mã đối tượng'!$C:$F,4,0)</f>
        <v>B</v>
      </c>
      <c r="D4689" s="75" t="s">
        <v>48</v>
      </c>
      <c r="E4689" s="75" t="s">
        <v>49</v>
      </c>
      <c r="F4689" s="91" t="s">
        <v>798</v>
      </c>
      <c r="G4689" s="90" t="s">
        <v>798</v>
      </c>
      <c r="H4689" s="90" t="s">
        <v>6010</v>
      </c>
      <c r="I4689" s="91" t="s">
        <v>798</v>
      </c>
      <c r="J4689" s="90" t="s">
        <v>3614</v>
      </c>
      <c r="L4689" s="75" t="s">
        <v>53</v>
      </c>
      <c r="M4689" s="76" t="s">
        <v>6011</v>
      </c>
      <c r="N4689" s="76" t="s">
        <v>798</v>
      </c>
      <c r="O4689" s="93" t="s">
        <v>133</v>
      </c>
      <c r="S4689" s="101" t="s">
        <v>6012</v>
      </c>
      <c r="V4689" s="101" t="s">
        <v>6012</v>
      </c>
      <c r="Y4689" s="76" t="s">
        <v>94</v>
      </c>
      <c r="AB4689" s="75" t="s">
        <v>58</v>
      </c>
      <c r="AC4689" s="75" t="s">
        <v>59</v>
      </c>
      <c r="AE4689" s="76">
        <v>1</v>
      </c>
      <c r="AG4689" s="77">
        <v>73431</v>
      </c>
      <c r="AH4689" s="77">
        <v>73431</v>
      </c>
      <c r="AI4689" s="94"/>
      <c r="AK4689" s="77"/>
      <c r="AL4689" s="75">
        <v>8</v>
      </c>
      <c r="AM4689" s="76"/>
      <c r="AN4689" s="77">
        <v>5874</v>
      </c>
      <c r="AO4689" s="99" t="s">
        <v>60</v>
      </c>
      <c r="AQ4689" s="75" t="s">
        <v>61</v>
      </c>
      <c r="AR4689" s="75" t="s">
        <v>62</v>
      </c>
      <c r="AS4689" s="75" t="s">
        <v>63</v>
      </c>
    </row>
    <row r="4690" spans="3:45">
      <c r="C4690" s="17" t="str">
        <f>VLOOKUP(O4690,'[1]mã đối tượng'!$C:$F,4,0)</f>
        <v>B</v>
      </c>
      <c r="D4690" s="75" t="s">
        <v>48</v>
      </c>
      <c r="E4690" s="75" t="s">
        <v>49</v>
      </c>
      <c r="F4690" s="91" t="s">
        <v>798</v>
      </c>
      <c r="G4690" s="90" t="s">
        <v>798</v>
      </c>
      <c r="H4690" s="90" t="s">
        <v>6013</v>
      </c>
      <c r="I4690" s="91" t="s">
        <v>798</v>
      </c>
      <c r="J4690" s="90" t="s">
        <v>3615</v>
      </c>
      <c r="L4690" s="75" t="s">
        <v>53</v>
      </c>
      <c r="M4690" s="76" t="s">
        <v>6014</v>
      </c>
      <c r="N4690" s="76" t="s">
        <v>798</v>
      </c>
      <c r="O4690" s="93" t="s">
        <v>133</v>
      </c>
      <c r="S4690" s="101" t="s">
        <v>6006</v>
      </c>
      <c r="V4690" s="101" t="s">
        <v>6006</v>
      </c>
      <c r="Y4690" s="76" t="s">
        <v>57</v>
      </c>
      <c r="AB4690" s="75" t="s">
        <v>58</v>
      </c>
      <c r="AC4690" s="75" t="s">
        <v>59</v>
      </c>
      <c r="AE4690" s="76">
        <v>2</v>
      </c>
      <c r="AG4690" s="77">
        <v>55595</v>
      </c>
      <c r="AH4690" s="77">
        <v>111190</v>
      </c>
      <c r="AI4690" s="94"/>
      <c r="AK4690" s="77"/>
      <c r="AL4690" s="75">
        <v>8</v>
      </c>
      <c r="AM4690" s="76"/>
      <c r="AN4690" s="77">
        <v>8895</v>
      </c>
      <c r="AO4690" s="99" t="s">
        <v>60</v>
      </c>
      <c r="AQ4690" s="75" t="s">
        <v>61</v>
      </c>
      <c r="AR4690" s="75" t="s">
        <v>62</v>
      </c>
      <c r="AS4690" s="75" t="s">
        <v>63</v>
      </c>
    </row>
    <row r="4691" spans="3:45">
      <c r="C4691" s="17" t="str">
        <f>VLOOKUP(O4691,'[1]mã đối tượng'!$C:$F,4,0)</f>
        <v>B</v>
      </c>
      <c r="D4691" s="75" t="s">
        <v>48</v>
      </c>
      <c r="E4691" s="75" t="s">
        <v>49</v>
      </c>
      <c r="F4691" s="91" t="s">
        <v>798</v>
      </c>
      <c r="G4691" s="90" t="s">
        <v>798</v>
      </c>
      <c r="H4691" s="90" t="s">
        <v>6013</v>
      </c>
      <c r="I4691" s="91" t="s">
        <v>798</v>
      </c>
      <c r="J4691" s="90" t="s">
        <v>3615</v>
      </c>
      <c r="L4691" s="75" t="s">
        <v>53</v>
      </c>
      <c r="M4691" s="76" t="s">
        <v>6014</v>
      </c>
      <c r="N4691" s="76" t="s">
        <v>798</v>
      </c>
      <c r="O4691" s="93" t="s">
        <v>133</v>
      </c>
      <c r="S4691" s="101" t="s">
        <v>6006</v>
      </c>
      <c r="V4691" s="101" t="s">
        <v>6006</v>
      </c>
      <c r="Y4691" s="76" t="s">
        <v>78</v>
      </c>
      <c r="AB4691" s="75" t="s">
        <v>58</v>
      </c>
      <c r="AC4691" s="75" t="s">
        <v>59</v>
      </c>
      <c r="AE4691" s="76">
        <v>1</v>
      </c>
      <c r="AG4691" s="77">
        <v>46000</v>
      </c>
      <c r="AH4691" s="77">
        <v>46000</v>
      </c>
      <c r="AI4691" s="94"/>
      <c r="AK4691" s="77"/>
      <c r="AL4691" s="75">
        <v>8</v>
      </c>
      <c r="AM4691" s="76"/>
      <c r="AN4691" s="77">
        <v>3680</v>
      </c>
      <c r="AO4691" s="99" t="s">
        <v>60</v>
      </c>
      <c r="AQ4691" s="75" t="s">
        <v>61</v>
      </c>
      <c r="AR4691" s="75" t="s">
        <v>62</v>
      </c>
      <c r="AS4691" s="75" t="s">
        <v>63</v>
      </c>
    </row>
    <row r="4692" spans="3:45">
      <c r="C4692" s="17" t="str">
        <f>VLOOKUP(O4692,'[1]mã đối tượng'!$C:$F,4,0)</f>
        <v>B</v>
      </c>
      <c r="D4692" s="75" t="s">
        <v>48</v>
      </c>
      <c r="E4692" s="75" t="s">
        <v>49</v>
      </c>
      <c r="F4692" s="91" t="s">
        <v>798</v>
      </c>
      <c r="G4692" s="90" t="s">
        <v>798</v>
      </c>
      <c r="H4692" s="90" t="s">
        <v>6015</v>
      </c>
      <c r="I4692" s="91" t="s">
        <v>798</v>
      </c>
      <c r="J4692" s="90" t="s">
        <v>3616</v>
      </c>
      <c r="L4692" s="75" t="s">
        <v>53</v>
      </c>
      <c r="M4692" s="76" t="s">
        <v>6016</v>
      </c>
      <c r="N4692" s="76" t="s">
        <v>798</v>
      </c>
      <c r="O4692" s="93" t="s">
        <v>55</v>
      </c>
      <c r="S4692" s="101" t="s">
        <v>6017</v>
      </c>
      <c r="V4692" s="101" t="s">
        <v>6017</v>
      </c>
      <c r="Y4692" s="76" t="s">
        <v>77</v>
      </c>
      <c r="AB4692" s="75" t="s">
        <v>58</v>
      </c>
      <c r="AC4692" s="75" t="s">
        <v>59</v>
      </c>
      <c r="AE4692" s="76">
        <v>1</v>
      </c>
      <c r="AG4692" s="77">
        <v>70950</v>
      </c>
      <c r="AH4692" s="77">
        <v>70950</v>
      </c>
      <c r="AI4692" s="94"/>
      <c r="AK4692" s="77"/>
      <c r="AL4692" s="75">
        <v>8</v>
      </c>
      <c r="AM4692" s="76"/>
      <c r="AN4692" s="77">
        <v>5676</v>
      </c>
      <c r="AO4692" s="99" t="s">
        <v>60</v>
      </c>
      <c r="AQ4692" s="75" t="s">
        <v>61</v>
      </c>
      <c r="AR4692" s="75" t="s">
        <v>62</v>
      </c>
      <c r="AS4692" s="75" t="s">
        <v>63</v>
      </c>
    </row>
    <row r="4693" spans="3:45">
      <c r="C4693" s="17" t="str">
        <f>VLOOKUP(O4693,'[1]mã đối tượng'!$C:$F,4,0)</f>
        <v>B</v>
      </c>
      <c r="D4693" s="75" t="s">
        <v>48</v>
      </c>
      <c r="E4693" s="75" t="s">
        <v>49</v>
      </c>
      <c r="F4693" s="91" t="s">
        <v>798</v>
      </c>
      <c r="G4693" s="90" t="s">
        <v>798</v>
      </c>
      <c r="H4693" s="90" t="s">
        <v>6018</v>
      </c>
      <c r="I4693" s="91" t="s">
        <v>798</v>
      </c>
      <c r="J4693" s="90" t="s">
        <v>3617</v>
      </c>
      <c r="L4693" s="75" t="s">
        <v>53</v>
      </c>
      <c r="M4693" s="76" t="s">
        <v>6019</v>
      </c>
      <c r="N4693" s="76" t="s">
        <v>798</v>
      </c>
      <c r="O4693" s="93" t="s">
        <v>166</v>
      </c>
      <c r="S4693" s="101" t="s">
        <v>6020</v>
      </c>
      <c r="V4693" s="101" t="s">
        <v>6020</v>
      </c>
      <c r="Y4693" s="76" t="s">
        <v>57</v>
      </c>
      <c r="AB4693" s="75" t="s">
        <v>58</v>
      </c>
      <c r="AC4693" s="75" t="s">
        <v>59</v>
      </c>
      <c r="AE4693" s="76">
        <v>1</v>
      </c>
      <c r="AG4693" s="77">
        <v>55595</v>
      </c>
      <c r="AH4693" s="77">
        <v>55595</v>
      </c>
      <c r="AI4693" s="94"/>
      <c r="AK4693" s="77"/>
      <c r="AL4693" s="75">
        <v>8</v>
      </c>
      <c r="AM4693" s="76"/>
      <c r="AN4693" s="77">
        <v>4448</v>
      </c>
      <c r="AO4693" s="99" t="s">
        <v>60</v>
      </c>
      <c r="AQ4693" s="75" t="s">
        <v>61</v>
      </c>
      <c r="AR4693" s="75" t="s">
        <v>62</v>
      </c>
      <c r="AS4693" s="75" t="s">
        <v>63</v>
      </c>
    </row>
    <row r="4694" spans="3:45">
      <c r="C4694" s="17" t="str">
        <f>VLOOKUP(O4694,'[1]mã đối tượng'!$C:$F,4,0)</f>
        <v>B</v>
      </c>
      <c r="D4694" s="75" t="s">
        <v>48</v>
      </c>
      <c r="E4694" s="75" t="s">
        <v>49</v>
      </c>
      <c r="F4694" s="91" t="s">
        <v>798</v>
      </c>
      <c r="G4694" s="90" t="s">
        <v>798</v>
      </c>
      <c r="H4694" s="90" t="s">
        <v>6018</v>
      </c>
      <c r="I4694" s="91" t="s">
        <v>798</v>
      </c>
      <c r="J4694" s="90" t="s">
        <v>3617</v>
      </c>
      <c r="L4694" s="75" t="s">
        <v>53</v>
      </c>
      <c r="M4694" s="76" t="s">
        <v>6019</v>
      </c>
      <c r="N4694" s="76" t="s">
        <v>798</v>
      </c>
      <c r="O4694" s="93" t="s">
        <v>166</v>
      </c>
      <c r="S4694" s="101" t="s">
        <v>6020</v>
      </c>
      <c r="V4694" s="101" t="s">
        <v>6020</v>
      </c>
      <c r="Y4694" s="76" t="s">
        <v>69</v>
      </c>
      <c r="AB4694" s="75" t="s">
        <v>58</v>
      </c>
      <c r="AC4694" s="75" t="s">
        <v>59</v>
      </c>
      <c r="AE4694" s="76">
        <v>2</v>
      </c>
      <c r="AG4694" s="77">
        <v>49500</v>
      </c>
      <c r="AH4694" s="77">
        <v>99000</v>
      </c>
      <c r="AI4694" s="94"/>
      <c r="AK4694" s="77"/>
      <c r="AL4694" s="75">
        <v>8</v>
      </c>
      <c r="AM4694" s="76"/>
      <c r="AN4694" s="77">
        <v>7920</v>
      </c>
      <c r="AO4694" s="99" t="s">
        <v>60</v>
      </c>
      <c r="AQ4694" s="75" t="s">
        <v>61</v>
      </c>
      <c r="AR4694" s="75" t="s">
        <v>62</v>
      </c>
      <c r="AS4694" s="75" t="s">
        <v>63</v>
      </c>
    </row>
    <row r="4695" spans="3:45">
      <c r="C4695" s="17" t="str">
        <f>VLOOKUP(O4695,'[1]mã đối tượng'!$C:$F,4,0)</f>
        <v>B</v>
      </c>
      <c r="D4695" s="75" t="s">
        <v>48</v>
      </c>
      <c r="E4695" s="75" t="s">
        <v>49</v>
      </c>
      <c r="F4695" s="91" t="s">
        <v>798</v>
      </c>
      <c r="G4695" s="90" t="s">
        <v>798</v>
      </c>
      <c r="H4695" s="90" t="s">
        <v>6021</v>
      </c>
      <c r="I4695" s="91" t="s">
        <v>798</v>
      </c>
      <c r="J4695" s="90" t="s">
        <v>3618</v>
      </c>
      <c r="L4695" s="75" t="s">
        <v>53</v>
      </c>
      <c r="M4695" s="76" t="s">
        <v>6022</v>
      </c>
      <c r="N4695" s="76" t="s">
        <v>798</v>
      </c>
      <c r="O4695" s="93" t="s">
        <v>245</v>
      </c>
      <c r="S4695" s="101" t="s">
        <v>5989</v>
      </c>
      <c r="V4695" s="101" t="s">
        <v>5989</v>
      </c>
      <c r="Y4695" s="76" t="s">
        <v>57</v>
      </c>
      <c r="AB4695" s="75" t="s">
        <v>58</v>
      </c>
      <c r="AC4695" s="75" t="s">
        <v>59</v>
      </c>
      <c r="AE4695" s="76">
        <v>3</v>
      </c>
      <c r="AG4695" s="77">
        <v>55595</v>
      </c>
      <c r="AH4695" s="77">
        <v>166785</v>
      </c>
      <c r="AI4695" s="94"/>
      <c r="AK4695" s="77"/>
      <c r="AL4695" s="75">
        <v>8</v>
      </c>
      <c r="AM4695" s="76"/>
      <c r="AN4695" s="77">
        <v>13343</v>
      </c>
      <c r="AO4695" s="99" t="s">
        <v>60</v>
      </c>
      <c r="AQ4695" s="75" t="s">
        <v>61</v>
      </c>
      <c r="AR4695" s="75" t="s">
        <v>62</v>
      </c>
      <c r="AS4695" s="75" t="s">
        <v>63</v>
      </c>
    </row>
    <row r="4696" spans="3:45">
      <c r="C4696" s="17" t="str">
        <f>VLOOKUP(O4696,'[1]mã đối tượng'!$C:$F,4,0)</f>
        <v>B</v>
      </c>
      <c r="D4696" s="75" t="s">
        <v>48</v>
      </c>
      <c r="E4696" s="75" t="s">
        <v>49</v>
      </c>
      <c r="F4696" s="91" t="s">
        <v>798</v>
      </c>
      <c r="G4696" s="90" t="s">
        <v>798</v>
      </c>
      <c r="H4696" s="90" t="s">
        <v>6023</v>
      </c>
      <c r="I4696" s="91" t="s">
        <v>798</v>
      </c>
      <c r="J4696" s="90" t="s">
        <v>3619</v>
      </c>
      <c r="L4696" s="75" t="s">
        <v>53</v>
      </c>
      <c r="M4696" s="76" t="s">
        <v>6024</v>
      </c>
      <c r="N4696" s="76" t="s">
        <v>798</v>
      </c>
      <c r="O4696" s="93" t="s">
        <v>133</v>
      </c>
      <c r="S4696" s="101" t="s">
        <v>6012</v>
      </c>
      <c r="V4696" s="101" t="s">
        <v>6012</v>
      </c>
      <c r="Y4696" s="76" t="s">
        <v>57</v>
      </c>
      <c r="AB4696" s="75" t="s">
        <v>58</v>
      </c>
      <c r="AC4696" s="75" t="s">
        <v>59</v>
      </c>
      <c r="AE4696" s="76">
        <v>2</v>
      </c>
      <c r="AG4696" s="77">
        <v>55595</v>
      </c>
      <c r="AH4696" s="77">
        <v>111190</v>
      </c>
      <c r="AI4696" s="94"/>
      <c r="AK4696" s="77"/>
      <c r="AL4696" s="75">
        <v>8</v>
      </c>
      <c r="AM4696" s="76"/>
      <c r="AN4696" s="77">
        <v>8895</v>
      </c>
      <c r="AO4696" s="99" t="s">
        <v>60</v>
      </c>
      <c r="AQ4696" s="75" t="s">
        <v>61</v>
      </c>
      <c r="AR4696" s="75" t="s">
        <v>62</v>
      </c>
      <c r="AS4696" s="75" t="s">
        <v>63</v>
      </c>
    </row>
    <row r="4697" spans="3:45">
      <c r="C4697" s="17" t="str">
        <f>VLOOKUP(O4697,'[1]mã đối tượng'!$C:$F,4,0)</f>
        <v>B</v>
      </c>
      <c r="D4697" s="75" t="s">
        <v>48</v>
      </c>
      <c r="E4697" s="75" t="s">
        <v>49</v>
      </c>
      <c r="F4697" s="91" t="s">
        <v>798</v>
      </c>
      <c r="G4697" s="90" t="s">
        <v>798</v>
      </c>
      <c r="H4697" s="90" t="s">
        <v>6023</v>
      </c>
      <c r="I4697" s="91" t="s">
        <v>798</v>
      </c>
      <c r="J4697" s="90" t="s">
        <v>3619</v>
      </c>
      <c r="L4697" s="75" t="s">
        <v>53</v>
      </c>
      <c r="M4697" s="76" t="s">
        <v>6024</v>
      </c>
      <c r="N4697" s="76" t="s">
        <v>798</v>
      </c>
      <c r="O4697" s="93" t="s">
        <v>133</v>
      </c>
      <c r="S4697" s="101" t="s">
        <v>6012</v>
      </c>
      <c r="V4697" s="101" t="s">
        <v>6012</v>
      </c>
      <c r="Y4697" s="76" t="s">
        <v>79</v>
      </c>
      <c r="AB4697" s="75" t="s">
        <v>58</v>
      </c>
      <c r="AC4697" s="75" t="s">
        <v>59</v>
      </c>
      <c r="AE4697" s="76">
        <v>2</v>
      </c>
      <c r="AG4697" s="77">
        <v>50182</v>
      </c>
      <c r="AH4697" s="77">
        <v>100364</v>
      </c>
      <c r="AI4697" s="94"/>
      <c r="AK4697" s="77"/>
      <c r="AL4697" s="75">
        <v>8</v>
      </c>
      <c r="AM4697" s="76"/>
      <c r="AN4697" s="77">
        <v>8029</v>
      </c>
      <c r="AO4697" s="99" t="s">
        <v>60</v>
      </c>
      <c r="AQ4697" s="75" t="s">
        <v>61</v>
      </c>
      <c r="AR4697" s="75" t="s">
        <v>62</v>
      </c>
      <c r="AS4697" s="75" t="s">
        <v>63</v>
      </c>
    </row>
    <row r="4698" spans="3:45">
      <c r="C4698" s="17" t="str">
        <f>VLOOKUP(O4698,'[1]mã đối tượng'!$C:$F,4,0)</f>
        <v>B</v>
      </c>
      <c r="D4698" s="75" t="s">
        <v>48</v>
      </c>
      <c r="E4698" s="75" t="s">
        <v>49</v>
      </c>
      <c r="F4698" s="91" t="s">
        <v>798</v>
      </c>
      <c r="G4698" s="90" t="s">
        <v>798</v>
      </c>
      <c r="H4698" s="90" t="s">
        <v>6023</v>
      </c>
      <c r="I4698" s="91" t="s">
        <v>798</v>
      </c>
      <c r="J4698" s="90" t="s">
        <v>3619</v>
      </c>
      <c r="L4698" s="75" t="s">
        <v>53</v>
      </c>
      <c r="M4698" s="76" t="s">
        <v>6024</v>
      </c>
      <c r="N4698" s="76" t="s">
        <v>798</v>
      </c>
      <c r="O4698" s="93" t="s">
        <v>133</v>
      </c>
      <c r="S4698" s="101" t="s">
        <v>6012</v>
      </c>
      <c r="V4698" s="101" t="s">
        <v>6012</v>
      </c>
      <c r="Y4698" s="76" t="s">
        <v>117</v>
      </c>
      <c r="AB4698" s="75" t="s">
        <v>58</v>
      </c>
      <c r="AC4698" s="75" t="s">
        <v>59</v>
      </c>
      <c r="AE4698" s="76">
        <v>1</v>
      </c>
      <c r="AG4698" s="77">
        <v>74250</v>
      </c>
      <c r="AH4698" s="77">
        <v>74250</v>
      </c>
      <c r="AI4698" s="94"/>
      <c r="AK4698" s="77"/>
      <c r="AL4698" s="75">
        <v>8</v>
      </c>
      <c r="AM4698" s="76"/>
      <c r="AN4698" s="77">
        <v>5940</v>
      </c>
      <c r="AO4698" s="99" t="s">
        <v>60</v>
      </c>
      <c r="AQ4698" s="75" t="s">
        <v>61</v>
      </c>
      <c r="AR4698" s="75" t="s">
        <v>62</v>
      </c>
      <c r="AS4698" s="75" t="s">
        <v>63</v>
      </c>
    </row>
    <row r="4699" spans="3:45">
      <c r="C4699" s="17" t="str">
        <f>VLOOKUP(O4699,'[1]mã đối tượng'!$C:$F,4,0)</f>
        <v>B</v>
      </c>
      <c r="D4699" s="75" t="s">
        <v>48</v>
      </c>
      <c r="E4699" s="75" t="s">
        <v>49</v>
      </c>
      <c r="F4699" s="91" t="s">
        <v>798</v>
      </c>
      <c r="G4699" s="90" t="s">
        <v>798</v>
      </c>
      <c r="H4699" s="90" t="s">
        <v>6025</v>
      </c>
      <c r="I4699" s="91" t="s">
        <v>798</v>
      </c>
      <c r="J4699" s="90" t="s">
        <v>3620</v>
      </c>
      <c r="L4699" s="75" t="s">
        <v>53</v>
      </c>
      <c r="M4699" s="76" t="s">
        <v>6026</v>
      </c>
      <c r="N4699" s="76" t="s">
        <v>798</v>
      </c>
      <c r="O4699" s="93" t="s">
        <v>193</v>
      </c>
      <c r="S4699" s="101" t="s">
        <v>6027</v>
      </c>
      <c r="V4699" s="101" t="s">
        <v>6027</v>
      </c>
      <c r="Y4699" s="76" t="s">
        <v>57</v>
      </c>
      <c r="AB4699" s="75" t="s">
        <v>58</v>
      </c>
      <c r="AC4699" s="75" t="s">
        <v>59</v>
      </c>
      <c r="AE4699" s="76">
        <v>8</v>
      </c>
      <c r="AG4699" s="77">
        <v>55595</v>
      </c>
      <c r="AH4699" s="77">
        <v>444760</v>
      </c>
      <c r="AI4699" s="94"/>
      <c r="AK4699" s="77"/>
      <c r="AL4699" s="75">
        <v>8</v>
      </c>
      <c r="AM4699" s="76"/>
      <c r="AN4699" s="77">
        <v>35581</v>
      </c>
      <c r="AO4699" s="99" t="s">
        <v>60</v>
      </c>
      <c r="AQ4699" s="75" t="s">
        <v>61</v>
      </c>
      <c r="AR4699" s="75" t="s">
        <v>62</v>
      </c>
      <c r="AS4699" s="75" t="s">
        <v>63</v>
      </c>
    </row>
    <row r="4700" spans="3:45">
      <c r="C4700" s="17" t="str">
        <f>VLOOKUP(O4700,'[1]mã đối tượng'!$C:$F,4,0)</f>
        <v>B</v>
      </c>
      <c r="D4700" s="75" t="s">
        <v>48</v>
      </c>
      <c r="E4700" s="75" t="s">
        <v>49</v>
      </c>
      <c r="F4700" s="91" t="s">
        <v>798</v>
      </c>
      <c r="G4700" s="90" t="s">
        <v>798</v>
      </c>
      <c r="H4700" s="90" t="s">
        <v>6025</v>
      </c>
      <c r="I4700" s="91" t="s">
        <v>798</v>
      </c>
      <c r="J4700" s="90" t="s">
        <v>3620</v>
      </c>
      <c r="L4700" s="75" t="s">
        <v>53</v>
      </c>
      <c r="M4700" s="76" t="s">
        <v>6026</v>
      </c>
      <c r="N4700" s="76" t="s">
        <v>798</v>
      </c>
      <c r="O4700" s="93" t="s">
        <v>193</v>
      </c>
      <c r="S4700" s="101" t="s">
        <v>6027</v>
      </c>
      <c r="V4700" s="101" t="s">
        <v>6027</v>
      </c>
      <c r="Y4700" s="76" t="s">
        <v>79</v>
      </c>
      <c r="AB4700" s="75" t="s">
        <v>58</v>
      </c>
      <c r="AC4700" s="75" t="s">
        <v>59</v>
      </c>
      <c r="AE4700" s="76">
        <v>4</v>
      </c>
      <c r="AG4700" s="77">
        <v>50182</v>
      </c>
      <c r="AH4700" s="77">
        <v>200728</v>
      </c>
      <c r="AI4700" s="94"/>
      <c r="AK4700" s="77"/>
      <c r="AL4700" s="75">
        <v>8</v>
      </c>
      <c r="AM4700" s="76"/>
      <c r="AN4700" s="77">
        <v>16058</v>
      </c>
      <c r="AO4700" s="99" t="s">
        <v>60</v>
      </c>
      <c r="AQ4700" s="75" t="s">
        <v>61</v>
      </c>
      <c r="AR4700" s="75" t="s">
        <v>62</v>
      </c>
      <c r="AS4700" s="75" t="s">
        <v>63</v>
      </c>
    </row>
    <row r="4701" spans="3:45">
      <c r="C4701" s="17" t="str">
        <f>VLOOKUP(O4701,'[1]mã đối tượng'!$C:$F,4,0)</f>
        <v>B</v>
      </c>
      <c r="D4701" s="75" t="s">
        <v>48</v>
      </c>
      <c r="E4701" s="75" t="s">
        <v>49</v>
      </c>
      <c r="F4701" s="91" t="s">
        <v>798</v>
      </c>
      <c r="G4701" s="90" t="s">
        <v>798</v>
      </c>
      <c r="H4701" s="90" t="s">
        <v>6028</v>
      </c>
      <c r="I4701" s="91" t="s">
        <v>798</v>
      </c>
      <c r="J4701" s="90" t="s">
        <v>3621</v>
      </c>
      <c r="L4701" s="75" t="s">
        <v>53</v>
      </c>
      <c r="M4701" s="76" t="s">
        <v>6029</v>
      </c>
      <c r="N4701" s="76" t="s">
        <v>798</v>
      </c>
      <c r="O4701" s="93" t="s">
        <v>314</v>
      </c>
      <c r="S4701" s="101" t="s">
        <v>6030</v>
      </c>
      <c r="V4701" s="101" t="s">
        <v>6030</v>
      </c>
      <c r="Y4701" s="76" t="s">
        <v>78</v>
      </c>
      <c r="AB4701" s="75" t="s">
        <v>58</v>
      </c>
      <c r="AC4701" s="75" t="s">
        <v>59</v>
      </c>
      <c r="AE4701" s="76">
        <v>2</v>
      </c>
      <c r="AG4701" s="77">
        <v>46000</v>
      </c>
      <c r="AH4701" s="77">
        <v>92000</v>
      </c>
      <c r="AI4701" s="94"/>
      <c r="AK4701" s="77"/>
      <c r="AL4701" s="75">
        <v>8</v>
      </c>
      <c r="AM4701" s="76"/>
      <c r="AN4701" s="77">
        <v>7360</v>
      </c>
      <c r="AO4701" s="99" t="s">
        <v>60</v>
      </c>
      <c r="AQ4701" s="75" t="s">
        <v>61</v>
      </c>
      <c r="AR4701" s="75" t="s">
        <v>62</v>
      </c>
      <c r="AS4701" s="75" t="s">
        <v>63</v>
      </c>
    </row>
    <row r="4702" spans="3:45">
      <c r="C4702" s="17" t="str">
        <f>VLOOKUP(O4702,'[1]mã đối tượng'!$C:$F,4,0)</f>
        <v>B</v>
      </c>
      <c r="D4702" s="75" t="s">
        <v>48</v>
      </c>
      <c r="E4702" s="75" t="s">
        <v>49</v>
      </c>
      <c r="F4702" s="91" t="s">
        <v>798</v>
      </c>
      <c r="G4702" s="90" t="s">
        <v>798</v>
      </c>
      <c r="H4702" s="90" t="s">
        <v>6031</v>
      </c>
      <c r="I4702" s="91" t="s">
        <v>798</v>
      </c>
      <c r="J4702" s="90" t="s">
        <v>3622</v>
      </c>
      <c r="L4702" s="75" t="s">
        <v>53</v>
      </c>
      <c r="M4702" s="76" t="s">
        <v>6032</v>
      </c>
      <c r="N4702" s="76" t="s">
        <v>798</v>
      </c>
      <c r="O4702" s="93" t="s">
        <v>407</v>
      </c>
      <c r="S4702" s="101" t="s">
        <v>6033</v>
      </c>
      <c r="V4702" s="101" t="s">
        <v>6033</v>
      </c>
      <c r="Y4702" s="76" t="s">
        <v>94</v>
      </c>
      <c r="AB4702" s="75" t="s">
        <v>58</v>
      </c>
      <c r="AC4702" s="75" t="s">
        <v>59</v>
      </c>
      <c r="AE4702" s="76">
        <v>8</v>
      </c>
      <c r="AG4702" s="77">
        <v>73431</v>
      </c>
      <c r="AH4702" s="77">
        <v>587448</v>
      </c>
      <c r="AI4702" s="94"/>
      <c r="AK4702" s="77"/>
      <c r="AL4702" s="75">
        <v>8</v>
      </c>
      <c r="AM4702" s="76"/>
      <c r="AN4702" s="77">
        <v>46996</v>
      </c>
      <c r="AO4702" s="99" t="s">
        <v>60</v>
      </c>
      <c r="AQ4702" s="75" t="s">
        <v>61</v>
      </c>
      <c r="AR4702" s="75" t="s">
        <v>62</v>
      </c>
      <c r="AS4702" s="75" t="s">
        <v>63</v>
      </c>
    </row>
    <row r="4703" spans="3:45">
      <c r="C4703" s="17" t="str">
        <f>VLOOKUP(O4703,'[1]mã đối tượng'!$C:$F,4,0)</f>
        <v>B</v>
      </c>
      <c r="D4703" s="75" t="s">
        <v>48</v>
      </c>
      <c r="E4703" s="75" t="s">
        <v>49</v>
      </c>
      <c r="F4703" s="91" t="s">
        <v>798</v>
      </c>
      <c r="G4703" s="90" t="s">
        <v>798</v>
      </c>
      <c r="H4703" s="90" t="s">
        <v>6031</v>
      </c>
      <c r="I4703" s="91" t="s">
        <v>798</v>
      </c>
      <c r="J4703" s="90" t="s">
        <v>3622</v>
      </c>
      <c r="L4703" s="75" t="s">
        <v>53</v>
      </c>
      <c r="M4703" s="76" t="s">
        <v>6032</v>
      </c>
      <c r="N4703" s="76" t="s">
        <v>798</v>
      </c>
      <c r="O4703" s="93" t="s">
        <v>407</v>
      </c>
      <c r="S4703" s="101" t="s">
        <v>6033</v>
      </c>
      <c r="V4703" s="101" t="s">
        <v>6033</v>
      </c>
      <c r="Y4703" s="76" t="s">
        <v>80</v>
      </c>
      <c r="AB4703" s="75" t="s">
        <v>58</v>
      </c>
      <c r="AC4703" s="75" t="s">
        <v>59</v>
      </c>
      <c r="AE4703" s="76">
        <v>16</v>
      </c>
      <c r="AG4703" s="77">
        <v>111058</v>
      </c>
      <c r="AH4703" s="77">
        <v>1776928</v>
      </c>
      <c r="AI4703" s="94"/>
      <c r="AK4703" s="77"/>
      <c r="AL4703" s="75">
        <v>8</v>
      </c>
      <c r="AM4703" s="76"/>
      <c r="AN4703" s="77">
        <v>142154</v>
      </c>
      <c r="AO4703" s="99" t="s">
        <v>60</v>
      </c>
      <c r="AQ4703" s="75" t="s">
        <v>61</v>
      </c>
      <c r="AR4703" s="75" t="s">
        <v>62</v>
      </c>
      <c r="AS4703" s="75" t="s">
        <v>63</v>
      </c>
    </row>
    <row r="4704" spans="3:45">
      <c r="C4704" s="17" t="str">
        <f>VLOOKUP(O4704,'[1]mã đối tượng'!$C:$F,4,0)</f>
        <v>B</v>
      </c>
      <c r="D4704" s="75" t="s">
        <v>48</v>
      </c>
      <c r="E4704" s="75" t="s">
        <v>49</v>
      </c>
      <c r="F4704" s="91" t="s">
        <v>798</v>
      </c>
      <c r="G4704" s="90" t="s">
        <v>798</v>
      </c>
      <c r="H4704" s="90" t="s">
        <v>6034</v>
      </c>
      <c r="I4704" s="91" t="s">
        <v>798</v>
      </c>
      <c r="J4704" s="90" t="s">
        <v>3623</v>
      </c>
      <c r="L4704" s="75" t="s">
        <v>53</v>
      </c>
      <c r="M4704" s="76" t="s">
        <v>6035</v>
      </c>
      <c r="N4704" s="76" t="s">
        <v>798</v>
      </c>
      <c r="O4704" s="93" t="s">
        <v>456</v>
      </c>
      <c r="S4704" s="101" t="s">
        <v>6036</v>
      </c>
      <c r="V4704" s="101" t="s">
        <v>6036</v>
      </c>
      <c r="Y4704" s="76" t="s">
        <v>78</v>
      </c>
      <c r="AB4704" s="75" t="s">
        <v>58</v>
      </c>
      <c r="AC4704" s="75" t="s">
        <v>59</v>
      </c>
      <c r="AE4704" s="76">
        <v>1</v>
      </c>
      <c r="AG4704" s="77">
        <v>46000</v>
      </c>
      <c r="AH4704" s="77">
        <v>46000</v>
      </c>
      <c r="AI4704" s="94"/>
      <c r="AK4704" s="77"/>
      <c r="AL4704" s="75">
        <v>8</v>
      </c>
      <c r="AM4704" s="76"/>
      <c r="AN4704" s="77">
        <v>3680</v>
      </c>
      <c r="AO4704" s="99" t="s">
        <v>60</v>
      </c>
      <c r="AQ4704" s="75" t="s">
        <v>61</v>
      </c>
      <c r="AR4704" s="75" t="s">
        <v>62</v>
      </c>
      <c r="AS4704" s="75" t="s">
        <v>63</v>
      </c>
    </row>
    <row r="4705" spans="3:45">
      <c r="C4705" s="17" t="str">
        <f>VLOOKUP(O4705,'[1]mã đối tượng'!$C:$F,4,0)</f>
        <v>B</v>
      </c>
      <c r="D4705" s="75" t="s">
        <v>48</v>
      </c>
      <c r="E4705" s="75" t="s">
        <v>49</v>
      </c>
      <c r="F4705" s="91" t="s">
        <v>798</v>
      </c>
      <c r="G4705" s="90" t="s">
        <v>798</v>
      </c>
      <c r="H4705" s="90" t="s">
        <v>6037</v>
      </c>
      <c r="I4705" s="91" t="s">
        <v>798</v>
      </c>
      <c r="J4705" s="90" t="s">
        <v>3624</v>
      </c>
      <c r="L4705" s="75" t="s">
        <v>53</v>
      </c>
      <c r="M4705" s="76" t="s">
        <v>6038</v>
      </c>
      <c r="N4705" s="76" t="s">
        <v>798</v>
      </c>
      <c r="O4705" s="93" t="s">
        <v>133</v>
      </c>
      <c r="S4705" s="101" t="s">
        <v>6039</v>
      </c>
      <c r="V4705" s="101" t="s">
        <v>6039</v>
      </c>
      <c r="Y4705" s="76" t="s">
        <v>94</v>
      </c>
      <c r="AB4705" s="75" t="s">
        <v>58</v>
      </c>
      <c r="AC4705" s="75" t="s">
        <v>59</v>
      </c>
      <c r="AE4705" s="76">
        <v>1</v>
      </c>
      <c r="AG4705" s="77">
        <v>73431</v>
      </c>
      <c r="AH4705" s="77">
        <v>73431</v>
      </c>
      <c r="AI4705" s="94"/>
      <c r="AK4705" s="77"/>
      <c r="AL4705" s="75">
        <v>8</v>
      </c>
      <c r="AM4705" s="76"/>
      <c r="AN4705" s="77">
        <v>5874</v>
      </c>
      <c r="AO4705" s="99" t="s">
        <v>60</v>
      </c>
      <c r="AQ4705" s="75" t="s">
        <v>61</v>
      </c>
      <c r="AR4705" s="75" t="s">
        <v>62</v>
      </c>
      <c r="AS4705" s="75" t="s">
        <v>63</v>
      </c>
    </row>
    <row r="4706" spans="3:45">
      <c r="C4706" s="17" t="str">
        <f>VLOOKUP(O4706,'[1]mã đối tượng'!$C:$F,4,0)</f>
        <v>B</v>
      </c>
      <c r="D4706" s="75" t="s">
        <v>48</v>
      </c>
      <c r="E4706" s="75" t="s">
        <v>49</v>
      </c>
      <c r="F4706" s="91" t="s">
        <v>798</v>
      </c>
      <c r="G4706" s="90" t="s">
        <v>798</v>
      </c>
      <c r="H4706" s="90" t="s">
        <v>6040</v>
      </c>
      <c r="I4706" s="91" t="s">
        <v>798</v>
      </c>
      <c r="J4706" s="90" t="s">
        <v>3625</v>
      </c>
      <c r="L4706" s="75" t="s">
        <v>53</v>
      </c>
      <c r="M4706" s="76" t="s">
        <v>6041</v>
      </c>
      <c r="N4706" s="76" t="s">
        <v>798</v>
      </c>
      <c r="O4706" s="93" t="s">
        <v>133</v>
      </c>
      <c r="S4706" s="101" t="s">
        <v>6042</v>
      </c>
      <c r="V4706" s="101" t="s">
        <v>6042</v>
      </c>
      <c r="Y4706" s="76" t="s">
        <v>80</v>
      </c>
      <c r="AB4706" s="75" t="s">
        <v>58</v>
      </c>
      <c r="AC4706" s="75" t="s">
        <v>59</v>
      </c>
      <c r="AE4706" s="76">
        <v>2</v>
      </c>
      <c r="AG4706" s="77">
        <v>111058</v>
      </c>
      <c r="AH4706" s="77">
        <v>222116</v>
      </c>
      <c r="AI4706" s="94"/>
      <c r="AK4706" s="77"/>
      <c r="AL4706" s="75">
        <v>8</v>
      </c>
      <c r="AM4706" s="76"/>
      <c r="AN4706" s="77">
        <v>17769</v>
      </c>
      <c r="AO4706" s="99" t="s">
        <v>60</v>
      </c>
      <c r="AQ4706" s="75" t="s">
        <v>61</v>
      </c>
      <c r="AR4706" s="75" t="s">
        <v>62</v>
      </c>
      <c r="AS4706" s="75" t="s">
        <v>63</v>
      </c>
    </row>
    <row r="4707" spans="3:45">
      <c r="C4707" s="17" t="str">
        <f>VLOOKUP(O4707,'[1]mã đối tượng'!$C:$F,4,0)</f>
        <v>B</v>
      </c>
      <c r="D4707" s="75" t="s">
        <v>48</v>
      </c>
      <c r="E4707" s="75" t="s">
        <v>49</v>
      </c>
      <c r="F4707" s="91" t="s">
        <v>798</v>
      </c>
      <c r="G4707" s="90" t="s">
        <v>798</v>
      </c>
      <c r="H4707" s="90" t="s">
        <v>6043</v>
      </c>
      <c r="I4707" s="91" t="s">
        <v>798</v>
      </c>
      <c r="J4707" s="90" t="s">
        <v>3626</v>
      </c>
      <c r="L4707" s="75" t="s">
        <v>53</v>
      </c>
      <c r="M4707" s="76" t="s">
        <v>6044</v>
      </c>
      <c r="N4707" s="76" t="s">
        <v>798</v>
      </c>
      <c r="O4707" s="93" t="s">
        <v>592</v>
      </c>
      <c r="S4707" s="101" t="s">
        <v>6045</v>
      </c>
      <c r="V4707" s="101" t="s">
        <v>6045</v>
      </c>
      <c r="Y4707" s="76" t="s">
        <v>80</v>
      </c>
      <c r="AB4707" s="75" t="s">
        <v>58</v>
      </c>
      <c r="AC4707" s="75" t="s">
        <v>59</v>
      </c>
      <c r="AE4707" s="76">
        <v>1</v>
      </c>
      <c r="AG4707" s="77">
        <v>111058</v>
      </c>
      <c r="AH4707" s="77">
        <v>111058</v>
      </c>
      <c r="AI4707" s="94"/>
      <c r="AK4707" s="77"/>
      <c r="AL4707" s="75">
        <v>8</v>
      </c>
      <c r="AM4707" s="76"/>
      <c r="AN4707" s="77">
        <v>8885</v>
      </c>
      <c r="AO4707" s="99" t="s">
        <v>60</v>
      </c>
      <c r="AQ4707" s="75" t="s">
        <v>61</v>
      </c>
      <c r="AR4707" s="75" t="s">
        <v>62</v>
      </c>
      <c r="AS4707" s="75" t="s">
        <v>63</v>
      </c>
    </row>
    <row r="4708" spans="3:45">
      <c r="C4708" s="17" t="str">
        <f>VLOOKUP(O4708,'[1]mã đối tượng'!$C:$F,4,0)</f>
        <v>B</v>
      </c>
      <c r="D4708" s="75" t="s">
        <v>48</v>
      </c>
      <c r="E4708" s="75" t="s">
        <v>49</v>
      </c>
      <c r="F4708" s="91" t="s">
        <v>798</v>
      </c>
      <c r="G4708" s="90" t="s">
        <v>798</v>
      </c>
      <c r="H4708" s="90" t="s">
        <v>6046</v>
      </c>
      <c r="I4708" s="91" t="s">
        <v>798</v>
      </c>
      <c r="J4708" s="90" t="s">
        <v>3627</v>
      </c>
      <c r="L4708" s="75" t="s">
        <v>53</v>
      </c>
      <c r="M4708" s="76" t="s">
        <v>6047</v>
      </c>
      <c r="N4708" s="76" t="s">
        <v>798</v>
      </c>
      <c r="O4708" s="93" t="s">
        <v>629</v>
      </c>
      <c r="S4708" s="101" t="s">
        <v>6048</v>
      </c>
      <c r="V4708" s="101" t="s">
        <v>6048</v>
      </c>
      <c r="Y4708" s="76" t="s">
        <v>94</v>
      </c>
      <c r="AB4708" s="75" t="s">
        <v>58</v>
      </c>
      <c r="AC4708" s="75" t="s">
        <v>59</v>
      </c>
      <c r="AE4708" s="76">
        <v>1</v>
      </c>
      <c r="AG4708" s="77">
        <v>73431</v>
      </c>
      <c r="AH4708" s="77">
        <v>73431</v>
      </c>
      <c r="AI4708" s="94"/>
      <c r="AK4708" s="77"/>
      <c r="AL4708" s="75">
        <v>8</v>
      </c>
      <c r="AM4708" s="76"/>
      <c r="AN4708" s="77">
        <v>5874</v>
      </c>
      <c r="AO4708" s="99" t="s">
        <v>60</v>
      </c>
      <c r="AQ4708" s="75" t="s">
        <v>61</v>
      </c>
      <c r="AR4708" s="75" t="s">
        <v>62</v>
      </c>
      <c r="AS4708" s="75" t="s">
        <v>63</v>
      </c>
    </row>
    <row r="4709" spans="3:45">
      <c r="C4709" s="17" t="str">
        <f>VLOOKUP(O4709,'[1]mã đối tượng'!$C:$F,4,0)</f>
        <v>B</v>
      </c>
      <c r="D4709" s="75" t="s">
        <v>48</v>
      </c>
      <c r="E4709" s="75" t="s">
        <v>49</v>
      </c>
      <c r="F4709" s="91" t="s">
        <v>798</v>
      </c>
      <c r="G4709" s="90" t="s">
        <v>798</v>
      </c>
      <c r="H4709" s="90" t="s">
        <v>6049</v>
      </c>
      <c r="I4709" s="91" t="s">
        <v>798</v>
      </c>
      <c r="J4709" s="90" t="s">
        <v>3628</v>
      </c>
      <c r="L4709" s="75" t="s">
        <v>53</v>
      </c>
      <c r="M4709" s="76" t="s">
        <v>6050</v>
      </c>
      <c r="N4709" s="76" t="s">
        <v>798</v>
      </c>
      <c r="O4709" s="93" t="s">
        <v>133</v>
      </c>
      <c r="S4709" s="101" t="s">
        <v>6051</v>
      </c>
      <c r="V4709" s="101" t="s">
        <v>6051</v>
      </c>
      <c r="Y4709" s="76" t="s">
        <v>80</v>
      </c>
      <c r="AB4709" s="75" t="s">
        <v>58</v>
      </c>
      <c r="AC4709" s="75" t="s">
        <v>59</v>
      </c>
      <c r="AE4709" s="76">
        <v>4</v>
      </c>
      <c r="AG4709" s="77">
        <v>111058</v>
      </c>
      <c r="AH4709" s="77">
        <v>444232</v>
      </c>
      <c r="AI4709" s="94"/>
      <c r="AK4709" s="77"/>
      <c r="AL4709" s="75">
        <v>8</v>
      </c>
      <c r="AM4709" s="76"/>
      <c r="AN4709" s="77">
        <v>35539</v>
      </c>
      <c r="AO4709" s="99" t="s">
        <v>60</v>
      </c>
      <c r="AQ4709" s="75" t="s">
        <v>61</v>
      </c>
      <c r="AR4709" s="75" t="s">
        <v>62</v>
      </c>
      <c r="AS4709" s="75" t="s">
        <v>63</v>
      </c>
    </row>
    <row r="4710" spans="3:45">
      <c r="C4710" s="17" t="str">
        <f>VLOOKUP(O4710,'[1]mã đối tượng'!$C:$F,4,0)</f>
        <v>B</v>
      </c>
      <c r="D4710" s="75" t="s">
        <v>48</v>
      </c>
      <c r="E4710" s="75" t="s">
        <v>49</v>
      </c>
      <c r="F4710" s="91" t="s">
        <v>798</v>
      </c>
      <c r="G4710" s="90" t="s">
        <v>798</v>
      </c>
      <c r="H4710" s="90" t="s">
        <v>6049</v>
      </c>
      <c r="I4710" s="91" t="s">
        <v>798</v>
      </c>
      <c r="J4710" s="90" t="s">
        <v>3628</v>
      </c>
      <c r="L4710" s="75" t="s">
        <v>53</v>
      </c>
      <c r="M4710" s="76" t="s">
        <v>6050</v>
      </c>
      <c r="N4710" s="76" t="s">
        <v>798</v>
      </c>
      <c r="O4710" s="93" t="s">
        <v>133</v>
      </c>
      <c r="S4710" s="101" t="s">
        <v>6051</v>
      </c>
      <c r="V4710" s="101" t="s">
        <v>6051</v>
      </c>
      <c r="Y4710" s="76" t="s">
        <v>94</v>
      </c>
      <c r="AB4710" s="75" t="s">
        <v>58</v>
      </c>
      <c r="AC4710" s="75" t="s">
        <v>59</v>
      </c>
      <c r="AE4710" s="76">
        <v>5</v>
      </c>
      <c r="AG4710" s="77">
        <v>73431</v>
      </c>
      <c r="AH4710" s="77">
        <v>367155</v>
      </c>
      <c r="AI4710" s="94"/>
      <c r="AK4710" s="77"/>
      <c r="AL4710" s="75">
        <v>8</v>
      </c>
      <c r="AM4710" s="76"/>
      <c r="AN4710" s="77">
        <v>29372</v>
      </c>
      <c r="AO4710" s="99" t="s">
        <v>60</v>
      </c>
      <c r="AQ4710" s="75" t="s">
        <v>61</v>
      </c>
      <c r="AR4710" s="75" t="s">
        <v>62</v>
      </c>
      <c r="AS4710" s="75" t="s">
        <v>63</v>
      </c>
    </row>
    <row r="4711" spans="3:45">
      <c r="C4711" s="17" t="str">
        <f>VLOOKUP(O4711,'[1]mã đối tượng'!$C:$F,4,0)</f>
        <v>B</v>
      </c>
      <c r="D4711" s="75" t="s">
        <v>48</v>
      </c>
      <c r="E4711" s="75" t="s">
        <v>49</v>
      </c>
      <c r="F4711" s="91" t="s">
        <v>798</v>
      </c>
      <c r="G4711" s="90" t="s">
        <v>798</v>
      </c>
      <c r="H4711" s="90" t="s">
        <v>6052</v>
      </c>
      <c r="I4711" s="91" t="s">
        <v>798</v>
      </c>
      <c r="J4711" s="90" t="s">
        <v>3629</v>
      </c>
      <c r="L4711" s="75" t="s">
        <v>53</v>
      </c>
      <c r="M4711" s="76" t="s">
        <v>6053</v>
      </c>
      <c r="N4711" s="76" t="s">
        <v>798</v>
      </c>
      <c r="O4711" s="93" t="s">
        <v>407</v>
      </c>
      <c r="S4711" s="101" t="s">
        <v>6054</v>
      </c>
      <c r="V4711" s="101" t="s">
        <v>6054</v>
      </c>
      <c r="Y4711" s="76" t="s">
        <v>94</v>
      </c>
      <c r="AB4711" s="75" t="s">
        <v>58</v>
      </c>
      <c r="AC4711" s="75" t="s">
        <v>59</v>
      </c>
      <c r="AE4711" s="76">
        <v>1</v>
      </c>
      <c r="AG4711" s="77">
        <v>73431</v>
      </c>
      <c r="AH4711" s="77">
        <v>73431</v>
      </c>
      <c r="AI4711" s="94"/>
      <c r="AK4711" s="77"/>
      <c r="AL4711" s="75">
        <v>8</v>
      </c>
      <c r="AM4711" s="76"/>
      <c r="AN4711" s="77">
        <v>5874</v>
      </c>
      <c r="AO4711" s="99" t="s">
        <v>60</v>
      </c>
      <c r="AQ4711" s="75" t="s">
        <v>61</v>
      </c>
      <c r="AR4711" s="75" t="s">
        <v>62</v>
      </c>
      <c r="AS4711" s="75" t="s">
        <v>63</v>
      </c>
    </row>
    <row r="4712" spans="3:45">
      <c r="C4712" s="17" t="str">
        <f>VLOOKUP(O4712,'[1]mã đối tượng'!$C:$F,4,0)</f>
        <v>B</v>
      </c>
      <c r="D4712" s="75" t="s">
        <v>48</v>
      </c>
      <c r="E4712" s="75" t="s">
        <v>49</v>
      </c>
      <c r="F4712" s="91" t="s">
        <v>798</v>
      </c>
      <c r="G4712" s="90" t="s">
        <v>798</v>
      </c>
      <c r="H4712" s="90" t="s">
        <v>6052</v>
      </c>
      <c r="I4712" s="91" t="s">
        <v>798</v>
      </c>
      <c r="J4712" s="90" t="s">
        <v>3629</v>
      </c>
      <c r="L4712" s="75" t="s">
        <v>53</v>
      </c>
      <c r="M4712" s="76" t="s">
        <v>6053</v>
      </c>
      <c r="N4712" s="76" t="s">
        <v>798</v>
      </c>
      <c r="O4712" s="93" t="s">
        <v>407</v>
      </c>
      <c r="S4712" s="101" t="s">
        <v>6054</v>
      </c>
      <c r="V4712" s="101" t="s">
        <v>6054</v>
      </c>
      <c r="Y4712" s="76" t="s">
        <v>57</v>
      </c>
      <c r="AB4712" s="75" t="s">
        <v>58</v>
      </c>
      <c r="AC4712" s="75" t="s">
        <v>59</v>
      </c>
      <c r="AE4712" s="76">
        <v>4</v>
      </c>
      <c r="AG4712" s="77">
        <v>55595</v>
      </c>
      <c r="AH4712" s="77">
        <v>222380</v>
      </c>
      <c r="AI4712" s="94"/>
      <c r="AK4712" s="77"/>
      <c r="AL4712" s="75">
        <v>8</v>
      </c>
      <c r="AM4712" s="76"/>
      <c r="AN4712" s="77">
        <v>17790</v>
      </c>
      <c r="AO4712" s="99" t="s">
        <v>60</v>
      </c>
      <c r="AQ4712" s="75" t="s">
        <v>61</v>
      </c>
      <c r="AR4712" s="75" t="s">
        <v>62</v>
      </c>
      <c r="AS4712" s="75" t="s">
        <v>63</v>
      </c>
    </row>
    <row r="4713" spans="3:45">
      <c r="C4713" s="17" t="str">
        <f>VLOOKUP(O4713,'[1]mã đối tượng'!$C:$F,4,0)</f>
        <v>B</v>
      </c>
      <c r="D4713" s="75" t="s">
        <v>48</v>
      </c>
      <c r="E4713" s="75" t="s">
        <v>49</v>
      </c>
      <c r="F4713" s="91" t="s">
        <v>798</v>
      </c>
      <c r="G4713" s="90" t="s">
        <v>798</v>
      </c>
      <c r="H4713" s="90" t="s">
        <v>6052</v>
      </c>
      <c r="I4713" s="91" t="s">
        <v>798</v>
      </c>
      <c r="J4713" s="90" t="s">
        <v>3629</v>
      </c>
      <c r="L4713" s="75" t="s">
        <v>53</v>
      </c>
      <c r="M4713" s="76" t="s">
        <v>6053</v>
      </c>
      <c r="N4713" s="76" t="s">
        <v>798</v>
      </c>
      <c r="O4713" s="93" t="s">
        <v>407</v>
      </c>
      <c r="S4713" s="101" t="s">
        <v>6054</v>
      </c>
      <c r="V4713" s="101" t="s">
        <v>6054</v>
      </c>
      <c r="Y4713" s="76" t="s">
        <v>80</v>
      </c>
      <c r="AB4713" s="75" t="s">
        <v>58</v>
      </c>
      <c r="AC4713" s="75" t="s">
        <v>59</v>
      </c>
      <c r="AE4713" s="76">
        <v>4</v>
      </c>
      <c r="AG4713" s="77">
        <v>111058</v>
      </c>
      <c r="AH4713" s="77">
        <v>444232</v>
      </c>
      <c r="AI4713" s="94"/>
      <c r="AK4713" s="77"/>
      <c r="AL4713" s="75">
        <v>8</v>
      </c>
      <c r="AM4713" s="76"/>
      <c r="AN4713" s="77">
        <v>35539</v>
      </c>
      <c r="AO4713" s="99" t="s">
        <v>60</v>
      </c>
      <c r="AQ4713" s="75" t="s">
        <v>61</v>
      </c>
      <c r="AR4713" s="75" t="s">
        <v>62</v>
      </c>
      <c r="AS4713" s="75" t="s">
        <v>63</v>
      </c>
    </row>
    <row r="4714" spans="3:45">
      <c r="C4714" s="17" t="str">
        <f>VLOOKUP(O4714,'[1]mã đối tượng'!$C:$F,4,0)</f>
        <v>B</v>
      </c>
      <c r="D4714" s="75" t="s">
        <v>48</v>
      </c>
      <c r="E4714" s="75" t="s">
        <v>49</v>
      </c>
      <c r="F4714" s="91" t="s">
        <v>798</v>
      </c>
      <c r="G4714" s="90" t="s">
        <v>798</v>
      </c>
      <c r="H4714" s="90" t="s">
        <v>6055</v>
      </c>
      <c r="I4714" s="91" t="s">
        <v>798</v>
      </c>
      <c r="J4714" s="90" t="s">
        <v>3630</v>
      </c>
      <c r="L4714" s="75" t="s">
        <v>53</v>
      </c>
      <c r="M4714" s="76" t="s">
        <v>6056</v>
      </c>
      <c r="N4714" s="76" t="s">
        <v>798</v>
      </c>
      <c r="O4714" s="93" t="s">
        <v>133</v>
      </c>
      <c r="S4714" s="101" t="s">
        <v>6057</v>
      </c>
      <c r="V4714" s="101" t="s">
        <v>6057</v>
      </c>
      <c r="Y4714" s="76" t="s">
        <v>78</v>
      </c>
      <c r="AB4714" s="75" t="s">
        <v>58</v>
      </c>
      <c r="AC4714" s="75" t="s">
        <v>59</v>
      </c>
      <c r="AE4714" s="76">
        <v>4</v>
      </c>
      <c r="AG4714" s="77">
        <v>46000</v>
      </c>
      <c r="AH4714" s="77">
        <v>184000</v>
      </c>
      <c r="AI4714" s="94"/>
      <c r="AK4714" s="77"/>
      <c r="AL4714" s="75">
        <v>8</v>
      </c>
      <c r="AM4714" s="76"/>
      <c r="AN4714" s="77">
        <v>14720</v>
      </c>
      <c r="AO4714" s="99" t="s">
        <v>60</v>
      </c>
      <c r="AQ4714" s="75" t="s">
        <v>61</v>
      </c>
      <c r="AR4714" s="75" t="s">
        <v>62</v>
      </c>
      <c r="AS4714" s="75" t="s">
        <v>63</v>
      </c>
    </row>
    <row r="4715" spans="3:45">
      <c r="C4715" s="17" t="str">
        <f>VLOOKUP(O4715,'[1]mã đối tượng'!$C:$F,4,0)</f>
        <v>B</v>
      </c>
      <c r="D4715" s="75" t="s">
        <v>48</v>
      </c>
      <c r="E4715" s="75" t="s">
        <v>49</v>
      </c>
      <c r="F4715" s="91" t="s">
        <v>798</v>
      </c>
      <c r="G4715" s="90" t="s">
        <v>798</v>
      </c>
      <c r="H4715" s="90" t="s">
        <v>6058</v>
      </c>
      <c r="I4715" s="91" t="s">
        <v>798</v>
      </c>
      <c r="J4715" s="90" t="s">
        <v>3631</v>
      </c>
      <c r="L4715" s="75" t="s">
        <v>53</v>
      </c>
      <c r="M4715" s="76" t="s">
        <v>6059</v>
      </c>
      <c r="N4715" s="76" t="s">
        <v>798</v>
      </c>
      <c r="O4715" s="93" t="s">
        <v>55</v>
      </c>
      <c r="S4715" s="101" t="s">
        <v>6060</v>
      </c>
      <c r="V4715" s="101" t="s">
        <v>6060</v>
      </c>
      <c r="Y4715" s="76" t="s">
        <v>57</v>
      </c>
      <c r="AB4715" s="75" t="s">
        <v>58</v>
      </c>
      <c r="AC4715" s="75" t="s">
        <v>59</v>
      </c>
      <c r="AE4715" s="76">
        <v>8</v>
      </c>
      <c r="AG4715" s="77">
        <v>55595</v>
      </c>
      <c r="AH4715" s="77">
        <v>444760</v>
      </c>
      <c r="AI4715" s="94"/>
      <c r="AK4715" s="77"/>
      <c r="AL4715" s="75">
        <v>8</v>
      </c>
      <c r="AM4715" s="76"/>
      <c r="AN4715" s="77">
        <v>35581</v>
      </c>
      <c r="AO4715" s="99" t="s">
        <v>60</v>
      </c>
      <c r="AQ4715" s="75" t="s">
        <v>61</v>
      </c>
      <c r="AR4715" s="75" t="s">
        <v>62</v>
      </c>
      <c r="AS4715" s="75" t="s">
        <v>63</v>
      </c>
    </row>
    <row r="4716" spans="3:45">
      <c r="C4716" s="17" t="str">
        <f>VLOOKUP(O4716,'[1]mã đối tượng'!$C:$F,4,0)</f>
        <v>B</v>
      </c>
      <c r="D4716" s="75" t="s">
        <v>48</v>
      </c>
      <c r="E4716" s="75" t="s">
        <v>49</v>
      </c>
      <c r="F4716" s="91" t="s">
        <v>798</v>
      </c>
      <c r="G4716" s="90" t="s">
        <v>798</v>
      </c>
      <c r="H4716" s="90" t="s">
        <v>6061</v>
      </c>
      <c r="I4716" s="91" t="s">
        <v>798</v>
      </c>
      <c r="J4716" s="90" t="s">
        <v>3632</v>
      </c>
      <c r="L4716" s="75" t="s">
        <v>53</v>
      </c>
      <c r="M4716" s="76" t="s">
        <v>6062</v>
      </c>
      <c r="N4716" s="76" t="s">
        <v>798</v>
      </c>
      <c r="O4716" s="93" t="s">
        <v>6063</v>
      </c>
      <c r="S4716" s="101" t="s">
        <v>6064</v>
      </c>
      <c r="V4716" s="101" t="s">
        <v>6064</v>
      </c>
      <c r="Y4716" s="76" t="s">
        <v>94</v>
      </c>
      <c r="AB4716" s="75" t="s">
        <v>58</v>
      </c>
      <c r="AC4716" s="75" t="s">
        <v>59</v>
      </c>
      <c r="AE4716" s="76">
        <v>1</v>
      </c>
      <c r="AG4716" s="77">
        <v>73431</v>
      </c>
      <c r="AH4716" s="77">
        <v>73431</v>
      </c>
      <c r="AI4716" s="94"/>
      <c r="AK4716" s="77"/>
      <c r="AL4716" s="75">
        <v>8</v>
      </c>
      <c r="AM4716" s="76"/>
      <c r="AN4716" s="77">
        <v>5874</v>
      </c>
      <c r="AO4716" s="99" t="s">
        <v>60</v>
      </c>
      <c r="AQ4716" s="75" t="s">
        <v>61</v>
      </c>
      <c r="AR4716" s="75" t="s">
        <v>62</v>
      </c>
      <c r="AS4716" s="75" t="s">
        <v>63</v>
      </c>
    </row>
    <row r="4717" spans="3:45">
      <c r="C4717" s="17" t="str">
        <f>VLOOKUP(O4717,'[1]mã đối tượng'!$C:$F,4,0)</f>
        <v>B</v>
      </c>
      <c r="D4717" s="75" t="s">
        <v>48</v>
      </c>
      <c r="E4717" s="75" t="s">
        <v>49</v>
      </c>
      <c r="F4717" s="91" t="s">
        <v>798</v>
      </c>
      <c r="G4717" s="90" t="s">
        <v>798</v>
      </c>
      <c r="H4717" s="90" t="s">
        <v>6061</v>
      </c>
      <c r="I4717" s="91" t="s">
        <v>798</v>
      </c>
      <c r="J4717" s="90" t="s">
        <v>3632</v>
      </c>
      <c r="L4717" s="75" t="s">
        <v>53</v>
      </c>
      <c r="M4717" s="76" t="s">
        <v>6062</v>
      </c>
      <c r="N4717" s="76" t="s">
        <v>798</v>
      </c>
      <c r="O4717" s="93" t="s">
        <v>6063</v>
      </c>
      <c r="S4717" s="101" t="s">
        <v>6064</v>
      </c>
      <c r="V4717" s="101" t="s">
        <v>6064</v>
      </c>
      <c r="Y4717" s="76" t="s">
        <v>80</v>
      </c>
      <c r="AB4717" s="75" t="s">
        <v>58</v>
      </c>
      <c r="AC4717" s="75" t="s">
        <v>59</v>
      </c>
      <c r="AE4717" s="76">
        <v>1</v>
      </c>
      <c r="AG4717" s="77">
        <v>111058</v>
      </c>
      <c r="AH4717" s="77">
        <v>111058</v>
      </c>
      <c r="AI4717" s="94"/>
      <c r="AK4717" s="77"/>
      <c r="AL4717" s="75">
        <v>8</v>
      </c>
      <c r="AM4717" s="76"/>
      <c r="AN4717" s="77">
        <v>8885</v>
      </c>
      <c r="AO4717" s="99" t="s">
        <v>60</v>
      </c>
      <c r="AQ4717" s="75" t="s">
        <v>61</v>
      </c>
      <c r="AR4717" s="75" t="s">
        <v>62</v>
      </c>
      <c r="AS4717" s="75" t="s">
        <v>63</v>
      </c>
    </row>
    <row r="4718" spans="3:45">
      <c r="C4718" s="17" t="str">
        <f>VLOOKUP(O4718,'[1]mã đối tượng'!$C:$F,4,0)</f>
        <v>B</v>
      </c>
      <c r="D4718" s="75" t="s">
        <v>48</v>
      </c>
      <c r="E4718" s="75" t="s">
        <v>49</v>
      </c>
      <c r="F4718" s="91" t="s">
        <v>798</v>
      </c>
      <c r="G4718" s="90" t="s">
        <v>798</v>
      </c>
      <c r="H4718" s="90" t="s">
        <v>6065</v>
      </c>
      <c r="I4718" s="91" t="s">
        <v>798</v>
      </c>
      <c r="J4718" s="90" t="s">
        <v>3633</v>
      </c>
      <c r="L4718" s="75" t="s">
        <v>53</v>
      </c>
      <c r="M4718" s="76" t="s">
        <v>6066</v>
      </c>
      <c r="N4718" s="76" t="s">
        <v>798</v>
      </c>
      <c r="O4718" s="93" t="s">
        <v>326</v>
      </c>
      <c r="S4718" s="101" t="s">
        <v>6067</v>
      </c>
      <c r="V4718" s="101" t="s">
        <v>6067</v>
      </c>
      <c r="Y4718" s="76" t="s">
        <v>80</v>
      </c>
      <c r="AB4718" s="75" t="s">
        <v>58</v>
      </c>
      <c r="AC4718" s="75" t="s">
        <v>59</v>
      </c>
      <c r="AE4718" s="76">
        <v>2</v>
      </c>
      <c r="AG4718" s="77">
        <v>111058</v>
      </c>
      <c r="AH4718" s="77">
        <v>222116</v>
      </c>
      <c r="AI4718" s="94"/>
      <c r="AK4718" s="77"/>
      <c r="AL4718" s="75">
        <v>8</v>
      </c>
      <c r="AM4718" s="76"/>
      <c r="AN4718" s="77">
        <v>17769</v>
      </c>
      <c r="AO4718" s="99" t="s">
        <v>60</v>
      </c>
      <c r="AQ4718" s="75" t="s">
        <v>61</v>
      </c>
      <c r="AR4718" s="75" t="s">
        <v>62</v>
      </c>
      <c r="AS4718" s="75" t="s">
        <v>63</v>
      </c>
    </row>
    <row r="4719" spans="3:45">
      <c r="C4719" s="17" t="str">
        <f>VLOOKUP(O4719,'[1]mã đối tượng'!$C:$F,4,0)</f>
        <v>B</v>
      </c>
      <c r="D4719" s="75" t="s">
        <v>48</v>
      </c>
      <c r="E4719" s="75" t="s">
        <v>49</v>
      </c>
      <c r="F4719" s="91" t="s">
        <v>798</v>
      </c>
      <c r="G4719" s="90" t="s">
        <v>798</v>
      </c>
      <c r="H4719" s="90" t="s">
        <v>6068</v>
      </c>
      <c r="I4719" s="91" t="s">
        <v>798</v>
      </c>
      <c r="J4719" s="90" t="s">
        <v>3634</v>
      </c>
      <c r="L4719" s="75" t="s">
        <v>53</v>
      </c>
      <c r="M4719" s="76" t="s">
        <v>6069</v>
      </c>
      <c r="N4719" s="76" t="s">
        <v>798</v>
      </c>
      <c r="O4719" s="93" t="s">
        <v>133</v>
      </c>
      <c r="S4719" s="101" t="s">
        <v>6070</v>
      </c>
      <c r="V4719" s="101" t="s">
        <v>6070</v>
      </c>
      <c r="Y4719" s="76" t="s">
        <v>94</v>
      </c>
      <c r="AB4719" s="75" t="s">
        <v>58</v>
      </c>
      <c r="AC4719" s="75" t="s">
        <v>59</v>
      </c>
      <c r="AE4719" s="76">
        <v>1</v>
      </c>
      <c r="AG4719" s="77">
        <v>73431</v>
      </c>
      <c r="AH4719" s="77">
        <v>73431</v>
      </c>
      <c r="AI4719" s="94"/>
      <c r="AK4719" s="77"/>
      <c r="AL4719" s="75">
        <v>8</v>
      </c>
      <c r="AM4719" s="76"/>
      <c r="AN4719" s="77">
        <v>5874</v>
      </c>
      <c r="AO4719" s="99" t="s">
        <v>60</v>
      </c>
      <c r="AQ4719" s="75" t="s">
        <v>61</v>
      </c>
      <c r="AR4719" s="75" t="s">
        <v>62</v>
      </c>
      <c r="AS4719" s="75" t="s">
        <v>63</v>
      </c>
    </row>
    <row r="4720" spans="3:45">
      <c r="C4720" s="17" t="str">
        <f>VLOOKUP(O4720,'[1]mã đối tượng'!$C:$F,4,0)</f>
        <v>B</v>
      </c>
      <c r="D4720" s="75" t="s">
        <v>48</v>
      </c>
      <c r="E4720" s="75" t="s">
        <v>49</v>
      </c>
      <c r="F4720" s="91" t="s">
        <v>798</v>
      </c>
      <c r="G4720" s="90" t="s">
        <v>798</v>
      </c>
      <c r="H4720" s="90" t="s">
        <v>6071</v>
      </c>
      <c r="I4720" s="91" t="s">
        <v>798</v>
      </c>
      <c r="J4720" s="90" t="s">
        <v>3635</v>
      </c>
      <c r="L4720" s="75" t="s">
        <v>53</v>
      </c>
      <c r="M4720" s="76" t="s">
        <v>6072</v>
      </c>
      <c r="N4720" s="76" t="s">
        <v>798</v>
      </c>
      <c r="O4720" s="93" t="s">
        <v>103</v>
      </c>
      <c r="S4720" s="101" t="s">
        <v>6073</v>
      </c>
      <c r="V4720" s="101" t="s">
        <v>6073</v>
      </c>
      <c r="Y4720" s="76" t="s">
        <v>79</v>
      </c>
      <c r="AB4720" s="75" t="s">
        <v>58</v>
      </c>
      <c r="AC4720" s="75" t="s">
        <v>59</v>
      </c>
      <c r="AE4720" s="76">
        <v>1</v>
      </c>
      <c r="AG4720" s="77">
        <v>50182</v>
      </c>
      <c r="AH4720" s="77">
        <v>50182</v>
      </c>
      <c r="AI4720" s="94"/>
      <c r="AK4720" s="77"/>
      <c r="AL4720" s="75">
        <v>8</v>
      </c>
      <c r="AM4720" s="76"/>
      <c r="AN4720" s="77">
        <v>4015</v>
      </c>
      <c r="AO4720" s="99" t="s">
        <v>60</v>
      </c>
      <c r="AQ4720" s="75" t="s">
        <v>61</v>
      </c>
      <c r="AR4720" s="75" t="s">
        <v>62</v>
      </c>
      <c r="AS4720" s="75" t="s">
        <v>63</v>
      </c>
    </row>
    <row r="4721" spans="3:45">
      <c r="C4721" s="17" t="str">
        <f>VLOOKUP(O4721,'[1]mã đối tượng'!$C:$F,4,0)</f>
        <v>B</v>
      </c>
      <c r="D4721" s="75" t="s">
        <v>48</v>
      </c>
      <c r="E4721" s="75" t="s">
        <v>49</v>
      </c>
      <c r="F4721" s="91" t="s">
        <v>798</v>
      </c>
      <c r="G4721" s="90" t="s">
        <v>798</v>
      </c>
      <c r="H4721" s="90" t="s">
        <v>6074</v>
      </c>
      <c r="I4721" s="91" t="s">
        <v>798</v>
      </c>
      <c r="J4721" s="90" t="s">
        <v>3636</v>
      </c>
      <c r="L4721" s="75" t="s">
        <v>53</v>
      </c>
      <c r="M4721" s="76" t="s">
        <v>6075</v>
      </c>
      <c r="N4721" s="76" t="s">
        <v>798</v>
      </c>
      <c r="O4721" s="93" t="s">
        <v>133</v>
      </c>
      <c r="S4721" s="101" t="s">
        <v>6076</v>
      </c>
      <c r="V4721" s="101" t="s">
        <v>6076</v>
      </c>
      <c r="Y4721" s="76" t="s">
        <v>77</v>
      </c>
      <c r="AB4721" s="75" t="s">
        <v>58</v>
      </c>
      <c r="AC4721" s="75" t="s">
        <v>59</v>
      </c>
      <c r="AE4721" s="76">
        <v>1</v>
      </c>
      <c r="AG4721" s="77">
        <v>70950</v>
      </c>
      <c r="AH4721" s="77">
        <v>70950</v>
      </c>
      <c r="AI4721" s="94"/>
      <c r="AK4721" s="77"/>
      <c r="AL4721" s="75">
        <v>8</v>
      </c>
      <c r="AM4721" s="76"/>
      <c r="AN4721" s="77">
        <v>5676</v>
      </c>
      <c r="AO4721" s="99" t="s">
        <v>60</v>
      </c>
      <c r="AQ4721" s="75" t="s">
        <v>61</v>
      </c>
      <c r="AR4721" s="75" t="s">
        <v>62</v>
      </c>
      <c r="AS4721" s="75" t="s">
        <v>63</v>
      </c>
    </row>
    <row r="4722" spans="3:45">
      <c r="C4722" s="17" t="str">
        <f>VLOOKUP(O4722,'[1]mã đối tượng'!$C:$F,4,0)</f>
        <v>B</v>
      </c>
      <c r="D4722" s="75" t="s">
        <v>48</v>
      </c>
      <c r="E4722" s="75" t="s">
        <v>49</v>
      </c>
      <c r="F4722" s="91" t="s">
        <v>798</v>
      </c>
      <c r="G4722" s="90" t="s">
        <v>798</v>
      </c>
      <c r="H4722" s="90" t="s">
        <v>6077</v>
      </c>
      <c r="I4722" s="91" t="s">
        <v>798</v>
      </c>
      <c r="J4722" s="90" t="s">
        <v>3637</v>
      </c>
      <c r="L4722" s="75" t="s">
        <v>53</v>
      </c>
      <c r="M4722" s="76" t="s">
        <v>6078</v>
      </c>
      <c r="N4722" s="76" t="s">
        <v>798</v>
      </c>
      <c r="O4722" s="93" t="s">
        <v>133</v>
      </c>
      <c r="S4722" s="101" t="s">
        <v>5959</v>
      </c>
      <c r="V4722" s="101" t="s">
        <v>5959</v>
      </c>
      <c r="Y4722" s="76" t="s">
        <v>70</v>
      </c>
      <c r="AB4722" s="75" t="s">
        <v>58</v>
      </c>
      <c r="AC4722" s="75" t="s">
        <v>59</v>
      </c>
      <c r="AE4722" s="76">
        <v>2</v>
      </c>
      <c r="AG4722" s="77">
        <v>89285</v>
      </c>
      <c r="AH4722" s="77">
        <v>178570</v>
      </c>
      <c r="AI4722" s="94"/>
      <c r="AK4722" s="77"/>
      <c r="AL4722" s="75">
        <v>8</v>
      </c>
      <c r="AM4722" s="76"/>
      <c r="AN4722" s="77">
        <v>14286</v>
      </c>
      <c r="AO4722" s="99" t="s">
        <v>60</v>
      </c>
      <c r="AQ4722" s="75" t="s">
        <v>61</v>
      </c>
      <c r="AR4722" s="75" t="s">
        <v>62</v>
      </c>
      <c r="AS4722" s="75" t="s">
        <v>63</v>
      </c>
    </row>
    <row r="4723" spans="3:45">
      <c r="C4723" s="17" t="str">
        <f>VLOOKUP(O4723,'[1]mã đối tượng'!$C:$F,4,0)</f>
        <v>B</v>
      </c>
      <c r="D4723" s="75" t="s">
        <v>48</v>
      </c>
      <c r="E4723" s="75" t="s">
        <v>49</v>
      </c>
      <c r="F4723" s="91" t="s">
        <v>798</v>
      </c>
      <c r="G4723" s="90" t="s">
        <v>798</v>
      </c>
      <c r="H4723" s="90" t="s">
        <v>6079</v>
      </c>
      <c r="I4723" s="91" t="s">
        <v>798</v>
      </c>
      <c r="J4723" s="90" t="s">
        <v>3638</v>
      </c>
      <c r="L4723" s="75" t="s">
        <v>53</v>
      </c>
      <c r="M4723" s="76" t="s">
        <v>6080</v>
      </c>
      <c r="N4723" s="76" t="s">
        <v>798</v>
      </c>
      <c r="O4723" s="93" t="s">
        <v>133</v>
      </c>
      <c r="S4723" s="101" t="s">
        <v>6081</v>
      </c>
      <c r="V4723" s="101" t="s">
        <v>6081</v>
      </c>
      <c r="Y4723" s="76" t="s">
        <v>57</v>
      </c>
      <c r="AB4723" s="75" t="s">
        <v>58</v>
      </c>
      <c r="AC4723" s="75" t="s">
        <v>59</v>
      </c>
      <c r="AE4723" s="76">
        <v>1</v>
      </c>
      <c r="AG4723" s="77">
        <v>55595</v>
      </c>
      <c r="AH4723" s="77">
        <v>55595</v>
      </c>
      <c r="AI4723" s="94"/>
      <c r="AK4723" s="77"/>
      <c r="AL4723" s="75">
        <v>8</v>
      </c>
      <c r="AM4723" s="76"/>
      <c r="AN4723" s="77">
        <v>4448</v>
      </c>
      <c r="AO4723" s="99" t="s">
        <v>60</v>
      </c>
      <c r="AQ4723" s="75" t="s">
        <v>61</v>
      </c>
      <c r="AR4723" s="75" t="s">
        <v>62</v>
      </c>
      <c r="AS4723" s="75" t="s">
        <v>63</v>
      </c>
    </row>
    <row r="4724" spans="3:45">
      <c r="C4724" s="17" t="str">
        <f>VLOOKUP(O4724,'[1]mã đối tượng'!$C:$F,4,0)</f>
        <v>B</v>
      </c>
      <c r="D4724" s="75" t="s">
        <v>48</v>
      </c>
      <c r="E4724" s="75" t="s">
        <v>49</v>
      </c>
      <c r="F4724" s="91" t="s">
        <v>798</v>
      </c>
      <c r="G4724" s="90" t="s">
        <v>798</v>
      </c>
      <c r="H4724" s="90" t="s">
        <v>6082</v>
      </c>
      <c r="I4724" s="91" t="s">
        <v>798</v>
      </c>
      <c r="J4724" s="90" t="s">
        <v>3639</v>
      </c>
      <c r="L4724" s="75" t="s">
        <v>53</v>
      </c>
      <c r="M4724" s="76" t="s">
        <v>6083</v>
      </c>
      <c r="N4724" s="76" t="s">
        <v>798</v>
      </c>
      <c r="O4724" s="93" t="s">
        <v>133</v>
      </c>
      <c r="S4724" s="101" t="s">
        <v>5959</v>
      </c>
      <c r="V4724" s="101" t="s">
        <v>5959</v>
      </c>
      <c r="Y4724" s="76" t="s">
        <v>78</v>
      </c>
      <c r="AB4724" s="75" t="s">
        <v>58</v>
      </c>
      <c r="AC4724" s="75" t="s">
        <v>59</v>
      </c>
      <c r="AE4724" s="76">
        <v>1</v>
      </c>
      <c r="AG4724" s="77">
        <v>46000</v>
      </c>
      <c r="AH4724" s="77">
        <v>46000</v>
      </c>
      <c r="AI4724" s="94"/>
      <c r="AK4724" s="77"/>
      <c r="AL4724" s="75">
        <v>8</v>
      </c>
      <c r="AM4724" s="76"/>
      <c r="AN4724" s="77">
        <v>3680</v>
      </c>
      <c r="AO4724" s="99" t="s">
        <v>60</v>
      </c>
      <c r="AQ4724" s="75" t="s">
        <v>61</v>
      </c>
      <c r="AR4724" s="75" t="s">
        <v>62</v>
      </c>
      <c r="AS4724" s="75" t="s">
        <v>63</v>
      </c>
    </row>
    <row r="4725" spans="3:45">
      <c r="C4725" s="17" t="str">
        <f>VLOOKUP(O4725,'[1]mã đối tượng'!$C:$F,4,0)</f>
        <v>B</v>
      </c>
      <c r="D4725" s="75" t="s">
        <v>48</v>
      </c>
      <c r="E4725" s="75" t="s">
        <v>49</v>
      </c>
      <c r="F4725" s="91" t="s">
        <v>798</v>
      </c>
      <c r="G4725" s="90" t="s">
        <v>798</v>
      </c>
      <c r="H4725" s="90" t="s">
        <v>6084</v>
      </c>
      <c r="I4725" s="91" t="s">
        <v>798</v>
      </c>
      <c r="J4725" s="90" t="s">
        <v>3640</v>
      </c>
      <c r="L4725" s="75" t="s">
        <v>53</v>
      </c>
      <c r="M4725" s="76" t="s">
        <v>6085</v>
      </c>
      <c r="N4725" s="76" t="s">
        <v>798</v>
      </c>
      <c r="O4725" s="93" t="s">
        <v>133</v>
      </c>
      <c r="S4725" s="101" t="s">
        <v>5959</v>
      </c>
      <c r="V4725" s="101" t="s">
        <v>5959</v>
      </c>
      <c r="Y4725" s="76" t="s">
        <v>69</v>
      </c>
      <c r="AB4725" s="75" t="s">
        <v>58</v>
      </c>
      <c r="AC4725" s="75" t="s">
        <v>59</v>
      </c>
      <c r="AE4725" s="76">
        <v>1</v>
      </c>
      <c r="AG4725" s="77">
        <v>49500</v>
      </c>
      <c r="AH4725" s="77">
        <v>49500</v>
      </c>
      <c r="AI4725" s="94"/>
      <c r="AK4725" s="77"/>
      <c r="AL4725" s="75">
        <v>8</v>
      </c>
      <c r="AM4725" s="76"/>
      <c r="AN4725" s="77">
        <v>3960</v>
      </c>
      <c r="AO4725" s="99" t="s">
        <v>60</v>
      </c>
      <c r="AQ4725" s="75" t="s">
        <v>61</v>
      </c>
      <c r="AR4725" s="75" t="s">
        <v>62</v>
      </c>
      <c r="AS4725" s="75" t="s">
        <v>63</v>
      </c>
    </row>
    <row r="4726" spans="3:45">
      <c r="C4726" s="17" t="str">
        <f>VLOOKUP(O4726,'[1]mã đối tượng'!$C:$F,4,0)</f>
        <v>B</v>
      </c>
      <c r="D4726" s="75" t="s">
        <v>48</v>
      </c>
      <c r="E4726" s="75" t="s">
        <v>49</v>
      </c>
      <c r="F4726" s="91" t="s">
        <v>798</v>
      </c>
      <c r="G4726" s="90" t="s">
        <v>798</v>
      </c>
      <c r="H4726" s="90" t="s">
        <v>6084</v>
      </c>
      <c r="I4726" s="91" t="s">
        <v>798</v>
      </c>
      <c r="J4726" s="90" t="s">
        <v>3640</v>
      </c>
      <c r="L4726" s="75" t="s">
        <v>53</v>
      </c>
      <c r="M4726" s="76" t="s">
        <v>6085</v>
      </c>
      <c r="N4726" s="76" t="s">
        <v>798</v>
      </c>
      <c r="O4726" s="93" t="s">
        <v>133</v>
      </c>
      <c r="S4726" s="101" t="s">
        <v>5959</v>
      </c>
      <c r="V4726" s="101" t="s">
        <v>5959</v>
      </c>
      <c r="Y4726" s="76" t="s">
        <v>78</v>
      </c>
      <c r="AB4726" s="75" t="s">
        <v>58</v>
      </c>
      <c r="AC4726" s="75" t="s">
        <v>59</v>
      </c>
      <c r="AE4726" s="76">
        <v>1</v>
      </c>
      <c r="AG4726" s="77">
        <v>46000</v>
      </c>
      <c r="AH4726" s="77">
        <v>46000</v>
      </c>
      <c r="AI4726" s="94"/>
      <c r="AK4726" s="77"/>
      <c r="AL4726" s="75">
        <v>8</v>
      </c>
      <c r="AM4726" s="76"/>
      <c r="AN4726" s="77">
        <v>3680</v>
      </c>
      <c r="AO4726" s="99" t="s">
        <v>60</v>
      </c>
      <c r="AQ4726" s="75" t="s">
        <v>61</v>
      </c>
      <c r="AR4726" s="75" t="s">
        <v>62</v>
      </c>
      <c r="AS4726" s="75" t="s">
        <v>63</v>
      </c>
    </row>
    <row r="4727" spans="3:45">
      <c r="C4727" s="17" t="str">
        <f>VLOOKUP(O4727,'[1]mã đối tượng'!$C:$F,4,0)</f>
        <v>B</v>
      </c>
      <c r="D4727" s="75" t="s">
        <v>48</v>
      </c>
      <c r="E4727" s="75" t="s">
        <v>49</v>
      </c>
      <c r="F4727" s="91" t="s">
        <v>798</v>
      </c>
      <c r="G4727" s="90" t="s">
        <v>798</v>
      </c>
      <c r="H4727" s="90" t="s">
        <v>6086</v>
      </c>
      <c r="I4727" s="91" t="s">
        <v>798</v>
      </c>
      <c r="J4727" s="90" t="s">
        <v>3641</v>
      </c>
      <c r="L4727" s="75" t="s">
        <v>53</v>
      </c>
      <c r="M4727" s="76" t="s">
        <v>6087</v>
      </c>
      <c r="N4727" s="76" t="s">
        <v>798</v>
      </c>
      <c r="O4727" s="93" t="s">
        <v>133</v>
      </c>
      <c r="S4727" s="101" t="s">
        <v>6088</v>
      </c>
      <c r="V4727" s="101" t="s">
        <v>6088</v>
      </c>
      <c r="Y4727" s="76" t="s">
        <v>80</v>
      </c>
      <c r="AB4727" s="75" t="s">
        <v>58</v>
      </c>
      <c r="AC4727" s="75" t="s">
        <v>59</v>
      </c>
      <c r="AE4727" s="76">
        <v>5</v>
      </c>
      <c r="AG4727" s="77">
        <v>111058</v>
      </c>
      <c r="AH4727" s="77">
        <v>555290</v>
      </c>
      <c r="AI4727" s="94"/>
      <c r="AK4727" s="77"/>
      <c r="AL4727" s="75">
        <v>8</v>
      </c>
      <c r="AM4727" s="76"/>
      <c r="AN4727" s="77">
        <v>44423</v>
      </c>
      <c r="AO4727" s="99" t="s">
        <v>60</v>
      </c>
      <c r="AQ4727" s="75" t="s">
        <v>61</v>
      </c>
      <c r="AR4727" s="75" t="s">
        <v>62</v>
      </c>
      <c r="AS4727" s="75" t="s">
        <v>63</v>
      </c>
    </row>
    <row r="4728" spans="3:45">
      <c r="C4728" s="17" t="str">
        <f>VLOOKUP(O4728,'[1]mã đối tượng'!$C:$F,4,0)</f>
        <v>B</v>
      </c>
      <c r="D4728" s="75" t="s">
        <v>48</v>
      </c>
      <c r="E4728" s="75" t="s">
        <v>49</v>
      </c>
      <c r="F4728" s="91" t="s">
        <v>798</v>
      </c>
      <c r="G4728" s="90" t="s">
        <v>798</v>
      </c>
      <c r="H4728" s="90" t="s">
        <v>6089</v>
      </c>
      <c r="I4728" s="91" t="s">
        <v>798</v>
      </c>
      <c r="J4728" s="90" t="s">
        <v>3642</v>
      </c>
      <c r="L4728" s="75" t="s">
        <v>53</v>
      </c>
      <c r="M4728" s="76" t="s">
        <v>6090</v>
      </c>
      <c r="N4728" s="76" t="s">
        <v>798</v>
      </c>
      <c r="O4728" s="93" t="s">
        <v>278</v>
      </c>
      <c r="S4728" s="101" t="s">
        <v>6091</v>
      </c>
      <c r="V4728" s="101" t="s">
        <v>6091</v>
      </c>
      <c r="Y4728" s="76" t="s">
        <v>80</v>
      </c>
      <c r="AB4728" s="75" t="s">
        <v>58</v>
      </c>
      <c r="AC4728" s="75" t="s">
        <v>59</v>
      </c>
      <c r="AE4728" s="76">
        <v>1</v>
      </c>
      <c r="AG4728" s="77">
        <v>111058</v>
      </c>
      <c r="AH4728" s="77">
        <v>111058</v>
      </c>
      <c r="AI4728" s="94"/>
      <c r="AK4728" s="77"/>
      <c r="AL4728" s="75">
        <v>8</v>
      </c>
      <c r="AM4728" s="76"/>
      <c r="AN4728" s="77">
        <v>8884</v>
      </c>
      <c r="AO4728" s="99" t="s">
        <v>60</v>
      </c>
      <c r="AQ4728" s="75" t="s">
        <v>61</v>
      </c>
      <c r="AR4728" s="75" t="s">
        <v>62</v>
      </c>
      <c r="AS4728" s="75" t="s">
        <v>63</v>
      </c>
    </row>
    <row r="4729" spans="3:45">
      <c r="C4729" s="17" t="str">
        <f>VLOOKUP(O4729,'[1]mã đối tượng'!$C:$F,4,0)</f>
        <v>B</v>
      </c>
      <c r="D4729" s="75" t="s">
        <v>48</v>
      </c>
      <c r="E4729" s="75" t="s">
        <v>49</v>
      </c>
      <c r="F4729" s="91" t="s">
        <v>798</v>
      </c>
      <c r="G4729" s="90" t="s">
        <v>798</v>
      </c>
      <c r="H4729" s="90" t="s">
        <v>6089</v>
      </c>
      <c r="I4729" s="91" t="s">
        <v>798</v>
      </c>
      <c r="J4729" s="90" t="s">
        <v>3642</v>
      </c>
      <c r="L4729" s="75" t="s">
        <v>53</v>
      </c>
      <c r="M4729" s="76" t="s">
        <v>6090</v>
      </c>
      <c r="N4729" s="76" t="s">
        <v>798</v>
      </c>
      <c r="O4729" s="93" t="s">
        <v>278</v>
      </c>
      <c r="S4729" s="101" t="s">
        <v>6091</v>
      </c>
      <c r="V4729" s="101" t="s">
        <v>6091</v>
      </c>
      <c r="Y4729" s="76" t="s">
        <v>79</v>
      </c>
      <c r="AB4729" s="75" t="s">
        <v>58</v>
      </c>
      <c r="AC4729" s="75" t="s">
        <v>59</v>
      </c>
      <c r="AE4729" s="76">
        <v>1</v>
      </c>
      <c r="AG4729" s="77">
        <v>50182</v>
      </c>
      <c r="AH4729" s="77">
        <v>50182</v>
      </c>
      <c r="AI4729" s="94"/>
      <c r="AK4729" s="77"/>
      <c r="AL4729" s="75">
        <v>8</v>
      </c>
      <c r="AM4729" s="76"/>
      <c r="AN4729" s="77">
        <v>4015</v>
      </c>
      <c r="AO4729" s="99" t="s">
        <v>60</v>
      </c>
      <c r="AQ4729" s="75" t="s">
        <v>61</v>
      </c>
      <c r="AR4729" s="75" t="s">
        <v>62</v>
      </c>
      <c r="AS4729" s="75" t="s">
        <v>63</v>
      </c>
    </row>
    <row r="4730" spans="3:45">
      <c r="C4730" s="17" t="str">
        <f>VLOOKUP(O4730,'[1]mã đối tượng'!$C:$F,4,0)</f>
        <v>B</v>
      </c>
      <c r="D4730" s="75" t="s">
        <v>48</v>
      </c>
      <c r="E4730" s="75" t="s">
        <v>49</v>
      </c>
      <c r="F4730" s="91" t="s">
        <v>798</v>
      </c>
      <c r="G4730" s="90" t="s">
        <v>798</v>
      </c>
      <c r="H4730" s="90" t="s">
        <v>6092</v>
      </c>
      <c r="I4730" s="91" t="s">
        <v>798</v>
      </c>
      <c r="J4730" s="90" t="s">
        <v>3643</v>
      </c>
      <c r="L4730" s="75" t="s">
        <v>53</v>
      </c>
      <c r="M4730" s="76" t="s">
        <v>6093</v>
      </c>
      <c r="N4730" s="76" t="s">
        <v>798</v>
      </c>
      <c r="O4730" s="93" t="s">
        <v>55</v>
      </c>
      <c r="S4730" s="101" t="s">
        <v>6094</v>
      </c>
      <c r="V4730" s="101" t="s">
        <v>6094</v>
      </c>
      <c r="Y4730" s="76" t="s">
        <v>77</v>
      </c>
      <c r="AB4730" s="75" t="s">
        <v>58</v>
      </c>
      <c r="AC4730" s="75" t="s">
        <v>59</v>
      </c>
      <c r="AE4730" s="76">
        <v>2</v>
      </c>
      <c r="AG4730" s="77">
        <v>70950</v>
      </c>
      <c r="AH4730" s="77">
        <v>141900</v>
      </c>
      <c r="AI4730" s="94"/>
      <c r="AK4730" s="77"/>
      <c r="AL4730" s="75">
        <v>8</v>
      </c>
      <c r="AM4730" s="76"/>
      <c r="AN4730" s="77">
        <v>11352</v>
      </c>
      <c r="AO4730" s="99" t="s">
        <v>60</v>
      </c>
      <c r="AQ4730" s="75" t="s">
        <v>61</v>
      </c>
      <c r="AR4730" s="75" t="s">
        <v>62</v>
      </c>
      <c r="AS4730" s="75" t="s">
        <v>63</v>
      </c>
    </row>
    <row r="4731" spans="3:45">
      <c r="C4731" s="17" t="str">
        <f>VLOOKUP(O4731,'[1]mã đối tượng'!$C:$F,4,0)</f>
        <v>B</v>
      </c>
      <c r="D4731" s="75" t="s">
        <v>48</v>
      </c>
      <c r="E4731" s="75" t="s">
        <v>49</v>
      </c>
      <c r="F4731" s="91" t="s">
        <v>798</v>
      </c>
      <c r="G4731" s="90" t="s">
        <v>798</v>
      </c>
      <c r="H4731" s="90" t="s">
        <v>6092</v>
      </c>
      <c r="I4731" s="91" t="s">
        <v>798</v>
      </c>
      <c r="J4731" s="90" t="s">
        <v>3643</v>
      </c>
      <c r="L4731" s="75" t="s">
        <v>53</v>
      </c>
      <c r="M4731" s="76" t="s">
        <v>6093</v>
      </c>
      <c r="N4731" s="76" t="s">
        <v>798</v>
      </c>
      <c r="O4731" s="93" t="s">
        <v>55</v>
      </c>
      <c r="S4731" s="101" t="s">
        <v>6094</v>
      </c>
      <c r="V4731" s="101" t="s">
        <v>6094</v>
      </c>
      <c r="Y4731" s="76" t="s">
        <v>94</v>
      </c>
      <c r="AB4731" s="75" t="s">
        <v>58</v>
      </c>
      <c r="AC4731" s="75" t="s">
        <v>59</v>
      </c>
      <c r="AE4731" s="76">
        <v>1</v>
      </c>
      <c r="AG4731" s="77">
        <v>73431</v>
      </c>
      <c r="AH4731" s="77">
        <v>73431</v>
      </c>
      <c r="AI4731" s="94"/>
      <c r="AK4731" s="77"/>
      <c r="AL4731" s="75">
        <v>8</v>
      </c>
      <c r="AM4731" s="76"/>
      <c r="AN4731" s="77">
        <v>5874</v>
      </c>
      <c r="AO4731" s="99" t="s">
        <v>60</v>
      </c>
      <c r="AQ4731" s="75" t="s">
        <v>61</v>
      </c>
      <c r="AR4731" s="75" t="s">
        <v>62</v>
      </c>
      <c r="AS4731" s="75" t="s">
        <v>63</v>
      </c>
    </row>
    <row r="4732" spans="3:45">
      <c r="C4732" s="17" t="str">
        <f>VLOOKUP(O4732,'[1]mã đối tượng'!$C:$F,4,0)</f>
        <v>B</v>
      </c>
      <c r="D4732" s="75" t="s">
        <v>48</v>
      </c>
      <c r="E4732" s="75" t="s">
        <v>49</v>
      </c>
      <c r="F4732" s="91" t="s">
        <v>798</v>
      </c>
      <c r="G4732" s="90" t="s">
        <v>798</v>
      </c>
      <c r="H4732" s="90" t="s">
        <v>6095</v>
      </c>
      <c r="I4732" s="91" t="s">
        <v>798</v>
      </c>
      <c r="J4732" s="90" t="s">
        <v>3644</v>
      </c>
      <c r="L4732" s="75" t="s">
        <v>53</v>
      </c>
      <c r="M4732" s="76" t="s">
        <v>6096</v>
      </c>
      <c r="N4732" s="76" t="s">
        <v>798</v>
      </c>
      <c r="O4732" s="93" t="s">
        <v>133</v>
      </c>
      <c r="S4732" s="101" t="s">
        <v>6097</v>
      </c>
      <c r="V4732" s="101" t="s">
        <v>6097</v>
      </c>
      <c r="Y4732" s="76" t="s">
        <v>80</v>
      </c>
      <c r="AB4732" s="75" t="s">
        <v>58</v>
      </c>
      <c r="AC4732" s="75" t="s">
        <v>59</v>
      </c>
      <c r="AE4732" s="76">
        <v>2</v>
      </c>
      <c r="AG4732" s="77">
        <v>111058</v>
      </c>
      <c r="AH4732" s="77">
        <v>222116</v>
      </c>
      <c r="AI4732" s="94"/>
      <c r="AK4732" s="77"/>
      <c r="AL4732" s="75">
        <v>8</v>
      </c>
      <c r="AM4732" s="76"/>
      <c r="AN4732" s="77">
        <v>17769</v>
      </c>
      <c r="AO4732" s="99" t="s">
        <v>60</v>
      </c>
      <c r="AQ4732" s="75" t="s">
        <v>61</v>
      </c>
      <c r="AR4732" s="75" t="s">
        <v>62</v>
      </c>
      <c r="AS4732" s="75" t="s">
        <v>63</v>
      </c>
    </row>
    <row r="4733" spans="3:45">
      <c r="C4733" s="17" t="str">
        <f>VLOOKUP(O4733,'[1]mã đối tượng'!$C:$F,4,0)</f>
        <v>B</v>
      </c>
      <c r="D4733" s="75" t="s">
        <v>48</v>
      </c>
      <c r="E4733" s="75" t="s">
        <v>49</v>
      </c>
      <c r="F4733" s="91" t="s">
        <v>798</v>
      </c>
      <c r="G4733" s="90" t="s">
        <v>798</v>
      </c>
      <c r="H4733" s="90" t="s">
        <v>6098</v>
      </c>
      <c r="I4733" s="91" t="s">
        <v>798</v>
      </c>
      <c r="J4733" s="90" t="s">
        <v>3645</v>
      </c>
      <c r="L4733" s="75" t="s">
        <v>53</v>
      </c>
      <c r="M4733" s="76" t="s">
        <v>6099</v>
      </c>
      <c r="N4733" s="76" t="s">
        <v>798</v>
      </c>
      <c r="O4733" s="93" t="s">
        <v>133</v>
      </c>
      <c r="S4733" s="101" t="s">
        <v>6100</v>
      </c>
      <c r="V4733" s="101" t="s">
        <v>6100</v>
      </c>
      <c r="Y4733" s="76" t="s">
        <v>78</v>
      </c>
      <c r="AB4733" s="75" t="s">
        <v>58</v>
      </c>
      <c r="AC4733" s="75" t="s">
        <v>59</v>
      </c>
      <c r="AE4733" s="76">
        <v>4</v>
      </c>
      <c r="AG4733" s="77">
        <v>46000</v>
      </c>
      <c r="AH4733" s="77">
        <v>184000</v>
      </c>
      <c r="AI4733" s="94"/>
      <c r="AK4733" s="77"/>
      <c r="AL4733" s="75">
        <v>8</v>
      </c>
      <c r="AM4733" s="76"/>
      <c r="AN4733" s="77">
        <v>14720</v>
      </c>
      <c r="AO4733" s="99" t="s">
        <v>60</v>
      </c>
      <c r="AQ4733" s="75" t="s">
        <v>61</v>
      </c>
      <c r="AR4733" s="75" t="s">
        <v>62</v>
      </c>
      <c r="AS4733" s="75" t="s">
        <v>63</v>
      </c>
    </row>
    <row r="4734" spans="3:45">
      <c r="C4734" s="17" t="str">
        <f>VLOOKUP(O4734,'[1]mã đối tượng'!$C:$F,4,0)</f>
        <v>B</v>
      </c>
      <c r="D4734" s="75" t="s">
        <v>48</v>
      </c>
      <c r="E4734" s="75" t="s">
        <v>49</v>
      </c>
      <c r="F4734" s="91" t="s">
        <v>798</v>
      </c>
      <c r="G4734" s="90" t="s">
        <v>798</v>
      </c>
      <c r="H4734" s="90" t="s">
        <v>6101</v>
      </c>
      <c r="I4734" s="91" t="s">
        <v>798</v>
      </c>
      <c r="J4734" s="90" t="s">
        <v>3646</v>
      </c>
      <c r="L4734" s="75" t="s">
        <v>53</v>
      </c>
      <c r="M4734" s="76" t="s">
        <v>6102</v>
      </c>
      <c r="N4734" s="76" t="s">
        <v>798</v>
      </c>
      <c r="O4734" s="93" t="s">
        <v>245</v>
      </c>
      <c r="S4734" s="101" t="s">
        <v>6103</v>
      </c>
      <c r="V4734" s="101" t="s">
        <v>6103</v>
      </c>
      <c r="Y4734" s="76" t="s">
        <v>80</v>
      </c>
      <c r="AB4734" s="75" t="s">
        <v>58</v>
      </c>
      <c r="AC4734" s="75" t="s">
        <v>59</v>
      </c>
      <c r="AE4734" s="76">
        <v>1</v>
      </c>
      <c r="AG4734" s="77">
        <v>111058</v>
      </c>
      <c r="AH4734" s="77">
        <v>111058</v>
      </c>
      <c r="AI4734" s="94"/>
      <c r="AK4734" s="77"/>
      <c r="AL4734" s="75">
        <v>8</v>
      </c>
      <c r="AM4734" s="76"/>
      <c r="AN4734" s="77">
        <v>8885</v>
      </c>
      <c r="AO4734" s="99" t="s">
        <v>60</v>
      </c>
      <c r="AQ4734" s="75" t="s">
        <v>61</v>
      </c>
      <c r="AR4734" s="75" t="s">
        <v>62</v>
      </c>
      <c r="AS4734" s="75" t="s">
        <v>63</v>
      </c>
    </row>
    <row r="4735" spans="3:45">
      <c r="C4735" s="17" t="str">
        <f>VLOOKUP(O4735,'[1]mã đối tượng'!$C:$F,4,0)</f>
        <v>B</v>
      </c>
      <c r="D4735" s="75" t="s">
        <v>48</v>
      </c>
      <c r="E4735" s="75" t="s">
        <v>49</v>
      </c>
      <c r="F4735" s="91" t="s">
        <v>798</v>
      </c>
      <c r="G4735" s="90" t="s">
        <v>798</v>
      </c>
      <c r="H4735" s="90" t="s">
        <v>6104</v>
      </c>
      <c r="I4735" s="91" t="s">
        <v>798</v>
      </c>
      <c r="J4735" s="90" t="s">
        <v>3647</v>
      </c>
      <c r="L4735" s="75" t="s">
        <v>53</v>
      </c>
      <c r="M4735" s="76" t="s">
        <v>6105</v>
      </c>
      <c r="N4735" s="76" t="s">
        <v>798</v>
      </c>
      <c r="O4735" s="93" t="s">
        <v>133</v>
      </c>
      <c r="S4735" s="101" t="s">
        <v>6106</v>
      </c>
      <c r="V4735" s="101" t="s">
        <v>6106</v>
      </c>
      <c r="Y4735" s="76" t="s">
        <v>117</v>
      </c>
      <c r="AB4735" s="75" t="s">
        <v>58</v>
      </c>
      <c r="AC4735" s="75" t="s">
        <v>59</v>
      </c>
      <c r="AE4735" s="76">
        <v>2</v>
      </c>
      <c r="AG4735" s="77">
        <v>74250</v>
      </c>
      <c r="AH4735" s="77">
        <v>148500</v>
      </c>
      <c r="AI4735" s="94"/>
      <c r="AK4735" s="77"/>
      <c r="AL4735" s="75">
        <v>8</v>
      </c>
      <c r="AM4735" s="76"/>
      <c r="AN4735" s="77">
        <v>11880</v>
      </c>
      <c r="AO4735" s="99" t="s">
        <v>60</v>
      </c>
      <c r="AQ4735" s="75" t="s">
        <v>61</v>
      </c>
      <c r="AR4735" s="75" t="s">
        <v>62</v>
      </c>
      <c r="AS4735" s="75" t="s">
        <v>63</v>
      </c>
    </row>
    <row r="4736" spans="3:45">
      <c r="C4736" s="17" t="str">
        <f>VLOOKUP(O4736,'[1]mã đối tượng'!$C:$F,4,0)</f>
        <v>B</v>
      </c>
      <c r="D4736" s="75" t="s">
        <v>48</v>
      </c>
      <c r="E4736" s="75" t="s">
        <v>49</v>
      </c>
      <c r="F4736" s="91" t="s">
        <v>798</v>
      </c>
      <c r="G4736" s="90" t="s">
        <v>798</v>
      </c>
      <c r="H4736" s="90" t="s">
        <v>6104</v>
      </c>
      <c r="I4736" s="91" t="s">
        <v>798</v>
      </c>
      <c r="J4736" s="90" t="s">
        <v>3647</v>
      </c>
      <c r="L4736" s="75" t="s">
        <v>53</v>
      </c>
      <c r="M4736" s="76" t="s">
        <v>6105</v>
      </c>
      <c r="N4736" s="76" t="s">
        <v>798</v>
      </c>
      <c r="O4736" s="93" t="s">
        <v>133</v>
      </c>
      <c r="S4736" s="101" t="s">
        <v>6106</v>
      </c>
      <c r="V4736" s="101" t="s">
        <v>6106</v>
      </c>
      <c r="Y4736" s="76" t="s">
        <v>70</v>
      </c>
      <c r="AB4736" s="75" t="s">
        <v>58</v>
      </c>
      <c r="AC4736" s="75" t="s">
        <v>59</v>
      </c>
      <c r="AE4736" s="76">
        <v>4</v>
      </c>
      <c r="AG4736" s="77">
        <v>89285</v>
      </c>
      <c r="AH4736" s="77">
        <v>357140</v>
      </c>
      <c r="AI4736" s="94"/>
      <c r="AK4736" s="77"/>
      <c r="AL4736" s="75">
        <v>8</v>
      </c>
      <c r="AM4736" s="76"/>
      <c r="AN4736" s="77">
        <v>28571</v>
      </c>
      <c r="AO4736" s="99" t="s">
        <v>60</v>
      </c>
      <c r="AQ4736" s="75" t="s">
        <v>61</v>
      </c>
      <c r="AR4736" s="75" t="s">
        <v>62</v>
      </c>
      <c r="AS4736" s="75" t="s">
        <v>63</v>
      </c>
    </row>
    <row r="4737" spans="3:45">
      <c r="C4737" s="17" t="str">
        <f>VLOOKUP(O4737,'[1]mã đối tượng'!$C:$F,4,0)</f>
        <v>B</v>
      </c>
      <c r="D4737" s="75" t="s">
        <v>48</v>
      </c>
      <c r="E4737" s="75" t="s">
        <v>49</v>
      </c>
      <c r="F4737" s="91" t="s">
        <v>798</v>
      </c>
      <c r="G4737" s="90" t="s">
        <v>798</v>
      </c>
      <c r="H4737" s="90" t="s">
        <v>6107</v>
      </c>
      <c r="I4737" s="91" t="s">
        <v>798</v>
      </c>
      <c r="J4737" s="90" t="s">
        <v>3648</v>
      </c>
      <c r="L4737" s="75" t="s">
        <v>53</v>
      </c>
      <c r="M4737" s="76" t="s">
        <v>6108</v>
      </c>
      <c r="N4737" s="76" t="s">
        <v>798</v>
      </c>
      <c r="O4737" s="93" t="s">
        <v>103</v>
      </c>
      <c r="S4737" s="101" t="s">
        <v>6109</v>
      </c>
      <c r="V4737" s="101" t="s">
        <v>6109</v>
      </c>
      <c r="Y4737" s="76" t="s">
        <v>69</v>
      </c>
      <c r="AB4737" s="75" t="s">
        <v>58</v>
      </c>
      <c r="AC4737" s="75" t="s">
        <v>59</v>
      </c>
      <c r="AE4737" s="76">
        <v>1</v>
      </c>
      <c r="AG4737" s="77">
        <v>49500</v>
      </c>
      <c r="AH4737" s="77">
        <v>49500</v>
      </c>
      <c r="AI4737" s="94"/>
      <c r="AK4737" s="77"/>
      <c r="AL4737" s="75">
        <v>8</v>
      </c>
      <c r="AM4737" s="76"/>
      <c r="AN4737" s="77">
        <v>3960</v>
      </c>
      <c r="AO4737" s="99" t="s">
        <v>60</v>
      </c>
      <c r="AQ4737" s="75" t="s">
        <v>61</v>
      </c>
      <c r="AR4737" s="75" t="s">
        <v>62</v>
      </c>
      <c r="AS4737" s="75" t="s">
        <v>63</v>
      </c>
    </row>
    <row r="4738" spans="3:45">
      <c r="C4738" s="17" t="str">
        <f>VLOOKUP(O4738,'[1]mã đối tượng'!$C:$F,4,0)</f>
        <v>B</v>
      </c>
      <c r="D4738" s="75" t="s">
        <v>48</v>
      </c>
      <c r="E4738" s="75" t="s">
        <v>49</v>
      </c>
      <c r="F4738" s="91" t="s">
        <v>798</v>
      </c>
      <c r="G4738" s="90" t="s">
        <v>798</v>
      </c>
      <c r="H4738" s="90" t="s">
        <v>6107</v>
      </c>
      <c r="I4738" s="91" t="s">
        <v>798</v>
      </c>
      <c r="J4738" s="90" t="s">
        <v>3648</v>
      </c>
      <c r="L4738" s="75" t="s">
        <v>53</v>
      </c>
      <c r="M4738" s="76" t="s">
        <v>6108</v>
      </c>
      <c r="N4738" s="76" t="s">
        <v>798</v>
      </c>
      <c r="O4738" s="93" t="s">
        <v>103</v>
      </c>
      <c r="S4738" s="101" t="s">
        <v>6109</v>
      </c>
      <c r="V4738" s="101" t="s">
        <v>6109</v>
      </c>
      <c r="Y4738" s="76" t="s">
        <v>142</v>
      </c>
      <c r="AB4738" s="75" t="s">
        <v>58</v>
      </c>
      <c r="AC4738" s="75" t="s">
        <v>59</v>
      </c>
      <c r="AE4738" s="76">
        <v>1</v>
      </c>
      <c r="AG4738" s="77">
        <v>50400</v>
      </c>
      <c r="AH4738" s="77">
        <v>50400</v>
      </c>
      <c r="AI4738" s="94"/>
      <c r="AK4738" s="77"/>
      <c r="AL4738" s="75">
        <v>8</v>
      </c>
      <c r="AM4738" s="76"/>
      <c r="AN4738" s="77">
        <v>4032</v>
      </c>
      <c r="AO4738" s="99" t="s">
        <v>60</v>
      </c>
      <c r="AQ4738" s="75" t="s">
        <v>61</v>
      </c>
      <c r="AR4738" s="75" t="s">
        <v>62</v>
      </c>
      <c r="AS4738" s="75" t="s">
        <v>63</v>
      </c>
    </row>
    <row r="4739" spans="3:45">
      <c r="C4739" s="17" t="str">
        <f>VLOOKUP(O4739,'[1]mã đối tượng'!$C:$F,4,0)</f>
        <v>B</v>
      </c>
      <c r="D4739" s="75" t="s">
        <v>48</v>
      </c>
      <c r="E4739" s="75" t="s">
        <v>49</v>
      </c>
      <c r="F4739" s="91" t="s">
        <v>798</v>
      </c>
      <c r="G4739" s="90" t="s">
        <v>798</v>
      </c>
      <c r="H4739" s="90" t="s">
        <v>6110</v>
      </c>
      <c r="I4739" s="91" t="s">
        <v>798</v>
      </c>
      <c r="J4739" s="90" t="s">
        <v>3649</v>
      </c>
      <c r="L4739" s="75" t="s">
        <v>53</v>
      </c>
      <c r="M4739" s="76" t="s">
        <v>6111</v>
      </c>
      <c r="N4739" s="76" t="s">
        <v>798</v>
      </c>
      <c r="O4739" s="93" t="s">
        <v>133</v>
      </c>
      <c r="S4739" s="101" t="s">
        <v>6112</v>
      </c>
      <c r="V4739" s="101" t="s">
        <v>6112</v>
      </c>
      <c r="Y4739" s="76" t="s">
        <v>94</v>
      </c>
      <c r="AB4739" s="75" t="s">
        <v>58</v>
      </c>
      <c r="AC4739" s="75" t="s">
        <v>59</v>
      </c>
      <c r="AE4739" s="76">
        <v>1</v>
      </c>
      <c r="AG4739" s="77">
        <v>73431</v>
      </c>
      <c r="AH4739" s="77">
        <v>73431</v>
      </c>
      <c r="AI4739" s="94"/>
      <c r="AK4739" s="77"/>
      <c r="AL4739" s="75">
        <v>8</v>
      </c>
      <c r="AM4739" s="76"/>
      <c r="AN4739" s="77">
        <v>5874</v>
      </c>
      <c r="AO4739" s="99" t="s">
        <v>60</v>
      </c>
      <c r="AQ4739" s="75" t="s">
        <v>61</v>
      </c>
      <c r="AR4739" s="75" t="s">
        <v>62</v>
      </c>
      <c r="AS4739" s="75" t="s">
        <v>63</v>
      </c>
    </row>
    <row r="4740" spans="3:45">
      <c r="C4740" s="17" t="str">
        <f>VLOOKUP(O4740,'[1]mã đối tượng'!$C:$F,4,0)</f>
        <v>B</v>
      </c>
      <c r="D4740" s="75" t="s">
        <v>48</v>
      </c>
      <c r="E4740" s="75" t="s">
        <v>49</v>
      </c>
      <c r="F4740" s="91" t="s">
        <v>798</v>
      </c>
      <c r="G4740" s="90" t="s">
        <v>798</v>
      </c>
      <c r="H4740" s="90" t="s">
        <v>6110</v>
      </c>
      <c r="I4740" s="91" t="s">
        <v>798</v>
      </c>
      <c r="J4740" s="90" t="s">
        <v>3649</v>
      </c>
      <c r="L4740" s="75" t="s">
        <v>53</v>
      </c>
      <c r="M4740" s="76" t="s">
        <v>6111</v>
      </c>
      <c r="N4740" s="76" t="s">
        <v>798</v>
      </c>
      <c r="O4740" s="93" t="s">
        <v>133</v>
      </c>
      <c r="S4740" s="101" t="s">
        <v>6112</v>
      </c>
      <c r="V4740" s="101" t="s">
        <v>6112</v>
      </c>
      <c r="Y4740" s="76" t="s">
        <v>80</v>
      </c>
      <c r="AB4740" s="75" t="s">
        <v>58</v>
      </c>
      <c r="AC4740" s="75" t="s">
        <v>59</v>
      </c>
      <c r="AE4740" s="76">
        <v>2</v>
      </c>
      <c r="AG4740" s="77">
        <v>111058</v>
      </c>
      <c r="AH4740" s="77">
        <v>222116</v>
      </c>
      <c r="AI4740" s="94"/>
      <c r="AK4740" s="77"/>
      <c r="AL4740" s="75">
        <v>8</v>
      </c>
      <c r="AM4740" s="76"/>
      <c r="AN4740" s="77">
        <v>17770</v>
      </c>
      <c r="AO4740" s="99" t="s">
        <v>60</v>
      </c>
      <c r="AQ4740" s="75" t="s">
        <v>61</v>
      </c>
      <c r="AR4740" s="75" t="s">
        <v>62</v>
      </c>
      <c r="AS4740" s="75" t="s">
        <v>63</v>
      </c>
    </row>
    <row r="4741" spans="3:45">
      <c r="C4741" s="17" t="str">
        <f>VLOOKUP(O4741,'[1]mã đối tượng'!$C:$F,4,0)</f>
        <v>B</v>
      </c>
      <c r="D4741" s="75" t="s">
        <v>48</v>
      </c>
      <c r="E4741" s="75" t="s">
        <v>49</v>
      </c>
      <c r="F4741" s="91" t="s">
        <v>798</v>
      </c>
      <c r="G4741" s="90" t="s">
        <v>798</v>
      </c>
      <c r="H4741" s="90" t="s">
        <v>6113</v>
      </c>
      <c r="I4741" s="91" t="s">
        <v>798</v>
      </c>
      <c r="J4741" s="90" t="s">
        <v>3650</v>
      </c>
      <c r="L4741" s="75" t="s">
        <v>53</v>
      </c>
      <c r="M4741" s="76" t="s">
        <v>6114</v>
      </c>
      <c r="N4741" s="76" t="s">
        <v>798</v>
      </c>
      <c r="O4741" s="93" t="s">
        <v>245</v>
      </c>
      <c r="S4741" s="101" t="s">
        <v>6115</v>
      </c>
      <c r="V4741" s="101" t="s">
        <v>6115</v>
      </c>
      <c r="Y4741" s="76" t="s">
        <v>78</v>
      </c>
      <c r="AB4741" s="75" t="s">
        <v>58</v>
      </c>
      <c r="AC4741" s="75" t="s">
        <v>59</v>
      </c>
      <c r="AE4741" s="76">
        <v>2</v>
      </c>
      <c r="AG4741" s="77">
        <v>46000</v>
      </c>
      <c r="AH4741" s="77">
        <v>92000</v>
      </c>
      <c r="AI4741" s="94"/>
      <c r="AK4741" s="77"/>
      <c r="AL4741" s="75">
        <v>8</v>
      </c>
      <c r="AM4741" s="76"/>
      <c r="AN4741" s="77">
        <v>7360</v>
      </c>
      <c r="AO4741" s="99" t="s">
        <v>60</v>
      </c>
      <c r="AQ4741" s="75" t="s">
        <v>61</v>
      </c>
      <c r="AR4741" s="75" t="s">
        <v>62</v>
      </c>
      <c r="AS4741" s="75" t="s">
        <v>63</v>
      </c>
    </row>
    <row r="4742" spans="3:45">
      <c r="C4742" s="17" t="str">
        <f>VLOOKUP(O4742,'[1]mã đối tượng'!$C:$F,4,0)</f>
        <v>B</v>
      </c>
      <c r="D4742" s="75" t="s">
        <v>48</v>
      </c>
      <c r="E4742" s="75" t="s">
        <v>49</v>
      </c>
      <c r="F4742" s="91" t="s">
        <v>798</v>
      </c>
      <c r="G4742" s="90" t="s">
        <v>798</v>
      </c>
      <c r="H4742" s="90" t="s">
        <v>6113</v>
      </c>
      <c r="I4742" s="91" t="s">
        <v>798</v>
      </c>
      <c r="J4742" s="90" t="s">
        <v>3650</v>
      </c>
      <c r="L4742" s="75" t="s">
        <v>53</v>
      </c>
      <c r="M4742" s="76" t="s">
        <v>6114</v>
      </c>
      <c r="N4742" s="76" t="s">
        <v>798</v>
      </c>
      <c r="O4742" s="93" t="s">
        <v>245</v>
      </c>
      <c r="S4742" s="101" t="s">
        <v>6115</v>
      </c>
      <c r="V4742" s="101" t="s">
        <v>6115</v>
      </c>
      <c r="Y4742" s="76" t="s">
        <v>80</v>
      </c>
      <c r="AB4742" s="75" t="s">
        <v>58</v>
      </c>
      <c r="AC4742" s="75" t="s">
        <v>59</v>
      </c>
      <c r="AE4742" s="76">
        <v>1</v>
      </c>
      <c r="AG4742" s="77">
        <v>111058</v>
      </c>
      <c r="AH4742" s="77">
        <v>111058</v>
      </c>
      <c r="AI4742" s="94"/>
      <c r="AK4742" s="77"/>
      <c r="AL4742" s="75">
        <v>8</v>
      </c>
      <c r="AM4742" s="76"/>
      <c r="AN4742" s="77">
        <v>8885</v>
      </c>
      <c r="AO4742" s="99" t="s">
        <v>60</v>
      </c>
      <c r="AQ4742" s="75" t="s">
        <v>61</v>
      </c>
      <c r="AR4742" s="75" t="s">
        <v>62</v>
      </c>
      <c r="AS4742" s="75" t="s">
        <v>63</v>
      </c>
    </row>
    <row r="4743" spans="3:45">
      <c r="C4743" s="17" t="str">
        <f>VLOOKUP(O4743,'[1]mã đối tượng'!$C:$F,4,0)</f>
        <v>B</v>
      </c>
      <c r="D4743" s="75" t="s">
        <v>48</v>
      </c>
      <c r="E4743" s="75" t="s">
        <v>49</v>
      </c>
      <c r="F4743" s="91" t="s">
        <v>798</v>
      </c>
      <c r="G4743" s="90" t="s">
        <v>798</v>
      </c>
      <c r="H4743" s="90" t="s">
        <v>6116</v>
      </c>
      <c r="I4743" s="91" t="s">
        <v>798</v>
      </c>
      <c r="J4743" s="90" t="s">
        <v>3651</v>
      </c>
      <c r="L4743" s="75" t="s">
        <v>53</v>
      </c>
      <c r="M4743" s="76" t="s">
        <v>6117</v>
      </c>
      <c r="N4743" s="76" t="s">
        <v>798</v>
      </c>
      <c r="O4743" s="93" t="s">
        <v>780</v>
      </c>
      <c r="S4743" s="101" t="s">
        <v>6118</v>
      </c>
      <c r="V4743" s="101" t="s">
        <v>6118</v>
      </c>
      <c r="Y4743" s="76" t="s">
        <v>142</v>
      </c>
      <c r="AB4743" s="75" t="s">
        <v>58</v>
      </c>
      <c r="AC4743" s="75" t="s">
        <v>59</v>
      </c>
      <c r="AE4743" s="76">
        <v>1</v>
      </c>
      <c r="AG4743" s="77">
        <v>50400</v>
      </c>
      <c r="AH4743" s="77">
        <v>50400</v>
      </c>
      <c r="AI4743" s="94"/>
      <c r="AK4743" s="77"/>
      <c r="AL4743" s="75">
        <v>8</v>
      </c>
      <c r="AM4743" s="76"/>
      <c r="AN4743" s="77">
        <v>4032</v>
      </c>
      <c r="AO4743" s="99" t="s">
        <v>60</v>
      </c>
      <c r="AQ4743" s="75" t="s">
        <v>61</v>
      </c>
      <c r="AR4743" s="75" t="s">
        <v>62</v>
      </c>
      <c r="AS4743" s="75" t="s">
        <v>63</v>
      </c>
    </row>
    <row r="4744" spans="3:45">
      <c r="C4744" s="17" t="str">
        <f>VLOOKUP(O4744,'[1]mã đối tượng'!$C:$F,4,0)</f>
        <v>B</v>
      </c>
      <c r="D4744" s="75" t="s">
        <v>48</v>
      </c>
      <c r="E4744" s="75" t="s">
        <v>49</v>
      </c>
      <c r="F4744" s="91" t="s">
        <v>798</v>
      </c>
      <c r="G4744" s="90" t="s">
        <v>798</v>
      </c>
      <c r="H4744" s="90" t="s">
        <v>6116</v>
      </c>
      <c r="I4744" s="91" t="s">
        <v>798</v>
      </c>
      <c r="J4744" s="90" t="s">
        <v>3651</v>
      </c>
      <c r="L4744" s="75" t="s">
        <v>53</v>
      </c>
      <c r="M4744" s="76" t="s">
        <v>6117</v>
      </c>
      <c r="N4744" s="76" t="s">
        <v>798</v>
      </c>
      <c r="O4744" s="93" t="s">
        <v>780</v>
      </c>
      <c r="S4744" s="101" t="s">
        <v>6118</v>
      </c>
      <c r="V4744" s="101" t="s">
        <v>6118</v>
      </c>
      <c r="Y4744" s="76" t="s">
        <v>79</v>
      </c>
      <c r="AB4744" s="75" t="s">
        <v>58</v>
      </c>
      <c r="AC4744" s="75" t="s">
        <v>59</v>
      </c>
      <c r="AE4744" s="76">
        <v>1</v>
      </c>
      <c r="AG4744" s="77">
        <v>50182</v>
      </c>
      <c r="AH4744" s="77">
        <v>50182</v>
      </c>
      <c r="AI4744" s="94"/>
      <c r="AK4744" s="77"/>
      <c r="AL4744" s="75">
        <v>8</v>
      </c>
      <c r="AM4744" s="76"/>
      <c r="AN4744" s="77">
        <v>4015</v>
      </c>
      <c r="AO4744" s="99" t="s">
        <v>60</v>
      </c>
      <c r="AQ4744" s="75" t="s">
        <v>61</v>
      </c>
      <c r="AR4744" s="75" t="s">
        <v>62</v>
      </c>
      <c r="AS4744" s="75" t="s">
        <v>63</v>
      </c>
    </row>
    <row r="4745" spans="3:45">
      <c r="C4745" s="17" t="str">
        <f>VLOOKUP(O4745,'[1]mã đối tượng'!$C:$F,4,0)</f>
        <v>B</v>
      </c>
      <c r="D4745" s="75" t="s">
        <v>48</v>
      </c>
      <c r="E4745" s="75" t="s">
        <v>49</v>
      </c>
      <c r="F4745" s="91" t="s">
        <v>798</v>
      </c>
      <c r="G4745" s="90" t="s">
        <v>798</v>
      </c>
      <c r="H4745" s="90" t="s">
        <v>6119</v>
      </c>
      <c r="I4745" s="91" t="s">
        <v>798</v>
      </c>
      <c r="J4745" s="90" t="s">
        <v>3652</v>
      </c>
      <c r="L4745" s="75" t="s">
        <v>53</v>
      </c>
      <c r="M4745" s="76" t="s">
        <v>6120</v>
      </c>
      <c r="N4745" s="76" t="s">
        <v>798</v>
      </c>
      <c r="O4745" s="93" t="s">
        <v>55</v>
      </c>
      <c r="S4745" s="101" t="s">
        <v>6121</v>
      </c>
      <c r="V4745" s="101" t="s">
        <v>6121</v>
      </c>
      <c r="Y4745" s="76" t="s">
        <v>117</v>
      </c>
      <c r="AB4745" s="75" t="s">
        <v>58</v>
      </c>
      <c r="AC4745" s="75" t="s">
        <v>59</v>
      </c>
      <c r="AE4745" s="76">
        <v>4</v>
      </c>
      <c r="AG4745" s="77">
        <v>74250</v>
      </c>
      <c r="AH4745" s="77">
        <v>297000</v>
      </c>
      <c r="AI4745" s="94"/>
      <c r="AK4745" s="77"/>
      <c r="AL4745" s="75">
        <v>8</v>
      </c>
      <c r="AM4745" s="76"/>
      <c r="AN4745" s="77">
        <v>23760</v>
      </c>
      <c r="AO4745" s="99" t="s">
        <v>60</v>
      </c>
      <c r="AQ4745" s="75" t="s">
        <v>61</v>
      </c>
      <c r="AR4745" s="75" t="s">
        <v>62</v>
      </c>
      <c r="AS4745" s="75" t="s">
        <v>63</v>
      </c>
    </row>
    <row r="4746" spans="3:45">
      <c r="C4746" s="17" t="str">
        <f>VLOOKUP(O4746,'[1]mã đối tượng'!$C:$F,4,0)</f>
        <v>B</v>
      </c>
      <c r="D4746" s="75" t="s">
        <v>48</v>
      </c>
      <c r="E4746" s="75" t="s">
        <v>49</v>
      </c>
      <c r="F4746" s="91" t="s">
        <v>798</v>
      </c>
      <c r="G4746" s="90" t="s">
        <v>798</v>
      </c>
      <c r="H4746" s="90" t="s">
        <v>6119</v>
      </c>
      <c r="I4746" s="91" t="s">
        <v>798</v>
      </c>
      <c r="J4746" s="90" t="s">
        <v>3652</v>
      </c>
      <c r="L4746" s="75" t="s">
        <v>53</v>
      </c>
      <c r="M4746" s="76" t="s">
        <v>6120</v>
      </c>
      <c r="N4746" s="76" t="s">
        <v>798</v>
      </c>
      <c r="O4746" s="93" t="s">
        <v>55</v>
      </c>
      <c r="S4746" s="101" t="s">
        <v>6121</v>
      </c>
      <c r="V4746" s="101" t="s">
        <v>6121</v>
      </c>
      <c r="Y4746" s="76" t="s">
        <v>79</v>
      </c>
      <c r="AB4746" s="75" t="s">
        <v>58</v>
      </c>
      <c r="AC4746" s="75" t="s">
        <v>59</v>
      </c>
      <c r="AE4746" s="76">
        <v>5</v>
      </c>
      <c r="AG4746" s="77">
        <v>50182</v>
      </c>
      <c r="AH4746" s="77">
        <v>250910</v>
      </c>
      <c r="AI4746" s="94"/>
      <c r="AK4746" s="77"/>
      <c r="AL4746" s="75">
        <v>8</v>
      </c>
      <c r="AM4746" s="76"/>
      <c r="AN4746" s="77">
        <v>20073</v>
      </c>
      <c r="AO4746" s="99" t="s">
        <v>60</v>
      </c>
      <c r="AQ4746" s="75" t="s">
        <v>61</v>
      </c>
      <c r="AR4746" s="75" t="s">
        <v>62</v>
      </c>
      <c r="AS4746" s="75" t="s">
        <v>63</v>
      </c>
    </row>
    <row r="4747" spans="3:45">
      <c r="C4747" s="17" t="str">
        <f>VLOOKUP(O4747,'[1]mã đối tượng'!$C:$F,4,0)</f>
        <v>B</v>
      </c>
      <c r="D4747" s="75" t="s">
        <v>48</v>
      </c>
      <c r="E4747" s="75" t="s">
        <v>49</v>
      </c>
      <c r="F4747" s="91" t="s">
        <v>798</v>
      </c>
      <c r="G4747" s="90" t="s">
        <v>798</v>
      </c>
      <c r="H4747" s="90" t="s">
        <v>6119</v>
      </c>
      <c r="I4747" s="91" t="s">
        <v>798</v>
      </c>
      <c r="J4747" s="90" t="s">
        <v>3652</v>
      </c>
      <c r="L4747" s="75" t="s">
        <v>53</v>
      </c>
      <c r="M4747" s="76" t="s">
        <v>6120</v>
      </c>
      <c r="N4747" s="76" t="s">
        <v>798</v>
      </c>
      <c r="O4747" s="93" t="s">
        <v>55</v>
      </c>
      <c r="S4747" s="101" t="s">
        <v>6121</v>
      </c>
      <c r="V4747" s="101" t="s">
        <v>6121</v>
      </c>
      <c r="Y4747" s="76" t="s">
        <v>78</v>
      </c>
      <c r="AB4747" s="75" t="s">
        <v>58</v>
      </c>
      <c r="AC4747" s="75" t="s">
        <v>59</v>
      </c>
      <c r="AE4747" s="76">
        <v>5</v>
      </c>
      <c r="AG4747" s="77">
        <v>46000</v>
      </c>
      <c r="AH4747" s="77">
        <v>230000</v>
      </c>
      <c r="AI4747" s="94"/>
      <c r="AK4747" s="77"/>
      <c r="AL4747" s="75">
        <v>8</v>
      </c>
      <c r="AM4747" s="76"/>
      <c r="AN4747" s="77">
        <v>18400</v>
      </c>
      <c r="AO4747" s="99" t="s">
        <v>60</v>
      </c>
      <c r="AQ4747" s="75" t="s">
        <v>61</v>
      </c>
      <c r="AR4747" s="75" t="s">
        <v>62</v>
      </c>
      <c r="AS4747" s="75" t="s">
        <v>63</v>
      </c>
    </row>
    <row r="4748" spans="3:45">
      <c r="C4748" s="17" t="str">
        <f>VLOOKUP(O4748,'[1]mã đối tượng'!$C:$F,4,0)</f>
        <v>B</v>
      </c>
      <c r="D4748" s="75" t="s">
        <v>48</v>
      </c>
      <c r="E4748" s="75" t="s">
        <v>49</v>
      </c>
      <c r="F4748" s="91" t="s">
        <v>798</v>
      </c>
      <c r="G4748" s="90" t="s">
        <v>798</v>
      </c>
      <c r="H4748" s="90" t="s">
        <v>6122</v>
      </c>
      <c r="I4748" s="91" t="s">
        <v>798</v>
      </c>
      <c r="J4748" s="90" t="s">
        <v>3653</v>
      </c>
      <c r="L4748" s="75" t="s">
        <v>53</v>
      </c>
      <c r="M4748" s="76" t="s">
        <v>6123</v>
      </c>
      <c r="N4748" s="76" t="s">
        <v>798</v>
      </c>
      <c r="O4748" s="93" t="s">
        <v>133</v>
      </c>
      <c r="S4748" s="101" t="s">
        <v>6124</v>
      </c>
      <c r="V4748" s="101" t="s">
        <v>6124</v>
      </c>
      <c r="Y4748" s="76" t="s">
        <v>79</v>
      </c>
      <c r="AB4748" s="75" t="s">
        <v>58</v>
      </c>
      <c r="AC4748" s="75" t="s">
        <v>59</v>
      </c>
      <c r="AE4748" s="76">
        <v>2</v>
      </c>
      <c r="AG4748" s="77">
        <v>50182</v>
      </c>
      <c r="AH4748" s="77">
        <v>100364</v>
      </c>
      <c r="AI4748" s="94"/>
      <c r="AK4748" s="77"/>
      <c r="AL4748" s="75">
        <v>8</v>
      </c>
      <c r="AM4748" s="76"/>
      <c r="AN4748" s="77">
        <v>8029</v>
      </c>
      <c r="AO4748" s="99" t="s">
        <v>60</v>
      </c>
      <c r="AQ4748" s="75" t="s">
        <v>61</v>
      </c>
      <c r="AR4748" s="75" t="s">
        <v>62</v>
      </c>
      <c r="AS4748" s="75" t="s">
        <v>63</v>
      </c>
    </row>
    <row r="4749" spans="3:45">
      <c r="C4749" s="17" t="str">
        <f>VLOOKUP(O4749,'[1]mã đối tượng'!$C:$F,4,0)</f>
        <v>B</v>
      </c>
      <c r="D4749" s="75" t="s">
        <v>48</v>
      </c>
      <c r="E4749" s="75" t="s">
        <v>49</v>
      </c>
      <c r="F4749" s="91" t="s">
        <v>798</v>
      </c>
      <c r="G4749" s="90" t="s">
        <v>798</v>
      </c>
      <c r="H4749" s="90" t="s">
        <v>6125</v>
      </c>
      <c r="I4749" s="91" t="s">
        <v>798</v>
      </c>
      <c r="J4749" s="90" t="s">
        <v>3654</v>
      </c>
      <c r="L4749" s="75" t="s">
        <v>53</v>
      </c>
      <c r="M4749" s="76" t="s">
        <v>6126</v>
      </c>
      <c r="N4749" s="76" t="s">
        <v>798</v>
      </c>
      <c r="O4749" s="93" t="s">
        <v>245</v>
      </c>
      <c r="S4749" s="101" t="s">
        <v>6127</v>
      </c>
      <c r="V4749" s="101" t="s">
        <v>6127</v>
      </c>
      <c r="Y4749" s="76" t="s">
        <v>57</v>
      </c>
      <c r="AB4749" s="75" t="s">
        <v>58</v>
      </c>
      <c r="AC4749" s="75" t="s">
        <v>59</v>
      </c>
      <c r="AE4749" s="76">
        <v>1</v>
      </c>
      <c r="AG4749" s="77">
        <v>55595</v>
      </c>
      <c r="AH4749" s="77">
        <v>55595</v>
      </c>
      <c r="AI4749" s="94"/>
      <c r="AK4749" s="77"/>
      <c r="AL4749" s="75">
        <v>8</v>
      </c>
      <c r="AM4749" s="76"/>
      <c r="AN4749" s="77">
        <v>4448</v>
      </c>
      <c r="AO4749" s="99" t="s">
        <v>60</v>
      </c>
      <c r="AQ4749" s="75" t="s">
        <v>61</v>
      </c>
      <c r="AR4749" s="75" t="s">
        <v>62</v>
      </c>
      <c r="AS4749" s="75" t="s">
        <v>63</v>
      </c>
    </row>
    <row r="4750" spans="3:45">
      <c r="C4750" s="17" t="str">
        <f>VLOOKUP(O4750,'[1]mã đối tượng'!$C:$F,4,0)</f>
        <v>B</v>
      </c>
      <c r="D4750" s="75" t="s">
        <v>48</v>
      </c>
      <c r="E4750" s="75" t="s">
        <v>49</v>
      </c>
      <c r="F4750" s="91" t="s">
        <v>798</v>
      </c>
      <c r="G4750" s="90" t="s">
        <v>798</v>
      </c>
      <c r="H4750" s="90" t="s">
        <v>6125</v>
      </c>
      <c r="I4750" s="91" t="s">
        <v>798</v>
      </c>
      <c r="J4750" s="90" t="s">
        <v>3654</v>
      </c>
      <c r="L4750" s="75" t="s">
        <v>53</v>
      </c>
      <c r="M4750" s="76" t="s">
        <v>6126</v>
      </c>
      <c r="N4750" s="76" t="s">
        <v>798</v>
      </c>
      <c r="O4750" s="93" t="s">
        <v>245</v>
      </c>
      <c r="S4750" s="101" t="s">
        <v>6127</v>
      </c>
      <c r="V4750" s="101" t="s">
        <v>6127</v>
      </c>
      <c r="Y4750" s="76" t="s">
        <v>80</v>
      </c>
      <c r="AB4750" s="75" t="s">
        <v>58</v>
      </c>
      <c r="AC4750" s="75" t="s">
        <v>59</v>
      </c>
      <c r="AE4750" s="76">
        <v>1</v>
      </c>
      <c r="AG4750" s="77">
        <v>111058</v>
      </c>
      <c r="AH4750" s="77">
        <v>111058</v>
      </c>
      <c r="AI4750" s="94"/>
      <c r="AK4750" s="77"/>
      <c r="AL4750" s="75">
        <v>8</v>
      </c>
      <c r="AM4750" s="76"/>
      <c r="AN4750" s="77">
        <v>8884</v>
      </c>
      <c r="AO4750" s="99" t="s">
        <v>60</v>
      </c>
      <c r="AQ4750" s="75" t="s">
        <v>61</v>
      </c>
      <c r="AR4750" s="75" t="s">
        <v>62</v>
      </c>
      <c r="AS4750" s="75" t="s">
        <v>63</v>
      </c>
    </row>
    <row r="4751" spans="3:45">
      <c r="C4751" s="17" t="str">
        <f>VLOOKUP(O4751,'[1]mã đối tượng'!$C:$F,4,0)</f>
        <v>B</v>
      </c>
      <c r="D4751" s="75" t="s">
        <v>48</v>
      </c>
      <c r="E4751" s="75" t="s">
        <v>49</v>
      </c>
      <c r="F4751" s="91" t="s">
        <v>798</v>
      </c>
      <c r="G4751" s="90" t="s">
        <v>798</v>
      </c>
      <c r="H4751" s="90" t="s">
        <v>6128</v>
      </c>
      <c r="I4751" s="91" t="s">
        <v>798</v>
      </c>
      <c r="J4751" s="90" t="s">
        <v>3655</v>
      </c>
      <c r="L4751" s="75" t="s">
        <v>53</v>
      </c>
      <c r="M4751" s="76" t="s">
        <v>6129</v>
      </c>
      <c r="N4751" s="76" t="s">
        <v>798</v>
      </c>
      <c r="O4751" s="93" t="s">
        <v>193</v>
      </c>
      <c r="S4751" s="101" t="s">
        <v>6130</v>
      </c>
      <c r="V4751" s="101" t="s">
        <v>6130</v>
      </c>
      <c r="Y4751" s="76" t="s">
        <v>94</v>
      </c>
      <c r="AB4751" s="75" t="s">
        <v>58</v>
      </c>
      <c r="AC4751" s="75" t="s">
        <v>59</v>
      </c>
      <c r="AE4751" s="76">
        <v>1</v>
      </c>
      <c r="AG4751" s="77">
        <v>73431</v>
      </c>
      <c r="AH4751" s="77">
        <v>73431</v>
      </c>
      <c r="AI4751" s="94"/>
      <c r="AK4751" s="77"/>
      <c r="AL4751" s="75">
        <v>8</v>
      </c>
      <c r="AM4751" s="76"/>
      <c r="AN4751" s="77">
        <v>5874</v>
      </c>
      <c r="AO4751" s="99" t="s">
        <v>60</v>
      </c>
      <c r="AQ4751" s="75" t="s">
        <v>61</v>
      </c>
      <c r="AR4751" s="75" t="s">
        <v>62</v>
      </c>
      <c r="AS4751" s="75" t="s">
        <v>63</v>
      </c>
    </row>
    <row r="4752" spans="3:45">
      <c r="C4752" s="17" t="str">
        <f>VLOOKUP(O4752,'[1]mã đối tượng'!$C:$F,4,0)</f>
        <v>B</v>
      </c>
      <c r="D4752" s="75" t="s">
        <v>48</v>
      </c>
      <c r="E4752" s="75" t="s">
        <v>49</v>
      </c>
      <c r="F4752" s="91" t="s">
        <v>798</v>
      </c>
      <c r="G4752" s="90" t="s">
        <v>798</v>
      </c>
      <c r="H4752" s="90" t="s">
        <v>6128</v>
      </c>
      <c r="I4752" s="91" t="s">
        <v>798</v>
      </c>
      <c r="J4752" s="90" t="s">
        <v>3655</v>
      </c>
      <c r="L4752" s="75" t="s">
        <v>53</v>
      </c>
      <c r="M4752" s="76" t="s">
        <v>6129</v>
      </c>
      <c r="N4752" s="76" t="s">
        <v>798</v>
      </c>
      <c r="O4752" s="93" t="s">
        <v>193</v>
      </c>
      <c r="S4752" s="101" t="s">
        <v>6130</v>
      </c>
      <c r="V4752" s="101" t="s">
        <v>6130</v>
      </c>
      <c r="Y4752" s="76" t="s">
        <v>57</v>
      </c>
      <c r="AB4752" s="75" t="s">
        <v>58</v>
      </c>
      <c r="AC4752" s="75" t="s">
        <v>59</v>
      </c>
      <c r="AE4752" s="76">
        <v>1</v>
      </c>
      <c r="AG4752" s="77">
        <v>55595</v>
      </c>
      <c r="AH4752" s="77">
        <v>55595</v>
      </c>
      <c r="AI4752" s="94"/>
      <c r="AK4752" s="77"/>
      <c r="AL4752" s="75">
        <v>8</v>
      </c>
      <c r="AM4752" s="76"/>
      <c r="AN4752" s="77">
        <v>4448</v>
      </c>
      <c r="AO4752" s="99" t="s">
        <v>60</v>
      </c>
      <c r="AQ4752" s="75" t="s">
        <v>61</v>
      </c>
      <c r="AR4752" s="75" t="s">
        <v>62</v>
      </c>
      <c r="AS4752" s="75" t="s">
        <v>63</v>
      </c>
    </row>
    <row r="4753" spans="3:45">
      <c r="C4753" s="17" t="str">
        <f>VLOOKUP(O4753,'[1]mã đối tượng'!$C:$F,4,0)</f>
        <v>B</v>
      </c>
      <c r="D4753" s="75" t="s">
        <v>48</v>
      </c>
      <c r="E4753" s="75" t="s">
        <v>49</v>
      </c>
      <c r="F4753" s="91" t="s">
        <v>798</v>
      </c>
      <c r="G4753" s="90" t="s">
        <v>798</v>
      </c>
      <c r="H4753" s="90" t="s">
        <v>6128</v>
      </c>
      <c r="I4753" s="91" t="s">
        <v>798</v>
      </c>
      <c r="J4753" s="90" t="s">
        <v>3655</v>
      </c>
      <c r="L4753" s="75" t="s">
        <v>53</v>
      </c>
      <c r="M4753" s="76" t="s">
        <v>6129</v>
      </c>
      <c r="N4753" s="76" t="s">
        <v>798</v>
      </c>
      <c r="O4753" s="93" t="s">
        <v>193</v>
      </c>
      <c r="S4753" s="101" t="s">
        <v>6130</v>
      </c>
      <c r="V4753" s="101" t="s">
        <v>6130</v>
      </c>
      <c r="Y4753" s="76" t="s">
        <v>77</v>
      </c>
      <c r="AB4753" s="75" t="s">
        <v>58</v>
      </c>
      <c r="AC4753" s="75" t="s">
        <v>59</v>
      </c>
      <c r="AE4753" s="76">
        <v>1</v>
      </c>
      <c r="AG4753" s="77">
        <v>70950</v>
      </c>
      <c r="AH4753" s="77">
        <v>70950</v>
      </c>
      <c r="AI4753" s="94"/>
      <c r="AK4753" s="77"/>
      <c r="AL4753" s="75">
        <v>8</v>
      </c>
      <c r="AM4753" s="76"/>
      <c r="AN4753" s="77">
        <v>5676</v>
      </c>
      <c r="AO4753" s="99" t="s">
        <v>60</v>
      </c>
      <c r="AQ4753" s="75" t="s">
        <v>61</v>
      </c>
      <c r="AR4753" s="75" t="s">
        <v>62</v>
      </c>
      <c r="AS4753" s="75" t="s">
        <v>63</v>
      </c>
    </row>
    <row r="4754" spans="3:45">
      <c r="C4754" s="17" t="str">
        <f>VLOOKUP(O4754,'[1]mã đối tượng'!$C:$F,4,0)</f>
        <v>B</v>
      </c>
      <c r="D4754" s="75" t="s">
        <v>48</v>
      </c>
      <c r="E4754" s="75" t="s">
        <v>49</v>
      </c>
      <c r="F4754" s="91" t="s">
        <v>798</v>
      </c>
      <c r="G4754" s="90" t="s">
        <v>798</v>
      </c>
      <c r="H4754" s="90" t="s">
        <v>6128</v>
      </c>
      <c r="I4754" s="91" t="s">
        <v>798</v>
      </c>
      <c r="J4754" s="90" t="s">
        <v>3655</v>
      </c>
      <c r="L4754" s="75" t="s">
        <v>53</v>
      </c>
      <c r="M4754" s="76" t="s">
        <v>6129</v>
      </c>
      <c r="N4754" s="76" t="s">
        <v>798</v>
      </c>
      <c r="O4754" s="93" t="s">
        <v>193</v>
      </c>
      <c r="S4754" s="101" t="s">
        <v>6130</v>
      </c>
      <c r="V4754" s="101" t="s">
        <v>6130</v>
      </c>
      <c r="Y4754" s="76" t="s">
        <v>78</v>
      </c>
      <c r="AB4754" s="75" t="s">
        <v>58</v>
      </c>
      <c r="AC4754" s="75" t="s">
        <v>59</v>
      </c>
      <c r="AE4754" s="76">
        <v>1</v>
      </c>
      <c r="AG4754" s="77">
        <v>46000</v>
      </c>
      <c r="AH4754" s="77">
        <v>46000</v>
      </c>
      <c r="AI4754" s="94"/>
      <c r="AK4754" s="77"/>
      <c r="AL4754" s="75">
        <v>8</v>
      </c>
      <c r="AM4754" s="76"/>
      <c r="AN4754" s="77">
        <v>3680</v>
      </c>
      <c r="AO4754" s="99" t="s">
        <v>60</v>
      </c>
      <c r="AQ4754" s="75" t="s">
        <v>61</v>
      </c>
      <c r="AR4754" s="75" t="s">
        <v>62</v>
      </c>
      <c r="AS4754" s="75" t="s">
        <v>63</v>
      </c>
    </row>
    <row r="4755" spans="3:45">
      <c r="C4755" s="17" t="str">
        <f>VLOOKUP(O4755,'[1]mã đối tượng'!$C:$F,4,0)</f>
        <v>B</v>
      </c>
      <c r="D4755" s="75" t="s">
        <v>48</v>
      </c>
      <c r="E4755" s="75" t="s">
        <v>49</v>
      </c>
      <c r="F4755" s="91" t="s">
        <v>798</v>
      </c>
      <c r="G4755" s="90" t="s">
        <v>798</v>
      </c>
      <c r="H4755" s="90" t="s">
        <v>6131</v>
      </c>
      <c r="I4755" s="91" t="s">
        <v>798</v>
      </c>
      <c r="J4755" s="90" t="s">
        <v>3656</v>
      </c>
      <c r="L4755" s="75" t="s">
        <v>53</v>
      </c>
      <c r="M4755" s="76" t="s">
        <v>6132</v>
      </c>
      <c r="N4755" s="76" t="s">
        <v>798</v>
      </c>
      <c r="O4755" s="93" t="s">
        <v>166</v>
      </c>
      <c r="S4755" s="101" t="s">
        <v>6133</v>
      </c>
      <c r="V4755" s="101" t="s">
        <v>6133</v>
      </c>
      <c r="Y4755" s="76" t="s">
        <v>78</v>
      </c>
      <c r="AB4755" s="75" t="s">
        <v>58</v>
      </c>
      <c r="AC4755" s="75" t="s">
        <v>59</v>
      </c>
      <c r="AE4755" s="76">
        <v>2</v>
      </c>
      <c r="AG4755" s="77">
        <v>46000</v>
      </c>
      <c r="AH4755" s="77">
        <v>92000</v>
      </c>
      <c r="AI4755" s="94"/>
      <c r="AK4755" s="77"/>
      <c r="AL4755" s="75">
        <v>8</v>
      </c>
      <c r="AM4755" s="76"/>
      <c r="AN4755" s="77">
        <v>7360</v>
      </c>
      <c r="AO4755" s="99" t="s">
        <v>60</v>
      </c>
      <c r="AQ4755" s="75" t="s">
        <v>61</v>
      </c>
      <c r="AR4755" s="75" t="s">
        <v>62</v>
      </c>
      <c r="AS4755" s="75" t="s">
        <v>63</v>
      </c>
    </row>
    <row r="4756" spans="3:45">
      <c r="C4756" s="17" t="str">
        <f>VLOOKUP(O4756,'[1]mã đối tượng'!$C:$F,4,0)</f>
        <v>B</v>
      </c>
      <c r="D4756" s="75" t="s">
        <v>48</v>
      </c>
      <c r="E4756" s="75" t="s">
        <v>49</v>
      </c>
      <c r="F4756" s="91" t="s">
        <v>798</v>
      </c>
      <c r="G4756" s="90" t="s">
        <v>798</v>
      </c>
      <c r="H4756" s="90" t="s">
        <v>6134</v>
      </c>
      <c r="I4756" s="91" t="s">
        <v>798</v>
      </c>
      <c r="J4756" s="90" t="s">
        <v>3657</v>
      </c>
      <c r="L4756" s="75" t="s">
        <v>53</v>
      </c>
      <c r="M4756" s="76" t="s">
        <v>6135</v>
      </c>
      <c r="N4756" s="76" t="s">
        <v>798</v>
      </c>
      <c r="O4756" s="93" t="s">
        <v>133</v>
      </c>
      <c r="S4756" s="101" t="s">
        <v>6136</v>
      </c>
      <c r="V4756" s="101" t="s">
        <v>6136</v>
      </c>
      <c r="Y4756" s="76" t="s">
        <v>80</v>
      </c>
      <c r="AB4756" s="75" t="s">
        <v>58</v>
      </c>
      <c r="AC4756" s="75" t="s">
        <v>59</v>
      </c>
      <c r="AE4756" s="76">
        <v>1</v>
      </c>
      <c r="AG4756" s="77">
        <v>111058</v>
      </c>
      <c r="AH4756" s="77">
        <v>111058</v>
      </c>
      <c r="AI4756" s="94"/>
      <c r="AK4756" s="77"/>
      <c r="AL4756" s="75">
        <v>8</v>
      </c>
      <c r="AM4756" s="76"/>
      <c r="AN4756" s="77">
        <v>8885</v>
      </c>
      <c r="AO4756" s="99" t="s">
        <v>60</v>
      </c>
      <c r="AQ4756" s="75" t="s">
        <v>61</v>
      </c>
      <c r="AR4756" s="75" t="s">
        <v>62</v>
      </c>
      <c r="AS4756" s="75" t="s">
        <v>63</v>
      </c>
    </row>
    <row r="4757" spans="3:45">
      <c r="C4757" s="17" t="str">
        <f>VLOOKUP(O4757,'[1]mã đối tượng'!$C:$F,4,0)</f>
        <v>B</v>
      </c>
      <c r="D4757" s="75" t="s">
        <v>48</v>
      </c>
      <c r="E4757" s="75" t="s">
        <v>49</v>
      </c>
      <c r="F4757" s="91" t="s">
        <v>798</v>
      </c>
      <c r="G4757" s="90" t="s">
        <v>798</v>
      </c>
      <c r="H4757" s="90" t="s">
        <v>6137</v>
      </c>
      <c r="I4757" s="91" t="s">
        <v>798</v>
      </c>
      <c r="J4757" s="90" t="s">
        <v>3658</v>
      </c>
      <c r="L4757" s="75" t="s">
        <v>53</v>
      </c>
      <c r="M4757" s="76" t="s">
        <v>6138</v>
      </c>
      <c r="N4757" s="76" t="s">
        <v>798</v>
      </c>
      <c r="O4757" s="93" t="s">
        <v>133</v>
      </c>
      <c r="S4757" s="101" t="s">
        <v>6139</v>
      </c>
      <c r="V4757" s="101" t="s">
        <v>6139</v>
      </c>
      <c r="Y4757" s="76" t="s">
        <v>94</v>
      </c>
      <c r="AB4757" s="75" t="s">
        <v>58</v>
      </c>
      <c r="AC4757" s="75" t="s">
        <v>59</v>
      </c>
      <c r="AE4757" s="76">
        <v>1</v>
      </c>
      <c r="AG4757" s="77">
        <v>73431</v>
      </c>
      <c r="AH4757" s="77">
        <v>73431</v>
      </c>
      <c r="AI4757" s="94"/>
      <c r="AK4757" s="77"/>
      <c r="AL4757" s="75">
        <v>8</v>
      </c>
      <c r="AM4757" s="76"/>
      <c r="AN4757" s="77">
        <v>5874</v>
      </c>
      <c r="AO4757" s="99" t="s">
        <v>60</v>
      </c>
      <c r="AQ4757" s="75" t="s">
        <v>61</v>
      </c>
      <c r="AR4757" s="75" t="s">
        <v>62</v>
      </c>
      <c r="AS4757" s="75" t="s">
        <v>63</v>
      </c>
    </row>
    <row r="4758" spans="3:45">
      <c r="C4758" s="17" t="str">
        <f>VLOOKUP(O4758,'[1]mã đối tượng'!$C:$F,4,0)</f>
        <v>B</v>
      </c>
      <c r="D4758" s="75" t="s">
        <v>48</v>
      </c>
      <c r="E4758" s="75" t="s">
        <v>49</v>
      </c>
      <c r="F4758" s="91" t="s">
        <v>798</v>
      </c>
      <c r="G4758" s="90" t="s">
        <v>798</v>
      </c>
      <c r="H4758" s="90" t="s">
        <v>6137</v>
      </c>
      <c r="I4758" s="91" t="s">
        <v>798</v>
      </c>
      <c r="J4758" s="90" t="s">
        <v>3658</v>
      </c>
      <c r="L4758" s="75" t="s">
        <v>53</v>
      </c>
      <c r="M4758" s="76" t="s">
        <v>6138</v>
      </c>
      <c r="N4758" s="76" t="s">
        <v>798</v>
      </c>
      <c r="O4758" s="93" t="s">
        <v>133</v>
      </c>
      <c r="S4758" s="101" t="s">
        <v>6139</v>
      </c>
      <c r="V4758" s="101" t="s">
        <v>6139</v>
      </c>
      <c r="Y4758" s="76" t="s">
        <v>80</v>
      </c>
      <c r="AB4758" s="75" t="s">
        <v>58</v>
      </c>
      <c r="AC4758" s="75" t="s">
        <v>59</v>
      </c>
      <c r="AE4758" s="76">
        <v>2</v>
      </c>
      <c r="AG4758" s="77">
        <v>111058</v>
      </c>
      <c r="AH4758" s="77">
        <v>222116</v>
      </c>
      <c r="AI4758" s="94"/>
      <c r="AK4758" s="77"/>
      <c r="AL4758" s="75">
        <v>8</v>
      </c>
      <c r="AM4758" s="76"/>
      <c r="AN4758" s="77">
        <v>17770</v>
      </c>
      <c r="AO4758" s="99" t="s">
        <v>60</v>
      </c>
      <c r="AQ4758" s="75" t="s">
        <v>61</v>
      </c>
      <c r="AR4758" s="75" t="s">
        <v>62</v>
      </c>
      <c r="AS4758" s="75" t="s">
        <v>63</v>
      </c>
    </row>
    <row r="4759" spans="3:45">
      <c r="C4759" s="17" t="str">
        <f>VLOOKUP(O4759,'[1]mã đối tượng'!$C:$F,4,0)</f>
        <v>B</v>
      </c>
      <c r="D4759" s="75" t="s">
        <v>48</v>
      </c>
      <c r="E4759" s="75" t="s">
        <v>49</v>
      </c>
      <c r="F4759" s="91" t="s">
        <v>798</v>
      </c>
      <c r="G4759" s="90" t="s">
        <v>798</v>
      </c>
      <c r="H4759" s="90" t="s">
        <v>6140</v>
      </c>
      <c r="I4759" s="91" t="s">
        <v>798</v>
      </c>
      <c r="J4759" s="90" t="s">
        <v>3659</v>
      </c>
      <c r="L4759" s="75" t="s">
        <v>53</v>
      </c>
      <c r="M4759" s="76" t="s">
        <v>6141</v>
      </c>
      <c r="N4759" s="76" t="s">
        <v>798</v>
      </c>
      <c r="O4759" s="93" t="s">
        <v>133</v>
      </c>
      <c r="S4759" s="101" t="s">
        <v>6142</v>
      </c>
      <c r="V4759" s="101" t="s">
        <v>6142</v>
      </c>
      <c r="Y4759" s="76" t="s">
        <v>80</v>
      </c>
      <c r="AB4759" s="75" t="s">
        <v>58</v>
      </c>
      <c r="AC4759" s="75" t="s">
        <v>59</v>
      </c>
      <c r="AE4759" s="76">
        <v>1</v>
      </c>
      <c r="AG4759" s="77">
        <v>111058</v>
      </c>
      <c r="AH4759" s="77">
        <v>111058</v>
      </c>
      <c r="AI4759" s="94"/>
      <c r="AK4759" s="77"/>
      <c r="AL4759" s="75">
        <v>8</v>
      </c>
      <c r="AM4759" s="76"/>
      <c r="AN4759" s="77">
        <v>8884</v>
      </c>
      <c r="AO4759" s="99" t="s">
        <v>60</v>
      </c>
      <c r="AQ4759" s="75" t="s">
        <v>61</v>
      </c>
      <c r="AR4759" s="75" t="s">
        <v>62</v>
      </c>
      <c r="AS4759" s="75" t="s">
        <v>63</v>
      </c>
    </row>
    <row r="4760" spans="3:45">
      <c r="C4760" s="17" t="str">
        <f>VLOOKUP(O4760,'[1]mã đối tượng'!$C:$F,4,0)</f>
        <v>B</v>
      </c>
      <c r="D4760" s="75" t="s">
        <v>48</v>
      </c>
      <c r="E4760" s="75" t="s">
        <v>49</v>
      </c>
      <c r="F4760" s="91" t="s">
        <v>798</v>
      </c>
      <c r="G4760" s="90" t="s">
        <v>798</v>
      </c>
      <c r="H4760" s="90" t="s">
        <v>6140</v>
      </c>
      <c r="I4760" s="91" t="s">
        <v>798</v>
      </c>
      <c r="J4760" s="90" t="s">
        <v>3659</v>
      </c>
      <c r="L4760" s="75" t="s">
        <v>53</v>
      </c>
      <c r="M4760" s="76" t="s">
        <v>6141</v>
      </c>
      <c r="N4760" s="76" t="s">
        <v>798</v>
      </c>
      <c r="O4760" s="93" t="s">
        <v>133</v>
      </c>
      <c r="S4760" s="101" t="s">
        <v>6142</v>
      </c>
      <c r="V4760" s="101" t="s">
        <v>6142</v>
      </c>
      <c r="Y4760" s="76" t="s">
        <v>79</v>
      </c>
      <c r="AB4760" s="75" t="s">
        <v>58</v>
      </c>
      <c r="AC4760" s="75" t="s">
        <v>59</v>
      </c>
      <c r="AE4760" s="76">
        <v>1</v>
      </c>
      <c r="AG4760" s="77">
        <v>50182</v>
      </c>
      <c r="AH4760" s="77">
        <v>50182</v>
      </c>
      <c r="AI4760" s="94"/>
      <c r="AK4760" s="77"/>
      <c r="AL4760" s="75">
        <v>8</v>
      </c>
      <c r="AM4760" s="76"/>
      <c r="AN4760" s="77">
        <v>4015</v>
      </c>
      <c r="AO4760" s="99" t="s">
        <v>60</v>
      </c>
      <c r="AQ4760" s="75" t="s">
        <v>61</v>
      </c>
      <c r="AR4760" s="75" t="s">
        <v>62</v>
      </c>
      <c r="AS4760" s="75" t="s">
        <v>63</v>
      </c>
    </row>
    <row r="4761" spans="3:45">
      <c r="C4761" s="17" t="str">
        <f>VLOOKUP(O4761,'[1]mã đối tượng'!$C:$F,4,0)</f>
        <v>B</v>
      </c>
      <c r="D4761" s="75" t="s">
        <v>48</v>
      </c>
      <c r="E4761" s="75" t="s">
        <v>49</v>
      </c>
      <c r="F4761" s="91" t="s">
        <v>798</v>
      </c>
      <c r="G4761" s="90" t="s">
        <v>798</v>
      </c>
      <c r="H4761" s="90" t="s">
        <v>6143</v>
      </c>
      <c r="I4761" s="91" t="s">
        <v>798</v>
      </c>
      <c r="J4761" s="90" t="s">
        <v>3660</v>
      </c>
      <c r="L4761" s="75" t="s">
        <v>53</v>
      </c>
      <c r="M4761" s="76" t="s">
        <v>6144</v>
      </c>
      <c r="N4761" s="76" t="s">
        <v>798</v>
      </c>
      <c r="O4761" s="93" t="s">
        <v>166</v>
      </c>
      <c r="S4761" s="101" t="s">
        <v>6145</v>
      </c>
      <c r="V4761" s="101" t="s">
        <v>6145</v>
      </c>
      <c r="Y4761" s="76" t="s">
        <v>117</v>
      </c>
      <c r="AB4761" s="75" t="s">
        <v>58</v>
      </c>
      <c r="AC4761" s="75" t="s">
        <v>59</v>
      </c>
      <c r="AE4761" s="76">
        <v>1</v>
      </c>
      <c r="AG4761" s="77">
        <v>74250</v>
      </c>
      <c r="AH4761" s="77">
        <v>74250</v>
      </c>
      <c r="AI4761" s="94"/>
      <c r="AK4761" s="77"/>
      <c r="AL4761" s="75">
        <v>8</v>
      </c>
      <c r="AM4761" s="76"/>
      <c r="AN4761" s="77">
        <v>5940</v>
      </c>
      <c r="AO4761" s="99" t="s">
        <v>60</v>
      </c>
      <c r="AQ4761" s="75" t="s">
        <v>61</v>
      </c>
      <c r="AR4761" s="75" t="s">
        <v>62</v>
      </c>
      <c r="AS4761" s="75" t="s">
        <v>63</v>
      </c>
    </row>
    <row r="4762" spans="3:45">
      <c r="C4762" s="17" t="str">
        <f>VLOOKUP(O4762,'[1]mã đối tượng'!$C:$F,4,0)</f>
        <v>B</v>
      </c>
      <c r="D4762" s="75" t="s">
        <v>48</v>
      </c>
      <c r="E4762" s="75" t="s">
        <v>49</v>
      </c>
      <c r="F4762" s="91" t="s">
        <v>798</v>
      </c>
      <c r="G4762" s="90" t="s">
        <v>798</v>
      </c>
      <c r="H4762" s="90" t="s">
        <v>6146</v>
      </c>
      <c r="I4762" s="91" t="s">
        <v>798</v>
      </c>
      <c r="J4762" s="90" t="s">
        <v>3661</v>
      </c>
      <c r="L4762" s="75" t="s">
        <v>53</v>
      </c>
      <c r="M4762" s="76" t="s">
        <v>6147</v>
      </c>
      <c r="N4762" s="76" t="s">
        <v>798</v>
      </c>
      <c r="O4762" s="93" t="s">
        <v>407</v>
      </c>
      <c r="S4762" s="101" t="s">
        <v>6148</v>
      </c>
      <c r="V4762" s="101" t="s">
        <v>6148</v>
      </c>
      <c r="Y4762" s="76" t="s">
        <v>80</v>
      </c>
      <c r="AB4762" s="75" t="s">
        <v>58</v>
      </c>
      <c r="AC4762" s="75" t="s">
        <v>59</v>
      </c>
      <c r="AE4762" s="76">
        <v>2</v>
      </c>
      <c r="AG4762" s="77">
        <v>111058</v>
      </c>
      <c r="AH4762" s="77">
        <v>222116</v>
      </c>
      <c r="AI4762" s="94"/>
      <c r="AK4762" s="77"/>
      <c r="AL4762" s="75">
        <v>8</v>
      </c>
      <c r="AM4762" s="76"/>
      <c r="AN4762" s="77">
        <v>17769</v>
      </c>
      <c r="AO4762" s="99" t="s">
        <v>60</v>
      </c>
      <c r="AQ4762" s="75" t="s">
        <v>61</v>
      </c>
      <c r="AR4762" s="75" t="s">
        <v>62</v>
      </c>
      <c r="AS4762" s="75" t="s">
        <v>63</v>
      </c>
    </row>
    <row r="4763" spans="3:45">
      <c r="C4763" s="17" t="str">
        <f>VLOOKUP(O4763,'[1]mã đối tượng'!$C:$F,4,0)</f>
        <v>B</v>
      </c>
      <c r="D4763" s="75" t="s">
        <v>48</v>
      </c>
      <c r="E4763" s="75" t="s">
        <v>49</v>
      </c>
      <c r="F4763" s="91" t="s">
        <v>798</v>
      </c>
      <c r="G4763" s="90" t="s">
        <v>798</v>
      </c>
      <c r="H4763" s="90" t="s">
        <v>6149</v>
      </c>
      <c r="I4763" s="91" t="s">
        <v>798</v>
      </c>
      <c r="J4763" s="90" t="s">
        <v>3662</v>
      </c>
      <c r="L4763" s="75" t="s">
        <v>53</v>
      </c>
      <c r="M4763" s="76" t="s">
        <v>6150</v>
      </c>
      <c r="N4763" s="76" t="s">
        <v>798</v>
      </c>
      <c r="O4763" s="93" t="s">
        <v>193</v>
      </c>
      <c r="S4763" s="101" t="s">
        <v>6151</v>
      </c>
      <c r="V4763" s="101" t="s">
        <v>6151</v>
      </c>
      <c r="Y4763" s="76" t="s">
        <v>79</v>
      </c>
      <c r="AB4763" s="75" t="s">
        <v>58</v>
      </c>
      <c r="AC4763" s="75" t="s">
        <v>59</v>
      </c>
      <c r="AE4763" s="76">
        <v>2</v>
      </c>
      <c r="AG4763" s="77">
        <v>50182</v>
      </c>
      <c r="AH4763" s="77">
        <v>100364</v>
      </c>
      <c r="AI4763" s="94"/>
      <c r="AK4763" s="77"/>
      <c r="AL4763" s="75">
        <v>8</v>
      </c>
      <c r="AM4763" s="76"/>
      <c r="AN4763" s="77">
        <v>8029</v>
      </c>
      <c r="AO4763" s="99" t="s">
        <v>60</v>
      </c>
      <c r="AQ4763" s="75" t="s">
        <v>61</v>
      </c>
      <c r="AR4763" s="75" t="s">
        <v>62</v>
      </c>
      <c r="AS4763" s="75" t="s">
        <v>63</v>
      </c>
    </row>
    <row r="4764" spans="3:45">
      <c r="C4764" s="17" t="str">
        <f>VLOOKUP(O4764,'[1]mã đối tượng'!$C:$F,4,0)</f>
        <v>B</v>
      </c>
      <c r="D4764" s="75" t="s">
        <v>48</v>
      </c>
      <c r="E4764" s="75" t="s">
        <v>49</v>
      </c>
      <c r="F4764" s="91" t="s">
        <v>798</v>
      </c>
      <c r="G4764" s="90" t="s">
        <v>798</v>
      </c>
      <c r="H4764" s="90" t="s">
        <v>6149</v>
      </c>
      <c r="I4764" s="91" t="s">
        <v>798</v>
      </c>
      <c r="J4764" s="90" t="s">
        <v>3662</v>
      </c>
      <c r="L4764" s="75" t="s">
        <v>53</v>
      </c>
      <c r="M4764" s="76" t="s">
        <v>6150</v>
      </c>
      <c r="N4764" s="76" t="s">
        <v>798</v>
      </c>
      <c r="O4764" s="93" t="s">
        <v>193</v>
      </c>
      <c r="S4764" s="101" t="s">
        <v>6151</v>
      </c>
      <c r="V4764" s="101" t="s">
        <v>6151</v>
      </c>
      <c r="Y4764" s="76" t="s">
        <v>57</v>
      </c>
      <c r="AB4764" s="75" t="s">
        <v>58</v>
      </c>
      <c r="AC4764" s="75" t="s">
        <v>59</v>
      </c>
      <c r="AE4764" s="76">
        <v>1</v>
      </c>
      <c r="AG4764" s="77">
        <v>55595</v>
      </c>
      <c r="AH4764" s="77">
        <v>55595</v>
      </c>
      <c r="AI4764" s="94"/>
      <c r="AK4764" s="77"/>
      <c r="AL4764" s="75">
        <v>8</v>
      </c>
      <c r="AM4764" s="76"/>
      <c r="AN4764" s="77">
        <v>4448</v>
      </c>
      <c r="AO4764" s="99" t="s">
        <v>60</v>
      </c>
      <c r="AQ4764" s="75" t="s">
        <v>61</v>
      </c>
      <c r="AR4764" s="75" t="s">
        <v>62</v>
      </c>
      <c r="AS4764" s="75" t="s">
        <v>63</v>
      </c>
    </row>
    <row r="4765" spans="3:45">
      <c r="C4765" s="17" t="str">
        <f>VLOOKUP(O4765,'[1]mã đối tượng'!$C:$F,4,0)</f>
        <v>B</v>
      </c>
      <c r="D4765" s="75" t="s">
        <v>48</v>
      </c>
      <c r="E4765" s="75" t="s">
        <v>49</v>
      </c>
      <c r="F4765" s="91" t="s">
        <v>798</v>
      </c>
      <c r="G4765" s="90" t="s">
        <v>798</v>
      </c>
      <c r="H4765" s="90" t="s">
        <v>6152</v>
      </c>
      <c r="I4765" s="91" t="s">
        <v>798</v>
      </c>
      <c r="J4765" s="90" t="s">
        <v>3663</v>
      </c>
      <c r="L4765" s="75" t="s">
        <v>53</v>
      </c>
      <c r="M4765" s="76" t="s">
        <v>6153</v>
      </c>
      <c r="N4765" s="76" t="s">
        <v>798</v>
      </c>
      <c r="O4765" s="93" t="s">
        <v>133</v>
      </c>
      <c r="S4765" s="101" t="s">
        <v>6154</v>
      </c>
      <c r="V4765" s="101" t="s">
        <v>6154</v>
      </c>
      <c r="Y4765" s="76" t="s">
        <v>77</v>
      </c>
      <c r="AB4765" s="75" t="s">
        <v>58</v>
      </c>
      <c r="AC4765" s="75" t="s">
        <v>59</v>
      </c>
      <c r="AE4765" s="76">
        <v>3</v>
      </c>
      <c r="AG4765" s="77">
        <v>70950</v>
      </c>
      <c r="AH4765" s="77">
        <v>212850</v>
      </c>
      <c r="AI4765" s="94"/>
      <c r="AK4765" s="77"/>
      <c r="AL4765" s="75">
        <v>8</v>
      </c>
      <c r="AM4765" s="76"/>
      <c r="AN4765" s="77">
        <v>17028</v>
      </c>
      <c r="AO4765" s="99" t="s">
        <v>60</v>
      </c>
      <c r="AQ4765" s="75" t="s">
        <v>61</v>
      </c>
      <c r="AR4765" s="75" t="s">
        <v>62</v>
      </c>
      <c r="AS4765" s="75" t="s">
        <v>63</v>
      </c>
    </row>
    <row r="4766" spans="3:45">
      <c r="C4766" s="17" t="str">
        <f>VLOOKUP(O4766,'[1]mã đối tượng'!$C:$F,4,0)</f>
        <v>B</v>
      </c>
      <c r="D4766" s="75" t="s">
        <v>48</v>
      </c>
      <c r="E4766" s="75" t="s">
        <v>49</v>
      </c>
      <c r="F4766" s="91" t="s">
        <v>798</v>
      </c>
      <c r="G4766" s="90" t="s">
        <v>798</v>
      </c>
      <c r="H4766" s="90" t="s">
        <v>6152</v>
      </c>
      <c r="I4766" s="91" t="s">
        <v>798</v>
      </c>
      <c r="J4766" s="90" t="s">
        <v>3663</v>
      </c>
      <c r="L4766" s="75" t="s">
        <v>53</v>
      </c>
      <c r="M4766" s="76" t="s">
        <v>6153</v>
      </c>
      <c r="N4766" s="76" t="s">
        <v>798</v>
      </c>
      <c r="O4766" s="93" t="s">
        <v>133</v>
      </c>
      <c r="S4766" s="101" t="s">
        <v>6154</v>
      </c>
      <c r="V4766" s="101" t="s">
        <v>6154</v>
      </c>
      <c r="Y4766" s="76" t="s">
        <v>78</v>
      </c>
      <c r="AB4766" s="75" t="s">
        <v>58</v>
      </c>
      <c r="AC4766" s="75" t="s">
        <v>59</v>
      </c>
      <c r="AE4766" s="76">
        <v>2</v>
      </c>
      <c r="AG4766" s="77">
        <v>46000</v>
      </c>
      <c r="AH4766" s="77">
        <v>92000</v>
      </c>
      <c r="AI4766" s="94"/>
      <c r="AK4766" s="77"/>
      <c r="AL4766" s="75">
        <v>8</v>
      </c>
      <c r="AM4766" s="76"/>
      <c r="AN4766" s="77">
        <v>7360</v>
      </c>
      <c r="AO4766" s="99" t="s">
        <v>60</v>
      </c>
      <c r="AQ4766" s="75" t="s">
        <v>61</v>
      </c>
      <c r="AR4766" s="75" t="s">
        <v>62</v>
      </c>
      <c r="AS4766" s="75" t="s">
        <v>63</v>
      </c>
    </row>
    <row r="4767" spans="3:45">
      <c r="C4767" s="17" t="str">
        <f>VLOOKUP(O4767,'[1]mã đối tượng'!$C:$F,4,0)</f>
        <v>B</v>
      </c>
      <c r="D4767" s="75" t="s">
        <v>48</v>
      </c>
      <c r="E4767" s="75" t="s">
        <v>49</v>
      </c>
      <c r="F4767" s="91" t="s">
        <v>798</v>
      </c>
      <c r="G4767" s="90" t="s">
        <v>798</v>
      </c>
      <c r="H4767" s="90" t="s">
        <v>6155</v>
      </c>
      <c r="I4767" s="91" t="s">
        <v>798</v>
      </c>
      <c r="J4767" s="90" t="s">
        <v>3664</v>
      </c>
      <c r="L4767" s="75" t="s">
        <v>53</v>
      </c>
      <c r="M4767" s="76" t="s">
        <v>6156</v>
      </c>
      <c r="N4767" s="76" t="s">
        <v>798</v>
      </c>
      <c r="O4767" s="93" t="s">
        <v>133</v>
      </c>
      <c r="S4767" s="101" t="s">
        <v>6157</v>
      </c>
      <c r="V4767" s="101" t="s">
        <v>6157</v>
      </c>
      <c r="Y4767" s="76" t="s">
        <v>94</v>
      </c>
      <c r="AB4767" s="75" t="s">
        <v>58</v>
      </c>
      <c r="AC4767" s="75" t="s">
        <v>59</v>
      </c>
      <c r="AE4767" s="76">
        <v>1</v>
      </c>
      <c r="AG4767" s="77">
        <v>73431</v>
      </c>
      <c r="AH4767" s="77">
        <v>73431</v>
      </c>
      <c r="AI4767" s="94"/>
      <c r="AK4767" s="77"/>
      <c r="AL4767" s="75">
        <v>8</v>
      </c>
      <c r="AM4767" s="76"/>
      <c r="AN4767" s="77">
        <v>5874</v>
      </c>
      <c r="AO4767" s="99" t="s">
        <v>60</v>
      </c>
      <c r="AQ4767" s="75" t="s">
        <v>61</v>
      </c>
      <c r="AR4767" s="75" t="s">
        <v>62</v>
      </c>
      <c r="AS4767" s="75" t="s">
        <v>63</v>
      </c>
    </row>
    <row r="4768" spans="3:45">
      <c r="C4768" s="17" t="str">
        <f>VLOOKUP(O4768,'[1]mã đối tượng'!$C:$F,4,0)</f>
        <v>B</v>
      </c>
      <c r="D4768" s="75" t="s">
        <v>48</v>
      </c>
      <c r="E4768" s="75" t="s">
        <v>49</v>
      </c>
      <c r="F4768" s="91" t="s">
        <v>798</v>
      </c>
      <c r="G4768" s="90" t="s">
        <v>798</v>
      </c>
      <c r="H4768" s="90" t="s">
        <v>6155</v>
      </c>
      <c r="I4768" s="91" t="s">
        <v>798</v>
      </c>
      <c r="J4768" s="90" t="s">
        <v>3664</v>
      </c>
      <c r="L4768" s="75" t="s">
        <v>53</v>
      </c>
      <c r="M4768" s="76" t="s">
        <v>6156</v>
      </c>
      <c r="N4768" s="76" t="s">
        <v>798</v>
      </c>
      <c r="O4768" s="93" t="s">
        <v>133</v>
      </c>
      <c r="S4768" s="101" t="s">
        <v>6157</v>
      </c>
      <c r="V4768" s="101" t="s">
        <v>6157</v>
      </c>
      <c r="Y4768" s="76" t="s">
        <v>78</v>
      </c>
      <c r="AB4768" s="75" t="s">
        <v>58</v>
      </c>
      <c r="AC4768" s="75" t="s">
        <v>59</v>
      </c>
      <c r="AE4768" s="76">
        <v>1</v>
      </c>
      <c r="AG4768" s="77">
        <v>46000</v>
      </c>
      <c r="AH4768" s="77">
        <v>46000</v>
      </c>
      <c r="AI4768" s="94"/>
      <c r="AK4768" s="77"/>
      <c r="AL4768" s="75">
        <v>8</v>
      </c>
      <c r="AM4768" s="76"/>
      <c r="AN4768" s="77">
        <v>3680</v>
      </c>
      <c r="AO4768" s="99" t="s">
        <v>60</v>
      </c>
      <c r="AQ4768" s="75" t="s">
        <v>61</v>
      </c>
      <c r="AR4768" s="75" t="s">
        <v>62</v>
      </c>
      <c r="AS4768" s="75" t="s">
        <v>63</v>
      </c>
    </row>
    <row r="4769" spans="3:45">
      <c r="C4769" s="17" t="str">
        <f>VLOOKUP(O4769,'[1]mã đối tượng'!$C:$F,4,0)</f>
        <v>B</v>
      </c>
      <c r="D4769" s="75" t="s">
        <v>48</v>
      </c>
      <c r="E4769" s="75" t="s">
        <v>49</v>
      </c>
      <c r="F4769" s="91" t="s">
        <v>798</v>
      </c>
      <c r="G4769" s="90" t="s">
        <v>798</v>
      </c>
      <c r="H4769" s="90" t="s">
        <v>6158</v>
      </c>
      <c r="I4769" s="91" t="s">
        <v>798</v>
      </c>
      <c r="J4769" s="90" t="s">
        <v>3665</v>
      </c>
      <c r="L4769" s="75" t="s">
        <v>53</v>
      </c>
      <c r="M4769" s="76" t="s">
        <v>6159</v>
      </c>
      <c r="N4769" s="76" t="s">
        <v>798</v>
      </c>
      <c r="O4769" s="93" t="s">
        <v>6160</v>
      </c>
      <c r="S4769" s="101" t="s">
        <v>6161</v>
      </c>
      <c r="V4769" s="101" t="s">
        <v>6161</v>
      </c>
      <c r="Y4769" s="76" t="s">
        <v>80</v>
      </c>
      <c r="AB4769" s="75" t="s">
        <v>58</v>
      </c>
      <c r="AC4769" s="75" t="s">
        <v>59</v>
      </c>
      <c r="AE4769" s="76">
        <v>3</v>
      </c>
      <c r="AG4769" s="77">
        <v>111058</v>
      </c>
      <c r="AH4769" s="77">
        <v>333174</v>
      </c>
      <c r="AI4769" s="94"/>
      <c r="AK4769" s="77"/>
      <c r="AL4769" s="75">
        <v>8</v>
      </c>
      <c r="AM4769" s="76"/>
      <c r="AN4769" s="77">
        <v>26654</v>
      </c>
      <c r="AO4769" s="99" t="s">
        <v>60</v>
      </c>
      <c r="AQ4769" s="75" t="s">
        <v>61</v>
      </c>
      <c r="AR4769" s="75" t="s">
        <v>62</v>
      </c>
      <c r="AS4769" s="75" t="s">
        <v>63</v>
      </c>
    </row>
    <row r="4770" spans="3:45">
      <c r="C4770" s="17" t="str">
        <f>VLOOKUP(O4770,'[1]mã đối tượng'!$C:$F,4,0)</f>
        <v>B</v>
      </c>
      <c r="D4770" s="75" t="s">
        <v>48</v>
      </c>
      <c r="E4770" s="75" t="s">
        <v>49</v>
      </c>
      <c r="F4770" s="91" t="s">
        <v>798</v>
      </c>
      <c r="G4770" s="90" t="s">
        <v>798</v>
      </c>
      <c r="H4770" s="90" t="s">
        <v>6158</v>
      </c>
      <c r="I4770" s="91" t="s">
        <v>798</v>
      </c>
      <c r="J4770" s="90" t="s">
        <v>3665</v>
      </c>
      <c r="L4770" s="75" t="s">
        <v>53</v>
      </c>
      <c r="M4770" s="76" t="s">
        <v>6159</v>
      </c>
      <c r="N4770" s="76" t="s">
        <v>798</v>
      </c>
      <c r="O4770" s="93" t="s">
        <v>6160</v>
      </c>
      <c r="S4770" s="101" t="s">
        <v>6161</v>
      </c>
      <c r="V4770" s="101" t="s">
        <v>6161</v>
      </c>
      <c r="Y4770" s="76" t="s">
        <v>57</v>
      </c>
      <c r="AB4770" s="75" t="s">
        <v>58</v>
      </c>
      <c r="AC4770" s="75" t="s">
        <v>59</v>
      </c>
      <c r="AE4770" s="76">
        <v>1</v>
      </c>
      <c r="AG4770" s="77">
        <v>55595</v>
      </c>
      <c r="AH4770" s="77">
        <v>55595</v>
      </c>
      <c r="AI4770" s="94"/>
      <c r="AK4770" s="77"/>
      <c r="AL4770" s="75">
        <v>8</v>
      </c>
      <c r="AM4770" s="76"/>
      <c r="AN4770" s="77">
        <v>4448</v>
      </c>
      <c r="AO4770" s="99" t="s">
        <v>60</v>
      </c>
      <c r="AQ4770" s="75" t="s">
        <v>61</v>
      </c>
      <c r="AR4770" s="75" t="s">
        <v>62</v>
      </c>
      <c r="AS4770" s="75" t="s">
        <v>63</v>
      </c>
    </row>
    <row r="4771" spans="3:45">
      <c r="C4771" s="17" t="str">
        <f>VLOOKUP(O4771,'[1]mã đối tượng'!$C:$F,4,0)</f>
        <v>B</v>
      </c>
      <c r="D4771" s="75" t="s">
        <v>48</v>
      </c>
      <c r="E4771" s="75" t="s">
        <v>49</v>
      </c>
      <c r="F4771" s="91" t="s">
        <v>798</v>
      </c>
      <c r="G4771" s="90" t="s">
        <v>798</v>
      </c>
      <c r="H4771" s="90" t="s">
        <v>6162</v>
      </c>
      <c r="I4771" s="91" t="s">
        <v>798</v>
      </c>
      <c r="J4771" s="90" t="s">
        <v>3666</v>
      </c>
      <c r="L4771" s="75" t="s">
        <v>53</v>
      </c>
      <c r="M4771" s="76" t="s">
        <v>6163</v>
      </c>
      <c r="N4771" s="76" t="s">
        <v>798</v>
      </c>
      <c r="O4771" s="93" t="s">
        <v>133</v>
      </c>
      <c r="S4771" s="101" t="s">
        <v>6164</v>
      </c>
      <c r="V4771" s="101" t="s">
        <v>6164</v>
      </c>
      <c r="Y4771" s="76" t="s">
        <v>78</v>
      </c>
      <c r="AB4771" s="75" t="s">
        <v>58</v>
      </c>
      <c r="AC4771" s="75" t="s">
        <v>59</v>
      </c>
      <c r="AE4771" s="76">
        <v>3</v>
      </c>
      <c r="AG4771" s="77">
        <v>46000</v>
      </c>
      <c r="AH4771" s="77">
        <v>138000</v>
      </c>
      <c r="AI4771" s="94"/>
      <c r="AK4771" s="77"/>
      <c r="AL4771" s="75">
        <v>8</v>
      </c>
      <c r="AM4771" s="76"/>
      <c r="AN4771" s="77">
        <v>11040</v>
      </c>
      <c r="AO4771" s="99" t="s">
        <v>60</v>
      </c>
      <c r="AQ4771" s="75" t="s">
        <v>61</v>
      </c>
      <c r="AR4771" s="75" t="s">
        <v>62</v>
      </c>
      <c r="AS4771" s="75" t="s">
        <v>63</v>
      </c>
    </row>
    <row r="4772" spans="3:45">
      <c r="C4772" s="17" t="str">
        <f>VLOOKUP(O4772,'[1]mã đối tượng'!$C:$F,4,0)</f>
        <v>B</v>
      </c>
      <c r="D4772" s="75" t="s">
        <v>48</v>
      </c>
      <c r="E4772" s="75" t="s">
        <v>49</v>
      </c>
      <c r="F4772" s="91" t="s">
        <v>798</v>
      </c>
      <c r="G4772" s="90" t="s">
        <v>798</v>
      </c>
      <c r="H4772" s="90" t="s">
        <v>6165</v>
      </c>
      <c r="I4772" s="91" t="s">
        <v>798</v>
      </c>
      <c r="J4772" s="90" t="s">
        <v>3667</v>
      </c>
      <c r="L4772" s="75" t="s">
        <v>53</v>
      </c>
      <c r="M4772" s="76" t="s">
        <v>6166</v>
      </c>
      <c r="N4772" s="76" t="s">
        <v>798</v>
      </c>
      <c r="O4772" s="93" t="s">
        <v>133</v>
      </c>
      <c r="S4772" s="101" t="s">
        <v>6167</v>
      </c>
      <c r="V4772" s="101" t="s">
        <v>6167</v>
      </c>
      <c r="Y4772" s="76" t="s">
        <v>69</v>
      </c>
      <c r="AB4772" s="75" t="s">
        <v>58</v>
      </c>
      <c r="AC4772" s="75" t="s">
        <v>59</v>
      </c>
      <c r="AE4772" s="76">
        <v>1</v>
      </c>
      <c r="AG4772" s="77">
        <v>49500</v>
      </c>
      <c r="AH4772" s="77">
        <v>49500</v>
      </c>
      <c r="AI4772" s="94"/>
      <c r="AK4772" s="77"/>
      <c r="AL4772" s="75">
        <v>8</v>
      </c>
      <c r="AM4772" s="76"/>
      <c r="AN4772" s="77">
        <v>3960</v>
      </c>
      <c r="AO4772" s="99" t="s">
        <v>60</v>
      </c>
      <c r="AQ4772" s="75" t="s">
        <v>61</v>
      </c>
      <c r="AR4772" s="75" t="s">
        <v>62</v>
      </c>
      <c r="AS4772" s="75" t="s">
        <v>63</v>
      </c>
    </row>
    <row r="4773" spans="3:45">
      <c r="C4773" s="17" t="str">
        <f>VLOOKUP(O4773,'[1]mã đối tượng'!$C:$F,4,0)</f>
        <v>B</v>
      </c>
      <c r="D4773" s="75" t="s">
        <v>48</v>
      </c>
      <c r="E4773" s="75" t="s">
        <v>49</v>
      </c>
      <c r="F4773" s="91" t="s">
        <v>798</v>
      </c>
      <c r="G4773" s="90" t="s">
        <v>798</v>
      </c>
      <c r="H4773" s="90" t="s">
        <v>6165</v>
      </c>
      <c r="I4773" s="91" t="s">
        <v>798</v>
      </c>
      <c r="J4773" s="90" t="s">
        <v>3667</v>
      </c>
      <c r="L4773" s="75" t="s">
        <v>53</v>
      </c>
      <c r="M4773" s="76" t="s">
        <v>6166</v>
      </c>
      <c r="N4773" s="76" t="s">
        <v>798</v>
      </c>
      <c r="O4773" s="93" t="s">
        <v>133</v>
      </c>
      <c r="S4773" s="101" t="s">
        <v>6167</v>
      </c>
      <c r="V4773" s="101" t="s">
        <v>6167</v>
      </c>
      <c r="Y4773" s="76" t="s">
        <v>142</v>
      </c>
      <c r="AB4773" s="75" t="s">
        <v>58</v>
      </c>
      <c r="AC4773" s="75" t="s">
        <v>59</v>
      </c>
      <c r="AE4773" s="76">
        <v>3</v>
      </c>
      <c r="AG4773" s="77">
        <v>50400</v>
      </c>
      <c r="AH4773" s="77">
        <v>151200</v>
      </c>
      <c r="AI4773" s="94"/>
      <c r="AK4773" s="77"/>
      <c r="AL4773" s="75">
        <v>8</v>
      </c>
      <c r="AM4773" s="76"/>
      <c r="AN4773" s="77">
        <v>12096</v>
      </c>
      <c r="AO4773" s="99" t="s">
        <v>60</v>
      </c>
      <c r="AQ4773" s="75" t="s">
        <v>61</v>
      </c>
      <c r="AR4773" s="75" t="s">
        <v>62</v>
      </c>
      <c r="AS4773" s="75" t="s">
        <v>63</v>
      </c>
    </row>
    <row r="4774" spans="3:45">
      <c r="C4774" s="17" t="str">
        <f>VLOOKUP(O4774,'[1]mã đối tượng'!$C:$F,4,0)</f>
        <v>B</v>
      </c>
      <c r="D4774" s="75" t="s">
        <v>48</v>
      </c>
      <c r="E4774" s="75" t="s">
        <v>49</v>
      </c>
      <c r="F4774" s="91" t="s">
        <v>798</v>
      </c>
      <c r="G4774" s="90" t="s">
        <v>798</v>
      </c>
      <c r="H4774" s="90" t="s">
        <v>6168</v>
      </c>
      <c r="I4774" s="91" t="s">
        <v>798</v>
      </c>
      <c r="J4774" s="90" t="s">
        <v>3668</v>
      </c>
      <c r="L4774" s="75" t="s">
        <v>53</v>
      </c>
      <c r="M4774" s="76" t="s">
        <v>6169</v>
      </c>
      <c r="N4774" s="76" t="s">
        <v>798</v>
      </c>
      <c r="O4774" s="93" t="s">
        <v>314</v>
      </c>
      <c r="S4774" s="101" t="s">
        <v>6170</v>
      </c>
      <c r="V4774" s="101" t="s">
        <v>6170</v>
      </c>
      <c r="Y4774" s="76" t="s">
        <v>79</v>
      </c>
      <c r="AB4774" s="75" t="s">
        <v>58</v>
      </c>
      <c r="AC4774" s="75" t="s">
        <v>59</v>
      </c>
      <c r="AE4774" s="76">
        <v>4</v>
      </c>
      <c r="AG4774" s="77">
        <v>50182</v>
      </c>
      <c r="AH4774" s="77">
        <v>200728</v>
      </c>
      <c r="AI4774" s="94"/>
      <c r="AK4774" s="77"/>
      <c r="AL4774" s="75">
        <v>8</v>
      </c>
      <c r="AM4774" s="76"/>
      <c r="AN4774" s="77">
        <v>16058</v>
      </c>
      <c r="AO4774" s="99" t="s">
        <v>60</v>
      </c>
      <c r="AQ4774" s="75" t="s">
        <v>61</v>
      </c>
      <c r="AR4774" s="75" t="s">
        <v>62</v>
      </c>
      <c r="AS4774" s="75" t="s">
        <v>63</v>
      </c>
    </row>
    <row r="4775" spans="3:45">
      <c r="C4775" s="17" t="str">
        <f>VLOOKUP(O4775,'[1]mã đối tượng'!$C:$F,4,0)</f>
        <v>B</v>
      </c>
      <c r="D4775" s="75" t="s">
        <v>48</v>
      </c>
      <c r="E4775" s="75" t="s">
        <v>49</v>
      </c>
      <c r="F4775" s="91" t="s">
        <v>798</v>
      </c>
      <c r="G4775" s="90" t="s">
        <v>798</v>
      </c>
      <c r="H4775" s="90" t="s">
        <v>6171</v>
      </c>
      <c r="I4775" s="91" t="s">
        <v>798</v>
      </c>
      <c r="J4775" s="90" t="s">
        <v>3669</v>
      </c>
      <c r="L4775" s="75" t="s">
        <v>53</v>
      </c>
      <c r="M4775" s="76" t="s">
        <v>6172</v>
      </c>
      <c r="N4775" s="76" t="s">
        <v>798</v>
      </c>
      <c r="O4775" s="93" t="s">
        <v>314</v>
      </c>
      <c r="S4775" s="101" t="s">
        <v>6170</v>
      </c>
      <c r="V4775" s="101" t="s">
        <v>6170</v>
      </c>
      <c r="Y4775" s="76" t="s">
        <v>79</v>
      </c>
      <c r="AB4775" s="75" t="s">
        <v>58</v>
      </c>
      <c r="AC4775" s="75" t="s">
        <v>59</v>
      </c>
      <c r="AE4775" s="76">
        <v>1</v>
      </c>
      <c r="AG4775" s="77">
        <v>50182</v>
      </c>
      <c r="AH4775" s="77">
        <v>50182</v>
      </c>
      <c r="AI4775" s="94"/>
      <c r="AK4775" s="77"/>
      <c r="AL4775" s="75">
        <v>8</v>
      </c>
      <c r="AM4775" s="76"/>
      <c r="AN4775" s="77">
        <v>4015</v>
      </c>
      <c r="AO4775" s="99" t="s">
        <v>60</v>
      </c>
      <c r="AQ4775" s="75" t="s">
        <v>61</v>
      </c>
      <c r="AR4775" s="75" t="s">
        <v>62</v>
      </c>
      <c r="AS4775" s="75" t="s">
        <v>63</v>
      </c>
    </row>
    <row r="4776" spans="3:45">
      <c r="C4776" s="17" t="str">
        <f>VLOOKUP(O4776,'[1]mã đối tượng'!$C:$F,4,0)</f>
        <v>B</v>
      </c>
      <c r="D4776" s="75" t="s">
        <v>48</v>
      </c>
      <c r="E4776" s="75" t="s">
        <v>49</v>
      </c>
      <c r="F4776" s="91" t="s">
        <v>798</v>
      </c>
      <c r="G4776" s="90" t="s">
        <v>798</v>
      </c>
      <c r="H4776" s="90" t="s">
        <v>6171</v>
      </c>
      <c r="I4776" s="91" t="s">
        <v>798</v>
      </c>
      <c r="J4776" s="90" t="s">
        <v>3669</v>
      </c>
      <c r="L4776" s="75" t="s">
        <v>53</v>
      </c>
      <c r="M4776" s="76" t="s">
        <v>6172</v>
      </c>
      <c r="N4776" s="76" t="s">
        <v>798</v>
      </c>
      <c r="O4776" s="93" t="s">
        <v>314</v>
      </c>
      <c r="S4776" s="101" t="s">
        <v>6170</v>
      </c>
      <c r="V4776" s="101" t="s">
        <v>6170</v>
      </c>
      <c r="Y4776" s="76" t="s">
        <v>94</v>
      </c>
      <c r="AB4776" s="75" t="s">
        <v>58</v>
      </c>
      <c r="AC4776" s="75" t="s">
        <v>59</v>
      </c>
      <c r="AE4776" s="76">
        <v>1</v>
      </c>
      <c r="AG4776" s="77">
        <v>73431</v>
      </c>
      <c r="AH4776" s="77">
        <v>73431</v>
      </c>
      <c r="AI4776" s="94"/>
      <c r="AK4776" s="77"/>
      <c r="AL4776" s="75">
        <v>8</v>
      </c>
      <c r="AM4776" s="76"/>
      <c r="AN4776" s="77">
        <v>5874</v>
      </c>
      <c r="AO4776" s="99" t="s">
        <v>60</v>
      </c>
      <c r="AQ4776" s="75" t="s">
        <v>61</v>
      </c>
      <c r="AR4776" s="75" t="s">
        <v>62</v>
      </c>
      <c r="AS4776" s="75" t="s">
        <v>63</v>
      </c>
    </row>
    <row r="4777" spans="3:45">
      <c r="C4777" s="17" t="str">
        <f>VLOOKUP(O4777,'[1]mã đối tượng'!$C:$F,4,0)</f>
        <v>B</v>
      </c>
      <c r="D4777" s="75" t="s">
        <v>48</v>
      </c>
      <c r="E4777" s="75" t="s">
        <v>49</v>
      </c>
      <c r="F4777" s="91" t="s">
        <v>798</v>
      </c>
      <c r="G4777" s="90" t="s">
        <v>798</v>
      </c>
      <c r="H4777" s="90" t="s">
        <v>6173</v>
      </c>
      <c r="I4777" s="91" t="s">
        <v>798</v>
      </c>
      <c r="J4777" s="90" t="s">
        <v>3670</v>
      </c>
      <c r="L4777" s="75" t="s">
        <v>53</v>
      </c>
      <c r="M4777" s="76" t="s">
        <v>6174</v>
      </c>
      <c r="N4777" s="76" t="s">
        <v>798</v>
      </c>
      <c r="O4777" s="93" t="s">
        <v>133</v>
      </c>
      <c r="S4777" s="101" t="s">
        <v>6175</v>
      </c>
      <c r="V4777" s="101" t="s">
        <v>6175</v>
      </c>
      <c r="Y4777" s="76" t="s">
        <v>117</v>
      </c>
      <c r="AB4777" s="75" t="s">
        <v>58</v>
      </c>
      <c r="AC4777" s="75" t="s">
        <v>59</v>
      </c>
      <c r="AE4777" s="76">
        <v>1</v>
      </c>
      <c r="AG4777" s="77">
        <v>74250</v>
      </c>
      <c r="AH4777" s="77">
        <v>74250</v>
      </c>
      <c r="AI4777" s="94"/>
      <c r="AK4777" s="77"/>
      <c r="AL4777" s="75">
        <v>8</v>
      </c>
      <c r="AM4777" s="76"/>
      <c r="AN4777" s="77">
        <v>5940</v>
      </c>
      <c r="AO4777" s="99" t="s">
        <v>60</v>
      </c>
      <c r="AQ4777" s="75" t="s">
        <v>61</v>
      </c>
      <c r="AR4777" s="75" t="s">
        <v>62</v>
      </c>
      <c r="AS4777" s="75" t="s">
        <v>63</v>
      </c>
    </row>
    <row r="4778" spans="3:45">
      <c r="C4778" s="17" t="str">
        <f>VLOOKUP(O4778,'[1]mã đối tượng'!$C:$F,4,0)</f>
        <v>B</v>
      </c>
      <c r="D4778" s="75" t="s">
        <v>48</v>
      </c>
      <c r="E4778" s="75" t="s">
        <v>49</v>
      </c>
      <c r="F4778" s="91" t="s">
        <v>798</v>
      </c>
      <c r="G4778" s="90" t="s">
        <v>798</v>
      </c>
      <c r="H4778" s="90" t="s">
        <v>6176</v>
      </c>
      <c r="I4778" s="91" t="s">
        <v>798</v>
      </c>
      <c r="J4778" s="90" t="s">
        <v>3671</v>
      </c>
      <c r="L4778" s="75" t="s">
        <v>53</v>
      </c>
      <c r="M4778" s="76" t="s">
        <v>6177</v>
      </c>
      <c r="N4778" s="76" t="s">
        <v>798</v>
      </c>
      <c r="O4778" s="93" t="s">
        <v>133</v>
      </c>
      <c r="S4778" s="101" t="s">
        <v>6178</v>
      </c>
      <c r="V4778" s="101" t="s">
        <v>6178</v>
      </c>
      <c r="Y4778" s="76" t="s">
        <v>80</v>
      </c>
      <c r="AB4778" s="75" t="s">
        <v>58</v>
      </c>
      <c r="AC4778" s="75" t="s">
        <v>59</v>
      </c>
      <c r="AE4778" s="76">
        <v>4</v>
      </c>
      <c r="AG4778" s="77">
        <v>111058</v>
      </c>
      <c r="AH4778" s="77">
        <v>444232</v>
      </c>
      <c r="AI4778" s="94"/>
      <c r="AK4778" s="77"/>
      <c r="AL4778" s="75">
        <v>8</v>
      </c>
      <c r="AM4778" s="76"/>
      <c r="AN4778" s="77">
        <v>35539</v>
      </c>
      <c r="AO4778" s="99" t="s">
        <v>60</v>
      </c>
      <c r="AQ4778" s="75" t="s">
        <v>61</v>
      </c>
      <c r="AR4778" s="75" t="s">
        <v>62</v>
      </c>
      <c r="AS4778" s="75" t="s">
        <v>63</v>
      </c>
    </row>
    <row r="4779" spans="3:45">
      <c r="C4779" s="17" t="str">
        <f>VLOOKUP(O4779,'[1]mã đối tượng'!$C:$F,4,0)</f>
        <v>B</v>
      </c>
      <c r="D4779" s="75" t="s">
        <v>48</v>
      </c>
      <c r="E4779" s="75" t="s">
        <v>49</v>
      </c>
      <c r="F4779" s="91" t="s">
        <v>798</v>
      </c>
      <c r="G4779" s="90" t="s">
        <v>798</v>
      </c>
      <c r="H4779" s="90" t="s">
        <v>6179</v>
      </c>
      <c r="I4779" s="91" t="s">
        <v>798</v>
      </c>
      <c r="J4779" s="90" t="s">
        <v>3672</v>
      </c>
      <c r="L4779" s="75" t="s">
        <v>53</v>
      </c>
      <c r="M4779" s="76" t="s">
        <v>6180</v>
      </c>
      <c r="N4779" s="76" t="s">
        <v>798</v>
      </c>
      <c r="O4779" s="93" t="s">
        <v>133</v>
      </c>
      <c r="S4779" s="101" t="s">
        <v>6178</v>
      </c>
      <c r="V4779" s="101" t="s">
        <v>6178</v>
      </c>
      <c r="Y4779" s="76" t="s">
        <v>79</v>
      </c>
      <c r="AB4779" s="75" t="s">
        <v>58</v>
      </c>
      <c r="AC4779" s="75" t="s">
        <v>59</v>
      </c>
      <c r="AE4779" s="76">
        <v>4</v>
      </c>
      <c r="AG4779" s="77">
        <v>50182</v>
      </c>
      <c r="AH4779" s="77">
        <v>200728</v>
      </c>
      <c r="AI4779" s="94"/>
      <c r="AK4779" s="77"/>
      <c r="AL4779" s="75">
        <v>8</v>
      </c>
      <c r="AM4779" s="76"/>
      <c r="AN4779" s="77">
        <v>16058</v>
      </c>
      <c r="AO4779" s="99" t="s">
        <v>60</v>
      </c>
      <c r="AQ4779" s="75" t="s">
        <v>61</v>
      </c>
      <c r="AR4779" s="75" t="s">
        <v>62</v>
      </c>
      <c r="AS4779" s="75" t="s">
        <v>63</v>
      </c>
    </row>
    <row r="4780" spans="3:45">
      <c r="C4780" s="17" t="str">
        <f>VLOOKUP(O4780,'[1]mã đối tượng'!$C:$F,4,0)</f>
        <v>B</v>
      </c>
      <c r="D4780" s="75" t="s">
        <v>48</v>
      </c>
      <c r="E4780" s="75" t="s">
        <v>49</v>
      </c>
      <c r="F4780" s="91" t="s">
        <v>798</v>
      </c>
      <c r="G4780" s="90" t="s">
        <v>798</v>
      </c>
      <c r="H4780" s="90" t="s">
        <v>6181</v>
      </c>
      <c r="I4780" s="91" t="s">
        <v>798</v>
      </c>
      <c r="J4780" s="90" t="s">
        <v>3673</v>
      </c>
      <c r="L4780" s="75" t="s">
        <v>53</v>
      </c>
      <c r="M4780" s="76" t="s">
        <v>6182</v>
      </c>
      <c r="N4780" s="76" t="s">
        <v>798</v>
      </c>
      <c r="O4780" s="93" t="s">
        <v>133</v>
      </c>
      <c r="S4780" s="101" t="s">
        <v>6183</v>
      </c>
      <c r="V4780" s="101" t="s">
        <v>6183</v>
      </c>
      <c r="Y4780" s="76" t="s">
        <v>57</v>
      </c>
      <c r="AB4780" s="75" t="s">
        <v>58</v>
      </c>
      <c r="AC4780" s="75" t="s">
        <v>59</v>
      </c>
      <c r="AE4780" s="76">
        <v>3</v>
      </c>
      <c r="AG4780" s="77">
        <v>55595</v>
      </c>
      <c r="AH4780" s="77">
        <v>166785</v>
      </c>
      <c r="AI4780" s="94"/>
      <c r="AK4780" s="77"/>
      <c r="AL4780" s="75">
        <v>8</v>
      </c>
      <c r="AM4780" s="76"/>
      <c r="AN4780" s="77">
        <v>13343</v>
      </c>
      <c r="AO4780" s="99" t="s">
        <v>60</v>
      </c>
      <c r="AQ4780" s="75" t="s">
        <v>61</v>
      </c>
      <c r="AR4780" s="75" t="s">
        <v>62</v>
      </c>
      <c r="AS4780" s="75" t="s">
        <v>63</v>
      </c>
    </row>
    <row r="4781" spans="3:45">
      <c r="C4781" s="17" t="str">
        <f>VLOOKUP(O4781,'[1]mã đối tượng'!$C:$F,4,0)</f>
        <v>B</v>
      </c>
      <c r="D4781" s="75" t="s">
        <v>48</v>
      </c>
      <c r="E4781" s="75" t="s">
        <v>49</v>
      </c>
      <c r="F4781" s="91" t="s">
        <v>798</v>
      </c>
      <c r="G4781" s="90" t="s">
        <v>798</v>
      </c>
      <c r="H4781" s="90" t="s">
        <v>6184</v>
      </c>
      <c r="I4781" s="91" t="s">
        <v>798</v>
      </c>
      <c r="J4781" s="90" t="s">
        <v>3674</v>
      </c>
      <c r="L4781" s="75" t="s">
        <v>53</v>
      </c>
      <c r="M4781" s="76" t="s">
        <v>6185</v>
      </c>
      <c r="N4781" s="76" t="s">
        <v>798</v>
      </c>
      <c r="O4781" s="93" t="s">
        <v>133</v>
      </c>
      <c r="S4781" s="101" t="s">
        <v>6186</v>
      </c>
      <c r="V4781" s="101" t="s">
        <v>6186</v>
      </c>
      <c r="Y4781" s="76" t="s">
        <v>79</v>
      </c>
      <c r="AB4781" s="75" t="s">
        <v>58</v>
      </c>
      <c r="AC4781" s="75" t="s">
        <v>59</v>
      </c>
      <c r="AE4781" s="76">
        <v>1</v>
      </c>
      <c r="AG4781" s="77">
        <v>50182</v>
      </c>
      <c r="AH4781" s="77">
        <v>50182</v>
      </c>
      <c r="AI4781" s="94"/>
      <c r="AK4781" s="77"/>
      <c r="AL4781" s="75">
        <v>8</v>
      </c>
      <c r="AM4781" s="76"/>
      <c r="AN4781" s="77">
        <v>4015</v>
      </c>
      <c r="AO4781" s="99" t="s">
        <v>60</v>
      </c>
      <c r="AQ4781" s="75" t="s">
        <v>61</v>
      </c>
      <c r="AR4781" s="75" t="s">
        <v>62</v>
      </c>
      <c r="AS4781" s="75" t="s">
        <v>63</v>
      </c>
    </row>
    <row r="4782" spans="3:45">
      <c r="C4782" s="17" t="str">
        <f>VLOOKUP(O4782,'[1]mã đối tượng'!$C:$F,4,0)</f>
        <v>B</v>
      </c>
      <c r="D4782" s="75" t="s">
        <v>48</v>
      </c>
      <c r="E4782" s="75" t="s">
        <v>49</v>
      </c>
      <c r="F4782" s="91" t="s">
        <v>798</v>
      </c>
      <c r="G4782" s="90" t="s">
        <v>798</v>
      </c>
      <c r="H4782" s="90" t="s">
        <v>6187</v>
      </c>
      <c r="I4782" s="91" t="s">
        <v>798</v>
      </c>
      <c r="J4782" s="90" t="s">
        <v>3675</v>
      </c>
      <c r="L4782" s="75" t="s">
        <v>53</v>
      </c>
      <c r="M4782" s="76" t="s">
        <v>6188</v>
      </c>
      <c r="N4782" s="76" t="s">
        <v>798</v>
      </c>
      <c r="O4782" s="93" t="s">
        <v>592</v>
      </c>
      <c r="S4782" s="101" t="s">
        <v>6189</v>
      </c>
      <c r="V4782" s="101" t="s">
        <v>6189</v>
      </c>
      <c r="Y4782" s="76" t="s">
        <v>57</v>
      </c>
      <c r="AB4782" s="75" t="s">
        <v>58</v>
      </c>
      <c r="AC4782" s="75" t="s">
        <v>59</v>
      </c>
      <c r="AE4782" s="76">
        <v>4</v>
      </c>
      <c r="AG4782" s="77">
        <v>55595</v>
      </c>
      <c r="AH4782" s="77">
        <v>222380</v>
      </c>
      <c r="AI4782" s="94"/>
      <c r="AK4782" s="77"/>
      <c r="AL4782" s="75">
        <v>8</v>
      </c>
      <c r="AM4782" s="76"/>
      <c r="AN4782" s="77">
        <v>17790</v>
      </c>
      <c r="AO4782" s="99" t="s">
        <v>60</v>
      </c>
      <c r="AQ4782" s="75" t="s">
        <v>61</v>
      </c>
      <c r="AR4782" s="75" t="s">
        <v>62</v>
      </c>
      <c r="AS4782" s="75" t="s">
        <v>63</v>
      </c>
    </row>
    <row r="4783" spans="3:45">
      <c r="C4783" s="17" t="str">
        <f>VLOOKUP(O4783,'[1]mã đối tượng'!$C:$F,4,0)</f>
        <v>B</v>
      </c>
      <c r="D4783" s="75" t="s">
        <v>48</v>
      </c>
      <c r="E4783" s="75" t="s">
        <v>49</v>
      </c>
      <c r="F4783" s="91" t="s">
        <v>798</v>
      </c>
      <c r="G4783" s="90" t="s">
        <v>798</v>
      </c>
      <c r="H4783" s="90" t="s">
        <v>6190</v>
      </c>
      <c r="I4783" s="91" t="s">
        <v>798</v>
      </c>
      <c r="J4783" s="90" t="s">
        <v>3676</v>
      </c>
      <c r="L4783" s="75" t="s">
        <v>53</v>
      </c>
      <c r="M4783" s="76" t="s">
        <v>6191</v>
      </c>
      <c r="N4783" s="76" t="s">
        <v>798</v>
      </c>
      <c r="O4783" s="93" t="s">
        <v>278</v>
      </c>
      <c r="S4783" s="101" t="s">
        <v>6192</v>
      </c>
      <c r="V4783" s="101" t="s">
        <v>6192</v>
      </c>
      <c r="Y4783" s="76" t="s">
        <v>78</v>
      </c>
      <c r="AB4783" s="75" t="s">
        <v>58</v>
      </c>
      <c r="AC4783" s="75" t="s">
        <v>59</v>
      </c>
      <c r="AE4783" s="76">
        <v>1</v>
      </c>
      <c r="AG4783" s="77">
        <v>46000</v>
      </c>
      <c r="AH4783" s="77">
        <v>46000</v>
      </c>
      <c r="AI4783" s="94"/>
      <c r="AK4783" s="77"/>
      <c r="AL4783" s="75">
        <v>8</v>
      </c>
      <c r="AM4783" s="76"/>
      <c r="AN4783" s="77">
        <v>3680</v>
      </c>
      <c r="AO4783" s="99" t="s">
        <v>60</v>
      </c>
      <c r="AQ4783" s="75" t="s">
        <v>61</v>
      </c>
      <c r="AR4783" s="75" t="s">
        <v>62</v>
      </c>
      <c r="AS4783" s="75" t="s">
        <v>63</v>
      </c>
    </row>
    <row r="4784" spans="3:45">
      <c r="C4784" s="17" t="str">
        <f>VLOOKUP(O4784,'[1]mã đối tượng'!$C:$F,4,0)</f>
        <v>B</v>
      </c>
      <c r="D4784" s="75" t="s">
        <v>48</v>
      </c>
      <c r="E4784" s="75" t="s">
        <v>49</v>
      </c>
      <c r="F4784" s="91" t="s">
        <v>798</v>
      </c>
      <c r="G4784" s="90" t="s">
        <v>798</v>
      </c>
      <c r="H4784" s="90" t="s">
        <v>6193</v>
      </c>
      <c r="I4784" s="91" t="s">
        <v>798</v>
      </c>
      <c r="J4784" s="90" t="s">
        <v>3677</v>
      </c>
      <c r="L4784" s="75" t="s">
        <v>53</v>
      </c>
      <c r="M4784" s="76" t="s">
        <v>6194</v>
      </c>
      <c r="N4784" s="76" t="s">
        <v>798</v>
      </c>
      <c r="O4784" s="93" t="s">
        <v>133</v>
      </c>
      <c r="S4784" s="101" t="s">
        <v>6195</v>
      </c>
      <c r="V4784" s="101" t="s">
        <v>6195</v>
      </c>
      <c r="Y4784" s="76" t="s">
        <v>80</v>
      </c>
      <c r="AB4784" s="75" t="s">
        <v>58</v>
      </c>
      <c r="AC4784" s="75" t="s">
        <v>59</v>
      </c>
      <c r="AE4784" s="76">
        <v>2</v>
      </c>
      <c r="AG4784" s="77">
        <v>111058</v>
      </c>
      <c r="AH4784" s="77">
        <v>222116</v>
      </c>
      <c r="AI4784" s="94"/>
      <c r="AK4784" s="77"/>
      <c r="AL4784" s="75">
        <v>8</v>
      </c>
      <c r="AM4784" s="76"/>
      <c r="AN4784" s="77">
        <v>17769</v>
      </c>
      <c r="AO4784" s="99" t="s">
        <v>60</v>
      </c>
      <c r="AQ4784" s="75" t="s">
        <v>61</v>
      </c>
      <c r="AR4784" s="75" t="s">
        <v>62</v>
      </c>
      <c r="AS4784" s="75" t="s">
        <v>63</v>
      </c>
    </row>
    <row r="4785" spans="3:45">
      <c r="C4785" s="17" t="str">
        <f>VLOOKUP(O4785,'[1]mã đối tượng'!$C:$F,4,0)</f>
        <v>B</v>
      </c>
      <c r="D4785" s="75" t="s">
        <v>48</v>
      </c>
      <c r="E4785" s="75" t="s">
        <v>49</v>
      </c>
      <c r="F4785" s="91" t="s">
        <v>798</v>
      </c>
      <c r="G4785" s="90" t="s">
        <v>798</v>
      </c>
      <c r="H4785" s="90" t="s">
        <v>6196</v>
      </c>
      <c r="I4785" s="91" t="s">
        <v>798</v>
      </c>
      <c r="J4785" s="90" t="s">
        <v>3678</v>
      </c>
      <c r="L4785" s="75" t="s">
        <v>53</v>
      </c>
      <c r="M4785" s="76" t="s">
        <v>6197</v>
      </c>
      <c r="N4785" s="76" t="s">
        <v>798</v>
      </c>
      <c r="O4785" s="93" t="s">
        <v>314</v>
      </c>
      <c r="S4785" s="101" t="s">
        <v>6198</v>
      </c>
      <c r="V4785" s="101" t="s">
        <v>6198</v>
      </c>
      <c r="Y4785" s="76" t="s">
        <v>78</v>
      </c>
      <c r="AB4785" s="75" t="s">
        <v>58</v>
      </c>
      <c r="AC4785" s="75" t="s">
        <v>59</v>
      </c>
      <c r="AE4785" s="76">
        <v>3</v>
      </c>
      <c r="AG4785" s="77">
        <v>46000</v>
      </c>
      <c r="AH4785" s="77">
        <v>138000</v>
      </c>
      <c r="AI4785" s="94"/>
      <c r="AK4785" s="77"/>
      <c r="AL4785" s="75">
        <v>8</v>
      </c>
      <c r="AM4785" s="76"/>
      <c r="AN4785" s="77">
        <v>11040</v>
      </c>
      <c r="AO4785" s="99" t="s">
        <v>60</v>
      </c>
      <c r="AQ4785" s="75" t="s">
        <v>61</v>
      </c>
      <c r="AR4785" s="75" t="s">
        <v>62</v>
      </c>
      <c r="AS4785" s="75" t="s">
        <v>63</v>
      </c>
    </row>
    <row r="4786" spans="3:45">
      <c r="C4786" s="17" t="str">
        <f>VLOOKUP(O4786,'[1]mã đối tượng'!$C:$F,4,0)</f>
        <v>B</v>
      </c>
      <c r="D4786" s="75" t="s">
        <v>48</v>
      </c>
      <c r="E4786" s="75" t="s">
        <v>49</v>
      </c>
      <c r="F4786" s="91" t="s">
        <v>798</v>
      </c>
      <c r="G4786" s="90" t="s">
        <v>798</v>
      </c>
      <c r="H4786" s="90" t="s">
        <v>6199</v>
      </c>
      <c r="I4786" s="91" t="s">
        <v>798</v>
      </c>
      <c r="J4786" s="90" t="s">
        <v>3679</v>
      </c>
      <c r="L4786" s="75" t="s">
        <v>53</v>
      </c>
      <c r="M4786" s="76" t="s">
        <v>6200</v>
      </c>
      <c r="N4786" s="76" t="s">
        <v>798</v>
      </c>
      <c r="O4786" s="93" t="s">
        <v>133</v>
      </c>
      <c r="S4786" s="101" t="s">
        <v>6201</v>
      </c>
      <c r="V4786" s="101" t="s">
        <v>6201</v>
      </c>
      <c r="Y4786" s="76" t="s">
        <v>117</v>
      </c>
      <c r="AB4786" s="75" t="s">
        <v>58</v>
      </c>
      <c r="AC4786" s="75" t="s">
        <v>59</v>
      </c>
      <c r="AE4786" s="76">
        <v>1</v>
      </c>
      <c r="AG4786" s="77">
        <v>74250</v>
      </c>
      <c r="AH4786" s="77">
        <v>74250</v>
      </c>
      <c r="AI4786" s="94"/>
      <c r="AK4786" s="77"/>
      <c r="AL4786" s="75">
        <v>8</v>
      </c>
      <c r="AM4786" s="76"/>
      <c r="AN4786" s="77">
        <v>5940</v>
      </c>
      <c r="AO4786" s="99" t="s">
        <v>60</v>
      </c>
      <c r="AQ4786" s="75" t="s">
        <v>61</v>
      </c>
      <c r="AR4786" s="75" t="s">
        <v>62</v>
      </c>
      <c r="AS4786" s="75" t="s">
        <v>63</v>
      </c>
    </row>
    <row r="4787" spans="3:45">
      <c r="C4787" s="17" t="str">
        <f>VLOOKUP(O4787,'[1]mã đối tượng'!$C:$F,4,0)</f>
        <v>B</v>
      </c>
      <c r="D4787" s="75" t="s">
        <v>48</v>
      </c>
      <c r="E4787" s="75" t="s">
        <v>49</v>
      </c>
      <c r="F4787" s="91" t="s">
        <v>798</v>
      </c>
      <c r="G4787" s="90" t="s">
        <v>798</v>
      </c>
      <c r="H4787" s="90" t="s">
        <v>6199</v>
      </c>
      <c r="I4787" s="91" t="s">
        <v>798</v>
      </c>
      <c r="J4787" s="90" t="s">
        <v>3679</v>
      </c>
      <c r="L4787" s="75" t="s">
        <v>53</v>
      </c>
      <c r="M4787" s="76" t="s">
        <v>6200</v>
      </c>
      <c r="N4787" s="76" t="s">
        <v>798</v>
      </c>
      <c r="O4787" s="93" t="s">
        <v>133</v>
      </c>
      <c r="S4787" s="101" t="s">
        <v>6201</v>
      </c>
      <c r="V4787" s="101" t="s">
        <v>6201</v>
      </c>
      <c r="Y4787" s="76" t="s">
        <v>80</v>
      </c>
      <c r="AB4787" s="75" t="s">
        <v>58</v>
      </c>
      <c r="AC4787" s="75" t="s">
        <v>59</v>
      </c>
      <c r="AE4787" s="76">
        <v>3</v>
      </c>
      <c r="AG4787" s="77">
        <v>111058</v>
      </c>
      <c r="AH4787" s="77">
        <v>333174</v>
      </c>
      <c r="AI4787" s="94"/>
      <c r="AK4787" s="77"/>
      <c r="AL4787" s="75">
        <v>8</v>
      </c>
      <c r="AM4787" s="76"/>
      <c r="AN4787" s="77">
        <v>26653</v>
      </c>
      <c r="AO4787" s="99" t="s">
        <v>60</v>
      </c>
      <c r="AQ4787" s="75" t="s">
        <v>61</v>
      </c>
      <c r="AR4787" s="75" t="s">
        <v>62</v>
      </c>
      <c r="AS4787" s="75" t="s">
        <v>63</v>
      </c>
    </row>
    <row r="4788" spans="3:45">
      <c r="C4788" s="17" t="str">
        <f>VLOOKUP(O4788,'[1]mã đối tượng'!$C:$F,4,0)</f>
        <v>B</v>
      </c>
      <c r="D4788" s="75" t="s">
        <v>48</v>
      </c>
      <c r="E4788" s="75" t="s">
        <v>49</v>
      </c>
      <c r="F4788" s="91" t="s">
        <v>798</v>
      </c>
      <c r="G4788" s="90" t="s">
        <v>798</v>
      </c>
      <c r="H4788" s="90" t="s">
        <v>6199</v>
      </c>
      <c r="I4788" s="91" t="s">
        <v>798</v>
      </c>
      <c r="J4788" s="90" t="s">
        <v>3679</v>
      </c>
      <c r="L4788" s="75" t="s">
        <v>53</v>
      </c>
      <c r="M4788" s="76" t="s">
        <v>6200</v>
      </c>
      <c r="N4788" s="76" t="s">
        <v>798</v>
      </c>
      <c r="O4788" s="93" t="s">
        <v>133</v>
      </c>
      <c r="S4788" s="101" t="s">
        <v>6201</v>
      </c>
      <c r="V4788" s="101" t="s">
        <v>6201</v>
      </c>
      <c r="Y4788" s="76" t="s">
        <v>79</v>
      </c>
      <c r="AB4788" s="75" t="s">
        <v>58</v>
      </c>
      <c r="AC4788" s="75" t="s">
        <v>59</v>
      </c>
      <c r="AE4788" s="76">
        <v>1</v>
      </c>
      <c r="AG4788" s="77">
        <v>50182</v>
      </c>
      <c r="AH4788" s="77">
        <v>50182</v>
      </c>
      <c r="AI4788" s="94"/>
      <c r="AK4788" s="77"/>
      <c r="AL4788" s="75">
        <v>8</v>
      </c>
      <c r="AM4788" s="76"/>
      <c r="AN4788" s="77">
        <v>4015</v>
      </c>
      <c r="AO4788" s="99" t="s">
        <v>60</v>
      </c>
      <c r="AQ4788" s="75" t="s">
        <v>61</v>
      </c>
      <c r="AR4788" s="75" t="s">
        <v>62</v>
      </c>
      <c r="AS4788" s="75" t="s">
        <v>63</v>
      </c>
    </row>
    <row r="4789" spans="3:45">
      <c r="C4789" s="17" t="str">
        <f>VLOOKUP(O4789,'[1]mã đối tượng'!$C:$F,4,0)</f>
        <v>B</v>
      </c>
      <c r="D4789" s="75" t="s">
        <v>48</v>
      </c>
      <c r="E4789" s="75" t="s">
        <v>49</v>
      </c>
      <c r="F4789" s="91" t="s">
        <v>798</v>
      </c>
      <c r="G4789" s="90" t="s">
        <v>798</v>
      </c>
      <c r="H4789" s="90" t="s">
        <v>6199</v>
      </c>
      <c r="I4789" s="91" t="s">
        <v>798</v>
      </c>
      <c r="J4789" s="90" t="s">
        <v>3679</v>
      </c>
      <c r="L4789" s="75" t="s">
        <v>53</v>
      </c>
      <c r="M4789" s="76" t="s">
        <v>6200</v>
      </c>
      <c r="N4789" s="76" t="s">
        <v>798</v>
      </c>
      <c r="O4789" s="93" t="s">
        <v>133</v>
      </c>
      <c r="S4789" s="101" t="s">
        <v>6201</v>
      </c>
      <c r="V4789" s="101" t="s">
        <v>6201</v>
      </c>
      <c r="Y4789" s="76" t="s">
        <v>77</v>
      </c>
      <c r="AB4789" s="75" t="s">
        <v>58</v>
      </c>
      <c r="AC4789" s="75" t="s">
        <v>59</v>
      </c>
      <c r="AE4789" s="76">
        <v>2</v>
      </c>
      <c r="AG4789" s="77">
        <v>70950</v>
      </c>
      <c r="AH4789" s="77">
        <v>141900</v>
      </c>
      <c r="AI4789" s="94"/>
      <c r="AK4789" s="77"/>
      <c r="AL4789" s="75">
        <v>8</v>
      </c>
      <c r="AM4789" s="76"/>
      <c r="AN4789" s="77">
        <v>11352</v>
      </c>
      <c r="AO4789" s="99" t="s">
        <v>60</v>
      </c>
      <c r="AQ4789" s="75" t="s">
        <v>61</v>
      </c>
      <c r="AR4789" s="75" t="s">
        <v>62</v>
      </c>
      <c r="AS4789" s="75" t="s">
        <v>63</v>
      </c>
    </row>
    <row r="4790" spans="3:45">
      <c r="C4790" s="17" t="str">
        <f>VLOOKUP(O4790,'[1]mã đối tượng'!$C:$F,4,0)</f>
        <v>B</v>
      </c>
      <c r="D4790" s="75" t="s">
        <v>48</v>
      </c>
      <c r="E4790" s="75" t="s">
        <v>49</v>
      </c>
      <c r="F4790" s="91" t="s">
        <v>798</v>
      </c>
      <c r="G4790" s="90" t="s">
        <v>798</v>
      </c>
      <c r="H4790" s="90" t="s">
        <v>6199</v>
      </c>
      <c r="I4790" s="91" t="s">
        <v>798</v>
      </c>
      <c r="J4790" s="90" t="s">
        <v>3679</v>
      </c>
      <c r="L4790" s="75" t="s">
        <v>53</v>
      </c>
      <c r="M4790" s="76" t="s">
        <v>6200</v>
      </c>
      <c r="N4790" s="76" t="s">
        <v>798</v>
      </c>
      <c r="O4790" s="93" t="s">
        <v>133</v>
      </c>
      <c r="S4790" s="101" t="s">
        <v>6201</v>
      </c>
      <c r="V4790" s="101" t="s">
        <v>6201</v>
      </c>
      <c r="Y4790" s="76" t="s">
        <v>57</v>
      </c>
      <c r="AB4790" s="75" t="s">
        <v>58</v>
      </c>
      <c r="AC4790" s="75" t="s">
        <v>59</v>
      </c>
      <c r="AE4790" s="76">
        <v>5</v>
      </c>
      <c r="AG4790" s="77">
        <v>55595</v>
      </c>
      <c r="AH4790" s="77">
        <v>277975</v>
      </c>
      <c r="AI4790" s="94"/>
      <c r="AK4790" s="77"/>
      <c r="AL4790" s="75">
        <v>8</v>
      </c>
      <c r="AM4790" s="76"/>
      <c r="AN4790" s="77">
        <v>22238</v>
      </c>
      <c r="AO4790" s="99" t="s">
        <v>60</v>
      </c>
      <c r="AQ4790" s="75" t="s">
        <v>61</v>
      </c>
      <c r="AR4790" s="75" t="s">
        <v>62</v>
      </c>
      <c r="AS4790" s="75" t="s">
        <v>63</v>
      </c>
    </row>
    <row r="4791" spans="3:45">
      <c r="C4791" s="17" t="str">
        <f>VLOOKUP(O4791,'[1]mã đối tượng'!$C:$F,4,0)</f>
        <v>B</v>
      </c>
      <c r="D4791" s="75" t="s">
        <v>48</v>
      </c>
      <c r="E4791" s="75" t="s">
        <v>49</v>
      </c>
      <c r="F4791" s="91" t="s">
        <v>798</v>
      </c>
      <c r="G4791" s="90" t="s">
        <v>798</v>
      </c>
      <c r="H4791" s="90" t="s">
        <v>6202</v>
      </c>
      <c r="I4791" s="91" t="s">
        <v>798</v>
      </c>
      <c r="J4791" s="90" t="s">
        <v>3680</v>
      </c>
      <c r="L4791" s="75" t="s">
        <v>53</v>
      </c>
      <c r="M4791" s="76" t="s">
        <v>6203</v>
      </c>
      <c r="N4791" s="76" t="s">
        <v>798</v>
      </c>
      <c r="O4791" s="93" t="s">
        <v>314</v>
      </c>
      <c r="S4791" s="101" t="s">
        <v>6204</v>
      </c>
      <c r="V4791" s="101" t="s">
        <v>6204</v>
      </c>
      <c r="Y4791" s="76" t="s">
        <v>80</v>
      </c>
      <c r="AB4791" s="75" t="s">
        <v>58</v>
      </c>
      <c r="AC4791" s="75" t="s">
        <v>59</v>
      </c>
      <c r="AE4791" s="76">
        <v>1</v>
      </c>
      <c r="AG4791" s="77">
        <v>111058</v>
      </c>
      <c r="AH4791" s="77">
        <v>111058</v>
      </c>
      <c r="AI4791" s="94"/>
      <c r="AK4791" s="77"/>
      <c r="AL4791" s="75">
        <v>8</v>
      </c>
      <c r="AM4791" s="76"/>
      <c r="AN4791" s="77">
        <v>8885</v>
      </c>
      <c r="AO4791" s="99" t="s">
        <v>60</v>
      </c>
      <c r="AQ4791" s="75" t="s">
        <v>61</v>
      </c>
      <c r="AR4791" s="75" t="s">
        <v>62</v>
      </c>
      <c r="AS4791" s="75" t="s">
        <v>63</v>
      </c>
    </row>
    <row r="4792" spans="3:45">
      <c r="C4792" s="17" t="str">
        <f>VLOOKUP(O4792,'[1]mã đối tượng'!$C:$F,4,0)</f>
        <v>B</v>
      </c>
      <c r="D4792" s="75" t="s">
        <v>48</v>
      </c>
      <c r="E4792" s="75" t="s">
        <v>49</v>
      </c>
      <c r="F4792" s="91" t="s">
        <v>798</v>
      </c>
      <c r="G4792" s="90" t="s">
        <v>798</v>
      </c>
      <c r="H4792" s="90" t="s">
        <v>6205</v>
      </c>
      <c r="I4792" s="91" t="s">
        <v>798</v>
      </c>
      <c r="J4792" s="90" t="s">
        <v>3681</v>
      </c>
      <c r="L4792" s="75" t="s">
        <v>53</v>
      </c>
      <c r="M4792" s="76" t="s">
        <v>6206</v>
      </c>
      <c r="N4792" s="76" t="s">
        <v>798</v>
      </c>
      <c r="O4792" s="93" t="s">
        <v>103</v>
      </c>
      <c r="S4792" s="101" t="s">
        <v>6207</v>
      </c>
      <c r="V4792" s="101" t="s">
        <v>6207</v>
      </c>
      <c r="Y4792" s="76" t="s">
        <v>78</v>
      </c>
      <c r="AB4792" s="75" t="s">
        <v>58</v>
      </c>
      <c r="AC4792" s="75" t="s">
        <v>59</v>
      </c>
      <c r="AE4792" s="76">
        <v>1</v>
      </c>
      <c r="AG4792" s="77">
        <v>46000</v>
      </c>
      <c r="AH4792" s="77">
        <v>46000</v>
      </c>
      <c r="AI4792" s="94"/>
      <c r="AK4792" s="77"/>
      <c r="AL4792" s="75">
        <v>8</v>
      </c>
      <c r="AM4792" s="76"/>
      <c r="AN4792" s="77">
        <v>3680</v>
      </c>
      <c r="AO4792" s="99" t="s">
        <v>60</v>
      </c>
      <c r="AQ4792" s="75" t="s">
        <v>61</v>
      </c>
      <c r="AR4792" s="75" t="s">
        <v>62</v>
      </c>
      <c r="AS4792" s="75" t="s">
        <v>63</v>
      </c>
    </row>
    <row r="4793" spans="3:45">
      <c r="C4793" s="17" t="str">
        <f>VLOOKUP(O4793,'[1]mã đối tượng'!$C:$F,4,0)</f>
        <v>B</v>
      </c>
      <c r="D4793" s="75" t="s">
        <v>48</v>
      </c>
      <c r="E4793" s="75" t="s">
        <v>49</v>
      </c>
      <c r="F4793" s="91" t="s">
        <v>798</v>
      </c>
      <c r="G4793" s="90" t="s">
        <v>798</v>
      </c>
      <c r="H4793" s="90" t="s">
        <v>6208</v>
      </c>
      <c r="I4793" s="91" t="s">
        <v>798</v>
      </c>
      <c r="J4793" s="90" t="s">
        <v>3682</v>
      </c>
      <c r="L4793" s="75" t="s">
        <v>53</v>
      </c>
      <c r="M4793" s="76" t="s">
        <v>6209</v>
      </c>
      <c r="N4793" s="76" t="s">
        <v>798</v>
      </c>
      <c r="O4793" s="93" t="s">
        <v>245</v>
      </c>
      <c r="S4793" s="101" t="s">
        <v>6210</v>
      </c>
      <c r="V4793" s="101" t="s">
        <v>6210</v>
      </c>
      <c r="Y4793" s="76" t="s">
        <v>94</v>
      </c>
      <c r="AB4793" s="75" t="s">
        <v>58</v>
      </c>
      <c r="AC4793" s="75" t="s">
        <v>59</v>
      </c>
      <c r="AE4793" s="76">
        <v>1</v>
      </c>
      <c r="AG4793" s="77">
        <v>73431</v>
      </c>
      <c r="AH4793" s="77">
        <v>73431</v>
      </c>
      <c r="AI4793" s="94"/>
      <c r="AK4793" s="77"/>
      <c r="AL4793" s="75">
        <v>8</v>
      </c>
      <c r="AM4793" s="76"/>
      <c r="AN4793" s="77">
        <v>5874</v>
      </c>
      <c r="AO4793" s="99" t="s">
        <v>60</v>
      </c>
      <c r="AQ4793" s="75" t="s">
        <v>61</v>
      </c>
      <c r="AR4793" s="75" t="s">
        <v>62</v>
      </c>
      <c r="AS4793" s="75" t="s">
        <v>63</v>
      </c>
    </row>
    <row r="4794" spans="3:45">
      <c r="C4794" s="17" t="str">
        <f>VLOOKUP(O4794,'[1]mã đối tượng'!$C:$F,4,0)</f>
        <v>B</v>
      </c>
      <c r="D4794" s="75" t="s">
        <v>48</v>
      </c>
      <c r="E4794" s="75" t="s">
        <v>49</v>
      </c>
      <c r="F4794" s="91" t="s">
        <v>798</v>
      </c>
      <c r="G4794" s="90" t="s">
        <v>798</v>
      </c>
      <c r="H4794" s="90" t="s">
        <v>6211</v>
      </c>
      <c r="I4794" s="91" t="s">
        <v>798</v>
      </c>
      <c r="J4794" s="90" t="s">
        <v>3683</v>
      </c>
      <c r="L4794" s="75" t="s">
        <v>53</v>
      </c>
      <c r="M4794" s="76" t="s">
        <v>6212</v>
      </c>
      <c r="N4794" s="76" t="s">
        <v>798</v>
      </c>
      <c r="O4794" s="93" t="s">
        <v>407</v>
      </c>
      <c r="S4794" s="101" t="s">
        <v>6213</v>
      </c>
      <c r="V4794" s="101" t="s">
        <v>6213</v>
      </c>
      <c r="Y4794" s="76" t="s">
        <v>80</v>
      </c>
      <c r="AB4794" s="75" t="s">
        <v>58</v>
      </c>
      <c r="AC4794" s="75" t="s">
        <v>59</v>
      </c>
      <c r="AE4794" s="76">
        <v>2</v>
      </c>
      <c r="AG4794" s="77">
        <v>111058</v>
      </c>
      <c r="AH4794" s="77">
        <v>222116</v>
      </c>
      <c r="AI4794" s="94"/>
      <c r="AK4794" s="77"/>
      <c r="AL4794" s="75">
        <v>8</v>
      </c>
      <c r="AM4794" s="76"/>
      <c r="AN4794" s="77">
        <v>17769</v>
      </c>
      <c r="AO4794" s="99" t="s">
        <v>60</v>
      </c>
      <c r="AQ4794" s="75" t="s">
        <v>61</v>
      </c>
      <c r="AR4794" s="75" t="s">
        <v>62</v>
      </c>
      <c r="AS4794" s="75" t="s">
        <v>63</v>
      </c>
    </row>
    <row r="4795" spans="3:45">
      <c r="C4795" s="17" t="str">
        <f>VLOOKUP(O4795,'[1]mã đối tượng'!$C:$F,4,0)</f>
        <v>B</v>
      </c>
      <c r="D4795" s="75" t="s">
        <v>48</v>
      </c>
      <c r="E4795" s="75" t="s">
        <v>49</v>
      </c>
      <c r="F4795" s="91" t="s">
        <v>798</v>
      </c>
      <c r="G4795" s="90" t="s">
        <v>798</v>
      </c>
      <c r="H4795" s="90" t="s">
        <v>6214</v>
      </c>
      <c r="I4795" s="91" t="s">
        <v>798</v>
      </c>
      <c r="J4795" s="90" t="s">
        <v>3684</v>
      </c>
      <c r="L4795" s="75" t="s">
        <v>53</v>
      </c>
      <c r="M4795" s="76" t="s">
        <v>6215</v>
      </c>
      <c r="N4795" s="76" t="s">
        <v>798</v>
      </c>
      <c r="O4795" s="93" t="s">
        <v>407</v>
      </c>
      <c r="S4795" s="101" t="s">
        <v>6213</v>
      </c>
      <c r="V4795" s="101" t="s">
        <v>6213</v>
      </c>
      <c r="Y4795" s="76" t="s">
        <v>80</v>
      </c>
      <c r="AB4795" s="75" t="s">
        <v>58</v>
      </c>
      <c r="AC4795" s="75" t="s">
        <v>59</v>
      </c>
      <c r="AE4795" s="76">
        <v>1</v>
      </c>
      <c r="AG4795" s="77">
        <v>111058</v>
      </c>
      <c r="AH4795" s="77">
        <v>111058</v>
      </c>
      <c r="AI4795" s="94"/>
      <c r="AK4795" s="77"/>
      <c r="AL4795" s="75">
        <v>8</v>
      </c>
      <c r="AM4795" s="76"/>
      <c r="AN4795" s="77">
        <v>8885</v>
      </c>
      <c r="AO4795" s="99" t="s">
        <v>60</v>
      </c>
      <c r="AQ4795" s="75" t="s">
        <v>61</v>
      </c>
      <c r="AR4795" s="75" t="s">
        <v>62</v>
      </c>
      <c r="AS4795" s="75" t="s">
        <v>63</v>
      </c>
    </row>
    <row r="4796" spans="3:45">
      <c r="C4796" s="17" t="str">
        <f>VLOOKUP(O4796,'[1]mã đối tượng'!$C:$F,4,0)</f>
        <v>B</v>
      </c>
      <c r="D4796" s="75" t="s">
        <v>48</v>
      </c>
      <c r="E4796" s="75" t="s">
        <v>49</v>
      </c>
      <c r="F4796" s="91" t="s">
        <v>798</v>
      </c>
      <c r="G4796" s="90" t="s">
        <v>798</v>
      </c>
      <c r="H4796" s="90" t="s">
        <v>6216</v>
      </c>
      <c r="I4796" s="91" t="s">
        <v>798</v>
      </c>
      <c r="J4796" s="90" t="s">
        <v>3685</v>
      </c>
      <c r="L4796" s="75" t="s">
        <v>53</v>
      </c>
      <c r="M4796" s="76" t="s">
        <v>6217</v>
      </c>
      <c r="N4796" s="76" t="s">
        <v>798</v>
      </c>
      <c r="O4796" s="93" t="s">
        <v>133</v>
      </c>
      <c r="S4796" s="101" t="s">
        <v>6218</v>
      </c>
      <c r="V4796" s="101" t="s">
        <v>6218</v>
      </c>
      <c r="Y4796" s="76" t="s">
        <v>78</v>
      </c>
      <c r="AB4796" s="75" t="s">
        <v>58</v>
      </c>
      <c r="AC4796" s="75" t="s">
        <v>59</v>
      </c>
      <c r="AE4796" s="76">
        <v>4</v>
      </c>
      <c r="AG4796" s="77">
        <v>46000</v>
      </c>
      <c r="AH4796" s="77">
        <v>184000</v>
      </c>
      <c r="AI4796" s="94"/>
      <c r="AK4796" s="77"/>
      <c r="AL4796" s="75">
        <v>8</v>
      </c>
      <c r="AM4796" s="76"/>
      <c r="AN4796" s="77">
        <v>14720</v>
      </c>
      <c r="AO4796" s="99" t="s">
        <v>60</v>
      </c>
      <c r="AQ4796" s="75" t="s">
        <v>61</v>
      </c>
      <c r="AR4796" s="75" t="s">
        <v>62</v>
      </c>
      <c r="AS4796" s="75" t="s">
        <v>63</v>
      </c>
    </row>
    <row r="4797" spans="3:45">
      <c r="C4797" s="17" t="str">
        <f>VLOOKUP(O4797,'[1]mã đối tượng'!$C:$F,4,0)</f>
        <v>B</v>
      </c>
      <c r="D4797" s="75" t="s">
        <v>48</v>
      </c>
      <c r="E4797" s="75" t="s">
        <v>49</v>
      </c>
      <c r="F4797" s="91" t="s">
        <v>798</v>
      </c>
      <c r="G4797" s="90" t="s">
        <v>798</v>
      </c>
      <c r="H4797" s="90" t="s">
        <v>6219</v>
      </c>
      <c r="I4797" s="91" t="s">
        <v>798</v>
      </c>
      <c r="J4797" s="90" t="s">
        <v>3686</v>
      </c>
      <c r="L4797" s="75" t="s">
        <v>53</v>
      </c>
      <c r="M4797" s="76" t="s">
        <v>6220</v>
      </c>
      <c r="N4797" s="76" t="s">
        <v>798</v>
      </c>
      <c r="O4797" s="93" t="s">
        <v>55</v>
      </c>
      <c r="S4797" s="101" t="s">
        <v>6221</v>
      </c>
      <c r="V4797" s="101" t="s">
        <v>6221</v>
      </c>
      <c r="Y4797" s="76" t="s">
        <v>80</v>
      </c>
      <c r="AB4797" s="75" t="s">
        <v>58</v>
      </c>
      <c r="AC4797" s="75" t="s">
        <v>59</v>
      </c>
      <c r="AE4797" s="76">
        <v>4</v>
      </c>
      <c r="AG4797" s="77">
        <v>111058</v>
      </c>
      <c r="AH4797" s="77">
        <v>444232</v>
      </c>
      <c r="AI4797" s="94"/>
      <c r="AK4797" s="77"/>
      <c r="AL4797" s="75">
        <v>8</v>
      </c>
      <c r="AM4797" s="76"/>
      <c r="AN4797" s="77">
        <v>35539</v>
      </c>
      <c r="AO4797" s="99" t="s">
        <v>60</v>
      </c>
      <c r="AQ4797" s="75" t="s">
        <v>61</v>
      </c>
      <c r="AR4797" s="75" t="s">
        <v>62</v>
      </c>
      <c r="AS4797" s="75" t="s">
        <v>63</v>
      </c>
    </row>
    <row r="4798" spans="3:45">
      <c r="C4798" s="17" t="str">
        <f>VLOOKUP(O4798,'[1]mã đối tượng'!$C:$F,4,0)</f>
        <v>B</v>
      </c>
      <c r="D4798" s="75" t="s">
        <v>48</v>
      </c>
      <c r="E4798" s="75" t="s">
        <v>49</v>
      </c>
      <c r="F4798" s="91" t="s">
        <v>798</v>
      </c>
      <c r="G4798" s="90" t="s">
        <v>798</v>
      </c>
      <c r="H4798" s="90" t="s">
        <v>6222</v>
      </c>
      <c r="I4798" s="91" t="s">
        <v>798</v>
      </c>
      <c r="J4798" s="90" t="s">
        <v>3687</v>
      </c>
      <c r="L4798" s="75" t="s">
        <v>53</v>
      </c>
      <c r="M4798" s="76" t="s">
        <v>6223</v>
      </c>
      <c r="N4798" s="76" t="s">
        <v>798</v>
      </c>
      <c r="O4798" s="93" t="s">
        <v>133</v>
      </c>
      <c r="S4798" s="101" t="s">
        <v>6224</v>
      </c>
      <c r="V4798" s="101" t="s">
        <v>6224</v>
      </c>
      <c r="Y4798" s="76" t="s">
        <v>79</v>
      </c>
      <c r="AB4798" s="75" t="s">
        <v>58</v>
      </c>
      <c r="AC4798" s="75" t="s">
        <v>59</v>
      </c>
      <c r="AE4798" s="76">
        <v>3</v>
      </c>
      <c r="AG4798" s="77">
        <v>50182</v>
      </c>
      <c r="AH4798" s="77">
        <v>150546</v>
      </c>
      <c r="AI4798" s="94"/>
      <c r="AK4798" s="77"/>
      <c r="AL4798" s="75">
        <v>8</v>
      </c>
      <c r="AM4798" s="76"/>
      <c r="AN4798" s="77">
        <v>12044</v>
      </c>
      <c r="AO4798" s="99" t="s">
        <v>60</v>
      </c>
      <c r="AQ4798" s="75" t="s">
        <v>61</v>
      </c>
      <c r="AR4798" s="75" t="s">
        <v>62</v>
      </c>
      <c r="AS4798" s="75" t="s">
        <v>63</v>
      </c>
    </row>
    <row r="4799" spans="3:45">
      <c r="C4799" s="17" t="str">
        <f>VLOOKUP(O4799,'[1]mã đối tượng'!$C:$F,4,0)</f>
        <v>B</v>
      </c>
      <c r="D4799" s="75" t="s">
        <v>48</v>
      </c>
      <c r="E4799" s="75" t="s">
        <v>49</v>
      </c>
      <c r="F4799" s="91" t="s">
        <v>798</v>
      </c>
      <c r="G4799" s="90" t="s">
        <v>798</v>
      </c>
      <c r="H4799" s="90" t="s">
        <v>6225</v>
      </c>
      <c r="I4799" s="91" t="s">
        <v>798</v>
      </c>
      <c r="J4799" s="90" t="s">
        <v>3688</v>
      </c>
      <c r="L4799" s="75" t="s">
        <v>53</v>
      </c>
      <c r="M4799" s="76" t="s">
        <v>6226</v>
      </c>
      <c r="N4799" s="76" t="s">
        <v>798</v>
      </c>
      <c r="O4799" s="93" t="s">
        <v>133</v>
      </c>
      <c r="S4799" s="101" t="s">
        <v>6227</v>
      </c>
      <c r="V4799" s="101" t="s">
        <v>6227</v>
      </c>
      <c r="Y4799" s="76" t="s">
        <v>57</v>
      </c>
      <c r="AB4799" s="75" t="s">
        <v>58</v>
      </c>
      <c r="AC4799" s="75" t="s">
        <v>59</v>
      </c>
      <c r="AE4799" s="76">
        <v>1</v>
      </c>
      <c r="AG4799" s="77">
        <v>55595</v>
      </c>
      <c r="AH4799" s="77">
        <v>55595</v>
      </c>
      <c r="AI4799" s="94"/>
      <c r="AK4799" s="77"/>
      <c r="AL4799" s="75">
        <v>8</v>
      </c>
      <c r="AM4799" s="76"/>
      <c r="AN4799" s="77">
        <v>4447</v>
      </c>
      <c r="AO4799" s="99" t="s">
        <v>60</v>
      </c>
      <c r="AQ4799" s="75" t="s">
        <v>61</v>
      </c>
      <c r="AR4799" s="75" t="s">
        <v>62</v>
      </c>
      <c r="AS4799" s="75" t="s">
        <v>63</v>
      </c>
    </row>
    <row r="4800" spans="3:45">
      <c r="C4800" s="17" t="str">
        <f>VLOOKUP(O4800,'[1]mã đối tượng'!$C:$F,4,0)</f>
        <v>B</v>
      </c>
      <c r="D4800" s="75" t="s">
        <v>48</v>
      </c>
      <c r="E4800" s="75" t="s">
        <v>49</v>
      </c>
      <c r="F4800" s="91" t="s">
        <v>798</v>
      </c>
      <c r="G4800" s="90" t="s">
        <v>798</v>
      </c>
      <c r="H4800" s="90" t="s">
        <v>6225</v>
      </c>
      <c r="I4800" s="91" t="s">
        <v>798</v>
      </c>
      <c r="J4800" s="90" t="s">
        <v>3688</v>
      </c>
      <c r="L4800" s="75" t="s">
        <v>53</v>
      </c>
      <c r="M4800" s="76" t="s">
        <v>6226</v>
      </c>
      <c r="N4800" s="76" t="s">
        <v>798</v>
      </c>
      <c r="O4800" s="93" t="s">
        <v>133</v>
      </c>
      <c r="S4800" s="101" t="s">
        <v>6227</v>
      </c>
      <c r="V4800" s="101" t="s">
        <v>6227</v>
      </c>
      <c r="Y4800" s="76" t="s">
        <v>79</v>
      </c>
      <c r="AB4800" s="75" t="s">
        <v>58</v>
      </c>
      <c r="AC4800" s="75" t="s">
        <v>59</v>
      </c>
      <c r="AE4800" s="76">
        <v>1</v>
      </c>
      <c r="AG4800" s="77">
        <v>50182</v>
      </c>
      <c r="AH4800" s="77">
        <v>50182</v>
      </c>
      <c r="AI4800" s="94"/>
      <c r="AK4800" s="77"/>
      <c r="AL4800" s="75">
        <v>8</v>
      </c>
      <c r="AM4800" s="76"/>
      <c r="AN4800" s="77">
        <v>4015</v>
      </c>
      <c r="AO4800" s="99" t="s">
        <v>60</v>
      </c>
      <c r="AQ4800" s="75" t="s">
        <v>61</v>
      </c>
      <c r="AR4800" s="75" t="s">
        <v>62</v>
      </c>
      <c r="AS4800" s="75" t="s">
        <v>63</v>
      </c>
    </row>
    <row r="4801" spans="3:45">
      <c r="C4801" s="17" t="str">
        <f>VLOOKUP(O4801,'[1]mã đối tượng'!$C:$F,4,0)</f>
        <v>B</v>
      </c>
      <c r="D4801" s="75" t="s">
        <v>48</v>
      </c>
      <c r="E4801" s="75" t="s">
        <v>49</v>
      </c>
      <c r="F4801" s="91" t="s">
        <v>798</v>
      </c>
      <c r="G4801" s="90" t="s">
        <v>798</v>
      </c>
      <c r="H4801" s="90" t="s">
        <v>6228</v>
      </c>
      <c r="I4801" s="91" t="s">
        <v>798</v>
      </c>
      <c r="J4801" s="90" t="s">
        <v>3689</v>
      </c>
      <c r="L4801" s="75" t="s">
        <v>53</v>
      </c>
      <c r="M4801" s="76" t="s">
        <v>6229</v>
      </c>
      <c r="N4801" s="76" t="s">
        <v>798</v>
      </c>
      <c r="O4801" s="93" t="s">
        <v>407</v>
      </c>
      <c r="S4801" s="101" t="s">
        <v>6230</v>
      </c>
      <c r="V4801" s="101" t="s">
        <v>6230</v>
      </c>
      <c r="Y4801" s="76" t="s">
        <v>117</v>
      </c>
      <c r="AB4801" s="75" t="s">
        <v>58</v>
      </c>
      <c r="AC4801" s="75" t="s">
        <v>59</v>
      </c>
      <c r="AE4801" s="76">
        <v>4</v>
      </c>
      <c r="AG4801" s="77">
        <v>74250</v>
      </c>
      <c r="AH4801" s="77">
        <v>297000</v>
      </c>
      <c r="AI4801" s="94"/>
      <c r="AK4801" s="77"/>
      <c r="AL4801" s="75">
        <v>8</v>
      </c>
      <c r="AM4801" s="76"/>
      <c r="AN4801" s="77">
        <v>23760</v>
      </c>
      <c r="AO4801" s="99" t="s">
        <v>60</v>
      </c>
      <c r="AQ4801" s="75" t="s">
        <v>61</v>
      </c>
      <c r="AR4801" s="75" t="s">
        <v>62</v>
      </c>
      <c r="AS4801" s="75" t="s">
        <v>63</v>
      </c>
    </row>
    <row r="4802" spans="3:45">
      <c r="C4802" s="17" t="str">
        <f>VLOOKUP(O4802,'[1]mã đối tượng'!$C:$F,4,0)</f>
        <v>B</v>
      </c>
      <c r="D4802" s="75" t="s">
        <v>48</v>
      </c>
      <c r="E4802" s="75" t="s">
        <v>49</v>
      </c>
      <c r="F4802" s="91" t="s">
        <v>798</v>
      </c>
      <c r="G4802" s="90" t="s">
        <v>798</v>
      </c>
      <c r="H4802" s="90" t="s">
        <v>6228</v>
      </c>
      <c r="I4802" s="91" t="s">
        <v>798</v>
      </c>
      <c r="J4802" s="90" t="s">
        <v>3689</v>
      </c>
      <c r="L4802" s="75" t="s">
        <v>53</v>
      </c>
      <c r="M4802" s="76" t="s">
        <v>6229</v>
      </c>
      <c r="N4802" s="76" t="s">
        <v>798</v>
      </c>
      <c r="O4802" s="93" t="s">
        <v>407</v>
      </c>
      <c r="S4802" s="101" t="s">
        <v>6230</v>
      </c>
      <c r="V4802" s="101" t="s">
        <v>6230</v>
      </c>
      <c r="Y4802" s="76" t="s">
        <v>78</v>
      </c>
      <c r="AB4802" s="75" t="s">
        <v>58</v>
      </c>
      <c r="AC4802" s="75" t="s">
        <v>59</v>
      </c>
      <c r="AE4802" s="76">
        <v>3</v>
      </c>
      <c r="AG4802" s="77">
        <v>46000</v>
      </c>
      <c r="AH4802" s="77">
        <v>138000</v>
      </c>
      <c r="AI4802" s="94"/>
      <c r="AK4802" s="77"/>
      <c r="AL4802" s="75">
        <v>8</v>
      </c>
      <c r="AM4802" s="76"/>
      <c r="AN4802" s="77">
        <v>11040</v>
      </c>
      <c r="AO4802" s="99" t="s">
        <v>60</v>
      </c>
      <c r="AQ4802" s="75" t="s">
        <v>61</v>
      </c>
      <c r="AR4802" s="75" t="s">
        <v>62</v>
      </c>
      <c r="AS4802" s="75" t="s">
        <v>63</v>
      </c>
    </row>
    <row r="4803" spans="3:45">
      <c r="C4803" s="17" t="str">
        <f>VLOOKUP(O4803,'[1]mã đối tượng'!$C:$F,4,0)</f>
        <v>B</v>
      </c>
      <c r="D4803" s="75" t="s">
        <v>48</v>
      </c>
      <c r="E4803" s="75" t="s">
        <v>49</v>
      </c>
      <c r="F4803" s="91" t="s">
        <v>798</v>
      </c>
      <c r="G4803" s="90" t="s">
        <v>798</v>
      </c>
      <c r="H4803" s="90" t="s">
        <v>6231</v>
      </c>
      <c r="I4803" s="91" t="s">
        <v>798</v>
      </c>
      <c r="J4803" s="90" t="s">
        <v>3690</v>
      </c>
      <c r="L4803" s="75" t="s">
        <v>53</v>
      </c>
      <c r="M4803" s="76" t="s">
        <v>6232</v>
      </c>
      <c r="N4803" s="76" t="s">
        <v>798</v>
      </c>
      <c r="O4803" s="93" t="s">
        <v>133</v>
      </c>
      <c r="S4803" s="101" t="s">
        <v>6233</v>
      </c>
      <c r="V4803" s="101" t="s">
        <v>6233</v>
      </c>
      <c r="Y4803" s="76" t="s">
        <v>80</v>
      </c>
      <c r="AB4803" s="75" t="s">
        <v>58</v>
      </c>
      <c r="AC4803" s="75" t="s">
        <v>59</v>
      </c>
      <c r="AE4803" s="76">
        <v>1</v>
      </c>
      <c r="AG4803" s="77">
        <v>111058</v>
      </c>
      <c r="AH4803" s="77">
        <v>111058</v>
      </c>
      <c r="AI4803" s="94"/>
      <c r="AK4803" s="77"/>
      <c r="AL4803" s="75">
        <v>8</v>
      </c>
      <c r="AM4803" s="76"/>
      <c r="AN4803" s="77">
        <v>8885</v>
      </c>
      <c r="AO4803" s="99" t="s">
        <v>60</v>
      </c>
      <c r="AQ4803" s="75" t="s">
        <v>61</v>
      </c>
      <c r="AR4803" s="75" t="s">
        <v>62</v>
      </c>
      <c r="AS4803" s="75" t="s">
        <v>63</v>
      </c>
    </row>
    <row r="4804" spans="3:45">
      <c r="C4804" s="17" t="str">
        <f>VLOOKUP(O4804,'[1]mã đối tượng'!$C:$F,4,0)</f>
        <v>B</v>
      </c>
      <c r="D4804" s="75" t="s">
        <v>48</v>
      </c>
      <c r="E4804" s="75" t="s">
        <v>49</v>
      </c>
      <c r="F4804" s="91" t="s">
        <v>798</v>
      </c>
      <c r="G4804" s="90" t="s">
        <v>798</v>
      </c>
      <c r="H4804" s="90" t="s">
        <v>6234</v>
      </c>
      <c r="I4804" s="91" t="s">
        <v>798</v>
      </c>
      <c r="J4804" s="90" t="s">
        <v>3691</v>
      </c>
      <c r="L4804" s="75" t="s">
        <v>53</v>
      </c>
      <c r="M4804" s="76" t="s">
        <v>6235</v>
      </c>
      <c r="N4804" s="76" t="s">
        <v>798</v>
      </c>
      <c r="O4804" s="93" t="s">
        <v>55</v>
      </c>
      <c r="S4804" s="101" t="s">
        <v>6236</v>
      </c>
      <c r="V4804" s="101" t="s">
        <v>6236</v>
      </c>
      <c r="Y4804" s="76" t="s">
        <v>94</v>
      </c>
      <c r="AB4804" s="75" t="s">
        <v>58</v>
      </c>
      <c r="AC4804" s="75" t="s">
        <v>59</v>
      </c>
      <c r="AE4804" s="76">
        <v>2</v>
      </c>
      <c r="AG4804" s="77">
        <v>73431</v>
      </c>
      <c r="AH4804" s="77">
        <v>146862</v>
      </c>
      <c r="AI4804" s="94"/>
      <c r="AK4804" s="77"/>
      <c r="AL4804" s="75">
        <v>8</v>
      </c>
      <c r="AM4804" s="76"/>
      <c r="AN4804" s="77">
        <v>11749</v>
      </c>
      <c r="AO4804" s="99" t="s">
        <v>60</v>
      </c>
      <c r="AQ4804" s="75" t="s">
        <v>61</v>
      </c>
      <c r="AR4804" s="75" t="s">
        <v>62</v>
      </c>
      <c r="AS4804" s="75" t="s">
        <v>63</v>
      </c>
    </row>
    <row r="4805" spans="3:45">
      <c r="C4805" s="17" t="str">
        <f>VLOOKUP(O4805,'[1]mã đối tượng'!$C:$F,4,0)</f>
        <v>B</v>
      </c>
      <c r="D4805" s="75" t="s">
        <v>48</v>
      </c>
      <c r="E4805" s="75" t="s">
        <v>49</v>
      </c>
      <c r="F4805" s="91" t="s">
        <v>798</v>
      </c>
      <c r="G4805" s="90" t="s">
        <v>798</v>
      </c>
      <c r="H4805" s="90" t="s">
        <v>6234</v>
      </c>
      <c r="I4805" s="91" t="s">
        <v>798</v>
      </c>
      <c r="J4805" s="90" t="s">
        <v>3691</v>
      </c>
      <c r="L4805" s="75" t="s">
        <v>53</v>
      </c>
      <c r="M4805" s="76" t="s">
        <v>6235</v>
      </c>
      <c r="N4805" s="76" t="s">
        <v>798</v>
      </c>
      <c r="O4805" s="93" t="s">
        <v>55</v>
      </c>
      <c r="S4805" s="101" t="s">
        <v>6236</v>
      </c>
      <c r="V4805" s="101" t="s">
        <v>6236</v>
      </c>
      <c r="Y4805" s="76" t="s">
        <v>77</v>
      </c>
      <c r="AB4805" s="75" t="s">
        <v>58</v>
      </c>
      <c r="AC4805" s="75" t="s">
        <v>59</v>
      </c>
      <c r="AE4805" s="76">
        <v>2</v>
      </c>
      <c r="AG4805" s="77">
        <v>70950</v>
      </c>
      <c r="AH4805" s="77">
        <v>141900</v>
      </c>
      <c r="AI4805" s="94"/>
      <c r="AK4805" s="77"/>
      <c r="AL4805" s="75">
        <v>8</v>
      </c>
      <c r="AM4805" s="76"/>
      <c r="AN4805" s="77">
        <v>11352</v>
      </c>
      <c r="AO4805" s="99" t="s">
        <v>60</v>
      </c>
      <c r="AQ4805" s="75" t="s">
        <v>61</v>
      </c>
      <c r="AR4805" s="75" t="s">
        <v>62</v>
      </c>
      <c r="AS4805" s="75" t="s">
        <v>63</v>
      </c>
    </row>
    <row r="4806" spans="3:45">
      <c r="C4806" s="17" t="str">
        <f>VLOOKUP(O4806,'[1]mã đối tượng'!$C:$F,4,0)</f>
        <v>B</v>
      </c>
      <c r="D4806" s="75" t="s">
        <v>48</v>
      </c>
      <c r="E4806" s="75" t="s">
        <v>49</v>
      </c>
      <c r="F4806" s="91" t="s">
        <v>798</v>
      </c>
      <c r="G4806" s="90" t="s">
        <v>798</v>
      </c>
      <c r="H4806" s="90" t="s">
        <v>6237</v>
      </c>
      <c r="I4806" s="91" t="s">
        <v>798</v>
      </c>
      <c r="J4806" s="90" t="s">
        <v>3692</v>
      </c>
      <c r="L4806" s="75" t="s">
        <v>53</v>
      </c>
      <c r="M4806" s="76" t="s">
        <v>6238</v>
      </c>
      <c r="N4806" s="76" t="s">
        <v>798</v>
      </c>
      <c r="O4806" s="93" t="s">
        <v>399</v>
      </c>
      <c r="S4806" s="101" t="s">
        <v>6239</v>
      </c>
      <c r="V4806" s="101" t="s">
        <v>6239</v>
      </c>
      <c r="Y4806" s="76" t="s">
        <v>77</v>
      </c>
      <c r="AB4806" s="75" t="s">
        <v>58</v>
      </c>
      <c r="AC4806" s="75" t="s">
        <v>59</v>
      </c>
      <c r="AE4806" s="76">
        <v>5</v>
      </c>
      <c r="AG4806" s="77">
        <v>70950</v>
      </c>
      <c r="AH4806" s="77">
        <v>354750</v>
      </c>
      <c r="AI4806" s="94"/>
      <c r="AK4806" s="77"/>
      <c r="AL4806" s="75">
        <v>8</v>
      </c>
      <c r="AM4806" s="76"/>
      <c r="AN4806" s="77">
        <v>28380</v>
      </c>
      <c r="AO4806" s="99" t="s">
        <v>60</v>
      </c>
      <c r="AQ4806" s="75" t="s">
        <v>61</v>
      </c>
      <c r="AR4806" s="75" t="s">
        <v>62</v>
      </c>
      <c r="AS4806" s="75" t="s">
        <v>63</v>
      </c>
    </row>
    <row r="4807" spans="3:45">
      <c r="C4807" s="17" t="str">
        <f>VLOOKUP(O4807,'[1]mã đối tượng'!$C:$F,4,0)</f>
        <v>B</v>
      </c>
      <c r="D4807" s="75" t="s">
        <v>48</v>
      </c>
      <c r="E4807" s="75" t="s">
        <v>49</v>
      </c>
      <c r="F4807" s="91" t="s">
        <v>798</v>
      </c>
      <c r="G4807" s="90" t="s">
        <v>798</v>
      </c>
      <c r="H4807" s="90" t="s">
        <v>6240</v>
      </c>
      <c r="I4807" s="91" t="s">
        <v>798</v>
      </c>
      <c r="J4807" s="90" t="s">
        <v>3693</v>
      </c>
      <c r="L4807" s="75" t="s">
        <v>53</v>
      </c>
      <c r="M4807" s="76" t="s">
        <v>6241</v>
      </c>
      <c r="N4807" s="76" t="s">
        <v>798</v>
      </c>
      <c r="O4807" s="93" t="s">
        <v>133</v>
      </c>
      <c r="S4807" s="101" t="s">
        <v>6242</v>
      </c>
      <c r="V4807" s="101" t="s">
        <v>6242</v>
      </c>
      <c r="Y4807" s="76" t="s">
        <v>78</v>
      </c>
      <c r="AB4807" s="75" t="s">
        <v>58</v>
      </c>
      <c r="AC4807" s="75" t="s">
        <v>59</v>
      </c>
      <c r="AE4807" s="76">
        <v>4</v>
      </c>
      <c r="AG4807" s="77">
        <v>46000</v>
      </c>
      <c r="AH4807" s="77">
        <v>184000</v>
      </c>
      <c r="AI4807" s="94"/>
      <c r="AK4807" s="77"/>
      <c r="AL4807" s="75">
        <v>8</v>
      </c>
      <c r="AM4807" s="76"/>
      <c r="AN4807" s="77">
        <v>14720</v>
      </c>
      <c r="AO4807" s="99" t="s">
        <v>60</v>
      </c>
      <c r="AQ4807" s="75" t="s">
        <v>61</v>
      </c>
      <c r="AR4807" s="75" t="s">
        <v>62</v>
      </c>
      <c r="AS4807" s="75" t="s">
        <v>63</v>
      </c>
    </row>
    <row r="4808" spans="3:45">
      <c r="C4808" s="17" t="str">
        <f>VLOOKUP(O4808,'[1]mã đối tượng'!$C:$F,4,0)</f>
        <v>B</v>
      </c>
      <c r="D4808" s="75" t="s">
        <v>48</v>
      </c>
      <c r="E4808" s="75" t="s">
        <v>49</v>
      </c>
      <c r="F4808" s="91" t="s">
        <v>798</v>
      </c>
      <c r="G4808" s="90" t="s">
        <v>798</v>
      </c>
      <c r="H4808" s="90" t="s">
        <v>6243</v>
      </c>
      <c r="I4808" s="91" t="s">
        <v>798</v>
      </c>
      <c r="J4808" s="90" t="s">
        <v>3694</v>
      </c>
      <c r="L4808" s="75" t="s">
        <v>53</v>
      </c>
      <c r="M4808" s="76" t="s">
        <v>6244</v>
      </c>
      <c r="N4808" s="76" t="s">
        <v>798</v>
      </c>
      <c r="O4808" s="93" t="s">
        <v>166</v>
      </c>
      <c r="S4808" s="101" t="s">
        <v>6245</v>
      </c>
      <c r="V4808" s="101" t="s">
        <v>6245</v>
      </c>
      <c r="Y4808" s="76" t="s">
        <v>117</v>
      </c>
      <c r="AB4808" s="75" t="s">
        <v>58</v>
      </c>
      <c r="AC4808" s="75" t="s">
        <v>59</v>
      </c>
      <c r="AE4808" s="76">
        <v>1</v>
      </c>
      <c r="AG4808" s="77">
        <v>74250</v>
      </c>
      <c r="AH4808" s="77">
        <v>74250</v>
      </c>
      <c r="AI4808" s="94"/>
      <c r="AK4808" s="77"/>
      <c r="AL4808" s="75">
        <v>8</v>
      </c>
      <c r="AM4808" s="76"/>
      <c r="AN4808" s="77">
        <v>5940</v>
      </c>
      <c r="AO4808" s="99" t="s">
        <v>60</v>
      </c>
      <c r="AQ4808" s="75" t="s">
        <v>61</v>
      </c>
      <c r="AR4808" s="75" t="s">
        <v>62</v>
      </c>
      <c r="AS4808" s="75" t="s">
        <v>63</v>
      </c>
    </row>
    <row r="4809" spans="3:45">
      <c r="C4809" s="17" t="str">
        <f>VLOOKUP(O4809,'[1]mã đối tượng'!$C:$F,4,0)</f>
        <v>B</v>
      </c>
      <c r="D4809" s="75" t="s">
        <v>48</v>
      </c>
      <c r="E4809" s="75" t="s">
        <v>49</v>
      </c>
      <c r="F4809" s="91" t="s">
        <v>798</v>
      </c>
      <c r="G4809" s="90" t="s">
        <v>798</v>
      </c>
      <c r="H4809" s="90" t="s">
        <v>6246</v>
      </c>
      <c r="I4809" s="91" t="s">
        <v>798</v>
      </c>
      <c r="J4809" s="90" t="s">
        <v>3695</v>
      </c>
      <c r="L4809" s="75" t="s">
        <v>53</v>
      </c>
      <c r="M4809" s="76" t="s">
        <v>6247</v>
      </c>
      <c r="N4809" s="76" t="s">
        <v>798</v>
      </c>
      <c r="O4809" s="93" t="s">
        <v>245</v>
      </c>
      <c r="S4809" s="101" t="s">
        <v>6248</v>
      </c>
      <c r="V4809" s="101" t="s">
        <v>6248</v>
      </c>
      <c r="Y4809" s="76" t="s">
        <v>80</v>
      </c>
      <c r="AB4809" s="75" t="s">
        <v>58</v>
      </c>
      <c r="AC4809" s="75" t="s">
        <v>59</v>
      </c>
      <c r="AE4809" s="76">
        <v>1</v>
      </c>
      <c r="AG4809" s="77">
        <v>111058</v>
      </c>
      <c r="AH4809" s="77">
        <v>111058</v>
      </c>
      <c r="AI4809" s="94"/>
      <c r="AK4809" s="77"/>
      <c r="AL4809" s="75">
        <v>8</v>
      </c>
      <c r="AM4809" s="76"/>
      <c r="AN4809" s="77">
        <v>8885</v>
      </c>
      <c r="AO4809" s="99" t="s">
        <v>60</v>
      </c>
      <c r="AQ4809" s="75" t="s">
        <v>61</v>
      </c>
      <c r="AR4809" s="75" t="s">
        <v>62</v>
      </c>
      <c r="AS4809" s="75" t="s">
        <v>63</v>
      </c>
    </row>
    <row r="4810" spans="3:45">
      <c r="C4810" s="17" t="str">
        <f>VLOOKUP(O4810,'[1]mã đối tượng'!$C:$F,4,0)</f>
        <v>B</v>
      </c>
      <c r="D4810" s="75" t="s">
        <v>48</v>
      </c>
      <c r="E4810" s="75" t="s">
        <v>49</v>
      </c>
      <c r="F4810" s="91" t="s">
        <v>798</v>
      </c>
      <c r="G4810" s="90" t="s">
        <v>798</v>
      </c>
      <c r="H4810" s="90" t="s">
        <v>6249</v>
      </c>
      <c r="I4810" s="91" t="s">
        <v>798</v>
      </c>
      <c r="J4810" s="90" t="s">
        <v>3696</v>
      </c>
      <c r="L4810" s="75" t="s">
        <v>53</v>
      </c>
      <c r="M4810" s="76" t="s">
        <v>6250</v>
      </c>
      <c r="N4810" s="76" t="s">
        <v>798</v>
      </c>
      <c r="O4810" s="93" t="s">
        <v>55</v>
      </c>
      <c r="S4810" s="101" t="s">
        <v>6251</v>
      </c>
      <c r="V4810" s="101" t="s">
        <v>6251</v>
      </c>
      <c r="Y4810" s="76" t="s">
        <v>80</v>
      </c>
      <c r="AB4810" s="75" t="s">
        <v>58</v>
      </c>
      <c r="AC4810" s="75" t="s">
        <v>59</v>
      </c>
      <c r="AE4810" s="76">
        <v>1</v>
      </c>
      <c r="AG4810" s="77">
        <v>111058</v>
      </c>
      <c r="AH4810" s="77">
        <v>111058</v>
      </c>
      <c r="AI4810" s="94"/>
      <c r="AK4810" s="77"/>
      <c r="AL4810" s="75">
        <v>8</v>
      </c>
      <c r="AM4810" s="76"/>
      <c r="AN4810" s="77">
        <v>8885</v>
      </c>
      <c r="AO4810" s="99" t="s">
        <v>60</v>
      </c>
      <c r="AQ4810" s="75" t="s">
        <v>61</v>
      </c>
      <c r="AR4810" s="75" t="s">
        <v>62</v>
      </c>
      <c r="AS4810" s="75" t="s">
        <v>63</v>
      </c>
    </row>
    <row r="4811" spans="3:45">
      <c r="C4811" s="17" t="str">
        <f>VLOOKUP(O4811,'[1]mã đối tượng'!$C:$F,4,0)</f>
        <v>B</v>
      </c>
      <c r="D4811" s="75" t="s">
        <v>48</v>
      </c>
      <c r="E4811" s="75" t="s">
        <v>49</v>
      </c>
      <c r="F4811" s="91" t="s">
        <v>798</v>
      </c>
      <c r="G4811" s="90" t="s">
        <v>798</v>
      </c>
      <c r="H4811" s="90" t="s">
        <v>6252</v>
      </c>
      <c r="I4811" s="91" t="s">
        <v>798</v>
      </c>
      <c r="J4811" s="90" t="s">
        <v>3697</v>
      </c>
      <c r="L4811" s="75" t="s">
        <v>53</v>
      </c>
      <c r="M4811" s="76" t="s">
        <v>6253</v>
      </c>
      <c r="N4811" s="76" t="s">
        <v>798</v>
      </c>
      <c r="O4811" s="93" t="s">
        <v>55</v>
      </c>
      <c r="S4811" s="101" t="s">
        <v>6254</v>
      </c>
      <c r="V4811" s="101" t="s">
        <v>6254</v>
      </c>
      <c r="Y4811" s="76" t="s">
        <v>79</v>
      </c>
      <c r="AB4811" s="75" t="s">
        <v>58</v>
      </c>
      <c r="AC4811" s="75" t="s">
        <v>59</v>
      </c>
      <c r="AE4811" s="76">
        <v>4</v>
      </c>
      <c r="AG4811" s="77">
        <v>50182</v>
      </c>
      <c r="AH4811" s="77">
        <v>200728</v>
      </c>
      <c r="AI4811" s="94"/>
      <c r="AK4811" s="77"/>
      <c r="AL4811" s="75">
        <v>8</v>
      </c>
      <c r="AM4811" s="76"/>
      <c r="AN4811" s="77">
        <v>16058</v>
      </c>
      <c r="AO4811" s="99" t="s">
        <v>60</v>
      </c>
      <c r="AQ4811" s="75" t="s">
        <v>61</v>
      </c>
      <c r="AR4811" s="75" t="s">
        <v>62</v>
      </c>
      <c r="AS4811" s="75" t="s">
        <v>63</v>
      </c>
    </row>
    <row r="4812" spans="3:45">
      <c r="C4812" s="17" t="str">
        <f>VLOOKUP(O4812,'[1]mã đối tượng'!$C:$F,4,0)</f>
        <v>B</v>
      </c>
      <c r="D4812" s="75" t="s">
        <v>48</v>
      </c>
      <c r="E4812" s="75" t="s">
        <v>49</v>
      </c>
      <c r="F4812" s="91" t="s">
        <v>798</v>
      </c>
      <c r="G4812" s="90" t="s">
        <v>798</v>
      </c>
      <c r="H4812" s="90" t="s">
        <v>6255</v>
      </c>
      <c r="I4812" s="91" t="s">
        <v>798</v>
      </c>
      <c r="J4812" s="90" t="s">
        <v>3698</v>
      </c>
      <c r="L4812" s="75" t="s">
        <v>53</v>
      </c>
      <c r="M4812" s="76" t="s">
        <v>6256</v>
      </c>
      <c r="N4812" s="76" t="s">
        <v>798</v>
      </c>
      <c r="O4812" s="93" t="s">
        <v>166</v>
      </c>
      <c r="S4812" s="101" t="s">
        <v>6257</v>
      </c>
      <c r="V4812" s="101" t="s">
        <v>6257</v>
      </c>
      <c r="Y4812" s="76" t="s">
        <v>80</v>
      </c>
      <c r="AB4812" s="75" t="s">
        <v>58</v>
      </c>
      <c r="AC4812" s="75" t="s">
        <v>59</v>
      </c>
      <c r="AE4812" s="76">
        <v>1</v>
      </c>
      <c r="AG4812" s="77">
        <v>111058</v>
      </c>
      <c r="AH4812" s="77">
        <v>111058</v>
      </c>
      <c r="AI4812" s="94"/>
      <c r="AK4812" s="77"/>
      <c r="AL4812" s="75">
        <v>8</v>
      </c>
      <c r="AM4812" s="76"/>
      <c r="AN4812" s="77">
        <v>8885</v>
      </c>
      <c r="AO4812" s="99" t="s">
        <v>60</v>
      </c>
      <c r="AQ4812" s="75" t="s">
        <v>61</v>
      </c>
      <c r="AR4812" s="75" t="s">
        <v>62</v>
      </c>
      <c r="AS4812" s="75" t="s">
        <v>63</v>
      </c>
    </row>
    <row r="4813" spans="3:45">
      <c r="C4813" s="17" t="str">
        <f>VLOOKUP(O4813,'[1]mã đối tượng'!$C:$F,4,0)</f>
        <v>B</v>
      </c>
      <c r="D4813" s="75" t="s">
        <v>48</v>
      </c>
      <c r="E4813" s="75" t="s">
        <v>49</v>
      </c>
      <c r="F4813" s="91" t="s">
        <v>798</v>
      </c>
      <c r="G4813" s="90" t="s">
        <v>798</v>
      </c>
      <c r="H4813" s="90" t="s">
        <v>6258</v>
      </c>
      <c r="I4813" s="91" t="s">
        <v>798</v>
      </c>
      <c r="J4813" s="90" t="s">
        <v>3699</v>
      </c>
      <c r="L4813" s="75" t="s">
        <v>53</v>
      </c>
      <c r="M4813" s="76" t="s">
        <v>6259</v>
      </c>
      <c r="N4813" s="76" t="s">
        <v>798</v>
      </c>
      <c r="O4813" s="93" t="s">
        <v>133</v>
      </c>
      <c r="S4813" s="101" t="s">
        <v>6260</v>
      </c>
      <c r="V4813" s="101" t="s">
        <v>6260</v>
      </c>
      <c r="Y4813" s="76" t="s">
        <v>80</v>
      </c>
      <c r="AB4813" s="75" t="s">
        <v>58</v>
      </c>
      <c r="AC4813" s="75" t="s">
        <v>59</v>
      </c>
      <c r="AE4813" s="76">
        <v>2</v>
      </c>
      <c r="AG4813" s="77">
        <v>111058</v>
      </c>
      <c r="AH4813" s="77">
        <v>222116</v>
      </c>
      <c r="AI4813" s="94"/>
      <c r="AK4813" s="77"/>
      <c r="AL4813" s="75">
        <v>8</v>
      </c>
      <c r="AM4813" s="76"/>
      <c r="AN4813" s="77">
        <v>17769</v>
      </c>
      <c r="AO4813" s="99" t="s">
        <v>60</v>
      </c>
      <c r="AQ4813" s="75" t="s">
        <v>61</v>
      </c>
      <c r="AR4813" s="75" t="s">
        <v>62</v>
      </c>
      <c r="AS4813" s="75" t="s">
        <v>63</v>
      </c>
    </row>
    <row r="4814" spans="3:45">
      <c r="C4814" s="17" t="str">
        <f>VLOOKUP(O4814,'[1]mã đối tượng'!$C:$F,4,0)</f>
        <v>B</v>
      </c>
      <c r="D4814" s="75" t="s">
        <v>48</v>
      </c>
      <c r="E4814" s="75" t="s">
        <v>49</v>
      </c>
      <c r="F4814" s="91" t="s">
        <v>798</v>
      </c>
      <c r="G4814" s="90" t="s">
        <v>798</v>
      </c>
      <c r="H4814" s="90" t="s">
        <v>6261</v>
      </c>
      <c r="I4814" s="91" t="s">
        <v>798</v>
      </c>
      <c r="J4814" s="90" t="s">
        <v>3700</v>
      </c>
      <c r="L4814" s="75" t="s">
        <v>53</v>
      </c>
      <c r="M4814" s="76" t="s">
        <v>6262</v>
      </c>
      <c r="N4814" s="76" t="s">
        <v>798</v>
      </c>
      <c r="O4814" s="93" t="s">
        <v>133</v>
      </c>
      <c r="S4814" s="101" t="s">
        <v>6260</v>
      </c>
      <c r="V4814" s="101" t="s">
        <v>6260</v>
      </c>
      <c r="Y4814" s="76" t="s">
        <v>117</v>
      </c>
      <c r="AB4814" s="75" t="s">
        <v>58</v>
      </c>
      <c r="AC4814" s="75" t="s">
        <v>59</v>
      </c>
      <c r="AE4814" s="76">
        <v>5</v>
      </c>
      <c r="AG4814" s="77">
        <v>74250</v>
      </c>
      <c r="AH4814" s="77">
        <v>371250</v>
      </c>
      <c r="AI4814" s="94"/>
      <c r="AK4814" s="77"/>
      <c r="AL4814" s="75">
        <v>8</v>
      </c>
      <c r="AM4814" s="76"/>
      <c r="AN4814" s="77">
        <v>29700</v>
      </c>
      <c r="AO4814" s="99" t="s">
        <v>60</v>
      </c>
      <c r="AQ4814" s="75" t="s">
        <v>61</v>
      </c>
      <c r="AR4814" s="75" t="s">
        <v>62</v>
      </c>
      <c r="AS4814" s="75" t="s">
        <v>63</v>
      </c>
    </row>
    <row r="4815" spans="3:45">
      <c r="C4815" s="17" t="str">
        <f>VLOOKUP(O4815,'[1]mã đối tượng'!$C:$F,4,0)</f>
        <v>B</v>
      </c>
      <c r="D4815" s="75" t="s">
        <v>48</v>
      </c>
      <c r="E4815" s="75" t="s">
        <v>49</v>
      </c>
      <c r="F4815" s="91" t="s">
        <v>798</v>
      </c>
      <c r="G4815" s="90" t="s">
        <v>798</v>
      </c>
      <c r="H4815" s="90" t="s">
        <v>6263</v>
      </c>
      <c r="I4815" s="91" t="s">
        <v>798</v>
      </c>
      <c r="J4815" s="90" t="s">
        <v>3701</v>
      </c>
      <c r="L4815" s="75" t="s">
        <v>53</v>
      </c>
      <c r="M4815" s="76" t="s">
        <v>6264</v>
      </c>
      <c r="N4815" s="76" t="s">
        <v>798</v>
      </c>
      <c r="O4815" s="93" t="s">
        <v>399</v>
      </c>
      <c r="S4815" s="101" t="s">
        <v>6265</v>
      </c>
      <c r="V4815" s="101" t="s">
        <v>6265</v>
      </c>
      <c r="Y4815" s="76" t="s">
        <v>77</v>
      </c>
      <c r="AB4815" s="75" t="s">
        <v>58</v>
      </c>
      <c r="AC4815" s="75" t="s">
        <v>59</v>
      </c>
      <c r="AE4815" s="76">
        <v>3</v>
      </c>
      <c r="AG4815" s="77">
        <v>70950</v>
      </c>
      <c r="AH4815" s="77">
        <v>212850</v>
      </c>
      <c r="AI4815" s="94"/>
      <c r="AK4815" s="77"/>
      <c r="AL4815" s="75">
        <v>8</v>
      </c>
      <c r="AM4815" s="76"/>
      <c r="AN4815" s="77">
        <v>17028</v>
      </c>
      <c r="AO4815" s="99" t="s">
        <v>60</v>
      </c>
      <c r="AQ4815" s="75" t="s">
        <v>61</v>
      </c>
      <c r="AR4815" s="75" t="s">
        <v>62</v>
      </c>
      <c r="AS4815" s="75" t="s">
        <v>63</v>
      </c>
    </row>
    <row r="4816" spans="3:45">
      <c r="C4816" s="17" t="str">
        <f>VLOOKUP(O4816,'[1]mã đối tượng'!$C:$F,4,0)</f>
        <v>B</v>
      </c>
      <c r="D4816" s="75" t="s">
        <v>48</v>
      </c>
      <c r="E4816" s="75" t="s">
        <v>49</v>
      </c>
      <c r="F4816" s="91" t="s">
        <v>798</v>
      </c>
      <c r="G4816" s="90" t="s">
        <v>798</v>
      </c>
      <c r="H4816" s="90" t="s">
        <v>6263</v>
      </c>
      <c r="I4816" s="91" t="s">
        <v>798</v>
      </c>
      <c r="J4816" s="90" t="s">
        <v>3701</v>
      </c>
      <c r="L4816" s="75" t="s">
        <v>53</v>
      </c>
      <c r="M4816" s="76" t="s">
        <v>6264</v>
      </c>
      <c r="N4816" s="76" t="s">
        <v>798</v>
      </c>
      <c r="O4816" s="93" t="s">
        <v>399</v>
      </c>
      <c r="S4816" s="101" t="s">
        <v>6265</v>
      </c>
      <c r="V4816" s="101" t="s">
        <v>6265</v>
      </c>
      <c r="Y4816" s="76" t="s">
        <v>79</v>
      </c>
      <c r="AB4816" s="75" t="s">
        <v>58</v>
      </c>
      <c r="AC4816" s="75" t="s">
        <v>59</v>
      </c>
      <c r="AE4816" s="76">
        <v>1</v>
      </c>
      <c r="AG4816" s="77">
        <v>50182</v>
      </c>
      <c r="AH4816" s="77">
        <v>50182</v>
      </c>
      <c r="AI4816" s="94"/>
      <c r="AK4816" s="77"/>
      <c r="AL4816" s="75">
        <v>8</v>
      </c>
      <c r="AM4816" s="76"/>
      <c r="AN4816" s="77">
        <v>4015</v>
      </c>
      <c r="AO4816" s="99" t="s">
        <v>60</v>
      </c>
      <c r="AQ4816" s="75" t="s">
        <v>61</v>
      </c>
      <c r="AR4816" s="75" t="s">
        <v>62</v>
      </c>
      <c r="AS4816" s="75" t="s">
        <v>63</v>
      </c>
    </row>
    <row r="4817" spans="3:45">
      <c r="C4817" s="17" t="str">
        <f>VLOOKUP(O4817,'[1]mã đối tượng'!$C:$F,4,0)</f>
        <v>B</v>
      </c>
      <c r="D4817" s="75" t="s">
        <v>48</v>
      </c>
      <c r="E4817" s="75" t="s">
        <v>49</v>
      </c>
      <c r="F4817" s="91" t="s">
        <v>798</v>
      </c>
      <c r="G4817" s="90" t="s">
        <v>798</v>
      </c>
      <c r="H4817" s="90" t="s">
        <v>6266</v>
      </c>
      <c r="I4817" s="91" t="s">
        <v>798</v>
      </c>
      <c r="J4817" s="90" t="s">
        <v>3702</v>
      </c>
      <c r="L4817" s="75" t="s">
        <v>53</v>
      </c>
      <c r="M4817" s="76" t="s">
        <v>6267</v>
      </c>
      <c r="N4817" s="76" t="s">
        <v>798</v>
      </c>
      <c r="O4817" s="93" t="s">
        <v>278</v>
      </c>
      <c r="S4817" s="101" t="s">
        <v>6268</v>
      </c>
      <c r="V4817" s="101" t="s">
        <v>6268</v>
      </c>
      <c r="Y4817" s="76" t="s">
        <v>69</v>
      </c>
      <c r="AB4817" s="75" t="s">
        <v>58</v>
      </c>
      <c r="AC4817" s="75" t="s">
        <v>59</v>
      </c>
      <c r="AE4817" s="76">
        <v>5</v>
      </c>
      <c r="AG4817" s="77">
        <v>49500</v>
      </c>
      <c r="AH4817" s="77">
        <v>247500</v>
      </c>
      <c r="AI4817" s="94"/>
      <c r="AK4817" s="77"/>
      <c r="AL4817" s="75">
        <v>8</v>
      </c>
      <c r="AM4817" s="76"/>
      <c r="AN4817" s="77">
        <v>19800</v>
      </c>
      <c r="AO4817" s="99" t="s">
        <v>60</v>
      </c>
      <c r="AQ4817" s="75" t="s">
        <v>61</v>
      </c>
      <c r="AR4817" s="75" t="s">
        <v>62</v>
      </c>
      <c r="AS4817" s="75" t="s">
        <v>63</v>
      </c>
    </row>
    <row r="4818" spans="3:45">
      <c r="C4818" s="17" t="str">
        <f>VLOOKUP(O4818,'[1]mã đối tượng'!$C:$F,4,0)</f>
        <v>B</v>
      </c>
      <c r="D4818" s="75" t="s">
        <v>48</v>
      </c>
      <c r="E4818" s="75" t="s">
        <v>49</v>
      </c>
      <c r="F4818" s="91" t="s">
        <v>798</v>
      </c>
      <c r="G4818" s="90" t="s">
        <v>798</v>
      </c>
      <c r="H4818" s="90" t="s">
        <v>6266</v>
      </c>
      <c r="I4818" s="91" t="s">
        <v>798</v>
      </c>
      <c r="J4818" s="90" t="s">
        <v>3702</v>
      </c>
      <c r="L4818" s="75" t="s">
        <v>53</v>
      </c>
      <c r="M4818" s="76" t="s">
        <v>6267</v>
      </c>
      <c r="N4818" s="76" t="s">
        <v>798</v>
      </c>
      <c r="O4818" s="93" t="s">
        <v>278</v>
      </c>
      <c r="S4818" s="101" t="s">
        <v>6268</v>
      </c>
      <c r="V4818" s="101" t="s">
        <v>6268</v>
      </c>
      <c r="Y4818" s="76" t="s">
        <v>142</v>
      </c>
      <c r="AB4818" s="75" t="s">
        <v>58</v>
      </c>
      <c r="AC4818" s="75" t="s">
        <v>59</v>
      </c>
      <c r="AE4818" s="76">
        <v>2</v>
      </c>
      <c r="AG4818" s="77">
        <v>50400</v>
      </c>
      <c r="AH4818" s="77">
        <v>100800</v>
      </c>
      <c r="AI4818" s="94"/>
      <c r="AK4818" s="77"/>
      <c r="AL4818" s="75">
        <v>8</v>
      </c>
      <c r="AM4818" s="76"/>
      <c r="AN4818" s="77">
        <v>8064</v>
      </c>
      <c r="AO4818" s="99" t="s">
        <v>60</v>
      </c>
      <c r="AQ4818" s="75" t="s">
        <v>61</v>
      </c>
      <c r="AR4818" s="75" t="s">
        <v>62</v>
      </c>
      <c r="AS4818" s="75" t="s">
        <v>63</v>
      </c>
    </row>
    <row r="4819" spans="3:45">
      <c r="C4819" s="17" t="str">
        <f>VLOOKUP(O4819,'[1]mã đối tượng'!$C:$F,4,0)</f>
        <v>B</v>
      </c>
      <c r="D4819" s="75" t="s">
        <v>48</v>
      </c>
      <c r="E4819" s="75" t="s">
        <v>49</v>
      </c>
      <c r="F4819" s="91" t="s">
        <v>798</v>
      </c>
      <c r="G4819" s="90" t="s">
        <v>798</v>
      </c>
      <c r="H4819" s="90" t="s">
        <v>6269</v>
      </c>
      <c r="I4819" s="91" t="s">
        <v>798</v>
      </c>
      <c r="J4819" s="90" t="s">
        <v>3703</v>
      </c>
      <c r="L4819" s="75" t="s">
        <v>53</v>
      </c>
      <c r="M4819" s="76" t="s">
        <v>6270</v>
      </c>
      <c r="N4819" s="76" t="s">
        <v>798</v>
      </c>
      <c r="O4819" s="93" t="s">
        <v>171</v>
      </c>
      <c r="S4819" s="101" t="s">
        <v>6271</v>
      </c>
      <c r="V4819" s="101" t="s">
        <v>6271</v>
      </c>
      <c r="Y4819" s="76" t="s">
        <v>79</v>
      </c>
      <c r="AB4819" s="75" t="s">
        <v>58</v>
      </c>
      <c r="AC4819" s="75" t="s">
        <v>59</v>
      </c>
      <c r="AE4819" s="76">
        <v>2</v>
      </c>
      <c r="AG4819" s="77">
        <v>50182</v>
      </c>
      <c r="AH4819" s="77">
        <v>100364</v>
      </c>
      <c r="AI4819" s="94"/>
      <c r="AK4819" s="77"/>
      <c r="AL4819" s="75">
        <v>8</v>
      </c>
      <c r="AM4819" s="76"/>
      <c r="AN4819" s="77">
        <v>8029</v>
      </c>
      <c r="AO4819" s="99" t="s">
        <v>60</v>
      </c>
      <c r="AQ4819" s="75" t="s">
        <v>61</v>
      </c>
      <c r="AR4819" s="75" t="s">
        <v>62</v>
      </c>
      <c r="AS4819" s="75" t="s">
        <v>63</v>
      </c>
    </row>
    <row r="4820" spans="3:45">
      <c r="C4820" s="17" t="str">
        <f>VLOOKUP(O4820,'[1]mã đối tượng'!$C:$F,4,0)</f>
        <v>B</v>
      </c>
      <c r="D4820" s="75" t="s">
        <v>48</v>
      </c>
      <c r="E4820" s="75" t="s">
        <v>49</v>
      </c>
      <c r="F4820" s="91" t="s">
        <v>798</v>
      </c>
      <c r="G4820" s="90" t="s">
        <v>798</v>
      </c>
      <c r="H4820" s="90" t="s">
        <v>6272</v>
      </c>
      <c r="I4820" s="91" t="s">
        <v>798</v>
      </c>
      <c r="J4820" s="90" t="s">
        <v>3704</v>
      </c>
      <c r="L4820" s="75" t="s">
        <v>53</v>
      </c>
      <c r="M4820" s="76" t="s">
        <v>6273</v>
      </c>
      <c r="N4820" s="76" t="s">
        <v>798</v>
      </c>
      <c r="O4820" s="93" t="s">
        <v>245</v>
      </c>
      <c r="S4820" s="101" t="s">
        <v>793</v>
      </c>
      <c r="V4820" s="101" t="s">
        <v>793</v>
      </c>
      <c r="Y4820" s="76" t="s">
        <v>80</v>
      </c>
      <c r="AB4820" s="75" t="s">
        <v>58</v>
      </c>
      <c r="AC4820" s="75" t="s">
        <v>59</v>
      </c>
      <c r="AE4820" s="76">
        <v>2</v>
      </c>
      <c r="AG4820" s="77">
        <v>111058</v>
      </c>
      <c r="AH4820" s="77">
        <v>222116</v>
      </c>
      <c r="AI4820" s="94"/>
      <c r="AK4820" s="77"/>
      <c r="AL4820" s="75">
        <v>8</v>
      </c>
      <c r="AM4820" s="76"/>
      <c r="AN4820" s="77">
        <v>17769</v>
      </c>
      <c r="AO4820" s="99" t="s">
        <v>60</v>
      </c>
      <c r="AQ4820" s="75" t="s">
        <v>61</v>
      </c>
      <c r="AR4820" s="75" t="s">
        <v>62</v>
      </c>
      <c r="AS4820" s="75" t="s">
        <v>63</v>
      </c>
    </row>
    <row r="4821" spans="3:45">
      <c r="C4821" s="17" t="str">
        <f>VLOOKUP(O4821,'[1]mã đối tượng'!$C:$F,4,0)</f>
        <v>B</v>
      </c>
      <c r="D4821" s="75" t="s">
        <v>48</v>
      </c>
      <c r="E4821" s="75" t="s">
        <v>49</v>
      </c>
      <c r="F4821" s="91" t="s">
        <v>798</v>
      </c>
      <c r="G4821" s="90" t="s">
        <v>798</v>
      </c>
      <c r="H4821" s="90" t="s">
        <v>6274</v>
      </c>
      <c r="I4821" s="91" t="s">
        <v>798</v>
      </c>
      <c r="J4821" s="90" t="s">
        <v>3705</v>
      </c>
      <c r="L4821" s="75" t="s">
        <v>53</v>
      </c>
      <c r="M4821" s="76" t="s">
        <v>6275</v>
      </c>
      <c r="N4821" s="76" t="s">
        <v>798</v>
      </c>
      <c r="O4821" s="93" t="s">
        <v>399</v>
      </c>
      <c r="S4821" s="101" t="s">
        <v>6276</v>
      </c>
      <c r="V4821" s="101" t="s">
        <v>6276</v>
      </c>
      <c r="Y4821" s="76" t="s">
        <v>77</v>
      </c>
      <c r="AB4821" s="75" t="s">
        <v>58</v>
      </c>
      <c r="AC4821" s="75" t="s">
        <v>59</v>
      </c>
      <c r="AE4821" s="76">
        <v>4</v>
      </c>
      <c r="AG4821" s="77">
        <v>70950</v>
      </c>
      <c r="AH4821" s="77">
        <v>283800</v>
      </c>
      <c r="AI4821" s="94"/>
      <c r="AK4821" s="77"/>
      <c r="AL4821" s="75">
        <v>8</v>
      </c>
      <c r="AM4821" s="76"/>
      <c r="AN4821" s="77">
        <v>22704</v>
      </c>
      <c r="AO4821" s="99" t="s">
        <v>60</v>
      </c>
      <c r="AQ4821" s="75" t="s">
        <v>61</v>
      </c>
      <c r="AR4821" s="75" t="s">
        <v>62</v>
      </c>
      <c r="AS4821" s="75" t="s">
        <v>63</v>
      </c>
    </row>
    <row r="4822" spans="3:45">
      <c r="C4822" s="17" t="str">
        <f>VLOOKUP(O4822,'[1]mã đối tượng'!$C:$F,4,0)</f>
        <v>B</v>
      </c>
      <c r="D4822" s="75" t="s">
        <v>48</v>
      </c>
      <c r="E4822" s="75" t="s">
        <v>49</v>
      </c>
      <c r="F4822" s="91" t="s">
        <v>798</v>
      </c>
      <c r="G4822" s="90" t="s">
        <v>798</v>
      </c>
      <c r="H4822" s="90" t="s">
        <v>6277</v>
      </c>
      <c r="I4822" s="91" t="s">
        <v>798</v>
      </c>
      <c r="J4822" s="90" t="s">
        <v>3706</v>
      </c>
      <c r="L4822" s="75" t="s">
        <v>53</v>
      </c>
      <c r="M4822" s="76" t="s">
        <v>6278</v>
      </c>
      <c r="N4822" s="76" t="s">
        <v>798</v>
      </c>
      <c r="O4822" s="93" t="s">
        <v>245</v>
      </c>
      <c r="S4822" s="101" t="s">
        <v>6279</v>
      </c>
      <c r="V4822" s="101" t="s">
        <v>6279</v>
      </c>
      <c r="Y4822" s="76" t="s">
        <v>80</v>
      </c>
      <c r="AB4822" s="75" t="s">
        <v>58</v>
      </c>
      <c r="AC4822" s="75" t="s">
        <v>59</v>
      </c>
      <c r="AE4822" s="76">
        <v>1</v>
      </c>
      <c r="AG4822" s="77">
        <v>111058</v>
      </c>
      <c r="AH4822" s="77">
        <v>111058</v>
      </c>
      <c r="AI4822" s="94"/>
      <c r="AK4822" s="77"/>
      <c r="AL4822" s="75">
        <v>8</v>
      </c>
      <c r="AM4822" s="76"/>
      <c r="AN4822" s="77">
        <v>8885</v>
      </c>
      <c r="AO4822" s="99" t="s">
        <v>60</v>
      </c>
      <c r="AQ4822" s="75" t="s">
        <v>61</v>
      </c>
      <c r="AR4822" s="75" t="s">
        <v>62</v>
      </c>
      <c r="AS4822" s="75" t="s">
        <v>63</v>
      </c>
    </row>
    <row r="4823" spans="3:45">
      <c r="C4823" s="17" t="str">
        <f>VLOOKUP(O4823,'[1]mã đối tượng'!$C:$F,4,0)</f>
        <v>B</v>
      </c>
      <c r="D4823" s="75" t="s">
        <v>48</v>
      </c>
      <c r="E4823" s="75" t="s">
        <v>49</v>
      </c>
      <c r="F4823" s="91" t="s">
        <v>798</v>
      </c>
      <c r="G4823" s="90" t="s">
        <v>798</v>
      </c>
      <c r="H4823" s="90" t="s">
        <v>6280</v>
      </c>
      <c r="I4823" s="91" t="s">
        <v>798</v>
      </c>
      <c r="J4823" s="90" t="s">
        <v>3707</v>
      </c>
      <c r="L4823" s="75" t="s">
        <v>53</v>
      </c>
      <c r="M4823" s="76" t="s">
        <v>6281</v>
      </c>
      <c r="N4823" s="76" t="s">
        <v>798</v>
      </c>
      <c r="O4823" s="93" t="s">
        <v>245</v>
      </c>
      <c r="S4823" s="101" t="s">
        <v>6279</v>
      </c>
      <c r="V4823" s="101" t="s">
        <v>6279</v>
      </c>
      <c r="Y4823" s="76" t="s">
        <v>57</v>
      </c>
      <c r="AB4823" s="75" t="s">
        <v>58</v>
      </c>
      <c r="AC4823" s="75" t="s">
        <v>59</v>
      </c>
      <c r="AE4823" s="76">
        <v>1</v>
      </c>
      <c r="AG4823" s="77">
        <v>55595</v>
      </c>
      <c r="AH4823" s="77">
        <v>55595</v>
      </c>
      <c r="AI4823" s="94"/>
      <c r="AK4823" s="77"/>
      <c r="AL4823" s="75">
        <v>8</v>
      </c>
      <c r="AM4823" s="76"/>
      <c r="AN4823" s="77">
        <v>4448</v>
      </c>
      <c r="AO4823" s="99" t="s">
        <v>60</v>
      </c>
      <c r="AQ4823" s="75" t="s">
        <v>61</v>
      </c>
      <c r="AR4823" s="75" t="s">
        <v>62</v>
      </c>
      <c r="AS4823" s="75" t="s">
        <v>63</v>
      </c>
    </row>
    <row r="4824" spans="3:45">
      <c r="C4824" s="17" t="str">
        <f>VLOOKUP(O4824,'[1]mã đối tượng'!$C:$F,4,0)</f>
        <v>B</v>
      </c>
      <c r="D4824" s="75" t="s">
        <v>48</v>
      </c>
      <c r="E4824" s="75" t="s">
        <v>49</v>
      </c>
      <c r="F4824" s="91" t="s">
        <v>798</v>
      </c>
      <c r="G4824" s="90" t="s">
        <v>798</v>
      </c>
      <c r="H4824" s="90" t="s">
        <v>6282</v>
      </c>
      <c r="I4824" s="91" t="s">
        <v>798</v>
      </c>
      <c r="J4824" s="90" t="s">
        <v>3708</v>
      </c>
      <c r="L4824" s="75" t="s">
        <v>53</v>
      </c>
      <c r="M4824" s="76" t="s">
        <v>6283</v>
      </c>
      <c r="N4824" s="76" t="s">
        <v>798</v>
      </c>
      <c r="O4824" s="93" t="s">
        <v>245</v>
      </c>
      <c r="S4824" s="101" t="s">
        <v>6279</v>
      </c>
      <c r="V4824" s="101" t="s">
        <v>6279</v>
      </c>
      <c r="Y4824" s="76" t="s">
        <v>79</v>
      </c>
      <c r="AB4824" s="75" t="s">
        <v>58</v>
      </c>
      <c r="AC4824" s="75" t="s">
        <v>59</v>
      </c>
      <c r="AE4824" s="76">
        <v>1</v>
      </c>
      <c r="AG4824" s="77">
        <v>50182</v>
      </c>
      <c r="AH4824" s="77">
        <v>50182</v>
      </c>
      <c r="AI4824" s="94"/>
      <c r="AK4824" s="77"/>
      <c r="AL4824" s="75">
        <v>8</v>
      </c>
      <c r="AM4824" s="76"/>
      <c r="AN4824" s="77">
        <v>4015</v>
      </c>
      <c r="AO4824" s="99" t="s">
        <v>60</v>
      </c>
      <c r="AQ4824" s="75" t="s">
        <v>61</v>
      </c>
      <c r="AR4824" s="75" t="s">
        <v>62</v>
      </c>
      <c r="AS4824" s="75" t="s">
        <v>63</v>
      </c>
    </row>
    <row r="4825" spans="3:45">
      <c r="C4825" s="17" t="str">
        <f>VLOOKUP(O4825,'[1]mã đối tượng'!$C:$F,4,0)</f>
        <v>B</v>
      </c>
      <c r="D4825" s="75" t="s">
        <v>48</v>
      </c>
      <c r="E4825" s="75" t="s">
        <v>49</v>
      </c>
      <c r="F4825" s="91" t="s">
        <v>798</v>
      </c>
      <c r="G4825" s="90" t="s">
        <v>798</v>
      </c>
      <c r="H4825" s="90" t="s">
        <v>6284</v>
      </c>
      <c r="I4825" s="91" t="s">
        <v>798</v>
      </c>
      <c r="J4825" s="90" t="s">
        <v>3709</v>
      </c>
      <c r="L4825" s="75" t="s">
        <v>53</v>
      </c>
      <c r="M4825" s="76" t="s">
        <v>6285</v>
      </c>
      <c r="N4825" s="76" t="s">
        <v>798</v>
      </c>
      <c r="O4825" s="93" t="s">
        <v>335</v>
      </c>
      <c r="S4825" s="101" t="s">
        <v>6286</v>
      </c>
      <c r="V4825" s="101" t="s">
        <v>6286</v>
      </c>
      <c r="Y4825" s="76" t="s">
        <v>80</v>
      </c>
      <c r="AB4825" s="75" t="s">
        <v>58</v>
      </c>
      <c r="AC4825" s="75" t="s">
        <v>59</v>
      </c>
      <c r="AE4825" s="76">
        <v>2</v>
      </c>
      <c r="AG4825" s="77">
        <v>111058</v>
      </c>
      <c r="AH4825" s="77">
        <v>222116</v>
      </c>
      <c r="AI4825" s="94"/>
      <c r="AK4825" s="77"/>
      <c r="AL4825" s="75">
        <v>8</v>
      </c>
      <c r="AM4825" s="76"/>
      <c r="AN4825" s="77">
        <v>17769</v>
      </c>
      <c r="AO4825" s="99" t="s">
        <v>60</v>
      </c>
      <c r="AQ4825" s="75" t="s">
        <v>61</v>
      </c>
      <c r="AR4825" s="75" t="s">
        <v>62</v>
      </c>
      <c r="AS4825" s="75" t="s">
        <v>63</v>
      </c>
    </row>
    <row r="4826" spans="3:45">
      <c r="C4826" s="17" t="str">
        <f>VLOOKUP(O4826,'[1]mã đối tượng'!$C:$F,4,0)</f>
        <v>B</v>
      </c>
      <c r="D4826" s="75" t="s">
        <v>48</v>
      </c>
      <c r="E4826" s="75" t="s">
        <v>49</v>
      </c>
      <c r="F4826" s="91" t="s">
        <v>1003</v>
      </c>
      <c r="G4826" s="90" t="s">
        <v>1003</v>
      </c>
      <c r="H4826" s="90" t="s">
        <v>6287</v>
      </c>
      <c r="I4826" s="91" t="s">
        <v>1003</v>
      </c>
      <c r="J4826" s="90" t="s">
        <v>3710</v>
      </c>
      <c r="L4826" s="75" t="s">
        <v>53</v>
      </c>
      <c r="M4826" s="76" t="s">
        <v>6288</v>
      </c>
      <c r="N4826" s="76" t="s">
        <v>1003</v>
      </c>
      <c r="O4826" s="93" t="s">
        <v>133</v>
      </c>
      <c r="S4826" s="101" t="s">
        <v>6289</v>
      </c>
      <c r="V4826" s="101" t="s">
        <v>6289</v>
      </c>
      <c r="Y4826" s="76" t="s">
        <v>94</v>
      </c>
      <c r="AB4826" s="75" t="s">
        <v>58</v>
      </c>
      <c r="AC4826" s="75" t="s">
        <v>59</v>
      </c>
      <c r="AE4826" s="76">
        <v>1</v>
      </c>
      <c r="AG4826" s="77">
        <v>73431</v>
      </c>
      <c r="AH4826" s="77">
        <v>73431</v>
      </c>
      <c r="AI4826" s="94"/>
      <c r="AK4826" s="77"/>
      <c r="AL4826" s="75">
        <v>8</v>
      </c>
      <c r="AM4826" s="76"/>
      <c r="AN4826" s="77">
        <v>5874</v>
      </c>
      <c r="AO4826" s="99" t="s">
        <v>60</v>
      </c>
      <c r="AQ4826" s="75" t="s">
        <v>61</v>
      </c>
      <c r="AR4826" s="75" t="s">
        <v>62</v>
      </c>
      <c r="AS4826" s="75" t="s">
        <v>63</v>
      </c>
    </row>
    <row r="4827" spans="3:45">
      <c r="C4827" s="17" t="str">
        <f>VLOOKUP(O4827,'[1]mã đối tượng'!$C:$F,4,0)</f>
        <v>B</v>
      </c>
      <c r="D4827" s="75" t="s">
        <v>48</v>
      </c>
      <c r="E4827" s="75" t="s">
        <v>49</v>
      </c>
      <c r="F4827" s="91" t="s">
        <v>1003</v>
      </c>
      <c r="G4827" s="90" t="s">
        <v>1003</v>
      </c>
      <c r="H4827" s="90" t="s">
        <v>6287</v>
      </c>
      <c r="I4827" s="91" t="s">
        <v>1003</v>
      </c>
      <c r="J4827" s="90" t="s">
        <v>3710</v>
      </c>
      <c r="L4827" s="75" t="s">
        <v>53</v>
      </c>
      <c r="M4827" s="76" t="s">
        <v>6288</v>
      </c>
      <c r="N4827" s="76" t="s">
        <v>1003</v>
      </c>
      <c r="O4827" s="93" t="s">
        <v>133</v>
      </c>
      <c r="S4827" s="101" t="s">
        <v>6289</v>
      </c>
      <c r="V4827" s="101" t="s">
        <v>6289</v>
      </c>
      <c r="Y4827" s="76" t="s">
        <v>142</v>
      </c>
      <c r="AB4827" s="75" t="s">
        <v>58</v>
      </c>
      <c r="AC4827" s="75" t="s">
        <v>59</v>
      </c>
      <c r="AE4827" s="76">
        <v>2</v>
      </c>
      <c r="AG4827" s="77">
        <v>50400</v>
      </c>
      <c r="AH4827" s="77">
        <v>100800</v>
      </c>
      <c r="AI4827" s="94"/>
      <c r="AK4827" s="77"/>
      <c r="AL4827" s="75">
        <v>8</v>
      </c>
      <c r="AM4827" s="76"/>
      <c r="AN4827" s="77">
        <v>8064</v>
      </c>
      <c r="AO4827" s="99" t="s">
        <v>60</v>
      </c>
      <c r="AQ4827" s="75" t="s">
        <v>61</v>
      </c>
      <c r="AR4827" s="75" t="s">
        <v>62</v>
      </c>
      <c r="AS4827" s="75" t="s">
        <v>63</v>
      </c>
    </row>
    <row r="4828" spans="3:45">
      <c r="C4828" s="17" t="str">
        <f>VLOOKUP(O4828,'[1]mã đối tượng'!$C:$F,4,0)</f>
        <v>B</v>
      </c>
      <c r="D4828" s="75" t="s">
        <v>48</v>
      </c>
      <c r="E4828" s="75" t="s">
        <v>49</v>
      </c>
      <c r="F4828" s="91" t="s">
        <v>1003</v>
      </c>
      <c r="G4828" s="90" t="s">
        <v>1003</v>
      </c>
      <c r="H4828" s="90" t="s">
        <v>6290</v>
      </c>
      <c r="I4828" s="91" t="s">
        <v>1003</v>
      </c>
      <c r="J4828" s="90" t="s">
        <v>3711</v>
      </c>
      <c r="L4828" s="75" t="s">
        <v>53</v>
      </c>
      <c r="M4828" s="76" t="s">
        <v>6291</v>
      </c>
      <c r="N4828" s="76" t="s">
        <v>1003</v>
      </c>
      <c r="O4828" s="93" t="s">
        <v>133</v>
      </c>
      <c r="S4828" s="101" t="s">
        <v>6292</v>
      </c>
      <c r="V4828" s="101" t="s">
        <v>6292</v>
      </c>
      <c r="Y4828" s="76" t="s">
        <v>80</v>
      </c>
      <c r="AB4828" s="75" t="s">
        <v>58</v>
      </c>
      <c r="AC4828" s="75" t="s">
        <v>59</v>
      </c>
      <c r="AE4828" s="76">
        <v>1</v>
      </c>
      <c r="AG4828" s="77">
        <v>111058</v>
      </c>
      <c r="AH4828" s="77">
        <v>111058</v>
      </c>
      <c r="AI4828" s="94"/>
      <c r="AK4828" s="77"/>
      <c r="AL4828" s="75">
        <v>8</v>
      </c>
      <c r="AM4828" s="76"/>
      <c r="AN4828" s="77">
        <v>8884</v>
      </c>
      <c r="AO4828" s="99" t="s">
        <v>60</v>
      </c>
      <c r="AQ4828" s="75" t="s">
        <v>61</v>
      </c>
      <c r="AR4828" s="75" t="s">
        <v>62</v>
      </c>
      <c r="AS4828" s="75" t="s">
        <v>63</v>
      </c>
    </row>
    <row r="4829" spans="3:45">
      <c r="C4829" s="17" t="str">
        <f>VLOOKUP(O4829,'[1]mã đối tượng'!$C:$F,4,0)</f>
        <v>B</v>
      </c>
      <c r="D4829" s="75" t="s">
        <v>48</v>
      </c>
      <c r="E4829" s="75" t="s">
        <v>49</v>
      </c>
      <c r="F4829" s="91" t="s">
        <v>1003</v>
      </c>
      <c r="G4829" s="90" t="s">
        <v>1003</v>
      </c>
      <c r="H4829" s="90" t="s">
        <v>6290</v>
      </c>
      <c r="I4829" s="91" t="s">
        <v>1003</v>
      </c>
      <c r="J4829" s="90" t="s">
        <v>3711</v>
      </c>
      <c r="L4829" s="75" t="s">
        <v>53</v>
      </c>
      <c r="M4829" s="76" t="s">
        <v>6291</v>
      </c>
      <c r="N4829" s="76" t="s">
        <v>1003</v>
      </c>
      <c r="O4829" s="93" t="s">
        <v>133</v>
      </c>
      <c r="S4829" s="101" t="s">
        <v>6292</v>
      </c>
      <c r="V4829" s="101" t="s">
        <v>6292</v>
      </c>
      <c r="Y4829" s="76" t="s">
        <v>70</v>
      </c>
      <c r="AB4829" s="75" t="s">
        <v>58</v>
      </c>
      <c r="AC4829" s="75" t="s">
        <v>59</v>
      </c>
      <c r="AE4829" s="76">
        <v>1</v>
      </c>
      <c r="AG4829" s="77">
        <v>89285</v>
      </c>
      <c r="AH4829" s="77">
        <v>89285</v>
      </c>
      <c r="AI4829" s="94"/>
      <c r="AK4829" s="77"/>
      <c r="AL4829" s="75">
        <v>8</v>
      </c>
      <c r="AM4829" s="76"/>
      <c r="AN4829" s="77">
        <v>7143</v>
      </c>
      <c r="AO4829" s="99" t="s">
        <v>60</v>
      </c>
      <c r="AQ4829" s="75" t="s">
        <v>61</v>
      </c>
      <c r="AR4829" s="75" t="s">
        <v>62</v>
      </c>
      <c r="AS4829" s="75" t="s">
        <v>63</v>
      </c>
    </row>
    <row r="4830" spans="3:45">
      <c r="C4830" s="17" t="str">
        <f>VLOOKUP(O4830,'[1]mã đối tượng'!$C:$F,4,0)</f>
        <v>B</v>
      </c>
      <c r="D4830" s="75" t="s">
        <v>48</v>
      </c>
      <c r="E4830" s="75" t="s">
        <v>49</v>
      </c>
      <c r="F4830" s="91" t="s">
        <v>1003</v>
      </c>
      <c r="G4830" s="90" t="s">
        <v>1003</v>
      </c>
      <c r="H4830" s="90" t="s">
        <v>6293</v>
      </c>
      <c r="I4830" s="91" t="s">
        <v>1003</v>
      </c>
      <c r="J4830" s="90" t="s">
        <v>3712</v>
      </c>
      <c r="L4830" s="75" t="s">
        <v>53</v>
      </c>
      <c r="M4830" s="76" t="s">
        <v>6294</v>
      </c>
      <c r="N4830" s="76" t="s">
        <v>1003</v>
      </c>
      <c r="O4830" s="93" t="s">
        <v>133</v>
      </c>
      <c r="S4830" s="101" t="s">
        <v>6295</v>
      </c>
      <c r="V4830" s="101" t="s">
        <v>6295</v>
      </c>
      <c r="Y4830" s="76" t="s">
        <v>117</v>
      </c>
      <c r="AB4830" s="75" t="s">
        <v>58</v>
      </c>
      <c r="AC4830" s="75" t="s">
        <v>59</v>
      </c>
      <c r="AE4830" s="76">
        <v>2</v>
      </c>
      <c r="AG4830" s="77">
        <v>74250</v>
      </c>
      <c r="AH4830" s="77">
        <v>148500</v>
      </c>
      <c r="AI4830" s="94"/>
      <c r="AK4830" s="77"/>
      <c r="AL4830" s="75">
        <v>8</v>
      </c>
      <c r="AM4830" s="76"/>
      <c r="AN4830" s="77">
        <v>11880</v>
      </c>
      <c r="AO4830" s="99" t="s">
        <v>60</v>
      </c>
      <c r="AQ4830" s="75" t="s">
        <v>61</v>
      </c>
      <c r="AR4830" s="75" t="s">
        <v>62</v>
      </c>
      <c r="AS4830" s="75" t="s">
        <v>63</v>
      </c>
    </row>
    <row r="4831" spans="3:45">
      <c r="C4831" s="17" t="str">
        <f>VLOOKUP(O4831,'[1]mã đối tượng'!$C:$F,4,0)</f>
        <v>B</v>
      </c>
      <c r="D4831" s="75" t="s">
        <v>48</v>
      </c>
      <c r="E4831" s="75" t="s">
        <v>49</v>
      </c>
      <c r="F4831" s="91" t="s">
        <v>1003</v>
      </c>
      <c r="G4831" s="90" t="s">
        <v>1003</v>
      </c>
      <c r="H4831" s="90" t="s">
        <v>6296</v>
      </c>
      <c r="I4831" s="91" t="s">
        <v>1003</v>
      </c>
      <c r="J4831" s="90" t="s">
        <v>3713</v>
      </c>
      <c r="L4831" s="75" t="s">
        <v>53</v>
      </c>
      <c r="M4831" s="76" t="s">
        <v>6297</v>
      </c>
      <c r="N4831" s="76" t="s">
        <v>1003</v>
      </c>
      <c r="O4831" s="93" t="s">
        <v>55</v>
      </c>
      <c r="S4831" s="101" t="s">
        <v>6298</v>
      </c>
      <c r="V4831" s="101" t="s">
        <v>6298</v>
      </c>
      <c r="Y4831" s="76" t="s">
        <v>80</v>
      </c>
      <c r="AB4831" s="75" t="s">
        <v>58</v>
      </c>
      <c r="AC4831" s="75" t="s">
        <v>59</v>
      </c>
      <c r="AE4831" s="76">
        <v>1</v>
      </c>
      <c r="AG4831" s="77">
        <v>111058</v>
      </c>
      <c r="AH4831" s="77">
        <v>111058</v>
      </c>
      <c r="AI4831" s="94"/>
      <c r="AK4831" s="77"/>
      <c r="AL4831" s="75">
        <v>8</v>
      </c>
      <c r="AM4831" s="76"/>
      <c r="AN4831" s="77">
        <v>8885</v>
      </c>
      <c r="AO4831" s="99" t="s">
        <v>60</v>
      </c>
      <c r="AQ4831" s="75" t="s">
        <v>61</v>
      </c>
      <c r="AR4831" s="75" t="s">
        <v>62</v>
      </c>
      <c r="AS4831" s="75" t="s">
        <v>63</v>
      </c>
    </row>
    <row r="4832" spans="3:45">
      <c r="C4832" s="17" t="str">
        <f>VLOOKUP(O4832,'[1]mã đối tượng'!$C:$F,4,0)</f>
        <v>B</v>
      </c>
      <c r="D4832" s="75" t="s">
        <v>48</v>
      </c>
      <c r="E4832" s="75" t="s">
        <v>49</v>
      </c>
      <c r="F4832" s="91" t="s">
        <v>1003</v>
      </c>
      <c r="G4832" s="90" t="s">
        <v>1003</v>
      </c>
      <c r="H4832" s="90" t="s">
        <v>6299</v>
      </c>
      <c r="I4832" s="91" t="s">
        <v>1003</v>
      </c>
      <c r="J4832" s="90" t="s">
        <v>3714</v>
      </c>
      <c r="L4832" s="75" t="s">
        <v>53</v>
      </c>
      <c r="M4832" s="76" t="s">
        <v>6300</v>
      </c>
      <c r="N4832" s="76" t="s">
        <v>1003</v>
      </c>
      <c r="O4832" s="93" t="s">
        <v>629</v>
      </c>
      <c r="S4832" s="101" t="s">
        <v>6301</v>
      </c>
      <c r="V4832" s="101" t="s">
        <v>6301</v>
      </c>
      <c r="Y4832" s="76" t="s">
        <v>57</v>
      </c>
      <c r="AB4832" s="75" t="s">
        <v>58</v>
      </c>
      <c r="AC4832" s="75" t="s">
        <v>59</v>
      </c>
      <c r="AE4832" s="76">
        <v>3</v>
      </c>
      <c r="AG4832" s="77">
        <v>55595</v>
      </c>
      <c r="AH4832" s="77">
        <v>166785</v>
      </c>
      <c r="AI4832" s="94"/>
      <c r="AK4832" s="77"/>
      <c r="AL4832" s="75">
        <v>8</v>
      </c>
      <c r="AM4832" s="76"/>
      <c r="AN4832" s="77">
        <v>13342</v>
      </c>
      <c r="AO4832" s="99" t="s">
        <v>60</v>
      </c>
      <c r="AQ4832" s="75" t="s">
        <v>61</v>
      </c>
      <c r="AR4832" s="75" t="s">
        <v>62</v>
      </c>
      <c r="AS4832" s="75" t="s">
        <v>63</v>
      </c>
    </row>
    <row r="4833" spans="3:45">
      <c r="C4833" s="17" t="str">
        <f>VLOOKUP(O4833,'[1]mã đối tượng'!$C:$F,4,0)</f>
        <v>B</v>
      </c>
      <c r="D4833" s="75" t="s">
        <v>48</v>
      </c>
      <c r="E4833" s="75" t="s">
        <v>49</v>
      </c>
      <c r="F4833" s="91" t="s">
        <v>1003</v>
      </c>
      <c r="G4833" s="90" t="s">
        <v>1003</v>
      </c>
      <c r="H4833" s="90" t="s">
        <v>6299</v>
      </c>
      <c r="I4833" s="91" t="s">
        <v>1003</v>
      </c>
      <c r="J4833" s="90" t="s">
        <v>3714</v>
      </c>
      <c r="L4833" s="75" t="s">
        <v>53</v>
      </c>
      <c r="M4833" s="76" t="s">
        <v>6300</v>
      </c>
      <c r="N4833" s="76" t="s">
        <v>1003</v>
      </c>
      <c r="O4833" s="93" t="s">
        <v>629</v>
      </c>
      <c r="S4833" s="101" t="s">
        <v>6301</v>
      </c>
      <c r="V4833" s="101" t="s">
        <v>6301</v>
      </c>
      <c r="Y4833" s="76" t="s">
        <v>80</v>
      </c>
      <c r="AB4833" s="75" t="s">
        <v>58</v>
      </c>
      <c r="AC4833" s="75" t="s">
        <v>59</v>
      </c>
      <c r="AE4833" s="76">
        <v>1</v>
      </c>
      <c r="AG4833" s="77">
        <v>111058</v>
      </c>
      <c r="AH4833" s="77">
        <v>111058</v>
      </c>
      <c r="AI4833" s="94"/>
      <c r="AK4833" s="77"/>
      <c r="AL4833" s="75">
        <v>8</v>
      </c>
      <c r="AM4833" s="76"/>
      <c r="AN4833" s="77">
        <v>8885</v>
      </c>
      <c r="AO4833" s="99" t="s">
        <v>60</v>
      </c>
      <c r="AQ4833" s="75" t="s">
        <v>61</v>
      </c>
      <c r="AR4833" s="75" t="s">
        <v>62</v>
      </c>
      <c r="AS4833" s="75" t="s">
        <v>63</v>
      </c>
    </row>
    <row r="4834" spans="3:45">
      <c r="C4834" s="17" t="str">
        <f>VLOOKUP(O4834,'[1]mã đối tượng'!$C:$F,4,0)</f>
        <v>B</v>
      </c>
      <c r="D4834" s="75" t="s">
        <v>48</v>
      </c>
      <c r="E4834" s="75" t="s">
        <v>49</v>
      </c>
      <c r="F4834" s="91" t="s">
        <v>1003</v>
      </c>
      <c r="G4834" s="90" t="s">
        <v>1003</v>
      </c>
      <c r="H4834" s="90" t="s">
        <v>6302</v>
      </c>
      <c r="I4834" s="91" t="s">
        <v>1003</v>
      </c>
      <c r="J4834" s="90" t="s">
        <v>3715</v>
      </c>
      <c r="L4834" s="75" t="s">
        <v>53</v>
      </c>
      <c r="M4834" s="76" t="s">
        <v>6303</v>
      </c>
      <c r="N4834" s="76" t="s">
        <v>1003</v>
      </c>
      <c r="O4834" s="93" t="s">
        <v>6304</v>
      </c>
      <c r="S4834" s="101" t="s">
        <v>6305</v>
      </c>
      <c r="V4834" s="101" t="s">
        <v>6305</v>
      </c>
      <c r="Y4834" s="76" t="s">
        <v>80</v>
      </c>
      <c r="AB4834" s="75" t="s">
        <v>58</v>
      </c>
      <c r="AC4834" s="75" t="s">
        <v>59</v>
      </c>
      <c r="AE4834" s="76">
        <v>1</v>
      </c>
      <c r="AG4834" s="77">
        <v>111058</v>
      </c>
      <c r="AH4834" s="77">
        <v>111058</v>
      </c>
      <c r="AI4834" s="94"/>
      <c r="AK4834" s="77"/>
      <c r="AL4834" s="75">
        <v>8</v>
      </c>
      <c r="AM4834" s="76"/>
      <c r="AN4834" s="77">
        <v>8885</v>
      </c>
      <c r="AO4834" s="99" t="s">
        <v>60</v>
      </c>
      <c r="AQ4834" s="75" t="s">
        <v>61</v>
      </c>
      <c r="AR4834" s="75" t="s">
        <v>62</v>
      </c>
      <c r="AS4834" s="75" t="s">
        <v>63</v>
      </c>
    </row>
    <row r="4835" spans="3:45">
      <c r="C4835" s="17" t="str">
        <f>VLOOKUP(O4835,'[1]mã đối tượng'!$C:$F,4,0)</f>
        <v>B</v>
      </c>
      <c r="D4835" s="75" t="s">
        <v>48</v>
      </c>
      <c r="E4835" s="75" t="s">
        <v>49</v>
      </c>
      <c r="F4835" s="91" t="s">
        <v>1003</v>
      </c>
      <c r="G4835" s="90" t="s">
        <v>1003</v>
      </c>
      <c r="H4835" s="90" t="s">
        <v>6306</v>
      </c>
      <c r="I4835" s="91" t="s">
        <v>1003</v>
      </c>
      <c r="J4835" s="90" t="s">
        <v>3716</v>
      </c>
      <c r="L4835" s="75" t="s">
        <v>53</v>
      </c>
      <c r="M4835" s="76" t="s">
        <v>6307</v>
      </c>
      <c r="N4835" s="76" t="s">
        <v>1003</v>
      </c>
      <c r="O4835" s="93" t="s">
        <v>103</v>
      </c>
      <c r="S4835" s="101" t="s">
        <v>6308</v>
      </c>
      <c r="V4835" s="101" t="s">
        <v>6308</v>
      </c>
      <c r="Y4835" s="76" t="s">
        <v>94</v>
      </c>
      <c r="AB4835" s="75" t="s">
        <v>58</v>
      </c>
      <c r="AC4835" s="75" t="s">
        <v>59</v>
      </c>
      <c r="AE4835" s="76">
        <v>2</v>
      </c>
      <c r="AG4835" s="77">
        <v>73431</v>
      </c>
      <c r="AH4835" s="77">
        <v>146862</v>
      </c>
      <c r="AI4835" s="94"/>
      <c r="AK4835" s="77"/>
      <c r="AL4835" s="75">
        <v>8</v>
      </c>
      <c r="AM4835" s="76"/>
      <c r="AN4835" s="77">
        <v>11749</v>
      </c>
      <c r="AO4835" s="99" t="s">
        <v>60</v>
      </c>
      <c r="AQ4835" s="75" t="s">
        <v>61</v>
      </c>
      <c r="AR4835" s="75" t="s">
        <v>62</v>
      </c>
      <c r="AS4835" s="75" t="s">
        <v>63</v>
      </c>
    </row>
    <row r="4836" spans="3:45">
      <c r="C4836" s="17" t="str">
        <f>VLOOKUP(O4836,'[1]mã đối tượng'!$C:$F,4,0)</f>
        <v>B</v>
      </c>
      <c r="D4836" s="75" t="s">
        <v>48</v>
      </c>
      <c r="E4836" s="75" t="s">
        <v>49</v>
      </c>
      <c r="F4836" s="91" t="s">
        <v>1003</v>
      </c>
      <c r="G4836" s="90" t="s">
        <v>1003</v>
      </c>
      <c r="H4836" s="90" t="s">
        <v>6309</v>
      </c>
      <c r="I4836" s="91" t="s">
        <v>1003</v>
      </c>
      <c r="J4836" s="90" t="s">
        <v>3717</v>
      </c>
      <c r="L4836" s="75" t="s">
        <v>53</v>
      </c>
      <c r="M4836" s="76" t="s">
        <v>6310</v>
      </c>
      <c r="N4836" s="76" t="s">
        <v>1003</v>
      </c>
      <c r="O4836" s="93" t="s">
        <v>133</v>
      </c>
      <c r="S4836" s="101" t="s">
        <v>6289</v>
      </c>
      <c r="V4836" s="101" t="s">
        <v>6289</v>
      </c>
      <c r="Y4836" s="76" t="s">
        <v>57</v>
      </c>
      <c r="AB4836" s="75" t="s">
        <v>58</v>
      </c>
      <c r="AC4836" s="75" t="s">
        <v>59</v>
      </c>
      <c r="AE4836" s="76">
        <v>2</v>
      </c>
      <c r="AG4836" s="77">
        <v>55595</v>
      </c>
      <c r="AH4836" s="77">
        <v>111190</v>
      </c>
      <c r="AI4836" s="94"/>
      <c r="AK4836" s="77"/>
      <c r="AL4836" s="75">
        <v>8</v>
      </c>
      <c r="AM4836" s="76"/>
      <c r="AN4836" s="77">
        <v>8895</v>
      </c>
      <c r="AO4836" s="99" t="s">
        <v>60</v>
      </c>
      <c r="AQ4836" s="75" t="s">
        <v>61</v>
      </c>
      <c r="AR4836" s="75" t="s">
        <v>62</v>
      </c>
      <c r="AS4836" s="75" t="s">
        <v>63</v>
      </c>
    </row>
    <row r="4837" spans="3:45">
      <c r="C4837" s="17" t="str">
        <f>VLOOKUP(O4837,'[1]mã đối tượng'!$C:$F,4,0)</f>
        <v>B</v>
      </c>
      <c r="D4837" s="75" t="s">
        <v>48</v>
      </c>
      <c r="E4837" s="75" t="s">
        <v>49</v>
      </c>
      <c r="F4837" s="91" t="s">
        <v>1003</v>
      </c>
      <c r="G4837" s="90" t="s">
        <v>1003</v>
      </c>
      <c r="H4837" s="90" t="s">
        <v>6309</v>
      </c>
      <c r="I4837" s="91" t="s">
        <v>1003</v>
      </c>
      <c r="J4837" s="90" t="s">
        <v>3717</v>
      </c>
      <c r="L4837" s="75" t="s">
        <v>53</v>
      </c>
      <c r="M4837" s="76" t="s">
        <v>6310</v>
      </c>
      <c r="N4837" s="76" t="s">
        <v>1003</v>
      </c>
      <c r="O4837" s="93" t="s">
        <v>133</v>
      </c>
      <c r="S4837" s="101" t="s">
        <v>6289</v>
      </c>
      <c r="V4837" s="101" t="s">
        <v>6289</v>
      </c>
      <c r="Y4837" s="76" t="s">
        <v>79</v>
      </c>
      <c r="AB4837" s="75" t="s">
        <v>58</v>
      </c>
      <c r="AC4837" s="75" t="s">
        <v>59</v>
      </c>
      <c r="AE4837" s="76">
        <v>2</v>
      </c>
      <c r="AG4837" s="77">
        <v>50182</v>
      </c>
      <c r="AH4837" s="77">
        <v>100364</v>
      </c>
      <c r="AI4837" s="94"/>
      <c r="AK4837" s="77"/>
      <c r="AL4837" s="75">
        <v>8</v>
      </c>
      <c r="AM4837" s="76"/>
      <c r="AN4837" s="77">
        <v>8029</v>
      </c>
      <c r="AO4837" s="99" t="s">
        <v>60</v>
      </c>
      <c r="AQ4837" s="75" t="s">
        <v>61</v>
      </c>
      <c r="AR4837" s="75" t="s">
        <v>62</v>
      </c>
      <c r="AS4837" s="75" t="s">
        <v>63</v>
      </c>
    </row>
    <row r="4838" spans="3:45">
      <c r="C4838" s="17" t="str">
        <f>VLOOKUP(O4838,'[1]mã đối tượng'!$C:$F,4,0)</f>
        <v>B</v>
      </c>
      <c r="D4838" s="75" t="s">
        <v>48</v>
      </c>
      <c r="E4838" s="75" t="s">
        <v>49</v>
      </c>
      <c r="F4838" s="91" t="s">
        <v>1003</v>
      </c>
      <c r="G4838" s="90" t="s">
        <v>1003</v>
      </c>
      <c r="H4838" s="90" t="s">
        <v>6309</v>
      </c>
      <c r="I4838" s="91" t="s">
        <v>1003</v>
      </c>
      <c r="J4838" s="90" t="s">
        <v>3717</v>
      </c>
      <c r="L4838" s="75" t="s">
        <v>53</v>
      </c>
      <c r="M4838" s="76" t="s">
        <v>6310</v>
      </c>
      <c r="N4838" s="76" t="s">
        <v>1003</v>
      </c>
      <c r="O4838" s="93" t="s">
        <v>133</v>
      </c>
      <c r="S4838" s="101" t="s">
        <v>6289</v>
      </c>
      <c r="V4838" s="101" t="s">
        <v>6289</v>
      </c>
      <c r="Y4838" s="76" t="s">
        <v>77</v>
      </c>
      <c r="AB4838" s="75" t="s">
        <v>58</v>
      </c>
      <c r="AC4838" s="75" t="s">
        <v>59</v>
      </c>
      <c r="AE4838" s="76">
        <v>8</v>
      </c>
      <c r="AG4838" s="77">
        <v>70950</v>
      </c>
      <c r="AH4838" s="77">
        <v>567600</v>
      </c>
      <c r="AI4838" s="94"/>
      <c r="AK4838" s="77"/>
      <c r="AL4838" s="75">
        <v>8</v>
      </c>
      <c r="AM4838" s="76"/>
      <c r="AN4838" s="77">
        <v>45408</v>
      </c>
      <c r="AO4838" s="99" t="s">
        <v>60</v>
      </c>
      <c r="AQ4838" s="75" t="s">
        <v>61</v>
      </c>
      <c r="AR4838" s="75" t="s">
        <v>62</v>
      </c>
      <c r="AS4838" s="75" t="s">
        <v>63</v>
      </c>
    </row>
    <row r="4839" spans="3:45">
      <c r="C4839" s="17" t="str">
        <f>VLOOKUP(O4839,'[1]mã đối tượng'!$C:$F,4,0)</f>
        <v>B</v>
      </c>
      <c r="D4839" s="75" t="s">
        <v>48</v>
      </c>
      <c r="E4839" s="75" t="s">
        <v>49</v>
      </c>
      <c r="F4839" s="91" t="s">
        <v>1003</v>
      </c>
      <c r="G4839" s="90" t="s">
        <v>1003</v>
      </c>
      <c r="H4839" s="90" t="s">
        <v>6309</v>
      </c>
      <c r="I4839" s="91" t="s">
        <v>1003</v>
      </c>
      <c r="J4839" s="90" t="s">
        <v>3717</v>
      </c>
      <c r="L4839" s="75" t="s">
        <v>53</v>
      </c>
      <c r="M4839" s="76" t="s">
        <v>6310</v>
      </c>
      <c r="N4839" s="76" t="s">
        <v>1003</v>
      </c>
      <c r="O4839" s="93" t="s">
        <v>133</v>
      </c>
      <c r="S4839" s="101" t="s">
        <v>6289</v>
      </c>
      <c r="V4839" s="101" t="s">
        <v>6289</v>
      </c>
      <c r="Y4839" s="76" t="s">
        <v>80</v>
      </c>
      <c r="AB4839" s="75" t="s">
        <v>58</v>
      </c>
      <c r="AC4839" s="75" t="s">
        <v>59</v>
      </c>
      <c r="AE4839" s="76">
        <v>1</v>
      </c>
      <c r="AG4839" s="77">
        <v>111058</v>
      </c>
      <c r="AH4839" s="77">
        <v>111058</v>
      </c>
      <c r="AI4839" s="94"/>
      <c r="AK4839" s="77"/>
      <c r="AL4839" s="75">
        <v>8</v>
      </c>
      <c r="AM4839" s="76"/>
      <c r="AN4839" s="77">
        <v>8885</v>
      </c>
      <c r="AO4839" s="99" t="s">
        <v>60</v>
      </c>
      <c r="AQ4839" s="75" t="s">
        <v>61</v>
      </c>
      <c r="AR4839" s="75" t="s">
        <v>62</v>
      </c>
      <c r="AS4839" s="75" t="s">
        <v>63</v>
      </c>
    </row>
    <row r="4840" spans="3:45">
      <c r="C4840" s="17" t="str">
        <f>VLOOKUP(O4840,'[1]mã đối tượng'!$C:$F,4,0)</f>
        <v>B</v>
      </c>
      <c r="D4840" s="75" t="s">
        <v>48</v>
      </c>
      <c r="E4840" s="75" t="s">
        <v>49</v>
      </c>
      <c r="F4840" s="91" t="s">
        <v>1003</v>
      </c>
      <c r="G4840" s="90" t="s">
        <v>1003</v>
      </c>
      <c r="H4840" s="90" t="s">
        <v>6311</v>
      </c>
      <c r="I4840" s="91" t="s">
        <v>1003</v>
      </c>
      <c r="J4840" s="90" t="s">
        <v>3718</v>
      </c>
      <c r="L4840" s="75" t="s">
        <v>53</v>
      </c>
      <c r="M4840" s="76" t="s">
        <v>6312</v>
      </c>
      <c r="N4840" s="76" t="s">
        <v>1003</v>
      </c>
      <c r="O4840" s="93" t="s">
        <v>335</v>
      </c>
      <c r="S4840" s="101" t="s">
        <v>6313</v>
      </c>
      <c r="V4840" s="101" t="s">
        <v>6313</v>
      </c>
      <c r="Y4840" s="76" t="s">
        <v>80</v>
      </c>
      <c r="AB4840" s="75" t="s">
        <v>58</v>
      </c>
      <c r="AC4840" s="75" t="s">
        <v>59</v>
      </c>
      <c r="AE4840" s="76">
        <v>2</v>
      </c>
      <c r="AG4840" s="77">
        <v>111058</v>
      </c>
      <c r="AH4840" s="77">
        <v>222116</v>
      </c>
      <c r="AI4840" s="94"/>
      <c r="AK4840" s="77"/>
      <c r="AL4840" s="75">
        <v>8</v>
      </c>
      <c r="AM4840" s="76"/>
      <c r="AN4840" s="77">
        <v>17769</v>
      </c>
      <c r="AO4840" s="99" t="s">
        <v>60</v>
      </c>
      <c r="AQ4840" s="75" t="s">
        <v>61</v>
      </c>
      <c r="AR4840" s="75" t="s">
        <v>62</v>
      </c>
      <c r="AS4840" s="75" t="s">
        <v>63</v>
      </c>
    </row>
    <row r="4841" spans="3:45">
      <c r="C4841" s="17" t="str">
        <f>VLOOKUP(O4841,'[1]mã đối tượng'!$C:$F,4,0)</f>
        <v>B</v>
      </c>
      <c r="D4841" s="75" t="s">
        <v>48</v>
      </c>
      <c r="E4841" s="75" t="s">
        <v>49</v>
      </c>
      <c r="F4841" s="91" t="s">
        <v>1003</v>
      </c>
      <c r="G4841" s="90" t="s">
        <v>1003</v>
      </c>
      <c r="H4841" s="90" t="s">
        <v>6314</v>
      </c>
      <c r="I4841" s="91" t="s">
        <v>1003</v>
      </c>
      <c r="J4841" s="90" t="s">
        <v>3719</v>
      </c>
      <c r="L4841" s="75" t="s">
        <v>53</v>
      </c>
      <c r="M4841" s="76" t="s">
        <v>6315</v>
      </c>
      <c r="N4841" s="76" t="s">
        <v>1003</v>
      </c>
      <c r="O4841" s="93" t="s">
        <v>399</v>
      </c>
      <c r="S4841" s="101" t="s">
        <v>6316</v>
      </c>
      <c r="V4841" s="101" t="s">
        <v>6316</v>
      </c>
      <c r="Y4841" s="76" t="s">
        <v>80</v>
      </c>
      <c r="AB4841" s="75" t="s">
        <v>58</v>
      </c>
      <c r="AC4841" s="75" t="s">
        <v>59</v>
      </c>
      <c r="AE4841" s="76">
        <v>4</v>
      </c>
      <c r="AG4841" s="77">
        <v>111058</v>
      </c>
      <c r="AH4841" s="77">
        <v>444232</v>
      </c>
      <c r="AI4841" s="94"/>
      <c r="AK4841" s="77"/>
      <c r="AL4841" s="75">
        <v>8</v>
      </c>
      <c r="AM4841" s="76"/>
      <c r="AN4841" s="77">
        <v>35539</v>
      </c>
      <c r="AO4841" s="99" t="s">
        <v>60</v>
      </c>
      <c r="AQ4841" s="75" t="s">
        <v>61</v>
      </c>
      <c r="AR4841" s="75" t="s">
        <v>62</v>
      </c>
      <c r="AS4841" s="75" t="s">
        <v>63</v>
      </c>
    </row>
    <row r="4842" spans="3:45">
      <c r="C4842" s="17" t="str">
        <f>VLOOKUP(O4842,'[1]mã đối tượng'!$C:$F,4,0)</f>
        <v>B</v>
      </c>
      <c r="D4842" s="75" t="s">
        <v>48</v>
      </c>
      <c r="E4842" s="75" t="s">
        <v>49</v>
      </c>
      <c r="F4842" s="91" t="s">
        <v>1003</v>
      </c>
      <c r="G4842" s="90" t="s">
        <v>1003</v>
      </c>
      <c r="H4842" s="90" t="s">
        <v>6317</v>
      </c>
      <c r="I4842" s="91" t="s">
        <v>1003</v>
      </c>
      <c r="J4842" s="90" t="s">
        <v>3720</v>
      </c>
      <c r="L4842" s="75" t="s">
        <v>53</v>
      </c>
      <c r="M4842" s="76" t="s">
        <v>6318</v>
      </c>
      <c r="N4842" s="76" t="s">
        <v>1003</v>
      </c>
      <c r="O4842" s="93" t="s">
        <v>314</v>
      </c>
      <c r="S4842" s="101" t="s">
        <v>5974</v>
      </c>
      <c r="V4842" s="101" t="s">
        <v>5974</v>
      </c>
      <c r="Y4842" s="76" t="s">
        <v>80</v>
      </c>
      <c r="AB4842" s="75" t="s">
        <v>58</v>
      </c>
      <c r="AC4842" s="75" t="s">
        <v>59</v>
      </c>
      <c r="AE4842" s="76">
        <v>1</v>
      </c>
      <c r="AG4842" s="77">
        <v>111058</v>
      </c>
      <c r="AH4842" s="77">
        <v>111058</v>
      </c>
      <c r="AI4842" s="94"/>
      <c r="AK4842" s="77"/>
      <c r="AL4842" s="75">
        <v>8</v>
      </c>
      <c r="AM4842" s="76"/>
      <c r="AN4842" s="77">
        <v>8885</v>
      </c>
      <c r="AO4842" s="99" t="s">
        <v>60</v>
      </c>
      <c r="AQ4842" s="75" t="s">
        <v>61</v>
      </c>
      <c r="AR4842" s="75" t="s">
        <v>62</v>
      </c>
      <c r="AS4842" s="75" t="s">
        <v>63</v>
      </c>
    </row>
    <row r="4843" spans="3:45">
      <c r="C4843" s="17" t="str">
        <f>VLOOKUP(O4843,'[1]mã đối tượng'!$C:$F,4,0)</f>
        <v>B</v>
      </c>
      <c r="D4843" s="75" t="s">
        <v>48</v>
      </c>
      <c r="E4843" s="75" t="s">
        <v>49</v>
      </c>
      <c r="F4843" s="91" t="s">
        <v>1003</v>
      </c>
      <c r="G4843" s="90" t="s">
        <v>1003</v>
      </c>
      <c r="H4843" s="90" t="s">
        <v>6317</v>
      </c>
      <c r="I4843" s="91" t="s">
        <v>1003</v>
      </c>
      <c r="J4843" s="90" t="s">
        <v>3720</v>
      </c>
      <c r="L4843" s="75" t="s">
        <v>53</v>
      </c>
      <c r="M4843" s="76" t="s">
        <v>6318</v>
      </c>
      <c r="N4843" s="76" t="s">
        <v>1003</v>
      </c>
      <c r="O4843" s="93" t="s">
        <v>314</v>
      </c>
      <c r="S4843" s="101" t="s">
        <v>5974</v>
      </c>
      <c r="V4843" s="101" t="s">
        <v>5974</v>
      </c>
      <c r="Y4843" s="76" t="s">
        <v>57</v>
      </c>
      <c r="AB4843" s="75" t="s">
        <v>58</v>
      </c>
      <c r="AC4843" s="75" t="s">
        <v>59</v>
      </c>
      <c r="AE4843" s="76">
        <v>2</v>
      </c>
      <c r="AG4843" s="77">
        <v>55595</v>
      </c>
      <c r="AH4843" s="77">
        <v>111190</v>
      </c>
      <c r="AI4843" s="94"/>
      <c r="AK4843" s="77"/>
      <c r="AL4843" s="75">
        <v>8</v>
      </c>
      <c r="AM4843" s="76"/>
      <c r="AN4843" s="77">
        <v>8895</v>
      </c>
      <c r="AO4843" s="99" t="s">
        <v>60</v>
      </c>
      <c r="AQ4843" s="75" t="s">
        <v>61</v>
      </c>
      <c r="AR4843" s="75" t="s">
        <v>62</v>
      </c>
      <c r="AS4843" s="75" t="s">
        <v>63</v>
      </c>
    </row>
    <row r="4844" spans="3:45">
      <c r="C4844" s="17" t="str">
        <f>VLOOKUP(O4844,'[1]mã đối tượng'!$C:$F,4,0)</f>
        <v>B</v>
      </c>
      <c r="D4844" s="75" t="s">
        <v>48</v>
      </c>
      <c r="E4844" s="75" t="s">
        <v>49</v>
      </c>
      <c r="F4844" s="91" t="s">
        <v>1003</v>
      </c>
      <c r="G4844" s="90" t="s">
        <v>1003</v>
      </c>
      <c r="H4844" s="90" t="s">
        <v>6319</v>
      </c>
      <c r="I4844" s="91" t="s">
        <v>1003</v>
      </c>
      <c r="J4844" s="90" t="s">
        <v>3721</v>
      </c>
      <c r="L4844" s="75" t="s">
        <v>53</v>
      </c>
      <c r="M4844" s="76" t="s">
        <v>6320</v>
      </c>
      <c r="N4844" s="76" t="s">
        <v>1003</v>
      </c>
      <c r="O4844" s="93" t="s">
        <v>407</v>
      </c>
      <c r="S4844" s="101" t="s">
        <v>6148</v>
      </c>
      <c r="V4844" s="101" t="s">
        <v>6148</v>
      </c>
      <c r="Y4844" s="76" t="s">
        <v>80</v>
      </c>
      <c r="AB4844" s="75" t="s">
        <v>58</v>
      </c>
      <c r="AC4844" s="75" t="s">
        <v>59</v>
      </c>
      <c r="AE4844" s="76">
        <v>10</v>
      </c>
      <c r="AG4844" s="77">
        <v>111058</v>
      </c>
      <c r="AH4844" s="77">
        <v>1110580</v>
      </c>
      <c r="AI4844" s="94"/>
      <c r="AK4844" s="77"/>
      <c r="AL4844" s="75">
        <v>8</v>
      </c>
      <c r="AM4844" s="76"/>
      <c r="AN4844" s="77">
        <v>88846</v>
      </c>
      <c r="AO4844" s="99" t="s">
        <v>60</v>
      </c>
      <c r="AQ4844" s="75" t="s">
        <v>61</v>
      </c>
      <c r="AR4844" s="75" t="s">
        <v>62</v>
      </c>
      <c r="AS4844" s="75" t="s">
        <v>63</v>
      </c>
    </row>
    <row r="4845" spans="3:45">
      <c r="C4845" s="17" t="str">
        <f>VLOOKUP(O4845,'[1]mã đối tượng'!$C:$F,4,0)</f>
        <v>B</v>
      </c>
      <c r="D4845" s="75" t="s">
        <v>48</v>
      </c>
      <c r="E4845" s="75" t="s">
        <v>49</v>
      </c>
      <c r="F4845" s="91" t="s">
        <v>1003</v>
      </c>
      <c r="G4845" s="90" t="s">
        <v>1003</v>
      </c>
      <c r="H4845" s="90" t="s">
        <v>6321</v>
      </c>
      <c r="I4845" s="91" t="s">
        <v>1003</v>
      </c>
      <c r="J4845" s="90" t="s">
        <v>3722</v>
      </c>
      <c r="L4845" s="75" t="s">
        <v>53</v>
      </c>
      <c r="M4845" s="76" t="s">
        <v>6322</v>
      </c>
      <c r="N4845" s="76" t="s">
        <v>1003</v>
      </c>
      <c r="O4845" s="93" t="s">
        <v>133</v>
      </c>
      <c r="S4845" s="101" t="s">
        <v>6323</v>
      </c>
      <c r="V4845" s="101" t="s">
        <v>6323</v>
      </c>
      <c r="Y4845" s="76" t="s">
        <v>94</v>
      </c>
      <c r="AB4845" s="75" t="s">
        <v>58</v>
      </c>
      <c r="AC4845" s="75" t="s">
        <v>59</v>
      </c>
      <c r="AE4845" s="76">
        <v>3</v>
      </c>
      <c r="AG4845" s="77">
        <v>73431</v>
      </c>
      <c r="AH4845" s="77">
        <v>220293</v>
      </c>
      <c r="AI4845" s="94"/>
      <c r="AK4845" s="77"/>
      <c r="AL4845" s="75">
        <v>8</v>
      </c>
      <c r="AM4845" s="76"/>
      <c r="AN4845" s="77">
        <v>17624</v>
      </c>
      <c r="AO4845" s="99" t="s">
        <v>60</v>
      </c>
      <c r="AQ4845" s="75" t="s">
        <v>61</v>
      </c>
      <c r="AR4845" s="75" t="s">
        <v>62</v>
      </c>
      <c r="AS4845" s="75" t="s">
        <v>63</v>
      </c>
    </row>
    <row r="4846" spans="3:45">
      <c r="C4846" s="17" t="str">
        <f>VLOOKUP(O4846,'[1]mã đối tượng'!$C:$F,4,0)</f>
        <v>B</v>
      </c>
      <c r="D4846" s="75" t="s">
        <v>48</v>
      </c>
      <c r="E4846" s="75" t="s">
        <v>49</v>
      </c>
      <c r="F4846" s="91" t="s">
        <v>1003</v>
      </c>
      <c r="G4846" s="90" t="s">
        <v>1003</v>
      </c>
      <c r="H4846" s="90" t="s">
        <v>6321</v>
      </c>
      <c r="I4846" s="91" t="s">
        <v>1003</v>
      </c>
      <c r="J4846" s="90" t="s">
        <v>3722</v>
      </c>
      <c r="L4846" s="75" t="s">
        <v>53</v>
      </c>
      <c r="M4846" s="76" t="s">
        <v>6322</v>
      </c>
      <c r="N4846" s="76" t="s">
        <v>1003</v>
      </c>
      <c r="O4846" s="93" t="s">
        <v>133</v>
      </c>
      <c r="S4846" s="101" t="s">
        <v>6323</v>
      </c>
      <c r="V4846" s="101" t="s">
        <v>6323</v>
      </c>
      <c r="Y4846" s="76" t="s">
        <v>79</v>
      </c>
      <c r="AB4846" s="75" t="s">
        <v>58</v>
      </c>
      <c r="AC4846" s="75" t="s">
        <v>59</v>
      </c>
      <c r="AE4846" s="76">
        <v>2</v>
      </c>
      <c r="AG4846" s="77">
        <v>50182</v>
      </c>
      <c r="AH4846" s="77">
        <v>100364</v>
      </c>
      <c r="AI4846" s="94"/>
      <c r="AK4846" s="77"/>
      <c r="AL4846" s="75">
        <v>8</v>
      </c>
      <c r="AM4846" s="76"/>
      <c r="AN4846" s="77">
        <v>8029</v>
      </c>
      <c r="AO4846" s="99" t="s">
        <v>60</v>
      </c>
      <c r="AQ4846" s="75" t="s">
        <v>61</v>
      </c>
      <c r="AR4846" s="75" t="s">
        <v>62</v>
      </c>
      <c r="AS4846" s="75" t="s">
        <v>63</v>
      </c>
    </row>
    <row r="4847" spans="3:45">
      <c r="C4847" s="17" t="str">
        <f>VLOOKUP(O4847,'[1]mã đối tượng'!$C:$F,4,0)</f>
        <v>B</v>
      </c>
      <c r="D4847" s="75" t="s">
        <v>48</v>
      </c>
      <c r="E4847" s="75" t="s">
        <v>49</v>
      </c>
      <c r="F4847" s="91" t="s">
        <v>1003</v>
      </c>
      <c r="G4847" s="90" t="s">
        <v>1003</v>
      </c>
      <c r="H4847" s="90" t="s">
        <v>6321</v>
      </c>
      <c r="I4847" s="91" t="s">
        <v>1003</v>
      </c>
      <c r="J4847" s="90" t="s">
        <v>3722</v>
      </c>
      <c r="L4847" s="75" t="s">
        <v>53</v>
      </c>
      <c r="M4847" s="76" t="s">
        <v>6322</v>
      </c>
      <c r="N4847" s="76" t="s">
        <v>1003</v>
      </c>
      <c r="O4847" s="93" t="s">
        <v>133</v>
      </c>
      <c r="S4847" s="101" t="s">
        <v>6323</v>
      </c>
      <c r="V4847" s="101" t="s">
        <v>6323</v>
      </c>
      <c r="Y4847" s="76" t="s">
        <v>77</v>
      </c>
      <c r="AB4847" s="75" t="s">
        <v>58</v>
      </c>
      <c r="AC4847" s="75" t="s">
        <v>59</v>
      </c>
      <c r="AE4847" s="76">
        <v>1</v>
      </c>
      <c r="AG4847" s="77">
        <v>70950</v>
      </c>
      <c r="AH4847" s="77">
        <v>70950</v>
      </c>
      <c r="AI4847" s="94"/>
      <c r="AK4847" s="77"/>
      <c r="AL4847" s="75">
        <v>8</v>
      </c>
      <c r="AM4847" s="76"/>
      <c r="AN4847" s="77">
        <v>5676</v>
      </c>
      <c r="AO4847" s="99" t="s">
        <v>60</v>
      </c>
      <c r="AQ4847" s="75" t="s">
        <v>61</v>
      </c>
      <c r="AR4847" s="75" t="s">
        <v>62</v>
      </c>
      <c r="AS4847" s="75" t="s">
        <v>63</v>
      </c>
    </row>
    <row r="4848" spans="3:45">
      <c r="C4848" s="17" t="str">
        <f>VLOOKUP(O4848,'[1]mã đối tượng'!$C:$F,4,0)</f>
        <v>B</v>
      </c>
      <c r="D4848" s="75" t="s">
        <v>48</v>
      </c>
      <c r="E4848" s="75" t="s">
        <v>49</v>
      </c>
      <c r="F4848" s="91" t="s">
        <v>1003</v>
      </c>
      <c r="G4848" s="90" t="s">
        <v>1003</v>
      </c>
      <c r="H4848" s="90" t="s">
        <v>6324</v>
      </c>
      <c r="I4848" s="91" t="s">
        <v>1003</v>
      </c>
      <c r="J4848" s="90" t="s">
        <v>3723</v>
      </c>
      <c r="L4848" s="75" t="s">
        <v>53</v>
      </c>
      <c r="M4848" s="76" t="s">
        <v>6325</v>
      </c>
      <c r="N4848" s="76" t="s">
        <v>1003</v>
      </c>
      <c r="O4848" s="93" t="s">
        <v>6160</v>
      </c>
      <c r="S4848" s="101" t="s">
        <v>6326</v>
      </c>
      <c r="V4848" s="101" t="s">
        <v>6326</v>
      </c>
      <c r="Y4848" s="76" t="s">
        <v>80</v>
      </c>
      <c r="AB4848" s="75" t="s">
        <v>58</v>
      </c>
      <c r="AC4848" s="75" t="s">
        <v>59</v>
      </c>
      <c r="AE4848" s="76">
        <v>3</v>
      </c>
      <c r="AG4848" s="77">
        <v>111058</v>
      </c>
      <c r="AH4848" s="77">
        <v>333174</v>
      </c>
      <c r="AI4848" s="94"/>
      <c r="AK4848" s="77"/>
      <c r="AL4848" s="75">
        <v>8</v>
      </c>
      <c r="AM4848" s="76"/>
      <c r="AN4848" s="77">
        <v>26654</v>
      </c>
      <c r="AO4848" s="99" t="s">
        <v>60</v>
      </c>
      <c r="AQ4848" s="75" t="s">
        <v>61</v>
      </c>
      <c r="AR4848" s="75" t="s">
        <v>62</v>
      </c>
      <c r="AS4848" s="75" t="s">
        <v>63</v>
      </c>
    </row>
    <row r="4849" spans="3:45">
      <c r="C4849" s="17" t="str">
        <f>VLOOKUP(O4849,'[1]mã đối tượng'!$C:$F,4,0)</f>
        <v>B</v>
      </c>
      <c r="D4849" s="75" t="s">
        <v>48</v>
      </c>
      <c r="E4849" s="75" t="s">
        <v>49</v>
      </c>
      <c r="F4849" s="91" t="s">
        <v>1003</v>
      </c>
      <c r="G4849" s="90" t="s">
        <v>1003</v>
      </c>
      <c r="H4849" s="90" t="s">
        <v>6324</v>
      </c>
      <c r="I4849" s="91" t="s">
        <v>1003</v>
      </c>
      <c r="J4849" s="90" t="s">
        <v>3723</v>
      </c>
      <c r="L4849" s="75" t="s">
        <v>53</v>
      </c>
      <c r="M4849" s="76" t="s">
        <v>6325</v>
      </c>
      <c r="N4849" s="76" t="s">
        <v>1003</v>
      </c>
      <c r="O4849" s="93" t="s">
        <v>6160</v>
      </c>
      <c r="S4849" s="101" t="s">
        <v>6326</v>
      </c>
      <c r="V4849" s="101" t="s">
        <v>6326</v>
      </c>
      <c r="Y4849" s="76" t="s">
        <v>57</v>
      </c>
      <c r="AB4849" s="75" t="s">
        <v>58</v>
      </c>
      <c r="AC4849" s="75" t="s">
        <v>59</v>
      </c>
      <c r="AE4849" s="76">
        <v>3</v>
      </c>
      <c r="AG4849" s="77">
        <v>55595</v>
      </c>
      <c r="AH4849" s="77">
        <v>166785</v>
      </c>
      <c r="AI4849" s="94"/>
      <c r="AK4849" s="77"/>
      <c r="AL4849" s="75">
        <v>8</v>
      </c>
      <c r="AM4849" s="76"/>
      <c r="AN4849" s="77">
        <v>13343</v>
      </c>
      <c r="AO4849" s="99" t="s">
        <v>60</v>
      </c>
      <c r="AQ4849" s="75" t="s">
        <v>61</v>
      </c>
      <c r="AR4849" s="75" t="s">
        <v>62</v>
      </c>
      <c r="AS4849" s="75" t="s">
        <v>63</v>
      </c>
    </row>
    <row r="4850" spans="3:45">
      <c r="C4850" s="17" t="str">
        <f>VLOOKUP(O4850,'[1]mã đối tượng'!$C:$F,4,0)</f>
        <v>B</v>
      </c>
      <c r="D4850" s="75" t="s">
        <v>48</v>
      </c>
      <c r="E4850" s="75" t="s">
        <v>49</v>
      </c>
      <c r="F4850" s="91" t="s">
        <v>1003</v>
      </c>
      <c r="G4850" s="90" t="s">
        <v>1003</v>
      </c>
      <c r="H4850" s="90" t="s">
        <v>6327</v>
      </c>
      <c r="I4850" s="91" t="s">
        <v>1003</v>
      </c>
      <c r="J4850" s="90" t="s">
        <v>3724</v>
      </c>
      <c r="L4850" s="75" t="s">
        <v>53</v>
      </c>
      <c r="M4850" s="76" t="s">
        <v>6328</v>
      </c>
      <c r="N4850" s="76" t="s">
        <v>1003</v>
      </c>
      <c r="O4850" s="93" t="s">
        <v>245</v>
      </c>
      <c r="S4850" s="101" t="s">
        <v>6329</v>
      </c>
      <c r="V4850" s="101" t="s">
        <v>6329</v>
      </c>
      <c r="Y4850" s="76" t="s">
        <v>80</v>
      </c>
      <c r="AB4850" s="75" t="s">
        <v>58</v>
      </c>
      <c r="AC4850" s="75" t="s">
        <v>59</v>
      </c>
      <c r="AE4850" s="76">
        <v>1</v>
      </c>
      <c r="AG4850" s="77">
        <v>111058</v>
      </c>
      <c r="AH4850" s="77">
        <v>111058</v>
      </c>
      <c r="AI4850" s="94"/>
      <c r="AK4850" s="77"/>
      <c r="AL4850" s="75">
        <v>8</v>
      </c>
      <c r="AM4850" s="76"/>
      <c r="AN4850" s="77">
        <v>8885</v>
      </c>
      <c r="AO4850" s="99" t="s">
        <v>60</v>
      </c>
      <c r="AQ4850" s="75" t="s">
        <v>61</v>
      </c>
      <c r="AR4850" s="75" t="s">
        <v>62</v>
      </c>
      <c r="AS4850" s="75" t="s">
        <v>63</v>
      </c>
    </row>
    <row r="4851" spans="3:45">
      <c r="C4851" s="17" t="str">
        <f>VLOOKUP(O4851,'[1]mã đối tượng'!$C:$F,4,0)</f>
        <v>B</v>
      </c>
      <c r="D4851" s="75" t="s">
        <v>48</v>
      </c>
      <c r="E4851" s="75" t="s">
        <v>49</v>
      </c>
      <c r="F4851" s="91" t="s">
        <v>1003</v>
      </c>
      <c r="G4851" s="90" t="s">
        <v>1003</v>
      </c>
      <c r="H4851" s="90" t="s">
        <v>6330</v>
      </c>
      <c r="I4851" s="91" t="s">
        <v>1003</v>
      </c>
      <c r="J4851" s="90" t="s">
        <v>3725</v>
      </c>
      <c r="L4851" s="75" t="s">
        <v>53</v>
      </c>
      <c r="M4851" s="76" t="s">
        <v>6331</v>
      </c>
      <c r="N4851" s="76" t="s">
        <v>1003</v>
      </c>
      <c r="O4851" s="93" t="s">
        <v>133</v>
      </c>
      <c r="S4851" s="101" t="s">
        <v>6332</v>
      </c>
      <c r="V4851" s="101" t="s">
        <v>6332</v>
      </c>
      <c r="Y4851" s="76" t="s">
        <v>78</v>
      </c>
      <c r="AB4851" s="75" t="s">
        <v>58</v>
      </c>
      <c r="AC4851" s="75" t="s">
        <v>59</v>
      </c>
      <c r="AE4851" s="76">
        <v>2</v>
      </c>
      <c r="AG4851" s="77">
        <v>46000</v>
      </c>
      <c r="AH4851" s="77">
        <v>92000</v>
      </c>
      <c r="AI4851" s="94"/>
      <c r="AK4851" s="77"/>
      <c r="AL4851" s="75">
        <v>8</v>
      </c>
      <c r="AM4851" s="76"/>
      <c r="AN4851" s="77">
        <v>7360</v>
      </c>
      <c r="AO4851" s="99" t="s">
        <v>60</v>
      </c>
      <c r="AQ4851" s="75" t="s">
        <v>61</v>
      </c>
      <c r="AR4851" s="75" t="s">
        <v>62</v>
      </c>
      <c r="AS4851" s="75" t="s">
        <v>63</v>
      </c>
    </row>
    <row r="4852" spans="3:45">
      <c r="C4852" s="17" t="str">
        <f>VLOOKUP(O4852,'[1]mã đối tượng'!$C:$F,4,0)</f>
        <v>B</v>
      </c>
      <c r="D4852" s="75" t="s">
        <v>48</v>
      </c>
      <c r="E4852" s="75" t="s">
        <v>49</v>
      </c>
      <c r="F4852" s="91" t="s">
        <v>1003</v>
      </c>
      <c r="G4852" s="90" t="s">
        <v>1003</v>
      </c>
      <c r="H4852" s="90" t="s">
        <v>6330</v>
      </c>
      <c r="I4852" s="91" t="s">
        <v>1003</v>
      </c>
      <c r="J4852" s="90" t="s">
        <v>3725</v>
      </c>
      <c r="L4852" s="75" t="s">
        <v>53</v>
      </c>
      <c r="M4852" s="76" t="s">
        <v>6331</v>
      </c>
      <c r="N4852" s="76" t="s">
        <v>1003</v>
      </c>
      <c r="O4852" s="93" t="s">
        <v>133</v>
      </c>
      <c r="S4852" s="101" t="s">
        <v>6332</v>
      </c>
      <c r="V4852" s="101" t="s">
        <v>6332</v>
      </c>
      <c r="Y4852" s="76" t="s">
        <v>77</v>
      </c>
      <c r="AB4852" s="75" t="s">
        <v>58</v>
      </c>
      <c r="AC4852" s="75" t="s">
        <v>59</v>
      </c>
      <c r="AE4852" s="76">
        <v>2</v>
      </c>
      <c r="AG4852" s="77">
        <v>70950</v>
      </c>
      <c r="AH4852" s="77">
        <v>141900</v>
      </c>
      <c r="AI4852" s="94"/>
      <c r="AK4852" s="77"/>
      <c r="AL4852" s="75">
        <v>8</v>
      </c>
      <c r="AM4852" s="76"/>
      <c r="AN4852" s="77">
        <v>11352</v>
      </c>
      <c r="AO4852" s="99" t="s">
        <v>60</v>
      </c>
      <c r="AQ4852" s="75" t="s">
        <v>61</v>
      </c>
      <c r="AR4852" s="75" t="s">
        <v>62</v>
      </c>
      <c r="AS4852" s="75" t="s">
        <v>63</v>
      </c>
    </row>
    <row r="4853" spans="3:45">
      <c r="C4853" s="17" t="str">
        <f>VLOOKUP(O4853,'[1]mã đối tượng'!$C:$F,4,0)</f>
        <v>B</v>
      </c>
      <c r="D4853" s="75" t="s">
        <v>48</v>
      </c>
      <c r="E4853" s="75" t="s">
        <v>49</v>
      </c>
      <c r="F4853" s="91" t="s">
        <v>1003</v>
      </c>
      <c r="G4853" s="90" t="s">
        <v>1003</v>
      </c>
      <c r="H4853" s="90" t="s">
        <v>6330</v>
      </c>
      <c r="I4853" s="91" t="s">
        <v>1003</v>
      </c>
      <c r="J4853" s="90" t="s">
        <v>3725</v>
      </c>
      <c r="L4853" s="75" t="s">
        <v>53</v>
      </c>
      <c r="M4853" s="76" t="s">
        <v>6331</v>
      </c>
      <c r="N4853" s="76" t="s">
        <v>1003</v>
      </c>
      <c r="O4853" s="93" t="s">
        <v>133</v>
      </c>
      <c r="S4853" s="101" t="s">
        <v>6332</v>
      </c>
      <c r="V4853" s="101" t="s">
        <v>6332</v>
      </c>
      <c r="Y4853" s="76" t="s">
        <v>79</v>
      </c>
      <c r="AB4853" s="75" t="s">
        <v>58</v>
      </c>
      <c r="AC4853" s="75" t="s">
        <v>59</v>
      </c>
      <c r="AE4853" s="76">
        <v>1</v>
      </c>
      <c r="AG4853" s="77">
        <v>50182</v>
      </c>
      <c r="AH4853" s="77">
        <v>50182</v>
      </c>
      <c r="AI4853" s="94"/>
      <c r="AK4853" s="77"/>
      <c r="AL4853" s="75">
        <v>8</v>
      </c>
      <c r="AM4853" s="76"/>
      <c r="AN4853" s="77">
        <v>4015</v>
      </c>
      <c r="AO4853" s="99" t="s">
        <v>60</v>
      </c>
      <c r="AQ4853" s="75" t="s">
        <v>61</v>
      </c>
      <c r="AR4853" s="75" t="s">
        <v>62</v>
      </c>
      <c r="AS4853" s="75" t="s">
        <v>63</v>
      </c>
    </row>
    <row r="4854" spans="3:45">
      <c r="C4854" s="17" t="str">
        <f>VLOOKUP(O4854,'[1]mã đối tượng'!$C:$F,4,0)</f>
        <v>B</v>
      </c>
      <c r="D4854" s="75" t="s">
        <v>48</v>
      </c>
      <c r="E4854" s="75" t="s">
        <v>49</v>
      </c>
      <c r="F4854" s="91" t="s">
        <v>1003</v>
      </c>
      <c r="G4854" s="90" t="s">
        <v>1003</v>
      </c>
      <c r="H4854" s="90" t="s">
        <v>6333</v>
      </c>
      <c r="I4854" s="91" t="s">
        <v>1003</v>
      </c>
      <c r="J4854" s="90" t="s">
        <v>3726</v>
      </c>
      <c r="L4854" s="75" t="s">
        <v>53</v>
      </c>
      <c r="M4854" s="76" t="s">
        <v>6334</v>
      </c>
      <c r="N4854" s="76" t="s">
        <v>1003</v>
      </c>
      <c r="O4854" s="93" t="s">
        <v>133</v>
      </c>
      <c r="S4854" s="101" t="s">
        <v>6332</v>
      </c>
      <c r="V4854" s="101" t="s">
        <v>6332</v>
      </c>
      <c r="Y4854" s="76" t="s">
        <v>117</v>
      </c>
      <c r="AB4854" s="75" t="s">
        <v>58</v>
      </c>
      <c r="AC4854" s="75" t="s">
        <v>59</v>
      </c>
      <c r="AE4854" s="76">
        <v>2</v>
      </c>
      <c r="AG4854" s="77">
        <v>74250</v>
      </c>
      <c r="AH4854" s="77">
        <v>148500</v>
      </c>
      <c r="AI4854" s="94"/>
      <c r="AK4854" s="77"/>
      <c r="AL4854" s="75">
        <v>8</v>
      </c>
      <c r="AM4854" s="76"/>
      <c r="AN4854" s="77">
        <v>11879</v>
      </c>
      <c r="AO4854" s="99" t="s">
        <v>60</v>
      </c>
      <c r="AQ4854" s="75" t="s">
        <v>61</v>
      </c>
      <c r="AR4854" s="75" t="s">
        <v>62</v>
      </c>
      <c r="AS4854" s="75" t="s">
        <v>63</v>
      </c>
    </row>
    <row r="4855" spans="3:45">
      <c r="C4855" s="17" t="str">
        <f>VLOOKUP(O4855,'[1]mã đối tượng'!$C:$F,4,0)</f>
        <v>B</v>
      </c>
      <c r="D4855" s="75" t="s">
        <v>48</v>
      </c>
      <c r="E4855" s="75" t="s">
        <v>49</v>
      </c>
      <c r="F4855" s="91" t="s">
        <v>1003</v>
      </c>
      <c r="G4855" s="90" t="s">
        <v>1003</v>
      </c>
      <c r="H4855" s="90" t="s">
        <v>6333</v>
      </c>
      <c r="I4855" s="91" t="s">
        <v>1003</v>
      </c>
      <c r="J4855" s="90" t="s">
        <v>3726</v>
      </c>
      <c r="L4855" s="75" t="s">
        <v>53</v>
      </c>
      <c r="M4855" s="76" t="s">
        <v>6334</v>
      </c>
      <c r="N4855" s="76" t="s">
        <v>1003</v>
      </c>
      <c r="O4855" s="93" t="s">
        <v>133</v>
      </c>
      <c r="S4855" s="101" t="s">
        <v>6332</v>
      </c>
      <c r="V4855" s="101" t="s">
        <v>6332</v>
      </c>
      <c r="Y4855" s="76" t="s">
        <v>57</v>
      </c>
      <c r="AB4855" s="75" t="s">
        <v>58</v>
      </c>
      <c r="AC4855" s="75" t="s">
        <v>59</v>
      </c>
      <c r="AE4855" s="76">
        <v>1</v>
      </c>
      <c r="AG4855" s="77">
        <v>55595</v>
      </c>
      <c r="AH4855" s="77">
        <v>55595</v>
      </c>
      <c r="AI4855" s="94"/>
      <c r="AK4855" s="77"/>
      <c r="AL4855" s="75">
        <v>8</v>
      </c>
      <c r="AM4855" s="76"/>
      <c r="AN4855" s="77">
        <v>4448</v>
      </c>
      <c r="AO4855" s="99" t="s">
        <v>60</v>
      </c>
      <c r="AQ4855" s="75" t="s">
        <v>61</v>
      </c>
      <c r="AR4855" s="75" t="s">
        <v>62</v>
      </c>
      <c r="AS4855" s="75" t="s">
        <v>63</v>
      </c>
    </row>
    <row r="4856" spans="3:45">
      <c r="C4856" s="17" t="str">
        <f>VLOOKUP(O4856,'[1]mã đối tượng'!$C:$F,4,0)</f>
        <v>B</v>
      </c>
      <c r="D4856" s="75" t="s">
        <v>48</v>
      </c>
      <c r="E4856" s="75" t="s">
        <v>49</v>
      </c>
      <c r="F4856" s="91" t="s">
        <v>1003</v>
      </c>
      <c r="G4856" s="90" t="s">
        <v>1003</v>
      </c>
      <c r="H4856" s="90" t="s">
        <v>6333</v>
      </c>
      <c r="I4856" s="91" t="s">
        <v>1003</v>
      </c>
      <c r="J4856" s="90" t="s">
        <v>3726</v>
      </c>
      <c r="L4856" s="75" t="s">
        <v>53</v>
      </c>
      <c r="M4856" s="76" t="s">
        <v>6334</v>
      </c>
      <c r="N4856" s="76" t="s">
        <v>1003</v>
      </c>
      <c r="O4856" s="93" t="s">
        <v>133</v>
      </c>
      <c r="S4856" s="101" t="s">
        <v>6332</v>
      </c>
      <c r="V4856" s="101" t="s">
        <v>6332</v>
      </c>
      <c r="Y4856" s="76" t="s">
        <v>80</v>
      </c>
      <c r="AB4856" s="75" t="s">
        <v>58</v>
      </c>
      <c r="AC4856" s="75" t="s">
        <v>59</v>
      </c>
      <c r="AE4856" s="76">
        <v>1</v>
      </c>
      <c r="AG4856" s="77">
        <v>111058</v>
      </c>
      <c r="AH4856" s="77">
        <v>111058</v>
      </c>
      <c r="AI4856" s="94"/>
      <c r="AK4856" s="77"/>
      <c r="AL4856" s="75">
        <v>8</v>
      </c>
      <c r="AM4856" s="76"/>
      <c r="AN4856" s="77">
        <v>8885</v>
      </c>
      <c r="AO4856" s="99" t="s">
        <v>60</v>
      </c>
      <c r="AQ4856" s="75" t="s">
        <v>61</v>
      </c>
      <c r="AR4856" s="75" t="s">
        <v>62</v>
      </c>
      <c r="AS4856" s="75" t="s">
        <v>63</v>
      </c>
    </row>
    <row r="4857" spans="3:45">
      <c r="C4857" s="17" t="str">
        <f>VLOOKUP(O4857,'[1]mã đối tượng'!$C:$F,4,0)</f>
        <v>B</v>
      </c>
      <c r="D4857" s="75" t="s">
        <v>48</v>
      </c>
      <c r="E4857" s="75" t="s">
        <v>49</v>
      </c>
      <c r="F4857" s="91" t="s">
        <v>1003</v>
      </c>
      <c r="G4857" s="90" t="s">
        <v>1003</v>
      </c>
      <c r="H4857" s="90" t="s">
        <v>6335</v>
      </c>
      <c r="I4857" s="91" t="s">
        <v>1003</v>
      </c>
      <c r="J4857" s="90" t="s">
        <v>3727</v>
      </c>
      <c r="L4857" s="75" t="s">
        <v>53</v>
      </c>
      <c r="M4857" s="76" t="s">
        <v>6336</v>
      </c>
      <c r="N4857" s="76" t="s">
        <v>1003</v>
      </c>
      <c r="O4857" s="93" t="s">
        <v>314</v>
      </c>
      <c r="S4857" s="101" t="s">
        <v>6337</v>
      </c>
      <c r="V4857" s="101" t="s">
        <v>6337</v>
      </c>
      <c r="Y4857" s="76" t="s">
        <v>117</v>
      </c>
      <c r="AB4857" s="75" t="s">
        <v>58</v>
      </c>
      <c r="AC4857" s="75" t="s">
        <v>59</v>
      </c>
      <c r="AE4857" s="76">
        <v>1</v>
      </c>
      <c r="AG4857" s="77">
        <v>74250</v>
      </c>
      <c r="AH4857" s="77">
        <v>74250</v>
      </c>
      <c r="AI4857" s="94"/>
      <c r="AK4857" s="77"/>
      <c r="AL4857" s="75">
        <v>8</v>
      </c>
      <c r="AM4857" s="76"/>
      <c r="AN4857" s="77">
        <v>5940</v>
      </c>
      <c r="AO4857" s="99" t="s">
        <v>60</v>
      </c>
      <c r="AQ4857" s="75" t="s">
        <v>61</v>
      </c>
      <c r="AR4857" s="75" t="s">
        <v>62</v>
      </c>
      <c r="AS4857" s="75" t="s">
        <v>63</v>
      </c>
    </row>
    <row r="4858" spans="3:45">
      <c r="C4858" s="17" t="str">
        <f>VLOOKUP(O4858,'[1]mã đối tượng'!$C:$F,4,0)</f>
        <v>B</v>
      </c>
      <c r="D4858" s="75" t="s">
        <v>48</v>
      </c>
      <c r="E4858" s="75" t="s">
        <v>49</v>
      </c>
      <c r="F4858" s="91" t="s">
        <v>1003</v>
      </c>
      <c r="G4858" s="90" t="s">
        <v>1003</v>
      </c>
      <c r="H4858" s="90" t="s">
        <v>6338</v>
      </c>
      <c r="I4858" s="91" t="s">
        <v>1003</v>
      </c>
      <c r="J4858" s="90" t="s">
        <v>3728</v>
      </c>
      <c r="L4858" s="75" t="s">
        <v>53</v>
      </c>
      <c r="M4858" s="76" t="s">
        <v>6339</v>
      </c>
      <c r="N4858" s="76" t="s">
        <v>1003</v>
      </c>
      <c r="O4858" s="93" t="s">
        <v>166</v>
      </c>
      <c r="S4858" s="101" t="s">
        <v>6340</v>
      </c>
      <c r="V4858" s="101" t="s">
        <v>6340</v>
      </c>
      <c r="Y4858" s="76" t="s">
        <v>117</v>
      </c>
      <c r="AB4858" s="75" t="s">
        <v>58</v>
      </c>
      <c r="AC4858" s="75" t="s">
        <v>59</v>
      </c>
      <c r="AE4858" s="76">
        <v>1</v>
      </c>
      <c r="AG4858" s="77">
        <v>74250</v>
      </c>
      <c r="AH4858" s="77">
        <v>74250</v>
      </c>
      <c r="AI4858" s="94"/>
      <c r="AK4858" s="77"/>
      <c r="AL4858" s="75">
        <v>8</v>
      </c>
      <c r="AM4858" s="76"/>
      <c r="AN4858" s="77">
        <v>5940</v>
      </c>
      <c r="AO4858" s="99" t="s">
        <v>60</v>
      </c>
      <c r="AQ4858" s="75" t="s">
        <v>61</v>
      </c>
      <c r="AR4858" s="75" t="s">
        <v>62</v>
      </c>
      <c r="AS4858" s="75" t="s">
        <v>63</v>
      </c>
    </row>
    <row r="4859" spans="3:45">
      <c r="C4859" s="17" t="str">
        <f>VLOOKUP(O4859,'[1]mã đối tượng'!$C:$F,4,0)</f>
        <v>B</v>
      </c>
      <c r="D4859" s="75" t="s">
        <v>48</v>
      </c>
      <c r="E4859" s="75" t="s">
        <v>49</v>
      </c>
      <c r="F4859" s="91" t="s">
        <v>1003</v>
      </c>
      <c r="G4859" s="90" t="s">
        <v>1003</v>
      </c>
      <c r="H4859" s="90" t="s">
        <v>6341</v>
      </c>
      <c r="I4859" s="91" t="s">
        <v>1003</v>
      </c>
      <c r="J4859" s="90" t="s">
        <v>3729</v>
      </c>
      <c r="L4859" s="75" t="s">
        <v>53</v>
      </c>
      <c r="M4859" s="76" t="s">
        <v>6342</v>
      </c>
      <c r="N4859" s="76" t="s">
        <v>1003</v>
      </c>
      <c r="O4859" s="93" t="s">
        <v>193</v>
      </c>
      <c r="S4859" s="101" t="s">
        <v>6343</v>
      </c>
      <c r="V4859" s="101" t="s">
        <v>6343</v>
      </c>
      <c r="Y4859" s="76" t="s">
        <v>77</v>
      </c>
      <c r="AB4859" s="75" t="s">
        <v>58</v>
      </c>
      <c r="AC4859" s="75" t="s">
        <v>59</v>
      </c>
      <c r="AE4859" s="76">
        <v>2</v>
      </c>
      <c r="AG4859" s="77">
        <v>70950</v>
      </c>
      <c r="AH4859" s="77">
        <v>141900</v>
      </c>
      <c r="AI4859" s="94"/>
      <c r="AK4859" s="77"/>
      <c r="AL4859" s="75">
        <v>8</v>
      </c>
      <c r="AM4859" s="76"/>
      <c r="AN4859" s="77">
        <v>11352</v>
      </c>
      <c r="AO4859" s="99" t="s">
        <v>60</v>
      </c>
      <c r="AQ4859" s="75" t="s">
        <v>61</v>
      </c>
      <c r="AR4859" s="75" t="s">
        <v>62</v>
      </c>
      <c r="AS4859" s="75" t="s">
        <v>63</v>
      </c>
    </row>
    <row r="4860" spans="3:45">
      <c r="C4860" s="17" t="str">
        <f>VLOOKUP(O4860,'[1]mã đối tượng'!$C:$F,4,0)</f>
        <v>B</v>
      </c>
      <c r="D4860" s="75" t="s">
        <v>48</v>
      </c>
      <c r="E4860" s="75" t="s">
        <v>49</v>
      </c>
      <c r="F4860" s="91" t="s">
        <v>1003</v>
      </c>
      <c r="G4860" s="90" t="s">
        <v>1003</v>
      </c>
      <c r="H4860" s="90" t="s">
        <v>6341</v>
      </c>
      <c r="I4860" s="91" t="s">
        <v>1003</v>
      </c>
      <c r="J4860" s="90" t="s">
        <v>3729</v>
      </c>
      <c r="L4860" s="75" t="s">
        <v>53</v>
      </c>
      <c r="M4860" s="76" t="s">
        <v>6342</v>
      </c>
      <c r="N4860" s="76" t="s">
        <v>1003</v>
      </c>
      <c r="O4860" s="93" t="s">
        <v>193</v>
      </c>
      <c r="S4860" s="101" t="s">
        <v>6343</v>
      </c>
      <c r="V4860" s="101" t="s">
        <v>6343</v>
      </c>
      <c r="Y4860" s="76" t="s">
        <v>117</v>
      </c>
      <c r="AB4860" s="75" t="s">
        <v>58</v>
      </c>
      <c r="AC4860" s="75" t="s">
        <v>59</v>
      </c>
      <c r="AE4860" s="76">
        <v>4</v>
      </c>
      <c r="AG4860" s="77">
        <v>74250</v>
      </c>
      <c r="AH4860" s="77">
        <v>297000</v>
      </c>
      <c r="AI4860" s="94"/>
      <c r="AK4860" s="77"/>
      <c r="AL4860" s="75">
        <v>8</v>
      </c>
      <c r="AM4860" s="76"/>
      <c r="AN4860" s="77">
        <v>23760</v>
      </c>
      <c r="AO4860" s="99" t="s">
        <v>60</v>
      </c>
      <c r="AQ4860" s="75" t="s">
        <v>61</v>
      </c>
      <c r="AR4860" s="75" t="s">
        <v>62</v>
      </c>
      <c r="AS4860" s="75" t="s">
        <v>63</v>
      </c>
    </row>
    <row r="4861" spans="3:45">
      <c r="C4861" s="17" t="str">
        <f>VLOOKUP(O4861,'[1]mã đối tượng'!$C:$F,4,0)</f>
        <v>B</v>
      </c>
      <c r="D4861" s="75" t="s">
        <v>48</v>
      </c>
      <c r="E4861" s="75" t="s">
        <v>49</v>
      </c>
      <c r="F4861" s="91" t="s">
        <v>1003</v>
      </c>
      <c r="G4861" s="90" t="s">
        <v>1003</v>
      </c>
      <c r="H4861" s="90" t="s">
        <v>6341</v>
      </c>
      <c r="I4861" s="91" t="s">
        <v>1003</v>
      </c>
      <c r="J4861" s="90" t="s">
        <v>3729</v>
      </c>
      <c r="L4861" s="75" t="s">
        <v>53</v>
      </c>
      <c r="M4861" s="76" t="s">
        <v>6342</v>
      </c>
      <c r="N4861" s="76" t="s">
        <v>1003</v>
      </c>
      <c r="O4861" s="93" t="s">
        <v>193</v>
      </c>
      <c r="S4861" s="101" t="s">
        <v>6343</v>
      </c>
      <c r="V4861" s="101" t="s">
        <v>6343</v>
      </c>
      <c r="Y4861" s="76" t="s">
        <v>78</v>
      </c>
      <c r="AB4861" s="75" t="s">
        <v>58</v>
      </c>
      <c r="AC4861" s="75" t="s">
        <v>59</v>
      </c>
      <c r="AE4861" s="76">
        <v>1</v>
      </c>
      <c r="AG4861" s="77">
        <v>46000</v>
      </c>
      <c r="AH4861" s="77">
        <v>46000</v>
      </c>
      <c r="AI4861" s="94"/>
      <c r="AK4861" s="77"/>
      <c r="AL4861" s="75">
        <v>8</v>
      </c>
      <c r="AM4861" s="76"/>
      <c r="AN4861" s="77">
        <v>3680</v>
      </c>
      <c r="AO4861" s="99" t="s">
        <v>60</v>
      </c>
      <c r="AQ4861" s="75" t="s">
        <v>61</v>
      </c>
      <c r="AR4861" s="75" t="s">
        <v>62</v>
      </c>
      <c r="AS4861" s="75" t="s">
        <v>63</v>
      </c>
    </row>
    <row r="4862" spans="3:45">
      <c r="C4862" s="17" t="str">
        <f>VLOOKUP(O4862,'[1]mã đối tượng'!$C:$F,4,0)</f>
        <v>B</v>
      </c>
      <c r="D4862" s="75" t="s">
        <v>48</v>
      </c>
      <c r="E4862" s="75" t="s">
        <v>49</v>
      </c>
      <c r="F4862" s="91" t="s">
        <v>1003</v>
      </c>
      <c r="G4862" s="90" t="s">
        <v>1003</v>
      </c>
      <c r="H4862" s="90" t="s">
        <v>6344</v>
      </c>
      <c r="I4862" s="91" t="s">
        <v>1003</v>
      </c>
      <c r="J4862" s="90" t="s">
        <v>3730</v>
      </c>
      <c r="L4862" s="75" t="s">
        <v>53</v>
      </c>
      <c r="M4862" s="76" t="s">
        <v>6345</v>
      </c>
      <c r="N4862" s="76" t="s">
        <v>1003</v>
      </c>
      <c r="O4862" s="93" t="s">
        <v>133</v>
      </c>
      <c r="S4862" s="101" t="s">
        <v>6346</v>
      </c>
      <c r="V4862" s="101" t="s">
        <v>6346</v>
      </c>
      <c r="Y4862" s="76" t="s">
        <v>80</v>
      </c>
      <c r="AB4862" s="75" t="s">
        <v>58</v>
      </c>
      <c r="AC4862" s="75" t="s">
        <v>59</v>
      </c>
      <c r="AE4862" s="76">
        <v>2</v>
      </c>
      <c r="AG4862" s="77">
        <v>111058</v>
      </c>
      <c r="AH4862" s="77">
        <v>222116</v>
      </c>
      <c r="AI4862" s="94"/>
      <c r="AK4862" s="77"/>
      <c r="AL4862" s="75">
        <v>8</v>
      </c>
      <c r="AM4862" s="76"/>
      <c r="AN4862" s="77">
        <v>17770</v>
      </c>
      <c r="AO4862" s="99" t="s">
        <v>60</v>
      </c>
      <c r="AQ4862" s="75" t="s">
        <v>61</v>
      </c>
      <c r="AR4862" s="75" t="s">
        <v>62</v>
      </c>
      <c r="AS4862" s="75" t="s">
        <v>63</v>
      </c>
    </row>
    <row r="4863" spans="3:45">
      <c r="C4863" s="17" t="str">
        <f>VLOOKUP(O4863,'[1]mã đối tượng'!$C:$F,4,0)</f>
        <v>B</v>
      </c>
      <c r="D4863" s="75" t="s">
        <v>48</v>
      </c>
      <c r="E4863" s="75" t="s">
        <v>49</v>
      </c>
      <c r="F4863" s="91" t="s">
        <v>1003</v>
      </c>
      <c r="G4863" s="90" t="s">
        <v>1003</v>
      </c>
      <c r="H4863" s="90" t="s">
        <v>6344</v>
      </c>
      <c r="I4863" s="91" t="s">
        <v>1003</v>
      </c>
      <c r="J4863" s="90" t="s">
        <v>3730</v>
      </c>
      <c r="L4863" s="75" t="s">
        <v>53</v>
      </c>
      <c r="M4863" s="76" t="s">
        <v>6345</v>
      </c>
      <c r="N4863" s="76" t="s">
        <v>1003</v>
      </c>
      <c r="O4863" s="93" t="s">
        <v>133</v>
      </c>
      <c r="S4863" s="101" t="s">
        <v>6346</v>
      </c>
      <c r="V4863" s="101" t="s">
        <v>6346</v>
      </c>
      <c r="Y4863" s="76" t="s">
        <v>94</v>
      </c>
      <c r="AB4863" s="75" t="s">
        <v>58</v>
      </c>
      <c r="AC4863" s="75" t="s">
        <v>59</v>
      </c>
      <c r="AE4863" s="76">
        <v>1</v>
      </c>
      <c r="AG4863" s="77">
        <v>73431</v>
      </c>
      <c r="AH4863" s="77">
        <v>73431</v>
      </c>
      <c r="AI4863" s="94"/>
      <c r="AK4863" s="77"/>
      <c r="AL4863" s="75">
        <v>8</v>
      </c>
      <c r="AM4863" s="76"/>
      <c r="AN4863" s="77">
        <v>5874</v>
      </c>
      <c r="AO4863" s="99" t="s">
        <v>60</v>
      </c>
      <c r="AQ4863" s="75" t="s">
        <v>61</v>
      </c>
      <c r="AR4863" s="75" t="s">
        <v>62</v>
      </c>
      <c r="AS4863" s="75" t="s">
        <v>63</v>
      </c>
    </row>
    <row r="4864" spans="3:45">
      <c r="C4864" s="17" t="str">
        <f>VLOOKUP(O4864,'[1]mã đối tượng'!$C:$F,4,0)</f>
        <v>B</v>
      </c>
      <c r="D4864" s="75" t="s">
        <v>48</v>
      </c>
      <c r="E4864" s="75" t="s">
        <v>49</v>
      </c>
      <c r="F4864" s="91" t="s">
        <v>1003</v>
      </c>
      <c r="G4864" s="90" t="s">
        <v>1003</v>
      </c>
      <c r="H4864" s="90" t="s">
        <v>6347</v>
      </c>
      <c r="I4864" s="91" t="s">
        <v>1003</v>
      </c>
      <c r="J4864" s="90" t="s">
        <v>3731</v>
      </c>
      <c r="L4864" s="75" t="s">
        <v>53</v>
      </c>
      <c r="M4864" s="76" t="s">
        <v>2966</v>
      </c>
      <c r="N4864" s="76" t="s">
        <v>1003</v>
      </c>
      <c r="O4864" s="93" t="s">
        <v>629</v>
      </c>
      <c r="S4864" s="101" t="s">
        <v>6348</v>
      </c>
      <c r="V4864" s="101" t="s">
        <v>6348</v>
      </c>
      <c r="Y4864" s="76" t="s">
        <v>94</v>
      </c>
      <c r="AB4864" s="75" t="s">
        <v>58</v>
      </c>
      <c r="AC4864" s="75" t="s">
        <v>59</v>
      </c>
      <c r="AE4864" s="76">
        <v>1</v>
      </c>
      <c r="AG4864" s="77">
        <v>73431</v>
      </c>
      <c r="AH4864" s="77">
        <v>73431</v>
      </c>
      <c r="AI4864" s="94"/>
      <c r="AK4864" s="77"/>
      <c r="AL4864" s="75">
        <v>8</v>
      </c>
      <c r="AM4864" s="76"/>
      <c r="AN4864" s="77">
        <v>5874</v>
      </c>
      <c r="AO4864" s="99" t="s">
        <v>60</v>
      </c>
      <c r="AQ4864" s="75" t="s">
        <v>61</v>
      </c>
      <c r="AR4864" s="75" t="s">
        <v>62</v>
      </c>
      <c r="AS4864" s="75" t="s">
        <v>63</v>
      </c>
    </row>
    <row r="4865" spans="3:45">
      <c r="C4865" s="17" t="str">
        <f>VLOOKUP(O4865,'[1]mã đối tượng'!$C:$F,4,0)</f>
        <v>B</v>
      </c>
      <c r="D4865" s="75" t="s">
        <v>48</v>
      </c>
      <c r="E4865" s="75" t="s">
        <v>49</v>
      </c>
      <c r="F4865" s="91" t="s">
        <v>1003</v>
      </c>
      <c r="G4865" s="90" t="s">
        <v>1003</v>
      </c>
      <c r="H4865" s="90" t="s">
        <v>6349</v>
      </c>
      <c r="I4865" s="91" t="s">
        <v>1003</v>
      </c>
      <c r="J4865" s="90" t="s">
        <v>3732</v>
      </c>
      <c r="L4865" s="75" t="s">
        <v>53</v>
      </c>
      <c r="M4865" s="76" t="s">
        <v>6350</v>
      </c>
      <c r="N4865" s="76" t="s">
        <v>1003</v>
      </c>
      <c r="O4865" s="93" t="s">
        <v>55</v>
      </c>
      <c r="S4865" s="101" t="s">
        <v>6351</v>
      </c>
      <c r="V4865" s="101" t="s">
        <v>6351</v>
      </c>
      <c r="Y4865" s="76" t="s">
        <v>79</v>
      </c>
      <c r="AB4865" s="75" t="s">
        <v>58</v>
      </c>
      <c r="AC4865" s="75" t="s">
        <v>59</v>
      </c>
      <c r="AE4865" s="76">
        <v>2</v>
      </c>
      <c r="AG4865" s="77">
        <v>50182</v>
      </c>
      <c r="AH4865" s="77">
        <v>100364</v>
      </c>
      <c r="AI4865" s="94"/>
      <c r="AK4865" s="77"/>
      <c r="AL4865" s="75">
        <v>8</v>
      </c>
      <c r="AM4865" s="76"/>
      <c r="AN4865" s="77">
        <v>8029</v>
      </c>
      <c r="AO4865" s="99" t="s">
        <v>60</v>
      </c>
      <c r="AQ4865" s="75" t="s">
        <v>61</v>
      </c>
      <c r="AR4865" s="75" t="s">
        <v>62</v>
      </c>
      <c r="AS4865" s="75" t="s">
        <v>63</v>
      </c>
    </row>
    <row r="4866" spans="3:45">
      <c r="C4866" s="17" t="str">
        <f>VLOOKUP(O4866,'[1]mã đối tượng'!$C:$F,4,0)</f>
        <v>B</v>
      </c>
      <c r="D4866" s="75" t="s">
        <v>48</v>
      </c>
      <c r="E4866" s="75" t="s">
        <v>49</v>
      </c>
      <c r="F4866" s="91" t="s">
        <v>1003</v>
      </c>
      <c r="G4866" s="90" t="s">
        <v>1003</v>
      </c>
      <c r="H4866" s="90" t="s">
        <v>6352</v>
      </c>
      <c r="I4866" s="91" t="s">
        <v>1003</v>
      </c>
      <c r="J4866" s="90" t="s">
        <v>3733</v>
      </c>
      <c r="L4866" s="75" t="s">
        <v>53</v>
      </c>
      <c r="M4866" s="76" t="s">
        <v>6353</v>
      </c>
      <c r="N4866" s="76" t="s">
        <v>1003</v>
      </c>
      <c r="O4866" s="93" t="s">
        <v>103</v>
      </c>
      <c r="S4866" s="101" t="s">
        <v>6354</v>
      </c>
      <c r="V4866" s="101" t="s">
        <v>6354</v>
      </c>
      <c r="Y4866" s="76" t="s">
        <v>78</v>
      </c>
      <c r="AB4866" s="75" t="s">
        <v>58</v>
      </c>
      <c r="AC4866" s="75" t="s">
        <v>59</v>
      </c>
      <c r="AE4866" s="76">
        <v>3</v>
      </c>
      <c r="AG4866" s="77">
        <v>46000</v>
      </c>
      <c r="AH4866" s="77">
        <v>138000</v>
      </c>
      <c r="AI4866" s="94"/>
      <c r="AK4866" s="77"/>
      <c r="AL4866" s="75">
        <v>8</v>
      </c>
      <c r="AM4866" s="76"/>
      <c r="AN4866" s="77">
        <v>11040</v>
      </c>
      <c r="AO4866" s="99" t="s">
        <v>60</v>
      </c>
      <c r="AQ4866" s="75" t="s">
        <v>61</v>
      </c>
      <c r="AR4866" s="75" t="s">
        <v>62</v>
      </c>
      <c r="AS4866" s="75" t="s">
        <v>63</v>
      </c>
    </row>
    <row r="4867" spans="3:45">
      <c r="C4867" s="17" t="str">
        <f>VLOOKUP(O4867,'[1]mã đối tượng'!$C:$F,4,0)</f>
        <v>B</v>
      </c>
      <c r="D4867" s="75" t="s">
        <v>48</v>
      </c>
      <c r="E4867" s="75" t="s">
        <v>49</v>
      </c>
      <c r="F4867" s="91" t="s">
        <v>1003</v>
      </c>
      <c r="G4867" s="90" t="s">
        <v>1003</v>
      </c>
      <c r="H4867" s="90" t="s">
        <v>6352</v>
      </c>
      <c r="I4867" s="91" t="s">
        <v>1003</v>
      </c>
      <c r="J4867" s="90" t="s">
        <v>3733</v>
      </c>
      <c r="L4867" s="75" t="s">
        <v>53</v>
      </c>
      <c r="M4867" s="76" t="s">
        <v>6353</v>
      </c>
      <c r="N4867" s="76" t="s">
        <v>1003</v>
      </c>
      <c r="O4867" s="93" t="s">
        <v>103</v>
      </c>
      <c r="S4867" s="101" t="s">
        <v>6354</v>
      </c>
      <c r="V4867" s="101" t="s">
        <v>6354</v>
      </c>
      <c r="Y4867" s="76" t="s">
        <v>57</v>
      </c>
      <c r="AB4867" s="75" t="s">
        <v>58</v>
      </c>
      <c r="AC4867" s="75" t="s">
        <v>59</v>
      </c>
      <c r="AE4867" s="76">
        <v>5</v>
      </c>
      <c r="AG4867" s="77">
        <v>55595</v>
      </c>
      <c r="AH4867" s="77">
        <v>277975</v>
      </c>
      <c r="AI4867" s="94"/>
      <c r="AK4867" s="77"/>
      <c r="AL4867" s="75">
        <v>8</v>
      </c>
      <c r="AM4867" s="76"/>
      <c r="AN4867" s="77">
        <v>22238</v>
      </c>
      <c r="AO4867" s="99" t="s">
        <v>60</v>
      </c>
      <c r="AQ4867" s="75" t="s">
        <v>61</v>
      </c>
      <c r="AR4867" s="75" t="s">
        <v>62</v>
      </c>
      <c r="AS4867" s="75" t="s">
        <v>63</v>
      </c>
    </row>
    <row r="4868" spans="3:45">
      <c r="C4868" s="17" t="str">
        <f>VLOOKUP(O4868,'[1]mã đối tượng'!$C:$F,4,0)</f>
        <v>B</v>
      </c>
      <c r="D4868" s="75" t="s">
        <v>48</v>
      </c>
      <c r="E4868" s="75" t="s">
        <v>49</v>
      </c>
      <c r="F4868" s="91" t="s">
        <v>1003</v>
      </c>
      <c r="G4868" s="90" t="s">
        <v>1003</v>
      </c>
      <c r="H4868" s="90" t="s">
        <v>6352</v>
      </c>
      <c r="I4868" s="91" t="s">
        <v>1003</v>
      </c>
      <c r="J4868" s="90" t="s">
        <v>3733</v>
      </c>
      <c r="L4868" s="75" t="s">
        <v>53</v>
      </c>
      <c r="M4868" s="76" t="s">
        <v>6353</v>
      </c>
      <c r="N4868" s="76" t="s">
        <v>1003</v>
      </c>
      <c r="O4868" s="93" t="s">
        <v>103</v>
      </c>
      <c r="S4868" s="101" t="s">
        <v>6354</v>
      </c>
      <c r="V4868" s="101" t="s">
        <v>6354</v>
      </c>
      <c r="Y4868" s="76" t="s">
        <v>80</v>
      </c>
      <c r="AB4868" s="75" t="s">
        <v>58</v>
      </c>
      <c r="AC4868" s="75" t="s">
        <v>59</v>
      </c>
      <c r="AE4868" s="76">
        <v>2</v>
      </c>
      <c r="AG4868" s="77">
        <v>111058</v>
      </c>
      <c r="AH4868" s="77">
        <v>222116</v>
      </c>
      <c r="AI4868" s="94"/>
      <c r="AK4868" s="77"/>
      <c r="AL4868" s="75">
        <v>8</v>
      </c>
      <c r="AM4868" s="76"/>
      <c r="AN4868" s="77">
        <v>17769</v>
      </c>
      <c r="AO4868" s="99" t="s">
        <v>60</v>
      </c>
      <c r="AQ4868" s="75" t="s">
        <v>61</v>
      </c>
      <c r="AR4868" s="75" t="s">
        <v>62</v>
      </c>
      <c r="AS4868" s="75" t="s">
        <v>63</v>
      </c>
    </row>
    <row r="4869" spans="3:45">
      <c r="C4869" s="17" t="str">
        <f>VLOOKUP(O4869,'[1]mã đối tượng'!$C:$F,4,0)</f>
        <v>B</v>
      </c>
      <c r="D4869" s="75" t="s">
        <v>48</v>
      </c>
      <c r="E4869" s="75" t="s">
        <v>49</v>
      </c>
      <c r="F4869" s="91" t="s">
        <v>1003</v>
      </c>
      <c r="G4869" s="90" t="s">
        <v>1003</v>
      </c>
      <c r="H4869" s="90" t="s">
        <v>6355</v>
      </c>
      <c r="I4869" s="91" t="s">
        <v>1003</v>
      </c>
      <c r="J4869" s="90" t="s">
        <v>3734</v>
      </c>
      <c r="L4869" s="75" t="s">
        <v>53</v>
      </c>
      <c r="M4869" s="76" t="s">
        <v>6356</v>
      </c>
      <c r="N4869" s="76" t="s">
        <v>1003</v>
      </c>
      <c r="O4869" s="93" t="s">
        <v>55</v>
      </c>
      <c r="S4869" s="101" t="s">
        <v>6351</v>
      </c>
      <c r="V4869" s="101" t="s">
        <v>6351</v>
      </c>
      <c r="Y4869" s="76" t="s">
        <v>80</v>
      </c>
      <c r="AB4869" s="75" t="s">
        <v>58</v>
      </c>
      <c r="AC4869" s="75" t="s">
        <v>59</v>
      </c>
      <c r="AE4869" s="76">
        <v>4</v>
      </c>
      <c r="AG4869" s="77">
        <v>111058</v>
      </c>
      <c r="AH4869" s="77">
        <v>444232</v>
      </c>
      <c r="AI4869" s="94"/>
      <c r="AK4869" s="77"/>
      <c r="AL4869" s="75">
        <v>8</v>
      </c>
      <c r="AM4869" s="76"/>
      <c r="AN4869" s="77">
        <v>35539</v>
      </c>
      <c r="AO4869" s="99" t="s">
        <v>60</v>
      </c>
      <c r="AQ4869" s="75" t="s">
        <v>61</v>
      </c>
      <c r="AR4869" s="75" t="s">
        <v>62</v>
      </c>
      <c r="AS4869" s="75" t="s">
        <v>63</v>
      </c>
    </row>
    <row r="4870" spans="3:45">
      <c r="C4870" s="17" t="str">
        <f>VLOOKUP(O4870,'[1]mã đối tượng'!$C:$F,4,0)</f>
        <v>B</v>
      </c>
      <c r="D4870" s="75" t="s">
        <v>48</v>
      </c>
      <c r="E4870" s="75" t="s">
        <v>49</v>
      </c>
      <c r="F4870" s="91" t="s">
        <v>1003</v>
      </c>
      <c r="G4870" s="90" t="s">
        <v>1003</v>
      </c>
      <c r="H4870" s="90" t="s">
        <v>6357</v>
      </c>
      <c r="I4870" s="91" t="s">
        <v>1003</v>
      </c>
      <c r="J4870" s="90" t="s">
        <v>3735</v>
      </c>
      <c r="L4870" s="75" t="s">
        <v>53</v>
      </c>
      <c r="M4870" s="76" t="s">
        <v>6358</v>
      </c>
      <c r="N4870" s="76" t="s">
        <v>1003</v>
      </c>
      <c r="O4870" s="93" t="s">
        <v>133</v>
      </c>
      <c r="S4870" s="101" t="s">
        <v>6359</v>
      </c>
      <c r="V4870" s="101" t="s">
        <v>6359</v>
      </c>
      <c r="Y4870" s="76" t="s">
        <v>80</v>
      </c>
      <c r="AB4870" s="75" t="s">
        <v>58</v>
      </c>
      <c r="AC4870" s="75" t="s">
        <v>59</v>
      </c>
      <c r="AE4870" s="76">
        <v>1</v>
      </c>
      <c r="AG4870" s="77">
        <v>111058</v>
      </c>
      <c r="AH4870" s="77">
        <v>111058</v>
      </c>
      <c r="AI4870" s="94"/>
      <c r="AK4870" s="77"/>
      <c r="AL4870" s="75">
        <v>8</v>
      </c>
      <c r="AM4870" s="76"/>
      <c r="AN4870" s="77">
        <v>8885</v>
      </c>
      <c r="AO4870" s="99" t="s">
        <v>60</v>
      </c>
      <c r="AQ4870" s="75" t="s">
        <v>61</v>
      </c>
      <c r="AR4870" s="75" t="s">
        <v>62</v>
      </c>
      <c r="AS4870" s="75" t="s">
        <v>63</v>
      </c>
    </row>
    <row r="4871" spans="3:45">
      <c r="C4871" s="17" t="str">
        <f>VLOOKUP(O4871,'[1]mã đối tượng'!$C:$F,4,0)</f>
        <v>B</v>
      </c>
      <c r="D4871" s="75" t="s">
        <v>48</v>
      </c>
      <c r="E4871" s="75" t="s">
        <v>49</v>
      </c>
      <c r="F4871" s="91" t="s">
        <v>1003</v>
      </c>
      <c r="G4871" s="90" t="s">
        <v>1003</v>
      </c>
      <c r="H4871" s="90" t="s">
        <v>6360</v>
      </c>
      <c r="I4871" s="91" t="s">
        <v>1003</v>
      </c>
      <c r="J4871" s="90" t="s">
        <v>3736</v>
      </c>
      <c r="L4871" s="75" t="s">
        <v>53</v>
      </c>
      <c r="M4871" s="76" t="s">
        <v>6361</v>
      </c>
      <c r="N4871" s="76" t="s">
        <v>1003</v>
      </c>
      <c r="O4871" s="93" t="s">
        <v>166</v>
      </c>
      <c r="S4871" s="101" t="s">
        <v>6362</v>
      </c>
      <c r="V4871" s="101" t="s">
        <v>6362</v>
      </c>
      <c r="Y4871" s="76" t="s">
        <v>80</v>
      </c>
      <c r="AB4871" s="75" t="s">
        <v>58</v>
      </c>
      <c r="AC4871" s="75" t="s">
        <v>59</v>
      </c>
      <c r="AE4871" s="76">
        <v>1</v>
      </c>
      <c r="AG4871" s="77">
        <v>111058</v>
      </c>
      <c r="AH4871" s="77">
        <v>111058</v>
      </c>
      <c r="AI4871" s="94"/>
      <c r="AK4871" s="77"/>
      <c r="AL4871" s="75">
        <v>8</v>
      </c>
      <c r="AM4871" s="76"/>
      <c r="AN4871" s="77">
        <v>8885</v>
      </c>
      <c r="AO4871" s="99" t="s">
        <v>60</v>
      </c>
      <c r="AQ4871" s="75" t="s">
        <v>61</v>
      </c>
      <c r="AR4871" s="75" t="s">
        <v>62</v>
      </c>
      <c r="AS4871" s="75" t="s">
        <v>63</v>
      </c>
    </row>
    <row r="4872" spans="3:45">
      <c r="C4872" s="17" t="str">
        <f>VLOOKUP(O4872,'[1]mã đối tượng'!$C:$F,4,0)</f>
        <v>B</v>
      </c>
      <c r="D4872" s="75" t="s">
        <v>48</v>
      </c>
      <c r="E4872" s="75" t="s">
        <v>49</v>
      </c>
      <c r="F4872" s="91" t="s">
        <v>1003</v>
      </c>
      <c r="G4872" s="90" t="s">
        <v>1003</v>
      </c>
      <c r="H4872" s="90" t="s">
        <v>6363</v>
      </c>
      <c r="I4872" s="91" t="s">
        <v>1003</v>
      </c>
      <c r="J4872" s="90" t="s">
        <v>3737</v>
      </c>
      <c r="L4872" s="75" t="s">
        <v>53</v>
      </c>
      <c r="M4872" s="76" t="s">
        <v>6364</v>
      </c>
      <c r="N4872" s="76" t="s">
        <v>1003</v>
      </c>
      <c r="O4872" s="93" t="s">
        <v>133</v>
      </c>
      <c r="S4872" s="101" t="s">
        <v>6365</v>
      </c>
      <c r="V4872" s="101" t="s">
        <v>6365</v>
      </c>
      <c r="Y4872" s="76" t="s">
        <v>77</v>
      </c>
      <c r="AB4872" s="75" t="s">
        <v>58</v>
      </c>
      <c r="AC4872" s="75" t="s">
        <v>59</v>
      </c>
      <c r="AE4872" s="76">
        <v>1</v>
      </c>
      <c r="AG4872" s="77">
        <v>70950</v>
      </c>
      <c r="AH4872" s="77">
        <v>70950</v>
      </c>
      <c r="AI4872" s="94"/>
      <c r="AK4872" s="77"/>
      <c r="AL4872" s="75">
        <v>8</v>
      </c>
      <c r="AM4872" s="76"/>
      <c r="AN4872" s="77">
        <v>5676</v>
      </c>
      <c r="AO4872" s="99" t="s">
        <v>60</v>
      </c>
      <c r="AQ4872" s="75" t="s">
        <v>61</v>
      </c>
      <c r="AR4872" s="75" t="s">
        <v>62</v>
      </c>
      <c r="AS4872" s="75" t="s">
        <v>63</v>
      </c>
    </row>
    <row r="4873" spans="3:45">
      <c r="C4873" s="17" t="str">
        <f>VLOOKUP(O4873,'[1]mã đối tượng'!$C:$F,4,0)</f>
        <v>B</v>
      </c>
      <c r="D4873" s="75" t="s">
        <v>48</v>
      </c>
      <c r="E4873" s="75" t="s">
        <v>49</v>
      </c>
      <c r="F4873" s="91" t="s">
        <v>1003</v>
      </c>
      <c r="G4873" s="90" t="s">
        <v>1003</v>
      </c>
      <c r="H4873" s="90" t="s">
        <v>6366</v>
      </c>
      <c r="I4873" s="91" t="s">
        <v>1003</v>
      </c>
      <c r="J4873" s="90" t="s">
        <v>3738</v>
      </c>
      <c r="L4873" s="75" t="s">
        <v>53</v>
      </c>
      <c r="M4873" s="76" t="s">
        <v>6367</v>
      </c>
      <c r="N4873" s="76" t="s">
        <v>1003</v>
      </c>
      <c r="O4873" s="93" t="s">
        <v>166</v>
      </c>
      <c r="S4873" s="101" t="s">
        <v>6368</v>
      </c>
      <c r="V4873" s="101" t="s">
        <v>6368</v>
      </c>
      <c r="Y4873" s="76" t="s">
        <v>57</v>
      </c>
      <c r="AB4873" s="75" t="s">
        <v>58</v>
      </c>
      <c r="AC4873" s="75" t="s">
        <v>59</v>
      </c>
      <c r="AE4873" s="76">
        <v>2</v>
      </c>
      <c r="AG4873" s="77">
        <v>55595</v>
      </c>
      <c r="AH4873" s="77">
        <v>111190</v>
      </c>
      <c r="AI4873" s="94"/>
      <c r="AK4873" s="77"/>
      <c r="AL4873" s="75">
        <v>8</v>
      </c>
      <c r="AM4873" s="76"/>
      <c r="AN4873" s="77">
        <v>8895</v>
      </c>
      <c r="AO4873" s="99" t="s">
        <v>60</v>
      </c>
      <c r="AQ4873" s="75" t="s">
        <v>61</v>
      </c>
      <c r="AR4873" s="75" t="s">
        <v>62</v>
      </c>
      <c r="AS4873" s="75" t="s">
        <v>63</v>
      </c>
    </row>
    <row r="4874" spans="3:45">
      <c r="C4874" s="17" t="str">
        <f>VLOOKUP(O4874,'[1]mã đối tượng'!$C:$F,4,0)</f>
        <v>B</v>
      </c>
      <c r="D4874" s="75" t="s">
        <v>48</v>
      </c>
      <c r="E4874" s="75" t="s">
        <v>49</v>
      </c>
      <c r="F4874" s="91" t="s">
        <v>1003</v>
      </c>
      <c r="G4874" s="90" t="s">
        <v>1003</v>
      </c>
      <c r="H4874" s="90" t="s">
        <v>6369</v>
      </c>
      <c r="I4874" s="91" t="s">
        <v>1003</v>
      </c>
      <c r="J4874" s="90" t="s">
        <v>3739</v>
      </c>
      <c r="L4874" s="75" t="s">
        <v>53</v>
      </c>
      <c r="M4874" s="76" t="s">
        <v>6370</v>
      </c>
      <c r="N4874" s="76" t="s">
        <v>1003</v>
      </c>
      <c r="O4874" s="93" t="s">
        <v>166</v>
      </c>
      <c r="S4874" s="101" t="s">
        <v>6362</v>
      </c>
      <c r="V4874" s="101" t="s">
        <v>6362</v>
      </c>
      <c r="Y4874" s="76" t="s">
        <v>78</v>
      </c>
      <c r="AB4874" s="75" t="s">
        <v>58</v>
      </c>
      <c r="AC4874" s="75" t="s">
        <v>59</v>
      </c>
      <c r="AE4874" s="76">
        <v>2</v>
      </c>
      <c r="AG4874" s="77">
        <v>46000</v>
      </c>
      <c r="AH4874" s="77">
        <v>92000</v>
      </c>
      <c r="AI4874" s="94"/>
      <c r="AK4874" s="77"/>
      <c r="AL4874" s="75">
        <v>8</v>
      </c>
      <c r="AM4874" s="76"/>
      <c r="AN4874" s="77">
        <v>7360</v>
      </c>
      <c r="AO4874" s="99" t="s">
        <v>60</v>
      </c>
      <c r="AQ4874" s="75" t="s">
        <v>61</v>
      </c>
      <c r="AR4874" s="75" t="s">
        <v>62</v>
      </c>
      <c r="AS4874" s="75" t="s">
        <v>63</v>
      </c>
    </row>
    <row r="4875" spans="3:45">
      <c r="C4875" s="17" t="str">
        <f>VLOOKUP(O4875,'[1]mã đối tượng'!$C:$F,4,0)</f>
        <v>B</v>
      </c>
      <c r="D4875" s="75" t="s">
        <v>48</v>
      </c>
      <c r="E4875" s="75" t="s">
        <v>49</v>
      </c>
      <c r="F4875" s="91" t="s">
        <v>1003</v>
      </c>
      <c r="G4875" s="90" t="s">
        <v>1003</v>
      </c>
      <c r="H4875" s="90" t="s">
        <v>6371</v>
      </c>
      <c r="I4875" s="91" t="s">
        <v>1003</v>
      </c>
      <c r="J4875" s="90" t="s">
        <v>3740</v>
      </c>
      <c r="L4875" s="75" t="s">
        <v>53</v>
      </c>
      <c r="M4875" s="76" t="s">
        <v>6372</v>
      </c>
      <c r="N4875" s="76" t="s">
        <v>1003</v>
      </c>
      <c r="O4875" s="93" t="s">
        <v>133</v>
      </c>
      <c r="S4875" s="101" t="s">
        <v>6373</v>
      </c>
      <c r="V4875" s="101" t="s">
        <v>6373</v>
      </c>
      <c r="Y4875" s="76" t="s">
        <v>78</v>
      </c>
      <c r="AB4875" s="75" t="s">
        <v>58</v>
      </c>
      <c r="AC4875" s="75" t="s">
        <v>59</v>
      </c>
      <c r="AE4875" s="76">
        <v>2</v>
      </c>
      <c r="AG4875" s="77">
        <v>46000</v>
      </c>
      <c r="AH4875" s="77">
        <v>92000</v>
      </c>
      <c r="AI4875" s="94"/>
      <c r="AK4875" s="77"/>
      <c r="AL4875" s="75">
        <v>8</v>
      </c>
      <c r="AM4875" s="76"/>
      <c r="AN4875" s="77">
        <v>7360</v>
      </c>
      <c r="AO4875" s="99" t="s">
        <v>60</v>
      </c>
      <c r="AQ4875" s="75" t="s">
        <v>61</v>
      </c>
      <c r="AR4875" s="75" t="s">
        <v>62</v>
      </c>
      <c r="AS4875" s="75" t="s">
        <v>63</v>
      </c>
    </row>
    <row r="4876" spans="3:45">
      <c r="C4876" s="17" t="str">
        <f>VLOOKUP(O4876,'[1]mã đối tượng'!$C:$F,4,0)</f>
        <v>B</v>
      </c>
      <c r="D4876" s="75" t="s">
        <v>48</v>
      </c>
      <c r="E4876" s="75" t="s">
        <v>49</v>
      </c>
      <c r="F4876" s="91" t="s">
        <v>1003</v>
      </c>
      <c r="G4876" s="90" t="s">
        <v>1003</v>
      </c>
      <c r="H4876" s="90" t="s">
        <v>6374</v>
      </c>
      <c r="I4876" s="91" t="s">
        <v>1003</v>
      </c>
      <c r="J4876" s="90" t="s">
        <v>3741</v>
      </c>
      <c r="L4876" s="75" t="s">
        <v>53</v>
      </c>
      <c r="M4876" s="76" t="s">
        <v>6375</v>
      </c>
      <c r="N4876" s="76" t="s">
        <v>1003</v>
      </c>
      <c r="O4876" s="93" t="s">
        <v>133</v>
      </c>
      <c r="S4876" s="101" t="s">
        <v>6373</v>
      </c>
      <c r="V4876" s="101" t="s">
        <v>6373</v>
      </c>
      <c r="Y4876" s="76" t="s">
        <v>78</v>
      </c>
      <c r="AB4876" s="75" t="s">
        <v>58</v>
      </c>
      <c r="AC4876" s="75" t="s">
        <v>59</v>
      </c>
      <c r="AE4876" s="76">
        <v>1</v>
      </c>
      <c r="AG4876" s="77">
        <v>46000</v>
      </c>
      <c r="AH4876" s="77">
        <v>46000</v>
      </c>
      <c r="AI4876" s="94"/>
      <c r="AK4876" s="77"/>
      <c r="AL4876" s="75">
        <v>8</v>
      </c>
      <c r="AM4876" s="76"/>
      <c r="AN4876" s="77">
        <v>3680</v>
      </c>
      <c r="AO4876" s="99" t="s">
        <v>60</v>
      </c>
      <c r="AQ4876" s="75" t="s">
        <v>61</v>
      </c>
      <c r="AR4876" s="75" t="s">
        <v>62</v>
      </c>
      <c r="AS4876" s="75" t="s">
        <v>63</v>
      </c>
    </row>
    <row r="4877" spans="3:45">
      <c r="C4877" s="17" t="str">
        <f>VLOOKUP(O4877,'[1]mã đối tượng'!$C:$F,4,0)</f>
        <v>B</v>
      </c>
      <c r="D4877" s="75" t="s">
        <v>48</v>
      </c>
      <c r="E4877" s="75" t="s">
        <v>49</v>
      </c>
      <c r="F4877" s="91" t="s">
        <v>1003</v>
      </c>
      <c r="G4877" s="90" t="s">
        <v>1003</v>
      </c>
      <c r="H4877" s="90" t="s">
        <v>6376</v>
      </c>
      <c r="I4877" s="91" t="s">
        <v>1003</v>
      </c>
      <c r="J4877" s="90" t="s">
        <v>3742</v>
      </c>
      <c r="L4877" s="75" t="s">
        <v>53</v>
      </c>
      <c r="M4877" s="76" t="s">
        <v>6377</v>
      </c>
      <c r="N4877" s="76" t="s">
        <v>1003</v>
      </c>
      <c r="O4877" s="93" t="s">
        <v>98</v>
      </c>
      <c r="S4877" s="101" t="s">
        <v>6378</v>
      </c>
      <c r="V4877" s="101" t="s">
        <v>6378</v>
      </c>
      <c r="Y4877" s="76" t="s">
        <v>78</v>
      </c>
      <c r="AB4877" s="75" t="s">
        <v>58</v>
      </c>
      <c r="AC4877" s="75" t="s">
        <v>59</v>
      </c>
      <c r="AE4877" s="76">
        <v>1</v>
      </c>
      <c r="AG4877" s="77">
        <v>46000</v>
      </c>
      <c r="AH4877" s="77">
        <v>46000</v>
      </c>
      <c r="AI4877" s="94"/>
      <c r="AK4877" s="77"/>
      <c r="AL4877" s="75">
        <v>8</v>
      </c>
      <c r="AM4877" s="76"/>
      <c r="AN4877" s="77">
        <v>3680</v>
      </c>
      <c r="AO4877" s="99" t="s">
        <v>60</v>
      </c>
      <c r="AQ4877" s="75" t="s">
        <v>61</v>
      </c>
      <c r="AR4877" s="75" t="s">
        <v>62</v>
      </c>
      <c r="AS4877" s="75" t="s">
        <v>63</v>
      </c>
    </row>
    <row r="4878" spans="3:45">
      <c r="C4878" s="17" t="str">
        <f>VLOOKUP(O4878,'[1]mã đối tượng'!$C:$F,4,0)</f>
        <v>B</v>
      </c>
      <c r="D4878" s="75" t="s">
        <v>48</v>
      </c>
      <c r="E4878" s="75" t="s">
        <v>49</v>
      </c>
      <c r="F4878" s="91" t="s">
        <v>1003</v>
      </c>
      <c r="G4878" s="90" t="s">
        <v>1003</v>
      </c>
      <c r="H4878" s="90" t="s">
        <v>6379</v>
      </c>
      <c r="I4878" s="91" t="s">
        <v>1003</v>
      </c>
      <c r="J4878" s="90" t="s">
        <v>3743</v>
      </c>
      <c r="L4878" s="75" t="s">
        <v>53</v>
      </c>
      <c r="M4878" s="76" t="s">
        <v>6380</v>
      </c>
      <c r="N4878" s="76" t="s">
        <v>1003</v>
      </c>
      <c r="O4878" s="93" t="s">
        <v>171</v>
      </c>
      <c r="S4878" s="101" t="s">
        <v>6381</v>
      </c>
      <c r="V4878" s="101" t="s">
        <v>6381</v>
      </c>
      <c r="Y4878" s="76" t="s">
        <v>77</v>
      </c>
      <c r="AB4878" s="75" t="s">
        <v>58</v>
      </c>
      <c r="AC4878" s="75" t="s">
        <v>59</v>
      </c>
      <c r="AE4878" s="76">
        <v>1</v>
      </c>
      <c r="AG4878" s="77">
        <v>70950</v>
      </c>
      <c r="AH4878" s="77">
        <v>70950</v>
      </c>
      <c r="AI4878" s="94"/>
      <c r="AK4878" s="77"/>
      <c r="AL4878" s="75">
        <v>8</v>
      </c>
      <c r="AM4878" s="76"/>
      <c r="AN4878" s="77">
        <v>5676</v>
      </c>
      <c r="AO4878" s="99" t="s">
        <v>60</v>
      </c>
      <c r="AQ4878" s="75" t="s">
        <v>61</v>
      </c>
      <c r="AR4878" s="75" t="s">
        <v>62</v>
      </c>
      <c r="AS4878" s="75" t="s">
        <v>63</v>
      </c>
    </row>
    <row r="4879" spans="3:45">
      <c r="C4879" s="17" t="str">
        <f>VLOOKUP(O4879,'[1]mã đối tượng'!$C:$F,4,0)</f>
        <v>B</v>
      </c>
      <c r="D4879" s="75" t="s">
        <v>48</v>
      </c>
      <c r="E4879" s="75" t="s">
        <v>49</v>
      </c>
      <c r="F4879" s="91" t="s">
        <v>1003</v>
      </c>
      <c r="G4879" s="90" t="s">
        <v>1003</v>
      </c>
      <c r="H4879" s="90" t="s">
        <v>6382</v>
      </c>
      <c r="I4879" s="91" t="s">
        <v>1003</v>
      </c>
      <c r="J4879" s="90" t="s">
        <v>3744</v>
      </c>
      <c r="L4879" s="75" t="s">
        <v>53</v>
      </c>
      <c r="M4879" s="76" t="s">
        <v>6383</v>
      </c>
      <c r="N4879" s="76" t="s">
        <v>1003</v>
      </c>
      <c r="O4879" s="93" t="s">
        <v>278</v>
      </c>
      <c r="S4879" s="101" t="s">
        <v>6384</v>
      </c>
      <c r="V4879" s="101" t="s">
        <v>6384</v>
      </c>
      <c r="Y4879" s="76" t="s">
        <v>80</v>
      </c>
      <c r="AB4879" s="75" t="s">
        <v>58</v>
      </c>
      <c r="AC4879" s="75" t="s">
        <v>59</v>
      </c>
      <c r="AE4879" s="76">
        <v>1</v>
      </c>
      <c r="AG4879" s="77">
        <v>111058</v>
      </c>
      <c r="AH4879" s="77">
        <v>111058</v>
      </c>
      <c r="AI4879" s="94"/>
      <c r="AK4879" s="77"/>
      <c r="AL4879" s="75">
        <v>8</v>
      </c>
      <c r="AM4879" s="76"/>
      <c r="AN4879" s="77">
        <v>8885</v>
      </c>
      <c r="AO4879" s="99" t="s">
        <v>60</v>
      </c>
      <c r="AQ4879" s="75" t="s">
        <v>61</v>
      </c>
      <c r="AR4879" s="75" t="s">
        <v>62</v>
      </c>
      <c r="AS4879" s="75" t="s">
        <v>63</v>
      </c>
    </row>
    <row r="4880" spans="3:45">
      <c r="C4880" s="17" t="str">
        <f>VLOOKUP(O4880,'[1]mã đối tượng'!$C:$F,4,0)</f>
        <v>B</v>
      </c>
      <c r="D4880" s="75" t="s">
        <v>48</v>
      </c>
      <c r="E4880" s="75" t="s">
        <v>49</v>
      </c>
      <c r="F4880" s="91" t="s">
        <v>1003</v>
      </c>
      <c r="G4880" s="90" t="s">
        <v>1003</v>
      </c>
      <c r="H4880" s="90" t="s">
        <v>6385</v>
      </c>
      <c r="I4880" s="91" t="s">
        <v>1003</v>
      </c>
      <c r="J4880" s="90" t="s">
        <v>3745</v>
      </c>
      <c r="L4880" s="75" t="s">
        <v>53</v>
      </c>
      <c r="M4880" s="76" t="s">
        <v>6386</v>
      </c>
      <c r="N4880" s="76" t="s">
        <v>1003</v>
      </c>
      <c r="O4880" s="93" t="s">
        <v>171</v>
      </c>
      <c r="S4880" s="101" t="s">
        <v>6381</v>
      </c>
      <c r="V4880" s="101" t="s">
        <v>6381</v>
      </c>
      <c r="Y4880" s="76" t="s">
        <v>78</v>
      </c>
      <c r="AB4880" s="75" t="s">
        <v>58</v>
      </c>
      <c r="AC4880" s="75" t="s">
        <v>59</v>
      </c>
      <c r="AE4880" s="76">
        <v>2</v>
      </c>
      <c r="AG4880" s="77">
        <v>46000</v>
      </c>
      <c r="AH4880" s="77">
        <v>92000</v>
      </c>
      <c r="AI4880" s="94"/>
      <c r="AK4880" s="77"/>
      <c r="AL4880" s="75">
        <v>8</v>
      </c>
      <c r="AM4880" s="76"/>
      <c r="AN4880" s="77">
        <v>7360</v>
      </c>
      <c r="AO4880" s="99" t="s">
        <v>60</v>
      </c>
      <c r="AQ4880" s="75" t="s">
        <v>61</v>
      </c>
      <c r="AR4880" s="75" t="s">
        <v>62</v>
      </c>
      <c r="AS4880" s="75" t="s">
        <v>63</v>
      </c>
    </row>
    <row r="4881" spans="3:45">
      <c r="C4881" s="17" t="str">
        <f>VLOOKUP(O4881,'[1]mã đối tượng'!$C:$F,4,0)</f>
        <v>B</v>
      </c>
      <c r="D4881" s="75" t="s">
        <v>48</v>
      </c>
      <c r="E4881" s="75" t="s">
        <v>49</v>
      </c>
      <c r="F4881" s="91" t="s">
        <v>1003</v>
      </c>
      <c r="G4881" s="90" t="s">
        <v>1003</v>
      </c>
      <c r="H4881" s="90" t="s">
        <v>6385</v>
      </c>
      <c r="I4881" s="91" t="s">
        <v>1003</v>
      </c>
      <c r="J4881" s="90" t="s">
        <v>3745</v>
      </c>
      <c r="L4881" s="75" t="s">
        <v>53</v>
      </c>
      <c r="M4881" s="76" t="s">
        <v>6386</v>
      </c>
      <c r="N4881" s="76" t="s">
        <v>1003</v>
      </c>
      <c r="O4881" s="93" t="s">
        <v>171</v>
      </c>
      <c r="S4881" s="101" t="s">
        <v>6381</v>
      </c>
      <c r="V4881" s="101" t="s">
        <v>6381</v>
      </c>
      <c r="Y4881" s="76" t="s">
        <v>117</v>
      </c>
      <c r="AB4881" s="75" t="s">
        <v>58</v>
      </c>
      <c r="AC4881" s="75" t="s">
        <v>59</v>
      </c>
      <c r="AE4881" s="76">
        <v>1</v>
      </c>
      <c r="AG4881" s="77">
        <v>74250</v>
      </c>
      <c r="AH4881" s="77">
        <v>74250</v>
      </c>
      <c r="AI4881" s="94"/>
      <c r="AK4881" s="77"/>
      <c r="AL4881" s="75">
        <v>8</v>
      </c>
      <c r="AM4881" s="76"/>
      <c r="AN4881" s="77">
        <v>5940</v>
      </c>
      <c r="AO4881" s="99" t="s">
        <v>60</v>
      </c>
      <c r="AQ4881" s="75" t="s">
        <v>61</v>
      </c>
      <c r="AR4881" s="75" t="s">
        <v>62</v>
      </c>
      <c r="AS4881" s="75" t="s">
        <v>63</v>
      </c>
    </row>
    <row r="4882" spans="3:45">
      <c r="C4882" s="17" t="str">
        <f>VLOOKUP(O4882,'[1]mã đối tượng'!$C:$F,4,0)</f>
        <v>B</v>
      </c>
      <c r="D4882" s="75" t="s">
        <v>48</v>
      </c>
      <c r="E4882" s="75" t="s">
        <v>49</v>
      </c>
      <c r="F4882" s="91" t="s">
        <v>1003</v>
      </c>
      <c r="G4882" s="90" t="s">
        <v>1003</v>
      </c>
      <c r="H4882" s="90" t="s">
        <v>6387</v>
      </c>
      <c r="I4882" s="91" t="s">
        <v>1003</v>
      </c>
      <c r="J4882" s="90" t="s">
        <v>3746</v>
      </c>
      <c r="L4882" s="75" t="s">
        <v>53</v>
      </c>
      <c r="M4882" s="76" t="s">
        <v>6388</v>
      </c>
      <c r="N4882" s="76" t="s">
        <v>1003</v>
      </c>
      <c r="O4882" s="93" t="s">
        <v>6389</v>
      </c>
      <c r="S4882" s="101" t="s">
        <v>6390</v>
      </c>
      <c r="V4882" s="101" t="s">
        <v>6390</v>
      </c>
      <c r="Y4882" s="76" t="s">
        <v>79</v>
      </c>
      <c r="AB4882" s="75" t="s">
        <v>58</v>
      </c>
      <c r="AC4882" s="75" t="s">
        <v>59</v>
      </c>
      <c r="AE4882" s="76">
        <v>8</v>
      </c>
      <c r="AG4882" s="77">
        <v>50182</v>
      </c>
      <c r="AH4882" s="77">
        <v>401456</v>
      </c>
      <c r="AI4882" s="94"/>
      <c r="AK4882" s="77"/>
      <c r="AL4882" s="75">
        <v>8</v>
      </c>
      <c r="AM4882" s="76"/>
      <c r="AN4882" s="77">
        <v>32116</v>
      </c>
      <c r="AO4882" s="99" t="s">
        <v>60</v>
      </c>
      <c r="AQ4882" s="75" t="s">
        <v>61</v>
      </c>
      <c r="AR4882" s="75" t="s">
        <v>62</v>
      </c>
      <c r="AS4882" s="75" t="s">
        <v>63</v>
      </c>
    </row>
    <row r="4883" spans="3:45">
      <c r="C4883" s="17" t="str">
        <f>VLOOKUP(O4883,'[1]mã đối tượng'!$C:$F,4,0)</f>
        <v>B</v>
      </c>
      <c r="D4883" s="75" t="s">
        <v>48</v>
      </c>
      <c r="E4883" s="75" t="s">
        <v>49</v>
      </c>
      <c r="F4883" s="91" t="s">
        <v>1003</v>
      </c>
      <c r="G4883" s="90" t="s">
        <v>1003</v>
      </c>
      <c r="H4883" s="90" t="s">
        <v>6391</v>
      </c>
      <c r="I4883" s="91" t="s">
        <v>1003</v>
      </c>
      <c r="J4883" s="90" t="s">
        <v>3747</v>
      </c>
      <c r="L4883" s="75" t="s">
        <v>53</v>
      </c>
      <c r="M4883" s="76" t="s">
        <v>6392</v>
      </c>
      <c r="N4883" s="76" t="s">
        <v>1003</v>
      </c>
      <c r="O4883" s="93" t="s">
        <v>193</v>
      </c>
      <c r="S4883" s="101" t="s">
        <v>6393</v>
      </c>
      <c r="V4883" s="101" t="s">
        <v>6393</v>
      </c>
      <c r="Y4883" s="76" t="s">
        <v>57</v>
      </c>
      <c r="AB4883" s="75" t="s">
        <v>58</v>
      </c>
      <c r="AC4883" s="75" t="s">
        <v>59</v>
      </c>
      <c r="AE4883" s="76">
        <v>7</v>
      </c>
      <c r="AG4883" s="77">
        <v>55595</v>
      </c>
      <c r="AH4883" s="77">
        <v>389165</v>
      </c>
      <c r="AI4883" s="94"/>
      <c r="AK4883" s="77"/>
      <c r="AL4883" s="75">
        <v>8</v>
      </c>
      <c r="AM4883" s="76"/>
      <c r="AN4883" s="77">
        <v>31133</v>
      </c>
      <c r="AO4883" s="99" t="s">
        <v>60</v>
      </c>
      <c r="AQ4883" s="75" t="s">
        <v>61</v>
      </c>
      <c r="AR4883" s="75" t="s">
        <v>62</v>
      </c>
      <c r="AS4883" s="75" t="s">
        <v>63</v>
      </c>
    </row>
    <row r="4884" spans="3:45">
      <c r="C4884" s="17" t="str">
        <f>VLOOKUP(O4884,'[1]mã đối tượng'!$C:$F,4,0)</f>
        <v>B</v>
      </c>
      <c r="D4884" s="75" t="s">
        <v>48</v>
      </c>
      <c r="E4884" s="75" t="s">
        <v>49</v>
      </c>
      <c r="F4884" s="91" t="s">
        <v>1003</v>
      </c>
      <c r="G4884" s="90" t="s">
        <v>1003</v>
      </c>
      <c r="H4884" s="90" t="s">
        <v>6394</v>
      </c>
      <c r="I4884" s="91" t="s">
        <v>1003</v>
      </c>
      <c r="J4884" s="90" t="s">
        <v>3748</v>
      </c>
      <c r="L4884" s="75" t="s">
        <v>53</v>
      </c>
      <c r="M4884" s="76" t="s">
        <v>6395</v>
      </c>
      <c r="N4884" s="76" t="s">
        <v>1003</v>
      </c>
      <c r="O4884" s="93" t="s">
        <v>166</v>
      </c>
      <c r="S4884" s="101" t="s">
        <v>6368</v>
      </c>
      <c r="V4884" s="101" t="s">
        <v>6368</v>
      </c>
      <c r="Y4884" s="76" t="s">
        <v>69</v>
      </c>
      <c r="AB4884" s="75" t="s">
        <v>58</v>
      </c>
      <c r="AC4884" s="75" t="s">
        <v>59</v>
      </c>
      <c r="AE4884" s="76">
        <v>1</v>
      </c>
      <c r="AG4884" s="77">
        <v>49500</v>
      </c>
      <c r="AH4884" s="77">
        <v>49500</v>
      </c>
      <c r="AI4884" s="94"/>
      <c r="AK4884" s="77"/>
      <c r="AL4884" s="75">
        <v>8</v>
      </c>
      <c r="AM4884" s="76"/>
      <c r="AN4884" s="77">
        <v>3960</v>
      </c>
      <c r="AO4884" s="99" t="s">
        <v>60</v>
      </c>
      <c r="AQ4884" s="75" t="s">
        <v>61</v>
      </c>
      <c r="AR4884" s="75" t="s">
        <v>62</v>
      </c>
      <c r="AS4884" s="75" t="s">
        <v>63</v>
      </c>
    </row>
    <row r="4885" spans="3:45">
      <c r="C4885" s="17" t="str">
        <f>VLOOKUP(O4885,'[1]mã đối tượng'!$C:$F,4,0)</f>
        <v>B</v>
      </c>
      <c r="D4885" s="75" t="s">
        <v>48</v>
      </c>
      <c r="E4885" s="75" t="s">
        <v>49</v>
      </c>
      <c r="F4885" s="91" t="s">
        <v>1003</v>
      </c>
      <c r="G4885" s="90" t="s">
        <v>1003</v>
      </c>
      <c r="H4885" s="90" t="s">
        <v>6396</v>
      </c>
      <c r="I4885" s="91" t="s">
        <v>1003</v>
      </c>
      <c r="J4885" s="90" t="s">
        <v>3749</v>
      </c>
      <c r="L4885" s="75" t="s">
        <v>53</v>
      </c>
      <c r="M4885" s="76" t="s">
        <v>6397</v>
      </c>
      <c r="N4885" s="76" t="s">
        <v>1003</v>
      </c>
      <c r="O4885" s="93" t="s">
        <v>399</v>
      </c>
      <c r="S4885" s="101" t="s">
        <v>6398</v>
      </c>
      <c r="V4885" s="101" t="s">
        <v>6398</v>
      </c>
      <c r="Y4885" s="76" t="s">
        <v>80</v>
      </c>
      <c r="AB4885" s="75" t="s">
        <v>58</v>
      </c>
      <c r="AC4885" s="75" t="s">
        <v>59</v>
      </c>
      <c r="AE4885" s="76">
        <v>1</v>
      </c>
      <c r="AG4885" s="77">
        <v>111058</v>
      </c>
      <c r="AH4885" s="77">
        <v>111058</v>
      </c>
      <c r="AI4885" s="94"/>
      <c r="AK4885" s="77"/>
      <c r="AL4885" s="75">
        <v>8</v>
      </c>
      <c r="AM4885" s="76"/>
      <c r="AN4885" s="77">
        <v>8885</v>
      </c>
      <c r="AO4885" s="99" t="s">
        <v>60</v>
      </c>
      <c r="AQ4885" s="75" t="s">
        <v>61</v>
      </c>
      <c r="AR4885" s="75" t="s">
        <v>62</v>
      </c>
      <c r="AS4885" s="75" t="s">
        <v>63</v>
      </c>
    </row>
    <row r="4886" spans="3:45">
      <c r="C4886" s="17" t="str">
        <f>VLOOKUP(O4886,'[1]mã đối tượng'!$C:$F,4,0)</f>
        <v>B</v>
      </c>
      <c r="D4886" s="75" t="s">
        <v>48</v>
      </c>
      <c r="E4886" s="75" t="s">
        <v>49</v>
      </c>
      <c r="F4886" s="91" t="s">
        <v>1003</v>
      </c>
      <c r="G4886" s="90" t="s">
        <v>1003</v>
      </c>
      <c r="H4886" s="90" t="s">
        <v>6399</v>
      </c>
      <c r="I4886" s="91" t="s">
        <v>1003</v>
      </c>
      <c r="J4886" s="90" t="s">
        <v>3750</v>
      </c>
      <c r="L4886" s="75" t="s">
        <v>53</v>
      </c>
      <c r="M4886" s="76" t="s">
        <v>6400</v>
      </c>
      <c r="N4886" s="76" t="s">
        <v>1003</v>
      </c>
      <c r="O4886" s="93" t="s">
        <v>245</v>
      </c>
      <c r="S4886" s="101" t="s">
        <v>6401</v>
      </c>
      <c r="V4886" s="101" t="s">
        <v>6401</v>
      </c>
      <c r="Y4886" s="76" t="s">
        <v>80</v>
      </c>
      <c r="AB4886" s="75" t="s">
        <v>58</v>
      </c>
      <c r="AC4886" s="75" t="s">
        <v>59</v>
      </c>
      <c r="AE4886" s="76">
        <v>1</v>
      </c>
      <c r="AG4886" s="77">
        <v>111058</v>
      </c>
      <c r="AH4886" s="77">
        <v>111058</v>
      </c>
      <c r="AI4886" s="94"/>
      <c r="AK4886" s="77"/>
      <c r="AL4886" s="75">
        <v>8</v>
      </c>
      <c r="AM4886" s="76"/>
      <c r="AN4886" s="77">
        <v>8885</v>
      </c>
      <c r="AO4886" s="99" t="s">
        <v>60</v>
      </c>
      <c r="AQ4886" s="75" t="s">
        <v>61</v>
      </c>
      <c r="AR4886" s="75" t="s">
        <v>62</v>
      </c>
      <c r="AS4886" s="75" t="s">
        <v>63</v>
      </c>
    </row>
    <row r="4887" spans="3:45">
      <c r="C4887" s="17" t="str">
        <f>VLOOKUP(O4887,'[1]mã đối tượng'!$C:$F,4,0)</f>
        <v>B</v>
      </c>
      <c r="D4887" s="75" t="s">
        <v>48</v>
      </c>
      <c r="E4887" s="75" t="s">
        <v>49</v>
      </c>
      <c r="F4887" s="91" t="s">
        <v>1003</v>
      </c>
      <c r="G4887" s="90" t="s">
        <v>1003</v>
      </c>
      <c r="H4887" s="90" t="s">
        <v>6402</v>
      </c>
      <c r="I4887" s="91" t="s">
        <v>1003</v>
      </c>
      <c r="J4887" s="90" t="s">
        <v>3751</v>
      </c>
      <c r="L4887" s="75" t="s">
        <v>53</v>
      </c>
      <c r="M4887" s="76" t="s">
        <v>6403</v>
      </c>
      <c r="N4887" s="76" t="s">
        <v>1003</v>
      </c>
      <c r="O4887" s="93" t="s">
        <v>629</v>
      </c>
      <c r="S4887" s="101" t="s">
        <v>6404</v>
      </c>
      <c r="V4887" s="101" t="s">
        <v>6404</v>
      </c>
      <c r="Y4887" s="76" t="s">
        <v>94</v>
      </c>
      <c r="AB4887" s="75" t="s">
        <v>58</v>
      </c>
      <c r="AC4887" s="75" t="s">
        <v>59</v>
      </c>
      <c r="AE4887" s="76">
        <v>1</v>
      </c>
      <c r="AG4887" s="77">
        <v>73431</v>
      </c>
      <c r="AH4887" s="77">
        <v>73431</v>
      </c>
      <c r="AI4887" s="94"/>
      <c r="AK4887" s="77"/>
      <c r="AL4887" s="75">
        <v>8</v>
      </c>
      <c r="AM4887" s="76"/>
      <c r="AN4887" s="77">
        <v>5874</v>
      </c>
      <c r="AO4887" s="99" t="s">
        <v>60</v>
      </c>
      <c r="AQ4887" s="75" t="s">
        <v>61</v>
      </c>
      <c r="AR4887" s="75" t="s">
        <v>62</v>
      </c>
      <c r="AS4887" s="75" t="s">
        <v>63</v>
      </c>
    </row>
    <row r="4888" spans="3:45">
      <c r="C4888" s="17" t="str">
        <f>VLOOKUP(O4888,'[1]mã đối tượng'!$C:$F,4,0)</f>
        <v>B</v>
      </c>
      <c r="D4888" s="75" t="s">
        <v>48</v>
      </c>
      <c r="E4888" s="75" t="s">
        <v>49</v>
      </c>
      <c r="F4888" s="91" t="s">
        <v>1003</v>
      </c>
      <c r="G4888" s="90" t="s">
        <v>1003</v>
      </c>
      <c r="H4888" s="90" t="s">
        <v>6405</v>
      </c>
      <c r="I4888" s="91" t="s">
        <v>1003</v>
      </c>
      <c r="J4888" s="90" t="s">
        <v>3752</v>
      </c>
      <c r="L4888" s="75" t="s">
        <v>53</v>
      </c>
      <c r="M4888" s="76" t="s">
        <v>6406</v>
      </c>
      <c r="N4888" s="76" t="s">
        <v>1003</v>
      </c>
      <c r="O4888" s="93" t="s">
        <v>103</v>
      </c>
      <c r="S4888" s="101" t="s">
        <v>6407</v>
      </c>
      <c r="V4888" s="101" t="s">
        <v>6407</v>
      </c>
      <c r="Y4888" s="76" t="s">
        <v>94</v>
      </c>
      <c r="AB4888" s="75" t="s">
        <v>58</v>
      </c>
      <c r="AC4888" s="75" t="s">
        <v>59</v>
      </c>
      <c r="AE4888" s="76">
        <v>1</v>
      </c>
      <c r="AG4888" s="77">
        <v>73431</v>
      </c>
      <c r="AH4888" s="77">
        <v>73431</v>
      </c>
      <c r="AI4888" s="94"/>
      <c r="AK4888" s="77"/>
      <c r="AL4888" s="75">
        <v>8</v>
      </c>
      <c r="AM4888" s="76"/>
      <c r="AN4888" s="77">
        <v>5874</v>
      </c>
      <c r="AO4888" s="99" t="s">
        <v>60</v>
      </c>
      <c r="AQ4888" s="75" t="s">
        <v>61</v>
      </c>
      <c r="AR4888" s="75" t="s">
        <v>62</v>
      </c>
      <c r="AS4888" s="75" t="s">
        <v>63</v>
      </c>
    </row>
    <row r="4889" spans="3:45">
      <c r="C4889" s="17" t="str">
        <f>VLOOKUP(O4889,'[1]mã đối tượng'!$C:$F,4,0)</f>
        <v>B</v>
      </c>
      <c r="D4889" s="75" t="s">
        <v>48</v>
      </c>
      <c r="E4889" s="75" t="s">
        <v>49</v>
      </c>
      <c r="F4889" s="91" t="s">
        <v>1003</v>
      </c>
      <c r="G4889" s="90" t="s">
        <v>1003</v>
      </c>
      <c r="H4889" s="90" t="s">
        <v>6408</v>
      </c>
      <c r="I4889" s="91" t="s">
        <v>1003</v>
      </c>
      <c r="J4889" s="90" t="s">
        <v>3753</v>
      </c>
      <c r="L4889" s="75" t="s">
        <v>53</v>
      </c>
      <c r="M4889" s="76" t="s">
        <v>6409</v>
      </c>
      <c r="N4889" s="76" t="s">
        <v>1003</v>
      </c>
      <c r="O4889" s="93" t="s">
        <v>55</v>
      </c>
      <c r="S4889" s="101" t="s">
        <v>6410</v>
      </c>
      <c r="V4889" s="101" t="s">
        <v>6410</v>
      </c>
      <c r="Y4889" s="76" t="s">
        <v>80</v>
      </c>
      <c r="AB4889" s="75" t="s">
        <v>58</v>
      </c>
      <c r="AC4889" s="75" t="s">
        <v>59</v>
      </c>
      <c r="AE4889" s="76">
        <v>1</v>
      </c>
      <c r="AG4889" s="77">
        <v>111058</v>
      </c>
      <c r="AH4889" s="77">
        <v>111058</v>
      </c>
      <c r="AI4889" s="94"/>
      <c r="AK4889" s="77"/>
      <c r="AL4889" s="75">
        <v>8</v>
      </c>
      <c r="AM4889" s="76"/>
      <c r="AN4889" s="77">
        <v>8885</v>
      </c>
      <c r="AO4889" s="99" t="s">
        <v>60</v>
      </c>
      <c r="AQ4889" s="75" t="s">
        <v>61</v>
      </c>
      <c r="AR4889" s="75" t="s">
        <v>62</v>
      </c>
      <c r="AS4889" s="75" t="s">
        <v>63</v>
      </c>
    </row>
    <row r="4890" spans="3:45">
      <c r="C4890" s="17" t="str">
        <f>VLOOKUP(O4890,'[1]mã đối tượng'!$C:$F,4,0)</f>
        <v>B</v>
      </c>
      <c r="D4890" s="75" t="s">
        <v>48</v>
      </c>
      <c r="E4890" s="75" t="s">
        <v>49</v>
      </c>
      <c r="F4890" s="91" t="s">
        <v>1003</v>
      </c>
      <c r="G4890" s="90" t="s">
        <v>1003</v>
      </c>
      <c r="H4890" s="90" t="s">
        <v>6411</v>
      </c>
      <c r="I4890" s="91" t="s">
        <v>1003</v>
      </c>
      <c r="J4890" s="90" t="s">
        <v>3754</v>
      </c>
      <c r="L4890" s="75" t="s">
        <v>53</v>
      </c>
      <c r="M4890" s="76" t="s">
        <v>6412</v>
      </c>
      <c r="N4890" s="76" t="s">
        <v>1003</v>
      </c>
      <c r="O4890" s="93" t="s">
        <v>245</v>
      </c>
      <c r="S4890" s="101" t="s">
        <v>310</v>
      </c>
      <c r="V4890" s="101" t="s">
        <v>310</v>
      </c>
      <c r="Y4890" s="76" t="s">
        <v>78</v>
      </c>
      <c r="AB4890" s="75" t="s">
        <v>58</v>
      </c>
      <c r="AC4890" s="75" t="s">
        <v>59</v>
      </c>
      <c r="AE4890" s="76">
        <v>3</v>
      </c>
      <c r="AG4890" s="77">
        <v>46000</v>
      </c>
      <c r="AH4890" s="77">
        <v>138000</v>
      </c>
      <c r="AI4890" s="94"/>
      <c r="AK4890" s="77"/>
      <c r="AL4890" s="75">
        <v>8</v>
      </c>
      <c r="AM4890" s="76"/>
      <c r="AN4890" s="77">
        <v>11040</v>
      </c>
      <c r="AO4890" s="99" t="s">
        <v>60</v>
      </c>
      <c r="AQ4890" s="75" t="s">
        <v>61</v>
      </c>
      <c r="AR4890" s="75" t="s">
        <v>62</v>
      </c>
      <c r="AS4890" s="75" t="s">
        <v>63</v>
      </c>
    </row>
    <row r="4891" spans="3:45">
      <c r="C4891" s="17" t="str">
        <f>VLOOKUP(O4891,'[1]mã đối tượng'!$C:$F,4,0)</f>
        <v>B</v>
      </c>
      <c r="D4891" s="75" t="s">
        <v>48</v>
      </c>
      <c r="E4891" s="75" t="s">
        <v>49</v>
      </c>
      <c r="F4891" s="91" t="s">
        <v>1003</v>
      </c>
      <c r="G4891" s="90" t="s">
        <v>1003</v>
      </c>
      <c r="H4891" s="90" t="s">
        <v>6411</v>
      </c>
      <c r="I4891" s="91" t="s">
        <v>1003</v>
      </c>
      <c r="J4891" s="90" t="s">
        <v>3754</v>
      </c>
      <c r="L4891" s="75" t="s">
        <v>53</v>
      </c>
      <c r="M4891" s="76" t="s">
        <v>6412</v>
      </c>
      <c r="N4891" s="76" t="s">
        <v>1003</v>
      </c>
      <c r="O4891" s="93" t="s">
        <v>245</v>
      </c>
      <c r="S4891" s="101" t="s">
        <v>310</v>
      </c>
      <c r="V4891" s="101" t="s">
        <v>310</v>
      </c>
      <c r="Y4891" s="76" t="s">
        <v>117</v>
      </c>
      <c r="AB4891" s="75" t="s">
        <v>58</v>
      </c>
      <c r="AC4891" s="75" t="s">
        <v>59</v>
      </c>
      <c r="AE4891" s="76">
        <v>3</v>
      </c>
      <c r="AG4891" s="77">
        <v>74250</v>
      </c>
      <c r="AH4891" s="77">
        <v>222750</v>
      </c>
      <c r="AI4891" s="94"/>
      <c r="AK4891" s="77"/>
      <c r="AL4891" s="75">
        <v>8</v>
      </c>
      <c r="AM4891" s="76"/>
      <c r="AN4891" s="77">
        <v>17820</v>
      </c>
      <c r="AO4891" s="99" t="s">
        <v>60</v>
      </c>
      <c r="AQ4891" s="75" t="s">
        <v>61</v>
      </c>
      <c r="AR4891" s="75" t="s">
        <v>62</v>
      </c>
      <c r="AS4891" s="75" t="s">
        <v>63</v>
      </c>
    </row>
    <row r="4892" spans="3:45">
      <c r="C4892" s="17" t="str">
        <f>VLOOKUP(O4892,'[1]mã đối tượng'!$C:$F,4,0)</f>
        <v>B</v>
      </c>
      <c r="D4892" s="75" t="s">
        <v>48</v>
      </c>
      <c r="E4892" s="75" t="s">
        <v>49</v>
      </c>
      <c r="F4892" s="91" t="s">
        <v>1003</v>
      </c>
      <c r="G4892" s="90" t="s">
        <v>1003</v>
      </c>
      <c r="H4892" s="90" t="s">
        <v>6411</v>
      </c>
      <c r="I4892" s="91" t="s">
        <v>1003</v>
      </c>
      <c r="J4892" s="90" t="s">
        <v>3754</v>
      </c>
      <c r="L4892" s="75" t="s">
        <v>53</v>
      </c>
      <c r="M4892" s="76" t="s">
        <v>6412</v>
      </c>
      <c r="N4892" s="76" t="s">
        <v>1003</v>
      </c>
      <c r="O4892" s="93" t="s">
        <v>245</v>
      </c>
      <c r="S4892" s="101" t="s">
        <v>310</v>
      </c>
      <c r="V4892" s="101" t="s">
        <v>310</v>
      </c>
      <c r="Y4892" s="76" t="s">
        <v>79</v>
      </c>
      <c r="AB4892" s="75" t="s">
        <v>58</v>
      </c>
      <c r="AC4892" s="75" t="s">
        <v>59</v>
      </c>
      <c r="AE4892" s="76">
        <v>3</v>
      </c>
      <c r="AG4892" s="77">
        <v>50182</v>
      </c>
      <c r="AH4892" s="77">
        <v>150546</v>
      </c>
      <c r="AI4892" s="94"/>
      <c r="AK4892" s="77"/>
      <c r="AL4892" s="75">
        <v>8</v>
      </c>
      <c r="AM4892" s="76"/>
      <c r="AN4892" s="77">
        <v>12044</v>
      </c>
      <c r="AO4892" s="99" t="s">
        <v>60</v>
      </c>
      <c r="AQ4892" s="75" t="s">
        <v>61</v>
      </c>
      <c r="AR4892" s="75" t="s">
        <v>62</v>
      </c>
      <c r="AS4892" s="75" t="s">
        <v>63</v>
      </c>
    </row>
    <row r="4893" spans="3:45">
      <c r="C4893" s="17" t="str">
        <f>VLOOKUP(O4893,'[1]mã đối tượng'!$C:$F,4,0)</f>
        <v>B</v>
      </c>
      <c r="D4893" s="75" t="s">
        <v>48</v>
      </c>
      <c r="E4893" s="75" t="s">
        <v>49</v>
      </c>
      <c r="F4893" s="91" t="s">
        <v>1003</v>
      </c>
      <c r="G4893" s="90" t="s">
        <v>1003</v>
      </c>
      <c r="H4893" s="90" t="s">
        <v>6413</v>
      </c>
      <c r="I4893" s="91" t="s">
        <v>1003</v>
      </c>
      <c r="J4893" s="90" t="s">
        <v>3755</v>
      </c>
      <c r="L4893" s="75" t="s">
        <v>53</v>
      </c>
      <c r="M4893" s="76" t="s">
        <v>6414</v>
      </c>
      <c r="N4893" s="76" t="s">
        <v>1003</v>
      </c>
      <c r="O4893" s="93" t="s">
        <v>245</v>
      </c>
      <c r="S4893" s="101" t="s">
        <v>310</v>
      </c>
      <c r="V4893" s="101" t="s">
        <v>310</v>
      </c>
      <c r="Y4893" s="76" t="s">
        <v>78</v>
      </c>
      <c r="AB4893" s="75" t="s">
        <v>58</v>
      </c>
      <c r="AC4893" s="75" t="s">
        <v>59</v>
      </c>
      <c r="AE4893" s="76">
        <v>1</v>
      </c>
      <c r="AG4893" s="77">
        <v>46000</v>
      </c>
      <c r="AH4893" s="77">
        <v>46000</v>
      </c>
      <c r="AI4893" s="94"/>
      <c r="AK4893" s="77"/>
      <c r="AL4893" s="75">
        <v>8</v>
      </c>
      <c r="AM4893" s="76"/>
      <c r="AN4893" s="77">
        <v>3680</v>
      </c>
      <c r="AO4893" s="99" t="s">
        <v>60</v>
      </c>
      <c r="AQ4893" s="75" t="s">
        <v>61</v>
      </c>
      <c r="AR4893" s="75" t="s">
        <v>62</v>
      </c>
      <c r="AS4893" s="75" t="s">
        <v>63</v>
      </c>
    </row>
    <row r="4894" spans="3:45">
      <c r="C4894" s="17" t="str">
        <f>VLOOKUP(O4894,'[1]mã đối tượng'!$C:$F,4,0)</f>
        <v>B</v>
      </c>
      <c r="D4894" s="75" t="s">
        <v>48</v>
      </c>
      <c r="E4894" s="75" t="s">
        <v>49</v>
      </c>
      <c r="F4894" s="91" t="s">
        <v>1003</v>
      </c>
      <c r="G4894" s="90" t="s">
        <v>1003</v>
      </c>
      <c r="H4894" s="90" t="s">
        <v>6415</v>
      </c>
      <c r="I4894" s="91" t="s">
        <v>1003</v>
      </c>
      <c r="J4894" s="90" t="s">
        <v>3756</v>
      </c>
      <c r="L4894" s="75" t="s">
        <v>53</v>
      </c>
      <c r="M4894" s="76" t="s">
        <v>6416</v>
      </c>
      <c r="N4894" s="76" t="s">
        <v>1003</v>
      </c>
      <c r="O4894" s="93" t="s">
        <v>133</v>
      </c>
      <c r="S4894" s="101" t="s">
        <v>6417</v>
      </c>
      <c r="V4894" s="101" t="s">
        <v>6417</v>
      </c>
      <c r="Y4894" s="76" t="s">
        <v>80</v>
      </c>
      <c r="AB4894" s="75" t="s">
        <v>58</v>
      </c>
      <c r="AC4894" s="75" t="s">
        <v>59</v>
      </c>
      <c r="AE4894" s="76">
        <v>1</v>
      </c>
      <c r="AG4894" s="77">
        <v>111058</v>
      </c>
      <c r="AH4894" s="77">
        <v>111058</v>
      </c>
      <c r="AI4894" s="94"/>
      <c r="AK4894" s="77"/>
      <c r="AL4894" s="75">
        <v>8</v>
      </c>
      <c r="AM4894" s="76"/>
      <c r="AN4894" s="77">
        <v>8885</v>
      </c>
      <c r="AO4894" s="99" t="s">
        <v>60</v>
      </c>
      <c r="AQ4894" s="75" t="s">
        <v>61</v>
      </c>
      <c r="AR4894" s="75" t="s">
        <v>62</v>
      </c>
      <c r="AS4894" s="75" t="s">
        <v>63</v>
      </c>
    </row>
    <row r="4895" spans="3:45">
      <c r="C4895" s="17" t="str">
        <f>VLOOKUP(O4895,'[1]mã đối tượng'!$C:$F,4,0)</f>
        <v>B</v>
      </c>
      <c r="D4895" s="75" t="s">
        <v>48</v>
      </c>
      <c r="E4895" s="75" t="s">
        <v>49</v>
      </c>
      <c r="F4895" s="91" t="s">
        <v>1003</v>
      </c>
      <c r="G4895" s="90" t="s">
        <v>1003</v>
      </c>
      <c r="H4895" s="90" t="s">
        <v>6418</v>
      </c>
      <c r="I4895" s="91" t="s">
        <v>1003</v>
      </c>
      <c r="J4895" s="90" t="s">
        <v>3757</v>
      </c>
      <c r="L4895" s="75" t="s">
        <v>53</v>
      </c>
      <c r="M4895" s="76" t="s">
        <v>6419</v>
      </c>
      <c r="N4895" s="76" t="s">
        <v>1003</v>
      </c>
      <c r="O4895" s="93" t="s">
        <v>133</v>
      </c>
      <c r="S4895" s="101" t="s">
        <v>6420</v>
      </c>
      <c r="V4895" s="101" t="s">
        <v>6420</v>
      </c>
      <c r="Y4895" s="76" t="s">
        <v>117</v>
      </c>
      <c r="AB4895" s="75" t="s">
        <v>58</v>
      </c>
      <c r="AC4895" s="75" t="s">
        <v>59</v>
      </c>
      <c r="AE4895" s="76">
        <v>2</v>
      </c>
      <c r="AG4895" s="77">
        <v>74250</v>
      </c>
      <c r="AH4895" s="77">
        <v>148500</v>
      </c>
      <c r="AI4895" s="94"/>
      <c r="AK4895" s="77"/>
      <c r="AL4895" s="75">
        <v>8</v>
      </c>
      <c r="AM4895" s="76"/>
      <c r="AN4895" s="77">
        <v>11880</v>
      </c>
      <c r="AO4895" s="99" t="s">
        <v>60</v>
      </c>
      <c r="AQ4895" s="75" t="s">
        <v>61</v>
      </c>
      <c r="AR4895" s="75" t="s">
        <v>62</v>
      </c>
      <c r="AS4895" s="75" t="s">
        <v>63</v>
      </c>
    </row>
    <row r="4896" spans="3:45">
      <c r="C4896" s="17" t="str">
        <f>VLOOKUP(O4896,'[1]mã đối tượng'!$C:$F,4,0)</f>
        <v>B</v>
      </c>
      <c r="D4896" s="75" t="s">
        <v>48</v>
      </c>
      <c r="E4896" s="75" t="s">
        <v>49</v>
      </c>
      <c r="F4896" s="91" t="s">
        <v>1003</v>
      </c>
      <c r="G4896" s="90" t="s">
        <v>1003</v>
      </c>
      <c r="H4896" s="90" t="s">
        <v>6418</v>
      </c>
      <c r="I4896" s="91" t="s">
        <v>1003</v>
      </c>
      <c r="J4896" s="90" t="s">
        <v>3757</v>
      </c>
      <c r="L4896" s="75" t="s">
        <v>53</v>
      </c>
      <c r="M4896" s="76" t="s">
        <v>6419</v>
      </c>
      <c r="N4896" s="76" t="s">
        <v>1003</v>
      </c>
      <c r="O4896" s="93" t="s">
        <v>133</v>
      </c>
      <c r="S4896" s="101" t="s">
        <v>6420</v>
      </c>
      <c r="V4896" s="101" t="s">
        <v>6420</v>
      </c>
      <c r="Y4896" s="76" t="s">
        <v>78</v>
      </c>
      <c r="AB4896" s="75" t="s">
        <v>58</v>
      </c>
      <c r="AC4896" s="75" t="s">
        <v>59</v>
      </c>
      <c r="AE4896" s="76">
        <v>2</v>
      </c>
      <c r="AG4896" s="77">
        <v>46000</v>
      </c>
      <c r="AH4896" s="77">
        <v>92000</v>
      </c>
      <c r="AI4896" s="94"/>
      <c r="AK4896" s="77"/>
      <c r="AL4896" s="75">
        <v>8</v>
      </c>
      <c r="AM4896" s="76"/>
      <c r="AN4896" s="77">
        <v>7360</v>
      </c>
      <c r="AO4896" s="99" t="s">
        <v>60</v>
      </c>
      <c r="AQ4896" s="75" t="s">
        <v>61</v>
      </c>
      <c r="AR4896" s="75" t="s">
        <v>62</v>
      </c>
      <c r="AS4896" s="75" t="s">
        <v>63</v>
      </c>
    </row>
    <row r="4897" spans="3:45">
      <c r="C4897" s="17" t="str">
        <f>VLOOKUP(O4897,'[1]mã đối tượng'!$C:$F,4,0)</f>
        <v>B</v>
      </c>
      <c r="D4897" s="75" t="s">
        <v>48</v>
      </c>
      <c r="E4897" s="75" t="s">
        <v>49</v>
      </c>
      <c r="F4897" s="91" t="s">
        <v>1003</v>
      </c>
      <c r="G4897" s="90" t="s">
        <v>1003</v>
      </c>
      <c r="H4897" s="90" t="s">
        <v>6421</v>
      </c>
      <c r="I4897" s="91" t="s">
        <v>1003</v>
      </c>
      <c r="J4897" s="90" t="s">
        <v>3758</v>
      </c>
      <c r="L4897" s="75" t="s">
        <v>53</v>
      </c>
      <c r="M4897" s="76" t="s">
        <v>6422</v>
      </c>
      <c r="N4897" s="76" t="s">
        <v>1003</v>
      </c>
      <c r="O4897" s="93" t="s">
        <v>407</v>
      </c>
      <c r="S4897" s="101" t="s">
        <v>6423</v>
      </c>
      <c r="V4897" s="101" t="s">
        <v>6423</v>
      </c>
      <c r="Y4897" s="76" t="s">
        <v>94</v>
      </c>
      <c r="AB4897" s="75" t="s">
        <v>58</v>
      </c>
      <c r="AC4897" s="75" t="s">
        <v>59</v>
      </c>
      <c r="AE4897" s="76">
        <v>3</v>
      </c>
      <c r="AG4897" s="77">
        <v>73431</v>
      </c>
      <c r="AH4897" s="77">
        <v>220293</v>
      </c>
      <c r="AI4897" s="94"/>
      <c r="AK4897" s="77"/>
      <c r="AL4897" s="75">
        <v>8</v>
      </c>
      <c r="AM4897" s="76"/>
      <c r="AN4897" s="77">
        <v>17623</v>
      </c>
      <c r="AO4897" s="99" t="s">
        <v>60</v>
      </c>
      <c r="AQ4897" s="75" t="s">
        <v>61</v>
      </c>
      <c r="AR4897" s="75" t="s">
        <v>62</v>
      </c>
      <c r="AS4897" s="75" t="s">
        <v>63</v>
      </c>
    </row>
    <row r="4898" spans="3:45">
      <c r="C4898" s="17" t="str">
        <f>VLOOKUP(O4898,'[1]mã đối tượng'!$C:$F,4,0)</f>
        <v>B</v>
      </c>
      <c r="D4898" s="75" t="s">
        <v>48</v>
      </c>
      <c r="E4898" s="75" t="s">
        <v>49</v>
      </c>
      <c r="F4898" s="91" t="s">
        <v>1003</v>
      </c>
      <c r="G4898" s="90" t="s">
        <v>1003</v>
      </c>
      <c r="H4898" s="90" t="s">
        <v>6421</v>
      </c>
      <c r="I4898" s="91" t="s">
        <v>1003</v>
      </c>
      <c r="J4898" s="90" t="s">
        <v>3758</v>
      </c>
      <c r="L4898" s="75" t="s">
        <v>53</v>
      </c>
      <c r="M4898" s="76" t="s">
        <v>6422</v>
      </c>
      <c r="N4898" s="76" t="s">
        <v>1003</v>
      </c>
      <c r="O4898" s="93" t="s">
        <v>407</v>
      </c>
      <c r="S4898" s="101" t="s">
        <v>6423</v>
      </c>
      <c r="V4898" s="101" t="s">
        <v>6423</v>
      </c>
      <c r="Y4898" s="76" t="s">
        <v>80</v>
      </c>
      <c r="AB4898" s="75" t="s">
        <v>58</v>
      </c>
      <c r="AC4898" s="75" t="s">
        <v>59</v>
      </c>
      <c r="AE4898" s="76">
        <v>2</v>
      </c>
      <c r="AG4898" s="77">
        <v>111058</v>
      </c>
      <c r="AH4898" s="77">
        <v>222116</v>
      </c>
      <c r="AI4898" s="94"/>
      <c r="AK4898" s="77"/>
      <c r="AL4898" s="75">
        <v>8</v>
      </c>
      <c r="AM4898" s="76"/>
      <c r="AN4898" s="77">
        <v>17770</v>
      </c>
      <c r="AO4898" s="99" t="s">
        <v>60</v>
      </c>
      <c r="AQ4898" s="75" t="s">
        <v>61</v>
      </c>
      <c r="AR4898" s="75" t="s">
        <v>62</v>
      </c>
      <c r="AS4898" s="75" t="s">
        <v>63</v>
      </c>
    </row>
    <row r="4899" spans="3:45">
      <c r="C4899" s="17" t="str">
        <f>VLOOKUP(O4899,'[1]mã đối tượng'!$C:$F,4,0)</f>
        <v>B</v>
      </c>
      <c r="D4899" s="75" t="s">
        <v>48</v>
      </c>
      <c r="E4899" s="75" t="s">
        <v>49</v>
      </c>
      <c r="F4899" s="91" t="s">
        <v>1003</v>
      </c>
      <c r="G4899" s="90" t="s">
        <v>1003</v>
      </c>
      <c r="H4899" s="90" t="s">
        <v>6421</v>
      </c>
      <c r="I4899" s="91" t="s">
        <v>1003</v>
      </c>
      <c r="J4899" s="90" t="s">
        <v>3758</v>
      </c>
      <c r="L4899" s="75" t="s">
        <v>53</v>
      </c>
      <c r="M4899" s="76" t="s">
        <v>6422</v>
      </c>
      <c r="N4899" s="76" t="s">
        <v>1003</v>
      </c>
      <c r="O4899" s="93" t="s">
        <v>407</v>
      </c>
      <c r="S4899" s="101" t="s">
        <v>6423</v>
      </c>
      <c r="V4899" s="101" t="s">
        <v>6423</v>
      </c>
      <c r="Y4899" s="76" t="s">
        <v>117</v>
      </c>
      <c r="AB4899" s="75" t="s">
        <v>58</v>
      </c>
      <c r="AC4899" s="75" t="s">
        <v>59</v>
      </c>
      <c r="AE4899" s="76">
        <v>2</v>
      </c>
      <c r="AG4899" s="77">
        <v>74250</v>
      </c>
      <c r="AH4899" s="77">
        <v>148500</v>
      </c>
      <c r="AI4899" s="94"/>
      <c r="AK4899" s="77"/>
      <c r="AL4899" s="75">
        <v>8</v>
      </c>
      <c r="AM4899" s="76"/>
      <c r="AN4899" s="77">
        <v>11880</v>
      </c>
      <c r="AO4899" s="99" t="s">
        <v>60</v>
      </c>
      <c r="AQ4899" s="75" t="s">
        <v>61</v>
      </c>
      <c r="AR4899" s="75" t="s">
        <v>62</v>
      </c>
      <c r="AS4899" s="75" t="s">
        <v>63</v>
      </c>
    </row>
    <row r="4900" spans="3:45">
      <c r="C4900" s="17" t="str">
        <f>VLOOKUP(O4900,'[1]mã đối tượng'!$C:$F,4,0)</f>
        <v>B</v>
      </c>
      <c r="D4900" s="75" t="s">
        <v>48</v>
      </c>
      <c r="E4900" s="75" t="s">
        <v>49</v>
      </c>
      <c r="F4900" s="91" t="s">
        <v>1003</v>
      </c>
      <c r="G4900" s="90" t="s">
        <v>1003</v>
      </c>
      <c r="H4900" s="90" t="s">
        <v>6424</v>
      </c>
      <c r="I4900" s="91" t="s">
        <v>1003</v>
      </c>
      <c r="J4900" s="90" t="s">
        <v>3759</v>
      </c>
      <c r="L4900" s="75" t="s">
        <v>53</v>
      </c>
      <c r="M4900" s="76" t="s">
        <v>6425</v>
      </c>
      <c r="N4900" s="76" t="s">
        <v>1003</v>
      </c>
      <c r="O4900" s="93" t="s">
        <v>245</v>
      </c>
      <c r="S4900" s="101" t="s">
        <v>6115</v>
      </c>
      <c r="V4900" s="101" t="s">
        <v>6115</v>
      </c>
      <c r="Y4900" s="76" t="s">
        <v>57</v>
      </c>
      <c r="AB4900" s="75" t="s">
        <v>58</v>
      </c>
      <c r="AC4900" s="75" t="s">
        <v>59</v>
      </c>
      <c r="AE4900" s="76">
        <v>3</v>
      </c>
      <c r="AG4900" s="77">
        <v>55595</v>
      </c>
      <c r="AH4900" s="77">
        <v>166785</v>
      </c>
      <c r="AI4900" s="94"/>
      <c r="AK4900" s="77"/>
      <c r="AL4900" s="75">
        <v>8</v>
      </c>
      <c r="AM4900" s="76"/>
      <c r="AN4900" s="77">
        <v>13343</v>
      </c>
      <c r="AO4900" s="99" t="s">
        <v>60</v>
      </c>
      <c r="AQ4900" s="75" t="s">
        <v>61</v>
      </c>
      <c r="AR4900" s="75" t="s">
        <v>62</v>
      </c>
      <c r="AS4900" s="75" t="s">
        <v>63</v>
      </c>
    </row>
    <row r="4901" spans="3:45">
      <c r="C4901" s="17" t="str">
        <f>VLOOKUP(O4901,'[1]mã đối tượng'!$C:$F,4,0)</f>
        <v>B</v>
      </c>
      <c r="D4901" s="75" t="s">
        <v>48</v>
      </c>
      <c r="E4901" s="75" t="s">
        <v>49</v>
      </c>
      <c r="F4901" s="91" t="s">
        <v>1003</v>
      </c>
      <c r="G4901" s="90" t="s">
        <v>1003</v>
      </c>
      <c r="H4901" s="90" t="s">
        <v>6426</v>
      </c>
      <c r="I4901" s="91" t="s">
        <v>1003</v>
      </c>
      <c r="J4901" s="90" t="s">
        <v>3760</v>
      </c>
      <c r="L4901" s="75" t="s">
        <v>53</v>
      </c>
      <c r="M4901" s="76" t="s">
        <v>6427</v>
      </c>
      <c r="N4901" s="76" t="s">
        <v>1003</v>
      </c>
      <c r="O4901" s="93" t="s">
        <v>407</v>
      </c>
      <c r="S4901" s="101" t="s">
        <v>6423</v>
      </c>
      <c r="V4901" s="101" t="s">
        <v>6423</v>
      </c>
      <c r="Y4901" s="76" t="s">
        <v>79</v>
      </c>
      <c r="AB4901" s="75" t="s">
        <v>58</v>
      </c>
      <c r="AC4901" s="75" t="s">
        <v>59</v>
      </c>
      <c r="AE4901" s="76">
        <v>5</v>
      </c>
      <c r="AG4901" s="77">
        <v>50182</v>
      </c>
      <c r="AH4901" s="77">
        <v>250910</v>
      </c>
      <c r="AI4901" s="94"/>
      <c r="AK4901" s="77"/>
      <c r="AL4901" s="75">
        <v>8</v>
      </c>
      <c r="AM4901" s="76"/>
      <c r="AN4901" s="77">
        <v>20073</v>
      </c>
      <c r="AO4901" s="99" t="s">
        <v>60</v>
      </c>
      <c r="AQ4901" s="75" t="s">
        <v>61</v>
      </c>
      <c r="AR4901" s="75" t="s">
        <v>62</v>
      </c>
      <c r="AS4901" s="75" t="s">
        <v>63</v>
      </c>
    </row>
    <row r="4902" spans="3:45">
      <c r="C4902" s="17" t="str">
        <f>VLOOKUP(O4902,'[1]mã đối tượng'!$C:$F,4,0)</f>
        <v>B</v>
      </c>
      <c r="D4902" s="75" t="s">
        <v>48</v>
      </c>
      <c r="E4902" s="75" t="s">
        <v>49</v>
      </c>
      <c r="F4902" s="91" t="s">
        <v>1003</v>
      </c>
      <c r="G4902" s="90" t="s">
        <v>1003</v>
      </c>
      <c r="H4902" s="90" t="s">
        <v>6428</v>
      </c>
      <c r="I4902" s="91" t="s">
        <v>1003</v>
      </c>
      <c r="J4902" s="90" t="s">
        <v>3761</v>
      </c>
      <c r="L4902" s="75" t="s">
        <v>53</v>
      </c>
      <c r="M4902" s="76" t="s">
        <v>6429</v>
      </c>
      <c r="N4902" s="76" t="s">
        <v>1003</v>
      </c>
      <c r="O4902" s="93" t="s">
        <v>399</v>
      </c>
      <c r="S4902" s="101" t="s">
        <v>6430</v>
      </c>
      <c r="V4902" s="101" t="s">
        <v>6430</v>
      </c>
      <c r="Y4902" s="76" t="s">
        <v>80</v>
      </c>
      <c r="AB4902" s="75" t="s">
        <v>58</v>
      </c>
      <c r="AC4902" s="75" t="s">
        <v>59</v>
      </c>
      <c r="AE4902" s="76">
        <v>3</v>
      </c>
      <c r="AG4902" s="77">
        <v>111058</v>
      </c>
      <c r="AH4902" s="77">
        <v>333174</v>
      </c>
      <c r="AI4902" s="94"/>
      <c r="AK4902" s="77"/>
      <c r="AL4902" s="75">
        <v>8</v>
      </c>
      <c r="AM4902" s="76"/>
      <c r="AN4902" s="77">
        <v>26654</v>
      </c>
      <c r="AO4902" s="99" t="s">
        <v>60</v>
      </c>
      <c r="AQ4902" s="75" t="s">
        <v>61</v>
      </c>
      <c r="AR4902" s="75" t="s">
        <v>62</v>
      </c>
      <c r="AS4902" s="75" t="s">
        <v>63</v>
      </c>
    </row>
    <row r="4903" spans="3:45">
      <c r="C4903" s="17" t="str">
        <f>VLOOKUP(O4903,'[1]mã đối tượng'!$C:$F,4,0)</f>
        <v>B</v>
      </c>
      <c r="D4903" s="75" t="s">
        <v>48</v>
      </c>
      <c r="E4903" s="75" t="s">
        <v>49</v>
      </c>
      <c r="F4903" s="91" t="s">
        <v>1003</v>
      </c>
      <c r="G4903" s="90" t="s">
        <v>1003</v>
      </c>
      <c r="H4903" s="90" t="s">
        <v>6428</v>
      </c>
      <c r="I4903" s="91" t="s">
        <v>1003</v>
      </c>
      <c r="J4903" s="90" t="s">
        <v>3761</v>
      </c>
      <c r="L4903" s="75" t="s">
        <v>53</v>
      </c>
      <c r="M4903" s="76" t="s">
        <v>6429</v>
      </c>
      <c r="N4903" s="76" t="s">
        <v>1003</v>
      </c>
      <c r="O4903" s="93" t="s">
        <v>399</v>
      </c>
      <c r="S4903" s="101" t="s">
        <v>6430</v>
      </c>
      <c r="V4903" s="101" t="s">
        <v>6430</v>
      </c>
      <c r="Y4903" s="76" t="s">
        <v>57</v>
      </c>
      <c r="AB4903" s="75" t="s">
        <v>58</v>
      </c>
      <c r="AC4903" s="75" t="s">
        <v>59</v>
      </c>
      <c r="AE4903" s="76">
        <v>2</v>
      </c>
      <c r="AG4903" s="77">
        <v>55595</v>
      </c>
      <c r="AH4903" s="77">
        <v>111190</v>
      </c>
      <c r="AI4903" s="94"/>
      <c r="AK4903" s="77"/>
      <c r="AL4903" s="75">
        <v>8</v>
      </c>
      <c r="AM4903" s="76"/>
      <c r="AN4903" s="77">
        <v>8895</v>
      </c>
      <c r="AO4903" s="99" t="s">
        <v>60</v>
      </c>
      <c r="AQ4903" s="75" t="s">
        <v>61</v>
      </c>
      <c r="AR4903" s="75" t="s">
        <v>62</v>
      </c>
      <c r="AS4903" s="75" t="s">
        <v>63</v>
      </c>
    </row>
    <row r="4904" spans="3:45">
      <c r="C4904" s="17" t="str">
        <f>VLOOKUP(O4904,'[1]mã đối tượng'!$C:$F,4,0)</f>
        <v>B</v>
      </c>
      <c r="D4904" s="75" t="s">
        <v>48</v>
      </c>
      <c r="E4904" s="75" t="s">
        <v>49</v>
      </c>
      <c r="F4904" s="91" t="s">
        <v>1003</v>
      </c>
      <c r="G4904" s="90" t="s">
        <v>1003</v>
      </c>
      <c r="H4904" s="90" t="s">
        <v>6431</v>
      </c>
      <c r="I4904" s="91" t="s">
        <v>1003</v>
      </c>
      <c r="J4904" s="90" t="s">
        <v>3762</v>
      </c>
      <c r="L4904" s="75" t="s">
        <v>53</v>
      </c>
      <c r="M4904" s="76" t="s">
        <v>6432</v>
      </c>
      <c r="N4904" s="76" t="s">
        <v>1003</v>
      </c>
      <c r="O4904" s="93" t="s">
        <v>407</v>
      </c>
      <c r="S4904" s="101" t="s">
        <v>6433</v>
      </c>
      <c r="V4904" s="101" t="s">
        <v>6433</v>
      </c>
      <c r="Y4904" s="76" t="s">
        <v>80</v>
      </c>
      <c r="AB4904" s="75" t="s">
        <v>58</v>
      </c>
      <c r="AC4904" s="75" t="s">
        <v>59</v>
      </c>
      <c r="AE4904" s="76">
        <v>1</v>
      </c>
      <c r="AG4904" s="77">
        <v>111058</v>
      </c>
      <c r="AH4904" s="77">
        <v>111058</v>
      </c>
      <c r="AI4904" s="94"/>
      <c r="AK4904" s="77"/>
      <c r="AL4904" s="75">
        <v>8</v>
      </c>
      <c r="AM4904" s="76"/>
      <c r="AN4904" s="77">
        <v>8885</v>
      </c>
      <c r="AO4904" s="99" t="s">
        <v>60</v>
      </c>
      <c r="AQ4904" s="75" t="s">
        <v>61</v>
      </c>
      <c r="AR4904" s="75" t="s">
        <v>62</v>
      </c>
      <c r="AS4904" s="75" t="s">
        <v>63</v>
      </c>
    </row>
    <row r="4905" spans="3:45">
      <c r="C4905" s="17" t="str">
        <f>VLOOKUP(O4905,'[1]mã đối tượng'!$C:$F,4,0)</f>
        <v>B</v>
      </c>
      <c r="D4905" s="75" t="s">
        <v>48</v>
      </c>
      <c r="E4905" s="75" t="s">
        <v>49</v>
      </c>
      <c r="F4905" s="91" t="s">
        <v>1003</v>
      </c>
      <c r="G4905" s="90" t="s">
        <v>1003</v>
      </c>
      <c r="H4905" s="90" t="s">
        <v>6434</v>
      </c>
      <c r="I4905" s="91" t="s">
        <v>1003</v>
      </c>
      <c r="J4905" s="90" t="s">
        <v>3763</v>
      </c>
      <c r="L4905" s="75" t="s">
        <v>53</v>
      </c>
      <c r="M4905" s="76" t="s">
        <v>6435</v>
      </c>
      <c r="N4905" s="76" t="s">
        <v>1003</v>
      </c>
      <c r="O4905" s="93" t="s">
        <v>704</v>
      </c>
      <c r="S4905" s="101" t="s">
        <v>6436</v>
      </c>
      <c r="V4905" s="101" t="s">
        <v>6436</v>
      </c>
      <c r="Y4905" s="76" t="s">
        <v>78</v>
      </c>
      <c r="AB4905" s="75" t="s">
        <v>58</v>
      </c>
      <c r="AC4905" s="75" t="s">
        <v>59</v>
      </c>
      <c r="AE4905" s="76">
        <v>6</v>
      </c>
      <c r="AG4905" s="77">
        <v>46000</v>
      </c>
      <c r="AH4905" s="77">
        <v>276000</v>
      </c>
      <c r="AI4905" s="94"/>
      <c r="AK4905" s="77"/>
      <c r="AL4905" s="75">
        <v>8</v>
      </c>
      <c r="AM4905" s="76"/>
      <c r="AN4905" s="77">
        <v>22080</v>
      </c>
      <c r="AO4905" s="99" t="s">
        <v>60</v>
      </c>
      <c r="AQ4905" s="75" t="s">
        <v>61</v>
      </c>
      <c r="AR4905" s="75" t="s">
        <v>62</v>
      </c>
      <c r="AS4905" s="75" t="s">
        <v>63</v>
      </c>
    </row>
    <row r="4906" spans="3:45">
      <c r="C4906" s="17" t="str">
        <f>VLOOKUP(O4906,'[1]mã đối tượng'!$C:$F,4,0)</f>
        <v>B</v>
      </c>
      <c r="D4906" s="75" t="s">
        <v>48</v>
      </c>
      <c r="E4906" s="75" t="s">
        <v>49</v>
      </c>
      <c r="F4906" s="91" t="s">
        <v>1003</v>
      </c>
      <c r="G4906" s="90" t="s">
        <v>1003</v>
      </c>
      <c r="H4906" s="90" t="s">
        <v>6437</v>
      </c>
      <c r="I4906" s="91" t="s">
        <v>1003</v>
      </c>
      <c r="J4906" s="90" t="s">
        <v>3764</v>
      </c>
      <c r="L4906" s="75" t="s">
        <v>53</v>
      </c>
      <c r="M4906" s="76" t="s">
        <v>6438</v>
      </c>
      <c r="N4906" s="76" t="s">
        <v>1003</v>
      </c>
      <c r="O4906" s="93" t="s">
        <v>219</v>
      </c>
      <c r="S4906" s="101" t="s">
        <v>6439</v>
      </c>
      <c r="V4906" s="101" t="s">
        <v>6439</v>
      </c>
      <c r="Y4906" s="76" t="s">
        <v>117</v>
      </c>
      <c r="AB4906" s="75" t="s">
        <v>58</v>
      </c>
      <c r="AC4906" s="75" t="s">
        <v>59</v>
      </c>
      <c r="AE4906" s="76">
        <v>2</v>
      </c>
      <c r="AG4906" s="77">
        <v>74250</v>
      </c>
      <c r="AH4906" s="77">
        <v>148500</v>
      </c>
      <c r="AI4906" s="94"/>
      <c r="AK4906" s="77"/>
      <c r="AL4906" s="75">
        <v>8</v>
      </c>
      <c r="AM4906" s="76"/>
      <c r="AN4906" s="77">
        <v>11880</v>
      </c>
      <c r="AO4906" s="99" t="s">
        <v>60</v>
      </c>
      <c r="AQ4906" s="75" t="s">
        <v>61</v>
      </c>
      <c r="AR4906" s="75" t="s">
        <v>62</v>
      </c>
      <c r="AS4906" s="75" t="s">
        <v>63</v>
      </c>
    </row>
    <row r="4907" spans="3:45">
      <c r="C4907" s="17" t="str">
        <f>VLOOKUP(O4907,'[1]mã đối tượng'!$C:$F,4,0)</f>
        <v>B</v>
      </c>
      <c r="D4907" s="75" t="s">
        <v>48</v>
      </c>
      <c r="E4907" s="75" t="s">
        <v>49</v>
      </c>
      <c r="F4907" s="91" t="s">
        <v>1003</v>
      </c>
      <c r="G4907" s="90" t="s">
        <v>1003</v>
      </c>
      <c r="H4907" s="90" t="s">
        <v>6440</v>
      </c>
      <c r="I4907" s="91" t="s">
        <v>1003</v>
      </c>
      <c r="J4907" s="90" t="s">
        <v>3765</v>
      </c>
      <c r="L4907" s="75" t="s">
        <v>53</v>
      </c>
      <c r="M4907" s="76" t="s">
        <v>6441</v>
      </c>
      <c r="N4907" s="76" t="s">
        <v>1003</v>
      </c>
      <c r="O4907" s="93" t="s">
        <v>407</v>
      </c>
      <c r="S4907" s="101" t="s">
        <v>6442</v>
      </c>
      <c r="V4907" s="101" t="s">
        <v>6442</v>
      </c>
      <c r="Y4907" s="76" t="s">
        <v>77</v>
      </c>
      <c r="AB4907" s="75" t="s">
        <v>58</v>
      </c>
      <c r="AC4907" s="75" t="s">
        <v>59</v>
      </c>
      <c r="AE4907" s="76">
        <v>1</v>
      </c>
      <c r="AG4907" s="77">
        <v>70950</v>
      </c>
      <c r="AH4907" s="77">
        <v>70950</v>
      </c>
      <c r="AI4907" s="94"/>
      <c r="AK4907" s="77"/>
      <c r="AL4907" s="75">
        <v>8</v>
      </c>
      <c r="AM4907" s="76"/>
      <c r="AN4907" s="77">
        <v>5676</v>
      </c>
      <c r="AO4907" s="99" t="s">
        <v>60</v>
      </c>
      <c r="AQ4907" s="75" t="s">
        <v>61</v>
      </c>
      <c r="AR4907" s="75" t="s">
        <v>62</v>
      </c>
      <c r="AS4907" s="75" t="s">
        <v>63</v>
      </c>
    </row>
    <row r="4908" spans="3:45">
      <c r="C4908" s="17" t="str">
        <f>VLOOKUP(O4908,'[1]mã đối tượng'!$C:$F,4,0)</f>
        <v>B</v>
      </c>
      <c r="D4908" s="75" t="s">
        <v>48</v>
      </c>
      <c r="E4908" s="75" t="s">
        <v>49</v>
      </c>
      <c r="F4908" s="91" t="s">
        <v>1003</v>
      </c>
      <c r="G4908" s="90" t="s">
        <v>1003</v>
      </c>
      <c r="H4908" s="90" t="s">
        <v>6443</v>
      </c>
      <c r="I4908" s="91" t="s">
        <v>1003</v>
      </c>
      <c r="J4908" s="90" t="s">
        <v>3766</v>
      </c>
      <c r="L4908" s="75" t="s">
        <v>53</v>
      </c>
      <c r="M4908" s="76" t="s">
        <v>6444</v>
      </c>
      <c r="N4908" s="76" t="s">
        <v>1003</v>
      </c>
      <c r="O4908" s="93" t="s">
        <v>133</v>
      </c>
      <c r="S4908" s="101" t="s">
        <v>6445</v>
      </c>
      <c r="V4908" s="101" t="s">
        <v>6445</v>
      </c>
      <c r="Y4908" s="76" t="s">
        <v>77</v>
      </c>
      <c r="AB4908" s="75" t="s">
        <v>58</v>
      </c>
      <c r="AC4908" s="75" t="s">
        <v>59</v>
      </c>
      <c r="AE4908" s="76">
        <v>1</v>
      </c>
      <c r="AG4908" s="77">
        <v>70950</v>
      </c>
      <c r="AH4908" s="77">
        <v>70950</v>
      </c>
      <c r="AI4908" s="94"/>
      <c r="AK4908" s="77"/>
      <c r="AL4908" s="75">
        <v>8</v>
      </c>
      <c r="AM4908" s="76"/>
      <c r="AN4908" s="77">
        <v>5676</v>
      </c>
      <c r="AO4908" s="99" t="s">
        <v>60</v>
      </c>
      <c r="AQ4908" s="75" t="s">
        <v>61</v>
      </c>
      <c r="AR4908" s="75" t="s">
        <v>62</v>
      </c>
      <c r="AS4908" s="75" t="s">
        <v>63</v>
      </c>
    </row>
    <row r="4909" spans="3:45">
      <c r="C4909" s="17" t="str">
        <f>VLOOKUP(O4909,'[1]mã đối tượng'!$C:$F,4,0)</f>
        <v>B</v>
      </c>
      <c r="D4909" s="75" t="s">
        <v>48</v>
      </c>
      <c r="E4909" s="75" t="s">
        <v>49</v>
      </c>
      <c r="F4909" s="91" t="s">
        <v>1003</v>
      </c>
      <c r="G4909" s="90" t="s">
        <v>1003</v>
      </c>
      <c r="H4909" s="90" t="s">
        <v>6446</v>
      </c>
      <c r="I4909" s="91" t="s">
        <v>1003</v>
      </c>
      <c r="J4909" s="90" t="s">
        <v>3767</v>
      </c>
      <c r="L4909" s="75" t="s">
        <v>53</v>
      </c>
      <c r="M4909" s="76" t="s">
        <v>6447</v>
      </c>
      <c r="N4909" s="76" t="s">
        <v>1003</v>
      </c>
      <c r="O4909" s="93" t="s">
        <v>133</v>
      </c>
      <c r="S4909" s="101" t="s">
        <v>6448</v>
      </c>
      <c r="V4909" s="101" t="s">
        <v>6448</v>
      </c>
      <c r="Y4909" s="76" t="s">
        <v>80</v>
      </c>
      <c r="AB4909" s="75" t="s">
        <v>58</v>
      </c>
      <c r="AC4909" s="75" t="s">
        <v>59</v>
      </c>
      <c r="AE4909" s="76">
        <v>4</v>
      </c>
      <c r="AG4909" s="77">
        <v>111058</v>
      </c>
      <c r="AH4909" s="77">
        <v>444232</v>
      </c>
      <c r="AI4909" s="94"/>
      <c r="AK4909" s="77"/>
      <c r="AL4909" s="75">
        <v>8</v>
      </c>
      <c r="AM4909" s="76"/>
      <c r="AN4909" s="77">
        <v>35539</v>
      </c>
      <c r="AO4909" s="99" t="s">
        <v>60</v>
      </c>
      <c r="AQ4909" s="75" t="s">
        <v>61</v>
      </c>
      <c r="AR4909" s="75" t="s">
        <v>62</v>
      </c>
      <c r="AS4909" s="75" t="s">
        <v>63</v>
      </c>
    </row>
    <row r="4910" spans="3:45">
      <c r="C4910" s="17" t="str">
        <f>VLOOKUP(O4910,'[1]mã đối tượng'!$C:$F,4,0)</f>
        <v>B</v>
      </c>
      <c r="D4910" s="75" t="s">
        <v>48</v>
      </c>
      <c r="E4910" s="75" t="s">
        <v>49</v>
      </c>
      <c r="F4910" s="91" t="s">
        <v>1003</v>
      </c>
      <c r="G4910" s="90" t="s">
        <v>1003</v>
      </c>
      <c r="H4910" s="90" t="s">
        <v>6449</v>
      </c>
      <c r="I4910" s="91" t="s">
        <v>1003</v>
      </c>
      <c r="J4910" s="90" t="s">
        <v>3768</v>
      </c>
      <c r="L4910" s="75" t="s">
        <v>53</v>
      </c>
      <c r="M4910" s="76" t="s">
        <v>6450</v>
      </c>
      <c r="N4910" s="76" t="s">
        <v>1003</v>
      </c>
      <c r="O4910" s="93" t="s">
        <v>55</v>
      </c>
      <c r="S4910" s="101" t="s">
        <v>6451</v>
      </c>
      <c r="V4910" s="101" t="s">
        <v>6451</v>
      </c>
      <c r="Y4910" s="76" t="s">
        <v>57</v>
      </c>
      <c r="AB4910" s="75" t="s">
        <v>58</v>
      </c>
      <c r="AC4910" s="75" t="s">
        <v>59</v>
      </c>
      <c r="AE4910" s="76">
        <v>6</v>
      </c>
      <c r="AG4910" s="77">
        <v>55595</v>
      </c>
      <c r="AH4910" s="77">
        <v>333570</v>
      </c>
      <c r="AI4910" s="94"/>
      <c r="AK4910" s="77"/>
      <c r="AL4910" s="75">
        <v>8</v>
      </c>
      <c r="AM4910" s="76"/>
      <c r="AN4910" s="77">
        <v>26686</v>
      </c>
      <c r="AO4910" s="99" t="s">
        <v>60</v>
      </c>
      <c r="AQ4910" s="75" t="s">
        <v>61</v>
      </c>
      <c r="AR4910" s="75" t="s">
        <v>62</v>
      </c>
      <c r="AS4910" s="75" t="s">
        <v>63</v>
      </c>
    </row>
    <row r="4911" spans="3:45">
      <c r="C4911" s="17" t="str">
        <f>VLOOKUP(O4911,'[1]mã đối tượng'!$C:$F,4,0)</f>
        <v>B</v>
      </c>
      <c r="D4911" s="75" t="s">
        <v>48</v>
      </c>
      <c r="E4911" s="75" t="s">
        <v>49</v>
      </c>
      <c r="F4911" s="91" t="s">
        <v>1003</v>
      </c>
      <c r="G4911" s="90" t="s">
        <v>1003</v>
      </c>
      <c r="H4911" s="90" t="s">
        <v>6452</v>
      </c>
      <c r="I4911" s="91" t="s">
        <v>1003</v>
      </c>
      <c r="J4911" s="90" t="s">
        <v>3769</v>
      </c>
      <c r="L4911" s="75" t="s">
        <v>53</v>
      </c>
      <c r="M4911" s="76" t="s">
        <v>6453</v>
      </c>
      <c r="N4911" s="76" t="s">
        <v>1003</v>
      </c>
      <c r="O4911" s="93" t="s">
        <v>55</v>
      </c>
      <c r="S4911" s="101" t="s">
        <v>138</v>
      </c>
      <c r="V4911" s="101" t="s">
        <v>138</v>
      </c>
      <c r="Y4911" s="76" t="s">
        <v>94</v>
      </c>
      <c r="AB4911" s="75" t="s">
        <v>58</v>
      </c>
      <c r="AC4911" s="75" t="s">
        <v>59</v>
      </c>
      <c r="AE4911" s="76">
        <v>1</v>
      </c>
      <c r="AG4911" s="77">
        <v>73431</v>
      </c>
      <c r="AH4911" s="77">
        <v>73431</v>
      </c>
      <c r="AI4911" s="94"/>
      <c r="AK4911" s="77"/>
      <c r="AL4911" s="75">
        <v>8</v>
      </c>
      <c r="AM4911" s="76"/>
      <c r="AN4911" s="77">
        <v>5874</v>
      </c>
      <c r="AO4911" s="99" t="s">
        <v>60</v>
      </c>
      <c r="AQ4911" s="75" t="s">
        <v>61</v>
      </c>
      <c r="AR4911" s="75" t="s">
        <v>62</v>
      </c>
      <c r="AS4911" s="75" t="s">
        <v>63</v>
      </c>
    </row>
    <row r="4912" spans="3:45">
      <c r="C4912" s="17" t="str">
        <f>VLOOKUP(O4912,'[1]mã đối tượng'!$C:$F,4,0)</f>
        <v>B</v>
      </c>
      <c r="D4912" s="75" t="s">
        <v>48</v>
      </c>
      <c r="E4912" s="75" t="s">
        <v>49</v>
      </c>
      <c r="F4912" s="91" t="s">
        <v>1003</v>
      </c>
      <c r="G4912" s="90" t="s">
        <v>1003</v>
      </c>
      <c r="H4912" s="90" t="s">
        <v>6452</v>
      </c>
      <c r="I4912" s="91" t="s">
        <v>1003</v>
      </c>
      <c r="J4912" s="90" t="s">
        <v>3769</v>
      </c>
      <c r="L4912" s="75" t="s">
        <v>53</v>
      </c>
      <c r="M4912" s="76" t="s">
        <v>6453</v>
      </c>
      <c r="N4912" s="76" t="s">
        <v>1003</v>
      </c>
      <c r="O4912" s="93" t="s">
        <v>55</v>
      </c>
      <c r="S4912" s="101" t="s">
        <v>138</v>
      </c>
      <c r="V4912" s="101" t="s">
        <v>138</v>
      </c>
      <c r="Y4912" s="76" t="s">
        <v>80</v>
      </c>
      <c r="AB4912" s="75" t="s">
        <v>58</v>
      </c>
      <c r="AC4912" s="75" t="s">
        <v>59</v>
      </c>
      <c r="AE4912" s="76">
        <v>1</v>
      </c>
      <c r="AG4912" s="77">
        <v>111058</v>
      </c>
      <c r="AH4912" s="77">
        <v>111058</v>
      </c>
      <c r="AI4912" s="94"/>
      <c r="AK4912" s="77"/>
      <c r="AL4912" s="75">
        <v>8</v>
      </c>
      <c r="AM4912" s="76"/>
      <c r="AN4912" s="77">
        <v>8885</v>
      </c>
      <c r="AO4912" s="99" t="s">
        <v>60</v>
      </c>
      <c r="AQ4912" s="75" t="s">
        <v>61</v>
      </c>
      <c r="AR4912" s="75" t="s">
        <v>62</v>
      </c>
      <c r="AS4912" s="75" t="s">
        <v>63</v>
      </c>
    </row>
    <row r="4913" spans="3:45">
      <c r="C4913" s="17" t="str">
        <f>VLOOKUP(O4913,'[1]mã đối tượng'!$C:$F,4,0)</f>
        <v>B</v>
      </c>
      <c r="D4913" s="75" t="s">
        <v>48</v>
      </c>
      <c r="E4913" s="75" t="s">
        <v>49</v>
      </c>
      <c r="F4913" s="91" t="s">
        <v>1003</v>
      </c>
      <c r="G4913" s="90" t="s">
        <v>1003</v>
      </c>
      <c r="H4913" s="90" t="s">
        <v>6454</v>
      </c>
      <c r="I4913" s="91" t="s">
        <v>1003</v>
      </c>
      <c r="J4913" s="90" t="s">
        <v>3770</v>
      </c>
      <c r="L4913" s="75" t="s">
        <v>53</v>
      </c>
      <c r="M4913" s="76" t="s">
        <v>6455</v>
      </c>
      <c r="N4913" s="76" t="s">
        <v>1003</v>
      </c>
      <c r="O4913" s="93" t="s">
        <v>133</v>
      </c>
      <c r="S4913" s="101" t="s">
        <v>6456</v>
      </c>
      <c r="V4913" s="101" t="s">
        <v>6456</v>
      </c>
      <c r="Y4913" s="76" t="s">
        <v>80</v>
      </c>
      <c r="AB4913" s="75" t="s">
        <v>58</v>
      </c>
      <c r="AC4913" s="75" t="s">
        <v>59</v>
      </c>
      <c r="AE4913" s="76">
        <v>1</v>
      </c>
      <c r="AG4913" s="77">
        <v>111058</v>
      </c>
      <c r="AH4913" s="77">
        <v>111058</v>
      </c>
      <c r="AI4913" s="94"/>
      <c r="AK4913" s="77"/>
      <c r="AL4913" s="75">
        <v>8</v>
      </c>
      <c r="AM4913" s="76"/>
      <c r="AN4913" s="77">
        <v>8885</v>
      </c>
      <c r="AO4913" s="99" t="s">
        <v>60</v>
      </c>
      <c r="AQ4913" s="75" t="s">
        <v>61</v>
      </c>
      <c r="AR4913" s="75" t="s">
        <v>62</v>
      </c>
      <c r="AS4913" s="75" t="s">
        <v>63</v>
      </c>
    </row>
    <row r="4914" spans="3:45">
      <c r="C4914" s="17" t="str">
        <f>VLOOKUP(O4914,'[1]mã đối tượng'!$C:$F,4,0)</f>
        <v>B</v>
      </c>
      <c r="D4914" s="75" t="s">
        <v>48</v>
      </c>
      <c r="E4914" s="75" t="s">
        <v>49</v>
      </c>
      <c r="F4914" s="91" t="s">
        <v>1003</v>
      </c>
      <c r="G4914" s="90" t="s">
        <v>1003</v>
      </c>
      <c r="H4914" s="90" t="s">
        <v>6457</v>
      </c>
      <c r="I4914" s="91" t="s">
        <v>1003</v>
      </c>
      <c r="J4914" s="90" t="s">
        <v>3771</v>
      </c>
      <c r="L4914" s="75" t="s">
        <v>53</v>
      </c>
      <c r="M4914" s="76" t="s">
        <v>6458</v>
      </c>
      <c r="N4914" s="76" t="s">
        <v>1003</v>
      </c>
      <c r="O4914" s="93" t="s">
        <v>55</v>
      </c>
      <c r="S4914" s="101" t="s">
        <v>138</v>
      </c>
      <c r="V4914" s="101" t="s">
        <v>138</v>
      </c>
      <c r="Y4914" s="76" t="s">
        <v>80</v>
      </c>
      <c r="AB4914" s="75" t="s">
        <v>58</v>
      </c>
      <c r="AC4914" s="75" t="s">
        <v>59</v>
      </c>
      <c r="AE4914" s="76">
        <v>1</v>
      </c>
      <c r="AG4914" s="77">
        <v>111058</v>
      </c>
      <c r="AH4914" s="77">
        <v>111058</v>
      </c>
      <c r="AI4914" s="94"/>
      <c r="AK4914" s="77"/>
      <c r="AL4914" s="75">
        <v>8</v>
      </c>
      <c r="AM4914" s="76"/>
      <c r="AN4914" s="77">
        <v>8885</v>
      </c>
      <c r="AO4914" s="99" t="s">
        <v>60</v>
      </c>
      <c r="AQ4914" s="75" t="s">
        <v>61</v>
      </c>
      <c r="AR4914" s="75" t="s">
        <v>62</v>
      </c>
      <c r="AS4914" s="75" t="s">
        <v>63</v>
      </c>
    </row>
    <row r="4915" spans="3:45">
      <c r="C4915" s="17" t="str">
        <f>VLOOKUP(O4915,'[1]mã đối tượng'!$C:$F,4,0)</f>
        <v>B</v>
      </c>
      <c r="D4915" s="75" t="s">
        <v>48</v>
      </c>
      <c r="E4915" s="75" t="s">
        <v>49</v>
      </c>
      <c r="F4915" s="91" t="s">
        <v>1003</v>
      </c>
      <c r="G4915" s="90" t="s">
        <v>1003</v>
      </c>
      <c r="H4915" s="90" t="s">
        <v>6459</v>
      </c>
      <c r="I4915" s="91" t="s">
        <v>1003</v>
      </c>
      <c r="J4915" s="90" t="s">
        <v>3772</v>
      </c>
      <c r="L4915" s="75" t="s">
        <v>53</v>
      </c>
      <c r="M4915" s="76" t="s">
        <v>6460</v>
      </c>
      <c r="N4915" s="76" t="s">
        <v>1003</v>
      </c>
      <c r="O4915" s="93" t="s">
        <v>326</v>
      </c>
      <c r="S4915" s="101" t="s">
        <v>6461</v>
      </c>
      <c r="V4915" s="101" t="s">
        <v>6461</v>
      </c>
      <c r="Y4915" s="76" t="s">
        <v>78</v>
      </c>
      <c r="AB4915" s="75" t="s">
        <v>58</v>
      </c>
      <c r="AC4915" s="75" t="s">
        <v>59</v>
      </c>
      <c r="AE4915" s="76">
        <v>2</v>
      </c>
      <c r="AG4915" s="77">
        <v>46000</v>
      </c>
      <c r="AH4915" s="77">
        <v>92000</v>
      </c>
      <c r="AI4915" s="94"/>
      <c r="AK4915" s="77"/>
      <c r="AL4915" s="75">
        <v>8</v>
      </c>
      <c r="AM4915" s="76"/>
      <c r="AN4915" s="77">
        <v>7360</v>
      </c>
      <c r="AO4915" s="99" t="s">
        <v>60</v>
      </c>
      <c r="AQ4915" s="75" t="s">
        <v>61</v>
      </c>
      <c r="AR4915" s="75" t="s">
        <v>62</v>
      </c>
      <c r="AS4915" s="75" t="s">
        <v>63</v>
      </c>
    </row>
    <row r="4916" spans="3:45">
      <c r="C4916" s="17" t="str">
        <f>VLOOKUP(O4916,'[1]mã đối tượng'!$C:$F,4,0)</f>
        <v>B</v>
      </c>
      <c r="D4916" s="75" t="s">
        <v>48</v>
      </c>
      <c r="E4916" s="75" t="s">
        <v>49</v>
      </c>
      <c r="F4916" s="91" t="s">
        <v>1003</v>
      </c>
      <c r="G4916" s="90" t="s">
        <v>1003</v>
      </c>
      <c r="H4916" s="90" t="s">
        <v>6462</v>
      </c>
      <c r="I4916" s="91" t="s">
        <v>1003</v>
      </c>
      <c r="J4916" s="90" t="s">
        <v>3773</v>
      </c>
      <c r="L4916" s="75" t="s">
        <v>53</v>
      </c>
      <c r="M4916" s="76" t="s">
        <v>6463</v>
      </c>
      <c r="N4916" s="76" t="s">
        <v>1003</v>
      </c>
      <c r="O4916" s="93" t="s">
        <v>55</v>
      </c>
      <c r="S4916" s="101" t="s">
        <v>6464</v>
      </c>
      <c r="V4916" s="101" t="s">
        <v>6464</v>
      </c>
      <c r="Y4916" s="76" t="s">
        <v>80</v>
      </c>
      <c r="AB4916" s="75" t="s">
        <v>58</v>
      </c>
      <c r="AC4916" s="75" t="s">
        <v>59</v>
      </c>
      <c r="AE4916" s="76">
        <v>8</v>
      </c>
      <c r="AG4916" s="77">
        <v>111058</v>
      </c>
      <c r="AH4916" s="77">
        <v>888464</v>
      </c>
      <c r="AI4916" s="94"/>
      <c r="AK4916" s="77"/>
      <c r="AL4916" s="75">
        <v>8</v>
      </c>
      <c r="AM4916" s="76"/>
      <c r="AN4916" s="77">
        <v>71077</v>
      </c>
      <c r="AO4916" s="99" t="s">
        <v>60</v>
      </c>
      <c r="AQ4916" s="75" t="s">
        <v>61</v>
      </c>
      <c r="AR4916" s="75" t="s">
        <v>62</v>
      </c>
      <c r="AS4916" s="75" t="s">
        <v>63</v>
      </c>
    </row>
    <row r="4917" spans="3:45">
      <c r="C4917" s="17" t="str">
        <f>VLOOKUP(O4917,'[1]mã đối tượng'!$C:$F,4,0)</f>
        <v>B</v>
      </c>
      <c r="D4917" s="75" t="s">
        <v>48</v>
      </c>
      <c r="E4917" s="75" t="s">
        <v>49</v>
      </c>
      <c r="F4917" s="91" t="s">
        <v>1003</v>
      </c>
      <c r="G4917" s="90" t="s">
        <v>1003</v>
      </c>
      <c r="H4917" s="90" t="s">
        <v>6465</v>
      </c>
      <c r="I4917" s="91" t="s">
        <v>1003</v>
      </c>
      <c r="J4917" s="90" t="s">
        <v>3774</v>
      </c>
      <c r="L4917" s="75" t="s">
        <v>53</v>
      </c>
      <c r="M4917" s="76" t="s">
        <v>6466</v>
      </c>
      <c r="N4917" s="76" t="s">
        <v>1003</v>
      </c>
      <c r="O4917" s="93" t="s">
        <v>166</v>
      </c>
      <c r="S4917" s="101" t="s">
        <v>6467</v>
      </c>
      <c r="V4917" s="101" t="s">
        <v>6467</v>
      </c>
      <c r="Y4917" s="76" t="s">
        <v>94</v>
      </c>
      <c r="AB4917" s="75" t="s">
        <v>58</v>
      </c>
      <c r="AC4917" s="75" t="s">
        <v>59</v>
      </c>
      <c r="AE4917" s="76">
        <v>2</v>
      </c>
      <c r="AG4917" s="77">
        <v>73431</v>
      </c>
      <c r="AH4917" s="77">
        <v>146862</v>
      </c>
      <c r="AI4917" s="94"/>
      <c r="AK4917" s="77"/>
      <c r="AL4917" s="75">
        <v>8</v>
      </c>
      <c r="AM4917" s="76"/>
      <c r="AN4917" s="77">
        <v>11749</v>
      </c>
      <c r="AO4917" s="99" t="s">
        <v>60</v>
      </c>
      <c r="AQ4917" s="75" t="s">
        <v>61</v>
      </c>
      <c r="AR4917" s="75" t="s">
        <v>62</v>
      </c>
      <c r="AS4917" s="75" t="s">
        <v>63</v>
      </c>
    </row>
    <row r="4918" spans="3:45">
      <c r="C4918" s="17" t="str">
        <f>VLOOKUP(O4918,'[1]mã đối tượng'!$C:$F,4,0)</f>
        <v>B</v>
      </c>
      <c r="D4918" s="75" t="s">
        <v>48</v>
      </c>
      <c r="E4918" s="75" t="s">
        <v>49</v>
      </c>
      <c r="F4918" s="91" t="s">
        <v>1003</v>
      </c>
      <c r="G4918" s="90" t="s">
        <v>1003</v>
      </c>
      <c r="H4918" s="90" t="s">
        <v>6465</v>
      </c>
      <c r="I4918" s="91" t="s">
        <v>1003</v>
      </c>
      <c r="J4918" s="90" t="s">
        <v>3774</v>
      </c>
      <c r="L4918" s="75" t="s">
        <v>53</v>
      </c>
      <c r="M4918" s="76" t="s">
        <v>6466</v>
      </c>
      <c r="N4918" s="76" t="s">
        <v>1003</v>
      </c>
      <c r="O4918" s="93" t="s">
        <v>166</v>
      </c>
      <c r="S4918" s="101" t="s">
        <v>6467</v>
      </c>
      <c r="V4918" s="101" t="s">
        <v>6467</v>
      </c>
      <c r="Y4918" s="76" t="s">
        <v>80</v>
      </c>
      <c r="AB4918" s="75" t="s">
        <v>58</v>
      </c>
      <c r="AC4918" s="75" t="s">
        <v>59</v>
      </c>
      <c r="AE4918" s="76">
        <v>1</v>
      </c>
      <c r="AG4918" s="77">
        <v>111058</v>
      </c>
      <c r="AH4918" s="77">
        <v>111058</v>
      </c>
      <c r="AI4918" s="94"/>
      <c r="AK4918" s="77"/>
      <c r="AL4918" s="75">
        <v>8</v>
      </c>
      <c r="AM4918" s="76"/>
      <c r="AN4918" s="77">
        <v>8885</v>
      </c>
      <c r="AO4918" s="99" t="s">
        <v>60</v>
      </c>
      <c r="AQ4918" s="75" t="s">
        <v>61</v>
      </c>
      <c r="AR4918" s="75" t="s">
        <v>62</v>
      </c>
      <c r="AS4918" s="75" t="s">
        <v>63</v>
      </c>
    </row>
    <row r="4919" spans="3:45">
      <c r="C4919" s="17" t="str">
        <f>VLOOKUP(O4919,'[1]mã đối tượng'!$C:$F,4,0)</f>
        <v>B</v>
      </c>
      <c r="D4919" s="75" t="s">
        <v>48</v>
      </c>
      <c r="E4919" s="75" t="s">
        <v>49</v>
      </c>
      <c r="F4919" s="91" t="s">
        <v>1003</v>
      </c>
      <c r="G4919" s="90" t="s">
        <v>1003</v>
      </c>
      <c r="H4919" s="90" t="s">
        <v>6468</v>
      </c>
      <c r="I4919" s="91" t="s">
        <v>1003</v>
      </c>
      <c r="J4919" s="90" t="s">
        <v>3775</v>
      </c>
      <c r="L4919" s="75" t="s">
        <v>53</v>
      </c>
      <c r="M4919" s="76" t="s">
        <v>6469</v>
      </c>
      <c r="N4919" s="76" t="s">
        <v>1003</v>
      </c>
      <c r="O4919" s="93" t="s">
        <v>55</v>
      </c>
      <c r="S4919" s="101" t="s">
        <v>6470</v>
      </c>
      <c r="V4919" s="101" t="s">
        <v>6470</v>
      </c>
      <c r="Y4919" s="76" t="s">
        <v>80</v>
      </c>
      <c r="AB4919" s="75" t="s">
        <v>58</v>
      </c>
      <c r="AC4919" s="75" t="s">
        <v>59</v>
      </c>
      <c r="AE4919" s="76">
        <v>2</v>
      </c>
      <c r="AG4919" s="77">
        <v>111058</v>
      </c>
      <c r="AH4919" s="77">
        <v>222116</v>
      </c>
      <c r="AI4919" s="94"/>
      <c r="AK4919" s="77"/>
      <c r="AL4919" s="75">
        <v>8</v>
      </c>
      <c r="AM4919" s="76"/>
      <c r="AN4919" s="77">
        <v>17769</v>
      </c>
      <c r="AO4919" s="99" t="s">
        <v>60</v>
      </c>
      <c r="AQ4919" s="75" t="s">
        <v>61</v>
      </c>
      <c r="AR4919" s="75" t="s">
        <v>62</v>
      </c>
      <c r="AS4919" s="75" t="s">
        <v>63</v>
      </c>
    </row>
    <row r="4920" spans="3:45">
      <c r="C4920" s="17" t="str">
        <f>VLOOKUP(O4920,'[1]mã đối tượng'!$C:$F,4,0)</f>
        <v>B</v>
      </c>
      <c r="D4920" s="75" t="s">
        <v>48</v>
      </c>
      <c r="E4920" s="75" t="s">
        <v>49</v>
      </c>
      <c r="F4920" s="91" t="s">
        <v>1003</v>
      </c>
      <c r="G4920" s="90" t="s">
        <v>1003</v>
      </c>
      <c r="H4920" s="90" t="s">
        <v>6471</v>
      </c>
      <c r="I4920" s="91" t="s">
        <v>1003</v>
      </c>
      <c r="J4920" s="90" t="s">
        <v>3776</v>
      </c>
      <c r="L4920" s="75" t="s">
        <v>53</v>
      </c>
      <c r="M4920" s="76" t="s">
        <v>6472</v>
      </c>
      <c r="N4920" s="76" t="s">
        <v>1003</v>
      </c>
      <c r="O4920" s="93" t="s">
        <v>133</v>
      </c>
      <c r="S4920" s="101" t="s">
        <v>6473</v>
      </c>
      <c r="V4920" s="101" t="s">
        <v>6473</v>
      </c>
      <c r="Y4920" s="76" t="s">
        <v>117</v>
      </c>
      <c r="AB4920" s="75" t="s">
        <v>58</v>
      </c>
      <c r="AC4920" s="75" t="s">
        <v>59</v>
      </c>
      <c r="AE4920" s="76">
        <v>1</v>
      </c>
      <c r="AG4920" s="77">
        <v>74250</v>
      </c>
      <c r="AH4920" s="77">
        <v>74250</v>
      </c>
      <c r="AI4920" s="94"/>
      <c r="AK4920" s="77"/>
      <c r="AL4920" s="75">
        <v>8</v>
      </c>
      <c r="AM4920" s="76"/>
      <c r="AN4920" s="77">
        <v>5940</v>
      </c>
      <c r="AO4920" s="99" t="s">
        <v>60</v>
      </c>
      <c r="AQ4920" s="75" t="s">
        <v>61</v>
      </c>
      <c r="AR4920" s="75" t="s">
        <v>62</v>
      </c>
      <c r="AS4920" s="75" t="s">
        <v>63</v>
      </c>
    </row>
    <row r="4921" spans="3:45">
      <c r="C4921" s="17" t="str">
        <f>VLOOKUP(O4921,'[1]mã đối tượng'!$C:$F,4,0)</f>
        <v>B</v>
      </c>
      <c r="D4921" s="75" t="s">
        <v>48</v>
      </c>
      <c r="E4921" s="75" t="s">
        <v>49</v>
      </c>
      <c r="F4921" s="91" t="s">
        <v>1003</v>
      </c>
      <c r="G4921" s="90" t="s">
        <v>1003</v>
      </c>
      <c r="H4921" s="90" t="s">
        <v>6474</v>
      </c>
      <c r="I4921" s="91" t="s">
        <v>1003</v>
      </c>
      <c r="J4921" s="90" t="s">
        <v>3777</v>
      </c>
      <c r="L4921" s="75" t="s">
        <v>53</v>
      </c>
      <c r="M4921" s="76" t="s">
        <v>6475</v>
      </c>
      <c r="N4921" s="76" t="s">
        <v>1003</v>
      </c>
      <c r="O4921" s="93" t="s">
        <v>67</v>
      </c>
      <c r="S4921" s="101" t="s">
        <v>6476</v>
      </c>
      <c r="V4921" s="101" t="s">
        <v>6476</v>
      </c>
      <c r="Y4921" s="76" t="s">
        <v>117</v>
      </c>
      <c r="AB4921" s="75" t="s">
        <v>58</v>
      </c>
      <c r="AC4921" s="75" t="s">
        <v>59</v>
      </c>
      <c r="AE4921" s="76">
        <v>1</v>
      </c>
      <c r="AG4921" s="77">
        <v>74250</v>
      </c>
      <c r="AH4921" s="77">
        <v>74250</v>
      </c>
      <c r="AI4921" s="94"/>
      <c r="AK4921" s="77"/>
      <c r="AL4921" s="75">
        <v>8</v>
      </c>
      <c r="AM4921" s="76"/>
      <c r="AN4921" s="77">
        <v>5940</v>
      </c>
      <c r="AO4921" s="99" t="s">
        <v>60</v>
      </c>
      <c r="AQ4921" s="75" t="s">
        <v>61</v>
      </c>
      <c r="AR4921" s="75" t="s">
        <v>62</v>
      </c>
      <c r="AS4921" s="75" t="s">
        <v>63</v>
      </c>
    </row>
    <row r="4922" spans="3:45">
      <c r="C4922" s="17" t="str">
        <f>VLOOKUP(O4922,'[1]mã đối tượng'!$C:$F,4,0)</f>
        <v>B</v>
      </c>
      <c r="D4922" s="75" t="s">
        <v>48</v>
      </c>
      <c r="E4922" s="75" t="s">
        <v>49</v>
      </c>
      <c r="F4922" s="91" t="s">
        <v>1003</v>
      </c>
      <c r="G4922" s="90" t="s">
        <v>1003</v>
      </c>
      <c r="H4922" s="90" t="s">
        <v>6477</v>
      </c>
      <c r="I4922" s="91" t="s">
        <v>1003</v>
      </c>
      <c r="J4922" s="90" t="s">
        <v>3778</v>
      </c>
      <c r="L4922" s="75" t="s">
        <v>53</v>
      </c>
      <c r="M4922" s="76" t="s">
        <v>6478</v>
      </c>
      <c r="N4922" s="76" t="s">
        <v>1003</v>
      </c>
      <c r="O4922" s="93" t="s">
        <v>55</v>
      </c>
      <c r="S4922" s="101" t="s">
        <v>6479</v>
      </c>
      <c r="V4922" s="101" t="s">
        <v>6479</v>
      </c>
      <c r="Y4922" s="76" t="s">
        <v>80</v>
      </c>
      <c r="AB4922" s="75" t="s">
        <v>58</v>
      </c>
      <c r="AC4922" s="75" t="s">
        <v>59</v>
      </c>
      <c r="AE4922" s="76">
        <v>4</v>
      </c>
      <c r="AG4922" s="77">
        <v>111058</v>
      </c>
      <c r="AH4922" s="77">
        <v>444232</v>
      </c>
      <c r="AI4922" s="94"/>
      <c r="AK4922" s="77"/>
      <c r="AL4922" s="75">
        <v>8</v>
      </c>
      <c r="AM4922" s="76"/>
      <c r="AN4922" s="77">
        <v>35539</v>
      </c>
      <c r="AO4922" s="99" t="s">
        <v>60</v>
      </c>
      <c r="AQ4922" s="75" t="s">
        <v>61</v>
      </c>
      <c r="AR4922" s="75" t="s">
        <v>62</v>
      </c>
      <c r="AS4922" s="75" t="s">
        <v>63</v>
      </c>
    </row>
    <row r="4923" spans="3:45">
      <c r="C4923" s="17" t="str">
        <f>VLOOKUP(O4923,'[1]mã đối tượng'!$C:$F,4,0)</f>
        <v>B</v>
      </c>
      <c r="D4923" s="75" t="s">
        <v>48</v>
      </c>
      <c r="E4923" s="75" t="s">
        <v>49</v>
      </c>
      <c r="F4923" s="91" t="s">
        <v>1003</v>
      </c>
      <c r="G4923" s="90" t="s">
        <v>1003</v>
      </c>
      <c r="H4923" s="90" t="s">
        <v>6480</v>
      </c>
      <c r="I4923" s="91" t="s">
        <v>1003</v>
      </c>
      <c r="J4923" s="90" t="s">
        <v>3779</v>
      </c>
      <c r="L4923" s="75" t="s">
        <v>53</v>
      </c>
      <c r="M4923" s="76" t="s">
        <v>6481</v>
      </c>
      <c r="N4923" s="76" t="s">
        <v>1003</v>
      </c>
      <c r="O4923" s="93" t="s">
        <v>133</v>
      </c>
      <c r="S4923" s="101" t="s">
        <v>6482</v>
      </c>
      <c r="V4923" s="101" t="s">
        <v>6482</v>
      </c>
      <c r="Y4923" s="76" t="s">
        <v>94</v>
      </c>
      <c r="AB4923" s="75" t="s">
        <v>58</v>
      </c>
      <c r="AC4923" s="75" t="s">
        <v>59</v>
      </c>
      <c r="AE4923" s="76">
        <v>1</v>
      </c>
      <c r="AG4923" s="77">
        <v>73431</v>
      </c>
      <c r="AH4923" s="77">
        <v>73431</v>
      </c>
      <c r="AI4923" s="94"/>
      <c r="AK4923" s="77"/>
      <c r="AL4923" s="75">
        <v>8</v>
      </c>
      <c r="AM4923" s="76"/>
      <c r="AN4923" s="77">
        <v>5874</v>
      </c>
      <c r="AO4923" s="99" t="s">
        <v>60</v>
      </c>
      <c r="AQ4923" s="75" t="s">
        <v>61</v>
      </c>
      <c r="AR4923" s="75" t="s">
        <v>62</v>
      </c>
      <c r="AS4923" s="75" t="s">
        <v>63</v>
      </c>
    </row>
    <row r="4924" spans="3:45">
      <c r="C4924" s="17" t="str">
        <f>VLOOKUP(O4924,'[1]mã đối tượng'!$C:$F,4,0)</f>
        <v>B</v>
      </c>
      <c r="D4924" s="75" t="s">
        <v>48</v>
      </c>
      <c r="E4924" s="75" t="s">
        <v>49</v>
      </c>
      <c r="F4924" s="91" t="s">
        <v>1003</v>
      </c>
      <c r="G4924" s="90" t="s">
        <v>1003</v>
      </c>
      <c r="H4924" s="90" t="s">
        <v>6480</v>
      </c>
      <c r="I4924" s="91" t="s">
        <v>1003</v>
      </c>
      <c r="J4924" s="90" t="s">
        <v>3779</v>
      </c>
      <c r="L4924" s="75" t="s">
        <v>53</v>
      </c>
      <c r="M4924" s="76" t="s">
        <v>6481</v>
      </c>
      <c r="N4924" s="76" t="s">
        <v>1003</v>
      </c>
      <c r="O4924" s="93" t="s">
        <v>133</v>
      </c>
      <c r="S4924" s="101" t="s">
        <v>6482</v>
      </c>
      <c r="V4924" s="101" t="s">
        <v>6482</v>
      </c>
      <c r="Y4924" s="76" t="s">
        <v>57</v>
      </c>
      <c r="AB4924" s="75" t="s">
        <v>58</v>
      </c>
      <c r="AC4924" s="75" t="s">
        <v>59</v>
      </c>
      <c r="AE4924" s="76">
        <v>2</v>
      </c>
      <c r="AG4924" s="77">
        <v>55595</v>
      </c>
      <c r="AH4924" s="77">
        <v>111190</v>
      </c>
      <c r="AI4924" s="94"/>
      <c r="AK4924" s="77"/>
      <c r="AL4924" s="75">
        <v>8</v>
      </c>
      <c r="AM4924" s="76"/>
      <c r="AN4924" s="77">
        <v>8895</v>
      </c>
      <c r="AO4924" s="99" t="s">
        <v>60</v>
      </c>
      <c r="AQ4924" s="75" t="s">
        <v>61</v>
      </c>
      <c r="AR4924" s="75" t="s">
        <v>62</v>
      </c>
      <c r="AS4924" s="75" t="s">
        <v>63</v>
      </c>
    </row>
    <row r="4925" spans="3:45">
      <c r="C4925" s="17" t="str">
        <f>VLOOKUP(O4925,'[1]mã đối tượng'!$C:$F,4,0)</f>
        <v>B</v>
      </c>
      <c r="D4925" s="75" t="s">
        <v>48</v>
      </c>
      <c r="E4925" s="75" t="s">
        <v>49</v>
      </c>
      <c r="F4925" s="91" t="s">
        <v>1003</v>
      </c>
      <c r="G4925" s="90" t="s">
        <v>1003</v>
      </c>
      <c r="H4925" s="90" t="s">
        <v>6480</v>
      </c>
      <c r="I4925" s="91" t="s">
        <v>1003</v>
      </c>
      <c r="J4925" s="90" t="s">
        <v>3779</v>
      </c>
      <c r="L4925" s="75" t="s">
        <v>53</v>
      </c>
      <c r="M4925" s="76" t="s">
        <v>6481</v>
      </c>
      <c r="N4925" s="76" t="s">
        <v>1003</v>
      </c>
      <c r="O4925" s="93" t="s">
        <v>133</v>
      </c>
      <c r="S4925" s="101" t="s">
        <v>6482</v>
      </c>
      <c r="V4925" s="101" t="s">
        <v>6482</v>
      </c>
      <c r="Y4925" s="76" t="s">
        <v>78</v>
      </c>
      <c r="AB4925" s="75" t="s">
        <v>58</v>
      </c>
      <c r="AC4925" s="75" t="s">
        <v>59</v>
      </c>
      <c r="AE4925" s="76">
        <v>3</v>
      </c>
      <c r="AG4925" s="77">
        <v>46000</v>
      </c>
      <c r="AH4925" s="77">
        <v>138000</v>
      </c>
      <c r="AI4925" s="94"/>
      <c r="AK4925" s="77"/>
      <c r="AL4925" s="75">
        <v>8</v>
      </c>
      <c r="AM4925" s="76"/>
      <c r="AN4925" s="77">
        <v>11041</v>
      </c>
      <c r="AO4925" s="99" t="s">
        <v>60</v>
      </c>
      <c r="AQ4925" s="75" t="s">
        <v>61</v>
      </c>
      <c r="AR4925" s="75" t="s">
        <v>62</v>
      </c>
      <c r="AS4925" s="75" t="s">
        <v>63</v>
      </c>
    </row>
    <row r="4926" spans="3:45">
      <c r="C4926" s="17" t="str">
        <f>VLOOKUP(O4926,'[1]mã đối tượng'!$C:$F,4,0)</f>
        <v>B</v>
      </c>
      <c r="D4926" s="75" t="s">
        <v>48</v>
      </c>
      <c r="E4926" s="75" t="s">
        <v>49</v>
      </c>
      <c r="F4926" s="91" t="s">
        <v>1003</v>
      </c>
      <c r="G4926" s="90" t="s">
        <v>1003</v>
      </c>
      <c r="H4926" s="90" t="s">
        <v>6483</v>
      </c>
      <c r="I4926" s="91" t="s">
        <v>1003</v>
      </c>
      <c r="J4926" s="90" t="s">
        <v>3780</v>
      </c>
      <c r="L4926" s="75" t="s">
        <v>53</v>
      </c>
      <c r="M4926" s="76" t="s">
        <v>6484</v>
      </c>
      <c r="N4926" s="76" t="s">
        <v>1003</v>
      </c>
      <c r="O4926" s="93" t="s">
        <v>592</v>
      </c>
      <c r="S4926" s="101" t="s">
        <v>6485</v>
      </c>
      <c r="V4926" s="101" t="s">
        <v>6485</v>
      </c>
      <c r="Y4926" s="76" t="s">
        <v>79</v>
      </c>
      <c r="AB4926" s="75" t="s">
        <v>58</v>
      </c>
      <c r="AC4926" s="75" t="s">
        <v>59</v>
      </c>
      <c r="AE4926" s="76">
        <v>1</v>
      </c>
      <c r="AG4926" s="77">
        <v>50182</v>
      </c>
      <c r="AH4926" s="77">
        <v>50182</v>
      </c>
      <c r="AI4926" s="94"/>
      <c r="AK4926" s="77"/>
      <c r="AL4926" s="75">
        <v>8</v>
      </c>
      <c r="AM4926" s="76"/>
      <c r="AN4926" s="77">
        <v>4015</v>
      </c>
      <c r="AO4926" s="99" t="s">
        <v>60</v>
      </c>
      <c r="AQ4926" s="75" t="s">
        <v>61</v>
      </c>
      <c r="AR4926" s="75" t="s">
        <v>62</v>
      </c>
      <c r="AS4926" s="75" t="s">
        <v>63</v>
      </c>
    </row>
    <row r="4927" spans="3:45">
      <c r="C4927" s="17" t="str">
        <f>VLOOKUP(O4927,'[1]mã đối tượng'!$C:$F,4,0)</f>
        <v>B</v>
      </c>
      <c r="D4927" s="75" t="s">
        <v>48</v>
      </c>
      <c r="E4927" s="75" t="s">
        <v>49</v>
      </c>
      <c r="F4927" s="91" t="s">
        <v>1003</v>
      </c>
      <c r="G4927" s="90" t="s">
        <v>1003</v>
      </c>
      <c r="H4927" s="90" t="s">
        <v>6486</v>
      </c>
      <c r="I4927" s="91" t="s">
        <v>1003</v>
      </c>
      <c r="J4927" s="90" t="s">
        <v>3781</v>
      </c>
      <c r="L4927" s="75" t="s">
        <v>53</v>
      </c>
      <c r="M4927" s="76" t="s">
        <v>6487</v>
      </c>
      <c r="N4927" s="76" t="s">
        <v>1003</v>
      </c>
      <c r="O4927" s="93" t="s">
        <v>55</v>
      </c>
      <c r="S4927" s="101" t="s">
        <v>138</v>
      </c>
      <c r="V4927" s="101" t="s">
        <v>138</v>
      </c>
      <c r="Y4927" s="76" t="s">
        <v>79</v>
      </c>
      <c r="AB4927" s="75" t="s">
        <v>58</v>
      </c>
      <c r="AC4927" s="75" t="s">
        <v>59</v>
      </c>
      <c r="AE4927" s="76">
        <v>3</v>
      </c>
      <c r="AG4927" s="77">
        <v>50182</v>
      </c>
      <c r="AH4927" s="77">
        <v>150546</v>
      </c>
      <c r="AI4927" s="94"/>
      <c r="AK4927" s="77"/>
      <c r="AL4927" s="75">
        <v>8</v>
      </c>
      <c r="AM4927" s="76"/>
      <c r="AN4927" s="77">
        <v>12044</v>
      </c>
      <c r="AO4927" s="99" t="s">
        <v>60</v>
      </c>
      <c r="AQ4927" s="75" t="s">
        <v>61</v>
      </c>
      <c r="AR4927" s="75" t="s">
        <v>62</v>
      </c>
      <c r="AS4927" s="75" t="s">
        <v>63</v>
      </c>
    </row>
    <row r="4928" spans="3:45">
      <c r="C4928" s="17" t="str">
        <f>VLOOKUP(O4928,'[1]mã đối tượng'!$C:$F,4,0)</f>
        <v>B</v>
      </c>
      <c r="D4928" s="75" t="s">
        <v>48</v>
      </c>
      <c r="E4928" s="75" t="s">
        <v>49</v>
      </c>
      <c r="F4928" s="91" t="s">
        <v>1003</v>
      </c>
      <c r="G4928" s="90" t="s">
        <v>1003</v>
      </c>
      <c r="H4928" s="90" t="s">
        <v>6486</v>
      </c>
      <c r="I4928" s="91" t="s">
        <v>1003</v>
      </c>
      <c r="J4928" s="90" t="s">
        <v>3781</v>
      </c>
      <c r="L4928" s="75" t="s">
        <v>53</v>
      </c>
      <c r="M4928" s="76" t="s">
        <v>6487</v>
      </c>
      <c r="N4928" s="76" t="s">
        <v>1003</v>
      </c>
      <c r="O4928" s="93" t="s">
        <v>55</v>
      </c>
      <c r="S4928" s="101" t="s">
        <v>138</v>
      </c>
      <c r="V4928" s="101" t="s">
        <v>138</v>
      </c>
      <c r="Y4928" s="76" t="s">
        <v>78</v>
      </c>
      <c r="AB4928" s="75" t="s">
        <v>58</v>
      </c>
      <c r="AC4928" s="75" t="s">
        <v>59</v>
      </c>
      <c r="AE4928" s="76">
        <v>6</v>
      </c>
      <c r="AG4928" s="77">
        <v>46000</v>
      </c>
      <c r="AH4928" s="77">
        <v>276000</v>
      </c>
      <c r="AI4928" s="94"/>
      <c r="AK4928" s="77"/>
      <c r="AL4928" s="75">
        <v>8</v>
      </c>
      <c r="AM4928" s="76"/>
      <c r="AN4928" s="77">
        <v>22080</v>
      </c>
      <c r="AO4928" s="99" t="s">
        <v>60</v>
      </c>
      <c r="AQ4928" s="75" t="s">
        <v>61</v>
      </c>
      <c r="AR4928" s="75" t="s">
        <v>62</v>
      </c>
      <c r="AS4928" s="75" t="s">
        <v>63</v>
      </c>
    </row>
    <row r="4929" spans="3:45">
      <c r="C4929" s="17" t="str">
        <f>VLOOKUP(O4929,'[1]mã đối tượng'!$C:$F,4,0)</f>
        <v>B</v>
      </c>
      <c r="D4929" s="75" t="s">
        <v>48</v>
      </c>
      <c r="E4929" s="75" t="s">
        <v>49</v>
      </c>
      <c r="F4929" s="91" t="s">
        <v>1003</v>
      </c>
      <c r="G4929" s="90" t="s">
        <v>1003</v>
      </c>
      <c r="H4929" s="90" t="s">
        <v>6488</v>
      </c>
      <c r="I4929" s="91" t="s">
        <v>1003</v>
      </c>
      <c r="J4929" s="90" t="s">
        <v>3782</v>
      </c>
      <c r="L4929" s="75" t="s">
        <v>53</v>
      </c>
      <c r="M4929" s="76" t="s">
        <v>6489</v>
      </c>
      <c r="N4929" s="76" t="s">
        <v>1003</v>
      </c>
      <c r="O4929" s="93" t="s">
        <v>133</v>
      </c>
      <c r="S4929" s="101" t="s">
        <v>6490</v>
      </c>
      <c r="V4929" s="101" t="s">
        <v>6490</v>
      </c>
      <c r="Y4929" s="76" t="s">
        <v>78</v>
      </c>
      <c r="AB4929" s="75" t="s">
        <v>58</v>
      </c>
      <c r="AC4929" s="75" t="s">
        <v>59</v>
      </c>
      <c r="AE4929" s="76">
        <v>4</v>
      </c>
      <c r="AG4929" s="77">
        <v>46000</v>
      </c>
      <c r="AH4929" s="77">
        <v>184000</v>
      </c>
      <c r="AI4929" s="94"/>
      <c r="AK4929" s="77"/>
      <c r="AL4929" s="75">
        <v>8</v>
      </c>
      <c r="AM4929" s="76"/>
      <c r="AN4929" s="77">
        <v>14720</v>
      </c>
      <c r="AO4929" s="99" t="s">
        <v>60</v>
      </c>
      <c r="AQ4929" s="75" t="s">
        <v>61</v>
      </c>
      <c r="AR4929" s="75" t="s">
        <v>62</v>
      </c>
      <c r="AS4929" s="75" t="s">
        <v>63</v>
      </c>
    </row>
    <row r="4930" spans="3:45">
      <c r="C4930" s="17" t="str">
        <f>VLOOKUP(O4930,'[1]mã đối tượng'!$C:$F,4,0)</f>
        <v>B</v>
      </c>
      <c r="D4930" s="75" t="s">
        <v>48</v>
      </c>
      <c r="E4930" s="75" t="s">
        <v>49</v>
      </c>
      <c r="F4930" s="91" t="s">
        <v>1003</v>
      </c>
      <c r="G4930" s="90" t="s">
        <v>1003</v>
      </c>
      <c r="H4930" s="90" t="s">
        <v>6491</v>
      </c>
      <c r="I4930" s="91" t="s">
        <v>1003</v>
      </c>
      <c r="J4930" s="90" t="s">
        <v>3783</v>
      </c>
      <c r="L4930" s="75" t="s">
        <v>53</v>
      </c>
      <c r="M4930" s="76" t="s">
        <v>6492</v>
      </c>
      <c r="N4930" s="76" t="s">
        <v>1003</v>
      </c>
      <c r="O4930" s="93" t="s">
        <v>133</v>
      </c>
      <c r="S4930" s="101" t="s">
        <v>6490</v>
      </c>
      <c r="V4930" s="101" t="s">
        <v>6490</v>
      </c>
      <c r="Y4930" s="76" t="s">
        <v>117</v>
      </c>
      <c r="AB4930" s="75" t="s">
        <v>58</v>
      </c>
      <c r="AC4930" s="75" t="s">
        <v>59</v>
      </c>
      <c r="AE4930" s="76">
        <v>3</v>
      </c>
      <c r="AG4930" s="77">
        <v>74250</v>
      </c>
      <c r="AH4930" s="77">
        <v>222750</v>
      </c>
      <c r="AI4930" s="94"/>
      <c r="AK4930" s="77"/>
      <c r="AL4930" s="75">
        <v>8</v>
      </c>
      <c r="AM4930" s="76"/>
      <c r="AN4930" s="77">
        <v>17820</v>
      </c>
      <c r="AO4930" s="99" t="s">
        <v>60</v>
      </c>
      <c r="AQ4930" s="75" t="s">
        <v>61</v>
      </c>
      <c r="AR4930" s="75" t="s">
        <v>62</v>
      </c>
      <c r="AS4930" s="75" t="s">
        <v>63</v>
      </c>
    </row>
    <row r="4931" spans="3:45">
      <c r="C4931" s="17" t="str">
        <f>VLOOKUP(O4931,'[1]mã đối tượng'!$C:$F,4,0)</f>
        <v>B</v>
      </c>
      <c r="D4931" s="75" t="s">
        <v>48</v>
      </c>
      <c r="E4931" s="75" t="s">
        <v>49</v>
      </c>
      <c r="F4931" s="91" t="s">
        <v>1003</v>
      </c>
      <c r="G4931" s="90" t="s">
        <v>1003</v>
      </c>
      <c r="H4931" s="90" t="s">
        <v>6493</v>
      </c>
      <c r="I4931" s="91" t="s">
        <v>1003</v>
      </c>
      <c r="J4931" s="90" t="s">
        <v>3784</v>
      </c>
      <c r="L4931" s="75" t="s">
        <v>53</v>
      </c>
      <c r="M4931" s="76" t="s">
        <v>6494</v>
      </c>
      <c r="N4931" s="76" t="s">
        <v>1003</v>
      </c>
      <c r="O4931" s="93" t="s">
        <v>103</v>
      </c>
      <c r="S4931" s="101" t="s">
        <v>6495</v>
      </c>
      <c r="V4931" s="101" t="s">
        <v>6495</v>
      </c>
      <c r="Y4931" s="76" t="s">
        <v>80</v>
      </c>
      <c r="AB4931" s="75" t="s">
        <v>58</v>
      </c>
      <c r="AC4931" s="75" t="s">
        <v>59</v>
      </c>
      <c r="AE4931" s="76">
        <v>1</v>
      </c>
      <c r="AG4931" s="77">
        <v>111058</v>
      </c>
      <c r="AH4931" s="77">
        <v>111058</v>
      </c>
      <c r="AI4931" s="94"/>
      <c r="AK4931" s="77"/>
      <c r="AL4931" s="75">
        <v>8</v>
      </c>
      <c r="AM4931" s="76"/>
      <c r="AN4931" s="77">
        <v>8885</v>
      </c>
      <c r="AO4931" s="99" t="s">
        <v>60</v>
      </c>
      <c r="AQ4931" s="75" t="s">
        <v>61</v>
      </c>
      <c r="AR4931" s="75" t="s">
        <v>62</v>
      </c>
      <c r="AS4931" s="75" t="s">
        <v>63</v>
      </c>
    </row>
    <row r="4932" spans="3:45">
      <c r="C4932" s="17" t="str">
        <f>VLOOKUP(O4932,'[1]mã đối tượng'!$C:$F,4,0)</f>
        <v>B</v>
      </c>
      <c r="D4932" s="75" t="s">
        <v>48</v>
      </c>
      <c r="E4932" s="75" t="s">
        <v>49</v>
      </c>
      <c r="F4932" s="91" t="s">
        <v>1091</v>
      </c>
      <c r="G4932" s="90" t="s">
        <v>1091</v>
      </c>
      <c r="H4932" s="90" t="s">
        <v>6496</v>
      </c>
      <c r="I4932" s="91" t="s">
        <v>1091</v>
      </c>
      <c r="J4932" s="90" t="s">
        <v>3785</v>
      </c>
      <c r="L4932" s="75" t="s">
        <v>53</v>
      </c>
      <c r="M4932" s="76" t="s">
        <v>6497</v>
      </c>
      <c r="N4932" s="76" t="s">
        <v>1091</v>
      </c>
      <c r="O4932" s="93" t="s">
        <v>326</v>
      </c>
      <c r="S4932" s="101" t="s">
        <v>6498</v>
      </c>
      <c r="V4932" s="101" t="s">
        <v>6498</v>
      </c>
      <c r="Y4932" s="76" t="s">
        <v>80</v>
      </c>
      <c r="AB4932" s="75" t="s">
        <v>58</v>
      </c>
      <c r="AC4932" s="75" t="s">
        <v>59</v>
      </c>
      <c r="AE4932" s="76">
        <v>2</v>
      </c>
      <c r="AG4932" s="77">
        <v>111058</v>
      </c>
      <c r="AH4932" s="77">
        <v>222116</v>
      </c>
      <c r="AI4932" s="94"/>
      <c r="AK4932" s="77"/>
      <c r="AL4932" s="75">
        <v>8</v>
      </c>
      <c r="AM4932" s="76"/>
      <c r="AN4932" s="77">
        <v>17769</v>
      </c>
      <c r="AO4932" s="99" t="s">
        <v>60</v>
      </c>
      <c r="AQ4932" s="75" t="s">
        <v>61</v>
      </c>
      <c r="AR4932" s="75" t="s">
        <v>62</v>
      </c>
      <c r="AS4932" s="75" t="s">
        <v>63</v>
      </c>
    </row>
    <row r="4933" spans="3:45">
      <c r="C4933" s="17" t="str">
        <f>VLOOKUP(O4933,'[1]mã đối tượng'!$C:$F,4,0)</f>
        <v>B</v>
      </c>
      <c r="D4933" s="75" t="s">
        <v>48</v>
      </c>
      <c r="E4933" s="75" t="s">
        <v>49</v>
      </c>
      <c r="F4933" s="91" t="s">
        <v>1091</v>
      </c>
      <c r="G4933" s="90" t="s">
        <v>1091</v>
      </c>
      <c r="H4933" s="90" t="s">
        <v>6499</v>
      </c>
      <c r="I4933" s="91" t="s">
        <v>1091</v>
      </c>
      <c r="J4933" s="90" t="s">
        <v>3786</v>
      </c>
      <c r="L4933" s="75" t="s">
        <v>53</v>
      </c>
      <c r="M4933" s="76" t="s">
        <v>6500</v>
      </c>
      <c r="N4933" s="76" t="s">
        <v>1091</v>
      </c>
      <c r="O4933" s="93" t="s">
        <v>245</v>
      </c>
      <c r="S4933" s="101" t="s">
        <v>6501</v>
      </c>
      <c r="V4933" s="101" t="s">
        <v>6501</v>
      </c>
      <c r="Y4933" s="76" t="s">
        <v>78</v>
      </c>
      <c r="AB4933" s="75" t="s">
        <v>58</v>
      </c>
      <c r="AC4933" s="75" t="s">
        <v>59</v>
      </c>
      <c r="AE4933" s="76">
        <v>2</v>
      </c>
      <c r="AG4933" s="77">
        <v>46000</v>
      </c>
      <c r="AH4933" s="77">
        <v>92000</v>
      </c>
      <c r="AI4933" s="94"/>
      <c r="AK4933" s="77"/>
      <c r="AL4933" s="75">
        <v>8</v>
      </c>
      <c r="AM4933" s="76"/>
      <c r="AN4933" s="77">
        <v>7360</v>
      </c>
      <c r="AO4933" s="99" t="s">
        <v>60</v>
      </c>
      <c r="AQ4933" s="75" t="s">
        <v>61</v>
      </c>
      <c r="AR4933" s="75" t="s">
        <v>62</v>
      </c>
      <c r="AS4933" s="75" t="s">
        <v>63</v>
      </c>
    </row>
    <row r="4934" spans="3:45">
      <c r="C4934" s="17" t="str">
        <f>VLOOKUP(O4934,'[1]mã đối tượng'!$C:$F,4,0)</f>
        <v>B</v>
      </c>
      <c r="D4934" s="75" t="s">
        <v>48</v>
      </c>
      <c r="E4934" s="75" t="s">
        <v>49</v>
      </c>
      <c r="F4934" s="91" t="s">
        <v>1091</v>
      </c>
      <c r="G4934" s="90" t="s">
        <v>1091</v>
      </c>
      <c r="H4934" s="90" t="s">
        <v>6502</v>
      </c>
      <c r="I4934" s="91" t="s">
        <v>1091</v>
      </c>
      <c r="J4934" s="90" t="s">
        <v>3787</v>
      </c>
      <c r="L4934" s="75" t="s">
        <v>53</v>
      </c>
      <c r="M4934" s="76" t="s">
        <v>6503</v>
      </c>
      <c r="N4934" s="76" t="s">
        <v>1091</v>
      </c>
      <c r="O4934" s="93" t="s">
        <v>245</v>
      </c>
      <c r="S4934" s="101" t="s">
        <v>6501</v>
      </c>
      <c r="V4934" s="101" t="s">
        <v>6501</v>
      </c>
      <c r="Y4934" s="76" t="s">
        <v>117</v>
      </c>
      <c r="AB4934" s="75" t="s">
        <v>58</v>
      </c>
      <c r="AC4934" s="75" t="s">
        <v>59</v>
      </c>
      <c r="AE4934" s="76">
        <v>1</v>
      </c>
      <c r="AG4934" s="77">
        <v>74250</v>
      </c>
      <c r="AH4934" s="77">
        <v>74250</v>
      </c>
      <c r="AI4934" s="94"/>
      <c r="AK4934" s="77"/>
      <c r="AL4934" s="75">
        <v>8</v>
      </c>
      <c r="AM4934" s="76"/>
      <c r="AN4934" s="77">
        <v>5940</v>
      </c>
      <c r="AO4934" s="99" t="s">
        <v>60</v>
      </c>
      <c r="AQ4934" s="75" t="s">
        <v>61</v>
      </c>
      <c r="AR4934" s="75" t="s">
        <v>62</v>
      </c>
      <c r="AS4934" s="75" t="s">
        <v>63</v>
      </c>
    </row>
    <row r="4935" spans="3:45">
      <c r="C4935" s="17" t="str">
        <f>VLOOKUP(O4935,'[1]mã đối tượng'!$C:$F,4,0)</f>
        <v>B</v>
      </c>
      <c r="D4935" s="75" t="s">
        <v>48</v>
      </c>
      <c r="E4935" s="75" t="s">
        <v>49</v>
      </c>
      <c r="F4935" s="91" t="s">
        <v>1091</v>
      </c>
      <c r="G4935" s="90" t="s">
        <v>1091</v>
      </c>
      <c r="H4935" s="90" t="s">
        <v>6504</v>
      </c>
      <c r="I4935" s="91" t="s">
        <v>1091</v>
      </c>
      <c r="J4935" s="90" t="s">
        <v>3788</v>
      </c>
      <c r="L4935" s="75" t="s">
        <v>53</v>
      </c>
      <c r="M4935" s="76" t="s">
        <v>6505</v>
      </c>
      <c r="N4935" s="76" t="s">
        <v>1091</v>
      </c>
      <c r="O4935" s="93" t="s">
        <v>103</v>
      </c>
      <c r="S4935" s="101" t="s">
        <v>6506</v>
      </c>
      <c r="V4935" s="101" t="s">
        <v>6506</v>
      </c>
      <c r="Y4935" s="76" t="s">
        <v>80</v>
      </c>
      <c r="AB4935" s="75" t="s">
        <v>58</v>
      </c>
      <c r="AC4935" s="75" t="s">
        <v>59</v>
      </c>
      <c r="AE4935" s="76">
        <v>1</v>
      </c>
      <c r="AG4935" s="77">
        <v>111058</v>
      </c>
      <c r="AH4935" s="77">
        <v>111058</v>
      </c>
      <c r="AI4935" s="94"/>
      <c r="AK4935" s="77"/>
      <c r="AL4935" s="75">
        <v>8</v>
      </c>
      <c r="AM4935" s="76"/>
      <c r="AN4935" s="77">
        <v>8885</v>
      </c>
      <c r="AO4935" s="99" t="s">
        <v>60</v>
      </c>
      <c r="AQ4935" s="75" t="s">
        <v>61</v>
      </c>
      <c r="AR4935" s="75" t="s">
        <v>62</v>
      </c>
      <c r="AS4935" s="75" t="s">
        <v>63</v>
      </c>
    </row>
    <row r="4936" spans="3:45">
      <c r="C4936" s="17" t="str">
        <f>VLOOKUP(O4936,'[1]mã đối tượng'!$C:$F,4,0)</f>
        <v>B</v>
      </c>
      <c r="D4936" s="75" t="s">
        <v>48</v>
      </c>
      <c r="E4936" s="75" t="s">
        <v>49</v>
      </c>
      <c r="F4936" s="91" t="s">
        <v>1091</v>
      </c>
      <c r="G4936" s="90" t="s">
        <v>1091</v>
      </c>
      <c r="H4936" s="90" t="s">
        <v>6507</v>
      </c>
      <c r="I4936" s="91" t="s">
        <v>1091</v>
      </c>
      <c r="J4936" s="90" t="s">
        <v>3789</v>
      </c>
      <c r="L4936" s="75" t="s">
        <v>53</v>
      </c>
      <c r="M4936" s="76" t="s">
        <v>6508</v>
      </c>
      <c r="N4936" s="76" t="s">
        <v>1091</v>
      </c>
      <c r="O4936" s="93" t="s">
        <v>103</v>
      </c>
      <c r="S4936" s="101" t="s">
        <v>6506</v>
      </c>
      <c r="V4936" s="101" t="s">
        <v>6506</v>
      </c>
      <c r="Y4936" s="76" t="s">
        <v>94</v>
      </c>
      <c r="AB4936" s="75" t="s">
        <v>58</v>
      </c>
      <c r="AC4936" s="75" t="s">
        <v>59</v>
      </c>
      <c r="AE4936" s="76">
        <v>1</v>
      </c>
      <c r="AG4936" s="77">
        <v>73431</v>
      </c>
      <c r="AH4936" s="77">
        <v>73431</v>
      </c>
      <c r="AI4936" s="94"/>
      <c r="AK4936" s="77"/>
      <c r="AL4936" s="75">
        <v>8</v>
      </c>
      <c r="AM4936" s="76"/>
      <c r="AN4936" s="77">
        <v>5874</v>
      </c>
      <c r="AO4936" s="99" t="s">
        <v>60</v>
      </c>
      <c r="AQ4936" s="75" t="s">
        <v>61</v>
      </c>
      <c r="AR4936" s="75" t="s">
        <v>62</v>
      </c>
      <c r="AS4936" s="75" t="s">
        <v>63</v>
      </c>
    </row>
    <row r="4937" spans="3:45">
      <c r="C4937" s="17" t="str">
        <f>VLOOKUP(O4937,'[1]mã đối tượng'!$C:$F,4,0)</f>
        <v>B</v>
      </c>
      <c r="D4937" s="75" t="s">
        <v>48</v>
      </c>
      <c r="E4937" s="75" t="s">
        <v>49</v>
      </c>
      <c r="F4937" s="91" t="s">
        <v>1091</v>
      </c>
      <c r="G4937" s="90" t="s">
        <v>1091</v>
      </c>
      <c r="H4937" s="90" t="s">
        <v>6509</v>
      </c>
      <c r="I4937" s="91" t="s">
        <v>1091</v>
      </c>
      <c r="J4937" s="90" t="s">
        <v>3790</v>
      </c>
      <c r="L4937" s="75" t="s">
        <v>53</v>
      </c>
      <c r="M4937" s="76" t="s">
        <v>6510</v>
      </c>
      <c r="N4937" s="76" t="s">
        <v>1091</v>
      </c>
      <c r="O4937" s="93" t="s">
        <v>399</v>
      </c>
      <c r="S4937" s="101" t="s">
        <v>6316</v>
      </c>
      <c r="V4937" s="101" t="s">
        <v>6316</v>
      </c>
      <c r="Y4937" s="76" t="s">
        <v>94</v>
      </c>
      <c r="AB4937" s="75" t="s">
        <v>58</v>
      </c>
      <c r="AC4937" s="75" t="s">
        <v>59</v>
      </c>
      <c r="AE4937" s="76">
        <v>4</v>
      </c>
      <c r="AG4937" s="77">
        <v>73431</v>
      </c>
      <c r="AH4937" s="77">
        <v>293724</v>
      </c>
      <c r="AI4937" s="94"/>
      <c r="AK4937" s="77"/>
      <c r="AL4937" s="75">
        <v>8</v>
      </c>
      <c r="AM4937" s="76"/>
      <c r="AN4937" s="77">
        <v>23498</v>
      </c>
      <c r="AO4937" s="99" t="s">
        <v>60</v>
      </c>
      <c r="AQ4937" s="75" t="s">
        <v>61</v>
      </c>
      <c r="AR4937" s="75" t="s">
        <v>62</v>
      </c>
      <c r="AS4937" s="75" t="s">
        <v>63</v>
      </c>
    </row>
    <row r="4938" spans="3:45">
      <c r="C4938" s="17" t="str">
        <f>VLOOKUP(O4938,'[1]mã đối tượng'!$C:$F,4,0)</f>
        <v>B</v>
      </c>
      <c r="D4938" s="75" t="s">
        <v>48</v>
      </c>
      <c r="E4938" s="75" t="s">
        <v>49</v>
      </c>
      <c r="F4938" s="91" t="s">
        <v>1091</v>
      </c>
      <c r="G4938" s="90" t="s">
        <v>1091</v>
      </c>
      <c r="H4938" s="90" t="s">
        <v>6509</v>
      </c>
      <c r="I4938" s="91" t="s">
        <v>1091</v>
      </c>
      <c r="J4938" s="90" t="s">
        <v>3790</v>
      </c>
      <c r="L4938" s="75" t="s">
        <v>53</v>
      </c>
      <c r="M4938" s="76" t="s">
        <v>6510</v>
      </c>
      <c r="N4938" s="76" t="s">
        <v>1091</v>
      </c>
      <c r="O4938" s="93" t="s">
        <v>399</v>
      </c>
      <c r="S4938" s="101" t="s">
        <v>6316</v>
      </c>
      <c r="V4938" s="101" t="s">
        <v>6316</v>
      </c>
      <c r="Y4938" s="76" t="s">
        <v>57</v>
      </c>
      <c r="AB4938" s="75" t="s">
        <v>58</v>
      </c>
      <c r="AC4938" s="75" t="s">
        <v>59</v>
      </c>
      <c r="AE4938" s="76">
        <v>4</v>
      </c>
      <c r="AG4938" s="77">
        <v>55595</v>
      </c>
      <c r="AH4938" s="77">
        <v>222380</v>
      </c>
      <c r="AI4938" s="94"/>
      <c r="AK4938" s="77"/>
      <c r="AL4938" s="75">
        <v>8</v>
      </c>
      <c r="AM4938" s="76"/>
      <c r="AN4938" s="77">
        <v>17790</v>
      </c>
      <c r="AO4938" s="99" t="s">
        <v>60</v>
      </c>
      <c r="AQ4938" s="75" t="s">
        <v>61</v>
      </c>
      <c r="AR4938" s="75" t="s">
        <v>62</v>
      </c>
      <c r="AS4938" s="75" t="s">
        <v>63</v>
      </c>
    </row>
    <row r="4939" spans="3:45">
      <c r="C4939" s="17" t="str">
        <f>VLOOKUP(O4939,'[1]mã đối tượng'!$C:$F,4,0)</f>
        <v>B</v>
      </c>
      <c r="D4939" s="75" t="s">
        <v>48</v>
      </c>
      <c r="E4939" s="75" t="s">
        <v>49</v>
      </c>
      <c r="F4939" s="91" t="s">
        <v>1091</v>
      </c>
      <c r="G4939" s="90" t="s">
        <v>1091</v>
      </c>
      <c r="H4939" s="90" t="s">
        <v>6511</v>
      </c>
      <c r="I4939" s="91" t="s">
        <v>1091</v>
      </c>
      <c r="J4939" s="90" t="s">
        <v>3791</v>
      </c>
      <c r="L4939" s="75" t="s">
        <v>53</v>
      </c>
      <c r="M4939" s="76" t="s">
        <v>6512</v>
      </c>
      <c r="N4939" s="76" t="s">
        <v>1091</v>
      </c>
      <c r="O4939" s="93" t="s">
        <v>55</v>
      </c>
      <c r="S4939" s="101" t="s">
        <v>6513</v>
      </c>
      <c r="V4939" s="101" t="s">
        <v>6513</v>
      </c>
      <c r="Y4939" s="76" t="s">
        <v>79</v>
      </c>
      <c r="AB4939" s="75" t="s">
        <v>58</v>
      </c>
      <c r="AC4939" s="75" t="s">
        <v>59</v>
      </c>
      <c r="AE4939" s="76">
        <v>7</v>
      </c>
      <c r="AG4939" s="77">
        <v>50182</v>
      </c>
      <c r="AH4939" s="77">
        <v>351274</v>
      </c>
      <c r="AI4939" s="94"/>
      <c r="AK4939" s="77"/>
      <c r="AL4939" s="75">
        <v>8</v>
      </c>
      <c r="AM4939" s="76"/>
      <c r="AN4939" s="77">
        <v>28102</v>
      </c>
      <c r="AO4939" s="99" t="s">
        <v>60</v>
      </c>
      <c r="AQ4939" s="75" t="s">
        <v>61</v>
      </c>
      <c r="AR4939" s="75" t="s">
        <v>62</v>
      </c>
      <c r="AS4939" s="75" t="s">
        <v>63</v>
      </c>
    </row>
    <row r="4940" spans="3:45">
      <c r="C4940" s="17" t="str">
        <f>VLOOKUP(O4940,'[1]mã đối tượng'!$C:$F,4,0)</f>
        <v>B</v>
      </c>
      <c r="D4940" s="75" t="s">
        <v>48</v>
      </c>
      <c r="E4940" s="75" t="s">
        <v>49</v>
      </c>
      <c r="F4940" s="91" t="s">
        <v>1091</v>
      </c>
      <c r="G4940" s="90" t="s">
        <v>1091</v>
      </c>
      <c r="H4940" s="90" t="s">
        <v>6511</v>
      </c>
      <c r="I4940" s="91" t="s">
        <v>1091</v>
      </c>
      <c r="J4940" s="90" t="s">
        <v>3791</v>
      </c>
      <c r="L4940" s="75" t="s">
        <v>53</v>
      </c>
      <c r="M4940" s="76" t="s">
        <v>6512</v>
      </c>
      <c r="N4940" s="76" t="s">
        <v>1091</v>
      </c>
      <c r="O4940" s="93" t="s">
        <v>55</v>
      </c>
      <c r="S4940" s="101" t="s">
        <v>6513</v>
      </c>
      <c r="V4940" s="101" t="s">
        <v>6513</v>
      </c>
      <c r="Y4940" s="76" t="s">
        <v>77</v>
      </c>
      <c r="AB4940" s="75" t="s">
        <v>58</v>
      </c>
      <c r="AC4940" s="75" t="s">
        <v>59</v>
      </c>
      <c r="AE4940" s="76">
        <v>1</v>
      </c>
      <c r="AG4940" s="77">
        <v>70950</v>
      </c>
      <c r="AH4940" s="77">
        <v>70950</v>
      </c>
      <c r="AI4940" s="94"/>
      <c r="AK4940" s="77"/>
      <c r="AL4940" s="75">
        <v>8</v>
      </c>
      <c r="AM4940" s="76"/>
      <c r="AN4940" s="77">
        <v>5676</v>
      </c>
      <c r="AO4940" s="99" t="s">
        <v>60</v>
      </c>
      <c r="AQ4940" s="75" t="s">
        <v>61</v>
      </c>
      <c r="AR4940" s="75" t="s">
        <v>62</v>
      </c>
      <c r="AS4940" s="75" t="s">
        <v>63</v>
      </c>
    </row>
    <row r="4941" spans="3:45">
      <c r="C4941" s="17" t="str">
        <f>VLOOKUP(O4941,'[1]mã đối tượng'!$C:$F,4,0)</f>
        <v>B</v>
      </c>
      <c r="D4941" s="75" t="s">
        <v>48</v>
      </c>
      <c r="E4941" s="75" t="s">
        <v>49</v>
      </c>
      <c r="F4941" s="91" t="s">
        <v>1091</v>
      </c>
      <c r="G4941" s="90" t="s">
        <v>1091</v>
      </c>
      <c r="H4941" s="90" t="s">
        <v>6514</v>
      </c>
      <c r="I4941" s="91" t="s">
        <v>1091</v>
      </c>
      <c r="J4941" s="90" t="s">
        <v>3792</v>
      </c>
      <c r="L4941" s="75" t="s">
        <v>53</v>
      </c>
      <c r="M4941" s="76" t="s">
        <v>6515</v>
      </c>
      <c r="N4941" s="76" t="s">
        <v>1091</v>
      </c>
      <c r="O4941" s="93" t="s">
        <v>133</v>
      </c>
      <c r="S4941" s="101" t="s">
        <v>6516</v>
      </c>
      <c r="V4941" s="101" t="s">
        <v>6516</v>
      </c>
      <c r="Y4941" s="76" t="s">
        <v>79</v>
      </c>
      <c r="AB4941" s="75" t="s">
        <v>58</v>
      </c>
      <c r="AC4941" s="75" t="s">
        <v>59</v>
      </c>
      <c r="AE4941" s="76">
        <v>1</v>
      </c>
      <c r="AG4941" s="77">
        <v>50182</v>
      </c>
      <c r="AH4941" s="77">
        <v>50182</v>
      </c>
      <c r="AI4941" s="94"/>
      <c r="AK4941" s="77"/>
      <c r="AL4941" s="75">
        <v>8</v>
      </c>
      <c r="AM4941" s="76"/>
      <c r="AN4941" s="77">
        <v>4015</v>
      </c>
      <c r="AO4941" s="99" t="s">
        <v>60</v>
      </c>
      <c r="AQ4941" s="75" t="s">
        <v>61</v>
      </c>
      <c r="AR4941" s="75" t="s">
        <v>62</v>
      </c>
      <c r="AS4941" s="75" t="s">
        <v>63</v>
      </c>
    </row>
    <row r="4942" spans="3:45">
      <c r="C4942" s="17" t="str">
        <f>VLOOKUP(O4942,'[1]mã đối tượng'!$C:$F,4,0)</f>
        <v>B</v>
      </c>
      <c r="D4942" s="75" t="s">
        <v>48</v>
      </c>
      <c r="E4942" s="75" t="s">
        <v>49</v>
      </c>
      <c r="F4942" s="91" t="s">
        <v>1091</v>
      </c>
      <c r="G4942" s="90" t="s">
        <v>1091</v>
      </c>
      <c r="H4942" s="90" t="s">
        <v>6514</v>
      </c>
      <c r="I4942" s="91" t="s">
        <v>1091</v>
      </c>
      <c r="J4942" s="90" t="s">
        <v>3792</v>
      </c>
      <c r="L4942" s="75" t="s">
        <v>53</v>
      </c>
      <c r="M4942" s="76" t="s">
        <v>6515</v>
      </c>
      <c r="N4942" s="76" t="s">
        <v>1091</v>
      </c>
      <c r="O4942" s="93" t="s">
        <v>133</v>
      </c>
      <c r="S4942" s="101" t="s">
        <v>6516</v>
      </c>
      <c r="V4942" s="101" t="s">
        <v>6516</v>
      </c>
      <c r="Y4942" s="76" t="s">
        <v>78</v>
      </c>
      <c r="AB4942" s="75" t="s">
        <v>58</v>
      </c>
      <c r="AC4942" s="75" t="s">
        <v>59</v>
      </c>
      <c r="AE4942" s="76">
        <v>1</v>
      </c>
      <c r="AG4942" s="77">
        <v>46000</v>
      </c>
      <c r="AH4942" s="77">
        <v>46000</v>
      </c>
      <c r="AI4942" s="94"/>
      <c r="AK4942" s="77"/>
      <c r="AL4942" s="75">
        <v>8</v>
      </c>
      <c r="AM4942" s="76"/>
      <c r="AN4942" s="77">
        <v>3680</v>
      </c>
      <c r="AO4942" s="99" t="s">
        <v>60</v>
      </c>
      <c r="AQ4942" s="75" t="s">
        <v>61</v>
      </c>
      <c r="AR4942" s="75" t="s">
        <v>62</v>
      </c>
      <c r="AS4942" s="75" t="s">
        <v>63</v>
      </c>
    </row>
    <row r="4943" spans="3:45">
      <c r="C4943" s="17" t="str">
        <f>VLOOKUP(O4943,'[1]mã đối tượng'!$C:$F,4,0)</f>
        <v>B</v>
      </c>
      <c r="D4943" s="75" t="s">
        <v>48</v>
      </c>
      <c r="E4943" s="75" t="s">
        <v>49</v>
      </c>
      <c r="F4943" s="91" t="s">
        <v>1091</v>
      </c>
      <c r="G4943" s="90" t="s">
        <v>1091</v>
      </c>
      <c r="H4943" s="90" t="s">
        <v>6517</v>
      </c>
      <c r="I4943" s="91" t="s">
        <v>1091</v>
      </c>
      <c r="J4943" s="90" t="s">
        <v>3793</v>
      </c>
      <c r="L4943" s="75" t="s">
        <v>53</v>
      </c>
      <c r="M4943" s="76" t="s">
        <v>6518</v>
      </c>
      <c r="N4943" s="76" t="s">
        <v>1091</v>
      </c>
      <c r="O4943" s="93" t="s">
        <v>133</v>
      </c>
      <c r="S4943" s="101" t="s">
        <v>6519</v>
      </c>
      <c r="V4943" s="101" t="s">
        <v>6519</v>
      </c>
      <c r="Y4943" s="76" t="s">
        <v>57</v>
      </c>
      <c r="AB4943" s="75" t="s">
        <v>58</v>
      </c>
      <c r="AC4943" s="75" t="s">
        <v>59</v>
      </c>
      <c r="AE4943" s="76">
        <v>6</v>
      </c>
      <c r="AG4943" s="77">
        <v>55595</v>
      </c>
      <c r="AH4943" s="77">
        <v>333570</v>
      </c>
      <c r="AI4943" s="94"/>
      <c r="AK4943" s="77"/>
      <c r="AL4943" s="75">
        <v>8</v>
      </c>
      <c r="AM4943" s="76"/>
      <c r="AN4943" s="77">
        <v>26686</v>
      </c>
      <c r="AO4943" s="99" t="s">
        <v>60</v>
      </c>
      <c r="AQ4943" s="75" t="s">
        <v>61</v>
      </c>
      <c r="AR4943" s="75" t="s">
        <v>62</v>
      </c>
      <c r="AS4943" s="75" t="s">
        <v>63</v>
      </c>
    </row>
    <row r="4944" spans="3:45">
      <c r="C4944" s="17" t="str">
        <f>VLOOKUP(O4944,'[1]mã đối tượng'!$C:$F,4,0)</f>
        <v>B</v>
      </c>
      <c r="D4944" s="75" t="s">
        <v>48</v>
      </c>
      <c r="E4944" s="75" t="s">
        <v>49</v>
      </c>
      <c r="F4944" s="91" t="s">
        <v>1091</v>
      </c>
      <c r="G4944" s="90" t="s">
        <v>1091</v>
      </c>
      <c r="H4944" s="90" t="s">
        <v>6520</v>
      </c>
      <c r="I4944" s="91" t="s">
        <v>1091</v>
      </c>
      <c r="J4944" s="90" t="s">
        <v>3794</v>
      </c>
      <c r="L4944" s="75" t="s">
        <v>53</v>
      </c>
      <c r="M4944" s="76" t="s">
        <v>6521</v>
      </c>
      <c r="N4944" s="76" t="s">
        <v>1091</v>
      </c>
      <c r="O4944" s="93" t="s">
        <v>133</v>
      </c>
      <c r="S4944" s="101" t="s">
        <v>6522</v>
      </c>
      <c r="V4944" s="101" t="s">
        <v>6522</v>
      </c>
      <c r="Y4944" s="76" t="s">
        <v>117</v>
      </c>
      <c r="AB4944" s="75" t="s">
        <v>58</v>
      </c>
      <c r="AC4944" s="75" t="s">
        <v>59</v>
      </c>
      <c r="AE4944" s="76">
        <v>2</v>
      </c>
      <c r="AG4944" s="77">
        <v>74250</v>
      </c>
      <c r="AH4944" s="77">
        <v>148500</v>
      </c>
      <c r="AI4944" s="94"/>
      <c r="AK4944" s="77"/>
      <c r="AL4944" s="75">
        <v>8</v>
      </c>
      <c r="AM4944" s="76"/>
      <c r="AN4944" s="77">
        <v>11880</v>
      </c>
      <c r="AO4944" s="99" t="s">
        <v>60</v>
      </c>
      <c r="AQ4944" s="75" t="s">
        <v>61</v>
      </c>
      <c r="AR4944" s="75" t="s">
        <v>62</v>
      </c>
      <c r="AS4944" s="75" t="s">
        <v>63</v>
      </c>
    </row>
    <row r="4945" spans="3:45">
      <c r="C4945" s="17" t="str">
        <f>VLOOKUP(O4945,'[1]mã đối tượng'!$C:$F,4,0)</f>
        <v>B</v>
      </c>
      <c r="D4945" s="75" t="s">
        <v>48</v>
      </c>
      <c r="E4945" s="75" t="s">
        <v>49</v>
      </c>
      <c r="F4945" s="91" t="s">
        <v>1091</v>
      </c>
      <c r="G4945" s="90" t="s">
        <v>1091</v>
      </c>
      <c r="H4945" s="90" t="s">
        <v>6523</v>
      </c>
      <c r="I4945" s="91" t="s">
        <v>1091</v>
      </c>
      <c r="J4945" s="90" t="s">
        <v>3795</v>
      </c>
      <c r="L4945" s="75" t="s">
        <v>53</v>
      </c>
      <c r="M4945" s="76" t="s">
        <v>6524</v>
      </c>
      <c r="N4945" s="76" t="s">
        <v>1091</v>
      </c>
      <c r="O4945" s="93" t="s">
        <v>133</v>
      </c>
      <c r="S4945" s="101" t="s">
        <v>6525</v>
      </c>
      <c r="V4945" s="101" t="s">
        <v>6525</v>
      </c>
      <c r="Y4945" s="76" t="s">
        <v>79</v>
      </c>
      <c r="AB4945" s="75" t="s">
        <v>58</v>
      </c>
      <c r="AC4945" s="75" t="s">
        <v>59</v>
      </c>
      <c r="AE4945" s="76">
        <v>1</v>
      </c>
      <c r="AG4945" s="77">
        <v>50182</v>
      </c>
      <c r="AH4945" s="77">
        <v>50182</v>
      </c>
      <c r="AI4945" s="94"/>
      <c r="AK4945" s="77"/>
      <c r="AL4945" s="75">
        <v>8</v>
      </c>
      <c r="AM4945" s="76"/>
      <c r="AN4945" s="77">
        <v>4015</v>
      </c>
      <c r="AO4945" s="99" t="s">
        <v>60</v>
      </c>
      <c r="AQ4945" s="75" t="s">
        <v>61</v>
      </c>
      <c r="AR4945" s="75" t="s">
        <v>62</v>
      </c>
      <c r="AS4945" s="75" t="s">
        <v>63</v>
      </c>
    </row>
    <row r="4946" spans="3:45">
      <c r="C4946" s="17" t="str">
        <f>VLOOKUP(O4946,'[1]mã đối tượng'!$C:$F,4,0)</f>
        <v>B</v>
      </c>
      <c r="D4946" s="75" t="s">
        <v>48</v>
      </c>
      <c r="E4946" s="75" t="s">
        <v>49</v>
      </c>
      <c r="F4946" s="91" t="s">
        <v>1091</v>
      </c>
      <c r="G4946" s="90" t="s">
        <v>1091</v>
      </c>
      <c r="H4946" s="90" t="s">
        <v>6526</v>
      </c>
      <c r="I4946" s="91" t="s">
        <v>1091</v>
      </c>
      <c r="J4946" s="90" t="s">
        <v>3796</v>
      </c>
      <c r="L4946" s="75" t="s">
        <v>53</v>
      </c>
      <c r="M4946" s="76" t="s">
        <v>6527</v>
      </c>
      <c r="N4946" s="76" t="s">
        <v>1091</v>
      </c>
      <c r="O4946" s="93" t="s">
        <v>399</v>
      </c>
      <c r="S4946" s="101" t="s">
        <v>6316</v>
      </c>
      <c r="V4946" s="101" t="s">
        <v>6316</v>
      </c>
      <c r="Y4946" s="76" t="s">
        <v>79</v>
      </c>
      <c r="AB4946" s="75" t="s">
        <v>58</v>
      </c>
      <c r="AC4946" s="75" t="s">
        <v>59</v>
      </c>
      <c r="AE4946" s="76">
        <v>13</v>
      </c>
      <c r="AG4946" s="77">
        <v>50182</v>
      </c>
      <c r="AH4946" s="77">
        <v>652366</v>
      </c>
      <c r="AI4946" s="94"/>
      <c r="AK4946" s="77"/>
      <c r="AL4946" s="75">
        <v>8</v>
      </c>
      <c r="AM4946" s="76"/>
      <c r="AN4946" s="77">
        <v>52189</v>
      </c>
      <c r="AO4946" s="99" t="s">
        <v>60</v>
      </c>
      <c r="AQ4946" s="75" t="s">
        <v>61</v>
      </c>
      <c r="AR4946" s="75" t="s">
        <v>62</v>
      </c>
      <c r="AS4946" s="75" t="s">
        <v>63</v>
      </c>
    </row>
    <row r="4947" spans="3:45">
      <c r="C4947" s="17" t="str">
        <f>VLOOKUP(O4947,'[1]mã đối tượng'!$C:$F,4,0)</f>
        <v>B</v>
      </c>
      <c r="D4947" s="75" t="s">
        <v>48</v>
      </c>
      <c r="E4947" s="75" t="s">
        <v>49</v>
      </c>
      <c r="F4947" s="91" t="s">
        <v>1091</v>
      </c>
      <c r="G4947" s="90" t="s">
        <v>1091</v>
      </c>
      <c r="H4947" s="90" t="s">
        <v>6526</v>
      </c>
      <c r="I4947" s="91" t="s">
        <v>1091</v>
      </c>
      <c r="J4947" s="90" t="s">
        <v>3796</v>
      </c>
      <c r="L4947" s="75" t="s">
        <v>53</v>
      </c>
      <c r="M4947" s="76" t="s">
        <v>6527</v>
      </c>
      <c r="N4947" s="76" t="s">
        <v>1091</v>
      </c>
      <c r="O4947" s="93" t="s">
        <v>399</v>
      </c>
      <c r="S4947" s="101" t="s">
        <v>6316</v>
      </c>
      <c r="V4947" s="101" t="s">
        <v>6316</v>
      </c>
      <c r="Y4947" s="76" t="s">
        <v>78</v>
      </c>
      <c r="AB4947" s="75" t="s">
        <v>58</v>
      </c>
      <c r="AC4947" s="75" t="s">
        <v>59</v>
      </c>
      <c r="AE4947" s="76">
        <v>5</v>
      </c>
      <c r="AG4947" s="77">
        <v>46000</v>
      </c>
      <c r="AH4947" s="77">
        <v>230000</v>
      </c>
      <c r="AI4947" s="94"/>
      <c r="AK4947" s="77"/>
      <c r="AL4947" s="75">
        <v>8</v>
      </c>
      <c r="AM4947" s="76"/>
      <c r="AN4947" s="77">
        <v>18400</v>
      </c>
      <c r="AO4947" s="99" t="s">
        <v>60</v>
      </c>
      <c r="AQ4947" s="75" t="s">
        <v>61</v>
      </c>
      <c r="AR4947" s="75" t="s">
        <v>62</v>
      </c>
      <c r="AS4947" s="75" t="s">
        <v>63</v>
      </c>
    </row>
    <row r="4948" spans="3:45">
      <c r="C4948" s="17" t="str">
        <f>VLOOKUP(O4948,'[1]mã đối tượng'!$C:$F,4,0)</f>
        <v>B</v>
      </c>
      <c r="D4948" s="75" t="s">
        <v>48</v>
      </c>
      <c r="E4948" s="75" t="s">
        <v>49</v>
      </c>
      <c r="F4948" s="91" t="s">
        <v>1091</v>
      </c>
      <c r="G4948" s="90" t="s">
        <v>1091</v>
      </c>
      <c r="H4948" s="90" t="s">
        <v>6528</v>
      </c>
      <c r="I4948" s="91" t="s">
        <v>1091</v>
      </c>
      <c r="J4948" s="90" t="s">
        <v>3797</v>
      </c>
      <c r="L4948" s="75" t="s">
        <v>53</v>
      </c>
      <c r="M4948" s="76" t="s">
        <v>6529</v>
      </c>
      <c r="N4948" s="76" t="s">
        <v>1091</v>
      </c>
      <c r="O4948" s="93" t="s">
        <v>133</v>
      </c>
      <c r="S4948" s="101" t="s">
        <v>6530</v>
      </c>
      <c r="V4948" s="101" t="s">
        <v>6530</v>
      </c>
      <c r="Y4948" s="76" t="s">
        <v>78</v>
      </c>
      <c r="AB4948" s="75" t="s">
        <v>58</v>
      </c>
      <c r="AC4948" s="75" t="s">
        <v>59</v>
      </c>
      <c r="AE4948" s="76">
        <v>1</v>
      </c>
      <c r="AG4948" s="77">
        <v>46000</v>
      </c>
      <c r="AH4948" s="77">
        <v>46000</v>
      </c>
      <c r="AI4948" s="94"/>
      <c r="AK4948" s="77"/>
      <c r="AL4948" s="75">
        <v>8</v>
      </c>
      <c r="AM4948" s="76"/>
      <c r="AN4948" s="77">
        <v>3680</v>
      </c>
      <c r="AO4948" s="99" t="s">
        <v>60</v>
      </c>
      <c r="AQ4948" s="75" t="s">
        <v>61</v>
      </c>
      <c r="AR4948" s="75" t="s">
        <v>62</v>
      </c>
      <c r="AS4948" s="75" t="s">
        <v>63</v>
      </c>
    </row>
    <row r="4949" spans="3:45">
      <c r="C4949" s="17" t="str">
        <f>VLOOKUP(O4949,'[1]mã đối tượng'!$C:$F,4,0)</f>
        <v>B</v>
      </c>
      <c r="D4949" s="75" t="s">
        <v>48</v>
      </c>
      <c r="E4949" s="75" t="s">
        <v>49</v>
      </c>
      <c r="F4949" s="91" t="s">
        <v>1091</v>
      </c>
      <c r="G4949" s="90" t="s">
        <v>1091</v>
      </c>
      <c r="H4949" s="90" t="s">
        <v>6531</v>
      </c>
      <c r="I4949" s="91" t="s">
        <v>1091</v>
      </c>
      <c r="J4949" s="90" t="s">
        <v>3798</v>
      </c>
      <c r="L4949" s="75" t="s">
        <v>53</v>
      </c>
      <c r="M4949" s="76" t="s">
        <v>6532</v>
      </c>
      <c r="N4949" s="76" t="s">
        <v>1091</v>
      </c>
      <c r="O4949" s="93" t="s">
        <v>314</v>
      </c>
      <c r="S4949" s="101" t="s">
        <v>6533</v>
      </c>
      <c r="V4949" s="101" t="s">
        <v>6533</v>
      </c>
      <c r="Y4949" s="76" t="s">
        <v>80</v>
      </c>
      <c r="AB4949" s="75" t="s">
        <v>58</v>
      </c>
      <c r="AC4949" s="75" t="s">
        <v>59</v>
      </c>
      <c r="AE4949" s="76">
        <v>1</v>
      </c>
      <c r="AG4949" s="77">
        <v>111058</v>
      </c>
      <c r="AH4949" s="77">
        <v>111058</v>
      </c>
      <c r="AI4949" s="94"/>
      <c r="AK4949" s="77"/>
      <c r="AL4949" s="75">
        <v>8</v>
      </c>
      <c r="AM4949" s="76"/>
      <c r="AN4949" s="77">
        <v>8885</v>
      </c>
      <c r="AO4949" s="99" t="s">
        <v>60</v>
      </c>
      <c r="AQ4949" s="75" t="s">
        <v>61</v>
      </c>
      <c r="AR4949" s="75" t="s">
        <v>62</v>
      </c>
      <c r="AS4949" s="75" t="s">
        <v>63</v>
      </c>
    </row>
    <row r="4950" spans="3:45">
      <c r="C4950" s="17" t="str">
        <f>VLOOKUP(O4950,'[1]mã đối tượng'!$C:$F,4,0)</f>
        <v>B</v>
      </c>
      <c r="D4950" s="75" t="s">
        <v>48</v>
      </c>
      <c r="E4950" s="75" t="s">
        <v>49</v>
      </c>
      <c r="F4950" s="91" t="s">
        <v>1091</v>
      </c>
      <c r="G4950" s="90" t="s">
        <v>1091</v>
      </c>
      <c r="H4950" s="90" t="s">
        <v>6534</v>
      </c>
      <c r="I4950" s="91" t="s">
        <v>1091</v>
      </c>
      <c r="J4950" s="90" t="s">
        <v>3799</v>
      </c>
      <c r="L4950" s="75" t="s">
        <v>53</v>
      </c>
      <c r="M4950" s="76" t="s">
        <v>6535</v>
      </c>
      <c r="N4950" s="76" t="s">
        <v>1091</v>
      </c>
      <c r="O4950" s="93" t="s">
        <v>704</v>
      </c>
      <c r="S4950" s="101" t="s">
        <v>6536</v>
      </c>
      <c r="V4950" s="101" t="s">
        <v>6536</v>
      </c>
      <c r="Y4950" s="76" t="s">
        <v>80</v>
      </c>
      <c r="AB4950" s="75" t="s">
        <v>58</v>
      </c>
      <c r="AC4950" s="75" t="s">
        <v>59</v>
      </c>
      <c r="AE4950" s="76">
        <v>2</v>
      </c>
      <c r="AG4950" s="77">
        <v>111058</v>
      </c>
      <c r="AH4950" s="77">
        <v>222116</v>
      </c>
      <c r="AI4950" s="94"/>
      <c r="AK4950" s="77"/>
      <c r="AL4950" s="75">
        <v>8</v>
      </c>
      <c r="AM4950" s="76"/>
      <c r="AN4950" s="77">
        <v>17769</v>
      </c>
      <c r="AO4950" s="99" t="s">
        <v>60</v>
      </c>
      <c r="AQ4950" s="75" t="s">
        <v>61</v>
      </c>
      <c r="AR4950" s="75" t="s">
        <v>62</v>
      </c>
      <c r="AS4950" s="75" t="s">
        <v>63</v>
      </c>
    </row>
    <row r="4951" spans="3:45">
      <c r="C4951" s="17" t="str">
        <f>VLOOKUP(O4951,'[1]mã đối tượng'!$C:$F,4,0)</f>
        <v>B</v>
      </c>
      <c r="D4951" s="75" t="s">
        <v>48</v>
      </c>
      <c r="E4951" s="75" t="s">
        <v>49</v>
      </c>
      <c r="F4951" s="91" t="s">
        <v>1091</v>
      </c>
      <c r="G4951" s="90" t="s">
        <v>1091</v>
      </c>
      <c r="H4951" s="90" t="s">
        <v>6534</v>
      </c>
      <c r="I4951" s="91" t="s">
        <v>1091</v>
      </c>
      <c r="J4951" s="90" t="s">
        <v>3799</v>
      </c>
      <c r="L4951" s="75" t="s">
        <v>53</v>
      </c>
      <c r="M4951" s="76" t="s">
        <v>6535</v>
      </c>
      <c r="N4951" s="76" t="s">
        <v>1091</v>
      </c>
      <c r="O4951" s="93" t="s">
        <v>704</v>
      </c>
      <c r="S4951" s="101" t="s">
        <v>6536</v>
      </c>
      <c r="V4951" s="101" t="s">
        <v>6536</v>
      </c>
      <c r="Y4951" s="76" t="s">
        <v>94</v>
      </c>
      <c r="AB4951" s="75" t="s">
        <v>58</v>
      </c>
      <c r="AC4951" s="75" t="s">
        <v>59</v>
      </c>
      <c r="AE4951" s="76">
        <v>2</v>
      </c>
      <c r="AG4951" s="77">
        <v>73431</v>
      </c>
      <c r="AH4951" s="77">
        <v>146862</v>
      </c>
      <c r="AI4951" s="94"/>
      <c r="AK4951" s="77"/>
      <c r="AL4951" s="75">
        <v>8</v>
      </c>
      <c r="AM4951" s="76"/>
      <c r="AN4951" s="77">
        <v>11749</v>
      </c>
      <c r="AO4951" s="99" t="s">
        <v>60</v>
      </c>
      <c r="AQ4951" s="75" t="s">
        <v>61</v>
      </c>
      <c r="AR4951" s="75" t="s">
        <v>62</v>
      </c>
      <c r="AS4951" s="75" t="s">
        <v>63</v>
      </c>
    </row>
    <row r="4952" spans="3:45">
      <c r="C4952" s="17" t="str">
        <f>VLOOKUP(O4952,'[1]mã đối tượng'!$C:$F,4,0)</f>
        <v>B</v>
      </c>
      <c r="D4952" s="75" t="s">
        <v>48</v>
      </c>
      <c r="E4952" s="75" t="s">
        <v>49</v>
      </c>
      <c r="F4952" s="91" t="s">
        <v>1091</v>
      </c>
      <c r="G4952" s="90" t="s">
        <v>1091</v>
      </c>
      <c r="H4952" s="90" t="s">
        <v>6537</v>
      </c>
      <c r="I4952" s="91" t="s">
        <v>1091</v>
      </c>
      <c r="J4952" s="90" t="s">
        <v>3800</v>
      </c>
      <c r="L4952" s="75" t="s">
        <v>53</v>
      </c>
      <c r="M4952" s="76" t="s">
        <v>6538</v>
      </c>
      <c r="N4952" s="76" t="s">
        <v>1091</v>
      </c>
      <c r="O4952" s="93" t="s">
        <v>133</v>
      </c>
      <c r="S4952" s="101" t="s">
        <v>5995</v>
      </c>
      <c r="V4952" s="101" t="s">
        <v>5995</v>
      </c>
      <c r="Y4952" s="76" t="s">
        <v>77</v>
      </c>
      <c r="AB4952" s="75" t="s">
        <v>58</v>
      </c>
      <c r="AC4952" s="75" t="s">
        <v>59</v>
      </c>
      <c r="AE4952" s="76">
        <v>4</v>
      </c>
      <c r="AG4952" s="77">
        <v>70950</v>
      </c>
      <c r="AH4952" s="77">
        <v>283800</v>
      </c>
      <c r="AI4952" s="94"/>
      <c r="AK4952" s="77"/>
      <c r="AL4952" s="75">
        <v>8</v>
      </c>
      <c r="AM4952" s="76"/>
      <c r="AN4952" s="77">
        <v>22704</v>
      </c>
      <c r="AO4952" s="99" t="s">
        <v>60</v>
      </c>
      <c r="AQ4952" s="75" t="s">
        <v>61</v>
      </c>
      <c r="AR4952" s="75" t="s">
        <v>62</v>
      </c>
      <c r="AS4952" s="75" t="s">
        <v>63</v>
      </c>
    </row>
    <row r="4953" spans="3:45">
      <c r="C4953" s="17" t="str">
        <f>VLOOKUP(O4953,'[1]mã đối tượng'!$C:$F,4,0)</f>
        <v>B</v>
      </c>
      <c r="D4953" s="75" t="s">
        <v>48</v>
      </c>
      <c r="E4953" s="75" t="s">
        <v>49</v>
      </c>
      <c r="F4953" s="91" t="s">
        <v>1091</v>
      </c>
      <c r="G4953" s="90" t="s">
        <v>1091</v>
      </c>
      <c r="H4953" s="90" t="s">
        <v>6537</v>
      </c>
      <c r="I4953" s="91" t="s">
        <v>1091</v>
      </c>
      <c r="J4953" s="90" t="s">
        <v>3800</v>
      </c>
      <c r="L4953" s="75" t="s">
        <v>53</v>
      </c>
      <c r="M4953" s="76" t="s">
        <v>6538</v>
      </c>
      <c r="N4953" s="76" t="s">
        <v>1091</v>
      </c>
      <c r="O4953" s="93" t="s">
        <v>133</v>
      </c>
      <c r="S4953" s="101" t="s">
        <v>5995</v>
      </c>
      <c r="V4953" s="101" t="s">
        <v>5995</v>
      </c>
      <c r="Y4953" s="76" t="s">
        <v>79</v>
      </c>
      <c r="AB4953" s="75" t="s">
        <v>58</v>
      </c>
      <c r="AC4953" s="75" t="s">
        <v>59</v>
      </c>
      <c r="AE4953" s="76">
        <v>3</v>
      </c>
      <c r="AG4953" s="77">
        <v>50182</v>
      </c>
      <c r="AH4953" s="77">
        <v>150546</v>
      </c>
      <c r="AI4953" s="94"/>
      <c r="AK4953" s="77"/>
      <c r="AL4953" s="75">
        <v>8</v>
      </c>
      <c r="AM4953" s="76"/>
      <c r="AN4953" s="77">
        <v>12044</v>
      </c>
      <c r="AO4953" s="99" t="s">
        <v>60</v>
      </c>
      <c r="AQ4953" s="75" t="s">
        <v>61</v>
      </c>
      <c r="AR4953" s="75" t="s">
        <v>62</v>
      </c>
      <c r="AS4953" s="75" t="s">
        <v>63</v>
      </c>
    </row>
    <row r="4954" spans="3:45">
      <c r="C4954" s="17" t="str">
        <f>VLOOKUP(O4954,'[1]mã đối tượng'!$C:$F,4,0)</f>
        <v>B</v>
      </c>
      <c r="D4954" s="75" t="s">
        <v>48</v>
      </c>
      <c r="E4954" s="75" t="s">
        <v>49</v>
      </c>
      <c r="F4954" s="91" t="s">
        <v>1091</v>
      </c>
      <c r="G4954" s="90" t="s">
        <v>1091</v>
      </c>
      <c r="H4954" s="90" t="s">
        <v>6537</v>
      </c>
      <c r="I4954" s="91" t="s">
        <v>1091</v>
      </c>
      <c r="J4954" s="90" t="s">
        <v>3800</v>
      </c>
      <c r="L4954" s="75" t="s">
        <v>53</v>
      </c>
      <c r="M4954" s="76" t="s">
        <v>6538</v>
      </c>
      <c r="N4954" s="76" t="s">
        <v>1091</v>
      </c>
      <c r="O4954" s="93" t="s">
        <v>133</v>
      </c>
      <c r="S4954" s="101" t="s">
        <v>5995</v>
      </c>
      <c r="V4954" s="101" t="s">
        <v>5995</v>
      </c>
      <c r="Y4954" s="76" t="s">
        <v>78</v>
      </c>
      <c r="AB4954" s="75" t="s">
        <v>58</v>
      </c>
      <c r="AC4954" s="75" t="s">
        <v>59</v>
      </c>
      <c r="AE4954" s="76">
        <v>3</v>
      </c>
      <c r="AG4954" s="77">
        <v>46000</v>
      </c>
      <c r="AH4954" s="77">
        <v>138000</v>
      </c>
      <c r="AI4954" s="94"/>
      <c r="AK4954" s="77"/>
      <c r="AL4954" s="75">
        <v>8</v>
      </c>
      <c r="AM4954" s="76"/>
      <c r="AN4954" s="77">
        <v>11040</v>
      </c>
      <c r="AO4954" s="99" t="s">
        <v>60</v>
      </c>
      <c r="AQ4954" s="75" t="s">
        <v>61</v>
      </c>
      <c r="AR4954" s="75" t="s">
        <v>62</v>
      </c>
      <c r="AS4954" s="75" t="s">
        <v>63</v>
      </c>
    </row>
    <row r="4955" spans="3:45">
      <c r="C4955" s="17" t="str">
        <f>VLOOKUP(O4955,'[1]mã đối tượng'!$C:$F,4,0)</f>
        <v>B</v>
      </c>
      <c r="D4955" s="75" t="s">
        <v>48</v>
      </c>
      <c r="E4955" s="75" t="s">
        <v>49</v>
      </c>
      <c r="F4955" s="91" t="s">
        <v>1091</v>
      </c>
      <c r="G4955" s="90" t="s">
        <v>1091</v>
      </c>
      <c r="H4955" s="90" t="s">
        <v>6539</v>
      </c>
      <c r="I4955" s="91" t="s">
        <v>1091</v>
      </c>
      <c r="J4955" s="90" t="s">
        <v>3801</v>
      </c>
      <c r="L4955" s="75" t="s">
        <v>53</v>
      </c>
      <c r="M4955" s="76" t="s">
        <v>6540</v>
      </c>
      <c r="N4955" s="76" t="s">
        <v>1091</v>
      </c>
      <c r="O4955" s="93" t="s">
        <v>245</v>
      </c>
      <c r="S4955" s="101" t="s">
        <v>6541</v>
      </c>
      <c r="V4955" s="101" t="s">
        <v>6541</v>
      </c>
      <c r="Y4955" s="76" t="s">
        <v>69</v>
      </c>
      <c r="AB4955" s="75" t="s">
        <v>58</v>
      </c>
      <c r="AC4955" s="75" t="s">
        <v>59</v>
      </c>
      <c r="AE4955" s="76">
        <v>1</v>
      </c>
      <c r="AG4955" s="77">
        <v>49500</v>
      </c>
      <c r="AH4955" s="77">
        <v>49500</v>
      </c>
      <c r="AI4955" s="94"/>
      <c r="AK4955" s="77"/>
      <c r="AL4955" s="75">
        <v>8</v>
      </c>
      <c r="AM4955" s="76"/>
      <c r="AN4955" s="77">
        <v>3960</v>
      </c>
      <c r="AO4955" s="99" t="s">
        <v>60</v>
      </c>
      <c r="AQ4955" s="75" t="s">
        <v>61</v>
      </c>
      <c r="AR4955" s="75" t="s">
        <v>62</v>
      </c>
      <c r="AS4955" s="75" t="s">
        <v>63</v>
      </c>
    </row>
    <row r="4956" spans="3:45">
      <c r="C4956" s="17" t="str">
        <f>VLOOKUP(O4956,'[1]mã đối tượng'!$C:$F,4,0)</f>
        <v>B</v>
      </c>
      <c r="D4956" s="75" t="s">
        <v>48</v>
      </c>
      <c r="E4956" s="75" t="s">
        <v>49</v>
      </c>
      <c r="F4956" s="91" t="s">
        <v>1091</v>
      </c>
      <c r="G4956" s="90" t="s">
        <v>1091</v>
      </c>
      <c r="H4956" s="90" t="s">
        <v>6539</v>
      </c>
      <c r="I4956" s="91" t="s">
        <v>1091</v>
      </c>
      <c r="J4956" s="90" t="s">
        <v>3801</v>
      </c>
      <c r="L4956" s="75" t="s">
        <v>53</v>
      </c>
      <c r="M4956" s="76" t="s">
        <v>6540</v>
      </c>
      <c r="N4956" s="76" t="s">
        <v>1091</v>
      </c>
      <c r="O4956" s="93" t="s">
        <v>245</v>
      </c>
      <c r="S4956" s="101" t="s">
        <v>6541</v>
      </c>
      <c r="V4956" s="101" t="s">
        <v>6541</v>
      </c>
      <c r="Y4956" s="76" t="s">
        <v>78</v>
      </c>
      <c r="AB4956" s="75" t="s">
        <v>58</v>
      </c>
      <c r="AC4956" s="75" t="s">
        <v>59</v>
      </c>
      <c r="AE4956" s="76">
        <v>1</v>
      </c>
      <c r="AG4956" s="77">
        <v>46000</v>
      </c>
      <c r="AH4956" s="77">
        <v>46000</v>
      </c>
      <c r="AI4956" s="94"/>
      <c r="AK4956" s="77"/>
      <c r="AL4956" s="75">
        <v>8</v>
      </c>
      <c r="AM4956" s="76"/>
      <c r="AN4956" s="77">
        <v>3680</v>
      </c>
      <c r="AO4956" s="99" t="s">
        <v>60</v>
      </c>
      <c r="AQ4956" s="75" t="s">
        <v>61</v>
      </c>
      <c r="AR4956" s="75" t="s">
        <v>62</v>
      </c>
      <c r="AS4956" s="75" t="s">
        <v>63</v>
      </c>
    </row>
    <row r="4957" spans="3:45">
      <c r="C4957" s="17" t="str">
        <f>VLOOKUP(O4957,'[1]mã đối tượng'!$C:$F,4,0)</f>
        <v>B</v>
      </c>
      <c r="D4957" s="75" t="s">
        <v>48</v>
      </c>
      <c r="E4957" s="75" t="s">
        <v>49</v>
      </c>
      <c r="F4957" s="91" t="s">
        <v>1091</v>
      </c>
      <c r="G4957" s="90" t="s">
        <v>1091</v>
      </c>
      <c r="H4957" s="90" t="s">
        <v>6542</v>
      </c>
      <c r="I4957" s="91" t="s">
        <v>1091</v>
      </c>
      <c r="J4957" s="90" t="s">
        <v>3802</v>
      </c>
      <c r="L4957" s="75" t="s">
        <v>53</v>
      </c>
      <c r="M4957" s="76" t="s">
        <v>6543</v>
      </c>
      <c r="N4957" s="76" t="s">
        <v>1091</v>
      </c>
      <c r="O4957" s="93" t="s">
        <v>133</v>
      </c>
      <c r="S4957" s="101" t="s">
        <v>6544</v>
      </c>
      <c r="V4957" s="101" t="s">
        <v>6544</v>
      </c>
      <c r="Y4957" s="76" t="s">
        <v>78</v>
      </c>
      <c r="AB4957" s="75" t="s">
        <v>58</v>
      </c>
      <c r="AC4957" s="75" t="s">
        <v>59</v>
      </c>
      <c r="AE4957" s="76">
        <v>1</v>
      </c>
      <c r="AG4957" s="77">
        <v>46000</v>
      </c>
      <c r="AH4957" s="77">
        <v>46000</v>
      </c>
      <c r="AI4957" s="94"/>
      <c r="AK4957" s="77"/>
      <c r="AL4957" s="75">
        <v>8</v>
      </c>
      <c r="AM4957" s="76"/>
      <c r="AN4957" s="77">
        <v>3680</v>
      </c>
      <c r="AO4957" s="99" t="s">
        <v>60</v>
      </c>
      <c r="AQ4957" s="75" t="s">
        <v>61</v>
      </c>
      <c r="AR4957" s="75" t="s">
        <v>62</v>
      </c>
      <c r="AS4957" s="75" t="s">
        <v>63</v>
      </c>
    </row>
    <row r="4958" spans="3:45">
      <c r="C4958" s="17" t="str">
        <f>VLOOKUP(O4958,'[1]mã đối tượng'!$C:$F,4,0)</f>
        <v>B</v>
      </c>
      <c r="D4958" s="75" t="s">
        <v>48</v>
      </c>
      <c r="E4958" s="75" t="s">
        <v>49</v>
      </c>
      <c r="F4958" s="91" t="s">
        <v>1091</v>
      </c>
      <c r="G4958" s="90" t="s">
        <v>1091</v>
      </c>
      <c r="H4958" s="90" t="s">
        <v>6545</v>
      </c>
      <c r="I4958" s="91" t="s">
        <v>1091</v>
      </c>
      <c r="J4958" s="90" t="s">
        <v>3803</v>
      </c>
      <c r="L4958" s="75" t="s">
        <v>53</v>
      </c>
      <c r="M4958" s="76" t="s">
        <v>6546</v>
      </c>
      <c r="N4958" s="76" t="s">
        <v>1091</v>
      </c>
      <c r="O4958" s="93" t="s">
        <v>133</v>
      </c>
      <c r="S4958" s="101" t="s">
        <v>6547</v>
      </c>
      <c r="V4958" s="101" t="s">
        <v>6547</v>
      </c>
      <c r="Y4958" s="76" t="s">
        <v>77</v>
      </c>
      <c r="AB4958" s="75" t="s">
        <v>58</v>
      </c>
      <c r="AC4958" s="75" t="s">
        <v>59</v>
      </c>
      <c r="AE4958" s="76">
        <v>5</v>
      </c>
      <c r="AG4958" s="77">
        <v>70950</v>
      </c>
      <c r="AH4958" s="77">
        <v>354750</v>
      </c>
      <c r="AI4958" s="94"/>
      <c r="AK4958" s="77"/>
      <c r="AL4958" s="75">
        <v>8</v>
      </c>
      <c r="AM4958" s="76"/>
      <c r="AN4958" s="77">
        <v>28380</v>
      </c>
      <c r="AO4958" s="99" t="s">
        <v>60</v>
      </c>
      <c r="AQ4958" s="75" t="s">
        <v>61</v>
      </c>
      <c r="AR4958" s="75" t="s">
        <v>62</v>
      </c>
      <c r="AS4958" s="75" t="s">
        <v>63</v>
      </c>
    </row>
    <row r="4959" spans="3:45">
      <c r="C4959" s="17" t="str">
        <f>VLOOKUP(O4959,'[1]mã đối tượng'!$C:$F,4,0)</f>
        <v>B</v>
      </c>
      <c r="D4959" s="75" t="s">
        <v>48</v>
      </c>
      <c r="E4959" s="75" t="s">
        <v>49</v>
      </c>
      <c r="F4959" s="91" t="s">
        <v>1091</v>
      </c>
      <c r="G4959" s="90" t="s">
        <v>1091</v>
      </c>
      <c r="H4959" s="90" t="s">
        <v>6545</v>
      </c>
      <c r="I4959" s="91" t="s">
        <v>1091</v>
      </c>
      <c r="J4959" s="90" t="s">
        <v>3803</v>
      </c>
      <c r="L4959" s="75" t="s">
        <v>53</v>
      </c>
      <c r="M4959" s="76" t="s">
        <v>6546</v>
      </c>
      <c r="N4959" s="76" t="s">
        <v>1091</v>
      </c>
      <c r="O4959" s="93" t="s">
        <v>133</v>
      </c>
      <c r="S4959" s="101" t="s">
        <v>6547</v>
      </c>
      <c r="V4959" s="101" t="s">
        <v>6547</v>
      </c>
      <c r="Y4959" s="76" t="s">
        <v>78</v>
      </c>
      <c r="AB4959" s="75" t="s">
        <v>58</v>
      </c>
      <c r="AC4959" s="75" t="s">
        <v>59</v>
      </c>
      <c r="AE4959" s="76">
        <v>5</v>
      </c>
      <c r="AG4959" s="77">
        <v>46000</v>
      </c>
      <c r="AH4959" s="77">
        <v>230000</v>
      </c>
      <c r="AI4959" s="94"/>
      <c r="AK4959" s="77"/>
      <c r="AL4959" s="75">
        <v>8</v>
      </c>
      <c r="AM4959" s="76"/>
      <c r="AN4959" s="77">
        <v>18400</v>
      </c>
      <c r="AO4959" s="99" t="s">
        <v>60</v>
      </c>
      <c r="AQ4959" s="75" t="s">
        <v>61</v>
      </c>
      <c r="AR4959" s="75" t="s">
        <v>62</v>
      </c>
      <c r="AS4959" s="75" t="s">
        <v>63</v>
      </c>
    </row>
    <row r="4960" spans="3:45">
      <c r="C4960" s="17" t="str">
        <f>VLOOKUP(O4960,'[1]mã đối tượng'!$C:$F,4,0)</f>
        <v>B</v>
      </c>
      <c r="D4960" s="75" t="s">
        <v>48</v>
      </c>
      <c r="E4960" s="75" t="s">
        <v>49</v>
      </c>
      <c r="F4960" s="91" t="s">
        <v>1091</v>
      </c>
      <c r="G4960" s="90" t="s">
        <v>1091</v>
      </c>
      <c r="H4960" s="90" t="s">
        <v>6548</v>
      </c>
      <c r="I4960" s="91" t="s">
        <v>1091</v>
      </c>
      <c r="J4960" s="90" t="s">
        <v>3804</v>
      </c>
      <c r="L4960" s="75" t="s">
        <v>53</v>
      </c>
      <c r="M4960" s="76" t="s">
        <v>6549</v>
      </c>
      <c r="N4960" s="76" t="s">
        <v>1091</v>
      </c>
      <c r="O4960" s="93" t="s">
        <v>245</v>
      </c>
      <c r="S4960" s="101" t="s">
        <v>6550</v>
      </c>
      <c r="V4960" s="101" t="s">
        <v>6550</v>
      </c>
      <c r="Y4960" s="76" t="s">
        <v>117</v>
      </c>
      <c r="AB4960" s="75" t="s">
        <v>58</v>
      </c>
      <c r="AC4960" s="75" t="s">
        <v>59</v>
      </c>
      <c r="AE4960" s="76">
        <v>1</v>
      </c>
      <c r="AG4960" s="77">
        <v>74250</v>
      </c>
      <c r="AH4960" s="77">
        <v>74250</v>
      </c>
      <c r="AI4960" s="94"/>
      <c r="AK4960" s="77"/>
      <c r="AL4960" s="75">
        <v>8</v>
      </c>
      <c r="AM4960" s="76"/>
      <c r="AN4960" s="77">
        <v>5940</v>
      </c>
      <c r="AO4960" s="99" t="s">
        <v>60</v>
      </c>
      <c r="AQ4960" s="75" t="s">
        <v>61</v>
      </c>
      <c r="AR4960" s="75" t="s">
        <v>62</v>
      </c>
      <c r="AS4960" s="75" t="s">
        <v>63</v>
      </c>
    </row>
    <row r="4961" spans="3:45">
      <c r="C4961" s="17" t="str">
        <f>VLOOKUP(O4961,'[1]mã đối tượng'!$C:$F,4,0)</f>
        <v>B</v>
      </c>
      <c r="D4961" s="75" t="s">
        <v>48</v>
      </c>
      <c r="E4961" s="75" t="s">
        <v>49</v>
      </c>
      <c r="F4961" s="91" t="s">
        <v>1091</v>
      </c>
      <c r="G4961" s="90" t="s">
        <v>1091</v>
      </c>
      <c r="H4961" s="90" t="s">
        <v>6551</v>
      </c>
      <c r="I4961" s="91" t="s">
        <v>1091</v>
      </c>
      <c r="J4961" s="90" t="s">
        <v>3805</v>
      </c>
      <c r="L4961" s="75" t="s">
        <v>53</v>
      </c>
      <c r="M4961" s="76" t="s">
        <v>6552</v>
      </c>
      <c r="N4961" s="76" t="s">
        <v>1091</v>
      </c>
      <c r="O4961" s="93" t="s">
        <v>407</v>
      </c>
      <c r="S4961" s="101" t="s">
        <v>6553</v>
      </c>
      <c r="V4961" s="101" t="s">
        <v>6553</v>
      </c>
      <c r="Y4961" s="76" t="s">
        <v>80</v>
      </c>
      <c r="AB4961" s="75" t="s">
        <v>58</v>
      </c>
      <c r="AC4961" s="75" t="s">
        <v>59</v>
      </c>
      <c r="AE4961" s="76">
        <v>2</v>
      </c>
      <c r="AG4961" s="77">
        <v>111058</v>
      </c>
      <c r="AH4961" s="77">
        <v>222116</v>
      </c>
      <c r="AI4961" s="94"/>
      <c r="AK4961" s="77"/>
      <c r="AL4961" s="75">
        <v>8</v>
      </c>
      <c r="AM4961" s="76"/>
      <c r="AN4961" s="77">
        <v>17769</v>
      </c>
      <c r="AO4961" s="99" t="s">
        <v>60</v>
      </c>
      <c r="AQ4961" s="75" t="s">
        <v>61</v>
      </c>
      <c r="AR4961" s="75" t="s">
        <v>62</v>
      </c>
      <c r="AS4961" s="75" t="s">
        <v>63</v>
      </c>
    </row>
    <row r="4962" spans="3:45">
      <c r="C4962" s="17" t="str">
        <f>VLOOKUP(O4962,'[1]mã đối tượng'!$C:$F,4,0)</f>
        <v>B</v>
      </c>
      <c r="D4962" s="75" t="s">
        <v>48</v>
      </c>
      <c r="E4962" s="75" t="s">
        <v>49</v>
      </c>
      <c r="F4962" s="91" t="s">
        <v>1091</v>
      </c>
      <c r="G4962" s="90" t="s">
        <v>1091</v>
      </c>
      <c r="H4962" s="90" t="s">
        <v>6554</v>
      </c>
      <c r="I4962" s="91" t="s">
        <v>1091</v>
      </c>
      <c r="J4962" s="90" t="s">
        <v>3806</v>
      </c>
      <c r="L4962" s="75" t="s">
        <v>53</v>
      </c>
      <c r="M4962" s="76" t="s">
        <v>6555</v>
      </c>
      <c r="N4962" s="76" t="s">
        <v>1091</v>
      </c>
      <c r="O4962" s="93" t="s">
        <v>133</v>
      </c>
      <c r="S4962" s="101" t="s">
        <v>6556</v>
      </c>
      <c r="V4962" s="101" t="s">
        <v>6556</v>
      </c>
      <c r="Y4962" s="76" t="s">
        <v>69</v>
      </c>
      <c r="AB4962" s="75" t="s">
        <v>58</v>
      </c>
      <c r="AC4962" s="75" t="s">
        <v>59</v>
      </c>
      <c r="AE4962" s="76">
        <v>2</v>
      </c>
      <c r="AG4962" s="77">
        <v>49500</v>
      </c>
      <c r="AH4962" s="77">
        <v>99000</v>
      </c>
      <c r="AI4962" s="94"/>
      <c r="AK4962" s="77"/>
      <c r="AL4962" s="75">
        <v>8</v>
      </c>
      <c r="AM4962" s="76"/>
      <c r="AN4962" s="77">
        <v>7920</v>
      </c>
      <c r="AO4962" s="99" t="s">
        <v>60</v>
      </c>
      <c r="AQ4962" s="75" t="s">
        <v>61</v>
      </c>
      <c r="AR4962" s="75" t="s">
        <v>62</v>
      </c>
      <c r="AS4962" s="75" t="s">
        <v>63</v>
      </c>
    </row>
    <row r="4963" spans="3:45">
      <c r="C4963" s="17" t="str">
        <f>VLOOKUP(O4963,'[1]mã đối tượng'!$C:$F,4,0)</f>
        <v>B</v>
      </c>
      <c r="D4963" s="75" t="s">
        <v>48</v>
      </c>
      <c r="E4963" s="75" t="s">
        <v>49</v>
      </c>
      <c r="F4963" s="91" t="s">
        <v>1091</v>
      </c>
      <c r="G4963" s="90" t="s">
        <v>1091</v>
      </c>
      <c r="H4963" s="90" t="s">
        <v>6557</v>
      </c>
      <c r="I4963" s="91" t="s">
        <v>1091</v>
      </c>
      <c r="J4963" s="90" t="s">
        <v>3807</v>
      </c>
      <c r="L4963" s="75" t="s">
        <v>53</v>
      </c>
      <c r="M4963" s="76" t="s">
        <v>6558</v>
      </c>
      <c r="N4963" s="76" t="s">
        <v>1091</v>
      </c>
      <c r="O4963" s="93" t="s">
        <v>193</v>
      </c>
      <c r="S4963" s="101" t="s">
        <v>6559</v>
      </c>
      <c r="V4963" s="101" t="s">
        <v>6559</v>
      </c>
      <c r="Y4963" s="76" t="s">
        <v>80</v>
      </c>
      <c r="AB4963" s="75" t="s">
        <v>58</v>
      </c>
      <c r="AC4963" s="75" t="s">
        <v>59</v>
      </c>
      <c r="AE4963" s="76">
        <v>3</v>
      </c>
      <c r="AG4963" s="77">
        <v>111058</v>
      </c>
      <c r="AH4963" s="77">
        <v>333174</v>
      </c>
      <c r="AI4963" s="94"/>
      <c r="AK4963" s="77"/>
      <c r="AL4963" s="75">
        <v>8</v>
      </c>
      <c r="AM4963" s="76"/>
      <c r="AN4963" s="77">
        <v>26654</v>
      </c>
      <c r="AO4963" s="99" t="s">
        <v>60</v>
      </c>
      <c r="AQ4963" s="75" t="s">
        <v>61</v>
      </c>
      <c r="AR4963" s="75" t="s">
        <v>62</v>
      </c>
      <c r="AS4963" s="75" t="s">
        <v>63</v>
      </c>
    </row>
    <row r="4964" spans="3:45">
      <c r="C4964" s="17" t="str">
        <f>VLOOKUP(O4964,'[1]mã đối tượng'!$C:$F,4,0)</f>
        <v>B</v>
      </c>
      <c r="D4964" s="75" t="s">
        <v>48</v>
      </c>
      <c r="E4964" s="75" t="s">
        <v>49</v>
      </c>
      <c r="F4964" s="91" t="s">
        <v>1091</v>
      </c>
      <c r="G4964" s="90" t="s">
        <v>1091</v>
      </c>
      <c r="H4964" s="90" t="s">
        <v>6557</v>
      </c>
      <c r="I4964" s="91" t="s">
        <v>1091</v>
      </c>
      <c r="J4964" s="90" t="s">
        <v>3807</v>
      </c>
      <c r="L4964" s="75" t="s">
        <v>53</v>
      </c>
      <c r="M4964" s="76" t="s">
        <v>6558</v>
      </c>
      <c r="N4964" s="76" t="s">
        <v>1091</v>
      </c>
      <c r="O4964" s="93" t="s">
        <v>193</v>
      </c>
      <c r="S4964" s="101" t="s">
        <v>6559</v>
      </c>
      <c r="V4964" s="101" t="s">
        <v>6559</v>
      </c>
      <c r="Y4964" s="76" t="s">
        <v>57</v>
      </c>
      <c r="AB4964" s="75" t="s">
        <v>58</v>
      </c>
      <c r="AC4964" s="75" t="s">
        <v>59</v>
      </c>
      <c r="AE4964" s="76">
        <v>2</v>
      </c>
      <c r="AG4964" s="77">
        <v>55595</v>
      </c>
      <c r="AH4964" s="77">
        <v>111190</v>
      </c>
      <c r="AI4964" s="94"/>
      <c r="AK4964" s="77"/>
      <c r="AL4964" s="75">
        <v>8</v>
      </c>
      <c r="AM4964" s="76"/>
      <c r="AN4964" s="77">
        <v>8895</v>
      </c>
      <c r="AO4964" s="99" t="s">
        <v>60</v>
      </c>
      <c r="AQ4964" s="75" t="s">
        <v>61</v>
      </c>
      <c r="AR4964" s="75" t="s">
        <v>62</v>
      </c>
      <c r="AS4964" s="75" t="s">
        <v>63</v>
      </c>
    </row>
    <row r="4965" spans="3:45">
      <c r="C4965" s="17" t="str">
        <f>VLOOKUP(O4965,'[1]mã đối tượng'!$C:$F,4,0)</f>
        <v>B</v>
      </c>
      <c r="D4965" s="75" t="s">
        <v>48</v>
      </c>
      <c r="E4965" s="75" t="s">
        <v>49</v>
      </c>
      <c r="F4965" s="91" t="s">
        <v>1091</v>
      </c>
      <c r="G4965" s="90" t="s">
        <v>1091</v>
      </c>
      <c r="H4965" s="90" t="s">
        <v>6557</v>
      </c>
      <c r="I4965" s="91" t="s">
        <v>1091</v>
      </c>
      <c r="J4965" s="90" t="s">
        <v>3807</v>
      </c>
      <c r="L4965" s="75" t="s">
        <v>53</v>
      </c>
      <c r="M4965" s="76" t="s">
        <v>6558</v>
      </c>
      <c r="N4965" s="76" t="s">
        <v>1091</v>
      </c>
      <c r="O4965" s="93" t="s">
        <v>193</v>
      </c>
      <c r="S4965" s="101" t="s">
        <v>6559</v>
      </c>
      <c r="V4965" s="101" t="s">
        <v>6559</v>
      </c>
      <c r="Y4965" s="76" t="s">
        <v>77</v>
      </c>
      <c r="AB4965" s="75" t="s">
        <v>58</v>
      </c>
      <c r="AC4965" s="75" t="s">
        <v>59</v>
      </c>
      <c r="AE4965" s="76">
        <v>4</v>
      </c>
      <c r="AG4965" s="77">
        <v>70950</v>
      </c>
      <c r="AH4965" s="77">
        <v>283800</v>
      </c>
      <c r="AI4965" s="94"/>
      <c r="AK4965" s="77"/>
      <c r="AL4965" s="75">
        <v>8</v>
      </c>
      <c r="AM4965" s="76"/>
      <c r="AN4965" s="77">
        <v>22704</v>
      </c>
      <c r="AO4965" s="99" t="s">
        <v>60</v>
      </c>
      <c r="AQ4965" s="75" t="s">
        <v>61</v>
      </c>
      <c r="AR4965" s="75" t="s">
        <v>62</v>
      </c>
      <c r="AS4965" s="75" t="s">
        <v>63</v>
      </c>
    </row>
    <row r="4966" spans="3:45">
      <c r="C4966" s="17" t="str">
        <f>VLOOKUP(O4966,'[1]mã đối tượng'!$C:$F,4,0)</f>
        <v>B</v>
      </c>
      <c r="D4966" s="75" t="s">
        <v>48</v>
      </c>
      <c r="E4966" s="75" t="s">
        <v>49</v>
      </c>
      <c r="F4966" s="91" t="s">
        <v>1091</v>
      </c>
      <c r="G4966" s="90" t="s">
        <v>1091</v>
      </c>
      <c r="H4966" s="90" t="s">
        <v>6557</v>
      </c>
      <c r="I4966" s="91" t="s">
        <v>1091</v>
      </c>
      <c r="J4966" s="90" t="s">
        <v>3807</v>
      </c>
      <c r="L4966" s="75" t="s">
        <v>53</v>
      </c>
      <c r="M4966" s="76" t="s">
        <v>6558</v>
      </c>
      <c r="N4966" s="76" t="s">
        <v>1091</v>
      </c>
      <c r="O4966" s="93" t="s">
        <v>193</v>
      </c>
      <c r="S4966" s="101" t="s">
        <v>6559</v>
      </c>
      <c r="V4966" s="101" t="s">
        <v>6559</v>
      </c>
      <c r="Y4966" s="76" t="s">
        <v>79</v>
      </c>
      <c r="AB4966" s="75" t="s">
        <v>58</v>
      </c>
      <c r="AC4966" s="75" t="s">
        <v>59</v>
      </c>
      <c r="AE4966" s="76">
        <v>2</v>
      </c>
      <c r="AG4966" s="77">
        <v>50182</v>
      </c>
      <c r="AH4966" s="77">
        <v>100364</v>
      </c>
      <c r="AI4966" s="94"/>
      <c r="AK4966" s="77"/>
      <c r="AL4966" s="75">
        <v>8</v>
      </c>
      <c r="AM4966" s="76"/>
      <c r="AN4966" s="77">
        <v>8029</v>
      </c>
      <c r="AO4966" s="99" t="s">
        <v>60</v>
      </c>
      <c r="AQ4966" s="75" t="s">
        <v>61</v>
      </c>
      <c r="AR4966" s="75" t="s">
        <v>62</v>
      </c>
      <c r="AS4966" s="75" t="s">
        <v>63</v>
      </c>
    </row>
    <row r="4967" spans="3:45">
      <c r="C4967" s="17" t="str">
        <f>VLOOKUP(O4967,'[1]mã đối tượng'!$C:$F,4,0)</f>
        <v>B</v>
      </c>
      <c r="D4967" s="75" t="s">
        <v>48</v>
      </c>
      <c r="E4967" s="75" t="s">
        <v>49</v>
      </c>
      <c r="F4967" s="91" t="s">
        <v>1091</v>
      </c>
      <c r="G4967" s="90" t="s">
        <v>1091</v>
      </c>
      <c r="H4967" s="90" t="s">
        <v>6560</v>
      </c>
      <c r="I4967" s="91" t="s">
        <v>1091</v>
      </c>
      <c r="J4967" s="90" t="s">
        <v>3808</v>
      </c>
      <c r="L4967" s="75" t="s">
        <v>53</v>
      </c>
      <c r="M4967" s="76" t="s">
        <v>6561</v>
      </c>
      <c r="N4967" s="76" t="s">
        <v>1091</v>
      </c>
      <c r="O4967" s="93" t="s">
        <v>133</v>
      </c>
      <c r="S4967" s="101" t="s">
        <v>6562</v>
      </c>
      <c r="V4967" s="101" t="s">
        <v>6562</v>
      </c>
      <c r="Y4967" s="76" t="s">
        <v>94</v>
      </c>
      <c r="AB4967" s="75" t="s">
        <v>58</v>
      </c>
      <c r="AC4967" s="75" t="s">
        <v>59</v>
      </c>
      <c r="AE4967" s="76">
        <v>3</v>
      </c>
      <c r="AG4967" s="77">
        <v>73431</v>
      </c>
      <c r="AH4967" s="77">
        <v>220293</v>
      </c>
      <c r="AI4967" s="94"/>
      <c r="AK4967" s="77"/>
      <c r="AL4967" s="75">
        <v>8</v>
      </c>
      <c r="AM4967" s="76"/>
      <c r="AN4967" s="77">
        <v>17623</v>
      </c>
      <c r="AO4967" s="99" t="s">
        <v>60</v>
      </c>
      <c r="AQ4967" s="75" t="s">
        <v>61</v>
      </c>
      <c r="AR4967" s="75" t="s">
        <v>62</v>
      </c>
      <c r="AS4967" s="75" t="s">
        <v>63</v>
      </c>
    </row>
    <row r="4968" spans="3:45">
      <c r="C4968" s="17" t="str">
        <f>VLOOKUP(O4968,'[1]mã đối tượng'!$C:$F,4,0)</f>
        <v>B</v>
      </c>
      <c r="D4968" s="75" t="s">
        <v>48</v>
      </c>
      <c r="E4968" s="75" t="s">
        <v>49</v>
      </c>
      <c r="F4968" s="91" t="s">
        <v>1091</v>
      </c>
      <c r="G4968" s="90" t="s">
        <v>1091</v>
      </c>
      <c r="H4968" s="90" t="s">
        <v>6560</v>
      </c>
      <c r="I4968" s="91" t="s">
        <v>1091</v>
      </c>
      <c r="J4968" s="90" t="s">
        <v>3808</v>
      </c>
      <c r="L4968" s="75" t="s">
        <v>53</v>
      </c>
      <c r="M4968" s="76" t="s">
        <v>6561</v>
      </c>
      <c r="N4968" s="76" t="s">
        <v>1091</v>
      </c>
      <c r="O4968" s="93" t="s">
        <v>133</v>
      </c>
      <c r="S4968" s="101" t="s">
        <v>6562</v>
      </c>
      <c r="V4968" s="101" t="s">
        <v>6562</v>
      </c>
      <c r="Y4968" s="76" t="s">
        <v>80</v>
      </c>
      <c r="AB4968" s="75" t="s">
        <v>58</v>
      </c>
      <c r="AC4968" s="75" t="s">
        <v>59</v>
      </c>
      <c r="AE4968" s="76">
        <v>2</v>
      </c>
      <c r="AG4968" s="77">
        <v>111058</v>
      </c>
      <c r="AH4968" s="77">
        <v>222116</v>
      </c>
      <c r="AI4968" s="94"/>
      <c r="AK4968" s="77"/>
      <c r="AL4968" s="75">
        <v>8</v>
      </c>
      <c r="AM4968" s="76"/>
      <c r="AN4968" s="77">
        <v>17769</v>
      </c>
      <c r="AO4968" s="99" t="s">
        <v>60</v>
      </c>
      <c r="AQ4968" s="75" t="s">
        <v>61</v>
      </c>
      <c r="AR4968" s="75" t="s">
        <v>62</v>
      </c>
      <c r="AS4968" s="75" t="s">
        <v>63</v>
      </c>
    </row>
    <row r="4969" spans="3:45">
      <c r="C4969" s="17" t="str">
        <f>VLOOKUP(O4969,'[1]mã đối tượng'!$C:$F,4,0)</f>
        <v>B</v>
      </c>
      <c r="D4969" s="75" t="s">
        <v>48</v>
      </c>
      <c r="E4969" s="75" t="s">
        <v>49</v>
      </c>
      <c r="F4969" s="91" t="s">
        <v>1091</v>
      </c>
      <c r="G4969" s="90" t="s">
        <v>1091</v>
      </c>
      <c r="H4969" s="90" t="s">
        <v>6560</v>
      </c>
      <c r="I4969" s="91" t="s">
        <v>1091</v>
      </c>
      <c r="J4969" s="90" t="s">
        <v>3808</v>
      </c>
      <c r="L4969" s="75" t="s">
        <v>53</v>
      </c>
      <c r="M4969" s="76" t="s">
        <v>6561</v>
      </c>
      <c r="N4969" s="76" t="s">
        <v>1091</v>
      </c>
      <c r="O4969" s="93" t="s">
        <v>133</v>
      </c>
      <c r="S4969" s="101" t="s">
        <v>6562</v>
      </c>
      <c r="V4969" s="101" t="s">
        <v>6562</v>
      </c>
      <c r="Y4969" s="76" t="s">
        <v>57</v>
      </c>
      <c r="AB4969" s="75" t="s">
        <v>58</v>
      </c>
      <c r="AC4969" s="75" t="s">
        <v>59</v>
      </c>
      <c r="AE4969" s="76">
        <v>5</v>
      </c>
      <c r="AG4969" s="77">
        <v>55595</v>
      </c>
      <c r="AH4969" s="77">
        <v>277975</v>
      </c>
      <c r="AI4969" s="94"/>
      <c r="AK4969" s="77"/>
      <c r="AL4969" s="75">
        <v>8</v>
      </c>
      <c r="AM4969" s="76"/>
      <c r="AN4969" s="77">
        <v>22239</v>
      </c>
      <c r="AO4969" s="99" t="s">
        <v>60</v>
      </c>
      <c r="AQ4969" s="75" t="s">
        <v>61</v>
      </c>
      <c r="AR4969" s="75" t="s">
        <v>62</v>
      </c>
      <c r="AS4969" s="75" t="s">
        <v>63</v>
      </c>
    </row>
    <row r="4970" spans="3:45">
      <c r="C4970" s="17" t="str">
        <f>VLOOKUP(O4970,'[1]mã đối tượng'!$C:$F,4,0)</f>
        <v>B</v>
      </c>
      <c r="D4970" s="75" t="s">
        <v>48</v>
      </c>
      <c r="E4970" s="75" t="s">
        <v>49</v>
      </c>
      <c r="F4970" s="91" t="s">
        <v>1091</v>
      </c>
      <c r="G4970" s="90" t="s">
        <v>1091</v>
      </c>
      <c r="H4970" s="90" t="s">
        <v>6563</v>
      </c>
      <c r="I4970" s="91" t="s">
        <v>1091</v>
      </c>
      <c r="J4970" s="90" t="s">
        <v>3809</v>
      </c>
      <c r="L4970" s="75" t="s">
        <v>53</v>
      </c>
      <c r="M4970" s="76" t="s">
        <v>6564</v>
      </c>
      <c r="N4970" s="76" t="s">
        <v>1091</v>
      </c>
      <c r="O4970" s="93" t="s">
        <v>193</v>
      </c>
      <c r="S4970" s="101" t="s">
        <v>6565</v>
      </c>
      <c r="V4970" s="101" t="s">
        <v>6565</v>
      </c>
      <c r="Y4970" s="76" t="s">
        <v>80</v>
      </c>
      <c r="AB4970" s="75" t="s">
        <v>58</v>
      </c>
      <c r="AC4970" s="75" t="s">
        <v>59</v>
      </c>
      <c r="AE4970" s="76">
        <v>2</v>
      </c>
      <c r="AG4970" s="77">
        <v>111058</v>
      </c>
      <c r="AH4970" s="77">
        <v>222116</v>
      </c>
      <c r="AI4970" s="94"/>
      <c r="AK4970" s="77"/>
      <c r="AL4970" s="75">
        <v>8</v>
      </c>
      <c r="AM4970" s="76"/>
      <c r="AN4970" s="77">
        <v>17769</v>
      </c>
      <c r="AO4970" s="99" t="s">
        <v>60</v>
      </c>
      <c r="AQ4970" s="75" t="s">
        <v>61</v>
      </c>
      <c r="AR4970" s="75" t="s">
        <v>62</v>
      </c>
      <c r="AS4970" s="75" t="s">
        <v>63</v>
      </c>
    </row>
    <row r="4971" spans="3:45">
      <c r="C4971" s="17" t="str">
        <f>VLOOKUP(O4971,'[1]mã đối tượng'!$C:$F,4,0)</f>
        <v>B</v>
      </c>
      <c r="D4971" s="75" t="s">
        <v>48</v>
      </c>
      <c r="E4971" s="75" t="s">
        <v>49</v>
      </c>
      <c r="F4971" s="91" t="s">
        <v>1091</v>
      </c>
      <c r="G4971" s="90" t="s">
        <v>1091</v>
      </c>
      <c r="H4971" s="90" t="s">
        <v>6563</v>
      </c>
      <c r="I4971" s="91" t="s">
        <v>1091</v>
      </c>
      <c r="J4971" s="90" t="s">
        <v>3809</v>
      </c>
      <c r="L4971" s="75" t="s">
        <v>53</v>
      </c>
      <c r="M4971" s="76" t="s">
        <v>6564</v>
      </c>
      <c r="N4971" s="76" t="s">
        <v>1091</v>
      </c>
      <c r="O4971" s="93" t="s">
        <v>193</v>
      </c>
      <c r="S4971" s="101" t="s">
        <v>6565</v>
      </c>
      <c r="V4971" s="101" t="s">
        <v>6565</v>
      </c>
      <c r="Y4971" s="76" t="s">
        <v>79</v>
      </c>
      <c r="AB4971" s="75" t="s">
        <v>58</v>
      </c>
      <c r="AC4971" s="75" t="s">
        <v>59</v>
      </c>
      <c r="AE4971" s="76">
        <v>2</v>
      </c>
      <c r="AG4971" s="77">
        <v>50182</v>
      </c>
      <c r="AH4971" s="77">
        <v>100364</v>
      </c>
      <c r="AI4971" s="94"/>
      <c r="AK4971" s="77"/>
      <c r="AL4971" s="75">
        <v>8</v>
      </c>
      <c r="AM4971" s="76"/>
      <c r="AN4971" s="77">
        <v>8029</v>
      </c>
      <c r="AO4971" s="99" t="s">
        <v>60</v>
      </c>
      <c r="AQ4971" s="75" t="s">
        <v>61</v>
      </c>
      <c r="AR4971" s="75" t="s">
        <v>62</v>
      </c>
      <c r="AS4971" s="75" t="s">
        <v>63</v>
      </c>
    </row>
    <row r="4972" spans="3:45">
      <c r="C4972" s="17" t="str">
        <f>VLOOKUP(O4972,'[1]mã đối tượng'!$C:$F,4,0)</f>
        <v>B</v>
      </c>
      <c r="D4972" s="75" t="s">
        <v>48</v>
      </c>
      <c r="E4972" s="75" t="s">
        <v>49</v>
      </c>
      <c r="F4972" s="91" t="s">
        <v>1091</v>
      </c>
      <c r="G4972" s="90" t="s">
        <v>1091</v>
      </c>
      <c r="H4972" s="90" t="s">
        <v>6566</v>
      </c>
      <c r="I4972" s="91" t="s">
        <v>1091</v>
      </c>
      <c r="J4972" s="90" t="s">
        <v>3810</v>
      </c>
      <c r="L4972" s="75" t="s">
        <v>53</v>
      </c>
      <c r="M4972" s="76" t="s">
        <v>6567</v>
      </c>
      <c r="N4972" s="76" t="s">
        <v>1091</v>
      </c>
      <c r="O4972" s="93" t="s">
        <v>55</v>
      </c>
      <c r="S4972" s="101" t="s">
        <v>6568</v>
      </c>
      <c r="V4972" s="101" t="s">
        <v>6568</v>
      </c>
      <c r="Y4972" s="76" t="s">
        <v>80</v>
      </c>
      <c r="AB4972" s="75" t="s">
        <v>58</v>
      </c>
      <c r="AC4972" s="75" t="s">
        <v>59</v>
      </c>
      <c r="AE4972" s="76">
        <v>1</v>
      </c>
      <c r="AG4972" s="77">
        <v>111058</v>
      </c>
      <c r="AH4972" s="77">
        <v>111058</v>
      </c>
      <c r="AI4972" s="94"/>
      <c r="AK4972" s="77"/>
      <c r="AL4972" s="75">
        <v>8</v>
      </c>
      <c r="AM4972" s="76"/>
      <c r="AN4972" s="77">
        <v>8885</v>
      </c>
      <c r="AO4972" s="99" t="s">
        <v>60</v>
      </c>
      <c r="AQ4972" s="75" t="s">
        <v>61</v>
      </c>
      <c r="AR4972" s="75" t="s">
        <v>62</v>
      </c>
      <c r="AS4972" s="75" t="s">
        <v>63</v>
      </c>
    </row>
    <row r="4973" spans="3:45">
      <c r="C4973" s="17" t="str">
        <f>VLOOKUP(O4973,'[1]mã đối tượng'!$C:$F,4,0)</f>
        <v>B</v>
      </c>
      <c r="D4973" s="75" t="s">
        <v>48</v>
      </c>
      <c r="E4973" s="75" t="s">
        <v>49</v>
      </c>
      <c r="F4973" s="91" t="s">
        <v>1091</v>
      </c>
      <c r="G4973" s="90" t="s">
        <v>1091</v>
      </c>
      <c r="H4973" s="90" t="s">
        <v>6569</v>
      </c>
      <c r="I4973" s="91" t="s">
        <v>1091</v>
      </c>
      <c r="J4973" s="90" t="s">
        <v>3811</v>
      </c>
      <c r="L4973" s="75" t="s">
        <v>53</v>
      </c>
      <c r="M4973" s="76" t="s">
        <v>6570</v>
      </c>
      <c r="N4973" s="76" t="s">
        <v>1091</v>
      </c>
      <c r="O4973" s="93" t="s">
        <v>133</v>
      </c>
      <c r="S4973" s="101" t="s">
        <v>6571</v>
      </c>
      <c r="V4973" s="101" t="s">
        <v>6571</v>
      </c>
      <c r="Y4973" s="76" t="s">
        <v>77</v>
      </c>
      <c r="AB4973" s="75" t="s">
        <v>58</v>
      </c>
      <c r="AC4973" s="75" t="s">
        <v>59</v>
      </c>
      <c r="AE4973" s="76">
        <v>3</v>
      </c>
      <c r="AG4973" s="77">
        <v>70950</v>
      </c>
      <c r="AH4973" s="77">
        <v>212850</v>
      </c>
      <c r="AI4973" s="94"/>
      <c r="AK4973" s="77"/>
      <c r="AL4973" s="75">
        <v>8</v>
      </c>
      <c r="AM4973" s="76"/>
      <c r="AN4973" s="77">
        <v>17028</v>
      </c>
      <c r="AO4973" s="99" t="s">
        <v>60</v>
      </c>
      <c r="AQ4973" s="75" t="s">
        <v>61</v>
      </c>
      <c r="AR4973" s="75" t="s">
        <v>62</v>
      </c>
      <c r="AS4973" s="75" t="s">
        <v>63</v>
      </c>
    </row>
    <row r="4974" spans="3:45">
      <c r="C4974" s="17" t="str">
        <f>VLOOKUP(O4974,'[1]mã đối tượng'!$C:$F,4,0)</f>
        <v>B</v>
      </c>
      <c r="D4974" s="75" t="s">
        <v>48</v>
      </c>
      <c r="E4974" s="75" t="s">
        <v>49</v>
      </c>
      <c r="F4974" s="91" t="s">
        <v>1091</v>
      </c>
      <c r="G4974" s="90" t="s">
        <v>1091</v>
      </c>
      <c r="H4974" s="90" t="s">
        <v>6569</v>
      </c>
      <c r="I4974" s="91" t="s">
        <v>1091</v>
      </c>
      <c r="J4974" s="90" t="s">
        <v>3811</v>
      </c>
      <c r="L4974" s="75" t="s">
        <v>53</v>
      </c>
      <c r="M4974" s="76" t="s">
        <v>6570</v>
      </c>
      <c r="N4974" s="76" t="s">
        <v>1091</v>
      </c>
      <c r="O4974" s="93" t="s">
        <v>133</v>
      </c>
      <c r="S4974" s="101" t="s">
        <v>6571</v>
      </c>
      <c r="V4974" s="101" t="s">
        <v>6571</v>
      </c>
      <c r="Y4974" s="76" t="s">
        <v>117</v>
      </c>
      <c r="AB4974" s="75" t="s">
        <v>58</v>
      </c>
      <c r="AC4974" s="75" t="s">
        <v>59</v>
      </c>
      <c r="AE4974" s="76">
        <v>1</v>
      </c>
      <c r="AG4974" s="77">
        <v>74250</v>
      </c>
      <c r="AH4974" s="77">
        <v>74250</v>
      </c>
      <c r="AI4974" s="94"/>
      <c r="AK4974" s="77"/>
      <c r="AL4974" s="75">
        <v>8</v>
      </c>
      <c r="AM4974" s="76"/>
      <c r="AN4974" s="77">
        <v>5940</v>
      </c>
      <c r="AO4974" s="99" t="s">
        <v>60</v>
      </c>
      <c r="AQ4974" s="75" t="s">
        <v>61</v>
      </c>
      <c r="AR4974" s="75" t="s">
        <v>62</v>
      </c>
      <c r="AS4974" s="75" t="s">
        <v>63</v>
      </c>
    </row>
    <row r="4975" spans="3:45">
      <c r="C4975" s="17" t="str">
        <f>VLOOKUP(O4975,'[1]mã đối tượng'!$C:$F,4,0)</f>
        <v>B</v>
      </c>
      <c r="D4975" s="75" t="s">
        <v>48</v>
      </c>
      <c r="E4975" s="75" t="s">
        <v>49</v>
      </c>
      <c r="F4975" s="91" t="s">
        <v>1091</v>
      </c>
      <c r="G4975" s="90" t="s">
        <v>1091</v>
      </c>
      <c r="H4975" s="90" t="s">
        <v>6569</v>
      </c>
      <c r="I4975" s="91" t="s">
        <v>1091</v>
      </c>
      <c r="J4975" s="90" t="s">
        <v>3811</v>
      </c>
      <c r="L4975" s="75" t="s">
        <v>53</v>
      </c>
      <c r="M4975" s="76" t="s">
        <v>6570</v>
      </c>
      <c r="N4975" s="76" t="s">
        <v>1091</v>
      </c>
      <c r="O4975" s="93" t="s">
        <v>133</v>
      </c>
      <c r="S4975" s="101" t="s">
        <v>6571</v>
      </c>
      <c r="V4975" s="101" t="s">
        <v>6571</v>
      </c>
      <c r="Y4975" s="76" t="s">
        <v>80</v>
      </c>
      <c r="AB4975" s="75" t="s">
        <v>58</v>
      </c>
      <c r="AC4975" s="75" t="s">
        <v>59</v>
      </c>
      <c r="AE4975" s="76">
        <v>1</v>
      </c>
      <c r="AG4975" s="77">
        <v>111058</v>
      </c>
      <c r="AH4975" s="77">
        <v>111058</v>
      </c>
      <c r="AI4975" s="94"/>
      <c r="AK4975" s="77"/>
      <c r="AL4975" s="75">
        <v>8</v>
      </c>
      <c r="AM4975" s="76"/>
      <c r="AN4975" s="77">
        <v>8885</v>
      </c>
      <c r="AO4975" s="99" t="s">
        <v>60</v>
      </c>
      <c r="AQ4975" s="75" t="s">
        <v>61</v>
      </c>
      <c r="AR4975" s="75" t="s">
        <v>62</v>
      </c>
      <c r="AS4975" s="75" t="s">
        <v>63</v>
      </c>
    </row>
    <row r="4976" spans="3:45">
      <c r="C4976" s="17" t="str">
        <f>VLOOKUP(O4976,'[1]mã đối tượng'!$C:$F,4,0)</f>
        <v>B</v>
      </c>
      <c r="D4976" s="75" t="s">
        <v>48</v>
      </c>
      <c r="E4976" s="75" t="s">
        <v>49</v>
      </c>
      <c r="F4976" s="91" t="s">
        <v>1091</v>
      </c>
      <c r="G4976" s="90" t="s">
        <v>1091</v>
      </c>
      <c r="H4976" s="90" t="s">
        <v>6569</v>
      </c>
      <c r="I4976" s="91" t="s">
        <v>1091</v>
      </c>
      <c r="J4976" s="90" t="s">
        <v>3811</v>
      </c>
      <c r="L4976" s="75" t="s">
        <v>53</v>
      </c>
      <c r="M4976" s="76" t="s">
        <v>6570</v>
      </c>
      <c r="N4976" s="76" t="s">
        <v>1091</v>
      </c>
      <c r="O4976" s="93" t="s">
        <v>133</v>
      </c>
      <c r="S4976" s="101" t="s">
        <v>6571</v>
      </c>
      <c r="V4976" s="101" t="s">
        <v>6571</v>
      </c>
      <c r="Y4976" s="76" t="s">
        <v>57</v>
      </c>
      <c r="AB4976" s="75" t="s">
        <v>58</v>
      </c>
      <c r="AC4976" s="75" t="s">
        <v>59</v>
      </c>
      <c r="AE4976" s="76">
        <v>2</v>
      </c>
      <c r="AG4976" s="77">
        <v>55595</v>
      </c>
      <c r="AH4976" s="77">
        <v>111190</v>
      </c>
      <c r="AI4976" s="94"/>
      <c r="AK4976" s="77"/>
      <c r="AL4976" s="75">
        <v>8</v>
      </c>
      <c r="AM4976" s="76"/>
      <c r="AN4976" s="77">
        <v>8895</v>
      </c>
      <c r="AO4976" s="99" t="s">
        <v>60</v>
      </c>
      <c r="AQ4976" s="75" t="s">
        <v>61</v>
      </c>
      <c r="AR4976" s="75" t="s">
        <v>62</v>
      </c>
      <c r="AS4976" s="75" t="s">
        <v>63</v>
      </c>
    </row>
    <row r="4977" spans="3:45">
      <c r="C4977" s="17" t="str">
        <f>VLOOKUP(O4977,'[1]mã đối tượng'!$C:$F,4,0)</f>
        <v>B</v>
      </c>
      <c r="D4977" s="75" t="s">
        <v>48</v>
      </c>
      <c r="E4977" s="75" t="s">
        <v>49</v>
      </c>
      <c r="F4977" s="91" t="s">
        <v>1091</v>
      </c>
      <c r="G4977" s="90" t="s">
        <v>1091</v>
      </c>
      <c r="H4977" s="90" t="s">
        <v>6569</v>
      </c>
      <c r="I4977" s="91" t="s">
        <v>1091</v>
      </c>
      <c r="J4977" s="90" t="s">
        <v>3811</v>
      </c>
      <c r="L4977" s="75" t="s">
        <v>53</v>
      </c>
      <c r="M4977" s="76" t="s">
        <v>6570</v>
      </c>
      <c r="N4977" s="76" t="s">
        <v>1091</v>
      </c>
      <c r="O4977" s="93" t="s">
        <v>133</v>
      </c>
      <c r="S4977" s="101" t="s">
        <v>6571</v>
      </c>
      <c r="V4977" s="101" t="s">
        <v>6571</v>
      </c>
      <c r="Y4977" s="76" t="s">
        <v>78</v>
      </c>
      <c r="AB4977" s="75" t="s">
        <v>58</v>
      </c>
      <c r="AC4977" s="75" t="s">
        <v>59</v>
      </c>
      <c r="AE4977" s="76">
        <v>5</v>
      </c>
      <c r="AG4977" s="77">
        <v>46000</v>
      </c>
      <c r="AH4977" s="77">
        <v>230000</v>
      </c>
      <c r="AI4977" s="94"/>
      <c r="AK4977" s="77"/>
      <c r="AL4977" s="75">
        <v>8</v>
      </c>
      <c r="AM4977" s="76"/>
      <c r="AN4977" s="77">
        <v>18400</v>
      </c>
      <c r="AO4977" s="99" t="s">
        <v>60</v>
      </c>
      <c r="AQ4977" s="75" t="s">
        <v>61</v>
      </c>
      <c r="AR4977" s="75" t="s">
        <v>62</v>
      </c>
      <c r="AS4977" s="75" t="s">
        <v>63</v>
      </c>
    </row>
    <row r="4978" spans="3:45">
      <c r="C4978" s="17" t="str">
        <f>VLOOKUP(O4978,'[1]mã đối tượng'!$C:$F,4,0)</f>
        <v>B</v>
      </c>
      <c r="D4978" s="75" t="s">
        <v>48</v>
      </c>
      <c r="E4978" s="75" t="s">
        <v>49</v>
      </c>
      <c r="F4978" s="91" t="s">
        <v>1091</v>
      </c>
      <c r="G4978" s="90" t="s">
        <v>1091</v>
      </c>
      <c r="H4978" s="90" t="s">
        <v>6572</v>
      </c>
      <c r="I4978" s="91" t="s">
        <v>1091</v>
      </c>
      <c r="J4978" s="90" t="s">
        <v>3812</v>
      </c>
      <c r="L4978" s="75" t="s">
        <v>53</v>
      </c>
      <c r="M4978" s="76" t="s">
        <v>6573</v>
      </c>
      <c r="N4978" s="76" t="s">
        <v>1091</v>
      </c>
      <c r="O4978" s="93" t="s">
        <v>98</v>
      </c>
      <c r="S4978" s="101" t="s">
        <v>6574</v>
      </c>
      <c r="V4978" s="101" t="s">
        <v>6574</v>
      </c>
      <c r="Y4978" s="76" t="s">
        <v>80</v>
      </c>
      <c r="AB4978" s="75" t="s">
        <v>58</v>
      </c>
      <c r="AC4978" s="75" t="s">
        <v>59</v>
      </c>
      <c r="AE4978" s="76">
        <v>1</v>
      </c>
      <c r="AG4978" s="77">
        <v>111058</v>
      </c>
      <c r="AH4978" s="77">
        <v>111058</v>
      </c>
      <c r="AI4978" s="94"/>
      <c r="AK4978" s="77"/>
      <c r="AL4978" s="75">
        <v>8</v>
      </c>
      <c r="AM4978" s="76"/>
      <c r="AN4978" s="77">
        <v>8885</v>
      </c>
      <c r="AO4978" s="99" t="s">
        <v>60</v>
      </c>
      <c r="AQ4978" s="75" t="s">
        <v>61</v>
      </c>
      <c r="AR4978" s="75" t="s">
        <v>62</v>
      </c>
      <c r="AS4978" s="75" t="s">
        <v>63</v>
      </c>
    </row>
    <row r="4979" spans="3:45">
      <c r="C4979" s="17" t="str">
        <f>VLOOKUP(O4979,'[1]mã đối tượng'!$C:$F,4,0)</f>
        <v>B</v>
      </c>
      <c r="D4979" s="75" t="s">
        <v>48</v>
      </c>
      <c r="E4979" s="75" t="s">
        <v>49</v>
      </c>
      <c r="F4979" s="91" t="s">
        <v>1091</v>
      </c>
      <c r="G4979" s="90" t="s">
        <v>1091</v>
      </c>
      <c r="H4979" s="90" t="s">
        <v>6575</v>
      </c>
      <c r="I4979" s="91" t="s">
        <v>1091</v>
      </c>
      <c r="J4979" s="90" t="s">
        <v>3813</v>
      </c>
      <c r="L4979" s="75" t="s">
        <v>53</v>
      </c>
      <c r="M4979" s="76" t="s">
        <v>6576</v>
      </c>
      <c r="N4979" s="76" t="s">
        <v>1091</v>
      </c>
      <c r="O4979" s="93" t="s">
        <v>407</v>
      </c>
      <c r="S4979" s="101" t="s">
        <v>6553</v>
      </c>
      <c r="V4979" s="101" t="s">
        <v>6553</v>
      </c>
      <c r="Y4979" s="76" t="s">
        <v>79</v>
      </c>
      <c r="AB4979" s="75" t="s">
        <v>58</v>
      </c>
      <c r="AC4979" s="75" t="s">
        <v>59</v>
      </c>
      <c r="AE4979" s="76">
        <v>2</v>
      </c>
      <c r="AG4979" s="77">
        <v>50182</v>
      </c>
      <c r="AH4979" s="77">
        <v>100364</v>
      </c>
      <c r="AI4979" s="94"/>
      <c r="AK4979" s="77"/>
      <c r="AL4979" s="75">
        <v>8</v>
      </c>
      <c r="AM4979" s="76"/>
      <c r="AN4979" s="77">
        <v>8029</v>
      </c>
      <c r="AO4979" s="99" t="s">
        <v>60</v>
      </c>
      <c r="AQ4979" s="75" t="s">
        <v>61</v>
      </c>
      <c r="AR4979" s="75" t="s">
        <v>62</v>
      </c>
      <c r="AS4979" s="75" t="s">
        <v>63</v>
      </c>
    </row>
    <row r="4980" spans="3:45">
      <c r="C4980" s="17" t="str">
        <f>VLOOKUP(O4980,'[1]mã đối tượng'!$C:$F,4,0)</f>
        <v>B</v>
      </c>
      <c r="D4980" s="75" t="s">
        <v>48</v>
      </c>
      <c r="E4980" s="75" t="s">
        <v>49</v>
      </c>
      <c r="F4980" s="91" t="s">
        <v>1091</v>
      </c>
      <c r="G4980" s="90" t="s">
        <v>1091</v>
      </c>
      <c r="H4980" s="90" t="s">
        <v>6575</v>
      </c>
      <c r="I4980" s="91" t="s">
        <v>1091</v>
      </c>
      <c r="J4980" s="90" t="s">
        <v>3813</v>
      </c>
      <c r="L4980" s="75" t="s">
        <v>53</v>
      </c>
      <c r="M4980" s="76" t="s">
        <v>6576</v>
      </c>
      <c r="N4980" s="76" t="s">
        <v>1091</v>
      </c>
      <c r="O4980" s="93" t="s">
        <v>407</v>
      </c>
      <c r="S4980" s="101" t="s">
        <v>6553</v>
      </c>
      <c r="V4980" s="101" t="s">
        <v>6553</v>
      </c>
      <c r="Y4980" s="76" t="s">
        <v>57</v>
      </c>
      <c r="AB4980" s="75" t="s">
        <v>58</v>
      </c>
      <c r="AC4980" s="75" t="s">
        <v>59</v>
      </c>
      <c r="AE4980" s="76">
        <v>1</v>
      </c>
      <c r="AG4980" s="77">
        <v>55595</v>
      </c>
      <c r="AH4980" s="77">
        <v>55595</v>
      </c>
      <c r="AI4980" s="94"/>
      <c r="AK4980" s="77"/>
      <c r="AL4980" s="75">
        <v>8</v>
      </c>
      <c r="AM4980" s="76"/>
      <c r="AN4980" s="77">
        <v>4448</v>
      </c>
      <c r="AO4980" s="99" t="s">
        <v>60</v>
      </c>
      <c r="AQ4980" s="75" t="s">
        <v>61</v>
      </c>
      <c r="AR4980" s="75" t="s">
        <v>62</v>
      </c>
      <c r="AS4980" s="75" t="s">
        <v>63</v>
      </c>
    </row>
    <row r="4981" spans="3:45">
      <c r="C4981" s="17" t="str">
        <f>VLOOKUP(O4981,'[1]mã đối tượng'!$C:$F,4,0)</f>
        <v>B</v>
      </c>
      <c r="D4981" s="75" t="s">
        <v>48</v>
      </c>
      <c r="E4981" s="75" t="s">
        <v>49</v>
      </c>
      <c r="F4981" s="91" t="s">
        <v>1091</v>
      </c>
      <c r="G4981" s="90" t="s">
        <v>1091</v>
      </c>
      <c r="H4981" s="90" t="s">
        <v>6575</v>
      </c>
      <c r="I4981" s="91" t="s">
        <v>1091</v>
      </c>
      <c r="J4981" s="90" t="s">
        <v>3813</v>
      </c>
      <c r="L4981" s="75" t="s">
        <v>53</v>
      </c>
      <c r="M4981" s="76" t="s">
        <v>6576</v>
      </c>
      <c r="N4981" s="76" t="s">
        <v>1091</v>
      </c>
      <c r="O4981" s="93" t="s">
        <v>407</v>
      </c>
      <c r="S4981" s="101" t="s">
        <v>6553</v>
      </c>
      <c r="V4981" s="101" t="s">
        <v>6553</v>
      </c>
      <c r="Y4981" s="76" t="s">
        <v>80</v>
      </c>
      <c r="AB4981" s="75" t="s">
        <v>58</v>
      </c>
      <c r="AC4981" s="75" t="s">
        <v>59</v>
      </c>
      <c r="AE4981" s="76">
        <v>2</v>
      </c>
      <c r="AG4981" s="77">
        <v>111058</v>
      </c>
      <c r="AH4981" s="77">
        <v>222116</v>
      </c>
      <c r="AI4981" s="94"/>
      <c r="AK4981" s="77"/>
      <c r="AL4981" s="75">
        <v>8</v>
      </c>
      <c r="AM4981" s="76"/>
      <c r="AN4981" s="77">
        <v>17769</v>
      </c>
      <c r="AO4981" s="99" t="s">
        <v>60</v>
      </c>
      <c r="AQ4981" s="75" t="s">
        <v>61</v>
      </c>
      <c r="AR4981" s="75" t="s">
        <v>62</v>
      </c>
      <c r="AS4981" s="75" t="s">
        <v>63</v>
      </c>
    </row>
    <row r="4982" spans="3:45">
      <c r="C4982" s="17" t="str">
        <f>VLOOKUP(O4982,'[1]mã đối tượng'!$C:$F,4,0)</f>
        <v>B</v>
      </c>
      <c r="D4982" s="75" t="s">
        <v>48</v>
      </c>
      <c r="E4982" s="75" t="s">
        <v>49</v>
      </c>
      <c r="F4982" s="91" t="s">
        <v>1091</v>
      </c>
      <c r="G4982" s="90" t="s">
        <v>1091</v>
      </c>
      <c r="H4982" s="90" t="s">
        <v>6577</v>
      </c>
      <c r="I4982" s="91" t="s">
        <v>1091</v>
      </c>
      <c r="J4982" s="90" t="s">
        <v>3814</v>
      </c>
      <c r="L4982" s="75" t="s">
        <v>53</v>
      </c>
      <c r="M4982" s="76" t="s">
        <v>6578</v>
      </c>
      <c r="N4982" s="76" t="s">
        <v>1091</v>
      </c>
      <c r="O4982" s="93" t="s">
        <v>108</v>
      </c>
      <c r="S4982" s="101" t="s">
        <v>6579</v>
      </c>
      <c r="V4982" s="101" t="s">
        <v>6579</v>
      </c>
      <c r="Y4982" s="76" t="s">
        <v>80</v>
      </c>
      <c r="AB4982" s="75" t="s">
        <v>58</v>
      </c>
      <c r="AC4982" s="75" t="s">
        <v>59</v>
      </c>
      <c r="AE4982" s="76">
        <v>1</v>
      </c>
      <c r="AG4982" s="77">
        <v>111058</v>
      </c>
      <c r="AH4982" s="77">
        <v>111058</v>
      </c>
      <c r="AI4982" s="94"/>
      <c r="AK4982" s="77"/>
      <c r="AL4982" s="75">
        <v>8</v>
      </c>
      <c r="AM4982" s="76"/>
      <c r="AN4982" s="77">
        <v>8885</v>
      </c>
      <c r="AO4982" s="99" t="s">
        <v>60</v>
      </c>
      <c r="AQ4982" s="75" t="s">
        <v>61</v>
      </c>
      <c r="AR4982" s="75" t="s">
        <v>62</v>
      </c>
      <c r="AS4982" s="75" t="s">
        <v>63</v>
      </c>
    </row>
    <row r="4983" spans="3:45">
      <c r="C4983" s="17" t="str">
        <f>VLOOKUP(O4983,'[1]mã đối tượng'!$C:$F,4,0)</f>
        <v>B</v>
      </c>
      <c r="D4983" s="75" t="s">
        <v>48</v>
      </c>
      <c r="E4983" s="75" t="s">
        <v>49</v>
      </c>
      <c r="F4983" s="91" t="s">
        <v>1091</v>
      </c>
      <c r="G4983" s="90" t="s">
        <v>1091</v>
      </c>
      <c r="H4983" s="90" t="s">
        <v>6580</v>
      </c>
      <c r="I4983" s="91" t="s">
        <v>1091</v>
      </c>
      <c r="J4983" s="90" t="s">
        <v>3815</v>
      </c>
      <c r="L4983" s="75" t="s">
        <v>53</v>
      </c>
      <c r="M4983" s="76" t="s">
        <v>6581</v>
      </c>
      <c r="N4983" s="76" t="s">
        <v>1091</v>
      </c>
      <c r="O4983" s="93" t="s">
        <v>399</v>
      </c>
      <c r="S4983" s="101" t="s">
        <v>6582</v>
      </c>
      <c r="V4983" s="101" t="s">
        <v>6582</v>
      </c>
      <c r="Y4983" s="76" t="s">
        <v>94</v>
      </c>
      <c r="AB4983" s="75" t="s">
        <v>58</v>
      </c>
      <c r="AC4983" s="75" t="s">
        <v>59</v>
      </c>
      <c r="AE4983" s="76">
        <v>2</v>
      </c>
      <c r="AG4983" s="77">
        <v>73431</v>
      </c>
      <c r="AH4983" s="77">
        <v>146862</v>
      </c>
      <c r="AI4983" s="94"/>
      <c r="AK4983" s="77"/>
      <c r="AL4983" s="75">
        <v>8</v>
      </c>
      <c r="AM4983" s="76"/>
      <c r="AN4983" s="77">
        <v>11749</v>
      </c>
      <c r="AO4983" s="99" t="s">
        <v>60</v>
      </c>
      <c r="AQ4983" s="75" t="s">
        <v>61</v>
      </c>
      <c r="AR4983" s="75" t="s">
        <v>62</v>
      </c>
      <c r="AS4983" s="75" t="s">
        <v>63</v>
      </c>
    </row>
    <row r="4984" spans="3:45">
      <c r="C4984" s="17" t="str">
        <f>VLOOKUP(O4984,'[1]mã đối tượng'!$C:$F,4,0)</f>
        <v>B</v>
      </c>
      <c r="D4984" s="75" t="s">
        <v>48</v>
      </c>
      <c r="E4984" s="75" t="s">
        <v>49</v>
      </c>
      <c r="F4984" s="91" t="s">
        <v>1091</v>
      </c>
      <c r="G4984" s="90" t="s">
        <v>1091</v>
      </c>
      <c r="H4984" s="90" t="s">
        <v>6583</v>
      </c>
      <c r="I4984" s="91" t="s">
        <v>1091</v>
      </c>
      <c r="J4984" s="90" t="s">
        <v>3816</v>
      </c>
      <c r="L4984" s="75" t="s">
        <v>53</v>
      </c>
      <c r="M4984" s="76" t="s">
        <v>6584</v>
      </c>
      <c r="N4984" s="76" t="s">
        <v>1091</v>
      </c>
      <c r="O4984" s="93" t="s">
        <v>55</v>
      </c>
      <c r="S4984" s="101" t="s">
        <v>6585</v>
      </c>
      <c r="V4984" s="101" t="s">
        <v>6585</v>
      </c>
      <c r="Y4984" s="76" t="s">
        <v>117</v>
      </c>
      <c r="AB4984" s="75" t="s">
        <v>58</v>
      </c>
      <c r="AC4984" s="75" t="s">
        <v>59</v>
      </c>
      <c r="AE4984" s="76">
        <v>1</v>
      </c>
      <c r="AG4984" s="77">
        <v>74250</v>
      </c>
      <c r="AH4984" s="77">
        <v>74250</v>
      </c>
      <c r="AI4984" s="94"/>
      <c r="AK4984" s="77"/>
      <c r="AL4984" s="75">
        <v>8</v>
      </c>
      <c r="AM4984" s="76"/>
      <c r="AN4984" s="77">
        <v>5940</v>
      </c>
      <c r="AO4984" s="99" t="s">
        <v>60</v>
      </c>
      <c r="AQ4984" s="75" t="s">
        <v>61</v>
      </c>
      <c r="AR4984" s="75" t="s">
        <v>62</v>
      </c>
      <c r="AS4984" s="75" t="s">
        <v>63</v>
      </c>
    </row>
    <row r="4985" spans="3:45">
      <c r="C4985" s="17" t="str">
        <f>VLOOKUP(O4985,'[1]mã đối tượng'!$C:$F,4,0)</f>
        <v>B</v>
      </c>
      <c r="D4985" s="75" t="s">
        <v>48</v>
      </c>
      <c r="E4985" s="75" t="s">
        <v>49</v>
      </c>
      <c r="F4985" s="91" t="s">
        <v>1091</v>
      </c>
      <c r="G4985" s="90" t="s">
        <v>1091</v>
      </c>
      <c r="H4985" s="90" t="s">
        <v>6583</v>
      </c>
      <c r="I4985" s="91" t="s">
        <v>1091</v>
      </c>
      <c r="J4985" s="90" t="s">
        <v>3816</v>
      </c>
      <c r="L4985" s="75" t="s">
        <v>53</v>
      </c>
      <c r="M4985" s="76" t="s">
        <v>6584</v>
      </c>
      <c r="N4985" s="76" t="s">
        <v>1091</v>
      </c>
      <c r="O4985" s="93" t="s">
        <v>55</v>
      </c>
      <c r="S4985" s="101" t="s">
        <v>6585</v>
      </c>
      <c r="V4985" s="101" t="s">
        <v>6585</v>
      </c>
      <c r="Y4985" s="76" t="s">
        <v>79</v>
      </c>
      <c r="AB4985" s="75" t="s">
        <v>58</v>
      </c>
      <c r="AC4985" s="75" t="s">
        <v>59</v>
      </c>
      <c r="AE4985" s="76">
        <v>2</v>
      </c>
      <c r="AG4985" s="77">
        <v>50182</v>
      </c>
      <c r="AH4985" s="77">
        <v>100364</v>
      </c>
      <c r="AI4985" s="94"/>
      <c r="AK4985" s="77"/>
      <c r="AL4985" s="75">
        <v>8</v>
      </c>
      <c r="AM4985" s="76"/>
      <c r="AN4985" s="77">
        <v>8029</v>
      </c>
      <c r="AO4985" s="99" t="s">
        <v>60</v>
      </c>
      <c r="AQ4985" s="75" t="s">
        <v>61</v>
      </c>
      <c r="AR4985" s="75" t="s">
        <v>62</v>
      </c>
      <c r="AS4985" s="75" t="s">
        <v>63</v>
      </c>
    </row>
    <row r="4986" spans="3:45">
      <c r="C4986" s="17" t="str">
        <f>VLOOKUP(O4986,'[1]mã đối tượng'!$C:$F,4,0)</f>
        <v>B</v>
      </c>
      <c r="D4986" s="75" t="s">
        <v>48</v>
      </c>
      <c r="E4986" s="75" t="s">
        <v>49</v>
      </c>
      <c r="F4986" s="91" t="s">
        <v>1091</v>
      </c>
      <c r="G4986" s="90" t="s">
        <v>1091</v>
      </c>
      <c r="H4986" s="90" t="s">
        <v>6583</v>
      </c>
      <c r="I4986" s="91" t="s">
        <v>1091</v>
      </c>
      <c r="J4986" s="90" t="s">
        <v>3816</v>
      </c>
      <c r="L4986" s="75" t="s">
        <v>53</v>
      </c>
      <c r="M4986" s="76" t="s">
        <v>6584</v>
      </c>
      <c r="N4986" s="76" t="s">
        <v>1091</v>
      </c>
      <c r="O4986" s="93" t="s">
        <v>55</v>
      </c>
      <c r="S4986" s="101" t="s">
        <v>6585</v>
      </c>
      <c r="V4986" s="101" t="s">
        <v>6585</v>
      </c>
      <c r="Y4986" s="76" t="s">
        <v>80</v>
      </c>
      <c r="AB4986" s="75" t="s">
        <v>58</v>
      </c>
      <c r="AC4986" s="75" t="s">
        <v>59</v>
      </c>
      <c r="AE4986" s="76">
        <v>3</v>
      </c>
      <c r="AG4986" s="77">
        <v>111058</v>
      </c>
      <c r="AH4986" s="77">
        <v>333174</v>
      </c>
      <c r="AI4986" s="94"/>
      <c r="AK4986" s="77"/>
      <c r="AL4986" s="75">
        <v>8</v>
      </c>
      <c r="AM4986" s="76"/>
      <c r="AN4986" s="77">
        <v>26654</v>
      </c>
      <c r="AO4986" s="99" t="s">
        <v>60</v>
      </c>
      <c r="AQ4986" s="75" t="s">
        <v>61</v>
      </c>
      <c r="AR4986" s="75" t="s">
        <v>62</v>
      </c>
      <c r="AS4986" s="75" t="s">
        <v>63</v>
      </c>
    </row>
    <row r="4987" spans="3:45">
      <c r="C4987" s="17" t="str">
        <f>VLOOKUP(O4987,'[1]mã đối tượng'!$C:$F,4,0)</f>
        <v>B</v>
      </c>
      <c r="D4987" s="75" t="s">
        <v>48</v>
      </c>
      <c r="E4987" s="75" t="s">
        <v>49</v>
      </c>
      <c r="F4987" s="91" t="s">
        <v>1091</v>
      </c>
      <c r="G4987" s="90" t="s">
        <v>1091</v>
      </c>
      <c r="H4987" s="90" t="s">
        <v>6583</v>
      </c>
      <c r="I4987" s="91" t="s">
        <v>1091</v>
      </c>
      <c r="J4987" s="90" t="s">
        <v>3816</v>
      </c>
      <c r="L4987" s="75" t="s">
        <v>53</v>
      </c>
      <c r="M4987" s="76" t="s">
        <v>6584</v>
      </c>
      <c r="N4987" s="76" t="s">
        <v>1091</v>
      </c>
      <c r="O4987" s="93" t="s">
        <v>55</v>
      </c>
      <c r="S4987" s="101" t="s">
        <v>6585</v>
      </c>
      <c r="V4987" s="101" t="s">
        <v>6585</v>
      </c>
      <c r="Y4987" s="76" t="s">
        <v>94</v>
      </c>
      <c r="AB4987" s="75" t="s">
        <v>58</v>
      </c>
      <c r="AC4987" s="75" t="s">
        <v>59</v>
      </c>
      <c r="AE4987" s="76">
        <v>3</v>
      </c>
      <c r="AG4987" s="77">
        <v>73431</v>
      </c>
      <c r="AH4987" s="77">
        <v>220293</v>
      </c>
      <c r="AI4987" s="94"/>
      <c r="AK4987" s="77"/>
      <c r="AL4987" s="75">
        <v>8</v>
      </c>
      <c r="AM4987" s="76"/>
      <c r="AN4987" s="77">
        <v>17623</v>
      </c>
      <c r="AO4987" s="99" t="s">
        <v>60</v>
      </c>
      <c r="AQ4987" s="75" t="s">
        <v>61</v>
      </c>
      <c r="AR4987" s="75" t="s">
        <v>62</v>
      </c>
      <c r="AS4987" s="75" t="s">
        <v>63</v>
      </c>
    </row>
    <row r="4988" spans="3:45">
      <c r="C4988" s="17" t="str">
        <f>VLOOKUP(O4988,'[1]mã đối tượng'!$C:$F,4,0)</f>
        <v>B</v>
      </c>
      <c r="D4988" s="75" t="s">
        <v>48</v>
      </c>
      <c r="E4988" s="75" t="s">
        <v>49</v>
      </c>
      <c r="F4988" s="91" t="s">
        <v>1091</v>
      </c>
      <c r="G4988" s="90" t="s">
        <v>1091</v>
      </c>
      <c r="H4988" s="90" t="s">
        <v>6586</v>
      </c>
      <c r="I4988" s="91" t="s">
        <v>1091</v>
      </c>
      <c r="J4988" s="90" t="s">
        <v>3817</v>
      </c>
      <c r="L4988" s="75" t="s">
        <v>53</v>
      </c>
      <c r="M4988" s="76" t="s">
        <v>6587</v>
      </c>
      <c r="N4988" s="76" t="s">
        <v>1091</v>
      </c>
      <c r="O4988" s="93" t="s">
        <v>219</v>
      </c>
      <c r="S4988" s="101" t="s">
        <v>6588</v>
      </c>
      <c r="V4988" s="101" t="s">
        <v>6588</v>
      </c>
      <c r="Y4988" s="76" t="s">
        <v>80</v>
      </c>
      <c r="AB4988" s="75" t="s">
        <v>58</v>
      </c>
      <c r="AC4988" s="75" t="s">
        <v>59</v>
      </c>
      <c r="AE4988" s="76">
        <v>1</v>
      </c>
      <c r="AG4988" s="77">
        <v>111058</v>
      </c>
      <c r="AH4988" s="77">
        <v>111058</v>
      </c>
      <c r="AI4988" s="94"/>
      <c r="AK4988" s="77"/>
      <c r="AL4988" s="75">
        <v>8</v>
      </c>
      <c r="AM4988" s="76"/>
      <c r="AN4988" s="77">
        <v>8885</v>
      </c>
      <c r="AO4988" s="99" t="s">
        <v>60</v>
      </c>
      <c r="AQ4988" s="75" t="s">
        <v>61</v>
      </c>
      <c r="AR4988" s="75" t="s">
        <v>62</v>
      </c>
      <c r="AS4988" s="75" t="s">
        <v>63</v>
      </c>
    </row>
    <row r="4989" spans="3:45">
      <c r="C4989" s="17" t="str">
        <f>VLOOKUP(O4989,'[1]mã đối tượng'!$C:$F,4,0)</f>
        <v>B</v>
      </c>
      <c r="D4989" s="75" t="s">
        <v>48</v>
      </c>
      <c r="E4989" s="75" t="s">
        <v>49</v>
      </c>
      <c r="F4989" s="91" t="s">
        <v>1091</v>
      </c>
      <c r="G4989" s="90" t="s">
        <v>1091</v>
      </c>
      <c r="H4989" s="90" t="s">
        <v>6589</v>
      </c>
      <c r="I4989" s="91" t="s">
        <v>1091</v>
      </c>
      <c r="J4989" s="90" t="s">
        <v>3818</v>
      </c>
      <c r="L4989" s="75" t="s">
        <v>53</v>
      </c>
      <c r="M4989" s="76" t="s">
        <v>6590</v>
      </c>
      <c r="N4989" s="76" t="s">
        <v>1091</v>
      </c>
      <c r="O4989" s="93" t="s">
        <v>6389</v>
      </c>
      <c r="S4989" s="101" t="s">
        <v>6591</v>
      </c>
      <c r="V4989" s="101" t="s">
        <v>6591</v>
      </c>
      <c r="Y4989" s="76" t="s">
        <v>80</v>
      </c>
      <c r="AB4989" s="75" t="s">
        <v>58</v>
      </c>
      <c r="AC4989" s="75" t="s">
        <v>59</v>
      </c>
      <c r="AE4989" s="76">
        <v>1</v>
      </c>
      <c r="AG4989" s="77">
        <v>111058</v>
      </c>
      <c r="AH4989" s="77">
        <v>111058</v>
      </c>
      <c r="AI4989" s="94"/>
      <c r="AK4989" s="77"/>
      <c r="AL4989" s="75">
        <v>8</v>
      </c>
      <c r="AM4989" s="76"/>
      <c r="AN4989" s="77">
        <v>8885</v>
      </c>
      <c r="AO4989" s="99" t="s">
        <v>60</v>
      </c>
      <c r="AQ4989" s="75" t="s">
        <v>61</v>
      </c>
      <c r="AR4989" s="75" t="s">
        <v>62</v>
      </c>
      <c r="AS4989" s="75" t="s">
        <v>63</v>
      </c>
    </row>
    <row r="4990" spans="3:45">
      <c r="C4990" s="17" t="str">
        <f>VLOOKUP(O4990,'[1]mã đối tượng'!$C:$F,4,0)</f>
        <v>B</v>
      </c>
      <c r="D4990" s="75" t="s">
        <v>48</v>
      </c>
      <c r="E4990" s="75" t="s">
        <v>49</v>
      </c>
      <c r="F4990" s="91" t="s">
        <v>1091</v>
      </c>
      <c r="G4990" s="90" t="s">
        <v>1091</v>
      </c>
      <c r="H4990" s="90" t="s">
        <v>6589</v>
      </c>
      <c r="I4990" s="91" t="s">
        <v>1091</v>
      </c>
      <c r="J4990" s="90" t="s">
        <v>3818</v>
      </c>
      <c r="L4990" s="75" t="s">
        <v>53</v>
      </c>
      <c r="M4990" s="76" t="s">
        <v>6590</v>
      </c>
      <c r="N4990" s="76" t="s">
        <v>1091</v>
      </c>
      <c r="O4990" s="93" t="s">
        <v>6389</v>
      </c>
      <c r="S4990" s="101" t="s">
        <v>6591</v>
      </c>
      <c r="V4990" s="101" t="s">
        <v>6591</v>
      </c>
      <c r="Y4990" s="76" t="s">
        <v>142</v>
      </c>
      <c r="AB4990" s="75" t="s">
        <v>58</v>
      </c>
      <c r="AC4990" s="75" t="s">
        <v>59</v>
      </c>
      <c r="AE4990" s="76">
        <v>1</v>
      </c>
      <c r="AG4990" s="77">
        <v>50400</v>
      </c>
      <c r="AH4990" s="77">
        <v>50400</v>
      </c>
      <c r="AI4990" s="94"/>
      <c r="AK4990" s="77"/>
      <c r="AL4990" s="75">
        <v>8</v>
      </c>
      <c r="AM4990" s="76"/>
      <c r="AN4990" s="77">
        <v>4032</v>
      </c>
      <c r="AO4990" s="99" t="s">
        <v>60</v>
      </c>
      <c r="AQ4990" s="75" t="s">
        <v>61</v>
      </c>
      <c r="AR4990" s="75" t="s">
        <v>62</v>
      </c>
      <c r="AS4990" s="75" t="s">
        <v>63</v>
      </c>
    </row>
    <row r="4991" spans="3:45">
      <c r="C4991" s="17" t="str">
        <f>VLOOKUP(O4991,'[1]mã đối tượng'!$C:$F,4,0)</f>
        <v>B</v>
      </c>
      <c r="D4991" s="75" t="s">
        <v>48</v>
      </c>
      <c r="E4991" s="75" t="s">
        <v>49</v>
      </c>
      <c r="F4991" s="91" t="s">
        <v>1091</v>
      </c>
      <c r="G4991" s="90" t="s">
        <v>1091</v>
      </c>
      <c r="H4991" s="90" t="s">
        <v>6592</v>
      </c>
      <c r="I4991" s="91" t="s">
        <v>1091</v>
      </c>
      <c r="J4991" s="90" t="s">
        <v>3819</v>
      </c>
      <c r="L4991" s="75" t="s">
        <v>53</v>
      </c>
      <c r="M4991" s="76" t="s">
        <v>6593</v>
      </c>
      <c r="N4991" s="76" t="s">
        <v>1091</v>
      </c>
      <c r="O4991" s="93" t="s">
        <v>55</v>
      </c>
      <c r="S4991" s="101" t="s">
        <v>6594</v>
      </c>
      <c r="V4991" s="101" t="s">
        <v>6594</v>
      </c>
      <c r="Y4991" s="76" t="s">
        <v>79</v>
      </c>
      <c r="AB4991" s="75" t="s">
        <v>58</v>
      </c>
      <c r="AC4991" s="75" t="s">
        <v>59</v>
      </c>
      <c r="AE4991" s="76">
        <v>3</v>
      </c>
      <c r="AG4991" s="77">
        <v>50182</v>
      </c>
      <c r="AH4991" s="77">
        <v>150546</v>
      </c>
      <c r="AI4991" s="94"/>
      <c r="AK4991" s="77"/>
      <c r="AL4991" s="75">
        <v>8</v>
      </c>
      <c r="AM4991" s="76"/>
      <c r="AN4991" s="77">
        <v>12044</v>
      </c>
      <c r="AO4991" s="99" t="s">
        <v>60</v>
      </c>
      <c r="AQ4991" s="75" t="s">
        <v>61</v>
      </c>
      <c r="AR4991" s="75" t="s">
        <v>62</v>
      </c>
      <c r="AS4991" s="75" t="s">
        <v>63</v>
      </c>
    </row>
    <row r="4992" spans="3:45">
      <c r="C4992" s="17" t="str">
        <f>VLOOKUP(O4992,'[1]mã đối tượng'!$C:$F,4,0)</f>
        <v>B</v>
      </c>
      <c r="D4992" s="75" t="s">
        <v>48</v>
      </c>
      <c r="E4992" s="75" t="s">
        <v>49</v>
      </c>
      <c r="F4992" s="91" t="s">
        <v>1091</v>
      </c>
      <c r="G4992" s="90" t="s">
        <v>1091</v>
      </c>
      <c r="H4992" s="90" t="s">
        <v>6592</v>
      </c>
      <c r="I4992" s="91" t="s">
        <v>1091</v>
      </c>
      <c r="J4992" s="90" t="s">
        <v>3819</v>
      </c>
      <c r="L4992" s="75" t="s">
        <v>53</v>
      </c>
      <c r="M4992" s="76" t="s">
        <v>6593</v>
      </c>
      <c r="N4992" s="76" t="s">
        <v>1091</v>
      </c>
      <c r="O4992" s="93" t="s">
        <v>55</v>
      </c>
      <c r="S4992" s="101" t="s">
        <v>6594</v>
      </c>
      <c r="V4992" s="101" t="s">
        <v>6594</v>
      </c>
      <c r="Y4992" s="76" t="s">
        <v>80</v>
      </c>
      <c r="AB4992" s="75" t="s">
        <v>58</v>
      </c>
      <c r="AC4992" s="75" t="s">
        <v>59</v>
      </c>
      <c r="AE4992" s="76">
        <v>3</v>
      </c>
      <c r="AG4992" s="77">
        <v>111058</v>
      </c>
      <c r="AH4992" s="77">
        <v>333174</v>
      </c>
      <c r="AI4992" s="94"/>
      <c r="AK4992" s="77"/>
      <c r="AL4992" s="75">
        <v>8</v>
      </c>
      <c r="AM4992" s="76"/>
      <c r="AN4992" s="77">
        <v>26654</v>
      </c>
      <c r="AO4992" s="99" t="s">
        <v>60</v>
      </c>
      <c r="AQ4992" s="75" t="s">
        <v>61</v>
      </c>
      <c r="AR4992" s="75" t="s">
        <v>62</v>
      </c>
      <c r="AS4992" s="75" t="s">
        <v>63</v>
      </c>
    </row>
    <row r="4993" spans="3:45">
      <c r="C4993" s="17" t="str">
        <f>VLOOKUP(O4993,'[1]mã đối tượng'!$C:$F,4,0)</f>
        <v>B</v>
      </c>
      <c r="D4993" s="75" t="s">
        <v>48</v>
      </c>
      <c r="E4993" s="75" t="s">
        <v>49</v>
      </c>
      <c r="F4993" s="91" t="s">
        <v>1091</v>
      </c>
      <c r="G4993" s="90" t="s">
        <v>1091</v>
      </c>
      <c r="H4993" s="90" t="s">
        <v>6595</v>
      </c>
      <c r="I4993" s="91" t="s">
        <v>1091</v>
      </c>
      <c r="J4993" s="90" t="s">
        <v>3820</v>
      </c>
      <c r="L4993" s="75" t="s">
        <v>53</v>
      </c>
      <c r="M4993" s="76" t="s">
        <v>6596</v>
      </c>
      <c r="N4993" s="76" t="s">
        <v>1091</v>
      </c>
      <c r="O4993" s="93" t="s">
        <v>108</v>
      </c>
      <c r="S4993" s="101" t="s">
        <v>6597</v>
      </c>
      <c r="V4993" s="101" t="s">
        <v>6597</v>
      </c>
      <c r="Y4993" s="76" t="s">
        <v>57</v>
      </c>
      <c r="AB4993" s="75" t="s">
        <v>58</v>
      </c>
      <c r="AC4993" s="75" t="s">
        <v>59</v>
      </c>
      <c r="AE4993" s="76">
        <v>1</v>
      </c>
      <c r="AG4993" s="77">
        <v>55595</v>
      </c>
      <c r="AH4993" s="77">
        <v>55595</v>
      </c>
      <c r="AI4993" s="94"/>
      <c r="AK4993" s="77"/>
      <c r="AL4993" s="75">
        <v>8</v>
      </c>
      <c r="AM4993" s="76"/>
      <c r="AN4993" s="77">
        <v>4448</v>
      </c>
      <c r="AO4993" s="99" t="s">
        <v>60</v>
      </c>
      <c r="AQ4993" s="75" t="s">
        <v>61</v>
      </c>
      <c r="AR4993" s="75" t="s">
        <v>62</v>
      </c>
      <c r="AS4993" s="75" t="s">
        <v>63</v>
      </c>
    </row>
    <row r="4994" spans="3:45">
      <c r="C4994" s="17" t="str">
        <f>VLOOKUP(O4994,'[1]mã đối tượng'!$C:$F,4,0)</f>
        <v>B</v>
      </c>
      <c r="D4994" s="75" t="s">
        <v>48</v>
      </c>
      <c r="E4994" s="75" t="s">
        <v>49</v>
      </c>
      <c r="F4994" s="91" t="s">
        <v>1091</v>
      </c>
      <c r="G4994" s="90" t="s">
        <v>1091</v>
      </c>
      <c r="H4994" s="90" t="s">
        <v>6598</v>
      </c>
      <c r="I4994" s="91" t="s">
        <v>1091</v>
      </c>
      <c r="J4994" s="90" t="s">
        <v>3821</v>
      </c>
      <c r="L4994" s="75" t="s">
        <v>53</v>
      </c>
      <c r="M4994" s="76" t="s">
        <v>6599</v>
      </c>
      <c r="N4994" s="76" t="s">
        <v>1091</v>
      </c>
      <c r="O4994" s="93" t="s">
        <v>245</v>
      </c>
      <c r="S4994" s="101" t="s">
        <v>6600</v>
      </c>
      <c r="V4994" s="101" t="s">
        <v>6600</v>
      </c>
      <c r="Y4994" s="76" t="s">
        <v>77</v>
      </c>
      <c r="AB4994" s="75" t="s">
        <v>58</v>
      </c>
      <c r="AC4994" s="75" t="s">
        <v>59</v>
      </c>
      <c r="AE4994" s="76">
        <v>1</v>
      </c>
      <c r="AG4994" s="77">
        <v>70950</v>
      </c>
      <c r="AH4994" s="77">
        <v>70950</v>
      </c>
      <c r="AI4994" s="94"/>
      <c r="AK4994" s="77"/>
      <c r="AL4994" s="75">
        <v>8</v>
      </c>
      <c r="AM4994" s="76"/>
      <c r="AN4994" s="77">
        <v>5676</v>
      </c>
      <c r="AO4994" s="99" t="s">
        <v>60</v>
      </c>
      <c r="AQ4994" s="75" t="s">
        <v>61</v>
      </c>
      <c r="AR4994" s="75" t="s">
        <v>62</v>
      </c>
      <c r="AS4994" s="75" t="s">
        <v>63</v>
      </c>
    </row>
    <row r="4995" spans="3:45">
      <c r="C4995" s="17" t="str">
        <f>VLOOKUP(O4995,'[1]mã đối tượng'!$C:$F,4,0)</f>
        <v>B</v>
      </c>
      <c r="D4995" s="75" t="s">
        <v>48</v>
      </c>
      <c r="E4995" s="75" t="s">
        <v>49</v>
      </c>
      <c r="F4995" s="91" t="s">
        <v>1091</v>
      </c>
      <c r="G4995" s="90" t="s">
        <v>1091</v>
      </c>
      <c r="H4995" s="90" t="s">
        <v>6601</v>
      </c>
      <c r="I4995" s="91" t="s">
        <v>1091</v>
      </c>
      <c r="J4995" s="90" t="s">
        <v>3822</v>
      </c>
      <c r="L4995" s="75" t="s">
        <v>53</v>
      </c>
      <c r="M4995" s="76" t="s">
        <v>6602</v>
      </c>
      <c r="N4995" s="76" t="s">
        <v>1091</v>
      </c>
      <c r="O4995" s="93" t="s">
        <v>245</v>
      </c>
      <c r="S4995" s="101" t="s">
        <v>6603</v>
      </c>
      <c r="V4995" s="101" t="s">
        <v>6603</v>
      </c>
      <c r="Y4995" s="76" t="s">
        <v>80</v>
      </c>
      <c r="AB4995" s="75" t="s">
        <v>58</v>
      </c>
      <c r="AC4995" s="75" t="s">
        <v>59</v>
      </c>
      <c r="AE4995" s="76">
        <v>1</v>
      </c>
      <c r="AG4995" s="77">
        <v>111058</v>
      </c>
      <c r="AH4995" s="77">
        <v>111058</v>
      </c>
      <c r="AI4995" s="94"/>
      <c r="AK4995" s="77"/>
      <c r="AL4995" s="75">
        <v>8</v>
      </c>
      <c r="AM4995" s="76"/>
      <c r="AN4995" s="77">
        <v>8885</v>
      </c>
      <c r="AO4995" s="99" t="s">
        <v>60</v>
      </c>
      <c r="AQ4995" s="75" t="s">
        <v>61</v>
      </c>
      <c r="AR4995" s="75" t="s">
        <v>62</v>
      </c>
      <c r="AS4995" s="75" t="s">
        <v>63</v>
      </c>
    </row>
    <row r="4996" spans="3:45">
      <c r="C4996" s="17" t="str">
        <f>VLOOKUP(O4996,'[1]mã đối tượng'!$C:$F,4,0)</f>
        <v>B</v>
      </c>
      <c r="D4996" s="75" t="s">
        <v>48</v>
      </c>
      <c r="E4996" s="75" t="s">
        <v>49</v>
      </c>
      <c r="F4996" s="91" t="s">
        <v>1091</v>
      </c>
      <c r="G4996" s="90" t="s">
        <v>1091</v>
      </c>
      <c r="H4996" s="90" t="s">
        <v>6604</v>
      </c>
      <c r="I4996" s="91" t="s">
        <v>1091</v>
      </c>
      <c r="J4996" s="90" t="s">
        <v>3823</v>
      </c>
      <c r="L4996" s="75" t="s">
        <v>53</v>
      </c>
      <c r="M4996" s="76" t="s">
        <v>6605</v>
      </c>
      <c r="N4996" s="76" t="s">
        <v>1091</v>
      </c>
      <c r="O4996" s="93" t="s">
        <v>133</v>
      </c>
      <c r="S4996" s="101" t="s">
        <v>6606</v>
      </c>
      <c r="V4996" s="101" t="s">
        <v>6606</v>
      </c>
      <c r="Y4996" s="76" t="s">
        <v>80</v>
      </c>
      <c r="AB4996" s="75" t="s">
        <v>58</v>
      </c>
      <c r="AC4996" s="75" t="s">
        <v>59</v>
      </c>
      <c r="AE4996" s="76">
        <v>1</v>
      </c>
      <c r="AG4996" s="77">
        <v>111058</v>
      </c>
      <c r="AH4996" s="77">
        <v>111058</v>
      </c>
      <c r="AI4996" s="94"/>
      <c r="AK4996" s="77"/>
      <c r="AL4996" s="75">
        <v>8</v>
      </c>
      <c r="AM4996" s="76"/>
      <c r="AN4996" s="77">
        <v>8885</v>
      </c>
      <c r="AO4996" s="99" t="s">
        <v>60</v>
      </c>
      <c r="AQ4996" s="75" t="s">
        <v>61</v>
      </c>
      <c r="AR4996" s="75" t="s">
        <v>62</v>
      </c>
      <c r="AS4996" s="75" t="s">
        <v>63</v>
      </c>
    </row>
    <row r="4997" spans="3:45">
      <c r="C4997" s="17" t="str">
        <f>VLOOKUP(O4997,'[1]mã đối tượng'!$C:$F,4,0)</f>
        <v>B</v>
      </c>
      <c r="D4997" s="75" t="s">
        <v>48</v>
      </c>
      <c r="E4997" s="75" t="s">
        <v>49</v>
      </c>
      <c r="F4997" s="91" t="s">
        <v>1091</v>
      </c>
      <c r="G4997" s="90" t="s">
        <v>1091</v>
      </c>
      <c r="H4997" s="90" t="s">
        <v>6607</v>
      </c>
      <c r="I4997" s="91" t="s">
        <v>1091</v>
      </c>
      <c r="J4997" s="90" t="s">
        <v>3824</v>
      </c>
      <c r="L4997" s="75" t="s">
        <v>53</v>
      </c>
      <c r="M4997" s="76" t="s">
        <v>6608</v>
      </c>
      <c r="N4997" s="76" t="s">
        <v>1091</v>
      </c>
      <c r="O4997" s="93" t="s">
        <v>133</v>
      </c>
      <c r="S4997" s="101" t="s">
        <v>6606</v>
      </c>
      <c r="V4997" s="101" t="s">
        <v>6606</v>
      </c>
      <c r="Y4997" s="76" t="s">
        <v>94</v>
      </c>
      <c r="AB4997" s="75" t="s">
        <v>58</v>
      </c>
      <c r="AC4997" s="75" t="s">
        <v>59</v>
      </c>
      <c r="AE4997" s="76">
        <v>1</v>
      </c>
      <c r="AG4997" s="77">
        <v>73431</v>
      </c>
      <c r="AH4997" s="77">
        <v>73431</v>
      </c>
      <c r="AI4997" s="94"/>
      <c r="AK4997" s="77"/>
      <c r="AL4997" s="75">
        <v>8</v>
      </c>
      <c r="AM4997" s="76"/>
      <c r="AN4997" s="77">
        <v>5874</v>
      </c>
      <c r="AO4997" s="99" t="s">
        <v>60</v>
      </c>
      <c r="AQ4997" s="75" t="s">
        <v>61</v>
      </c>
      <c r="AR4997" s="75" t="s">
        <v>62</v>
      </c>
      <c r="AS4997" s="75" t="s">
        <v>63</v>
      </c>
    </row>
    <row r="4998" spans="3:45">
      <c r="C4998" s="17" t="str">
        <f>VLOOKUP(O4998,'[1]mã đối tượng'!$C:$F,4,0)</f>
        <v>B</v>
      </c>
      <c r="D4998" s="75" t="s">
        <v>48</v>
      </c>
      <c r="E4998" s="75" t="s">
        <v>49</v>
      </c>
      <c r="F4998" s="91" t="s">
        <v>1091</v>
      </c>
      <c r="G4998" s="90" t="s">
        <v>1091</v>
      </c>
      <c r="H4998" s="90" t="s">
        <v>6609</v>
      </c>
      <c r="I4998" s="91" t="s">
        <v>1091</v>
      </c>
      <c r="J4998" s="90" t="s">
        <v>3825</v>
      </c>
      <c r="L4998" s="75" t="s">
        <v>53</v>
      </c>
      <c r="M4998" s="76" t="s">
        <v>6610</v>
      </c>
      <c r="N4998" s="76" t="s">
        <v>1091</v>
      </c>
      <c r="O4998" s="93" t="s">
        <v>103</v>
      </c>
      <c r="S4998" s="101" t="s">
        <v>6611</v>
      </c>
      <c r="V4998" s="101" t="s">
        <v>6611</v>
      </c>
      <c r="Y4998" s="76" t="s">
        <v>80</v>
      </c>
      <c r="AB4998" s="75" t="s">
        <v>58</v>
      </c>
      <c r="AC4998" s="75" t="s">
        <v>59</v>
      </c>
      <c r="AE4998" s="76">
        <v>1</v>
      </c>
      <c r="AG4998" s="77">
        <v>111058</v>
      </c>
      <c r="AH4998" s="77">
        <v>111058</v>
      </c>
      <c r="AI4998" s="94"/>
      <c r="AK4998" s="77"/>
      <c r="AL4998" s="75">
        <v>8</v>
      </c>
      <c r="AM4998" s="76"/>
      <c r="AN4998" s="77">
        <v>8885</v>
      </c>
      <c r="AO4998" s="99" t="s">
        <v>60</v>
      </c>
      <c r="AQ4998" s="75" t="s">
        <v>61</v>
      </c>
      <c r="AR4998" s="75" t="s">
        <v>62</v>
      </c>
      <c r="AS4998" s="75" t="s">
        <v>63</v>
      </c>
    </row>
    <row r="4999" spans="3:45">
      <c r="C4999" s="17" t="str">
        <f>VLOOKUP(O4999,'[1]mã đối tượng'!$C:$F,4,0)</f>
        <v>B</v>
      </c>
      <c r="D4999" s="75" t="s">
        <v>48</v>
      </c>
      <c r="E4999" s="75" t="s">
        <v>49</v>
      </c>
      <c r="F4999" s="91" t="s">
        <v>1091</v>
      </c>
      <c r="G4999" s="90" t="s">
        <v>1091</v>
      </c>
      <c r="H4999" s="90" t="s">
        <v>6612</v>
      </c>
      <c r="I4999" s="91" t="s">
        <v>1091</v>
      </c>
      <c r="J4999" s="90" t="s">
        <v>3826</v>
      </c>
      <c r="L4999" s="75" t="s">
        <v>53</v>
      </c>
      <c r="M4999" s="76" t="s">
        <v>6613</v>
      </c>
      <c r="N4999" s="76" t="s">
        <v>1091</v>
      </c>
      <c r="O4999" s="93" t="s">
        <v>278</v>
      </c>
      <c r="S4999" s="101" t="s">
        <v>6614</v>
      </c>
      <c r="V4999" s="101" t="s">
        <v>6614</v>
      </c>
      <c r="Y4999" s="76" t="s">
        <v>78</v>
      </c>
      <c r="AB4999" s="75" t="s">
        <v>58</v>
      </c>
      <c r="AC4999" s="75" t="s">
        <v>59</v>
      </c>
      <c r="AE4999" s="76">
        <v>1</v>
      </c>
      <c r="AG4999" s="77">
        <v>46000</v>
      </c>
      <c r="AH4999" s="77">
        <v>46000</v>
      </c>
      <c r="AI4999" s="94"/>
      <c r="AK4999" s="77"/>
      <c r="AL4999" s="75">
        <v>8</v>
      </c>
      <c r="AM4999" s="76"/>
      <c r="AN4999" s="77">
        <v>3680</v>
      </c>
      <c r="AO4999" s="99" t="s">
        <v>60</v>
      </c>
      <c r="AQ4999" s="75" t="s">
        <v>61</v>
      </c>
      <c r="AR4999" s="75" t="s">
        <v>62</v>
      </c>
      <c r="AS4999" s="75" t="s">
        <v>63</v>
      </c>
    </row>
    <row r="5000" spans="3:45">
      <c r="C5000" s="17" t="str">
        <f>VLOOKUP(O5000,'[1]mã đối tượng'!$C:$F,4,0)</f>
        <v>B</v>
      </c>
      <c r="D5000" s="75" t="s">
        <v>48</v>
      </c>
      <c r="E5000" s="75" t="s">
        <v>49</v>
      </c>
      <c r="F5000" s="91" t="s">
        <v>1091</v>
      </c>
      <c r="G5000" s="90" t="s">
        <v>1091</v>
      </c>
      <c r="H5000" s="90" t="s">
        <v>6612</v>
      </c>
      <c r="I5000" s="91" t="s">
        <v>1091</v>
      </c>
      <c r="J5000" s="90" t="s">
        <v>3826</v>
      </c>
      <c r="L5000" s="75" t="s">
        <v>53</v>
      </c>
      <c r="M5000" s="76" t="s">
        <v>6613</v>
      </c>
      <c r="N5000" s="76" t="s">
        <v>1091</v>
      </c>
      <c r="O5000" s="93" t="s">
        <v>278</v>
      </c>
      <c r="S5000" s="101" t="s">
        <v>6614</v>
      </c>
      <c r="V5000" s="101" t="s">
        <v>6614</v>
      </c>
      <c r="Y5000" s="76" t="s">
        <v>117</v>
      </c>
      <c r="AB5000" s="75" t="s">
        <v>58</v>
      </c>
      <c r="AC5000" s="75" t="s">
        <v>59</v>
      </c>
      <c r="AE5000" s="76">
        <v>1</v>
      </c>
      <c r="AG5000" s="77">
        <v>74250</v>
      </c>
      <c r="AH5000" s="77">
        <v>74250</v>
      </c>
      <c r="AI5000" s="94"/>
      <c r="AK5000" s="77"/>
      <c r="AL5000" s="75">
        <v>8</v>
      </c>
      <c r="AM5000" s="76"/>
      <c r="AN5000" s="77">
        <v>5940</v>
      </c>
      <c r="AO5000" s="99" t="s">
        <v>60</v>
      </c>
      <c r="AQ5000" s="75" t="s">
        <v>61</v>
      </c>
      <c r="AR5000" s="75" t="s">
        <v>62</v>
      </c>
      <c r="AS5000" s="75" t="s">
        <v>63</v>
      </c>
    </row>
    <row r="5001" spans="3:45">
      <c r="C5001" s="17" t="str">
        <f>VLOOKUP(O5001,'[1]mã đối tượng'!$C:$F,4,0)</f>
        <v>B</v>
      </c>
      <c r="D5001" s="75" t="s">
        <v>48</v>
      </c>
      <c r="E5001" s="75" t="s">
        <v>49</v>
      </c>
      <c r="F5001" s="91" t="s">
        <v>1091</v>
      </c>
      <c r="G5001" s="90" t="s">
        <v>1091</v>
      </c>
      <c r="H5001" s="90" t="s">
        <v>6612</v>
      </c>
      <c r="I5001" s="91" t="s">
        <v>1091</v>
      </c>
      <c r="J5001" s="90" t="s">
        <v>3826</v>
      </c>
      <c r="L5001" s="75" t="s">
        <v>53</v>
      </c>
      <c r="M5001" s="76" t="s">
        <v>6613</v>
      </c>
      <c r="N5001" s="76" t="s">
        <v>1091</v>
      </c>
      <c r="O5001" s="93" t="s">
        <v>278</v>
      </c>
      <c r="S5001" s="101" t="s">
        <v>6614</v>
      </c>
      <c r="V5001" s="101" t="s">
        <v>6614</v>
      </c>
      <c r="Y5001" s="76" t="s">
        <v>142</v>
      </c>
      <c r="AB5001" s="75" t="s">
        <v>58</v>
      </c>
      <c r="AC5001" s="75" t="s">
        <v>59</v>
      </c>
      <c r="AE5001" s="76">
        <v>1</v>
      </c>
      <c r="AG5001" s="77">
        <v>50400</v>
      </c>
      <c r="AH5001" s="77">
        <v>50400</v>
      </c>
      <c r="AI5001" s="94"/>
      <c r="AK5001" s="77"/>
      <c r="AL5001" s="75">
        <v>8</v>
      </c>
      <c r="AM5001" s="76"/>
      <c r="AN5001" s="77">
        <v>4032</v>
      </c>
      <c r="AO5001" s="99" t="s">
        <v>60</v>
      </c>
      <c r="AQ5001" s="75" t="s">
        <v>61</v>
      </c>
      <c r="AR5001" s="75" t="s">
        <v>62</v>
      </c>
      <c r="AS5001" s="75" t="s">
        <v>63</v>
      </c>
    </row>
    <row r="5002" spans="3:45">
      <c r="C5002" s="17" t="str">
        <f>VLOOKUP(O5002,'[1]mã đối tượng'!$C:$F,4,0)</f>
        <v>B</v>
      </c>
      <c r="D5002" s="75" t="s">
        <v>48</v>
      </c>
      <c r="E5002" s="75" t="s">
        <v>49</v>
      </c>
      <c r="F5002" s="91" t="s">
        <v>1091</v>
      </c>
      <c r="G5002" s="90" t="s">
        <v>1091</v>
      </c>
      <c r="H5002" s="90" t="s">
        <v>6615</v>
      </c>
      <c r="I5002" s="91" t="s">
        <v>1091</v>
      </c>
      <c r="J5002" s="90" t="s">
        <v>3827</v>
      </c>
      <c r="L5002" s="75" t="s">
        <v>53</v>
      </c>
      <c r="M5002" s="76" t="s">
        <v>6616</v>
      </c>
      <c r="N5002" s="76" t="s">
        <v>1091</v>
      </c>
      <c r="O5002" s="93" t="s">
        <v>399</v>
      </c>
      <c r="S5002" s="101" t="s">
        <v>6617</v>
      </c>
      <c r="V5002" s="101" t="s">
        <v>6617</v>
      </c>
      <c r="Y5002" s="76" t="s">
        <v>80</v>
      </c>
      <c r="AB5002" s="75" t="s">
        <v>58</v>
      </c>
      <c r="AC5002" s="75" t="s">
        <v>59</v>
      </c>
      <c r="AE5002" s="76">
        <v>3</v>
      </c>
      <c r="AG5002" s="77">
        <v>111058</v>
      </c>
      <c r="AH5002" s="77">
        <v>333174</v>
      </c>
      <c r="AI5002" s="94"/>
      <c r="AK5002" s="77"/>
      <c r="AL5002" s="75">
        <v>8</v>
      </c>
      <c r="AM5002" s="76"/>
      <c r="AN5002" s="77">
        <v>26654</v>
      </c>
      <c r="AO5002" s="99" t="s">
        <v>60</v>
      </c>
      <c r="AQ5002" s="75" t="s">
        <v>61</v>
      </c>
      <c r="AR5002" s="75" t="s">
        <v>62</v>
      </c>
      <c r="AS5002" s="75" t="s">
        <v>63</v>
      </c>
    </row>
    <row r="5003" spans="3:45">
      <c r="C5003" s="17" t="str">
        <f>VLOOKUP(O5003,'[1]mã đối tượng'!$C:$F,4,0)</f>
        <v>B</v>
      </c>
      <c r="D5003" s="75" t="s">
        <v>48</v>
      </c>
      <c r="E5003" s="75" t="s">
        <v>49</v>
      </c>
      <c r="F5003" s="91" t="s">
        <v>1091</v>
      </c>
      <c r="G5003" s="90" t="s">
        <v>1091</v>
      </c>
      <c r="H5003" s="90" t="s">
        <v>6618</v>
      </c>
      <c r="I5003" s="91" t="s">
        <v>1091</v>
      </c>
      <c r="J5003" s="90" t="s">
        <v>3828</v>
      </c>
      <c r="L5003" s="75" t="s">
        <v>53</v>
      </c>
      <c r="M5003" s="76" t="s">
        <v>6619</v>
      </c>
      <c r="N5003" s="76" t="s">
        <v>1091</v>
      </c>
      <c r="O5003" s="93" t="s">
        <v>103</v>
      </c>
      <c r="S5003" s="101" t="s">
        <v>6620</v>
      </c>
      <c r="V5003" s="101" t="s">
        <v>6620</v>
      </c>
      <c r="Y5003" s="76" t="s">
        <v>57</v>
      </c>
      <c r="AB5003" s="75" t="s">
        <v>58</v>
      </c>
      <c r="AC5003" s="75" t="s">
        <v>59</v>
      </c>
      <c r="AE5003" s="76">
        <v>3</v>
      </c>
      <c r="AG5003" s="77">
        <v>55595</v>
      </c>
      <c r="AH5003" s="77">
        <v>166785</v>
      </c>
      <c r="AI5003" s="94"/>
      <c r="AK5003" s="77"/>
      <c r="AL5003" s="75">
        <v>8</v>
      </c>
      <c r="AM5003" s="76"/>
      <c r="AN5003" s="77">
        <v>13343</v>
      </c>
      <c r="AO5003" s="99" t="s">
        <v>60</v>
      </c>
      <c r="AQ5003" s="75" t="s">
        <v>61</v>
      </c>
      <c r="AR5003" s="75" t="s">
        <v>62</v>
      </c>
      <c r="AS5003" s="75" t="s">
        <v>63</v>
      </c>
    </row>
    <row r="5004" spans="3:45">
      <c r="C5004" s="17" t="str">
        <f>VLOOKUP(O5004,'[1]mã đối tượng'!$C:$F,4,0)</f>
        <v>B</v>
      </c>
      <c r="D5004" s="75" t="s">
        <v>48</v>
      </c>
      <c r="E5004" s="75" t="s">
        <v>49</v>
      </c>
      <c r="F5004" s="91" t="s">
        <v>1091</v>
      </c>
      <c r="G5004" s="90" t="s">
        <v>1091</v>
      </c>
      <c r="H5004" s="90" t="s">
        <v>6621</v>
      </c>
      <c r="I5004" s="91" t="s">
        <v>1091</v>
      </c>
      <c r="J5004" s="90" t="s">
        <v>3829</v>
      </c>
      <c r="L5004" s="75" t="s">
        <v>53</v>
      </c>
      <c r="M5004" s="76" t="s">
        <v>6622</v>
      </c>
      <c r="N5004" s="76" t="s">
        <v>1091</v>
      </c>
      <c r="O5004" s="93" t="s">
        <v>245</v>
      </c>
      <c r="S5004" s="101" t="s">
        <v>6600</v>
      </c>
      <c r="V5004" s="101" t="s">
        <v>6600</v>
      </c>
      <c r="Y5004" s="76" t="s">
        <v>80</v>
      </c>
      <c r="AB5004" s="75" t="s">
        <v>58</v>
      </c>
      <c r="AC5004" s="75" t="s">
        <v>59</v>
      </c>
      <c r="AE5004" s="76">
        <v>1</v>
      </c>
      <c r="AG5004" s="77">
        <v>111058</v>
      </c>
      <c r="AH5004" s="77">
        <v>111058</v>
      </c>
      <c r="AI5004" s="94"/>
      <c r="AK5004" s="77"/>
      <c r="AL5004" s="75">
        <v>8</v>
      </c>
      <c r="AM5004" s="76"/>
      <c r="AN5004" s="77">
        <v>8885</v>
      </c>
      <c r="AO5004" s="99" t="s">
        <v>60</v>
      </c>
      <c r="AQ5004" s="75" t="s">
        <v>61</v>
      </c>
      <c r="AR5004" s="75" t="s">
        <v>62</v>
      </c>
      <c r="AS5004" s="75" t="s">
        <v>63</v>
      </c>
    </row>
    <row r="5005" spans="3:45">
      <c r="C5005" s="17" t="str">
        <f>VLOOKUP(O5005,'[1]mã đối tượng'!$C:$F,4,0)</f>
        <v>B</v>
      </c>
      <c r="D5005" s="75" t="s">
        <v>48</v>
      </c>
      <c r="E5005" s="75" t="s">
        <v>49</v>
      </c>
      <c r="F5005" s="91" t="s">
        <v>1091</v>
      </c>
      <c r="G5005" s="90" t="s">
        <v>1091</v>
      </c>
      <c r="H5005" s="90" t="s">
        <v>6623</v>
      </c>
      <c r="I5005" s="91" t="s">
        <v>1091</v>
      </c>
      <c r="J5005" s="90" t="s">
        <v>3830</v>
      </c>
      <c r="L5005" s="75" t="s">
        <v>53</v>
      </c>
      <c r="M5005" s="76" t="s">
        <v>6624</v>
      </c>
      <c r="N5005" s="76" t="s">
        <v>1091</v>
      </c>
      <c r="O5005" s="93" t="s">
        <v>133</v>
      </c>
      <c r="S5005" s="101" t="s">
        <v>6625</v>
      </c>
      <c r="V5005" s="101" t="s">
        <v>6625</v>
      </c>
      <c r="Y5005" s="76" t="s">
        <v>80</v>
      </c>
      <c r="AB5005" s="75" t="s">
        <v>58</v>
      </c>
      <c r="AC5005" s="75" t="s">
        <v>59</v>
      </c>
      <c r="AE5005" s="76">
        <v>2</v>
      </c>
      <c r="AG5005" s="77">
        <v>111058</v>
      </c>
      <c r="AH5005" s="77">
        <v>222116</v>
      </c>
      <c r="AI5005" s="94"/>
      <c r="AK5005" s="77"/>
      <c r="AL5005" s="75">
        <v>8</v>
      </c>
      <c r="AM5005" s="76"/>
      <c r="AN5005" s="77">
        <v>17769</v>
      </c>
      <c r="AO5005" s="99" t="s">
        <v>60</v>
      </c>
      <c r="AQ5005" s="75" t="s">
        <v>61</v>
      </c>
      <c r="AR5005" s="75" t="s">
        <v>62</v>
      </c>
      <c r="AS5005" s="75" t="s">
        <v>63</v>
      </c>
    </row>
    <row r="5006" spans="3:45">
      <c r="C5006" s="17" t="str">
        <f>VLOOKUP(O5006,'[1]mã đối tượng'!$C:$F,4,0)</f>
        <v>B</v>
      </c>
      <c r="D5006" s="75" t="s">
        <v>48</v>
      </c>
      <c r="E5006" s="75" t="s">
        <v>49</v>
      </c>
      <c r="F5006" s="91" t="s">
        <v>1091</v>
      </c>
      <c r="G5006" s="90" t="s">
        <v>1091</v>
      </c>
      <c r="H5006" s="90" t="s">
        <v>6626</v>
      </c>
      <c r="I5006" s="91" t="s">
        <v>1091</v>
      </c>
      <c r="J5006" s="90" t="s">
        <v>3831</v>
      </c>
      <c r="L5006" s="75" t="s">
        <v>53</v>
      </c>
      <c r="M5006" s="76" t="s">
        <v>6627</v>
      </c>
      <c r="N5006" s="76" t="s">
        <v>1091</v>
      </c>
      <c r="O5006" s="93" t="s">
        <v>245</v>
      </c>
      <c r="S5006" s="101" t="s">
        <v>6628</v>
      </c>
      <c r="V5006" s="101" t="s">
        <v>6628</v>
      </c>
      <c r="Y5006" s="76" t="s">
        <v>80</v>
      </c>
      <c r="AB5006" s="75" t="s">
        <v>58</v>
      </c>
      <c r="AC5006" s="75" t="s">
        <v>59</v>
      </c>
      <c r="AE5006" s="76">
        <v>5</v>
      </c>
      <c r="AG5006" s="77">
        <v>111058</v>
      </c>
      <c r="AH5006" s="77">
        <v>555290</v>
      </c>
      <c r="AI5006" s="94"/>
      <c r="AK5006" s="77"/>
      <c r="AL5006" s="75">
        <v>8</v>
      </c>
      <c r="AM5006" s="76"/>
      <c r="AN5006" s="77">
        <v>44423</v>
      </c>
      <c r="AO5006" s="99" t="s">
        <v>60</v>
      </c>
      <c r="AQ5006" s="75" t="s">
        <v>61</v>
      </c>
      <c r="AR5006" s="75" t="s">
        <v>62</v>
      </c>
      <c r="AS5006" s="75" t="s">
        <v>63</v>
      </c>
    </row>
    <row r="5007" spans="3:45">
      <c r="C5007" s="17" t="str">
        <f>VLOOKUP(O5007,'[1]mã đối tượng'!$C:$F,4,0)</f>
        <v>B</v>
      </c>
      <c r="D5007" s="75" t="s">
        <v>48</v>
      </c>
      <c r="E5007" s="75" t="s">
        <v>49</v>
      </c>
      <c r="F5007" s="91" t="s">
        <v>1091</v>
      </c>
      <c r="G5007" s="90" t="s">
        <v>1091</v>
      </c>
      <c r="H5007" s="90" t="s">
        <v>6629</v>
      </c>
      <c r="I5007" s="91" t="s">
        <v>1091</v>
      </c>
      <c r="J5007" s="90" t="s">
        <v>3832</v>
      </c>
      <c r="L5007" s="75" t="s">
        <v>53</v>
      </c>
      <c r="M5007" s="76" t="s">
        <v>6630</v>
      </c>
      <c r="N5007" s="76" t="s">
        <v>1091</v>
      </c>
      <c r="O5007" s="93" t="s">
        <v>108</v>
      </c>
      <c r="S5007" s="101" t="s">
        <v>6631</v>
      </c>
      <c r="V5007" s="101" t="s">
        <v>6631</v>
      </c>
      <c r="Y5007" s="76" t="s">
        <v>57</v>
      </c>
      <c r="AB5007" s="75" t="s">
        <v>58</v>
      </c>
      <c r="AC5007" s="75" t="s">
        <v>59</v>
      </c>
      <c r="AE5007" s="76">
        <v>4</v>
      </c>
      <c r="AG5007" s="77">
        <v>55595</v>
      </c>
      <c r="AH5007" s="77">
        <v>222380</v>
      </c>
      <c r="AI5007" s="94"/>
      <c r="AK5007" s="77"/>
      <c r="AL5007" s="75">
        <v>8</v>
      </c>
      <c r="AM5007" s="76"/>
      <c r="AN5007" s="77">
        <v>17790</v>
      </c>
      <c r="AO5007" s="99" t="s">
        <v>60</v>
      </c>
      <c r="AQ5007" s="75" t="s">
        <v>61</v>
      </c>
      <c r="AR5007" s="75" t="s">
        <v>62</v>
      </c>
      <c r="AS5007" s="75" t="s">
        <v>63</v>
      </c>
    </row>
    <row r="5008" spans="3:45">
      <c r="C5008" s="17" t="str">
        <f>VLOOKUP(O5008,'[1]mã đối tượng'!$C:$F,4,0)</f>
        <v>B</v>
      </c>
      <c r="D5008" s="75" t="s">
        <v>48</v>
      </c>
      <c r="E5008" s="75" t="s">
        <v>49</v>
      </c>
      <c r="F5008" s="91" t="s">
        <v>1091</v>
      </c>
      <c r="G5008" s="90" t="s">
        <v>1091</v>
      </c>
      <c r="H5008" s="90" t="s">
        <v>6632</v>
      </c>
      <c r="I5008" s="91" t="s">
        <v>1091</v>
      </c>
      <c r="J5008" s="90" t="s">
        <v>3833</v>
      </c>
      <c r="L5008" s="75" t="s">
        <v>53</v>
      </c>
      <c r="M5008" s="76" t="s">
        <v>6633</v>
      </c>
      <c r="N5008" s="76" t="s">
        <v>1091</v>
      </c>
      <c r="O5008" s="93" t="s">
        <v>219</v>
      </c>
      <c r="S5008" s="101" t="s">
        <v>6634</v>
      </c>
      <c r="V5008" s="101" t="s">
        <v>6634</v>
      </c>
      <c r="Y5008" s="76" t="s">
        <v>57</v>
      </c>
      <c r="AB5008" s="75" t="s">
        <v>58</v>
      </c>
      <c r="AC5008" s="75" t="s">
        <v>59</v>
      </c>
      <c r="AE5008" s="76">
        <v>1</v>
      </c>
      <c r="AG5008" s="77">
        <v>55595</v>
      </c>
      <c r="AH5008" s="77">
        <v>55595</v>
      </c>
      <c r="AI5008" s="94"/>
      <c r="AK5008" s="77"/>
      <c r="AL5008" s="75">
        <v>8</v>
      </c>
      <c r="AM5008" s="76"/>
      <c r="AN5008" s="77">
        <v>4448</v>
      </c>
      <c r="AO5008" s="99" t="s">
        <v>60</v>
      </c>
      <c r="AQ5008" s="75" t="s">
        <v>61</v>
      </c>
      <c r="AR5008" s="75" t="s">
        <v>62</v>
      </c>
      <c r="AS5008" s="75" t="s">
        <v>63</v>
      </c>
    </row>
    <row r="5009" spans="3:45">
      <c r="C5009" s="17" t="str">
        <f>VLOOKUP(O5009,'[1]mã đối tượng'!$C:$F,4,0)</f>
        <v>B</v>
      </c>
      <c r="D5009" s="75" t="s">
        <v>48</v>
      </c>
      <c r="E5009" s="75" t="s">
        <v>49</v>
      </c>
      <c r="F5009" s="91" t="s">
        <v>1091</v>
      </c>
      <c r="G5009" s="90" t="s">
        <v>1091</v>
      </c>
      <c r="H5009" s="90" t="s">
        <v>6635</v>
      </c>
      <c r="I5009" s="91" t="s">
        <v>1091</v>
      </c>
      <c r="J5009" s="90" t="s">
        <v>3834</v>
      </c>
      <c r="L5009" s="75" t="s">
        <v>53</v>
      </c>
      <c r="M5009" s="76" t="s">
        <v>6636</v>
      </c>
      <c r="N5009" s="76" t="s">
        <v>1091</v>
      </c>
      <c r="O5009" s="93" t="s">
        <v>314</v>
      </c>
      <c r="S5009" s="101" t="s">
        <v>6637</v>
      </c>
      <c r="V5009" s="101" t="s">
        <v>6637</v>
      </c>
      <c r="Y5009" s="76" t="s">
        <v>80</v>
      </c>
      <c r="AB5009" s="75" t="s">
        <v>58</v>
      </c>
      <c r="AC5009" s="75" t="s">
        <v>59</v>
      </c>
      <c r="AE5009" s="76">
        <v>2</v>
      </c>
      <c r="AG5009" s="77">
        <v>111058</v>
      </c>
      <c r="AH5009" s="77">
        <v>222116</v>
      </c>
      <c r="AI5009" s="94"/>
      <c r="AK5009" s="77"/>
      <c r="AL5009" s="75">
        <v>8</v>
      </c>
      <c r="AM5009" s="76"/>
      <c r="AN5009" s="77">
        <v>17769</v>
      </c>
      <c r="AO5009" s="99" t="s">
        <v>60</v>
      </c>
      <c r="AQ5009" s="75" t="s">
        <v>61</v>
      </c>
      <c r="AR5009" s="75" t="s">
        <v>62</v>
      </c>
      <c r="AS5009" s="75" t="s">
        <v>63</v>
      </c>
    </row>
    <row r="5010" spans="3:45">
      <c r="C5010" s="17" t="str">
        <f>VLOOKUP(O5010,'[1]mã đối tượng'!$C:$F,4,0)</f>
        <v>B</v>
      </c>
      <c r="D5010" s="75" t="s">
        <v>48</v>
      </c>
      <c r="E5010" s="75" t="s">
        <v>49</v>
      </c>
      <c r="F5010" s="91" t="s">
        <v>1091</v>
      </c>
      <c r="G5010" s="90" t="s">
        <v>1091</v>
      </c>
      <c r="H5010" s="90" t="s">
        <v>6638</v>
      </c>
      <c r="I5010" s="91" t="s">
        <v>1091</v>
      </c>
      <c r="J5010" s="90" t="s">
        <v>3835</v>
      </c>
      <c r="L5010" s="75" t="s">
        <v>53</v>
      </c>
      <c r="M5010" s="76" t="s">
        <v>6639</v>
      </c>
      <c r="N5010" s="76" t="s">
        <v>1091</v>
      </c>
      <c r="O5010" s="93" t="s">
        <v>103</v>
      </c>
      <c r="S5010" s="101" t="s">
        <v>6640</v>
      </c>
      <c r="V5010" s="101" t="s">
        <v>6640</v>
      </c>
      <c r="Y5010" s="76" t="s">
        <v>80</v>
      </c>
      <c r="AB5010" s="75" t="s">
        <v>58</v>
      </c>
      <c r="AC5010" s="75" t="s">
        <v>59</v>
      </c>
      <c r="AE5010" s="76">
        <v>1</v>
      </c>
      <c r="AG5010" s="77">
        <v>111058</v>
      </c>
      <c r="AH5010" s="77">
        <v>111058</v>
      </c>
      <c r="AI5010" s="94"/>
      <c r="AK5010" s="77"/>
      <c r="AL5010" s="75">
        <v>8</v>
      </c>
      <c r="AM5010" s="76"/>
      <c r="AN5010" s="77">
        <v>8885</v>
      </c>
      <c r="AO5010" s="99" t="s">
        <v>60</v>
      </c>
      <c r="AQ5010" s="75" t="s">
        <v>61</v>
      </c>
      <c r="AR5010" s="75" t="s">
        <v>62</v>
      </c>
      <c r="AS5010" s="75" t="s">
        <v>63</v>
      </c>
    </row>
    <row r="5011" spans="3:45">
      <c r="C5011" s="17" t="str">
        <f>VLOOKUP(O5011,'[1]mã đối tượng'!$C:$F,4,0)</f>
        <v>B</v>
      </c>
      <c r="D5011" s="75" t="s">
        <v>48</v>
      </c>
      <c r="E5011" s="75" t="s">
        <v>49</v>
      </c>
      <c r="F5011" s="91" t="s">
        <v>1091</v>
      </c>
      <c r="G5011" s="90" t="s">
        <v>1091</v>
      </c>
      <c r="H5011" s="90" t="s">
        <v>6641</v>
      </c>
      <c r="I5011" s="91" t="s">
        <v>1091</v>
      </c>
      <c r="J5011" s="90" t="s">
        <v>3836</v>
      </c>
      <c r="L5011" s="75" t="s">
        <v>53</v>
      </c>
      <c r="M5011" s="76" t="s">
        <v>6642</v>
      </c>
      <c r="N5011" s="76" t="s">
        <v>1091</v>
      </c>
      <c r="O5011" s="93" t="s">
        <v>133</v>
      </c>
      <c r="S5011" s="101" t="s">
        <v>6643</v>
      </c>
      <c r="V5011" s="101" t="s">
        <v>6643</v>
      </c>
      <c r="Y5011" s="76" t="s">
        <v>80</v>
      </c>
      <c r="AB5011" s="75" t="s">
        <v>58</v>
      </c>
      <c r="AC5011" s="75" t="s">
        <v>59</v>
      </c>
      <c r="AE5011" s="76">
        <v>2</v>
      </c>
      <c r="AG5011" s="77">
        <v>111058</v>
      </c>
      <c r="AH5011" s="77">
        <v>222116</v>
      </c>
      <c r="AI5011" s="94"/>
      <c r="AK5011" s="77"/>
      <c r="AL5011" s="75">
        <v>8</v>
      </c>
      <c r="AM5011" s="76"/>
      <c r="AN5011" s="77">
        <v>17769</v>
      </c>
      <c r="AO5011" s="99" t="s">
        <v>60</v>
      </c>
      <c r="AQ5011" s="75" t="s">
        <v>61</v>
      </c>
      <c r="AR5011" s="75" t="s">
        <v>62</v>
      </c>
      <c r="AS5011" s="75" t="s">
        <v>63</v>
      </c>
    </row>
    <row r="5012" spans="3:45">
      <c r="C5012" s="17" t="str">
        <f>VLOOKUP(O5012,'[1]mã đối tượng'!$C:$F,4,0)</f>
        <v>B</v>
      </c>
      <c r="D5012" s="75" t="s">
        <v>48</v>
      </c>
      <c r="E5012" s="75" t="s">
        <v>49</v>
      </c>
      <c r="F5012" s="91" t="s">
        <v>1091</v>
      </c>
      <c r="G5012" s="90" t="s">
        <v>1091</v>
      </c>
      <c r="H5012" s="90" t="s">
        <v>6644</v>
      </c>
      <c r="I5012" s="91" t="s">
        <v>1091</v>
      </c>
      <c r="J5012" s="90" t="s">
        <v>3837</v>
      </c>
      <c r="L5012" s="75" t="s">
        <v>53</v>
      </c>
      <c r="M5012" s="76" t="s">
        <v>6645</v>
      </c>
      <c r="N5012" s="76" t="s">
        <v>1091</v>
      </c>
      <c r="O5012" s="93" t="s">
        <v>6389</v>
      </c>
      <c r="S5012" s="101" t="s">
        <v>6646</v>
      </c>
      <c r="V5012" s="101" t="s">
        <v>6646</v>
      </c>
      <c r="Y5012" s="76" t="s">
        <v>94</v>
      </c>
      <c r="AB5012" s="75" t="s">
        <v>58</v>
      </c>
      <c r="AC5012" s="75" t="s">
        <v>59</v>
      </c>
      <c r="AE5012" s="76">
        <v>1</v>
      </c>
      <c r="AG5012" s="77">
        <v>73431</v>
      </c>
      <c r="AH5012" s="77">
        <v>73431</v>
      </c>
      <c r="AI5012" s="94"/>
      <c r="AK5012" s="77"/>
      <c r="AL5012" s="75">
        <v>8</v>
      </c>
      <c r="AM5012" s="76"/>
      <c r="AN5012" s="77">
        <v>5874</v>
      </c>
      <c r="AO5012" s="99" t="s">
        <v>60</v>
      </c>
      <c r="AQ5012" s="75" t="s">
        <v>61</v>
      </c>
      <c r="AR5012" s="75" t="s">
        <v>62</v>
      </c>
      <c r="AS5012" s="75" t="s">
        <v>63</v>
      </c>
    </row>
    <row r="5013" spans="3:45">
      <c r="C5013" s="17" t="str">
        <f>VLOOKUP(O5013,'[1]mã đối tượng'!$C:$F,4,0)</f>
        <v>B</v>
      </c>
      <c r="D5013" s="75" t="s">
        <v>48</v>
      </c>
      <c r="E5013" s="75" t="s">
        <v>49</v>
      </c>
      <c r="F5013" s="91" t="s">
        <v>1091</v>
      </c>
      <c r="G5013" s="90" t="s">
        <v>1091</v>
      </c>
      <c r="H5013" s="90" t="s">
        <v>6647</v>
      </c>
      <c r="I5013" s="91" t="s">
        <v>1091</v>
      </c>
      <c r="J5013" s="90" t="s">
        <v>3838</v>
      </c>
      <c r="L5013" s="75" t="s">
        <v>53</v>
      </c>
      <c r="M5013" s="76" t="s">
        <v>6648</v>
      </c>
      <c r="N5013" s="76" t="s">
        <v>1091</v>
      </c>
      <c r="O5013" s="93" t="s">
        <v>314</v>
      </c>
      <c r="S5013" s="101" t="s">
        <v>6649</v>
      </c>
      <c r="V5013" s="101" t="s">
        <v>6649</v>
      </c>
      <c r="Y5013" s="76" t="s">
        <v>78</v>
      </c>
      <c r="AB5013" s="75" t="s">
        <v>58</v>
      </c>
      <c r="AC5013" s="75" t="s">
        <v>59</v>
      </c>
      <c r="AE5013" s="76">
        <v>1</v>
      </c>
      <c r="AG5013" s="77">
        <v>46000</v>
      </c>
      <c r="AH5013" s="77">
        <v>46000</v>
      </c>
      <c r="AI5013" s="94"/>
      <c r="AK5013" s="77"/>
      <c r="AL5013" s="75">
        <v>8</v>
      </c>
      <c r="AM5013" s="76"/>
      <c r="AN5013" s="77">
        <v>3680</v>
      </c>
      <c r="AO5013" s="99" t="s">
        <v>60</v>
      </c>
      <c r="AQ5013" s="75" t="s">
        <v>61</v>
      </c>
      <c r="AR5013" s="75" t="s">
        <v>62</v>
      </c>
      <c r="AS5013" s="75" t="s">
        <v>63</v>
      </c>
    </row>
    <row r="5014" spans="3:45">
      <c r="C5014" s="17" t="str">
        <f>VLOOKUP(O5014,'[1]mã đối tượng'!$C:$F,4,0)</f>
        <v>B</v>
      </c>
      <c r="D5014" s="75" t="s">
        <v>48</v>
      </c>
      <c r="E5014" s="75" t="s">
        <v>49</v>
      </c>
      <c r="F5014" s="91" t="s">
        <v>1091</v>
      </c>
      <c r="G5014" s="90" t="s">
        <v>1091</v>
      </c>
      <c r="H5014" s="90" t="s">
        <v>6650</v>
      </c>
      <c r="I5014" s="91" t="s">
        <v>1091</v>
      </c>
      <c r="J5014" s="90" t="s">
        <v>3839</v>
      </c>
      <c r="L5014" s="75" t="s">
        <v>53</v>
      </c>
      <c r="M5014" s="76" t="s">
        <v>6651</v>
      </c>
      <c r="N5014" s="76" t="s">
        <v>1091</v>
      </c>
      <c r="O5014" s="93" t="s">
        <v>166</v>
      </c>
      <c r="S5014" s="101" t="s">
        <v>6652</v>
      </c>
      <c r="V5014" s="101" t="s">
        <v>6652</v>
      </c>
      <c r="Y5014" s="76" t="s">
        <v>57</v>
      </c>
      <c r="AB5014" s="75" t="s">
        <v>58</v>
      </c>
      <c r="AC5014" s="75" t="s">
        <v>59</v>
      </c>
      <c r="AE5014" s="76">
        <v>1</v>
      </c>
      <c r="AG5014" s="77">
        <v>55595</v>
      </c>
      <c r="AH5014" s="77">
        <v>55595</v>
      </c>
      <c r="AI5014" s="94"/>
      <c r="AK5014" s="77"/>
      <c r="AL5014" s="75">
        <v>8</v>
      </c>
      <c r="AM5014" s="76"/>
      <c r="AN5014" s="77">
        <v>4448</v>
      </c>
      <c r="AO5014" s="99" t="s">
        <v>60</v>
      </c>
      <c r="AQ5014" s="75" t="s">
        <v>61</v>
      </c>
      <c r="AR5014" s="75" t="s">
        <v>62</v>
      </c>
      <c r="AS5014" s="75" t="s">
        <v>63</v>
      </c>
    </row>
    <row r="5015" spans="3:45">
      <c r="C5015" s="17" t="str">
        <f>VLOOKUP(O5015,'[1]mã đối tượng'!$C:$F,4,0)</f>
        <v>B</v>
      </c>
      <c r="D5015" s="75" t="s">
        <v>48</v>
      </c>
      <c r="E5015" s="75" t="s">
        <v>49</v>
      </c>
      <c r="F5015" s="91" t="s">
        <v>1091</v>
      </c>
      <c r="G5015" s="90" t="s">
        <v>1091</v>
      </c>
      <c r="H5015" s="90" t="s">
        <v>6650</v>
      </c>
      <c r="I5015" s="91" t="s">
        <v>1091</v>
      </c>
      <c r="J5015" s="90" t="s">
        <v>3839</v>
      </c>
      <c r="L5015" s="75" t="s">
        <v>53</v>
      </c>
      <c r="M5015" s="76" t="s">
        <v>6651</v>
      </c>
      <c r="N5015" s="76" t="s">
        <v>1091</v>
      </c>
      <c r="O5015" s="93" t="s">
        <v>166</v>
      </c>
      <c r="S5015" s="101" t="s">
        <v>6652</v>
      </c>
      <c r="V5015" s="101" t="s">
        <v>6652</v>
      </c>
      <c r="Y5015" s="76" t="s">
        <v>79</v>
      </c>
      <c r="AB5015" s="75" t="s">
        <v>58</v>
      </c>
      <c r="AC5015" s="75" t="s">
        <v>59</v>
      </c>
      <c r="AE5015" s="76">
        <v>1</v>
      </c>
      <c r="AG5015" s="77">
        <v>50182</v>
      </c>
      <c r="AH5015" s="77">
        <v>50182</v>
      </c>
      <c r="AI5015" s="94"/>
      <c r="AK5015" s="77"/>
      <c r="AL5015" s="75">
        <v>8</v>
      </c>
      <c r="AM5015" s="76"/>
      <c r="AN5015" s="77">
        <v>4014</v>
      </c>
      <c r="AO5015" s="99" t="s">
        <v>60</v>
      </c>
      <c r="AQ5015" s="75" t="s">
        <v>61</v>
      </c>
      <c r="AR5015" s="75" t="s">
        <v>62</v>
      </c>
      <c r="AS5015" s="75" t="s">
        <v>63</v>
      </c>
    </row>
    <row r="5016" spans="3:45">
      <c r="C5016" s="17" t="str">
        <f>VLOOKUP(O5016,'[1]mã đối tượng'!$C:$F,4,0)</f>
        <v>B</v>
      </c>
      <c r="D5016" s="75" t="s">
        <v>48</v>
      </c>
      <c r="E5016" s="75" t="s">
        <v>49</v>
      </c>
      <c r="F5016" s="91" t="s">
        <v>1091</v>
      </c>
      <c r="G5016" s="90" t="s">
        <v>1091</v>
      </c>
      <c r="H5016" s="90" t="s">
        <v>6653</v>
      </c>
      <c r="I5016" s="91" t="s">
        <v>1091</v>
      </c>
      <c r="J5016" s="90" t="s">
        <v>3840</v>
      </c>
      <c r="L5016" s="75" t="s">
        <v>53</v>
      </c>
      <c r="M5016" s="76" t="s">
        <v>6654</v>
      </c>
      <c r="N5016" s="76" t="s">
        <v>1091</v>
      </c>
      <c r="O5016" s="93" t="s">
        <v>193</v>
      </c>
      <c r="S5016" s="101" t="s">
        <v>6655</v>
      </c>
      <c r="V5016" s="101" t="s">
        <v>6655</v>
      </c>
      <c r="Y5016" s="76" t="s">
        <v>80</v>
      </c>
      <c r="AB5016" s="75" t="s">
        <v>58</v>
      </c>
      <c r="AC5016" s="75" t="s">
        <v>59</v>
      </c>
      <c r="AE5016" s="76">
        <v>2</v>
      </c>
      <c r="AG5016" s="77">
        <v>111058</v>
      </c>
      <c r="AH5016" s="77">
        <v>222116</v>
      </c>
      <c r="AI5016" s="94"/>
      <c r="AK5016" s="77"/>
      <c r="AL5016" s="75">
        <v>8</v>
      </c>
      <c r="AM5016" s="76"/>
      <c r="AN5016" s="77">
        <v>17769</v>
      </c>
      <c r="AO5016" s="99" t="s">
        <v>60</v>
      </c>
      <c r="AQ5016" s="75" t="s">
        <v>61</v>
      </c>
      <c r="AR5016" s="75" t="s">
        <v>62</v>
      </c>
      <c r="AS5016" s="75" t="s">
        <v>63</v>
      </c>
    </row>
    <row r="5017" spans="3:45">
      <c r="C5017" s="17" t="str">
        <f>VLOOKUP(O5017,'[1]mã đối tượng'!$C:$F,4,0)</f>
        <v>B</v>
      </c>
      <c r="D5017" s="75" t="s">
        <v>48</v>
      </c>
      <c r="E5017" s="75" t="s">
        <v>49</v>
      </c>
      <c r="F5017" s="91" t="s">
        <v>1091</v>
      </c>
      <c r="G5017" s="90" t="s">
        <v>1091</v>
      </c>
      <c r="H5017" s="90" t="s">
        <v>6656</v>
      </c>
      <c r="I5017" s="91" t="s">
        <v>1091</v>
      </c>
      <c r="J5017" s="90" t="s">
        <v>3841</v>
      </c>
      <c r="L5017" s="75" t="s">
        <v>53</v>
      </c>
      <c r="M5017" s="76" t="s">
        <v>6657</v>
      </c>
      <c r="N5017" s="76" t="s">
        <v>1091</v>
      </c>
      <c r="O5017" s="93" t="s">
        <v>171</v>
      </c>
      <c r="S5017" s="101" t="s">
        <v>6658</v>
      </c>
      <c r="V5017" s="101" t="s">
        <v>6658</v>
      </c>
      <c r="Y5017" s="76" t="s">
        <v>80</v>
      </c>
      <c r="AB5017" s="75" t="s">
        <v>58</v>
      </c>
      <c r="AC5017" s="75" t="s">
        <v>59</v>
      </c>
      <c r="AE5017" s="76">
        <v>2</v>
      </c>
      <c r="AG5017" s="77">
        <v>111058</v>
      </c>
      <c r="AH5017" s="77">
        <v>222116</v>
      </c>
      <c r="AI5017" s="94"/>
      <c r="AK5017" s="77"/>
      <c r="AL5017" s="75">
        <v>8</v>
      </c>
      <c r="AM5017" s="76"/>
      <c r="AN5017" s="77">
        <v>17769</v>
      </c>
      <c r="AO5017" s="99" t="s">
        <v>60</v>
      </c>
      <c r="AQ5017" s="75" t="s">
        <v>61</v>
      </c>
      <c r="AR5017" s="75" t="s">
        <v>62</v>
      </c>
      <c r="AS5017" s="75" t="s">
        <v>63</v>
      </c>
    </row>
    <row r="5018" spans="3:45">
      <c r="C5018" s="17" t="str">
        <f>VLOOKUP(O5018,'[1]mã đối tượng'!$C:$F,4,0)</f>
        <v>B</v>
      </c>
      <c r="D5018" s="75" t="s">
        <v>48</v>
      </c>
      <c r="E5018" s="75" t="s">
        <v>49</v>
      </c>
      <c r="F5018" s="91" t="s">
        <v>1091</v>
      </c>
      <c r="G5018" s="90" t="s">
        <v>1091</v>
      </c>
      <c r="H5018" s="90" t="s">
        <v>6659</v>
      </c>
      <c r="I5018" s="91" t="s">
        <v>1091</v>
      </c>
      <c r="J5018" s="90" t="s">
        <v>3842</v>
      </c>
      <c r="L5018" s="75" t="s">
        <v>53</v>
      </c>
      <c r="M5018" s="76" t="s">
        <v>6660</v>
      </c>
      <c r="N5018" s="76" t="s">
        <v>1091</v>
      </c>
      <c r="O5018" s="93" t="s">
        <v>278</v>
      </c>
      <c r="S5018" s="101" t="s">
        <v>6661</v>
      </c>
      <c r="V5018" s="101" t="s">
        <v>6661</v>
      </c>
      <c r="Y5018" s="76" t="s">
        <v>77</v>
      </c>
      <c r="AB5018" s="75" t="s">
        <v>58</v>
      </c>
      <c r="AC5018" s="75" t="s">
        <v>59</v>
      </c>
      <c r="AE5018" s="76">
        <v>1</v>
      </c>
      <c r="AG5018" s="77">
        <v>70950</v>
      </c>
      <c r="AH5018" s="77">
        <v>70950</v>
      </c>
      <c r="AI5018" s="94"/>
      <c r="AK5018" s="77"/>
      <c r="AL5018" s="75">
        <v>8</v>
      </c>
      <c r="AM5018" s="76"/>
      <c r="AN5018" s="77">
        <v>5676</v>
      </c>
      <c r="AO5018" s="99" t="s">
        <v>60</v>
      </c>
      <c r="AQ5018" s="75" t="s">
        <v>61</v>
      </c>
      <c r="AR5018" s="75" t="s">
        <v>62</v>
      </c>
      <c r="AS5018" s="75" t="s">
        <v>63</v>
      </c>
    </row>
    <row r="5019" spans="3:45">
      <c r="C5019" s="17" t="str">
        <f>VLOOKUP(O5019,'[1]mã đối tượng'!$C:$F,4,0)</f>
        <v>B</v>
      </c>
      <c r="D5019" s="75" t="s">
        <v>48</v>
      </c>
      <c r="E5019" s="75" t="s">
        <v>49</v>
      </c>
      <c r="F5019" s="91" t="s">
        <v>1091</v>
      </c>
      <c r="G5019" s="90" t="s">
        <v>1091</v>
      </c>
      <c r="H5019" s="90" t="s">
        <v>6659</v>
      </c>
      <c r="I5019" s="91" t="s">
        <v>1091</v>
      </c>
      <c r="J5019" s="90" t="s">
        <v>3842</v>
      </c>
      <c r="L5019" s="75" t="s">
        <v>53</v>
      </c>
      <c r="M5019" s="76" t="s">
        <v>6660</v>
      </c>
      <c r="N5019" s="76" t="s">
        <v>1091</v>
      </c>
      <c r="O5019" s="93" t="s">
        <v>278</v>
      </c>
      <c r="S5019" s="101" t="s">
        <v>6661</v>
      </c>
      <c r="V5019" s="101" t="s">
        <v>6661</v>
      </c>
      <c r="Y5019" s="76" t="s">
        <v>117</v>
      </c>
      <c r="AB5019" s="75" t="s">
        <v>58</v>
      </c>
      <c r="AC5019" s="75" t="s">
        <v>59</v>
      </c>
      <c r="AE5019" s="76">
        <v>1</v>
      </c>
      <c r="AG5019" s="77">
        <v>74250</v>
      </c>
      <c r="AH5019" s="77">
        <v>74250</v>
      </c>
      <c r="AI5019" s="94"/>
      <c r="AK5019" s="77"/>
      <c r="AL5019" s="75">
        <v>8</v>
      </c>
      <c r="AM5019" s="76"/>
      <c r="AN5019" s="77">
        <v>5940</v>
      </c>
      <c r="AO5019" s="99" t="s">
        <v>60</v>
      </c>
      <c r="AQ5019" s="75" t="s">
        <v>61</v>
      </c>
      <c r="AR5019" s="75" t="s">
        <v>62</v>
      </c>
      <c r="AS5019" s="75" t="s">
        <v>63</v>
      </c>
    </row>
    <row r="5020" spans="3:45">
      <c r="C5020" s="17" t="str">
        <f>VLOOKUP(O5020,'[1]mã đối tượng'!$C:$F,4,0)</f>
        <v>B</v>
      </c>
      <c r="D5020" s="75" t="s">
        <v>48</v>
      </c>
      <c r="E5020" s="75" t="s">
        <v>49</v>
      </c>
      <c r="F5020" s="91" t="s">
        <v>1091</v>
      </c>
      <c r="G5020" s="90" t="s">
        <v>1091</v>
      </c>
      <c r="H5020" s="90" t="s">
        <v>6659</v>
      </c>
      <c r="I5020" s="91" t="s">
        <v>1091</v>
      </c>
      <c r="J5020" s="90" t="s">
        <v>3842</v>
      </c>
      <c r="L5020" s="75" t="s">
        <v>53</v>
      </c>
      <c r="M5020" s="76" t="s">
        <v>6660</v>
      </c>
      <c r="N5020" s="76" t="s">
        <v>1091</v>
      </c>
      <c r="O5020" s="93" t="s">
        <v>278</v>
      </c>
      <c r="S5020" s="101" t="s">
        <v>6661</v>
      </c>
      <c r="V5020" s="101" t="s">
        <v>6661</v>
      </c>
      <c r="Y5020" s="76" t="s">
        <v>78</v>
      </c>
      <c r="AB5020" s="75" t="s">
        <v>58</v>
      </c>
      <c r="AC5020" s="75" t="s">
        <v>59</v>
      </c>
      <c r="AE5020" s="76">
        <v>2</v>
      </c>
      <c r="AG5020" s="77">
        <v>46000</v>
      </c>
      <c r="AH5020" s="77">
        <v>92000</v>
      </c>
      <c r="AI5020" s="94"/>
      <c r="AK5020" s="77"/>
      <c r="AL5020" s="75">
        <v>8</v>
      </c>
      <c r="AM5020" s="76"/>
      <c r="AN5020" s="77">
        <v>7360</v>
      </c>
      <c r="AO5020" s="99" t="s">
        <v>60</v>
      </c>
      <c r="AQ5020" s="75" t="s">
        <v>61</v>
      </c>
      <c r="AR5020" s="75" t="s">
        <v>62</v>
      </c>
      <c r="AS5020" s="75" t="s">
        <v>63</v>
      </c>
    </row>
    <row r="5021" spans="3:45">
      <c r="C5021" s="17" t="str">
        <f>VLOOKUP(O5021,'[1]mã đối tượng'!$C:$F,4,0)</f>
        <v>B</v>
      </c>
      <c r="D5021" s="75" t="s">
        <v>48</v>
      </c>
      <c r="E5021" s="75" t="s">
        <v>49</v>
      </c>
      <c r="F5021" s="91" t="s">
        <v>1091</v>
      </c>
      <c r="G5021" s="90" t="s">
        <v>1091</v>
      </c>
      <c r="H5021" s="90" t="s">
        <v>6662</v>
      </c>
      <c r="I5021" s="91" t="s">
        <v>1091</v>
      </c>
      <c r="J5021" s="90" t="s">
        <v>3843</v>
      </c>
      <c r="L5021" s="75" t="s">
        <v>53</v>
      </c>
      <c r="M5021" s="76" t="s">
        <v>6663</v>
      </c>
      <c r="N5021" s="76" t="s">
        <v>1091</v>
      </c>
      <c r="O5021" s="93" t="s">
        <v>103</v>
      </c>
      <c r="S5021" s="101" t="s">
        <v>6664</v>
      </c>
      <c r="V5021" s="101" t="s">
        <v>6664</v>
      </c>
      <c r="Y5021" s="76" t="s">
        <v>94</v>
      </c>
      <c r="AB5021" s="75" t="s">
        <v>58</v>
      </c>
      <c r="AC5021" s="75" t="s">
        <v>59</v>
      </c>
      <c r="AE5021" s="76">
        <v>3</v>
      </c>
      <c r="AG5021" s="77">
        <v>73431</v>
      </c>
      <c r="AH5021" s="77">
        <v>220293</v>
      </c>
      <c r="AI5021" s="94"/>
      <c r="AK5021" s="77"/>
      <c r="AL5021" s="75">
        <v>8</v>
      </c>
      <c r="AM5021" s="76"/>
      <c r="AN5021" s="77">
        <v>17623</v>
      </c>
      <c r="AO5021" s="99" t="s">
        <v>60</v>
      </c>
      <c r="AQ5021" s="75" t="s">
        <v>61</v>
      </c>
      <c r="AR5021" s="75" t="s">
        <v>62</v>
      </c>
      <c r="AS5021" s="75" t="s">
        <v>63</v>
      </c>
    </row>
    <row r="5022" spans="3:45">
      <c r="C5022" s="17" t="str">
        <f>VLOOKUP(O5022,'[1]mã đối tượng'!$C:$F,4,0)</f>
        <v>B</v>
      </c>
      <c r="D5022" s="75" t="s">
        <v>48</v>
      </c>
      <c r="E5022" s="75" t="s">
        <v>49</v>
      </c>
      <c r="F5022" s="91" t="s">
        <v>1091</v>
      </c>
      <c r="G5022" s="90" t="s">
        <v>1091</v>
      </c>
      <c r="H5022" s="90" t="s">
        <v>6665</v>
      </c>
      <c r="I5022" s="91" t="s">
        <v>1091</v>
      </c>
      <c r="J5022" s="90" t="s">
        <v>3844</v>
      </c>
      <c r="L5022" s="75" t="s">
        <v>53</v>
      </c>
      <c r="M5022" s="76" t="s">
        <v>6666</v>
      </c>
      <c r="N5022" s="76" t="s">
        <v>1091</v>
      </c>
      <c r="O5022" s="93" t="s">
        <v>133</v>
      </c>
      <c r="S5022" s="101" t="s">
        <v>6667</v>
      </c>
      <c r="V5022" s="101" t="s">
        <v>6667</v>
      </c>
      <c r="Y5022" s="76" t="s">
        <v>79</v>
      </c>
      <c r="AB5022" s="75" t="s">
        <v>58</v>
      </c>
      <c r="AC5022" s="75" t="s">
        <v>59</v>
      </c>
      <c r="AE5022" s="76">
        <v>1</v>
      </c>
      <c r="AG5022" s="77">
        <v>50182</v>
      </c>
      <c r="AH5022" s="77">
        <v>50182</v>
      </c>
      <c r="AI5022" s="94"/>
      <c r="AK5022" s="77"/>
      <c r="AL5022" s="75">
        <v>8</v>
      </c>
      <c r="AM5022" s="76"/>
      <c r="AN5022" s="77">
        <v>4015</v>
      </c>
      <c r="AO5022" s="99" t="s">
        <v>60</v>
      </c>
      <c r="AQ5022" s="75" t="s">
        <v>61</v>
      </c>
      <c r="AR5022" s="75" t="s">
        <v>62</v>
      </c>
      <c r="AS5022" s="75" t="s">
        <v>63</v>
      </c>
    </row>
    <row r="5023" spans="3:45">
      <c r="C5023" s="17" t="str">
        <f>VLOOKUP(O5023,'[1]mã đối tượng'!$C:$F,4,0)</f>
        <v>B</v>
      </c>
      <c r="D5023" s="75" t="s">
        <v>48</v>
      </c>
      <c r="E5023" s="75" t="s">
        <v>49</v>
      </c>
      <c r="F5023" s="91" t="s">
        <v>1091</v>
      </c>
      <c r="G5023" s="90" t="s">
        <v>1091</v>
      </c>
      <c r="H5023" s="90" t="s">
        <v>6668</v>
      </c>
      <c r="I5023" s="91" t="s">
        <v>1091</v>
      </c>
      <c r="J5023" s="90" t="s">
        <v>3845</v>
      </c>
      <c r="L5023" s="75" t="s">
        <v>53</v>
      </c>
      <c r="M5023" s="76" t="s">
        <v>6669</v>
      </c>
      <c r="N5023" s="76" t="s">
        <v>1091</v>
      </c>
      <c r="O5023" s="93" t="s">
        <v>171</v>
      </c>
      <c r="S5023" s="101" t="s">
        <v>6670</v>
      </c>
      <c r="V5023" s="101" t="s">
        <v>6670</v>
      </c>
      <c r="Y5023" s="76" t="s">
        <v>57</v>
      </c>
      <c r="AB5023" s="75" t="s">
        <v>58</v>
      </c>
      <c r="AC5023" s="75" t="s">
        <v>59</v>
      </c>
      <c r="AE5023" s="76">
        <v>1</v>
      </c>
      <c r="AG5023" s="77">
        <v>55595</v>
      </c>
      <c r="AH5023" s="77">
        <v>55595</v>
      </c>
      <c r="AI5023" s="94"/>
      <c r="AK5023" s="77"/>
      <c r="AL5023" s="75">
        <v>8</v>
      </c>
      <c r="AM5023" s="76"/>
      <c r="AN5023" s="77">
        <v>4448</v>
      </c>
      <c r="AO5023" s="99" t="s">
        <v>60</v>
      </c>
      <c r="AQ5023" s="75" t="s">
        <v>61</v>
      </c>
      <c r="AR5023" s="75" t="s">
        <v>62</v>
      </c>
      <c r="AS5023" s="75" t="s">
        <v>63</v>
      </c>
    </row>
    <row r="5024" spans="3:45">
      <c r="C5024" s="17" t="str">
        <f>VLOOKUP(O5024,'[1]mã đối tượng'!$C:$F,4,0)</f>
        <v>B</v>
      </c>
      <c r="D5024" s="75" t="s">
        <v>48</v>
      </c>
      <c r="E5024" s="75" t="s">
        <v>49</v>
      </c>
      <c r="F5024" s="91" t="s">
        <v>1091</v>
      </c>
      <c r="G5024" s="90" t="s">
        <v>1091</v>
      </c>
      <c r="H5024" s="90" t="s">
        <v>6671</v>
      </c>
      <c r="I5024" s="91" t="s">
        <v>1091</v>
      </c>
      <c r="J5024" s="90" t="s">
        <v>3846</v>
      </c>
      <c r="L5024" s="75" t="s">
        <v>53</v>
      </c>
      <c r="M5024" s="76" t="s">
        <v>6672</v>
      </c>
      <c r="N5024" s="76" t="s">
        <v>1091</v>
      </c>
      <c r="O5024" s="93" t="s">
        <v>704</v>
      </c>
      <c r="S5024" s="101" t="s">
        <v>6673</v>
      </c>
      <c r="V5024" s="101" t="s">
        <v>6673</v>
      </c>
      <c r="Y5024" s="76" t="s">
        <v>117</v>
      </c>
      <c r="AB5024" s="75" t="s">
        <v>58</v>
      </c>
      <c r="AC5024" s="75" t="s">
        <v>59</v>
      </c>
      <c r="AE5024" s="76">
        <v>1</v>
      </c>
      <c r="AG5024" s="77">
        <v>74250</v>
      </c>
      <c r="AH5024" s="77">
        <v>74250</v>
      </c>
      <c r="AI5024" s="94"/>
      <c r="AK5024" s="77"/>
      <c r="AL5024" s="75">
        <v>8</v>
      </c>
      <c r="AM5024" s="76"/>
      <c r="AN5024" s="77">
        <v>5940</v>
      </c>
      <c r="AO5024" s="99" t="s">
        <v>60</v>
      </c>
      <c r="AQ5024" s="75" t="s">
        <v>61</v>
      </c>
      <c r="AR5024" s="75" t="s">
        <v>62</v>
      </c>
      <c r="AS5024" s="75" t="s">
        <v>63</v>
      </c>
    </row>
    <row r="5025" spans="3:45">
      <c r="C5025" s="17" t="str">
        <f>VLOOKUP(O5025,'[1]mã đối tượng'!$C:$F,4,0)</f>
        <v>B</v>
      </c>
      <c r="D5025" s="75" t="s">
        <v>48</v>
      </c>
      <c r="E5025" s="75" t="s">
        <v>49</v>
      </c>
      <c r="F5025" s="91" t="s">
        <v>1091</v>
      </c>
      <c r="G5025" s="90" t="s">
        <v>1091</v>
      </c>
      <c r="H5025" s="90" t="s">
        <v>6674</v>
      </c>
      <c r="I5025" s="91" t="s">
        <v>1091</v>
      </c>
      <c r="J5025" s="90" t="s">
        <v>3847</v>
      </c>
      <c r="L5025" s="75" t="s">
        <v>53</v>
      </c>
      <c r="M5025" s="76" t="s">
        <v>6675</v>
      </c>
      <c r="N5025" s="76" t="s">
        <v>1091</v>
      </c>
      <c r="O5025" s="93" t="s">
        <v>133</v>
      </c>
      <c r="S5025" s="101" t="s">
        <v>6676</v>
      </c>
      <c r="V5025" s="101" t="s">
        <v>6676</v>
      </c>
      <c r="Y5025" s="76" t="s">
        <v>80</v>
      </c>
      <c r="AB5025" s="75" t="s">
        <v>58</v>
      </c>
      <c r="AC5025" s="75" t="s">
        <v>59</v>
      </c>
      <c r="AE5025" s="76">
        <v>3</v>
      </c>
      <c r="AG5025" s="77">
        <v>111058</v>
      </c>
      <c r="AH5025" s="77">
        <v>333174</v>
      </c>
      <c r="AI5025" s="94"/>
      <c r="AK5025" s="77"/>
      <c r="AL5025" s="75">
        <v>8</v>
      </c>
      <c r="AM5025" s="76"/>
      <c r="AN5025" s="77">
        <v>26654</v>
      </c>
      <c r="AO5025" s="99" t="s">
        <v>60</v>
      </c>
      <c r="AQ5025" s="75" t="s">
        <v>61</v>
      </c>
      <c r="AR5025" s="75" t="s">
        <v>62</v>
      </c>
      <c r="AS5025" s="75" t="s">
        <v>63</v>
      </c>
    </row>
    <row r="5026" spans="3:45">
      <c r="C5026" s="17" t="str">
        <f>VLOOKUP(O5026,'[1]mã đối tượng'!$C:$F,4,0)</f>
        <v>B</v>
      </c>
      <c r="D5026" s="75" t="s">
        <v>48</v>
      </c>
      <c r="E5026" s="75" t="s">
        <v>49</v>
      </c>
      <c r="F5026" s="91" t="s">
        <v>1091</v>
      </c>
      <c r="G5026" s="90" t="s">
        <v>1091</v>
      </c>
      <c r="H5026" s="90" t="s">
        <v>6674</v>
      </c>
      <c r="I5026" s="91" t="s">
        <v>1091</v>
      </c>
      <c r="J5026" s="90" t="s">
        <v>3847</v>
      </c>
      <c r="L5026" s="75" t="s">
        <v>53</v>
      </c>
      <c r="M5026" s="76" t="s">
        <v>6675</v>
      </c>
      <c r="N5026" s="76" t="s">
        <v>1091</v>
      </c>
      <c r="O5026" s="93" t="s">
        <v>133</v>
      </c>
      <c r="S5026" s="101" t="s">
        <v>6676</v>
      </c>
      <c r="V5026" s="101" t="s">
        <v>6676</v>
      </c>
      <c r="Y5026" s="76" t="s">
        <v>78</v>
      </c>
      <c r="AB5026" s="75" t="s">
        <v>58</v>
      </c>
      <c r="AC5026" s="75" t="s">
        <v>59</v>
      </c>
      <c r="AE5026" s="76">
        <v>1</v>
      </c>
      <c r="AG5026" s="77">
        <v>46000</v>
      </c>
      <c r="AH5026" s="77">
        <v>46000</v>
      </c>
      <c r="AI5026" s="94"/>
      <c r="AK5026" s="77"/>
      <c r="AL5026" s="75">
        <v>8</v>
      </c>
      <c r="AM5026" s="76"/>
      <c r="AN5026" s="77">
        <v>3680</v>
      </c>
      <c r="AO5026" s="99" t="s">
        <v>60</v>
      </c>
      <c r="AQ5026" s="75" t="s">
        <v>61</v>
      </c>
      <c r="AR5026" s="75" t="s">
        <v>62</v>
      </c>
      <c r="AS5026" s="75" t="s">
        <v>63</v>
      </c>
    </row>
    <row r="5027" spans="3:45">
      <c r="C5027" s="17" t="str">
        <f>VLOOKUP(O5027,'[1]mã đối tượng'!$C:$F,4,0)</f>
        <v>B</v>
      </c>
      <c r="D5027" s="75" t="s">
        <v>48</v>
      </c>
      <c r="E5027" s="75" t="s">
        <v>49</v>
      </c>
      <c r="F5027" s="91" t="s">
        <v>1091</v>
      </c>
      <c r="G5027" s="90" t="s">
        <v>1091</v>
      </c>
      <c r="H5027" s="90" t="s">
        <v>6677</v>
      </c>
      <c r="I5027" s="91" t="s">
        <v>1091</v>
      </c>
      <c r="J5027" s="90" t="s">
        <v>3848</v>
      </c>
      <c r="L5027" s="75" t="s">
        <v>53</v>
      </c>
      <c r="M5027" s="76" t="s">
        <v>6678</v>
      </c>
      <c r="N5027" s="76" t="s">
        <v>1091</v>
      </c>
      <c r="O5027" s="93" t="s">
        <v>133</v>
      </c>
      <c r="S5027" s="101" t="s">
        <v>6679</v>
      </c>
      <c r="V5027" s="101" t="s">
        <v>6679</v>
      </c>
      <c r="Y5027" s="76" t="s">
        <v>79</v>
      </c>
      <c r="AB5027" s="75" t="s">
        <v>58</v>
      </c>
      <c r="AC5027" s="75" t="s">
        <v>59</v>
      </c>
      <c r="AE5027" s="76">
        <v>4</v>
      </c>
      <c r="AG5027" s="77">
        <v>50182</v>
      </c>
      <c r="AH5027" s="77">
        <v>200728</v>
      </c>
      <c r="AI5027" s="94"/>
      <c r="AK5027" s="77"/>
      <c r="AL5027" s="75">
        <v>8</v>
      </c>
      <c r="AM5027" s="76"/>
      <c r="AN5027" s="77">
        <v>16058</v>
      </c>
      <c r="AO5027" s="99" t="s">
        <v>60</v>
      </c>
      <c r="AQ5027" s="75" t="s">
        <v>61</v>
      </c>
      <c r="AR5027" s="75" t="s">
        <v>62</v>
      </c>
      <c r="AS5027" s="75" t="s">
        <v>63</v>
      </c>
    </row>
    <row r="5028" spans="3:45">
      <c r="C5028" s="17" t="str">
        <f>VLOOKUP(O5028,'[1]mã đối tượng'!$C:$F,4,0)</f>
        <v>B</v>
      </c>
      <c r="D5028" s="75" t="s">
        <v>48</v>
      </c>
      <c r="E5028" s="75" t="s">
        <v>49</v>
      </c>
      <c r="F5028" s="91" t="s">
        <v>1091</v>
      </c>
      <c r="G5028" s="90" t="s">
        <v>1091</v>
      </c>
      <c r="H5028" s="90" t="s">
        <v>6677</v>
      </c>
      <c r="I5028" s="91" t="s">
        <v>1091</v>
      </c>
      <c r="J5028" s="90" t="s">
        <v>3848</v>
      </c>
      <c r="L5028" s="75" t="s">
        <v>53</v>
      </c>
      <c r="M5028" s="76" t="s">
        <v>6678</v>
      </c>
      <c r="N5028" s="76" t="s">
        <v>1091</v>
      </c>
      <c r="O5028" s="93" t="s">
        <v>133</v>
      </c>
      <c r="S5028" s="101" t="s">
        <v>6679</v>
      </c>
      <c r="V5028" s="101" t="s">
        <v>6679</v>
      </c>
      <c r="Y5028" s="76" t="s">
        <v>78</v>
      </c>
      <c r="AB5028" s="75" t="s">
        <v>58</v>
      </c>
      <c r="AC5028" s="75" t="s">
        <v>59</v>
      </c>
      <c r="AE5028" s="76">
        <v>2</v>
      </c>
      <c r="AG5028" s="77">
        <v>46000</v>
      </c>
      <c r="AH5028" s="77">
        <v>92000</v>
      </c>
      <c r="AI5028" s="94"/>
      <c r="AK5028" s="77"/>
      <c r="AL5028" s="75">
        <v>8</v>
      </c>
      <c r="AM5028" s="76"/>
      <c r="AN5028" s="77">
        <v>7360</v>
      </c>
      <c r="AO5028" s="99" t="s">
        <v>60</v>
      </c>
      <c r="AQ5028" s="75" t="s">
        <v>61</v>
      </c>
      <c r="AR5028" s="75" t="s">
        <v>62</v>
      </c>
      <c r="AS5028" s="75" t="s">
        <v>63</v>
      </c>
    </row>
    <row r="5029" spans="3:45">
      <c r="C5029" s="17" t="str">
        <f>VLOOKUP(O5029,'[1]mã đối tượng'!$C:$F,4,0)</f>
        <v>B</v>
      </c>
      <c r="D5029" s="75" t="s">
        <v>48</v>
      </c>
      <c r="E5029" s="75" t="s">
        <v>49</v>
      </c>
      <c r="F5029" s="91" t="s">
        <v>1091</v>
      </c>
      <c r="G5029" s="90" t="s">
        <v>1091</v>
      </c>
      <c r="H5029" s="90" t="s">
        <v>6680</v>
      </c>
      <c r="I5029" s="91" t="s">
        <v>1091</v>
      </c>
      <c r="J5029" s="90" t="s">
        <v>3849</v>
      </c>
      <c r="L5029" s="75" t="s">
        <v>53</v>
      </c>
      <c r="M5029" s="76" t="s">
        <v>6681</v>
      </c>
      <c r="N5029" s="76" t="s">
        <v>1091</v>
      </c>
      <c r="O5029" s="93" t="s">
        <v>456</v>
      </c>
      <c r="S5029" s="101" t="s">
        <v>6682</v>
      </c>
      <c r="V5029" s="101" t="s">
        <v>6682</v>
      </c>
      <c r="Y5029" s="76" t="s">
        <v>78</v>
      </c>
      <c r="AB5029" s="75" t="s">
        <v>58</v>
      </c>
      <c r="AC5029" s="75" t="s">
        <v>59</v>
      </c>
      <c r="AE5029" s="76">
        <v>1</v>
      </c>
      <c r="AG5029" s="77">
        <v>46000</v>
      </c>
      <c r="AH5029" s="77">
        <v>46000</v>
      </c>
      <c r="AI5029" s="94"/>
      <c r="AK5029" s="77"/>
      <c r="AL5029" s="75">
        <v>8</v>
      </c>
      <c r="AM5029" s="76"/>
      <c r="AN5029" s="77">
        <v>3680</v>
      </c>
      <c r="AO5029" s="99" t="s">
        <v>60</v>
      </c>
      <c r="AQ5029" s="75" t="s">
        <v>61</v>
      </c>
      <c r="AR5029" s="75" t="s">
        <v>62</v>
      </c>
      <c r="AS5029" s="75" t="s">
        <v>63</v>
      </c>
    </row>
    <row r="5030" spans="3:45">
      <c r="C5030" s="17" t="str">
        <f>VLOOKUP(O5030,'[1]mã đối tượng'!$C:$F,4,0)</f>
        <v>B</v>
      </c>
      <c r="D5030" s="75" t="s">
        <v>48</v>
      </c>
      <c r="E5030" s="75" t="s">
        <v>49</v>
      </c>
      <c r="F5030" s="91" t="s">
        <v>1091</v>
      </c>
      <c r="G5030" s="90" t="s">
        <v>1091</v>
      </c>
      <c r="H5030" s="90" t="s">
        <v>6683</v>
      </c>
      <c r="I5030" s="91" t="s">
        <v>1091</v>
      </c>
      <c r="J5030" s="90" t="s">
        <v>3850</v>
      </c>
      <c r="L5030" s="75" t="s">
        <v>53</v>
      </c>
      <c r="M5030" s="76" t="s">
        <v>6684</v>
      </c>
      <c r="N5030" s="76" t="s">
        <v>1091</v>
      </c>
      <c r="O5030" s="93" t="s">
        <v>133</v>
      </c>
      <c r="S5030" s="101" t="s">
        <v>6685</v>
      </c>
      <c r="V5030" s="101" t="s">
        <v>6685</v>
      </c>
      <c r="Y5030" s="76" t="s">
        <v>80</v>
      </c>
      <c r="AB5030" s="75" t="s">
        <v>58</v>
      </c>
      <c r="AC5030" s="75" t="s">
        <v>59</v>
      </c>
      <c r="AE5030" s="76">
        <v>1</v>
      </c>
      <c r="AG5030" s="77">
        <v>111058</v>
      </c>
      <c r="AH5030" s="77">
        <v>111058</v>
      </c>
      <c r="AI5030" s="94"/>
      <c r="AK5030" s="77"/>
      <c r="AL5030" s="75">
        <v>8</v>
      </c>
      <c r="AM5030" s="76"/>
      <c r="AN5030" s="77">
        <v>8885</v>
      </c>
      <c r="AO5030" s="99" t="s">
        <v>60</v>
      </c>
      <c r="AQ5030" s="75" t="s">
        <v>61</v>
      </c>
      <c r="AR5030" s="75" t="s">
        <v>62</v>
      </c>
      <c r="AS5030" s="75" t="s">
        <v>63</v>
      </c>
    </row>
    <row r="5031" spans="3:45">
      <c r="C5031" s="17" t="str">
        <f>VLOOKUP(O5031,'[1]mã đối tượng'!$C:$F,4,0)</f>
        <v>B</v>
      </c>
      <c r="D5031" s="75" t="s">
        <v>48</v>
      </c>
      <c r="E5031" s="75" t="s">
        <v>49</v>
      </c>
      <c r="F5031" s="91" t="s">
        <v>1091</v>
      </c>
      <c r="G5031" s="90" t="s">
        <v>1091</v>
      </c>
      <c r="H5031" s="90" t="s">
        <v>6686</v>
      </c>
      <c r="I5031" s="91" t="s">
        <v>1091</v>
      </c>
      <c r="J5031" s="90" t="s">
        <v>3851</v>
      </c>
      <c r="L5031" s="75" t="s">
        <v>53</v>
      </c>
      <c r="M5031" s="76" t="s">
        <v>6687</v>
      </c>
      <c r="N5031" s="76" t="s">
        <v>1091</v>
      </c>
      <c r="O5031" s="93" t="s">
        <v>133</v>
      </c>
      <c r="S5031" s="101" t="s">
        <v>6124</v>
      </c>
      <c r="V5031" s="101" t="s">
        <v>6124</v>
      </c>
      <c r="Y5031" s="76" t="s">
        <v>78</v>
      </c>
      <c r="AB5031" s="75" t="s">
        <v>58</v>
      </c>
      <c r="AC5031" s="75" t="s">
        <v>59</v>
      </c>
      <c r="AE5031" s="76">
        <v>2</v>
      </c>
      <c r="AG5031" s="77">
        <v>46000</v>
      </c>
      <c r="AH5031" s="77">
        <v>92000</v>
      </c>
      <c r="AI5031" s="94"/>
      <c r="AK5031" s="77"/>
      <c r="AL5031" s="75">
        <v>8</v>
      </c>
      <c r="AM5031" s="76"/>
      <c r="AN5031" s="77">
        <v>7360</v>
      </c>
      <c r="AO5031" s="99" t="s">
        <v>60</v>
      </c>
      <c r="AQ5031" s="75" t="s">
        <v>61</v>
      </c>
      <c r="AR5031" s="75" t="s">
        <v>62</v>
      </c>
      <c r="AS5031" s="75" t="s">
        <v>63</v>
      </c>
    </row>
    <row r="5032" spans="3:45">
      <c r="C5032" s="17" t="str">
        <f>VLOOKUP(O5032,'[1]mã đối tượng'!$C:$F,4,0)</f>
        <v>B</v>
      </c>
      <c r="D5032" s="75" t="s">
        <v>48</v>
      </c>
      <c r="E5032" s="75" t="s">
        <v>49</v>
      </c>
      <c r="F5032" s="91" t="s">
        <v>1091</v>
      </c>
      <c r="G5032" s="90" t="s">
        <v>1091</v>
      </c>
      <c r="H5032" s="90" t="s">
        <v>6688</v>
      </c>
      <c r="I5032" s="91" t="s">
        <v>1091</v>
      </c>
      <c r="J5032" s="90" t="s">
        <v>3852</v>
      </c>
      <c r="L5032" s="75" t="s">
        <v>53</v>
      </c>
      <c r="M5032" s="76" t="s">
        <v>6689</v>
      </c>
      <c r="N5032" s="76" t="s">
        <v>1091</v>
      </c>
      <c r="O5032" s="93" t="s">
        <v>245</v>
      </c>
      <c r="S5032" s="101" t="s">
        <v>6690</v>
      </c>
      <c r="V5032" s="101" t="s">
        <v>6690</v>
      </c>
      <c r="Y5032" s="76" t="s">
        <v>77</v>
      </c>
      <c r="AB5032" s="75" t="s">
        <v>58</v>
      </c>
      <c r="AC5032" s="75" t="s">
        <v>59</v>
      </c>
      <c r="AE5032" s="76">
        <v>1</v>
      </c>
      <c r="AG5032" s="77">
        <v>70950</v>
      </c>
      <c r="AH5032" s="77">
        <v>70950</v>
      </c>
      <c r="AI5032" s="94"/>
      <c r="AK5032" s="77"/>
      <c r="AL5032" s="75">
        <v>8</v>
      </c>
      <c r="AM5032" s="76"/>
      <c r="AN5032" s="77">
        <v>5676</v>
      </c>
      <c r="AO5032" s="99" t="s">
        <v>60</v>
      </c>
      <c r="AQ5032" s="75" t="s">
        <v>61</v>
      </c>
      <c r="AR5032" s="75" t="s">
        <v>62</v>
      </c>
      <c r="AS5032" s="75" t="s">
        <v>63</v>
      </c>
    </row>
    <row r="5033" spans="3:45">
      <c r="C5033" s="17" t="str">
        <f>VLOOKUP(O5033,'[1]mã đối tượng'!$C:$F,4,0)</f>
        <v>B</v>
      </c>
      <c r="D5033" s="75" t="s">
        <v>48</v>
      </c>
      <c r="E5033" s="75" t="s">
        <v>49</v>
      </c>
      <c r="F5033" s="91" t="s">
        <v>1091</v>
      </c>
      <c r="G5033" s="90" t="s">
        <v>1091</v>
      </c>
      <c r="H5033" s="90" t="s">
        <v>6691</v>
      </c>
      <c r="I5033" s="91" t="s">
        <v>1091</v>
      </c>
      <c r="J5033" s="90" t="s">
        <v>3853</v>
      </c>
      <c r="L5033" s="75" t="s">
        <v>53</v>
      </c>
      <c r="M5033" s="76" t="s">
        <v>6692</v>
      </c>
      <c r="N5033" s="76" t="s">
        <v>1091</v>
      </c>
      <c r="O5033" s="93" t="s">
        <v>98</v>
      </c>
      <c r="S5033" s="101" t="s">
        <v>6693</v>
      </c>
      <c r="V5033" s="101" t="s">
        <v>6693</v>
      </c>
      <c r="Y5033" s="76" t="s">
        <v>117</v>
      </c>
      <c r="AB5033" s="75" t="s">
        <v>58</v>
      </c>
      <c r="AC5033" s="75" t="s">
        <v>59</v>
      </c>
      <c r="AE5033" s="76">
        <v>2</v>
      </c>
      <c r="AG5033" s="77">
        <v>74250</v>
      </c>
      <c r="AH5033" s="77">
        <v>148500</v>
      </c>
      <c r="AI5033" s="94"/>
      <c r="AK5033" s="77"/>
      <c r="AL5033" s="75">
        <v>8</v>
      </c>
      <c r="AM5033" s="76"/>
      <c r="AN5033" s="77">
        <v>11880</v>
      </c>
      <c r="AO5033" s="99" t="s">
        <v>60</v>
      </c>
      <c r="AQ5033" s="75" t="s">
        <v>61</v>
      </c>
      <c r="AR5033" s="75" t="s">
        <v>62</v>
      </c>
      <c r="AS5033" s="75" t="s">
        <v>63</v>
      </c>
    </row>
    <row r="5034" spans="3:45">
      <c r="C5034" s="17" t="str">
        <f>VLOOKUP(O5034,'[1]mã đối tượng'!$C:$F,4,0)</f>
        <v>B</v>
      </c>
      <c r="D5034" s="75" t="s">
        <v>48</v>
      </c>
      <c r="E5034" s="75" t="s">
        <v>49</v>
      </c>
      <c r="F5034" s="91" t="s">
        <v>1091</v>
      </c>
      <c r="G5034" s="90" t="s">
        <v>1091</v>
      </c>
      <c r="H5034" s="90" t="s">
        <v>6691</v>
      </c>
      <c r="I5034" s="91" t="s">
        <v>1091</v>
      </c>
      <c r="J5034" s="90" t="s">
        <v>3853</v>
      </c>
      <c r="L5034" s="75" t="s">
        <v>53</v>
      </c>
      <c r="M5034" s="76" t="s">
        <v>6692</v>
      </c>
      <c r="N5034" s="76" t="s">
        <v>1091</v>
      </c>
      <c r="O5034" s="93" t="s">
        <v>98</v>
      </c>
      <c r="S5034" s="101" t="s">
        <v>6693</v>
      </c>
      <c r="V5034" s="101" t="s">
        <v>6693</v>
      </c>
      <c r="Y5034" s="76" t="s">
        <v>79</v>
      </c>
      <c r="AB5034" s="75" t="s">
        <v>58</v>
      </c>
      <c r="AC5034" s="75" t="s">
        <v>59</v>
      </c>
      <c r="AE5034" s="76">
        <v>1</v>
      </c>
      <c r="AG5034" s="77">
        <v>50182</v>
      </c>
      <c r="AH5034" s="77">
        <v>50182</v>
      </c>
      <c r="AI5034" s="94"/>
      <c r="AK5034" s="77"/>
      <c r="AL5034" s="75">
        <v>8</v>
      </c>
      <c r="AM5034" s="76"/>
      <c r="AN5034" s="77">
        <v>4015</v>
      </c>
      <c r="AO5034" s="99" t="s">
        <v>60</v>
      </c>
      <c r="AQ5034" s="75" t="s">
        <v>61</v>
      </c>
      <c r="AR5034" s="75" t="s">
        <v>62</v>
      </c>
      <c r="AS5034" s="75" t="s">
        <v>63</v>
      </c>
    </row>
    <row r="5035" spans="3:45">
      <c r="C5035" s="17" t="str">
        <f>VLOOKUP(O5035,'[1]mã đối tượng'!$C:$F,4,0)</f>
        <v>B</v>
      </c>
      <c r="D5035" s="75" t="s">
        <v>48</v>
      </c>
      <c r="E5035" s="75" t="s">
        <v>49</v>
      </c>
      <c r="F5035" s="91" t="s">
        <v>1091</v>
      </c>
      <c r="G5035" s="90" t="s">
        <v>1091</v>
      </c>
      <c r="H5035" s="90" t="s">
        <v>6694</v>
      </c>
      <c r="I5035" s="91" t="s">
        <v>1091</v>
      </c>
      <c r="J5035" s="90" t="s">
        <v>3854</v>
      </c>
      <c r="L5035" s="75" t="s">
        <v>53</v>
      </c>
      <c r="M5035" s="76" t="s">
        <v>6695</v>
      </c>
      <c r="N5035" s="76" t="s">
        <v>1091</v>
      </c>
      <c r="O5035" s="93" t="s">
        <v>133</v>
      </c>
      <c r="S5035" s="101" t="s">
        <v>6696</v>
      </c>
      <c r="V5035" s="101" t="s">
        <v>6696</v>
      </c>
      <c r="Y5035" s="76" t="s">
        <v>80</v>
      </c>
      <c r="AB5035" s="75" t="s">
        <v>58</v>
      </c>
      <c r="AC5035" s="75" t="s">
        <v>59</v>
      </c>
      <c r="AE5035" s="76">
        <v>1</v>
      </c>
      <c r="AG5035" s="77">
        <v>111058</v>
      </c>
      <c r="AH5035" s="77">
        <v>111058</v>
      </c>
      <c r="AI5035" s="94"/>
      <c r="AK5035" s="77"/>
      <c r="AL5035" s="75">
        <v>8</v>
      </c>
      <c r="AM5035" s="76"/>
      <c r="AN5035" s="77">
        <v>8885</v>
      </c>
      <c r="AO5035" s="99" t="s">
        <v>60</v>
      </c>
      <c r="AQ5035" s="75" t="s">
        <v>61</v>
      </c>
      <c r="AR5035" s="75" t="s">
        <v>62</v>
      </c>
      <c r="AS5035" s="75" t="s">
        <v>63</v>
      </c>
    </row>
    <row r="5036" spans="3:45">
      <c r="C5036" s="17" t="str">
        <f>VLOOKUP(O5036,'[1]mã đối tượng'!$C:$F,4,0)</f>
        <v>B</v>
      </c>
      <c r="D5036" s="75" t="s">
        <v>48</v>
      </c>
      <c r="E5036" s="75" t="s">
        <v>49</v>
      </c>
      <c r="F5036" s="91" t="s">
        <v>1091</v>
      </c>
      <c r="G5036" s="90" t="s">
        <v>1091</v>
      </c>
      <c r="H5036" s="90" t="s">
        <v>6697</v>
      </c>
      <c r="I5036" s="91" t="s">
        <v>1091</v>
      </c>
      <c r="J5036" s="90" t="s">
        <v>3855</v>
      </c>
      <c r="L5036" s="75" t="s">
        <v>53</v>
      </c>
      <c r="M5036" s="76" t="s">
        <v>6698</v>
      </c>
      <c r="N5036" s="76" t="s">
        <v>1091</v>
      </c>
      <c r="O5036" s="93" t="s">
        <v>335</v>
      </c>
      <c r="S5036" s="101" t="s">
        <v>6699</v>
      </c>
      <c r="V5036" s="101" t="s">
        <v>6699</v>
      </c>
      <c r="Y5036" s="76" t="s">
        <v>78</v>
      </c>
      <c r="AB5036" s="75" t="s">
        <v>58</v>
      </c>
      <c r="AC5036" s="75" t="s">
        <v>59</v>
      </c>
      <c r="AE5036" s="76">
        <v>2</v>
      </c>
      <c r="AG5036" s="77">
        <v>46000</v>
      </c>
      <c r="AH5036" s="77">
        <v>92000</v>
      </c>
      <c r="AI5036" s="94"/>
      <c r="AK5036" s="77"/>
      <c r="AL5036" s="75">
        <v>8</v>
      </c>
      <c r="AM5036" s="76"/>
      <c r="AN5036" s="77">
        <v>7360</v>
      </c>
      <c r="AO5036" s="99" t="s">
        <v>60</v>
      </c>
      <c r="AQ5036" s="75" t="s">
        <v>61</v>
      </c>
      <c r="AR5036" s="75" t="s">
        <v>62</v>
      </c>
      <c r="AS5036" s="75" t="s">
        <v>63</v>
      </c>
    </row>
    <row r="5037" spans="3:45">
      <c r="C5037" s="17" t="str">
        <f>VLOOKUP(O5037,'[1]mã đối tượng'!$C:$F,4,0)</f>
        <v>B</v>
      </c>
      <c r="D5037" s="75" t="s">
        <v>48</v>
      </c>
      <c r="E5037" s="75" t="s">
        <v>49</v>
      </c>
      <c r="F5037" s="91" t="s">
        <v>1091</v>
      </c>
      <c r="G5037" s="90" t="s">
        <v>1091</v>
      </c>
      <c r="H5037" s="90" t="s">
        <v>6700</v>
      </c>
      <c r="I5037" s="91" t="s">
        <v>1091</v>
      </c>
      <c r="J5037" s="90" t="s">
        <v>3856</v>
      </c>
      <c r="L5037" s="75" t="s">
        <v>53</v>
      </c>
      <c r="M5037" s="76" t="s">
        <v>6701</v>
      </c>
      <c r="N5037" s="76" t="s">
        <v>1091</v>
      </c>
      <c r="O5037" s="93" t="s">
        <v>108</v>
      </c>
      <c r="S5037" s="101" t="s">
        <v>6702</v>
      </c>
      <c r="V5037" s="101" t="s">
        <v>6702</v>
      </c>
      <c r="Y5037" s="76" t="s">
        <v>80</v>
      </c>
      <c r="AB5037" s="75" t="s">
        <v>58</v>
      </c>
      <c r="AC5037" s="75" t="s">
        <v>59</v>
      </c>
      <c r="AE5037" s="76">
        <v>3</v>
      </c>
      <c r="AG5037" s="77">
        <v>111058</v>
      </c>
      <c r="AH5037" s="77">
        <v>333174</v>
      </c>
      <c r="AI5037" s="94"/>
      <c r="AK5037" s="77"/>
      <c r="AL5037" s="75">
        <v>8</v>
      </c>
      <c r="AM5037" s="76"/>
      <c r="AN5037" s="77">
        <v>26654</v>
      </c>
      <c r="AO5037" s="99" t="s">
        <v>60</v>
      </c>
      <c r="AQ5037" s="75" t="s">
        <v>61</v>
      </c>
      <c r="AR5037" s="75" t="s">
        <v>62</v>
      </c>
      <c r="AS5037" s="75" t="s">
        <v>63</v>
      </c>
    </row>
    <row r="5038" spans="3:45">
      <c r="C5038" s="17" t="str">
        <f>VLOOKUP(O5038,'[1]mã đối tượng'!$C:$F,4,0)</f>
        <v>B</v>
      </c>
      <c r="D5038" s="75" t="s">
        <v>48</v>
      </c>
      <c r="E5038" s="75" t="s">
        <v>49</v>
      </c>
      <c r="F5038" s="91" t="s">
        <v>1091</v>
      </c>
      <c r="G5038" s="90" t="s">
        <v>1091</v>
      </c>
      <c r="H5038" s="90" t="s">
        <v>6703</v>
      </c>
      <c r="I5038" s="91" t="s">
        <v>1091</v>
      </c>
      <c r="J5038" s="90" t="s">
        <v>3857</v>
      </c>
      <c r="L5038" s="75" t="s">
        <v>53</v>
      </c>
      <c r="M5038" s="76" t="s">
        <v>6704</v>
      </c>
      <c r="N5038" s="76" t="s">
        <v>1091</v>
      </c>
      <c r="O5038" s="93" t="s">
        <v>456</v>
      </c>
      <c r="S5038" s="101" t="s">
        <v>6705</v>
      </c>
      <c r="V5038" s="101" t="s">
        <v>6705</v>
      </c>
      <c r="Y5038" s="76" t="s">
        <v>80</v>
      </c>
      <c r="AB5038" s="75" t="s">
        <v>58</v>
      </c>
      <c r="AC5038" s="75" t="s">
        <v>59</v>
      </c>
      <c r="AE5038" s="76">
        <v>1</v>
      </c>
      <c r="AG5038" s="77">
        <v>111058</v>
      </c>
      <c r="AH5038" s="77">
        <v>111058</v>
      </c>
      <c r="AI5038" s="94"/>
      <c r="AK5038" s="77"/>
      <c r="AL5038" s="75">
        <v>8</v>
      </c>
      <c r="AM5038" s="76"/>
      <c r="AN5038" s="77">
        <v>8885</v>
      </c>
      <c r="AO5038" s="99" t="s">
        <v>60</v>
      </c>
      <c r="AQ5038" s="75" t="s">
        <v>61</v>
      </c>
      <c r="AR5038" s="75" t="s">
        <v>62</v>
      </c>
      <c r="AS5038" s="75" t="s">
        <v>63</v>
      </c>
    </row>
    <row r="5039" spans="3:45">
      <c r="C5039" s="17" t="str">
        <f>VLOOKUP(O5039,'[1]mã đối tượng'!$C:$F,4,0)</f>
        <v>B</v>
      </c>
      <c r="D5039" s="75" t="s">
        <v>48</v>
      </c>
      <c r="E5039" s="75" t="s">
        <v>49</v>
      </c>
      <c r="F5039" s="91" t="s">
        <v>1091</v>
      </c>
      <c r="G5039" s="90" t="s">
        <v>1091</v>
      </c>
      <c r="H5039" s="90" t="s">
        <v>6706</v>
      </c>
      <c r="I5039" s="91" t="s">
        <v>1091</v>
      </c>
      <c r="J5039" s="90" t="s">
        <v>3858</v>
      </c>
      <c r="L5039" s="75" t="s">
        <v>53</v>
      </c>
      <c r="M5039" s="76" t="s">
        <v>6707</v>
      </c>
      <c r="N5039" s="76" t="s">
        <v>1091</v>
      </c>
      <c r="O5039" s="93" t="s">
        <v>108</v>
      </c>
      <c r="S5039" s="101" t="s">
        <v>6708</v>
      </c>
      <c r="V5039" s="101" t="s">
        <v>6708</v>
      </c>
      <c r="Y5039" s="76" t="s">
        <v>77</v>
      </c>
      <c r="AB5039" s="75" t="s">
        <v>58</v>
      </c>
      <c r="AC5039" s="75" t="s">
        <v>59</v>
      </c>
      <c r="AE5039" s="76">
        <v>2</v>
      </c>
      <c r="AG5039" s="77">
        <v>70950</v>
      </c>
      <c r="AH5039" s="77">
        <v>141900</v>
      </c>
      <c r="AI5039" s="94"/>
      <c r="AK5039" s="77"/>
      <c r="AL5039" s="75">
        <v>8</v>
      </c>
      <c r="AM5039" s="76"/>
      <c r="AN5039" s="77">
        <v>11352</v>
      </c>
      <c r="AO5039" s="99" t="s">
        <v>60</v>
      </c>
      <c r="AQ5039" s="75" t="s">
        <v>61</v>
      </c>
      <c r="AR5039" s="75" t="s">
        <v>62</v>
      </c>
      <c r="AS5039" s="75" t="s">
        <v>63</v>
      </c>
    </row>
    <row r="5040" spans="3:45">
      <c r="C5040" s="17" t="str">
        <f>VLOOKUP(O5040,'[1]mã đối tượng'!$C:$F,4,0)</f>
        <v>B</v>
      </c>
      <c r="D5040" s="75" t="s">
        <v>48</v>
      </c>
      <c r="E5040" s="75" t="s">
        <v>49</v>
      </c>
      <c r="F5040" s="91" t="s">
        <v>1091</v>
      </c>
      <c r="G5040" s="90" t="s">
        <v>1091</v>
      </c>
      <c r="H5040" s="90" t="s">
        <v>6709</v>
      </c>
      <c r="I5040" s="91" t="s">
        <v>1091</v>
      </c>
      <c r="J5040" s="90" t="s">
        <v>3859</v>
      </c>
      <c r="L5040" s="75" t="s">
        <v>53</v>
      </c>
      <c r="M5040" s="76" t="s">
        <v>6710</v>
      </c>
      <c r="N5040" s="76" t="s">
        <v>1091</v>
      </c>
      <c r="O5040" s="93" t="s">
        <v>133</v>
      </c>
      <c r="S5040" s="101" t="s">
        <v>6711</v>
      </c>
      <c r="V5040" s="101" t="s">
        <v>6711</v>
      </c>
      <c r="Y5040" s="76" t="s">
        <v>78</v>
      </c>
      <c r="AB5040" s="75" t="s">
        <v>58</v>
      </c>
      <c r="AC5040" s="75" t="s">
        <v>59</v>
      </c>
      <c r="AE5040" s="76">
        <v>1</v>
      </c>
      <c r="AG5040" s="77">
        <v>46000</v>
      </c>
      <c r="AH5040" s="77">
        <v>46000</v>
      </c>
      <c r="AI5040" s="94"/>
      <c r="AK5040" s="77"/>
      <c r="AL5040" s="75">
        <v>8</v>
      </c>
      <c r="AM5040" s="76"/>
      <c r="AN5040" s="77">
        <v>3680</v>
      </c>
      <c r="AO5040" s="99" t="s">
        <v>60</v>
      </c>
      <c r="AQ5040" s="75" t="s">
        <v>61</v>
      </c>
      <c r="AR5040" s="75" t="s">
        <v>62</v>
      </c>
      <c r="AS5040" s="75" t="s">
        <v>63</v>
      </c>
    </row>
    <row r="5041" spans="3:45">
      <c r="C5041" s="17" t="str">
        <f>VLOOKUP(O5041,'[1]mã đối tượng'!$C:$F,4,0)</f>
        <v>B</v>
      </c>
      <c r="D5041" s="75" t="s">
        <v>48</v>
      </c>
      <c r="E5041" s="75" t="s">
        <v>49</v>
      </c>
      <c r="F5041" s="91" t="s">
        <v>1091</v>
      </c>
      <c r="G5041" s="90" t="s">
        <v>1091</v>
      </c>
      <c r="H5041" s="90" t="s">
        <v>6709</v>
      </c>
      <c r="I5041" s="91" t="s">
        <v>1091</v>
      </c>
      <c r="J5041" s="90" t="s">
        <v>3859</v>
      </c>
      <c r="L5041" s="75" t="s">
        <v>53</v>
      </c>
      <c r="M5041" s="76" t="s">
        <v>6710</v>
      </c>
      <c r="N5041" s="76" t="s">
        <v>1091</v>
      </c>
      <c r="O5041" s="93" t="s">
        <v>133</v>
      </c>
      <c r="S5041" s="101" t="s">
        <v>6711</v>
      </c>
      <c r="V5041" s="101" t="s">
        <v>6711</v>
      </c>
      <c r="Y5041" s="76" t="s">
        <v>80</v>
      </c>
      <c r="AB5041" s="75" t="s">
        <v>58</v>
      </c>
      <c r="AC5041" s="75" t="s">
        <v>59</v>
      </c>
      <c r="AE5041" s="76">
        <v>2</v>
      </c>
      <c r="AG5041" s="77">
        <v>111058</v>
      </c>
      <c r="AH5041" s="77">
        <v>222116</v>
      </c>
      <c r="AI5041" s="94"/>
      <c r="AK5041" s="77"/>
      <c r="AL5041" s="75">
        <v>8</v>
      </c>
      <c r="AM5041" s="76"/>
      <c r="AN5041" s="77">
        <v>17769</v>
      </c>
      <c r="AO5041" s="99" t="s">
        <v>60</v>
      </c>
      <c r="AQ5041" s="75" t="s">
        <v>61</v>
      </c>
      <c r="AR5041" s="75" t="s">
        <v>62</v>
      </c>
      <c r="AS5041" s="75" t="s">
        <v>63</v>
      </c>
    </row>
    <row r="5042" spans="3:45">
      <c r="C5042" s="17" t="str">
        <f>VLOOKUP(O5042,'[1]mã đối tượng'!$C:$F,4,0)</f>
        <v>B</v>
      </c>
      <c r="D5042" s="75" t="s">
        <v>48</v>
      </c>
      <c r="E5042" s="75" t="s">
        <v>49</v>
      </c>
      <c r="F5042" s="91" t="s">
        <v>1091</v>
      </c>
      <c r="G5042" s="90" t="s">
        <v>1091</v>
      </c>
      <c r="H5042" s="90" t="s">
        <v>6712</v>
      </c>
      <c r="I5042" s="91" t="s">
        <v>1091</v>
      </c>
      <c r="J5042" s="90" t="s">
        <v>3860</v>
      </c>
      <c r="L5042" s="75" t="s">
        <v>53</v>
      </c>
      <c r="M5042" s="76" t="s">
        <v>6713</v>
      </c>
      <c r="N5042" s="76" t="s">
        <v>1091</v>
      </c>
      <c r="O5042" s="93" t="s">
        <v>704</v>
      </c>
      <c r="S5042" s="101" t="s">
        <v>6714</v>
      </c>
      <c r="V5042" s="101" t="s">
        <v>6714</v>
      </c>
      <c r="Y5042" s="76" t="s">
        <v>80</v>
      </c>
      <c r="AB5042" s="75" t="s">
        <v>58</v>
      </c>
      <c r="AC5042" s="75" t="s">
        <v>59</v>
      </c>
      <c r="AE5042" s="76">
        <v>4</v>
      </c>
      <c r="AG5042" s="77">
        <v>111058</v>
      </c>
      <c r="AH5042" s="77">
        <v>444232</v>
      </c>
      <c r="AI5042" s="94"/>
      <c r="AK5042" s="77"/>
      <c r="AL5042" s="75">
        <v>8</v>
      </c>
      <c r="AM5042" s="76"/>
      <c r="AN5042" s="77">
        <v>35539</v>
      </c>
      <c r="AO5042" s="99" t="s">
        <v>60</v>
      </c>
      <c r="AQ5042" s="75" t="s">
        <v>61</v>
      </c>
      <c r="AR5042" s="75" t="s">
        <v>62</v>
      </c>
      <c r="AS5042" s="75" t="s">
        <v>63</v>
      </c>
    </row>
    <row r="5043" spans="3:45">
      <c r="C5043" s="17" t="str">
        <f>VLOOKUP(O5043,'[1]mã đối tượng'!$C:$F,4,0)</f>
        <v>B</v>
      </c>
      <c r="D5043" s="75" t="s">
        <v>48</v>
      </c>
      <c r="E5043" s="75" t="s">
        <v>49</v>
      </c>
      <c r="F5043" s="91" t="s">
        <v>1091</v>
      </c>
      <c r="G5043" s="90" t="s">
        <v>1091</v>
      </c>
      <c r="H5043" s="90" t="s">
        <v>6715</v>
      </c>
      <c r="I5043" s="91" t="s">
        <v>1091</v>
      </c>
      <c r="J5043" s="90" t="s">
        <v>3861</v>
      </c>
      <c r="L5043" s="75" t="s">
        <v>53</v>
      </c>
      <c r="M5043" s="76" t="s">
        <v>6716</v>
      </c>
      <c r="N5043" s="76" t="s">
        <v>1091</v>
      </c>
      <c r="O5043" s="93" t="s">
        <v>133</v>
      </c>
      <c r="S5043" s="101" t="s">
        <v>6717</v>
      </c>
      <c r="V5043" s="101" t="s">
        <v>6717</v>
      </c>
      <c r="Y5043" s="76" t="s">
        <v>80</v>
      </c>
      <c r="AB5043" s="75" t="s">
        <v>58</v>
      </c>
      <c r="AC5043" s="75" t="s">
        <v>59</v>
      </c>
      <c r="AE5043" s="76">
        <v>1</v>
      </c>
      <c r="AG5043" s="77">
        <v>111058</v>
      </c>
      <c r="AH5043" s="77">
        <v>111058</v>
      </c>
      <c r="AI5043" s="94"/>
      <c r="AK5043" s="77"/>
      <c r="AL5043" s="75">
        <v>8</v>
      </c>
      <c r="AM5043" s="76"/>
      <c r="AN5043" s="77">
        <v>8885</v>
      </c>
      <c r="AO5043" s="99" t="s">
        <v>60</v>
      </c>
      <c r="AQ5043" s="75" t="s">
        <v>61</v>
      </c>
      <c r="AR5043" s="75" t="s">
        <v>62</v>
      </c>
      <c r="AS5043" s="75" t="s">
        <v>63</v>
      </c>
    </row>
    <row r="5044" spans="3:45">
      <c r="C5044" s="17" t="str">
        <f>VLOOKUP(O5044,'[1]mã đối tượng'!$C:$F,4,0)</f>
        <v>B</v>
      </c>
      <c r="D5044" s="75" t="s">
        <v>48</v>
      </c>
      <c r="E5044" s="75" t="s">
        <v>49</v>
      </c>
      <c r="F5044" s="91" t="s">
        <v>1091</v>
      </c>
      <c r="G5044" s="90" t="s">
        <v>1091</v>
      </c>
      <c r="H5044" s="90" t="s">
        <v>6718</v>
      </c>
      <c r="I5044" s="91" t="s">
        <v>1091</v>
      </c>
      <c r="J5044" s="90" t="s">
        <v>3862</v>
      </c>
      <c r="L5044" s="75" t="s">
        <v>53</v>
      </c>
      <c r="M5044" s="76" t="s">
        <v>6719</v>
      </c>
      <c r="N5044" s="76" t="s">
        <v>1091</v>
      </c>
      <c r="O5044" s="93" t="s">
        <v>103</v>
      </c>
      <c r="S5044" s="101" t="s">
        <v>6720</v>
      </c>
      <c r="V5044" s="101" t="s">
        <v>6720</v>
      </c>
      <c r="Y5044" s="76" t="s">
        <v>94</v>
      </c>
      <c r="AB5044" s="75" t="s">
        <v>58</v>
      </c>
      <c r="AC5044" s="75" t="s">
        <v>59</v>
      </c>
      <c r="AE5044" s="76">
        <v>2</v>
      </c>
      <c r="AG5044" s="77">
        <v>73431</v>
      </c>
      <c r="AH5044" s="77">
        <v>146862</v>
      </c>
      <c r="AI5044" s="94"/>
      <c r="AK5044" s="77"/>
      <c r="AL5044" s="75">
        <v>8</v>
      </c>
      <c r="AM5044" s="76"/>
      <c r="AN5044" s="77">
        <v>11749</v>
      </c>
      <c r="AO5044" s="99" t="s">
        <v>60</v>
      </c>
      <c r="AQ5044" s="75" t="s">
        <v>61</v>
      </c>
      <c r="AR5044" s="75" t="s">
        <v>62</v>
      </c>
      <c r="AS5044" s="75" t="s">
        <v>63</v>
      </c>
    </row>
    <row r="5045" spans="3:45">
      <c r="C5045" s="17" t="str">
        <f>VLOOKUP(O5045,'[1]mã đối tượng'!$C:$F,4,0)</f>
        <v>B</v>
      </c>
      <c r="D5045" s="75" t="s">
        <v>48</v>
      </c>
      <c r="E5045" s="75" t="s">
        <v>49</v>
      </c>
      <c r="F5045" s="91" t="s">
        <v>1091</v>
      </c>
      <c r="G5045" s="90" t="s">
        <v>1091</v>
      </c>
      <c r="H5045" s="90" t="s">
        <v>6718</v>
      </c>
      <c r="I5045" s="91" t="s">
        <v>1091</v>
      </c>
      <c r="J5045" s="90" t="s">
        <v>3862</v>
      </c>
      <c r="L5045" s="75" t="s">
        <v>53</v>
      </c>
      <c r="M5045" s="76" t="s">
        <v>6719</v>
      </c>
      <c r="N5045" s="76" t="s">
        <v>1091</v>
      </c>
      <c r="O5045" s="93" t="s">
        <v>103</v>
      </c>
      <c r="S5045" s="101" t="s">
        <v>6720</v>
      </c>
      <c r="V5045" s="101" t="s">
        <v>6720</v>
      </c>
      <c r="Y5045" s="76" t="s">
        <v>77</v>
      </c>
      <c r="AB5045" s="75" t="s">
        <v>58</v>
      </c>
      <c r="AC5045" s="75" t="s">
        <v>59</v>
      </c>
      <c r="AE5045" s="76">
        <v>7</v>
      </c>
      <c r="AG5045" s="77">
        <v>70950</v>
      </c>
      <c r="AH5045" s="77">
        <v>496650</v>
      </c>
      <c r="AI5045" s="94"/>
      <c r="AK5045" s="77"/>
      <c r="AL5045" s="75">
        <v>8</v>
      </c>
      <c r="AM5045" s="76"/>
      <c r="AN5045" s="77">
        <v>39732</v>
      </c>
      <c r="AO5045" s="99" t="s">
        <v>60</v>
      </c>
      <c r="AQ5045" s="75" t="s">
        <v>61</v>
      </c>
      <c r="AR5045" s="75" t="s">
        <v>62</v>
      </c>
      <c r="AS5045" s="75" t="s">
        <v>63</v>
      </c>
    </row>
    <row r="5046" spans="3:45">
      <c r="C5046" s="17" t="str">
        <f>VLOOKUP(O5046,'[1]mã đối tượng'!$C:$F,4,0)</f>
        <v>B</v>
      </c>
      <c r="D5046" s="75" t="s">
        <v>48</v>
      </c>
      <c r="E5046" s="75" t="s">
        <v>49</v>
      </c>
      <c r="F5046" s="91" t="s">
        <v>1091</v>
      </c>
      <c r="G5046" s="90" t="s">
        <v>1091</v>
      </c>
      <c r="H5046" s="90" t="s">
        <v>6718</v>
      </c>
      <c r="I5046" s="91" t="s">
        <v>1091</v>
      </c>
      <c r="J5046" s="90" t="s">
        <v>3862</v>
      </c>
      <c r="L5046" s="75" t="s">
        <v>53</v>
      </c>
      <c r="M5046" s="76" t="s">
        <v>6719</v>
      </c>
      <c r="N5046" s="76" t="s">
        <v>1091</v>
      </c>
      <c r="O5046" s="93" t="s">
        <v>103</v>
      </c>
      <c r="S5046" s="101" t="s">
        <v>6720</v>
      </c>
      <c r="V5046" s="101" t="s">
        <v>6720</v>
      </c>
      <c r="Y5046" s="76" t="s">
        <v>79</v>
      </c>
      <c r="AB5046" s="75" t="s">
        <v>58</v>
      </c>
      <c r="AC5046" s="75" t="s">
        <v>59</v>
      </c>
      <c r="AE5046" s="76">
        <v>6</v>
      </c>
      <c r="AG5046" s="77">
        <v>50182</v>
      </c>
      <c r="AH5046" s="77">
        <v>301092</v>
      </c>
      <c r="AI5046" s="94"/>
      <c r="AK5046" s="77"/>
      <c r="AL5046" s="75">
        <v>8</v>
      </c>
      <c r="AM5046" s="76"/>
      <c r="AN5046" s="77">
        <v>24087</v>
      </c>
      <c r="AO5046" s="99" t="s">
        <v>60</v>
      </c>
      <c r="AQ5046" s="75" t="s">
        <v>61</v>
      </c>
      <c r="AR5046" s="75" t="s">
        <v>62</v>
      </c>
      <c r="AS5046" s="75" t="s">
        <v>63</v>
      </c>
    </row>
    <row r="5047" spans="3:45">
      <c r="C5047" s="17" t="str">
        <f>VLOOKUP(O5047,'[1]mã đối tượng'!$C:$F,4,0)</f>
        <v>B</v>
      </c>
      <c r="D5047" s="75" t="s">
        <v>48</v>
      </c>
      <c r="E5047" s="75" t="s">
        <v>49</v>
      </c>
      <c r="F5047" s="91" t="s">
        <v>1091</v>
      </c>
      <c r="G5047" s="90" t="s">
        <v>1091</v>
      </c>
      <c r="H5047" s="90" t="s">
        <v>6718</v>
      </c>
      <c r="I5047" s="91" t="s">
        <v>1091</v>
      </c>
      <c r="J5047" s="90" t="s">
        <v>3862</v>
      </c>
      <c r="L5047" s="75" t="s">
        <v>53</v>
      </c>
      <c r="M5047" s="76" t="s">
        <v>6719</v>
      </c>
      <c r="N5047" s="76" t="s">
        <v>1091</v>
      </c>
      <c r="O5047" s="93" t="s">
        <v>103</v>
      </c>
      <c r="S5047" s="101" t="s">
        <v>6720</v>
      </c>
      <c r="V5047" s="101" t="s">
        <v>6720</v>
      </c>
      <c r="Y5047" s="76" t="s">
        <v>117</v>
      </c>
      <c r="AB5047" s="75" t="s">
        <v>58</v>
      </c>
      <c r="AC5047" s="75" t="s">
        <v>59</v>
      </c>
      <c r="AE5047" s="76">
        <v>9</v>
      </c>
      <c r="AG5047" s="77">
        <v>74250</v>
      </c>
      <c r="AH5047" s="77">
        <v>668250</v>
      </c>
      <c r="AI5047" s="94"/>
      <c r="AK5047" s="77"/>
      <c r="AL5047" s="75">
        <v>8</v>
      </c>
      <c r="AM5047" s="76"/>
      <c r="AN5047" s="77">
        <v>53460</v>
      </c>
      <c r="AO5047" s="99" t="s">
        <v>60</v>
      </c>
      <c r="AQ5047" s="75" t="s">
        <v>61</v>
      </c>
      <c r="AR5047" s="75" t="s">
        <v>62</v>
      </c>
      <c r="AS5047" s="75" t="s">
        <v>63</v>
      </c>
    </row>
    <row r="5048" spans="3:45">
      <c r="C5048" s="17" t="str">
        <f>VLOOKUP(O5048,'[1]mã đối tượng'!$C:$F,4,0)</f>
        <v>B</v>
      </c>
      <c r="D5048" s="75" t="s">
        <v>48</v>
      </c>
      <c r="E5048" s="75" t="s">
        <v>49</v>
      </c>
      <c r="F5048" s="91" t="s">
        <v>1091</v>
      </c>
      <c r="G5048" s="90" t="s">
        <v>1091</v>
      </c>
      <c r="H5048" s="90" t="s">
        <v>6718</v>
      </c>
      <c r="I5048" s="91" t="s">
        <v>1091</v>
      </c>
      <c r="J5048" s="90" t="s">
        <v>3862</v>
      </c>
      <c r="L5048" s="75" t="s">
        <v>53</v>
      </c>
      <c r="M5048" s="76" t="s">
        <v>6719</v>
      </c>
      <c r="N5048" s="76" t="s">
        <v>1091</v>
      </c>
      <c r="O5048" s="93" t="s">
        <v>103</v>
      </c>
      <c r="S5048" s="101" t="s">
        <v>6720</v>
      </c>
      <c r="V5048" s="101" t="s">
        <v>6720</v>
      </c>
      <c r="Y5048" s="76" t="s">
        <v>78</v>
      </c>
      <c r="AB5048" s="75" t="s">
        <v>58</v>
      </c>
      <c r="AC5048" s="75" t="s">
        <v>59</v>
      </c>
      <c r="AE5048" s="76">
        <v>12</v>
      </c>
      <c r="AG5048" s="77">
        <v>46000</v>
      </c>
      <c r="AH5048" s="77">
        <v>552000</v>
      </c>
      <c r="AI5048" s="94"/>
      <c r="AK5048" s="77"/>
      <c r="AL5048" s="75">
        <v>8</v>
      </c>
      <c r="AM5048" s="76"/>
      <c r="AN5048" s="77">
        <v>44160</v>
      </c>
      <c r="AO5048" s="99" t="s">
        <v>60</v>
      </c>
      <c r="AQ5048" s="75" t="s">
        <v>61</v>
      </c>
      <c r="AR5048" s="75" t="s">
        <v>62</v>
      </c>
      <c r="AS5048" s="75" t="s">
        <v>63</v>
      </c>
    </row>
    <row r="5049" spans="3:45">
      <c r="C5049" s="17" t="str">
        <f>VLOOKUP(O5049,'[1]mã đối tượng'!$C:$F,4,0)</f>
        <v>B</v>
      </c>
      <c r="D5049" s="75" t="s">
        <v>48</v>
      </c>
      <c r="E5049" s="75" t="s">
        <v>49</v>
      </c>
      <c r="F5049" s="91" t="s">
        <v>1091</v>
      </c>
      <c r="G5049" s="90" t="s">
        <v>1091</v>
      </c>
      <c r="H5049" s="90" t="s">
        <v>6721</v>
      </c>
      <c r="I5049" s="91" t="s">
        <v>1091</v>
      </c>
      <c r="J5049" s="90" t="s">
        <v>3863</v>
      </c>
      <c r="L5049" s="75" t="s">
        <v>53</v>
      </c>
      <c r="M5049" s="76" t="s">
        <v>6722</v>
      </c>
      <c r="N5049" s="76" t="s">
        <v>1091</v>
      </c>
      <c r="O5049" s="93" t="s">
        <v>335</v>
      </c>
      <c r="S5049" s="101" t="s">
        <v>6723</v>
      </c>
      <c r="V5049" s="101" t="s">
        <v>6723</v>
      </c>
      <c r="Y5049" s="76" t="s">
        <v>117</v>
      </c>
      <c r="AB5049" s="75" t="s">
        <v>58</v>
      </c>
      <c r="AC5049" s="75" t="s">
        <v>59</v>
      </c>
      <c r="AE5049" s="76">
        <v>2</v>
      </c>
      <c r="AG5049" s="77">
        <v>74250</v>
      </c>
      <c r="AH5049" s="77">
        <v>148500</v>
      </c>
      <c r="AI5049" s="94"/>
      <c r="AK5049" s="77"/>
      <c r="AL5049" s="75">
        <v>8</v>
      </c>
      <c r="AM5049" s="76"/>
      <c r="AN5049" s="77">
        <v>11880</v>
      </c>
      <c r="AO5049" s="99" t="s">
        <v>60</v>
      </c>
      <c r="AQ5049" s="75" t="s">
        <v>61</v>
      </c>
      <c r="AR5049" s="75" t="s">
        <v>62</v>
      </c>
      <c r="AS5049" s="75" t="s">
        <v>63</v>
      </c>
    </row>
    <row r="5050" spans="3:45">
      <c r="C5050" s="17" t="str">
        <f>VLOOKUP(O5050,'[1]mã đối tượng'!$C:$F,4,0)</f>
        <v>B</v>
      </c>
      <c r="D5050" s="75" t="s">
        <v>48</v>
      </c>
      <c r="E5050" s="75" t="s">
        <v>49</v>
      </c>
      <c r="F5050" s="91" t="s">
        <v>1091</v>
      </c>
      <c r="G5050" s="90" t="s">
        <v>1091</v>
      </c>
      <c r="H5050" s="90" t="s">
        <v>6724</v>
      </c>
      <c r="I5050" s="91" t="s">
        <v>1091</v>
      </c>
      <c r="J5050" s="90" t="s">
        <v>3864</v>
      </c>
      <c r="L5050" s="75" t="s">
        <v>53</v>
      </c>
      <c r="M5050" s="76" t="s">
        <v>6725</v>
      </c>
      <c r="N5050" s="76" t="s">
        <v>1091</v>
      </c>
      <c r="O5050" s="93" t="s">
        <v>335</v>
      </c>
      <c r="S5050" s="101" t="s">
        <v>6726</v>
      </c>
      <c r="V5050" s="101" t="s">
        <v>6726</v>
      </c>
      <c r="Y5050" s="76" t="s">
        <v>57</v>
      </c>
      <c r="AB5050" s="75" t="s">
        <v>58</v>
      </c>
      <c r="AC5050" s="75" t="s">
        <v>59</v>
      </c>
      <c r="AE5050" s="76">
        <v>2</v>
      </c>
      <c r="AG5050" s="77">
        <v>55595</v>
      </c>
      <c r="AH5050" s="77">
        <v>111190</v>
      </c>
      <c r="AI5050" s="94"/>
      <c r="AK5050" s="77"/>
      <c r="AL5050" s="75">
        <v>8</v>
      </c>
      <c r="AM5050" s="76"/>
      <c r="AN5050" s="77">
        <v>8895</v>
      </c>
      <c r="AO5050" s="99" t="s">
        <v>60</v>
      </c>
      <c r="AQ5050" s="75" t="s">
        <v>61</v>
      </c>
      <c r="AR5050" s="75" t="s">
        <v>62</v>
      </c>
      <c r="AS5050" s="75" t="s">
        <v>63</v>
      </c>
    </row>
    <row r="5051" spans="3:45">
      <c r="C5051" s="17" t="str">
        <f>VLOOKUP(O5051,'[1]mã đối tượng'!$C:$F,4,0)</f>
        <v>B</v>
      </c>
      <c r="D5051" s="75" t="s">
        <v>48</v>
      </c>
      <c r="E5051" s="75" t="s">
        <v>49</v>
      </c>
      <c r="F5051" s="91" t="s">
        <v>1091</v>
      </c>
      <c r="G5051" s="90" t="s">
        <v>1091</v>
      </c>
      <c r="H5051" s="90" t="s">
        <v>6724</v>
      </c>
      <c r="I5051" s="91" t="s">
        <v>1091</v>
      </c>
      <c r="J5051" s="90" t="s">
        <v>3864</v>
      </c>
      <c r="L5051" s="75" t="s">
        <v>53</v>
      </c>
      <c r="M5051" s="76" t="s">
        <v>6725</v>
      </c>
      <c r="N5051" s="76" t="s">
        <v>1091</v>
      </c>
      <c r="O5051" s="93" t="s">
        <v>335</v>
      </c>
      <c r="S5051" s="101" t="s">
        <v>6726</v>
      </c>
      <c r="V5051" s="101" t="s">
        <v>6726</v>
      </c>
      <c r="Y5051" s="76" t="s">
        <v>77</v>
      </c>
      <c r="AB5051" s="75" t="s">
        <v>58</v>
      </c>
      <c r="AC5051" s="75" t="s">
        <v>59</v>
      </c>
      <c r="AE5051" s="76">
        <v>1</v>
      </c>
      <c r="AG5051" s="77">
        <v>70950</v>
      </c>
      <c r="AH5051" s="77">
        <v>70950</v>
      </c>
      <c r="AI5051" s="94"/>
      <c r="AK5051" s="77"/>
      <c r="AL5051" s="75">
        <v>8</v>
      </c>
      <c r="AM5051" s="76"/>
      <c r="AN5051" s="77">
        <v>5676</v>
      </c>
      <c r="AO5051" s="99" t="s">
        <v>60</v>
      </c>
      <c r="AQ5051" s="75" t="s">
        <v>61</v>
      </c>
      <c r="AR5051" s="75" t="s">
        <v>62</v>
      </c>
      <c r="AS5051" s="75" t="s">
        <v>63</v>
      </c>
    </row>
    <row r="5052" spans="3:45">
      <c r="C5052" s="17" t="str">
        <f>VLOOKUP(O5052,'[1]mã đối tượng'!$C:$F,4,0)</f>
        <v>B</v>
      </c>
      <c r="D5052" s="75" t="s">
        <v>48</v>
      </c>
      <c r="E5052" s="75" t="s">
        <v>49</v>
      </c>
      <c r="F5052" s="91" t="s">
        <v>1091</v>
      </c>
      <c r="G5052" s="90" t="s">
        <v>1091</v>
      </c>
      <c r="H5052" s="90" t="s">
        <v>6724</v>
      </c>
      <c r="I5052" s="91" t="s">
        <v>1091</v>
      </c>
      <c r="J5052" s="90" t="s">
        <v>3864</v>
      </c>
      <c r="L5052" s="75" t="s">
        <v>53</v>
      </c>
      <c r="M5052" s="76" t="s">
        <v>6725</v>
      </c>
      <c r="N5052" s="76" t="s">
        <v>1091</v>
      </c>
      <c r="O5052" s="93" t="s">
        <v>335</v>
      </c>
      <c r="S5052" s="101" t="s">
        <v>6726</v>
      </c>
      <c r="V5052" s="101" t="s">
        <v>6726</v>
      </c>
      <c r="Y5052" s="76" t="s">
        <v>78</v>
      </c>
      <c r="AB5052" s="75" t="s">
        <v>58</v>
      </c>
      <c r="AC5052" s="75" t="s">
        <v>59</v>
      </c>
      <c r="AE5052" s="76">
        <v>1</v>
      </c>
      <c r="AG5052" s="77">
        <v>46000</v>
      </c>
      <c r="AH5052" s="77">
        <v>46000</v>
      </c>
      <c r="AI5052" s="94"/>
      <c r="AK5052" s="77"/>
      <c r="AL5052" s="75">
        <v>8</v>
      </c>
      <c r="AM5052" s="76"/>
      <c r="AN5052" s="77">
        <v>3680</v>
      </c>
      <c r="AO5052" s="99" t="s">
        <v>60</v>
      </c>
      <c r="AQ5052" s="75" t="s">
        <v>61</v>
      </c>
      <c r="AR5052" s="75" t="s">
        <v>62</v>
      </c>
      <c r="AS5052" s="75" t="s">
        <v>63</v>
      </c>
    </row>
    <row r="5053" spans="3:45">
      <c r="C5053" s="17" t="str">
        <f>VLOOKUP(O5053,'[1]mã đối tượng'!$C:$F,4,0)</f>
        <v>B</v>
      </c>
      <c r="D5053" s="75" t="s">
        <v>48</v>
      </c>
      <c r="E5053" s="75" t="s">
        <v>49</v>
      </c>
      <c r="F5053" s="91" t="s">
        <v>1091</v>
      </c>
      <c r="G5053" s="90" t="s">
        <v>1091</v>
      </c>
      <c r="H5053" s="90" t="s">
        <v>6727</v>
      </c>
      <c r="I5053" s="91" t="s">
        <v>1091</v>
      </c>
      <c r="J5053" s="90" t="s">
        <v>3865</v>
      </c>
      <c r="L5053" s="75" t="s">
        <v>53</v>
      </c>
      <c r="M5053" s="76" t="s">
        <v>6728</v>
      </c>
      <c r="N5053" s="76" t="s">
        <v>1091</v>
      </c>
      <c r="O5053" s="93" t="s">
        <v>335</v>
      </c>
      <c r="S5053" s="101" t="s">
        <v>6726</v>
      </c>
      <c r="V5053" s="101" t="s">
        <v>6726</v>
      </c>
      <c r="Y5053" s="76" t="s">
        <v>77</v>
      </c>
      <c r="AB5053" s="75" t="s">
        <v>58</v>
      </c>
      <c r="AC5053" s="75" t="s">
        <v>59</v>
      </c>
      <c r="AE5053" s="76">
        <v>2</v>
      </c>
      <c r="AG5053" s="77">
        <v>70950</v>
      </c>
      <c r="AH5053" s="77">
        <v>141900</v>
      </c>
      <c r="AI5053" s="94"/>
      <c r="AK5053" s="77"/>
      <c r="AL5053" s="75">
        <v>8</v>
      </c>
      <c r="AM5053" s="76"/>
      <c r="AN5053" s="77">
        <v>11352</v>
      </c>
      <c r="AO5053" s="99" t="s">
        <v>60</v>
      </c>
      <c r="AQ5053" s="75" t="s">
        <v>61</v>
      </c>
      <c r="AR5053" s="75" t="s">
        <v>62</v>
      </c>
      <c r="AS5053" s="75" t="s">
        <v>63</v>
      </c>
    </row>
    <row r="5054" spans="3:45">
      <c r="C5054" s="17" t="str">
        <f>VLOOKUP(O5054,'[1]mã đối tượng'!$C:$F,4,0)</f>
        <v>B</v>
      </c>
      <c r="D5054" s="75" t="s">
        <v>48</v>
      </c>
      <c r="E5054" s="75" t="s">
        <v>49</v>
      </c>
      <c r="F5054" s="91" t="s">
        <v>1091</v>
      </c>
      <c r="G5054" s="90" t="s">
        <v>1091</v>
      </c>
      <c r="H5054" s="90" t="s">
        <v>6727</v>
      </c>
      <c r="I5054" s="91" t="s">
        <v>1091</v>
      </c>
      <c r="J5054" s="90" t="s">
        <v>3865</v>
      </c>
      <c r="L5054" s="75" t="s">
        <v>53</v>
      </c>
      <c r="M5054" s="76" t="s">
        <v>6728</v>
      </c>
      <c r="N5054" s="76" t="s">
        <v>1091</v>
      </c>
      <c r="O5054" s="93" t="s">
        <v>335</v>
      </c>
      <c r="S5054" s="101" t="s">
        <v>6726</v>
      </c>
      <c r="V5054" s="101" t="s">
        <v>6726</v>
      </c>
      <c r="Y5054" s="76" t="s">
        <v>117</v>
      </c>
      <c r="AB5054" s="75" t="s">
        <v>58</v>
      </c>
      <c r="AC5054" s="75" t="s">
        <v>59</v>
      </c>
      <c r="AE5054" s="76">
        <v>1</v>
      </c>
      <c r="AG5054" s="77">
        <v>74250</v>
      </c>
      <c r="AH5054" s="77">
        <v>74250</v>
      </c>
      <c r="AI5054" s="94"/>
      <c r="AK5054" s="77"/>
      <c r="AL5054" s="75">
        <v>8</v>
      </c>
      <c r="AM5054" s="76"/>
      <c r="AN5054" s="77">
        <v>5940</v>
      </c>
      <c r="AO5054" s="99" t="s">
        <v>60</v>
      </c>
      <c r="AQ5054" s="75" t="s">
        <v>61</v>
      </c>
      <c r="AR5054" s="75" t="s">
        <v>62</v>
      </c>
      <c r="AS5054" s="75" t="s">
        <v>63</v>
      </c>
    </row>
    <row r="5055" spans="3:45">
      <c r="C5055" s="17" t="str">
        <f>VLOOKUP(O5055,'[1]mã đối tượng'!$C:$F,4,0)</f>
        <v>B</v>
      </c>
      <c r="D5055" s="75" t="s">
        <v>48</v>
      </c>
      <c r="E5055" s="75" t="s">
        <v>49</v>
      </c>
      <c r="F5055" s="91" t="s">
        <v>1091</v>
      </c>
      <c r="G5055" s="90" t="s">
        <v>1091</v>
      </c>
      <c r="H5055" s="90" t="s">
        <v>6729</v>
      </c>
      <c r="I5055" s="91" t="s">
        <v>1091</v>
      </c>
      <c r="J5055" s="90" t="s">
        <v>3866</v>
      </c>
      <c r="L5055" s="75" t="s">
        <v>53</v>
      </c>
      <c r="M5055" s="76" t="s">
        <v>6730</v>
      </c>
      <c r="N5055" s="76" t="s">
        <v>1091</v>
      </c>
      <c r="O5055" s="93" t="s">
        <v>55</v>
      </c>
      <c r="S5055" s="101" t="s">
        <v>6731</v>
      </c>
      <c r="V5055" s="101" t="s">
        <v>6731</v>
      </c>
      <c r="Y5055" s="76" t="s">
        <v>80</v>
      </c>
      <c r="AB5055" s="75" t="s">
        <v>58</v>
      </c>
      <c r="AC5055" s="75" t="s">
        <v>59</v>
      </c>
      <c r="AE5055" s="76">
        <v>2</v>
      </c>
      <c r="AG5055" s="77">
        <v>111058</v>
      </c>
      <c r="AH5055" s="77">
        <v>222116</v>
      </c>
      <c r="AI5055" s="94"/>
      <c r="AK5055" s="77"/>
      <c r="AL5055" s="75">
        <v>8</v>
      </c>
      <c r="AM5055" s="76"/>
      <c r="AN5055" s="77">
        <v>17769</v>
      </c>
      <c r="AO5055" s="99" t="s">
        <v>60</v>
      </c>
      <c r="AQ5055" s="75" t="s">
        <v>61</v>
      </c>
      <c r="AR5055" s="75" t="s">
        <v>62</v>
      </c>
      <c r="AS5055" s="75" t="s">
        <v>63</v>
      </c>
    </row>
    <row r="5056" spans="3:45">
      <c r="C5056" s="17" t="str">
        <f>VLOOKUP(O5056,'[1]mã đối tượng'!$C:$F,4,0)</f>
        <v>B</v>
      </c>
      <c r="D5056" s="75" t="s">
        <v>48</v>
      </c>
      <c r="E5056" s="75" t="s">
        <v>49</v>
      </c>
      <c r="F5056" s="91" t="s">
        <v>1091</v>
      </c>
      <c r="G5056" s="90" t="s">
        <v>1091</v>
      </c>
      <c r="H5056" s="90" t="s">
        <v>6732</v>
      </c>
      <c r="I5056" s="91" t="s">
        <v>1091</v>
      </c>
      <c r="J5056" s="90" t="s">
        <v>3867</v>
      </c>
      <c r="L5056" s="75" t="s">
        <v>53</v>
      </c>
      <c r="M5056" s="76" t="s">
        <v>6733</v>
      </c>
      <c r="N5056" s="76" t="s">
        <v>1091</v>
      </c>
      <c r="O5056" s="93" t="s">
        <v>133</v>
      </c>
      <c r="S5056" s="101" t="s">
        <v>6734</v>
      </c>
      <c r="V5056" s="101" t="s">
        <v>6734</v>
      </c>
      <c r="Y5056" s="76" t="s">
        <v>78</v>
      </c>
      <c r="AB5056" s="75" t="s">
        <v>58</v>
      </c>
      <c r="AC5056" s="75" t="s">
        <v>59</v>
      </c>
      <c r="AE5056" s="76">
        <v>2</v>
      </c>
      <c r="AG5056" s="77">
        <v>46000</v>
      </c>
      <c r="AH5056" s="77">
        <v>92000</v>
      </c>
      <c r="AI5056" s="94"/>
      <c r="AK5056" s="77"/>
      <c r="AL5056" s="75">
        <v>8</v>
      </c>
      <c r="AM5056" s="76"/>
      <c r="AN5056" s="77">
        <v>7360</v>
      </c>
      <c r="AO5056" s="99" t="s">
        <v>60</v>
      </c>
      <c r="AQ5056" s="75" t="s">
        <v>61</v>
      </c>
      <c r="AR5056" s="75" t="s">
        <v>62</v>
      </c>
      <c r="AS5056" s="75" t="s">
        <v>63</v>
      </c>
    </row>
    <row r="5057" spans="3:45">
      <c r="C5057" s="17" t="str">
        <f>VLOOKUP(O5057,'[1]mã đối tượng'!$C:$F,4,0)</f>
        <v>B</v>
      </c>
      <c r="D5057" s="75" t="s">
        <v>48</v>
      </c>
      <c r="E5057" s="75" t="s">
        <v>49</v>
      </c>
      <c r="F5057" s="91" t="s">
        <v>1091</v>
      </c>
      <c r="G5057" s="90" t="s">
        <v>1091</v>
      </c>
      <c r="H5057" s="90" t="s">
        <v>6732</v>
      </c>
      <c r="I5057" s="91" t="s">
        <v>1091</v>
      </c>
      <c r="J5057" s="90" t="s">
        <v>3867</v>
      </c>
      <c r="L5057" s="75" t="s">
        <v>53</v>
      </c>
      <c r="M5057" s="76" t="s">
        <v>6733</v>
      </c>
      <c r="N5057" s="76" t="s">
        <v>1091</v>
      </c>
      <c r="O5057" s="93" t="s">
        <v>133</v>
      </c>
      <c r="S5057" s="101" t="s">
        <v>6734</v>
      </c>
      <c r="V5057" s="101" t="s">
        <v>6734</v>
      </c>
      <c r="Y5057" s="76" t="s">
        <v>117</v>
      </c>
      <c r="AB5057" s="75" t="s">
        <v>58</v>
      </c>
      <c r="AC5057" s="75" t="s">
        <v>59</v>
      </c>
      <c r="AE5057" s="76">
        <v>2</v>
      </c>
      <c r="AG5057" s="77">
        <v>74250</v>
      </c>
      <c r="AH5057" s="77">
        <v>148500</v>
      </c>
      <c r="AI5057" s="94"/>
      <c r="AK5057" s="77"/>
      <c r="AL5057" s="75">
        <v>8</v>
      </c>
      <c r="AM5057" s="76"/>
      <c r="AN5057" s="77">
        <v>11880</v>
      </c>
      <c r="AO5057" s="99" t="s">
        <v>60</v>
      </c>
      <c r="AQ5057" s="75" t="s">
        <v>61</v>
      </c>
      <c r="AR5057" s="75" t="s">
        <v>62</v>
      </c>
      <c r="AS5057" s="75" t="s">
        <v>63</v>
      </c>
    </row>
    <row r="5058" spans="3:45">
      <c r="C5058" s="17" t="str">
        <f>VLOOKUP(O5058,'[1]mã đối tượng'!$C:$F,4,0)</f>
        <v>B</v>
      </c>
      <c r="D5058" s="75" t="s">
        <v>48</v>
      </c>
      <c r="E5058" s="75" t="s">
        <v>49</v>
      </c>
      <c r="F5058" s="91" t="s">
        <v>1091</v>
      </c>
      <c r="G5058" s="90" t="s">
        <v>1091</v>
      </c>
      <c r="H5058" s="90" t="s">
        <v>6732</v>
      </c>
      <c r="I5058" s="91" t="s">
        <v>1091</v>
      </c>
      <c r="J5058" s="90" t="s">
        <v>3867</v>
      </c>
      <c r="L5058" s="75" t="s">
        <v>53</v>
      </c>
      <c r="M5058" s="76" t="s">
        <v>6733</v>
      </c>
      <c r="N5058" s="76" t="s">
        <v>1091</v>
      </c>
      <c r="O5058" s="93" t="s">
        <v>133</v>
      </c>
      <c r="S5058" s="101" t="s">
        <v>6734</v>
      </c>
      <c r="V5058" s="101" t="s">
        <v>6734</v>
      </c>
      <c r="Y5058" s="76" t="s">
        <v>80</v>
      </c>
      <c r="AB5058" s="75" t="s">
        <v>58</v>
      </c>
      <c r="AC5058" s="75" t="s">
        <v>59</v>
      </c>
      <c r="AE5058" s="76">
        <v>2</v>
      </c>
      <c r="AG5058" s="77">
        <v>111058</v>
      </c>
      <c r="AH5058" s="77">
        <v>222116</v>
      </c>
      <c r="AI5058" s="94"/>
      <c r="AK5058" s="77"/>
      <c r="AL5058" s="75">
        <v>8</v>
      </c>
      <c r="AM5058" s="76"/>
      <c r="AN5058" s="77">
        <v>17769</v>
      </c>
      <c r="AO5058" s="99" t="s">
        <v>60</v>
      </c>
      <c r="AQ5058" s="75" t="s">
        <v>61</v>
      </c>
      <c r="AR5058" s="75" t="s">
        <v>62</v>
      </c>
      <c r="AS5058" s="75" t="s">
        <v>63</v>
      </c>
    </row>
    <row r="5059" spans="3:45">
      <c r="C5059" s="17" t="str">
        <f>VLOOKUP(O5059,'[1]mã đối tượng'!$C:$F,4,0)</f>
        <v>B</v>
      </c>
      <c r="D5059" s="75" t="s">
        <v>48</v>
      </c>
      <c r="E5059" s="75" t="s">
        <v>49</v>
      </c>
      <c r="F5059" s="91" t="s">
        <v>1091</v>
      </c>
      <c r="G5059" s="90" t="s">
        <v>1091</v>
      </c>
      <c r="H5059" s="90" t="s">
        <v>6735</v>
      </c>
      <c r="I5059" s="91" t="s">
        <v>1091</v>
      </c>
      <c r="J5059" s="90" t="s">
        <v>3868</v>
      </c>
      <c r="L5059" s="75" t="s">
        <v>53</v>
      </c>
      <c r="M5059" s="76" t="s">
        <v>6736</v>
      </c>
      <c r="N5059" s="76" t="s">
        <v>1091</v>
      </c>
      <c r="O5059" s="93" t="s">
        <v>219</v>
      </c>
      <c r="S5059" s="101" t="s">
        <v>6737</v>
      </c>
      <c r="V5059" s="101" t="s">
        <v>6737</v>
      </c>
      <c r="Y5059" s="76" t="s">
        <v>80</v>
      </c>
      <c r="AB5059" s="75" t="s">
        <v>58</v>
      </c>
      <c r="AC5059" s="75" t="s">
        <v>59</v>
      </c>
      <c r="AE5059" s="76">
        <v>2</v>
      </c>
      <c r="AG5059" s="77">
        <v>111058</v>
      </c>
      <c r="AH5059" s="77">
        <v>222116</v>
      </c>
      <c r="AI5059" s="94"/>
      <c r="AK5059" s="77"/>
      <c r="AL5059" s="75">
        <v>8</v>
      </c>
      <c r="AM5059" s="76"/>
      <c r="AN5059" s="77">
        <v>17769</v>
      </c>
      <c r="AO5059" s="99" t="s">
        <v>60</v>
      </c>
      <c r="AQ5059" s="75" t="s">
        <v>61</v>
      </c>
      <c r="AR5059" s="75" t="s">
        <v>62</v>
      </c>
      <c r="AS5059" s="75" t="s">
        <v>63</v>
      </c>
    </row>
    <row r="5060" spans="3:45">
      <c r="C5060" s="17" t="str">
        <f>VLOOKUP(O5060,'[1]mã đối tượng'!$C:$F,4,0)</f>
        <v>B</v>
      </c>
      <c r="D5060" s="75" t="s">
        <v>48</v>
      </c>
      <c r="E5060" s="75" t="s">
        <v>49</v>
      </c>
      <c r="F5060" s="91" t="s">
        <v>1091</v>
      </c>
      <c r="G5060" s="90" t="s">
        <v>1091</v>
      </c>
      <c r="H5060" s="90" t="s">
        <v>6738</v>
      </c>
      <c r="I5060" s="91" t="s">
        <v>1091</v>
      </c>
      <c r="J5060" s="90" t="s">
        <v>3869</v>
      </c>
      <c r="L5060" s="75" t="s">
        <v>53</v>
      </c>
      <c r="M5060" s="76" t="s">
        <v>6739</v>
      </c>
      <c r="N5060" s="76" t="s">
        <v>1091</v>
      </c>
      <c r="O5060" s="93" t="s">
        <v>219</v>
      </c>
      <c r="S5060" s="101" t="s">
        <v>6740</v>
      </c>
      <c r="V5060" s="101" t="s">
        <v>6740</v>
      </c>
      <c r="Y5060" s="76" t="s">
        <v>117</v>
      </c>
      <c r="AB5060" s="75" t="s">
        <v>58</v>
      </c>
      <c r="AC5060" s="75" t="s">
        <v>59</v>
      </c>
      <c r="AE5060" s="76">
        <v>3</v>
      </c>
      <c r="AG5060" s="77">
        <v>74250</v>
      </c>
      <c r="AH5060" s="77">
        <v>222750</v>
      </c>
      <c r="AI5060" s="94"/>
      <c r="AK5060" s="77"/>
      <c r="AL5060" s="75">
        <v>8</v>
      </c>
      <c r="AM5060" s="76"/>
      <c r="AN5060" s="77">
        <v>17820</v>
      </c>
      <c r="AO5060" s="99" t="s">
        <v>60</v>
      </c>
      <c r="AQ5060" s="75" t="s">
        <v>61</v>
      </c>
      <c r="AR5060" s="75" t="s">
        <v>62</v>
      </c>
      <c r="AS5060" s="75" t="s">
        <v>63</v>
      </c>
    </row>
    <row r="5061" spans="3:45">
      <c r="C5061" s="17" t="str">
        <f>VLOOKUP(O5061,'[1]mã đối tượng'!$C:$F,4,0)</f>
        <v>B</v>
      </c>
      <c r="D5061" s="75" t="s">
        <v>48</v>
      </c>
      <c r="E5061" s="75" t="s">
        <v>49</v>
      </c>
      <c r="F5061" s="91" t="s">
        <v>1091</v>
      </c>
      <c r="G5061" s="90" t="s">
        <v>1091</v>
      </c>
      <c r="H5061" s="90" t="s">
        <v>6741</v>
      </c>
      <c r="I5061" s="91" t="s">
        <v>1091</v>
      </c>
      <c r="J5061" s="90" t="s">
        <v>3870</v>
      </c>
      <c r="L5061" s="75" t="s">
        <v>53</v>
      </c>
      <c r="M5061" s="76" t="s">
        <v>6742</v>
      </c>
      <c r="N5061" s="76" t="s">
        <v>1091</v>
      </c>
      <c r="O5061" s="93" t="s">
        <v>98</v>
      </c>
      <c r="S5061" s="101" t="s">
        <v>6743</v>
      </c>
      <c r="V5061" s="101" t="s">
        <v>6743</v>
      </c>
      <c r="Y5061" s="76" t="s">
        <v>80</v>
      </c>
      <c r="AB5061" s="75" t="s">
        <v>58</v>
      </c>
      <c r="AC5061" s="75" t="s">
        <v>59</v>
      </c>
      <c r="AE5061" s="76">
        <v>3</v>
      </c>
      <c r="AG5061" s="77">
        <v>111058</v>
      </c>
      <c r="AH5061" s="77">
        <v>333174</v>
      </c>
      <c r="AI5061" s="94"/>
      <c r="AK5061" s="77"/>
      <c r="AL5061" s="75">
        <v>8</v>
      </c>
      <c r="AM5061" s="76"/>
      <c r="AN5061" s="77">
        <v>26654</v>
      </c>
      <c r="AO5061" s="99" t="s">
        <v>60</v>
      </c>
      <c r="AQ5061" s="75" t="s">
        <v>61</v>
      </c>
      <c r="AR5061" s="75" t="s">
        <v>62</v>
      </c>
      <c r="AS5061" s="75" t="s">
        <v>63</v>
      </c>
    </row>
    <row r="5062" spans="3:45">
      <c r="C5062" s="17" t="str">
        <f>VLOOKUP(O5062,'[1]mã đối tượng'!$C:$F,4,0)</f>
        <v>B</v>
      </c>
      <c r="D5062" s="75" t="s">
        <v>48</v>
      </c>
      <c r="E5062" s="75" t="s">
        <v>49</v>
      </c>
      <c r="F5062" s="91" t="s">
        <v>1091</v>
      </c>
      <c r="G5062" s="90" t="s">
        <v>1091</v>
      </c>
      <c r="H5062" s="90" t="s">
        <v>6744</v>
      </c>
      <c r="I5062" s="91" t="s">
        <v>1091</v>
      </c>
      <c r="J5062" s="90" t="s">
        <v>3871</v>
      </c>
      <c r="L5062" s="75" t="s">
        <v>53</v>
      </c>
      <c r="M5062" s="76" t="s">
        <v>6745</v>
      </c>
      <c r="N5062" s="76" t="s">
        <v>1091</v>
      </c>
      <c r="O5062" s="93" t="s">
        <v>166</v>
      </c>
      <c r="S5062" s="101" t="s">
        <v>6746</v>
      </c>
      <c r="V5062" s="101" t="s">
        <v>6746</v>
      </c>
      <c r="Y5062" s="76" t="s">
        <v>57</v>
      </c>
      <c r="AB5062" s="75" t="s">
        <v>58</v>
      </c>
      <c r="AC5062" s="75" t="s">
        <v>59</v>
      </c>
      <c r="AE5062" s="76">
        <v>3</v>
      </c>
      <c r="AG5062" s="77">
        <v>55595</v>
      </c>
      <c r="AH5062" s="77">
        <v>166785</v>
      </c>
      <c r="AI5062" s="94"/>
      <c r="AK5062" s="77"/>
      <c r="AL5062" s="75">
        <v>8</v>
      </c>
      <c r="AM5062" s="76"/>
      <c r="AN5062" s="77">
        <v>13343</v>
      </c>
      <c r="AO5062" s="99" t="s">
        <v>60</v>
      </c>
      <c r="AQ5062" s="75" t="s">
        <v>61</v>
      </c>
      <c r="AR5062" s="75" t="s">
        <v>62</v>
      </c>
      <c r="AS5062" s="75" t="s">
        <v>63</v>
      </c>
    </row>
    <row r="5063" spans="3:45">
      <c r="C5063" s="17" t="str">
        <f>VLOOKUP(O5063,'[1]mã đối tượng'!$C:$F,4,0)</f>
        <v>B</v>
      </c>
      <c r="D5063" s="75" t="s">
        <v>48</v>
      </c>
      <c r="E5063" s="75" t="s">
        <v>49</v>
      </c>
      <c r="F5063" s="91" t="s">
        <v>1091</v>
      </c>
      <c r="G5063" s="90" t="s">
        <v>1091</v>
      </c>
      <c r="H5063" s="90" t="s">
        <v>6747</v>
      </c>
      <c r="I5063" s="91" t="s">
        <v>1091</v>
      </c>
      <c r="J5063" s="90" t="s">
        <v>3872</v>
      </c>
      <c r="L5063" s="75" t="s">
        <v>53</v>
      </c>
      <c r="M5063" s="76" t="s">
        <v>6748</v>
      </c>
      <c r="N5063" s="76" t="s">
        <v>1091</v>
      </c>
      <c r="O5063" s="93" t="s">
        <v>245</v>
      </c>
      <c r="S5063" s="101" t="s">
        <v>6749</v>
      </c>
      <c r="V5063" s="101" t="s">
        <v>6749</v>
      </c>
      <c r="Y5063" s="76" t="s">
        <v>80</v>
      </c>
      <c r="AB5063" s="75" t="s">
        <v>58</v>
      </c>
      <c r="AC5063" s="75" t="s">
        <v>59</v>
      </c>
      <c r="AE5063" s="76">
        <v>1</v>
      </c>
      <c r="AG5063" s="77">
        <v>111058</v>
      </c>
      <c r="AH5063" s="77">
        <v>111058</v>
      </c>
      <c r="AI5063" s="94"/>
      <c r="AK5063" s="77"/>
      <c r="AL5063" s="75">
        <v>8</v>
      </c>
      <c r="AM5063" s="76"/>
      <c r="AN5063" s="77">
        <v>8885</v>
      </c>
      <c r="AO5063" s="99" t="s">
        <v>60</v>
      </c>
      <c r="AQ5063" s="75" t="s">
        <v>61</v>
      </c>
      <c r="AR5063" s="75" t="s">
        <v>62</v>
      </c>
      <c r="AS5063" s="75" t="s">
        <v>63</v>
      </c>
    </row>
    <row r="5064" spans="3:45">
      <c r="C5064" s="17" t="str">
        <f>VLOOKUP(O5064,'[1]mã đối tượng'!$C:$F,4,0)</f>
        <v>B</v>
      </c>
      <c r="D5064" s="75" t="s">
        <v>48</v>
      </c>
      <c r="E5064" s="75" t="s">
        <v>49</v>
      </c>
      <c r="F5064" s="91" t="s">
        <v>1091</v>
      </c>
      <c r="G5064" s="90" t="s">
        <v>1091</v>
      </c>
      <c r="H5064" s="90" t="s">
        <v>6750</v>
      </c>
      <c r="I5064" s="91" t="s">
        <v>1091</v>
      </c>
      <c r="J5064" s="90" t="s">
        <v>3873</v>
      </c>
      <c r="L5064" s="75" t="s">
        <v>53</v>
      </c>
      <c r="M5064" s="76" t="s">
        <v>6751</v>
      </c>
      <c r="N5064" s="76" t="s">
        <v>1091</v>
      </c>
      <c r="O5064" s="93" t="s">
        <v>133</v>
      </c>
      <c r="S5064" s="101" t="s">
        <v>6752</v>
      </c>
      <c r="V5064" s="101" t="s">
        <v>6752</v>
      </c>
      <c r="Y5064" s="76" t="s">
        <v>117</v>
      </c>
      <c r="AB5064" s="75" t="s">
        <v>58</v>
      </c>
      <c r="AC5064" s="75" t="s">
        <v>59</v>
      </c>
      <c r="AE5064" s="76">
        <v>1</v>
      </c>
      <c r="AG5064" s="77">
        <v>74250</v>
      </c>
      <c r="AH5064" s="77">
        <v>74250</v>
      </c>
      <c r="AI5064" s="94"/>
      <c r="AK5064" s="77"/>
      <c r="AL5064" s="75">
        <v>8</v>
      </c>
      <c r="AM5064" s="76"/>
      <c r="AN5064" s="77">
        <v>5940</v>
      </c>
      <c r="AO5064" s="99" t="s">
        <v>60</v>
      </c>
      <c r="AQ5064" s="75" t="s">
        <v>61</v>
      </c>
      <c r="AR5064" s="75" t="s">
        <v>62</v>
      </c>
      <c r="AS5064" s="75" t="s">
        <v>63</v>
      </c>
    </row>
    <row r="5065" spans="3:45">
      <c r="C5065" s="17" t="str">
        <f>VLOOKUP(O5065,'[1]mã đối tượng'!$C:$F,4,0)</f>
        <v>B</v>
      </c>
      <c r="D5065" s="75" t="s">
        <v>48</v>
      </c>
      <c r="E5065" s="75" t="s">
        <v>49</v>
      </c>
      <c r="F5065" s="91" t="s">
        <v>1091</v>
      </c>
      <c r="G5065" s="90" t="s">
        <v>1091</v>
      </c>
      <c r="H5065" s="90" t="s">
        <v>6753</v>
      </c>
      <c r="I5065" s="91" t="s">
        <v>1091</v>
      </c>
      <c r="J5065" s="90" t="s">
        <v>3874</v>
      </c>
      <c r="L5065" s="75" t="s">
        <v>53</v>
      </c>
      <c r="M5065" s="76" t="s">
        <v>6754</v>
      </c>
      <c r="N5065" s="76" t="s">
        <v>1091</v>
      </c>
      <c r="O5065" s="93" t="s">
        <v>133</v>
      </c>
      <c r="S5065" s="101" t="s">
        <v>6752</v>
      </c>
      <c r="V5065" s="101" t="s">
        <v>6752</v>
      </c>
      <c r="Y5065" s="76" t="s">
        <v>78</v>
      </c>
      <c r="AB5065" s="75" t="s">
        <v>58</v>
      </c>
      <c r="AC5065" s="75" t="s">
        <v>59</v>
      </c>
      <c r="AE5065" s="76">
        <v>2</v>
      </c>
      <c r="AG5065" s="77">
        <v>46000</v>
      </c>
      <c r="AH5065" s="77">
        <v>92000</v>
      </c>
      <c r="AI5065" s="94"/>
      <c r="AK5065" s="77"/>
      <c r="AL5065" s="75">
        <v>8</v>
      </c>
      <c r="AM5065" s="76"/>
      <c r="AN5065" s="77">
        <v>7360</v>
      </c>
      <c r="AO5065" s="99" t="s">
        <v>60</v>
      </c>
      <c r="AQ5065" s="75" t="s">
        <v>61</v>
      </c>
      <c r="AR5065" s="75" t="s">
        <v>62</v>
      </c>
      <c r="AS5065" s="75" t="s">
        <v>63</v>
      </c>
    </row>
    <row r="5066" spans="3:45">
      <c r="C5066" s="17" t="str">
        <f>VLOOKUP(O5066,'[1]mã đối tượng'!$C:$F,4,0)</f>
        <v>B</v>
      </c>
      <c r="D5066" s="75" t="s">
        <v>48</v>
      </c>
      <c r="E5066" s="75" t="s">
        <v>49</v>
      </c>
      <c r="F5066" s="91" t="s">
        <v>1091</v>
      </c>
      <c r="G5066" s="90" t="s">
        <v>1091</v>
      </c>
      <c r="H5066" s="90" t="s">
        <v>6755</v>
      </c>
      <c r="I5066" s="91" t="s">
        <v>1091</v>
      </c>
      <c r="J5066" s="90" t="s">
        <v>3875</v>
      </c>
      <c r="L5066" s="75" t="s">
        <v>53</v>
      </c>
      <c r="M5066" s="76" t="s">
        <v>6756</v>
      </c>
      <c r="N5066" s="76" t="s">
        <v>1091</v>
      </c>
      <c r="O5066" s="93" t="s">
        <v>780</v>
      </c>
      <c r="S5066" s="101" t="s">
        <v>6757</v>
      </c>
      <c r="V5066" s="101" t="s">
        <v>6757</v>
      </c>
      <c r="Y5066" s="76" t="s">
        <v>80</v>
      </c>
      <c r="AB5066" s="75" t="s">
        <v>58</v>
      </c>
      <c r="AC5066" s="75" t="s">
        <v>59</v>
      </c>
      <c r="AE5066" s="76">
        <v>5</v>
      </c>
      <c r="AG5066" s="77">
        <v>111058</v>
      </c>
      <c r="AH5066" s="77">
        <v>555290</v>
      </c>
      <c r="AI5066" s="94"/>
      <c r="AK5066" s="77"/>
      <c r="AL5066" s="75">
        <v>8</v>
      </c>
      <c r="AM5066" s="76"/>
      <c r="AN5066" s="77">
        <v>44423</v>
      </c>
      <c r="AO5066" s="99" t="s">
        <v>60</v>
      </c>
      <c r="AQ5066" s="75" t="s">
        <v>61</v>
      </c>
      <c r="AR5066" s="75" t="s">
        <v>62</v>
      </c>
      <c r="AS5066" s="75" t="s">
        <v>63</v>
      </c>
    </row>
    <row r="5067" spans="3:45">
      <c r="C5067" s="17" t="str">
        <f>VLOOKUP(O5067,'[1]mã đối tượng'!$C:$F,4,0)</f>
        <v>B</v>
      </c>
      <c r="D5067" s="75" t="s">
        <v>48</v>
      </c>
      <c r="E5067" s="75" t="s">
        <v>49</v>
      </c>
      <c r="F5067" s="91" t="s">
        <v>1091</v>
      </c>
      <c r="G5067" s="90" t="s">
        <v>1091</v>
      </c>
      <c r="H5067" s="90" t="s">
        <v>6755</v>
      </c>
      <c r="I5067" s="91" t="s">
        <v>1091</v>
      </c>
      <c r="J5067" s="90" t="s">
        <v>3875</v>
      </c>
      <c r="L5067" s="75" t="s">
        <v>53</v>
      </c>
      <c r="M5067" s="76" t="s">
        <v>6756</v>
      </c>
      <c r="N5067" s="76" t="s">
        <v>1091</v>
      </c>
      <c r="O5067" s="93" t="s">
        <v>780</v>
      </c>
      <c r="S5067" s="101" t="s">
        <v>6757</v>
      </c>
      <c r="V5067" s="101" t="s">
        <v>6757</v>
      </c>
      <c r="Y5067" s="76" t="s">
        <v>77</v>
      </c>
      <c r="AB5067" s="75" t="s">
        <v>58</v>
      </c>
      <c r="AC5067" s="75" t="s">
        <v>59</v>
      </c>
      <c r="AE5067" s="76">
        <v>2</v>
      </c>
      <c r="AG5067" s="77">
        <v>70950</v>
      </c>
      <c r="AH5067" s="77">
        <v>141900</v>
      </c>
      <c r="AI5067" s="94"/>
      <c r="AK5067" s="77"/>
      <c r="AL5067" s="75">
        <v>8</v>
      </c>
      <c r="AM5067" s="76"/>
      <c r="AN5067" s="77">
        <v>11352</v>
      </c>
      <c r="AO5067" s="99" t="s">
        <v>60</v>
      </c>
      <c r="AQ5067" s="75" t="s">
        <v>61</v>
      </c>
      <c r="AR5067" s="75" t="s">
        <v>62</v>
      </c>
      <c r="AS5067" s="75" t="s">
        <v>63</v>
      </c>
    </row>
    <row r="5068" spans="3:45">
      <c r="C5068" s="17" t="str">
        <f>VLOOKUP(O5068,'[1]mã đối tượng'!$C:$F,4,0)</f>
        <v>B</v>
      </c>
      <c r="D5068" s="75" t="s">
        <v>48</v>
      </c>
      <c r="E5068" s="75" t="s">
        <v>49</v>
      </c>
      <c r="F5068" s="91" t="s">
        <v>1091</v>
      </c>
      <c r="G5068" s="90" t="s">
        <v>1091</v>
      </c>
      <c r="H5068" s="90" t="s">
        <v>6758</v>
      </c>
      <c r="I5068" s="91" t="s">
        <v>1091</v>
      </c>
      <c r="J5068" s="90" t="s">
        <v>3876</v>
      </c>
      <c r="L5068" s="75" t="s">
        <v>53</v>
      </c>
      <c r="M5068" s="76" t="s">
        <v>6759</v>
      </c>
      <c r="N5068" s="76" t="s">
        <v>1091</v>
      </c>
      <c r="O5068" s="93" t="s">
        <v>103</v>
      </c>
      <c r="S5068" s="101" t="s">
        <v>6760</v>
      </c>
      <c r="V5068" s="101" t="s">
        <v>6760</v>
      </c>
      <c r="Y5068" s="76" t="s">
        <v>69</v>
      </c>
      <c r="AB5068" s="75" t="s">
        <v>58</v>
      </c>
      <c r="AC5068" s="75" t="s">
        <v>59</v>
      </c>
      <c r="AE5068" s="76">
        <v>1</v>
      </c>
      <c r="AG5068" s="77">
        <v>49500</v>
      </c>
      <c r="AH5068" s="77">
        <v>49500</v>
      </c>
      <c r="AI5068" s="94"/>
      <c r="AK5068" s="77"/>
      <c r="AL5068" s="75">
        <v>8</v>
      </c>
      <c r="AM5068" s="76"/>
      <c r="AN5068" s="77">
        <v>3960</v>
      </c>
      <c r="AO5068" s="99" t="s">
        <v>60</v>
      </c>
      <c r="AQ5068" s="75" t="s">
        <v>61</v>
      </c>
      <c r="AR5068" s="75" t="s">
        <v>62</v>
      </c>
      <c r="AS5068" s="75" t="s">
        <v>63</v>
      </c>
    </row>
    <row r="5069" spans="3:45">
      <c r="C5069" s="17" t="str">
        <f>VLOOKUP(O5069,'[1]mã đối tượng'!$C:$F,4,0)</f>
        <v>B</v>
      </c>
      <c r="D5069" s="75" t="s">
        <v>48</v>
      </c>
      <c r="E5069" s="75" t="s">
        <v>49</v>
      </c>
      <c r="F5069" s="91" t="s">
        <v>1091</v>
      </c>
      <c r="G5069" s="90" t="s">
        <v>1091</v>
      </c>
      <c r="H5069" s="90" t="s">
        <v>6761</v>
      </c>
      <c r="I5069" s="91" t="s">
        <v>1091</v>
      </c>
      <c r="J5069" s="90" t="s">
        <v>3877</v>
      </c>
      <c r="L5069" s="75" t="s">
        <v>53</v>
      </c>
      <c r="M5069" s="76" t="s">
        <v>6762</v>
      </c>
      <c r="N5069" s="76" t="s">
        <v>1091</v>
      </c>
      <c r="O5069" s="93" t="s">
        <v>133</v>
      </c>
      <c r="S5069" s="101" t="s">
        <v>6763</v>
      </c>
      <c r="V5069" s="101" t="s">
        <v>6763</v>
      </c>
      <c r="Y5069" s="76" t="s">
        <v>77</v>
      </c>
      <c r="AB5069" s="75" t="s">
        <v>58</v>
      </c>
      <c r="AC5069" s="75" t="s">
        <v>59</v>
      </c>
      <c r="AE5069" s="76">
        <v>1</v>
      </c>
      <c r="AG5069" s="77">
        <v>70950</v>
      </c>
      <c r="AH5069" s="77">
        <v>70950</v>
      </c>
      <c r="AI5069" s="94"/>
      <c r="AK5069" s="77"/>
      <c r="AL5069" s="75">
        <v>8</v>
      </c>
      <c r="AM5069" s="76"/>
      <c r="AN5069" s="77">
        <v>5676</v>
      </c>
      <c r="AO5069" s="99" t="s">
        <v>60</v>
      </c>
      <c r="AQ5069" s="75" t="s">
        <v>61</v>
      </c>
      <c r="AR5069" s="75" t="s">
        <v>62</v>
      </c>
      <c r="AS5069" s="75" t="s">
        <v>63</v>
      </c>
    </row>
    <row r="5070" spans="3:45">
      <c r="C5070" s="17" t="str">
        <f>VLOOKUP(O5070,'[1]mã đối tượng'!$C:$F,4,0)</f>
        <v>B</v>
      </c>
      <c r="D5070" s="75" t="s">
        <v>48</v>
      </c>
      <c r="E5070" s="75" t="s">
        <v>49</v>
      </c>
      <c r="F5070" s="91" t="s">
        <v>1091</v>
      </c>
      <c r="G5070" s="90" t="s">
        <v>1091</v>
      </c>
      <c r="H5070" s="90" t="s">
        <v>6761</v>
      </c>
      <c r="I5070" s="91" t="s">
        <v>1091</v>
      </c>
      <c r="J5070" s="90" t="s">
        <v>3877</v>
      </c>
      <c r="L5070" s="75" t="s">
        <v>53</v>
      </c>
      <c r="M5070" s="76" t="s">
        <v>6762</v>
      </c>
      <c r="N5070" s="76" t="s">
        <v>1091</v>
      </c>
      <c r="O5070" s="93" t="s">
        <v>133</v>
      </c>
      <c r="S5070" s="101" t="s">
        <v>6763</v>
      </c>
      <c r="V5070" s="101" t="s">
        <v>6763</v>
      </c>
      <c r="Y5070" s="76" t="s">
        <v>117</v>
      </c>
      <c r="AB5070" s="75" t="s">
        <v>58</v>
      </c>
      <c r="AC5070" s="75" t="s">
        <v>59</v>
      </c>
      <c r="AE5070" s="76">
        <v>1</v>
      </c>
      <c r="AG5070" s="77">
        <v>74250</v>
      </c>
      <c r="AH5070" s="77">
        <v>74250</v>
      </c>
      <c r="AI5070" s="94"/>
      <c r="AK5070" s="77"/>
      <c r="AL5070" s="75">
        <v>8</v>
      </c>
      <c r="AM5070" s="76"/>
      <c r="AN5070" s="77">
        <v>5940</v>
      </c>
      <c r="AO5070" s="99" t="s">
        <v>60</v>
      </c>
      <c r="AQ5070" s="75" t="s">
        <v>61</v>
      </c>
      <c r="AR5070" s="75" t="s">
        <v>62</v>
      </c>
      <c r="AS5070" s="75" t="s">
        <v>63</v>
      </c>
    </row>
    <row r="5071" spans="3:45">
      <c r="C5071" s="17" t="str">
        <f>VLOOKUP(O5071,'[1]mã đối tượng'!$C:$F,4,0)</f>
        <v>B</v>
      </c>
      <c r="D5071" s="75" t="s">
        <v>48</v>
      </c>
      <c r="E5071" s="75" t="s">
        <v>49</v>
      </c>
      <c r="F5071" s="91" t="s">
        <v>1091</v>
      </c>
      <c r="G5071" s="90" t="s">
        <v>1091</v>
      </c>
      <c r="H5071" s="90" t="s">
        <v>6761</v>
      </c>
      <c r="I5071" s="91" t="s">
        <v>1091</v>
      </c>
      <c r="J5071" s="90" t="s">
        <v>3877</v>
      </c>
      <c r="L5071" s="75" t="s">
        <v>53</v>
      </c>
      <c r="M5071" s="76" t="s">
        <v>6762</v>
      </c>
      <c r="N5071" s="76" t="s">
        <v>1091</v>
      </c>
      <c r="O5071" s="93" t="s">
        <v>133</v>
      </c>
      <c r="S5071" s="101" t="s">
        <v>6763</v>
      </c>
      <c r="V5071" s="101" t="s">
        <v>6763</v>
      </c>
      <c r="Y5071" s="76" t="s">
        <v>78</v>
      </c>
      <c r="AB5071" s="75" t="s">
        <v>58</v>
      </c>
      <c r="AC5071" s="75" t="s">
        <v>59</v>
      </c>
      <c r="AE5071" s="76">
        <v>2</v>
      </c>
      <c r="AG5071" s="77">
        <v>46000</v>
      </c>
      <c r="AH5071" s="77">
        <v>92000</v>
      </c>
      <c r="AI5071" s="94"/>
      <c r="AK5071" s="77"/>
      <c r="AL5071" s="75">
        <v>8</v>
      </c>
      <c r="AM5071" s="76"/>
      <c r="AN5071" s="77">
        <v>7360</v>
      </c>
      <c r="AO5071" s="99" t="s">
        <v>60</v>
      </c>
      <c r="AQ5071" s="75" t="s">
        <v>61</v>
      </c>
      <c r="AR5071" s="75" t="s">
        <v>62</v>
      </c>
      <c r="AS5071" s="75" t="s">
        <v>63</v>
      </c>
    </row>
    <row r="5072" spans="3:45">
      <c r="C5072" s="17" t="str">
        <f>VLOOKUP(O5072,'[1]mã đối tượng'!$C:$F,4,0)</f>
        <v>B</v>
      </c>
      <c r="D5072" s="75" t="s">
        <v>48</v>
      </c>
      <c r="E5072" s="75" t="s">
        <v>49</v>
      </c>
      <c r="F5072" s="91" t="s">
        <v>1091</v>
      </c>
      <c r="G5072" s="90" t="s">
        <v>1091</v>
      </c>
      <c r="H5072" s="90" t="s">
        <v>6761</v>
      </c>
      <c r="I5072" s="91" t="s">
        <v>1091</v>
      </c>
      <c r="J5072" s="90" t="s">
        <v>3877</v>
      </c>
      <c r="L5072" s="75" t="s">
        <v>53</v>
      </c>
      <c r="M5072" s="76" t="s">
        <v>6762</v>
      </c>
      <c r="N5072" s="76" t="s">
        <v>1091</v>
      </c>
      <c r="O5072" s="93" t="s">
        <v>133</v>
      </c>
      <c r="S5072" s="101" t="s">
        <v>6763</v>
      </c>
      <c r="V5072" s="101" t="s">
        <v>6763</v>
      </c>
      <c r="Y5072" s="76" t="s">
        <v>79</v>
      </c>
      <c r="AB5072" s="75" t="s">
        <v>58</v>
      </c>
      <c r="AC5072" s="75" t="s">
        <v>59</v>
      </c>
      <c r="AE5072" s="76">
        <v>1</v>
      </c>
      <c r="AG5072" s="77">
        <v>50182</v>
      </c>
      <c r="AH5072" s="77">
        <v>50182</v>
      </c>
      <c r="AI5072" s="94"/>
      <c r="AK5072" s="77"/>
      <c r="AL5072" s="75">
        <v>8</v>
      </c>
      <c r="AM5072" s="76"/>
      <c r="AN5072" s="77">
        <v>4015</v>
      </c>
      <c r="AO5072" s="99" t="s">
        <v>60</v>
      </c>
      <c r="AQ5072" s="75" t="s">
        <v>61</v>
      </c>
      <c r="AR5072" s="75" t="s">
        <v>62</v>
      </c>
      <c r="AS5072" s="75" t="s">
        <v>63</v>
      </c>
    </row>
    <row r="5073" spans="3:45">
      <c r="C5073" s="17" t="str">
        <f>VLOOKUP(O5073,'[1]mã đối tượng'!$C:$F,4,0)</f>
        <v>B</v>
      </c>
      <c r="D5073" s="75" t="s">
        <v>48</v>
      </c>
      <c r="E5073" s="75" t="s">
        <v>49</v>
      </c>
      <c r="F5073" s="91" t="s">
        <v>1261</v>
      </c>
      <c r="G5073" s="90" t="s">
        <v>1261</v>
      </c>
      <c r="H5073" s="90" t="s">
        <v>6764</v>
      </c>
      <c r="I5073" s="91" t="s">
        <v>1261</v>
      </c>
      <c r="J5073" s="90" t="s">
        <v>3878</v>
      </c>
      <c r="L5073" s="75" t="s">
        <v>53</v>
      </c>
      <c r="M5073" s="76" t="s">
        <v>6765</v>
      </c>
      <c r="N5073" s="76" t="s">
        <v>1261</v>
      </c>
      <c r="O5073" s="93" t="s">
        <v>6766</v>
      </c>
      <c r="S5073" s="101" t="s">
        <v>6767</v>
      </c>
      <c r="V5073" s="101" t="s">
        <v>6767</v>
      </c>
      <c r="Y5073" s="76" t="s">
        <v>80</v>
      </c>
      <c r="AB5073" s="75" t="s">
        <v>58</v>
      </c>
      <c r="AC5073" s="75" t="s">
        <v>59</v>
      </c>
      <c r="AE5073" s="76">
        <v>1</v>
      </c>
      <c r="AG5073" s="77">
        <v>111058</v>
      </c>
      <c r="AH5073" s="77">
        <v>111058</v>
      </c>
      <c r="AI5073" s="94"/>
      <c r="AK5073" s="77"/>
      <c r="AL5073" s="75">
        <v>8</v>
      </c>
      <c r="AM5073" s="76"/>
      <c r="AN5073" s="77">
        <v>8884</v>
      </c>
      <c r="AO5073" s="99" t="s">
        <v>60</v>
      </c>
      <c r="AQ5073" s="75" t="s">
        <v>61</v>
      </c>
      <c r="AR5073" s="75" t="s">
        <v>62</v>
      </c>
      <c r="AS5073" s="75" t="s">
        <v>63</v>
      </c>
    </row>
    <row r="5074" spans="3:45">
      <c r="C5074" s="17" t="str">
        <f>VLOOKUP(O5074,'[1]mã đối tượng'!$C:$F,4,0)</f>
        <v>B</v>
      </c>
      <c r="D5074" s="75" t="s">
        <v>48</v>
      </c>
      <c r="E5074" s="75" t="s">
        <v>49</v>
      </c>
      <c r="F5074" s="91" t="s">
        <v>1261</v>
      </c>
      <c r="G5074" s="90" t="s">
        <v>1261</v>
      </c>
      <c r="H5074" s="90" t="s">
        <v>6764</v>
      </c>
      <c r="I5074" s="91" t="s">
        <v>1261</v>
      </c>
      <c r="J5074" s="90" t="s">
        <v>3878</v>
      </c>
      <c r="L5074" s="75" t="s">
        <v>53</v>
      </c>
      <c r="M5074" s="76" t="s">
        <v>6765</v>
      </c>
      <c r="N5074" s="76" t="s">
        <v>1261</v>
      </c>
      <c r="O5074" s="93" t="s">
        <v>6766</v>
      </c>
      <c r="S5074" s="101" t="s">
        <v>6767</v>
      </c>
      <c r="V5074" s="101" t="s">
        <v>6767</v>
      </c>
      <c r="Y5074" s="76" t="s">
        <v>70</v>
      </c>
      <c r="AB5074" s="75" t="s">
        <v>58</v>
      </c>
      <c r="AC5074" s="75" t="s">
        <v>59</v>
      </c>
      <c r="AE5074" s="76">
        <v>1</v>
      </c>
      <c r="AG5074" s="77">
        <v>89285</v>
      </c>
      <c r="AH5074" s="77">
        <v>89285</v>
      </c>
      <c r="AI5074" s="94"/>
      <c r="AK5074" s="77"/>
      <c r="AL5074" s="75">
        <v>8</v>
      </c>
      <c r="AM5074" s="76"/>
      <c r="AN5074" s="77">
        <v>7143</v>
      </c>
      <c r="AO5074" s="99" t="s">
        <v>60</v>
      </c>
      <c r="AQ5074" s="75" t="s">
        <v>61</v>
      </c>
      <c r="AR5074" s="75" t="s">
        <v>62</v>
      </c>
      <c r="AS5074" s="75" t="s">
        <v>63</v>
      </c>
    </row>
    <row r="5075" spans="3:45">
      <c r="C5075" s="17" t="str">
        <f>VLOOKUP(O5075,'[1]mã đối tượng'!$C:$F,4,0)</f>
        <v>B</v>
      </c>
      <c r="D5075" s="75" t="s">
        <v>48</v>
      </c>
      <c r="E5075" s="75" t="s">
        <v>49</v>
      </c>
      <c r="F5075" s="91" t="s">
        <v>1261</v>
      </c>
      <c r="G5075" s="90" t="s">
        <v>1261</v>
      </c>
      <c r="H5075" s="90" t="s">
        <v>6764</v>
      </c>
      <c r="I5075" s="91" t="s">
        <v>1261</v>
      </c>
      <c r="J5075" s="90" t="s">
        <v>3878</v>
      </c>
      <c r="L5075" s="75" t="s">
        <v>53</v>
      </c>
      <c r="M5075" s="76" t="s">
        <v>6765</v>
      </c>
      <c r="N5075" s="76" t="s">
        <v>1261</v>
      </c>
      <c r="O5075" s="93" t="s">
        <v>6766</v>
      </c>
      <c r="S5075" s="101" t="s">
        <v>6767</v>
      </c>
      <c r="V5075" s="101" t="s">
        <v>6767</v>
      </c>
      <c r="Y5075" s="76" t="s">
        <v>77</v>
      </c>
      <c r="AB5075" s="75" t="s">
        <v>58</v>
      </c>
      <c r="AC5075" s="75" t="s">
        <v>59</v>
      </c>
      <c r="AE5075" s="76">
        <v>1</v>
      </c>
      <c r="AG5075" s="77">
        <v>70950</v>
      </c>
      <c r="AH5075" s="77">
        <v>70950</v>
      </c>
      <c r="AI5075" s="94"/>
      <c r="AK5075" s="77"/>
      <c r="AL5075" s="75">
        <v>8</v>
      </c>
      <c r="AM5075" s="76"/>
      <c r="AN5075" s="77">
        <v>5676</v>
      </c>
      <c r="AO5075" s="99" t="s">
        <v>60</v>
      </c>
      <c r="AQ5075" s="75" t="s">
        <v>61</v>
      </c>
      <c r="AR5075" s="75" t="s">
        <v>62</v>
      </c>
      <c r="AS5075" s="75" t="s">
        <v>63</v>
      </c>
    </row>
    <row r="5076" spans="3:45">
      <c r="C5076" s="17" t="str">
        <f>VLOOKUP(O5076,'[1]mã đối tượng'!$C:$F,4,0)</f>
        <v>B</v>
      </c>
      <c r="D5076" s="75" t="s">
        <v>48</v>
      </c>
      <c r="E5076" s="75" t="s">
        <v>49</v>
      </c>
      <c r="F5076" s="91" t="s">
        <v>1261</v>
      </c>
      <c r="G5076" s="90" t="s">
        <v>1261</v>
      </c>
      <c r="H5076" s="90" t="s">
        <v>6768</v>
      </c>
      <c r="I5076" s="91" t="s">
        <v>1261</v>
      </c>
      <c r="J5076" s="90" t="s">
        <v>3879</v>
      </c>
      <c r="L5076" s="75" t="s">
        <v>53</v>
      </c>
      <c r="M5076" s="76" t="s">
        <v>6769</v>
      </c>
      <c r="N5076" s="76" t="s">
        <v>1261</v>
      </c>
      <c r="O5076" s="93" t="s">
        <v>133</v>
      </c>
      <c r="S5076" s="101" t="s">
        <v>597</v>
      </c>
      <c r="V5076" s="101" t="s">
        <v>597</v>
      </c>
      <c r="Y5076" s="76" t="s">
        <v>80</v>
      </c>
      <c r="AB5076" s="75" t="s">
        <v>58</v>
      </c>
      <c r="AC5076" s="75" t="s">
        <v>59</v>
      </c>
      <c r="AE5076" s="76">
        <v>1</v>
      </c>
      <c r="AG5076" s="77">
        <v>111058</v>
      </c>
      <c r="AH5076" s="77">
        <v>111058</v>
      </c>
      <c r="AI5076" s="94"/>
      <c r="AK5076" s="77"/>
      <c r="AL5076" s="75">
        <v>8</v>
      </c>
      <c r="AM5076" s="76"/>
      <c r="AN5076" s="77">
        <v>8885</v>
      </c>
      <c r="AO5076" s="99" t="s">
        <v>60</v>
      </c>
      <c r="AQ5076" s="75" t="s">
        <v>61</v>
      </c>
      <c r="AR5076" s="75" t="s">
        <v>62</v>
      </c>
      <c r="AS5076" s="75" t="s">
        <v>63</v>
      </c>
    </row>
    <row r="5077" spans="3:45">
      <c r="C5077" s="17" t="str">
        <f>VLOOKUP(O5077,'[1]mã đối tượng'!$C:$F,4,0)</f>
        <v>B</v>
      </c>
      <c r="D5077" s="75" t="s">
        <v>48</v>
      </c>
      <c r="E5077" s="75" t="s">
        <v>49</v>
      </c>
      <c r="F5077" s="91" t="s">
        <v>1261</v>
      </c>
      <c r="G5077" s="90" t="s">
        <v>1261</v>
      </c>
      <c r="H5077" s="90" t="s">
        <v>6770</v>
      </c>
      <c r="I5077" s="91" t="s">
        <v>1261</v>
      </c>
      <c r="J5077" s="90" t="s">
        <v>3880</v>
      </c>
      <c r="L5077" s="75" t="s">
        <v>53</v>
      </c>
      <c r="M5077" s="76" t="s">
        <v>6771</v>
      </c>
      <c r="N5077" s="76" t="s">
        <v>1261</v>
      </c>
      <c r="O5077" s="93" t="s">
        <v>314</v>
      </c>
      <c r="S5077" s="101" t="s">
        <v>6772</v>
      </c>
      <c r="V5077" s="101" t="s">
        <v>6772</v>
      </c>
      <c r="Y5077" s="76" t="s">
        <v>77</v>
      </c>
      <c r="AB5077" s="75" t="s">
        <v>58</v>
      </c>
      <c r="AC5077" s="75" t="s">
        <v>59</v>
      </c>
      <c r="AE5077" s="76">
        <v>2</v>
      </c>
      <c r="AG5077" s="77">
        <v>70950</v>
      </c>
      <c r="AH5077" s="77">
        <v>141900</v>
      </c>
      <c r="AI5077" s="94"/>
      <c r="AK5077" s="77"/>
      <c r="AL5077" s="75">
        <v>8</v>
      </c>
      <c r="AM5077" s="76"/>
      <c r="AN5077" s="77">
        <v>11352</v>
      </c>
      <c r="AO5077" s="99" t="s">
        <v>60</v>
      </c>
      <c r="AQ5077" s="75" t="s">
        <v>61</v>
      </c>
      <c r="AR5077" s="75" t="s">
        <v>62</v>
      </c>
      <c r="AS5077" s="75" t="s">
        <v>63</v>
      </c>
    </row>
    <row r="5078" spans="3:45">
      <c r="C5078" s="17" t="str">
        <f>VLOOKUP(O5078,'[1]mã đối tượng'!$C:$F,4,0)</f>
        <v>B</v>
      </c>
      <c r="D5078" s="75" t="s">
        <v>48</v>
      </c>
      <c r="E5078" s="75" t="s">
        <v>49</v>
      </c>
      <c r="F5078" s="91" t="s">
        <v>1261</v>
      </c>
      <c r="G5078" s="90" t="s">
        <v>1261</v>
      </c>
      <c r="H5078" s="90" t="s">
        <v>6770</v>
      </c>
      <c r="I5078" s="91" t="s">
        <v>1261</v>
      </c>
      <c r="J5078" s="90" t="s">
        <v>3880</v>
      </c>
      <c r="L5078" s="75" t="s">
        <v>53</v>
      </c>
      <c r="M5078" s="76" t="s">
        <v>6771</v>
      </c>
      <c r="N5078" s="76" t="s">
        <v>1261</v>
      </c>
      <c r="O5078" s="93" t="s">
        <v>314</v>
      </c>
      <c r="S5078" s="101" t="s">
        <v>6772</v>
      </c>
      <c r="V5078" s="101" t="s">
        <v>6772</v>
      </c>
      <c r="Y5078" s="76" t="s">
        <v>117</v>
      </c>
      <c r="AB5078" s="75" t="s">
        <v>58</v>
      </c>
      <c r="AC5078" s="75" t="s">
        <v>59</v>
      </c>
      <c r="AE5078" s="76">
        <v>6</v>
      </c>
      <c r="AG5078" s="77">
        <v>74250</v>
      </c>
      <c r="AH5078" s="77">
        <v>445500</v>
      </c>
      <c r="AI5078" s="94"/>
      <c r="AK5078" s="77"/>
      <c r="AL5078" s="75">
        <v>8</v>
      </c>
      <c r="AM5078" s="76"/>
      <c r="AN5078" s="77">
        <v>35640</v>
      </c>
      <c r="AO5078" s="99" t="s">
        <v>60</v>
      </c>
      <c r="AQ5078" s="75" t="s">
        <v>61</v>
      </c>
      <c r="AR5078" s="75" t="s">
        <v>62</v>
      </c>
      <c r="AS5078" s="75" t="s">
        <v>63</v>
      </c>
    </row>
    <row r="5079" spans="3:45">
      <c r="C5079" s="17" t="str">
        <f>VLOOKUP(O5079,'[1]mã đối tượng'!$C:$F,4,0)</f>
        <v>B</v>
      </c>
      <c r="D5079" s="75" t="s">
        <v>48</v>
      </c>
      <c r="E5079" s="75" t="s">
        <v>49</v>
      </c>
      <c r="F5079" s="91" t="s">
        <v>1261</v>
      </c>
      <c r="G5079" s="90" t="s">
        <v>1261</v>
      </c>
      <c r="H5079" s="90" t="s">
        <v>6773</v>
      </c>
      <c r="I5079" s="91" t="s">
        <v>1261</v>
      </c>
      <c r="J5079" s="90" t="s">
        <v>3881</v>
      </c>
      <c r="L5079" s="75" t="s">
        <v>53</v>
      </c>
      <c r="M5079" s="76" t="s">
        <v>6774</v>
      </c>
      <c r="N5079" s="76" t="s">
        <v>1261</v>
      </c>
      <c r="O5079" s="93" t="s">
        <v>103</v>
      </c>
      <c r="S5079" s="101" t="s">
        <v>6775</v>
      </c>
      <c r="V5079" s="101" t="s">
        <v>6775</v>
      </c>
      <c r="Y5079" s="76" t="s">
        <v>78</v>
      </c>
      <c r="AB5079" s="75" t="s">
        <v>58</v>
      </c>
      <c r="AC5079" s="75" t="s">
        <v>59</v>
      </c>
      <c r="AE5079" s="76">
        <v>1</v>
      </c>
      <c r="AG5079" s="77">
        <v>46000</v>
      </c>
      <c r="AH5079" s="77">
        <v>46000</v>
      </c>
      <c r="AI5079" s="94"/>
      <c r="AK5079" s="77"/>
      <c r="AL5079" s="75">
        <v>8</v>
      </c>
      <c r="AM5079" s="76"/>
      <c r="AN5079" s="77">
        <v>3680</v>
      </c>
      <c r="AO5079" s="99" t="s">
        <v>60</v>
      </c>
      <c r="AQ5079" s="75" t="s">
        <v>61</v>
      </c>
      <c r="AR5079" s="75" t="s">
        <v>62</v>
      </c>
      <c r="AS5079" s="75" t="s">
        <v>63</v>
      </c>
    </row>
    <row r="5080" spans="3:45">
      <c r="C5080" s="17" t="str">
        <f>VLOOKUP(O5080,'[1]mã đối tượng'!$C:$F,4,0)</f>
        <v>B</v>
      </c>
      <c r="D5080" s="75" t="s">
        <v>48</v>
      </c>
      <c r="E5080" s="75" t="s">
        <v>49</v>
      </c>
      <c r="F5080" s="91" t="s">
        <v>1261</v>
      </c>
      <c r="G5080" s="90" t="s">
        <v>1261</v>
      </c>
      <c r="H5080" s="90" t="s">
        <v>6776</v>
      </c>
      <c r="I5080" s="91" t="s">
        <v>1261</v>
      </c>
      <c r="J5080" s="90" t="s">
        <v>3882</v>
      </c>
      <c r="L5080" s="75" t="s">
        <v>53</v>
      </c>
      <c r="M5080" s="76" t="s">
        <v>6777</v>
      </c>
      <c r="N5080" s="76" t="s">
        <v>1261</v>
      </c>
      <c r="O5080" s="93" t="s">
        <v>245</v>
      </c>
      <c r="S5080" s="101" t="s">
        <v>6778</v>
      </c>
      <c r="V5080" s="101" t="s">
        <v>6778</v>
      </c>
      <c r="Y5080" s="76" t="s">
        <v>57</v>
      </c>
      <c r="AB5080" s="75" t="s">
        <v>58</v>
      </c>
      <c r="AC5080" s="75" t="s">
        <v>59</v>
      </c>
      <c r="AE5080" s="76">
        <v>3</v>
      </c>
      <c r="AG5080" s="77">
        <v>55595</v>
      </c>
      <c r="AH5080" s="77">
        <v>166785</v>
      </c>
      <c r="AI5080" s="94"/>
      <c r="AK5080" s="77"/>
      <c r="AL5080" s="75">
        <v>8</v>
      </c>
      <c r="AM5080" s="76"/>
      <c r="AN5080" s="77">
        <v>13343</v>
      </c>
      <c r="AO5080" s="99" t="s">
        <v>60</v>
      </c>
      <c r="AQ5080" s="75" t="s">
        <v>61</v>
      </c>
      <c r="AR5080" s="75" t="s">
        <v>62</v>
      </c>
      <c r="AS5080" s="75" t="s">
        <v>63</v>
      </c>
    </row>
    <row r="5081" spans="3:45">
      <c r="C5081" s="17" t="str">
        <f>VLOOKUP(O5081,'[1]mã đối tượng'!$C:$F,4,0)</f>
        <v>B</v>
      </c>
      <c r="D5081" s="75" t="s">
        <v>48</v>
      </c>
      <c r="E5081" s="75" t="s">
        <v>49</v>
      </c>
      <c r="F5081" s="91" t="s">
        <v>1261</v>
      </c>
      <c r="G5081" s="90" t="s">
        <v>1261</v>
      </c>
      <c r="H5081" s="90" t="s">
        <v>6779</v>
      </c>
      <c r="I5081" s="91" t="s">
        <v>1261</v>
      </c>
      <c r="J5081" s="90" t="s">
        <v>3883</v>
      </c>
      <c r="L5081" s="75" t="s">
        <v>53</v>
      </c>
      <c r="M5081" s="76" t="s">
        <v>6780</v>
      </c>
      <c r="N5081" s="76" t="s">
        <v>1261</v>
      </c>
      <c r="O5081" s="93" t="s">
        <v>219</v>
      </c>
      <c r="S5081" s="101" t="s">
        <v>6439</v>
      </c>
      <c r="V5081" s="101" t="s">
        <v>6439</v>
      </c>
      <c r="Y5081" s="76" t="s">
        <v>57</v>
      </c>
      <c r="AB5081" s="75" t="s">
        <v>58</v>
      </c>
      <c r="AC5081" s="75" t="s">
        <v>59</v>
      </c>
      <c r="AE5081" s="76">
        <v>1</v>
      </c>
      <c r="AG5081" s="77">
        <v>55595</v>
      </c>
      <c r="AH5081" s="77">
        <v>55595</v>
      </c>
      <c r="AI5081" s="94"/>
      <c r="AK5081" s="77"/>
      <c r="AL5081" s="75">
        <v>8</v>
      </c>
      <c r="AM5081" s="76"/>
      <c r="AN5081" s="77">
        <v>4448</v>
      </c>
      <c r="AO5081" s="99" t="s">
        <v>60</v>
      </c>
      <c r="AQ5081" s="75" t="s">
        <v>61</v>
      </c>
      <c r="AR5081" s="75" t="s">
        <v>62</v>
      </c>
      <c r="AS5081" s="75" t="s">
        <v>63</v>
      </c>
    </row>
    <row r="5082" spans="3:45">
      <c r="C5082" s="17" t="str">
        <f>VLOOKUP(O5082,'[1]mã đối tượng'!$C:$F,4,0)</f>
        <v>B</v>
      </c>
      <c r="D5082" s="75" t="s">
        <v>48</v>
      </c>
      <c r="E5082" s="75" t="s">
        <v>49</v>
      </c>
      <c r="F5082" s="91" t="s">
        <v>1261</v>
      </c>
      <c r="G5082" s="90" t="s">
        <v>1261</v>
      </c>
      <c r="H5082" s="90" t="s">
        <v>6781</v>
      </c>
      <c r="I5082" s="91" t="s">
        <v>1261</v>
      </c>
      <c r="J5082" s="90" t="s">
        <v>3884</v>
      </c>
      <c r="L5082" s="75" t="s">
        <v>53</v>
      </c>
      <c r="M5082" s="76" t="s">
        <v>1189</v>
      </c>
      <c r="N5082" s="76" t="s">
        <v>1261</v>
      </c>
      <c r="O5082" s="93" t="s">
        <v>219</v>
      </c>
      <c r="S5082" s="101" t="s">
        <v>6439</v>
      </c>
      <c r="V5082" s="101" t="s">
        <v>6439</v>
      </c>
      <c r="Y5082" s="76" t="s">
        <v>79</v>
      </c>
      <c r="AB5082" s="75" t="s">
        <v>58</v>
      </c>
      <c r="AC5082" s="75" t="s">
        <v>59</v>
      </c>
      <c r="AE5082" s="76">
        <v>1</v>
      </c>
      <c r="AG5082" s="77">
        <v>50182</v>
      </c>
      <c r="AH5082" s="77">
        <v>50182</v>
      </c>
      <c r="AI5082" s="94"/>
      <c r="AK5082" s="77"/>
      <c r="AL5082" s="75">
        <v>8</v>
      </c>
      <c r="AM5082" s="76"/>
      <c r="AN5082" s="77">
        <v>4015</v>
      </c>
      <c r="AO5082" s="99" t="s">
        <v>60</v>
      </c>
      <c r="AQ5082" s="75" t="s">
        <v>61</v>
      </c>
      <c r="AR5082" s="75" t="s">
        <v>62</v>
      </c>
      <c r="AS5082" s="75" t="s">
        <v>63</v>
      </c>
    </row>
    <row r="5083" spans="3:45">
      <c r="C5083" s="17" t="str">
        <f>VLOOKUP(O5083,'[1]mã đối tượng'!$C:$F,4,0)</f>
        <v>B</v>
      </c>
      <c r="D5083" s="75" t="s">
        <v>48</v>
      </c>
      <c r="E5083" s="75" t="s">
        <v>49</v>
      </c>
      <c r="F5083" s="91" t="s">
        <v>1261</v>
      </c>
      <c r="G5083" s="90" t="s">
        <v>1261</v>
      </c>
      <c r="H5083" s="90" t="s">
        <v>6782</v>
      </c>
      <c r="I5083" s="91" t="s">
        <v>1261</v>
      </c>
      <c r="J5083" s="90" t="s">
        <v>3885</v>
      </c>
      <c r="L5083" s="75" t="s">
        <v>53</v>
      </c>
      <c r="M5083" s="76" t="s">
        <v>6783</v>
      </c>
      <c r="N5083" s="76" t="s">
        <v>1261</v>
      </c>
      <c r="O5083" s="93" t="s">
        <v>133</v>
      </c>
      <c r="S5083" s="101" t="s">
        <v>6784</v>
      </c>
      <c r="V5083" s="101" t="s">
        <v>6784</v>
      </c>
      <c r="Y5083" s="76" t="s">
        <v>117</v>
      </c>
      <c r="AB5083" s="75" t="s">
        <v>58</v>
      </c>
      <c r="AC5083" s="75" t="s">
        <v>59</v>
      </c>
      <c r="AE5083" s="76">
        <v>3</v>
      </c>
      <c r="AG5083" s="77">
        <v>74250</v>
      </c>
      <c r="AH5083" s="77">
        <v>222750</v>
      </c>
      <c r="AI5083" s="94"/>
      <c r="AK5083" s="77"/>
      <c r="AL5083" s="75">
        <v>8</v>
      </c>
      <c r="AM5083" s="76"/>
      <c r="AN5083" s="77">
        <v>17820</v>
      </c>
      <c r="AO5083" s="99" t="s">
        <v>60</v>
      </c>
      <c r="AQ5083" s="75" t="s">
        <v>61</v>
      </c>
      <c r="AR5083" s="75" t="s">
        <v>62</v>
      </c>
      <c r="AS5083" s="75" t="s">
        <v>63</v>
      </c>
    </row>
    <row r="5084" spans="3:45">
      <c r="C5084" s="17" t="str">
        <f>VLOOKUP(O5084,'[1]mã đối tượng'!$C:$F,4,0)</f>
        <v>B</v>
      </c>
      <c r="D5084" s="75" t="s">
        <v>48</v>
      </c>
      <c r="E5084" s="75" t="s">
        <v>49</v>
      </c>
      <c r="F5084" s="91" t="s">
        <v>1261</v>
      </c>
      <c r="G5084" s="90" t="s">
        <v>1261</v>
      </c>
      <c r="H5084" s="90" t="s">
        <v>6782</v>
      </c>
      <c r="I5084" s="91" t="s">
        <v>1261</v>
      </c>
      <c r="J5084" s="90" t="s">
        <v>3885</v>
      </c>
      <c r="L5084" s="75" t="s">
        <v>53</v>
      </c>
      <c r="M5084" s="76" t="s">
        <v>6783</v>
      </c>
      <c r="N5084" s="76" t="s">
        <v>1261</v>
      </c>
      <c r="O5084" s="93" t="s">
        <v>133</v>
      </c>
      <c r="S5084" s="101" t="s">
        <v>6784</v>
      </c>
      <c r="V5084" s="101" t="s">
        <v>6784</v>
      </c>
      <c r="Y5084" s="76" t="s">
        <v>79</v>
      </c>
      <c r="AB5084" s="75" t="s">
        <v>58</v>
      </c>
      <c r="AC5084" s="75" t="s">
        <v>59</v>
      </c>
      <c r="AE5084" s="76">
        <v>2</v>
      </c>
      <c r="AG5084" s="77">
        <v>50182</v>
      </c>
      <c r="AH5084" s="77">
        <v>100364</v>
      </c>
      <c r="AI5084" s="94"/>
      <c r="AK5084" s="77"/>
      <c r="AL5084" s="75">
        <v>8</v>
      </c>
      <c r="AM5084" s="76"/>
      <c r="AN5084" s="77">
        <v>8029</v>
      </c>
      <c r="AO5084" s="99" t="s">
        <v>60</v>
      </c>
      <c r="AQ5084" s="75" t="s">
        <v>61</v>
      </c>
      <c r="AR5084" s="75" t="s">
        <v>62</v>
      </c>
      <c r="AS5084" s="75" t="s">
        <v>63</v>
      </c>
    </row>
    <row r="5085" spans="3:45">
      <c r="C5085" s="17" t="str">
        <f>VLOOKUP(O5085,'[1]mã đối tượng'!$C:$F,4,0)</f>
        <v>B</v>
      </c>
      <c r="D5085" s="75" t="s">
        <v>48</v>
      </c>
      <c r="E5085" s="75" t="s">
        <v>49</v>
      </c>
      <c r="F5085" s="91" t="s">
        <v>1261</v>
      </c>
      <c r="G5085" s="90" t="s">
        <v>1261</v>
      </c>
      <c r="H5085" s="90" t="s">
        <v>6785</v>
      </c>
      <c r="I5085" s="91" t="s">
        <v>1261</v>
      </c>
      <c r="J5085" s="90" t="s">
        <v>3886</v>
      </c>
      <c r="L5085" s="75" t="s">
        <v>53</v>
      </c>
      <c r="M5085" s="76" t="s">
        <v>6786</v>
      </c>
      <c r="N5085" s="76" t="s">
        <v>1261</v>
      </c>
      <c r="O5085" s="93" t="s">
        <v>133</v>
      </c>
      <c r="S5085" s="101" t="s">
        <v>6787</v>
      </c>
      <c r="V5085" s="101" t="s">
        <v>6787</v>
      </c>
      <c r="Y5085" s="76" t="s">
        <v>78</v>
      </c>
      <c r="AB5085" s="75" t="s">
        <v>58</v>
      </c>
      <c r="AC5085" s="75" t="s">
        <v>59</v>
      </c>
      <c r="AE5085" s="76">
        <v>4</v>
      </c>
      <c r="AG5085" s="77">
        <v>46000</v>
      </c>
      <c r="AH5085" s="77">
        <v>184000</v>
      </c>
      <c r="AI5085" s="94"/>
      <c r="AK5085" s="77"/>
      <c r="AL5085" s="75">
        <v>8</v>
      </c>
      <c r="AM5085" s="76"/>
      <c r="AN5085" s="77">
        <v>14720</v>
      </c>
      <c r="AO5085" s="99" t="s">
        <v>60</v>
      </c>
      <c r="AQ5085" s="75" t="s">
        <v>61</v>
      </c>
      <c r="AR5085" s="75" t="s">
        <v>62</v>
      </c>
      <c r="AS5085" s="75" t="s">
        <v>63</v>
      </c>
    </row>
    <row r="5086" spans="3:45">
      <c r="C5086" s="17" t="str">
        <f>VLOOKUP(O5086,'[1]mã đối tượng'!$C:$F,4,0)</f>
        <v>B</v>
      </c>
      <c r="D5086" s="75" t="s">
        <v>48</v>
      </c>
      <c r="E5086" s="75" t="s">
        <v>49</v>
      </c>
      <c r="F5086" s="91" t="s">
        <v>1261</v>
      </c>
      <c r="G5086" s="90" t="s">
        <v>1261</v>
      </c>
      <c r="H5086" s="90" t="s">
        <v>6788</v>
      </c>
      <c r="I5086" s="91" t="s">
        <v>1261</v>
      </c>
      <c r="J5086" s="90" t="s">
        <v>3887</v>
      </c>
      <c r="L5086" s="75" t="s">
        <v>53</v>
      </c>
      <c r="M5086" s="76" t="s">
        <v>6789</v>
      </c>
      <c r="N5086" s="76" t="s">
        <v>1261</v>
      </c>
      <c r="O5086" s="93" t="s">
        <v>399</v>
      </c>
      <c r="S5086" s="101" t="s">
        <v>6790</v>
      </c>
      <c r="V5086" s="101" t="s">
        <v>6790</v>
      </c>
      <c r="Y5086" s="76" t="s">
        <v>78</v>
      </c>
      <c r="AB5086" s="75" t="s">
        <v>58</v>
      </c>
      <c r="AC5086" s="75" t="s">
        <v>59</v>
      </c>
      <c r="AE5086" s="76">
        <v>2</v>
      </c>
      <c r="AG5086" s="77">
        <v>46000</v>
      </c>
      <c r="AH5086" s="77">
        <v>92000</v>
      </c>
      <c r="AI5086" s="94"/>
      <c r="AK5086" s="77"/>
      <c r="AL5086" s="75">
        <v>8</v>
      </c>
      <c r="AM5086" s="76"/>
      <c r="AN5086" s="77">
        <v>7360</v>
      </c>
      <c r="AO5086" s="99" t="s">
        <v>60</v>
      </c>
      <c r="AQ5086" s="75" t="s">
        <v>61</v>
      </c>
      <c r="AR5086" s="75" t="s">
        <v>62</v>
      </c>
      <c r="AS5086" s="75" t="s">
        <v>63</v>
      </c>
    </row>
    <row r="5087" spans="3:45">
      <c r="C5087" s="17" t="str">
        <f>VLOOKUP(O5087,'[1]mã đối tượng'!$C:$F,4,0)</f>
        <v>B</v>
      </c>
      <c r="D5087" s="75" t="s">
        <v>48</v>
      </c>
      <c r="E5087" s="75" t="s">
        <v>49</v>
      </c>
      <c r="F5087" s="91" t="s">
        <v>1261</v>
      </c>
      <c r="G5087" s="90" t="s">
        <v>1261</v>
      </c>
      <c r="H5087" s="90" t="s">
        <v>6791</v>
      </c>
      <c r="I5087" s="91" t="s">
        <v>1261</v>
      </c>
      <c r="J5087" s="90" t="s">
        <v>3888</v>
      </c>
      <c r="L5087" s="75" t="s">
        <v>53</v>
      </c>
      <c r="M5087" s="76" t="s">
        <v>6792</v>
      </c>
      <c r="N5087" s="76" t="s">
        <v>1261</v>
      </c>
      <c r="O5087" s="93" t="s">
        <v>245</v>
      </c>
      <c r="S5087" s="101" t="s">
        <v>6793</v>
      </c>
      <c r="V5087" s="101" t="s">
        <v>6793</v>
      </c>
      <c r="Y5087" s="76" t="s">
        <v>80</v>
      </c>
      <c r="AB5087" s="75" t="s">
        <v>58</v>
      </c>
      <c r="AC5087" s="75" t="s">
        <v>59</v>
      </c>
      <c r="AE5087" s="76">
        <v>1</v>
      </c>
      <c r="AG5087" s="77">
        <v>111058</v>
      </c>
      <c r="AH5087" s="77">
        <v>111058</v>
      </c>
      <c r="AI5087" s="94"/>
      <c r="AK5087" s="77"/>
      <c r="AL5087" s="75">
        <v>8</v>
      </c>
      <c r="AM5087" s="76"/>
      <c r="AN5087" s="77">
        <v>8885</v>
      </c>
      <c r="AO5087" s="99" t="s">
        <v>60</v>
      </c>
      <c r="AQ5087" s="75" t="s">
        <v>61</v>
      </c>
      <c r="AR5087" s="75" t="s">
        <v>62</v>
      </c>
      <c r="AS5087" s="75" t="s">
        <v>63</v>
      </c>
    </row>
    <row r="5088" spans="3:45">
      <c r="C5088" s="17" t="str">
        <f>VLOOKUP(O5088,'[1]mã đối tượng'!$C:$F,4,0)</f>
        <v>B</v>
      </c>
      <c r="D5088" s="75" t="s">
        <v>48</v>
      </c>
      <c r="E5088" s="75" t="s">
        <v>49</v>
      </c>
      <c r="F5088" s="91" t="s">
        <v>1261</v>
      </c>
      <c r="G5088" s="90" t="s">
        <v>1261</v>
      </c>
      <c r="H5088" s="90" t="s">
        <v>6794</v>
      </c>
      <c r="I5088" s="91" t="s">
        <v>1261</v>
      </c>
      <c r="J5088" s="90" t="s">
        <v>3889</v>
      </c>
      <c r="L5088" s="75" t="s">
        <v>53</v>
      </c>
      <c r="M5088" s="76" t="s">
        <v>6795</v>
      </c>
      <c r="N5088" s="76" t="s">
        <v>1261</v>
      </c>
      <c r="O5088" s="93" t="s">
        <v>108</v>
      </c>
      <c r="S5088" s="101" t="s">
        <v>6796</v>
      </c>
      <c r="V5088" s="101" t="s">
        <v>6796</v>
      </c>
      <c r="Y5088" s="76" t="s">
        <v>79</v>
      </c>
      <c r="AB5088" s="75" t="s">
        <v>58</v>
      </c>
      <c r="AC5088" s="75" t="s">
        <v>59</v>
      </c>
      <c r="AE5088" s="76">
        <v>1</v>
      </c>
      <c r="AG5088" s="77">
        <v>50182</v>
      </c>
      <c r="AH5088" s="77">
        <v>50182</v>
      </c>
      <c r="AI5088" s="94"/>
      <c r="AK5088" s="77"/>
      <c r="AL5088" s="75">
        <v>8</v>
      </c>
      <c r="AM5088" s="76"/>
      <c r="AN5088" s="77">
        <v>4015</v>
      </c>
      <c r="AO5088" s="99" t="s">
        <v>60</v>
      </c>
      <c r="AQ5088" s="75" t="s">
        <v>61</v>
      </c>
      <c r="AR5088" s="75" t="s">
        <v>62</v>
      </c>
      <c r="AS5088" s="75" t="s">
        <v>63</v>
      </c>
    </row>
    <row r="5089" spans="3:45">
      <c r="C5089" s="17" t="str">
        <f>VLOOKUP(O5089,'[1]mã đối tượng'!$C:$F,4,0)</f>
        <v>B</v>
      </c>
      <c r="D5089" s="75" t="s">
        <v>48</v>
      </c>
      <c r="E5089" s="75" t="s">
        <v>49</v>
      </c>
      <c r="F5089" s="91" t="s">
        <v>1261</v>
      </c>
      <c r="G5089" s="90" t="s">
        <v>1261</v>
      </c>
      <c r="H5089" s="90" t="s">
        <v>6794</v>
      </c>
      <c r="I5089" s="91" t="s">
        <v>1261</v>
      </c>
      <c r="J5089" s="90" t="s">
        <v>3889</v>
      </c>
      <c r="L5089" s="75" t="s">
        <v>53</v>
      </c>
      <c r="M5089" s="76" t="s">
        <v>6795</v>
      </c>
      <c r="N5089" s="76" t="s">
        <v>1261</v>
      </c>
      <c r="O5089" s="93" t="s">
        <v>108</v>
      </c>
      <c r="S5089" s="101" t="s">
        <v>6796</v>
      </c>
      <c r="V5089" s="101" t="s">
        <v>6796</v>
      </c>
      <c r="Y5089" s="76" t="s">
        <v>80</v>
      </c>
      <c r="AB5089" s="75" t="s">
        <v>58</v>
      </c>
      <c r="AC5089" s="75" t="s">
        <v>59</v>
      </c>
      <c r="AE5089" s="76">
        <v>1</v>
      </c>
      <c r="AG5089" s="77">
        <v>111058</v>
      </c>
      <c r="AH5089" s="77">
        <v>111058</v>
      </c>
      <c r="AI5089" s="94"/>
      <c r="AK5089" s="77"/>
      <c r="AL5089" s="75">
        <v>8</v>
      </c>
      <c r="AM5089" s="76"/>
      <c r="AN5089" s="77">
        <v>8884</v>
      </c>
      <c r="AO5089" s="99" t="s">
        <v>60</v>
      </c>
      <c r="AQ5089" s="75" t="s">
        <v>61</v>
      </c>
      <c r="AR5089" s="75" t="s">
        <v>62</v>
      </c>
      <c r="AS5089" s="75" t="s">
        <v>63</v>
      </c>
    </row>
    <row r="5090" spans="3:45">
      <c r="C5090" s="17" t="str">
        <f>VLOOKUP(O5090,'[1]mã đối tượng'!$C:$F,4,0)</f>
        <v>B</v>
      </c>
      <c r="D5090" s="75" t="s">
        <v>48</v>
      </c>
      <c r="E5090" s="75" t="s">
        <v>49</v>
      </c>
      <c r="F5090" s="91" t="s">
        <v>1261</v>
      </c>
      <c r="G5090" s="90" t="s">
        <v>1261</v>
      </c>
      <c r="H5090" s="90" t="s">
        <v>6797</v>
      </c>
      <c r="I5090" s="91" t="s">
        <v>1261</v>
      </c>
      <c r="J5090" s="90" t="s">
        <v>3890</v>
      </c>
      <c r="L5090" s="75" t="s">
        <v>53</v>
      </c>
      <c r="M5090" s="76" t="s">
        <v>6798</v>
      </c>
      <c r="N5090" s="76" t="s">
        <v>1261</v>
      </c>
      <c r="O5090" s="93" t="s">
        <v>245</v>
      </c>
      <c r="S5090" s="101" t="s">
        <v>6799</v>
      </c>
      <c r="V5090" s="101" t="s">
        <v>6799</v>
      </c>
      <c r="Y5090" s="76" t="s">
        <v>80</v>
      </c>
      <c r="AB5090" s="75" t="s">
        <v>58</v>
      </c>
      <c r="AC5090" s="75" t="s">
        <v>59</v>
      </c>
      <c r="AE5090" s="76">
        <v>2</v>
      </c>
      <c r="AG5090" s="77">
        <v>111058</v>
      </c>
      <c r="AH5090" s="77">
        <v>222116</v>
      </c>
      <c r="AI5090" s="94"/>
      <c r="AK5090" s="77"/>
      <c r="AL5090" s="75">
        <v>8</v>
      </c>
      <c r="AM5090" s="76"/>
      <c r="AN5090" s="77">
        <v>17769</v>
      </c>
      <c r="AO5090" s="99" t="s">
        <v>60</v>
      </c>
      <c r="AQ5090" s="75" t="s">
        <v>61</v>
      </c>
      <c r="AR5090" s="75" t="s">
        <v>62</v>
      </c>
      <c r="AS5090" s="75" t="s">
        <v>63</v>
      </c>
    </row>
    <row r="5091" spans="3:45">
      <c r="C5091" s="17" t="str">
        <f>VLOOKUP(O5091,'[1]mã đối tượng'!$C:$F,4,0)</f>
        <v>B</v>
      </c>
      <c r="D5091" s="75" t="s">
        <v>48</v>
      </c>
      <c r="E5091" s="75" t="s">
        <v>49</v>
      </c>
      <c r="F5091" s="91" t="s">
        <v>1261</v>
      </c>
      <c r="G5091" s="90" t="s">
        <v>1261</v>
      </c>
      <c r="H5091" s="90" t="s">
        <v>6800</v>
      </c>
      <c r="I5091" s="91" t="s">
        <v>1261</v>
      </c>
      <c r="J5091" s="90" t="s">
        <v>3891</v>
      </c>
      <c r="L5091" s="75" t="s">
        <v>53</v>
      </c>
      <c r="M5091" s="76" t="s">
        <v>6801</v>
      </c>
      <c r="N5091" s="76" t="s">
        <v>1261</v>
      </c>
      <c r="O5091" s="93" t="s">
        <v>133</v>
      </c>
      <c r="S5091" s="101" t="s">
        <v>6802</v>
      </c>
      <c r="V5091" s="101" t="s">
        <v>6802</v>
      </c>
      <c r="Y5091" s="76" t="s">
        <v>117</v>
      </c>
      <c r="AB5091" s="75" t="s">
        <v>58</v>
      </c>
      <c r="AC5091" s="75" t="s">
        <v>59</v>
      </c>
      <c r="AE5091" s="76">
        <v>2</v>
      </c>
      <c r="AG5091" s="77">
        <v>74250</v>
      </c>
      <c r="AH5091" s="77">
        <v>148500</v>
      </c>
      <c r="AI5091" s="94"/>
      <c r="AK5091" s="77"/>
      <c r="AL5091" s="75">
        <v>8</v>
      </c>
      <c r="AM5091" s="76"/>
      <c r="AN5091" s="77">
        <v>11880</v>
      </c>
      <c r="AO5091" s="99" t="s">
        <v>60</v>
      </c>
      <c r="AQ5091" s="75" t="s">
        <v>61</v>
      </c>
      <c r="AR5091" s="75" t="s">
        <v>62</v>
      </c>
      <c r="AS5091" s="75" t="s">
        <v>63</v>
      </c>
    </row>
    <row r="5092" spans="3:45">
      <c r="C5092" s="17" t="str">
        <f>VLOOKUP(O5092,'[1]mã đối tượng'!$C:$F,4,0)</f>
        <v>B</v>
      </c>
      <c r="D5092" s="75" t="s">
        <v>48</v>
      </c>
      <c r="E5092" s="75" t="s">
        <v>49</v>
      </c>
      <c r="F5092" s="91" t="s">
        <v>1261</v>
      </c>
      <c r="G5092" s="90" t="s">
        <v>1261</v>
      </c>
      <c r="H5092" s="90" t="s">
        <v>6800</v>
      </c>
      <c r="I5092" s="91" t="s">
        <v>1261</v>
      </c>
      <c r="J5092" s="90" t="s">
        <v>3891</v>
      </c>
      <c r="L5092" s="75" t="s">
        <v>53</v>
      </c>
      <c r="M5092" s="76" t="s">
        <v>6801</v>
      </c>
      <c r="N5092" s="76" t="s">
        <v>1261</v>
      </c>
      <c r="O5092" s="93" t="s">
        <v>133</v>
      </c>
      <c r="S5092" s="101" t="s">
        <v>6802</v>
      </c>
      <c r="V5092" s="101" t="s">
        <v>6802</v>
      </c>
      <c r="Y5092" s="76" t="s">
        <v>57</v>
      </c>
      <c r="AB5092" s="75" t="s">
        <v>58</v>
      </c>
      <c r="AC5092" s="75" t="s">
        <v>59</v>
      </c>
      <c r="AE5092" s="76">
        <v>1</v>
      </c>
      <c r="AG5092" s="77">
        <v>55595</v>
      </c>
      <c r="AH5092" s="77">
        <v>55595</v>
      </c>
      <c r="AI5092" s="94"/>
      <c r="AK5092" s="77"/>
      <c r="AL5092" s="75">
        <v>8</v>
      </c>
      <c r="AM5092" s="76"/>
      <c r="AN5092" s="77">
        <v>4448</v>
      </c>
      <c r="AO5092" s="99" t="s">
        <v>60</v>
      </c>
      <c r="AQ5092" s="75" t="s">
        <v>61</v>
      </c>
      <c r="AR5092" s="75" t="s">
        <v>62</v>
      </c>
      <c r="AS5092" s="75" t="s">
        <v>63</v>
      </c>
    </row>
    <row r="5093" spans="3:45">
      <c r="C5093" s="17" t="str">
        <f>VLOOKUP(O5093,'[1]mã đối tượng'!$C:$F,4,0)</f>
        <v>B</v>
      </c>
      <c r="D5093" s="75" t="s">
        <v>48</v>
      </c>
      <c r="E5093" s="75" t="s">
        <v>49</v>
      </c>
      <c r="F5093" s="91" t="s">
        <v>1261</v>
      </c>
      <c r="G5093" s="90" t="s">
        <v>1261</v>
      </c>
      <c r="H5093" s="90" t="s">
        <v>6803</v>
      </c>
      <c r="I5093" s="91" t="s">
        <v>1261</v>
      </c>
      <c r="J5093" s="90" t="s">
        <v>3892</v>
      </c>
      <c r="L5093" s="75" t="s">
        <v>53</v>
      </c>
      <c r="M5093" s="76" t="s">
        <v>6804</v>
      </c>
      <c r="N5093" s="76" t="s">
        <v>1261</v>
      </c>
      <c r="O5093" s="93" t="s">
        <v>193</v>
      </c>
      <c r="S5093" s="101" t="s">
        <v>6805</v>
      </c>
      <c r="V5093" s="101" t="s">
        <v>6805</v>
      </c>
      <c r="Y5093" s="76" t="s">
        <v>80</v>
      </c>
      <c r="AB5093" s="75" t="s">
        <v>58</v>
      </c>
      <c r="AC5093" s="75" t="s">
        <v>59</v>
      </c>
      <c r="AE5093" s="76">
        <v>3</v>
      </c>
      <c r="AG5093" s="77">
        <v>111058</v>
      </c>
      <c r="AH5093" s="77">
        <v>333174</v>
      </c>
      <c r="AI5093" s="94"/>
      <c r="AK5093" s="77"/>
      <c r="AL5093" s="75">
        <v>8</v>
      </c>
      <c r="AM5093" s="76"/>
      <c r="AN5093" s="77">
        <v>26654</v>
      </c>
      <c r="AO5093" s="99" t="s">
        <v>60</v>
      </c>
      <c r="AQ5093" s="75" t="s">
        <v>61</v>
      </c>
      <c r="AR5093" s="75" t="s">
        <v>62</v>
      </c>
      <c r="AS5093" s="75" t="s">
        <v>63</v>
      </c>
    </row>
    <row r="5094" spans="3:45">
      <c r="C5094" s="17" t="str">
        <f>VLOOKUP(O5094,'[1]mã đối tượng'!$C:$F,4,0)</f>
        <v>B</v>
      </c>
      <c r="D5094" s="75" t="s">
        <v>48</v>
      </c>
      <c r="E5094" s="75" t="s">
        <v>49</v>
      </c>
      <c r="F5094" s="91" t="s">
        <v>1261</v>
      </c>
      <c r="G5094" s="90" t="s">
        <v>1261</v>
      </c>
      <c r="H5094" s="90" t="s">
        <v>6806</v>
      </c>
      <c r="I5094" s="91" t="s">
        <v>1261</v>
      </c>
      <c r="J5094" s="90" t="s">
        <v>3893</v>
      </c>
      <c r="L5094" s="75" t="s">
        <v>53</v>
      </c>
      <c r="M5094" s="76" t="s">
        <v>6807</v>
      </c>
      <c r="N5094" s="76" t="s">
        <v>1261</v>
      </c>
      <c r="O5094" s="93" t="s">
        <v>245</v>
      </c>
      <c r="S5094" s="101" t="s">
        <v>6808</v>
      </c>
      <c r="V5094" s="101" t="s">
        <v>6808</v>
      </c>
      <c r="Y5094" s="76" t="s">
        <v>80</v>
      </c>
      <c r="AB5094" s="75" t="s">
        <v>58</v>
      </c>
      <c r="AC5094" s="75" t="s">
        <v>59</v>
      </c>
      <c r="AE5094" s="76">
        <v>1</v>
      </c>
      <c r="AG5094" s="77">
        <v>111058</v>
      </c>
      <c r="AH5094" s="77">
        <v>111058</v>
      </c>
      <c r="AI5094" s="94"/>
      <c r="AK5094" s="77"/>
      <c r="AL5094" s="75">
        <v>8</v>
      </c>
      <c r="AM5094" s="76"/>
      <c r="AN5094" s="77">
        <v>8885</v>
      </c>
      <c r="AO5094" s="99" t="s">
        <v>60</v>
      </c>
      <c r="AQ5094" s="75" t="s">
        <v>61</v>
      </c>
      <c r="AR5094" s="75" t="s">
        <v>62</v>
      </c>
      <c r="AS5094" s="75" t="s">
        <v>63</v>
      </c>
    </row>
    <row r="5095" spans="3:45">
      <c r="C5095" s="17" t="str">
        <f>VLOOKUP(O5095,'[1]mã đối tượng'!$C:$F,4,0)</f>
        <v>B</v>
      </c>
      <c r="D5095" s="75" t="s">
        <v>48</v>
      </c>
      <c r="E5095" s="75" t="s">
        <v>49</v>
      </c>
      <c r="F5095" s="91" t="s">
        <v>1261</v>
      </c>
      <c r="G5095" s="90" t="s">
        <v>1261</v>
      </c>
      <c r="H5095" s="90" t="s">
        <v>6809</v>
      </c>
      <c r="I5095" s="91" t="s">
        <v>1261</v>
      </c>
      <c r="J5095" s="90" t="s">
        <v>3894</v>
      </c>
      <c r="L5095" s="75" t="s">
        <v>53</v>
      </c>
      <c r="M5095" s="76" t="s">
        <v>6810</v>
      </c>
      <c r="N5095" s="76" t="s">
        <v>1261</v>
      </c>
      <c r="O5095" s="93" t="s">
        <v>193</v>
      </c>
      <c r="S5095" s="101" t="s">
        <v>6805</v>
      </c>
      <c r="V5095" s="101" t="s">
        <v>6805</v>
      </c>
      <c r="Y5095" s="76" t="s">
        <v>57</v>
      </c>
      <c r="AB5095" s="75" t="s">
        <v>58</v>
      </c>
      <c r="AC5095" s="75" t="s">
        <v>59</v>
      </c>
      <c r="AE5095" s="76">
        <v>4</v>
      </c>
      <c r="AG5095" s="77">
        <v>55595</v>
      </c>
      <c r="AH5095" s="77">
        <v>222380</v>
      </c>
      <c r="AI5095" s="94"/>
      <c r="AK5095" s="77"/>
      <c r="AL5095" s="75">
        <v>8</v>
      </c>
      <c r="AM5095" s="76"/>
      <c r="AN5095" s="77">
        <v>17791</v>
      </c>
      <c r="AO5095" s="99" t="s">
        <v>60</v>
      </c>
      <c r="AQ5095" s="75" t="s">
        <v>61</v>
      </c>
      <c r="AR5095" s="75" t="s">
        <v>62</v>
      </c>
      <c r="AS5095" s="75" t="s">
        <v>63</v>
      </c>
    </row>
    <row r="5096" spans="3:45">
      <c r="C5096" s="17" t="str">
        <f>VLOOKUP(O5096,'[1]mã đối tượng'!$C:$F,4,0)</f>
        <v>B</v>
      </c>
      <c r="D5096" s="75" t="s">
        <v>48</v>
      </c>
      <c r="E5096" s="75" t="s">
        <v>49</v>
      </c>
      <c r="F5096" s="91" t="s">
        <v>1261</v>
      </c>
      <c r="G5096" s="90" t="s">
        <v>1261</v>
      </c>
      <c r="H5096" s="90" t="s">
        <v>6809</v>
      </c>
      <c r="I5096" s="91" t="s">
        <v>1261</v>
      </c>
      <c r="J5096" s="90" t="s">
        <v>3894</v>
      </c>
      <c r="L5096" s="75" t="s">
        <v>53</v>
      </c>
      <c r="M5096" s="76" t="s">
        <v>6810</v>
      </c>
      <c r="N5096" s="76" t="s">
        <v>1261</v>
      </c>
      <c r="O5096" s="93" t="s">
        <v>193</v>
      </c>
      <c r="S5096" s="101" t="s">
        <v>6805</v>
      </c>
      <c r="V5096" s="101" t="s">
        <v>6805</v>
      </c>
      <c r="Y5096" s="76" t="s">
        <v>94</v>
      </c>
      <c r="AB5096" s="75" t="s">
        <v>58</v>
      </c>
      <c r="AC5096" s="75" t="s">
        <v>59</v>
      </c>
      <c r="AE5096" s="76">
        <v>2</v>
      </c>
      <c r="AG5096" s="77">
        <v>73431</v>
      </c>
      <c r="AH5096" s="77">
        <v>146862</v>
      </c>
      <c r="AI5096" s="94"/>
      <c r="AK5096" s="77"/>
      <c r="AL5096" s="75">
        <v>8</v>
      </c>
      <c r="AM5096" s="76"/>
      <c r="AN5096" s="77">
        <v>11749</v>
      </c>
      <c r="AO5096" s="99" t="s">
        <v>60</v>
      </c>
      <c r="AQ5096" s="75" t="s">
        <v>61</v>
      </c>
      <c r="AR5096" s="75" t="s">
        <v>62</v>
      </c>
      <c r="AS5096" s="75" t="s">
        <v>63</v>
      </c>
    </row>
    <row r="5097" spans="3:45">
      <c r="C5097" s="17" t="str">
        <f>VLOOKUP(O5097,'[1]mã đối tượng'!$C:$F,4,0)</f>
        <v>B</v>
      </c>
      <c r="D5097" s="75" t="s">
        <v>48</v>
      </c>
      <c r="E5097" s="75" t="s">
        <v>49</v>
      </c>
      <c r="F5097" s="91" t="s">
        <v>1261</v>
      </c>
      <c r="G5097" s="90" t="s">
        <v>1261</v>
      </c>
      <c r="H5097" s="90" t="s">
        <v>6809</v>
      </c>
      <c r="I5097" s="91" t="s">
        <v>1261</v>
      </c>
      <c r="J5097" s="90" t="s">
        <v>3894</v>
      </c>
      <c r="L5097" s="75" t="s">
        <v>53</v>
      </c>
      <c r="M5097" s="76" t="s">
        <v>6810</v>
      </c>
      <c r="N5097" s="76" t="s">
        <v>1261</v>
      </c>
      <c r="O5097" s="93" t="s">
        <v>193</v>
      </c>
      <c r="S5097" s="101" t="s">
        <v>6805</v>
      </c>
      <c r="V5097" s="101" t="s">
        <v>6805</v>
      </c>
      <c r="Y5097" s="76" t="s">
        <v>94</v>
      </c>
      <c r="AB5097" s="75" t="s">
        <v>58</v>
      </c>
      <c r="AC5097" s="75" t="s">
        <v>59</v>
      </c>
      <c r="AE5097" s="76">
        <v>1</v>
      </c>
      <c r="AG5097" s="77">
        <v>73431</v>
      </c>
      <c r="AH5097" s="77">
        <v>73431</v>
      </c>
      <c r="AI5097" s="94"/>
      <c r="AK5097" s="77"/>
      <c r="AL5097" s="75">
        <v>8</v>
      </c>
      <c r="AM5097" s="76"/>
      <c r="AN5097" s="77">
        <v>5874</v>
      </c>
      <c r="AO5097" s="99" t="s">
        <v>60</v>
      </c>
      <c r="AQ5097" s="75" t="s">
        <v>61</v>
      </c>
      <c r="AR5097" s="75" t="s">
        <v>62</v>
      </c>
      <c r="AS5097" s="75" t="s">
        <v>63</v>
      </c>
    </row>
    <row r="5098" spans="3:45">
      <c r="C5098" s="17" t="str">
        <f>VLOOKUP(O5098,'[1]mã đối tượng'!$C:$F,4,0)</f>
        <v>B</v>
      </c>
      <c r="D5098" s="75" t="s">
        <v>48</v>
      </c>
      <c r="E5098" s="75" t="s">
        <v>49</v>
      </c>
      <c r="F5098" s="91" t="s">
        <v>1261</v>
      </c>
      <c r="G5098" s="90" t="s">
        <v>1261</v>
      </c>
      <c r="H5098" s="90" t="s">
        <v>6811</v>
      </c>
      <c r="I5098" s="91" t="s">
        <v>1261</v>
      </c>
      <c r="J5098" s="90" t="s">
        <v>3895</v>
      </c>
      <c r="L5098" s="75" t="s">
        <v>53</v>
      </c>
      <c r="M5098" s="76" t="s">
        <v>6812</v>
      </c>
      <c r="N5098" s="76" t="s">
        <v>1261</v>
      </c>
      <c r="O5098" s="93" t="s">
        <v>103</v>
      </c>
      <c r="S5098" s="101" t="s">
        <v>6813</v>
      </c>
      <c r="V5098" s="101" t="s">
        <v>6813</v>
      </c>
      <c r="Y5098" s="76" t="s">
        <v>78</v>
      </c>
      <c r="AB5098" s="75" t="s">
        <v>58</v>
      </c>
      <c r="AC5098" s="75" t="s">
        <v>59</v>
      </c>
      <c r="AE5098" s="76">
        <v>1</v>
      </c>
      <c r="AG5098" s="77">
        <v>46000</v>
      </c>
      <c r="AH5098" s="77">
        <v>46000</v>
      </c>
      <c r="AI5098" s="94"/>
      <c r="AK5098" s="77"/>
      <c r="AL5098" s="75">
        <v>8</v>
      </c>
      <c r="AM5098" s="76"/>
      <c r="AN5098" s="77">
        <v>3680</v>
      </c>
      <c r="AO5098" s="99" t="s">
        <v>60</v>
      </c>
      <c r="AQ5098" s="75" t="s">
        <v>61</v>
      </c>
      <c r="AR5098" s="75" t="s">
        <v>62</v>
      </c>
      <c r="AS5098" s="75" t="s">
        <v>63</v>
      </c>
    </row>
    <row r="5099" spans="3:45">
      <c r="C5099" s="17" t="str">
        <f>VLOOKUP(O5099,'[1]mã đối tượng'!$C:$F,4,0)</f>
        <v>B</v>
      </c>
      <c r="D5099" s="75" t="s">
        <v>48</v>
      </c>
      <c r="E5099" s="75" t="s">
        <v>49</v>
      </c>
      <c r="F5099" s="91" t="s">
        <v>1261</v>
      </c>
      <c r="G5099" s="90" t="s">
        <v>1261</v>
      </c>
      <c r="H5099" s="90" t="s">
        <v>6814</v>
      </c>
      <c r="I5099" s="91" t="s">
        <v>1261</v>
      </c>
      <c r="J5099" s="90" t="s">
        <v>3896</v>
      </c>
      <c r="L5099" s="75" t="s">
        <v>53</v>
      </c>
      <c r="M5099" s="76" t="s">
        <v>6815</v>
      </c>
      <c r="N5099" s="76" t="s">
        <v>1261</v>
      </c>
      <c r="O5099" s="93" t="s">
        <v>103</v>
      </c>
      <c r="S5099" s="101" t="s">
        <v>6816</v>
      </c>
      <c r="V5099" s="101" t="s">
        <v>6816</v>
      </c>
      <c r="Y5099" s="76" t="s">
        <v>78</v>
      </c>
      <c r="AB5099" s="75" t="s">
        <v>58</v>
      </c>
      <c r="AC5099" s="75" t="s">
        <v>59</v>
      </c>
      <c r="AE5099" s="76">
        <v>2</v>
      </c>
      <c r="AG5099" s="77">
        <v>46000</v>
      </c>
      <c r="AH5099" s="77">
        <v>92000</v>
      </c>
      <c r="AI5099" s="94"/>
      <c r="AK5099" s="77"/>
      <c r="AL5099" s="75">
        <v>8</v>
      </c>
      <c r="AM5099" s="76"/>
      <c r="AN5099" s="77">
        <v>7360</v>
      </c>
      <c r="AO5099" s="99" t="s">
        <v>60</v>
      </c>
      <c r="AQ5099" s="75" t="s">
        <v>61</v>
      </c>
      <c r="AR5099" s="75" t="s">
        <v>62</v>
      </c>
      <c r="AS5099" s="75" t="s">
        <v>63</v>
      </c>
    </row>
    <row r="5100" spans="3:45">
      <c r="C5100" s="17" t="str">
        <f>VLOOKUP(O5100,'[1]mã đối tượng'!$C:$F,4,0)</f>
        <v>B</v>
      </c>
      <c r="D5100" s="75" t="s">
        <v>48</v>
      </c>
      <c r="E5100" s="75" t="s">
        <v>49</v>
      </c>
      <c r="F5100" s="91" t="s">
        <v>1261</v>
      </c>
      <c r="G5100" s="90" t="s">
        <v>1261</v>
      </c>
      <c r="H5100" s="90" t="s">
        <v>6817</v>
      </c>
      <c r="I5100" s="91" t="s">
        <v>1261</v>
      </c>
      <c r="J5100" s="90" t="s">
        <v>3897</v>
      </c>
      <c r="L5100" s="75" t="s">
        <v>53</v>
      </c>
      <c r="M5100" s="76" t="s">
        <v>6818</v>
      </c>
      <c r="N5100" s="76" t="s">
        <v>1261</v>
      </c>
      <c r="O5100" s="93" t="s">
        <v>55</v>
      </c>
      <c r="S5100" s="101" t="s">
        <v>6819</v>
      </c>
      <c r="V5100" s="101" t="s">
        <v>6819</v>
      </c>
      <c r="Y5100" s="76" t="s">
        <v>79</v>
      </c>
      <c r="AB5100" s="75" t="s">
        <v>58</v>
      </c>
      <c r="AC5100" s="75" t="s">
        <v>59</v>
      </c>
      <c r="AE5100" s="76">
        <v>6</v>
      </c>
      <c r="AG5100" s="77">
        <v>50182</v>
      </c>
      <c r="AH5100" s="77">
        <v>301092</v>
      </c>
      <c r="AI5100" s="94"/>
      <c r="AK5100" s="77"/>
      <c r="AL5100" s="75">
        <v>8</v>
      </c>
      <c r="AM5100" s="76"/>
      <c r="AN5100" s="77">
        <v>24087</v>
      </c>
      <c r="AO5100" s="99" t="s">
        <v>60</v>
      </c>
      <c r="AQ5100" s="75" t="s">
        <v>61</v>
      </c>
      <c r="AR5100" s="75" t="s">
        <v>62</v>
      </c>
      <c r="AS5100" s="75" t="s">
        <v>63</v>
      </c>
    </row>
    <row r="5101" spans="3:45">
      <c r="C5101" s="17" t="str">
        <f>VLOOKUP(O5101,'[1]mã đối tượng'!$C:$F,4,0)</f>
        <v>B</v>
      </c>
      <c r="D5101" s="75" t="s">
        <v>48</v>
      </c>
      <c r="E5101" s="75" t="s">
        <v>49</v>
      </c>
      <c r="F5101" s="91" t="s">
        <v>1261</v>
      </c>
      <c r="G5101" s="90" t="s">
        <v>1261</v>
      </c>
      <c r="H5101" s="90" t="s">
        <v>6817</v>
      </c>
      <c r="I5101" s="91" t="s">
        <v>1261</v>
      </c>
      <c r="J5101" s="90" t="s">
        <v>3897</v>
      </c>
      <c r="L5101" s="75" t="s">
        <v>53</v>
      </c>
      <c r="M5101" s="76" t="s">
        <v>6818</v>
      </c>
      <c r="N5101" s="76" t="s">
        <v>1261</v>
      </c>
      <c r="O5101" s="93" t="s">
        <v>55</v>
      </c>
      <c r="S5101" s="101" t="s">
        <v>6819</v>
      </c>
      <c r="V5101" s="101" t="s">
        <v>6819</v>
      </c>
      <c r="Y5101" s="76" t="s">
        <v>78</v>
      </c>
      <c r="AB5101" s="75" t="s">
        <v>58</v>
      </c>
      <c r="AC5101" s="75" t="s">
        <v>59</v>
      </c>
      <c r="AE5101" s="76">
        <v>9</v>
      </c>
      <c r="AG5101" s="77">
        <v>46000</v>
      </c>
      <c r="AH5101" s="77">
        <v>414000</v>
      </c>
      <c r="AI5101" s="94"/>
      <c r="AK5101" s="77"/>
      <c r="AL5101" s="75">
        <v>8</v>
      </c>
      <c r="AM5101" s="76"/>
      <c r="AN5101" s="77">
        <v>33120</v>
      </c>
      <c r="AO5101" s="99" t="s">
        <v>60</v>
      </c>
      <c r="AQ5101" s="75" t="s">
        <v>61</v>
      </c>
      <c r="AR5101" s="75" t="s">
        <v>62</v>
      </c>
      <c r="AS5101" s="75" t="s">
        <v>63</v>
      </c>
    </row>
    <row r="5102" spans="3:45">
      <c r="C5102" s="17" t="str">
        <f>VLOOKUP(O5102,'[1]mã đối tượng'!$C:$F,4,0)</f>
        <v>B</v>
      </c>
      <c r="D5102" s="75" t="s">
        <v>48</v>
      </c>
      <c r="E5102" s="75" t="s">
        <v>49</v>
      </c>
      <c r="F5102" s="91" t="s">
        <v>1261</v>
      </c>
      <c r="G5102" s="90" t="s">
        <v>1261</v>
      </c>
      <c r="H5102" s="90" t="s">
        <v>6820</v>
      </c>
      <c r="I5102" s="91" t="s">
        <v>1261</v>
      </c>
      <c r="J5102" s="90" t="s">
        <v>3898</v>
      </c>
      <c r="L5102" s="75" t="s">
        <v>53</v>
      </c>
      <c r="M5102" s="76" t="s">
        <v>6821</v>
      </c>
      <c r="N5102" s="76" t="s">
        <v>1261</v>
      </c>
      <c r="O5102" s="93" t="s">
        <v>108</v>
      </c>
      <c r="S5102" s="101" t="s">
        <v>6822</v>
      </c>
      <c r="V5102" s="101" t="s">
        <v>6822</v>
      </c>
      <c r="Y5102" s="76" t="s">
        <v>80</v>
      </c>
      <c r="AB5102" s="75" t="s">
        <v>58</v>
      </c>
      <c r="AC5102" s="75" t="s">
        <v>59</v>
      </c>
      <c r="AE5102" s="76">
        <v>1</v>
      </c>
      <c r="AG5102" s="77">
        <v>111058</v>
      </c>
      <c r="AH5102" s="77">
        <v>111058</v>
      </c>
      <c r="AI5102" s="94"/>
      <c r="AK5102" s="77"/>
      <c r="AL5102" s="75">
        <v>8</v>
      </c>
      <c r="AM5102" s="76"/>
      <c r="AN5102" s="77">
        <v>8885</v>
      </c>
      <c r="AO5102" s="99" t="s">
        <v>60</v>
      </c>
      <c r="AQ5102" s="75" t="s">
        <v>61</v>
      </c>
      <c r="AR5102" s="75" t="s">
        <v>62</v>
      </c>
      <c r="AS5102" s="75" t="s">
        <v>63</v>
      </c>
    </row>
    <row r="5103" spans="3:45">
      <c r="C5103" s="17" t="str">
        <f>VLOOKUP(O5103,'[1]mã đối tượng'!$C:$F,4,0)</f>
        <v>B</v>
      </c>
      <c r="D5103" s="75" t="s">
        <v>48</v>
      </c>
      <c r="E5103" s="75" t="s">
        <v>49</v>
      </c>
      <c r="F5103" s="91" t="s">
        <v>1261</v>
      </c>
      <c r="G5103" s="90" t="s">
        <v>1261</v>
      </c>
      <c r="H5103" s="90" t="s">
        <v>6823</v>
      </c>
      <c r="I5103" s="91" t="s">
        <v>1261</v>
      </c>
      <c r="J5103" s="90" t="s">
        <v>3899</v>
      </c>
      <c r="L5103" s="75" t="s">
        <v>53</v>
      </c>
      <c r="M5103" s="76" t="s">
        <v>6824</v>
      </c>
      <c r="N5103" s="76" t="s">
        <v>1261</v>
      </c>
      <c r="O5103" s="93" t="s">
        <v>55</v>
      </c>
      <c r="S5103" s="101" t="s">
        <v>6825</v>
      </c>
      <c r="V5103" s="101" t="s">
        <v>6825</v>
      </c>
      <c r="Y5103" s="76" t="s">
        <v>78</v>
      </c>
      <c r="AB5103" s="75" t="s">
        <v>58</v>
      </c>
      <c r="AC5103" s="75" t="s">
        <v>59</v>
      </c>
      <c r="AE5103" s="76">
        <v>5</v>
      </c>
      <c r="AG5103" s="77">
        <v>46000</v>
      </c>
      <c r="AH5103" s="77">
        <v>230000</v>
      </c>
      <c r="AI5103" s="94"/>
      <c r="AK5103" s="77"/>
      <c r="AL5103" s="75">
        <v>8</v>
      </c>
      <c r="AM5103" s="76"/>
      <c r="AN5103" s="77">
        <v>18400</v>
      </c>
      <c r="AO5103" s="99" t="s">
        <v>60</v>
      </c>
      <c r="AQ5103" s="75" t="s">
        <v>61</v>
      </c>
      <c r="AR5103" s="75" t="s">
        <v>62</v>
      </c>
      <c r="AS5103" s="75" t="s">
        <v>63</v>
      </c>
    </row>
    <row r="5104" spans="3:45">
      <c r="C5104" s="17" t="str">
        <f>VLOOKUP(O5104,'[1]mã đối tượng'!$C:$F,4,0)</f>
        <v>B</v>
      </c>
      <c r="D5104" s="75" t="s">
        <v>48</v>
      </c>
      <c r="E5104" s="75" t="s">
        <v>49</v>
      </c>
      <c r="F5104" s="91" t="s">
        <v>1261</v>
      </c>
      <c r="G5104" s="90" t="s">
        <v>1261</v>
      </c>
      <c r="H5104" s="90" t="s">
        <v>6826</v>
      </c>
      <c r="I5104" s="91" t="s">
        <v>1261</v>
      </c>
      <c r="J5104" s="90" t="s">
        <v>3900</v>
      </c>
      <c r="L5104" s="75" t="s">
        <v>53</v>
      </c>
      <c r="M5104" s="76" t="s">
        <v>6827</v>
      </c>
      <c r="N5104" s="76" t="s">
        <v>1261</v>
      </c>
      <c r="O5104" s="93" t="s">
        <v>133</v>
      </c>
      <c r="S5104" s="101" t="s">
        <v>6828</v>
      </c>
      <c r="V5104" s="101" t="s">
        <v>6828</v>
      </c>
      <c r="Y5104" s="76" t="s">
        <v>80</v>
      </c>
      <c r="AB5104" s="75" t="s">
        <v>58</v>
      </c>
      <c r="AC5104" s="75" t="s">
        <v>59</v>
      </c>
      <c r="AE5104" s="76">
        <v>1</v>
      </c>
      <c r="AG5104" s="77">
        <v>111058</v>
      </c>
      <c r="AH5104" s="77">
        <v>111058</v>
      </c>
      <c r="AI5104" s="94"/>
      <c r="AK5104" s="77"/>
      <c r="AL5104" s="75">
        <v>8</v>
      </c>
      <c r="AM5104" s="76"/>
      <c r="AN5104" s="77">
        <v>8885</v>
      </c>
      <c r="AO5104" s="99" t="s">
        <v>60</v>
      </c>
      <c r="AQ5104" s="75" t="s">
        <v>61</v>
      </c>
      <c r="AR5104" s="75" t="s">
        <v>62</v>
      </c>
      <c r="AS5104" s="75" t="s">
        <v>63</v>
      </c>
    </row>
    <row r="5105" spans="3:45">
      <c r="C5105" s="17" t="str">
        <f>VLOOKUP(O5105,'[1]mã đối tượng'!$C:$F,4,0)</f>
        <v>B</v>
      </c>
      <c r="D5105" s="75" t="s">
        <v>48</v>
      </c>
      <c r="E5105" s="75" t="s">
        <v>49</v>
      </c>
      <c r="F5105" s="91" t="s">
        <v>1261</v>
      </c>
      <c r="G5105" s="90" t="s">
        <v>1261</v>
      </c>
      <c r="H5105" s="90" t="s">
        <v>6829</v>
      </c>
      <c r="I5105" s="91" t="s">
        <v>1261</v>
      </c>
      <c r="J5105" s="90" t="s">
        <v>3901</v>
      </c>
      <c r="L5105" s="75" t="s">
        <v>53</v>
      </c>
      <c r="M5105" s="76" t="s">
        <v>6830</v>
      </c>
      <c r="N5105" s="76" t="s">
        <v>1261</v>
      </c>
      <c r="O5105" s="93" t="s">
        <v>133</v>
      </c>
      <c r="S5105" s="101" t="s">
        <v>6831</v>
      </c>
      <c r="V5105" s="101" t="s">
        <v>6831</v>
      </c>
      <c r="Y5105" s="76" t="s">
        <v>80</v>
      </c>
      <c r="AB5105" s="75" t="s">
        <v>58</v>
      </c>
      <c r="AC5105" s="75" t="s">
        <v>59</v>
      </c>
      <c r="AE5105" s="76">
        <v>1</v>
      </c>
      <c r="AG5105" s="77">
        <v>111058</v>
      </c>
      <c r="AH5105" s="77">
        <v>111058</v>
      </c>
      <c r="AI5105" s="94"/>
      <c r="AK5105" s="77"/>
      <c r="AL5105" s="75">
        <v>8</v>
      </c>
      <c r="AM5105" s="76"/>
      <c r="AN5105" s="77">
        <v>8885</v>
      </c>
      <c r="AO5105" s="99" t="s">
        <v>60</v>
      </c>
      <c r="AQ5105" s="75" t="s">
        <v>61</v>
      </c>
      <c r="AR5105" s="75" t="s">
        <v>62</v>
      </c>
      <c r="AS5105" s="75" t="s">
        <v>63</v>
      </c>
    </row>
    <row r="5106" spans="3:45">
      <c r="C5106" s="17" t="str">
        <f>VLOOKUP(O5106,'[1]mã đối tượng'!$C:$F,4,0)</f>
        <v>B</v>
      </c>
      <c r="D5106" s="75" t="s">
        <v>48</v>
      </c>
      <c r="E5106" s="75" t="s">
        <v>49</v>
      </c>
      <c r="F5106" s="91" t="s">
        <v>1261</v>
      </c>
      <c r="G5106" s="90" t="s">
        <v>1261</v>
      </c>
      <c r="H5106" s="90" t="s">
        <v>6832</v>
      </c>
      <c r="I5106" s="91" t="s">
        <v>1261</v>
      </c>
      <c r="J5106" s="90" t="s">
        <v>3902</v>
      </c>
      <c r="L5106" s="75" t="s">
        <v>53</v>
      </c>
      <c r="M5106" s="76" t="s">
        <v>6833</v>
      </c>
      <c r="N5106" s="76" t="s">
        <v>1261</v>
      </c>
      <c r="O5106" s="93" t="s">
        <v>108</v>
      </c>
      <c r="S5106" s="101" t="s">
        <v>6834</v>
      </c>
      <c r="V5106" s="101" t="s">
        <v>6834</v>
      </c>
      <c r="Y5106" s="76" t="s">
        <v>77</v>
      </c>
      <c r="AB5106" s="75" t="s">
        <v>58</v>
      </c>
      <c r="AC5106" s="75" t="s">
        <v>59</v>
      </c>
      <c r="AE5106" s="76">
        <v>1</v>
      </c>
      <c r="AG5106" s="77">
        <v>70950</v>
      </c>
      <c r="AH5106" s="77">
        <v>70950</v>
      </c>
      <c r="AI5106" s="94"/>
      <c r="AK5106" s="77"/>
      <c r="AL5106" s="75">
        <v>8</v>
      </c>
      <c r="AM5106" s="76"/>
      <c r="AN5106" s="77">
        <v>5676</v>
      </c>
      <c r="AO5106" s="99" t="s">
        <v>60</v>
      </c>
      <c r="AQ5106" s="75" t="s">
        <v>61</v>
      </c>
      <c r="AR5106" s="75" t="s">
        <v>62</v>
      </c>
      <c r="AS5106" s="75" t="s">
        <v>63</v>
      </c>
    </row>
    <row r="5107" spans="3:45">
      <c r="C5107" s="17" t="str">
        <f>VLOOKUP(O5107,'[1]mã đối tượng'!$C:$F,4,0)</f>
        <v>B</v>
      </c>
      <c r="D5107" s="75" t="s">
        <v>48</v>
      </c>
      <c r="E5107" s="75" t="s">
        <v>49</v>
      </c>
      <c r="F5107" s="91" t="s">
        <v>1261</v>
      </c>
      <c r="G5107" s="90" t="s">
        <v>1261</v>
      </c>
      <c r="H5107" s="90" t="s">
        <v>6835</v>
      </c>
      <c r="I5107" s="91" t="s">
        <v>1261</v>
      </c>
      <c r="J5107" s="90" t="s">
        <v>3903</v>
      </c>
      <c r="L5107" s="75" t="s">
        <v>53</v>
      </c>
      <c r="M5107" s="76" t="s">
        <v>6836</v>
      </c>
      <c r="N5107" s="76" t="s">
        <v>1261</v>
      </c>
      <c r="O5107" s="93" t="s">
        <v>133</v>
      </c>
      <c r="S5107" s="101" t="s">
        <v>6837</v>
      </c>
      <c r="V5107" s="101" t="s">
        <v>6837</v>
      </c>
      <c r="Y5107" s="76" t="s">
        <v>94</v>
      </c>
      <c r="AB5107" s="75" t="s">
        <v>58</v>
      </c>
      <c r="AC5107" s="75" t="s">
        <v>59</v>
      </c>
      <c r="AE5107" s="76">
        <v>1</v>
      </c>
      <c r="AG5107" s="77">
        <v>73431</v>
      </c>
      <c r="AH5107" s="77">
        <v>73431</v>
      </c>
      <c r="AI5107" s="94"/>
      <c r="AK5107" s="77"/>
      <c r="AL5107" s="75">
        <v>8</v>
      </c>
      <c r="AM5107" s="76"/>
      <c r="AN5107" s="77">
        <v>5874</v>
      </c>
      <c r="AO5107" s="99" t="s">
        <v>60</v>
      </c>
      <c r="AQ5107" s="75" t="s">
        <v>61</v>
      </c>
      <c r="AR5107" s="75" t="s">
        <v>62</v>
      </c>
      <c r="AS5107" s="75" t="s">
        <v>63</v>
      </c>
    </row>
    <row r="5108" spans="3:45">
      <c r="C5108" s="17" t="str">
        <f>VLOOKUP(O5108,'[1]mã đối tượng'!$C:$F,4,0)</f>
        <v>B</v>
      </c>
      <c r="D5108" s="75" t="s">
        <v>48</v>
      </c>
      <c r="E5108" s="75" t="s">
        <v>49</v>
      </c>
      <c r="F5108" s="91" t="s">
        <v>1261</v>
      </c>
      <c r="G5108" s="90" t="s">
        <v>1261</v>
      </c>
      <c r="H5108" s="90" t="s">
        <v>6835</v>
      </c>
      <c r="I5108" s="91" t="s">
        <v>1261</v>
      </c>
      <c r="J5108" s="90" t="s">
        <v>3903</v>
      </c>
      <c r="L5108" s="75" t="s">
        <v>53</v>
      </c>
      <c r="M5108" s="76" t="s">
        <v>6836</v>
      </c>
      <c r="N5108" s="76" t="s">
        <v>1261</v>
      </c>
      <c r="O5108" s="93" t="s">
        <v>133</v>
      </c>
      <c r="S5108" s="101" t="s">
        <v>6837</v>
      </c>
      <c r="V5108" s="101" t="s">
        <v>6837</v>
      </c>
      <c r="Y5108" s="76" t="s">
        <v>78</v>
      </c>
      <c r="AB5108" s="75" t="s">
        <v>58</v>
      </c>
      <c r="AC5108" s="75" t="s">
        <v>59</v>
      </c>
      <c r="AE5108" s="76">
        <v>2</v>
      </c>
      <c r="AG5108" s="77">
        <v>46000</v>
      </c>
      <c r="AH5108" s="77">
        <v>92000</v>
      </c>
      <c r="AI5108" s="94"/>
      <c r="AK5108" s="77"/>
      <c r="AL5108" s="75">
        <v>8</v>
      </c>
      <c r="AM5108" s="76"/>
      <c r="AN5108" s="77">
        <v>7360</v>
      </c>
      <c r="AO5108" s="99" t="s">
        <v>60</v>
      </c>
      <c r="AQ5108" s="75" t="s">
        <v>61</v>
      </c>
      <c r="AR5108" s="75" t="s">
        <v>62</v>
      </c>
      <c r="AS5108" s="75" t="s">
        <v>63</v>
      </c>
    </row>
    <row r="5109" spans="3:45">
      <c r="C5109" s="17" t="str">
        <f>VLOOKUP(O5109,'[1]mã đối tượng'!$C:$F,4,0)</f>
        <v>B</v>
      </c>
      <c r="D5109" s="75" t="s">
        <v>48</v>
      </c>
      <c r="E5109" s="75" t="s">
        <v>49</v>
      </c>
      <c r="F5109" s="91" t="s">
        <v>1261</v>
      </c>
      <c r="G5109" s="90" t="s">
        <v>1261</v>
      </c>
      <c r="H5109" s="90" t="s">
        <v>6838</v>
      </c>
      <c r="I5109" s="91" t="s">
        <v>1261</v>
      </c>
      <c r="J5109" s="90" t="s">
        <v>3904</v>
      </c>
      <c r="L5109" s="75" t="s">
        <v>53</v>
      </c>
      <c r="M5109" s="76" t="s">
        <v>6839</v>
      </c>
      <c r="N5109" s="76" t="s">
        <v>1261</v>
      </c>
      <c r="O5109" s="93" t="s">
        <v>133</v>
      </c>
      <c r="S5109" s="101" t="s">
        <v>6292</v>
      </c>
      <c r="V5109" s="101" t="s">
        <v>6292</v>
      </c>
      <c r="Y5109" s="76" t="s">
        <v>57</v>
      </c>
      <c r="AB5109" s="75" t="s">
        <v>58</v>
      </c>
      <c r="AC5109" s="75" t="s">
        <v>59</v>
      </c>
      <c r="AE5109" s="76">
        <v>1</v>
      </c>
      <c r="AG5109" s="77">
        <v>55595</v>
      </c>
      <c r="AH5109" s="77">
        <v>55595</v>
      </c>
      <c r="AI5109" s="94"/>
      <c r="AK5109" s="77"/>
      <c r="AL5109" s="75">
        <v>8</v>
      </c>
      <c r="AM5109" s="76"/>
      <c r="AN5109" s="77">
        <v>4448</v>
      </c>
      <c r="AO5109" s="99" t="s">
        <v>60</v>
      </c>
      <c r="AQ5109" s="75" t="s">
        <v>61</v>
      </c>
      <c r="AR5109" s="75" t="s">
        <v>62</v>
      </c>
      <c r="AS5109" s="75" t="s">
        <v>63</v>
      </c>
    </row>
    <row r="5110" spans="3:45">
      <c r="C5110" s="17" t="str">
        <f>VLOOKUP(O5110,'[1]mã đối tượng'!$C:$F,4,0)</f>
        <v>B</v>
      </c>
      <c r="D5110" s="75" t="s">
        <v>48</v>
      </c>
      <c r="E5110" s="75" t="s">
        <v>49</v>
      </c>
      <c r="F5110" s="91" t="s">
        <v>1261</v>
      </c>
      <c r="G5110" s="90" t="s">
        <v>1261</v>
      </c>
      <c r="H5110" s="90" t="s">
        <v>6838</v>
      </c>
      <c r="I5110" s="91" t="s">
        <v>1261</v>
      </c>
      <c r="J5110" s="90" t="s">
        <v>3904</v>
      </c>
      <c r="L5110" s="75" t="s">
        <v>53</v>
      </c>
      <c r="M5110" s="76" t="s">
        <v>6839</v>
      </c>
      <c r="N5110" s="76" t="s">
        <v>1261</v>
      </c>
      <c r="O5110" s="93" t="s">
        <v>133</v>
      </c>
      <c r="S5110" s="101" t="s">
        <v>6292</v>
      </c>
      <c r="V5110" s="101" t="s">
        <v>6292</v>
      </c>
      <c r="Y5110" s="76" t="s">
        <v>78</v>
      </c>
      <c r="AB5110" s="75" t="s">
        <v>58</v>
      </c>
      <c r="AC5110" s="75" t="s">
        <v>59</v>
      </c>
      <c r="AE5110" s="76">
        <v>1</v>
      </c>
      <c r="AG5110" s="77">
        <v>46000</v>
      </c>
      <c r="AH5110" s="77">
        <v>46000</v>
      </c>
      <c r="AI5110" s="94"/>
      <c r="AK5110" s="77"/>
      <c r="AL5110" s="75">
        <v>8</v>
      </c>
      <c r="AM5110" s="76"/>
      <c r="AN5110" s="77">
        <v>3680</v>
      </c>
      <c r="AO5110" s="99" t="s">
        <v>60</v>
      </c>
      <c r="AQ5110" s="75" t="s">
        <v>61</v>
      </c>
      <c r="AR5110" s="75" t="s">
        <v>62</v>
      </c>
      <c r="AS5110" s="75" t="s">
        <v>63</v>
      </c>
    </row>
    <row r="5111" spans="3:45">
      <c r="C5111" s="17" t="str">
        <f>VLOOKUP(O5111,'[1]mã đối tượng'!$C:$F,4,0)</f>
        <v>B</v>
      </c>
      <c r="D5111" s="75" t="s">
        <v>48</v>
      </c>
      <c r="E5111" s="75" t="s">
        <v>49</v>
      </c>
      <c r="F5111" s="91" t="s">
        <v>1261</v>
      </c>
      <c r="G5111" s="90" t="s">
        <v>1261</v>
      </c>
      <c r="H5111" s="90" t="s">
        <v>6840</v>
      </c>
      <c r="I5111" s="91" t="s">
        <v>1261</v>
      </c>
      <c r="J5111" s="90" t="s">
        <v>3905</v>
      </c>
      <c r="L5111" s="75" t="s">
        <v>53</v>
      </c>
      <c r="M5111" s="76" t="s">
        <v>6841</v>
      </c>
      <c r="N5111" s="76" t="s">
        <v>1261</v>
      </c>
      <c r="O5111" s="93" t="s">
        <v>399</v>
      </c>
      <c r="S5111" s="101" t="s">
        <v>6842</v>
      </c>
      <c r="V5111" s="101" t="s">
        <v>6842</v>
      </c>
      <c r="Y5111" s="76" t="s">
        <v>78</v>
      </c>
      <c r="AB5111" s="75" t="s">
        <v>58</v>
      </c>
      <c r="AC5111" s="75" t="s">
        <v>59</v>
      </c>
      <c r="AE5111" s="76">
        <v>1</v>
      </c>
      <c r="AG5111" s="77">
        <v>46000</v>
      </c>
      <c r="AH5111" s="77">
        <v>46000</v>
      </c>
      <c r="AI5111" s="94"/>
      <c r="AK5111" s="77"/>
      <c r="AL5111" s="75">
        <v>8</v>
      </c>
      <c r="AM5111" s="76"/>
      <c r="AN5111" s="77">
        <v>3680</v>
      </c>
      <c r="AO5111" s="99" t="s">
        <v>60</v>
      </c>
      <c r="AQ5111" s="75" t="s">
        <v>61</v>
      </c>
      <c r="AR5111" s="75" t="s">
        <v>62</v>
      </c>
      <c r="AS5111" s="75" t="s">
        <v>63</v>
      </c>
    </row>
    <row r="5112" spans="3:45">
      <c r="C5112" s="17" t="str">
        <f>VLOOKUP(O5112,'[1]mã đối tượng'!$C:$F,4,0)</f>
        <v>B</v>
      </c>
      <c r="D5112" s="75" t="s">
        <v>48</v>
      </c>
      <c r="E5112" s="75" t="s">
        <v>49</v>
      </c>
      <c r="F5112" s="91" t="s">
        <v>1261</v>
      </c>
      <c r="G5112" s="90" t="s">
        <v>1261</v>
      </c>
      <c r="H5112" s="90" t="s">
        <v>6843</v>
      </c>
      <c r="I5112" s="91" t="s">
        <v>1261</v>
      </c>
      <c r="J5112" s="90" t="s">
        <v>3906</v>
      </c>
      <c r="L5112" s="75" t="s">
        <v>53</v>
      </c>
      <c r="M5112" s="76" t="s">
        <v>6844</v>
      </c>
      <c r="N5112" s="76" t="s">
        <v>1261</v>
      </c>
      <c r="O5112" s="93" t="s">
        <v>133</v>
      </c>
      <c r="S5112" s="101" t="s">
        <v>6845</v>
      </c>
      <c r="V5112" s="101" t="s">
        <v>6845</v>
      </c>
      <c r="Y5112" s="76" t="s">
        <v>77</v>
      </c>
      <c r="AB5112" s="75" t="s">
        <v>58</v>
      </c>
      <c r="AC5112" s="75" t="s">
        <v>59</v>
      </c>
      <c r="AE5112" s="76">
        <v>3</v>
      </c>
      <c r="AG5112" s="77">
        <v>70950</v>
      </c>
      <c r="AH5112" s="77">
        <v>212850</v>
      </c>
      <c r="AI5112" s="94"/>
      <c r="AK5112" s="77"/>
      <c r="AL5112" s="75">
        <v>8</v>
      </c>
      <c r="AM5112" s="76"/>
      <c r="AN5112" s="77">
        <v>17028</v>
      </c>
      <c r="AO5112" s="99" t="s">
        <v>60</v>
      </c>
      <c r="AQ5112" s="75" t="s">
        <v>61</v>
      </c>
      <c r="AR5112" s="75" t="s">
        <v>62</v>
      </c>
      <c r="AS5112" s="75" t="s">
        <v>63</v>
      </c>
    </row>
    <row r="5113" spans="3:45">
      <c r="C5113" s="17" t="str">
        <f>VLOOKUP(O5113,'[1]mã đối tượng'!$C:$F,4,0)</f>
        <v>B</v>
      </c>
      <c r="D5113" s="75" t="s">
        <v>48</v>
      </c>
      <c r="E5113" s="75" t="s">
        <v>49</v>
      </c>
      <c r="F5113" s="91" t="s">
        <v>1261</v>
      </c>
      <c r="G5113" s="90" t="s">
        <v>1261</v>
      </c>
      <c r="H5113" s="90" t="s">
        <v>6843</v>
      </c>
      <c r="I5113" s="91" t="s">
        <v>1261</v>
      </c>
      <c r="J5113" s="90" t="s">
        <v>3906</v>
      </c>
      <c r="L5113" s="75" t="s">
        <v>53</v>
      </c>
      <c r="M5113" s="76" t="s">
        <v>6844</v>
      </c>
      <c r="N5113" s="76" t="s">
        <v>1261</v>
      </c>
      <c r="O5113" s="93" t="s">
        <v>133</v>
      </c>
      <c r="S5113" s="101" t="s">
        <v>6845</v>
      </c>
      <c r="V5113" s="101" t="s">
        <v>6845</v>
      </c>
      <c r="Y5113" s="76" t="s">
        <v>78</v>
      </c>
      <c r="AB5113" s="75" t="s">
        <v>58</v>
      </c>
      <c r="AC5113" s="75" t="s">
        <v>59</v>
      </c>
      <c r="AE5113" s="76">
        <v>1</v>
      </c>
      <c r="AG5113" s="77">
        <v>46000</v>
      </c>
      <c r="AH5113" s="77">
        <v>46000</v>
      </c>
      <c r="AI5113" s="94"/>
      <c r="AK5113" s="77"/>
      <c r="AL5113" s="75">
        <v>8</v>
      </c>
      <c r="AM5113" s="76"/>
      <c r="AN5113" s="77">
        <v>3680</v>
      </c>
      <c r="AO5113" s="99" t="s">
        <v>60</v>
      </c>
      <c r="AQ5113" s="75" t="s">
        <v>61</v>
      </c>
      <c r="AR5113" s="75" t="s">
        <v>62</v>
      </c>
      <c r="AS5113" s="75" t="s">
        <v>63</v>
      </c>
    </row>
    <row r="5114" spans="3:45">
      <c r="C5114" s="17" t="str">
        <f>VLOOKUP(O5114,'[1]mã đối tượng'!$C:$F,4,0)</f>
        <v>B</v>
      </c>
      <c r="D5114" s="75" t="s">
        <v>48</v>
      </c>
      <c r="E5114" s="75" t="s">
        <v>49</v>
      </c>
      <c r="F5114" s="91" t="s">
        <v>1261</v>
      </c>
      <c r="G5114" s="90" t="s">
        <v>1261</v>
      </c>
      <c r="H5114" s="90" t="s">
        <v>6843</v>
      </c>
      <c r="I5114" s="91" t="s">
        <v>1261</v>
      </c>
      <c r="J5114" s="90" t="s">
        <v>3906</v>
      </c>
      <c r="L5114" s="75" t="s">
        <v>53</v>
      </c>
      <c r="M5114" s="76" t="s">
        <v>6844</v>
      </c>
      <c r="N5114" s="76" t="s">
        <v>1261</v>
      </c>
      <c r="O5114" s="93" t="s">
        <v>133</v>
      </c>
      <c r="S5114" s="101" t="s">
        <v>6845</v>
      </c>
      <c r="V5114" s="101" t="s">
        <v>6845</v>
      </c>
      <c r="Y5114" s="76" t="s">
        <v>117</v>
      </c>
      <c r="AB5114" s="75" t="s">
        <v>58</v>
      </c>
      <c r="AC5114" s="75" t="s">
        <v>59</v>
      </c>
      <c r="AE5114" s="76">
        <v>1</v>
      </c>
      <c r="AG5114" s="77">
        <v>74250</v>
      </c>
      <c r="AH5114" s="77">
        <v>74250</v>
      </c>
      <c r="AI5114" s="94"/>
      <c r="AK5114" s="77"/>
      <c r="AL5114" s="75">
        <v>8</v>
      </c>
      <c r="AM5114" s="76"/>
      <c r="AN5114" s="77">
        <v>5940</v>
      </c>
      <c r="AO5114" s="99" t="s">
        <v>60</v>
      </c>
      <c r="AQ5114" s="75" t="s">
        <v>61</v>
      </c>
      <c r="AR5114" s="75" t="s">
        <v>62</v>
      </c>
      <c r="AS5114" s="75" t="s">
        <v>63</v>
      </c>
    </row>
    <row r="5115" spans="3:45">
      <c r="C5115" s="17" t="str">
        <f>VLOOKUP(O5115,'[1]mã đối tượng'!$C:$F,4,0)</f>
        <v>B</v>
      </c>
      <c r="D5115" s="75" t="s">
        <v>48</v>
      </c>
      <c r="E5115" s="75" t="s">
        <v>49</v>
      </c>
      <c r="F5115" s="91" t="s">
        <v>1261</v>
      </c>
      <c r="G5115" s="90" t="s">
        <v>1261</v>
      </c>
      <c r="H5115" s="90" t="s">
        <v>6846</v>
      </c>
      <c r="I5115" s="91" t="s">
        <v>1261</v>
      </c>
      <c r="J5115" s="90" t="s">
        <v>3907</v>
      </c>
      <c r="L5115" s="75" t="s">
        <v>53</v>
      </c>
      <c r="M5115" s="76" t="s">
        <v>6847</v>
      </c>
      <c r="N5115" s="76" t="s">
        <v>1261</v>
      </c>
      <c r="O5115" s="93" t="s">
        <v>133</v>
      </c>
      <c r="S5115" s="101" t="s">
        <v>6848</v>
      </c>
      <c r="V5115" s="101" t="s">
        <v>6848</v>
      </c>
      <c r="Y5115" s="76" t="s">
        <v>77</v>
      </c>
      <c r="AB5115" s="75" t="s">
        <v>58</v>
      </c>
      <c r="AC5115" s="75" t="s">
        <v>59</v>
      </c>
      <c r="AE5115" s="76">
        <v>1</v>
      </c>
      <c r="AG5115" s="77">
        <v>70950</v>
      </c>
      <c r="AH5115" s="77">
        <v>70950</v>
      </c>
      <c r="AI5115" s="94"/>
      <c r="AK5115" s="77"/>
      <c r="AL5115" s="75">
        <v>8</v>
      </c>
      <c r="AM5115" s="76"/>
      <c r="AN5115" s="77">
        <v>5676</v>
      </c>
      <c r="AO5115" s="99" t="s">
        <v>60</v>
      </c>
      <c r="AQ5115" s="75" t="s">
        <v>61</v>
      </c>
      <c r="AR5115" s="75" t="s">
        <v>62</v>
      </c>
      <c r="AS5115" s="75" t="s">
        <v>63</v>
      </c>
    </row>
    <row r="5116" spans="3:45">
      <c r="C5116" s="17" t="str">
        <f>VLOOKUP(O5116,'[1]mã đối tượng'!$C:$F,4,0)</f>
        <v>B</v>
      </c>
      <c r="D5116" s="75" t="s">
        <v>48</v>
      </c>
      <c r="E5116" s="75" t="s">
        <v>49</v>
      </c>
      <c r="F5116" s="91" t="s">
        <v>1261</v>
      </c>
      <c r="G5116" s="90" t="s">
        <v>1261</v>
      </c>
      <c r="H5116" s="90" t="s">
        <v>6846</v>
      </c>
      <c r="I5116" s="91" t="s">
        <v>1261</v>
      </c>
      <c r="J5116" s="90" t="s">
        <v>3907</v>
      </c>
      <c r="L5116" s="75" t="s">
        <v>53</v>
      </c>
      <c r="M5116" s="76" t="s">
        <v>6847</v>
      </c>
      <c r="N5116" s="76" t="s">
        <v>1261</v>
      </c>
      <c r="O5116" s="93" t="s">
        <v>133</v>
      </c>
      <c r="S5116" s="101" t="s">
        <v>6848</v>
      </c>
      <c r="V5116" s="101" t="s">
        <v>6848</v>
      </c>
      <c r="Y5116" s="76" t="s">
        <v>80</v>
      </c>
      <c r="AB5116" s="75" t="s">
        <v>58</v>
      </c>
      <c r="AC5116" s="75" t="s">
        <v>59</v>
      </c>
      <c r="AE5116" s="76">
        <v>1</v>
      </c>
      <c r="AG5116" s="77">
        <v>111058</v>
      </c>
      <c r="AH5116" s="77">
        <v>111058</v>
      </c>
      <c r="AI5116" s="94"/>
      <c r="AK5116" s="77"/>
      <c r="AL5116" s="75">
        <v>8</v>
      </c>
      <c r="AM5116" s="76"/>
      <c r="AN5116" s="77">
        <v>8884</v>
      </c>
      <c r="AO5116" s="99" t="s">
        <v>60</v>
      </c>
      <c r="AQ5116" s="75" t="s">
        <v>61</v>
      </c>
      <c r="AR5116" s="75" t="s">
        <v>62</v>
      </c>
      <c r="AS5116" s="75" t="s">
        <v>63</v>
      </c>
    </row>
    <row r="5117" spans="3:45">
      <c r="C5117" s="17" t="str">
        <f>VLOOKUP(O5117,'[1]mã đối tượng'!$C:$F,4,0)</f>
        <v>B</v>
      </c>
      <c r="D5117" s="75" t="s">
        <v>48</v>
      </c>
      <c r="E5117" s="75" t="s">
        <v>49</v>
      </c>
      <c r="F5117" s="91" t="s">
        <v>1261</v>
      </c>
      <c r="G5117" s="90" t="s">
        <v>1261</v>
      </c>
      <c r="H5117" s="90" t="s">
        <v>6846</v>
      </c>
      <c r="I5117" s="91" t="s">
        <v>1261</v>
      </c>
      <c r="J5117" s="90" t="s">
        <v>3907</v>
      </c>
      <c r="L5117" s="75" t="s">
        <v>53</v>
      </c>
      <c r="M5117" s="76" t="s">
        <v>6847</v>
      </c>
      <c r="N5117" s="76" t="s">
        <v>1261</v>
      </c>
      <c r="O5117" s="93" t="s">
        <v>133</v>
      </c>
      <c r="S5117" s="101" t="s">
        <v>6848</v>
      </c>
      <c r="V5117" s="101" t="s">
        <v>6848</v>
      </c>
      <c r="Y5117" s="76" t="s">
        <v>78</v>
      </c>
      <c r="AB5117" s="75" t="s">
        <v>58</v>
      </c>
      <c r="AC5117" s="75" t="s">
        <v>59</v>
      </c>
      <c r="AE5117" s="76">
        <v>1</v>
      </c>
      <c r="AG5117" s="77">
        <v>46000</v>
      </c>
      <c r="AH5117" s="77">
        <v>46000</v>
      </c>
      <c r="AI5117" s="94"/>
      <c r="AK5117" s="77"/>
      <c r="AL5117" s="75">
        <v>8</v>
      </c>
      <c r="AM5117" s="76"/>
      <c r="AN5117" s="77">
        <v>3680</v>
      </c>
      <c r="AO5117" s="99" t="s">
        <v>60</v>
      </c>
      <c r="AQ5117" s="75" t="s">
        <v>61</v>
      </c>
      <c r="AR5117" s="75" t="s">
        <v>62</v>
      </c>
      <c r="AS5117" s="75" t="s">
        <v>63</v>
      </c>
    </row>
    <row r="5118" spans="3:45">
      <c r="C5118" s="17" t="str">
        <f>VLOOKUP(O5118,'[1]mã đối tượng'!$C:$F,4,0)</f>
        <v>B</v>
      </c>
      <c r="D5118" s="75" t="s">
        <v>48</v>
      </c>
      <c r="E5118" s="75" t="s">
        <v>49</v>
      </c>
      <c r="F5118" s="91" t="s">
        <v>1261</v>
      </c>
      <c r="G5118" s="90" t="s">
        <v>1261</v>
      </c>
      <c r="H5118" s="90" t="s">
        <v>6846</v>
      </c>
      <c r="I5118" s="91" t="s">
        <v>1261</v>
      </c>
      <c r="J5118" s="90" t="s">
        <v>3907</v>
      </c>
      <c r="L5118" s="75" t="s">
        <v>53</v>
      </c>
      <c r="M5118" s="76" t="s">
        <v>6847</v>
      </c>
      <c r="N5118" s="76" t="s">
        <v>1261</v>
      </c>
      <c r="O5118" s="93" t="s">
        <v>133</v>
      </c>
      <c r="S5118" s="101" t="s">
        <v>6848</v>
      </c>
      <c r="V5118" s="101" t="s">
        <v>6848</v>
      </c>
      <c r="Y5118" s="76" t="s">
        <v>78</v>
      </c>
      <c r="AB5118" s="75" t="s">
        <v>58</v>
      </c>
      <c r="AC5118" s="75" t="s">
        <v>59</v>
      </c>
      <c r="AE5118" s="76">
        <v>4</v>
      </c>
      <c r="AG5118" s="77">
        <v>46000</v>
      </c>
      <c r="AH5118" s="77">
        <v>184000</v>
      </c>
      <c r="AI5118" s="94"/>
      <c r="AK5118" s="77"/>
      <c r="AL5118" s="75">
        <v>8</v>
      </c>
      <c r="AM5118" s="76"/>
      <c r="AN5118" s="77">
        <v>14720</v>
      </c>
      <c r="AO5118" s="99" t="s">
        <v>60</v>
      </c>
      <c r="AQ5118" s="75" t="s">
        <v>61</v>
      </c>
      <c r="AR5118" s="75" t="s">
        <v>62</v>
      </c>
      <c r="AS5118" s="75" t="s">
        <v>63</v>
      </c>
    </row>
    <row r="5119" spans="3:45">
      <c r="C5119" s="17" t="str">
        <f>VLOOKUP(O5119,'[1]mã đối tượng'!$C:$F,4,0)</f>
        <v>B</v>
      </c>
      <c r="D5119" s="75" t="s">
        <v>48</v>
      </c>
      <c r="E5119" s="75" t="s">
        <v>49</v>
      </c>
      <c r="F5119" s="91" t="s">
        <v>1261</v>
      </c>
      <c r="G5119" s="90" t="s">
        <v>1261</v>
      </c>
      <c r="H5119" s="90" t="s">
        <v>6846</v>
      </c>
      <c r="I5119" s="91" t="s">
        <v>1261</v>
      </c>
      <c r="J5119" s="90" t="s">
        <v>3907</v>
      </c>
      <c r="L5119" s="75" t="s">
        <v>53</v>
      </c>
      <c r="M5119" s="76" t="s">
        <v>6847</v>
      </c>
      <c r="N5119" s="76" t="s">
        <v>1261</v>
      </c>
      <c r="O5119" s="93" t="s">
        <v>133</v>
      </c>
      <c r="S5119" s="101" t="s">
        <v>6848</v>
      </c>
      <c r="V5119" s="101" t="s">
        <v>6848</v>
      </c>
      <c r="Y5119" s="76" t="s">
        <v>79</v>
      </c>
      <c r="AB5119" s="75" t="s">
        <v>58</v>
      </c>
      <c r="AC5119" s="75" t="s">
        <v>59</v>
      </c>
      <c r="AE5119" s="76">
        <v>1</v>
      </c>
      <c r="AG5119" s="77">
        <v>50182</v>
      </c>
      <c r="AH5119" s="77">
        <v>50182</v>
      </c>
      <c r="AI5119" s="94"/>
      <c r="AK5119" s="77"/>
      <c r="AL5119" s="75">
        <v>8</v>
      </c>
      <c r="AM5119" s="76"/>
      <c r="AN5119" s="77">
        <v>4015</v>
      </c>
      <c r="AO5119" s="99" t="s">
        <v>60</v>
      </c>
      <c r="AQ5119" s="75" t="s">
        <v>61</v>
      </c>
      <c r="AR5119" s="75" t="s">
        <v>62</v>
      </c>
      <c r="AS5119" s="75" t="s">
        <v>63</v>
      </c>
    </row>
    <row r="5120" spans="3:45">
      <c r="C5120" s="17" t="str">
        <f>VLOOKUP(O5120,'[1]mã đối tượng'!$C:$F,4,0)</f>
        <v>B</v>
      </c>
      <c r="D5120" s="75" t="s">
        <v>48</v>
      </c>
      <c r="E5120" s="75" t="s">
        <v>49</v>
      </c>
      <c r="F5120" s="91" t="s">
        <v>1261</v>
      </c>
      <c r="G5120" s="90" t="s">
        <v>1261</v>
      </c>
      <c r="H5120" s="90" t="s">
        <v>6846</v>
      </c>
      <c r="I5120" s="91" t="s">
        <v>1261</v>
      </c>
      <c r="J5120" s="90" t="s">
        <v>3907</v>
      </c>
      <c r="L5120" s="75" t="s">
        <v>53</v>
      </c>
      <c r="M5120" s="76" t="s">
        <v>6847</v>
      </c>
      <c r="N5120" s="76" t="s">
        <v>1261</v>
      </c>
      <c r="O5120" s="93" t="s">
        <v>133</v>
      </c>
      <c r="S5120" s="101" t="s">
        <v>6848</v>
      </c>
      <c r="V5120" s="101" t="s">
        <v>6848</v>
      </c>
      <c r="Y5120" s="76" t="s">
        <v>80</v>
      </c>
      <c r="AB5120" s="75" t="s">
        <v>58</v>
      </c>
      <c r="AC5120" s="75" t="s">
        <v>59</v>
      </c>
      <c r="AE5120" s="76">
        <v>1</v>
      </c>
      <c r="AG5120" s="77">
        <v>111058</v>
      </c>
      <c r="AH5120" s="77">
        <v>111058</v>
      </c>
      <c r="AI5120" s="94"/>
      <c r="AK5120" s="77"/>
      <c r="AL5120" s="75">
        <v>8</v>
      </c>
      <c r="AM5120" s="76"/>
      <c r="AN5120" s="77">
        <v>8885</v>
      </c>
      <c r="AO5120" s="99" t="s">
        <v>60</v>
      </c>
      <c r="AQ5120" s="75" t="s">
        <v>61</v>
      </c>
      <c r="AR5120" s="75" t="s">
        <v>62</v>
      </c>
      <c r="AS5120" s="75" t="s">
        <v>63</v>
      </c>
    </row>
    <row r="5121" spans="3:45">
      <c r="C5121" s="17" t="str">
        <f>VLOOKUP(O5121,'[1]mã đối tượng'!$C:$F,4,0)</f>
        <v>B</v>
      </c>
      <c r="D5121" s="75" t="s">
        <v>48</v>
      </c>
      <c r="E5121" s="75" t="s">
        <v>49</v>
      </c>
      <c r="F5121" s="91" t="s">
        <v>1261</v>
      </c>
      <c r="G5121" s="90" t="s">
        <v>1261</v>
      </c>
      <c r="H5121" s="90" t="s">
        <v>6849</v>
      </c>
      <c r="I5121" s="91" t="s">
        <v>1261</v>
      </c>
      <c r="J5121" s="90" t="s">
        <v>3908</v>
      </c>
      <c r="L5121" s="75" t="s">
        <v>53</v>
      </c>
      <c r="M5121" s="76" t="s">
        <v>6850</v>
      </c>
      <c r="N5121" s="76" t="s">
        <v>1261</v>
      </c>
      <c r="O5121" s="93" t="s">
        <v>133</v>
      </c>
      <c r="S5121" s="101" t="s">
        <v>6851</v>
      </c>
      <c r="V5121" s="101" t="s">
        <v>6851</v>
      </c>
      <c r="Y5121" s="76" t="s">
        <v>80</v>
      </c>
      <c r="AB5121" s="75" t="s">
        <v>58</v>
      </c>
      <c r="AC5121" s="75" t="s">
        <v>59</v>
      </c>
      <c r="AE5121" s="76">
        <v>1</v>
      </c>
      <c r="AG5121" s="77">
        <v>111058</v>
      </c>
      <c r="AH5121" s="77">
        <v>111058</v>
      </c>
      <c r="AI5121" s="94"/>
      <c r="AK5121" s="77"/>
      <c r="AL5121" s="75">
        <v>8</v>
      </c>
      <c r="AM5121" s="76"/>
      <c r="AN5121" s="77">
        <v>8885</v>
      </c>
      <c r="AO5121" s="99" t="s">
        <v>60</v>
      </c>
      <c r="AQ5121" s="75" t="s">
        <v>61</v>
      </c>
      <c r="AR5121" s="75" t="s">
        <v>62</v>
      </c>
      <c r="AS5121" s="75" t="s">
        <v>63</v>
      </c>
    </row>
    <row r="5122" spans="3:45">
      <c r="C5122" s="17" t="str">
        <f>VLOOKUP(O5122,'[1]mã đối tượng'!$C:$F,4,0)</f>
        <v>B</v>
      </c>
      <c r="D5122" s="75" t="s">
        <v>48</v>
      </c>
      <c r="E5122" s="75" t="s">
        <v>49</v>
      </c>
      <c r="F5122" s="91" t="s">
        <v>1261</v>
      </c>
      <c r="G5122" s="90" t="s">
        <v>1261</v>
      </c>
      <c r="H5122" s="90" t="s">
        <v>6849</v>
      </c>
      <c r="I5122" s="91" t="s">
        <v>1261</v>
      </c>
      <c r="J5122" s="90" t="s">
        <v>3908</v>
      </c>
      <c r="L5122" s="75" t="s">
        <v>53</v>
      </c>
      <c r="M5122" s="76" t="s">
        <v>6850</v>
      </c>
      <c r="N5122" s="76" t="s">
        <v>1261</v>
      </c>
      <c r="O5122" s="93" t="s">
        <v>133</v>
      </c>
      <c r="S5122" s="101" t="s">
        <v>6851</v>
      </c>
      <c r="V5122" s="101" t="s">
        <v>6851</v>
      </c>
      <c r="Y5122" s="76" t="s">
        <v>117</v>
      </c>
      <c r="AB5122" s="75" t="s">
        <v>58</v>
      </c>
      <c r="AC5122" s="75" t="s">
        <v>59</v>
      </c>
      <c r="AE5122" s="76">
        <v>3</v>
      </c>
      <c r="AG5122" s="77">
        <v>74250</v>
      </c>
      <c r="AH5122" s="77">
        <v>222750</v>
      </c>
      <c r="AI5122" s="94"/>
      <c r="AK5122" s="77"/>
      <c r="AL5122" s="75">
        <v>8</v>
      </c>
      <c r="AM5122" s="76"/>
      <c r="AN5122" s="77">
        <v>17820</v>
      </c>
      <c r="AO5122" s="99" t="s">
        <v>60</v>
      </c>
      <c r="AQ5122" s="75" t="s">
        <v>61</v>
      </c>
      <c r="AR5122" s="75" t="s">
        <v>62</v>
      </c>
      <c r="AS5122" s="75" t="s">
        <v>63</v>
      </c>
    </row>
    <row r="5123" spans="3:45">
      <c r="C5123" s="17" t="str">
        <f>VLOOKUP(O5123,'[1]mã đối tượng'!$C:$F,4,0)</f>
        <v>B</v>
      </c>
      <c r="D5123" s="75" t="s">
        <v>48</v>
      </c>
      <c r="E5123" s="75" t="s">
        <v>49</v>
      </c>
      <c r="F5123" s="91" t="s">
        <v>1261</v>
      </c>
      <c r="G5123" s="90" t="s">
        <v>1261</v>
      </c>
      <c r="H5123" s="90" t="s">
        <v>6852</v>
      </c>
      <c r="I5123" s="91" t="s">
        <v>1261</v>
      </c>
      <c r="J5123" s="90" t="s">
        <v>3909</v>
      </c>
      <c r="L5123" s="75" t="s">
        <v>53</v>
      </c>
      <c r="M5123" s="76" t="s">
        <v>6853</v>
      </c>
      <c r="N5123" s="76" t="s">
        <v>1261</v>
      </c>
      <c r="O5123" s="93" t="s">
        <v>103</v>
      </c>
      <c r="S5123" s="101" t="s">
        <v>6854</v>
      </c>
      <c r="V5123" s="101" t="s">
        <v>6854</v>
      </c>
      <c r="Y5123" s="76" t="s">
        <v>79</v>
      </c>
      <c r="AB5123" s="75" t="s">
        <v>58</v>
      </c>
      <c r="AC5123" s="75" t="s">
        <v>59</v>
      </c>
      <c r="AE5123" s="76">
        <v>1</v>
      </c>
      <c r="AG5123" s="77">
        <v>50182</v>
      </c>
      <c r="AH5123" s="77">
        <v>50182</v>
      </c>
      <c r="AI5123" s="94"/>
      <c r="AK5123" s="77"/>
      <c r="AL5123" s="75">
        <v>8</v>
      </c>
      <c r="AM5123" s="76"/>
      <c r="AN5123" s="77">
        <v>4015</v>
      </c>
      <c r="AO5123" s="99" t="s">
        <v>60</v>
      </c>
      <c r="AQ5123" s="75" t="s">
        <v>61</v>
      </c>
      <c r="AR5123" s="75" t="s">
        <v>62</v>
      </c>
      <c r="AS5123" s="75" t="s">
        <v>63</v>
      </c>
    </row>
    <row r="5124" spans="3:45">
      <c r="C5124" s="17" t="str">
        <f>VLOOKUP(O5124,'[1]mã đối tượng'!$C:$F,4,0)</f>
        <v>B</v>
      </c>
      <c r="D5124" s="75" t="s">
        <v>48</v>
      </c>
      <c r="E5124" s="75" t="s">
        <v>49</v>
      </c>
      <c r="F5124" s="91" t="s">
        <v>1261</v>
      </c>
      <c r="G5124" s="90" t="s">
        <v>1261</v>
      </c>
      <c r="H5124" s="90" t="s">
        <v>6852</v>
      </c>
      <c r="I5124" s="91" t="s">
        <v>1261</v>
      </c>
      <c r="J5124" s="90" t="s">
        <v>3909</v>
      </c>
      <c r="L5124" s="75" t="s">
        <v>53</v>
      </c>
      <c r="M5124" s="76" t="s">
        <v>6853</v>
      </c>
      <c r="N5124" s="76" t="s">
        <v>1261</v>
      </c>
      <c r="O5124" s="93" t="s">
        <v>103</v>
      </c>
      <c r="S5124" s="101" t="s">
        <v>6854</v>
      </c>
      <c r="V5124" s="101" t="s">
        <v>6854</v>
      </c>
      <c r="Y5124" s="76" t="s">
        <v>80</v>
      </c>
      <c r="AB5124" s="75" t="s">
        <v>58</v>
      </c>
      <c r="AC5124" s="75" t="s">
        <v>59</v>
      </c>
      <c r="AE5124" s="76">
        <v>1</v>
      </c>
      <c r="AG5124" s="77">
        <v>111058</v>
      </c>
      <c r="AH5124" s="77">
        <v>111058</v>
      </c>
      <c r="AI5124" s="94"/>
      <c r="AK5124" s="77"/>
      <c r="AL5124" s="75">
        <v>8</v>
      </c>
      <c r="AM5124" s="76"/>
      <c r="AN5124" s="77">
        <v>8884</v>
      </c>
      <c r="AO5124" s="99" t="s">
        <v>60</v>
      </c>
      <c r="AQ5124" s="75" t="s">
        <v>61</v>
      </c>
      <c r="AR5124" s="75" t="s">
        <v>62</v>
      </c>
      <c r="AS5124" s="75" t="s">
        <v>63</v>
      </c>
    </row>
    <row r="5125" spans="3:45">
      <c r="C5125" s="17" t="str">
        <f>VLOOKUP(O5125,'[1]mã đối tượng'!$C:$F,4,0)</f>
        <v>B</v>
      </c>
      <c r="D5125" s="75" t="s">
        <v>48</v>
      </c>
      <c r="E5125" s="75" t="s">
        <v>49</v>
      </c>
      <c r="F5125" s="91" t="s">
        <v>1261</v>
      </c>
      <c r="G5125" s="90" t="s">
        <v>1261</v>
      </c>
      <c r="H5125" s="90" t="s">
        <v>6855</v>
      </c>
      <c r="I5125" s="91" t="s">
        <v>1261</v>
      </c>
      <c r="J5125" s="90" t="s">
        <v>3910</v>
      </c>
      <c r="L5125" s="75" t="s">
        <v>53</v>
      </c>
      <c r="M5125" s="76" t="s">
        <v>6856</v>
      </c>
      <c r="N5125" s="76" t="s">
        <v>1261</v>
      </c>
      <c r="O5125" s="93" t="s">
        <v>55</v>
      </c>
      <c r="S5125" s="101" t="s">
        <v>6351</v>
      </c>
      <c r="V5125" s="101" t="s">
        <v>6351</v>
      </c>
      <c r="Y5125" s="76" t="s">
        <v>80</v>
      </c>
      <c r="AB5125" s="75" t="s">
        <v>58</v>
      </c>
      <c r="AC5125" s="75" t="s">
        <v>59</v>
      </c>
      <c r="AE5125" s="76">
        <v>6</v>
      </c>
      <c r="AG5125" s="77">
        <v>111058</v>
      </c>
      <c r="AH5125" s="77">
        <v>666348</v>
      </c>
      <c r="AI5125" s="94"/>
      <c r="AK5125" s="77"/>
      <c r="AL5125" s="75">
        <v>8</v>
      </c>
      <c r="AM5125" s="76"/>
      <c r="AN5125" s="77">
        <v>53308</v>
      </c>
      <c r="AO5125" s="99" t="s">
        <v>60</v>
      </c>
      <c r="AQ5125" s="75" t="s">
        <v>61</v>
      </c>
      <c r="AR5125" s="75" t="s">
        <v>62</v>
      </c>
      <c r="AS5125" s="75" t="s">
        <v>63</v>
      </c>
    </row>
    <row r="5126" spans="3:45">
      <c r="C5126" s="17" t="str">
        <f>VLOOKUP(O5126,'[1]mã đối tượng'!$C:$F,4,0)</f>
        <v>B</v>
      </c>
      <c r="D5126" s="75" t="s">
        <v>48</v>
      </c>
      <c r="E5126" s="75" t="s">
        <v>49</v>
      </c>
      <c r="F5126" s="91" t="s">
        <v>1261</v>
      </c>
      <c r="G5126" s="90" t="s">
        <v>1261</v>
      </c>
      <c r="H5126" s="90" t="s">
        <v>6857</v>
      </c>
      <c r="I5126" s="91" t="s">
        <v>1261</v>
      </c>
      <c r="J5126" s="90" t="s">
        <v>3911</v>
      </c>
      <c r="L5126" s="75" t="s">
        <v>53</v>
      </c>
      <c r="M5126" s="76" t="s">
        <v>6858</v>
      </c>
      <c r="N5126" s="76" t="s">
        <v>1261</v>
      </c>
      <c r="O5126" s="93" t="s">
        <v>55</v>
      </c>
      <c r="S5126" s="101" t="s">
        <v>6351</v>
      </c>
      <c r="V5126" s="101" t="s">
        <v>6351</v>
      </c>
      <c r="Y5126" s="76" t="s">
        <v>94</v>
      </c>
      <c r="AB5126" s="75" t="s">
        <v>58</v>
      </c>
      <c r="AC5126" s="75" t="s">
        <v>59</v>
      </c>
      <c r="AE5126" s="76">
        <v>6</v>
      </c>
      <c r="AG5126" s="77">
        <v>73431</v>
      </c>
      <c r="AH5126" s="77">
        <v>440586</v>
      </c>
      <c r="AI5126" s="94"/>
      <c r="AK5126" s="77"/>
      <c r="AL5126" s="75">
        <v>8</v>
      </c>
      <c r="AM5126" s="76"/>
      <c r="AN5126" s="77">
        <v>35247</v>
      </c>
      <c r="AO5126" s="99" t="s">
        <v>60</v>
      </c>
      <c r="AQ5126" s="75" t="s">
        <v>61</v>
      </c>
      <c r="AR5126" s="75" t="s">
        <v>62</v>
      </c>
      <c r="AS5126" s="75" t="s">
        <v>63</v>
      </c>
    </row>
    <row r="5127" spans="3:45">
      <c r="C5127" s="17" t="str">
        <f>VLOOKUP(O5127,'[1]mã đối tượng'!$C:$F,4,0)</f>
        <v>B</v>
      </c>
      <c r="D5127" s="75" t="s">
        <v>48</v>
      </c>
      <c r="E5127" s="75" t="s">
        <v>49</v>
      </c>
      <c r="F5127" s="91" t="s">
        <v>1261</v>
      </c>
      <c r="G5127" s="90" t="s">
        <v>1261</v>
      </c>
      <c r="H5127" s="90" t="s">
        <v>6859</v>
      </c>
      <c r="I5127" s="91" t="s">
        <v>1261</v>
      </c>
      <c r="J5127" s="90" t="s">
        <v>3912</v>
      </c>
      <c r="L5127" s="75" t="s">
        <v>53</v>
      </c>
      <c r="M5127" s="76" t="s">
        <v>1565</v>
      </c>
      <c r="N5127" s="76" t="s">
        <v>1261</v>
      </c>
      <c r="O5127" s="93" t="s">
        <v>98</v>
      </c>
      <c r="S5127" s="101" t="s">
        <v>6860</v>
      </c>
      <c r="V5127" s="101" t="s">
        <v>6860</v>
      </c>
      <c r="Y5127" s="76" t="s">
        <v>80</v>
      </c>
      <c r="AB5127" s="75" t="s">
        <v>58</v>
      </c>
      <c r="AC5127" s="75" t="s">
        <v>59</v>
      </c>
      <c r="AE5127" s="76">
        <v>1</v>
      </c>
      <c r="AG5127" s="77">
        <v>111058</v>
      </c>
      <c r="AH5127" s="77">
        <v>111058</v>
      </c>
      <c r="AI5127" s="94"/>
      <c r="AK5127" s="77"/>
      <c r="AL5127" s="75">
        <v>8</v>
      </c>
      <c r="AM5127" s="76"/>
      <c r="AN5127" s="77">
        <v>8885</v>
      </c>
      <c r="AO5127" s="99" t="s">
        <v>60</v>
      </c>
      <c r="AQ5127" s="75" t="s">
        <v>61</v>
      </c>
      <c r="AR5127" s="75" t="s">
        <v>62</v>
      </c>
      <c r="AS5127" s="75" t="s">
        <v>63</v>
      </c>
    </row>
    <row r="5128" spans="3:45">
      <c r="C5128" s="17" t="str">
        <f>VLOOKUP(O5128,'[1]mã đối tượng'!$C:$F,4,0)</f>
        <v>B</v>
      </c>
      <c r="D5128" s="75" t="s">
        <v>48</v>
      </c>
      <c r="E5128" s="75" t="s">
        <v>49</v>
      </c>
      <c r="F5128" s="91" t="s">
        <v>1261</v>
      </c>
      <c r="G5128" s="90" t="s">
        <v>1261</v>
      </c>
      <c r="H5128" s="90" t="s">
        <v>6861</v>
      </c>
      <c r="I5128" s="91" t="s">
        <v>1261</v>
      </c>
      <c r="J5128" s="90" t="s">
        <v>3913</v>
      </c>
      <c r="L5128" s="75" t="s">
        <v>53</v>
      </c>
      <c r="M5128" s="76" t="s">
        <v>6862</v>
      </c>
      <c r="N5128" s="76" t="s">
        <v>1261</v>
      </c>
      <c r="O5128" s="93" t="s">
        <v>193</v>
      </c>
      <c r="S5128" s="101" t="s">
        <v>6863</v>
      </c>
      <c r="V5128" s="101" t="s">
        <v>6863</v>
      </c>
      <c r="Y5128" s="76" t="s">
        <v>80</v>
      </c>
      <c r="AB5128" s="75" t="s">
        <v>58</v>
      </c>
      <c r="AC5128" s="75" t="s">
        <v>59</v>
      </c>
      <c r="AE5128" s="76">
        <v>2</v>
      </c>
      <c r="AG5128" s="77">
        <v>111058</v>
      </c>
      <c r="AH5128" s="77">
        <v>222116</v>
      </c>
      <c r="AI5128" s="94"/>
      <c r="AK5128" s="77"/>
      <c r="AL5128" s="75">
        <v>8</v>
      </c>
      <c r="AM5128" s="76"/>
      <c r="AN5128" s="77">
        <v>17769</v>
      </c>
      <c r="AO5128" s="99" t="s">
        <v>60</v>
      </c>
      <c r="AQ5128" s="75" t="s">
        <v>61</v>
      </c>
      <c r="AR5128" s="75" t="s">
        <v>62</v>
      </c>
      <c r="AS5128" s="75" t="s">
        <v>63</v>
      </c>
    </row>
    <row r="5129" spans="3:45">
      <c r="C5129" s="17" t="str">
        <f>VLOOKUP(O5129,'[1]mã đối tượng'!$C:$F,4,0)</f>
        <v>B</v>
      </c>
      <c r="D5129" s="75" t="s">
        <v>48</v>
      </c>
      <c r="E5129" s="75" t="s">
        <v>49</v>
      </c>
      <c r="F5129" s="91" t="s">
        <v>1261</v>
      </c>
      <c r="G5129" s="90" t="s">
        <v>1261</v>
      </c>
      <c r="H5129" s="90" t="s">
        <v>6861</v>
      </c>
      <c r="I5129" s="91" t="s">
        <v>1261</v>
      </c>
      <c r="J5129" s="90" t="s">
        <v>3913</v>
      </c>
      <c r="L5129" s="75" t="s">
        <v>53</v>
      </c>
      <c r="M5129" s="76" t="s">
        <v>6862</v>
      </c>
      <c r="N5129" s="76" t="s">
        <v>1261</v>
      </c>
      <c r="O5129" s="93" t="s">
        <v>193</v>
      </c>
      <c r="S5129" s="101" t="s">
        <v>6863</v>
      </c>
      <c r="V5129" s="101" t="s">
        <v>6863</v>
      </c>
      <c r="Y5129" s="76" t="s">
        <v>57</v>
      </c>
      <c r="AB5129" s="75" t="s">
        <v>58</v>
      </c>
      <c r="AC5129" s="75" t="s">
        <v>59</v>
      </c>
      <c r="AE5129" s="76">
        <v>3</v>
      </c>
      <c r="AG5129" s="77">
        <v>55595</v>
      </c>
      <c r="AH5129" s="77">
        <v>166785</v>
      </c>
      <c r="AI5129" s="94"/>
      <c r="AK5129" s="77"/>
      <c r="AL5129" s="75">
        <v>8</v>
      </c>
      <c r="AM5129" s="76"/>
      <c r="AN5129" s="77">
        <v>13343</v>
      </c>
      <c r="AO5129" s="99" t="s">
        <v>60</v>
      </c>
      <c r="AQ5129" s="75" t="s">
        <v>61</v>
      </c>
      <c r="AR5129" s="75" t="s">
        <v>62</v>
      </c>
      <c r="AS5129" s="75" t="s">
        <v>63</v>
      </c>
    </row>
    <row r="5130" spans="3:45">
      <c r="C5130" s="17" t="str">
        <f>VLOOKUP(O5130,'[1]mã đối tượng'!$C:$F,4,0)</f>
        <v>B</v>
      </c>
      <c r="D5130" s="75" t="s">
        <v>48</v>
      </c>
      <c r="E5130" s="75" t="s">
        <v>49</v>
      </c>
      <c r="F5130" s="91" t="s">
        <v>1261</v>
      </c>
      <c r="G5130" s="90" t="s">
        <v>1261</v>
      </c>
      <c r="H5130" s="90" t="s">
        <v>6864</v>
      </c>
      <c r="I5130" s="91" t="s">
        <v>1261</v>
      </c>
      <c r="J5130" s="90" t="s">
        <v>3914</v>
      </c>
      <c r="L5130" s="75" t="s">
        <v>53</v>
      </c>
      <c r="M5130" s="76" t="s">
        <v>6865</v>
      </c>
      <c r="N5130" s="76" t="s">
        <v>1261</v>
      </c>
      <c r="O5130" s="93" t="s">
        <v>133</v>
      </c>
      <c r="S5130" s="101" t="s">
        <v>6866</v>
      </c>
      <c r="V5130" s="101" t="s">
        <v>6866</v>
      </c>
      <c r="Y5130" s="76" t="s">
        <v>80</v>
      </c>
      <c r="AB5130" s="75" t="s">
        <v>58</v>
      </c>
      <c r="AC5130" s="75" t="s">
        <v>59</v>
      </c>
      <c r="AE5130" s="76">
        <v>1</v>
      </c>
      <c r="AG5130" s="77">
        <v>111058</v>
      </c>
      <c r="AH5130" s="77">
        <v>111058</v>
      </c>
      <c r="AI5130" s="94"/>
      <c r="AK5130" s="77"/>
      <c r="AL5130" s="75">
        <v>8</v>
      </c>
      <c r="AM5130" s="76"/>
      <c r="AN5130" s="77">
        <v>8885</v>
      </c>
      <c r="AO5130" s="99" t="s">
        <v>60</v>
      </c>
      <c r="AQ5130" s="75" t="s">
        <v>61</v>
      </c>
      <c r="AR5130" s="75" t="s">
        <v>62</v>
      </c>
      <c r="AS5130" s="75" t="s">
        <v>63</v>
      </c>
    </row>
    <row r="5131" spans="3:45">
      <c r="C5131" s="17" t="str">
        <f>VLOOKUP(O5131,'[1]mã đối tượng'!$C:$F,4,0)</f>
        <v>B</v>
      </c>
      <c r="D5131" s="75" t="s">
        <v>48</v>
      </c>
      <c r="E5131" s="75" t="s">
        <v>49</v>
      </c>
      <c r="F5131" s="91" t="s">
        <v>1261</v>
      </c>
      <c r="G5131" s="90" t="s">
        <v>1261</v>
      </c>
      <c r="H5131" s="90" t="s">
        <v>6867</v>
      </c>
      <c r="I5131" s="91" t="s">
        <v>1261</v>
      </c>
      <c r="J5131" s="90" t="s">
        <v>3915</v>
      </c>
      <c r="L5131" s="75" t="s">
        <v>53</v>
      </c>
      <c r="M5131" s="76" t="s">
        <v>6868</v>
      </c>
      <c r="N5131" s="76" t="s">
        <v>1261</v>
      </c>
      <c r="O5131" s="93" t="s">
        <v>133</v>
      </c>
      <c r="S5131" s="101" t="s">
        <v>570</v>
      </c>
      <c r="V5131" s="101" t="s">
        <v>570</v>
      </c>
      <c r="Y5131" s="76" t="s">
        <v>78</v>
      </c>
      <c r="AB5131" s="75" t="s">
        <v>58</v>
      </c>
      <c r="AC5131" s="75" t="s">
        <v>59</v>
      </c>
      <c r="AE5131" s="76">
        <v>1</v>
      </c>
      <c r="AG5131" s="77">
        <v>46000</v>
      </c>
      <c r="AH5131" s="77">
        <v>46000</v>
      </c>
      <c r="AI5131" s="94"/>
      <c r="AK5131" s="77"/>
      <c r="AL5131" s="75">
        <v>8</v>
      </c>
      <c r="AM5131" s="76"/>
      <c r="AN5131" s="77">
        <v>3680</v>
      </c>
      <c r="AO5131" s="99" t="s">
        <v>60</v>
      </c>
      <c r="AQ5131" s="75" t="s">
        <v>61</v>
      </c>
      <c r="AR5131" s="75" t="s">
        <v>62</v>
      </c>
      <c r="AS5131" s="75" t="s">
        <v>63</v>
      </c>
    </row>
    <row r="5132" spans="3:45">
      <c r="C5132" s="17" t="str">
        <f>VLOOKUP(O5132,'[1]mã đối tượng'!$C:$F,4,0)</f>
        <v>B</v>
      </c>
      <c r="D5132" s="75" t="s">
        <v>48</v>
      </c>
      <c r="E5132" s="75" t="s">
        <v>49</v>
      </c>
      <c r="F5132" s="91" t="s">
        <v>1261</v>
      </c>
      <c r="G5132" s="90" t="s">
        <v>1261</v>
      </c>
      <c r="H5132" s="90" t="s">
        <v>6867</v>
      </c>
      <c r="I5132" s="91" t="s">
        <v>1261</v>
      </c>
      <c r="J5132" s="90" t="s">
        <v>3915</v>
      </c>
      <c r="L5132" s="75" t="s">
        <v>53</v>
      </c>
      <c r="M5132" s="76" t="s">
        <v>6868</v>
      </c>
      <c r="N5132" s="76" t="s">
        <v>1261</v>
      </c>
      <c r="O5132" s="93" t="s">
        <v>133</v>
      </c>
      <c r="S5132" s="101" t="s">
        <v>570</v>
      </c>
      <c r="V5132" s="101" t="s">
        <v>570</v>
      </c>
      <c r="Y5132" s="76" t="s">
        <v>80</v>
      </c>
      <c r="AB5132" s="75" t="s">
        <v>58</v>
      </c>
      <c r="AC5132" s="75" t="s">
        <v>59</v>
      </c>
      <c r="AE5132" s="76">
        <v>2</v>
      </c>
      <c r="AG5132" s="77">
        <v>111058</v>
      </c>
      <c r="AH5132" s="77">
        <v>222116</v>
      </c>
      <c r="AI5132" s="94"/>
      <c r="AK5132" s="77"/>
      <c r="AL5132" s="75">
        <v>8</v>
      </c>
      <c r="AM5132" s="76"/>
      <c r="AN5132" s="77">
        <v>17769</v>
      </c>
      <c r="AO5132" s="99" t="s">
        <v>60</v>
      </c>
      <c r="AQ5132" s="75" t="s">
        <v>61</v>
      </c>
      <c r="AR5132" s="75" t="s">
        <v>62</v>
      </c>
      <c r="AS5132" s="75" t="s">
        <v>63</v>
      </c>
    </row>
    <row r="5133" spans="3:45">
      <c r="C5133" s="17" t="str">
        <f>VLOOKUP(O5133,'[1]mã đối tượng'!$C:$F,4,0)</f>
        <v>B</v>
      </c>
      <c r="D5133" s="75" t="s">
        <v>48</v>
      </c>
      <c r="E5133" s="75" t="s">
        <v>49</v>
      </c>
      <c r="F5133" s="91" t="s">
        <v>1261</v>
      </c>
      <c r="G5133" s="90" t="s">
        <v>1261</v>
      </c>
      <c r="H5133" s="90" t="s">
        <v>6867</v>
      </c>
      <c r="I5133" s="91" t="s">
        <v>1261</v>
      </c>
      <c r="J5133" s="90" t="s">
        <v>3915</v>
      </c>
      <c r="L5133" s="75" t="s">
        <v>53</v>
      </c>
      <c r="M5133" s="76" t="s">
        <v>6868</v>
      </c>
      <c r="N5133" s="76" t="s">
        <v>1261</v>
      </c>
      <c r="O5133" s="93" t="s">
        <v>133</v>
      </c>
      <c r="S5133" s="101" t="s">
        <v>570</v>
      </c>
      <c r="V5133" s="101" t="s">
        <v>570</v>
      </c>
      <c r="Y5133" s="76" t="s">
        <v>94</v>
      </c>
      <c r="AB5133" s="75" t="s">
        <v>58</v>
      </c>
      <c r="AC5133" s="75" t="s">
        <v>59</v>
      </c>
      <c r="AE5133" s="76">
        <v>2</v>
      </c>
      <c r="AG5133" s="77">
        <v>73431</v>
      </c>
      <c r="AH5133" s="77">
        <v>146862</v>
      </c>
      <c r="AI5133" s="94"/>
      <c r="AK5133" s="77"/>
      <c r="AL5133" s="75">
        <v>8</v>
      </c>
      <c r="AM5133" s="76"/>
      <c r="AN5133" s="77">
        <v>11749</v>
      </c>
      <c r="AO5133" s="99" t="s">
        <v>60</v>
      </c>
      <c r="AQ5133" s="75" t="s">
        <v>61</v>
      </c>
      <c r="AR5133" s="75" t="s">
        <v>62</v>
      </c>
      <c r="AS5133" s="75" t="s">
        <v>63</v>
      </c>
    </row>
    <row r="5134" spans="3:45">
      <c r="C5134" s="17" t="str">
        <f>VLOOKUP(O5134,'[1]mã đối tượng'!$C:$F,4,0)</f>
        <v>B</v>
      </c>
      <c r="D5134" s="75" t="s">
        <v>48</v>
      </c>
      <c r="E5134" s="75" t="s">
        <v>49</v>
      </c>
      <c r="F5134" s="91" t="s">
        <v>1261</v>
      </c>
      <c r="G5134" s="90" t="s">
        <v>1261</v>
      </c>
      <c r="H5134" s="90" t="s">
        <v>6869</v>
      </c>
      <c r="I5134" s="91" t="s">
        <v>1261</v>
      </c>
      <c r="J5134" s="90" t="s">
        <v>3916</v>
      </c>
      <c r="L5134" s="75" t="s">
        <v>53</v>
      </c>
      <c r="M5134" s="76" t="s">
        <v>6870</v>
      </c>
      <c r="N5134" s="76" t="s">
        <v>1261</v>
      </c>
      <c r="O5134" s="93" t="s">
        <v>278</v>
      </c>
      <c r="S5134" s="101" t="s">
        <v>6871</v>
      </c>
      <c r="V5134" s="101" t="s">
        <v>6871</v>
      </c>
      <c r="Y5134" s="76" t="s">
        <v>69</v>
      </c>
      <c r="AB5134" s="75" t="s">
        <v>58</v>
      </c>
      <c r="AC5134" s="75" t="s">
        <v>59</v>
      </c>
      <c r="AE5134" s="76">
        <v>1</v>
      </c>
      <c r="AG5134" s="77">
        <v>49500</v>
      </c>
      <c r="AH5134" s="77">
        <v>49500</v>
      </c>
      <c r="AI5134" s="94"/>
      <c r="AK5134" s="77"/>
      <c r="AL5134" s="75">
        <v>8</v>
      </c>
      <c r="AM5134" s="76"/>
      <c r="AN5134" s="77">
        <v>3960</v>
      </c>
      <c r="AO5134" s="99" t="s">
        <v>60</v>
      </c>
      <c r="AQ5134" s="75" t="s">
        <v>61</v>
      </c>
      <c r="AR5134" s="75" t="s">
        <v>62</v>
      </c>
      <c r="AS5134" s="75" t="s">
        <v>63</v>
      </c>
    </row>
    <row r="5135" spans="3:45">
      <c r="C5135" s="17" t="str">
        <f>VLOOKUP(O5135,'[1]mã đối tượng'!$C:$F,4,0)</f>
        <v>B</v>
      </c>
      <c r="D5135" s="75" t="s">
        <v>48</v>
      </c>
      <c r="E5135" s="75" t="s">
        <v>49</v>
      </c>
      <c r="F5135" s="91" t="s">
        <v>1261</v>
      </c>
      <c r="G5135" s="90" t="s">
        <v>1261</v>
      </c>
      <c r="H5135" s="90" t="s">
        <v>6872</v>
      </c>
      <c r="I5135" s="91" t="s">
        <v>1261</v>
      </c>
      <c r="J5135" s="90" t="s">
        <v>3917</v>
      </c>
      <c r="L5135" s="75" t="s">
        <v>53</v>
      </c>
      <c r="M5135" s="76" t="s">
        <v>6873</v>
      </c>
      <c r="N5135" s="76" t="s">
        <v>1261</v>
      </c>
      <c r="O5135" s="93" t="s">
        <v>133</v>
      </c>
      <c r="S5135" s="101" t="s">
        <v>6874</v>
      </c>
      <c r="V5135" s="101" t="s">
        <v>6874</v>
      </c>
      <c r="Y5135" s="76" t="s">
        <v>80</v>
      </c>
      <c r="AB5135" s="75" t="s">
        <v>58</v>
      </c>
      <c r="AC5135" s="75" t="s">
        <v>59</v>
      </c>
      <c r="AE5135" s="76">
        <v>3</v>
      </c>
      <c r="AG5135" s="77">
        <v>111058</v>
      </c>
      <c r="AH5135" s="77">
        <v>333174</v>
      </c>
      <c r="AI5135" s="94"/>
      <c r="AK5135" s="77"/>
      <c r="AL5135" s="75">
        <v>8</v>
      </c>
      <c r="AM5135" s="76"/>
      <c r="AN5135" s="77">
        <v>26654</v>
      </c>
      <c r="AO5135" s="99" t="s">
        <v>60</v>
      </c>
      <c r="AQ5135" s="75" t="s">
        <v>61</v>
      </c>
      <c r="AR5135" s="75" t="s">
        <v>62</v>
      </c>
      <c r="AS5135" s="75" t="s">
        <v>63</v>
      </c>
    </row>
    <row r="5136" spans="3:45">
      <c r="C5136" s="17" t="str">
        <f>VLOOKUP(O5136,'[1]mã đối tượng'!$C:$F,4,0)</f>
        <v>B</v>
      </c>
      <c r="D5136" s="75" t="s">
        <v>48</v>
      </c>
      <c r="E5136" s="75" t="s">
        <v>49</v>
      </c>
      <c r="F5136" s="91" t="s">
        <v>1261</v>
      </c>
      <c r="G5136" s="90" t="s">
        <v>1261</v>
      </c>
      <c r="H5136" s="90" t="s">
        <v>6875</v>
      </c>
      <c r="I5136" s="91" t="s">
        <v>1261</v>
      </c>
      <c r="J5136" s="90" t="s">
        <v>3918</v>
      </c>
      <c r="L5136" s="75" t="s">
        <v>53</v>
      </c>
      <c r="M5136" s="76" t="s">
        <v>6876</v>
      </c>
      <c r="N5136" s="76" t="s">
        <v>1261</v>
      </c>
      <c r="O5136" s="93" t="s">
        <v>133</v>
      </c>
      <c r="S5136" s="101" t="s">
        <v>6877</v>
      </c>
      <c r="V5136" s="101" t="s">
        <v>6877</v>
      </c>
      <c r="Y5136" s="76" t="s">
        <v>80</v>
      </c>
      <c r="AB5136" s="75" t="s">
        <v>58</v>
      </c>
      <c r="AC5136" s="75" t="s">
        <v>59</v>
      </c>
      <c r="AE5136" s="76">
        <v>1</v>
      </c>
      <c r="AG5136" s="77">
        <v>111058</v>
      </c>
      <c r="AH5136" s="77">
        <v>111058</v>
      </c>
      <c r="AI5136" s="94"/>
      <c r="AK5136" s="77"/>
      <c r="AL5136" s="75">
        <v>8</v>
      </c>
      <c r="AM5136" s="76"/>
      <c r="AN5136" s="77">
        <v>8885</v>
      </c>
      <c r="AO5136" s="99" t="s">
        <v>60</v>
      </c>
      <c r="AQ5136" s="75" t="s">
        <v>61</v>
      </c>
      <c r="AR5136" s="75" t="s">
        <v>62</v>
      </c>
      <c r="AS5136" s="75" t="s">
        <v>63</v>
      </c>
    </row>
    <row r="5137" spans="3:45">
      <c r="C5137" s="17" t="str">
        <f>VLOOKUP(O5137,'[1]mã đối tượng'!$C:$F,4,0)</f>
        <v>B</v>
      </c>
      <c r="D5137" s="75" t="s">
        <v>48</v>
      </c>
      <c r="E5137" s="75" t="s">
        <v>49</v>
      </c>
      <c r="F5137" s="91" t="s">
        <v>1261</v>
      </c>
      <c r="G5137" s="90" t="s">
        <v>1261</v>
      </c>
      <c r="H5137" s="90" t="s">
        <v>6878</v>
      </c>
      <c r="I5137" s="91" t="s">
        <v>1261</v>
      </c>
      <c r="J5137" s="90" t="s">
        <v>3919</v>
      </c>
      <c r="L5137" s="75" t="s">
        <v>53</v>
      </c>
      <c r="M5137" s="76" t="s">
        <v>6879</v>
      </c>
      <c r="N5137" s="76" t="s">
        <v>1261</v>
      </c>
      <c r="O5137" s="93" t="s">
        <v>456</v>
      </c>
      <c r="S5137" s="101" t="s">
        <v>457</v>
      </c>
      <c r="V5137" s="101" t="s">
        <v>457</v>
      </c>
      <c r="Y5137" s="76" t="s">
        <v>80</v>
      </c>
      <c r="AB5137" s="75" t="s">
        <v>58</v>
      </c>
      <c r="AC5137" s="75" t="s">
        <v>59</v>
      </c>
      <c r="AE5137" s="76">
        <v>1</v>
      </c>
      <c r="AG5137" s="77">
        <v>111058</v>
      </c>
      <c r="AH5137" s="77">
        <v>111058</v>
      </c>
      <c r="AI5137" s="94"/>
      <c r="AK5137" s="77"/>
      <c r="AL5137" s="75">
        <v>8</v>
      </c>
      <c r="AM5137" s="76"/>
      <c r="AN5137" s="77">
        <v>8885</v>
      </c>
      <c r="AO5137" s="99" t="s">
        <v>60</v>
      </c>
      <c r="AQ5137" s="75" t="s">
        <v>61</v>
      </c>
      <c r="AR5137" s="75" t="s">
        <v>62</v>
      </c>
      <c r="AS5137" s="75" t="s">
        <v>63</v>
      </c>
    </row>
    <row r="5138" spans="3:45">
      <c r="C5138" s="17" t="str">
        <f>VLOOKUP(O5138,'[1]mã đối tượng'!$C:$F,4,0)</f>
        <v>B</v>
      </c>
      <c r="D5138" s="75" t="s">
        <v>48</v>
      </c>
      <c r="E5138" s="75" t="s">
        <v>49</v>
      </c>
      <c r="F5138" s="91" t="s">
        <v>1261</v>
      </c>
      <c r="G5138" s="90" t="s">
        <v>1261</v>
      </c>
      <c r="H5138" s="90" t="s">
        <v>6880</v>
      </c>
      <c r="I5138" s="91" t="s">
        <v>1261</v>
      </c>
      <c r="J5138" s="90" t="s">
        <v>3920</v>
      </c>
      <c r="L5138" s="75" t="s">
        <v>53</v>
      </c>
      <c r="M5138" s="76" t="s">
        <v>6881</v>
      </c>
      <c r="N5138" s="76" t="s">
        <v>1261</v>
      </c>
      <c r="O5138" s="93" t="s">
        <v>278</v>
      </c>
      <c r="S5138" s="101" t="s">
        <v>6882</v>
      </c>
      <c r="V5138" s="101" t="s">
        <v>6882</v>
      </c>
      <c r="Y5138" s="76" t="s">
        <v>78</v>
      </c>
      <c r="AB5138" s="75" t="s">
        <v>58</v>
      </c>
      <c r="AC5138" s="75" t="s">
        <v>59</v>
      </c>
      <c r="AE5138" s="76">
        <v>1</v>
      </c>
      <c r="AG5138" s="77">
        <v>46000</v>
      </c>
      <c r="AH5138" s="77">
        <v>46000</v>
      </c>
      <c r="AI5138" s="94"/>
      <c r="AK5138" s="77"/>
      <c r="AL5138" s="75">
        <v>8</v>
      </c>
      <c r="AM5138" s="76"/>
      <c r="AN5138" s="77">
        <v>3680</v>
      </c>
      <c r="AO5138" s="99" t="s">
        <v>60</v>
      </c>
      <c r="AQ5138" s="75" t="s">
        <v>61</v>
      </c>
      <c r="AR5138" s="75" t="s">
        <v>62</v>
      </c>
      <c r="AS5138" s="75" t="s">
        <v>63</v>
      </c>
    </row>
    <row r="5139" spans="3:45">
      <c r="C5139" s="17" t="str">
        <f>VLOOKUP(O5139,'[1]mã đối tượng'!$C:$F,4,0)</f>
        <v>B</v>
      </c>
      <c r="D5139" s="75" t="s">
        <v>48</v>
      </c>
      <c r="E5139" s="75" t="s">
        <v>49</v>
      </c>
      <c r="F5139" s="91" t="s">
        <v>1261</v>
      </c>
      <c r="G5139" s="90" t="s">
        <v>1261</v>
      </c>
      <c r="H5139" s="90" t="s">
        <v>6883</v>
      </c>
      <c r="I5139" s="91" t="s">
        <v>1261</v>
      </c>
      <c r="J5139" s="90" t="s">
        <v>3921</v>
      </c>
      <c r="L5139" s="75" t="s">
        <v>53</v>
      </c>
      <c r="M5139" s="76" t="s">
        <v>1443</v>
      </c>
      <c r="N5139" s="76" t="s">
        <v>1261</v>
      </c>
      <c r="O5139" s="93" t="s">
        <v>193</v>
      </c>
      <c r="S5139" s="101" t="s">
        <v>6884</v>
      </c>
      <c r="V5139" s="101" t="s">
        <v>6884</v>
      </c>
      <c r="Y5139" s="76" t="s">
        <v>80</v>
      </c>
      <c r="AB5139" s="75" t="s">
        <v>58</v>
      </c>
      <c r="AC5139" s="75" t="s">
        <v>59</v>
      </c>
      <c r="AE5139" s="76">
        <v>1</v>
      </c>
      <c r="AG5139" s="77">
        <v>111058</v>
      </c>
      <c r="AH5139" s="77">
        <v>111058</v>
      </c>
      <c r="AI5139" s="94"/>
      <c r="AK5139" s="77"/>
      <c r="AL5139" s="75">
        <v>8</v>
      </c>
      <c r="AM5139" s="76"/>
      <c r="AN5139" s="77">
        <v>8885</v>
      </c>
      <c r="AO5139" s="99" t="s">
        <v>60</v>
      </c>
      <c r="AQ5139" s="75" t="s">
        <v>61</v>
      </c>
      <c r="AR5139" s="75" t="s">
        <v>62</v>
      </c>
      <c r="AS5139" s="75" t="s">
        <v>63</v>
      </c>
    </row>
    <row r="5140" spans="3:45">
      <c r="C5140" s="17" t="str">
        <f>VLOOKUP(O5140,'[1]mã đối tượng'!$C:$F,4,0)</f>
        <v>B</v>
      </c>
      <c r="D5140" s="75" t="s">
        <v>48</v>
      </c>
      <c r="E5140" s="75" t="s">
        <v>49</v>
      </c>
      <c r="F5140" s="91" t="s">
        <v>1261</v>
      </c>
      <c r="G5140" s="90" t="s">
        <v>1261</v>
      </c>
      <c r="H5140" s="90" t="s">
        <v>6885</v>
      </c>
      <c r="I5140" s="91" t="s">
        <v>1261</v>
      </c>
      <c r="J5140" s="90" t="s">
        <v>3922</v>
      </c>
      <c r="L5140" s="75" t="s">
        <v>53</v>
      </c>
      <c r="M5140" s="76" t="s">
        <v>6886</v>
      </c>
      <c r="N5140" s="76" t="s">
        <v>1261</v>
      </c>
      <c r="O5140" s="93" t="s">
        <v>133</v>
      </c>
      <c r="S5140" s="101" t="s">
        <v>6887</v>
      </c>
      <c r="V5140" s="101" t="s">
        <v>6887</v>
      </c>
      <c r="Y5140" s="76" t="s">
        <v>79</v>
      </c>
      <c r="AB5140" s="75" t="s">
        <v>58</v>
      </c>
      <c r="AC5140" s="75" t="s">
        <v>59</v>
      </c>
      <c r="AE5140" s="76">
        <v>1</v>
      </c>
      <c r="AG5140" s="77">
        <v>50182</v>
      </c>
      <c r="AH5140" s="77">
        <v>50182</v>
      </c>
      <c r="AI5140" s="94"/>
      <c r="AK5140" s="77"/>
      <c r="AL5140" s="75">
        <v>8</v>
      </c>
      <c r="AM5140" s="76"/>
      <c r="AN5140" s="77">
        <v>4015</v>
      </c>
      <c r="AO5140" s="99" t="s">
        <v>60</v>
      </c>
      <c r="AQ5140" s="75" t="s">
        <v>61</v>
      </c>
      <c r="AR5140" s="75" t="s">
        <v>62</v>
      </c>
      <c r="AS5140" s="75" t="s">
        <v>63</v>
      </c>
    </row>
    <row r="5141" spans="3:45">
      <c r="C5141" s="17" t="str">
        <f>VLOOKUP(O5141,'[1]mã đối tượng'!$C:$F,4,0)</f>
        <v>B</v>
      </c>
      <c r="D5141" s="75" t="s">
        <v>48</v>
      </c>
      <c r="E5141" s="75" t="s">
        <v>49</v>
      </c>
      <c r="F5141" s="91" t="s">
        <v>1261</v>
      </c>
      <c r="G5141" s="90" t="s">
        <v>1261</v>
      </c>
      <c r="H5141" s="90" t="s">
        <v>6885</v>
      </c>
      <c r="I5141" s="91" t="s">
        <v>1261</v>
      </c>
      <c r="J5141" s="90" t="s">
        <v>3922</v>
      </c>
      <c r="L5141" s="75" t="s">
        <v>53</v>
      </c>
      <c r="M5141" s="76" t="s">
        <v>6886</v>
      </c>
      <c r="N5141" s="76" t="s">
        <v>1261</v>
      </c>
      <c r="O5141" s="93" t="s">
        <v>133</v>
      </c>
      <c r="S5141" s="101" t="s">
        <v>6887</v>
      </c>
      <c r="V5141" s="101" t="s">
        <v>6887</v>
      </c>
      <c r="Y5141" s="76" t="s">
        <v>78</v>
      </c>
      <c r="AB5141" s="75" t="s">
        <v>58</v>
      </c>
      <c r="AC5141" s="75" t="s">
        <v>59</v>
      </c>
      <c r="AE5141" s="76">
        <v>1</v>
      </c>
      <c r="AG5141" s="77">
        <v>46000</v>
      </c>
      <c r="AH5141" s="77">
        <v>46000</v>
      </c>
      <c r="AI5141" s="94"/>
      <c r="AK5141" s="77"/>
      <c r="AL5141" s="75">
        <v>8</v>
      </c>
      <c r="AM5141" s="76"/>
      <c r="AN5141" s="77">
        <v>3680</v>
      </c>
      <c r="AO5141" s="99" t="s">
        <v>60</v>
      </c>
      <c r="AQ5141" s="75" t="s">
        <v>61</v>
      </c>
      <c r="AR5141" s="75" t="s">
        <v>62</v>
      </c>
      <c r="AS5141" s="75" t="s">
        <v>63</v>
      </c>
    </row>
    <row r="5142" spans="3:45">
      <c r="C5142" s="17" t="str">
        <f>VLOOKUP(O5142,'[1]mã đối tượng'!$C:$F,4,0)</f>
        <v>B</v>
      </c>
      <c r="D5142" s="75" t="s">
        <v>48</v>
      </c>
      <c r="E5142" s="75" t="s">
        <v>49</v>
      </c>
      <c r="F5142" s="91" t="s">
        <v>1261</v>
      </c>
      <c r="G5142" s="90" t="s">
        <v>1261</v>
      </c>
      <c r="H5142" s="90" t="s">
        <v>6888</v>
      </c>
      <c r="I5142" s="91" t="s">
        <v>1261</v>
      </c>
      <c r="J5142" s="90" t="s">
        <v>3923</v>
      </c>
      <c r="L5142" s="75" t="s">
        <v>53</v>
      </c>
      <c r="M5142" s="76" t="s">
        <v>6889</v>
      </c>
      <c r="N5142" s="76" t="s">
        <v>1261</v>
      </c>
      <c r="O5142" s="93" t="s">
        <v>133</v>
      </c>
      <c r="S5142" s="101" t="s">
        <v>6890</v>
      </c>
      <c r="V5142" s="101" t="s">
        <v>6890</v>
      </c>
      <c r="Y5142" s="76" t="s">
        <v>79</v>
      </c>
      <c r="AB5142" s="75" t="s">
        <v>58</v>
      </c>
      <c r="AC5142" s="75" t="s">
        <v>59</v>
      </c>
      <c r="AE5142" s="76">
        <v>2</v>
      </c>
      <c r="AG5142" s="77">
        <v>50182</v>
      </c>
      <c r="AH5142" s="77">
        <v>100364</v>
      </c>
      <c r="AI5142" s="94"/>
      <c r="AK5142" s="77"/>
      <c r="AL5142" s="75">
        <v>8</v>
      </c>
      <c r="AM5142" s="76"/>
      <c r="AN5142" s="77">
        <v>8029</v>
      </c>
      <c r="AO5142" s="99" t="s">
        <v>60</v>
      </c>
      <c r="AQ5142" s="75" t="s">
        <v>61</v>
      </c>
      <c r="AR5142" s="75" t="s">
        <v>62</v>
      </c>
      <c r="AS5142" s="75" t="s">
        <v>63</v>
      </c>
    </row>
    <row r="5143" spans="3:45">
      <c r="C5143" s="17" t="str">
        <f>VLOOKUP(O5143,'[1]mã đối tượng'!$C:$F,4,0)</f>
        <v>B</v>
      </c>
      <c r="D5143" s="75" t="s">
        <v>48</v>
      </c>
      <c r="E5143" s="75" t="s">
        <v>49</v>
      </c>
      <c r="F5143" s="91" t="s">
        <v>1261</v>
      </c>
      <c r="G5143" s="90" t="s">
        <v>1261</v>
      </c>
      <c r="H5143" s="90" t="s">
        <v>6891</v>
      </c>
      <c r="I5143" s="91" t="s">
        <v>1261</v>
      </c>
      <c r="J5143" s="90" t="s">
        <v>3924</v>
      </c>
      <c r="L5143" s="75" t="s">
        <v>53</v>
      </c>
      <c r="M5143" s="76" t="s">
        <v>6892</v>
      </c>
      <c r="N5143" s="76" t="s">
        <v>1261</v>
      </c>
      <c r="O5143" s="93" t="s">
        <v>278</v>
      </c>
      <c r="S5143" s="101" t="s">
        <v>6893</v>
      </c>
      <c r="V5143" s="101" t="s">
        <v>6893</v>
      </c>
      <c r="Y5143" s="76" t="s">
        <v>94</v>
      </c>
      <c r="AB5143" s="75" t="s">
        <v>58</v>
      </c>
      <c r="AC5143" s="75" t="s">
        <v>59</v>
      </c>
      <c r="AE5143" s="76">
        <v>1</v>
      </c>
      <c r="AG5143" s="77">
        <v>73431</v>
      </c>
      <c r="AH5143" s="77">
        <v>73431</v>
      </c>
      <c r="AI5143" s="94"/>
      <c r="AK5143" s="77"/>
      <c r="AL5143" s="75">
        <v>8</v>
      </c>
      <c r="AM5143" s="76"/>
      <c r="AN5143" s="77">
        <v>5874</v>
      </c>
      <c r="AO5143" s="99" t="s">
        <v>60</v>
      </c>
      <c r="AQ5143" s="75" t="s">
        <v>61</v>
      </c>
      <c r="AR5143" s="75" t="s">
        <v>62</v>
      </c>
      <c r="AS5143" s="75" t="s">
        <v>63</v>
      </c>
    </row>
    <row r="5144" spans="3:45">
      <c r="C5144" s="17" t="str">
        <f>VLOOKUP(O5144,'[1]mã đối tượng'!$C:$F,4,0)</f>
        <v>B</v>
      </c>
      <c r="D5144" s="75" t="s">
        <v>48</v>
      </c>
      <c r="E5144" s="75" t="s">
        <v>49</v>
      </c>
      <c r="F5144" s="91" t="s">
        <v>1261</v>
      </c>
      <c r="G5144" s="90" t="s">
        <v>1261</v>
      </c>
      <c r="H5144" s="90" t="s">
        <v>6894</v>
      </c>
      <c r="I5144" s="91" t="s">
        <v>1261</v>
      </c>
      <c r="J5144" s="90" t="s">
        <v>3925</v>
      </c>
      <c r="L5144" s="75" t="s">
        <v>53</v>
      </c>
      <c r="M5144" s="76" t="s">
        <v>6895</v>
      </c>
      <c r="N5144" s="76" t="s">
        <v>1261</v>
      </c>
      <c r="O5144" s="93" t="s">
        <v>314</v>
      </c>
      <c r="S5144" s="101" t="s">
        <v>6896</v>
      </c>
      <c r="V5144" s="101" t="s">
        <v>6896</v>
      </c>
      <c r="Y5144" s="76" t="s">
        <v>79</v>
      </c>
      <c r="AB5144" s="75" t="s">
        <v>58</v>
      </c>
      <c r="AC5144" s="75" t="s">
        <v>59</v>
      </c>
      <c r="AE5144" s="76">
        <v>1</v>
      </c>
      <c r="AG5144" s="77">
        <v>50182</v>
      </c>
      <c r="AH5144" s="77">
        <v>50182</v>
      </c>
      <c r="AI5144" s="94"/>
      <c r="AK5144" s="77"/>
      <c r="AL5144" s="75">
        <v>8</v>
      </c>
      <c r="AM5144" s="76"/>
      <c r="AN5144" s="77">
        <v>4015</v>
      </c>
      <c r="AO5144" s="99" t="s">
        <v>60</v>
      </c>
      <c r="AQ5144" s="75" t="s">
        <v>61</v>
      </c>
      <c r="AR5144" s="75" t="s">
        <v>62</v>
      </c>
      <c r="AS5144" s="75" t="s">
        <v>63</v>
      </c>
    </row>
    <row r="5145" spans="3:45">
      <c r="C5145" s="17" t="str">
        <f>VLOOKUP(O5145,'[1]mã đối tượng'!$C:$F,4,0)</f>
        <v>B</v>
      </c>
      <c r="D5145" s="75" t="s">
        <v>48</v>
      </c>
      <c r="E5145" s="75" t="s">
        <v>49</v>
      </c>
      <c r="F5145" s="91" t="s">
        <v>1261</v>
      </c>
      <c r="G5145" s="90" t="s">
        <v>1261</v>
      </c>
      <c r="H5145" s="90" t="s">
        <v>6897</v>
      </c>
      <c r="I5145" s="91" t="s">
        <v>1261</v>
      </c>
      <c r="J5145" s="90" t="s">
        <v>3926</v>
      </c>
      <c r="L5145" s="75" t="s">
        <v>53</v>
      </c>
      <c r="M5145" s="76" t="s">
        <v>6898</v>
      </c>
      <c r="N5145" s="76" t="s">
        <v>1261</v>
      </c>
      <c r="O5145" s="93" t="s">
        <v>278</v>
      </c>
      <c r="S5145" s="101" t="s">
        <v>6882</v>
      </c>
      <c r="V5145" s="101" t="s">
        <v>6882</v>
      </c>
      <c r="Y5145" s="76" t="s">
        <v>80</v>
      </c>
      <c r="AB5145" s="75" t="s">
        <v>58</v>
      </c>
      <c r="AC5145" s="75" t="s">
        <v>59</v>
      </c>
      <c r="AE5145" s="76">
        <v>2</v>
      </c>
      <c r="AG5145" s="77">
        <v>111058</v>
      </c>
      <c r="AH5145" s="77">
        <v>222116</v>
      </c>
      <c r="AI5145" s="94"/>
      <c r="AK5145" s="77"/>
      <c r="AL5145" s="75">
        <v>8</v>
      </c>
      <c r="AM5145" s="76"/>
      <c r="AN5145" s="77">
        <v>17769</v>
      </c>
      <c r="AO5145" s="99" t="s">
        <v>60</v>
      </c>
      <c r="AQ5145" s="75" t="s">
        <v>61</v>
      </c>
      <c r="AR5145" s="75" t="s">
        <v>62</v>
      </c>
      <c r="AS5145" s="75" t="s">
        <v>63</v>
      </c>
    </row>
    <row r="5146" spans="3:45">
      <c r="C5146" s="17" t="str">
        <f>VLOOKUP(O5146,'[1]mã đối tượng'!$C:$F,4,0)</f>
        <v>B</v>
      </c>
      <c r="D5146" s="75" t="s">
        <v>48</v>
      </c>
      <c r="E5146" s="75" t="s">
        <v>49</v>
      </c>
      <c r="F5146" s="91" t="s">
        <v>1261</v>
      </c>
      <c r="G5146" s="90" t="s">
        <v>1261</v>
      </c>
      <c r="H5146" s="90" t="s">
        <v>6899</v>
      </c>
      <c r="I5146" s="91" t="s">
        <v>1261</v>
      </c>
      <c r="J5146" s="90" t="s">
        <v>3927</v>
      </c>
      <c r="L5146" s="75" t="s">
        <v>53</v>
      </c>
      <c r="M5146" s="76" t="s">
        <v>6900</v>
      </c>
      <c r="N5146" s="76" t="s">
        <v>1261</v>
      </c>
      <c r="O5146" s="93" t="s">
        <v>133</v>
      </c>
      <c r="S5146" s="101" t="s">
        <v>6901</v>
      </c>
      <c r="V5146" s="101" t="s">
        <v>6901</v>
      </c>
      <c r="Y5146" s="76" t="s">
        <v>80</v>
      </c>
      <c r="AB5146" s="75" t="s">
        <v>58</v>
      </c>
      <c r="AC5146" s="75" t="s">
        <v>59</v>
      </c>
      <c r="AE5146" s="76">
        <v>4</v>
      </c>
      <c r="AG5146" s="77">
        <v>111058</v>
      </c>
      <c r="AH5146" s="77">
        <v>444232</v>
      </c>
      <c r="AI5146" s="94"/>
      <c r="AK5146" s="77"/>
      <c r="AL5146" s="75">
        <v>8</v>
      </c>
      <c r="AM5146" s="76"/>
      <c r="AN5146" s="77">
        <v>35539</v>
      </c>
      <c r="AO5146" s="99" t="s">
        <v>60</v>
      </c>
      <c r="AQ5146" s="75" t="s">
        <v>61</v>
      </c>
      <c r="AR5146" s="75" t="s">
        <v>62</v>
      </c>
      <c r="AS5146" s="75" t="s">
        <v>63</v>
      </c>
    </row>
    <row r="5147" spans="3:45">
      <c r="C5147" s="17" t="str">
        <f>VLOOKUP(O5147,'[1]mã đối tượng'!$C:$F,4,0)</f>
        <v>B</v>
      </c>
      <c r="D5147" s="75" t="s">
        <v>48</v>
      </c>
      <c r="E5147" s="75" t="s">
        <v>49</v>
      </c>
      <c r="F5147" s="91" t="s">
        <v>1261</v>
      </c>
      <c r="G5147" s="90" t="s">
        <v>1261</v>
      </c>
      <c r="H5147" s="90" t="s">
        <v>6899</v>
      </c>
      <c r="I5147" s="91" t="s">
        <v>1261</v>
      </c>
      <c r="J5147" s="90" t="s">
        <v>3927</v>
      </c>
      <c r="L5147" s="75" t="s">
        <v>53</v>
      </c>
      <c r="M5147" s="76" t="s">
        <v>6900</v>
      </c>
      <c r="N5147" s="76" t="s">
        <v>1261</v>
      </c>
      <c r="O5147" s="93" t="s">
        <v>133</v>
      </c>
      <c r="S5147" s="101" t="s">
        <v>6901</v>
      </c>
      <c r="V5147" s="101" t="s">
        <v>6901</v>
      </c>
      <c r="Y5147" s="76" t="s">
        <v>94</v>
      </c>
      <c r="AB5147" s="75" t="s">
        <v>58</v>
      </c>
      <c r="AC5147" s="75" t="s">
        <v>59</v>
      </c>
      <c r="AE5147" s="76">
        <v>1</v>
      </c>
      <c r="AG5147" s="77">
        <v>73431</v>
      </c>
      <c r="AH5147" s="77">
        <v>73431</v>
      </c>
      <c r="AI5147" s="94"/>
      <c r="AK5147" s="77"/>
      <c r="AL5147" s="75">
        <v>8</v>
      </c>
      <c r="AM5147" s="76"/>
      <c r="AN5147" s="77">
        <v>5874</v>
      </c>
      <c r="AO5147" s="99" t="s">
        <v>60</v>
      </c>
      <c r="AQ5147" s="75" t="s">
        <v>61</v>
      </c>
      <c r="AR5147" s="75" t="s">
        <v>62</v>
      </c>
      <c r="AS5147" s="75" t="s">
        <v>63</v>
      </c>
    </row>
    <row r="5148" spans="3:45">
      <c r="C5148" s="17" t="str">
        <f>VLOOKUP(O5148,'[1]mã đối tượng'!$C:$F,4,0)</f>
        <v>B</v>
      </c>
      <c r="D5148" s="75" t="s">
        <v>48</v>
      </c>
      <c r="E5148" s="75" t="s">
        <v>49</v>
      </c>
      <c r="F5148" s="91" t="s">
        <v>1261</v>
      </c>
      <c r="G5148" s="90" t="s">
        <v>1261</v>
      </c>
      <c r="H5148" s="90" t="s">
        <v>6899</v>
      </c>
      <c r="I5148" s="91" t="s">
        <v>1261</v>
      </c>
      <c r="J5148" s="90" t="s">
        <v>3927</v>
      </c>
      <c r="L5148" s="75" t="s">
        <v>53</v>
      </c>
      <c r="M5148" s="76" t="s">
        <v>6900</v>
      </c>
      <c r="N5148" s="76" t="s">
        <v>1261</v>
      </c>
      <c r="O5148" s="93" t="s">
        <v>133</v>
      </c>
      <c r="S5148" s="101" t="s">
        <v>6901</v>
      </c>
      <c r="V5148" s="101" t="s">
        <v>6901</v>
      </c>
      <c r="Y5148" s="76" t="s">
        <v>79</v>
      </c>
      <c r="AB5148" s="75" t="s">
        <v>58</v>
      </c>
      <c r="AC5148" s="75" t="s">
        <v>59</v>
      </c>
      <c r="AE5148" s="76">
        <v>1</v>
      </c>
      <c r="AG5148" s="77">
        <v>50182</v>
      </c>
      <c r="AH5148" s="77">
        <v>50182</v>
      </c>
      <c r="AI5148" s="94"/>
      <c r="AK5148" s="77"/>
      <c r="AL5148" s="75">
        <v>8</v>
      </c>
      <c r="AM5148" s="76"/>
      <c r="AN5148" s="77">
        <v>4015</v>
      </c>
      <c r="AO5148" s="99" t="s">
        <v>60</v>
      </c>
      <c r="AQ5148" s="75" t="s">
        <v>61</v>
      </c>
      <c r="AR5148" s="75" t="s">
        <v>62</v>
      </c>
      <c r="AS5148" s="75" t="s">
        <v>63</v>
      </c>
    </row>
    <row r="5149" spans="3:45">
      <c r="C5149" s="17" t="str">
        <f>VLOOKUP(O5149,'[1]mã đối tượng'!$C:$F,4,0)</f>
        <v>B</v>
      </c>
      <c r="D5149" s="75" t="s">
        <v>48</v>
      </c>
      <c r="E5149" s="75" t="s">
        <v>49</v>
      </c>
      <c r="F5149" s="91" t="s">
        <v>1261</v>
      </c>
      <c r="G5149" s="90" t="s">
        <v>1261</v>
      </c>
      <c r="H5149" s="90" t="s">
        <v>6902</v>
      </c>
      <c r="I5149" s="91" t="s">
        <v>1261</v>
      </c>
      <c r="J5149" s="90" t="s">
        <v>3928</v>
      </c>
      <c r="L5149" s="75" t="s">
        <v>53</v>
      </c>
      <c r="M5149" s="76" t="s">
        <v>6903</v>
      </c>
      <c r="N5149" s="76" t="s">
        <v>1261</v>
      </c>
      <c r="O5149" s="93" t="s">
        <v>314</v>
      </c>
      <c r="S5149" s="101" t="s">
        <v>6896</v>
      </c>
      <c r="V5149" s="101" t="s">
        <v>6896</v>
      </c>
      <c r="Y5149" s="76" t="s">
        <v>78</v>
      </c>
      <c r="AB5149" s="75" t="s">
        <v>58</v>
      </c>
      <c r="AC5149" s="75" t="s">
        <v>59</v>
      </c>
      <c r="AE5149" s="76">
        <v>2</v>
      </c>
      <c r="AG5149" s="77">
        <v>46000</v>
      </c>
      <c r="AH5149" s="77">
        <v>92000</v>
      </c>
      <c r="AI5149" s="94"/>
      <c r="AK5149" s="77"/>
      <c r="AL5149" s="75">
        <v>8</v>
      </c>
      <c r="AM5149" s="76"/>
      <c r="AN5149" s="77">
        <v>7360</v>
      </c>
      <c r="AO5149" s="99" t="s">
        <v>60</v>
      </c>
      <c r="AQ5149" s="75" t="s">
        <v>61</v>
      </c>
      <c r="AR5149" s="75" t="s">
        <v>62</v>
      </c>
      <c r="AS5149" s="75" t="s">
        <v>63</v>
      </c>
    </row>
    <row r="5150" spans="3:45">
      <c r="C5150" s="17" t="str">
        <f>VLOOKUP(O5150,'[1]mã đối tượng'!$C:$F,4,0)</f>
        <v>B</v>
      </c>
      <c r="D5150" s="75" t="s">
        <v>48</v>
      </c>
      <c r="E5150" s="75" t="s">
        <v>49</v>
      </c>
      <c r="F5150" s="91" t="s">
        <v>1261</v>
      </c>
      <c r="G5150" s="90" t="s">
        <v>1261</v>
      </c>
      <c r="H5150" s="90" t="s">
        <v>6904</v>
      </c>
      <c r="I5150" s="91" t="s">
        <v>1261</v>
      </c>
      <c r="J5150" s="90" t="s">
        <v>3929</v>
      </c>
      <c r="L5150" s="75" t="s">
        <v>53</v>
      </c>
      <c r="M5150" s="76" t="s">
        <v>6905</v>
      </c>
      <c r="N5150" s="76" t="s">
        <v>1261</v>
      </c>
      <c r="O5150" s="93" t="s">
        <v>133</v>
      </c>
      <c r="S5150" s="101" t="s">
        <v>6906</v>
      </c>
      <c r="V5150" s="101" t="s">
        <v>6906</v>
      </c>
      <c r="Y5150" s="76" t="s">
        <v>94</v>
      </c>
      <c r="AB5150" s="75" t="s">
        <v>58</v>
      </c>
      <c r="AC5150" s="75" t="s">
        <v>59</v>
      </c>
      <c r="AE5150" s="76">
        <v>2</v>
      </c>
      <c r="AG5150" s="77">
        <v>73431</v>
      </c>
      <c r="AH5150" s="77">
        <v>146862</v>
      </c>
      <c r="AI5150" s="94"/>
      <c r="AK5150" s="77"/>
      <c r="AL5150" s="75">
        <v>8</v>
      </c>
      <c r="AM5150" s="76"/>
      <c r="AN5150" s="77">
        <v>11749</v>
      </c>
      <c r="AO5150" s="99" t="s">
        <v>60</v>
      </c>
      <c r="AQ5150" s="75" t="s">
        <v>61</v>
      </c>
      <c r="AR5150" s="75" t="s">
        <v>62</v>
      </c>
      <c r="AS5150" s="75" t="s">
        <v>63</v>
      </c>
    </row>
    <row r="5151" spans="3:45">
      <c r="C5151" s="17" t="str">
        <f>VLOOKUP(O5151,'[1]mã đối tượng'!$C:$F,4,0)</f>
        <v>B</v>
      </c>
      <c r="D5151" s="75" t="s">
        <v>48</v>
      </c>
      <c r="E5151" s="75" t="s">
        <v>49</v>
      </c>
      <c r="F5151" s="91" t="s">
        <v>1261</v>
      </c>
      <c r="G5151" s="90" t="s">
        <v>1261</v>
      </c>
      <c r="H5151" s="90" t="s">
        <v>6904</v>
      </c>
      <c r="I5151" s="91" t="s">
        <v>1261</v>
      </c>
      <c r="J5151" s="90" t="s">
        <v>3929</v>
      </c>
      <c r="L5151" s="75" t="s">
        <v>53</v>
      </c>
      <c r="M5151" s="76" t="s">
        <v>6905</v>
      </c>
      <c r="N5151" s="76" t="s">
        <v>1261</v>
      </c>
      <c r="O5151" s="93" t="s">
        <v>133</v>
      </c>
      <c r="S5151" s="101" t="s">
        <v>6906</v>
      </c>
      <c r="V5151" s="101" t="s">
        <v>6906</v>
      </c>
      <c r="Y5151" s="76" t="s">
        <v>117</v>
      </c>
      <c r="AB5151" s="75" t="s">
        <v>58</v>
      </c>
      <c r="AC5151" s="75" t="s">
        <v>59</v>
      </c>
      <c r="AE5151" s="76">
        <v>1</v>
      </c>
      <c r="AG5151" s="77">
        <v>74250</v>
      </c>
      <c r="AH5151" s="77">
        <v>74250</v>
      </c>
      <c r="AI5151" s="94"/>
      <c r="AK5151" s="77"/>
      <c r="AL5151" s="75">
        <v>8</v>
      </c>
      <c r="AM5151" s="76"/>
      <c r="AN5151" s="77">
        <v>5940</v>
      </c>
      <c r="AO5151" s="99" t="s">
        <v>60</v>
      </c>
      <c r="AQ5151" s="75" t="s">
        <v>61</v>
      </c>
      <c r="AR5151" s="75" t="s">
        <v>62</v>
      </c>
      <c r="AS5151" s="75" t="s">
        <v>63</v>
      </c>
    </row>
    <row r="5152" spans="3:45">
      <c r="C5152" s="17" t="str">
        <f>VLOOKUP(O5152,'[1]mã đối tượng'!$C:$F,4,0)</f>
        <v>B</v>
      </c>
      <c r="D5152" s="75" t="s">
        <v>48</v>
      </c>
      <c r="E5152" s="75" t="s">
        <v>49</v>
      </c>
      <c r="F5152" s="91" t="s">
        <v>1261</v>
      </c>
      <c r="G5152" s="90" t="s">
        <v>1261</v>
      </c>
      <c r="H5152" s="90" t="s">
        <v>6904</v>
      </c>
      <c r="I5152" s="91" t="s">
        <v>1261</v>
      </c>
      <c r="J5152" s="90" t="s">
        <v>3929</v>
      </c>
      <c r="L5152" s="75" t="s">
        <v>53</v>
      </c>
      <c r="M5152" s="76" t="s">
        <v>6905</v>
      </c>
      <c r="N5152" s="76" t="s">
        <v>1261</v>
      </c>
      <c r="O5152" s="93" t="s">
        <v>133</v>
      </c>
      <c r="S5152" s="101" t="s">
        <v>6906</v>
      </c>
      <c r="V5152" s="101" t="s">
        <v>6906</v>
      </c>
      <c r="Y5152" s="76" t="s">
        <v>79</v>
      </c>
      <c r="AB5152" s="75" t="s">
        <v>58</v>
      </c>
      <c r="AC5152" s="75" t="s">
        <v>59</v>
      </c>
      <c r="AE5152" s="76">
        <v>1</v>
      </c>
      <c r="AG5152" s="77">
        <v>50182</v>
      </c>
      <c r="AH5152" s="77">
        <v>50182</v>
      </c>
      <c r="AI5152" s="94"/>
      <c r="AK5152" s="77"/>
      <c r="AL5152" s="75">
        <v>8</v>
      </c>
      <c r="AM5152" s="76"/>
      <c r="AN5152" s="77">
        <v>4015</v>
      </c>
      <c r="AO5152" s="99" t="s">
        <v>60</v>
      </c>
      <c r="AQ5152" s="75" t="s">
        <v>61</v>
      </c>
      <c r="AR5152" s="75" t="s">
        <v>62</v>
      </c>
      <c r="AS5152" s="75" t="s">
        <v>63</v>
      </c>
    </row>
    <row r="5153" spans="3:45">
      <c r="C5153" s="17" t="str">
        <f>VLOOKUP(O5153,'[1]mã đối tượng'!$C:$F,4,0)</f>
        <v>B</v>
      </c>
      <c r="D5153" s="75" t="s">
        <v>48</v>
      </c>
      <c r="E5153" s="75" t="s">
        <v>49</v>
      </c>
      <c r="F5153" s="91" t="s">
        <v>1261</v>
      </c>
      <c r="G5153" s="90" t="s">
        <v>1261</v>
      </c>
      <c r="H5153" s="90" t="s">
        <v>6907</v>
      </c>
      <c r="I5153" s="91" t="s">
        <v>1261</v>
      </c>
      <c r="J5153" s="90" t="s">
        <v>3930</v>
      </c>
      <c r="L5153" s="75" t="s">
        <v>53</v>
      </c>
      <c r="M5153" s="76" t="s">
        <v>6908</v>
      </c>
      <c r="N5153" s="76" t="s">
        <v>1261</v>
      </c>
      <c r="O5153" s="93" t="s">
        <v>133</v>
      </c>
      <c r="S5153" s="101" t="s">
        <v>6909</v>
      </c>
      <c r="V5153" s="101" t="s">
        <v>6909</v>
      </c>
      <c r="Y5153" s="76" t="s">
        <v>57</v>
      </c>
      <c r="AB5153" s="75" t="s">
        <v>58</v>
      </c>
      <c r="AC5153" s="75" t="s">
        <v>59</v>
      </c>
      <c r="AE5153" s="76">
        <v>1</v>
      </c>
      <c r="AG5153" s="77">
        <v>55595</v>
      </c>
      <c r="AH5153" s="77">
        <v>55595</v>
      </c>
      <c r="AI5153" s="94"/>
      <c r="AK5153" s="77"/>
      <c r="AL5153" s="75">
        <v>8</v>
      </c>
      <c r="AM5153" s="76"/>
      <c r="AN5153" s="77">
        <v>4448</v>
      </c>
      <c r="AO5153" s="99" t="s">
        <v>60</v>
      </c>
      <c r="AQ5153" s="75" t="s">
        <v>61</v>
      </c>
      <c r="AR5153" s="75" t="s">
        <v>62</v>
      </c>
      <c r="AS5153" s="75" t="s">
        <v>63</v>
      </c>
    </row>
    <row r="5154" spans="3:45">
      <c r="C5154" s="17" t="str">
        <f>VLOOKUP(O5154,'[1]mã đối tượng'!$C:$F,4,0)</f>
        <v>B</v>
      </c>
      <c r="D5154" s="75" t="s">
        <v>48</v>
      </c>
      <c r="E5154" s="75" t="s">
        <v>49</v>
      </c>
      <c r="F5154" s="91" t="s">
        <v>1261</v>
      </c>
      <c r="G5154" s="90" t="s">
        <v>1261</v>
      </c>
      <c r="H5154" s="90" t="s">
        <v>6910</v>
      </c>
      <c r="I5154" s="91" t="s">
        <v>1261</v>
      </c>
      <c r="J5154" s="90" t="s">
        <v>3931</v>
      </c>
      <c r="L5154" s="75" t="s">
        <v>53</v>
      </c>
      <c r="M5154" s="76" t="s">
        <v>6911</v>
      </c>
      <c r="N5154" s="76" t="s">
        <v>1261</v>
      </c>
      <c r="O5154" s="93" t="s">
        <v>55</v>
      </c>
      <c r="S5154" s="101" t="s">
        <v>6121</v>
      </c>
      <c r="V5154" s="101" t="s">
        <v>6121</v>
      </c>
      <c r="Y5154" s="76" t="s">
        <v>80</v>
      </c>
      <c r="AB5154" s="75" t="s">
        <v>58</v>
      </c>
      <c r="AC5154" s="75" t="s">
        <v>59</v>
      </c>
      <c r="AE5154" s="76">
        <v>2</v>
      </c>
      <c r="AG5154" s="77">
        <v>111058</v>
      </c>
      <c r="AH5154" s="77">
        <v>222116</v>
      </c>
      <c r="AI5154" s="94"/>
      <c r="AK5154" s="77"/>
      <c r="AL5154" s="75">
        <v>8</v>
      </c>
      <c r="AM5154" s="76"/>
      <c r="AN5154" s="77">
        <v>17769</v>
      </c>
      <c r="AO5154" s="99" t="s">
        <v>60</v>
      </c>
      <c r="AQ5154" s="75" t="s">
        <v>61</v>
      </c>
      <c r="AR5154" s="75" t="s">
        <v>62</v>
      </c>
      <c r="AS5154" s="75" t="s">
        <v>63</v>
      </c>
    </row>
    <row r="5155" spans="3:45">
      <c r="C5155" s="17" t="str">
        <f>VLOOKUP(O5155,'[1]mã đối tượng'!$C:$F,4,0)</f>
        <v>B</v>
      </c>
      <c r="D5155" s="75" t="s">
        <v>48</v>
      </c>
      <c r="E5155" s="75" t="s">
        <v>49</v>
      </c>
      <c r="F5155" s="91" t="s">
        <v>1261</v>
      </c>
      <c r="G5155" s="90" t="s">
        <v>1261</v>
      </c>
      <c r="H5155" s="90" t="s">
        <v>6910</v>
      </c>
      <c r="I5155" s="91" t="s">
        <v>1261</v>
      </c>
      <c r="J5155" s="90" t="s">
        <v>3931</v>
      </c>
      <c r="L5155" s="75" t="s">
        <v>53</v>
      </c>
      <c r="M5155" s="76" t="s">
        <v>6911</v>
      </c>
      <c r="N5155" s="76" t="s">
        <v>1261</v>
      </c>
      <c r="O5155" s="93" t="s">
        <v>55</v>
      </c>
      <c r="S5155" s="101" t="s">
        <v>6121</v>
      </c>
      <c r="V5155" s="101" t="s">
        <v>6121</v>
      </c>
      <c r="Y5155" s="76" t="s">
        <v>57</v>
      </c>
      <c r="AB5155" s="75" t="s">
        <v>58</v>
      </c>
      <c r="AC5155" s="75" t="s">
        <v>59</v>
      </c>
      <c r="AE5155" s="76">
        <v>5</v>
      </c>
      <c r="AG5155" s="77">
        <v>55595</v>
      </c>
      <c r="AH5155" s="77">
        <v>277975</v>
      </c>
      <c r="AI5155" s="94"/>
      <c r="AK5155" s="77"/>
      <c r="AL5155" s="75">
        <v>8</v>
      </c>
      <c r="AM5155" s="76"/>
      <c r="AN5155" s="77">
        <v>22238</v>
      </c>
      <c r="AO5155" s="99" t="s">
        <v>60</v>
      </c>
      <c r="AQ5155" s="75" t="s">
        <v>61</v>
      </c>
      <c r="AR5155" s="75" t="s">
        <v>62</v>
      </c>
      <c r="AS5155" s="75" t="s">
        <v>63</v>
      </c>
    </row>
    <row r="5156" spans="3:45">
      <c r="C5156" s="17" t="str">
        <f>VLOOKUP(O5156,'[1]mã đối tượng'!$C:$F,4,0)</f>
        <v>B</v>
      </c>
      <c r="D5156" s="75" t="s">
        <v>48</v>
      </c>
      <c r="E5156" s="75" t="s">
        <v>49</v>
      </c>
      <c r="F5156" s="91" t="s">
        <v>1261</v>
      </c>
      <c r="G5156" s="90" t="s">
        <v>1261</v>
      </c>
      <c r="H5156" s="90" t="s">
        <v>6912</v>
      </c>
      <c r="I5156" s="91" t="s">
        <v>1261</v>
      </c>
      <c r="J5156" s="90" t="s">
        <v>3932</v>
      </c>
      <c r="L5156" s="75" t="s">
        <v>53</v>
      </c>
      <c r="M5156" s="76" t="s">
        <v>6913</v>
      </c>
      <c r="N5156" s="76" t="s">
        <v>1261</v>
      </c>
      <c r="O5156" s="93" t="s">
        <v>219</v>
      </c>
      <c r="S5156" s="101" t="s">
        <v>6914</v>
      </c>
      <c r="V5156" s="101" t="s">
        <v>6914</v>
      </c>
      <c r="Y5156" s="76" t="s">
        <v>78</v>
      </c>
      <c r="AB5156" s="75" t="s">
        <v>58</v>
      </c>
      <c r="AC5156" s="75" t="s">
        <v>59</v>
      </c>
      <c r="AE5156" s="76">
        <v>4</v>
      </c>
      <c r="AG5156" s="77">
        <v>46000</v>
      </c>
      <c r="AH5156" s="77">
        <v>184000</v>
      </c>
      <c r="AI5156" s="94"/>
      <c r="AK5156" s="77"/>
      <c r="AL5156" s="75">
        <v>8</v>
      </c>
      <c r="AM5156" s="76"/>
      <c r="AN5156" s="77">
        <v>14720</v>
      </c>
      <c r="AO5156" s="99" t="s">
        <v>60</v>
      </c>
      <c r="AQ5156" s="75" t="s">
        <v>61</v>
      </c>
      <c r="AR5156" s="75" t="s">
        <v>62</v>
      </c>
      <c r="AS5156" s="75" t="s">
        <v>63</v>
      </c>
    </row>
    <row r="5157" spans="3:45">
      <c r="C5157" s="17" t="str">
        <f>VLOOKUP(O5157,'[1]mã đối tượng'!$C:$F,4,0)</f>
        <v>B</v>
      </c>
      <c r="D5157" s="75" t="s">
        <v>48</v>
      </c>
      <c r="E5157" s="75" t="s">
        <v>49</v>
      </c>
      <c r="F5157" s="91" t="s">
        <v>1261</v>
      </c>
      <c r="G5157" s="90" t="s">
        <v>1261</v>
      </c>
      <c r="H5157" s="90" t="s">
        <v>6915</v>
      </c>
      <c r="I5157" s="91" t="s">
        <v>1261</v>
      </c>
      <c r="J5157" s="90" t="s">
        <v>3933</v>
      </c>
      <c r="L5157" s="75" t="s">
        <v>53</v>
      </c>
      <c r="M5157" s="76" t="s">
        <v>6916</v>
      </c>
      <c r="N5157" s="76" t="s">
        <v>1261</v>
      </c>
      <c r="O5157" s="93" t="s">
        <v>278</v>
      </c>
      <c r="S5157" s="101" t="s">
        <v>6893</v>
      </c>
      <c r="V5157" s="101" t="s">
        <v>6893</v>
      </c>
      <c r="Y5157" s="76" t="s">
        <v>142</v>
      </c>
      <c r="AB5157" s="75" t="s">
        <v>58</v>
      </c>
      <c r="AC5157" s="75" t="s">
        <v>59</v>
      </c>
      <c r="AE5157" s="76">
        <v>1</v>
      </c>
      <c r="AG5157" s="77">
        <v>50400</v>
      </c>
      <c r="AH5157" s="77">
        <v>50400</v>
      </c>
      <c r="AI5157" s="94"/>
      <c r="AK5157" s="77"/>
      <c r="AL5157" s="75">
        <v>8</v>
      </c>
      <c r="AM5157" s="76"/>
      <c r="AN5157" s="77">
        <v>4032</v>
      </c>
      <c r="AO5157" s="99" t="s">
        <v>60</v>
      </c>
      <c r="AQ5157" s="75" t="s">
        <v>61</v>
      </c>
      <c r="AR5157" s="75" t="s">
        <v>62</v>
      </c>
      <c r="AS5157" s="75" t="s">
        <v>63</v>
      </c>
    </row>
    <row r="5158" spans="3:45">
      <c r="C5158" s="17" t="str">
        <f>VLOOKUP(O5158,'[1]mã đối tượng'!$C:$F,4,0)</f>
        <v>B</v>
      </c>
      <c r="D5158" s="75" t="s">
        <v>48</v>
      </c>
      <c r="E5158" s="75" t="s">
        <v>49</v>
      </c>
      <c r="F5158" s="91" t="s">
        <v>1261</v>
      </c>
      <c r="G5158" s="90" t="s">
        <v>1261</v>
      </c>
      <c r="H5158" s="90" t="s">
        <v>6917</v>
      </c>
      <c r="I5158" s="91" t="s">
        <v>1261</v>
      </c>
      <c r="J5158" s="90" t="s">
        <v>3934</v>
      </c>
      <c r="L5158" s="75" t="s">
        <v>53</v>
      </c>
      <c r="M5158" s="76" t="s">
        <v>6918</v>
      </c>
      <c r="N5158" s="76" t="s">
        <v>1261</v>
      </c>
      <c r="O5158" s="93" t="s">
        <v>456</v>
      </c>
      <c r="S5158" s="101" t="s">
        <v>6919</v>
      </c>
      <c r="V5158" s="101" t="s">
        <v>6919</v>
      </c>
      <c r="Y5158" s="76" t="s">
        <v>79</v>
      </c>
      <c r="AB5158" s="75" t="s">
        <v>58</v>
      </c>
      <c r="AC5158" s="75" t="s">
        <v>59</v>
      </c>
      <c r="AE5158" s="76">
        <v>1</v>
      </c>
      <c r="AG5158" s="77">
        <v>50182</v>
      </c>
      <c r="AH5158" s="77">
        <v>50182</v>
      </c>
      <c r="AI5158" s="94"/>
      <c r="AK5158" s="77"/>
      <c r="AL5158" s="75">
        <v>8</v>
      </c>
      <c r="AM5158" s="76"/>
      <c r="AN5158" s="77">
        <v>4015</v>
      </c>
      <c r="AO5158" s="99" t="s">
        <v>60</v>
      </c>
      <c r="AQ5158" s="75" t="s">
        <v>61</v>
      </c>
      <c r="AR5158" s="75" t="s">
        <v>62</v>
      </c>
      <c r="AS5158" s="75" t="s">
        <v>63</v>
      </c>
    </row>
    <row r="5159" spans="3:45">
      <c r="C5159" s="17" t="str">
        <f>VLOOKUP(O5159,'[1]mã đối tượng'!$C:$F,4,0)</f>
        <v>B</v>
      </c>
      <c r="D5159" s="75" t="s">
        <v>48</v>
      </c>
      <c r="E5159" s="75" t="s">
        <v>49</v>
      </c>
      <c r="F5159" s="91" t="s">
        <v>1261</v>
      </c>
      <c r="G5159" s="90" t="s">
        <v>1261</v>
      </c>
      <c r="H5159" s="90" t="s">
        <v>6917</v>
      </c>
      <c r="I5159" s="91" t="s">
        <v>1261</v>
      </c>
      <c r="J5159" s="90" t="s">
        <v>3934</v>
      </c>
      <c r="L5159" s="75" t="s">
        <v>53</v>
      </c>
      <c r="M5159" s="76" t="s">
        <v>6918</v>
      </c>
      <c r="N5159" s="76" t="s">
        <v>1261</v>
      </c>
      <c r="O5159" s="93" t="s">
        <v>456</v>
      </c>
      <c r="S5159" s="101" t="s">
        <v>6919</v>
      </c>
      <c r="V5159" s="101" t="s">
        <v>6919</v>
      </c>
      <c r="Y5159" s="76" t="s">
        <v>57</v>
      </c>
      <c r="AB5159" s="75" t="s">
        <v>58</v>
      </c>
      <c r="AC5159" s="75" t="s">
        <v>59</v>
      </c>
      <c r="AE5159" s="76">
        <v>1</v>
      </c>
      <c r="AG5159" s="77">
        <v>55595</v>
      </c>
      <c r="AH5159" s="77">
        <v>55595</v>
      </c>
      <c r="AI5159" s="94"/>
      <c r="AK5159" s="77"/>
      <c r="AL5159" s="75">
        <v>8</v>
      </c>
      <c r="AM5159" s="76"/>
      <c r="AN5159" s="77">
        <v>4447</v>
      </c>
      <c r="AO5159" s="99" t="s">
        <v>60</v>
      </c>
      <c r="AQ5159" s="75" t="s">
        <v>61</v>
      </c>
      <c r="AR5159" s="75" t="s">
        <v>62</v>
      </c>
      <c r="AS5159" s="75" t="s">
        <v>63</v>
      </c>
    </row>
    <row r="5160" spans="3:45">
      <c r="C5160" s="17" t="str">
        <f>VLOOKUP(O5160,'[1]mã đối tượng'!$C:$F,4,0)</f>
        <v>B</v>
      </c>
      <c r="D5160" s="75" t="s">
        <v>48</v>
      </c>
      <c r="E5160" s="75" t="s">
        <v>49</v>
      </c>
      <c r="F5160" s="91" t="s">
        <v>1261</v>
      </c>
      <c r="G5160" s="90" t="s">
        <v>1261</v>
      </c>
      <c r="H5160" s="90" t="s">
        <v>6920</v>
      </c>
      <c r="I5160" s="91" t="s">
        <v>1261</v>
      </c>
      <c r="J5160" s="90" t="s">
        <v>3935</v>
      </c>
      <c r="L5160" s="75" t="s">
        <v>53</v>
      </c>
      <c r="M5160" s="76" t="s">
        <v>6921</v>
      </c>
      <c r="N5160" s="76" t="s">
        <v>1261</v>
      </c>
      <c r="O5160" s="93" t="s">
        <v>133</v>
      </c>
      <c r="S5160" s="101" t="s">
        <v>6922</v>
      </c>
      <c r="V5160" s="101" t="s">
        <v>6922</v>
      </c>
      <c r="Y5160" s="76" t="s">
        <v>80</v>
      </c>
      <c r="AB5160" s="75" t="s">
        <v>58</v>
      </c>
      <c r="AC5160" s="75" t="s">
        <v>59</v>
      </c>
      <c r="AE5160" s="76">
        <v>1</v>
      </c>
      <c r="AG5160" s="77">
        <v>111058</v>
      </c>
      <c r="AH5160" s="77">
        <v>111058</v>
      </c>
      <c r="AI5160" s="94"/>
      <c r="AK5160" s="77"/>
      <c r="AL5160" s="75">
        <v>8</v>
      </c>
      <c r="AM5160" s="76"/>
      <c r="AN5160" s="77">
        <v>8885</v>
      </c>
      <c r="AO5160" s="99" t="s">
        <v>60</v>
      </c>
      <c r="AQ5160" s="75" t="s">
        <v>61</v>
      </c>
      <c r="AR5160" s="75" t="s">
        <v>62</v>
      </c>
      <c r="AS5160" s="75" t="s">
        <v>63</v>
      </c>
    </row>
    <row r="5161" spans="3:45">
      <c r="C5161" s="17" t="str">
        <f>VLOOKUP(O5161,'[1]mã đối tượng'!$C:$F,4,0)</f>
        <v>B</v>
      </c>
      <c r="D5161" s="75" t="s">
        <v>48</v>
      </c>
      <c r="E5161" s="75" t="s">
        <v>49</v>
      </c>
      <c r="F5161" s="91" t="s">
        <v>1261</v>
      </c>
      <c r="G5161" s="90" t="s">
        <v>1261</v>
      </c>
      <c r="H5161" s="90" t="s">
        <v>6923</v>
      </c>
      <c r="I5161" s="91" t="s">
        <v>1261</v>
      </c>
      <c r="J5161" s="90" t="s">
        <v>3936</v>
      </c>
      <c r="L5161" s="75" t="s">
        <v>53</v>
      </c>
      <c r="M5161" s="76" t="s">
        <v>6924</v>
      </c>
      <c r="N5161" s="76" t="s">
        <v>1261</v>
      </c>
      <c r="O5161" s="93" t="s">
        <v>133</v>
      </c>
      <c r="S5161" s="101" t="s">
        <v>6925</v>
      </c>
      <c r="V5161" s="101" t="s">
        <v>6925</v>
      </c>
      <c r="Y5161" s="76" t="s">
        <v>80</v>
      </c>
      <c r="AB5161" s="75" t="s">
        <v>58</v>
      </c>
      <c r="AC5161" s="75" t="s">
        <v>59</v>
      </c>
      <c r="AE5161" s="76">
        <v>1</v>
      </c>
      <c r="AG5161" s="77">
        <v>111058</v>
      </c>
      <c r="AH5161" s="77">
        <v>111058</v>
      </c>
      <c r="AI5161" s="94"/>
      <c r="AK5161" s="77"/>
      <c r="AL5161" s="75">
        <v>8</v>
      </c>
      <c r="AM5161" s="76"/>
      <c r="AN5161" s="77">
        <v>8885</v>
      </c>
      <c r="AO5161" s="99" t="s">
        <v>60</v>
      </c>
      <c r="AQ5161" s="75" t="s">
        <v>61</v>
      </c>
      <c r="AR5161" s="75" t="s">
        <v>62</v>
      </c>
      <c r="AS5161" s="75" t="s">
        <v>63</v>
      </c>
    </row>
    <row r="5162" spans="3:45">
      <c r="C5162" s="17" t="str">
        <f>VLOOKUP(O5162,'[1]mã đối tượng'!$C:$F,4,0)</f>
        <v>B</v>
      </c>
      <c r="D5162" s="75" t="s">
        <v>48</v>
      </c>
      <c r="E5162" s="75" t="s">
        <v>49</v>
      </c>
      <c r="F5162" s="91" t="s">
        <v>1261</v>
      </c>
      <c r="G5162" s="90" t="s">
        <v>1261</v>
      </c>
      <c r="H5162" s="90" t="s">
        <v>6926</v>
      </c>
      <c r="I5162" s="91" t="s">
        <v>1261</v>
      </c>
      <c r="J5162" s="90" t="s">
        <v>3937</v>
      </c>
      <c r="L5162" s="75" t="s">
        <v>53</v>
      </c>
      <c r="M5162" s="76" t="s">
        <v>6927</v>
      </c>
      <c r="N5162" s="76" t="s">
        <v>1261</v>
      </c>
      <c r="O5162" s="93" t="s">
        <v>193</v>
      </c>
      <c r="S5162" s="101" t="s">
        <v>6928</v>
      </c>
      <c r="V5162" s="101" t="s">
        <v>6928</v>
      </c>
      <c r="Y5162" s="76" t="s">
        <v>57</v>
      </c>
      <c r="AB5162" s="75" t="s">
        <v>58</v>
      </c>
      <c r="AC5162" s="75" t="s">
        <v>59</v>
      </c>
      <c r="AE5162" s="76">
        <v>2</v>
      </c>
      <c r="AG5162" s="77">
        <v>55595</v>
      </c>
      <c r="AH5162" s="77">
        <v>111190</v>
      </c>
      <c r="AI5162" s="94"/>
      <c r="AK5162" s="77"/>
      <c r="AL5162" s="75">
        <v>8</v>
      </c>
      <c r="AM5162" s="76"/>
      <c r="AN5162" s="77">
        <v>8895</v>
      </c>
      <c r="AO5162" s="99" t="s">
        <v>60</v>
      </c>
      <c r="AQ5162" s="75" t="s">
        <v>61</v>
      </c>
      <c r="AR5162" s="75" t="s">
        <v>62</v>
      </c>
      <c r="AS5162" s="75" t="s">
        <v>63</v>
      </c>
    </row>
    <row r="5163" spans="3:45">
      <c r="C5163" s="17" t="str">
        <f>VLOOKUP(O5163,'[1]mã đối tượng'!$C:$F,4,0)</f>
        <v>B</v>
      </c>
      <c r="D5163" s="75" t="s">
        <v>48</v>
      </c>
      <c r="E5163" s="75" t="s">
        <v>49</v>
      </c>
      <c r="F5163" s="91" t="s">
        <v>1261</v>
      </c>
      <c r="G5163" s="90" t="s">
        <v>1261</v>
      </c>
      <c r="H5163" s="90" t="s">
        <v>6929</v>
      </c>
      <c r="I5163" s="91" t="s">
        <v>1261</v>
      </c>
      <c r="J5163" s="90" t="s">
        <v>3938</v>
      </c>
      <c r="L5163" s="75" t="s">
        <v>53</v>
      </c>
      <c r="M5163" s="76" t="s">
        <v>6930</v>
      </c>
      <c r="N5163" s="76" t="s">
        <v>1261</v>
      </c>
      <c r="O5163" s="93" t="s">
        <v>133</v>
      </c>
      <c r="S5163" s="101" t="s">
        <v>6931</v>
      </c>
      <c r="V5163" s="101" t="s">
        <v>6931</v>
      </c>
      <c r="Y5163" s="76" t="s">
        <v>117</v>
      </c>
      <c r="AB5163" s="75" t="s">
        <v>58</v>
      </c>
      <c r="AC5163" s="75" t="s">
        <v>59</v>
      </c>
      <c r="AE5163" s="76">
        <v>2</v>
      </c>
      <c r="AG5163" s="77">
        <v>74250</v>
      </c>
      <c r="AH5163" s="77">
        <v>148500</v>
      </c>
      <c r="AI5163" s="94"/>
      <c r="AK5163" s="77"/>
      <c r="AL5163" s="75">
        <v>8</v>
      </c>
      <c r="AM5163" s="76"/>
      <c r="AN5163" s="77">
        <v>11880</v>
      </c>
      <c r="AO5163" s="99" t="s">
        <v>60</v>
      </c>
      <c r="AQ5163" s="75" t="s">
        <v>61</v>
      </c>
      <c r="AR5163" s="75" t="s">
        <v>62</v>
      </c>
      <c r="AS5163" s="75" t="s">
        <v>63</v>
      </c>
    </row>
    <row r="5164" spans="3:45">
      <c r="C5164" s="17" t="str">
        <f>VLOOKUP(O5164,'[1]mã đối tượng'!$C:$F,4,0)</f>
        <v>B</v>
      </c>
      <c r="D5164" s="75" t="s">
        <v>48</v>
      </c>
      <c r="E5164" s="75" t="s">
        <v>49</v>
      </c>
      <c r="F5164" s="91" t="s">
        <v>1261</v>
      </c>
      <c r="G5164" s="90" t="s">
        <v>1261</v>
      </c>
      <c r="H5164" s="90" t="s">
        <v>6932</v>
      </c>
      <c r="I5164" s="91" t="s">
        <v>1261</v>
      </c>
      <c r="J5164" s="90" t="s">
        <v>3939</v>
      </c>
      <c r="L5164" s="75" t="s">
        <v>53</v>
      </c>
      <c r="M5164" s="76" t="s">
        <v>6933</v>
      </c>
      <c r="N5164" s="76" t="s">
        <v>1261</v>
      </c>
      <c r="O5164" s="93" t="s">
        <v>193</v>
      </c>
      <c r="S5164" s="101" t="s">
        <v>6934</v>
      </c>
      <c r="V5164" s="101" t="s">
        <v>6934</v>
      </c>
      <c r="Y5164" s="76" t="s">
        <v>94</v>
      </c>
      <c r="AB5164" s="75" t="s">
        <v>58</v>
      </c>
      <c r="AC5164" s="75" t="s">
        <v>59</v>
      </c>
      <c r="AE5164" s="76">
        <v>2</v>
      </c>
      <c r="AG5164" s="77">
        <v>73431</v>
      </c>
      <c r="AH5164" s="77">
        <v>146862</v>
      </c>
      <c r="AI5164" s="94"/>
      <c r="AK5164" s="77"/>
      <c r="AL5164" s="75">
        <v>8</v>
      </c>
      <c r="AM5164" s="76"/>
      <c r="AN5164" s="77">
        <v>11749</v>
      </c>
      <c r="AO5164" s="99" t="s">
        <v>60</v>
      </c>
      <c r="AQ5164" s="75" t="s">
        <v>61</v>
      </c>
      <c r="AR5164" s="75" t="s">
        <v>62</v>
      </c>
      <c r="AS5164" s="75" t="s">
        <v>63</v>
      </c>
    </row>
    <row r="5165" spans="3:45">
      <c r="C5165" s="17" t="str">
        <f>VLOOKUP(O5165,'[1]mã đối tượng'!$C:$F,4,0)</f>
        <v>B</v>
      </c>
      <c r="D5165" s="75" t="s">
        <v>48</v>
      </c>
      <c r="E5165" s="75" t="s">
        <v>49</v>
      </c>
      <c r="F5165" s="91" t="s">
        <v>1261</v>
      </c>
      <c r="G5165" s="90" t="s">
        <v>1261</v>
      </c>
      <c r="H5165" s="90" t="s">
        <v>6932</v>
      </c>
      <c r="I5165" s="91" t="s">
        <v>1261</v>
      </c>
      <c r="J5165" s="90" t="s">
        <v>3939</v>
      </c>
      <c r="L5165" s="75" t="s">
        <v>53</v>
      </c>
      <c r="M5165" s="76" t="s">
        <v>6933</v>
      </c>
      <c r="N5165" s="76" t="s">
        <v>1261</v>
      </c>
      <c r="O5165" s="93" t="s">
        <v>193</v>
      </c>
      <c r="S5165" s="101" t="s">
        <v>6934</v>
      </c>
      <c r="V5165" s="101" t="s">
        <v>6934</v>
      </c>
      <c r="Y5165" s="76" t="s">
        <v>80</v>
      </c>
      <c r="AB5165" s="75" t="s">
        <v>58</v>
      </c>
      <c r="AC5165" s="75" t="s">
        <v>59</v>
      </c>
      <c r="AE5165" s="76">
        <v>1</v>
      </c>
      <c r="AG5165" s="77">
        <v>111058</v>
      </c>
      <c r="AH5165" s="77">
        <v>111058</v>
      </c>
      <c r="AI5165" s="94"/>
      <c r="AK5165" s="77"/>
      <c r="AL5165" s="75">
        <v>8</v>
      </c>
      <c r="AM5165" s="76"/>
      <c r="AN5165" s="77">
        <v>8885</v>
      </c>
      <c r="AO5165" s="99" t="s">
        <v>60</v>
      </c>
      <c r="AQ5165" s="75" t="s">
        <v>61</v>
      </c>
      <c r="AR5165" s="75" t="s">
        <v>62</v>
      </c>
      <c r="AS5165" s="75" t="s">
        <v>63</v>
      </c>
    </row>
    <row r="5166" spans="3:45">
      <c r="C5166" s="17" t="str">
        <f>VLOOKUP(O5166,'[1]mã đối tượng'!$C:$F,4,0)</f>
        <v>B</v>
      </c>
      <c r="D5166" s="75" t="s">
        <v>48</v>
      </c>
      <c r="E5166" s="75" t="s">
        <v>49</v>
      </c>
      <c r="F5166" s="91" t="s">
        <v>1261</v>
      </c>
      <c r="G5166" s="90" t="s">
        <v>1261</v>
      </c>
      <c r="H5166" s="90" t="s">
        <v>6935</v>
      </c>
      <c r="I5166" s="91" t="s">
        <v>1261</v>
      </c>
      <c r="J5166" s="90" t="s">
        <v>3940</v>
      </c>
      <c r="L5166" s="75" t="s">
        <v>53</v>
      </c>
      <c r="M5166" s="76" t="s">
        <v>6936</v>
      </c>
      <c r="N5166" s="76" t="s">
        <v>1261</v>
      </c>
      <c r="O5166" s="93" t="s">
        <v>6937</v>
      </c>
      <c r="S5166" s="101" t="s">
        <v>6938</v>
      </c>
      <c r="V5166" s="101" t="s">
        <v>6938</v>
      </c>
      <c r="Y5166" s="76" t="s">
        <v>94</v>
      </c>
      <c r="AB5166" s="75" t="s">
        <v>58</v>
      </c>
      <c r="AC5166" s="75" t="s">
        <v>59</v>
      </c>
      <c r="AE5166" s="76">
        <v>3</v>
      </c>
      <c r="AG5166" s="77">
        <v>73431</v>
      </c>
      <c r="AH5166" s="77">
        <v>220293</v>
      </c>
      <c r="AI5166" s="94"/>
      <c r="AK5166" s="77"/>
      <c r="AL5166" s="75">
        <v>8</v>
      </c>
      <c r="AM5166" s="76"/>
      <c r="AN5166" s="77">
        <v>17623</v>
      </c>
      <c r="AO5166" s="99" t="s">
        <v>60</v>
      </c>
      <c r="AQ5166" s="75" t="s">
        <v>61</v>
      </c>
      <c r="AR5166" s="75" t="s">
        <v>62</v>
      </c>
      <c r="AS5166" s="75" t="s">
        <v>63</v>
      </c>
    </row>
    <row r="5167" spans="3:45">
      <c r="C5167" s="17" t="str">
        <f>VLOOKUP(O5167,'[1]mã đối tượng'!$C:$F,4,0)</f>
        <v>B</v>
      </c>
      <c r="D5167" s="75" t="s">
        <v>48</v>
      </c>
      <c r="E5167" s="75" t="s">
        <v>49</v>
      </c>
      <c r="F5167" s="91" t="s">
        <v>1261</v>
      </c>
      <c r="G5167" s="90" t="s">
        <v>1261</v>
      </c>
      <c r="H5167" s="90" t="s">
        <v>6939</v>
      </c>
      <c r="I5167" s="91" t="s">
        <v>1261</v>
      </c>
      <c r="J5167" s="90" t="s">
        <v>3941</v>
      </c>
      <c r="L5167" s="75" t="s">
        <v>53</v>
      </c>
      <c r="M5167" s="76" t="s">
        <v>6940</v>
      </c>
      <c r="N5167" s="76" t="s">
        <v>1261</v>
      </c>
      <c r="O5167" s="93" t="s">
        <v>133</v>
      </c>
      <c r="S5167" s="101" t="s">
        <v>6941</v>
      </c>
      <c r="V5167" s="101" t="s">
        <v>6941</v>
      </c>
      <c r="Y5167" s="76" t="s">
        <v>77</v>
      </c>
      <c r="AB5167" s="75" t="s">
        <v>58</v>
      </c>
      <c r="AC5167" s="75" t="s">
        <v>59</v>
      </c>
      <c r="AE5167" s="76">
        <v>1</v>
      </c>
      <c r="AG5167" s="77">
        <v>70950</v>
      </c>
      <c r="AH5167" s="77">
        <v>70950</v>
      </c>
      <c r="AI5167" s="94"/>
      <c r="AK5167" s="77"/>
      <c r="AL5167" s="75">
        <v>8</v>
      </c>
      <c r="AM5167" s="76"/>
      <c r="AN5167" s="77">
        <v>5676</v>
      </c>
      <c r="AO5167" s="99" t="s">
        <v>60</v>
      </c>
      <c r="AQ5167" s="75" t="s">
        <v>61</v>
      </c>
      <c r="AR5167" s="75" t="s">
        <v>62</v>
      </c>
      <c r="AS5167" s="75" t="s">
        <v>63</v>
      </c>
    </row>
    <row r="5168" spans="3:45">
      <c r="C5168" s="17" t="str">
        <f>VLOOKUP(O5168,'[1]mã đối tượng'!$C:$F,4,0)</f>
        <v>B</v>
      </c>
      <c r="D5168" s="75" t="s">
        <v>48</v>
      </c>
      <c r="E5168" s="75" t="s">
        <v>49</v>
      </c>
      <c r="F5168" s="91" t="s">
        <v>1261</v>
      </c>
      <c r="G5168" s="90" t="s">
        <v>1261</v>
      </c>
      <c r="H5168" s="90" t="s">
        <v>6942</v>
      </c>
      <c r="I5168" s="91" t="s">
        <v>1261</v>
      </c>
      <c r="J5168" s="90" t="s">
        <v>3942</v>
      </c>
      <c r="L5168" s="75" t="s">
        <v>53</v>
      </c>
      <c r="M5168" s="76" t="s">
        <v>6943</v>
      </c>
      <c r="N5168" s="76" t="s">
        <v>1261</v>
      </c>
      <c r="O5168" s="93" t="s">
        <v>133</v>
      </c>
      <c r="S5168" s="101" t="s">
        <v>6944</v>
      </c>
      <c r="V5168" s="101" t="s">
        <v>6944</v>
      </c>
      <c r="Y5168" s="76" t="s">
        <v>77</v>
      </c>
      <c r="AB5168" s="75" t="s">
        <v>58</v>
      </c>
      <c r="AC5168" s="75" t="s">
        <v>59</v>
      </c>
      <c r="AE5168" s="76">
        <v>2</v>
      </c>
      <c r="AG5168" s="77">
        <v>70950</v>
      </c>
      <c r="AH5168" s="77">
        <v>141900</v>
      </c>
      <c r="AI5168" s="94"/>
      <c r="AK5168" s="77"/>
      <c r="AL5168" s="75">
        <v>8</v>
      </c>
      <c r="AM5168" s="76"/>
      <c r="AN5168" s="77">
        <v>11352</v>
      </c>
      <c r="AO5168" s="99" t="s">
        <v>60</v>
      </c>
      <c r="AQ5168" s="75" t="s">
        <v>61</v>
      </c>
      <c r="AR5168" s="75" t="s">
        <v>62</v>
      </c>
      <c r="AS5168" s="75" t="s">
        <v>63</v>
      </c>
    </row>
    <row r="5169" spans="3:45">
      <c r="C5169" s="17" t="str">
        <f>VLOOKUP(O5169,'[1]mã đối tượng'!$C:$F,4,0)</f>
        <v>B</v>
      </c>
      <c r="D5169" s="75" t="s">
        <v>48</v>
      </c>
      <c r="E5169" s="75" t="s">
        <v>49</v>
      </c>
      <c r="F5169" s="91" t="s">
        <v>1261</v>
      </c>
      <c r="G5169" s="90" t="s">
        <v>1261</v>
      </c>
      <c r="H5169" s="90" t="s">
        <v>6945</v>
      </c>
      <c r="I5169" s="91" t="s">
        <v>1261</v>
      </c>
      <c r="J5169" s="90" t="s">
        <v>3943</v>
      </c>
      <c r="L5169" s="75" t="s">
        <v>53</v>
      </c>
      <c r="M5169" s="76" t="s">
        <v>6946</v>
      </c>
      <c r="N5169" s="76" t="s">
        <v>1261</v>
      </c>
      <c r="O5169" s="93" t="s">
        <v>133</v>
      </c>
      <c r="S5169" s="101" t="s">
        <v>6947</v>
      </c>
      <c r="V5169" s="101" t="s">
        <v>6947</v>
      </c>
      <c r="Y5169" s="76" t="s">
        <v>80</v>
      </c>
      <c r="AB5169" s="75" t="s">
        <v>58</v>
      </c>
      <c r="AC5169" s="75" t="s">
        <v>59</v>
      </c>
      <c r="AE5169" s="76">
        <v>2</v>
      </c>
      <c r="AG5169" s="77">
        <v>111058</v>
      </c>
      <c r="AH5169" s="77">
        <v>222116</v>
      </c>
      <c r="AI5169" s="94"/>
      <c r="AK5169" s="77"/>
      <c r="AL5169" s="75">
        <v>8</v>
      </c>
      <c r="AM5169" s="76"/>
      <c r="AN5169" s="77">
        <v>17768</v>
      </c>
      <c r="AO5169" s="99" t="s">
        <v>60</v>
      </c>
      <c r="AQ5169" s="75" t="s">
        <v>61</v>
      </c>
      <c r="AR5169" s="75" t="s">
        <v>62</v>
      </c>
      <c r="AS5169" s="75" t="s">
        <v>63</v>
      </c>
    </row>
    <row r="5170" spans="3:45">
      <c r="C5170" s="17" t="str">
        <f>VLOOKUP(O5170,'[1]mã đối tượng'!$C:$F,4,0)</f>
        <v>B</v>
      </c>
      <c r="D5170" s="75" t="s">
        <v>48</v>
      </c>
      <c r="E5170" s="75" t="s">
        <v>49</v>
      </c>
      <c r="F5170" s="91" t="s">
        <v>1261</v>
      </c>
      <c r="G5170" s="90" t="s">
        <v>1261</v>
      </c>
      <c r="H5170" s="90" t="s">
        <v>6945</v>
      </c>
      <c r="I5170" s="91" t="s">
        <v>1261</v>
      </c>
      <c r="J5170" s="90" t="s">
        <v>3943</v>
      </c>
      <c r="L5170" s="75" t="s">
        <v>53</v>
      </c>
      <c r="M5170" s="76" t="s">
        <v>6946</v>
      </c>
      <c r="N5170" s="76" t="s">
        <v>1261</v>
      </c>
      <c r="O5170" s="93" t="s">
        <v>133</v>
      </c>
      <c r="S5170" s="101" t="s">
        <v>6947</v>
      </c>
      <c r="V5170" s="101" t="s">
        <v>6947</v>
      </c>
      <c r="Y5170" s="76" t="s">
        <v>79</v>
      </c>
      <c r="AB5170" s="75" t="s">
        <v>58</v>
      </c>
      <c r="AC5170" s="75" t="s">
        <v>59</v>
      </c>
      <c r="AE5170" s="76">
        <v>1</v>
      </c>
      <c r="AG5170" s="77">
        <v>50182</v>
      </c>
      <c r="AH5170" s="77">
        <v>50182</v>
      </c>
      <c r="AI5170" s="94"/>
      <c r="AK5170" s="77"/>
      <c r="AL5170" s="75">
        <v>8</v>
      </c>
      <c r="AM5170" s="76"/>
      <c r="AN5170" s="77">
        <v>4015</v>
      </c>
      <c r="AO5170" s="99" t="s">
        <v>60</v>
      </c>
      <c r="AQ5170" s="75" t="s">
        <v>61</v>
      </c>
      <c r="AR5170" s="75" t="s">
        <v>62</v>
      </c>
      <c r="AS5170" s="75" t="s">
        <v>63</v>
      </c>
    </row>
    <row r="5171" spans="3:45">
      <c r="C5171" s="17" t="str">
        <f>VLOOKUP(O5171,'[1]mã đối tượng'!$C:$F,4,0)</f>
        <v>B</v>
      </c>
      <c r="D5171" s="75" t="s">
        <v>48</v>
      </c>
      <c r="E5171" s="75" t="s">
        <v>49</v>
      </c>
      <c r="F5171" s="91" t="s">
        <v>1261</v>
      </c>
      <c r="G5171" s="90" t="s">
        <v>1261</v>
      </c>
      <c r="H5171" s="90" t="s">
        <v>6945</v>
      </c>
      <c r="I5171" s="91" t="s">
        <v>1261</v>
      </c>
      <c r="J5171" s="90" t="s">
        <v>3943</v>
      </c>
      <c r="L5171" s="75" t="s">
        <v>53</v>
      </c>
      <c r="M5171" s="76" t="s">
        <v>6946</v>
      </c>
      <c r="N5171" s="76" t="s">
        <v>1261</v>
      </c>
      <c r="O5171" s="93" t="s">
        <v>133</v>
      </c>
      <c r="S5171" s="101" t="s">
        <v>6947</v>
      </c>
      <c r="V5171" s="101" t="s">
        <v>6947</v>
      </c>
      <c r="Y5171" s="76" t="s">
        <v>79</v>
      </c>
      <c r="AB5171" s="75" t="s">
        <v>58</v>
      </c>
      <c r="AC5171" s="75" t="s">
        <v>59</v>
      </c>
      <c r="AE5171" s="76">
        <v>1</v>
      </c>
      <c r="AG5171" s="77">
        <v>50182</v>
      </c>
      <c r="AH5171" s="77">
        <v>50182</v>
      </c>
      <c r="AI5171" s="94"/>
      <c r="AK5171" s="77"/>
      <c r="AL5171" s="75">
        <v>8</v>
      </c>
      <c r="AM5171" s="76"/>
      <c r="AN5171" s="77">
        <v>4015</v>
      </c>
      <c r="AO5171" s="99" t="s">
        <v>60</v>
      </c>
      <c r="AQ5171" s="75" t="s">
        <v>61</v>
      </c>
      <c r="AR5171" s="75" t="s">
        <v>62</v>
      </c>
      <c r="AS5171" s="75" t="s">
        <v>63</v>
      </c>
    </row>
    <row r="5172" spans="3:45">
      <c r="C5172" s="17" t="str">
        <f>VLOOKUP(O5172,'[1]mã đối tượng'!$C:$F,4,0)</f>
        <v>B</v>
      </c>
      <c r="D5172" s="75" t="s">
        <v>48</v>
      </c>
      <c r="E5172" s="75" t="s">
        <v>49</v>
      </c>
      <c r="F5172" s="91" t="s">
        <v>1261</v>
      </c>
      <c r="G5172" s="90" t="s">
        <v>1261</v>
      </c>
      <c r="H5172" s="90" t="s">
        <v>6948</v>
      </c>
      <c r="I5172" s="91" t="s">
        <v>1261</v>
      </c>
      <c r="J5172" s="90" t="s">
        <v>3944</v>
      </c>
      <c r="L5172" s="75" t="s">
        <v>53</v>
      </c>
      <c r="M5172" s="76" t="s">
        <v>6949</v>
      </c>
      <c r="N5172" s="76" t="s">
        <v>1261</v>
      </c>
      <c r="O5172" s="93" t="s">
        <v>133</v>
      </c>
      <c r="S5172" s="101" t="s">
        <v>6950</v>
      </c>
      <c r="V5172" s="101" t="s">
        <v>6950</v>
      </c>
      <c r="Y5172" s="76" t="s">
        <v>77</v>
      </c>
      <c r="AB5172" s="75" t="s">
        <v>58</v>
      </c>
      <c r="AC5172" s="75" t="s">
        <v>59</v>
      </c>
      <c r="AE5172" s="76">
        <v>2</v>
      </c>
      <c r="AG5172" s="77">
        <v>70950</v>
      </c>
      <c r="AH5172" s="77">
        <v>141900</v>
      </c>
      <c r="AI5172" s="94"/>
      <c r="AK5172" s="77"/>
      <c r="AL5172" s="75">
        <v>8</v>
      </c>
      <c r="AM5172" s="76"/>
      <c r="AN5172" s="77">
        <v>11352</v>
      </c>
      <c r="AO5172" s="99" t="s">
        <v>60</v>
      </c>
      <c r="AQ5172" s="75" t="s">
        <v>61</v>
      </c>
      <c r="AR5172" s="75" t="s">
        <v>62</v>
      </c>
      <c r="AS5172" s="75" t="s">
        <v>63</v>
      </c>
    </row>
    <row r="5173" spans="3:45">
      <c r="C5173" s="17" t="str">
        <f>VLOOKUP(O5173,'[1]mã đối tượng'!$C:$F,4,0)</f>
        <v>B</v>
      </c>
      <c r="D5173" s="75" t="s">
        <v>48</v>
      </c>
      <c r="E5173" s="75" t="s">
        <v>49</v>
      </c>
      <c r="F5173" s="91" t="s">
        <v>1261</v>
      </c>
      <c r="G5173" s="90" t="s">
        <v>1261</v>
      </c>
      <c r="H5173" s="90" t="s">
        <v>6948</v>
      </c>
      <c r="I5173" s="91" t="s">
        <v>1261</v>
      </c>
      <c r="J5173" s="90" t="s">
        <v>3944</v>
      </c>
      <c r="L5173" s="75" t="s">
        <v>53</v>
      </c>
      <c r="M5173" s="76" t="s">
        <v>6949</v>
      </c>
      <c r="N5173" s="76" t="s">
        <v>1261</v>
      </c>
      <c r="O5173" s="93" t="s">
        <v>133</v>
      </c>
      <c r="S5173" s="101" t="s">
        <v>6950</v>
      </c>
      <c r="V5173" s="101" t="s">
        <v>6950</v>
      </c>
      <c r="Y5173" s="76" t="s">
        <v>117</v>
      </c>
      <c r="AB5173" s="75" t="s">
        <v>58</v>
      </c>
      <c r="AC5173" s="75" t="s">
        <v>59</v>
      </c>
      <c r="AE5173" s="76">
        <v>3</v>
      </c>
      <c r="AG5173" s="77">
        <v>74250</v>
      </c>
      <c r="AH5173" s="77">
        <v>222750</v>
      </c>
      <c r="AI5173" s="94"/>
      <c r="AK5173" s="77"/>
      <c r="AL5173" s="75">
        <v>8</v>
      </c>
      <c r="AM5173" s="76"/>
      <c r="AN5173" s="77">
        <v>17820</v>
      </c>
      <c r="AO5173" s="99" t="s">
        <v>60</v>
      </c>
      <c r="AQ5173" s="75" t="s">
        <v>61</v>
      </c>
      <c r="AR5173" s="75" t="s">
        <v>62</v>
      </c>
      <c r="AS5173" s="75" t="s">
        <v>63</v>
      </c>
    </row>
    <row r="5174" spans="3:45">
      <c r="C5174" s="17" t="str">
        <f>VLOOKUP(O5174,'[1]mã đối tượng'!$C:$F,4,0)</f>
        <v>B</v>
      </c>
      <c r="D5174" s="75" t="s">
        <v>48</v>
      </c>
      <c r="E5174" s="75" t="s">
        <v>49</v>
      </c>
      <c r="F5174" s="91" t="s">
        <v>1261</v>
      </c>
      <c r="G5174" s="90" t="s">
        <v>1261</v>
      </c>
      <c r="H5174" s="90" t="s">
        <v>6948</v>
      </c>
      <c r="I5174" s="91" t="s">
        <v>1261</v>
      </c>
      <c r="J5174" s="90" t="s">
        <v>3944</v>
      </c>
      <c r="L5174" s="75" t="s">
        <v>53</v>
      </c>
      <c r="M5174" s="76" t="s">
        <v>6949</v>
      </c>
      <c r="N5174" s="76" t="s">
        <v>1261</v>
      </c>
      <c r="O5174" s="93" t="s">
        <v>133</v>
      </c>
      <c r="S5174" s="101" t="s">
        <v>6950</v>
      </c>
      <c r="V5174" s="101" t="s">
        <v>6950</v>
      </c>
      <c r="Y5174" s="76" t="s">
        <v>78</v>
      </c>
      <c r="AB5174" s="75" t="s">
        <v>58</v>
      </c>
      <c r="AC5174" s="75" t="s">
        <v>59</v>
      </c>
      <c r="AE5174" s="76">
        <v>2</v>
      </c>
      <c r="AG5174" s="77">
        <v>46000</v>
      </c>
      <c r="AH5174" s="77">
        <v>92000</v>
      </c>
      <c r="AI5174" s="94"/>
      <c r="AK5174" s="77"/>
      <c r="AL5174" s="75">
        <v>8</v>
      </c>
      <c r="AM5174" s="76"/>
      <c r="AN5174" s="77">
        <v>7360</v>
      </c>
      <c r="AO5174" s="99" t="s">
        <v>60</v>
      </c>
      <c r="AQ5174" s="75" t="s">
        <v>61</v>
      </c>
      <c r="AR5174" s="75" t="s">
        <v>62</v>
      </c>
      <c r="AS5174" s="75" t="s">
        <v>63</v>
      </c>
    </row>
    <row r="5175" spans="3:45">
      <c r="C5175" s="17" t="str">
        <f>VLOOKUP(O5175,'[1]mã đối tượng'!$C:$F,4,0)</f>
        <v>B</v>
      </c>
      <c r="D5175" s="75" t="s">
        <v>48</v>
      </c>
      <c r="E5175" s="75" t="s">
        <v>49</v>
      </c>
      <c r="F5175" s="91" t="s">
        <v>1261</v>
      </c>
      <c r="G5175" s="90" t="s">
        <v>1261</v>
      </c>
      <c r="H5175" s="90" t="s">
        <v>6951</v>
      </c>
      <c r="I5175" s="91" t="s">
        <v>1261</v>
      </c>
      <c r="J5175" s="90" t="s">
        <v>3945</v>
      </c>
      <c r="L5175" s="75" t="s">
        <v>53</v>
      </c>
      <c r="M5175" s="76" t="s">
        <v>6952</v>
      </c>
      <c r="N5175" s="76" t="s">
        <v>1261</v>
      </c>
      <c r="O5175" s="93" t="s">
        <v>103</v>
      </c>
      <c r="S5175" s="101" t="s">
        <v>6953</v>
      </c>
      <c r="V5175" s="101" t="s">
        <v>6953</v>
      </c>
      <c r="Y5175" s="76" t="s">
        <v>94</v>
      </c>
      <c r="AB5175" s="75" t="s">
        <v>58</v>
      </c>
      <c r="AC5175" s="75" t="s">
        <v>59</v>
      </c>
      <c r="AE5175" s="76">
        <v>1</v>
      </c>
      <c r="AG5175" s="77">
        <v>73431</v>
      </c>
      <c r="AH5175" s="77">
        <v>73431</v>
      </c>
      <c r="AI5175" s="94"/>
      <c r="AK5175" s="77"/>
      <c r="AL5175" s="75">
        <v>8</v>
      </c>
      <c r="AM5175" s="76"/>
      <c r="AN5175" s="77">
        <v>5874</v>
      </c>
      <c r="AO5175" s="99" t="s">
        <v>60</v>
      </c>
      <c r="AQ5175" s="75" t="s">
        <v>61</v>
      </c>
      <c r="AR5175" s="75" t="s">
        <v>62</v>
      </c>
      <c r="AS5175" s="75" t="s">
        <v>63</v>
      </c>
    </row>
    <row r="5176" spans="3:45">
      <c r="C5176" s="17" t="str">
        <f>VLOOKUP(O5176,'[1]mã đối tượng'!$C:$F,4,0)</f>
        <v>B</v>
      </c>
      <c r="D5176" s="75" t="s">
        <v>48</v>
      </c>
      <c r="E5176" s="75" t="s">
        <v>49</v>
      </c>
      <c r="F5176" s="91" t="s">
        <v>1261</v>
      </c>
      <c r="G5176" s="90" t="s">
        <v>1261</v>
      </c>
      <c r="H5176" s="90" t="s">
        <v>6954</v>
      </c>
      <c r="I5176" s="91" t="s">
        <v>1261</v>
      </c>
      <c r="J5176" s="90" t="s">
        <v>3946</v>
      </c>
      <c r="L5176" s="75" t="s">
        <v>53</v>
      </c>
      <c r="M5176" s="76" t="s">
        <v>6955</v>
      </c>
      <c r="N5176" s="76" t="s">
        <v>1261</v>
      </c>
      <c r="O5176" s="93" t="s">
        <v>133</v>
      </c>
      <c r="S5176" s="101" t="s">
        <v>6956</v>
      </c>
      <c r="V5176" s="101" t="s">
        <v>6956</v>
      </c>
      <c r="Y5176" s="76" t="s">
        <v>77</v>
      </c>
      <c r="AB5176" s="75" t="s">
        <v>58</v>
      </c>
      <c r="AC5176" s="75" t="s">
        <v>59</v>
      </c>
      <c r="AE5176" s="76">
        <v>1</v>
      </c>
      <c r="AG5176" s="77">
        <v>70950</v>
      </c>
      <c r="AH5176" s="77">
        <v>70950</v>
      </c>
      <c r="AI5176" s="94"/>
      <c r="AK5176" s="77"/>
      <c r="AL5176" s="75">
        <v>8</v>
      </c>
      <c r="AM5176" s="76"/>
      <c r="AN5176" s="77">
        <v>5676</v>
      </c>
      <c r="AO5176" s="99" t="s">
        <v>60</v>
      </c>
      <c r="AQ5176" s="75" t="s">
        <v>61</v>
      </c>
      <c r="AR5176" s="75" t="s">
        <v>62</v>
      </c>
      <c r="AS5176" s="75" t="s">
        <v>63</v>
      </c>
    </row>
    <row r="5177" spans="3:45">
      <c r="C5177" s="17" t="str">
        <f>VLOOKUP(O5177,'[1]mã đối tượng'!$C:$F,4,0)</f>
        <v>B</v>
      </c>
      <c r="D5177" s="75" t="s">
        <v>48</v>
      </c>
      <c r="E5177" s="75" t="s">
        <v>49</v>
      </c>
      <c r="F5177" s="91" t="s">
        <v>1261</v>
      </c>
      <c r="G5177" s="90" t="s">
        <v>1261</v>
      </c>
      <c r="H5177" s="90" t="s">
        <v>6954</v>
      </c>
      <c r="I5177" s="91" t="s">
        <v>1261</v>
      </c>
      <c r="J5177" s="90" t="s">
        <v>3946</v>
      </c>
      <c r="L5177" s="75" t="s">
        <v>53</v>
      </c>
      <c r="M5177" s="76" t="s">
        <v>6955</v>
      </c>
      <c r="N5177" s="76" t="s">
        <v>1261</v>
      </c>
      <c r="O5177" s="93" t="s">
        <v>133</v>
      </c>
      <c r="S5177" s="101" t="s">
        <v>6956</v>
      </c>
      <c r="V5177" s="101" t="s">
        <v>6956</v>
      </c>
      <c r="Y5177" s="76" t="s">
        <v>57</v>
      </c>
      <c r="AB5177" s="75" t="s">
        <v>58</v>
      </c>
      <c r="AC5177" s="75" t="s">
        <v>59</v>
      </c>
      <c r="AE5177" s="76">
        <v>2</v>
      </c>
      <c r="AG5177" s="77">
        <v>55595</v>
      </c>
      <c r="AH5177" s="77">
        <v>111190</v>
      </c>
      <c r="AI5177" s="94"/>
      <c r="AK5177" s="77"/>
      <c r="AL5177" s="75">
        <v>8</v>
      </c>
      <c r="AM5177" s="76"/>
      <c r="AN5177" s="77">
        <v>8895</v>
      </c>
      <c r="AO5177" s="99" t="s">
        <v>60</v>
      </c>
      <c r="AQ5177" s="75" t="s">
        <v>61</v>
      </c>
      <c r="AR5177" s="75" t="s">
        <v>62</v>
      </c>
      <c r="AS5177" s="75" t="s">
        <v>63</v>
      </c>
    </row>
    <row r="5178" spans="3:45">
      <c r="C5178" s="17" t="str">
        <f>VLOOKUP(O5178,'[1]mã đối tượng'!$C:$F,4,0)</f>
        <v>B</v>
      </c>
      <c r="D5178" s="75" t="s">
        <v>48</v>
      </c>
      <c r="E5178" s="75" t="s">
        <v>49</v>
      </c>
      <c r="F5178" s="91" t="s">
        <v>1261</v>
      </c>
      <c r="G5178" s="90" t="s">
        <v>1261</v>
      </c>
      <c r="H5178" s="90" t="s">
        <v>6954</v>
      </c>
      <c r="I5178" s="91" t="s">
        <v>1261</v>
      </c>
      <c r="J5178" s="90" t="s">
        <v>3946</v>
      </c>
      <c r="L5178" s="75" t="s">
        <v>53</v>
      </c>
      <c r="M5178" s="76" t="s">
        <v>6955</v>
      </c>
      <c r="N5178" s="76" t="s">
        <v>1261</v>
      </c>
      <c r="O5178" s="93" t="s">
        <v>133</v>
      </c>
      <c r="S5178" s="101" t="s">
        <v>6956</v>
      </c>
      <c r="V5178" s="101" t="s">
        <v>6956</v>
      </c>
      <c r="Y5178" s="76" t="s">
        <v>117</v>
      </c>
      <c r="AB5178" s="75" t="s">
        <v>58</v>
      </c>
      <c r="AC5178" s="75" t="s">
        <v>59</v>
      </c>
      <c r="AE5178" s="76">
        <v>1</v>
      </c>
      <c r="AG5178" s="77">
        <v>74250</v>
      </c>
      <c r="AH5178" s="77">
        <v>74250</v>
      </c>
      <c r="AI5178" s="94"/>
      <c r="AK5178" s="77"/>
      <c r="AL5178" s="75">
        <v>8</v>
      </c>
      <c r="AM5178" s="76"/>
      <c r="AN5178" s="77">
        <v>5940</v>
      </c>
      <c r="AO5178" s="99" t="s">
        <v>60</v>
      </c>
      <c r="AQ5178" s="75" t="s">
        <v>61</v>
      </c>
      <c r="AR5178" s="75" t="s">
        <v>62</v>
      </c>
      <c r="AS5178" s="75" t="s">
        <v>63</v>
      </c>
    </row>
    <row r="5179" spans="3:45">
      <c r="C5179" s="17" t="str">
        <f>VLOOKUP(O5179,'[1]mã đối tượng'!$C:$F,4,0)</f>
        <v>B</v>
      </c>
      <c r="D5179" s="75" t="s">
        <v>48</v>
      </c>
      <c r="E5179" s="75" t="s">
        <v>49</v>
      </c>
      <c r="F5179" s="91" t="s">
        <v>1261</v>
      </c>
      <c r="G5179" s="90" t="s">
        <v>1261</v>
      </c>
      <c r="H5179" s="90" t="s">
        <v>6957</v>
      </c>
      <c r="I5179" s="91" t="s">
        <v>1261</v>
      </c>
      <c r="J5179" s="90" t="s">
        <v>3947</v>
      </c>
      <c r="L5179" s="75" t="s">
        <v>53</v>
      </c>
      <c r="M5179" s="76" t="s">
        <v>6958</v>
      </c>
      <c r="N5179" s="76" t="s">
        <v>1261</v>
      </c>
      <c r="O5179" s="93" t="s">
        <v>133</v>
      </c>
      <c r="S5179" s="101" t="s">
        <v>6959</v>
      </c>
      <c r="V5179" s="101" t="s">
        <v>6959</v>
      </c>
      <c r="Y5179" s="76" t="s">
        <v>142</v>
      </c>
      <c r="AB5179" s="75" t="s">
        <v>58</v>
      </c>
      <c r="AC5179" s="75" t="s">
        <v>59</v>
      </c>
      <c r="AE5179" s="76">
        <v>2</v>
      </c>
      <c r="AG5179" s="77">
        <v>50400</v>
      </c>
      <c r="AH5179" s="77">
        <v>100800</v>
      </c>
      <c r="AI5179" s="94"/>
      <c r="AK5179" s="77"/>
      <c r="AL5179" s="75">
        <v>8</v>
      </c>
      <c r="AM5179" s="76"/>
      <c r="AN5179" s="77">
        <v>8064</v>
      </c>
      <c r="AO5179" s="99" t="s">
        <v>60</v>
      </c>
      <c r="AQ5179" s="75" t="s">
        <v>61</v>
      </c>
      <c r="AR5179" s="75" t="s">
        <v>62</v>
      </c>
      <c r="AS5179" s="75" t="s">
        <v>63</v>
      </c>
    </row>
    <row r="5180" spans="3:45">
      <c r="C5180" s="17" t="str">
        <f>VLOOKUP(O5180,'[1]mã đối tượng'!$C:$F,4,0)</f>
        <v>B</v>
      </c>
      <c r="D5180" s="75" t="s">
        <v>48</v>
      </c>
      <c r="E5180" s="75" t="s">
        <v>49</v>
      </c>
      <c r="F5180" s="91" t="s">
        <v>1261</v>
      </c>
      <c r="G5180" s="90" t="s">
        <v>1261</v>
      </c>
      <c r="H5180" s="90" t="s">
        <v>6957</v>
      </c>
      <c r="I5180" s="91" t="s">
        <v>1261</v>
      </c>
      <c r="J5180" s="90" t="s">
        <v>3947</v>
      </c>
      <c r="L5180" s="75" t="s">
        <v>53</v>
      </c>
      <c r="M5180" s="76" t="s">
        <v>6958</v>
      </c>
      <c r="N5180" s="76" t="s">
        <v>1261</v>
      </c>
      <c r="O5180" s="93" t="s">
        <v>133</v>
      </c>
      <c r="S5180" s="101" t="s">
        <v>6959</v>
      </c>
      <c r="V5180" s="101" t="s">
        <v>6959</v>
      </c>
      <c r="Y5180" s="76" t="s">
        <v>78</v>
      </c>
      <c r="AB5180" s="75" t="s">
        <v>58</v>
      </c>
      <c r="AC5180" s="75" t="s">
        <v>59</v>
      </c>
      <c r="AE5180" s="76">
        <v>2</v>
      </c>
      <c r="AG5180" s="77">
        <v>46000</v>
      </c>
      <c r="AH5180" s="77">
        <v>92000</v>
      </c>
      <c r="AI5180" s="94"/>
      <c r="AK5180" s="77"/>
      <c r="AL5180" s="75">
        <v>8</v>
      </c>
      <c r="AM5180" s="76"/>
      <c r="AN5180" s="77">
        <v>7360</v>
      </c>
      <c r="AO5180" s="99" t="s">
        <v>60</v>
      </c>
      <c r="AQ5180" s="75" t="s">
        <v>61</v>
      </c>
      <c r="AR5180" s="75" t="s">
        <v>62</v>
      </c>
      <c r="AS5180" s="75" t="s">
        <v>63</v>
      </c>
    </row>
    <row r="5181" spans="3:45">
      <c r="C5181" s="17" t="str">
        <f>VLOOKUP(O5181,'[1]mã đối tượng'!$C:$F,4,0)</f>
        <v>B</v>
      </c>
      <c r="D5181" s="75" t="s">
        <v>48</v>
      </c>
      <c r="E5181" s="75" t="s">
        <v>49</v>
      </c>
      <c r="F5181" s="91" t="s">
        <v>1261</v>
      </c>
      <c r="G5181" s="90" t="s">
        <v>1261</v>
      </c>
      <c r="H5181" s="90" t="s">
        <v>6957</v>
      </c>
      <c r="I5181" s="91" t="s">
        <v>1261</v>
      </c>
      <c r="J5181" s="90" t="s">
        <v>3947</v>
      </c>
      <c r="L5181" s="75" t="s">
        <v>53</v>
      </c>
      <c r="M5181" s="76" t="s">
        <v>6958</v>
      </c>
      <c r="N5181" s="76" t="s">
        <v>1261</v>
      </c>
      <c r="O5181" s="93" t="s">
        <v>133</v>
      </c>
      <c r="S5181" s="101" t="s">
        <v>6959</v>
      </c>
      <c r="V5181" s="101" t="s">
        <v>6959</v>
      </c>
      <c r="Y5181" s="76" t="s">
        <v>80</v>
      </c>
      <c r="AB5181" s="75" t="s">
        <v>58</v>
      </c>
      <c r="AC5181" s="75" t="s">
        <v>59</v>
      </c>
      <c r="AE5181" s="76">
        <v>1</v>
      </c>
      <c r="AG5181" s="77">
        <v>111058</v>
      </c>
      <c r="AH5181" s="77">
        <v>111058</v>
      </c>
      <c r="AI5181" s="94"/>
      <c r="AK5181" s="77"/>
      <c r="AL5181" s="75">
        <v>8</v>
      </c>
      <c r="AM5181" s="76"/>
      <c r="AN5181" s="77">
        <v>8885</v>
      </c>
      <c r="AO5181" s="99" t="s">
        <v>60</v>
      </c>
      <c r="AQ5181" s="75" t="s">
        <v>61</v>
      </c>
      <c r="AR5181" s="75" t="s">
        <v>62</v>
      </c>
      <c r="AS5181" s="75" t="s">
        <v>63</v>
      </c>
    </row>
    <row r="5182" spans="3:45">
      <c r="C5182" s="17" t="str">
        <f>VLOOKUP(O5182,'[1]mã đối tượng'!$C:$F,4,0)</f>
        <v>B</v>
      </c>
      <c r="D5182" s="75" t="s">
        <v>48</v>
      </c>
      <c r="E5182" s="75" t="s">
        <v>49</v>
      </c>
      <c r="F5182" s="91" t="s">
        <v>1261</v>
      </c>
      <c r="G5182" s="90" t="s">
        <v>1261</v>
      </c>
      <c r="H5182" s="90" t="s">
        <v>6960</v>
      </c>
      <c r="I5182" s="91" t="s">
        <v>1261</v>
      </c>
      <c r="J5182" s="90" t="s">
        <v>3948</v>
      </c>
      <c r="L5182" s="75" t="s">
        <v>53</v>
      </c>
      <c r="M5182" s="76" t="s">
        <v>6961</v>
      </c>
      <c r="N5182" s="76" t="s">
        <v>1261</v>
      </c>
      <c r="O5182" s="93" t="s">
        <v>133</v>
      </c>
      <c r="S5182" s="101" t="s">
        <v>6962</v>
      </c>
      <c r="V5182" s="101" t="s">
        <v>6962</v>
      </c>
      <c r="Y5182" s="76" t="s">
        <v>80</v>
      </c>
      <c r="AB5182" s="75" t="s">
        <v>58</v>
      </c>
      <c r="AC5182" s="75" t="s">
        <v>59</v>
      </c>
      <c r="AE5182" s="76">
        <v>2</v>
      </c>
      <c r="AG5182" s="77">
        <v>111058</v>
      </c>
      <c r="AH5182" s="77">
        <v>222116</v>
      </c>
      <c r="AI5182" s="94"/>
      <c r="AK5182" s="77"/>
      <c r="AL5182" s="75">
        <v>8</v>
      </c>
      <c r="AM5182" s="76"/>
      <c r="AN5182" s="77">
        <v>17769</v>
      </c>
      <c r="AO5182" s="99" t="s">
        <v>60</v>
      </c>
      <c r="AQ5182" s="75" t="s">
        <v>61</v>
      </c>
      <c r="AR5182" s="75" t="s">
        <v>62</v>
      </c>
      <c r="AS5182" s="75" t="s">
        <v>63</v>
      </c>
    </row>
    <row r="5183" spans="3:45">
      <c r="C5183" s="17" t="str">
        <f>VLOOKUP(O5183,'[1]mã đối tượng'!$C:$F,4,0)</f>
        <v>B</v>
      </c>
      <c r="D5183" s="75" t="s">
        <v>48</v>
      </c>
      <c r="E5183" s="75" t="s">
        <v>49</v>
      </c>
      <c r="F5183" s="91" t="s">
        <v>1261</v>
      </c>
      <c r="G5183" s="90" t="s">
        <v>1261</v>
      </c>
      <c r="H5183" s="90" t="s">
        <v>6960</v>
      </c>
      <c r="I5183" s="91" t="s">
        <v>1261</v>
      </c>
      <c r="J5183" s="90" t="s">
        <v>3948</v>
      </c>
      <c r="L5183" s="75" t="s">
        <v>53</v>
      </c>
      <c r="M5183" s="76" t="s">
        <v>6961</v>
      </c>
      <c r="N5183" s="76" t="s">
        <v>1261</v>
      </c>
      <c r="O5183" s="93" t="s">
        <v>133</v>
      </c>
      <c r="S5183" s="101" t="s">
        <v>6962</v>
      </c>
      <c r="V5183" s="101" t="s">
        <v>6962</v>
      </c>
      <c r="Y5183" s="76" t="s">
        <v>117</v>
      </c>
      <c r="AB5183" s="75" t="s">
        <v>58</v>
      </c>
      <c r="AC5183" s="75" t="s">
        <v>59</v>
      </c>
      <c r="AE5183" s="76">
        <v>2</v>
      </c>
      <c r="AG5183" s="77">
        <v>74250</v>
      </c>
      <c r="AH5183" s="77">
        <v>148500</v>
      </c>
      <c r="AI5183" s="94"/>
      <c r="AK5183" s="77"/>
      <c r="AL5183" s="75">
        <v>8</v>
      </c>
      <c r="AM5183" s="76"/>
      <c r="AN5183" s="77">
        <v>11880</v>
      </c>
      <c r="AO5183" s="99" t="s">
        <v>60</v>
      </c>
      <c r="AQ5183" s="75" t="s">
        <v>61</v>
      </c>
      <c r="AR5183" s="75" t="s">
        <v>62</v>
      </c>
      <c r="AS5183" s="75" t="s">
        <v>63</v>
      </c>
    </row>
    <row r="5184" spans="3:45">
      <c r="C5184" s="17" t="str">
        <f>VLOOKUP(O5184,'[1]mã đối tượng'!$C:$F,4,0)</f>
        <v>B</v>
      </c>
      <c r="D5184" s="75" t="s">
        <v>48</v>
      </c>
      <c r="E5184" s="75" t="s">
        <v>49</v>
      </c>
      <c r="F5184" s="91" t="s">
        <v>1261</v>
      </c>
      <c r="G5184" s="90" t="s">
        <v>1261</v>
      </c>
      <c r="H5184" s="90" t="s">
        <v>6963</v>
      </c>
      <c r="I5184" s="91" t="s">
        <v>1261</v>
      </c>
      <c r="J5184" s="90" t="s">
        <v>3949</v>
      </c>
      <c r="L5184" s="75" t="s">
        <v>53</v>
      </c>
      <c r="M5184" s="76" t="s">
        <v>6964</v>
      </c>
      <c r="N5184" s="76" t="s">
        <v>1261</v>
      </c>
      <c r="O5184" s="93" t="s">
        <v>278</v>
      </c>
      <c r="S5184" s="101" t="s">
        <v>6882</v>
      </c>
      <c r="V5184" s="101" t="s">
        <v>6882</v>
      </c>
      <c r="Y5184" s="76" t="s">
        <v>79</v>
      </c>
      <c r="AB5184" s="75" t="s">
        <v>58</v>
      </c>
      <c r="AC5184" s="75" t="s">
        <v>59</v>
      </c>
      <c r="AE5184" s="76">
        <v>1</v>
      </c>
      <c r="AG5184" s="77">
        <v>50182</v>
      </c>
      <c r="AH5184" s="77">
        <v>50182</v>
      </c>
      <c r="AI5184" s="94"/>
      <c r="AK5184" s="77"/>
      <c r="AL5184" s="75">
        <v>8</v>
      </c>
      <c r="AM5184" s="76"/>
      <c r="AN5184" s="77">
        <v>4015</v>
      </c>
      <c r="AO5184" s="99" t="s">
        <v>60</v>
      </c>
      <c r="AQ5184" s="75" t="s">
        <v>61</v>
      </c>
      <c r="AR5184" s="75" t="s">
        <v>62</v>
      </c>
      <c r="AS5184" s="75" t="s">
        <v>63</v>
      </c>
    </row>
    <row r="5185" spans="3:45">
      <c r="C5185" s="17" t="str">
        <f>VLOOKUP(O5185,'[1]mã đối tượng'!$C:$F,4,0)</f>
        <v>B</v>
      </c>
      <c r="D5185" s="75" t="s">
        <v>48</v>
      </c>
      <c r="E5185" s="75" t="s">
        <v>49</v>
      </c>
      <c r="F5185" s="91" t="s">
        <v>1261</v>
      </c>
      <c r="G5185" s="90" t="s">
        <v>1261</v>
      </c>
      <c r="H5185" s="90" t="s">
        <v>6965</v>
      </c>
      <c r="I5185" s="91" t="s">
        <v>1261</v>
      </c>
      <c r="J5185" s="90" t="s">
        <v>3950</v>
      </c>
      <c r="L5185" s="75" t="s">
        <v>53</v>
      </c>
      <c r="M5185" s="76" t="s">
        <v>6966</v>
      </c>
      <c r="N5185" s="76" t="s">
        <v>1261</v>
      </c>
      <c r="O5185" s="93" t="s">
        <v>55</v>
      </c>
      <c r="S5185" s="101" t="s">
        <v>158</v>
      </c>
      <c r="V5185" s="101" t="s">
        <v>158</v>
      </c>
      <c r="Y5185" s="76" t="s">
        <v>78</v>
      </c>
      <c r="AB5185" s="75" t="s">
        <v>58</v>
      </c>
      <c r="AC5185" s="75" t="s">
        <v>59</v>
      </c>
      <c r="AE5185" s="76">
        <v>4</v>
      </c>
      <c r="AG5185" s="77">
        <v>46000</v>
      </c>
      <c r="AH5185" s="77">
        <v>184000</v>
      </c>
      <c r="AI5185" s="94"/>
      <c r="AK5185" s="77"/>
      <c r="AL5185" s="75">
        <v>8</v>
      </c>
      <c r="AM5185" s="76"/>
      <c r="AN5185" s="77">
        <v>14720</v>
      </c>
      <c r="AO5185" s="99" t="s">
        <v>60</v>
      </c>
      <c r="AQ5185" s="75" t="s">
        <v>61</v>
      </c>
      <c r="AR5185" s="75" t="s">
        <v>62</v>
      </c>
      <c r="AS5185" s="75" t="s">
        <v>63</v>
      </c>
    </row>
    <row r="5186" spans="3:45">
      <c r="C5186" s="17" t="str">
        <f>VLOOKUP(O5186,'[1]mã đối tượng'!$C:$F,4,0)</f>
        <v>B</v>
      </c>
      <c r="D5186" s="75" t="s">
        <v>48</v>
      </c>
      <c r="E5186" s="75" t="s">
        <v>49</v>
      </c>
      <c r="F5186" s="91" t="s">
        <v>1261</v>
      </c>
      <c r="G5186" s="90" t="s">
        <v>1261</v>
      </c>
      <c r="H5186" s="90" t="s">
        <v>6967</v>
      </c>
      <c r="I5186" s="91" t="s">
        <v>1261</v>
      </c>
      <c r="J5186" s="90" t="s">
        <v>3951</v>
      </c>
      <c r="L5186" s="75" t="s">
        <v>53</v>
      </c>
      <c r="M5186" s="76" t="s">
        <v>6968</v>
      </c>
      <c r="N5186" s="76" t="s">
        <v>1261</v>
      </c>
      <c r="O5186" s="93" t="s">
        <v>98</v>
      </c>
      <c r="S5186" s="101" t="s">
        <v>99</v>
      </c>
      <c r="V5186" s="101" t="s">
        <v>99</v>
      </c>
      <c r="Y5186" s="76" t="s">
        <v>78</v>
      </c>
      <c r="AB5186" s="75" t="s">
        <v>58</v>
      </c>
      <c r="AC5186" s="75" t="s">
        <v>59</v>
      </c>
      <c r="AE5186" s="76">
        <v>1</v>
      </c>
      <c r="AG5186" s="77">
        <v>46000</v>
      </c>
      <c r="AH5186" s="77">
        <v>46000</v>
      </c>
      <c r="AI5186" s="94"/>
      <c r="AK5186" s="77"/>
      <c r="AL5186" s="75">
        <v>8</v>
      </c>
      <c r="AM5186" s="76"/>
      <c r="AN5186" s="77">
        <v>3680</v>
      </c>
      <c r="AO5186" s="99" t="s">
        <v>60</v>
      </c>
      <c r="AQ5186" s="75" t="s">
        <v>61</v>
      </c>
      <c r="AR5186" s="75" t="s">
        <v>62</v>
      </c>
      <c r="AS5186" s="75" t="s">
        <v>63</v>
      </c>
    </row>
    <row r="5187" spans="3:45">
      <c r="C5187" s="17" t="str">
        <f>VLOOKUP(O5187,'[1]mã đối tượng'!$C:$F,4,0)</f>
        <v>B</v>
      </c>
      <c r="D5187" s="75" t="s">
        <v>48</v>
      </c>
      <c r="E5187" s="75" t="s">
        <v>49</v>
      </c>
      <c r="F5187" s="91" t="s">
        <v>1261</v>
      </c>
      <c r="G5187" s="90" t="s">
        <v>1261</v>
      </c>
      <c r="H5187" s="90" t="s">
        <v>6969</v>
      </c>
      <c r="I5187" s="91" t="s">
        <v>1261</v>
      </c>
      <c r="J5187" s="90" t="s">
        <v>3952</v>
      </c>
      <c r="L5187" s="75" t="s">
        <v>53</v>
      </c>
      <c r="M5187" s="76" t="s">
        <v>6970</v>
      </c>
      <c r="N5187" s="76" t="s">
        <v>1261</v>
      </c>
      <c r="O5187" s="93" t="s">
        <v>133</v>
      </c>
      <c r="S5187" s="101" t="s">
        <v>6971</v>
      </c>
      <c r="V5187" s="101" t="s">
        <v>6971</v>
      </c>
      <c r="Y5187" s="76" t="s">
        <v>80</v>
      </c>
      <c r="AB5187" s="75" t="s">
        <v>58</v>
      </c>
      <c r="AC5187" s="75" t="s">
        <v>59</v>
      </c>
      <c r="AE5187" s="76">
        <v>3</v>
      </c>
      <c r="AG5187" s="77">
        <v>111058</v>
      </c>
      <c r="AH5187" s="77">
        <v>333174</v>
      </c>
      <c r="AI5187" s="94"/>
      <c r="AK5187" s="77"/>
      <c r="AL5187" s="75">
        <v>8</v>
      </c>
      <c r="AM5187" s="76"/>
      <c r="AN5187" s="77">
        <v>26654</v>
      </c>
      <c r="AO5187" s="99" t="s">
        <v>60</v>
      </c>
      <c r="AQ5187" s="75" t="s">
        <v>61</v>
      </c>
      <c r="AR5187" s="75" t="s">
        <v>62</v>
      </c>
      <c r="AS5187" s="75" t="s">
        <v>63</v>
      </c>
    </row>
    <row r="5188" spans="3:45">
      <c r="C5188" s="17" t="str">
        <f>VLOOKUP(O5188,'[1]mã đối tượng'!$C:$F,4,0)</f>
        <v>B</v>
      </c>
      <c r="D5188" s="75" t="s">
        <v>48</v>
      </c>
      <c r="E5188" s="75" t="s">
        <v>49</v>
      </c>
      <c r="F5188" s="91" t="s">
        <v>1261</v>
      </c>
      <c r="G5188" s="90" t="s">
        <v>1261</v>
      </c>
      <c r="H5188" s="90" t="s">
        <v>6969</v>
      </c>
      <c r="I5188" s="91" t="s">
        <v>1261</v>
      </c>
      <c r="J5188" s="90" t="s">
        <v>3952</v>
      </c>
      <c r="L5188" s="75" t="s">
        <v>53</v>
      </c>
      <c r="M5188" s="76" t="s">
        <v>6970</v>
      </c>
      <c r="N5188" s="76" t="s">
        <v>1261</v>
      </c>
      <c r="O5188" s="93" t="s">
        <v>133</v>
      </c>
      <c r="S5188" s="101" t="s">
        <v>6971</v>
      </c>
      <c r="V5188" s="101" t="s">
        <v>6971</v>
      </c>
      <c r="Y5188" s="76" t="s">
        <v>77</v>
      </c>
      <c r="AB5188" s="75" t="s">
        <v>58</v>
      </c>
      <c r="AC5188" s="75" t="s">
        <v>59</v>
      </c>
      <c r="AE5188" s="76">
        <v>1</v>
      </c>
      <c r="AG5188" s="77">
        <v>70950</v>
      </c>
      <c r="AH5188" s="77">
        <v>70950</v>
      </c>
      <c r="AI5188" s="94"/>
      <c r="AK5188" s="77"/>
      <c r="AL5188" s="75">
        <v>8</v>
      </c>
      <c r="AM5188" s="76"/>
      <c r="AN5188" s="77">
        <v>5676</v>
      </c>
      <c r="AO5188" s="99" t="s">
        <v>60</v>
      </c>
      <c r="AQ5188" s="75" t="s">
        <v>61</v>
      </c>
      <c r="AR5188" s="75" t="s">
        <v>62</v>
      </c>
      <c r="AS5188" s="75" t="s">
        <v>63</v>
      </c>
    </row>
    <row r="5189" spans="3:45">
      <c r="C5189" s="17" t="str">
        <f>VLOOKUP(O5189,'[1]mã đối tượng'!$C:$F,4,0)</f>
        <v>B</v>
      </c>
      <c r="D5189" s="75" t="s">
        <v>48</v>
      </c>
      <c r="E5189" s="75" t="s">
        <v>49</v>
      </c>
      <c r="F5189" s="91" t="s">
        <v>1261</v>
      </c>
      <c r="G5189" s="90" t="s">
        <v>1261</v>
      </c>
      <c r="H5189" s="90" t="s">
        <v>6972</v>
      </c>
      <c r="I5189" s="91" t="s">
        <v>1261</v>
      </c>
      <c r="J5189" s="90" t="s">
        <v>3953</v>
      </c>
      <c r="L5189" s="75" t="s">
        <v>53</v>
      </c>
      <c r="M5189" s="76" t="s">
        <v>6973</v>
      </c>
      <c r="N5189" s="76" t="s">
        <v>1261</v>
      </c>
      <c r="O5189" s="93" t="s">
        <v>98</v>
      </c>
      <c r="S5189" s="101" t="s">
        <v>99</v>
      </c>
      <c r="V5189" s="101" t="s">
        <v>99</v>
      </c>
      <c r="Y5189" s="76" t="s">
        <v>80</v>
      </c>
      <c r="AB5189" s="75" t="s">
        <v>58</v>
      </c>
      <c r="AC5189" s="75" t="s">
        <v>59</v>
      </c>
      <c r="AE5189" s="76">
        <v>1</v>
      </c>
      <c r="AG5189" s="77">
        <v>111058</v>
      </c>
      <c r="AH5189" s="77">
        <v>111058</v>
      </c>
      <c r="AI5189" s="94"/>
      <c r="AK5189" s="77"/>
      <c r="AL5189" s="75">
        <v>8</v>
      </c>
      <c r="AM5189" s="76"/>
      <c r="AN5189" s="77">
        <v>8885</v>
      </c>
      <c r="AO5189" s="99" t="s">
        <v>60</v>
      </c>
      <c r="AQ5189" s="75" t="s">
        <v>61</v>
      </c>
      <c r="AR5189" s="75" t="s">
        <v>62</v>
      </c>
      <c r="AS5189" s="75" t="s">
        <v>63</v>
      </c>
    </row>
    <row r="5190" spans="3:45">
      <c r="C5190" s="17" t="str">
        <f>VLOOKUP(O5190,'[1]mã đối tượng'!$C:$F,4,0)</f>
        <v>B</v>
      </c>
      <c r="D5190" s="75" t="s">
        <v>48</v>
      </c>
      <c r="E5190" s="75" t="s">
        <v>49</v>
      </c>
      <c r="F5190" s="91" t="s">
        <v>1261</v>
      </c>
      <c r="G5190" s="90" t="s">
        <v>1261</v>
      </c>
      <c r="H5190" s="90" t="s">
        <v>6974</v>
      </c>
      <c r="I5190" s="91" t="s">
        <v>1261</v>
      </c>
      <c r="J5190" s="90" t="s">
        <v>3954</v>
      </c>
      <c r="L5190" s="75" t="s">
        <v>53</v>
      </c>
      <c r="M5190" s="76" t="s">
        <v>6975</v>
      </c>
      <c r="N5190" s="76" t="s">
        <v>1261</v>
      </c>
      <c r="O5190" s="93" t="s">
        <v>278</v>
      </c>
      <c r="S5190" s="101" t="s">
        <v>6976</v>
      </c>
      <c r="V5190" s="101" t="s">
        <v>6976</v>
      </c>
      <c r="Y5190" s="76" t="s">
        <v>79</v>
      </c>
      <c r="AB5190" s="75" t="s">
        <v>58</v>
      </c>
      <c r="AC5190" s="75" t="s">
        <v>59</v>
      </c>
      <c r="AE5190" s="76">
        <v>1</v>
      </c>
      <c r="AG5190" s="77">
        <v>50182</v>
      </c>
      <c r="AH5190" s="77">
        <v>50182</v>
      </c>
      <c r="AI5190" s="94"/>
      <c r="AK5190" s="77"/>
      <c r="AL5190" s="75">
        <v>8</v>
      </c>
      <c r="AM5190" s="76"/>
      <c r="AN5190" s="77">
        <v>4015</v>
      </c>
      <c r="AO5190" s="99" t="s">
        <v>60</v>
      </c>
      <c r="AQ5190" s="75" t="s">
        <v>61</v>
      </c>
      <c r="AR5190" s="75" t="s">
        <v>62</v>
      </c>
      <c r="AS5190" s="75" t="s">
        <v>63</v>
      </c>
    </row>
    <row r="5191" spans="3:45">
      <c r="C5191" s="17" t="str">
        <f>VLOOKUP(O5191,'[1]mã đối tượng'!$C:$F,4,0)</f>
        <v>B</v>
      </c>
      <c r="D5191" s="75" t="s">
        <v>48</v>
      </c>
      <c r="E5191" s="75" t="s">
        <v>49</v>
      </c>
      <c r="F5191" s="91" t="s">
        <v>1261</v>
      </c>
      <c r="G5191" s="90" t="s">
        <v>1261</v>
      </c>
      <c r="H5191" s="90" t="s">
        <v>6977</v>
      </c>
      <c r="I5191" s="91" t="s">
        <v>1261</v>
      </c>
      <c r="J5191" s="90" t="s">
        <v>3955</v>
      </c>
      <c r="L5191" s="75" t="s">
        <v>53</v>
      </c>
      <c r="M5191" s="76" t="s">
        <v>6978</v>
      </c>
      <c r="N5191" s="76" t="s">
        <v>1261</v>
      </c>
      <c r="O5191" s="93" t="s">
        <v>133</v>
      </c>
      <c r="S5191" s="101" t="s">
        <v>6979</v>
      </c>
      <c r="V5191" s="101" t="s">
        <v>6979</v>
      </c>
      <c r="Y5191" s="76" t="s">
        <v>78</v>
      </c>
      <c r="AB5191" s="75" t="s">
        <v>58</v>
      </c>
      <c r="AC5191" s="75" t="s">
        <v>59</v>
      </c>
      <c r="AE5191" s="76">
        <v>4</v>
      </c>
      <c r="AG5191" s="77">
        <v>46000</v>
      </c>
      <c r="AH5191" s="77">
        <v>184000</v>
      </c>
      <c r="AI5191" s="94"/>
      <c r="AK5191" s="77"/>
      <c r="AL5191" s="75">
        <v>8</v>
      </c>
      <c r="AM5191" s="76"/>
      <c r="AN5191" s="77">
        <v>14720</v>
      </c>
      <c r="AO5191" s="99" t="s">
        <v>60</v>
      </c>
      <c r="AQ5191" s="75" t="s">
        <v>61</v>
      </c>
      <c r="AR5191" s="75" t="s">
        <v>62</v>
      </c>
      <c r="AS5191" s="75" t="s">
        <v>63</v>
      </c>
    </row>
    <row r="5192" spans="3:45">
      <c r="C5192" s="17" t="str">
        <f>VLOOKUP(O5192,'[1]mã đối tượng'!$C:$F,4,0)</f>
        <v>B</v>
      </c>
      <c r="D5192" s="75" t="s">
        <v>48</v>
      </c>
      <c r="E5192" s="75" t="s">
        <v>49</v>
      </c>
      <c r="F5192" s="91" t="s">
        <v>1261</v>
      </c>
      <c r="G5192" s="90" t="s">
        <v>1261</v>
      </c>
      <c r="H5192" s="90" t="s">
        <v>6977</v>
      </c>
      <c r="I5192" s="91" t="s">
        <v>1261</v>
      </c>
      <c r="J5192" s="90" t="s">
        <v>3955</v>
      </c>
      <c r="L5192" s="75" t="s">
        <v>53</v>
      </c>
      <c r="M5192" s="76" t="s">
        <v>6978</v>
      </c>
      <c r="N5192" s="76" t="s">
        <v>1261</v>
      </c>
      <c r="O5192" s="93" t="s">
        <v>133</v>
      </c>
      <c r="S5192" s="101" t="s">
        <v>6979</v>
      </c>
      <c r="V5192" s="101" t="s">
        <v>6979</v>
      </c>
      <c r="Y5192" s="76" t="s">
        <v>80</v>
      </c>
      <c r="AB5192" s="75" t="s">
        <v>58</v>
      </c>
      <c r="AC5192" s="75" t="s">
        <v>59</v>
      </c>
      <c r="AE5192" s="76">
        <v>1</v>
      </c>
      <c r="AG5192" s="77">
        <v>111058</v>
      </c>
      <c r="AH5192" s="77">
        <v>111058</v>
      </c>
      <c r="AI5192" s="94"/>
      <c r="AK5192" s="77"/>
      <c r="AL5192" s="75">
        <v>8</v>
      </c>
      <c r="AM5192" s="76"/>
      <c r="AN5192" s="77">
        <v>8885</v>
      </c>
      <c r="AO5192" s="99" t="s">
        <v>60</v>
      </c>
      <c r="AQ5192" s="75" t="s">
        <v>61</v>
      </c>
      <c r="AR5192" s="75" t="s">
        <v>62</v>
      </c>
      <c r="AS5192" s="75" t="s">
        <v>63</v>
      </c>
    </row>
    <row r="5193" spans="3:45">
      <c r="C5193" s="17" t="str">
        <f>VLOOKUP(O5193,'[1]mã đối tượng'!$C:$F,4,0)</f>
        <v>B</v>
      </c>
      <c r="D5193" s="75" t="s">
        <v>48</v>
      </c>
      <c r="E5193" s="75" t="s">
        <v>49</v>
      </c>
      <c r="F5193" s="91" t="s">
        <v>1261</v>
      </c>
      <c r="G5193" s="90" t="s">
        <v>1261</v>
      </c>
      <c r="H5193" s="90" t="s">
        <v>6980</v>
      </c>
      <c r="I5193" s="91" t="s">
        <v>1261</v>
      </c>
      <c r="J5193" s="90" t="s">
        <v>3956</v>
      </c>
      <c r="L5193" s="75" t="s">
        <v>53</v>
      </c>
      <c r="M5193" s="76" t="s">
        <v>6981</v>
      </c>
      <c r="N5193" s="76" t="s">
        <v>1261</v>
      </c>
      <c r="O5193" s="93" t="s">
        <v>407</v>
      </c>
      <c r="S5193" s="101" t="s">
        <v>6982</v>
      </c>
      <c r="V5193" s="101" t="s">
        <v>6982</v>
      </c>
      <c r="Y5193" s="76" t="s">
        <v>117</v>
      </c>
      <c r="AB5193" s="75" t="s">
        <v>58</v>
      </c>
      <c r="AC5193" s="75" t="s">
        <v>59</v>
      </c>
      <c r="AE5193" s="76">
        <v>1</v>
      </c>
      <c r="AG5193" s="77">
        <v>74250</v>
      </c>
      <c r="AH5193" s="77">
        <v>74250</v>
      </c>
      <c r="AI5193" s="94"/>
      <c r="AK5193" s="77"/>
      <c r="AL5193" s="75">
        <v>8</v>
      </c>
      <c r="AM5193" s="76"/>
      <c r="AN5193" s="77">
        <v>5940</v>
      </c>
      <c r="AO5193" s="99" t="s">
        <v>60</v>
      </c>
      <c r="AQ5193" s="75" t="s">
        <v>61</v>
      </c>
      <c r="AR5193" s="75" t="s">
        <v>62</v>
      </c>
      <c r="AS5193" s="75" t="s">
        <v>63</v>
      </c>
    </row>
    <row r="5194" spans="3:45">
      <c r="C5194" s="17" t="str">
        <f>VLOOKUP(O5194,'[1]mã đối tượng'!$C:$F,4,0)</f>
        <v>B</v>
      </c>
      <c r="D5194" s="75" t="s">
        <v>48</v>
      </c>
      <c r="E5194" s="75" t="s">
        <v>49</v>
      </c>
      <c r="F5194" s="91" t="s">
        <v>1261</v>
      </c>
      <c r="G5194" s="90" t="s">
        <v>1261</v>
      </c>
      <c r="H5194" s="90" t="s">
        <v>6983</v>
      </c>
      <c r="I5194" s="91" t="s">
        <v>1261</v>
      </c>
      <c r="J5194" s="90" t="s">
        <v>3957</v>
      </c>
      <c r="L5194" s="75" t="s">
        <v>53</v>
      </c>
      <c r="M5194" s="76" t="s">
        <v>6984</v>
      </c>
      <c r="N5194" s="76" t="s">
        <v>1261</v>
      </c>
      <c r="O5194" s="93" t="s">
        <v>103</v>
      </c>
      <c r="S5194" s="101" t="s">
        <v>6985</v>
      </c>
      <c r="V5194" s="101" t="s">
        <v>6985</v>
      </c>
      <c r="Y5194" s="76" t="s">
        <v>78</v>
      </c>
      <c r="AB5194" s="75" t="s">
        <v>58</v>
      </c>
      <c r="AC5194" s="75" t="s">
        <v>59</v>
      </c>
      <c r="AE5194" s="76">
        <v>2</v>
      </c>
      <c r="AG5194" s="77">
        <v>46000</v>
      </c>
      <c r="AH5194" s="77">
        <v>92000</v>
      </c>
      <c r="AI5194" s="94"/>
      <c r="AK5194" s="77"/>
      <c r="AL5194" s="75">
        <v>8</v>
      </c>
      <c r="AM5194" s="76"/>
      <c r="AN5194" s="77">
        <v>7360</v>
      </c>
      <c r="AO5194" s="99" t="s">
        <v>60</v>
      </c>
      <c r="AQ5194" s="75" t="s">
        <v>61</v>
      </c>
      <c r="AR5194" s="75" t="s">
        <v>62</v>
      </c>
      <c r="AS5194" s="75" t="s">
        <v>63</v>
      </c>
    </row>
    <row r="5195" spans="3:45">
      <c r="C5195" s="17" t="str">
        <f>VLOOKUP(O5195,'[1]mã đối tượng'!$C:$F,4,0)</f>
        <v>B</v>
      </c>
      <c r="D5195" s="75" t="s">
        <v>48</v>
      </c>
      <c r="E5195" s="75" t="s">
        <v>49</v>
      </c>
      <c r="F5195" s="91" t="s">
        <v>1261</v>
      </c>
      <c r="G5195" s="90" t="s">
        <v>1261</v>
      </c>
      <c r="H5195" s="90" t="s">
        <v>6986</v>
      </c>
      <c r="I5195" s="91" t="s">
        <v>1261</v>
      </c>
      <c r="J5195" s="90" t="s">
        <v>3958</v>
      </c>
      <c r="L5195" s="75" t="s">
        <v>53</v>
      </c>
      <c r="M5195" s="76" t="s">
        <v>6987</v>
      </c>
      <c r="N5195" s="76" t="s">
        <v>1261</v>
      </c>
      <c r="O5195" s="93" t="s">
        <v>133</v>
      </c>
      <c r="S5195" s="101" t="s">
        <v>6988</v>
      </c>
      <c r="V5195" s="101" t="s">
        <v>6988</v>
      </c>
      <c r="Y5195" s="76" t="s">
        <v>80</v>
      </c>
      <c r="AB5195" s="75" t="s">
        <v>58</v>
      </c>
      <c r="AC5195" s="75" t="s">
        <v>59</v>
      </c>
      <c r="AE5195" s="76">
        <v>2</v>
      </c>
      <c r="AG5195" s="77">
        <v>111058</v>
      </c>
      <c r="AH5195" s="77">
        <v>222116</v>
      </c>
      <c r="AI5195" s="94"/>
      <c r="AK5195" s="77"/>
      <c r="AL5195" s="75">
        <v>8</v>
      </c>
      <c r="AM5195" s="76"/>
      <c r="AN5195" s="77">
        <v>17769</v>
      </c>
      <c r="AO5195" s="99" t="s">
        <v>60</v>
      </c>
      <c r="AQ5195" s="75" t="s">
        <v>61</v>
      </c>
      <c r="AR5195" s="75" t="s">
        <v>62</v>
      </c>
      <c r="AS5195" s="75" t="s">
        <v>63</v>
      </c>
    </row>
    <row r="5196" spans="3:45">
      <c r="C5196" s="17" t="str">
        <f>VLOOKUP(O5196,'[1]mã đối tượng'!$C:$F,4,0)</f>
        <v>B</v>
      </c>
      <c r="D5196" s="75" t="s">
        <v>48</v>
      </c>
      <c r="E5196" s="75" t="s">
        <v>49</v>
      </c>
      <c r="F5196" s="91" t="s">
        <v>1261</v>
      </c>
      <c r="G5196" s="90" t="s">
        <v>1261</v>
      </c>
      <c r="H5196" s="90" t="s">
        <v>6986</v>
      </c>
      <c r="I5196" s="91" t="s">
        <v>1261</v>
      </c>
      <c r="J5196" s="90" t="s">
        <v>3958</v>
      </c>
      <c r="L5196" s="75" t="s">
        <v>53</v>
      </c>
      <c r="M5196" s="76" t="s">
        <v>6987</v>
      </c>
      <c r="N5196" s="76" t="s">
        <v>1261</v>
      </c>
      <c r="O5196" s="93" t="s">
        <v>133</v>
      </c>
      <c r="S5196" s="101" t="s">
        <v>6988</v>
      </c>
      <c r="V5196" s="101" t="s">
        <v>6988</v>
      </c>
      <c r="Y5196" s="76" t="s">
        <v>79</v>
      </c>
      <c r="AB5196" s="75" t="s">
        <v>58</v>
      </c>
      <c r="AC5196" s="75" t="s">
        <v>59</v>
      </c>
      <c r="AE5196" s="76">
        <v>3</v>
      </c>
      <c r="AG5196" s="77">
        <v>50182</v>
      </c>
      <c r="AH5196" s="77">
        <v>150546</v>
      </c>
      <c r="AI5196" s="94"/>
      <c r="AK5196" s="77"/>
      <c r="AL5196" s="75">
        <v>8</v>
      </c>
      <c r="AM5196" s="76"/>
      <c r="AN5196" s="77">
        <v>12044</v>
      </c>
      <c r="AO5196" s="99" t="s">
        <v>60</v>
      </c>
      <c r="AQ5196" s="75" t="s">
        <v>61</v>
      </c>
      <c r="AR5196" s="75" t="s">
        <v>62</v>
      </c>
      <c r="AS5196" s="75" t="s">
        <v>63</v>
      </c>
    </row>
    <row r="5197" spans="3:45">
      <c r="C5197" s="17" t="str">
        <f>VLOOKUP(O5197,'[1]mã đối tượng'!$C:$F,4,0)</f>
        <v>B</v>
      </c>
      <c r="D5197" s="75" t="s">
        <v>48</v>
      </c>
      <c r="E5197" s="75" t="s">
        <v>49</v>
      </c>
      <c r="F5197" s="91" t="s">
        <v>1261</v>
      </c>
      <c r="G5197" s="90" t="s">
        <v>1261</v>
      </c>
      <c r="H5197" s="90" t="s">
        <v>6986</v>
      </c>
      <c r="I5197" s="91" t="s">
        <v>1261</v>
      </c>
      <c r="J5197" s="90" t="s">
        <v>3958</v>
      </c>
      <c r="L5197" s="75" t="s">
        <v>53</v>
      </c>
      <c r="M5197" s="76" t="s">
        <v>6987</v>
      </c>
      <c r="N5197" s="76" t="s">
        <v>1261</v>
      </c>
      <c r="O5197" s="93" t="s">
        <v>133</v>
      </c>
      <c r="S5197" s="101" t="s">
        <v>6988</v>
      </c>
      <c r="V5197" s="101" t="s">
        <v>6988</v>
      </c>
      <c r="Y5197" s="76" t="s">
        <v>57</v>
      </c>
      <c r="AB5197" s="75" t="s">
        <v>58</v>
      </c>
      <c r="AC5197" s="75" t="s">
        <v>59</v>
      </c>
      <c r="AE5197" s="76">
        <v>1</v>
      </c>
      <c r="AG5197" s="77">
        <v>55595</v>
      </c>
      <c r="AH5197" s="77">
        <v>55595</v>
      </c>
      <c r="AI5197" s="94"/>
      <c r="AK5197" s="77"/>
      <c r="AL5197" s="75">
        <v>8</v>
      </c>
      <c r="AM5197" s="76"/>
      <c r="AN5197" s="77">
        <v>4448</v>
      </c>
      <c r="AO5197" s="99" t="s">
        <v>60</v>
      </c>
      <c r="AQ5197" s="75" t="s">
        <v>61</v>
      </c>
      <c r="AR5197" s="75" t="s">
        <v>62</v>
      </c>
      <c r="AS5197" s="75" t="s">
        <v>63</v>
      </c>
    </row>
    <row r="5198" spans="3:45">
      <c r="C5198" s="17" t="str">
        <f>VLOOKUP(O5198,'[1]mã đối tượng'!$C:$F,4,0)</f>
        <v>B</v>
      </c>
      <c r="D5198" s="75" t="s">
        <v>48</v>
      </c>
      <c r="E5198" s="75" t="s">
        <v>49</v>
      </c>
      <c r="F5198" s="91" t="s">
        <v>1261</v>
      </c>
      <c r="G5198" s="90" t="s">
        <v>1261</v>
      </c>
      <c r="H5198" s="90" t="s">
        <v>6986</v>
      </c>
      <c r="I5198" s="91" t="s">
        <v>1261</v>
      </c>
      <c r="J5198" s="90" t="s">
        <v>3958</v>
      </c>
      <c r="L5198" s="75" t="s">
        <v>53</v>
      </c>
      <c r="M5198" s="76" t="s">
        <v>6987</v>
      </c>
      <c r="N5198" s="76" t="s">
        <v>1261</v>
      </c>
      <c r="O5198" s="93" t="s">
        <v>133</v>
      </c>
      <c r="S5198" s="101" t="s">
        <v>6988</v>
      </c>
      <c r="V5198" s="101" t="s">
        <v>6988</v>
      </c>
      <c r="Y5198" s="76" t="s">
        <v>117</v>
      </c>
      <c r="AB5198" s="75" t="s">
        <v>58</v>
      </c>
      <c r="AC5198" s="75" t="s">
        <v>59</v>
      </c>
      <c r="AE5198" s="76">
        <v>2</v>
      </c>
      <c r="AG5198" s="77">
        <v>74250</v>
      </c>
      <c r="AH5198" s="77">
        <v>148500</v>
      </c>
      <c r="AI5198" s="94"/>
      <c r="AK5198" s="77"/>
      <c r="AL5198" s="75">
        <v>8</v>
      </c>
      <c r="AM5198" s="76"/>
      <c r="AN5198" s="77">
        <v>11880</v>
      </c>
      <c r="AO5198" s="99" t="s">
        <v>60</v>
      </c>
      <c r="AQ5198" s="75" t="s">
        <v>61</v>
      </c>
      <c r="AR5198" s="75" t="s">
        <v>62</v>
      </c>
      <c r="AS5198" s="75" t="s">
        <v>63</v>
      </c>
    </row>
    <row r="5199" spans="3:45">
      <c r="C5199" s="17" t="str">
        <f>VLOOKUP(O5199,'[1]mã đối tượng'!$C:$F,4,0)</f>
        <v>B</v>
      </c>
      <c r="D5199" s="75" t="s">
        <v>48</v>
      </c>
      <c r="E5199" s="75" t="s">
        <v>49</v>
      </c>
      <c r="F5199" s="91" t="s">
        <v>1261</v>
      </c>
      <c r="G5199" s="90" t="s">
        <v>1261</v>
      </c>
      <c r="H5199" s="90" t="s">
        <v>6989</v>
      </c>
      <c r="I5199" s="91" t="s">
        <v>1261</v>
      </c>
      <c r="J5199" s="90" t="s">
        <v>3959</v>
      </c>
      <c r="L5199" s="75" t="s">
        <v>53</v>
      </c>
      <c r="M5199" s="76" t="s">
        <v>6990</v>
      </c>
      <c r="N5199" s="76" t="s">
        <v>1261</v>
      </c>
      <c r="O5199" s="93" t="s">
        <v>98</v>
      </c>
      <c r="S5199" s="101" t="s">
        <v>6991</v>
      </c>
      <c r="V5199" s="101" t="s">
        <v>6991</v>
      </c>
      <c r="Y5199" s="76" t="s">
        <v>77</v>
      </c>
      <c r="AB5199" s="75" t="s">
        <v>58</v>
      </c>
      <c r="AC5199" s="75" t="s">
        <v>59</v>
      </c>
      <c r="AE5199" s="76">
        <v>1</v>
      </c>
      <c r="AG5199" s="77">
        <v>70950</v>
      </c>
      <c r="AH5199" s="77">
        <v>70950</v>
      </c>
      <c r="AI5199" s="94"/>
      <c r="AK5199" s="77"/>
      <c r="AL5199" s="75">
        <v>8</v>
      </c>
      <c r="AM5199" s="76"/>
      <c r="AN5199" s="77">
        <v>5676</v>
      </c>
      <c r="AO5199" s="99" t="s">
        <v>60</v>
      </c>
      <c r="AQ5199" s="75" t="s">
        <v>61</v>
      </c>
      <c r="AR5199" s="75" t="s">
        <v>62</v>
      </c>
      <c r="AS5199" s="75" t="s">
        <v>63</v>
      </c>
    </row>
    <row r="5200" spans="3:45">
      <c r="C5200" s="17" t="str">
        <f>VLOOKUP(O5200,'[1]mã đối tượng'!$C:$F,4,0)</f>
        <v>B</v>
      </c>
      <c r="D5200" s="75" t="s">
        <v>48</v>
      </c>
      <c r="E5200" s="75" t="s">
        <v>49</v>
      </c>
      <c r="F5200" s="91" t="s">
        <v>1261</v>
      </c>
      <c r="G5200" s="90" t="s">
        <v>1261</v>
      </c>
      <c r="H5200" s="90" t="s">
        <v>6992</v>
      </c>
      <c r="I5200" s="91" t="s">
        <v>1261</v>
      </c>
      <c r="J5200" s="90" t="s">
        <v>3960</v>
      </c>
      <c r="L5200" s="75" t="s">
        <v>53</v>
      </c>
      <c r="M5200" s="76" t="s">
        <v>6993</v>
      </c>
      <c r="N5200" s="76" t="s">
        <v>1261</v>
      </c>
      <c r="O5200" s="93" t="s">
        <v>103</v>
      </c>
      <c r="S5200" s="101" t="s">
        <v>6994</v>
      </c>
      <c r="V5200" s="101" t="s">
        <v>6994</v>
      </c>
      <c r="Y5200" s="76" t="s">
        <v>117</v>
      </c>
      <c r="AB5200" s="75" t="s">
        <v>58</v>
      </c>
      <c r="AC5200" s="75" t="s">
        <v>59</v>
      </c>
      <c r="AE5200" s="76">
        <v>1</v>
      </c>
      <c r="AG5200" s="77">
        <v>74250</v>
      </c>
      <c r="AH5200" s="77">
        <v>74250</v>
      </c>
      <c r="AI5200" s="94"/>
      <c r="AK5200" s="77"/>
      <c r="AL5200" s="75">
        <v>8</v>
      </c>
      <c r="AM5200" s="76"/>
      <c r="AN5200" s="77">
        <v>5940</v>
      </c>
      <c r="AO5200" s="99" t="s">
        <v>60</v>
      </c>
      <c r="AQ5200" s="75" t="s">
        <v>61</v>
      </c>
      <c r="AR5200" s="75" t="s">
        <v>62</v>
      </c>
      <c r="AS5200" s="75" t="s">
        <v>63</v>
      </c>
    </row>
    <row r="5201" spans="3:45">
      <c r="C5201" s="17" t="str">
        <f>VLOOKUP(O5201,'[1]mã đối tượng'!$C:$F,4,0)</f>
        <v>B</v>
      </c>
      <c r="D5201" s="75" t="s">
        <v>48</v>
      </c>
      <c r="E5201" s="75" t="s">
        <v>49</v>
      </c>
      <c r="F5201" s="91" t="s">
        <v>1261</v>
      </c>
      <c r="G5201" s="90" t="s">
        <v>1261</v>
      </c>
      <c r="H5201" s="90" t="s">
        <v>6995</v>
      </c>
      <c r="I5201" s="91" t="s">
        <v>1261</v>
      </c>
      <c r="J5201" s="90" t="s">
        <v>3961</v>
      </c>
      <c r="L5201" s="75" t="s">
        <v>53</v>
      </c>
      <c r="M5201" s="76" t="s">
        <v>6996</v>
      </c>
      <c r="N5201" s="76" t="s">
        <v>1261</v>
      </c>
      <c r="O5201" s="93" t="s">
        <v>133</v>
      </c>
      <c r="S5201" s="101" t="s">
        <v>6997</v>
      </c>
      <c r="V5201" s="101" t="s">
        <v>6997</v>
      </c>
      <c r="Y5201" s="76" t="s">
        <v>80</v>
      </c>
      <c r="AB5201" s="75" t="s">
        <v>58</v>
      </c>
      <c r="AC5201" s="75" t="s">
        <v>59</v>
      </c>
      <c r="AE5201" s="76">
        <v>1</v>
      </c>
      <c r="AG5201" s="77">
        <v>111058</v>
      </c>
      <c r="AH5201" s="77">
        <v>111058</v>
      </c>
      <c r="AI5201" s="94"/>
      <c r="AK5201" s="77"/>
      <c r="AL5201" s="75">
        <v>8</v>
      </c>
      <c r="AM5201" s="76"/>
      <c r="AN5201" s="77">
        <v>8885</v>
      </c>
      <c r="AO5201" s="99" t="s">
        <v>60</v>
      </c>
      <c r="AQ5201" s="75" t="s">
        <v>61</v>
      </c>
      <c r="AR5201" s="75" t="s">
        <v>62</v>
      </c>
      <c r="AS5201" s="75" t="s">
        <v>63</v>
      </c>
    </row>
    <row r="5202" spans="3:45">
      <c r="C5202" s="17" t="str">
        <f>VLOOKUP(O5202,'[1]mã đối tượng'!$C:$F,4,0)</f>
        <v>B</v>
      </c>
      <c r="D5202" s="75" t="s">
        <v>48</v>
      </c>
      <c r="E5202" s="75" t="s">
        <v>49</v>
      </c>
      <c r="F5202" s="91" t="s">
        <v>1261</v>
      </c>
      <c r="G5202" s="90" t="s">
        <v>1261</v>
      </c>
      <c r="H5202" s="90" t="s">
        <v>6998</v>
      </c>
      <c r="I5202" s="91" t="s">
        <v>1261</v>
      </c>
      <c r="J5202" s="90" t="s">
        <v>3962</v>
      </c>
      <c r="L5202" s="75" t="s">
        <v>53</v>
      </c>
      <c r="M5202" s="76" t="s">
        <v>6999</v>
      </c>
      <c r="N5202" s="76" t="s">
        <v>1261</v>
      </c>
      <c r="O5202" s="93" t="s">
        <v>55</v>
      </c>
      <c r="S5202" s="101" t="s">
        <v>7000</v>
      </c>
      <c r="V5202" s="101" t="s">
        <v>7000</v>
      </c>
      <c r="Y5202" s="76" t="s">
        <v>80</v>
      </c>
      <c r="AB5202" s="75" t="s">
        <v>58</v>
      </c>
      <c r="AC5202" s="75" t="s">
        <v>59</v>
      </c>
      <c r="AE5202" s="76">
        <v>6</v>
      </c>
      <c r="AG5202" s="77">
        <v>111058</v>
      </c>
      <c r="AH5202" s="77">
        <v>666348</v>
      </c>
      <c r="AI5202" s="94"/>
      <c r="AK5202" s="77"/>
      <c r="AL5202" s="75">
        <v>8</v>
      </c>
      <c r="AM5202" s="76"/>
      <c r="AN5202" s="77">
        <v>53308</v>
      </c>
      <c r="AO5202" s="99" t="s">
        <v>60</v>
      </c>
      <c r="AQ5202" s="75" t="s">
        <v>61</v>
      </c>
      <c r="AR5202" s="75" t="s">
        <v>62</v>
      </c>
      <c r="AS5202" s="75" t="s">
        <v>63</v>
      </c>
    </row>
    <row r="5203" spans="3:45">
      <c r="C5203" s="17" t="str">
        <f>VLOOKUP(O5203,'[1]mã đối tượng'!$C:$F,4,0)</f>
        <v>B</v>
      </c>
      <c r="D5203" s="75" t="s">
        <v>48</v>
      </c>
      <c r="E5203" s="75" t="s">
        <v>49</v>
      </c>
      <c r="F5203" s="91" t="s">
        <v>1261</v>
      </c>
      <c r="G5203" s="90" t="s">
        <v>1261</v>
      </c>
      <c r="H5203" s="90" t="s">
        <v>7001</v>
      </c>
      <c r="I5203" s="91" t="s">
        <v>1261</v>
      </c>
      <c r="J5203" s="90" t="s">
        <v>3963</v>
      </c>
      <c r="L5203" s="75" t="s">
        <v>53</v>
      </c>
      <c r="M5203" s="76" t="s">
        <v>7002</v>
      </c>
      <c r="N5203" s="76" t="s">
        <v>1261</v>
      </c>
      <c r="O5203" s="93" t="s">
        <v>278</v>
      </c>
      <c r="S5203" s="101" t="s">
        <v>7003</v>
      </c>
      <c r="V5203" s="101" t="s">
        <v>7003</v>
      </c>
      <c r="Y5203" s="76" t="s">
        <v>78</v>
      </c>
      <c r="AB5203" s="75" t="s">
        <v>58</v>
      </c>
      <c r="AC5203" s="75" t="s">
        <v>59</v>
      </c>
      <c r="AE5203" s="76">
        <v>1</v>
      </c>
      <c r="AG5203" s="77">
        <v>46000</v>
      </c>
      <c r="AH5203" s="77">
        <v>46000</v>
      </c>
      <c r="AI5203" s="94"/>
      <c r="AK5203" s="77"/>
      <c r="AL5203" s="75">
        <v>8</v>
      </c>
      <c r="AM5203" s="76"/>
      <c r="AN5203" s="77">
        <v>3680</v>
      </c>
      <c r="AO5203" s="99" t="s">
        <v>60</v>
      </c>
      <c r="AQ5203" s="75" t="s">
        <v>61</v>
      </c>
      <c r="AR5203" s="75" t="s">
        <v>62</v>
      </c>
      <c r="AS5203" s="75" t="s">
        <v>63</v>
      </c>
    </row>
    <row r="5204" spans="3:45">
      <c r="C5204" s="17" t="str">
        <f>VLOOKUP(O5204,'[1]mã đối tượng'!$C:$F,4,0)</f>
        <v>B</v>
      </c>
      <c r="D5204" s="75" t="s">
        <v>48</v>
      </c>
      <c r="E5204" s="75" t="s">
        <v>49</v>
      </c>
      <c r="F5204" s="91" t="s">
        <v>1261</v>
      </c>
      <c r="G5204" s="90" t="s">
        <v>1261</v>
      </c>
      <c r="H5204" s="90" t="s">
        <v>7004</v>
      </c>
      <c r="I5204" s="91" t="s">
        <v>1261</v>
      </c>
      <c r="J5204" s="90" t="s">
        <v>3964</v>
      </c>
      <c r="L5204" s="75" t="s">
        <v>53</v>
      </c>
      <c r="M5204" s="76" t="s">
        <v>7005</v>
      </c>
      <c r="N5204" s="76" t="s">
        <v>1261</v>
      </c>
      <c r="O5204" s="93" t="s">
        <v>133</v>
      </c>
      <c r="S5204" s="101" t="s">
        <v>6186</v>
      </c>
      <c r="V5204" s="101" t="s">
        <v>6186</v>
      </c>
      <c r="Y5204" s="76" t="s">
        <v>117</v>
      </c>
      <c r="AB5204" s="75" t="s">
        <v>58</v>
      </c>
      <c r="AC5204" s="75" t="s">
        <v>59</v>
      </c>
      <c r="AE5204" s="76">
        <v>1</v>
      </c>
      <c r="AG5204" s="77">
        <v>74250</v>
      </c>
      <c r="AH5204" s="77">
        <v>74250</v>
      </c>
      <c r="AI5204" s="94"/>
      <c r="AK5204" s="77"/>
      <c r="AL5204" s="75">
        <v>8</v>
      </c>
      <c r="AM5204" s="76"/>
      <c r="AN5204" s="77">
        <v>5940</v>
      </c>
      <c r="AO5204" s="99" t="s">
        <v>60</v>
      </c>
      <c r="AQ5204" s="75" t="s">
        <v>61</v>
      </c>
      <c r="AR5204" s="75" t="s">
        <v>62</v>
      </c>
      <c r="AS5204" s="75" t="s">
        <v>63</v>
      </c>
    </row>
    <row r="5205" spans="3:45">
      <c r="C5205" s="17" t="str">
        <f>VLOOKUP(O5205,'[1]mã đối tượng'!$C:$F,4,0)</f>
        <v>B</v>
      </c>
      <c r="D5205" s="75" t="s">
        <v>48</v>
      </c>
      <c r="E5205" s="75" t="s">
        <v>49</v>
      </c>
      <c r="F5205" s="91" t="s">
        <v>1261</v>
      </c>
      <c r="G5205" s="90" t="s">
        <v>1261</v>
      </c>
      <c r="H5205" s="90" t="s">
        <v>7006</v>
      </c>
      <c r="I5205" s="91" t="s">
        <v>1261</v>
      </c>
      <c r="J5205" s="90" t="s">
        <v>3965</v>
      </c>
      <c r="L5205" s="75" t="s">
        <v>53</v>
      </c>
      <c r="M5205" s="76" t="s">
        <v>7007</v>
      </c>
      <c r="N5205" s="76" t="s">
        <v>1261</v>
      </c>
      <c r="O5205" s="93" t="s">
        <v>278</v>
      </c>
      <c r="S5205" s="101" t="s">
        <v>7008</v>
      </c>
      <c r="V5205" s="101" t="s">
        <v>7008</v>
      </c>
      <c r="Y5205" s="76" t="s">
        <v>78</v>
      </c>
      <c r="AB5205" s="75" t="s">
        <v>58</v>
      </c>
      <c r="AC5205" s="75" t="s">
        <v>59</v>
      </c>
      <c r="AE5205" s="76">
        <v>1</v>
      </c>
      <c r="AG5205" s="77">
        <v>46000</v>
      </c>
      <c r="AH5205" s="77">
        <v>46000</v>
      </c>
      <c r="AI5205" s="94"/>
      <c r="AK5205" s="77"/>
      <c r="AL5205" s="75">
        <v>8</v>
      </c>
      <c r="AM5205" s="76"/>
      <c r="AN5205" s="77">
        <v>3680</v>
      </c>
      <c r="AO5205" s="99" t="s">
        <v>60</v>
      </c>
      <c r="AQ5205" s="75" t="s">
        <v>61</v>
      </c>
      <c r="AR5205" s="75" t="s">
        <v>62</v>
      </c>
      <c r="AS5205" s="75" t="s">
        <v>63</v>
      </c>
    </row>
    <row r="5206" spans="3:45">
      <c r="C5206" s="17" t="str">
        <f>VLOOKUP(O5206,'[1]mã đối tượng'!$C:$F,4,0)</f>
        <v>B</v>
      </c>
      <c r="D5206" s="75" t="s">
        <v>48</v>
      </c>
      <c r="E5206" s="75" t="s">
        <v>49</v>
      </c>
      <c r="F5206" s="91" t="s">
        <v>1261</v>
      </c>
      <c r="G5206" s="90" t="s">
        <v>1261</v>
      </c>
      <c r="H5206" s="90" t="s">
        <v>7006</v>
      </c>
      <c r="I5206" s="91" t="s">
        <v>1261</v>
      </c>
      <c r="J5206" s="90" t="s">
        <v>3965</v>
      </c>
      <c r="L5206" s="75" t="s">
        <v>53</v>
      </c>
      <c r="M5206" s="76" t="s">
        <v>7007</v>
      </c>
      <c r="N5206" s="76" t="s">
        <v>1261</v>
      </c>
      <c r="O5206" s="93" t="s">
        <v>278</v>
      </c>
      <c r="S5206" s="101" t="s">
        <v>7008</v>
      </c>
      <c r="V5206" s="101" t="s">
        <v>7008</v>
      </c>
      <c r="Y5206" s="76" t="s">
        <v>117</v>
      </c>
      <c r="AB5206" s="75" t="s">
        <v>58</v>
      </c>
      <c r="AC5206" s="75" t="s">
        <v>59</v>
      </c>
      <c r="AE5206" s="76">
        <v>1</v>
      </c>
      <c r="AG5206" s="77">
        <v>74250</v>
      </c>
      <c r="AH5206" s="77">
        <v>74250</v>
      </c>
      <c r="AI5206" s="94"/>
      <c r="AK5206" s="77"/>
      <c r="AL5206" s="75">
        <v>8</v>
      </c>
      <c r="AM5206" s="76"/>
      <c r="AN5206" s="77">
        <v>5940</v>
      </c>
      <c r="AO5206" s="99" t="s">
        <v>60</v>
      </c>
      <c r="AQ5206" s="75" t="s">
        <v>61</v>
      </c>
      <c r="AR5206" s="75" t="s">
        <v>62</v>
      </c>
      <c r="AS5206" s="75" t="s">
        <v>63</v>
      </c>
    </row>
    <row r="5207" spans="3:45">
      <c r="C5207" s="17" t="str">
        <f>VLOOKUP(O5207,'[1]mã đối tượng'!$C:$F,4,0)</f>
        <v>B</v>
      </c>
      <c r="D5207" s="75" t="s">
        <v>48</v>
      </c>
      <c r="E5207" s="75" t="s">
        <v>49</v>
      </c>
      <c r="F5207" s="91" t="s">
        <v>1261</v>
      </c>
      <c r="G5207" s="90" t="s">
        <v>1261</v>
      </c>
      <c r="H5207" s="90" t="s">
        <v>7009</v>
      </c>
      <c r="I5207" s="91" t="s">
        <v>1261</v>
      </c>
      <c r="J5207" s="90" t="s">
        <v>3966</v>
      </c>
      <c r="L5207" s="75" t="s">
        <v>53</v>
      </c>
      <c r="M5207" s="76" t="s">
        <v>7010</v>
      </c>
      <c r="N5207" s="76" t="s">
        <v>1261</v>
      </c>
      <c r="O5207" s="93" t="s">
        <v>55</v>
      </c>
      <c r="S5207" s="101" t="s">
        <v>6513</v>
      </c>
      <c r="V5207" s="101" t="s">
        <v>6513</v>
      </c>
      <c r="Y5207" s="76" t="s">
        <v>78</v>
      </c>
      <c r="AB5207" s="75" t="s">
        <v>58</v>
      </c>
      <c r="AC5207" s="75" t="s">
        <v>59</v>
      </c>
      <c r="AE5207" s="76">
        <v>1</v>
      </c>
      <c r="AG5207" s="77">
        <v>46000</v>
      </c>
      <c r="AH5207" s="77">
        <v>46000</v>
      </c>
      <c r="AI5207" s="94"/>
      <c r="AK5207" s="77"/>
      <c r="AL5207" s="75">
        <v>8</v>
      </c>
      <c r="AM5207" s="76"/>
      <c r="AN5207" s="77">
        <v>3680</v>
      </c>
      <c r="AO5207" s="99" t="s">
        <v>60</v>
      </c>
      <c r="AQ5207" s="75" t="s">
        <v>61</v>
      </c>
      <c r="AR5207" s="75" t="s">
        <v>62</v>
      </c>
      <c r="AS5207" s="75" t="s">
        <v>63</v>
      </c>
    </row>
    <row r="5208" spans="3:45">
      <c r="C5208" s="17" t="str">
        <f>VLOOKUP(O5208,'[1]mã đối tượng'!$C:$F,4,0)</f>
        <v>B</v>
      </c>
      <c r="D5208" s="75" t="s">
        <v>48</v>
      </c>
      <c r="E5208" s="75" t="s">
        <v>49</v>
      </c>
      <c r="F5208" s="91" t="s">
        <v>1261</v>
      </c>
      <c r="G5208" s="90" t="s">
        <v>1261</v>
      </c>
      <c r="H5208" s="90" t="s">
        <v>7011</v>
      </c>
      <c r="I5208" s="91" t="s">
        <v>1261</v>
      </c>
      <c r="J5208" s="90" t="s">
        <v>3967</v>
      </c>
      <c r="L5208" s="75" t="s">
        <v>53</v>
      </c>
      <c r="M5208" s="76" t="s">
        <v>7012</v>
      </c>
      <c r="N5208" s="76" t="s">
        <v>1261</v>
      </c>
      <c r="O5208" s="93" t="s">
        <v>55</v>
      </c>
      <c r="S5208" s="101" t="s">
        <v>7013</v>
      </c>
      <c r="V5208" s="101" t="s">
        <v>7013</v>
      </c>
      <c r="Y5208" s="76" t="s">
        <v>117</v>
      </c>
      <c r="AB5208" s="75" t="s">
        <v>58</v>
      </c>
      <c r="AC5208" s="75" t="s">
        <v>59</v>
      </c>
      <c r="AE5208" s="76">
        <v>4</v>
      </c>
      <c r="AG5208" s="77">
        <v>74250</v>
      </c>
      <c r="AH5208" s="77">
        <v>297000</v>
      </c>
      <c r="AI5208" s="94"/>
      <c r="AK5208" s="77"/>
      <c r="AL5208" s="75">
        <v>8</v>
      </c>
      <c r="AM5208" s="76"/>
      <c r="AN5208" s="77">
        <v>23760</v>
      </c>
      <c r="AO5208" s="99" t="s">
        <v>60</v>
      </c>
      <c r="AQ5208" s="75" t="s">
        <v>61</v>
      </c>
      <c r="AR5208" s="75" t="s">
        <v>62</v>
      </c>
      <c r="AS5208" s="75" t="s">
        <v>63</v>
      </c>
    </row>
    <row r="5209" spans="3:45">
      <c r="C5209" s="17" t="str">
        <f>VLOOKUP(O5209,'[1]mã đối tượng'!$C:$F,4,0)</f>
        <v>B</v>
      </c>
      <c r="D5209" s="75" t="s">
        <v>48</v>
      </c>
      <c r="E5209" s="75" t="s">
        <v>49</v>
      </c>
      <c r="F5209" s="91" t="s">
        <v>1261</v>
      </c>
      <c r="G5209" s="90" t="s">
        <v>1261</v>
      </c>
      <c r="H5209" s="90" t="s">
        <v>7011</v>
      </c>
      <c r="I5209" s="91" t="s">
        <v>1261</v>
      </c>
      <c r="J5209" s="90" t="s">
        <v>3967</v>
      </c>
      <c r="L5209" s="75" t="s">
        <v>53</v>
      </c>
      <c r="M5209" s="76" t="s">
        <v>7012</v>
      </c>
      <c r="N5209" s="76" t="s">
        <v>1261</v>
      </c>
      <c r="O5209" s="93" t="s">
        <v>55</v>
      </c>
      <c r="S5209" s="101" t="s">
        <v>7013</v>
      </c>
      <c r="V5209" s="101" t="s">
        <v>7013</v>
      </c>
      <c r="Y5209" s="76" t="s">
        <v>78</v>
      </c>
      <c r="AB5209" s="75" t="s">
        <v>58</v>
      </c>
      <c r="AC5209" s="75" t="s">
        <v>59</v>
      </c>
      <c r="AE5209" s="76">
        <v>6</v>
      </c>
      <c r="AG5209" s="77">
        <v>46000</v>
      </c>
      <c r="AH5209" s="77">
        <v>276000</v>
      </c>
      <c r="AI5209" s="94"/>
      <c r="AK5209" s="77"/>
      <c r="AL5209" s="75">
        <v>8</v>
      </c>
      <c r="AM5209" s="76"/>
      <c r="AN5209" s="77">
        <v>22080</v>
      </c>
      <c r="AO5209" s="99" t="s">
        <v>60</v>
      </c>
      <c r="AQ5209" s="75" t="s">
        <v>61</v>
      </c>
      <c r="AR5209" s="75" t="s">
        <v>62</v>
      </c>
      <c r="AS5209" s="75" t="s">
        <v>63</v>
      </c>
    </row>
    <row r="5210" spans="3:45">
      <c r="C5210" s="17" t="str">
        <f>VLOOKUP(O5210,'[1]mã đối tượng'!$C:$F,4,0)</f>
        <v>B</v>
      </c>
      <c r="D5210" s="75" t="s">
        <v>48</v>
      </c>
      <c r="E5210" s="75" t="s">
        <v>49</v>
      </c>
      <c r="F5210" s="91" t="s">
        <v>1261</v>
      </c>
      <c r="G5210" s="90" t="s">
        <v>1261</v>
      </c>
      <c r="H5210" s="90" t="s">
        <v>7014</v>
      </c>
      <c r="I5210" s="91" t="s">
        <v>1261</v>
      </c>
      <c r="J5210" s="90" t="s">
        <v>3968</v>
      </c>
      <c r="L5210" s="75" t="s">
        <v>53</v>
      </c>
      <c r="M5210" s="76" t="s">
        <v>7015</v>
      </c>
      <c r="N5210" s="76" t="s">
        <v>1261</v>
      </c>
      <c r="O5210" s="93" t="s">
        <v>335</v>
      </c>
      <c r="S5210" s="101" t="s">
        <v>7016</v>
      </c>
      <c r="V5210" s="101" t="s">
        <v>7016</v>
      </c>
      <c r="Y5210" s="76" t="s">
        <v>80</v>
      </c>
      <c r="AB5210" s="75" t="s">
        <v>58</v>
      </c>
      <c r="AC5210" s="75" t="s">
        <v>59</v>
      </c>
      <c r="AE5210" s="76">
        <v>1</v>
      </c>
      <c r="AG5210" s="77">
        <v>111058</v>
      </c>
      <c r="AH5210" s="77">
        <v>111058</v>
      </c>
      <c r="AI5210" s="94"/>
      <c r="AK5210" s="77"/>
      <c r="AL5210" s="75">
        <v>8</v>
      </c>
      <c r="AM5210" s="76"/>
      <c r="AN5210" s="77">
        <v>8885</v>
      </c>
      <c r="AO5210" s="99" t="s">
        <v>60</v>
      </c>
      <c r="AQ5210" s="75" t="s">
        <v>61</v>
      </c>
      <c r="AR5210" s="75" t="s">
        <v>62</v>
      </c>
      <c r="AS5210" s="75" t="s">
        <v>63</v>
      </c>
    </row>
    <row r="5211" spans="3:45">
      <c r="C5211" s="17" t="str">
        <f>VLOOKUP(O5211,'[1]mã đối tượng'!$C:$F,4,0)</f>
        <v>B</v>
      </c>
      <c r="D5211" s="75" t="s">
        <v>48</v>
      </c>
      <c r="E5211" s="75" t="s">
        <v>49</v>
      </c>
      <c r="F5211" s="91" t="s">
        <v>1261</v>
      </c>
      <c r="G5211" s="90" t="s">
        <v>1261</v>
      </c>
      <c r="H5211" s="90" t="s">
        <v>7017</v>
      </c>
      <c r="I5211" s="91" t="s">
        <v>1261</v>
      </c>
      <c r="J5211" s="90" t="s">
        <v>3969</v>
      </c>
      <c r="L5211" s="75" t="s">
        <v>53</v>
      </c>
      <c r="M5211" s="76" t="s">
        <v>7018</v>
      </c>
      <c r="N5211" s="76" t="s">
        <v>1261</v>
      </c>
      <c r="O5211" s="93" t="s">
        <v>245</v>
      </c>
      <c r="S5211" s="101" t="s">
        <v>6248</v>
      </c>
      <c r="V5211" s="101" t="s">
        <v>6248</v>
      </c>
      <c r="Y5211" s="76" t="s">
        <v>80</v>
      </c>
      <c r="AB5211" s="75" t="s">
        <v>58</v>
      </c>
      <c r="AC5211" s="75" t="s">
        <v>59</v>
      </c>
      <c r="AE5211" s="76">
        <v>2</v>
      </c>
      <c r="AG5211" s="77">
        <v>111058</v>
      </c>
      <c r="AH5211" s="77">
        <v>222116</v>
      </c>
      <c r="AI5211" s="94"/>
      <c r="AK5211" s="77"/>
      <c r="AL5211" s="75">
        <v>8</v>
      </c>
      <c r="AM5211" s="76"/>
      <c r="AN5211" s="77">
        <v>17769</v>
      </c>
      <c r="AO5211" s="99" t="s">
        <v>60</v>
      </c>
      <c r="AQ5211" s="75" t="s">
        <v>61</v>
      </c>
      <c r="AR5211" s="75" t="s">
        <v>62</v>
      </c>
      <c r="AS5211" s="75" t="s">
        <v>63</v>
      </c>
    </row>
    <row r="5212" spans="3:45">
      <c r="C5212" s="17" t="str">
        <f>VLOOKUP(O5212,'[1]mã đối tượng'!$C:$F,4,0)</f>
        <v>B</v>
      </c>
      <c r="D5212" s="75" t="s">
        <v>48</v>
      </c>
      <c r="E5212" s="75" t="s">
        <v>49</v>
      </c>
      <c r="F5212" s="91" t="s">
        <v>1261</v>
      </c>
      <c r="G5212" s="90" t="s">
        <v>1261</v>
      </c>
      <c r="H5212" s="90" t="s">
        <v>7019</v>
      </c>
      <c r="I5212" s="91" t="s">
        <v>1261</v>
      </c>
      <c r="J5212" s="90" t="s">
        <v>3970</v>
      </c>
      <c r="L5212" s="75" t="s">
        <v>53</v>
      </c>
      <c r="M5212" s="76" t="s">
        <v>7020</v>
      </c>
      <c r="N5212" s="76" t="s">
        <v>1261</v>
      </c>
      <c r="O5212" s="93" t="s">
        <v>166</v>
      </c>
      <c r="S5212" s="101" t="s">
        <v>7021</v>
      </c>
      <c r="V5212" s="101" t="s">
        <v>7021</v>
      </c>
      <c r="Y5212" s="76" t="s">
        <v>80</v>
      </c>
      <c r="AB5212" s="75" t="s">
        <v>58</v>
      </c>
      <c r="AC5212" s="75" t="s">
        <v>59</v>
      </c>
      <c r="AE5212" s="76">
        <v>1</v>
      </c>
      <c r="AG5212" s="77">
        <v>111058</v>
      </c>
      <c r="AH5212" s="77">
        <v>111058</v>
      </c>
      <c r="AI5212" s="94"/>
      <c r="AK5212" s="77"/>
      <c r="AL5212" s="75">
        <v>8</v>
      </c>
      <c r="AM5212" s="76"/>
      <c r="AN5212" s="77">
        <v>8885</v>
      </c>
      <c r="AO5212" s="99" t="s">
        <v>60</v>
      </c>
      <c r="AQ5212" s="75" t="s">
        <v>61</v>
      </c>
      <c r="AR5212" s="75" t="s">
        <v>62</v>
      </c>
      <c r="AS5212" s="75" t="s">
        <v>63</v>
      </c>
    </row>
    <row r="5213" spans="3:45">
      <c r="C5213" s="17" t="str">
        <f>VLOOKUP(O5213,'[1]mã đối tượng'!$C:$F,4,0)</f>
        <v>B</v>
      </c>
      <c r="D5213" s="75" t="s">
        <v>48</v>
      </c>
      <c r="E5213" s="75" t="s">
        <v>49</v>
      </c>
      <c r="F5213" s="91" t="s">
        <v>1261</v>
      </c>
      <c r="G5213" s="90" t="s">
        <v>1261</v>
      </c>
      <c r="H5213" s="90" t="s">
        <v>7022</v>
      </c>
      <c r="I5213" s="91" t="s">
        <v>1261</v>
      </c>
      <c r="J5213" s="90" t="s">
        <v>3971</v>
      </c>
      <c r="L5213" s="75" t="s">
        <v>53</v>
      </c>
      <c r="M5213" s="76" t="s">
        <v>7023</v>
      </c>
      <c r="N5213" s="76" t="s">
        <v>1261</v>
      </c>
      <c r="O5213" s="93" t="s">
        <v>133</v>
      </c>
      <c r="S5213" s="101" t="s">
        <v>7024</v>
      </c>
      <c r="V5213" s="101" t="s">
        <v>7024</v>
      </c>
      <c r="Y5213" s="76" t="s">
        <v>142</v>
      </c>
      <c r="AB5213" s="75" t="s">
        <v>58</v>
      </c>
      <c r="AC5213" s="75" t="s">
        <v>59</v>
      </c>
      <c r="AE5213" s="76">
        <v>1</v>
      </c>
      <c r="AG5213" s="77">
        <v>50400</v>
      </c>
      <c r="AH5213" s="77">
        <v>50400</v>
      </c>
      <c r="AI5213" s="94"/>
      <c r="AK5213" s="77"/>
      <c r="AL5213" s="75">
        <v>8</v>
      </c>
      <c r="AM5213" s="76"/>
      <c r="AN5213" s="77">
        <v>4032</v>
      </c>
      <c r="AO5213" s="99" t="s">
        <v>60</v>
      </c>
      <c r="AQ5213" s="75" t="s">
        <v>61</v>
      </c>
      <c r="AR5213" s="75" t="s">
        <v>62</v>
      </c>
      <c r="AS5213" s="75" t="s">
        <v>63</v>
      </c>
    </row>
    <row r="5214" spans="3:45">
      <c r="C5214" s="17" t="str">
        <f>VLOOKUP(O5214,'[1]mã đối tượng'!$C:$F,4,0)</f>
        <v>B</v>
      </c>
      <c r="D5214" s="75" t="s">
        <v>48</v>
      </c>
      <c r="E5214" s="75" t="s">
        <v>49</v>
      </c>
      <c r="F5214" s="91" t="s">
        <v>1261</v>
      </c>
      <c r="G5214" s="90" t="s">
        <v>1261</v>
      </c>
      <c r="H5214" s="90" t="s">
        <v>7025</v>
      </c>
      <c r="I5214" s="91" t="s">
        <v>1261</v>
      </c>
      <c r="J5214" s="90" t="s">
        <v>3972</v>
      </c>
      <c r="L5214" s="75" t="s">
        <v>53</v>
      </c>
      <c r="M5214" s="76" t="s">
        <v>7026</v>
      </c>
      <c r="N5214" s="76" t="s">
        <v>1261</v>
      </c>
      <c r="O5214" s="93" t="s">
        <v>278</v>
      </c>
      <c r="S5214" s="101" t="s">
        <v>6882</v>
      </c>
      <c r="V5214" s="101" t="s">
        <v>6882</v>
      </c>
      <c r="Y5214" s="76" t="s">
        <v>78</v>
      </c>
      <c r="AB5214" s="75" t="s">
        <v>58</v>
      </c>
      <c r="AC5214" s="75" t="s">
        <v>59</v>
      </c>
      <c r="AE5214" s="76">
        <v>5</v>
      </c>
      <c r="AG5214" s="77">
        <v>46000</v>
      </c>
      <c r="AH5214" s="77">
        <v>230000</v>
      </c>
      <c r="AI5214" s="94"/>
      <c r="AK5214" s="77"/>
      <c r="AL5214" s="75">
        <v>8</v>
      </c>
      <c r="AM5214" s="76"/>
      <c r="AN5214" s="77">
        <v>18400</v>
      </c>
      <c r="AO5214" s="99" t="s">
        <v>60</v>
      </c>
      <c r="AQ5214" s="75" t="s">
        <v>61</v>
      </c>
      <c r="AR5214" s="75" t="s">
        <v>62</v>
      </c>
      <c r="AS5214" s="75" t="s">
        <v>63</v>
      </c>
    </row>
    <row r="5215" spans="3:45">
      <c r="C5215" s="17" t="str">
        <f>VLOOKUP(O5215,'[1]mã đối tượng'!$C:$F,4,0)</f>
        <v>B</v>
      </c>
      <c r="D5215" s="75" t="s">
        <v>48</v>
      </c>
      <c r="E5215" s="75" t="s">
        <v>49</v>
      </c>
      <c r="F5215" s="91" t="s">
        <v>1261</v>
      </c>
      <c r="G5215" s="90" t="s">
        <v>1261</v>
      </c>
      <c r="H5215" s="90" t="s">
        <v>7027</v>
      </c>
      <c r="I5215" s="91" t="s">
        <v>1261</v>
      </c>
      <c r="J5215" s="90" t="s">
        <v>3973</v>
      </c>
      <c r="L5215" s="75" t="s">
        <v>53</v>
      </c>
      <c r="M5215" s="76" t="s">
        <v>7028</v>
      </c>
      <c r="N5215" s="76" t="s">
        <v>1261</v>
      </c>
      <c r="O5215" s="93" t="s">
        <v>133</v>
      </c>
      <c r="S5215" s="101" t="s">
        <v>7029</v>
      </c>
      <c r="V5215" s="101" t="s">
        <v>7029</v>
      </c>
      <c r="Y5215" s="76" t="s">
        <v>117</v>
      </c>
      <c r="AB5215" s="75" t="s">
        <v>58</v>
      </c>
      <c r="AC5215" s="75" t="s">
        <v>59</v>
      </c>
      <c r="AE5215" s="76">
        <v>2</v>
      </c>
      <c r="AG5215" s="77">
        <v>74250</v>
      </c>
      <c r="AH5215" s="77">
        <v>148500</v>
      </c>
      <c r="AI5215" s="94"/>
      <c r="AK5215" s="77"/>
      <c r="AL5215" s="75">
        <v>8</v>
      </c>
      <c r="AM5215" s="76"/>
      <c r="AN5215" s="77">
        <v>11880</v>
      </c>
      <c r="AO5215" s="99" t="s">
        <v>60</v>
      </c>
      <c r="AQ5215" s="75" t="s">
        <v>61</v>
      </c>
      <c r="AR5215" s="75" t="s">
        <v>62</v>
      </c>
      <c r="AS5215" s="75" t="s">
        <v>63</v>
      </c>
    </row>
    <row r="5216" spans="3:45">
      <c r="C5216" s="17" t="str">
        <f>VLOOKUP(O5216,'[1]mã đối tượng'!$C:$F,4,0)</f>
        <v>B</v>
      </c>
      <c r="D5216" s="75" t="s">
        <v>48</v>
      </c>
      <c r="E5216" s="75" t="s">
        <v>49</v>
      </c>
      <c r="F5216" s="91" t="s">
        <v>1261</v>
      </c>
      <c r="G5216" s="90" t="s">
        <v>1261</v>
      </c>
      <c r="H5216" s="90" t="s">
        <v>7030</v>
      </c>
      <c r="I5216" s="91" t="s">
        <v>1261</v>
      </c>
      <c r="J5216" s="90" t="s">
        <v>3974</v>
      </c>
      <c r="L5216" s="75" t="s">
        <v>53</v>
      </c>
      <c r="M5216" s="76" t="s">
        <v>7031</v>
      </c>
      <c r="N5216" s="76" t="s">
        <v>1261</v>
      </c>
      <c r="O5216" s="93" t="s">
        <v>526</v>
      </c>
      <c r="S5216" s="101" t="s">
        <v>527</v>
      </c>
      <c r="V5216" s="101" t="s">
        <v>527</v>
      </c>
      <c r="Y5216" s="76" t="s">
        <v>77</v>
      </c>
      <c r="AB5216" s="75" t="s">
        <v>58</v>
      </c>
      <c r="AC5216" s="75" t="s">
        <v>59</v>
      </c>
      <c r="AE5216" s="76">
        <v>2</v>
      </c>
      <c r="AG5216" s="77">
        <v>70950</v>
      </c>
      <c r="AH5216" s="77">
        <v>141900</v>
      </c>
      <c r="AI5216" s="94"/>
      <c r="AK5216" s="77"/>
      <c r="AL5216" s="75">
        <v>8</v>
      </c>
      <c r="AM5216" s="76"/>
      <c r="AN5216" s="77">
        <v>11352</v>
      </c>
      <c r="AO5216" s="99" t="s">
        <v>60</v>
      </c>
      <c r="AQ5216" s="75" t="s">
        <v>61</v>
      </c>
      <c r="AR5216" s="75" t="s">
        <v>62</v>
      </c>
      <c r="AS5216" s="75" t="s">
        <v>63</v>
      </c>
    </row>
    <row r="5217" spans="3:45">
      <c r="C5217" s="17" t="str">
        <f>VLOOKUP(O5217,'[1]mã đối tượng'!$C:$F,4,0)</f>
        <v>B</v>
      </c>
      <c r="D5217" s="75" t="s">
        <v>48</v>
      </c>
      <c r="E5217" s="75" t="s">
        <v>49</v>
      </c>
      <c r="F5217" s="91" t="s">
        <v>1261</v>
      </c>
      <c r="G5217" s="90" t="s">
        <v>1261</v>
      </c>
      <c r="H5217" s="90" t="s">
        <v>7032</v>
      </c>
      <c r="I5217" s="91" t="s">
        <v>1261</v>
      </c>
      <c r="J5217" s="90" t="s">
        <v>3975</v>
      </c>
      <c r="L5217" s="75" t="s">
        <v>53</v>
      </c>
      <c r="M5217" s="76" t="s">
        <v>7033</v>
      </c>
      <c r="N5217" s="76" t="s">
        <v>1261</v>
      </c>
      <c r="O5217" s="93" t="s">
        <v>133</v>
      </c>
      <c r="S5217" s="101" t="s">
        <v>7034</v>
      </c>
      <c r="V5217" s="101" t="s">
        <v>7034</v>
      </c>
      <c r="Y5217" s="76" t="s">
        <v>80</v>
      </c>
      <c r="AB5217" s="75" t="s">
        <v>58</v>
      </c>
      <c r="AC5217" s="75" t="s">
        <v>59</v>
      </c>
      <c r="AE5217" s="76">
        <v>2</v>
      </c>
      <c r="AG5217" s="77">
        <v>111058</v>
      </c>
      <c r="AH5217" s="77">
        <v>222116</v>
      </c>
      <c r="AI5217" s="94"/>
      <c r="AK5217" s="77"/>
      <c r="AL5217" s="75">
        <v>8</v>
      </c>
      <c r="AM5217" s="76"/>
      <c r="AN5217" s="77">
        <v>17769</v>
      </c>
      <c r="AO5217" s="99" t="s">
        <v>60</v>
      </c>
      <c r="AQ5217" s="75" t="s">
        <v>61</v>
      </c>
      <c r="AR5217" s="75" t="s">
        <v>62</v>
      </c>
      <c r="AS5217" s="75" t="s">
        <v>63</v>
      </c>
    </row>
    <row r="5218" spans="3:45">
      <c r="C5218" s="17" t="str">
        <f>VLOOKUP(O5218,'[1]mã đối tượng'!$C:$F,4,0)</f>
        <v>B</v>
      </c>
      <c r="D5218" s="75" t="s">
        <v>48</v>
      </c>
      <c r="E5218" s="75" t="s">
        <v>49</v>
      </c>
      <c r="F5218" s="91" t="s">
        <v>1261</v>
      </c>
      <c r="G5218" s="90" t="s">
        <v>1261</v>
      </c>
      <c r="H5218" s="90" t="s">
        <v>7032</v>
      </c>
      <c r="I5218" s="91" t="s">
        <v>1261</v>
      </c>
      <c r="J5218" s="90" t="s">
        <v>3975</v>
      </c>
      <c r="L5218" s="75" t="s">
        <v>53</v>
      </c>
      <c r="M5218" s="76" t="s">
        <v>7033</v>
      </c>
      <c r="N5218" s="76" t="s">
        <v>1261</v>
      </c>
      <c r="O5218" s="93" t="s">
        <v>133</v>
      </c>
      <c r="S5218" s="101" t="s">
        <v>7034</v>
      </c>
      <c r="V5218" s="101" t="s">
        <v>7034</v>
      </c>
      <c r="Y5218" s="76" t="s">
        <v>57</v>
      </c>
      <c r="AB5218" s="75" t="s">
        <v>58</v>
      </c>
      <c r="AC5218" s="75" t="s">
        <v>59</v>
      </c>
      <c r="AE5218" s="76">
        <v>1</v>
      </c>
      <c r="AG5218" s="77">
        <v>55595</v>
      </c>
      <c r="AH5218" s="77">
        <v>55595</v>
      </c>
      <c r="AI5218" s="94"/>
      <c r="AK5218" s="77"/>
      <c r="AL5218" s="75">
        <v>8</v>
      </c>
      <c r="AM5218" s="76"/>
      <c r="AN5218" s="77">
        <v>4448</v>
      </c>
      <c r="AO5218" s="99" t="s">
        <v>60</v>
      </c>
      <c r="AQ5218" s="75" t="s">
        <v>61</v>
      </c>
      <c r="AR5218" s="75" t="s">
        <v>62</v>
      </c>
      <c r="AS5218" s="75" t="s">
        <v>63</v>
      </c>
    </row>
    <row r="5219" spans="3:45">
      <c r="C5219" s="17" t="str">
        <f>VLOOKUP(O5219,'[1]mã đối tượng'!$C:$F,4,0)</f>
        <v>B</v>
      </c>
      <c r="D5219" s="75" t="s">
        <v>48</v>
      </c>
      <c r="E5219" s="75" t="s">
        <v>49</v>
      </c>
      <c r="F5219" s="91" t="s">
        <v>1261</v>
      </c>
      <c r="G5219" s="90" t="s">
        <v>1261</v>
      </c>
      <c r="H5219" s="90" t="s">
        <v>7032</v>
      </c>
      <c r="I5219" s="91" t="s">
        <v>1261</v>
      </c>
      <c r="J5219" s="90" t="s">
        <v>3975</v>
      </c>
      <c r="L5219" s="75" t="s">
        <v>53</v>
      </c>
      <c r="M5219" s="76" t="s">
        <v>7033</v>
      </c>
      <c r="N5219" s="76" t="s">
        <v>1261</v>
      </c>
      <c r="O5219" s="93" t="s">
        <v>133</v>
      </c>
      <c r="S5219" s="101" t="s">
        <v>7034</v>
      </c>
      <c r="V5219" s="101" t="s">
        <v>7034</v>
      </c>
      <c r="Y5219" s="76" t="s">
        <v>78</v>
      </c>
      <c r="AB5219" s="75" t="s">
        <v>58</v>
      </c>
      <c r="AC5219" s="75" t="s">
        <v>59</v>
      </c>
      <c r="AE5219" s="76">
        <v>2</v>
      </c>
      <c r="AG5219" s="77">
        <v>46000</v>
      </c>
      <c r="AH5219" s="77">
        <v>92000</v>
      </c>
      <c r="AI5219" s="94"/>
      <c r="AK5219" s="77"/>
      <c r="AL5219" s="75">
        <v>8</v>
      </c>
      <c r="AM5219" s="76"/>
      <c r="AN5219" s="77">
        <v>7360</v>
      </c>
      <c r="AO5219" s="99" t="s">
        <v>60</v>
      </c>
      <c r="AQ5219" s="75" t="s">
        <v>61</v>
      </c>
      <c r="AR5219" s="75" t="s">
        <v>62</v>
      </c>
      <c r="AS5219" s="75" t="s">
        <v>63</v>
      </c>
    </row>
    <row r="5220" spans="3:45">
      <c r="C5220" s="17" t="str">
        <f>VLOOKUP(O5220,'[1]mã đối tượng'!$C:$F,4,0)</f>
        <v>B</v>
      </c>
      <c r="D5220" s="75" t="s">
        <v>48</v>
      </c>
      <c r="E5220" s="75" t="s">
        <v>49</v>
      </c>
      <c r="F5220" s="91" t="s">
        <v>1261</v>
      </c>
      <c r="G5220" s="90" t="s">
        <v>1261</v>
      </c>
      <c r="H5220" s="90" t="s">
        <v>7035</v>
      </c>
      <c r="I5220" s="91" t="s">
        <v>1261</v>
      </c>
      <c r="J5220" s="90" t="s">
        <v>3976</v>
      </c>
      <c r="L5220" s="75" t="s">
        <v>53</v>
      </c>
      <c r="M5220" s="76" t="s">
        <v>7036</v>
      </c>
      <c r="N5220" s="76" t="s">
        <v>1261</v>
      </c>
      <c r="O5220" s="93" t="s">
        <v>133</v>
      </c>
      <c r="S5220" s="101" t="s">
        <v>7037</v>
      </c>
      <c r="V5220" s="101" t="s">
        <v>7037</v>
      </c>
      <c r="Y5220" s="76" t="s">
        <v>80</v>
      </c>
      <c r="AB5220" s="75" t="s">
        <v>58</v>
      </c>
      <c r="AC5220" s="75" t="s">
        <v>59</v>
      </c>
      <c r="AE5220" s="76">
        <v>1</v>
      </c>
      <c r="AG5220" s="77">
        <v>111058</v>
      </c>
      <c r="AH5220" s="77">
        <v>111058</v>
      </c>
      <c r="AI5220" s="94"/>
      <c r="AK5220" s="77"/>
      <c r="AL5220" s="75">
        <v>8</v>
      </c>
      <c r="AM5220" s="76"/>
      <c r="AN5220" s="77">
        <v>8885</v>
      </c>
      <c r="AO5220" s="99" t="s">
        <v>60</v>
      </c>
      <c r="AQ5220" s="75" t="s">
        <v>61</v>
      </c>
      <c r="AR5220" s="75" t="s">
        <v>62</v>
      </c>
      <c r="AS5220" s="75" t="s">
        <v>63</v>
      </c>
    </row>
    <row r="5221" spans="3:45">
      <c r="C5221" s="17" t="str">
        <f>VLOOKUP(O5221,'[1]mã đối tượng'!$C:$F,4,0)</f>
        <v>B</v>
      </c>
      <c r="D5221" s="75" t="s">
        <v>48</v>
      </c>
      <c r="E5221" s="75" t="s">
        <v>49</v>
      </c>
      <c r="F5221" s="91" t="s">
        <v>1261</v>
      </c>
      <c r="G5221" s="90" t="s">
        <v>1261</v>
      </c>
      <c r="H5221" s="90" t="s">
        <v>7038</v>
      </c>
      <c r="I5221" s="91" t="s">
        <v>1261</v>
      </c>
      <c r="J5221" s="90" t="s">
        <v>3977</v>
      </c>
      <c r="L5221" s="75" t="s">
        <v>53</v>
      </c>
      <c r="M5221" s="76" t="s">
        <v>7039</v>
      </c>
      <c r="N5221" s="76" t="s">
        <v>1261</v>
      </c>
      <c r="O5221" s="93" t="s">
        <v>103</v>
      </c>
      <c r="S5221" s="101" t="s">
        <v>7040</v>
      </c>
      <c r="V5221" s="101" t="s">
        <v>7040</v>
      </c>
      <c r="Y5221" s="76" t="s">
        <v>78</v>
      </c>
      <c r="AB5221" s="75" t="s">
        <v>58</v>
      </c>
      <c r="AC5221" s="75" t="s">
        <v>59</v>
      </c>
      <c r="AE5221" s="76">
        <v>3</v>
      </c>
      <c r="AG5221" s="77">
        <v>46000</v>
      </c>
      <c r="AH5221" s="77">
        <v>138000</v>
      </c>
      <c r="AI5221" s="94"/>
      <c r="AK5221" s="77"/>
      <c r="AL5221" s="75">
        <v>8</v>
      </c>
      <c r="AM5221" s="76"/>
      <c r="AN5221" s="77">
        <v>11040</v>
      </c>
      <c r="AO5221" s="99" t="s">
        <v>60</v>
      </c>
      <c r="AQ5221" s="75" t="s">
        <v>61</v>
      </c>
      <c r="AR5221" s="75" t="s">
        <v>62</v>
      </c>
      <c r="AS5221" s="75" t="s">
        <v>63</v>
      </c>
    </row>
    <row r="5222" spans="3:45">
      <c r="C5222" s="17" t="str">
        <f>VLOOKUP(O5222,'[1]mã đối tượng'!$C:$F,4,0)</f>
        <v>B</v>
      </c>
      <c r="D5222" s="75" t="s">
        <v>48</v>
      </c>
      <c r="E5222" s="75" t="s">
        <v>49</v>
      </c>
      <c r="F5222" s="91" t="s">
        <v>1261</v>
      </c>
      <c r="G5222" s="90" t="s">
        <v>1261</v>
      </c>
      <c r="H5222" s="90" t="s">
        <v>7041</v>
      </c>
      <c r="I5222" s="91" t="s">
        <v>1261</v>
      </c>
      <c r="J5222" s="90" t="s">
        <v>3978</v>
      </c>
      <c r="L5222" s="75" t="s">
        <v>53</v>
      </c>
      <c r="M5222" s="76" t="s">
        <v>7042</v>
      </c>
      <c r="N5222" s="76" t="s">
        <v>1261</v>
      </c>
      <c r="O5222" s="93" t="s">
        <v>219</v>
      </c>
      <c r="S5222" s="101" t="s">
        <v>7043</v>
      </c>
      <c r="V5222" s="101" t="s">
        <v>7043</v>
      </c>
      <c r="Y5222" s="76" t="s">
        <v>80</v>
      </c>
      <c r="AB5222" s="75" t="s">
        <v>58</v>
      </c>
      <c r="AC5222" s="75" t="s">
        <v>59</v>
      </c>
      <c r="AE5222" s="76">
        <v>5</v>
      </c>
      <c r="AG5222" s="77">
        <v>111058</v>
      </c>
      <c r="AH5222" s="77">
        <v>555290</v>
      </c>
      <c r="AI5222" s="94"/>
      <c r="AK5222" s="77"/>
      <c r="AL5222" s="75">
        <v>8</v>
      </c>
      <c r="AM5222" s="76"/>
      <c r="AN5222" s="77">
        <v>44423</v>
      </c>
      <c r="AO5222" s="99" t="s">
        <v>60</v>
      </c>
      <c r="AQ5222" s="75" t="s">
        <v>61</v>
      </c>
      <c r="AR5222" s="75" t="s">
        <v>62</v>
      </c>
      <c r="AS5222" s="75" t="s">
        <v>63</v>
      </c>
    </row>
    <row r="5223" spans="3:45">
      <c r="C5223" s="17" t="str">
        <f>VLOOKUP(O5223,'[1]mã đối tượng'!$C:$F,4,0)</f>
        <v>B</v>
      </c>
      <c r="D5223" s="75" t="s">
        <v>48</v>
      </c>
      <c r="E5223" s="75" t="s">
        <v>49</v>
      </c>
      <c r="F5223" s="91" t="s">
        <v>1261</v>
      </c>
      <c r="G5223" s="90" t="s">
        <v>1261</v>
      </c>
      <c r="H5223" s="90" t="s">
        <v>7044</v>
      </c>
      <c r="I5223" s="91" t="s">
        <v>1261</v>
      </c>
      <c r="J5223" s="90" t="s">
        <v>3979</v>
      </c>
      <c r="L5223" s="75" t="s">
        <v>53</v>
      </c>
      <c r="M5223" s="76" t="s">
        <v>7045</v>
      </c>
      <c r="N5223" s="76" t="s">
        <v>1261</v>
      </c>
      <c r="O5223" s="93" t="s">
        <v>103</v>
      </c>
      <c r="S5223" s="101" t="s">
        <v>7046</v>
      </c>
      <c r="V5223" s="101" t="s">
        <v>7046</v>
      </c>
      <c r="Y5223" s="76" t="s">
        <v>142</v>
      </c>
      <c r="AB5223" s="75" t="s">
        <v>58</v>
      </c>
      <c r="AC5223" s="75" t="s">
        <v>59</v>
      </c>
      <c r="AE5223" s="76">
        <v>1</v>
      </c>
      <c r="AG5223" s="77">
        <v>50400</v>
      </c>
      <c r="AH5223" s="77">
        <v>50400</v>
      </c>
      <c r="AI5223" s="94"/>
      <c r="AK5223" s="77"/>
      <c r="AL5223" s="75">
        <v>8</v>
      </c>
      <c r="AM5223" s="76"/>
      <c r="AN5223" s="77">
        <v>4032</v>
      </c>
      <c r="AO5223" s="99" t="s">
        <v>60</v>
      </c>
      <c r="AQ5223" s="75" t="s">
        <v>61</v>
      </c>
      <c r="AR5223" s="75" t="s">
        <v>62</v>
      </c>
      <c r="AS5223" s="75" t="s">
        <v>63</v>
      </c>
    </row>
    <row r="5224" spans="3:45">
      <c r="C5224" s="17" t="str">
        <f>VLOOKUP(O5224,'[1]mã đối tượng'!$C:$F,4,0)</f>
        <v>B</v>
      </c>
      <c r="D5224" s="75" t="s">
        <v>48</v>
      </c>
      <c r="E5224" s="75" t="s">
        <v>49</v>
      </c>
      <c r="F5224" s="91" t="s">
        <v>1261</v>
      </c>
      <c r="G5224" s="90" t="s">
        <v>1261</v>
      </c>
      <c r="H5224" s="90" t="s">
        <v>7047</v>
      </c>
      <c r="I5224" s="91" t="s">
        <v>1261</v>
      </c>
      <c r="J5224" s="90" t="s">
        <v>3980</v>
      </c>
      <c r="L5224" s="75" t="s">
        <v>53</v>
      </c>
      <c r="M5224" s="76" t="s">
        <v>7048</v>
      </c>
      <c r="N5224" s="76" t="s">
        <v>1261</v>
      </c>
      <c r="O5224" s="93" t="s">
        <v>133</v>
      </c>
      <c r="S5224" s="101" t="s">
        <v>7049</v>
      </c>
      <c r="V5224" s="101" t="s">
        <v>7049</v>
      </c>
      <c r="Y5224" s="76" t="s">
        <v>80</v>
      </c>
      <c r="AB5224" s="75" t="s">
        <v>58</v>
      </c>
      <c r="AC5224" s="75" t="s">
        <v>59</v>
      </c>
      <c r="AE5224" s="76">
        <v>1</v>
      </c>
      <c r="AG5224" s="77">
        <v>111058</v>
      </c>
      <c r="AH5224" s="77">
        <v>111058</v>
      </c>
      <c r="AI5224" s="94"/>
      <c r="AK5224" s="77"/>
      <c r="AL5224" s="75">
        <v>8</v>
      </c>
      <c r="AM5224" s="76"/>
      <c r="AN5224" s="77">
        <v>8885</v>
      </c>
      <c r="AO5224" s="99" t="s">
        <v>60</v>
      </c>
      <c r="AQ5224" s="75" t="s">
        <v>61</v>
      </c>
      <c r="AR5224" s="75" t="s">
        <v>62</v>
      </c>
      <c r="AS5224" s="75" t="s">
        <v>63</v>
      </c>
    </row>
    <row r="5225" spans="3:45">
      <c r="C5225" s="17" t="str">
        <f>VLOOKUP(O5225,'[1]mã đối tượng'!$C:$F,4,0)</f>
        <v>B</v>
      </c>
      <c r="D5225" s="75" t="s">
        <v>48</v>
      </c>
      <c r="E5225" s="75" t="s">
        <v>49</v>
      </c>
      <c r="F5225" s="91" t="s">
        <v>1261</v>
      </c>
      <c r="G5225" s="90" t="s">
        <v>1261</v>
      </c>
      <c r="H5225" s="90" t="s">
        <v>7047</v>
      </c>
      <c r="I5225" s="91" t="s">
        <v>1261</v>
      </c>
      <c r="J5225" s="90" t="s">
        <v>3980</v>
      </c>
      <c r="L5225" s="75" t="s">
        <v>53</v>
      </c>
      <c r="M5225" s="76" t="s">
        <v>7048</v>
      </c>
      <c r="N5225" s="76" t="s">
        <v>1261</v>
      </c>
      <c r="O5225" s="93" t="s">
        <v>133</v>
      </c>
      <c r="S5225" s="101" t="s">
        <v>7049</v>
      </c>
      <c r="V5225" s="101" t="s">
        <v>7049</v>
      </c>
      <c r="Y5225" s="76" t="s">
        <v>77</v>
      </c>
      <c r="AB5225" s="75" t="s">
        <v>58</v>
      </c>
      <c r="AC5225" s="75" t="s">
        <v>59</v>
      </c>
      <c r="AE5225" s="76">
        <v>1</v>
      </c>
      <c r="AG5225" s="77">
        <v>70950</v>
      </c>
      <c r="AH5225" s="77">
        <v>70950</v>
      </c>
      <c r="AI5225" s="94"/>
      <c r="AK5225" s="77"/>
      <c r="AL5225" s="75">
        <v>8</v>
      </c>
      <c r="AM5225" s="76"/>
      <c r="AN5225" s="77">
        <v>5676</v>
      </c>
      <c r="AO5225" s="99" t="s">
        <v>60</v>
      </c>
      <c r="AQ5225" s="75" t="s">
        <v>61</v>
      </c>
      <c r="AR5225" s="75" t="s">
        <v>62</v>
      </c>
      <c r="AS5225" s="75" t="s">
        <v>63</v>
      </c>
    </row>
    <row r="5226" spans="3:45">
      <c r="C5226" s="17" t="str">
        <f>VLOOKUP(O5226,'[1]mã đối tượng'!$C:$F,4,0)</f>
        <v>B</v>
      </c>
      <c r="D5226" s="75" t="s">
        <v>48</v>
      </c>
      <c r="E5226" s="75" t="s">
        <v>49</v>
      </c>
      <c r="F5226" s="91" t="s">
        <v>1261</v>
      </c>
      <c r="G5226" s="90" t="s">
        <v>1261</v>
      </c>
      <c r="H5226" s="90" t="s">
        <v>7050</v>
      </c>
      <c r="I5226" s="91" t="s">
        <v>1261</v>
      </c>
      <c r="J5226" s="90" t="s">
        <v>3981</v>
      </c>
      <c r="L5226" s="75" t="s">
        <v>53</v>
      </c>
      <c r="M5226" s="76" t="s">
        <v>7051</v>
      </c>
      <c r="N5226" s="76" t="s">
        <v>1261</v>
      </c>
      <c r="O5226" s="93" t="s">
        <v>103</v>
      </c>
      <c r="S5226" s="101" t="s">
        <v>6816</v>
      </c>
      <c r="V5226" s="101" t="s">
        <v>6816</v>
      </c>
      <c r="Y5226" s="76" t="s">
        <v>117</v>
      </c>
      <c r="AB5226" s="75" t="s">
        <v>58</v>
      </c>
      <c r="AC5226" s="75" t="s">
        <v>59</v>
      </c>
      <c r="AE5226" s="76">
        <v>3</v>
      </c>
      <c r="AG5226" s="77">
        <v>74250</v>
      </c>
      <c r="AH5226" s="77">
        <v>222750</v>
      </c>
      <c r="AI5226" s="94"/>
      <c r="AK5226" s="77"/>
      <c r="AL5226" s="75">
        <v>8</v>
      </c>
      <c r="AM5226" s="76"/>
      <c r="AN5226" s="77">
        <v>17820</v>
      </c>
      <c r="AO5226" s="99" t="s">
        <v>60</v>
      </c>
      <c r="AQ5226" s="75" t="s">
        <v>61</v>
      </c>
      <c r="AR5226" s="75" t="s">
        <v>62</v>
      </c>
      <c r="AS5226" s="75" t="s">
        <v>63</v>
      </c>
    </row>
    <row r="5227" spans="3:45">
      <c r="C5227" s="17" t="str">
        <f>VLOOKUP(O5227,'[1]mã đối tượng'!$C:$F,4,0)</f>
        <v>B</v>
      </c>
      <c r="D5227" s="75" t="s">
        <v>48</v>
      </c>
      <c r="E5227" s="75" t="s">
        <v>49</v>
      </c>
      <c r="F5227" s="91" t="s">
        <v>1261</v>
      </c>
      <c r="G5227" s="90" t="s">
        <v>1261</v>
      </c>
      <c r="H5227" s="90" t="s">
        <v>7052</v>
      </c>
      <c r="I5227" s="91" t="s">
        <v>1261</v>
      </c>
      <c r="J5227" s="90" t="s">
        <v>3982</v>
      </c>
      <c r="L5227" s="75" t="s">
        <v>53</v>
      </c>
      <c r="M5227" s="76" t="s">
        <v>7053</v>
      </c>
      <c r="N5227" s="76" t="s">
        <v>1261</v>
      </c>
      <c r="O5227" s="93" t="s">
        <v>245</v>
      </c>
      <c r="S5227" s="101" t="s">
        <v>7054</v>
      </c>
      <c r="V5227" s="101" t="s">
        <v>7054</v>
      </c>
      <c r="Y5227" s="76" t="s">
        <v>69</v>
      </c>
      <c r="AB5227" s="75" t="s">
        <v>58</v>
      </c>
      <c r="AC5227" s="75" t="s">
        <v>59</v>
      </c>
      <c r="AE5227" s="76">
        <v>2</v>
      </c>
      <c r="AG5227" s="77">
        <v>49500</v>
      </c>
      <c r="AH5227" s="77">
        <v>99000</v>
      </c>
      <c r="AI5227" s="94"/>
      <c r="AK5227" s="77"/>
      <c r="AL5227" s="75">
        <v>8</v>
      </c>
      <c r="AM5227" s="76"/>
      <c r="AN5227" s="77">
        <v>7920</v>
      </c>
      <c r="AO5227" s="99" t="s">
        <v>60</v>
      </c>
      <c r="AQ5227" s="75" t="s">
        <v>61</v>
      </c>
      <c r="AR5227" s="75" t="s">
        <v>62</v>
      </c>
      <c r="AS5227" s="75" t="s">
        <v>63</v>
      </c>
    </row>
    <row r="5228" spans="3:45">
      <c r="C5228" s="17" t="str">
        <f>VLOOKUP(O5228,'[1]mã đối tượng'!$C:$F,4,0)</f>
        <v>B</v>
      </c>
      <c r="D5228" s="75" t="s">
        <v>48</v>
      </c>
      <c r="E5228" s="75" t="s">
        <v>49</v>
      </c>
      <c r="F5228" s="91" t="s">
        <v>1261</v>
      </c>
      <c r="G5228" s="90" t="s">
        <v>1261</v>
      </c>
      <c r="H5228" s="90" t="s">
        <v>7055</v>
      </c>
      <c r="I5228" s="91" t="s">
        <v>1261</v>
      </c>
      <c r="J5228" s="90" t="s">
        <v>3983</v>
      </c>
      <c r="L5228" s="75" t="s">
        <v>53</v>
      </c>
      <c r="M5228" s="76" t="s">
        <v>7056</v>
      </c>
      <c r="N5228" s="76" t="s">
        <v>1261</v>
      </c>
      <c r="O5228" s="93" t="s">
        <v>55</v>
      </c>
      <c r="S5228" s="101" t="s">
        <v>7057</v>
      </c>
      <c r="V5228" s="101" t="s">
        <v>7057</v>
      </c>
      <c r="Y5228" s="76" t="s">
        <v>117</v>
      </c>
      <c r="AB5228" s="75" t="s">
        <v>58</v>
      </c>
      <c r="AC5228" s="75" t="s">
        <v>59</v>
      </c>
      <c r="AE5228" s="76">
        <v>1</v>
      </c>
      <c r="AG5228" s="77">
        <v>74250</v>
      </c>
      <c r="AH5228" s="77">
        <v>74250</v>
      </c>
      <c r="AI5228" s="94"/>
      <c r="AK5228" s="77"/>
      <c r="AL5228" s="75">
        <v>8</v>
      </c>
      <c r="AM5228" s="76"/>
      <c r="AN5228" s="77">
        <v>5940</v>
      </c>
      <c r="AO5228" s="99" t="s">
        <v>60</v>
      </c>
      <c r="AQ5228" s="75" t="s">
        <v>61</v>
      </c>
      <c r="AR5228" s="75" t="s">
        <v>62</v>
      </c>
      <c r="AS5228" s="75" t="s">
        <v>63</v>
      </c>
    </row>
    <row r="5229" spans="3:45">
      <c r="C5229" s="17" t="str">
        <f>VLOOKUP(O5229,'[1]mã đối tượng'!$C:$F,4,0)</f>
        <v>B</v>
      </c>
      <c r="D5229" s="75" t="s">
        <v>48</v>
      </c>
      <c r="E5229" s="75" t="s">
        <v>49</v>
      </c>
      <c r="F5229" s="91" t="s">
        <v>1261</v>
      </c>
      <c r="G5229" s="90" t="s">
        <v>1261</v>
      </c>
      <c r="H5229" s="90" t="s">
        <v>7058</v>
      </c>
      <c r="I5229" s="91" t="s">
        <v>1261</v>
      </c>
      <c r="J5229" s="90" t="s">
        <v>3984</v>
      </c>
      <c r="L5229" s="75" t="s">
        <v>53</v>
      </c>
      <c r="M5229" s="76" t="s">
        <v>7059</v>
      </c>
      <c r="N5229" s="76" t="s">
        <v>1261</v>
      </c>
      <c r="O5229" s="93" t="s">
        <v>399</v>
      </c>
      <c r="S5229" s="101" t="s">
        <v>7060</v>
      </c>
      <c r="V5229" s="101" t="s">
        <v>7060</v>
      </c>
      <c r="Y5229" s="76" t="s">
        <v>79</v>
      </c>
      <c r="AB5229" s="75" t="s">
        <v>58</v>
      </c>
      <c r="AC5229" s="75" t="s">
        <v>59</v>
      </c>
      <c r="AE5229" s="76">
        <v>1</v>
      </c>
      <c r="AG5229" s="77">
        <v>50182</v>
      </c>
      <c r="AH5229" s="77">
        <v>50182</v>
      </c>
      <c r="AI5229" s="94"/>
      <c r="AK5229" s="77"/>
      <c r="AL5229" s="75">
        <v>8</v>
      </c>
      <c r="AM5229" s="76"/>
      <c r="AN5229" s="77">
        <v>4015</v>
      </c>
      <c r="AO5229" s="99" t="s">
        <v>60</v>
      </c>
      <c r="AQ5229" s="75" t="s">
        <v>61</v>
      </c>
      <c r="AR5229" s="75" t="s">
        <v>62</v>
      </c>
      <c r="AS5229" s="75" t="s">
        <v>63</v>
      </c>
    </row>
    <row r="5230" spans="3:45">
      <c r="C5230" s="17" t="str">
        <f>VLOOKUP(O5230,'[1]mã đối tượng'!$C:$F,4,0)</f>
        <v>B</v>
      </c>
      <c r="D5230" s="75" t="s">
        <v>48</v>
      </c>
      <c r="E5230" s="75" t="s">
        <v>49</v>
      </c>
      <c r="F5230" s="91" t="s">
        <v>1261</v>
      </c>
      <c r="G5230" s="90" t="s">
        <v>1261</v>
      </c>
      <c r="H5230" s="90" t="s">
        <v>7061</v>
      </c>
      <c r="I5230" s="91" t="s">
        <v>1261</v>
      </c>
      <c r="J5230" s="90" t="s">
        <v>3985</v>
      </c>
      <c r="L5230" s="75" t="s">
        <v>53</v>
      </c>
      <c r="M5230" s="76" t="s">
        <v>7062</v>
      </c>
      <c r="N5230" s="76" t="s">
        <v>1261</v>
      </c>
      <c r="O5230" s="93" t="s">
        <v>133</v>
      </c>
      <c r="S5230" s="101" t="s">
        <v>7063</v>
      </c>
      <c r="V5230" s="101" t="s">
        <v>7063</v>
      </c>
      <c r="Y5230" s="76" t="s">
        <v>57</v>
      </c>
      <c r="AB5230" s="75" t="s">
        <v>58</v>
      </c>
      <c r="AC5230" s="75" t="s">
        <v>59</v>
      </c>
      <c r="AE5230" s="76">
        <v>3</v>
      </c>
      <c r="AG5230" s="77">
        <v>55595</v>
      </c>
      <c r="AH5230" s="77">
        <v>166785</v>
      </c>
      <c r="AI5230" s="94"/>
      <c r="AK5230" s="77"/>
      <c r="AL5230" s="75">
        <v>8</v>
      </c>
      <c r="AM5230" s="76"/>
      <c r="AN5230" s="77">
        <v>13342</v>
      </c>
      <c r="AO5230" s="99" t="s">
        <v>60</v>
      </c>
      <c r="AQ5230" s="75" t="s">
        <v>61</v>
      </c>
      <c r="AR5230" s="75" t="s">
        <v>62</v>
      </c>
      <c r="AS5230" s="75" t="s">
        <v>63</v>
      </c>
    </row>
    <row r="5231" spans="3:45">
      <c r="C5231" s="17" t="str">
        <f>VLOOKUP(O5231,'[1]mã đối tượng'!$C:$F,4,0)</f>
        <v>B</v>
      </c>
      <c r="D5231" s="75" t="s">
        <v>48</v>
      </c>
      <c r="E5231" s="75" t="s">
        <v>49</v>
      </c>
      <c r="F5231" s="91" t="s">
        <v>1261</v>
      </c>
      <c r="G5231" s="90" t="s">
        <v>1261</v>
      </c>
      <c r="H5231" s="90" t="s">
        <v>7061</v>
      </c>
      <c r="I5231" s="91" t="s">
        <v>1261</v>
      </c>
      <c r="J5231" s="90" t="s">
        <v>3985</v>
      </c>
      <c r="L5231" s="75" t="s">
        <v>53</v>
      </c>
      <c r="M5231" s="76" t="s">
        <v>7062</v>
      </c>
      <c r="N5231" s="76" t="s">
        <v>1261</v>
      </c>
      <c r="O5231" s="93" t="s">
        <v>133</v>
      </c>
      <c r="S5231" s="101" t="s">
        <v>7063</v>
      </c>
      <c r="V5231" s="101" t="s">
        <v>7063</v>
      </c>
      <c r="Y5231" s="76" t="s">
        <v>117</v>
      </c>
      <c r="AB5231" s="75" t="s">
        <v>58</v>
      </c>
      <c r="AC5231" s="75" t="s">
        <v>59</v>
      </c>
      <c r="AE5231" s="76">
        <v>2</v>
      </c>
      <c r="AG5231" s="77">
        <v>74250</v>
      </c>
      <c r="AH5231" s="77">
        <v>148500</v>
      </c>
      <c r="AI5231" s="94"/>
      <c r="AK5231" s="77"/>
      <c r="AL5231" s="75">
        <v>8</v>
      </c>
      <c r="AM5231" s="76"/>
      <c r="AN5231" s="77">
        <v>11880</v>
      </c>
      <c r="AO5231" s="99" t="s">
        <v>60</v>
      </c>
      <c r="AQ5231" s="75" t="s">
        <v>61</v>
      </c>
      <c r="AR5231" s="75" t="s">
        <v>62</v>
      </c>
      <c r="AS5231" s="75" t="s">
        <v>63</v>
      </c>
    </row>
    <row r="5232" spans="3:45">
      <c r="C5232" s="17" t="str">
        <f>VLOOKUP(O5232,'[1]mã đối tượng'!$C:$F,4,0)</f>
        <v>B</v>
      </c>
      <c r="D5232" s="75" t="s">
        <v>48</v>
      </c>
      <c r="E5232" s="75" t="s">
        <v>49</v>
      </c>
      <c r="F5232" s="91" t="s">
        <v>1261</v>
      </c>
      <c r="G5232" s="90" t="s">
        <v>1261</v>
      </c>
      <c r="H5232" s="90" t="s">
        <v>7061</v>
      </c>
      <c r="I5232" s="91" t="s">
        <v>1261</v>
      </c>
      <c r="J5232" s="90" t="s">
        <v>3985</v>
      </c>
      <c r="L5232" s="75" t="s">
        <v>53</v>
      </c>
      <c r="M5232" s="76" t="s">
        <v>7062</v>
      </c>
      <c r="N5232" s="76" t="s">
        <v>1261</v>
      </c>
      <c r="O5232" s="93" t="s">
        <v>133</v>
      </c>
      <c r="S5232" s="101" t="s">
        <v>7063</v>
      </c>
      <c r="V5232" s="101" t="s">
        <v>7063</v>
      </c>
      <c r="Y5232" s="76" t="s">
        <v>79</v>
      </c>
      <c r="AB5232" s="75" t="s">
        <v>58</v>
      </c>
      <c r="AC5232" s="75" t="s">
        <v>59</v>
      </c>
      <c r="AE5232" s="76">
        <v>1</v>
      </c>
      <c r="AG5232" s="77">
        <v>50182</v>
      </c>
      <c r="AH5232" s="77">
        <v>50182</v>
      </c>
      <c r="AI5232" s="94"/>
      <c r="AK5232" s="77"/>
      <c r="AL5232" s="75">
        <v>8</v>
      </c>
      <c r="AM5232" s="76"/>
      <c r="AN5232" s="77">
        <v>4015</v>
      </c>
      <c r="AO5232" s="99" t="s">
        <v>60</v>
      </c>
      <c r="AQ5232" s="75" t="s">
        <v>61</v>
      </c>
      <c r="AR5232" s="75" t="s">
        <v>62</v>
      </c>
      <c r="AS5232" s="75" t="s">
        <v>63</v>
      </c>
    </row>
    <row r="5233" spans="3:45">
      <c r="C5233" s="17" t="str">
        <f>VLOOKUP(O5233,'[1]mã đối tượng'!$C:$F,4,0)</f>
        <v>B</v>
      </c>
      <c r="D5233" s="75" t="s">
        <v>48</v>
      </c>
      <c r="E5233" s="75" t="s">
        <v>49</v>
      </c>
      <c r="F5233" s="91" t="s">
        <v>1261</v>
      </c>
      <c r="G5233" s="90" t="s">
        <v>1261</v>
      </c>
      <c r="H5233" s="90" t="s">
        <v>7064</v>
      </c>
      <c r="I5233" s="91" t="s">
        <v>1261</v>
      </c>
      <c r="J5233" s="90" t="s">
        <v>3986</v>
      </c>
      <c r="L5233" s="75" t="s">
        <v>53</v>
      </c>
      <c r="M5233" s="76" t="s">
        <v>7065</v>
      </c>
      <c r="N5233" s="76" t="s">
        <v>1261</v>
      </c>
      <c r="O5233" s="93" t="s">
        <v>133</v>
      </c>
      <c r="S5233" s="101" t="s">
        <v>7066</v>
      </c>
      <c r="V5233" s="101" t="s">
        <v>7066</v>
      </c>
      <c r="Y5233" s="76" t="s">
        <v>94</v>
      </c>
      <c r="AB5233" s="75" t="s">
        <v>58</v>
      </c>
      <c r="AC5233" s="75" t="s">
        <v>59</v>
      </c>
      <c r="AE5233" s="76">
        <v>1</v>
      </c>
      <c r="AG5233" s="77">
        <v>73431</v>
      </c>
      <c r="AH5233" s="77">
        <v>73431</v>
      </c>
      <c r="AI5233" s="94"/>
      <c r="AK5233" s="77"/>
      <c r="AL5233" s="75">
        <v>8</v>
      </c>
      <c r="AM5233" s="76"/>
      <c r="AN5233" s="77">
        <v>5874</v>
      </c>
      <c r="AO5233" s="99" t="s">
        <v>60</v>
      </c>
      <c r="AQ5233" s="75" t="s">
        <v>61</v>
      </c>
      <c r="AR5233" s="75" t="s">
        <v>62</v>
      </c>
      <c r="AS5233" s="75" t="s">
        <v>63</v>
      </c>
    </row>
    <row r="5234" spans="3:45">
      <c r="C5234" s="17" t="str">
        <f>VLOOKUP(O5234,'[1]mã đối tượng'!$C:$F,4,0)</f>
        <v>B</v>
      </c>
      <c r="D5234" s="75" t="s">
        <v>48</v>
      </c>
      <c r="E5234" s="75" t="s">
        <v>49</v>
      </c>
      <c r="F5234" s="91" t="s">
        <v>1261</v>
      </c>
      <c r="G5234" s="90" t="s">
        <v>1261</v>
      </c>
      <c r="H5234" s="90" t="s">
        <v>7064</v>
      </c>
      <c r="I5234" s="91" t="s">
        <v>1261</v>
      </c>
      <c r="J5234" s="90" t="s">
        <v>3986</v>
      </c>
      <c r="L5234" s="75" t="s">
        <v>53</v>
      </c>
      <c r="M5234" s="76" t="s">
        <v>7065</v>
      </c>
      <c r="N5234" s="76" t="s">
        <v>1261</v>
      </c>
      <c r="O5234" s="93" t="s">
        <v>133</v>
      </c>
      <c r="S5234" s="101" t="s">
        <v>7066</v>
      </c>
      <c r="V5234" s="101" t="s">
        <v>7066</v>
      </c>
      <c r="Y5234" s="76" t="s">
        <v>80</v>
      </c>
      <c r="AB5234" s="75" t="s">
        <v>58</v>
      </c>
      <c r="AC5234" s="75" t="s">
        <v>59</v>
      </c>
      <c r="AE5234" s="76">
        <v>3</v>
      </c>
      <c r="AG5234" s="77">
        <v>111058</v>
      </c>
      <c r="AH5234" s="77">
        <v>333174</v>
      </c>
      <c r="AI5234" s="94"/>
      <c r="AK5234" s="77"/>
      <c r="AL5234" s="75">
        <v>8</v>
      </c>
      <c r="AM5234" s="76"/>
      <c r="AN5234" s="77">
        <v>26654</v>
      </c>
      <c r="AO5234" s="99" t="s">
        <v>60</v>
      </c>
      <c r="AQ5234" s="75" t="s">
        <v>61</v>
      </c>
      <c r="AR5234" s="75" t="s">
        <v>62</v>
      </c>
      <c r="AS5234" s="75" t="s">
        <v>63</v>
      </c>
    </row>
    <row r="5235" spans="3:45">
      <c r="C5235" s="17" t="str">
        <f>VLOOKUP(O5235,'[1]mã đối tượng'!$C:$F,4,0)</f>
        <v>B</v>
      </c>
      <c r="D5235" s="75" t="s">
        <v>48</v>
      </c>
      <c r="E5235" s="75" t="s">
        <v>49</v>
      </c>
      <c r="F5235" s="91" t="s">
        <v>1261</v>
      </c>
      <c r="G5235" s="90" t="s">
        <v>1261</v>
      </c>
      <c r="H5235" s="90" t="s">
        <v>7064</v>
      </c>
      <c r="I5235" s="91" t="s">
        <v>1261</v>
      </c>
      <c r="J5235" s="90" t="s">
        <v>3986</v>
      </c>
      <c r="L5235" s="75" t="s">
        <v>53</v>
      </c>
      <c r="M5235" s="76" t="s">
        <v>7065</v>
      </c>
      <c r="N5235" s="76" t="s">
        <v>1261</v>
      </c>
      <c r="O5235" s="93" t="s">
        <v>133</v>
      </c>
      <c r="S5235" s="101" t="s">
        <v>7066</v>
      </c>
      <c r="V5235" s="101" t="s">
        <v>7066</v>
      </c>
      <c r="Y5235" s="76" t="s">
        <v>78</v>
      </c>
      <c r="AB5235" s="75" t="s">
        <v>58</v>
      </c>
      <c r="AC5235" s="75" t="s">
        <v>59</v>
      </c>
      <c r="AE5235" s="76">
        <v>4</v>
      </c>
      <c r="AG5235" s="77">
        <v>46000</v>
      </c>
      <c r="AH5235" s="77">
        <v>184000</v>
      </c>
      <c r="AI5235" s="94"/>
      <c r="AK5235" s="77"/>
      <c r="AL5235" s="75">
        <v>8</v>
      </c>
      <c r="AM5235" s="76"/>
      <c r="AN5235" s="77">
        <v>14720</v>
      </c>
      <c r="AO5235" s="99" t="s">
        <v>60</v>
      </c>
      <c r="AQ5235" s="75" t="s">
        <v>61</v>
      </c>
      <c r="AR5235" s="75" t="s">
        <v>62</v>
      </c>
      <c r="AS5235" s="75" t="s">
        <v>63</v>
      </c>
    </row>
    <row r="5236" spans="3:45">
      <c r="C5236" s="17" t="str">
        <f>VLOOKUP(O5236,'[1]mã đối tượng'!$C:$F,4,0)</f>
        <v>B</v>
      </c>
      <c r="D5236" s="75" t="s">
        <v>48</v>
      </c>
      <c r="E5236" s="75" t="s">
        <v>49</v>
      </c>
      <c r="F5236" s="91" t="s">
        <v>1261</v>
      </c>
      <c r="G5236" s="90" t="s">
        <v>1261</v>
      </c>
      <c r="H5236" s="90" t="s">
        <v>7067</v>
      </c>
      <c r="I5236" s="91" t="s">
        <v>1261</v>
      </c>
      <c r="J5236" s="90" t="s">
        <v>3987</v>
      </c>
      <c r="L5236" s="75" t="s">
        <v>53</v>
      </c>
      <c r="M5236" s="76" t="s">
        <v>7068</v>
      </c>
      <c r="N5236" s="76" t="s">
        <v>1261</v>
      </c>
      <c r="O5236" s="93" t="s">
        <v>245</v>
      </c>
      <c r="S5236" s="101" t="s">
        <v>7069</v>
      </c>
      <c r="V5236" s="101" t="s">
        <v>7069</v>
      </c>
      <c r="Y5236" s="76" t="s">
        <v>142</v>
      </c>
      <c r="AB5236" s="75" t="s">
        <v>58</v>
      </c>
      <c r="AC5236" s="75" t="s">
        <v>59</v>
      </c>
      <c r="AE5236" s="76">
        <v>2</v>
      </c>
      <c r="AG5236" s="77">
        <v>50400</v>
      </c>
      <c r="AH5236" s="77">
        <v>100800</v>
      </c>
      <c r="AI5236" s="94"/>
      <c r="AK5236" s="77"/>
      <c r="AL5236" s="75">
        <v>8</v>
      </c>
      <c r="AM5236" s="76"/>
      <c r="AN5236" s="77">
        <v>8064</v>
      </c>
      <c r="AO5236" s="99" t="s">
        <v>60</v>
      </c>
      <c r="AQ5236" s="75" t="s">
        <v>61</v>
      </c>
      <c r="AR5236" s="75" t="s">
        <v>62</v>
      </c>
      <c r="AS5236" s="75" t="s">
        <v>63</v>
      </c>
    </row>
    <row r="5237" spans="3:45">
      <c r="C5237" s="17" t="str">
        <f>VLOOKUP(O5237,'[1]mã đối tượng'!$C:$F,4,0)</f>
        <v>B</v>
      </c>
      <c r="D5237" s="75" t="s">
        <v>48</v>
      </c>
      <c r="E5237" s="75" t="s">
        <v>49</v>
      </c>
      <c r="F5237" s="91" t="s">
        <v>1261</v>
      </c>
      <c r="G5237" s="90" t="s">
        <v>1261</v>
      </c>
      <c r="H5237" s="90" t="s">
        <v>7070</v>
      </c>
      <c r="I5237" s="91" t="s">
        <v>1261</v>
      </c>
      <c r="J5237" s="90" t="s">
        <v>3988</v>
      </c>
      <c r="L5237" s="75" t="s">
        <v>53</v>
      </c>
      <c r="M5237" s="76" t="s">
        <v>7071</v>
      </c>
      <c r="N5237" s="76" t="s">
        <v>1261</v>
      </c>
      <c r="O5237" s="93" t="s">
        <v>133</v>
      </c>
      <c r="S5237" s="101" t="s">
        <v>7072</v>
      </c>
      <c r="V5237" s="101" t="s">
        <v>7072</v>
      </c>
      <c r="Y5237" s="76" t="s">
        <v>117</v>
      </c>
      <c r="AB5237" s="75" t="s">
        <v>58</v>
      </c>
      <c r="AC5237" s="75" t="s">
        <v>59</v>
      </c>
      <c r="AE5237" s="76">
        <v>1</v>
      </c>
      <c r="AG5237" s="77">
        <v>74250</v>
      </c>
      <c r="AH5237" s="77">
        <v>74250</v>
      </c>
      <c r="AI5237" s="94"/>
      <c r="AK5237" s="77"/>
      <c r="AL5237" s="75">
        <v>8</v>
      </c>
      <c r="AM5237" s="76"/>
      <c r="AN5237" s="77">
        <v>5940</v>
      </c>
      <c r="AO5237" s="99" t="s">
        <v>60</v>
      </c>
      <c r="AQ5237" s="75" t="s">
        <v>61</v>
      </c>
      <c r="AR5237" s="75" t="s">
        <v>62</v>
      </c>
      <c r="AS5237" s="75" t="s">
        <v>63</v>
      </c>
    </row>
    <row r="5238" spans="3:45">
      <c r="C5238" s="17" t="str">
        <f>VLOOKUP(O5238,'[1]mã đối tượng'!$C:$F,4,0)</f>
        <v>B</v>
      </c>
      <c r="D5238" s="75" t="s">
        <v>48</v>
      </c>
      <c r="E5238" s="75" t="s">
        <v>49</v>
      </c>
      <c r="F5238" s="91" t="s">
        <v>1261</v>
      </c>
      <c r="G5238" s="90" t="s">
        <v>1261</v>
      </c>
      <c r="H5238" s="90" t="s">
        <v>7070</v>
      </c>
      <c r="I5238" s="91" t="s">
        <v>1261</v>
      </c>
      <c r="J5238" s="90" t="s">
        <v>3988</v>
      </c>
      <c r="L5238" s="75" t="s">
        <v>53</v>
      </c>
      <c r="M5238" s="76" t="s">
        <v>7071</v>
      </c>
      <c r="N5238" s="76" t="s">
        <v>1261</v>
      </c>
      <c r="O5238" s="93" t="s">
        <v>133</v>
      </c>
      <c r="S5238" s="101" t="s">
        <v>7072</v>
      </c>
      <c r="V5238" s="101" t="s">
        <v>7072</v>
      </c>
      <c r="Y5238" s="76" t="s">
        <v>78</v>
      </c>
      <c r="AB5238" s="75" t="s">
        <v>58</v>
      </c>
      <c r="AC5238" s="75" t="s">
        <v>59</v>
      </c>
      <c r="AE5238" s="76">
        <v>1</v>
      </c>
      <c r="AG5238" s="77">
        <v>46000</v>
      </c>
      <c r="AH5238" s="77">
        <v>46000</v>
      </c>
      <c r="AI5238" s="94"/>
      <c r="AK5238" s="77"/>
      <c r="AL5238" s="75">
        <v>8</v>
      </c>
      <c r="AM5238" s="76"/>
      <c r="AN5238" s="77">
        <v>3680</v>
      </c>
      <c r="AO5238" s="99" t="s">
        <v>60</v>
      </c>
      <c r="AQ5238" s="75" t="s">
        <v>61</v>
      </c>
      <c r="AR5238" s="75" t="s">
        <v>62</v>
      </c>
      <c r="AS5238" s="75" t="s">
        <v>63</v>
      </c>
    </row>
    <row r="5239" spans="3:45">
      <c r="C5239" s="17" t="str">
        <f>VLOOKUP(O5239,'[1]mã đối tượng'!$C:$F,4,0)</f>
        <v>B</v>
      </c>
      <c r="D5239" s="75" t="s">
        <v>48</v>
      </c>
      <c r="E5239" s="75" t="s">
        <v>49</v>
      </c>
      <c r="F5239" s="91" t="s">
        <v>1261</v>
      </c>
      <c r="G5239" s="90" t="s">
        <v>1261</v>
      </c>
      <c r="H5239" s="90" t="s">
        <v>7070</v>
      </c>
      <c r="I5239" s="91" t="s">
        <v>1261</v>
      </c>
      <c r="J5239" s="90" t="s">
        <v>3988</v>
      </c>
      <c r="L5239" s="75" t="s">
        <v>53</v>
      </c>
      <c r="M5239" s="76" t="s">
        <v>7071</v>
      </c>
      <c r="N5239" s="76" t="s">
        <v>1261</v>
      </c>
      <c r="O5239" s="93" t="s">
        <v>133</v>
      </c>
      <c r="S5239" s="101" t="s">
        <v>7072</v>
      </c>
      <c r="V5239" s="101" t="s">
        <v>7072</v>
      </c>
      <c r="Y5239" s="76" t="s">
        <v>79</v>
      </c>
      <c r="AB5239" s="75" t="s">
        <v>58</v>
      </c>
      <c r="AC5239" s="75" t="s">
        <v>59</v>
      </c>
      <c r="AE5239" s="76">
        <v>1</v>
      </c>
      <c r="AG5239" s="77">
        <v>50182</v>
      </c>
      <c r="AH5239" s="77">
        <v>50182</v>
      </c>
      <c r="AI5239" s="94"/>
      <c r="AK5239" s="77"/>
      <c r="AL5239" s="75">
        <v>8</v>
      </c>
      <c r="AM5239" s="76"/>
      <c r="AN5239" s="77">
        <v>4015</v>
      </c>
      <c r="AO5239" s="99" t="s">
        <v>60</v>
      </c>
      <c r="AQ5239" s="75" t="s">
        <v>61</v>
      </c>
      <c r="AR5239" s="75" t="s">
        <v>62</v>
      </c>
      <c r="AS5239" s="75" t="s">
        <v>63</v>
      </c>
    </row>
    <row r="5240" spans="3:45">
      <c r="C5240" s="17" t="str">
        <f>VLOOKUP(O5240,'[1]mã đối tượng'!$C:$F,4,0)</f>
        <v>B</v>
      </c>
      <c r="D5240" s="75" t="s">
        <v>48</v>
      </c>
      <c r="E5240" s="75" t="s">
        <v>49</v>
      </c>
      <c r="F5240" s="91" t="s">
        <v>1261</v>
      </c>
      <c r="G5240" s="90" t="s">
        <v>1261</v>
      </c>
      <c r="H5240" s="90" t="s">
        <v>7070</v>
      </c>
      <c r="I5240" s="91" t="s">
        <v>1261</v>
      </c>
      <c r="J5240" s="90" t="s">
        <v>3988</v>
      </c>
      <c r="L5240" s="75" t="s">
        <v>53</v>
      </c>
      <c r="M5240" s="76" t="s">
        <v>7071</v>
      </c>
      <c r="N5240" s="76" t="s">
        <v>1261</v>
      </c>
      <c r="O5240" s="93" t="s">
        <v>133</v>
      </c>
      <c r="S5240" s="101" t="s">
        <v>7072</v>
      </c>
      <c r="V5240" s="101" t="s">
        <v>7072</v>
      </c>
      <c r="Y5240" s="76" t="s">
        <v>80</v>
      </c>
      <c r="AB5240" s="75" t="s">
        <v>58</v>
      </c>
      <c r="AC5240" s="75" t="s">
        <v>59</v>
      </c>
      <c r="AE5240" s="76">
        <v>1</v>
      </c>
      <c r="AG5240" s="77">
        <v>111058</v>
      </c>
      <c r="AH5240" s="77">
        <v>111058</v>
      </c>
      <c r="AI5240" s="94"/>
      <c r="AK5240" s="77"/>
      <c r="AL5240" s="75">
        <v>8</v>
      </c>
      <c r="AM5240" s="76"/>
      <c r="AN5240" s="77">
        <v>8884</v>
      </c>
      <c r="AO5240" s="99" t="s">
        <v>60</v>
      </c>
      <c r="AQ5240" s="75" t="s">
        <v>61</v>
      </c>
      <c r="AR5240" s="75" t="s">
        <v>62</v>
      </c>
      <c r="AS5240" s="75" t="s">
        <v>63</v>
      </c>
    </row>
    <row r="5241" spans="3:45">
      <c r="C5241" s="17" t="str">
        <f>VLOOKUP(O5241,'[1]mã đối tượng'!$C:$F,4,0)</f>
        <v>B</v>
      </c>
      <c r="D5241" s="75" t="s">
        <v>48</v>
      </c>
      <c r="E5241" s="75" t="s">
        <v>49</v>
      </c>
      <c r="F5241" s="91" t="s">
        <v>1261</v>
      </c>
      <c r="G5241" s="90" t="s">
        <v>1261</v>
      </c>
      <c r="H5241" s="90" t="s">
        <v>7073</v>
      </c>
      <c r="I5241" s="91" t="s">
        <v>1261</v>
      </c>
      <c r="J5241" s="90" t="s">
        <v>3989</v>
      </c>
      <c r="L5241" s="75" t="s">
        <v>53</v>
      </c>
      <c r="M5241" s="76" t="s">
        <v>7074</v>
      </c>
      <c r="N5241" s="76" t="s">
        <v>1261</v>
      </c>
      <c r="O5241" s="93" t="s">
        <v>103</v>
      </c>
      <c r="S5241" s="101" t="s">
        <v>7075</v>
      </c>
      <c r="V5241" s="101" t="s">
        <v>7075</v>
      </c>
      <c r="Y5241" s="76" t="s">
        <v>57</v>
      </c>
      <c r="AB5241" s="75" t="s">
        <v>58</v>
      </c>
      <c r="AC5241" s="75" t="s">
        <v>59</v>
      </c>
      <c r="AE5241" s="76">
        <v>2</v>
      </c>
      <c r="AG5241" s="77">
        <v>55595</v>
      </c>
      <c r="AH5241" s="77">
        <v>111190</v>
      </c>
      <c r="AI5241" s="94"/>
      <c r="AK5241" s="77"/>
      <c r="AL5241" s="75">
        <v>8</v>
      </c>
      <c r="AM5241" s="76"/>
      <c r="AN5241" s="77">
        <v>8895</v>
      </c>
      <c r="AO5241" s="99" t="s">
        <v>60</v>
      </c>
      <c r="AQ5241" s="75" t="s">
        <v>61</v>
      </c>
      <c r="AR5241" s="75" t="s">
        <v>62</v>
      </c>
      <c r="AS5241" s="75" t="s">
        <v>63</v>
      </c>
    </row>
    <row r="5242" spans="3:45">
      <c r="C5242" s="17" t="str">
        <f>VLOOKUP(O5242,'[1]mã đối tượng'!$C:$F,4,0)</f>
        <v>B</v>
      </c>
      <c r="D5242" s="75" t="s">
        <v>48</v>
      </c>
      <c r="E5242" s="75" t="s">
        <v>49</v>
      </c>
      <c r="F5242" s="91" t="s">
        <v>1261</v>
      </c>
      <c r="G5242" s="90" t="s">
        <v>1261</v>
      </c>
      <c r="H5242" s="90" t="s">
        <v>7076</v>
      </c>
      <c r="I5242" s="91" t="s">
        <v>1261</v>
      </c>
      <c r="J5242" s="90" t="s">
        <v>3990</v>
      </c>
      <c r="L5242" s="75" t="s">
        <v>53</v>
      </c>
      <c r="M5242" s="76" t="s">
        <v>7077</v>
      </c>
      <c r="N5242" s="76" t="s">
        <v>1261</v>
      </c>
      <c r="O5242" s="93" t="s">
        <v>193</v>
      </c>
      <c r="S5242" s="101" t="s">
        <v>7078</v>
      </c>
      <c r="V5242" s="101" t="s">
        <v>7078</v>
      </c>
      <c r="Y5242" s="76" t="s">
        <v>79</v>
      </c>
      <c r="AB5242" s="75" t="s">
        <v>58</v>
      </c>
      <c r="AC5242" s="75" t="s">
        <v>59</v>
      </c>
      <c r="AE5242" s="76">
        <v>3</v>
      </c>
      <c r="AG5242" s="77">
        <v>50182</v>
      </c>
      <c r="AH5242" s="77">
        <v>150546</v>
      </c>
      <c r="AI5242" s="94"/>
      <c r="AK5242" s="77"/>
      <c r="AL5242" s="75">
        <v>8</v>
      </c>
      <c r="AM5242" s="76"/>
      <c r="AN5242" s="77">
        <v>12044</v>
      </c>
      <c r="AO5242" s="99" t="s">
        <v>60</v>
      </c>
      <c r="AQ5242" s="75" t="s">
        <v>61</v>
      </c>
      <c r="AR5242" s="75" t="s">
        <v>62</v>
      </c>
      <c r="AS5242" s="75" t="s">
        <v>63</v>
      </c>
    </row>
    <row r="5243" spans="3:45">
      <c r="C5243" s="17" t="str">
        <f>VLOOKUP(O5243,'[1]mã đối tượng'!$C:$F,4,0)</f>
        <v>B</v>
      </c>
      <c r="D5243" s="75" t="s">
        <v>48</v>
      </c>
      <c r="E5243" s="75" t="s">
        <v>49</v>
      </c>
      <c r="F5243" s="91" t="s">
        <v>1261</v>
      </c>
      <c r="G5243" s="90" t="s">
        <v>1261</v>
      </c>
      <c r="H5243" s="90" t="s">
        <v>7076</v>
      </c>
      <c r="I5243" s="91" t="s">
        <v>1261</v>
      </c>
      <c r="J5243" s="90" t="s">
        <v>3990</v>
      </c>
      <c r="L5243" s="75" t="s">
        <v>53</v>
      </c>
      <c r="M5243" s="76" t="s">
        <v>7077</v>
      </c>
      <c r="N5243" s="76" t="s">
        <v>1261</v>
      </c>
      <c r="O5243" s="93" t="s">
        <v>193</v>
      </c>
      <c r="S5243" s="101" t="s">
        <v>7078</v>
      </c>
      <c r="V5243" s="101" t="s">
        <v>7078</v>
      </c>
      <c r="Y5243" s="76" t="s">
        <v>78</v>
      </c>
      <c r="AB5243" s="75" t="s">
        <v>58</v>
      </c>
      <c r="AC5243" s="75" t="s">
        <v>59</v>
      </c>
      <c r="AE5243" s="76">
        <v>2</v>
      </c>
      <c r="AG5243" s="77">
        <v>46000</v>
      </c>
      <c r="AH5243" s="77">
        <v>92000</v>
      </c>
      <c r="AI5243" s="94"/>
      <c r="AK5243" s="77"/>
      <c r="AL5243" s="75">
        <v>8</v>
      </c>
      <c r="AM5243" s="76"/>
      <c r="AN5243" s="77">
        <v>7360</v>
      </c>
      <c r="AO5243" s="99" t="s">
        <v>60</v>
      </c>
      <c r="AQ5243" s="75" t="s">
        <v>61</v>
      </c>
      <c r="AR5243" s="75" t="s">
        <v>62</v>
      </c>
      <c r="AS5243" s="75" t="s">
        <v>63</v>
      </c>
    </row>
    <row r="5244" spans="3:45">
      <c r="C5244" s="17" t="str">
        <f>VLOOKUP(O5244,'[1]mã đối tượng'!$C:$F,4,0)</f>
        <v>B</v>
      </c>
      <c r="D5244" s="75" t="s">
        <v>48</v>
      </c>
      <c r="E5244" s="75" t="s">
        <v>49</v>
      </c>
      <c r="F5244" s="91" t="s">
        <v>1261</v>
      </c>
      <c r="G5244" s="90" t="s">
        <v>1261</v>
      </c>
      <c r="H5244" s="90" t="s">
        <v>7079</v>
      </c>
      <c r="I5244" s="91" t="s">
        <v>1261</v>
      </c>
      <c r="J5244" s="90" t="s">
        <v>3991</v>
      </c>
      <c r="L5244" s="75" t="s">
        <v>53</v>
      </c>
      <c r="M5244" s="76" t="s">
        <v>7080</v>
      </c>
      <c r="N5244" s="76" t="s">
        <v>1261</v>
      </c>
      <c r="O5244" s="93" t="s">
        <v>108</v>
      </c>
      <c r="S5244" s="101" t="s">
        <v>769</v>
      </c>
      <c r="V5244" s="101" t="s">
        <v>769</v>
      </c>
      <c r="Y5244" s="76" t="s">
        <v>57</v>
      </c>
      <c r="AB5244" s="75" t="s">
        <v>58</v>
      </c>
      <c r="AC5244" s="75" t="s">
        <v>59</v>
      </c>
      <c r="AE5244" s="76">
        <v>5</v>
      </c>
      <c r="AG5244" s="77">
        <v>55595</v>
      </c>
      <c r="AH5244" s="77">
        <v>277975</v>
      </c>
      <c r="AI5244" s="94"/>
      <c r="AK5244" s="77"/>
      <c r="AL5244" s="75">
        <v>8</v>
      </c>
      <c r="AM5244" s="76"/>
      <c r="AN5244" s="77">
        <v>22238</v>
      </c>
      <c r="AO5244" s="99" t="s">
        <v>60</v>
      </c>
      <c r="AQ5244" s="75" t="s">
        <v>61</v>
      </c>
      <c r="AR5244" s="75" t="s">
        <v>62</v>
      </c>
      <c r="AS5244" s="75" t="s">
        <v>63</v>
      </c>
    </row>
    <row r="5245" spans="3:45">
      <c r="C5245" s="17" t="str">
        <f>VLOOKUP(O5245,'[1]mã đối tượng'!$C:$F,4,0)</f>
        <v>B</v>
      </c>
      <c r="D5245" s="75" t="s">
        <v>48</v>
      </c>
      <c r="E5245" s="75" t="s">
        <v>49</v>
      </c>
      <c r="F5245" s="91" t="s">
        <v>1261</v>
      </c>
      <c r="G5245" s="90" t="s">
        <v>1261</v>
      </c>
      <c r="H5245" s="90" t="s">
        <v>7081</v>
      </c>
      <c r="I5245" s="91" t="s">
        <v>1261</v>
      </c>
      <c r="J5245" s="90" t="s">
        <v>3992</v>
      </c>
      <c r="L5245" s="75" t="s">
        <v>53</v>
      </c>
      <c r="M5245" s="76" t="s">
        <v>7082</v>
      </c>
      <c r="N5245" s="76" t="s">
        <v>1261</v>
      </c>
      <c r="O5245" s="93" t="s">
        <v>171</v>
      </c>
      <c r="S5245" s="101" t="s">
        <v>7083</v>
      </c>
      <c r="V5245" s="101" t="s">
        <v>7083</v>
      </c>
      <c r="Y5245" s="76" t="s">
        <v>80</v>
      </c>
      <c r="AB5245" s="75" t="s">
        <v>58</v>
      </c>
      <c r="AC5245" s="75" t="s">
        <v>59</v>
      </c>
      <c r="AE5245" s="76">
        <v>1</v>
      </c>
      <c r="AG5245" s="77">
        <v>111058</v>
      </c>
      <c r="AH5245" s="77">
        <v>111058</v>
      </c>
      <c r="AI5245" s="94"/>
      <c r="AK5245" s="77"/>
      <c r="AL5245" s="75">
        <v>8</v>
      </c>
      <c r="AM5245" s="76"/>
      <c r="AN5245" s="77">
        <v>8885</v>
      </c>
      <c r="AO5245" s="99" t="s">
        <v>60</v>
      </c>
      <c r="AQ5245" s="75" t="s">
        <v>61</v>
      </c>
      <c r="AR5245" s="75" t="s">
        <v>62</v>
      </c>
      <c r="AS5245" s="75" t="s">
        <v>63</v>
      </c>
    </row>
    <row r="5246" spans="3:45">
      <c r="C5246" s="17" t="str">
        <f>VLOOKUP(O5246,'[1]mã đối tượng'!$C:$F,4,0)</f>
        <v>B</v>
      </c>
      <c r="D5246" s="75" t="s">
        <v>48</v>
      </c>
      <c r="E5246" s="75" t="s">
        <v>49</v>
      </c>
      <c r="F5246" s="91" t="s">
        <v>1261</v>
      </c>
      <c r="G5246" s="90" t="s">
        <v>1261</v>
      </c>
      <c r="H5246" s="90" t="s">
        <v>7084</v>
      </c>
      <c r="I5246" s="91" t="s">
        <v>1261</v>
      </c>
      <c r="J5246" s="90" t="s">
        <v>3993</v>
      </c>
      <c r="L5246" s="75" t="s">
        <v>53</v>
      </c>
      <c r="M5246" s="76" t="s">
        <v>7085</v>
      </c>
      <c r="N5246" s="76" t="s">
        <v>1261</v>
      </c>
      <c r="O5246" s="93" t="s">
        <v>133</v>
      </c>
      <c r="S5246" s="101" t="s">
        <v>7086</v>
      </c>
      <c r="V5246" s="101" t="s">
        <v>7086</v>
      </c>
      <c r="Y5246" s="76" t="s">
        <v>80</v>
      </c>
      <c r="AB5246" s="75" t="s">
        <v>58</v>
      </c>
      <c r="AC5246" s="75" t="s">
        <v>59</v>
      </c>
      <c r="AE5246" s="76">
        <v>3</v>
      </c>
      <c r="AG5246" s="77">
        <v>111058</v>
      </c>
      <c r="AH5246" s="77">
        <v>333174</v>
      </c>
      <c r="AI5246" s="94"/>
      <c r="AK5246" s="77"/>
      <c r="AL5246" s="75">
        <v>8</v>
      </c>
      <c r="AM5246" s="76"/>
      <c r="AN5246" s="77">
        <v>26654</v>
      </c>
      <c r="AO5246" s="99" t="s">
        <v>60</v>
      </c>
      <c r="AQ5246" s="75" t="s">
        <v>61</v>
      </c>
      <c r="AR5246" s="75" t="s">
        <v>62</v>
      </c>
      <c r="AS5246" s="75" t="s">
        <v>63</v>
      </c>
    </row>
    <row r="5247" spans="3:45">
      <c r="C5247" s="17" t="str">
        <f>VLOOKUP(O5247,'[1]mã đối tượng'!$C:$F,4,0)</f>
        <v>B</v>
      </c>
      <c r="D5247" s="75" t="s">
        <v>48</v>
      </c>
      <c r="E5247" s="75" t="s">
        <v>49</v>
      </c>
      <c r="F5247" s="91" t="s">
        <v>1261</v>
      </c>
      <c r="G5247" s="90" t="s">
        <v>1261</v>
      </c>
      <c r="H5247" s="90" t="s">
        <v>7087</v>
      </c>
      <c r="I5247" s="91" t="s">
        <v>1261</v>
      </c>
      <c r="J5247" s="90" t="s">
        <v>3994</v>
      </c>
      <c r="L5247" s="75" t="s">
        <v>53</v>
      </c>
      <c r="M5247" s="76" t="s">
        <v>7088</v>
      </c>
      <c r="N5247" s="76" t="s">
        <v>1261</v>
      </c>
      <c r="O5247" s="93" t="s">
        <v>193</v>
      </c>
      <c r="S5247" s="101" t="s">
        <v>7089</v>
      </c>
      <c r="V5247" s="101" t="s">
        <v>7089</v>
      </c>
      <c r="Y5247" s="76" t="s">
        <v>80</v>
      </c>
      <c r="AB5247" s="75" t="s">
        <v>58</v>
      </c>
      <c r="AC5247" s="75" t="s">
        <v>59</v>
      </c>
      <c r="AE5247" s="76">
        <v>1</v>
      </c>
      <c r="AG5247" s="77">
        <v>111058</v>
      </c>
      <c r="AH5247" s="77">
        <v>111058</v>
      </c>
      <c r="AI5247" s="94"/>
      <c r="AK5247" s="77"/>
      <c r="AL5247" s="75">
        <v>8</v>
      </c>
      <c r="AM5247" s="76"/>
      <c r="AN5247" s="77">
        <v>8885</v>
      </c>
      <c r="AO5247" s="99" t="s">
        <v>60</v>
      </c>
      <c r="AQ5247" s="75" t="s">
        <v>61</v>
      </c>
      <c r="AR5247" s="75" t="s">
        <v>62</v>
      </c>
      <c r="AS5247" s="75" t="s">
        <v>63</v>
      </c>
    </row>
    <row r="5248" spans="3:45">
      <c r="C5248" s="17" t="str">
        <f>VLOOKUP(O5248,'[1]mã đối tượng'!$C:$F,4,0)</f>
        <v>B</v>
      </c>
      <c r="D5248" s="75" t="s">
        <v>48</v>
      </c>
      <c r="E5248" s="75" t="s">
        <v>49</v>
      </c>
      <c r="F5248" s="91" t="s">
        <v>1261</v>
      </c>
      <c r="G5248" s="90" t="s">
        <v>1261</v>
      </c>
      <c r="H5248" s="90" t="s">
        <v>7090</v>
      </c>
      <c r="I5248" s="91" t="s">
        <v>1261</v>
      </c>
      <c r="J5248" s="90" t="s">
        <v>3995</v>
      </c>
      <c r="L5248" s="75" t="s">
        <v>53</v>
      </c>
      <c r="M5248" s="76" t="s">
        <v>7091</v>
      </c>
      <c r="N5248" s="76" t="s">
        <v>1261</v>
      </c>
      <c r="O5248" s="93" t="s">
        <v>55</v>
      </c>
      <c r="S5248" s="101" t="s">
        <v>6451</v>
      </c>
      <c r="V5248" s="101" t="s">
        <v>6451</v>
      </c>
      <c r="Y5248" s="76" t="s">
        <v>78</v>
      </c>
      <c r="AB5248" s="75" t="s">
        <v>58</v>
      </c>
      <c r="AC5248" s="75" t="s">
        <v>59</v>
      </c>
      <c r="AE5248" s="76">
        <v>3</v>
      </c>
      <c r="AG5248" s="77">
        <v>46000</v>
      </c>
      <c r="AH5248" s="77">
        <v>138000</v>
      </c>
      <c r="AI5248" s="94"/>
      <c r="AK5248" s="77"/>
      <c r="AL5248" s="75">
        <v>8</v>
      </c>
      <c r="AM5248" s="76"/>
      <c r="AN5248" s="77">
        <v>11040</v>
      </c>
      <c r="AO5248" s="99" t="s">
        <v>60</v>
      </c>
      <c r="AQ5248" s="75" t="s">
        <v>61</v>
      </c>
      <c r="AR5248" s="75" t="s">
        <v>62</v>
      </c>
      <c r="AS5248" s="75" t="s">
        <v>63</v>
      </c>
    </row>
    <row r="5249" spans="3:45">
      <c r="C5249" s="17" t="str">
        <f>VLOOKUP(O5249,'[1]mã đối tượng'!$C:$F,4,0)</f>
        <v>B</v>
      </c>
      <c r="D5249" s="75" t="s">
        <v>48</v>
      </c>
      <c r="E5249" s="75" t="s">
        <v>49</v>
      </c>
      <c r="F5249" s="91" t="s">
        <v>1261</v>
      </c>
      <c r="G5249" s="90" t="s">
        <v>1261</v>
      </c>
      <c r="H5249" s="90" t="s">
        <v>7092</v>
      </c>
      <c r="I5249" s="91" t="s">
        <v>1261</v>
      </c>
      <c r="J5249" s="90" t="s">
        <v>3996</v>
      </c>
      <c r="L5249" s="75" t="s">
        <v>53</v>
      </c>
      <c r="M5249" s="76" t="s">
        <v>7093</v>
      </c>
      <c r="N5249" s="76" t="s">
        <v>1261</v>
      </c>
      <c r="O5249" s="93" t="s">
        <v>245</v>
      </c>
      <c r="S5249" s="101" t="s">
        <v>547</v>
      </c>
      <c r="V5249" s="101" t="s">
        <v>547</v>
      </c>
      <c r="Y5249" s="76" t="s">
        <v>80</v>
      </c>
      <c r="AB5249" s="75" t="s">
        <v>58</v>
      </c>
      <c r="AC5249" s="75" t="s">
        <v>59</v>
      </c>
      <c r="AE5249" s="76">
        <v>1</v>
      </c>
      <c r="AG5249" s="77">
        <v>111058</v>
      </c>
      <c r="AH5249" s="77">
        <v>111058</v>
      </c>
      <c r="AI5249" s="94"/>
      <c r="AK5249" s="77"/>
      <c r="AL5249" s="75">
        <v>8</v>
      </c>
      <c r="AM5249" s="76"/>
      <c r="AN5249" s="77">
        <v>8885</v>
      </c>
      <c r="AO5249" s="99" t="s">
        <v>60</v>
      </c>
      <c r="AQ5249" s="75" t="s">
        <v>61</v>
      </c>
      <c r="AR5249" s="75" t="s">
        <v>62</v>
      </c>
      <c r="AS5249" s="75" t="s">
        <v>63</v>
      </c>
    </row>
    <row r="5250" spans="3:45">
      <c r="C5250" s="17" t="str">
        <f>VLOOKUP(O5250,'[1]mã đối tượng'!$C:$F,4,0)</f>
        <v>B</v>
      </c>
      <c r="D5250" s="75" t="s">
        <v>48</v>
      </c>
      <c r="E5250" s="75" t="s">
        <v>49</v>
      </c>
      <c r="F5250" s="91" t="s">
        <v>1261</v>
      </c>
      <c r="G5250" s="90" t="s">
        <v>1261</v>
      </c>
      <c r="H5250" s="90" t="s">
        <v>7094</v>
      </c>
      <c r="I5250" s="91" t="s">
        <v>1261</v>
      </c>
      <c r="J5250" s="90" t="s">
        <v>3997</v>
      </c>
      <c r="L5250" s="75" t="s">
        <v>53</v>
      </c>
      <c r="M5250" s="76" t="s">
        <v>7095</v>
      </c>
      <c r="N5250" s="76" t="s">
        <v>1261</v>
      </c>
      <c r="O5250" s="93" t="s">
        <v>133</v>
      </c>
      <c r="S5250" s="101" t="s">
        <v>7096</v>
      </c>
      <c r="V5250" s="101" t="s">
        <v>7096</v>
      </c>
      <c r="Y5250" s="76" t="s">
        <v>94</v>
      </c>
      <c r="AB5250" s="75" t="s">
        <v>58</v>
      </c>
      <c r="AC5250" s="75" t="s">
        <v>59</v>
      </c>
      <c r="AE5250" s="76">
        <v>2</v>
      </c>
      <c r="AG5250" s="77">
        <v>73431</v>
      </c>
      <c r="AH5250" s="77">
        <v>146862</v>
      </c>
      <c r="AI5250" s="94"/>
      <c r="AK5250" s="77"/>
      <c r="AL5250" s="75">
        <v>8</v>
      </c>
      <c r="AM5250" s="76"/>
      <c r="AN5250" s="77">
        <v>11749</v>
      </c>
      <c r="AO5250" s="99" t="s">
        <v>60</v>
      </c>
      <c r="AQ5250" s="75" t="s">
        <v>61</v>
      </c>
      <c r="AR5250" s="75" t="s">
        <v>62</v>
      </c>
      <c r="AS5250" s="75" t="s">
        <v>63</v>
      </c>
    </row>
    <row r="5251" spans="3:45">
      <c r="C5251" s="17" t="str">
        <f>VLOOKUP(O5251,'[1]mã đối tượng'!$C:$F,4,0)</f>
        <v>B</v>
      </c>
      <c r="D5251" s="75" t="s">
        <v>48</v>
      </c>
      <c r="E5251" s="75" t="s">
        <v>49</v>
      </c>
      <c r="F5251" s="91" t="s">
        <v>1261</v>
      </c>
      <c r="G5251" s="90" t="s">
        <v>1261</v>
      </c>
      <c r="H5251" s="90" t="s">
        <v>7097</v>
      </c>
      <c r="I5251" s="91" t="s">
        <v>1261</v>
      </c>
      <c r="J5251" s="90" t="s">
        <v>3998</v>
      </c>
      <c r="L5251" s="75" t="s">
        <v>53</v>
      </c>
      <c r="M5251" s="76" t="s">
        <v>7098</v>
      </c>
      <c r="N5251" s="76" t="s">
        <v>1261</v>
      </c>
      <c r="O5251" s="93" t="s">
        <v>55</v>
      </c>
      <c r="S5251" s="101" t="s">
        <v>7099</v>
      </c>
      <c r="V5251" s="101" t="s">
        <v>7099</v>
      </c>
      <c r="Y5251" s="76" t="s">
        <v>78</v>
      </c>
      <c r="AB5251" s="75" t="s">
        <v>58</v>
      </c>
      <c r="AC5251" s="75" t="s">
        <v>59</v>
      </c>
      <c r="AE5251" s="76">
        <v>2</v>
      </c>
      <c r="AG5251" s="77">
        <v>46000</v>
      </c>
      <c r="AH5251" s="77">
        <v>92000</v>
      </c>
      <c r="AI5251" s="94"/>
      <c r="AK5251" s="77"/>
      <c r="AL5251" s="75">
        <v>8</v>
      </c>
      <c r="AM5251" s="76"/>
      <c r="AN5251" s="77">
        <v>7360</v>
      </c>
      <c r="AO5251" s="99" t="s">
        <v>60</v>
      </c>
      <c r="AQ5251" s="75" t="s">
        <v>61</v>
      </c>
      <c r="AR5251" s="75" t="s">
        <v>62</v>
      </c>
      <c r="AS5251" s="75" t="s">
        <v>63</v>
      </c>
    </row>
    <row r="5252" spans="3:45">
      <c r="C5252" s="17" t="str">
        <f>VLOOKUP(O5252,'[1]mã đối tượng'!$C:$F,4,0)</f>
        <v>B</v>
      </c>
      <c r="D5252" s="75" t="s">
        <v>48</v>
      </c>
      <c r="E5252" s="75" t="s">
        <v>49</v>
      </c>
      <c r="F5252" s="91" t="s">
        <v>1261</v>
      </c>
      <c r="G5252" s="90" t="s">
        <v>1261</v>
      </c>
      <c r="H5252" s="90" t="s">
        <v>7097</v>
      </c>
      <c r="I5252" s="91" t="s">
        <v>1261</v>
      </c>
      <c r="J5252" s="90" t="s">
        <v>3998</v>
      </c>
      <c r="L5252" s="75" t="s">
        <v>53</v>
      </c>
      <c r="M5252" s="76" t="s">
        <v>7098</v>
      </c>
      <c r="N5252" s="76" t="s">
        <v>1261</v>
      </c>
      <c r="O5252" s="93" t="s">
        <v>55</v>
      </c>
      <c r="S5252" s="101" t="s">
        <v>7099</v>
      </c>
      <c r="V5252" s="101" t="s">
        <v>7099</v>
      </c>
      <c r="Y5252" s="76" t="s">
        <v>117</v>
      </c>
      <c r="AB5252" s="75" t="s">
        <v>58</v>
      </c>
      <c r="AC5252" s="75" t="s">
        <v>59</v>
      </c>
      <c r="AE5252" s="76">
        <v>4</v>
      </c>
      <c r="AG5252" s="77">
        <v>74250</v>
      </c>
      <c r="AH5252" s="77">
        <v>297000</v>
      </c>
      <c r="AI5252" s="94"/>
      <c r="AK5252" s="77"/>
      <c r="AL5252" s="75">
        <v>8</v>
      </c>
      <c r="AM5252" s="76"/>
      <c r="AN5252" s="77">
        <v>23760</v>
      </c>
      <c r="AO5252" s="99" t="s">
        <v>60</v>
      </c>
      <c r="AQ5252" s="75" t="s">
        <v>61</v>
      </c>
      <c r="AR5252" s="75" t="s">
        <v>62</v>
      </c>
      <c r="AS5252" s="75" t="s">
        <v>63</v>
      </c>
    </row>
    <row r="5253" spans="3:45">
      <c r="C5253" s="17" t="str">
        <f>VLOOKUP(O5253,'[1]mã đối tượng'!$C:$F,4,0)</f>
        <v>B</v>
      </c>
      <c r="D5253" s="75" t="s">
        <v>48</v>
      </c>
      <c r="E5253" s="75" t="s">
        <v>49</v>
      </c>
      <c r="F5253" s="91" t="s">
        <v>1261</v>
      </c>
      <c r="G5253" s="90" t="s">
        <v>1261</v>
      </c>
      <c r="H5253" s="90" t="s">
        <v>7097</v>
      </c>
      <c r="I5253" s="91" t="s">
        <v>1261</v>
      </c>
      <c r="J5253" s="90" t="s">
        <v>3998</v>
      </c>
      <c r="L5253" s="75" t="s">
        <v>53</v>
      </c>
      <c r="M5253" s="76" t="s">
        <v>7098</v>
      </c>
      <c r="N5253" s="76" t="s">
        <v>1261</v>
      </c>
      <c r="O5253" s="93" t="s">
        <v>55</v>
      </c>
      <c r="S5253" s="101" t="s">
        <v>7099</v>
      </c>
      <c r="V5253" s="101" t="s">
        <v>7099</v>
      </c>
      <c r="Y5253" s="76" t="s">
        <v>77</v>
      </c>
      <c r="AB5253" s="75" t="s">
        <v>58</v>
      </c>
      <c r="AC5253" s="75" t="s">
        <v>59</v>
      </c>
      <c r="AE5253" s="76">
        <v>1</v>
      </c>
      <c r="AG5253" s="77">
        <v>70950</v>
      </c>
      <c r="AH5253" s="77">
        <v>70950</v>
      </c>
      <c r="AI5253" s="94"/>
      <c r="AK5253" s="77"/>
      <c r="AL5253" s="75">
        <v>8</v>
      </c>
      <c r="AM5253" s="76"/>
      <c r="AN5253" s="77">
        <v>5676</v>
      </c>
      <c r="AO5253" s="99" t="s">
        <v>60</v>
      </c>
      <c r="AQ5253" s="75" t="s">
        <v>61</v>
      </c>
      <c r="AR5253" s="75" t="s">
        <v>62</v>
      </c>
      <c r="AS5253" s="75" t="s">
        <v>63</v>
      </c>
    </row>
    <row r="5254" spans="3:45">
      <c r="C5254" s="17" t="str">
        <f>VLOOKUP(O5254,'[1]mã đối tượng'!$C:$F,4,0)</f>
        <v>B</v>
      </c>
      <c r="D5254" s="75" t="s">
        <v>48</v>
      </c>
      <c r="E5254" s="75" t="s">
        <v>49</v>
      </c>
      <c r="F5254" s="91" t="s">
        <v>1261</v>
      </c>
      <c r="G5254" s="90" t="s">
        <v>1261</v>
      </c>
      <c r="H5254" s="90" t="s">
        <v>7100</v>
      </c>
      <c r="I5254" s="91" t="s">
        <v>1261</v>
      </c>
      <c r="J5254" s="90" t="s">
        <v>3999</v>
      </c>
      <c r="L5254" s="75" t="s">
        <v>53</v>
      </c>
      <c r="M5254" s="76" t="s">
        <v>7101</v>
      </c>
      <c r="N5254" s="76" t="s">
        <v>1261</v>
      </c>
      <c r="O5254" s="93" t="s">
        <v>133</v>
      </c>
      <c r="S5254" s="101" t="s">
        <v>7102</v>
      </c>
      <c r="V5254" s="101" t="s">
        <v>7102</v>
      </c>
      <c r="Y5254" s="76" t="s">
        <v>78</v>
      </c>
      <c r="AB5254" s="75" t="s">
        <v>58</v>
      </c>
      <c r="AC5254" s="75" t="s">
        <v>59</v>
      </c>
      <c r="AE5254" s="76">
        <v>1</v>
      </c>
      <c r="AG5254" s="77">
        <v>46000</v>
      </c>
      <c r="AH5254" s="77">
        <v>46000</v>
      </c>
      <c r="AI5254" s="94"/>
      <c r="AK5254" s="77"/>
      <c r="AL5254" s="75">
        <v>8</v>
      </c>
      <c r="AM5254" s="76"/>
      <c r="AN5254" s="77">
        <v>3680</v>
      </c>
      <c r="AO5254" s="99" t="s">
        <v>60</v>
      </c>
      <c r="AQ5254" s="75" t="s">
        <v>61</v>
      </c>
      <c r="AR5254" s="75" t="s">
        <v>62</v>
      </c>
      <c r="AS5254" s="75" t="s">
        <v>63</v>
      </c>
    </row>
    <row r="5255" spans="3:45">
      <c r="C5255" s="17" t="str">
        <f>VLOOKUP(O5255,'[1]mã đối tượng'!$C:$F,4,0)</f>
        <v>B</v>
      </c>
      <c r="D5255" s="75" t="s">
        <v>48</v>
      </c>
      <c r="E5255" s="75" t="s">
        <v>49</v>
      </c>
      <c r="F5255" s="91" t="s">
        <v>1261</v>
      </c>
      <c r="G5255" s="90" t="s">
        <v>1261</v>
      </c>
      <c r="H5255" s="90" t="s">
        <v>7103</v>
      </c>
      <c r="I5255" s="91" t="s">
        <v>1261</v>
      </c>
      <c r="J5255" s="90" t="s">
        <v>4000</v>
      </c>
      <c r="L5255" s="75" t="s">
        <v>53</v>
      </c>
      <c r="M5255" s="76" t="s">
        <v>7104</v>
      </c>
      <c r="N5255" s="76" t="s">
        <v>1261</v>
      </c>
      <c r="O5255" s="93" t="s">
        <v>55</v>
      </c>
      <c r="S5255" s="101" t="s">
        <v>7099</v>
      </c>
      <c r="V5255" s="101" t="s">
        <v>7099</v>
      </c>
      <c r="Y5255" s="76" t="s">
        <v>79</v>
      </c>
      <c r="AB5255" s="75" t="s">
        <v>58</v>
      </c>
      <c r="AC5255" s="75" t="s">
        <v>59</v>
      </c>
      <c r="AE5255" s="76">
        <v>7</v>
      </c>
      <c r="AG5255" s="77">
        <v>50182</v>
      </c>
      <c r="AH5255" s="77">
        <v>351274</v>
      </c>
      <c r="AI5255" s="94"/>
      <c r="AK5255" s="77"/>
      <c r="AL5255" s="75">
        <v>8</v>
      </c>
      <c r="AM5255" s="76"/>
      <c r="AN5255" s="77">
        <v>28102</v>
      </c>
      <c r="AO5255" s="99" t="s">
        <v>60</v>
      </c>
      <c r="AQ5255" s="75" t="s">
        <v>61</v>
      </c>
      <c r="AR5255" s="75" t="s">
        <v>62</v>
      </c>
      <c r="AS5255" s="75" t="s">
        <v>63</v>
      </c>
    </row>
    <row r="5256" spans="3:45">
      <c r="C5256" s="17" t="str">
        <f>VLOOKUP(O5256,'[1]mã đối tượng'!$C:$F,4,0)</f>
        <v>B</v>
      </c>
      <c r="D5256" s="75" t="s">
        <v>48</v>
      </c>
      <c r="E5256" s="75" t="s">
        <v>49</v>
      </c>
      <c r="F5256" s="91" t="s">
        <v>1261</v>
      </c>
      <c r="G5256" s="90" t="s">
        <v>1261</v>
      </c>
      <c r="H5256" s="90" t="s">
        <v>7103</v>
      </c>
      <c r="I5256" s="91" t="s">
        <v>1261</v>
      </c>
      <c r="J5256" s="90" t="s">
        <v>4000</v>
      </c>
      <c r="L5256" s="75" t="s">
        <v>53</v>
      </c>
      <c r="M5256" s="76" t="s">
        <v>7104</v>
      </c>
      <c r="N5256" s="76" t="s">
        <v>1261</v>
      </c>
      <c r="O5256" s="93" t="s">
        <v>55</v>
      </c>
      <c r="S5256" s="101" t="s">
        <v>7099</v>
      </c>
      <c r="V5256" s="101" t="s">
        <v>7099</v>
      </c>
      <c r="Y5256" s="76" t="s">
        <v>57</v>
      </c>
      <c r="AB5256" s="75" t="s">
        <v>58</v>
      </c>
      <c r="AC5256" s="75" t="s">
        <v>59</v>
      </c>
      <c r="AE5256" s="76">
        <v>2</v>
      </c>
      <c r="AG5256" s="77">
        <v>55595</v>
      </c>
      <c r="AH5256" s="77">
        <v>111190</v>
      </c>
      <c r="AI5256" s="94"/>
      <c r="AK5256" s="77"/>
      <c r="AL5256" s="75">
        <v>8</v>
      </c>
      <c r="AM5256" s="76"/>
      <c r="AN5256" s="77">
        <v>8895</v>
      </c>
      <c r="AO5256" s="99" t="s">
        <v>60</v>
      </c>
      <c r="AQ5256" s="75" t="s">
        <v>61</v>
      </c>
      <c r="AR5256" s="75" t="s">
        <v>62</v>
      </c>
      <c r="AS5256" s="75" t="s">
        <v>63</v>
      </c>
    </row>
    <row r="5257" spans="3:45">
      <c r="C5257" s="17" t="str">
        <f>VLOOKUP(O5257,'[1]mã đối tượng'!$C:$F,4,0)</f>
        <v>B</v>
      </c>
      <c r="D5257" s="75" t="s">
        <v>48</v>
      </c>
      <c r="E5257" s="75" t="s">
        <v>49</v>
      </c>
      <c r="F5257" s="91" t="s">
        <v>1261</v>
      </c>
      <c r="G5257" s="90" t="s">
        <v>1261</v>
      </c>
      <c r="H5257" s="90" t="s">
        <v>7105</v>
      </c>
      <c r="I5257" s="91" t="s">
        <v>1261</v>
      </c>
      <c r="J5257" s="90" t="s">
        <v>4001</v>
      </c>
      <c r="L5257" s="75" t="s">
        <v>53</v>
      </c>
      <c r="M5257" s="76" t="s">
        <v>7106</v>
      </c>
      <c r="N5257" s="76" t="s">
        <v>1261</v>
      </c>
      <c r="O5257" s="93" t="s">
        <v>133</v>
      </c>
      <c r="S5257" s="101" t="s">
        <v>7107</v>
      </c>
      <c r="V5257" s="101" t="s">
        <v>7107</v>
      </c>
      <c r="Y5257" s="76" t="s">
        <v>78</v>
      </c>
      <c r="AB5257" s="75" t="s">
        <v>58</v>
      </c>
      <c r="AC5257" s="75" t="s">
        <v>59</v>
      </c>
      <c r="AE5257" s="76">
        <v>1</v>
      </c>
      <c r="AG5257" s="77">
        <v>46000</v>
      </c>
      <c r="AH5257" s="77">
        <v>46000</v>
      </c>
      <c r="AI5257" s="94"/>
      <c r="AK5257" s="77"/>
      <c r="AL5257" s="75">
        <v>8</v>
      </c>
      <c r="AM5257" s="76"/>
      <c r="AN5257" s="77">
        <v>3680</v>
      </c>
      <c r="AO5257" s="99" t="s">
        <v>60</v>
      </c>
      <c r="AQ5257" s="75" t="s">
        <v>61</v>
      </c>
      <c r="AR5257" s="75" t="s">
        <v>62</v>
      </c>
      <c r="AS5257" s="75" t="s">
        <v>63</v>
      </c>
    </row>
    <row r="5258" spans="3:45">
      <c r="C5258" s="17" t="str">
        <f>VLOOKUP(O5258,'[1]mã đối tượng'!$C:$F,4,0)</f>
        <v>B</v>
      </c>
      <c r="D5258" s="75" t="s">
        <v>48</v>
      </c>
      <c r="E5258" s="75" t="s">
        <v>49</v>
      </c>
      <c r="F5258" s="91" t="s">
        <v>1261</v>
      </c>
      <c r="G5258" s="90" t="s">
        <v>1261</v>
      </c>
      <c r="H5258" s="90" t="s">
        <v>7108</v>
      </c>
      <c r="I5258" s="91" t="s">
        <v>1261</v>
      </c>
      <c r="J5258" s="90" t="s">
        <v>4002</v>
      </c>
      <c r="L5258" s="75" t="s">
        <v>53</v>
      </c>
      <c r="M5258" s="76" t="s">
        <v>7109</v>
      </c>
      <c r="N5258" s="76" t="s">
        <v>1261</v>
      </c>
      <c r="O5258" s="93" t="s">
        <v>108</v>
      </c>
      <c r="S5258" s="101" t="s">
        <v>7110</v>
      </c>
      <c r="V5258" s="101" t="s">
        <v>7110</v>
      </c>
      <c r="Y5258" s="76" t="s">
        <v>80</v>
      </c>
      <c r="AB5258" s="75" t="s">
        <v>58</v>
      </c>
      <c r="AC5258" s="75" t="s">
        <v>59</v>
      </c>
      <c r="AE5258" s="76">
        <v>2</v>
      </c>
      <c r="AG5258" s="77">
        <v>111058</v>
      </c>
      <c r="AH5258" s="77">
        <v>222116</v>
      </c>
      <c r="AI5258" s="94"/>
      <c r="AK5258" s="77"/>
      <c r="AL5258" s="75">
        <v>8</v>
      </c>
      <c r="AM5258" s="76"/>
      <c r="AN5258" s="77">
        <v>17769</v>
      </c>
      <c r="AO5258" s="99" t="s">
        <v>60</v>
      </c>
      <c r="AQ5258" s="75" t="s">
        <v>61</v>
      </c>
      <c r="AR5258" s="75" t="s">
        <v>62</v>
      </c>
      <c r="AS5258" s="75" t="s">
        <v>63</v>
      </c>
    </row>
    <row r="5259" spans="3:45">
      <c r="C5259" s="17" t="str">
        <f>VLOOKUP(O5259,'[1]mã đối tượng'!$C:$F,4,0)</f>
        <v>B</v>
      </c>
      <c r="D5259" s="75" t="s">
        <v>48</v>
      </c>
      <c r="E5259" s="75" t="s">
        <v>49</v>
      </c>
      <c r="F5259" s="91" t="s">
        <v>1261</v>
      </c>
      <c r="G5259" s="90" t="s">
        <v>1261</v>
      </c>
      <c r="H5259" s="90" t="s">
        <v>7111</v>
      </c>
      <c r="I5259" s="91" t="s">
        <v>1261</v>
      </c>
      <c r="J5259" s="90" t="s">
        <v>4003</v>
      </c>
      <c r="L5259" s="75" t="s">
        <v>53</v>
      </c>
      <c r="M5259" s="76" t="s">
        <v>7112</v>
      </c>
      <c r="N5259" s="76" t="s">
        <v>1261</v>
      </c>
      <c r="O5259" s="93" t="s">
        <v>55</v>
      </c>
      <c r="S5259" s="101" t="s">
        <v>7113</v>
      </c>
      <c r="V5259" s="101" t="s">
        <v>7113</v>
      </c>
      <c r="Y5259" s="76" t="s">
        <v>80</v>
      </c>
      <c r="AB5259" s="75" t="s">
        <v>58</v>
      </c>
      <c r="AC5259" s="75" t="s">
        <v>59</v>
      </c>
      <c r="AE5259" s="76">
        <v>1</v>
      </c>
      <c r="AG5259" s="77">
        <v>111058</v>
      </c>
      <c r="AH5259" s="77">
        <v>111058</v>
      </c>
      <c r="AI5259" s="94"/>
      <c r="AK5259" s="77"/>
      <c r="AL5259" s="75">
        <v>8</v>
      </c>
      <c r="AM5259" s="76"/>
      <c r="AN5259" s="77">
        <v>8885</v>
      </c>
      <c r="AO5259" s="99" t="s">
        <v>60</v>
      </c>
      <c r="AQ5259" s="75" t="s">
        <v>61</v>
      </c>
      <c r="AR5259" s="75" t="s">
        <v>62</v>
      </c>
      <c r="AS5259" s="75" t="s">
        <v>63</v>
      </c>
    </row>
    <row r="5260" spans="3:45">
      <c r="C5260" s="17" t="str">
        <f>VLOOKUP(O5260,'[1]mã đối tượng'!$C:$F,4,0)</f>
        <v>B</v>
      </c>
      <c r="D5260" s="75" t="s">
        <v>48</v>
      </c>
      <c r="E5260" s="75" t="s">
        <v>49</v>
      </c>
      <c r="F5260" s="91" t="s">
        <v>1261</v>
      </c>
      <c r="G5260" s="90" t="s">
        <v>1261</v>
      </c>
      <c r="H5260" s="90" t="s">
        <v>7114</v>
      </c>
      <c r="I5260" s="91" t="s">
        <v>1261</v>
      </c>
      <c r="J5260" s="90" t="s">
        <v>4004</v>
      </c>
      <c r="L5260" s="75" t="s">
        <v>53</v>
      </c>
      <c r="M5260" s="76" t="s">
        <v>952</v>
      </c>
      <c r="N5260" s="76" t="s">
        <v>1261</v>
      </c>
      <c r="O5260" s="93" t="s">
        <v>399</v>
      </c>
      <c r="S5260" s="101" t="s">
        <v>7115</v>
      </c>
      <c r="V5260" s="101" t="s">
        <v>7115</v>
      </c>
      <c r="Y5260" s="76" t="s">
        <v>78</v>
      </c>
      <c r="AB5260" s="75" t="s">
        <v>58</v>
      </c>
      <c r="AC5260" s="75" t="s">
        <v>59</v>
      </c>
      <c r="AE5260" s="76">
        <v>4</v>
      </c>
      <c r="AG5260" s="77">
        <v>46000</v>
      </c>
      <c r="AH5260" s="77">
        <v>184000</v>
      </c>
      <c r="AI5260" s="94"/>
      <c r="AK5260" s="77"/>
      <c r="AL5260" s="75">
        <v>8</v>
      </c>
      <c r="AM5260" s="76"/>
      <c r="AN5260" s="77">
        <v>14720</v>
      </c>
      <c r="AO5260" s="99" t="s">
        <v>60</v>
      </c>
      <c r="AQ5260" s="75" t="s">
        <v>61</v>
      </c>
      <c r="AR5260" s="75" t="s">
        <v>62</v>
      </c>
      <c r="AS5260" s="75" t="s">
        <v>63</v>
      </c>
    </row>
    <row r="5261" spans="3:45">
      <c r="C5261" s="17" t="str">
        <f>VLOOKUP(O5261,'[1]mã đối tượng'!$C:$F,4,0)</f>
        <v>B</v>
      </c>
      <c r="D5261" s="75" t="s">
        <v>48</v>
      </c>
      <c r="E5261" s="75" t="s">
        <v>49</v>
      </c>
      <c r="F5261" s="91" t="s">
        <v>1261</v>
      </c>
      <c r="G5261" s="90" t="s">
        <v>1261</v>
      </c>
      <c r="H5261" s="90" t="s">
        <v>7114</v>
      </c>
      <c r="I5261" s="91" t="s">
        <v>1261</v>
      </c>
      <c r="J5261" s="90" t="s">
        <v>4004</v>
      </c>
      <c r="L5261" s="75" t="s">
        <v>53</v>
      </c>
      <c r="M5261" s="76" t="s">
        <v>952</v>
      </c>
      <c r="N5261" s="76" t="s">
        <v>1261</v>
      </c>
      <c r="O5261" s="93" t="s">
        <v>399</v>
      </c>
      <c r="S5261" s="101" t="s">
        <v>7115</v>
      </c>
      <c r="V5261" s="101" t="s">
        <v>7115</v>
      </c>
      <c r="Y5261" s="76" t="s">
        <v>77</v>
      </c>
      <c r="AB5261" s="75" t="s">
        <v>58</v>
      </c>
      <c r="AC5261" s="75" t="s">
        <v>59</v>
      </c>
      <c r="AE5261" s="76">
        <v>2</v>
      </c>
      <c r="AG5261" s="77">
        <v>70950</v>
      </c>
      <c r="AH5261" s="77">
        <v>141900</v>
      </c>
      <c r="AI5261" s="94"/>
      <c r="AK5261" s="77"/>
      <c r="AL5261" s="75">
        <v>8</v>
      </c>
      <c r="AM5261" s="76"/>
      <c r="AN5261" s="77">
        <v>11352</v>
      </c>
      <c r="AO5261" s="99" t="s">
        <v>60</v>
      </c>
      <c r="AQ5261" s="75" t="s">
        <v>61</v>
      </c>
      <c r="AR5261" s="75" t="s">
        <v>62</v>
      </c>
      <c r="AS5261" s="75" t="s">
        <v>63</v>
      </c>
    </row>
    <row r="5262" spans="3:45">
      <c r="C5262" s="17" t="str">
        <f>VLOOKUP(O5262,'[1]mã đối tượng'!$C:$F,4,0)</f>
        <v>B</v>
      </c>
      <c r="D5262" s="75" t="s">
        <v>48</v>
      </c>
      <c r="E5262" s="75" t="s">
        <v>49</v>
      </c>
      <c r="F5262" s="91" t="s">
        <v>1261</v>
      </c>
      <c r="G5262" s="90" t="s">
        <v>1261</v>
      </c>
      <c r="H5262" s="90" t="s">
        <v>7116</v>
      </c>
      <c r="I5262" s="91" t="s">
        <v>1261</v>
      </c>
      <c r="J5262" s="90" t="s">
        <v>4005</v>
      </c>
      <c r="L5262" s="75" t="s">
        <v>53</v>
      </c>
      <c r="M5262" s="76" t="s">
        <v>7117</v>
      </c>
      <c r="N5262" s="76" t="s">
        <v>1261</v>
      </c>
      <c r="O5262" s="93" t="s">
        <v>399</v>
      </c>
      <c r="S5262" s="101" t="s">
        <v>7115</v>
      </c>
      <c r="V5262" s="101" t="s">
        <v>7115</v>
      </c>
      <c r="Y5262" s="76" t="s">
        <v>57</v>
      </c>
      <c r="AB5262" s="75" t="s">
        <v>58</v>
      </c>
      <c r="AC5262" s="75" t="s">
        <v>59</v>
      </c>
      <c r="AE5262" s="76">
        <v>3</v>
      </c>
      <c r="AG5262" s="77">
        <v>55595</v>
      </c>
      <c r="AH5262" s="77">
        <v>166785</v>
      </c>
      <c r="AI5262" s="94"/>
      <c r="AK5262" s="77"/>
      <c r="AL5262" s="75">
        <v>8</v>
      </c>
      <c r="AM5262" s="76"/>
      <c r="AN5262" s="77">
        <v>13343</v>
      </c>
      <c r="AO5262" s="99" t="s">
        <v>60</v>
      </c>
      <c r="AQ5262" s="75" t="s">
        <v>61</v>
      </c>
      <c r="AR5262" s="75" t="s">
        <v>62</v>
      </c>
      <c r="AS5262" s="75" t="s">
        <v>63</v>
      </c>
    </row>
    <row r="5263" spans="3:45">
      <c r="C5263" s="17" t="str">
        <f>VLOOKUP(O5263,'[1]mã đối tượng'!$C:$F,4,0)</f>
        <v>B</v>
      </c>
      <c r="D5263" s="75" t="s">
        <v>48</v>
      </c>
      <c r="E5263" s="75" t="s">
        <v>49</v>
      </c>
      <c r="F5263" s="91" t="s">
        <v>1261</v>
      </c>
      <c r="G5263" s="90" t="s">
        <v>1261</v>
      </c>
      <c r="H5263" s="90" t="s">
        <v>7118</v>
      </c>
      <c r="I5263" s="91" t="s">
        <v>1261</v>
      </c>
      <c r="J5263" s="90" t="s">
        <v>4006</v>
      </c>
      <c r="L5263" s="75" t="s">
        <v>53</v>
      </c>
      <c r="M5263" s="76" t="s">
        <v>7119</v>
      </c>
      <c r="N5263" s="76" t="s">
        <v>1261</v>
      </c>
      <c r="O5263" s="93" t="s">
        <v>456</v>
      </c>
      <c r="S5263" s="101" t="s">
        <v>7120</v>
      </c>
      <c r="V5263" s="101" t="s">
        <v>7120</v>
      </c>
      <c r="Y5263" s="76" t="s">
        <v>57</v>
      </c>
      <c r="AB5263" s="75" t="s">
        <v>58</v>
      </c>
      <c r="AC5263" s="75" t="s">
        <v>59</v>
      </c>
      <c r="AE5263" s="76">
        <v>6</v>
      </c>
      <c r="AG5263" s="77">
        <v>55595</v>
      </c>
      <c r="AH5263" s="77">
        <v>333570</v>
      </c>
      <c r="AI5263" s="94"/>
      <c r="AK5263" s="77"/>
      <c r="AL5263" s="75">
        <v>8</v>
      </c>
      <c r="AM5263" s="76"/>
      <c r="AN5263" s="77">
        <v>26686</v>
      </c>
      <c r="AO5263" s="99" t="s">
        <v>60</v>
      </c>
      <c r="AQ5263" s="75" t="s">
        <v>61</v>
      </c>
      <c r="AR5263" s="75" t="s">
        <v>62</v>
      </c>
      <c r="AS5263" s="75" t="s">
        <v>63</v>
      </c>
    </row>
    <row r="5264" spans="3:45">
      <c r="C5264" s="17" t="str">
        <f>VLOOKUP(O5264,'[1]mã đối tượng'!$C:$F,4,0)</f>
        <v>B</v>
      </c>
      <c r="D5264" s="75" t="s">
        <v>48</v>
      </c>
      <c r="E5264" s="75" t="s">
        <v>49</v>
      </c>
      <c r="F5264" s="91" t="s">
        <v>1513</v>
      </c>
      <c r="G5264" s="90" t="s">
        <v>1513</v>
      </c>
      <c r="H5264" s="90" t="s">
        <v>7121</v>
      </c>
      <c r="I5264" s="91" t="s">
        <v>1513</v>
      </c>
      <c r="J5264" s="90" t="s">
        <v>4007</v>
      </c>
      <c r="L5264" s="75" t="s">
        <v>53</v>
      </c>
      <c r="M5264" s="76" t="s">
        <v>7122</v>
      </c>
      <c r="N5264" s="76" t="s">
        <v>1513</v>
      </c>
      <c r="O5264" s="93" t="s">
        <v>133</v>
      </c>
      <c r="S5264" s="101" t="s">
        <v>514</v>
      </c>
      <c r="V5264" s="101" t="s">
        <v>514</v>
      </c>
      <c r="Y5264" s="76" t="s">
        <v>80</v>
      </c>
      <c r="AB5264" s="75" t="s">
        <v>58</v>
      </c>
      <c r="AC5264" s="75" t="s">
        <v>59</v>
      </c>
      <c r="AE5264" s="76">
        <v>1</v>
      </c>
      <c r="AG5264" s="77">
        <v>111058</v>
      </c>
      <c r="AH5264" s="77">
        <v>111058</v>
      </c>
      <c r="AI5264" s="94"/>
      <c r="AK5264" s="77"/>
      <c r="AL5264" s="75">
        <v>8</v>
      </c>
      <c r="AM5264" s="76"/>
      <c r="AN5264" s="77">
        <v>8884</v>
      </c>
      <c r="AO5264" s="99" t="s">
        <v>60</v>
      </c>
      <c r="AQ5264" s="75" t="s">
        <v>61</v>
      </c>
      <c r="AR5264" s="75" t="s">
        <v>62</v>
      </c>
      <c r="AS5264" s="75" t="s">
        <v>63</v>
      </c>
    </row>
    <row r="5265" spans="3:45">
      <c r="C5265" s="17" t="str">
        <f>VLOOKUP(O5265,'[1]mã đối tượng'!$C:$F,4,0)</f>
        <v>B</v>
      </c>
      <c r="D5265" s="75" t="s">
        <v>48</v>
      </c>
      <c r="E5265" s="75" t="s">
        <v>49</v>
      </c>
      <c r="F5265" s="91" t="s">
        <v>1513</v>
      </c>
      <c r="G5265" s="90" t="s">
        <v>1513</v>
      </c>
      <c r="H5265" s="90" t="s">
        <v>7121</v>
      </c>
      <c r="I5265" s="91" t="s">
        <v>1513</v>
      </c>
      <c r="J5265" s="90" t="s">
        <v>4007</v>
      </c>
      <c r="L5265" s="75" t="s">
        <v>53</v>
      </c>
      <c r="M5265" s="76" t="s">
        <v>7122</v>
      </c>
      <c r="N5265" s="76" t="s">
        <v>1513</v>
      </c>
      <c r="O5265" s="93" t="s">
        <v>133</v>
      </c>
      <c r="S5265" s="101" t="s">
        <v>514</v>
      </c>
      <c r="V5265" s="101" t="s">
        <v>514</v>
      </c>
      <c r="Y5265" s="76" t="s">
        <v>70</v>
      </c>
      <c r="AB5265" s="75" t="s">
        <v>58</v>
      </c>
      <c r="AC5265" s="75" t="s">
        <v>59</v>
      </c>
      <c r="AE5265" s="76">
        <v>1</v>
      </c>
      <c r="AG5265" s="77">
        <v>89285</v>
      </c>
      <c r="AH5265" s="77">
        <v>89285</v>
      </c>
      <c r="AI5265" s="94"/>
      <c r="AK5265" s="77"/>
      <c r="AL5265" s="75">
        <v>8</v>
      </c>
      <c r="AM5265" s="76"/>
      <c r="AN5265" s="77">
        <v>7143</v>
      </c>
      <c r="AO5265" s="99" t="s">
        <v>60</v>
      </c>
      <c r="AQ5265" s="75" t="s">
        <v>61</v>
      </c>
      <c r="AR5265" s="75" t="s">
        <v>62</v>
      </c>
      <c r="AS5265" s="75" t="s">
        <v>63</v>
      </c>
    </row>
    <row r="5266" spans="3:45">
      <c r="C5266" s="17" t="str">
        <f>VLOOKUP(O5266,'[1]mã đối tượng'!$C:$F,4,0)</f>
        <v>B</v>
      </c>
      <c r="D5266" s="75" t="s">
        <v>48</v>
      </c>
      <c r="E5266" s="75" t="s">
        <v>49</v>
      </c>
      <c r="F5266" s="91" t="s">
        <v>1513</v>
      </c>
      <c r="G5266" s="90" t="s">
        <v>1513</v>
      </c>
      <c r="H5266" s="90" t="s">
        <v>7121</v>
      </c>
      <c r="I5266" s="91" t="s">
        <v>1513</v>
      </c>
      <c r="J5266" s="90" t="s">
        <v>4007</v>
      </c>
      <c r="L5266" s="75" t="s">
        <v>53</v>
      </c>
      <c r="M5266" s="76" t="s">
        <v>7122</v>
      </c>
      <c r="N5266" s="76" t="s">
        <v>1513</v>
      </c>
      <c r="O5266" s="93" t="s">
        <v>133</v>
      </c>
      <c r="S5266" s="101" t="s">
        <v>514</v>
      </c>
      <c r="V5266" s="101" t="s">
        <v>514</v>
      </c>
      <c r="Y5266" s="76" t="s">
        <v>78</v>
      </c>
      <c r="AB5266" s="75" t="s">
        <v>58</v>
      </c>
      <c r="AC5266" s="75" t="s">
        <v>59</v>
      </c>
      <c r="AE5266" s="76">
        <v>1</v>
      </c>
      <c r="AG5266" s="77">
        <v>46000</v>
      </c>
      <c r="AH5266" s="77">
        <v>46000</v>
      </c>
      <c r="AI5266" s="94"/>
      <c r="AK5266" s="77"/>
      <c r="AL5266" s="75">
        <v>8</v>
      </c>
      <c r="AM5266" s="76"/>
      <c r="AN5266" s="77">
        <v>3680</v>
      </c>
      <c r="AO5266" s="99" t="s">
        <v>60</v>
      </c>
      <c r="AQ5266" s="75" t="s">
        <v>61</v>
      </c>
      <c r="AR5266" s="75" t="s">
        <v>62</v>
      </c>
      <c r="AS5266" s="75" t="s">
        <v>63</v>
      </c>
    </row>
    <row r="5267" spans="3:45">
      <c r="C5267" s="17" t="str">
        <f>VLOOKUP(O5267,'[1]mã đối tượng'!$C:$F,4,0)</f>
        <v>B</v>
      </c>
      <c r="D5267" s="75" t="s">
        <v>48</v>
      </c>
      <c r="E5267" s="75" t="s">
        <v>49</v>
      </c>
      <c r="F5267" s="91" t="s">
        <v>1513</v>
      </c>
      <c r="G5267" s="90" t="s">
        <v>1513</v>
      </c>
      <c r="H5267" s="90" t="s">
        <v>7123</v>
      </c>
      <c r="I5267" s="91" t="s">
        <v>1513</v>
      </c>
      <c r="J5267" s="90" t="s">
        <v>4008</v>
      </c>
      <c r="L5267" s="75" t="s">
        <v>53</v>
      </c>
      <c r="M5267" s="76" t="s">
        <v>7124</v>
      </c>
      <c r="N5267" s="76" t="s">
        <v>1513</v>
      </c>
      <c r="O5267" s="93" t="s">
        <v>314</v>
      </c>
      <c r="S5267" s="101" t="s">
        <v>7125</v>
      </c>
      <c r="V5267" s="101" t="s">
        <v>7125</v>
      </c>
      <c r="Y5267" s="76" t="s">
        <v>57</v>
      </c>
      <c r="AB5267" s="75" t="s">
        <v>58</v>
      </c>
      <c r="AC5267" s="75" t="s">
        <v>59</v>
      </c>
      <c r="AE5267" s="76">
        <v>2</v>
      </c>
      <c r="AG5267" s="77">
        <v>55595</v>
      </c>
      <c r="AH5267" s="77">
        <v>111190</v>
      </c>
      <c r="AI5267" s="94"/>
      <c r="AK5267" s="77"/>
      <c r="AL5267" s="75">
        <v>8</v>
      </c>
      <c r="AM5267" s="76"/>
      <c r="AN5267" s="77">
        <v>8895</v>
      </c>
      <c r="AO5267" s="99" t="s">
        <v>60</v>
      </c>
      <c r="AQ5267" s="75" t="s">
        <v>61</v>
      </c>
      <c r="AR5267" s="75" t="s">
        <v>62</v>
      </c>
      <c r="AS5267" s="75" t="s">
        <v>63</v>
      </c>
    </row>
    <row r="5268" spans="3:45">
      <c r="C5268" s="17" t="str">
        <f>VLOOKUP(O5268,'[1]mã đối tượng'!$C:$F,4,0)</f>
        <v>B</v>
      </c>
      <c r="D5268" s="75" t="s">
        <v>48</v>
      </c>
      <c r="E5268" s="75" t="s">
        <v>49</v>
      </c>
      <c r="F5268" s="91" t="s">
        <v>1513</v>
      </c>
      <c r="G5268" s="90" t="s">
        <v>1513</v>
      </c>
      <c r="H5268" s="90" t="s">
        <v>7126</v>
      </c>
      <c r="I5268" s="91" t="s">
        <v>1513</v>
      </c>
      <c r="J5268" s="90" t="s">
        <v>4009</v>
      </c>
      <c r="L5268" s="75" t="s">
        <v>53</v>
      </c>
      <c r="M5268" s="76" t="s">
        <v>7127</v>
      </c>
      <c r="N5268" s="76" t="s">
        <v>1513</v>
      </c>
      <c r="O5268" s="93" t="s">
        <v>704</v>
      </c>
      <c r="S5268" s="101" t="s">
        <v>7128</v>
      </c>
      <c r="V5268" s="101" t="s">
        <v>7128</v>
      </c>
      <c r="Y5268" s="76" t="s">
        <v>117</v>
      </c>
      <c r="AB5268" s="75" t="s">
        <v>58</v>
      </c>
      <c r="AC5268" s="75" t="s">
        <v>59</v>
      </c>
      <c r="AE5268" s="76">
        <v>2</v>
      </c>
      <c r="AG5268" s="77">
        <v>74250</v>
      </c>
      <c r="AH5268" s="77">
        <v>148500</v>
      </c>
      <c r="AI5268" s="94"/>
      <c r="AK5268" s="77"/>
      <c r="AL5268" s="75">
        <v>8</v>
      </c>
      <c r="AM5268" s="76"/>
      <c r="AN5268" s="77">
        <v>11880</v>
      </c>
      <c r="AO5268" s="99" t="s">
        <v>60</v>
      </c>
      <c r="AQ5268" s="75" t="s">
        <v>61</v>
      </c>
      <c r="AR5268" s="75" t="s">
        <v>62</v>
      </c>
      <c r="AS5268" s="75" t="s">
        <v>63</v>
      </c>
    </row>
    <row r="5269" spans="3:45">
      <c r="C5269" s="17" t="str">
        <f>VLOOKUP(O5269,'[1]mã đối tượng'!$C:$F,4,0)</f>
        <v>B</v>
      </c>
      <c r="D5269" s="75" t="s">
        <v>48</v>
      </c>
      <c r="E5269" s="75" t="s">
        <v>49</v>
      </c>
      <c r="F5269" s="91" t="s">
        <v>1513</v>
      </c>
      <c r="G5269" s="90" t="s">
        <v>1513</v>
      </c>
      <c r="H5269" s="90" t="s">
        <v>7129</v>
      </c>
      <c r="I5269" s="91" t="s">
        <v>1513</v>
      </c>
      <c r="J5269" s="90" t="s">
        <v>4010</v>
      </c>
      <c r="L5269" s="75" t="s">
        <v>53</v>
      </c>
      <c r="M5269" s="76" t="s">
        <v>7130</v>
      </c>
      <c r="N5269" s="76" t="s">
        <v>1513</v>
      </c>
      <c r="O5269" s="93" t="s">
        <v>133</v>
      </c>
      <c r="S5269" s="101" t="s">
        <v>7131</v>
      </c>
      <c r="V5269" s="101" t="s">
        <v>7131</v>
      </c>
      <c r="Y5269" s="76" t="s">
        <v>69</v>
      </c>
      <c r="AB5269" s="75" t="s">
        <v>58</v>
      </c>
      <c r="AC5269" s="75" t="s">
        <v>59</v>
      </c>
      <c r="AE5269" s="76">
        <v>1</v>
      </c>
      <c r="AG5269" s="77">
        <v>49500</v>
      </c>
      <c r="AH5269" s="77">
        <v>49500</v>
      </c>
      <c r="AI5269" s="94"/>
      <c r="AK5269" s="77"/>
      <c r="AL5269" s="75">
        <v>8</v>
      </c>
      <c r="AM5269" s="76"/>
      <c r="AN5269" s="77">
        <v>3960</v>
      </c>
      <c r="AO5269" s="99" t="s">
        <v>60</v>
      </c>
      <c r="AQ5269" s="75" t="s">
        <v>61</v>
      </c>
      <c r="AR5269" s="75" t="s">
        <v>62</v>
      </c>
      <c r="AS5269" s="75" t="s">
        <v>63</v>
      </c>
    </row>
    <row r="5270" spans="3:45">
      <c r="C5270" s="17" t="str">
        <f>VLOOKUP(O5270,'[1]mã đối tượng'!$C:$F,4,0)</f>
        <v>B</v>
      </c>
      <c r="D5270" s="75" t="s">
        <v>48</v>
      </c>
      <c r="E5270" s="75" t="s">
        <v>49</v>
      </c>
      <c r="F5270" s="91" t="s">
        <v>1513</v>
      </c>
      <c r="G5270" s="90" t="s">
        <v>1513</v>
      </c>
      <c r="H5270" s="90" t="s">
        <v>7129</v>
      </c>
      <c r="I5270" s="91" t="s">
        <v>1513</v>
      </c>
      <c r="J5270" s="90" t="s">
        <v>4010</v>
      </c>
      <c r="L5270" s="75" t="s">
        <v>53</v>
      </c>
      <c r="M5270" s="76" t="s">
        <v>7130</v>
      </c>
      <c r="N5270" s="76" t="s">
        <v>1513</v>
      </c>
      <c r="O5270" s="93" t="s">
        <v>133</v>
      </c>
      <c r="S5270" s="101" t="s">
        <v>7131</v>
      </c>
      <c r="V5270" s="101" t="s">
        <v>7131</v>
      </c>
      <c r="Y5270" s="76" t="s">
        <v>142</v>
      </c>
      <c r="AB5270" s="75" t="s">
        <v>58</v>
      </c>
      <c r="AC5270" s="75" t="s">
        <v>59</v>
      </c>
      <c r="AE5270" s="76">
        <v>1</v>
      </c>
      <c r="AG5270" s="77">
        <v>50400</v>
      </c>
      <c r="AH5270" s="77">
        <v>50400</v>
      </c>
      <c r="AI5270" s="94"/>
      <c r="AK5270" s="77"/>
      <c r="AL5270" s="75">
        <v>8</v>
      </c>
      <c r="AM5270" s="76"/>
      <c r="AN5270" s="77">
        <v>4032</v>
      </c>
      <c r="AO5270" s="99" t="s">
        <v>60</v>
      </c>
      <c r="AQ5270" s="75" t="s">
        <v>61</v>
      </c>
      <c r="AR5270" s="75" t="s">
        <v>62</v>
      </c>
      <c r="AS5270" s="75" t="s">
        <v>63</v>
      </c>
    </row>
    <row r="5271" spans="3:45">
      <c r="C5271" s="17" t="str">
        <f>VLOOKUP(O5271,'[1]mã đối tượng'!$C:$F,4,0)</f>
        <v>B</v>
      </c>
      <c r="D5271" s="75" t="s">
        <v>48</v>
      </c>
      <c r="E5271" s="75" t="s">
        <v>49</v>
      </c>
      <c r="F5271" s="91" t="s">
        <v>1513</v>
      </c>
      <c r="G5271" s="90" t="s">
        <v>1513</v>
      </c>
      <c r="H5271" s="90" t="s">
        <v>7129</v>
      </c>
      <c r="I5271" s="91" t="s">
        <v>1513</v>
      </c>
      <c r="J5271" s="90" t="s">
        <v>4010</v>
      </c>
      <c r="L5271" s="75" t="s">
        <v>53</v>
      </c>
      <c r="M5271" s="76" t="s">
        <v>7130</v>
      </c>
      <c r="N5271" s="76" t="s">
        <v>1513</v>
      </c>
      <c r="O5271" s="93" t="s">
        <v>133</v>
      </c>
      <c r="S5271" s="101" t="s">
        <v>7131</v>
      </c>
      <c r="V5271" s="101" t="s">
        <v>7131</v>
      </c>
      <c r="Y5271" s="76" t="s">
        <v>78</v>
      </c>
      <c r="AB5271" s="75" t="s">
        <v>58</v>
      </c>
      <c r="AC5271" s="75" t="s">
        <v>59</v>
      </c>
      <c r="AE5271" s="76">
        <v>1</v>
      </c>
      <c r="AG5271" s="77">
        <v>46000</v>
      </c>
      <c r="AH5271" s="77">
        <v>46000</v>
      </c>
      <c r="AI5271" s="94"/>
      <c r="AK5271" s="77"/>
      <c r="AL5271" s="75">
        <v>8</v>
      </c>
      <c r="AM5271" s="76"/>
      <c r="AN5271" s="77">
        <v>3680</v>
      </c>
      <c r="AO5271" s="99" t="s">
        <v>60</v>
      </c>
      <c r="AQ5271" s="75" t="s">
        <v>61</v>
      </c>
      <c r="AR5271" s="75" t="s">
        <v>62</v>
      </c>
      <c r="AS5271" s="75" t="s">
        <v>63</v>
      </c>
    </row>
    <row r="5272" spans="3:45">
      <c r="C5272" s="17" t="str">
        <f>VLOOKUP(O5272,'[1]mã đối tượng'!$C:$F,4,0)</f>
        <v>B</v>
      </c>
      <c r="D5272" s="75" t="s">
        <v>48</v>
      </c>
      <c r="E5272" s="75" t="s">
        <v>49</v>
      </c>
      <c r="F5272" s="91" t="s">
        <v>1513</v>
      </c>
      <c r="G5272" s="90" t="s">
        <v>1513</v>
      </c>
      <c r="H5272" s="90" t="s">
        <v>7132</v>
      </c>
      <c r="I5272" s="91" t="s">
        <v>1513</v>
      </c>
      <c r="J5272" s="90" t="s">
        <v>4011</v>
      </c>
      <c r="L5272" s="75" t="s">
        <v>53</v>
      </c>
      <c r="M5272" s="76" t="s">
        <v>7133</v>
      </c>
      <c r="N5272" s="76" t="s">
        <v>1513</v>
      </c>
      <c r="O5272" s="93" t="s">
        <v>133</v>
      </c>
      <c r="S5272" s="101" t="s">
        <v>7134</v>
      </c>
      <c r="V5272" s="101" t="s">
        <v>7134</v>
      </c>
      <c r="Y5272" s="76" t="s">
        <v>117</v>
      </c>
      <c r="AB5272" s="75" t="s">
        <v>58</v>
      </c>
      <c r="AC5272" s="75" t="s">
        <v>59</v>
      </c>
      <c r="AE5272" s="76">
        <v>4</v>
      </c>
      <c r="AG5272" s="77">
        <v>74250</v>
      </c>
      <c r="AH5272" s="77">
        <v>297000</v>
      </c>
      <c r="AI5272" s="94"/>
      <c r="AK5272" s="77"/>
      <c r="AL5272" s="75">
        <v>8</v>
      </c>
      <c r="AM5272" s="76"/>
      <c r="AN5272" s="77">
        <v>23760</v>
      </c>
      <c r="AO5272" s="99" t="s">
        <v>60</v>
      </c>
      <c r="AQ5272" s="75" t="s">
        <v>61</v>
      </c>
      <c r="AR5272" s="75" t="s">
        <v>62</v>
      </c>
      <c r="AS5272" s="75" t="s">
        <v>63</v>
      </c>
    </row>
    <row r="5273" spans="3:45">
      <c r="C5273" s="17" t="str">
        <f>VLOOKUP(O5273,'[1]mã đối tượng'!$C:$F,4,0)</f>
        <v>B</v>
      </c>
      <c r="D5273" s="75" t="s">
        <v>48</v>
      </c>
      <c r="E5273" s="75" t="s">
        <v>49</v>
      </c>
      <c r="F5273" s="91" t="s">
        <v>1513</v>
      </c>
      <c r="G5273" s="90" t="s">
        <v>1513</v>
      </c>
      <c r="H5273" s="90" t="s">
        <v>7132</v>
      </c>
      <c r="I5273" s="91" t="s">
        <v>1513</v>
      </c>
      <c r="J5273" s="90" t="s">
        <v>4011</v>
      </c>
      <c r="L5273" s="75" t="s">
        <v>53</v>
      </c>
      <c r="M5273" s="76" t="s">
        <v>7133</v>
      </c>
      <c r="N5273" s="76" t="s">
        <v>1513</v>
      </c>
      <c r="O5273" s="93" t="s">
        <v>133</v>
      </c>
      <c r="S5273" s="101" t="s">
        <v>7134</v>
      </c>
      <c r="V5273" s="101" t="s">
        <v>7134</v>
      </c>
      <c r="Y5273" s="76" t="s">
        <v>70</v>
      </c>
      <c r="AB5273" s="75" t="s">
        <v>58</v>
      </c>
      <c r="AC5273" s="75" t="s">
        <v>59</v>
      </c>
      <c r="AE5273" s="76">
        <v>2</v>
      </c>
      <c r="AG5273" s="77">
        <v>89285</v>
      </c>
      <c r="AH5273" s="77">
        <v>178570</v>
      </c>
      <c r="AI5273" s="94"/>
      <c r="AK5273" s="77"/>
      <c r="AL5273" s="75">
        <v>8</v>
      </c>
      <c r="AM5273" s="76"/>
      <c r="AN5273" s="77">
        <v>14286</v>
      </c>
      <c r="AO5273" s="99" t="s">
        <v>60</v>
      </c>
      <c r="AQ5273" s="75" t="s">
        <v>61</v>
      </c>
      <c r="AR5273" s="75" t="s">
        <v>62</v>
      </c>
      <c r="AS5273" s="75" t="s">
        <v>63</v>
      </c>
    </row>
    <row r="5274" spans="3:45">
      <c r="C5274" s="17" t="str">
        <f>VLOOKUP(O5274,'[1]mã đối tượng'!$C:$F,4,0)</f>
        <v>B</v>
      </c>
      <c r="D5274" s="75" t="s">
        <v>48</v>
      </c>
      <c r="E5274" s="75" t="s">
        <v>49</v>
      </c>
      <c r="F5274" s="91" t="s">
        <v>1513</v>
      </c>
      <c r="G5274" s="90" t="s">
        <v>1513</v>
      </c>
      <c r="H5274" s="90" t="s">
        <v>7135</v>
      </c>
      <c r="I5274" s="91" t="s">
        <v>1513</v>
      </c>
      <c r="J5274" s="90" t="s">
        <v>4012</v>
      </c>
      <c r="L5274" s="75" t="s">
        <v>53</v>
      </c>
      <c r="M5274" s="76" t="s">
        <v>7136</v>
      </c>
      <c r="N5274" s="76" t="s">
        <v>1513</v>
      </c>
      <c r="O5274" s="93" t="s">
        <v>193</v>
      </c>
      <c r="S5274" s="101" t="s">
        <v>7137</v>
      </c>
      <c r="V5274" s="101" t="s">
        <v>7137</v>
      </c>
      <c r="Y5274" s="76" t="s">
        <v>57</v>
      </c>
      <c r="AB5274" s="75" t="s">
        <v>58</v>
      </c>
      <c r="AC5274" s="75" t="s">
        <v>59</v>
      </c>
      <c r="AE5274" s="76">
        <v>3</v>
      </c>
      <c r="AG5274" s="77">
        <v>55595</v>
      </c>
      <c r="AH5274" s="77">
        <v>166785</v>
      </c>
      <c r="AI5274" s="94"/>
      <c r="AK5274" s="77"/>
      <c r="AL5274" s="75">
        <v>8</v>
      </c>
      <c r="AM5274" s="76"/>
      <c r="AN5274" s="77">
        <v>13343</v>
      </c>
      <c r="AO5274" s="99" t="s">
        <v>60</v>
      </c>
      <c r="AQ5274" s="75" t="s">
        <v>61</v>
      </c>
      <c r="AR5274" s="75" t="s">
        <v>62</v>
      </c>
      <c r="AS5274" s="75" t="s">
        <v>63</v>
      </c>
    </row>
    <row r="5275" spans="3:45">
      <c r="C5275" s="17" t="str">
        <f>VLOOKUP(O5275,'[1]mã đối tượng'!$C:$F,4,0)</f>
        <v>B</v>
      </c>
      <c r="D5275" s="75" t="s">
        <v>48</v>
      </c>
      <c r="E5275" s="75" t="s">
        <v>49</v>
      </c>
      <c r="F5275" s="91" t="s">
        <v>1513</v>
      </c>
      <c r="G5275" s="90" t="s">
        <v>1513</v>
      </c>
      <c r="H5275" s="90" t="s">
        <v>7138</v>
      </c>
      <c r="I5275" s="91" t="s">
        <v>1513</v>
      </c>
      <c r="J5275" s="90" t="s">
        <v>4013</v>
      </c>
      <c r="L5275" s="75" t="s">
        <v>53</v>
      </c>
      <c r="M5275" s="76" t="s">
        <v>334</v>
      </c>
      <c r="N5275" s="76" t="s">
        <v>1513</v>
      </c>
      <c r="O5275" s="93" t="s">
        <v>219</v>
      </c>
      <c r="S5275" s="101" t="s">
        <v>6588</v>
      </c>
      <c r="V5275" s="101" t="s">
        <v>6588</v>
      </c>
      <c r="Y5275" s="76" t="s">
        <v>94</v>
      </c>
      <c r="AB5275" s="75" t="s">
        <v>58</v>
      </c>
      <c r="AC5275" s="75" t="s">
        <v>59</v>
      </c>
      <c r="AE5275" s="76">
        <v>1</v>
      </c>
      <c r="AG5275" s="77">
        <v>73431</v>
      </c>
      <c r="AH5275" s="77">
        <v>73431</v>
      </c>
      <c r="AI5275" s="94"/>
      <c r="AK5275" s="77"/>
      <c r="AL5275" s="75">
        <v>8</v>
      </c>
      <c r="AM5275" s="76"/>
      <c r="AN5275" s="77">
        <v>5874</v>
      </c>
      <c r="AO5275" s="99" t="s">
        <v>60</v>
      </c>
      <c r="AQ5275" s="75" t="s">
        <v>61</v>
      </c>
      <c r="AR5275" s="75" t="s">
        <v>62</v>
      </c>
      <c r="AS5275" s="75" t="s">
        <v>63</v>
      </c>
    </row>
    <row r="5276" spans="3:45">
      <c r="C5276" s="17" t="str">
        <f>VLOOKUP(O5276,'[1]mã đối tượng'!$C:$F,4,0)</f>
        <v>B</v>
      </c>
      <c r="D5276" s="75" t="s">
        <v>48</v>
      </c>
      <c r="E5276" s="75" t="s">
        <v>49</v>
      </c>
      <c r="F5276" s="91" t="s">
        <v>1513</v>
      </c>
      <c r="G5276" s="90" t="s">
        <v>1513</v>
      </c>
      <c r="H5276" s="90" t="s">
        <v>7139</v>
      </c>
      <c r="I5276" s="91" t="s">
        <v>1513</v>
      </c>
      <c r="J5276" s="90" t="s">
        <v>4014</v>
      </c>
      <c r="L5276" s="75" t="s">
        <v>53</v>
      </c>
      <c r="M5276" s="76" t="s">
        <v>7140</v>
      </c>
      <c r="N5276" s="76" t="s">
        <v>1513</v>
      </c>
      <c r="O5276" s="93" t="s">
        <v>103</v>
      </c>
      <c r="S5276" s="101" t="s">
        <v>7141</v>
      </c>
      <c r="V5276" s="101" t="s">
        <v>7141</v>
      </c>
      <c r="Y5276" s="76" t="s">
        <v>80</v>
      </c>
      <c r="AB5276" s="75" t="s">
        <v>58</v>
      </c>
      <c r="AC5276" s="75" t="s">
        <v>59</v>
      </c>
      <c r="AE5276" s="76">
        <v>1</v>
      </c>
      <c r="AG5276" s="77">
        <v>111058</v>
      </c>
      <c r="AH5276" s="77">
        <v>111058</v>
      </c>
      <c r="AI5276" s="94"/>
      <c r="AK5276" s="77"/>
      <c r="AL5276" s="75">
        <v>8</v>
      </c>
      <c r="AM5276" s="76"/>
      <c r="AN5276" s="77">
        <v>8885</v>
      </c>
      <c r="AO5276" s="99" t="s">
        <v>60</v>
      </c>
      <c r="AQ5276" s="75" t="s">
        <v>61</v>
      </c>
      <c r="AR5276" s="75" t="s">
        <v>62</v>
      </c>
      <c r="AS5276" s="75" t="s">
        <v>63</v>
      </c>
    </row>
    <row r="5277" spans="3:45">
      <c r="C5277" s="17" t="str">
        <f>VLOOKUP(O5277,'[1]mã đối tượng'!$C:$F,4,0)</f>
        <v>B</v>
      </c>
      <c r="D5277" s="75" t="s">
        <v>48</v>
      </c>
      <c r="E5277" s="75" t="s">
        <v>49</v>
      </c>
      <c r="F5277" s="91" t="s">
        <v>1513</v>
      </c>
      <c r="G5277" s="90" t="s">
        <v>1513</v>
      </c>
      <c r="H5277" s="90" t="s">
        <v>7142</v>
      </c>
      <c r="I5277" s="91" t="s">
        <v>1513</v>
      </c>
      <c r="J5277" s="90" t="s">
        <v>4015</v>
      </c>
      <c r="L5277" s="75" t="s">
        <v>53</v>
      </c>
      <c r="M5277" s="76" t="s">
        <v>7143</v>
      </c>
      <c r="N5277" s="76" t="s">
        <v>1513</v>
      </c>
      <c r="O5277" s="93" t="s">
        <v>193</v>
      </c>
      <c r="S5277" s="101" t="s">
        <v>7144</v>
      </c>
      <c r="V5277" s="101" t="s">
        <v>7144</v>
      </c>
      <c r="Y5277" s="76" t="s">
        <v>142</v>
      </c>
      <c r="AB5277" s="75" t="s">
        <v>58</v>
      </c>
      <c r="AC5277" s="75" t="s">
        <v>59</v>
      </c>
      <c r="AE5277" s="76">
        <v>5</v>
      </c>
      <c r="AG5277" s="77">
        <v>50400</v>
      </c>
      <c r="AH5277" s="77">
        <v>252000</v>
      </c>
      <c r="AI5277" s="94"/>
      <c r="AK5277" s="77"/>
      <c r="AL5277" s="75">
        <v>8</v>
      </c>
      <c r="AM5277" s="76"/>
      <c r="AN5277" s="77">
        <v>20160</v>
      </c>
      <c r="AO5277" s="99" t="s">
        <v>60</v>
      </c>
      <c r="AQ5277" s="75" t="s">
        <v>61</v>
      </c>
      <c r="AR5277" s="75" t="s">
        <v>62</v>
      </c>
      <c r="AS5277" s="75" t="s">
        <v>63</v>
      </c>
    </row>
    <row r="5278" spans="3:45">
      <c r="C5278" s="17" t="str">
        <f>VLOOKUP(O5278,'[1]mã đối tượng'!$C:$F,4,0)</f>
        <v>B</v>
      </c>
      <c r="D5278" s="75" t="s">
        <v>48</v>
      </c>
      <c r="E5278" s="75" t="s">
        <v>49</v>
      </c>
      <c r="F5278" s="91" t="s">
        <v>1513</v>
      </c>
      <c r="G5278" s="90" t="s">
        <v>1513</v>
      </c>
      <c r="H5278" s="90" t="s">
        <v>7142</v>
      </c>
      <c r="I5278" s="91" t="s">
        <v>1513</v>
      </c>
      <c r="J5278" s="90" t="s">
        <v>4015</v>
      </c>
      <c r="L5278" s="75" t="s">
        <v>53</v>
      </c>
      <c r="M5278" s="76" t="s">
        <v>7143</v>
      </c>
      <c r="N5278" s="76" t="s">
        <v>1513</v>
      </c>
      <c r="O5278" s="93" t="s">
        <v>193</v>
      </c>
      <c r="S5278" s="101" t="s">
        <v>7144</v>
      </c>
      <c r="V5278" s="101" t="s">
        <v>7144</v>
      </c>
      <c r="Y5278" s="76" t="s">
        <v>57</v>
      </c>
      <c r="AB5278" s="75" t="s">
        <v>58</v>
      </c>
      <c r="AC5278" s="75" t="s">
        <v>59</v>
      </c>
      <c r="AE5278" s="76">
        <v>2</v>
      </c>
      <c r="AG5278" s="77">
        <v>55595</v>
      </c>
      <c r="AH5278" s="77">
        <v>111190</v>
      </c>
      <c r="AI5278" s="94"/>
      <c r="AK5278" s="77"/>
      <c r="AL5278" s="75">
        <v>8</v>
      </c>
      <c r="AM5278" s="76"/>
      <c r="AN5278" s="77">
        <v>8895</v>
      </c>
      <c r="AO5278" s="99" t="s">
        <v>60</v>
      </c>
      <c r="AQ5278" s="75" t="s">
        <v>61</v>
      </c>
      <c r="AR5278" s="75" t="s">
        <v>62</v>
      </c>
      <c r="AS5278" s="75" t="s">
        <v>63</v>
      </c>
    </row>
    <row r="5279" spans="3:45">
      <c r="C5279" s="17" t="str">
        <f>VLOOKUP(O5279,'[1]mã đối tượng'!$C:$F,4,0)</f>
        <v>B</v>
      </c>
      <c r="D5279" s="75" t="s">
        <v>48</v>
      </c>
      <c r="E5279" s="75" t="s">
        <v>49</v>
      </c>
      <c r="F5279" s="91" t="s">
        <v>1513</v>
      </c>
      <c r="G5279" s="90" t="s">
        <v>1513</v>
      </c>
      <c r="H5279" s="90" t="s">
        <v>7145</v>
      </c>
      <c r="I5279" s="91" t="s">
        <v>1513</v>
      </c>
      <c r="J5279" s="90" t="s">
        <v>4016</v>
      </c>
      <c r="L5279" s="75" t="s">
        <v>53</v>
      </c>
      <c r="M5279" s="76" t="s">
        <v>7146</v>
      </c>
      <c r="N5279" s="76" t="s">
        <v>1513</v>
      </c>
      <c r="O5279" s="93" t="s">
        <v>55</v>
      </c>
      <c r="S5279" s="101" t="s">
        <v>6825</v>
      </c>
      <c r="V5279" s="101" t="s">
        <v>6825</v>
      </c>
      <c r="Y5279" s="76" t="s">
        <v>79</v>
      </c>
      <c r="AB5279" s="75" t="s">
        <v>58</v>
      </c>
      <c r="AC5279" s="75" t="s">
        <v>59</v>
      </c>
      <c r="AE5279" s="76">
        <v>3</v>
      </c>
      <c r="AG5279" s="77">
        <v>50182</v>
      </c>
      <c r="AH5279" s="77">
        <v>150546</v>
      </c>
      <c r="AI5279" s="94"/>
      <c r="AK5279" s="77"/>
      <c r="AL5279" s="75">
        <v>8</v>
      </c>
      <c r="AM5279" s="76"/>
      <c r="AN5279" s="77">
        <v>12044</v>
      </c>
      <c r="AO5279" s="99" t="s">
        <v>60</v>
      </c>
      <c r="AQ5279" s="75" t="s">
        <v>61</v>
      </c>
      <c r="AR5279" s="75" t="s">
        <v>62</v>
      </c>
      <c r="AS5279" s="75" t="s">
        <v>63</v>
      </c>
    </row>
    <row r="5280" spans="3:45">
      <c r="C5280" s="17" t="str">
        <f>VLOOKUP(O5280,'[1]mã đối tượng'!$C:$F,4,0)</f>
        <v>B</v>
      </c>
      <c r="D5280" s="75" t="s">
        <v>48</v>
      </c>
      <c r="E5280" s="75" t="s">
        <v>49</v>
      </c>
      <c r="F5280" s="91" t="s">
        <v>1513</v>
      </c>
      <c r="G5280" s="90" t="s">
        <v>1513</v>
      </c>
      <c r="H5280" s="90" t="s">
        <v>7145</v>
      </c>
      <c r="I5280" s="91" t="s">
        <v>1513</v>
      </c>
      <c r="J5280" s="90" t="s">
        <v>4016</v>
      </c>
      <c r="L5280" s="75" t="s">
        <v>53</v>
      </c>
      <c r="M5280" s="76" t="s">
        <v>7146</v>
      </c>
      <c r="N5280" s="76" t="s">
        <v>1513</v>
      </c>
      <c r="O5280" s="93" t="s">
        <v>55</v>
      </c>
      <c r="S5280" s="101" t="s">
        <v>6825</v>
      </c>
      <c r="V5280" s="101" t="s">
        <v>6825</v>
      </c>
      <c r="Y5280" s="76" t="s">
        <v>117</v>
      </c>
      <c r="AB5280" s="75" t="s">
        <v>58</v>
      </c>
      <c r="AC5280" s="75" t="s">
        <v>59</v>
      </c>
      <c r="AE5280" s="76">
        <v>5</v>
      </c>
      <c r="AG5280" s="77">
        <v>74250</v>
      </c>
      <c r="AH5280" s="77">
        <v>371250</v>
      </c>
      <c r="AI5280" s="94"/>
      <c r="AK5280" s="77"/>
      <c r="AL5280" s="75">
        <v>8</v>
      </c>
      <c r="AM5280" s="76"/>
      <c r="AN5280" s="77">
        <v>29700</v>
      </c>
      <c r="AO5280" s="99" t="s">
        <v>60</v>
      </c>
      <c r="AQ5280" s="75" t="s">
        <v>61</v>
      </c>
      <c r="AR5280" s="75" t="s">
        <v>62</v>
      </c>
      <c r="AS5280" s="75" t="s">
        <v>63</v>
      </c>
    </row>
    <row r="5281" spans="3:45">
      <c r="C5281" s="17" t="str">
        <f>VLOOKUP(O5281,'[1]mã đối tượng'!$C:$F,4,0)</f>
        <v>B</v>
      </c>
      <c r="D5281" s="75" t="s">
        <v>48</v>
      </c>
      <c r="E5281" s="75" t="s">
        <v>49</v>
      </c>
      <c r="F5281" s="91" t="s">
        <v>1513</v>
      </c>
      <c r="G5281" s="90" t="s">
        <v>1513</v>
      </c>
      <c r="H5281" s="90" t="s">
        <v>7145</v>
      </c>
      <c r="I5281" s="91" t="s">
        <v>1513</v>
      </c>
      <c r="J5281" s="90" t="s">
        <v>4016</v>
      </c>
      <c r="L5281" s="75" t="s">
        <v>53</v>
      </c>
      <c r="M5281" s="76" t="s">
        <v>7146</v>
      </c>
      <c r="N5281" s="76" t="s">
        <v>1513</v>
      </c>
      <c r="O5281" s="93" t="s">
        <v>55</v>
      </c>
      <c r="S5281" s="101" t="s">
        <v>6825</v>
      </c>
      <c r="V5281" s="101" t="s">
        <v>6825</v>
      </c>
      <c r="Y5281" s="76" t="s">
        <v>78</v>
      </c>
      <c r="AB5281" s="75" t="s">
        <v>58</v>
      </c>
      <c r="AC5281" s="75" t="s">
        <v>59</v>
      </c>
      <c r="AE5281" s="76">
        <v>4</v>
      </c>
      <c r="AG5281" s="77">
        <v>46000</v>
      </c>
      <c r="AH5281" s="77">
        <v>184000</v>
      </c>
      <c r="AI5281" s="94"/>
      <c r="AK5281" s="77"/>
      <c r="AL5281" s="75">
        <v>8</v>
      </c>
      <c r="AM5281" s="76"/>
      <c r="AN5281" s="77">
        <v>14720</v>
      </c>
      <c r="AO5281" s="99" t="s">
        <v>60</v>
      </c>
      <c r="AQ5281" s="75" t="s">
        <v>61</v>
      </c>
      <c r="AR5281" s="75" t="s">
        <v>62</v>
      </c>
      <c r="AS5281" s="75" t="s">
        <v>63</v>
      </c>
    </row>
    <row r="5282" spans="3:45">
      <c r="C5282" s="17" t="str">
        <f>VLOOKUP(O5282,'[1]mã đối tượng'!$C:$F,4,0)</f>
        <v>B</v>
      </c>
      <c r="D5282" s="75" t="s">
        <v>48</v>
      </c>
      <c r="E5282" s="75" t="s">
        <v>49</v>
      </c>
      <c r="F5282" s="91" t="s">
        <v>1513</v>
      </c>
      <c r="G5282" s="90" t="s">
        <v>1513</v>
      </c>
      <c r="H5282" s="90" t="s">
        <v>7147</v>
      </c>
      <c r="I5282" s="91" t="s">
        <v>1513</v>
      </c>
      <c r="J5282" s="90" t="s">
        <v>4017</v>
      </c>
      <c r="L5282" s="75" t="s">
        <v>53</v>
      </c>
      <c r="M5282" s="76" t="s">
        <v>7148</v>
      </c>
      <c r="N5282" s="76" t="s">
        <v>1513</v>
      </c>
      <c r="O5282" s="93" t="s">
        <v>67</v>
      </c>
      <c r="S5282" s="101" t="s">
        <v>68</v>
      </c>
      <c r="V5282" s="101" t="s">
        <v>68</v>
      </c>
      <c r="Y5282" s="76" t="s">
        <v>69</v>
      </c>
      <c r="AB5282" s="75" t="s">
        <v>58</v>
      </c>
      <c r="AC5282" s="75" t="s">
        <v>59</v>
      </c>
      <c r="AE5282" s="76">
        <v>3</v>
      </c>
      <c r="AG5282" s="77">
        <v>49500</v>
      </c>
      <c r="AH5282" s="77">
        <v>148500</v>
      </c>
      <c r="AI5282" s="94"/>
      <c r="AK5282" s="77"/>
      <c r="AL5282" s="75">
        <v>8</v>
      </c>
      <c r="AM5282" s="76"/>
      <c r="AN5282" s="77">
        <v>11880</v>
      </c>
      <c r="AO5282" s="99" t="s">
        <v>60</v>
      </c>
      <c r="AQ5282" s="75" t="s">
        <v>61</v>
      </c>
      <c r="AR5282" s="75" t="s">
        <v>62</v>
      </c>
      <c r="AS5282" s="75" t="s">
        <v>63</v>
      </c>
    </row>
    <row r="5283" spans="3:45">
      <c r="C5283" s="17" t="str">
        <f>VLOOKUP(O5283,'[1]mã đối tượng'!$C:$F,4,0)</f>
        <v>B</v>
      </c>
      <c r="D5283" s="75" t="s">
        <v>48</v>
      </c>
      <c r="E5283" s="75" t="s">
        <v>49</v>
      </c>
      <c r="F5283" s="91" t="s">
        <v>1513</v>
      </c>
      <c r="G5283" s="90" t="s">
        <v>1513</v>
      </c>
      <c r="H5283" s="90" t="s">
        <v>7149</v>
      </c>
      <c r="I5283" s="91" t="s">
        <v>1513</v>
      </c>
      <c r="J5283" s="90" t="s">
        <v>4018</v>
      </c>
      <c r="L5283" s="75" t="s">
        <v>53</v>
      </c>
      <c r="M5283" s="76" t="s">
        <v>7150</v>
      </c>
      <c r="N5283" s="76" t="s">
        <v>1513</v>
      </c>
      <c r="O5283" s="93" t="s">
        <v>133</v>
      </c>
      <c r="S5283" s="101" t="s">
        <v>7151</v>
      </c>
      <c r="V5283" s="101" t="s">
        <v>7151</v>
      </c>
      <c r="Y5283" s="76" t="s">
        <v>80</v>
      </c>
      <c r="AB5283" s="75" t="s">
        <v>58</v>
      </c>
      <c r="AC5283" s="75" t="s">
        <v>59</v>
      </c>
      <c r="AE5283" s="76">
        <v>2</v>
      </c>
      <c r="AG5283" s="77">
        <v>111058</v>
      </c>
      <c r="AH5283" s="77">
        <v>222116</v>
      </c>
      <c r="AI5283" s="94"/>
      <c r="AK5283" s="77"/>
      <c r="AL5283" s="75">
        <v>8</v>
      </c>
      <c r="AM5283" s="76"/>
      <c r="AN5283" s="77">
        <v>17769</v>
      </c>
      <c r="AO5283" s="99" t="s">
        <v>60</v>
      </c>
      <c r="AQ5283" s="75" t="s">
        <v>61</v>
      </c>
      <c r="AR5283" s="75" t="s">
        <v>62</v>
      </c>
      <c r="AS5283" s="75" t="s">
        <v>63</v>
      </c>
    </row>
    <row r="5284" spans="3:45">
      <c r="C5284" s="17" t="str">
        <f>VLOOKUP(O5284,'[1]mã đối tượng'!$C:$F,4,0)</f>
        <v>B</v>
      </c>
      <c r="D5284" s="75" t="s">
        <v>48</v>
      </c>
      <c r="E5284" s="75" t="s">
        <v>49</v>
      </c>
      <c r="F5284" s="91" t="s">
        <v>1513</v>
      </c>
      <c r="G5284" s="90" t="s">
        <v>1513</v>
      </c>
      <c r="H5284" s="90" t="s">
        <v>7152</v>
      </c>
      <c r="I5284" s="91" t="s">
        <v>1513</v>
      </c>
      <c r="J5284" s="90" t="s">
        <v>4019</v>
      </c>
      <c r="L5284" s="75" t="s">
        <v>53</v>
      </c>
      <c r="M5284" s="76" t="s">
        <v>7153</v>
      </c>
      <c r="N5284" s="76" t="s">
        <v>1513</v>
      </c>
      <c r="O5284" s="93" t="s">
        <v>166</v>
      </c>
      <c r="S5284" s="101" t="s">
        <v>7154</v>
      </c>
      <c r="V5284" s="101" t="s">
        <v>7154</v>
      </c>
      <c r="Y5284" s="76" t="s">
        <v>94</v>
      </c>
      <c r="AB5284" s="75" t="s">
        <v>58</v>
      </c>
      <c r="AC5284" s="75" t="s">
        <v>59</v>
      </c>
      <c r="AE5284" s="76">
        <v>1</v>
      </c>
      <c r="AG5284" s="77">
        <v>73431</v>
      </c>
      <c r="AH5284" s="77">
        <v>73431</v>
      </c>
      <c r="AI5284" s="94"/>
      <c r="AK5284" s="77"/>
      <c r="AL5284" s="75">
        <v>8</v>
      </c>
      <c r="AM5284" s="76"/>
      <c r="AN5284" s="77">
        <v>5874</v>
      </c>
      <c r="AO5284" s="99" t="s">
        <v>60</v>
      </c>
      <c r="AQ5284" s="75" t="s">
        <v>61</v>
      </c>
      <c r="AR5284" s="75" t="s">
        <v>62</v>
      </c>
      <c r="AS5284" s="75" t="s">
        <v>63</v>
      </c>
    </row>
    <row r="5285" spans="3:45">
      <c r="C5285" s="17" t="str">
        <f>VLOOKUP(O5285,'[1]mã đối tượng'!$C:$F,4,0)</f>
        <v>B</v>
      </c>
      <c r="D5285" s="75" t="s">
        <v>48</v>
      </c>
      <c r="E5285" s="75" t="s">
        <v>49</v>
      </c>
      <c r="F5285" s="91" t="s">
        <v>1513</v>
      </c>
      <c r="G5285" s="90" t="s">
        <v>1513</v>
      </c>
      <c r="H5285" s="90" t="s">
        <v>7155</v>
      </c>
      <c r="I5285" s="91" t="s">
        <v>1513</v>
      </c>
      <c r="J5285" s="90" t="s">
        <v>4020</v>
      </c>
      <c r="L5285" s="75" t="s">
        <v>53</v>
      </c>
      <c r="M5285" s="76" t="s">
        <v>7156</v>
      </c>
      <c r="N5285" s="76" t="s">
        <v>1513</v>
      </c>
      <c r="O5285" s="93" t="s">
        <v>108</v>
      </c>
      <c r="S5285" s="101" t="s">
        <v>7157</v>
      </c>
      <c r="V5285" s="101" t="s">
        <v>7157</v>
      </c>
      <c r="Y5285" s="76" t="s">
        <v>78</v>
      </c>
      <c r="AB5285" s="75" t="s">
        <v>58</v>
      </c>
      <c r="AC5285" s="75" t="s">
        <v>59</v>
      </c>
      <c r="AE5285" s="76">
        <v>5</v>
      </c>
      <c r="AG5285" s="77">
        <v>46000</v>
      </c>
      <c r="AH5285" s="77">
        <v>230000</v>
      </c>
      <c r="AI5285" s="94"/>
      <c r="AK5285" s="77"/>
      <c r="AL5285" s="75">
        <v>8</v>
      </c>
      <c r="AM5285" s="76"/>
      <c r="AN5285" s="77">
        <v>18400</v>
      </c>
      <c r="AO5285" s="99" t="s">
        <v>60</v>
      </c>
      <c r="AQ5285" s="75" t="s">
        <v>61</v>
      </c>
      <c r="AR5285" s="75" t="s">
        <v>62</v>
      </c>
      <c r="AS5285" s="75" t="s">
        <v>63</v>
      </c>
    </row>
    <row r="5286" spans="3:45">
      <c r="C5286" s="17" t="str">
        <f>VLOOKUP(O5286,'[1]mã đối tượng'!$C:$F,4,0)</f>
        <v>B</v>
      </c>
      <c r="D5286" s="75" t="s">
        <v>48</v>
      </c>
      <c r="E5286" s="75" t="s">
        <v>49</v>
      </c>
      <c r="F5286" s="91" t="s">
        <v>1513</v>
      </c>
      <c r="G5286" s="90" t="s">
        <v>1513</v>
      </c>
      <c r="H5286" s="90" t="s">
        <v>7158</v>
      </c>
      <c r="I5286" s="91" t="s">
        <v>1513</v>
      </c>
      <c r="J5286" s="90" t="s">
        <v>4021</v>
      </c>
      <c r="L5286" s="75" t="s">
        <v>53</v>
      </c>
      <c r="M5286" s="76" t="s">
        <v>7159</v>
      </c>
      <c r="N5286" s="76" t="s">
        <v>1513</v>
      </c>
      <c r="O5286" s="93" t="s">
        <v>245</v>
      </c>
      <c r="S5286" s="101" t="s">
        <v>7160</v>
      </c>
      <c r="V5286" s="101" t="s">
        <v>7160</v>
      </c>
      <c r="Y5286" s="76" t="s">
        <v>94</v>
      </c>
      <c r="AB5286" s="75" t="s">
        <v>58</v>
      </c>
      <c r="AC5286" s="75" t="s">
        <v>59</v>
      </c>
      <c r="AE5286" s="76">
        <v>4</v>
      </c>
      <c r="AG5286" s="77">
        <v>73431</v>
      </c>
      <c r="AH5286" s="77">
        <v>293724</v>
      </c>
      <c r="AI5286" s="94"/>
      <c r="AK5286" s="77"/>
      <c r="AL5286" s="75">
        <v>8</v>
      </c>
      <c r="AM5286" s="76"/>
      <c r="AN5286" s="77">
        <v>23498</v>
      </c>
      <c r="AO5286" s="99" t="s">
        <v>60</v>
      </c>
      <c r="AQ5286" s="75" t="s">
        <v>61</v>
      </c>
      <c r="AR5286" s="75" t="s">
        <v>62</v>
      </c>
      <c r="AS5286" s="75" t="s">
        <v>63</v>
      </c>
    </row>
    <row r="5287" spans="3:45">
      <c r="C5287" s="17" t="str">
        <f>VLOOKUP(O5287,'[1]mã đối tượng'!$C:$F,4,0)</f>
        <v>B</v>
      </c>
      <c r="D5287" s="75" t="s">
        <v>48</v>
      </c>
      <c r="E5287" s="75" t="s">
        <v>49</v>
      </c>
      <c r="F5287" s="91" t="s">
        <v>1513</v>
      </c>
      <c r="G5287" s="90" t="s">
        <v>1513</v>
      </c>
      <c r="H5287" s="90" t="s">
        <v>7158</v>
      </c>
      <c r="I5287" s="91" t="s">
        <v>1513</v>
      </c>
      <c r="J5287" s="90" t="s">
        <v>4021</v>
      </c>
      <c r="L5287" s="75" t="s">
        <v>53</v>
      </c>
      <c r="M5287" s="76" t="s">
        <v>7159</v>
      </c>
      <c r="N5287" s="76" t="s">
        <v>1513</v>
      </c>
      <c r="O5287" s="93" t="s">
        <v>245</v>
      </c>
      <c r="S5287" s="101" t="s">
        <v>7160</v>
      </c>
      <c r="V5287" s="101" t="s">
        <v>7160</v>
      </c>
      <c r="Y5287" s="76" t="s">
        <v>57</v>
      </c>
      <c r="AB5287" s="75" t="s">
        <v>58</v>
      </c>
      <c r="AC5287" s="75" t="s">
        <v>59</v>
      </c>
      <c r="AE5287" s="76">
        <v>5</v>
      </c>
      <c r="AG5287" s="77">
        <v>55595</v>
      </c>
      <c r="AH5287" s="77">
        <v>277975</v>
      </c>
      <c r="AI5287" s="94"/>
      <c r="AK5287" s="77"/>
      <c r="AL5287" s="75">
        <v>8</v>
      </c>
      <c r="AM5287" s="76"/>
      <c r="AN5287" s="77">
        <v>22238</v>
      </c>
      <c r="AO5287" s="99" t="s">
        <v>60</v>
      </c>
      <c r="AQ5287" s="75" t="s">
        <v>61</v>
      </c>
      <c r="AR5287" s="75" t="s">
        <v>62</v>
      </c>
      <c r="AS5287" s="75" t="s">
        <v>63</v>
      </c>
    </row>
    <row r="5288" spans="3:45">
      <c r="C5288" s="17" t="str">
        <f>VLOOKUP(O5288,'[1]mã đối tượng'!$C:$F,4,0)</f>
        <v>B</v>
      </c>
      <c r="D5288" s="75" t="s">
        <v>48</v>
      </c>
      <c r="E5288" s="75" t="s">
        <v>49</v>
      </c>
      <c r="F5288" s="91" t="s">
        <v>1513</v>
      </c>
      <c r="G5288" s="90" t="s">
        <v>1513</v>
      </c>
      <c r="H5288" s="90" t="s">
        <v>7161</v>
      </c>
      <c r="I5288" s="91" t="s">
        <v>1513</v>
      </c>
      <c r="J5288" s="90" t="s">
        <v>4022</v>
      </c>
      <c r="L5288" s="75" t="s">
        <v>53</v>
      </c>
      <c r="M5288" s="76" t="s">
        <v>7162</v>
      </c>
      <c r="N5288" s="76" t="s">
        <v>1513</v>
      </c>
      <c r="O5288" s="93" t="s">
        <v>133</v>
      </c>
      <c r="S5288" s="101" t="s">
        <v>7163</v>
      </c>
      <c r="V5288" s="101" t="s">
        <v>7163</v>
      </c>
      <c r="Y5288" s="76" t="s">
        <v>117</v>
      </c>
      <c r="AB5288" s="75" t="s">
        <v>58</v>
      </c>
      <c r="AC5288" s="75" t="s">
        <v>59</v>
      </c>
      <c r="AE5288" s="76">
        <v>2</v>
      </c>
      <c r="AG5288" s="77">
        <v>74250</v>
      </c>
      <c r="AH5288" s="77">
        <v>148500</v>
      </c>
      <c r="AI5288" s="94"/>
      <c r="AK5288" s="77"/>
      <c r="AL5288" s="75">
        <v>8</v>
      </c>
      <c r="AM5288" s="76"/>
      <c r="AN5288" s="77">
        <v>11880</v>
      </c>
      <c r="AO5288" s="99" t="s">
        <v>60</v>
      </c>
      <c r="AQ5288" s="75" t="s">
        <v>61</v>
      </c>
      <c r="AR5288" s="75" t="s">
        <v>62</v>
      </c>
      <c r="AS5288" s="75" t="s">
        <v>63</v>
      </c>
    </row>
    <row r="5289" spans="3:45">
      <c r="C5289" s="17" t="str">
        <f>VLOOKUP(O5289,'[1]mã đối tượng'!$C:$F,4,0)</f>
        <v>B</v>
      </c>
      <c r="D5289" s="75" t="s">
        <v>48</v>
      </c>
      <c r="E5289" s="75" t="s">
        <v>49</v>
      </c>
      <c r="F5289" s="91" t="s">
        <v>1513</v>
      </c>
      <c r="G5289" s="90" t="s">
        <v>1513</v>
      </c>
      <c r="H5289" s="90" t="s">
        <v>7161</v>
      </c>
      <c r="I5289" s="91" t="s">
        <v>1513</v>
      </c>
      <c r="J5289" s="90" t="s">
        <v>4022</v>
      </c>
      <c r="L5289" s="75" t="s">
        <v>53</v>
      </c>
      <c r="M5289" s="76" t="s">
        <v>7162</v>
      </c>
      <c r="N5289" s="76" t="s">
        <v>1513</v>
      </c>
      <c r="O5289" s="93" t="s">
        <v>133</v>
      </c>
      <c r="S5289" s="101" t="s">
        <v>7163</v>
      </c>
      <c r="V5289" s="101" t="s">
        <v>7163</v>
      </c>
      <c r="Y5289" s="76" t="s">
        <v>78</v>
      </c>
      <c r="AB5289" s="75" t="s">
        <v>58</v>
      </c>
      <c r="AC5289" s="75" t="s">
        <v>59</v>
      </c>
      <c r="AE5289" s="76">
        <v>2</v>
      </c>
      <c r="AG5289" s="77">
        <v>46000</v>
      </c>
      <c r="AH5289" s="77">
        <v>92000</v>
      </c>
      <c r="AI5289" s="94"/>
      <c r="AK5289" s="77"/>
      <c r="AL5289" s="75">
        <v>8</v>
      </c>
      <c r="AM5289" s="76"/>
      <c r="AN5289" s="77">
        <v>7360</v>
      </c>
      <c r="AO5289" s="99" t="s">
        <v>60</v>
      </c>
      <c r="AQ5289" s="75" t="s">
        <v>61</v>
      </c>
      <c r="AR5289" s="75" t="s">
        <v>62</v>
      </c>
      <c r="AS5289" s="75" t="s">
        <v>63</v>
      </c>
    </row>
    <row r="5290" spans="3:45">
      <c r="C5290" s="17" t="str">
        <f>VLOOKUP(O5290,'[1]mã đối tượng'!$C:$F,4,0)</f>
        <v>B</v>
      </c>
      <c r="D5290" s="75" t="s">
        <v>48</v>
      </c>
      <c r="E5290" s="75" t="s">
        <v>49</v>
      </c>
      <c r="F5290" s="91" t="s">
        <v>1513</v>
      </c>
      <c r="G5290" s="90" t="s">
        <v>1513</v>
      </c>
      <c r="H5290" s="90" t="s">
        <v>7161</v>
      </c>
      <c r="I5290" s="91" t="s">
        <v>1513</v>
      </c>
      <c r="J5290" s="90" t="s">
        <v>4022</v>
      </c>
      <c r="L5290" s="75" t="s">
        <v>53</v>
      </c>
      <c r="M5290" s="76" t="s">
        <v>7162</v>
      </c>
      <c r="N5290" s="76" t="s">
        <v>1513</v>
      </c>
      <c r="O5290" s="93" t="s">
        <v>133</v>
      </c>
      <c r="S5290" s="101" t="s">
        <v>7163</v>
      </c>
      <c r="V5290" s="101" t="s">
        <v>7163</v>
      </c>
      <c r="Y5290" s="76" t="s">
        <v>79</v>
      </c>
      <c r="AB5290" s="75" t="s">
        <v>58</v>
      </c>
      <c r="AC5290" s="75" t="s">
        <v>59</v>
      </c>
      <c r="AE5290" s="76">
        <v>2</v>
      </c>
      <c r="AG5290" s="77">
        <v>50182</v>
      </c>
      <c r="AH5290" s="77">
        <v>100364</v>
      </c>
      <c r="AI5290" s="94"/>
      <c r="AK5290" s="77"/>
      <c r="AL5290" s="75">
        <v>8</v>
      </c>
      <c r="AM5290" s="76"/>
      <c r="AN5290" s="77">
        <v>8029</v>
      </c>
      <c r="AO5290" s="99" t="s">
        <v>60</v>
      </c>
      <c r="AQ5290" s="75" t="s">
        <v>61</v>
      </c>
      <c r="AR5290" s="75" t="s">
        <v>62</v>
      </c>
      <c r="AS5290" s="75" t="s">
        <v>63</v>
      </c>
    </row>
    <row r="5291" spans="3:45">
      <c r="C5291" s="17" t="str">
        <f>VLOOKUP(O5291,'[1]mã đối tượng'!$C:$F,4,0)</f>
        <v>B</v>
      </c>
      <c r="D5291" s="75" t="s">
        <v>48</v>
      </c>
      <c r="E5291" s="75" t="s">
        <v>49</v>
      </c>
      <c r="F5291" s="91" t="s">
        <v>1513</v>
      </c>
      <c r="G5291" s="90" t="s">
        <v>1513</v>
      </c>
      <c r="H5291" s="90" t="s">
        <v>7164</v>
      </c>
      <c r="I5291" s="91" t="s">
        <v>1513</v>
      </c>
      <c r="J5291" s="90" t="s">
        <v>4023</v>
      </c>
      <c r="L5291" s="75" t="s">
        <v>53</v>
      </c>
      <c r="M5291" s="76" t="s">
        <v>7165</v>
      </c>
      <c r="N5291" s="76" t="s">
        <v>1513</v>
      </c>
      <c r="O5291" s="93" t="s">
        <v>133</v>
      </c>
      <c r="S5291" s="101" t="s">
        <v>7166</v>
      </c>
      <c r="V5291" s="101" t="s">
        <v>7166</v>
      </c>
      <c r="Y5291" s="76" t="s">
        <v>80</v>
      </c>
      <c r="AB5291" s="75" t="s">
        <v>58</v>
      </c>
      <c r="AC5291" s="75" t="s">
        <v>59</v>
      </c>
      <c r="AE5291" s="76">
        <v>1</v>
      </c>
      <c r="AG5291" s="77">
        <v>111058</v>
      </c>
      <c r="AH5291" s="77">
        <v>111058</v>
      </c>
      <c r="AI5291" s="94"/>
      <c r="AK5291" s="77"/>
      <c r="AL5291" s="75">
        <v>8</v>
      </c>
      <c r="AM5291" s="76"/>
      <c r="AN5291" s="77">
        <v>8885</v>
      </c>
      <c r="AO5291" s="99" t="s">
        <v>60</v>
      </c>
      <c r="AQ5291" s="75" t="s">
        <v>61</v>
      </c>
      <c r="AR5291" s="75" t="s">
        <v>62</v>
      </c>
      <c r="AS5291" s="75" t="s">
        <v>63</v>
      </c>
    </row>
    <row r="5292" spans="3:45">
      <c r="C5292" s="17" t="str">
        <f>VLOOKUP(O5292,'[1]mã đối tượng'!$C:$F,4,0)</f>
        <v>B</v>
      </c>
      <c r="D5292" s="75" t="s">
        <v>48</v>
      </c>
      <c r="E5292" s="75" t="s">
        <v>49</v>
      </c>
      <c r="F5292" s="91" t="s">
        <v>1513</v>
      </c>
      <c r="G5292" s="90" t="s">
        <v>1513</v>
      </c>
      <c r="H5292" s="90" t="s">
        <v>7164</v>
      </c>
      <c r="I5292" s="91" t="s">
        <v>1513</v>
      </c>
      <c r="J5292" s="90" t="s">
        <v>4023</v>
      </c>
      <c r="L5292" s="75" t="s">
        <v>53</v>
      </c>
      <c r="M5292" s="76" t="s">
        <v>7165</v>
      </c>
      <c r="N5292" s="76" t="s">
        <v>1513</v>
      </c>
      <c r="O5292" s="93" t="s">
        <v>133</v>
      </c>
      <c r="S5292" s="101" t="s">
        <v>7166</v>
      </c>
      <c r="V5292" s="101" t="s">
        <v>7166</v>
      </c>
      <c r="Y5292" s="76" t="s">
        <v>78</v>
      </c>
      <c r="AB5292" s="75" t="s">
        <v>58</v>
      </c>
      <c r="AC5292" s="75" t="s">
        <v>59</v>
      </c>
      <c r="AE5292" s="76">
        <v>5</v>
      </c>
      <c r="AG5292" s="77">
        <v>46000</v>
      </c>
      <c r="AH5292" s="77">
        <v>230000</v>
      </c>
      <c r="AI5292" s="94"/>
      <c r="AK5292" s="77"/>
      <c r="AL5292" s="75">
        <v>8</v>
      </c>
      <c r="AM5292" s="76"/>
      <c r="AN5292" s="77">
        <v>18400</v>
      </c>
      <c r="AO5292" s="99" t="s">
        <v>60</v>
      </c>
      <c r="AQ5292" s="75" t="s">
        <v>61</v>
      </c>
      <c r="AR5292" s="75" t="s">
        <v>62</v>
      </c>
      <c r="AS5292" s="75" t="s">
        <v>63</v>
      </c>
    </row>
    <row r="5293" spans="3:45">
      <c r="C5293" s="17" t="str">
        <f>VLOOKUP(O5293,'[1]mã đối tượng'!$C:$F,4,0)</f>
        <v>B</v>
      </c>
      <c r="D5293" s="75" t="s">
        <v>48</v>
      </c>
      <c r="E5293" s="75" t="s">
        <v>49</v>
      </c>
      <c r="F5293" s="91" t="s">
        <v>1513</v>
      </c>
      <c r="G5293" s="90" t="s">
        <v>1513</v>
      </c>
      <c r="H5293" s="90" t="s">
        <v>7167</v>
      </c>
      <c r="I5293" s="91" t="s">
        <v>1513</v>
      </c>
      <c r="J5293" s="90" t="s">
        <v>4024</v>
      </c>
      <c r="L5293" s="75" t="s">
        <v>53</v>
      </c>
      <c r="M5293" s="76" t="s">
        <v>7168</v>
      </c>
      <c r="N5293" s="76" t="s">
        <v>1513</v>
      </c>
      <c r="O5293" s="93" t="s">
        <v>133</v>
      </c>
      <c r="S5293" s="101" t="s">
        <v>7169</v>
      </c>
      <c r="V5293" s="101" t="s">
        <v>7169</v>
      </c>
      <c r="Y5293" s="76" t="s">
        <v>80</v>
      </c>
      <c r="AB5293" s="75" t="s">
        <v>58</v>
      </c>
      <c r="AC5293" s="75" t="s">
        <v>59</v>
      </c>
      <c r="AE5293" s="76">
        <v>1</v>
      </c>
      <c r="AG5293" s="77">
        <v>111058</v>
      </c>
      <c r="AH5293" s="77">
        <v>111058</v>
      </c>
      <c r="AI5293" s="94"/>
      <c r="AK5293" s="77"/>
      <c r="AL5293" s="75">
        <v>8</v>
      </c>
      <c r="AM5293" s="76"/>
      <c r="AN5293" s="77">
        <v>8885</v>
      </c>
      <c r="AO5293" s="99" t="s">
        <v>60</v>
      </c>
      <c r="AQ5293" s="75" t="s">
        <v>61</v>
      </c>
      <c r="AR5293" s="75" t="s">
        <v>62</v>
      </c>
      <c r="AS5293" s="75" t="s">
        <v>63</v>
      </c>
    </row>
    <row r="5294" spans="3:45">
      <c r="C5294" s="17" t="str">
        <f>VLOOKUP(O5294,'[1]mã đối tượng'!$C:$F,4,0)</f>
        <v>B</v>
      </c>
      <c r="D5294" s="75" t="s">
        <v>48</v>
      </c>
      <c r="E5294" s="75" t="s">
        <v>49</v>
      </c>
      <c r="F5294" s="91" t="s">
        <v>1513</v>
      </c>
      <c r="G5294" s="90" t="s">
        <v>1513</v>
      </c>
      <c r="H5294" s="90" t="s">
        <v>7167</v>
      </c>
      <c r="I5294" s="91" t="s">
        <v>1513</v>
      </c>
      <c r="J5294" s="90" t="s">
        <v>4024</v>
      </c>
      <c r="L5294" s="75" t="s">
        <v>53</v>
      </c>
      <c r="M5294" s="76" t="s">
        <v>7168</v>
      </c>
      <c r="N5294" s="76" t="s">
        <v>1513</v>
      </c>
      <c r="O5294" s="93" t="s">
        <v>133</v>
      </c>
      <c r="S5294" s="101" t="s">
        <v>7169</v>
      </c>
      <c r="V5294" s="101" t="s">
        <v>7169</v>
      </c>
      <c r="Y5294" s="76" t="s">
        <v>78</v>
      </c>
      <c r="AB5294" s="75" t="s">
        <v>58</v>
      </c>
      <c r="AC5294" s="75" t="s">
        <v>59</v>
      </c>
      <c r="AE5294" s="76">
        <v>2</v>
      </c>
      <c r="AG5294" s="77">
        <v>46000</v>
      </c>
      <c r="AH5294" s="77">
        <v>92000</v>
      </c>
      <c r="AI5294" s="94"/>
      <c r="AK5294" s="77"/>
      <c r="AL5294" s="75">
        <v>8</v>
      </c>
      <c r="AM5294" s="76"/>
      <c r="AN5294" s="77">
        <v>7360</v>
      </c>
      <c r="AO5294" s="99" t="s">
        <v>60</v>
      </c>
      <c r="AQ5294" s="75" t="s">
        <v>61</v>
      </c>
      <c r="AR5294" s="75" t="s">
        <v>62</v>
      </c>
      <c r="AS5294" s="75" t="s">
        <v>63</v>
      </c>
    </row>
    <row r="5295" spans="3:45">
      <c r="C5295" s="17" t="str">
        <f>VLOOKUP(O5295,'[1]mã đối tượng'!$C:$F,4,0)</f>
        <v>B</v>
      </c>
      <c r="D5295" s="75" t="s">
        <v>48</v>
      </c>
      <c r="E5295" s="75" t="s">
        <v>49</v>
      </c>
      <c r="F5295" s="91" t="s">
        <v>1513</v>
      </c>
      <c r="G5295" s="90" t="s">
        <v>1513</v>
      </c>
      <c r="H5295" s="90" t="s">
        <v>7170</v>
      </c>
      <c r="I5295" s="91" t="s">
        <v>1513</v>
      </c>
      <c r="J5295" s="90" t="s">
        <v>4025</v>
      </c>
      <c r="L5295" s="75" t="s">
        <v>53</v>
      </c>
      <c r="M5295" s="76" t="s">
        <v>7171</v>
      </c>
      <c r="N5295" s="76" t="s">
        <v>1513</v>
      </c>
      <c r="O5295" s="93" t="s">
        <v>133</v>
      </c>
      <c r="S5295" s="101" t="s">
        <v>7172</v>
      </c>
      <c r="V5295" s="101" t="s">
        <v>7172</v>
      </c>
      <c r="Y5295" s="76" t="s">
        <v>78</v>
      </c>
      <c r="AB5295" s="75" t="s">
        <v>58</v>
      </c>
      <c r="AC5295" s="75" t="s">
        <v>59</v>
      </c>
      <c r="AE5295" s="76">
        <v>1</v>
      </c>
      <c r="AG5295" s="77">
        <v>46000</v>
      </c>
      <c r="AH5295" s="77">
        <v>46000</v>
      </c>
      <c r="AI5295" s="94"/>
      <c r="AK5295" s="77"/>
      <c r="AL5295" s="75">
        <v>8</v>
      </c>
      <c r="AM5295" s="76"/>
      <c r="AN5295" s="77">
        <v>3680</v>
      </c>
      <c r="AO5295" s="99" t="s">
        <v>60</v>
      </c>
      <c r="AQ5295" s="75" t="s">
        <v>61</v>
      </c>
      <c r="AR5295" s="75" t="s">
        <v>62</v>
      </c>
      <c r="AS5295" s="75" t="s">
        <v>63</v>
      </c>
    </row>
    <row r="5296" spans="3:45">
      <c r="C5296" s="17" t="str">
        <f>VLOOKUP(O5296,'[1]mã đối tượng'!$C:$F,4,0)</f>
        <v>B</v>
      </c>
      <c r="D5296" s="75" t="s">
        <v>48</v>
      </c>
      <c r="E5296" s="75" t="s">
        <v>49</v>
      </c>
      <c r="F5296" s="91" t="s">
        <v>1513</v>
      </c>
      <c r="G5296" s="90" t="s">
        <v>1513</v>
      </c>
      <c r="H5296" s="90" t="s">
        <v>7173</v>
      </c>
      <c r="I5296" s="91" t="s">
        <v>1513</v>
      </c>
      <c r="J5296" s="90" t="s">
        <v>4026</v>
      </c>
      <c r="L5296" s="75" t="s">
        <v>53</v>
      </c>
      <c r="M5296" s="76" t="s">
        <v>7174</v>
      </c>
      <c r="N5296" s="76" t="s">
        <v>1513</v>
      </c>
      <c r="O5296" s="93" t="s">
        <v>399</v>
      </c>
      <c r="S5296" s="101" t="s">
        <v>7175</v>
      </c>
      <c r="V5296" s="101" t="s">
        <v>7175</v>
      </c>
      <c r="Y5296" s="76" t="s">
        <v>77</v>
      </c>
      <c r="AB5296" s="75" t="s">
        <v>58</v>
      </c>
      <c r="AC5296" s="75" t="s">
        <v>59</v>
      </c>
      <c r="AE5296" s="76">
        <v>2</v>
      </c>
      <c r="AG5296" s="77">
        <v>70950</v>
      </c>
      <c r="AH5296" s="77">
        <v>141900</v>
      </c>
      <c r="AI5296" s="94"/>
      <c r="AK5296" s="77"/>
      <c r="AL5296" s="75">
        <v>8</v>
      </c>
      <c r="AM5296" s="76"/>
      <c r="AN5296" s="77">
        <v>11352</v>
      </c>
      <c r="AO5296" s="99" t="s">
        <v>60</v>
      </c>
      <c r="AQ5296" s="75" t="s">
        <v>61</v>
      </c>
      <c r="AR5296" s="75" t="s">
        <v>62</v>
      </c>
      <c r="AS5296" s="75" t="s">
        <v>63</v>
      </c>
    </row>
    <row r="5297" spans="3:45">
      <c r="C5297" s="17" t="str">
        <f>VLOOKUP(O5297,'[1]mã đối tượng'!$C:$F,4,0)</f>
        <v>B</v>
      </c>
      <c r="D5297" s="75" t="s">
        <v>48</v>
      </c>
      <c r="E5297" s="75" t="s">
        <v>49</v>
      </c>
      <c r="F5297" s="91" t="s">
        <v>1513</v>
      </c>
      <c r="G5297" s="90" t="s">
        <v>1513</v>
      </c>
      <c r="H5297" s="90" t="s">
        <v>7176</v>
      </c>
      <c r="I5297" s="91" t="s">
        <v>1513</v>
      </c>
      <c r="J5297" s="90" t="s">
        <v>4027</v>
      </c>
      <c r="L5297" s="75" t="s">
        <v>53</v>
      </c>
      <c r="M5297" s="76" t="s">
        <v>7177</v>
      </c>
      <c r="N5297" s="76" t="s">
        <v>1513</v>
      </c>
      <c r="O5297" s="93" t="s">
        <v>133</v>
      </c>
      <c r="S5297" s="101" t="s">
        <v>7178</v>
      </c>
      <c r="V5297" s="101" t="s">
        <v>7178</v>
      </c>
      <c r="Y5297" s="76" t="s">
        <v>77</v>
      </c>
      <c r="AB5297" s="75" t="s">
        <v>58</v>
      </c>
      <c r="AC5297" s="75" t="s">
        <v>59</v>
      </c>
      <c r="AE5297" s="76">
        <v>1</v>
      </c>
      <c r="AG5297" s="77">
        <v>70950</v>
      </c>
      <c r="AH5297" s="77">
        <v>70950</v>
      </c>
      <c r="AI5297" s="94"/>
      <c r="AK5297" s="77"/>
      <c r="AL5297" s="75">
        <v>8</v>
      </c>
      <c r="AM5297" s="76"/>
      <c r="AN5297" s="77">
        <v>5676</v>
      </c>
      <c r="AO5297" s="99" t="s">
        <v>60</v>
      </c>
      <c r="AQ5297" s="75" t="s">
        <v>61</v>
      </c>
      <c r="AR5297" s="75" t="s">
        <v>62</v>
      </c>
      <c r="AS5297" s="75" t="s">
        <v>63</v>
      </c>
    </row>
    <row r="5298" spans="3:45">
      <c r="C5298" s="17" t="str">
        <f>VLOOKUP(O5298,'[1]mã đối tượng'!$C:$F,4,0)</f>
        <v>B</v>
      </c>
      <c r="D5298" s="75" t="s">
        <v>48</v>
      </c>
      <c r="E5298" s="75" t="s">
        <v>49</v>
      </c>
      <c r="F5298" s="91" t="s">
        <v>1513</v>
      </c>
      <c r="G5298" s="90" t="s">
        <v>1513</v>
      </c>
      <c r="H5298" s="90" t="s">
        <v>7176</v>
      </c>
      <c r="I5298" s="91" t="s">
        <v>1513</v>
      </c>
      <c r="J5298" s="90" t="s">
        <v>4027</v>
      </c>
      <c r="L5298" s="75" t="s">
        <v>53</v>
      </c>
      <c r="M5298" s="76" t="s">
        <v>7177</v>
      </c>
      <c r="N5298" s="76" t="s">
        <v>1513</v>
      </c>
      <c r="O5298" s="93" t="s">
        <v>133</v>
      </c>
      <c r="S5298" s="101" t="s">
        <v>7178</v>
      </c>
      <c r="V5298" s="101" t="s">
        <v>7178</v>
      </c>
      <c r="Y5298" s="76" t="s">
        <v>79</v>
      </c>
      <c r="AB5298" s="75" t="s">
        <v>58</v>
      </c>
      <c r="AC5298" s="75" t="s">
        <v>59</v>
      </c>
      <c r="AE5298" s="76">
        <v>1</v>
      </c>
      <c r="AG5298" s="77">
        <v>50182</v>
      </c>
      <c r="AH5298" s="77">
        <v>50182</v>
      </c>
      <c r="AI5298" s="94"/>
      <c r="AK5298" s="77"/>
      <c r="AL5298" s="75">
        <v>8</v>
      </c>
      <c r="AM5298" s="76"/>
      <c r="AN5298" s="77">
        <v>4015</v>
      </c>
      <c r="AO5298" s="99" t="s">
        <v>60</v>
      </c>
      <c r="AQ5298" s="75" t="s">
        <v>61</v>
      </c>
      <c r="AR5298" s="75" t="s">
        <v>62</v>
      </c>
      <c r="AS5298" s="75" t="s">
        <v>63</v>
      </c>
    </row>
    <row r="5299" spans="3:45">
      <c r="C5299" s="17" t="str">
        <f>VLOOKUP(O5299,'[1]mã đối tượng'!$C:$F,4,0)</f>
        <v>B</v>
      </c>
      <c r="D5299" s="75" t="s">
        <v>48</v>
      </c>
      <c r="E5299" s="75" t="s">
        <v>49</v>
      </c>
      <c r="F5299" s="91" t="s">
        <v>1513</v>
      </c>
      <c r="G5299" s="90" t="s">
        <v>1513</v>
      </c>
      <c r="H5299" s="90" t="s">
        <v>7179</v>
      </c>
      <c r="I5299" s="91" t="s">
        <v>1513</v>
      </c>
      <c r="J5299" s="90" t="s">
        <v>4028</v>
      </c>
      <c r="L5299" s="75" t="s">
        <v>53</v>
      </c>
      <c r="M5299" s="76" t="s">
        <v>7180</v>
      </c>
      <c r="N5299" s="76" t="s">
        <v>1513</v>
      </c>
      <c r="O5299" s="93" t="s">
        <v>278</v>
      </c>
      <c r="S5299" s="101" t="s">
        <v>7181</v>
      </c>
      <c r="V5299" s="101" t="s">
        <v>7181</v>
      </c>
      <c r="Y5299" s="76" t="s">
        <v>78</v>
      </c>
      <c r="AB5299" s="75" t="s">
        <v>58</v>
      </c>
      <c r="AC5299" s="75" t="s">
        <v>59</v>
      </c>
      <c r="AE5299" s="76">
        <v>1</v>
      </c>
      <c r="AG5299" s="77">
        <v>46000</v>
      </c>
      <c r="AH5299" s="77">
        <v>46000</v>
      </c>
      <c r="AI5299" s="94"/>
      <c r="AK5299" s="77"/>
      <c r="AL5299" s="75">
        <v>8</v>
      </c>
      <c r="AM5299" s="76"/>
      <c r="AN5299" s="77">
        <v>3680</v>
      </c>
      <c r="AO5299" s="99" t="s">
        <v>60</v>
      </c>
      <c r="AQ5299" s="75" t="s">
        <v>61</v>
      </c>
      <c r="AR5299" s="75" t="s">
        <v>62</v>
      </c>
      <c r="AS5299" s="75" t="s">
        <v>63</v>
      </c>
    </row>
    <row r="5300" spans="3:45">
      <c r="C5300" s="17" t="str">
        <f>VLOOKUP(O5300,'[1]mã đối tượng'!$C:$F,4,0)</f>
        <v>B</v>
      </c>
      <c r="D5300" s="75" t="s">
        <v>48</v>
      </c>
      <c r="E5300" s="75" t="s">
        <v>49</v>
      </c>
      <c r="F5300" s="91" t="s">
        <v>1513</v>
      </c>
      <c r="G5300" s="90" t="s">
        <v>1513</v>
      </c>
      <c r="H5300" s="90" t="s">
        <v>7182</v>
      </c>
      <c r="I5300" s="91" t="s">
        <v>1513</v>
      </c>
      <c r="J5300" s="90" t="s">
        <v>4029</v>
      </c>
      <c r="L5300" s="75" t="s">
        <v>53</v>
      </c>
      <c r="M5300" s="76" t="s">
        <v>7183</v>
      </c>
      <c r="N5300" s="76" t="s">
        <v>1513</v>
      </c>
      <c r="O5300" s="93" t="s">
        <v>335</v>
      </c>
      <c r="S5300" s="101" t="s">
        <v>7184</v>
      </c>
      <c r="V5300" s="101" t="s">
        <v>7184</v>
      </c>
      <c r="Y5300" s="76" t="s">
        <v>80</v>
      </c>
      <c r="AB5300" s="75" t="s">
        <v>58</v>
      </c>
      <c r="AC5300" s="75" t="s">
        <v>59</v>
      </c>
      <c r="AE5300" s="76">
        <v>1</v>
      </c>
      <c r="AG5300" s="77">
        <v>111058</v>
      </c>
      <c r="AH5300" s="77">
        <v>111058</v>
      </c>
      <c r="AI5300" s="94"/>
      <c r="AK5300" s="77"/>
      <c r="AL5300" s="75">
        <v>8</v>
      </c>
      <c r="AM5300" s="76"/>
      <c r="AN5300" s="77">
        <v>8885</v>
      </c>
      <c r="AO5300" s="99" t="s">
        <v>60</v>
      </c>
      <c r="AQ5300" s="75" t="s">
        <v>61</v>
      </c>
      <c r="AR5300" s="75" t="s">
        <v>62</v>
      </c>
      <c r="AS5300" s="75" t="s">
        <v>63</v>
      </c>
    </row>
    <row r="5301" spans="3:45">
      <c r="C5301" s="17" t="str">
        <f>VLOOKUP(O5301,'[1]mã đối tượng'!$C:$F,4,0)</f>
        <v>B</v>
      </c>
      <c r="D5301" s="75" t="s">
        <v>48</v>
      </c>
      <c r="E5301" s="75" t="s">
        <v>49</v>
      </c>
      <c r="F5301" s="91" t="s">
        <v>1513</v>
      </c>
      <c r="G5301" s="90" t="s">
        <v>1513</v>
      </c>
      <c r="H5301" s="90" t="s">
        <v>7185</v>
      </c>
      <c r="I5301" s="91" t="s">
        <v>1513</v>
      </c>
      <c r="J5301" s="90" t="s">
        <v>4030</v>
      </c>
      <c r="L5301" s="75" t="s">
        <v>53</v>
      </c>
      <c r="M5301" s="76" t="s">
        <v>7186</v>
      </c>
      <c r="N5301" s="76" t="s">
        <v>1513</v>
      </c>
      <c r="O5301" s="93" t="s">
        <v>193</v>
      </c>
      <c r="S5301" s="101" t="s">
        <v>7144</v>
      </c>
      <c r="V5301" s="101" t="s">
        <v>7144</v>
      </c>
      <c r="Y5301" s="76" t="s">
        <v>117</v>
      </c>
      <c r="AB5301" s="75" t="s">
        <v>58</v>
      </c>
      <c r="AC5301" s="75" t="s">
        <v>59</v>
      </c>
      <c r="AE5301" s="76">
        <v>3</v>
      </c>
      <c r="AG5301" s="77">
        <v>74250</v>
      </c>
      <c r="AH5301" s="77">
        <v>222750</v>
      </c>
      <c r="AI5301" s="94"/>
      <c r="AK5301" s="77"/>
      <c r="AL5301" s="75">
        <v>8</v>
      </c>
      <c r="AM5301" s="76"/>
      <c r="AN5301" s="77">
        <v>17820</v>
      </c>
      <c r="AO5301" s="99" t="s">
        <v>60</v>
      </c>
      <c r="AQ5301" s="75" t="s">
        <v>61</v>
      </c>
      <c r="AR5301" s="75" t="s">
        <v>62</v>
      </c>
      <c r="AS5301" s="75" t="s">
        <v>63</v>
      </c>
    </row>
    <row r="5302" spans="3:45">
      <c r="C5302" s="17" t="str">
        <f>VLOOKUP(O5302,'[1]mã đối tượng'!$C:$F,4,0)</f>
        <v>B</v>
      </c>
      <c r="D5302" s="75" t="s">
        <v>48</v>
      </c>
      <c r="E5302" s="75" t="s">
        <v>49</v>
      </c>
      <c r="F5302" s="91" t="s">
        <v>1513</v>
      </c>
      <c r="G5302" s="90" t="s">
        <v>1513</v>
      </c>
      <c r="H5302" s="90" t="s">
        <v>7187</v>
      </c>
      <c r="I5302" s="91" t="s">
        <v>1513</v>
      </c>
      <c r="J5302" s="90" t="s">
        <v>4031</v>
      </c>
      <c r="L5302" s="75" t="s">
        <v>53</v>
      </c>
      <c r="M5302" s="76" t="s">
        <v>7188</v>
      </c>
      <c r="N5302" s="76" t="s">
        <v>1513</v>
      </c>
      <c r="O5302" s="93" t="s">
        <v>133</v>
      </c>
      <c r="S5302" s="101" t="s">
        <v>7189</v>
      </c>
      <c r="V5302" s="101" t="s">
        <v>7189</v>
      </c>
      <c r="Y5302" s="76" t="s">
        <v>94</v>
      </c>
      <c r="AB5302" s="75" t="s">
        <v>58</v>
      </c>
      <c r="AC5302" s="75" t="s">
        <v>59</v>
      </c>
      <c r="AE5302" s="76">
        <v>2</v>
      </c>
      <c r="AG5302" s="77">
        <v>73431</v>
      </c>
      <c r="AH5302" s="77">
        <v>146862</v>
      </c>
      <c r="AI5302" s="94"/>
      <c r="AK5302" s="77"/>
      <c r="AL5302" s="75">
        <v>8</v>
      </c>
      <c r="AM5302" s="76"/>
      <c r="AN5302" s="77">
        <v>11749</v>
      </c>
      <c r="AO5302" s="99" t="s">
        <v>60</v>
      </c>
      <c r="AQ5302" s="75" t="s">
        <v>61</v>
      </c>
      <c r="AR5302" s="75" t="s">
        <v>62</v>
      </c>
      <c r="AS5302" s="75" t="s">
        <v>63</v>
      </c>
    </row>
    <row r="5303" spans="3:45">
      <c r="C5303" s="17" t="str">
        <f>VLOOKUP(O5303,'[1]mã đối tượng'!$C:$F,4,0)</f>
        <v>B</v>
      </c>
      <c r="D5303" s="75" t="s">
        <v>48</v>
      </c>
      <c r="E5303" s="75" t="s">
        <v>49</v>
      </c>
      <c r="F5303" s="91" t="s">
        <v>1513</v>
      </c>
      <c r="G5303" s="90" t="s">
        <v>1513</v>
      </c>
      <c r="H5303" s="90" t="s">
        <v>7187</v>
      </c>
      <c r="I5303" s="91" t="s">
        <v>1513</v>
      </c>
      <c r="J5303" s="90" t="s">
        <v>4031</v>
      </c>
      <c r="L5303" s="75" t="s">
        <v>53</v>
      </c>
      <c r="M5303" s="76" t="s">
        <v>7188</v>
      </c>
      <c r="N5303" s="76" t="s">
        <v>1513</v>
      </c>
      <c r="O5303" s="93" t="s">
        <v>133</v>
      </c>
      <c r="S5303" s="101" t="s">
        <v>7189</v>
      </c>
      <c r="V5303" s="101" t="s">
        <v>7189</v>
      </c>
      <c r="Y5303" s="76" t="s">
        <v>80</v>
      </c>
      <c r="AB5303" s="75" t="s">
        <v>58</v>
      </c>
      <c r="AC5303" s="75" t="s">
        <v>59</v>
      </c>
      <c r="AE5303" s="76">
        <v>1</v>
      </c>
      <c r="AG5303" s="77">
        <v>111058</v>
      </c>
      <c r="AH5303" s="77">
        <v>111058</v>
      </c>
      <c r="AI5303" s="94"/>
      <c r="AK5303" s="77"/>
      <c r="AL5303" s="75">
        <v>8</v>
      </c>
      <c r="AM5303" s="76"/>
      <c r="AN5303" s="77">
        <v>8885</v>
      </c>
      <c r="AO5303" s="99" t="s">
        <v>60</v>
      </c>
      <c r="AQ5303" s="75" t="s">
        <v>61</v>
      </c>
      <c r="AR5303" s="75" t="s">
        <v>62</v>
      </c>
      <c r="AS5303" s="75" t="s">
        <v>63</v>
      </c>
    </row>
    <row r="5304" spans="3:45">
      <c r="C5304" s="17" t="str">
        <f>VLOOKUP(O5304,'[1]mã đối tượng'!$C:$F,4,0)</f>
        <v>B</v>
      </c>
      <c r="D5304" s="75" t="s">
        <v>48</v>
      </c>
      <c r="E5304" s="75" t="s">
        <v>49</v>
      </c>
      <c r="F5304" s="91" t="s">
        <v>1513</v>
      </c>
      <c r="G5304" s="90" t="s">
        <v>1513</v>
      </c>
      <c r="H5304" s="90" t="s">
        <v>7187</v>
      </c>
      <c r="I5304" s="91" t="s">
        <v>1513</v>
      </c>
      <c r="J5304" s="90" t="s">
        <v>4031</v>
      </c>
      <c r="L5304" s="75" t="s">
        <v>53</v>
      </c>
      <c r="M5304" s="76" t="s">
        <v>7188</v>
      </c>
      <c r="N5304" s="76" t="s">
        <v>1513</v>
      </c>
      <c r="O5304" s="93" t="s">
        <v>133</v>
      </c>
      <c r="S5304" s="101" t="s">
        <v>7189</v>
      </c>
      <c r="V5304" s="101" t="s">
        <v>7189</v>
      </c>
      <c r="Y5304" s="76" t="s">
        <v>57</v>
      </c>
      <c r="AB5304" s="75" t="s">
        <v>58</v>
      </c>
      <c r="AC5304" s="75" t="s">
        <v>59</v>
      </c>
      <c r="AE5304" s="76">
        <v>2</v>
      </c>
      <c r="AG5304" s="77">
        <v>55595</v>
      </c>
      <c r="AH5304" s="77">
        <v>111190</v>
      </c>
      <c r="AI5304" s="94"/>
      <c r="AK5304" s="77"/>
      <c r="AL5304" s="75">
        <v>8</v>
      </c>
      <c r="AM5304" s="76"/>
      <c r="AN5304" s="77">
        <v>8895</v>
      </c>
      <c r="AO5304" s="99" t="s">
        <v>60</v>
      </c>
      <c r="AQ5304" s="75" t="s">
        <v>61</v>
      </c>
      <c r="AR5304" s="75" t="s">
        <v>62</v>
      </c>
      <c r="AS5304" s="75" t="s">
        <v>63</v>
      </c>
    </row>
    <row r="5305" spans="3:45">
      <c r="C5305" s="17" t="str">
        <f>VLOOKUP(O5305,'[1]mã đối tượng'!$C:$F,4,0)</f>
        <v>B</v>
      </c>
      <c r="D5305" s="75" t="s">
        <v>48</v>
      </c>
      <c r="E5305" s="75" t="s">
        <v>49</v>
      </c>
      <c r="F5305" s="91" t="s">
        <v>1513</v>
      </c>
      <c r="G5305" s="90" t="s">
        <v>1513</v>
      </c>
      <c r="H5305" s="90" t="s">
        <v>7190</v>
      </c>
      <c r="I5305" s="91" t="s">
        <v>1513</v>
      </c>
      <c r="J5305" s="90" t="s">
        <v>4032</v>
      </c>
      <c r="L5305" s="75" t="s">
        <v>53</v>
      </c>
      <c r="M5305" s="76" t="s">
        <v>7191</v>
      </c>
      <c r="N5305" s="76" t="s">
        <v>1513</v>
      </c>
      <c r="O5305" s="93" t="s">
        <v>133</v>
      </c>
      <c r="S5305" s="101" t="s">
        <v>7192</v>
      </c>
      <c r="V5305" s="101" t="s">
        <v>7192</v>
      </c>
      <c r="Y5305" s="76" t="s">
        <v>80</v>
      </c>
      <c r="AB5305" s="75" t="s">
        <v>58</v>
      </c>
      <c r="AC5305" s="75" t="s">
        <v>59</v>
      </c>
      <c r="AE5305" s="76">
        <v>3</v>
      </c>
      <c r="AG5305" s="77">
        <v>111058</v>
      </c>
      <c r="AH5305" s="77">
        <v>333174</v>
      </c>
      <c r="AI5305" s="94"/>
      <c r="AK5305" s="77"/>
      <c r="AL5305" s="75">
        <v>8</v>
      </c>
      <c r="AM5305" s="76"/>
      <c r="AN5305" s="77">
        <v>26654</v>
      </c>
      <c r="AO5305" s="99" t="s">
        <v>60</v>
      </c>
      <c r="AQ5305" s="75" t="s">
        <v>61</v>
      </c>
      <c r="AR5305" s="75" t="s">
        <v>62</v>
      </c>
      <c r="AS5305" s="75" t="s">
        <v>63</v>
      </c>
    </row>
    <row r="5306" spans="3:45">
      <c r="C5306" s="17" t="str">
        <f>VLOOKUP(O5306,'[1]mã đối tượng'!$C:$F,4,0)</f>
        <v>B</v>
      </c>
      <c r="D5306" s="75" t="s">
        <v>48</v>
      </c>
      <c r="E5306" s="75" t="s">
        <v>49</v>
      </c>
      <c r="F5306" s="91" t="s">
        <v>1513</v>
      </c>
      <c r="G5306" s="90" t="s">
        <v>1513</v>
      </c>
      <c r="H5306" s="90" t="s">
        <v>7190</v>
      </c>
      <c r="I5306" s="91" t="s">
        <v>1513</v>
      </c>
      <c r="J5306" s="90" t="s">
        <v>4032</v>
      </c>
      <c r="L5306" s="75" t="s">
        <v>53</v>
      </c>
      <c r="M5306" s="76" t="s">
        <v>7191</v>
      </c>
      <c r="N5306" s="76" t="s">
        <v>1513</v>
      </c>
      <c r="O5306" s="93" t="s">
        <v>133</v>
      </c>
      <c r="S5306" s="101" t="s">
        <v>7192</v>
      </c>
      <c r="V5306" s="101" t="s">
        <v>7192</v>
      </c>
      <c r="Y5306" s="76" t="s">
        <v>78</v>
      </c>
      <c r="AB5306" s="75" t="s">
        <v>58</v>
      </c>
      <c r="AC5306" s="75" t="s">
        <v>59</v>
      </c>
      <c r="AE5306" s="76">
        <v>1</v>
      </c>
      <c r="AG5306" s="77">
        <v>46000</v>
      </c>
      <c r="AH5306" s="77">
        <v>46000</v>
      </c>
      <c r="AI5306" s="94"/>
      <c r="AK5306" s="77"/>
      <c r="AL5306" s="75">
        <v>8</v>
      </c>
      <c r="AM5306" s="76"/>
      <c r="AN5306" s="77">
        <v>3680</v>
      </c>
      <c r="AO5306" s="99" t="s">
        <v>60</v>
      </c>
      <c r="AQ5306" s="75" t="s">
        <v>61</v>
      </c>
      <c r="AR5306" s="75" t="s">
        <v>62</v>
      </c>
      <c r="AS5306" s="75" t="s">
        <v>63</v>
      </c>
    </row>
    <row r="5307" spans="3:45">
      <c r="C5307" s="17" t="str">
        <f>VLOOKUP(O5307,'[1]mã đối tượng'!$C:$F,4,0)</f>
        <v>B</v>
      </c>
      <c r="D5307" s="75" t="s">
        <v>48</v>
      </c>
      <c r="E5307" s="75" t="s">
        <v>49</v>
      </c>
      <c r="F5307" s="91" t="s">
        <v>1513</v>
      </c>
      <c r="G5307" s="90" t="s">
        <v>1513</v>
      </c>
      <c r="H5307" s="90" t="s">
        <v>7193</v>
      </c>
      <c r="I5307" s="91" t="s">
        <v>1513</v>
      </c>
      <c r="J5307" s="90" t="s">
        <v>4033</v>
      </c>
      <c r="L5307" s="75" t="s">
        <v>53</v>
      </c>
      <c r="M5307" s="76" t="s">
        <v>7194</v>
      </c>
      <c r="N5307" s="76" t="s">
        <v>1513</v>
      </c>
      <c r="O5307" s="93" t="s">
        <v>6063</v>
      </c>
      <c r="S5307" s="101" t="s">
        <v>7195</v>
      </c>
      <c r="V5307" s="101" t="s">
        <v>7195</v>
      </c>
      <c r="Y5307" s="76" t="s">
        <v>77</v>
      </c>
      <c r="AB5307" s="75" t="s">
        <v>58</v>
      </c>
      <c r="AC5307" s="75" t="s">
        <v>59</v>
      </c>
      <c r="AE5307" s="76">
        <v>1</v>
      </c>
      <c r="AG5307" s="77">
        <v>70950</v>
      </c>
      <c r="AH5307" s="77">
        <v>70950</v>
      </c>
      <c r="AI5307" s="94"/>
      <c r="AK5307" s="77"/>
      <c r="AL5307" s="75">
        <v>8</v>
      </c>
      <c r="AM5307" s="76"/>
      <c r="AN5307" s="77">
        <v>5676</v>
      </c>
      <c r="AO5307" s="99" t="s">
        <v>60</v>
      </c>
      <c r="AQ5307" s="75" t="s">
        <v>61</v>
      </c>
      <c r="AR5307" s="75" t="s">
        <v>62</v>
      </c>
      <c r="AS5307" s="75" t="s">
        <v>63</v>
      </c>
    </row>
    <row r="5308" spans="3:45">
      <c r="C5308" s="17" t="str">
        <f>VLOOKUP(O5308,'[1]mã đối tượng'!$C:$F,4,0)</f>
        <v>B</v>
      </c>
      <c r="D5308" s="75" t="s">
        <v>48</v>
      </c>
      <c r="E5308" s="75" t="s">
        <v>49</v>
      </c>
      <c r="F5308" s="91" t="s">
        <v>1513</v>
      </c>
      <c r="G5308" s="90" t="s">
        <v>1513</v>
      </c>
      <c r="H5308" s="90" t="s">
        <v>7196</v>
      </c>
      <c r="I5308" s="91" t="s">
        <v>1513</v>
      </c>
      <c r="J5308" s="90" t="s">
        <v>4034</v>
      </c>
      <c r="L5308" s="75" t="s">
        <v>53</v>
      </c>
      <c r="M5308" s="76" t="s">
        <v>7197</v>
      </c>
      <c r="N5308" s="76" t="s">
        <v>1513</v>
      </c>
      <c r="O5308" s="93" t="s">
        <v>133</v>
      </c>
      <c r="S5308" s="101" t="s">
        <v>7198</v>
      </c>
      <c r="V5308" s="101" t="s">
        <v>7198</v>
      </c>
      <c r="Y5308" s="76" t="s">
        <v>77</v>
      </c>
      <c r="AB5308" s="75" t="s">
        <v>58</v>
      </c>
      <c r="AC5308" s="75" t="s">
        <v>59</v>
      </c>
      <c r="AE5308" s="76">
        <v>1</v>
      </c>
      <c r="AG5308" s="77">
        <v>70950</v>
      </c>
      <c r="AH5308" s="77">
        <v>70950</v>
      </c>
      <c r="AI5308" s="94"/>
      <c r="AK5308" s="77"/>
      <c r="AL5308" s="75">
        <v>8</v>
      </c>
      <c r="AM5308" s="76"/>
      <c r="AN5308" s="77">
        <v>5676</v>
      </c>
      <c r="AO5308" s="99" t="s">
        <v>60</v>
      </c>
      <c r="AQ5308" s="75" t="s">
        <v>61</v>
      </c>
      <c r="AR5308" s="75" t="s">
        <v>62</v>
      </c>
      <c r="AS5308" s="75" t="s">
        <v>63</v>
      </c>
    </row>
    <row r="5309" spans="3:45">
      <c r="C5309" s="17" t="str">
        <f>VLOOKUP(O5309,'[1]mã đối tượng'!$C:$F,4,0)</f>
        <v>B</v>
      </c>
      <c r="D5309" s="75" t="s">
        <v>48</v>
      </c>
      <c r="E5309" s="75" t="s">
        <v>49</v>
      </c>
      <c r="F5309" s="91" t="s">
        <v>1513</v>
      </c>
      <c r="G5309" s="90" t="s">
        <v>1513</v>
      </c>
      <c r="H5309" s="90" t="s">
        <v>7196</v>
      </c>
      <c r="I5309" s="91" t="s">
        <v>1513</v>
      </c>
      <c r="J5309" s="90" t="s">
        <v>4034</v>
      </c>
      <c r="L5309" s="75" t="s">
        <v>53</v>
      </c>
      <c r="M5309" s="76" t="s">
        <v>7197</v>
      </c>
      <c r="N5309" s="76" t="s">
        <v>1513</v>
      </c>
      <c r="O5309" s="93" t="s">
        <v>133</v>
      </c>
      <c r="S5309" s="101" t="s">
        <v>7198</v>
      </c>
      <c r="V5309" s="101" t="s">
        <v>7198</v>
      </c>
      <c r="Y5309" s="76" t="s">
        <v>79</v>
      </c>
      <c r="AB5309" s="75" t="s">
        <v>58</v>
      </c>
      <c r="AC5309" s="75" t="s">
        <v>59</v>
      </c>
      <c r="AE5309" s="76">
        <v>2</v>
      </c>
      <c r="AG5309" s="77">
        <v>50182</v>
      </c>
      <c r="AH5309" s="77">
        <v>100364</v>
      </c>
      <c r="AI5309" s="94"/>
      <c r="AK5309" s="77"/>
      <c r="AL5309" s="75">
        <v>8</v>
      </c>
      <c r="AM5309" s="76"/>
      <c r="AN5309" s="77">
        <v>8029</v>
      </c>
      <c r="AO5309" s="99" t="s">
        <v>60</v>
      </c>
      <c r="AQ5309" s="75" t="s">
        <v>61</v>
      </c>
      <c r="AR5309" s="75" t="s">
        <v>62</v>
      </c>
      <c r="AS5309" s="75" t="s">
        <v>63</v>
      </c>
    </row>
    <row r="5310" spans="3:45">
      <c r="C5310" s="17" t="str">
        <f>VLOOKUP(O5310,'[1]mã đối tượng'!$C:$F,4,0)</f>
        <v>B</v>
      </c>
      <c r="D5310" s="75" t="s">
        <v>48</v>
      </c>
      <c r="E5310" s="75" t="s">
        <v>49</v>
      </c>
      <c r="F5310" s="91" t="s">
        <v>1513</v>
      </c>
      <c r="G5310" s="90" t="s">
        <v>1513</v>
      </c>
      <c r="H5310" s="90" t="s">
        <v>7199</v>
      </c>
      <c r="I5310" s="91" t="s">
        <v>1513</v>
      </c>
      <c r="J5310" s="90" t="s">
        <v>4035</v>
      </c>
      <c r="L5310" s="75" t="s">
        <v>53</v>
      </c>
      <c r="M5310" s="76" t="s">
        <v>7200</v>
      </c>
      <c r="N5310" s="76" t="s">
        <v>1513</v>
      </c>
      <c r="O5310" s="93" t="s">
        <v>133</v>
      </c>
      <c r="S5310" s="101" t="s">
        <v>7201</v>
      </c>
      <c r="V5310" s="101" t="s">
        <v>7201</v>
      </c>
      <c r="Y5310" s="76" t="s">
        <v>80</v>
      </c>
      <c r="AB5310" s="75" t="s">
        <v>58</v>
      </c>
      <c r="AC5310" s="75" t="s">
        <v>59</v>
      </c>
      <c r="AE5310" s="76">
        <v>1</v>
      </c>
      <c r="AG5310" s="77">
        <v>111058</v>
      </c>
      <c r="AH5310" s="77">
        <v>111058</v>
      </c>
      <c r="AI5310" s="94"/>
      <c r="AK5310" s="77"/>
      <c r="AL5310" s="75">
        <v>8</v>
      </c>
      <c r="AM5310" s="76"/>
      <c r="AN5310" s="77">
        <v>8885</v>
      </c>
      <c r="AO5310" s="99" t="s">
        <v>60</v>
      </c>
      <c r="AQ5310" s="75" t="s">
        <v>61</v>
      </c>
      <c r="AR5310" s="75" t="s">
        <v>62</v>
      </c>
      <c r="AS5310" s="75" t="s">
        <v>63</v>
      </c>
    </row>
    <row r="5311" spans="3:45">
      <c r="C5311" s="17" t="str">
        <f>VLOOKUP(O5311,'[1]mã đối tượng'!$C:$F,4,0)</f>
        <v>B</v>
      </c>
      <c r="D5311" s="75" t="s">
        <v>48</v>
      </c>
      <c r="E5311" s="75" t="s">
        <v>49</v>
      </c>
      <c r="F5311" s="91" t="s">
        <v>1513</v>
      </c>
      <c r="G5311" s="90" t="s">
        <v>1513</v>
      </c>
      <c r="H5311" s="90" t="s">
        <v>7202</v>
      </c>
      <c r="I5311" s="91" t="s">
        <v>1513</v>
      </c>
      <c r="J5311" s="90" t="s">
        <v>4036</v>
      </c>
      <c r="L5311" s="75" t="s">
        <v>53</v>
      </c>
      <c r="M5311" s="76" t="s">
        <v>7203</v>
      </c>
      <c r="N5311" s="76" t="s">
        <v>1513</v>
      </c>
      <c r="O5311" s="93" t="s">
        <v>133</v>
      </c>
      <c r="S5311" s="101" t="s">
        <v>7204</v>
      </c>
      <c r="V5311" s="101" t="s">
        <v>7204</v>
      </c>
      <c r="Y5311" s="76" t="s">
        <v>57</v>
      </c>
      <c r="AB5311" s="75" t="s">
        <v>58</v>
      </c>
      <c r="AC5311" s="75" t="s">
        <v>59</v>
      </c>
      <c r="AE5311" s="76">
        <v>4</v>
      </c>
      <c r="AG5311" s="77">
        <v>55595</v>
      </c>
      <c r="AH5311" s="77">
        <v>222380</v>
      </c>
      <c r="AI5311" s="94"/>
      <c r="AK5311" s="77"/>
      <c r="AL5311" s="75">
        <v>8</v>
      </c>
      <c r="AM5311" s="76"/>
      <c r="AN5311" s="77">
        <v>17791</v>
      </c>
      <c r="AO5311" s="99" t="s">
        <v>60</v>
      </c>
      <c r="AQ5311" s="75" t="s">
        <v>61</v>
      </c>
      <c r="AR5311" s="75" t="s">
        <v>62</v>
      </c>
      <c r="AS5311" s="75" t="s">
        <v>63</v>
      </c>
    </row>
    <row r="5312" spans="3:45">
      <c r="C5312" s="17" t="str">
        <f>VLOOKUP(O5312,'[1]mã đối tượng'!$C:$F,4,0)</f>
        <v>B</v>
      </c>
      <c r="D5312" s="75" t="s">
        <v>48</v>
      </c>
      <c r="E5312" s="75" t="s">
        <v>49</v>
      </c>
      <c r="F5312" s="91" t="s">
        <v>1513</v>
      </c>
      <c r="G5312" s="90" t="s">
        <v>1513</v>
      </c>
      <c r="H5312" s="90" t="s">
        <v>7202</v>
      </c>
      <c r="I5312" s="91" t="s">
        <v>1513</v>
      </c>
      <c r="J5312" s="90" t="s">
        <v>4036</v>
      </c>
      <c r="L5312" s="75" t="s">
        <v>53</v>
      </c>
      <c r="M5312" s="76" t="s">
        <v>7203</v>
      </c>
      <c r="N5312" s="76" t="s">
        <v>1513</v>
      </c>
      <c r="O5312" s="93" t="s">
        <v>133</v>
      </c>
      <c r="S5312" s="101" t="s">
        <v>7204</v>
      </c>
      <c r="V5312" s="101" t="s">
        <v>7204</v>
      </c>
      <c r="Y5312" s="76" t="s">
        <v>80</v>
      </c>
      <c r="AB5312" s="75" t="s">
        <v>58</v>
      </c>
      <c r="AC5312" s="75" t="s">
        <v>59</v>
      </c>
      <c r="AE5312" s="76">
        <v>2</v>
      </c>
      <c r="AG5312" s="77">
        <v>111058</v>
      </c>
      <c r="AH5312" s="77">
        <v>222116</v>
      </c>
      <c r="AI5312" s="94"/>
      <c r="AK5312" s="77"/>
      <c r="AL5312" s="75">
        <v>8</v>
      </c>
      <c r="AM5312" s="76"/>
      <c r="AN5312" s="77">
        <v>17769</v>
      </c>
      <c r="AO5312" s="99" t="s">
        <v>60</v>
      </c>
      <c r="AQ5312" s="75" t="s">
        <v>61</v>
      </c>
      <c r="AR5312" s="75" t="s">
        <v>62</v>
      </c>
      <c r="AS5312" s="75" t="s">
        <v>63</v>
      </c>
    </row>
    <row r="5313" spans="3:45">
      <c r="C5313" s="17" t="str">
        <f>VLOOKUP(O5313,'[1]mã đối tượng'!$C:$F,4,0)</f>
        <v>B</v>
      </c>
      <c r="D5313" s="75" t="s">
        <v>48</v>
      </c>
      <c r="E5313" s="75" t="s">
        <v>49</v>
      </c>
      <c r="F5313" s="91" t="s">
        <v>1513</v>
      </c>
      <c r="G5313" s="90" t="s">
        <v>1513</v>
      </c>
      <c r="H5313" s="90" t="s">
        <v>7205</v>
      </c>
      <c r="I5313" s="91" t="s">
        <v>1513</v>
      </c>
      <c r="J5313" s="90" t="s">
        <v>4037</v>
      </c>
      <c r="L5313" s="75" t="s">
        <v>53</v>
      </c>
      <c r="M5313" s="76" t="s">
        <v>7206</v>
      </c>
      <c r="N5313" s="76" t="s">
        <v>1513</v>
      </c>
      <c r="O5313" s="93" t="s">
        <v>133</v>
      </c>
      <c r="S5313" s="101" t="s">
        <v>6076</v>
      </c>
      <c r="V5313" s="101" t="s">
        <v>6076</v>
      </c>
      <c r="Y5313" s="76" t="s">
        <v>94</v>
      </c>
      <c r="AB5313" s="75" t="s">
        <v>58</v>
      </c>
      <c r="AC5313" s="75" t="s">
        <v>59</v>
      </c>
      <c r="AE5313" s="76">
        <v>1</v>
      </c>
      <c r="AG5313" s="77">
        <v>73431</v>
      </c>
      <c r="AH5313" s="77">
        <v>73431</v>
      </c>
      <c r="AI5313" s="94"/>
      <c r="AK5313" s="77"/>
      <c r="AL5313" s="75">
        <v>8</v>
      </c>
      <c r="AM5313" s="76"/>
      <c r="AN5313" s="77">
        <v>5874</v>
      </c>
      <c r="AO5313" s="99" t="s">
        <v>60</v>
      </c>
      <c r="AQ5313" s="75" t="s">
        <v>61</v>
      </c>
      <c r="AR5313" s="75" t="s">
        <v>62</v>
      </c>
      <c r="AS5313" s="75" t="s">
        <v>63</v>
      </c>
    </row>
    <row r="5314" spans="3:45">
      <c r="C5314" s="17" t="str">
        <f>VLOOKUP(O5314,'[1]mã đối tượng'!$C:$F,4,0)</f>
        <v>B</v>
      </c>
      <c r="D5314" s="75" t="s">
        <v>48</v>
      </c>
      <c r="E5314" s="75" t="s">
        <v>49</v>
      </c>
      <c r="F5314" s="91" t="s">
        <v>1513</v>
      </c>
      <c r="G5314" s="90" t="s">
        <v>1513</v>
      </c>
      <c r="H5314" s="90" t="s">
        <v>7207</v>
      </c>
      <c r="I5314" s="91" t="s">
        <v>1513</v>
      </c>
      <c r="J5314" s="90" t="s">
        <v>4038</v>
      </c>
      <c r="L5314" s="75" t="s">
        <v>53</v>
      </c>
      <c r="M5314" s="76" t="s">
        <v>7208</v>
      </c>
      <c r="N5314" s="76" t="s">
        <v>1513</v>
      </c>
      <c r="O5314" s="93" t="s">
        <v>780</v>
      </c>
      <c r="S5314" s="101" t="s">
        <v>7209</v>
      </c>
      <c r="V5314" s="101" t="s">
        <v>7209</v>
      </c>
      <c r="Y5314" s="76" t="s">
        <v>80</v>
      </c>
      <c r="AB5314" s="75" t="s">
        <v>58</v>
      </c>
      <c r="AC5314" s="75" t="s">
        <v>59</v>
      </c>
      <c r="AE5314" s="76">
        <v>1</v>
      </c>
      <c r="AG5314" s="77">
        <v>111058</v>
      </c>
      <c r="AH5314" s="77">
        <v>111058</v>
      </c>
      <c r="AI5314" s="94"/>
      <c r="AK5314" s="77"/>
      <c r="AL5314" s="75">
        <v>8</v>
      </c>
      <c r="AM5314" s="76"/>
      <c r="AN5314" s="77">
        <v>8885</v>
      </c>
      <c r="AO5314" s="99" t="s">
        <v>60</v>
      </c>
      <c r="AQ5314" s="75" t="s">
        <v>61</v>
      </c>
      <c r="AR5314" s="75" t="s">
        <v>62</v>
      </c>
      <c r="AS5314" s="75" t="s">
        <v>63</v>
      </c>
    </row>
    <row r="5315" spans="3:45">
      <c r="C5315" s="17" t="str">
        <f>VLOOKUP(O5315,'[1]mã đối tượng'!$C:$F,4,0)</f>
        <v>B</v>
      </c>
      <c r="D5315" s="75" t="s">
        <v>48</v>
      </c>
      <c r="E5315" s="75" t="s">
        <v>49</v>
      </c>
      <c r="F5315" s="91" t="s">
        <v>1513</v>
      </c>
      <c r="G5315" s="90" t="s">
        <v>1513</v>
      </c>
      <c r="H5315" s="90" t="s">
        <v>7210</v>
      </c>
      <c r="I5315" s="91" t="s">
        <v>1513</v>
      </c>
      <c r="J5315" s="90" t="s">
        <v>4039</v>
      </c>
      <c r="L5315" s="75" t="s">
        <v>53</v>
      </c>
      <c r="M5315" s="76" t="s">
        <v>7211</v>
      </c>
      <c r="N5315" s="76" t="s">
        <v>1513</v>
      </c>
      <c r="O5315" s="93" t="s">
        <v>314</v>
      </c>
      <c r="S5315" s="101" t="s">
        <v>7212</v>
      </c>
      <c r="V5315" s="101" t="s">
        <v>7212</v>
      </c>
      <c r="Y5315" s="76" t="s">
        <v>80</v>
      </c>
      <c r="AB5315" s="75" t="s">
        <v>58</v>
      </c>
      <c r="AC5315" s="75" t="s">
        <v>59</v>
      </c>
      <c r="AE5315" s="76">
        <v>1</v>
      </c>
      <c r="AG5315" s="77">
        <v>111058</v>
      </c>
      <c r="AH5315" s="77">
        <v>111058</v>
      </c>
      <c r="AI5315" s="94"/>
      <c r="AK5315" s="77"/>
      <c r="AL5315" s="75">
        <v>8</v>
      </c>
      <c r="AM5315" s="76"/>
      <c r="AN5315" s="77">
        <v>8885</v>
      </c>
      <c r="AO5315" s="99" t="s">
        <v>60</v>
      </c>
      <c r="AQ5315" s="75" t="s">
        <v>61</v>
      </c>
      <c r="AR5315" s="75" t="s">
        <v>62</v>
      </c>
      <c r="AS5315" s="75" t="s">
        <v>63</v>
      </c>
    </row>
    <row r="5316" spans="3:45">
      <c r="C5316" s="17" t="str">
        <f>VLOOKUP(O5316,'[1]mã đối tượng'!$C:$F,4,0)</f>
        <v>B</v>
      </c>
      <c r="D5316" s="75" t="s">
        <v>48</v>
      </c>
      <c r="E5316" s="75" t="s">
        <v>49</v>
      </c>
      <c r="F5316" s="91" t="s">
        <v>1513</v>
      </c>
      <c r="G5316" s="90" t="s">
        <v>1513</v>
      </c>
      <c r="H5316" s="90" t="s">
        <v>7213</v>
      </c>
      <c r="I5316" s="91" t="s">
        <v>1513</v>
      </c>
      <c r="J5316" s="90" t="s">
        <v>4040</v>
      </c>
      <c r="L5316" s="75" t="s">
        <v>53</v>
      </c>
      <c r="M5316" s="76" t="s">
        <v>7214</v>
      </c>
      <c r="N5316" s="76" t="s">
        <v>1513</v>
      </c>
      <c r="O5316" s="93" t="s">
        <v>133</v>
      </c>
      <c r="S5316" s="101" t="s">
        <v>6164</v>
      </c>
      <c r="V5316" s="101" t="s">
        <v>6164</v>
      </c>
      <c r="Y5316" s="76" t="s">
        <v>80</v>
      </c>
      <c r="AB5316" s="75" t="s">
        <v>58</v>
      </c>
      <c r="AC5316" s="75" t="s">
        <v>59</v>
      </c>
      <c r="AE5316" s="76">
        <v>3</v>
      </c>
      <c r="AG5316" s="77">
        <v>111058</v>
      </c>
      <c r="AH5316" s="77">
        <v>333174</v>
      </c>
      <c r="AI5316" s="94"/>
      <c r="AK5316" s="77"/>
      <c r="AL5316" s="75">
        <v>8</v>
      </c>
      <c r="AM5316" s="76"/>
      <c r="AN5316" s="77">
        <v>26654</v>
      </c>
      <c r="AO5316" s="99" t="s">
        <v>60</v>
      </c>
      <c r="AQ5316" s="75" t="s">
        <v>61</v>
      </c>
      <c r="AR5316" s="75" t="s">
        <v>62</v>
      </c>
      <c r="AS5316" s="75" t="s">
        <v>63</v>
      </c>
    </row>
    <row r="5317" spans="3:45">
      <c r="C5317" s="17" t="str">
        <f>VLOOKUP(O5317,'[1]mã đối tượng'!$C:$F,4,0)</f>
        <v>B</v>
      </c>
      <c r="D5317" s="75" t="s">
        <v>48</v>
      </c>
      <c r="E5317" s="75" t="s">
        <v>49</v>
      </c>
      <c r="F5317" s="91" t="s">
        <v>1513</v>
      </c>
      <c r="G5317" s="90" t="s">
        <v>1513</v>
      </c>
      <c r="H5317" s="90" t="s">
        <v>7215</v>
      </c>
      <c r="I5317" s="91" t="s">
        <v>1513</v>
      </c>
      <c r="J5317" s="90" t="s">
        <v>4041</v>
      </c>
      <c r="L5317" s="75" t="s">
        <v>53</v>
      </c>
      <c r="M5317" s="76" t="s">
        <v>7216</v>
      </c>
      <c r="N5317" s="76" t="s">
        <v>1513</v>
      </c>
      <c r="O5317" s="93" t="s">
        <v>133</v>
      </c>
      <c r="S5317" s="101" t="s">
        <v>7217</v>
      </c>
      <c r="V5317" s="101" t="s">
        <v>7217</v>
      </c>
      <c r="Y5317" s="76" t="s">
        <v>117</v>
      </c>
      <c r="AB5317" s="75" t="s">
        <v>58</v>
      </c>
      <c r="AC5317" s="75" t="s">
        <v>59</v>
      </c>
      <c r="AE5317" s="76">
        <v>4</v>
      </c>
      <c r="AG5317" s="77">
        <v>74250</v>
      </c>
      <c r="AH5317" s="77">
        <v>297000</v>
      </c>
      <c r="AI5317" s="94"/>
      <c r="AK5317" s="77"/>
      <c r="AL5317" s="75">
        <v>8</v>
      </c>
      <c r="AM5317" s="76"/>
      <c r="AN5317" s="77">
        <v>23760</v>
      </c>
      <c r="AO5317" s="99" t="s">
        <v>60</v>
      </c>
      <c r="AQ5317" s="75" t="s">
        <v>61</v>
      </c>
      <c r="AR5317" s="75" t="s">
        <v>62</v>
      </c>
      <c r="AS5317" s="75" t="s">
        <v>63</v>
      </c>
    </row>
    <row r="5318" spans="3:45">
      <c r="C5318" s="17" t="str">
        <f>VLOOKUP(O5318,'[1]mã đối tượng'!$C:$F,4,0)</f>
        <v>B</v>
      </c>
      <c r="D5318" s="75" t="s">
        <v>48</v>
      </c>
      <c r="E5318" s="75" t="s">
        <v>49</v>
      </c>
      <c r="F5318" s="91" t="s">
        <v>1513</v>
      </c>
      <c r="G5318" s="90" t="s">
        <v>1513</v>
      </c>
      <c r="H5318" s="90" t="s">
        <v>7215</v>
      </c>
      <c r="I5318" s="91" t="s">
        <v>1513</v>
      </c>
      <c r="J5318" s="90" t="s">
        <v>4041</v>
      </c>
      <c r="L5318" s="75" t="s">
        <v>53</v>
      </c>
      <c r="M5318" s="76" t="s">
        <v>7216</v>
      </c>
      <c r="N5318" s="76" t="s">
        <v>1513</v>
      </c>
      <c r="O5318" s="93" t="s">
        <v>133</v>
      </c>
      <c r="S5318" s="101" t="s">
        <v>7217</v>
      </c>
      <c r="V5318" s="101" t="s">
        <v>7217</v>
      </c>
      <c r="Y5318" s="76" t="s">
        <v>79</v>
      </c>
      <c r="AB5318" s="75" t="s">
        <v>58</v>
      </c>
      <c r="AC5318" s="75" t="s">
        <v>59</v>
      </c>
      <c r="AE5318" s="76">
        <v>2</v>
      </c>
      <c r="AG5318" s="77">
        <v>50182</v>
      </c>
      <c r="AH5318" s="77">
        <v>100364</v>
      </c>
      <c r="AI5318" s="94"/>
      <c r="AK5318" s="77"/>
      <c r="AL5318" s="75">
        <v>8</v>
      </c>
      <c r="AM5318" s="76"/>
      <c r="AN5318" s="77">
        <v>8029</v>
      </c>
      <c r="AO5318" s="99" t="s">
        <v>60</v>
      </c>
      <c r="AQ5318" s="75" t="s">
        <v>61</v>
      </c>
      <c r="AR5318" s="75" t="s">
        <v>62</v>
      </c>
      <c r="AS5318" s="75" t="s">
        <v>63</v>
      </c>
    </row>
    <row r="5319" spans="3:45">
      <c r="C5319" s="17" t="str">
        <f>VLOOKUP(O5319,'[1]mã đối tượng'!$C:$F,4,0)</f>
        <v>B</v>
      </c>
      <c r="D5319" s="75" t="s">
        <v>48</v>
      </c>
      <c r="E5319" s="75" t="s">
        <v>49</v>
      </c>
      <c r="F5319" s="91" t="s">
        <v>1513</v>
      </c>
      <c r="G5319" s="90" t="s">
        <v>1513</v>
      </c>
      <c r="H5319" s="90" t="s">
        <v>7218</v>
      </c>
      <c r="I5319" s="91" t="s">
        <v>1513</v>
      </c>
      <c r="J5319" s="90" t="s">
        <v>4042</v>
      </c>
      <c r="L5319" s="75" t="s">
        <v>53</v>
      </c>
      <c r="M5319" s="76" t="s">
        <v>7219</v>
      </c>
      <c r="N5319" s="76" t="s">
        <v>1513</v>
      </c>
      <c r="O5319" s="93" t="s">
        <v>278</v>
      </c>
      <c r="S5319" s="101" t="s">
        <v>7220</v>
      </c>
      <c r="V5319" s="101" t="s">
        <v>7220</v>
      </c>
      <c r="Y5319" s="76" t="s">
        <v>79</v>
      </c>
      <c r="AB5319" s="75" t="s">
        <v>58</v>
      </c>
      <c r="AC5319" s="75" t="s">
        <v>59</v>
      </c>
      <c r="AE5319" s="76">
        <v>2</v>
      </c>
      <c r="AG5319" s="77">
        <v>50182</v>
      </c>
      <c r="AH5319" s="77">
        <v>100364</v>
      </c>
      <c r="AI5319" s="94"/>
      <c r="AK5319" s="77"/>
      <c r="AL5319" s="75">
        <v>8</v>
      </c>
      <c r="AM5319" s="76"/>
      <c r="AN5319" s="77">
        <v>8029</v>
      </c>
      <c r="AO5319" s="99" t="s">
        <v>60</v>
      </c>
      <c r="AQ5319" s="75" t="s">
        <v>61</v>
      </c>
      <c r="AR5319" s="75" t="s">
        <v>62</v>
      </c>
      <c r="AS5319" s="75" t="s">
        <v>63</v>
      </c>
    </row>
    <row r="5320" spans="3:45">
      <c r="C5320" s="17" t="str">
        <f>VLOOKUP(O5320,'[1]mã đối tượng'!$C:$F,4,0)</f>
        <v>B</v>
      </c>
      <c r="D5320" s="75" t="s">
        <v>48</v>
      </c>
      <c r="E5320" s="75" t="s">
        <v>49</v>
      </c>
      <c r="F5320" s="91" t="s">
        <v>1513</v>
      </c>
      <c r="G5320" s="90" t="s">
        <v>1513</v>
      </c>
      <c r="H5320" s="90" t="s">
        <v>7221</v>
      </c>
      <c r="I5320" s="91" t="s">
        <v>1513</v>
      </c>
      <c r="J5320" s="90" t="s">
        <v>4043</v>
      </c>
      <c r="L5320" s="75" t="s">
        <v>53</v>
      </c>
      <c r="M5320" s="76" t="s">
        <v>7222</v>
      </c>
      <c r="N5320" s="76" t="s">
        <v>1513</v>
      </c>
      <c r="O5320" s="93" t="s">
        <v>133</v>
      </c>
      <c r="S5320" s="101" t="s">
        <v>7223</v>
      </c>
      <c r="V5320" s="101" t="s">
        <v>7223</v>
      </c>
      <c r="Y5320" s="76" t="s">
        <v>79</v>
      </c>
      <c r="AB5320" s="75" t="s">
        <v>58</v>
      </c>
      <c r="AC5320" s="75" t="s">
        <v>59</v>
      </c>
      <c r="AE5320" s="76">
        <v>2</v>
      </c>
      <c r="AG5320" s="77">
        <v>50182</v>
      </c>
      <c r="AH5320" s="77">
        <v>100364</v>
      </c>
      <c r="AI5320" s="94"/>
      <c r="AK5320" s="77"/>
      <c r="AL5320" s="75">
        <v>8</v>
      </c>
      <c r="AM5320" s="76"/>
      <c r="AN5320" s="77">
        <v>8029</v>
      </c>
      <c r="AO5320" s="99" t="s">
        <v>60</v>
      </c>
      <c r="AQ5320" s="75" t="s">
        <v>61</v>
      </c>
      <c r="AR5320" s="75" t="s">
        <v>62</v>
      </c>
      <c r="AS5320" s="75" t="s">
        <v>63</v>
      </c>
    </row>
    <row r="5321" spans="3:45">
      <c r="C5321" s="17" t="str">
        <f>VLOOKUP(O5321,'[1]mã đối tượng'!$C:$F,4,0)</f>
        <v>B</v>
      </c>
      <c r="D5321" s="75" t="s">
        <v>48</v>
      </c>
      <c r="E5321" s="75" t="s">
        <v>49</v>
      </c>
      <c r="F5321" s="91" t="s">
        <v>1513</v>
      </c>
      <c r="G5321" s="90" t="s">
        <v>1513</v>
      </c>
      <c r="H5321" s="90" t="s">
        <v>7221</v>
      </c>
      <c r="I5321" s="91" t="s">
        <v>1513</v>
      </c>
      <c r="J5321" s="90" t="s">
        <v>4043</v>
      </c>
      <c r="L5321" s="75" t="s">
        <v>53</v>
      </c>
      <c r="M5321" s="76" t="s">
        <v>7222</v>
      </c>
      <c r="N5321" s="76" t="s">
        <v>1513</v>
      </c>
      <c r="O5321" s="93" t="s">
        <v>133</v>
      </c>
      <c r="S5321" s="101" t="s">
        <v>7223</v>
      </c>
      <c r="V5321" s="101" t="s">
        <v>7223</v>
      </c>
      <c r="Y5321" s="76" t="s">
        <v>80</v>
      </c>
      <c r="AB5321" s="75" t="s">
        <v>58</v>
      </c>
      <c r="AC5321" s="75" t="s">
        <v>59</v>
      </c>
      <c r="AE5321" s="76">
        <v>1</v>
      </c>
      <c r="AG5321" s="77">
        <v>111058</v>
      </c>
      <c r="AH5321" s="77">
        <v>111058</v>
      </c>
      <c r="AI5321" s="94"/>
      <c r="AK5321" s="77"/>
      <c r="AL5321" s="75">
        <v>8</v>
      </c>
      <c r="AM5321" s="76"/>
      <c r="AN5321" s="77">
        <v>8885</v>
      </c>
      <c r="AO5321" s="99" t="s">
        <v>60</v>
      </c>
      <c r="AQ5321" s="75" t="s">
        <v>61</v>
      </c>
      <c r="AR5321" s="75" t="s">
        <v>62</v>
      </c>
      <c r="AS5321" s="75" t="s">
        <v>63</v>
      </c>
    </row>
    <row r="5322" spans="3:45">
      <c r="C5322" s="17" t="str">
        <f>VLOOKUP(O5322,'[1]mã đối tượng'!$C:$F,4,0)</f>
        <v>B</v>
      </c>
      <c r="D5322" s="75" t="s">
        <v>48</v>
      </c>
      <c r="E5322" s="75" t="s">
        <v>49</v>
      </c>
      <c r="F5322" s="91" t="s">
        <v>1513</v>
      </c>
      <c r="G5322" s="90" t="s">
        <v>1513</v>
      </c>
      <c r="H5322" s="90" t="s">
        <v>7224</v>
      </c>
      <c r="I5322" s="91" t="s">
        <v>1513</v>
      </c>
      <c r="J5322" s="90" t="s">
        <v>4044</v>
      </c>
      <c r="L5322" s="75" t="s">
        <v>53</v>
      </c>
      <c r="M5322" s="76" t="s">
        <v>7225</v>
      </c>
      <c r="N5322" s="76" t="s">
        <v>1513</v>
      </c>
      <c r="O5322" s="93" t="s">
        <v>133</v>
      </c>
      <c r="S5322" s="101" t="s">
        <v>7226</v>
      </c>
      <c r="V5322" s="101" t="s">
        <v>7226</v>
      </c>
      <c r="Y5322" s="76" t="s">
        <v>117</v>
      </c>
      <c r="AB5322" s="75" t="s">
        <v>58</v>
      </c>
      <c r="AC5322" s="75" t="s">
        <v>59</v>
      </c>
      <c r="AE5322" s="76">
        <v>1</v>
      </c>
      <c r="AG5322" s="77">
        <v>74250</v>
      </c>
      <c r="AH5322" s="77">
        <v>74250</v>
      </c>
      <c r="AI5322" s="94"/>
      <c r="AK5322" s="77"/>
      <c r="AL5322" s="75">
        <v>8</v>
      </c>
      <c r="AM5322" s="76"/>
      <c r="AN5322" s="77">
        <v>5940</v>
      </c>
      <c r="AO5322" s="99" t="s">
        <v>60</v>
      </c>
      <c r="AQ5322" s="75" t="s">
        <v>61</v>
      </c>
      <c r="AR5322" s="75" t="s">
        <v>62</v>
      </c>
      <c r="AS5322" s="75" t="s">
        <v>63</v>
      </c>
    </row>
    <row r="5323" spans="3:45">
      <c r="C5323" s="17" t="str">
        <f>VLOOKUP(O5323,'[1]mã đối tượng'!$C:$F,4,0)</f>
        <v>B</v>
      </c>
      <c r="D5323" s="75" t="s">
        <v>48</v>
      </c>
      <c r="E5323" s="75" t="s">
        <v>49</v>
      </c>
      <c r="F5323" s="91" t="s">
        <v>1513</v>
      </c>
      <c r="G5323" s="90" t="s">
        <v>1513</v>
      </c>
      <c r="H5323" s="90" t="s">
        <v>7227</v>
      </c>
      <c r="I5323" s="91" t="s">
        <v>1513</v>
      </c>
      <c r="J5323" s="90" t="s">
        <v>4045</v>
      </c>
      <c r="L5323" s="75" t="s">
        <v>53</v>
      </c>
      <c r="M5323" s="76" t="s">
        <v>7228</v>
      </c>
      <c r="N5323" s="76" t="s">
        <v>1513</v>
      </c>
      <c r="O5323" s="93" t="s">
        <v>133</v>
      </c>
      <c r="S5323" s="101" t="s">
        <v>7229</v>
      </c>
      <c r="V5323" s="101" t="s">
        <v>7229</v>
      </c>
      <c r="Y5323" s="76" t="s">
        <v>80</v>
      </c>
      <c r="AB5323" s="75" t="s">
        <v>58</v>
      </c>
      <c r="AC5323" s="75" t="s">
        <v>59</v>
      </c>
      <c r="AE5323" s="76">
        <v>2</v>
      </c>
      <c r="AG5323" s="77">
        <v>111058</v>
      </c>
      <c r="AH5323" s="77">
        <v>222116</v>
      </c>
      <c r="AI5323" s="94"/>
      <c r="AK5323" s="77"/>
      <c r="AL5323" s="75">
        <v>8</v>
      </c>
      <c r="AM5323" s="76"/>
      <c r="AN5323" s="77">
        <v>17769</v>
      </c>
      <c r="AO5323" s="99" t="s">
        <v>60</v>
      </c>
      <c r="AQ5323" s="75" t="s">
        <v>61</v>
      </c>
      <c r="AR5323" s="75" t="s">
        <v>62</v>
      </c>
      <c r="AS5323" s="75" t="s">
        <v>63</v>
      </c>
    </row>
    <row r="5324" spans="3:45">
      <c r="C5324" s="17" t="str">
        <f>VLOOKUP(O5324,'[1]mã đối tượng'!$C:$F,4,0)</f>
        <v>B</v>
      </c>
      <c r="D5324" s="75" t="s">
        <v>48</v>
      </c>
      <c r="E5324" s="75" t="s">
        <v>49</v>
      </c>
      <c r="F5324" s="91" t="s">
        <v>1513</v>
      </c>
      <c r="G5324" s="90" t="s">
        <v>1513</v>
      </c>
      <c r="H5324" s="90" t="s">
        <v>7230</v>
      </c>
      <c r="I5324" s="91" t="s">
        <v>1513</v>
      </c>
      <c r="J5324" s="90" t="s">
        <v>4046</v>
      </c>
      <c r="L5324" s="75" t="s">
        <v>53</v>
      </c>
      <c r="M5324" s="76" t="s">
        <v>7231</v>
      </c>
      <c r="N5324" s="76" t="s">
        <v>1513</v>
      </c>
      <c r="O5324" s="93" t="s">
        <v>108</v>
      </c>
      <c r="S5324" s="101" t="s">
        <v>7232</v>
      </c>
      <c r="V5324" s="101" t="s">
        <v>7232</v>
      </c>
      <c r="Y5324" s="76" t="s">
        <v>78</v>
      </c>
      <c r="AB5324" s="75" t="s">
        <v>58</v>
      </c>
      <c r="AC5324" s="75" t="s">
        <v>59</v>
      </c>
      <c r="AE5324" s="76">
        <v>1</v>
      </c>
      <c r="AG5324" s="77">
        <v>46000</v>
      </c>
      <c r="AH5324" s="77">
        <v>46000</v>
      </c>
      <c r="AI5324" s="94"/>
      <c r="AK5324" s="77"/>
      <c r="AL5324" s="75">
        <v>8</v>
      </c>
      <c r="AM5324" s="76"/>
      <c r="AN5324" s="77">
        <v>3680</v>
      </c>
      <c r="AO5324" s="99" t="s">
        <v>60</v>
      </c>
      <c r="AQ5324" s="75" t="s">
        <v>61</v>
      </c>
      <c r="AR5324" s="75" t="s">
        <v>62</v>
      </c>
      <c r="AS5324" s="75" t="s">
        <v>63</v>
      </c>
    </row>
    <row r="5325" spans="3:45">
      <c r="C5325" s="17" t="str">
        <f>VLOOKUP(O5325,'[1]mã đối tượng'!$C:$F,4,0)</f>
        <v>B</v>
      </c>
      <c r="D5325" s="75" t="s">
        <v>48</v>
      </c>
      <c r="E5325" s="75" t="s">
        <v>49</v>
      </c>
      <c r="F5325" s="91" t="s">
        <v>1513</v>
      </c>
      <c r="G5325" s="90" t="s">
        <v>1513</v>
      </c>
      <c r="H5325" s="90" t="s">
        <v>7233</v>
      </c>
      <c r="I5325" s="91" t="s">
        <v>1513</v>
      </c>
      <c r="J5325" s="90" t="s">
        <v>4047</v>
      </c>
      <c r="L5325" s="75" t="s">
        <v>53</v>
      </c>
      <c r="M5325" s="76" t="s">
        <v>7234</v>
      </c>
      <c r="N5325" s="76" t="s">
        <v>1513</v>
      </c>
      <c r="O5325" s="93" t="s">
        <v>133</v>
      </c>
      <c r="S5325" s="101" t="s">
        <v>7235</v>
      </c>
      <c r="V5325" s="101" t="s">
        <v>7235</v>
      </c>
      <c r="Y5325" s="76" t="s">
        <v>94</v>
      </c>
      <c r="AB5325" s="75" t="s">
        <v>58</v>
      </c>
      <c r="AC5325" s="75" t="s">
        <v>59</v>
      </c>
      <c r="AE5325" s="76">
        <v>1</v>
      </c>
      <c r="AG5325" s="77">
        <v>73431</v>
      </c>
      <c r="AH5325" s="77">
        <v>73431</v>
      </c>
      <c r="AI5325" s="94"/>
      <c r="AK5325" s="77"/>
      <c r="AL5325" s="75">
        <v>8</v>
      </c>
      <c r="AM5325" s="76"/>
      <c r="AN5325" s="77">
        <v>5874</v>
      </c>
      <c r="AO5325" s="99" t="s">
        <v>60</v>
      </c>
      <c r="AQ5325" s="75" t="s">
        <v>61</v>
      </c>
      <c r="AR5325" s="75" t="s">
        <v>62</v>
      </c>
      <c r="AS5325" s="75" t="s">
        <v>63</v>
      </c>
    </row>
    <row r="5326" spans="3:45">
      <c r="C5326" s="17" t="str">
        <f>VLOOKUP(O5326,'[1]mã đối tượng'!$C:$F,4,0)</f>
        <v>B</v>
      </c>
      <c r="D5326" s="75" t="s">
        <v>48</v>
      </c>
      <c r="E5326" s="75" t="s">
        <v>49</v>
      </c>
      <c r="F5326" s="91" t="s">
        <v>1513</v>
      </c>
      <c r="G5326" s="90" t="s">
        <v>1513</v>
      </c>
      <c r="H5326" s="90" t="s">
        <v>7236</v>
      </c>
      <c r="I5326" s="91" t="s">
        <v>1513</v>
      </c>
      <c r="J5326" s="90" t="s">
        <v>4048</v>
      </c>
      <c r="L5326" s="75" t="s">
        <v>53</v>
      </c>
      <c r="M5326" s="76" t="s">
        <v>7237</v>
      </c>
      <c r="N5326" s="76" t="s">
        <v>1513</v>
      </c>
      <c r="O5326" s="93" t="s">
        <v>133</v>
      </c>
      <c r="S5326" s="101" t="s">
        <v>7238</v>
      </c>
      <c r="V5326" s="101" t="s">
        <v>7238</v>
      </c>
      <c r="Y5326" s="76" t="s">
        <v>80</v>
      </c>
      <c r="AB5326" s="75" t="s">
        <v>58</v>
      </c>
      <c r="AC5326" s="75" t="s">
        <v>59</v>
      </c>
      <c r="AE5326" s="76">
        <v>1</v>
      </c>
      <c r="AG5326" s="77">
        <v>111058</v>
      </c>
      <c r="AH5326" s="77">
        <v>111058</v>
      </c>
      <c r="AI5326" s="94"/>
      <c r="AK5326" s="77"/>
      <c r="AL5326" s="75">
        <v>8</v>
      </c>
      <c r="AM5326" s="76"/>
      <c r="AN5326" s="77">
        <v>8885</v>
      </c>
      <c r="AO5326" s="99" t="s">
        <v>60</v>
      </c>
      <c r="AQ5326" s="75" t="s">
        <v>61</v>
      </c>
      <c r="AR5326" s="75" t="s">
        <v>62</v>
      </c>
      <c r="AS5326" s="75" t="s">
        <v>63</v>
      </c>
    </row>
    <row r="5327" spans="3:45">
      <c r="C5327" s="17" t="str">
        <f>VLOOKUP(O5327,'[1]mã đối tượng'!$C:$F,4,0)</f>
        <v>B</v>
      </c>
      <c r="D5327" s="75" t="s">
        <v>48</v>
      </c>
      <c r="E5327" s="75" t="s">
        <v>49</v>
      </c>
      <c r="F5327" s="91" t="s">
        <v>1513</v>
      </c>
      <c r="G5327" s="90" t="s">
        <v>1513</v>
      </c>
      <c r="H5327" s="90" t="s">
        <v>7239</v>
      </c>
      <c r="I5327" s="91" t="s">
        <v>1513</v>
      </c>
      <c r="J5327" s="90" t="s">
        <v>4049</v>
      </c>
      <c r="L5327" s="75" t="s">
        <v>53</v>
      </c>
      <c r="M5327" s="76" t="s">
        <v>7240</v>
      </c>
      <c r="N5327" s="76" t="s">
        <v>1513</v>
      </c>
      <c r="O5327" s="93" t="s">
        <v>314</v>
      </c>
      <c r="S5327" s="101" t="s">
        <v>7241</v>
      </c>
      <c r="V5327" s="101" t="s">
        <v>7241</v>
      </c>
      <c r="Y5327" s="76" t="s">
        <v>57</v>
      </c>
      <c r="AB5327" s="75" t="s">
        <v>58</v>
      </c>
      <c r="AC5327" s="75" t="s">
        <v>59</v>
      </c>
      <c r="AE5327" s="76">
        <v>6</v>
      </c>
      <c r="AG5327" s="77">
        <v>55595</v>
      </c>
      <c r="AH5327" s="77">
        <v>333570</v>
      </c>
      <c r="AI5327" s="94"/>
      <c r="AK5327" s="77"/>
      <c r="AL5327" s="75">
        <v>8</v>
      </c>
      <c r="AM5327" s="76"/>
      <c r="AN5327" s="77">
        <v>26686</v>
      </c>
      <c r="AO5327" s="99" t="s">
        <v>60</v>
      </c>
      <c r="AQ5327" s="75" t="s">
        <v>61</v>
      </c>
      <c r="AR5327" s="75" t="s">
        <v>62</v>
      </c>
      <c r="AS5327" s="75" t="s">
        <v>63</v>
      </c>
    </row>
    <row r="5328" spans="3:45">
      <c r="C5328" s="17" t="str">
        <f>VLOOKUP(O5328,'[1]mã đối tượng'!$C:$F,4,0)</f>
        <v>B</v>
      </c>
      <c r="D5328" s="75" t="s">
        <v>48</v>
      </c>
      <c r="E5328" s="75" t="s">
        <v>49</v>
      </c>
      <c r="F5328" s="91" t="s">
        <v>1513</v>
      </c>
      <c r="G5328" s="90" t="s">
        <v>1513</v>
      </c>
      <c r="H5328" s="90" t="s">
        <v>7239</v>
      </c>
      <c r="I5328" s="91" t="s">
        <v>1513</v>
      </c>
      <c r="J5328" s="90" t="s">
        <v>4049</v>
      </c>
      <c r="L5328" s="75" t="s">
        <v>53</v>
      </c>
      <c r="M5328" s="76" t="s">
        <v>7240</v>
      </c>
      <c r="N5328" s="76" t="s">
        <v>1513</v>
      </c>
      <c r="O5328" s="93" t="s">
        <v>314</v>
      </c>
      <c r="S5328" s="101" t="s">
        <v>7241</v>
      </c>
      <c r="V5328" s="101" t="s">
        <v>7241</v>
      </c>
      <c r="Y5328" s="76" t="s">
        <v>80</v>
      </c>
      <c r="AB5328" s="75" t="s">
        <v>58</v>
      </c>
      <c r="AC5328" s="75" t="s">
        <v>59</v>
      </c>
      <c r="AE5328" s="76">
        <v>3</v>
      </c>
      <c r="AG5328" s="77">
        <v>111058</v>
      </c>
      <c r="AH5328" s="77">
        <v>333174</v>
      </c>
      <c r="AI5328" s="94"/>
      <c r="AK5328" s="77"/>
      <c r="AL5328" s="75">
        <v>8</v>
      </c>
      <c r="AM5328" s="76"/>
      <c r="AN5328" s="77">
        <v>26654</v>
      </c>
      <c r="AO5328" s="99" t="s">
        <v>60</v>
      </c>
      <c r="AQ5328" s="75" t="s">
        <v>61</v>
      </c>
      <c r="AR5328" s="75" t="s">
        <v>62</v>
      </c>
      <c r="AS5328" s="75" t="s">
        <v>63</v>
      </c>
    </row>
    <row r="5329" spans="3:45">
      <c r="C5329" s="17" t="str">
        <f>VLOOKUP(O5329,'[1]mã đối tượng'!$C:$F,4,0)</f>
        <v>B</v>
      </c>
      <c r="D5329" s="75" t="s">
        <v>48</v>
      </c>
      <c r="E5329" s="75" t="s">
        <v>49</v>
      </c>
      <c r="F5329" s="91" t="s">
        <v>1513</v>
      </c>
      <c r="G5329" s="90" t="s">
        <v>1513</v>
      </c>
      <c r="H5329" s="90" t="s">
        <v>7242</v>
      </c>
      <c r="I5329" s="91" t="s">
        <v>1513</v>
      </c>
      <c r="J5329" s="90" t="s">
        <v>4050</v>
      </c>
      <c r="L5329" s="75" t="s">
        <v>53</v>
      </c>
      <c r="M5329" s="76" t="s">
        <v>7243</v>
      </c>
      <c r="N5329" s="76" t="s">
        <v>1513</v>
      </c>
      <c r="O5329" s="93" t="s">
        <v>133</v>
      </c>
      <c r="S5329" s="101" t="s">
        <v>7244</v>
      </c>
      <c r="V5329" s="101" t="s">
        <v>7244</v>
      </c>
      <c r="Y5329" s="76" t="s">
        <v>77</v>
      </c>
      <c r="AB5329" s="75" t="s">
        <v>58</v>
      </c>
      <c r="AC5329" s="75" t="s">
        <v>59</v>
      </c>
      <c r="AE5329" s="76">
        <v>2</v>
      </c>
      <c r="AG5329" s="77">
        <v>70950</v>
      </c>
      <c r="AH5329" s="77">
        <v>141900</v>
      </c>
      <c r="AI5329" s="94"/>
      <c r="AK5329" s="77"/>
      <c r="AL5329" s="75">
        <v>8</v>
      </c>
      <c r="AM5329" s="76"/>
      <c r="AN5329" s="77">
        <v>11352</v>
      </c>
      <c r="AO5329" s="99" t="s">
        <v>60</v>
      </c>
      <c r="AQ5329" s="75" t="s">
        <v>61</v>
      </c>
      <c r="AR5329" s="75" t="s">
        <v>62</v>
      </c>
      <c r="AS5329" s="75" t="s">
        <v>63</v>
      </c>
    </row>
    <row r="5330" spans="3:45">
      <c r="C5330" s="17" t="str">
        <f>VLOOKUP(O5330,'[1]mã đối tượng'!$C:$F,4,0)</f>
        <v>B</v>
      </c>
      <c r="D5330" s="75" t="s">
        <v>48</v>
      </c>
      <c r="E5330" s="75" t="s">
        <v>49</v>
      </c>
      <c r="F5330" s="91" t="s">
        <v>1513</v>
      </c>
      <c r="G5330" s="90" t="s">
        <v>1513</v>
      </c>
      <c r="H5330" s="90" t="s">
        <v>7242</v>
      </c>
      <c r="I5330" s="91" t="s">
        <v>1513</v>
      </c>
      <c r="J5330" s="90" t="s">
        <v>4050</v>
      </c>
      <c r="L5330" s="75" t="s">
        <v>53</v>
      </c>
      <c r="M5330" s="76" t="s">
        <v>7243</v>
      </c>
      <c r="N5330" s="76" t="s">
        <v>1513</v>
      </c>
      <c r="O5330" s="93" t="s">
        <v>133</v>
      </c>
      <c r="S5330" s="101" t="s">
        <v>7244</v>
      </c>
      <c r="V5330" s="101" t="s">
        <v>7244</v>
      </c>
      <c r="Y5330" s="76" t="s">
        <v>79</v>
      </c>
      <c r="AB5330" s="75" t="s">
        <v>58</v>
      </c>
      <c r="AC5330" s="75" t="s">
        <v>59</v>
      </c>
      <c r="AE5330" s="76">
        <v>1</v>
      </c>
      <c r="AG5330" s="77">
        <v>50182</v>
      </c>
      <c r="AH5330" s="77">
        <v>50182</v>
      </c>
      <c r="AI5330" s="94"/>
      <c r="AK5330" s="77"/>
      <c r="AL5330" s="75">
        <v>8</v>
      </c>
      <c r="AM5330" s="76"/>
      <c r="AN5330" s="77">
        <v>4015</v>
      </c>
      <c r="AO5330" s="99" t="s">
        <v>60</v>
      </c>
      <c r="AQ5330" s="75" t="s">
        <v>61</v>
      </c>
      <c r="AR5330" s="75" t="s">
        <v>62</v>
      </c>
      <c r="AS5330" s="75" t="s">
        <v>63</v>
      </c>
    </row>
    <row r="5331" spans="3:45">
      <c r="C5331" s="17" t="str">
        <f>VLOOKUP(O5331,'[1]mã đối tượng'!$C:$F,4,0)</f>
        <v>B</v>
      </c>
      <c r="D5331" s="75" t="s">
        <v>48</v>
      </c>
      <c r="E5331" s="75" t="s">
        <v>49</v>
      </c>
      <c r="F5331" s="91" t="s">
        <v>1513</v>
      </c>
      <c r="G5331" s="90" t="s">
        <v>1513</v>
      </c>
      <c r="H5331" s="90" t="s">
        <v>7242</v>
      </c>
      <c r="I5331" s="91" t="s">
        <v>1513</v>
      </c>
      <c r="J5331" s="90" t="s">
        <v>4050</v>
      </c>
      <c r="L5331" s="75" t="s">
        <v>53</v>
      </c>
      <c r="M5331" s="76" t="s">
        <v>7243</v>
      </c>
      <c r="N5331" s="76" t="s">
        <v>1513</v>
      </c>
      <c r="O5331" s="93" t="s">
        <v>133</v>
      </c>
      <c r="S5331" s="101" t="s">
        <v>7244</v>
      </c>
      <c r="V5331" s="101" t="s">
        <v>7244</v>
      </c>
      <c r="Y5331" s="76" t="s">
        <v>78</v>
      </c>
      <c r="AB5331" s="75" t="s">
        <v>58</v>
      </c>
      <c r="AC5331" s="75" t="s">
        <v>59</v>
      </c>
      <c r="AE5331" s="76">
        <v>1</v>
      </c>
      <c r="AG5331" s="77">
        <v>46000</v>
      </c>
      <c r="AH5331" s="77">
        <v>46000</v>
      </c>
      <c r="AI5331" s="94"/>
      <c r="AK5331" s="77"/>
      <c r="AL5331" s="75">
        <v>8</v>
      </c>
      <c r="AM5331" s="76"/>
      <c r="AN5331" s="77">
        <v>3680</v>
      </c>
      <c r="AO5331" s="99" t="s">
        <v>60</v>
      </c>
      <c r="AQ5331" s="75" t="s">
        <v>61</v>
      </c>
      <c r="AR5331" s="75" t="s">
        <v>62</v>
      </c>
      <c r="AS5331" s="75" t="s">
        <v>63</v>
      </c>
    </row>
    <row r="5332" spans="3:45">
      <c r="C5332" s="17" t="str">
        <f>VLOOKUP(O5332,'[1]mã đối tượng'!$C:$F,4,0)</f>
        <v>B</v>
      </c>
      <c r="D5332" s="75" t="s">
        <v>48</v>
      </c>
      <c r="E5332" s="75" t="s">
        <v>49</v>
      </c>
      <c r="F5332" s="91" t="s">
        <v>1513</v>
      </c>
      <c r="G5332" s="90" t="s">
        <v>1513</v>
      </c>
      <c r="H5332" s="90" t="s">
        <v>7242</v>
      </c>
      <c r="I5332" s="91" t="s">
        <v>1513</v>
      </c>
      <c r="J5332" s="90" t="s">
        <v>4050</v>
      </c>
      <c r="L5332" s="75" t="s">
        <v>53</v>
      </c>
      <c r="M5332" s="76" t="s">
        <v>7243</v>
      </c>
      <c r="N5332" s="76" t="s">
        <v>1513</v>
      </c>
      <c r="O5332" s="93" t="s">
        <v>133</v>
      </c>
      <c r="S5332" s="101" t="s">
        <v>7244</v>
      </c>
      <c r="V5332" s="101" t="s">
        <v>7244</v>
      </c>
      <c r="Y5332" s="76" t="s">
        <v>117</v>
      </c>
      <c r="AB5332" s="75" t="s">
        <v>58</v>
      </c>
      <c r="AC5332" s="75" t="s">
        <v>59</v>
      </c>
      <c r="AE5332" s="76">
        <v>5</v>
      </c>
      <c r="AG5332" s="77">
        <v>74250</v>
      </c>
      <c r="AH5332" s="77">
        <v>371250</v>
      </c>
      <c r="AI5332" s="94"/>
      <c r="AK5332" s="77"/>
      <c r="AL5332" s="75">
        <v>8</v>
      </c>
      <c r="AM5332" s="76"/>
      <c r="AN5332" s="77">
        <v>29700</v>
      </c>
      <c r="AO5332" s="99" t="s">
        <v>60</v>
      </c>
      <c r="AQ5332" s="75" t="s">
        <v>61</v>
      </c>
      <c r="AR5332" s="75" t="s">
        <v>62</v>
      </c>
      <c r="AS5332" s="75" t="s">
        <v>63</v>
      </c>
    </row>
    <row r="5333" spans="3:45">
      <c r="C5333" s="17" t="str">
        <f>VLOOKUP(O5333,'[1]mã đối tượng'!$C:$F,4,0)</f>
        <v>B</v>
      </c>
      <c r="D5333" s="75" t="s">
        <v>48</v>
      </c>
      <c r="E5333" s="75" t="s">
        <v>49</v>
      </c>
      <c r="F5333" s="91" t="s">
        <v>1513</v>
      </c>
      <c r="G5333" s="90" t="s">
        <v>1513</v>
      </c>
      <c r="H5333" s="90" t="s">
        <v>7245</v>
      </c>
      <c r="I5333" s="91" t="s">
        <v>1513</v>
      </c>
      <c r="J5333" s="90" t="s">
        <v>4051</v>
      </c>
      <c r="L5333" s="75" t="s">
        <v>53</v>
      </c>
      <c r="M5333" s="76" t="s">
        <v>7246</v>
      </c>
      <c r="N5333" s="76" t="s">
        <v>1513</v>
      </c>
      <c r="O5333" s="93" t="s">
        <v>245</v>
      </c>
      <c r="S5333" s="101" t="s">
        <v>7247</v>
      </c>
      <c r="V5333" s="101" t="s">
        <v>7247</v>
      </c>
      <c r="Y5333" s="76" t="s">
        <v>77</v>
      </c>
      <c r="AB5333" s="75" t="s">
        <v>58</v>
      </c>
      <c r="AC5333" s="75" t="s">
        <v>59</v>
      </c>
      <c r="AE5333" s="76">
        <v>2</v>
      </c>
      <c r="AG5333" s="77">
        <v>70950</v>
      </c>
      <c r="AH5333" s="77">
        <v>141900</v>
      </c>
      <c r="AI5333" s="94"/>
      <c r="AK5333" s="77"/>
      <c r="AL5333" s="75">
        <v>8</v>
      </c>
      <c r="AM5333" s="76"/>
      <c r="AN5333" s="77">
        <v>11352</v>
      </c>
      <c r="AO5333" s="99" t="s">
        <v>60</v>
      </c>
      <c r="AQ5333" s="75" t="s">
        <v>61</v>
      </c>
      <c r="AR5333" s="75" t="s">
        <v>62</v>
      </c>
      <c r="AS5333" s="75" t="s">
        <v>63</v>
      </c>
    </row>
    <row r="5334" spans="3:45">
      <c r="C5334" s="17" t="str">
        <f>VLOOKUP(O5334,'[1]mã đối tượng'!$C:$F,4,0)</f>
        <v>B</v>
      </c>
      <c r="D5334" s="75" t="s">
        <v>48</v>
      </c>
      <c r="E5334" s="75" t="s">
        <v>49</v>
      </c>
      <c r="F5334" s="91" t="s">
        <v>1513</v>
      </c>
      <c r="G5334" s="90" t="s">
        <v>1513</v>
      </c>
      <c r="H5334" s="90" t="s">
        <v>7248</v>
      </c>
      <c r="I5334" s="91" t="s">
        <v>1513</v>
      </c>
      <c r="J5334" s="90" t="s">
        <v>4052</v>
      </c>
      <c r="L5334" s="75" t="s">
        <v>53</v>
      </c>
      <c r="M5334" s="76" t="s">
        <v>7249</v>
      </c>
      <c r="N5334" s="76" t="s">
        <v>1513</v>
      </c>
      <c r="O5334" s="93" t="s">
        <v>133</v>
      </c>
      <c r="S5334" s="101" t="s">
        <v>7250</v>
      </c>
      <c r="V5334" s="101" t="s">
        <v>7250</v>
      </c>
      <c r="Y5334" s="76" t="s">
        <v>57</v>
      </c>
      <c r="AB5334" s="75" t="s">
        <v>58</v>
      </c>
      <c r="AC5334" s="75" t="s">
        <v>59</v>
      </c>
      <c r="AE5334" s="76">
        <v>2</v>
      </c>
      <c r="AG5334" s="77">
        <v>55595</v>
      </c>
      <c r="AH5334" s="77">
        <v>111190</v>
      </c>
      <c r="AI5334" s="94"/>
      <c r="AK5334" s="77"/>
      <c r="AL5334" s="75">
        <v>8</v>
      </c>
      <c r="AM5334" s="76"/>
      <c r="AN5334" s="77">
        <v>8895</v>
      </c>
      <c r="AO5334" s="99" t="s">
        <v>60</v>
      </c>
      <c r="AQ5334" s="75" t="s">
        <v>61</v>
      </c>
      <c r="AR5334" s="75" t="s">
        <v>62</v>
      </c>
      <c r="AS5334" s="75" t="s">
        <v>63</v>
      </c>
    </row>
    <row r="5335" spans="3:45">
      <c r="C5335" s="17" t="str">
        <f>VLOOKUP(O5335,'[1]mã đối tượng'!$C:$F,4,0)</f>
        <v>B</v>
      </c>
      <c r="D5335" s="75" t="s">
        <v>48</v>
      </c>
      <c r="E5335" s="75" t="s">
        <v>49</v>
      </c>
      <c r="F5335" s="91" t="s">
        <v>1513</v>
      </c>
      <c r="G5335" s="90" t="s">
        <v>1513</v>
      </c>
      <c r="H5335" s="90" t="s">
        <v>7251</v>
      </c>
      <c r="I5335" s="91" t="s">
        <v>1513</v>
      </c>
      <c r="J5335" s="90" t="s">
        <v>4053</v>
      </c>
      <c r="L5335" s="75" t="s">
        <v>53</v>
      </c>
      <c r="M5335" s="76" t="s">
        <v>7252</v>
      </c>
      <c r="N5335" s="76" t="s">
        <v>1513</v>
      </c>
      <c r="O5335" s="93" t="s">
        <v>133</v>
      </c>
      <c r="S5335" s="101" t="s">
        <v>7253</v>
      </c>
      <c r="V5335" s="101" t="s">
        <v>7253</v>
      </c>
      <c r="Y5335" s="76" t="s">
        <v>80</v>
      </c>
      <c r="AB5335" s="75" t="s">
        <v>58</v>
      </c>
      <c r="AC5335" s="75" t="s">
        <v>59</v>
      </c>
      <c r="AE5335" s="76">
        <v>2</v>
      </c>
      <c r="AG5335" s="77">
        <v>111058</v>
      </c>
      <c r="AH5335" s="77">
        <v>222116</v>
      </c>
      <c r="AI5335" s="94"/>
      <c r="AK5335" s="77"/>
      <c r="AL5335" s="75">
        <v>8</v>
      </c>
      <c r="AM5335" s="76"/>
      <c r="AN5335" s="77">
        <v>17769</v>
      </c>
      <c r="AO5335" s="99" t="s">
        <v>60</v>
      </c>
      <c r="AQ5335" s="75" t="s">
        <v>61</v>
      </c>
      <c r="AR5335" s="75" t="s">
        <v>62</v>
      </c>
      <c r="AS5335" s="75" t="s">
        <v>63</v>
      </c>
    </row>
    <row r="5336" spans="3:45">
      <c r="C5336" s="17" t="str">
        <f>VLOOKUP(O5336,'[1]mã đối tượng'!$C:$F,4,0)</f>
        <v>B</v>
      </c>
      <c r="D5336" s="75" t="s">
        <v>48</v>
      </c>
      <c r="E5336" s="75" t="s">
        <v>49</v>
      </c>
      <c r="F5336" s="91" t="s">
        <v>1513</v>
      </c>
      <c r="G5336" s="90" t="s">
        <v>1513</v>
      </c>
      <c r="H5336" s="90" t="s">
        <v>7251</v>
      </c>
      <c r="I5336" s="91" t="s">
        <v>1513</v>
      </c>
      <c r="J5336" s="90" t="s">
        <v>4053</v>
      </c>
      <c r="L5336" s="75" t="s">
        <v>53</v>
      </c>
      <c r="M5336" s="76" t="s">
        <v>7252</v>
      </c>
      <c r="N5336" s="76" t="s">
        <v>1513</v>
      </c>
      <c r="O5336" s="93" t="s">
        <v>133</v>
      </c>
      <c r="S5336" s="101" t="s">
        <v>7253</v>
      </c>
      <c r="V5336" s="101" t="s">
        <v>7253</v>
      </c>
      <c r="Y5336" s="76" t="s">
        <v>78</v>
      </c>
      <c r="AB5336" s="75" t="s">
        <v>58</v>
      </c>
      <c r="AC5336" s="75" t="s">
        <v>59</v>
      </c>
      <c r="AE5336" s="76">
        <v>4</v>
      </c>
      <c r="AG5336" s="77">
        <v>46000</v>
      </c>
      <c r="AH5336" s="77">
        <v>184000</v>
      </c>
      <c r="AI5336" s="94"/>
      <c r="AK5336" s="77"/>
      <c r="AL5336" s="75">
        <v>8</v>
      </c>
      <c r="AM5336" s="76"/>
      <c r="AN5336" s="77">
        <v>14720</v>
      </c>
      <c r="AO5336" s="99" t="s">
        <v>60</v>
      </c>
      <c r="AQ5336" s="75" t="s">
        <v>61</v>
      </c>
      <c r="AR5336" s="75" t="s">
        <v>62</v>
      </c>
      <c r="AS5336" s="75" t="s">
        <v>63</v>
      </c>
    </row>
    <row r="5337" spans="3:45">
      <c r="C5337" s="17" t="str">
        <f>VLOOKUP(O5337,'[1]mã đối tượng'!$C:$F,4,0)</f>
        <v>B</v>
      </c>
      <c r="D5337" s="75" t="s">
        <v>48</v>
      </c>
      <c r="E5337" s="75" t="s">
        <v>49</v>
      </c>
      <c r="F5337" s="91" t="s">
        <v>1513</v>
      </c>
      <c r="G5337" s="90" t="s">
        <v>1513</v>
      </c>
      <c r="H5337" s="90" t="s">
        <v>7254</v>
      </c>
      <c r="I5337" s="91" t="s">
        <v>1513</v>
      </c>
      <c r="J5337" s="90" t="s">
        <v>4054</v>
      </c>
      <c r="L5337" s="75" t="s">
        <v>53</v>
      </c>
      <c r="M5337" s="76" t="s">
        <v>7255</v>
      </c>
      <c r="N5337" s="76" t="s">
        <v>1513</v>
      </c>
      <c r="O5337" s="93" t="s">
        <v>629</v>
      </c>
      <c r="S5337" s="101" t="s">
        <v>6048</v>
      </c>
      <c r="V5337" s="101" t="s">
        <v>6048</v>
      </c>
      <c r="Y5337" s="76" t="s">
        <v>80</v>
      </c>
      <c r="AB5337" s="75" t="s">
        <v>58</v>
      </c>
      <c r="AC5337" s="75" t="s">
        <v>59</v>
      </c>
      <c r="AE5337" s="76">
        <v>1</v>
      </c>
      <c r="AG5337" s="77">
        <v>111058</v>
      </c>
      <c r="AH5337" s="77">
        <v>111058</v>
      </c>
      <c r="AI5337" s="94"/>
      <c r="AK5337" s="77"/>
      <c r="AL5337" s="75">
        <v>8</v>
      </c>
      <c r="AM5337" s="76"/>
      <c r="AN5337" s="77">
        <v>8885</v>
      </c>
      <c r="AO5337" s="99" t="s">
        <v>60</v>
      </c>
      <c r="AQ5337" s="75" t="s">
        <v>61</v>
      </c>
      <c r="AR5337" s="75" t="s">
        <v>62</v>
      </c>
      <c r="AS5337" s="75" t="s">
        <v>63</v>
      </c>
    </row>
    <row r="5338" spans="3:45">
      <c r="C5338" s="17" t="str">
        <f>VLOOKUP(O5338,'[1]mã đối tượng'!$C:$F,4,0)</f>
        <v>B</v>
      </c>
      <c r="D5338" s="75" t="s">
        <v>48</v>
      </c>
      <c r="E5338" s="75" t="s">
        <v>49</v>
      </c>
      <c r="F5338" s="91" t="s">
        <v>1513</v>
      </c>
      <c r="G5338" s="90" t="s">
        <v>1513</v>
      </c>
      <c r="H5338" s="90" t="s">
        <v>7256</v>
      </c>
      <c r="I5338" s="91" t="s">
        <v>1513</v>
      </c>
      <c r="J5338" s="90" t="s">
        <v>4055</v>
      </c>
      <c r="L5338" s="75" t="s">
        <v>53</v>
      </c>
      <c r="M5338" s="76" t="s">
        <v>7257</v>
      </c>
      <c r="N5338" s="76" t="s">
        <v>1513</v>
      </c>
      <c r="O5338" s="93" t="s">
        <v>108</v>
      </c>
      <c r="S5338" s="101" t="s">
        <v>7258</v>
      </c>
      <c r="V5338" s="101" t="s">
        <v>7258</v>
      </c>
      <c r="Y5338" s="76" t="s">
        <v>80</v>
      </c>
      <c r="AB5338" s="75" t="s">
        <v>58</v>
      </c>
      <c r="AC5338" s="75" t="s">
        <v>59</v>
      </c>
      <c r="AE5338" s="76">
        <v>1</v>
      </c>
      <c r="AG5338" s="77">
        <v>111058</v>
      </c>
      <c r="AH5338" s="77">
        <v>111058</v>
      </c>
      <c r="AI5338" s="94"/>
      <c r="AK5338" s="77"/>
      <c r="AL5338" s="75">
        <v>8</v>
      </c>
      <c r="AM5338" s="76"/>
      <c r="AN5338" s="77">
        <v>8885</v>
      </c>
      <c r="AO5338" s="99" t="s">
        <v>60</v>
      </c>
      <c r="AQ5338" s="75" t="s">
        <v>61</v>
      </c>
      <c r="AR5338" s="75" t="s">
        <v>62</v>
      </c>
      <c r="AS5338" s="75" t="s">
        <v>63</v>
      </c>
    </row>
    <row r="5339" spans="3:45">
      <c r="C5339" s="17" t="str">
        <f>VLOOKUP(O5339,'[1]mã đối tượng'!$C:$F,4,0)</f>
        <v>B</v>
      </c>
      <c r="D5339" s="75" t="s">
        <v>48</v>
      </c>
      <c r="E5339" s="75" t="s">
        <v>49</v>
      </c>
      <c r="F5339" s="91" t="s">
        <v>1513</v>
      </c>
      <c r="G5339" s="90" t="s">
        <v>1513</v>
      </c>
      <c r="H5339" s="90" t="s">
        <v>7259</v>
      </c>
      <c r="I5339" s="91" t="s">
        <v>1513</v>
      </c>
      <c r="J5339" s="90" t="s">
        <v>4056</v>
      </c>
      <c r="L5339" s="75" t="s">
        <v>53</v>
      </c>
      <c r="M5339" s="76" t="s">
        <v>7260</v>
      </c>
      <c r="N5339" s="76" t="s">
        <v>1513</v>
      </c>
      <c r="O5339" s="93" t="s">
        <v>166</v>
      </c>
      <c r="S5339" s="101" t="s">
        <v>7261</v>
      </c>
      <c r="V5339" s="101" t="s">
        <v>7261</v>
      </c>
      <c r="Y5339" s="76" t="s">
        <v>57</v>
      </c>
      <c r="AB5339" s="75" t="s">
        <v>58</v>
      </c>
      <c r="AC5339" s="75" t="s">
        <v>59</v>
      </c>
      <c r="AE5339" s="76">
        <v>10</v>
      </c>
      <c r="AG5339" s="77">
        <v>55595</v>
      </c>
      <c r="AH5339" s="77">
        <v>555950</v>
      </c>
      <c r="AI5339" s="94"/>
      <c r="AK5339" s="77"/>
      <c r="AL5339" s="75">
        <v>8</v>
      </c>
      <c r="AM5339" s="76"/>
      <c r="AN5339" s="77">
        <v>44476</v>
      </c>
      <c r="AO5339" s="99" t="s">
        <v>60</v>
      </c>
      <c r="AQ5339" s="75" t="s">
        <v>61</v>
      </c>
      <c r="AR5339" s="75" t="s">
        <v>62</v>
      </c>
      <c r="AS5339" s="75" t="s">
        <v>63</v>
      </c>
    </row>
    <row r="5340" spans="3:45">
      <c r="C5340" s="17" t="str">
        <f>VLOOKUP(O5340,'[1]mã đối tượng'!$C:$F,4,0)</f>
        <v>B</v>
      </c>
      <c r="D5340" s="75" t="s">
        <v>48</v>
      </c>
      <c r="E5340" s="75" t="s">
        <v>49</v>
      </c>
      <c r="F5340" s="91" t="s">
        <v>1513</v>
      </c>
      <c r="G5340" s="90" t="s">
        <v>1513</v>
      </c>
      <c r="H5340" s="90" t="s">
        <v>7262</v>
      </c>
      <c r="I5340" s="91" t="s">
        <v>1513</v>
      </c>
      <c r="J5340" s="90" t="s">
        <v>4057</v>
      </c>
      <c r="L5340" s="75" t="s">
        <v>53</v>
      </c>
      <c r="M5340" s="76" t="s">
        <v>7263</v>
      </c>
      <c r="N5340" s="76" t="s">
        <v>1513</v>
      </c>
      <c r="O5340" s="93" t="s">
        <v>133</v>
      </c>
      <c r="S5340" s="101" t="s">
        <v>7264</v>
      </c>
      <c r="V5340" s="101" t="s">
        <v>7264</v>
      </c>
      <c r="Y5340" s="76" t="s">
        <v>94</v>
      </c>
      <c r="AB5340" s="75" t="s">
        <v>58</v>
      </c>
      <c r="AC5340" s="75" t="s">
        <v>59</v>
      </c>
      <c r="AE5340" s="76">
        <v>1</v>
      </c>
      <c r="AG5340" s="77">
        <v>73431</v>
      </c>
      <c r="AH5340" s="77">
        <v>73431</v>
      </c>
      <c r="AI5340" s="94"/>
      <c r="AK5340" s="77"/>
      <c r="AL5340" s="75">
        <v>8</v>
      </c>
      <c r="AM5340" s="76"/>
      <c r="AN5340" s="77">
        <v>5874</v>
      </c>
      <c r="AO5340" s="99" t="s">
        <v>60</v>
      </c>
      <c r="AQ5340" s="75" t="s">
        <v>61</v>
      </c>
      <c r="AR5340" s="75" t="s">
        <v>62</v>
      </c>
      <c r="AS5340" s="75" t="s">
        <v>63</v>
      </c>
    </row>
    <row r="5341" spans="3:45">
      <c r="C5341" s="17" t="str">
        <f>VLOOKUP(O5341,'[1]mã đối tượng'!$C:$F,4,0)</f>
        <v>B</v>
      </c>
      <c r="D5341" s="75" t="s">
        <v>48</v>
      </c>
      <c r="E5341" s="75" t="s">
        <v>49</v>
      </c>
      <c r="F5341" s="91" t="s">
        <v>1513</v>
      </c>
      <c r="G5341" s="90" t="s">
        <v>1513</v>
      </c>
      <c r="H5341" s="90" t="s">
        <v>7262</v>
      </c>
      <c r="I5341" s="91" t="s">
        <v>1513</v>
      </c>
      <c r="J5341" s="90" t="s">
        <v>4057</v>
      </c>
      <c r="L5341" s="75" t="s">
        <v>53</v>
      </c>
      <c r="M5341" s="76" t="s">
        <v>7263</v>
      </c>
      <c r="N5341" s="76" t="s">
        <v>1513</v>
      </c>
      <c r="O5341" s="93" t="s">
        <v>133</v>
      </c>
      <c r="S5341" s="101" t="s">
        <v>7264</v>
      </c>
      <c r="V5341" s="101" t="s">
        <v>7264</v>
      </c>
      <c r="Y5341" s="76" t="s">
        <v>80</v>
      </c>
      <c r="AB5341" s="75" t="s">
        <v>58</v>
      </c>
      <c r="AC5341" s="75" t="s">
        <v>59</v>
      </c>
      <c r="AE5341" s="76">
        <v>1</v>
      </c>
      <c r="AG5341" s="77">
        <v>111058</v>
      </c>
      <c r="AH5341" s="77">
        <v>111058</v>
      </c>
      <c r="AI5341" s="94"/>
      <c r="AK5341" s="77"/>
      <c r="AL5341" s="75">
        <v>8</v>
      </c>
      <c r="AM5341" s="76"/>
      <c r="AN5341" s="77">
        <v>8885</v>
      </c>
      <c r="AO5341" s="99" t="s">
        <v>60</v>
      </c>
      <c r="AQ5341" s="75" t="s">
        <v>61</v>
      </c>
      <c r="AR5341" s="75" t="s">
        <v>62</v>
      </c>
      <c r="AS5341" s="75" t="s">
        <v>63</v>
      </c>
    </row>
    <row r="5342" spans="3:45">
      <c r="C5342" s="17" t="str">
        <f>VLOOKUP(O5342,'[1]mã đối tượng'!$C:$F,4,0)</f>
        <v>B</v>
      </c>
      <c r="D5342" s="75" t="s">
        <v>48</v>
      </c>
      <c r="E5342" s="75" t="s">
        <v>49</v>
      </c>
      <c r="F5342" s="91" t="s">
        <v>1513</v>
      </c>
      <c r="G5342" s="90" t="s">
        <v>1513</v>
      </c>
      <c r="H5342" s="90" t="s">
        <v>7265</v>
      </c>
      <c r="I5342" s="91" t="s">
        <v>1513</v>
      </c>
      <c r="J5342" s="90" t="s">
        <v>4058</v>
      </c>
      <c r="L5342" s="75" t="s">
        <v>53</v>
      </c>
      <c r="M5342" s="76" t="s">
        <v>7266</v>
      </c>
      <c r="N5342" s="76" t="s">
        <v>1513</v>
      </c>
      <c r="O5342" s="93" t="s">
        <v>133</v>
      </c>
      <c r="S5342" s="101" t="s">
        <v>7267</v>
      </c>
      <c r="V5342" s="101" t="s">
        <v>7267</v>
      </c>
      <c r="Y5342" s="76" t="s">
        <v>80</v>
      </c>
      <c r="AB5342" s="75" t="s">
        <v>58</v>
      </c>
      <c r="AC5342" s="75" t="s">
        <v>59</v>
      </c>
      <c r="AE5342" s="76">
        <v>1</v>
      </c>
      <c r="AG5342" s="77">
        <v>111058</v>
      </c>
      <c r="AH5342" s="77">
        <v>111058</v>
      </c>
      <c r="AI5342" s="94"/>
      <c r="AK5342" s="77"/>
      <c r="AL5342" s="75">
        <v>8</v>
      </c>
      <c r="AM5342" s="76"/>
      <c r="AN5342" s="77">
        <v>8885</v>
      </c>
      <c r="AO5342" s="99" t="s">
        <v>60</v>
      </c>
      <c r="AQ5342" s="75" t="s">
        <v>61</v>
      </c>
      <c r="AR5342" s="75" t="s">
        <v>62</v>
      </c>
      <c r="AS5342" s="75" t="s">
        <v>63</v>
      </c>
    </row>
    <row r="5343" spans="3:45">
      <c r="C5343" s="17" t="str">
        <f>VLOOKUP(O5343,'[1]mã đối tượng'!$C:$F,4,0)</f>
        <v>B</v>
      </c>
      <c r="D5343" s="75" t="s">
        <v>48</v>
      </c>
      <c r="E5343" s="75" t="s">
        <v>49</v>
      </c>
      <c r="F5343" s="91" t="s">
        <v>1513</v>
      </c>
      <c r="G5343" s="90" t="s">
        <v>1513</v>
      </c>
      <c r="H5343" s="90" t="s">
        <v>7268</v>
      </c>
      <c r="I5343" s="91" t="s">
        <v>1513</v>
      </c>
      <c r="J5343" s="90" t="s">
        <v>4059</v>
      </c>
      <c r="L5343" s="75" t="s">
        <v>53</v>
      </c>
      <c r="M5343" s="76" t="s">
        <v>7269</v>
      </c>
      <c r="N5343" s="76" t="s">
        <v>1513</v>
      </c>
      <c r="O5343" s="93" t="s">
        <v>133</v>
      </c>
      <c r="S5343" s="101" t="s">
        <v>7270</v>
      </c>
      <c r="V5343" s="101" t="s">
        <v>7270</v>
      </c>
      <c r="Y5343" s="76" t="s">
        <v>57</v>
      </c>
      <c r="AB5343" s="75" t="s">
        <v>58</v>
      </c>
      <c r="AC5343" s="75" t="s">
        <v>59</v>
      </c>
      <c r="AE5343" s="76">
        <v>4</v>
      </c>
      <c r="AG5343" s="77">
        <v>55595</v>
      </c>
      <c r="AH5343" s="77">
        <v>222380</v>
      </c>
      <c r="AI5343" s="94"/>
      <c r="AK5343" s="77"/>
      <c r="AL5343" s="75">
        <v>8</v>
      </c>
      <c r="AM5343" s="76"/>
      <c r="AN5343" s="77">
        <v>17790</v>
      </c>
      <c r="AO5343" s="99" t="s">
        <v>60</v>
      </c>
      <c r="AQ5343" s="75" t="s">
        <v>61</v>
      </c>
      <c r="AR5343" s="75" t="s">
        <v>62</v>
      </c>
      <c r="AS5343" s="75" t="s">
        <v>63</v>
      </c>
    </row>
    <row r="5344" spans="3:45">
      <c r="C5344" s="17" t="str">
        <f>VLOOKUP(O5344,'[1]mã đối tượng'!$C:$F,4,0)</f>
        <v>B</v>
      </c>
      <c r="D5344" s="75" t="s">
        <v>48</v>
      </c>
      <c r="E5344" s="75" t="s">
        <v>49</v>
      </c>
      <c r="F5344" s="91" t="s">
        <v>1513</v>
      </c>
      <c r="G5344" s="90" t="s">
        <v>1513</v>
      </c>
      <c r="H5344" s="90" t="s">
        <v>7268</v>
      </c>
      <c r="I5344" s="91" t="s">
        <v>1513</v>
      </c>
      <c r="J5344" s="90" t="s">
        <v>4059</v>
      </c>
      <c r="L5344" s="75" t="s">
        <v>53</v>
      </c>
      <c r="M5344" s="76" t="s">
        <v>7269</v>
      </c>
      <c r="N5344" s="76" t="s">
        <v>1513</v>
      </c>
      <c r="O5344" s="93" t="s">
        <v>133</v>
      </c>
      <c r="S5344" s="101" t="s">
        <v>7270</v>
      </c>
      <c r="V5344" s="101" t="s">
        <v>7270</v>
      </c>
      <c r="Y5344" s="76" t="s">
        <v>79</v>
      </c>
      <c r="AB5344" s="75" t="s">
        <v>58</v>
      </c>
      <c r="AC5344" s="75" t="s">
        <v>59</v>
      </c>
      <c r="AE5344" s="76">
        <v>2</v>
      </c>
      <c r="AG5344" s="77">
        <v>50182</v>
      </c>
      <c r="AH5344" s="77">
        <v>100364</v>
      </c>
      <c r="AI5344" s="94"/>
      <c r="AK5344" s="77"/>
      <c r="AL5344" s="75">
        <v>8</v>
      </c>
      <c r="AM5344" s="76"/>
      <c r="AN5344" s="77">
        <v>8029</v>
      </c>
      <c r="AO5344" s="99" t="s">
        <v>60</v>
      </c>
      <c r="AQ5344" s="75" t="s">
        <v>61</v>
      </c>
      <c r="AR5344" s="75" t="s">
        <v>62</v>
      </c>
      <c r="AS5344" s="75" t="s">
        <v>63</v>
      </c>
    </row>
    <row r="5345" spans="3:45">
      <c r="C5345" s="17" t="str">
        <f>VLOOKUP(O5345,'[1]mã đối tượng'!$C:$F,4,0)</f>
        <v>B</v>
      </c>
      <c r="D5345" s="75" t="s">
        <v>48</v>
      </c>
      <c r="E5345" s="75" t="s">
        <v>49</v>
      </c>
      <c r="F5345" s="91" t="s">
        <v>1513</v>
      </c>
      <c r="G5345" s="90" t="s">
        <v>1513</v>
      </c>
      <c r="H5345" s="90" t="s">
        <v>7268</v>
      </c>
      <c r="I5345" s="91" t="s">
        <v>1513</v>
      </c>
      <c r="J5345" s="90" t="s">
        <v>4059</v>
      </c>
      <c r="L5345" s="75" t="s">
        <v>53</v>
      </c>
      <c r="M5345" s="76" t="s">
        <v>7269</v>
      </c>
      <c r="N5345" s="76" t="s">
        <v>1513</v>
      </c>
      <c r="O5345" s="93" t="s">
        <v>133</v>
      </c>
      <c r="S5345" s="101" t="s">
        <v>7270</v>
      </c>
      <c r="V5345" s="101" t="s">
        <v>7270</v>
      </c>
      <c r="Y5345" s="76" t="s">
        <v>80</v>
      </c>
      <c r="AB5345" s="75" t="s">
        <v>58</v>
      </c>
      <c r="AC5345" s="75" t="s">
        <v>59</v>
      </c>
      <c r="AE5345" s="76">
        <v>2</v>
      </c>
      <c r="AG5345" s="77">
        <v>111058</v>
      </c>
      <c r="AH5345" s="77">
        <v>222116</v>
      </c>
      <c r="AI5345" s="94"/>
      <c r="AK5345" s="77"/>
      <c r="AL5345" s="75">
        <v>8</v>
      </c>
      <c r="AM5345" s="76"/>
      <c r="AN5345" s="77">
        <v>17770</v>
      </c>
      <c r="AO5345" s="99" t="s">
        <v>60</v>
      </c>
      <c r="AQ5345" s="75" t="s">
        <v>61</v>
      </c>
      <c r="AR5345" s="75" t="s">
        <v>62</v>
      </c>
      <c r="AS5345" s="75" t="s">
        <v>63</v>
      </c>
    </row>
    <row r="5346" spans="3:45">
      <c r="C5346" s="17" t="str">
        <f>VLOOKUP(O5346,'[1]mã đối tượng'!$C:$F,4,0)</f>
        <v>B</v>
      </c>
      <c r="D5346" s="75" t="s">
        <v>48</v>
      </c>
      <c r="E5346" s="75" t="s">
        <v>49</v>
      </c>
      <c r="F5346" s="91" t="s">
        <v>1513</v>
      </c>
      <c r="G5346" s="90" t="s">
        <v>1513</v>
      </c>
      <c r="H5346" s="90" t="s">
        <v>7271</v>
      </c>
      <c r="I5346" s="91" t="s">
        <v>1513</v>
      </c>
      <c r="J5346" s="90" t="s">
        <v>4060</v>
      </c>
      <c r="L5346" s="75" t="s">
        <v>53</v>
      </c>
      <c r="M5346" s="76" t="s">
        <v>7272</v>
      </c>
      <c r="N5346" s="76" t="s">
        <v>1513</v>
      </c>
      <c r="O5346" s="93" t="s">
        <v>108</v>
      </c>
      <c r="S5346" s="101" t="s">
        <v>7273</v>
      </c>
      <c r="V5346" s="101" t="s">
        <v>7273</v>
      </c>
      <c r="Y5346" s="76" t="s">
        <v>94</v>
      </c>
      <c r="AB5346" s="75" t="s">
        <v>58</v>
      </c>
      <c r="AC5346" s="75" t="s">
        <v>59</v>
      </c>
      <c r="AE5346" s="76">
        <v>3</v>
      </c>
      <c r="AG5346" s="77">
        <v>73431</v>
      </c>
      <c r="AH5346" s="77">
        <v>220293</v>
      </c>
      <c r="AI5346" s="94"/>
      <c r="AK5346" s="77"/>
      <c r="AL5346" s="75">
        <v>8</v>
      </c>
      <c r="AM5346" s="76"/>
      <c r="AN5346" s="77">
        <v>17623</v>
      </c>
      <c r="AO5346" s="99" t="s">
        <v>60</v>
      </c>
      <c r="AQ5346" s="75" t="s">
        <v>61</v>
      </c>
      <c r="AR5346" s="75" t="s">
        <v>62</v>
      </c>
      <c r="AS5346" s="75" t="s">
        <v>63</v>
      </c>
    </row>
    <row r="5347" spans="3:45">
      <c r="C5347" s="17" t="str">
        <f>VLOOKUP(O5347,'[1]mã đối tượng'!$C:$F,4,0)</f>
        <v>B</v>
      </c>
      <c r="D5347" s="75" t="s">
        <v>48</v>
      </c>
      <c r="E5347" s="75" t="s">
        <v>49</v>
      </c>
      <c r="F5347" s="91" t="s">
        <v>1513</v>
      </c>
      <c r="G5347" s="90" t="s">
        <v>1513</v>
      </c>
      <c r="H5347" s="90" t="s">
        <v>7274</v>
      </c>
      <c r="I5347" s="91" t="s">
        <v>1513</v>
      </c>
      <c r="J5347" s="90" t="s">
        <v>4061</v>
      </c>
      <c r="L5347" s="75" t="s">
        <v>53</v>
      </c>
      <c r="M5347" s="76" t="s">
        <v>7275</v>
      </c>
      <c r="N5347" s="76" t="s">
        <v>1513</v>
      </c>
      <c r="O5347" s="93" t="s">
        <v>314</v>
      </c>
      <c r="S5347" s="101" t="s">
        <v>7276</v>
      </c>
      <c r="V5347" s="101" t="s">
        <v>7276</v>
      </c>
      <c r="Y5347" s="76" t="s">
        <v>80</v>
      </c>
      <c r="AB5347" s="75" t="s">
        <v>58</v>
      </c>
      <c r="AC5347" s="75" t="s">
        <v>59</v>
      </c>
      <c r="AE5347" s="76">
        <v>2</v>
      </c>
      <c r="AG5347" s="77">
        <v>111058</v>
      </c>
      <c r="AH5347" s="77">
        <v>222116</v>
      </c>
      <c r="AI5347" s="94"/>
      <c r="AK5347" s="77"/>
      <c r="AL5347" s="75">
        <v>8</v>
      </c>
      <c r="AM5347" s="76"/>
      <c r="AN5347" s="77">
        <v>17769</v>
      </c>
      <c r="AO5347" s="99" t="s">
        <v>60</v>
      </c>
      <c r="AQ5347" s="75" t="s">
        <v>61</v>
      </c>
      <c r="AR5347" s="75" t="s">
        <v>62</v>
      </c>
      <c r="AS5347" s="75" t="s">
        <v>63</v>
      </c>
    </row>
    <row r="5348" spans="3:45">
      <c r="C5348" s="17" t="str">
        <f>VLOOKUP(O5348,'[1]mã đối tượng'!$C:$F,4,0)</f>
        <v>B</v>
      </c>
      <c r="D5348" s="75" t="s">
        <v>48</v>
      </c>
      <c r="E5348" s="75" t="s">
        <v>49</v>
      </c>
      <c r="F5348" s="91" t="s">
        <v>1513</v>
      </c>
      <c r="G5348" s="90" t="s">
        <v>1513</v>
      </c>
      <c r="H5348" s="90" t="s">
        <v>7277</v>
      </c>
      <c r="I5348" s="91" t="s">
        <v>1513</v>
      </c>
      <c r="J5348" s="90" t="s">
        <v>4062</v>
      </c>
      <c r="L5348" s="75" t="s">
        <v>53</v>
      </c>
      <c r="M5348" s="76" t="s">
        <v>7278</v>
      </c>
      <c r="N5348" s="76" t="s">
        <v>1513</v>
      </c>
      <c r="O5348" s="93" t="s">
        <v>55</v>
      </c>
      <c r="S5348" s="101" t="s">
        <v>158</v>
      </c>
      <c r="V5348" s="101" t="s">
        <v>158</v>
      </c>
      <c r="Y5348" s="76" t="s">
        <v>77</v>
      </c>
      <c r="AB5348" s="75" t="s">
        <v>58</v>
      </c>
      <c r="AC5348" s="75" t="s">
        <v>59</v>
      </c>
      <c r="AE5348" s="76">
        <v>1</v>
      </c>
      <c r="AG5348" s="77">
        <v>70950</v>
      </c>
      <c r="AH5348" s="77">
        <v>70950</v>
      </c>
      <c r="AI5348" s="94"/>
      <c r="AK5348" s="77"/>
      <c r="AL5348" s="75">
        <v>8</v>
      </c>
      <c r="AM5348" s="76"/>
      <c r="AN5348" s="77">
        <v>5676</v>
      </c>
      <c r="AO5348" s="99" t="s">
        <v>60</v>
      </c>
      <c r="AQ5348" s="75" t="s">
        <v>61</v>
      </c>
      <c r="AR5348" s="75" t="s">
        <v>62</v>
      </c>
      <c r="AS5348" s="75" t="s">
        <v>63</v>
      </c>
    </row>
    <row r="5349" spans="3:45">
      <c r="C5349" s="17" t="str">
        <f>VLOOKUP(O5349,'[1]mã đối tượng'!$C:$F,4,0)</f>
        <v>B</v>
      </c>
      <c r="D5349" s="75" t="s">
        <v>48</v>
      </c>
      <c r="E5349" s="75" t="s">
        <v>49</v>
      </c>
      <c r="F5349" s="91" t="s">
        <v>1513</v>
      </c>
      <c r="G5349" s="90" t="s">
        <v>1513</v>
      </c>
      <c r="H5349" s="90" t="s">
        <v>7279</v>
      </c>
      <c r="I5349" s="91" t="s">
        <v>1513</v>
      </c>
      <c r="J5349" s="90" t="s">
        <v>4063</v>
      </c>
      <c r="L5349" s="75" t="s">
        <v>53</v>
      </c>
      <c r="M5349" s="76" t="s">
        <v>7280</v>
      </c>
      <c r="N5349" s="76" t="s">
        <v>1513</v>
      </c>
      <c r="O5349" s="93" t="s">
        <v>133</v>
      </c>
      <c r="S5349" s="101" t="s">
        <v>7281</v>
      </c>
      <c r="V5349" s="101" t="s">
        <v>7281</v>
      </c>
      <c r="Y5349" s="76" t="s">
        <v>78</v>
      </c>
      <c r="AB5349" s="75" t="s">
        <v>58</v>
      </c>
      <c r="AC5349" s="75" t="s">
        <v>59</v>
      </c>
      <c r="AE5349" s="76">
        <v>1</v>
      </c>
      <c r="AG5349" s="77">
        <v>46000</v>
      </c>
      <c r="AH5349" s="77">
        <v>46000</v>
      </c>
      <c r="AI5349" s="94"/>
      <c r="AK5349" s="77"/>
      <c r="AL5349" s="75">
        <v>8</v>
      </c>
      <c r="AM5349" s="76"/>
      <c r="AN5349" s="77">
        <v>3680</v>
      </c>
      <c r="AO5349" s="99" t="s">
        <v>60</v>
      </c>
      <c r="AQ5349" s="75" t="s">
        <v>61</v>
      </c>
      <c r="AR5349" s="75" t="s">
        <v>62</v>
      </c>
      <c r="AS5349" s="75" t="s">
        <v>63</v>
      </c>
    </row>
    <row r="5350" spans="3:45">
      <c r="C5350" s="17" t="str">
        <f>VLOOKUP(O5350,'[1]mã đối tượng'!$C:$F,4,0)</f>
        <v>B</v>
      </c>
      <c r="D5350" s="75" t="s">
        <v>48</v>
      </c>
      <c r="E5350" s="75" t="s">
        <v>49</v>
      </c>
      <c r="F5350" s="91" t="s">
        <v>1513</v>
      </c>
      <c r="G5350" s="90" t="s">
        <v>1513</v>
      </c>
      <c r="H5350" s="90" t="s">
        <v>7279</v>
      </c>
      <c r="I5350" s="91" t="s">
        <v>1513</v>
      </c>
      <c r="J5350" s="90" t="s">
        <v>4063</v>
      </c>
      <c r="L5350" s="75" t="s">
        <v>53</v>
      </c>
      <c r="M5350" s="76" t="s">
        <v>7280</v>
      </c>
      <c r="N5350" s="76" t="s">
        <v>1513</v>
      </c>
      <c r="O5350" s="93" t="s">
        <v>133</v>
      </c>
      <c r="S5350" s="101" t="s">
        <v>7281</v>
      </c>
      <c r="V5350" s="101" t="s">
        <v>7281</v>
      </c>
      <c r="Y5350" s="76" t="s">
        <v>79</v>
      </c>
      <c r="AB5350" s="75" t="s">
        <v>58</v>
      </c>
      <c r="AC5350" s="75" t="s">
        <v>59</v>
      </c>
      <c r="AE5350" s="76">
        <v>2</v>
      </c>
      <c r="AG5350" s="77">
        <v>50182</v>
      </c>
      <c r="AH5350" s="77">
        <v>100364</v>
      </c>
      <c r="AI5350" s="94"/>
      <c r="AK5350" s="77"/>
      <c r="AL5350" s="75">
        <v>8</v>
      </c>
      <c r="AM5350" s="76"/>
      <c r="AN5350" s="77">
        <v>8029</v>
      </c>
      <c r="AO5350" s="99" t="s">
        <v>60</v>
      </c>
      <c r="AQ5350" s="75" t="s">
        <v>61</v>
      </c>
      <c r="AR5350" s="75" t="s">
        <v>62</v>
      </c>
      <c r="AS5350" s="75" t="s">
        <v>63</v>
      </c>
    </row>
    <row r="5351" spans="3:45">
      <c r="C5351" s="17" t="str">
        <f>VLOOKUP(O5351,'[1]mã đối tượng'!$C:$F,4,0)</f>
        <v>B</v>
      </c>
      <c r="D5351" s="75" t="s">
        <v>48</v>
      </c>
      <c r="E5351" s="75" t="s">
        <v>49</v>
      </c>
      <c r="F5351" s="91" t="s">
        <v>1513</v>
      </c>
      <c r="G5351" s="90" t="s">
        <v>1513</v>
      </c>
      <c r="H5351" s="90" t="s">
        <v>7279</v>
      </c>
      <c r="I5351" s="91" t="s">
        <v>1513</v>
      </c>
      <c r="J5351" s="90" t="s">
        <v>4063</v>
      </c>
      <c r="L5351" s="75" t="s">
        <v>53</v>
      </c>
      <c r="M5351" s="76" t="s">
        <v>7280</v>
      </c>
      <c r="N5351" s="76" t="s">
        <v>1513</v>
      </c>
      <c r="O5351" s="93" t="s">
        <v>133</v>
      </c>
      <c r="S5351" s="101" t="s">
        <v>7281</v>
      </c>
      <c r="V5351" s="101" t="s">
        <v>7281</v>
      </c>
      <c r="Y5351" s="76" t="s">
        <v>80</v>
      </c>
      <c r="AB5351" s="75" t="s">
        <v>58</v>
      </c>
      <c r="AC5351" s="75" t="s">
        <v>59</v>
      </c>
      <c r="AE5351" s="76">
        <v>2</v>
      </c>
      <c r="AG5351" s="77">
        <v>111058</v>
      </c>
      <c r="AH5351" s="77">
        <v>222116</v>
      </c>
      <c r="AI5351" s="94"/>
      <c r="AK5351" s="77"/>
      <c r="AL5351" s="75">
        <v>8</v>
      </c>
      <c r="AM5351" s="76"/>
      <c r="AN5351" s="77">
        <v>17769</v>
      </c>
      <c r="AO5351" s="99" t="s">
        <v>60</v>
      </c>
      <c r="AQ5351" s="75" t="s">
        <v>61</v>
      </c>
      <c r="AR5351" s="75" t="s">
        <v>62</v>
      </c>
      <c r="AS5351" s="75" t="s">
        <v>63</v>
      </c>
    </row>
    <row r="5352" spans="3:45">
      <c r="C5352" s="17" t="str">
        <f>VLOOKUP(O5352,'[1]mã đối tượng'!$C:$F,4,0)</f>
        <v>B</v>
      </c>
      <c r="D5352" s="75" t="s">
        <v>48</v>
      </c>
      <c r="E5352" s="75" t="s">
        <v>49</v>
      </c>
      <c r="F5352" s="91" t="s">
        <v>1513</v>
      </c>
      <c r="G5352" s="90" t="s">
        <v>1513</v>
      </c>
      <c r="H5352" s="90" t="s">
        <v>7282</v>
      </c>
      <c r="I5352" s="91" t="s">
        <v>1513</v>
      </c>
      <c r="J5352" s="90" t="s">
        <v>4064</v>
      </c>
      <c r="L5352" s="75" t="s">
        <v>53</v>
      </c>
      <c r="M5352" s="76" t="s">
        <v>7283</v>
      </c>
      <c r="N5352" s="76" t="s">
        <v>1513</v>
      </c>
      <c r="O5352" s="93" t="s">
        <v>629</v>
      </c>
      <c r="S5352" s="101" t="s">
        <v>7284</v>
      </c>
      <c r="V5352" s="101" t="s">
        <v>7284</v>
      </c>
      <c r="Y5352" s="76" t="s">
        <v>57</v>
      </c>
      <c r="AB5352" s="75" t="s">
        <v>58</v>
      </c>
      <c r="AC5352" s="75" t="s">
        <v>59</v>
      </c>
      <c r="AE5352" s="76">
        <v>6</v>
      </c>
      <c r="AG5352" s="77">
        <v>55595</v>
      </c>
      <c r="AH5352" s="77">
        <v>333570</v>
      </c>
      <c r="AI5352" s="94"/>
      <c r="AK5352" s="77"/>
      <c r="AL5352" s="75">
        <v>8</v>
      </c>
      <c r="AM5352" s="76"/>
      <c r="AN5352" s="77">
        <v>26686</v>
      </c>
      <c r="AO5352" s="99" t="s">
        <v>60</v>
      </c>
      <c r="AQ5352" s="75" t="s">
        <v>61</v>
      </c>
      <c r="AR5352" s="75" t="s">
        <v>62</v>
      </c>
      <c r="AS5352" s="75" t="s">
        <v>63</v>
      </c>
    </row>
    <row r="5353" spans="3:45">
      <c r="C5353" s="17" t="str">
        <f>VLOOKUP(O5353,'[1]mã đối tượng'!$C:$F,4,0)</f>
        <v>B</v>
      </c>
      <c r="D5353" s="75" t="s">
        <v>48</v>
      </c>
      <c r="E5353" s="75" t="s">
        <v>49</v>
      </c>
      <c r="F5353" s="91" t="s">
        <v>1513</v>
      </c>
      <c r="G5353" s="90" t="s">
        <v>1513</v>
      </c>
      <c r="H5353" s="90" t="s">
        <v>7285</v>
      </c>
      <c r="I5353" s="91" t="s">
        <v>1513</v>
      </c>
      <c r="J5353" s="90" t="s">
        <v>4065</v>
      </c>
      <c r="L5353" s="75" t="s">
        <v>53</v>
      </c>
      <c r="M5353" s="76" t="s">
        <v>7286</v>
      </c>
      <c r="N5353" s="76" t="s">
        <v>1513</v>
      </c>
      <c r="O5353" s="93" t="s">
        <v>6389</v>
      </c>
      <c r="S5353" s="101" t="s">
        <v>7287</v>
      </c>
      <c r="V5353" s="101" t="s">
        <v>7287</v>
      </c>
      <c r="Y5353" s="76" t="s">
        <v>79</v>
      </c>
      <c r="AB5353" s="75" t="s">
        <v>58</v>
      </c>
      <c r="AC5353" s="75" t="s">
        <v>59</v>
      </c>
      <c r="AE5353" s="76">
        <v>1</v>
      </c>
      <c r="AG5353" s="77">
        <v>50182</v>
      </c>
      <c r="AH5353" s="77">
        <v>50182</v>
      </c>
      <c r="AI5353" s="94"/>
      <c r="AK5353" s="77"/>
      <c r="AL5353" s="75">
        <v>8</v>
      </c>
      <c r="AM5353" s="76"/>
      <c r="AN5353" s="77">
        <v>4015</v>
      </c>
      <c r="AO5353" s="99" t="s">
        <v>60</v>
      </c>
      <c r="AQ5353" s="75" t="s">
        <v>61</v>
      </c>
      <c r="AR5353" s="75" t="s">
        <v>62</v>
      </c>
      <c r="AS5353" s="75" t="s">
        <v>63</v>
      </c>
    </row>
    <row r="5354" spans="3:45">
      <c r="C5354" s="17" t="str">
        <f>VLOOKUP(O5354,'[1]mã đối tượng'!$C:$F,4,0)</f>
        <v>B</v>
      </c>
      <c r="D5354" s="75" t="s">
        <v>48</v>
      </c>
      <c r="E5354" s="75" t="s">
        <v>49</v>
      </c>
      <c r="F5354" s="91" t="s">
        <v>1513</v>
      </c>
      <c r="G5354" s="90" t="s">
        <v>1513</v>
      </c>
      <c r="H5354" s="90" t="s">
        <v>7288</v>
      </c>
      <c r="I5354" s="91" t="s">
        <v>1513</v>
      </c>
      <c r="J5354" s="90" t="s">
        <v>4066</v>
      </c>
      <c r="L5354" s="75" t="s">
        <v>53</v>
      </c>
      <c r="M5354" s="76" t="s">
        <v>7289</v>
      </c>
      <c r="N5354" s="76" t="s">
        <v>1513</v>
      </c>
      <c r="O5354" s="93" t="s">
        <v>193</v>
      </c>
      <c r="S5354" s="101" t="s">
        <v>7290</v>
      </c>
      <c r="V5354" s="101" t="s">
        <v>7290</v>
      </c>
      <c r="Y5354" s="76" t="s">
        <v>79</v>
      </c>
      <c r="AB5354" s="75" t="s">
        <v>58</v>
      </c>
      <c r="AC5354" s="75" t="s">
        <v>59</v>
      </c>
      <c r="AE5354" s="76">
        <v>9</v>
      </c>
      <c r="AG5354" s="77">
        <v>50182</v>
      </c>
      <c r="AH5354" s="77">
        <v>451638</v>
      </c>
      <c r="AI5354" s="94"/>
      <c r="AK5354" s="77"/>
      <c r="AL5354" s="75">
        <v>8</v>
      </c>
      <c r="AM5354" s="76"/>
      <c r="AN5354" s="77">
        <v>36131</v>
      </c>
      <c r="AO5354" s="99" t="s">
        <v>60</v>
      </c>
      <c r="AQ5354" s="75" t="s">
        <v>61</v>
      </c>
      <c r="AR5354" s="75" t="s">
        <v>62</v>
      </c>
      <c r="AS5354" s="75" t="s">
        <v>63</v>
      </c>
    </row>
    <row r="5355" spans="3:45">
      <c r="C5355" s="17" t="str">
        <f>VLOOKUP(O5355,'[1]mã đối tượng'!$C:$F,4,0)</f>
        <v>B</v>
      </c>
      <c r="D5355" s="75" t="s">
        <v>48</v>
      </c>
      <c r="E5355" s="75" t="s">
        <v>49</v>
      </c>
      <c r="F5355" s="91" t="s">
        <v>1513</v>
      </c>
      <c r="G5355" s="90" t="s">
        <v>1513</v>
      </c>
      <c r="H5355" s="90" t="s">
        <v>7288</v>
      </c>
      <c r="I5355" s="91" t="s">
        <v>1513</v>
      </c>
      <c r="J5355" s="90" t="s">
        <v>4066</v>
      </c>
      <c r="L5355" s="75" t="s">
        <v>53</v>
      </c>
      <c r="M5355" s="76" t="s">
        <v>7289</v>
      </c>
      <c r="N5355" s="76" t="s">
        <v>1513</v>
      </c>
      <c r="O5355" s="93" t="s">
        <v>193</v>
      </c>
      <c r="S5355" s="101" t="s">
        <v>7290</v>
      </c>
      <c r="V5355" s="101" t="s">
        <v>7290</v>
      </c>
      <c r="Y5355" s="76" t="s">
        <v>80</v>
      </c>
      <c r="AB5355" s="75" t="s">
        <v>58</v>
      </c>
      <c r="AC5355" s="75" t="s">
        <v>59</v>
      </c>
      <c r="AE5355" s="76">
        <v>4</v>
      </c>
      <c r="AG5355" s="77">
        <v>111058</v>
      </c>
      <c r="AH5355" s="77">
        <v>444232</v>
      </c>
      <c r="AI5355" s="94"/>
      <c r="AK5355" s="77"/>
      <c r="AL5355" s="75">
        <v>8</v>
      </c>
      <c r="AM5355" s="76"/>
      <c r="AN5355" s="77">
        <v>35539</v>
      </c>
      <c r="AO5355" s="99" t="s">
        <v>60</v>
      </c>
      <c r="AQ5355" s="75" t="s">
        <v>61</v>
      </c>
      <c r="AR5355" s="75" t="s">
        <v>62</v>
      </c>
      <c r="AS5355" s="75" t="s">
        <v>63</v>
      </c>
    </row>
    <row r="5356" spans="3:45">
      <c r="C5356" s="17" t="str">
        <f>VLOOKUP(O5356,'[1]mã đối tượng'!$C:$F,4,0)</f>
        <v>B</v>
      </c>
      <c r="D5356" s="75" t="s">
        <v>48</v>
      </c>
      <c r="E5356" s="75" t="s">
        <v>49</v>
      </c>
      <c r="F5356" s="91" t="s">
        <v>1513</v>
      </c>
      <c r="G5356" s="90" t="s">
        <v>1513</v>
      </c>
      <c r="H5356" s="90" t="s">
        <v>7291</v>
      </c>
      <c r="I5356" s="91" t="s">
        <v>1513</v>
      </c>
      <c r="J5356" s="90" t="s">
        <v>4067</v>
      </c>
      <c r="L5356" s="75" t="s">
        <v>53</v>
      </c>
      <c r="M5356" s="76" t="s">
        <v>7292</v>
      </c>
      <c r="N5356" s="76" t="s">
        <v>1513</v>
      </c>
      <c r="O5356" s="93" t="s">
        <v>133</v>
      </c>
      <c r="S5356" s="101" t="s">
        <v>7293</v>
      </c>
      <c r="V5356" s="101" t="s">
        <v>7293</v>
      </c>
      <c r="Y5356" s="76" t="s">
        <v>77</v>
      </c>
      <c r="AB5356" s="75" t="s">
        <v>58</v>
      </c>
      <c r="AC5356" s="75" t="s">
        <v>59</v>
      </c>
      <c r="AE5356" s="76">
        <v>1</v>
      </c>
      <c r="AG5356" s="77">
        <v>70950</v>
      </c>
      <c r="AH5356" s="77">
        <v>70950</v>
      </c>
      <c r="AI5356" s="94"/>
      <c r="AK5356" s="77"/>
      <c r="AL5356" s="75">
        <v>8</v>
      </c>
      <c r="AM5356" s="76"/>
      <c r="AN5356" s="77">
        <v>5676</v>
      </c>
      <c r="AO5356" s="99" t="s">
        <v>60</v>
      </c>
      <c r="AQ5356" s="75" t="s">
        <v>61</v>
      </c>
      <c r="AR5356" s="75" t="s">
        <v>62</v>
      </c>
      <c r="AS5356" s="75" t="s">
        <v>63</v>
      </c>
    </row>
    <row r="5357" spans="3:45">
      <c r="C5357" s="17" t="str">
        <f>VLOOKUP(O5357,'[1]mã đối tượng'!$C:$F,4,0)</f>
        <v>B</v>
      </c>
      <c r="D5357" s="75" t="s">
        <v>48</v>
      </c>
      <c r="E5357" s="75" t="s">
        <v>49</v>
      </c>
      <c r="F5357" s="91" t="s">
        <v>1513</v>
      </c>
      <c r="G5357" s="90" t="s">
        <v>1513</v>
      </c>
      <c r="H5357" s="90" t="s">
        <v>7291</v>
      </c>
      <c r="I5357" s="91" t="s">
        <v>1513</v>
      </c>
      <c r="J5357" s="90" t="s">
        <v>4067</v>
      </c>
      <c r="L5357" s="75" t="s">
        <v>53</v>
      </c>
      <c r="M5357" s="76" t="s">
        <v>7292</v>
      </c>
      <c r="N5357" s="76" t="s">
        <v>1513</v>
      </c>
      <c r="O5357" s="93" t="s">
        <v>133</v>
      </c>
      <c r="S5357" s="101" t="s">
        <v>7293</v>
      </c>
      <c r="V5357" s="101" t="s">
        <v>7293</v>
      </c>
      <c r="Y5357" s="76" t="s">
        <v>117</v>
      </c>
      <c r="AB5357" s="75" t="s">
        <v>58</v>
      </c>
      <c r="AC5357" s="75" t="s">
        <v>59</v>
      </c>
      <c r="AE5357" s="76">
        <v>4</v>
      </c>
      <c r="AG5357" s="77">
        <v>74250</v>
      </c>
      <c r="AH5357" s="77">
        <v>297000</v>
      </c>
      <c r="AI5357" s="94"/>
      <c r="AK5357" s="77"/>
      <c r="AL5357" s="75">
        <v>8</v>
      </c>
      <c r="AM5357" s="76"/>
      <c r="AN5357" s="77">
        <v>23760</v>
      </c>
      <c r="AO5357" s="99" t="s">
        <v>60</v>
      </c>
      <c r="AQ5357" s="75" t="s">
        <v>61</v>
      </c>
      <c r="AR5357" s="75" t="s">
        <v>62</v>
      </c>
      <c r="AS5357" s="75" t="s">
        <v>63</v>
      </c>
    </row>
    <row r="5358" spans="3:45">
      <c r="C5358" s="17" t="str">
        <f>VLOOKUP(O5358,'[1]mã đối tượng'!$C:$F,4,0)</f>
        <v>B</v>
      </c>
      <c r="D5358" s="75" t="s">
        <v>48</v>
      </c>
      <c r="E5358" s="75" t="s">
        <v>49</v>
      </c>
      <c r="F5358" s="91" t="s">
        <v>1513</v>
      </c>
      <c r="G5358" s="90" t="s">
        <v>1513</v>
      </c>
      <c r="H5358" s="90" t="s">
        <v>7291</v>
      </c>
      <c r="I5358" s="91" t="s">
        <v>1513</v>
      </c>
      <c r="J5358" s="90" t="s">
        <v>4067</v>
      </c>
      <c r="L5358" s="75" t="s">
        <v>53</v>
      </c>
      <c r="M5358" s="76" t="s">
        <v>7292</v>
      </c>
      <c r="N5358" s="76" t="s">
        <v>1513</v>
      </c>
      <c r="O5358" s="93" t="s">
        <v>133</v>
      </c>
      <c r="S5358" s="101" t="s">
        <v>7293</v>
      </c>
      <c r="V5358" s="101" t="s">
        <v>7293</v>
      </c>
      <c r="Y5358" s="76" t="s">
        <v>79</v>
      </c>
      <c r="AB5358" s="75" t="s">
        <v>58</v>
      </c>
      <c r="AC5358" s="75" t="s">
        <v>59</v>
      </c>
      <c r="AE5358" s="76">
        <v>4</v>
      </c>
      <c r="AG5358" s="77">
        <v>50182</v>
      </c>
      <c r="AH5358" s="77">
        <v>200728</v>
      </c>
      <c r="AI5358" s="94"/>
      <c r="AK5358" s="77"/>
      <c r="AL5358" s="75">
        <v>8</v>
      </c>
      <c r="AM5358" s="76"/>
      <c r="AN5358" s="77">
        <v>16058</v>
      </c>
      <c r="AO5358" s="99" t="s">
        <v>60</v>
      </c>
      <c r="AQ5358" s="75" t="s">
        <v>61</v>
      </c>
      <c r="AR5358" s="75" t="s">
        <v>62</v>
      </c>
      <c r="AS5358" s="75" t="s">
        <v>63</v>
      </c>
    </row>
    <row r="5359" spans="3:45">
      <c r="C5359" s="17" t="str">
        <f>VLOOKUP(O5359,'[1]mã đối tượng'!$C:$F,4,0)</f>
        <v>B</v>
      </c>
      <c r="D5359" s="75" t="s">
        <v>48</v>
      </c>
      <c r="E5359" s="75" t="s">
        <v>49</v>
      </c>
      <c r="F5359" s="91" t="s">
        <v>1513</v>
      </c>
      <c r="G5359" s="90" t="s">
        <v>1513</v>
      </c>
      <c r="H5359" s="90" t="s">
        <v>7291</v>
      </c>
      <c r="I5359" s="91" t="s">
        <v>1513</v>
      </c>
      <c r="J5359" s="90" t="s">
        <v>4067</v>
      </c>
      <c r="L5359" s="75" t="s">
        <v>53</v>
      </c>
      <c r="M5359" s="76" t="s">
        <v>7292</v>
      </c>
      <c r="N5359" s="76" t="s">
        <v>1513</v>
      </c>
      <c r="O5359" s="93" t="s">
        <v>133</v>
      </c>
      <c r="S5359" s="101" t="s">
        <v>7293</v>
      </c>
      <c r="V5359" s="101" t="s">
        <v>7293</v>
      </c>
      <c r="Y5359" s="76" t="s">
        <v>78</v>
      </c>
      <c r="AB5359" s="75" t="s">
        <v>58</v>
      </c>
      <c r="AC5359" s="75" t="s">
        <v>59</v>
      </c>
      <c r="AE5359" s="76">
        <v>2</v>
      </c>
      <c r="AG5359" s="77">
        <v>46000</v>
      </c>
      <c r="AH5359" s="77">
        <v>92000</v>
      </c>
      <c r="AI5359" s="94"/>
      <c r="AK5359" s="77"/>
      <c r="AL5359" s="75">
        <v>8</v>
      </c>
      <c r="AM5359" s="76"/>
      <c r="AN5359" s="77">
        <v>7360</v>
      </c>
      <c r="AO5359" s="99" t="s">
        <v>60</v>
      </c>
      <c r="AQ5359" s="75" t="s">
        <v>61</v>
      </c>
      <c r="AR5359" s="75" t="s">
        <v>62</v>
      </c>
      <c r="AS5359" s="75" t="s">
        <v>63</v>
      </c>
    </row>
    <row r="5360" spans="3:45">
      <c r="C5360" s="17" t="str">
        <f>VLOOKUP(O5360,'[1]mã đối tượng'!$C:$F,4,0)</f>
        <v>B</v>
      </c>
      <c r="D5360" s="75" t="s">
        <v>48</v>
      </c>
      <c r="E5360" s="75" t="s">
        <v>49</v>
      </c>
      <c r="F5360" s="91" t="s">
        <v>1513</v>
      </c>
      <c r="G5360" s="90" t="s">
        <v>1513</v>
      </c>
      <c r="H5360" s="90" t="s">
        <v>7294</v>
      </c>
      <c r="I5360" s="91" t="s">
        <v>1513</v>
      </c>
      <c r="J5360" s="90" t="s">
        <v>4068</v>
      </c>
      <c r="L5360" s="75" t="s">
        <v>53</v>
      </c>
      <c r="M5360" s="76" t="s">
        <v>7295</v>
      </c>
      <c r="N5360" s="76" t="s">
        <v>1513</v>
      </c>
      <c r="O5360" s="93" t="s">
        <v>133</v>
      </c>
      <c r="S5360" s="101" t="s">
        <v>7296</v>
      </c>
      <c r="V5360" s="101" t="s">
        <v>7296</v>
      </c>
      <c r="Y5360" s="76" t="s">
        <v>80</v>
      </c>
      <c r="AB5360" s="75" t="s">
        <v>58</v>
      </c>
      <c r="AC5360" s="75" t="s">
        <v>59</v>
      </c>
      <c r="AE5360" s="76">
        <v>1</v>
      </c>
      <c r="AG5360" s="77">
        <v>111058</v>
      </c>
      <c r="AH5360" s="77">
        <v>111058</v>
      </c>
      <c r="AI5360" s="94"/>
      <c r="AK5360" s="77"/>
      <c r="AL5360" s="75">
        <v>8</v>
      </c>
      <c r="AM5360" s="76"/>
      <c r="AN5360" s="77">
        <v>8885</v>
      </c>
      <c r="AO5360" s="99" t="s">
        <v>60</v>
      </c>
      <c r="AQ5360" s="75" t="s">
        <v>61</v>
      </c>
      <c r="AR5360" s="75" t="s">
        <v>62</v>
      </c>
      <c r="AS5360" s="75" t="s">
        <v>63</v>
      </c>
    </row>
    <row r="5361" spans="3:45">
      <c r="C5361" s="17" t="str">
        <f>VLOOKUP(O5361,'[1]mã đối tượng'!$C:$F,4,0)</f>
        <v>B</v>
      </c>
      <c r="D5361" s="75" t="s">
        <v>48</v>
      </c>
      <c r="E5361" s="75" t="s">
        <v>49</v>
      </c>
      <c r="F5361" s="91" t="s">
        <v>1513</v>
      </c>
      <c r="G5361" s="90" t="s">
        <v>1513</v>
      </c>
      <c r="H5361" s="90" t="s">
        <v>7294</v>
      </c>
      <c r="I5361" s="91" t="s">
        <v>1513</v>
      </c>
      <c r="J5361" s="90" t="s">
        <v>4068</v>
      </c>
      <c r="L5361" s="75" t="s">
        <v>53</v>
      </c>
      <c r="M5361" s="76" t="s">
        <v>7295</v>
      </c>
      <c r="N5361" s="76" t="s">
        <v>1513</v>
      </c>
      <c r="O5361" s="93" t="s">
        <v>133</v>
      </c>
      <c r="S5361" s="101" t="s">
        <v>7296</v>
      </c>
      <c r="V5361" s="101" t="s">
        <v>7296</v>
      </c>
      <c r="Y5361" s="76" t="s">
        <v>57</v>
      </c>
      <c r="AB5361" s="75" t="s">
        <v>58</v>
      </c>
      <c r="AC5361" s="75" t="s">
        <v>59</v>
      </c>
      <c r="AE5361" s="76">
        <v>2</v>
      </c>
      <c r="AG5361" s="77">
        <v>55595</v>
      </c>
      <c r="AH5361" s="77">
        <v>111190</v>
      </c>
      <c r="AI5361" s="94"/>
      <c r="AK5361" s="77"/>
      <c r="AL5361" s="75">
        <v>8</v>
      </c>
      <c r="AM5361" s="76"/>
      <c r="AN5361" s="77">
        <v>8894</v>
      </c>
      <c r="AO5361" s="99" t="s">
        <v>60</v>
      </c>
      <c r="AQ5361" s="75" t="s">
        <v>61</v>
      </c>
      <c r="AR5361" s="75" t="s">
        <v>62</v>
      </c>
      <c r="AS5361" s="75" t="s">
        <v>63</v>
      </c>
    </row>
    <row r="5362" spans="3:45">
      <c r="C5362" s="17" t="str">
        <f>VLOOKUP(O5362,'[1]mã đối tượng'!$C:$F,4,0)</f>
        <v>B</v>
      </c>
      <c r="D5362" s="75" t="s">
        <v>48</v>
      </c>
      <c r="E5362" s="75" t="s">
        <v>49</v>
      </c>
      <c r="F5362" s="91" t="s">
        <v>1513</v>
      </c>
      <c r="G5362" s="90" t="s">
        <v>1513</v>
      </c>
      <c r="H5362" s="90" t="s">
        <v>7294</v>
      </c>
      <c r="I5362" s="91" t="s">
        <v>1513</v>
      </c>
      <c r="J5362" s="90" t="s">
        <v>4068</v>
      </c>
      <c r="L5362" s="75" t="s">
        <v>53</v>
      </c>
      <c r="M5362" s="76" t="s">
        <v>7295</v>
      </c>
      <c r="N5362" s="76" t="s">
        <v>1513</v>
      </c>
      <c r="O5362" s="93" t="s">
        <v>133</v>
      </c>
      <c r="S5362" s="101" t="s">
        <v>7296</v>
      </c>
      <c r="V5362" s="101" t="s">
        <v>7296</v>
      </c>
      <c r="Y5362" s="76" t="s">
        <v>77</v>
      </c>
      <c r="AB5362" s="75" t="s">
        <v>58</v>
      </c>
      <c r="AC5362" s="75" t="s">
        <v>59</v>
      </c>
      <c r="AE5362" s="76">
        <v>2</v>
      </c>
      <c r="AG5362" s="77">
        <v>70950</v>
      </c>
      <c r="AH5362" s="77">
        <v>141900</v>
      </c>
      <c r="AI5362" s="94"/>
      <c r="AK5362" s="77"/>
      <c r="AL5362" s="75">
        <v>8</v>
      </c>
      <c r="AM5362" s="76"/>
      <c r="AN5362" s="77">
        <v>11352</v>
      </c>
      <c r="AO5362" s="99" t="s">
        <v>60</v>
      </c>
      <c r="AQ5362" s="75" t="s">
        <v>61</v>
      </c>
      <c r="AR5362" s="75" t="s">
        <v>62</v>
      </c>
      <c r="AS5362" s="75" t="s">
        <v>63</v>
      </c>
    </row>
    <row r="5363" spans="3:45">
      <c r="C5363" s="17" t="str">
        <f>VLOOKUP(O5363,'[1]mã đối tượng'!$C:$F,4,0)</f>
        <v>B</v>
      </c>
      <c r="D5363" s="75" t="s">
        <v>48</v>
      </c>
      <c r="E5363" s="75" t="s">
        <v>49</v>
      </c>
      <c r="F5363" s="91" t="s">
        <v>1513</v>
      </c>
      <c r="G5363" s="90" t="s">
        <v>1513</v>
      </c>
      <c r="H5363" s="90" t="s">
        <v>7294</v>
      </c>
      <c r="I5363" s="91" t="s">
        <v>1513</v>
      </c>
      <c r="J5363" s="90" t="s">
        <v>4068</v>
      </c>
      <c r="L5363" s="75" t="s">
        <v>53</v>
      </c>
      <c r="M5363" s="76" t="s">
        <v>7295</v>
      </c>
      <c r="N5363" s="76" t="s">
        <v>1513</v>
      </c>
      <c r="O5363" s="93" t="s">
        <v>133</v>
      </c>
      <c r="S5363" s="101" t="s">
        <v>7296</v>
      </c>
      <c r="V5363" s="101" t="s">
        <v>7296</v>
      </c>
      <c r="Y5363" s="76" t="s">
        <v>79</v>
      </c>
      <c r="AB5363" s="75" t="s">
        <v>58</v>
      </c>
      <c r="AC5363" s="75" t="s">
        <v>59</v>
      </c>
      <c r="AE5363" s="76">
        <v>1</v>
      </c>
      <c r="AG5363" s="77">
        <v>50182</v>
      </c>
      <c r="AH5363" s="77">
        <v>50182</v>
      </c>
      <c r="AI5363" s="94"/>
      <c r="AK5363" s="77"/>
      <c r="AL5363" s="75">
        <v>8</v>
      </c>
      <c r="AM5363" s="76"/>
      <c r="AN5363" s="77">
        <v>4015</v>
      </c>
      <c r="AO5363" s="99" t="s">
        <v>60</v>
      </c>
      <c r="AQ5363" s="75" t="s">
        <v>61</v>
      </c>
      <c r="AR5363" s="75" t="s">
        <v>62</v>
      </c>
      <c r="AS5363" s="75" t="s">
        <v>63</v>
      </c>
    </row>
    <row r="5364" spans="3:45">
      <c r="C5364" s="17" t="str">
        <f>VLOOKUP(O5364,'[1]mã đối tượng'!$C:$F,4,0)</f>
        <v>B</v>
      </c>
      <c r="D5364" s="75" t="s">
        <v>48</v>
      </c>
      <c r="E5364" s="75" t="s">
        <v>49</v>
      </c>
      <c r="F5364" s="91" t="s">
        <v>1513</v>
      </c>
      <c r="G5364" s="90" t="s">
        <v>1513</v>
      </c>
      <c r="H5364" s="90" t="s">
        <v>7297</v>
      </c>
      <c r="I5364" s="91" t="s">
        <v>1513</v>
      </c>
      <c r="J5364" s="90" t="s">
        <v>4069</v>
      </c>
      <c r="L5364" s="75" t="s">
        <v>53</v>
      </c>
      <c r="M5364" s="76" t="s">
        <v>7298</v>
      </c>
      <c r="N5364" s="76" t="s">
        <v>1513</v>
      </c>
      <c r="O5364" s="93" t="s">
        <v>133</v>
      </c>
      <c r="S5364" s="101" t="s">
        <v>6763</v>
      </c>
      <c r="V5364" s="101" t="s">
        <v>6763</v>
      </c>
      <c r="Y5364" s="76" t="s">
        <v>77</v>
      </c>
      <c r="AB5364" s="75" t="s">
        <v>58</v>
      </c>
      <c r="AC5364" s="75" t="s">
        <v>59</v>
      </c>
      <c r="AE5364" s="76">
        <v>1</v>
      </c>
      <c r="AG5364" s="77">
        <v>70950</v>
      </c>
      <c r="AH5364" s="77">
        <v>70950</v>
      </c>
      <c r="AI5364" s="94"/>
      <c r="AK5364" s="77"/>
      <c r="AL5364" s="75">
        <v>8</v>
      </c>
      <c r="AM5364" s="76"/>
      <c r="AN5364" s="77">
        <v>5676</v>
      </c>
      <c r="AO5364" s="99" t="s">
        <v>60</v>
      </c>
      <c r="AQ5364" s="75" t="s">
        <v>61</v>
      </c>
      <c r="AR5364" s="75" t="s">
        <v>62</v>
      </c>
      <c r="AS5364" s="75" t="s">
        <v>63</v>
      </c>
    </row>
    <row r="5365" spans="3:45">
      <c r="C5365" s="17" t="str">
        <f>VLOOKUP(O5365,'[1]mã đối tượng'!$C:$F,4,0)</f>
        <v>B</v>
      </c>
      <c r="D5365" s="75" t="s">
        <v>48</v>
      </c>
      <c r="E5365" s="75" t="s">
        <v>49</v>
      </c>
      <c r="F5365" s="91" t="s">
        <v>1513</v>
      </c>
      <c r="G5365" s="90" t="s">
        <v>1513</v>
      </c>
      <c r="H5365" s="90" t="s">
        <v>7297</v>
      </c>
      <c r="I5365" s="91" t="s">
        <v>1513</v>
      </c>
      <c r="J5365" s="90" t="s">
        <v>4069</v>
      </c>
      <c r="L5365" s="75" t="s">
        <v>53</v>
      </c>
      <c r="M5365" s="76" t="s">
        <v>7298</v>
      </c>
      <c r="N5365" s="76" t="s">
        <v>1513</v>
      </c>
      <c r="O5365" s="93" t="s">
        <v>133</v>
      </c>
      <c r="S5365" s="101" t="s">
        <v>6763</v>
      </c>
      <c r="V5365" s="101" t="s">
        <v>6763</v>
      </c>
      <c r="Y5365" s="76" t="s">
        <v>79</v>
      </c>
      <c r="AB5365" s="75" t="s">
        <v>58</v>
      </c>
      <c r="AC5365" s="75" t="s">
        <v>59</v>
      </c>
      <c r="AE5365" s="76">
        <v>1</v>
      </c>
      <c r="AG5365" s="77">
        <v>50182</v>
      </c>
      <c r="AH5365" s="77">
        <v>50182</v>
      </c>
      <c r="AI5365" s="94"/>
      <c r="AK5365" s="77"/>
      <c r="AL5365" s="75">
        <v>8</v>
      </c>
      <c r="AM5365" s="76"/>
      <c r="AN5365" s="77">
        <v>4015</v>
      </c>
      <c r="AO5365" s="99" t="s">
        <v>60</v>
      </c>
      <c r="AQ5365" s="75" t="s">
        <v>61</v>
      </c>
      <c r="AR5365" s="75" t="s">
        <v>62</v>
      </c>
      <c r="AS5365" s="75" t="s">
        <v>63</v>
      </c>
    </row>
    <row r="5366" spans="3:45">
      <c r="C5366" s="17" t="str">
        <f>VLOOKUP(O5366,'[1]mã đối tượng'!$C:$F,4,0)</f>
        <v>B</v>
      </c>
      <c r="D5366" s="75" t="s">
        <v>48</v>
      </c>
      <c r="E5366" s="75" t="s">
        <v>49</v>
      </c>
      <c r="F5366" s="91" t="s">
        <v>1513</v>
      </c>
      <c r="G5366" s="90" t="s">
        <v>1513</v>
      </c>
      <c r="H5366" s="90" t="s">
        <v>7299</v>
      </c>
      <c r="I5366" s="91" t="s">
        <v>1513</v>
      </c>
      <c r="J5366" s="90" t="s">
        <v>4070</v>
      </c>
      <c r="L5366" s="75" t="s">
        <v>53</v>
      </c>
      <c r="M5366" s="76" t="s">
        <v>7300</v>
      </c>
      <c r="N5366" s="76" t="s">
        <v>1513</v>
      </c>
      <c r="O5366" s="93" t="s">
        <v>133</v>
      </c>
      <c r="S5366" s="101" t="s">
        <v>7301</v>
      </c>
      <c r="V5366" s="101" t="s">
        <v>7301</v>
      </c>
      <c r="Y5366" s="76" t="s">
        <v>80</v>
      </c>
      <c r="AB5366" s="75" t="s">
        <v>58</v>
      </c>
      <c r="AC5366" s="75" t="s">
        <v>59</v>
      </c>
      <c r="AE5366" s="76">
        <v>1</v>
      </c>
      <c r="AG5366" s="77">
        <v>111058</v>
      </c>
      <c r="AH5366" s="77">
        <v>111058</v>
      </c>
      <c r="AI5366" s="94"/>
      <c r="AK5366" s="77"/>
      <c r="AL5366" s="75">
        <v>8</v>
      </c>
      <c r="AM5366" s="76"/>
      <c r="AN5366" s="77">
        <v>8885</v>
      </c>
      <c r="AO5366" s="99" t="s">
        <v>60</v>
      </c>
      <c r="AQ5366" s="75" t="s">
        <v>61</v>
      </c>
      <c r="AR5366" s="75" t="s">
        <v>62</v>
      </c>
      <c r="AS5366" s="75" t="s">
        <v>63</v>
      </c>
    </row>
    <row r="5367" spans="3:45">
      <c r="C5367" s="17" t="str">
        <f>VLOOKUP(O5367,'[1]mã đối tượng'!$C:$F,4,0)</f>
        <v>B</v>
      </c>
      <c r="D5367" s="75" t="s">
        <v>48</v>
      </c>
      <c r="E5367" s="75" t="s">
        <v>49</v>
      </c>
      <c r="F5367" s="91" t="s">
        <v>1513</v>
      </c>
      <c r="G5367" s="90" t="s">
        <v>1513</v>
      </c>
      <c r="H5367" s="90" t="s">
        <v>7302</v>
      </c>
      <c r="I5367" s="91" t="s">
        <v>1513</v>
      </c>
      <c r="J5367" s="90" t="s">
        <v>4071</v>
      </c>
      <c r="L5367" s="75" t="s">
        <v>53</v>
      </c>
      <c r="M5367" s="76" t="s">
        <v>7303</v>
      </c>
      <c r="N5367" s="76" t="s">
        <v>1513</v>
      </c>
      <c r="O5367" s="93" t="s">
        <v>629</v>
      </c>
      <c r="S5367" s="101" t="s">
        <v>7304</v>
      </c>
      <c r="V5367" s="101" t="s">
        <v>7304</v>
      </c>
      <c r="Y5367" s="76" t="s">
        <v>77</v>
      </c>
      <c r="AB5367" s="75" t="s">
        <v>58</v>
      </c>
      <c r="AC5367" s="75" t="s">
        <v>59</v>
      </c>
      <c r="AE5367" s="76">
        <v>7</v>
      </c>
      <c r="AG5367" s="77">
        <v>70950</v>
      </c>
      <c r="AH5367" s="77">
        <v>496650</v>
      </c>
      <c r="AI5367" s="94"/>
      <c r="AK5367" s="77"/>
      <c r="AL5367" s="75">
        <v>8</v>
      </c>
      <c r="AM5367" s="76"/>
      <c r="AN5367" s="77">
        <v>39732</v>
      </c>
      <c r="AO5367" s="99" t="s">
        <v>60</v>
      </c>
      <c r="AQ5367" s="75" t="s">
        <v>61</v>
      </c>
      <c r="AR5367" s="75" t="s">
        <v>62</v>
      </c>
      <c r="AS5367" s="75" t="s">
        <v>63</v>
      </c>
    </row>
    <row r="5368" spans="3:45">
      <c r="C5368" s="17" t="str">
        <f>VLOOKUP(O5368,'[1]mã đối tượng'!$C:$F,4,0)</f>
        <v>B</v>
      </c>
      <c r="D5368" s="75" t="s">
        <v>48</v>
      </c>
      <c r="E5368" s="75" t="s">
        <v>49</v>
      </c>
      <c r="F5368" s="91" t="s">
        <v>1513</v>
      </c>
      <c r="G5368" s="90" t="s">
        <v>1513</v>
      </c>
      <c r="H5368" s="90" t="s">
        <v>7305</v>
      </c>
      <c r="I5368" s="91" t="s">
        <v>1513</v>
      </c>
      <c r="J5368" s="90" t="s">
        <v>4072</v>
      </c>
      <c r="L5368" s="75" t="s">
        <v>53</v>
      </c>
      <c r="M5368" s="76" t="s">
        <v>7306</v>
      </c>
      <c r="N5368" s="76" t="s">
        <v>1513</v>
      </c>
      <c r="O5368" s="93" t="s">
        <v>55</v>
      </c>
      <c r="S5368" s="101" t="s">
        <v>7307</v>
      </c>
      <c r="V5368" s="101" t="s">
        <v>7307</v>
      </c>
      <c r="Y5368" s="76" t="s">
        <v>78</v>
      </c>
      <c r="AB5368" s="75" t="s">
        <v>58</v>
      </c>
      <c r="AC5368" s="75" t="s">
        <v>59</v>
      </c>
      <c r="AE5368" s="76">
        <v>10</v>
      </c>
      <c r="AG5368" s="77">
        <v>46000</v>
      </c>
      <c r="AH5368" s="77">
        <v>460000</v>
      </c>
      <c r="AI5368" s="94"/>
      <c r="AK5368" s="77"/>
      <c r="AL5368" s="75">
        <v>8</v>
      </c>
      <c r="AM5368" s="76"/>
      <c r="AN5368" s="77">
        <v>36800</v>
      </c>
      <c r="AO5368" s="99" t="s">
        <v>60</v>
      </c>
      <c r="AQ5368" s="75" t="s">
        <v>61</v>
      </c>
      <c r="AR5368" s="75" t="s">
        <v>62</v>
      </c>
      <c r="AS5368" s="75" t="s">
        <v>63</v>
      </c>
    </row>
    <row r="5369" spans="3:45">
      <c r="C5369" s="17" t="str">
        <f>VLOOKUP(O5369,'[1]mã đối tượng'!$C:$F,4,0)</f>
        <v>B</v>
      </c>
      <c r="D5369" s="75" t="s">
        <v>48</v>
      </c>
      <c r="E5369" s="75" t="s">
        <v>49</v>
      </c>
      <c r="F5369" s="91" t="s">
        <v>1513</v>
      </c>
      <c r="G5369" s="90" t="s">
        <v>1513</v>
      </c>
      <c r="H5369" s="90" t="s">
        <v>7305</v>
      </c>
      <c r="I5369" s="91" t="s">
        <v>1513</v>
      </c>
      <c r="J5369" s="90" t="s">
        <v>4072</v>
      </c>
      <c r="L5369" s="75" t="s">
        <v>53</v>
      </c>
      <c r="M5369" s="76" t="s">
        <v>7306</v>
      </c>
      <c r="N5369" s="76" t="s">
        <v>1513</v>
      </c>
      <c r="O5369" s="93" t="s">
        <v>55</v>
      </c>
      <c r="S5369" s="101" t="s">
        <v>7307</v>
      </c>
      <c r="V5369" s="101" t="s">
        <v>7307</v>
      </c>
      <c r="Y5369" s="76" t="s">
        <v>79</v>
      </c>
      <c r="AB5369" s="75" t="s">
        <v>58</v>
      </c>
      <c r="AC5369" s="75" t="s">
        <v>59</v>
      </c>
      <c r="AE5369" s="76">
        <v>9</v>
      </c>
      <c r="AG5369" s="77">
        <v>50182</v>
      </c>
      <c r="AH5369" s="77">
        <v>451638</v>
      </c>
      <c r="AI5369" s="94"/>
      <c r="AK5369" s="77"/>
      <c r="AL5369" s="75">
        <v>8</v>
      </c>
      <c r="AM5369" s="76"/>
      <c r="AN5369" s="77">
        <v>36131</v>
      </c>
      <c r="AO5369" s="99" t="s">
        <v>60</v>
      </c>
      <c r="AQ5369" s="75" t="s">
        <v>61</v>
      </c>
      <c r="AR5369" s="75" t="s">
        <v>62</v>
      </c>
      <c r="AS5369" s="75" t="s">
        <v>63</v>
      </c>
    </row>
    <row r="5370" spans="3:45">
      <c r="C5370" s="17" t="str">
        <f>VLOOKUP(O5370,'[1]mã đối tượng'!$C:$F,4,0)</f>
        <v>B</v>
      </c>
      <c r="D5370" s="75" t="s">
        <v>48</v>
      </c>
      <c r="E5370" s="75" t="s">
        <v>49</v>
      </c>
      <c r="F5370" s="91" t="s">
        <v>1513</v>
      </c>
      <c r="G5370" s="90" t="s">
        <v>1513</v>
      </c>
      <c r="H5370" s="90" t="s">
        <v>7308</v>
      </c>
      <c r="I5370" s="91" t="s">
        <v>1513</v>
      </c>
      <c r="J5370" s="90" t="s">
        <v>4073</v>
      </c>
      <c r="L5370" s="75" t="s">
        <v>53</v>
      </c>
      <c r="M5370" s="76" t="s">
        <v>7309</v>
      </c>
      <c r="N5370" s="76" t="s">
        <v>1513</v>
      </c>
      <c r="O5370" s="93" t="s">
        <v>133</v>
      </c>
      <c r="S5370" s="101" t="s">
        <v>7250</v>
      </c>
      <c r="V5370" s="101" t="s">
        <v>7250</v>
      </c>
      <c r="Y5370" s="76" t="s">
        <v>80</v>
      </c>
      <c r="AB5370" s="75" t="s">
        <v>58</v>
      </c>
      <c r="AC5370" s="75" t="s">
        <v>59</v>
      </c>
      <c r="AE5370" s="76">
        <v>3</v>
      </c>
      <c r="AG5370" s="77">
        <v>111058</v>
      </c>
      <c r="AH5370" s="77">
        <v>333174</v>
      </c>
      <c r="AI5370" s="94"/>
      <c r="AK5370" s="77"/>
      <c r="AL5370" s="75">
        <v>8</v>
      </c>
      <c r="AM5370" s="76"/>
      <c r="AN5370" s="77">
        <v>26654</v>
      </c>
      <c r="AO5370" s="99" t="s">
        <v>60</v>
      </c>
      <c r="AQ5370" s="75" t="s">
        <v>61</v>
      </c>
      <c r="AR5370" s="75" t="s">
        <v>62</v>
      </c>
      <c r="AS5370" s="75" t="s">
        <v>63</v>
      </c>
    </row>
    <row r="5371" spans="3:45">
      <c r="C5371" s="17" t="str">
        <f>VLOOKUP(O5371,'[1]mã đối tượng'!$C:$F,4,0)</f>
        <v>B</v>
      </c>
      <c r="D5371" s="75" t="s">
        <v>48</v>
      </c>
      <c r="E5371" s="75" t="s">
        <v>49</v>
      </c>
      <c r="F5371" s="91" t="s">
        <v>1513</v>
      </c>
      <c r="G5371" s="90" t="s">
        <v>1513</v>
      </c>
      <c r="H5371" s="90" t="s">
        <v>7310</v>
      </c>
      <c r="I5371" s="91" t="s">
        <v>1513</v>
      </c>
      <c r="J5371" s="90" t="s">
        <v>4074</v>
      </c>
      <c r="L5371" s="75" t="s">
        <v>53</v>
      </c>
      <c r="M5371" s="76" t="s">
        <v>7311</v>
      </c>
      <c r="N5371" s="76" t="s">
        <v>1513</v>
      </c>
      <c r="O5371" s="93" t="s">
        <v>133</v>
      </c>
      <c r="S5371" s="101" t="s">
        <v>7312</v>
      </c>
      <c r="V5371" s="101" t="s">
        <v>7312</v>
      </c>
      <c r="Y5371" s="76" t="s">
        <v>117</v>
      </c>
      <c r="AB5371" s="75" t="s">
        <v>58</v>
      </c>
      <c r="AC5371" s="75" t="s">
        <v>59</v>
      </c>
      <c r="AE5371" s="76">
        <v>1</v>
      </c>
      <c r="AG5371" s="77">
        <v>74250</v>
      </c>
      <c r="AH5371" s="77">
        <v>74250</v>
      </c>
      <c r="AI5371" s="94"/>
      <c r="AK5371" s="77"/>
      <c r="AL5371" s="75">
        <v>8</v>
      </c>
      <c r="AM5371" s="76"/>
      <c r="AN5371" s="77">
        <v>5940</v>
      </c>
      <c r="AO5371" s="99" t="s">
        <v>60</v>
      </c>
      <c r="AQ5371" s="75" t="s">
        <v>61</v>
      </c>
      <c r="AR5371" s="75" t="s">
        <v>62</v>
      </c>
      <c r="AS5371" s="75" t="s">
        <v>63</v>
      </c>
    </row>
    <row r="5372" spans="3:45">
      <c r="C5372" s="17" t="str">
        <f>VLOOKUP(O5372,'[1]mã đối tượng'!$C:$F,4,0)</f>
        <v>B</v>
      </c>
      <c r="D5372" s="75" t="s">
        <v>48</v>
      </c>
      <c r="E5372" s="75" t="s">
        <v>49</v>
      </c>
      <c r="F5372" s="91" t="s">
        <v>1513</v>
      </c>
      <c r="G5372" s="90" t="s">
        <v>1513</v>
      </c>
      <c r="H5372" s="90" t="s">
        <v>7313</v>
      </c>
      <c r="I5372" s="91" t="s">
        <v>1513</v>
      </c>
      <c r="J5372" s="90" t="s">
        <v>4075</v>
      </c>
      <c r="L5372" s="75" t="s">
        <v>53</v>
      </c>
      <c r="M5372" s="76" t="s">
        <v>437</v>
      </c>
      <c r="N5372" s="76" t="s">
        <v>1513</v>
      </c>
      <c r="O5372" s="93" t="s">
        <v>219</v>
      </c>
      <c r="S5372" s="101" t="s">
        <v>7314</v>
      </c>
      <c r="V5372" s="101" t="s">
        <v>7314</v>
      </c>
      <c r="Y5372" s="76" t="s">
        <v>117</v>
      </c>
      <c r="AB5372" s="75" t="s">
        <v>58</v>
      </c>
      <c r="AC5372" s="75" t="s">
        <v>59</v>
      </c>
      <c r="AE5372" s="76">
        <v>1</v>
      </c>
      <c r="AG5372" s="77">
        <v>74250</v>
      </c>
      <c r="AH5372" s="77">
        <v>74250</v>
      </c>
      <c r="AI5372" s="94"/>
      <c r="AK5372" s="77"/>
      <c r="AL5372" s="75">
        <v>8</v>
      </c>
      <c r="AM5372" s="76"/>
      <c r="AN5372" s="77">
        <v>5940</v>
      </c>
      <c r="AO5372" s="99" t="s">
        <v>60</v>
      </c>
      <c r="AQ5372" s="75" t="s">
        <v>61</v>
      </c>
      <c r="AR5372" s="75" t="s">
        <v>62</v>
      </c>
      <c r="AS5372" s="75" t="s">
        <v>63</v>
      </c>
    </row>
    <row r="5373" spans="3:45">
      <c r="C5373" s="17" t="str">
        <f>VLOOKUP(O5373,'[1]mã đối tượng'!$C:$F,4,0)</f>
        <v>B</v>
      </c>
      <c r="D5373" s="75" t="s">
        <v>48</v>
      </c>
      <c r="E5373" s="75" t="s">
        <v>49</v>
      </c>
      <c r="F5373" s="91" t="s">
        <v>1513</v>
      </c>
      <c r="G5373" s="90" t="s">
        <v>1513</v>
      </c>
      <c r="H5373" s="90" t="s">
        <v>7313</v>
      </c>
      <c r="I5373" s="91" t="s">
        <v>1513</v>
      </c>
      <c r="J5373" s="90" t="s">
        <v>4075</v>
      </c>
      <c r="L5373" s="75" t="s">
        <v>53</v>
      </c>
      <c r="M5373" s="76" t="s">
        <v>437</v>
      </c>
      <c r="N5373" s="76" t="s">
        <v>1513</v>
      </c>
      <c r="O5373" s="93" t="s">
        <v>219</v>
      </c>
      <c r="S5373" s="101" t="s">
        <v>7314</v>
      </c>
      <c r="V5373" s="101" t="s">
        <v>7314</v>
      </c>
      <c r="Y5373" s="76" t="s">
        <v>78</v>
      </c>
      <c r="AB5373" s="75" t="s">
        <v>58</v>
      </c>
      <c r="AC5373" s="75" t="s">
        <v>59</v>
      </c>
      <c r="AE5373" s="76">
        <v>1</v>
      </c>
      <c r="AG5373" s="77">
        <v>46000</v>
      </c>
      <c r="AH5373" s="77">
        <v>46000</v>
      </c>
      <c r="AI5373" s="94"/>
      <c r="AK5373" s="77"/>
      <c r="AL5373" s="75">
        <v>8</v>
      </c>
      <c r="AM5373" s="76"/>
      <c r="AN5373" s="77">
        <v>3680</v>
      </c>
      <c r="AO5373" s="99" t="s">
        <v>60</v>
      </c>
      <c r="AQ5373" s="75" t="s">
        <v>61</v>
      </c>
      <c r="AR5373" s="75" t="s">
        <v>62</v>
      </c>
      <c r="AS5373" s="75" t="s">
        <v>63</v>
      </c>
    </row>
    <row r="5374" spans="3:45">
      <c r="C5374" s="17" t="str">
        <f>VLOOKUP(O5374,'[1]mã đối tượng'!$C:$F,4,0)</f>
        <v>B</v>
      </c>
      <c r="D5374" s="75" t="s">
        <v>48</v>
      </c>
      <c r="E5374" s="75" t="s">
        <v>49</v>
      </c>
      <c r="F5374" s="91" t="s">
        <v>1513</v>
      </c>
      <c r="G5374" s="90" t="s">
        <v>1513</v>
      </c>
      <c r="H5374" s="90" t="s">
        <v>7315</v>
      </c>
      <c r="I5374" s="91" t="s">
        <v>1513</v>
      </c>
      <c r="J5374" s="90" t="s">
        <v>4076</v>
      </c>
      <c r="L5374" s="75" t="s">
        <v>53</v>
      </c>
      <c r="M5374" s="76" t="s">
        <v>7316</v>
      </c>
      <c r="N5374" s="76" t="s">
        <v>1513</v>
      </c>
      <c r="O5374" s="93" t="s">
        <v>629</v>
      </c>
      <c r="S5374" s="101" t="s">
        <v>7284</v>
      </c>
      <c r="V5374" s="101" t="s">
        <v>7284</v>
      </c>
      <c r="Y5374" s="76" t="s">
        <v>78</v>
      </c>
      <c r="AB5374" s="75" t="s">
        <v>58</v>
      </c>
      <c r="AC5374" s="75" t="s">
        <v>59</v>
      </c>
      <c r="AE5374" s="76">
        <v>1</v>
      </c>
      <c r="AG5374" s="77">
        <v>46000</v>
      </c>
      <c r="AH5374" s="77">
        <v>46000</v>
      </c>
      <c r="AI5374" s="94"/>
      <c r="AK5374" s="77"/>
      <c r="AL5374" s="75">
        <v>8</v>
      </c>
      <c r="AM5374" s="76"/>
      <c r="AN5374" s="77">
        <v>3680</v>
      </c>
      <c r="AO5374" s="99" t="s">
        <v>60</v>
      </c>
      <c r="AQ5374" s="75" t="s">
        <v>61</v>
      </c>
      <c r="AR5374" s="75" t="s">
        <v>62</v>
      </c>
      <c r="AS5374" s="75" t="s">
        <v>63</v>
      </c>
    </row>
    <row r="5375" spans="3:45">
      <c r="C5375" s="17" t="str">
        <f>VLOOKUP(O5375,'[1]mã đối tượng'!$C:$F,4,0)</f>
        <v>B</v>
      </c>
      <c r="D5375" s="75" t="s">
        <v>48</v>
      </c>
      <c r="E5375" s="75" t="s">
        <v>49</v>
      </c>
      <c r="F5375" s="91" t="s">
        <v>1513</v>
      </c>
      <c r="G5375" s="90" t="s">
        <v>1513</v>
      </c>
      <c r="H5375" s="90" t="s">
        <v>7317</v>
      </c>
      <c r="I5375" s="91" t="s">
        <v>1513</v>
      </c>
      <c r="J5375" s="90" t="s">
        <v>4077</v>
      </c>
      <c r="L5375" s="75" t="s">
        <v>53</v>
      </c>
      <c r="M5375" s="76" t="s">
        <v>7318</v>
      </c>
      <c r="N5375" s="76" t="s">
        <v>1513</v>
      </c>
      <c r="O5375" s="93" t="s">
        <v>133</v>
      </c>
      <c r="S5375" s="101" t="s">
        <v>7319</v>
      </c>
      <c r="V5375" s="101" t="s">
        <v>7319</v>
      </c>
      <c r="Y5375" s="76" t="s">
        <v>117</v>
      </c>
      <c r="AB5375" s="75" t="s">
        <v>58</v>
      </c>
      <c r="AC5375" s="75" t="s">
        <v>59</v>
      </c>
      <c r="AE5375" s="76">
        <v>1</v>
      </c>
      <c r="AG5375" s="77">
        <v>74250</v>
      </c>
      <c r="AH5375" s="77">
        <v>74250</v>
      </c>
      <c r="AI5375" s="94"/>
      <c r="AK5375" s="77"/>
      <c r="AL5375" s="75">
        <v>8</v>
      </c>
      <c r="AM5375" s="76"/>
      <c r="AN5375" s="77">
        <v>5940</v>
      </c>
      <c r="AO5375" s="99" t="s">
        <v>60</v>
      </c>
      <c r="AQ5375" s="75" t="s">
        <v>61</v>
      </c>
      <c r="AR5375" s="75" t="s">
        <v>62</v>
      </c>
      <c r="AS5375" s="75" t="s">
        <v>63</v>
      </c>
    </row>
    <row r="5376" spans="3:45">
      <c r="C5376" s="17" t="str">
        <f>VLOOKUP(O5376,'[1]mã đối tượng'!$C:$F,4,0)</f>
        <v>B</v>
      </c>
      <c r="D5376" s="75" t="s">
        <v>48</v>
      </c>
      <c r="E5376" s="75" t="s">
        <v>49</v>
      </c>
      <c r="F5376" s="91" t="s">
        <v>1513</v>
      </c>
      <c r="G5376" s="90" t="s">
        <v>1513</v>
      </c>
      <c r="H5376" s="90" t="s">
        <v>7320</v>
      </c>
      <c r="I5376" s="91" t="s">
        <v>1513</v>
      </c>
      <c r="J5376" s="90" t="s">
        <v>4078</v>
      </c>
      <c r="L5376" s="75" t="s">
        <v>53</v>
      </c>
      <c r="M5376" s="76" t="s">
        <v>7321</v>
      </c>
      <c r="N5376" s="76" t="s">
        <v>1513</v>
      </c>
      <c r="O5376" s="93" t="s">
        <v>166</v>
      </c>
      <c r="S5376" s="101" t="s">
        <v>7322</v>
      </c>
      <c r="V5376" s="101" t="s">
        <v>7322</v>
      </c>
      <c r="Y5376" s="76" t="s">
        <v>78</v>
      </c>
      <c r="AB5376" s="75" t="s">
        <v>58</v>
      </c>
      <c r="AC5376" s="75" t="s">
        <v>59</v>
      </c>
      <c r="AE5376" s="76">
        <v>1</v>
      </c>
      <c r="AG5376" s="77">
        <v>46000</v>
      </c>
      <c r="AH5376" s="77">
        <v>46000</v>
      </c>
      <c r="AI5376" s="94"/>
      <c r="AK5376" s="77"/>
      <c r="AL5376" s="75">
        <v>8</v>
      </c>
      <c r="AM5376" s="76"/>
      <c r="AN5376" s="77">
        <v>3680</v>
      </c>
      <c r="AO5376" s="99" t="s">
        <v>60</v>
      </c>
      <c r="AQ5376" s="75" t="s">
        <v>61</v>
      </c>
      <c r="AR5376" s="75" t="s">
        <v>62</v>
      </c>
      <c r="AS5376" s="75" t="s">
        <v>63</v>
      </c>
    </row>
    <row r="5377" spans="3:45">
      <c r="C5377" s="17" t="str">
        <f>VLOOKUP(O5377,'[1]mã đối tượng'!$C:$F,4,0)</f>
        <v>B</v>
      </c>
      <c r="D5377" s="75" t="s">
        <v>48</v>
      </c>
      <c r="E5377" s="75" t="s">
        <v>49</v>
      </c>
      <c r="F5377" s="91" t="s">
        <v>1513</v>
      </c>
      <c r="G5377" s="90" t="s">
        <v>1513</v>
      </c>
      <c r="H5377" s="90" t="s">
        <v>7323</v>
      </c>
      <c r="I5377" s="91" t="s">
        <v>1513</v>
      </c>
      <c r="J5377" s="90" t="s">
        <v>4079</v>
      </c>
      <c r="L5377" s="75" t="s">
        <v>53</v>
      </c>
      <c r="M5377" s="76" t="s">
        <v>7324</v>
      </c>
      <c r="N5377" s="76" t="s">
        <v>1513</v>
      </c>
      <c r="O5377" s="93" t="s">
        <v>6389</v>
      </c>
      <c r="S5377" s="101" t="s">
        <v>7325</v>
      </c>
      <c r="V5377" s="101" t="s">
        <v>7325</v>
      </c>
      <c r="Y5377" s="76" t="s">
        <v>117</v>
      </c>
      <c r="AB5377" s="75" t="s">
        <v>58</v>
      </c>
      <c r="AC5377" s="75" t="s">
        <v>59</v>
      </c>
      <c r="AE5377" s="76">
        <v>5</v>
      </c>
      <c r="AG5377" s="77">
        <v>74250</v>
      </c>
      <c r="AH5377" s="77">
        <v>371250</v>
      </c>
      <c r="AI5377" s="94"/>
      <c r="AK5377" s="77"/>
      <c r="AL5377" s="75">
        <v>8</v>
      </c>
      <c r="AM5377" s="76"/>
      <c r="AN5377" s="77">
        <v>29700</v>
      </c>
      <c r="AO5377" s="99" t="s">
        <v>60</v>
      </c>
      <c r="AQ5377" s="75" t="s">
        <v>61</v>
      </c>
      <c r="AR5377" s="75" t="s">
        <v>62</v>
      </c>
      <c r="AS5377" s="75" t="s">
        <v>63</v>
      </c>
    </row>
    <row r="5378" spans="3:45">
      <c r="C5378" s="17" t="str">
        <f>VLOOKUP(O5378,'[1]mã đối tượng'!$C:$F,4,0)</f>
        <v>B</v>
      </c>
      <c r="D5378" s="75" t="s">
        <v>48</v>
      </c>
      <c r="E5378" s="75" t="s">
        <v>49</v>
      </c>
      <c r="F5378" s="91" t="s">
        <v>1513</v>
      </c>
      <c r="G5378" s="90" t="s">
        <v>1513</v>
      </c>
      <c r="H5378" s="90" t="s">
        <v>7326</v>
      </c>
      <c r="I5378" s="91" t="s">
        <v>1513</v>
      </c>
      <c r="J5378" s="90" t="s">
        <v>4080</v>
      </c>
      <c r="L5378" s="75" t="s">
        <v>53</v>
      </c>
      <c r="M5378" s="76" t="s">
        <v>7327</v>
      </c>
      <c r="N5378" s="76" t="s">
        <v>1513</v>
      </c>
      <c r="O5378" s="93" t="s">
        <v>133</v>
      </c>
      <c r="S5378" s="101" t="s">
        <v>7328</v>
      </c>
      <c r="V5378" s="101" t="s">
        <v>7328</v>
      </c>
      <c r="Y5378" s="76" t="s">
        <v>80</v>
      </c>
      <c r="AB5378" s="75" t="s">
        <v>58</v>
      </c>
      <c r="AC5378" s="75" t="s">
        <v>59</v>
      </c>
      <c r="AE5378" s="76">
        <v>3</v>
      </c>
      <c r="AG5378" s="77">
        <v>111058</v>
      </c>
      <c r="AH5378" s="77">
        <v>333174</v>
      </c>
      <c r="AI5378" s="94"/>
      <c r="AK5378" s="77"/>
      <c r="AL5378" s="75">
        <v>8</v>
      </c>
      <c r="AM5378" s="76"/>
      <c r="AN5378" s="77">
        <v>26654</v>
      </c>
      <c r="AO5378" s="99" t="s">
        <v>60</v>
      </c>
      <c r="AQ5378" s="75" t="s">
        <v>61</v>
      </c>
      <c r="AR5378" s="75" t="s">
        <v>62</v>
      </c>
      <c r="AS5378" s="75" t="s">
        <v>63</v>
      </c>
    </row>
    <row r="5379" spans="3:45">
      <c r="C5379" s="17" t="str">
        <f>VLOOKUP(O5379,'[1]mã đối tượng'!$C:$F,4,0)</f>
        <v>B</v>
      </c>
      <c r="D5379" s="75" t="s">
        <v>48</v>
      </c>
      <c r="E5379" s="75" t="s">
        <v>49</v>
      </c>
      <c r="F5379" s="91" t="s">
        <v>1513</v>
      </c>
      <c r="G5379" s="90" t="s">
        <v>1513</v>
      </c>
      <c r="H5379" s="90" t="s">
        <v>7329</v>
      </c>
      <c r="I5379" s="91" t="s">
        <v>1513</v>
      </c>
      <c r="J5379" s="90" t="s">
        <v>4081</v>
      </c>
      <c r="L5379" s="75" t="s">
        <v>53</v>
      </c>
      <c r="M5379" s="76" t="s">
        <v>7330</v>
      </c>
      <c r="N5379" s="76" t="s">
        <v>1513</v>
      </c>
      <c r="O5379" s="93" t="s">
        <v>399</v>
      </c>
      <c r="S5379" s="101" t="s">
        <v>7331</v>
      </c>
      <c r="V5379" s="101" t="s">
        <v>7331</v>
      </c>
      <c r="Y5379" s="76" t="s">
        <v>80</v>
      </c>
      <c r="AB5379" s="75" t="s">
        <v>58</v>
      </c>
      <c r="AC5379" s="75" t="s">
        <v>59</v>
      </c>
      <c r="AE5379" s="76">
        <v>1</v>
      </c>
      <c r="AG5379" s="77">
        <v>111058</v>
      </c>
      <c r="AH5379" s="77">
        <v>111058</v>
      </c>
      <c r="AI5379" s="94"/>
      <c r="AK5379" s="77"/>
      <c r="AL5379" s="75">
        <v>8</v>
      </c>
      <c r="AM5379" s="76"/>
      <c r="AN5379" s="77">
        <v>8885</v>
      </c>
      <c r="AO5379" s="99" t="s">
        <v>60</v>
      </c>
      <c r="AQ5379" s="75" t="s">
        <v>61</v>
      </c>
      <c r="AR5379" s="75" t="s">
        <v>62</v>
      </c>
      <c r="AS5379" s="75" t="s">
        <v>63</v>
      </c>
    </row>
    <row r="5380" spans="3:45">
      <c r="C5380" s="17" t="str">
        <f>VLOOKUP(O5380,'[1]mã đối tượng'!$C:$F,4,0)</f>
        <v>B</v>
      </c>
      <c r="D5380" s="75" t="s">
        <v>48</v>
      </c>
      <c r="E5380" s="75" t="s">
        <v>49</v>
      </c>
      <c r="F5380" s="91" t="s">
        <v>1513</v>
      </c>
      <c r="G5380" s="90" t="s">
        <v>1513</v>
      </c>
      <c r="H5380" s="90" t="s">
        <v>7332</v>
      </c>
      <c r="I5380" s="91" t="s">
        <v>1513</v>
      </c>
      <c r="J5380" s="90" t="s">
        <v>4082</v>
      </c>
      <c r="L5380" s="75" t="s">
        <v>53</v>
      </c>
      <c r="M5380" s="76" t="s">
        <v>7333</v>
      </c>
      <c r="N5380" s="76" t="s">
        <v>1513</v>
      </c>
      <c r="O5380" s="93" t="s">
        <v>55</v>
      </c>
      <c r="S5380" s="101" t="s">
        <v>7307</v>
      </c>
      <c r="V5380" s="101" t="s">
        <v>7307</v>
      </c>
      <c r="Y5380" s="76" t="s">
        <v>80</v>
      </c>
      <c r="AB5380" s="75" t="s">
        <v>58</v>
      </c>
      <c r="AC5380" s="75" t="s">
        <v>59</v>
      </c>
      <c r="AE5380" s="76">
        <v>3</v>
      </c>
      <c r="AG5380" s="77">
        <v>111058</v>
      </c>
      <c r="AH5380" s="77">
        <v>333174</v>
      </c>
      <c r="AI5380" s="94"/>
      <c r="AK5380" s="77"/>
      <c r="AL5380" s="75">
        <v>8</v>
      </c>
      <c r="AM5380" s="76"/>
      <c r="AN5380" s="77">
        <v>26654</v>
      </c>
      <c r="AO5380" s="99" t="s">
        <v>60</v>
      </c>
      <c r="AQ5380" s="75" t="s">
        <v>61</v>
      </c>
      <c r="AR5380" s="75" t="s">
        <v>62</v>
      </c>
      <c r="AS5380" s="75" t="s">
        <v>63</v>
      </c>
    </row>
    <row r="5381" spans="3:45">
      <c r="C5381" s="17" t="str">
        <f>VLOOKUP(O5381,'[1]mã đối tượng'!$C:$F,4,0)</f>
        <v>B</v>
      </c>
      <c r="D5381" s="75" t="s">
        <v>48</v>
      </c>
      <c r="E5381" s="75" t="s">
        <v>49</v>
      </c>
      <c r="F5381" s="91" t="s">
        <v>1513</v>
      </c>
      <c r="G5381" s="90" t="s">
        <v>1513</v>
      </c>
      <c r="H5381" s="90" t="s">
        <v>7334</v>
      </c>
      <c r="I5381" s="91" t="s">
        <v>1513</v>
      </c>
      <c r="J5381" s="90" t="s">
        <v>4083</v>
      </c>
      <c r="L5381" s="75" t="s">
        <v>53</v>
      </c>
      <c r="M5381" s="76" t="s">
        <v>7335</v>
      </c>
      <c r="N5381" s="76" t="s">
        <v>1513</v>
      </c>
      <c r="O5381" s="93" t="s">
        <v>133</v>
      </c>
      <c r="S5381" s="101" t="s">
        <v>7336</v>
      </c>
      <c r="V5381" s="101" t="s">
        <v>7336</v>
      </c>
      <c r="Y5381" s="76" t="s">
        <v>80</v>
      </c>
      <c r="AB5381" s="75" t="s">
        <v>58</v>
      </c>
      <c r="AC5381" s="75" t="s">
        <v>59</v>
      </c>
      <c r="AE5381" s="76">
        <v>4</v>
      </c>
      <c r="AG5381" s="77">
        <v>111058</v>
      </c>
      <c r="AH5381" s="77">
        <v>444232</v>
      </c>
      <c r="AI5381" s="94"/>
      <c r="AK5381" s="77"/>
      <c r="AL5381" s="75">
        <v>8</v>
      </c>
      <c r="AM5381" s="76"/>
      <c r="AN5381" s="77">
        <v>35539</v>
      </c>
      <c r="AO5381" s="99" t="s">
        <v>60</v>
      </c>
      <c r="AQ5381" s="75" t="s">
        <v>61</v>
      </c>
      <c r="AR5381" s="75" t="s">
        <v>62</v>
      </c>
      <c r="AS5381" s="75" t="s">
        <v>63</v>
      </c>
    </row>
    <row r="5382" spans="3:45">
      <c r="C5382" s="17" t="str">
        <f>VLOOKUP(O5382,'[1]mã đối tượng'!$C:$F,4,0)</f>
        <v>B</v>
      </c>
      <c r="D5382" s="75" t="s">
        <v>48</v>
      </c>
      <c r="E5382" s="75" t="s">
        <v>49</v>
      </c>
      <c r="F5382" s="91" t="s">
        <v>1513</v>
      </c>
      <c r="G5382" s="90" t="s">
        <v>1513</v>
      </c>
      <c r="H5382" s="90" t="s">
        <v>7337</v>
      </c>
      <c r="I5382" s="91" t="s">
        <v>1513</v>
      </c>
      <c r="J5382" s="90" t="s">
        <v>4084</v>
      </c>
      <c r="L5382" s="75" t="s">
        <v>53</v>
      </c>
      <c r="M5382" s="76" t="s">
        <v>7338</v>
      </c>
      <c r="N5382" s="76" t="s">
        <v>1513</v>
      </c>
      <c r="O5382" s="93" t="s">
        <v>133</v>
      </c>
      <c r="S5382" s="101" t="s">
        <v>7339</v>
      </c>
      <c r="V5382" s="101" t="s">
        <v>7339</v>
      </c>
      <c r="Y5382" s="76" t="s">
        <v>57</v>
      </c>
      <c r="AB5382" s="75" t="s">
        <v>58</v>
      </c>
      <c r="AC5382" s="75" t="s">
        <v>59</v>
      </c>
      <c r="AE5382" s="76">
        <v>1</v>
      </c>
      <c r="AG5382" s="77">
        <v>55595</v>
      </c>
      <c r="AH5382" s="77">
        <v>55595</v>
      </c>
      <c r="AI5382" s="94"/>
      <c r="AK5382" s="77"/>
      <c r="AL5382" s="75">
        <v>8</v>
      </c>
      <c r="AM5382" s="76"/>
      <c r="AN5382" s="77">
        <v>4448</v>
      </c>
      <c r="AO5382" s="99" t="s">
        <v>60</v>
      </c>
      <c r="AQ5382" s="75" t="s">
        <v>61</v>
      </c>
      <c r="AR5382" s="75" t="s">
        <v>62</v>
      </c>
      <c r="AS5382" s="75" t="s">
        <v>63</v>
      </c>
    </row>
    <row r="5383" spans="3:45">
      <c r="C5383" s="17" t="str">
        <f>VLOOKUP(O5383,'[1]mã đối tượng'!$C:$F,4,0)</f>
        <v>B</v>
      </c>
      <c r="D5383" s="75" t="s">
        <v>48</v>
      </c>
      <c r="E5383" s="75" t="s">
        <v>49</v>
      </c>
      <c r="F5383" s="91" t="s">
        <v>1513</v>
      </c>
      <c r="G5383" s="90" t="s">
        <v>1513</v>
      </c>
      <c r="H5383" s="90" t="s">
        <v>7340</v>
      </c>
      <c r="I5383" s="91" t="s">
        <v>1513</v>
      </c>
      <c r="J5383" s="90" t="s">
        <v>4085</v>
      </c>
      <c r="L5383" s="75" t="s">
        <v>53</v>
      </c>
      <c r="M5383" s="76" t="s">
        <v>7341</v>
      </c>
      <c r="N5383" s="76" t="s">
        <v>1513</v>
      </c>
      <c r="O5383" s="93" t="s">
        <v>55</v>
      </c>
      <c r="S5383" s="101" t="s">
        <v>6479</v>
      </c>
      <c r="V5383" s="101" t="s">
        <v>6479</v>
      </c>
      <c r="Y5383" s="76" t="s">
        <v>117</v>
      </c>
      <c r="AB5383" s="75" t="s">
        <v>58</v>
      </c>
      <c r="AC5383" s="75" t="s">
        <v>59</v>
      </c>
      <c r="AE5383" s="76">
        <v>1</v>
      </c>
      <c r="AG5383" s="77">
        <v>74250</v>
      </c>
      <c r="AH5383" s="77">
        <v>74250</v>
      </c>
      <c r="AI5383" s="94"/>
      <c r="AK5383" s="77"/>
      <c r="AL5383" s="75">
        <v>8</v>
      </c>
      <c r="AM5383" s="76"/>
      <c r="AN5383" s="77">
        <v>5940</v>
      </c>
      <c r="AO5383" s="99" t="s">
        <v>60</v>
      </c>
      <c r="AQ5383" s="75" t="s">
        <v>61</v>
      </c>
      <c r="AR5383" s="75" t="s">
        <v>62</v>
      </c>
      <c r="AS5383" s="75" t="s">
        <v>63</v>
      </c>
    </row>
    <row r="5384" spans="3:45">
      <c r="C5384" s="17" t="str">
        <f>VLOOKUP(O5384,'[1]mã đối tượng'!$C:$F,4,0)</f>
        <v>B</v>
      </c>
      <c r="D5384" s="75" t="s">
        <v>48</v>
      </c>
      <c r="E5384" s="75" t="s">
        <v>49</v>
      </c>
      <c r="F5384" s="91" t="s">
        <v>1513</v>
      </c>
      <c r="G5384" s="90" t="s">
        <v>1513</v>
      </c>
      <c r="H5384" s="90" t="s">
        <v>7342</v>
      </c>
      <c r="I5384" s="91" t="s">
        <v>1513</v>
      </c>
      <c r="J5384" s="90" t="s">
        <v>4086</v>
      </c>
      <c r="L5384" s="75" t="s">
        <v>53</v>
      </c>
      <c r="M5384" s="76" t="s">
        <v>7343</v>
      </c>
      <c r="N5384" s="76" t="s">
        <v>1513</v>
      </c>
      <c r="O5384" s="93" t="s">
        <v>133</v>
      </c>
      <c r="S5384" s="101" t="s">
        <v>7339</v>
      </c>
      <c r="V5384" s="101" t="s">
        <v>7339</v>
      </c>
      <c r="Y5384" s="76" t="s">
        <v>117</v>
      </c>
      <c r="AB5384" s="75" t="s">
        <v>58</v>
      </c>
      <c r="AC5384" s="75" t="s">
        <v>59</v>
      </c>
      <c r="AE5384" s="76">
        <v>1</v>
      </c>
      <c r="AG5384" s="77">
        <v>74250</v>
      </c>
      <c r="AH5384" s="77">
        <v>74250</v>
      </c>
      <c r="AI5384" s="94"/>
      <c r="AK5384" s="77"/>
      <c r="AL5384" s="75">
        <v>8</v>
      </c>
      <c r="AM5384" s="76"/>
      <c r="AN5384" s="77">
        <v>5940</v>
      </c>
      <c r="AO5384" s="99" t="s">
        <v>60</v>
      </c>
      <c r="AQ5384" s="75" t="s">
        <v>61</v>
      </c>
      <c r="AR5384" s="75" t="s">
        <v>62</v>
      </c>
      <c r="AS5384" s="75" t="s">
        <v>63</v>
      </c>
    </row>
    <row r="5385" spans="3:45">
      <c r="C5385" s="17" t="str">
        <f>VLOOKUP(O5385,'[1]mã đối tượng'!$C:$F,4,0)</f>
        <v>B</v>
      </c>
      <c r="D5385" s="75" t="s">
        <v>48</v>
      </c>
      <c r="E5385" s="75" t="s">
        <v>49</v>
      </c>
      <c r="F5385" s="91" t="s">
        <v>1513</v>
      </c>
      <c r="G5385" s="90" t="s">
        <v>1513</v>
      </c>
      <c r="H5385" s="90" t="s">
        <v>7344</v>
      </c>
      <c r="I5385" s="91" t="s">
        <v>1513</v>
      </c>
      <c r="J5385" s="90" t="s">
        <v>4087</v>
      </c>
      <c r="L5385" s="75" t="s">
        <v>53</v>
      </c>
      <c r="M5385" s="76" t="s">
        <v>7345</v>
      </c>
      <c r="N5385" s="76" t="s">
        <v>1513</v>
      </c>
      <c r="O5385" s="93" t="s">
        <v>6389</v>
      </c>
      <c r="S5385" s="101" t="s">
        <v>7325</v>
      </c>
      <c r="V5385" s="101" t="s">
        <v>7325</v>
      </c>
      <c r="Y5385" s="76" t="s">
        <v>94</v>
      </c>
      <c r="AB5385" s="75" t="s">
        <v>58</v>
      </c>
      <c r="AC5385" s="75" t="s">
        <v>59</v>
      </c>
      <c r="AE5385" s="76">
        <v>1</v>
      </c>
      <c r="AG5385" s="77">
        <v>73431</v>
      </c>
      <c r="AH5385" s="77">
        <v>73431</v>
      </c>
      <c r="AI5385" s="94"/>
      <c r="AK5385" s="77"/>
      <c r="AL5385" s="75">
        <v>8</v>
      </c>
      <c r="AM5385" s="76"/>
      <c r="AN5385" s="77">
        <v>5874</v>
      </c>
      <c r="AO5385" s="99" t="s">
        <v>60</v>
      </c>
      <c r="AQ5385" s="75" t="s">
        <v>61</v>
      </c>
      <c r="AR5385" s="75" t="s">
        <v>62</v>
      </c>
      <c r="AS5385" s="75" t="s">
        <v>63</v>
      </c>
    </row>
    <row r="5386" spans="3:45">
      <c r="C5386" s="17" t="str">
        <f>VLOOKUP(O5386,'[1]mã đối tượng'!$C:$F,4,0)</f>
        <v>B</v>
      </c>
      <c r="D5386" s="75" t="s">
        <v>48</v>
      </c>
      <c r="E5386" s="75" t="s">
        <v>49</v>
      </c>
      <c r="F5386" s="91" t="s">
        <v>1513</v>
      </c>
      <c r="G5386" s="90" t="s">
        <v>1513</v>
      </c>
      <c r="H5386" s="90" t="s">
        <v>7346</v>
      </c>
      <c r="I5386" s="91" t="s">
        <v>1513</v>
      </c>
      <c r="J5386" s="90" t="s">
        <v>4088</v>
      </c>
      <c r="L5386" s="75" t="s">
        <v>53</v>
      </c>
      <c r="M5386" s="76" t="s">
        <v>7347</v>
      </c>
      <c r="N5386" s="76" t="s">
        <v>1513</v>
      </c>
      <c r="O5386" s="93" t="s">
        <v>133</v>
      </c>
      <c r="S5386" s="101" t="s">
        <v>7348</v>
      </c>
      <c r="V5386" s="101" t="s">
        <v>7348</v>
      </c>
      <c r="Y5386" s="76" t="s">
        <v>79</v>
      </c>
      <c r="AB5386" s="75" t="s">
        <v>58</v>
      </c>
      <c r="AC5386" s="75" t="s">
        <v>59</v>
      </c>
      <c r="AE5386" s="76">
        <v>1</v>
      </c>
      <c r="AG5386" s="77">
        <v>50182</v>
      </c>
      <c r="AH5386" s="77">
        <v>50182</v>
      </c>
      <c r="AI5386" s="94"/>
      <c r="AK5386" s="77"/>
      <c r="AL5386" s="75">
        <v>8</v>
      </c>
      <c r="AM5386" s="76"/>
      <c r="AN5386" s="77">
        <v>4015</v>
      </c>
      <c r="AO5386" s="99" t="s">
        <v>60</v>
      </c>
      <c r="AQ5386" s="75" t="s">
        <v>61</v>
      </c>
      <c r="AR5386" s="75" t="s">
        <v>62</v>
      </c>
      <c r="AS5386" s="75" t="s">
        <v>63</v>
      </c>
    </row>
    <row r="5387" spans="3:45">
      <c r="C5387" s="17" t="str">
        <f>VLOOKUP(O5387,'[1]mã đối tượng'!$C:$F,4,0)</f>
        <v>B</v>
      </c>
      <c r="D5387" s="75" t="s">
        <v>48</v>
      </c>
      <c r="E5387" s="75" t="s">
        <v>49</v>
      </c>
      <c r="F5387" s="91" t="s">
        <v>1513</v>
      </c>
      <c r="G5387" s="90" t="s">
        <v>1513</v>
      </c>
      <c r="H5387" s="90" t="s">
        <v>7349</v>
      </c>
      <c r="I5387" s="91" t="s">
        <v>1513</v>
      </c>
      <c r="J5387" s="90" t="s">
        <v>4089</v>
      </c>
      <c r="L5387" s="75" t="s">
        <v>53</v>
      </c>
      <c r="M5387" s="76" t="s">
        <v>7350</v>
      </c>
      <c r="N5387" s="76" t="s">
        <v>1513</v>
      </c>
      <c r="O5387" s="93" t="s">
        <v>133</v>
      </c>
      <c r="S5387" s="101" t="s">
        <v>7351</v>
      </c>
      <c r="V5387" s="101" t="s">
        <v>7351</v>
      </c>
      <c r="Y5387" s="76" t="s">
        <v>57</v>
      </c>
      <c r="AB5387" s="75" t="s">
        <v>58</v>
      </c>
      <c r="AC5387" s="75" t="s">
        <v>59</v>
      </c>
      <c r="AE5387" s="76">
        <v>2</v>
      </c>
      <c r="AG5387" s="77">
        <v>55595</v>
      </c>
      <c r="AH5387" s="77">
        <v>111190</v>
      </c>
      <c r="AI5387" s="94"/>
      <c r="AK5387" s="77"/>
      <c r="AL5387" s="75">
        <v>8</v>
      </c>
      <c r="AM5387" s="76"/>
      <c r="AN5387" s="77">
        <v>8895</v>
      </c>
      <c r="AO5387" s="99" t="s">
        <v>60</v>
      </c>
      <c r="AQ5387" s="75" t="s">
        <v>61</v>
      </c>
      <c r="AR5387" s="75" t="s">
        <v>62</v>
      </c>
      <c r="AS5387" s="75" t="s">
        <v>63</v>
      </c>
    </row>
    <row r="5388" spans="3:45">
      <c r="C5388" s="17" t="str">
        <f>VLOOKUP(O5388,'[1]mã đối tượng'!$C:$F,4,0)</f>
        <v>B</v>
      </c>
      <c r="D5388" s="75" t="s">
        <v>48</v>
      </c>
      <c r="E5388" s="75" t="s">
        <v>49</v>
      </c>
      <c r="F5388" s="91" t="s">
        <v>1513</v>
      </c>
      <c r="G5388" s="90" t="s">
        <v>1513</v>
      </c>
      <c r="H5388" s="90" t="s">
        <v>7352</v>
      </c>
      <c r="I5388" s="91" t="s">
        <v>1513</v>
      </c>
      <c r="J5388" s="90" t="s">
        <v>4090</v>
      </c>
      <c r="L5388" s="75" t="s">
        <v>53</v>
      </c>
      <c r="M5388" s="76" t="s">
        <v>7353</v>
      </c>
      <c r="N5388" s="76" t="s">
        <v>1513</v>
      </c>
      <c r="O5388" s="93" t="s">
        <v>55</v>
      </c>
      <c r="S5388" s="101" t="s">
        <v>7113</v>
      </c>
      <c r="V5388" s="101" t="s">
        <v>7113</v>
      </c>
      <c r="Y5388" s="76" t="s">
        <v>117</v>
      </c>
      <c r="AB5388" s="75" t="s">
        <v>58</v>
      </c>
      <c r="AC5388" s="75" t="s">
        <v>59</v>
      </c>
      <c r="AE5388" s="76">
        <v>2</v>
      </c>
      <c r="AG5388" s="77">
        <v>74250</v>
      </c>
      <c r="AH5388" s="77">
        <v>148500</v>
      </c>
      <c r="AI5388" s="94"/>
      <c r="AK5388" s="77"/>
      <c r="AL5388" s="75">
        <v>8</v>
      </c>
      <c r="AM5388" s="76"/>
      <c r="AN5388" s="77">
        <v>11880</v>
      </c>
      <c r="AO5388" s="99" t="s">
        <v>60</v>
      </c>
      <c r="AQ5388" s="75" t="s">
        <v>61</v>
      </c>
      <c r="AR5388" s="75" t="s">
        <v>62</v>
      </c>
      <c r="AS5388" s="75" t="s">
        <v>63</v>
      </c>
    </row>
    <row r="5389" spans="3:45">
      <c r="C5389" s="17" t="str">
        <f>VLOOKUP(O5389,'[1]mã đối tượng'!$C:$F,4,0)</f>
        <v>B</v>
      </c>
      <c r="D5389" s="75" t="s">
        <v>48</v>
      </c>
      <c r="E5389" s="75" t="s">
        <v>49</v>
      </c>
      <c r="F5389" s="91" t="s">
        <v>1513</v>
      </c>
      <c r="G5389" s="90" t="s">
        <v>1513</v>
      </c>
      <c r="H5389" s="90" t="s">
        <v>7354</v>
      </c>
      <c r="I5389" s="91" t="s">
        <v>1513</v>
      </c>
      <c r="J5389" s="90" t="s">
        <v>4091</v>
      </c>
      <c r="L5389" s="75" t="s">
        <v>53</v>
      </c>
      <c r="M5389" s="76" t="s">
        <v>7355</v>
      </c>
      <c r="N5389" s="76" t="s">
        <v>1513</v>
      </c>
      <c r="O5389" s="93" t="s">
        <v>133</v>
      </c>
      <c r="S5389" s="101" t="s">
        <v>7356</v>
      </c>
      <c r="V5389" s="101" t="s">
        <v>7356</v>
      </c>
      <c r="Y5389" s="76" t="s">
        <v>80</v>
      </c>
      <c r="AB5389" s="75" t="s">
        <v>58</v>
      </c>
      <c r="AC5389" s="75" t="s">
        <v>59</v>
      </c>
      <c r="AE5389" s="76">
        <v>2</v>
      </c>
      <c r="AG5389" s="77">
        <v>111058</v>
      </c>
      <c r="AH5389" s="77">
        <v>222116</v>
      </c>
      <c r="AI5389" s="94"/>
      <c r="AK5389" s="77"/>
      <c r="AL5389" s="75">
        <v>8</v>
      </c>
      <c r="AM5389" s="76"/>
      <c r="AN5389" s="77">
        <v>17769</v>
      </c>
      <c r="AO5389" s="99" t="s">
        <v>60</v>
      </c>
      <c r="AQ5389" s="75" t="s">
        <v>61</v>
      </c>
      <c r="AR5389" s="75" t="s">
        <v>62</v>
      </c>
      <c r="AS5389" s="75" t="s">
        <v>63</v>
      </c>
    </row>
    <row r="5390" spans="3:45">
      <c r="C5390" s="17" t="str">
        <f>VLOOKUP(O5390,'[1]mã đối tượng'!$C:$F,4,0)</f>
        <v>B</v>
      </c>
      <c r="D5390" s="75" t="s">
        <v>48</v>
      </c>
      <c r="E5390" s="75" t="s">
        <v>49</v>
      </c>
      <c r="F5390" s="91" t="s">
        <v>1513</v>
      </c>
      <c r="G5390" s="90" t="s">
        <v>1513</v>
      </c>
      <c r="H5390" s="90" t="s">
        <v>7357</v>
      </c>
      <c r="I5390" s="91" t="s">
        <v>1513</v>
      </c>
      <c r="J5390" s="90" t="s">
        <v>4092</v>
      </c>
      <c r="L5390" s="75" t="s">
        <v>53</v>
      </c>
      <c r="M5390" s="76" t="s">
        <v>7358</v>
      </c>
      <c r="N5390" s="76" t="s">
        <v>1513</v>
      </c>
      <c r="O5390" s="93" t="s">
        <v>133</v>
      </c>
      <c r="S5390" s="101" t="s">
        <v>7359</v>
      </c>
      <c r="V5390" s="101" t="s">
        <v>7359</v>
      </c>
      <c r="Y5390" s="76" t="s">
        <v>57</v>
      </c>
      <c r="AB5390" s="75" t="s">
        <v>58</v>
      </c>
      <c r="AC5390" s="75" t="s">
        <v>59</v>
      </c>
      <c r="AE5390" s="76">
        <v>3</v>
      </c>
      <c r="AG5390" s="77">
        <v>55595</v>
      </c>
      <c r="AH5390" s="77">
        <v>166785</v>
      </c>
      <c r="AI5390" s="94"/>
      <c r="AK5390" s="77"/>
      <c r="AL5390" s="75">
        <v>8</v>
      </c>
      <c r="AM5390" s="76"/>
      <c r="AN5390" s="77">
        <v>13343</v>
      </c>
      <c r="AO5390" s="99" t="s">
        <v>60</v>
      </c>
      <c r="AQ5390" s="75" t="s">
        <v>61</v>
      </c>
      <c r="AR5390" s="75" t="s">
        <v>62</v>
      </c>
      <c r="AS5390" s="75" t="s">
        <v>63</v>
      </c>
    </row>
    <row r="5391" spans="3:45">
      <c r="C5391" s="17" t="str">
        <f>VLOOKUP(O5391,'[1]mã đối tượng'!$C:$F,4,0)</f>
        <v>B</v>
      </c>
      <c r="D5391" s="75" t="s">
        <v>48</v>
      </c>
      <c r="E5391" s="75" t="s">
        <v>49</v>
      </c>
      <c r="F5391" s="91" t="s">
        <v>1513</v>
      </c>
      <c r="G5391" s="90" t="s">
        <v>1513</v>
      </c>
      <c r="H5391" s="90" t="s">
        <v>7360</v>
      </c>
      <c r="I5391" s="91" t="s">
        <v>1513</v>
      </c>
      <c r="J5391" s="90" t="s">
        <v>4093</v>
      </c>
      <c r="L5391" s="75" t="s">
        <v>53</v>
      </c>
      <c r="M5391" s="76" t="s">
        <v>7361</v>
      </c>
      <c r="N5391" s="76" t="s">
        <v>1513</v>
      </c>
      <c r="O5391" s="93" t="s">
        <v>6389</v>
      </c>
      <c r="S5391" s="101" t="s">
        <v>7362</v>
      </c>
      <c r="V5391" s="101" t="s">
        <v>7362</v>
      </c>
      <c r="Y5391" s="76" t="s">
        <v>80</v>
      </c>
      <c r="AB5391" s="75" t="s">
        <v>58</v>
      </c>
      <c r="AC5391" s="75" t="s">
        <v>59</v>
      </c>
      <c r="AE5391" s="76">
        <v>1</v>
      </c>
      <c r="AG5391" s="77">
        <v>111058</v>
      </c>
      <c r="AH5391" s="77">
        <v>111058</v>
      </c>
      <c r="AI5391" s="94"/>
      <c r="AK5391" s="77"/>
      <c r="AL5391" s="75">
        <v>8</v>
      </c>
      <c r="AM5391" s="76"/>
      <c r="AN5391" s="77">
        <v>8885</v>
      </c>
      <c r="AO5391" s="99" t="s">
        <v>60</v>
      </c>
      <c r="AQ5391" s="75" t="s">
        <v>61</v>
      </c>
      <c r="AR5391" s="75" t="s">
        <v>62</v>
      </c>
      <c r="AS5391" s="75" t="s">
        <v>63</v>
      </c>
    </row>
    <row r="5392" spans="3:45">
      <c r="C5392" s="17" t="str">
        <f>VLOOKUP(O5392,'[1]mã đối tượng'!$C:$F,4,0)</f>
        <v>B</v>
      </c>
      <c r="D5392" s="75" t="s">
        <v>48</v>
      </c>
      <c r="E5392" s="75" t="s">
        <v>49</v>
      </c>
      <c r="F5392" s="91" t="s">
        <v>1513</v>
      </c>
      <c r="G5392" s="90" t="s">
        <v>1513</v>
      </c>
      <c r="H5392" s="90" t="s">
        <v>7363</v>
      </c>
      <c r="I5392" s="91" t="s">
        <v>1513</v>
      </c>
      <c r="J5392" s="90" t="s">
        <v>4094</v>
      </c>
      <c r="L5392" s="75" t="s">
        <v>53</v>
      </c>
      <c r="M5392" s="76" t="s">
        <v>2200</v>
      </c>
      <c r="N5392" s="76" t="s">
        <v>1513</v>
      </c>
      <c r="O5392" s="93" t="s">
        <v>166</v>
      </c>
      <c r="S5392" s="101" t="s">
        <v>7364</v>
      </c>
      <c r="V5392" s="101" t="s">
        <v>7364</v>
      </c>
      <c r="Y5392" s="76" t="s">
        <v>117</v>
      </c>
      <c r="AB5392" s="75" t="s">
        <v>58</v>
      </c>
      <c r="AC5392" s="75" t="s">
        <v>59</v>
      </c>
      <c r="AE5392" s="76">
        <v>1</v>
      </c>
      <c r="AG5392" s="77">
        <v>74250</v>
      </c>
      <c r="AH5392" s="77">
        <v>74250</v>
      </c>
      <c r="AI5392" s="94"/>
      <c r="AK5392" s="77"/>
      <c r="AL5392" s="75">
        <v>8</v>
      </c>
      <c r="AM5392" s="76"/>
      <c r="AN5392" s="77">
        <v>5940</v>
      </c>
      <c r="AO5392" s="99" t="s">
        <v>60</v>
      </c>
      <c r="AQ5392" s="75" t="s">
        <v>61</v>
      </c>
      <c r="AR5392" s="75" t="s">
        <v>62</v>
      </c>
      <c r="AS5392" s="75" t="s">
        <v>63</v>
      </c>
    </row>
    <row r="5393" spans="3:45">
      <c r="C5393" s="17" t="str">
        <f>VLOOKUP(O5393,'[1]mã đối tượng'!$C:$F,4,0)</f>
        <v>B</v>
      </c>
      <c r="D5393" s="75" t="s">
        <v>48</v>
      </c>
      <c r="E5393" s="75" t="s">
        <v>49</v>
      </c>
      <c r="F5393" s="91" t="s">
        <v>1513</v>
      </c>
      <c r="G5393" s="90" t="s">
        <v>1513</v>
      </c>
      <c r="H5393" s="90" t="s">
        <v>7365</v>
      </c>
      <c r="I5393" s="91" t="s">
        <v>1513</v>
      </c>
      <c r="J5393" s="90" t="s">
        <v>4095</v>
      </c>
      <c r="L5393" s="75" t="s">
        <v>53</v>
      </c>
      <c r="M5393" s="76" t="s">
        <v>7366</v>
      </c>
      <c r="N5393" s="76" t="s">
        <v>1513</v>
      </c>
      <c r="O5393" s="93" t="s">
        <v>133</v>
      </c>
      <c r="S5393" s="101" t="s">
        <v>634</v>
      </c>
      <c r="V5393" s="101" t="s">
        <v>634</v>
      </c>
      <c r="Y5393" s="76" t="s">
        <v>117</v>
      </c>
      <c r="AB5393" s="75" t="s">
        <v>58</v>
      </c>
      <c r="AC5393" s="75" t="s">
        <v>59</v>
      </c>
      <c r="AE5393" s="76">
        <v>2</v>
      </c>
      <c r="AG5393" s="77">
        <v>74250</v>
      </c>
      <c r="AH5393" s="77">
        <v>148500</v>
      </c>
      <c r="AI5393" s="94"/>
      <c r="AK5393" s="77"/>
      <c r="AL5393" s="75">
        <v>8</v>
      </c>
      <c r="AM5393" s="76"/>
      <c r="AN5393" s="77">
        <v>11880</v>
      </c>
      <c r="AO5393" s="99" t="s">
        <v>60</v>
      </c>
      <c r="AQ5393" s="75" t="s">
        <v>61</v>
      </c>
      <c r="AR5393" s="75" t="s">
        <v>62</v>
      </c>
      <c r="AS5393" s="75" t="s">
        <v>63</v>
      </c>
    </row>
    <row r="5394" spans="3:45">
      <c r="C5394" s="17" t="str">
        <f>VLOOKUP(O5394,'[1]mã đối tượng'!$C:$F,4,0)</f>
        <v>B</v>
      </c>
      <c r="D5394" s="75" t="s">
        <v>48</v>
      </c>
      <c r="E5394" s="75" t="s">
        <v>49</v>
      </c>
      <c r="F5394" s="91" t="s">
        <v>1513</v>
      </c>
      <c r="G5394" s="90" t="s">
        <v>1513</v>
      </c>
      <c r="H5394" s="90" t="s">
        <v>7365</v>
      </c>
      <c r="I5394" s="91" t="s">
        <v>1513</v>
      </c>
      <c r="J5394" s="90" t="s">
        <v>4095</v>
      </c>
      <c r="L5394" s="75" t="s">
        <v>53</v>
      </c>
      <c r="M5394" s="76" t="s">
        <v>7366</v>
      </c>
      <c r="N5394" s="76" t="s">
        <v>1513</v>
      </c>
      <c r="O5394" s="93" t="s">
        <v>133</v>
      </c>
      <c r="S5394" s="101" t="s">
        <v>634</v>
      </c>
      <c r="V5394" s="101" t="s">
        <v>634</v>
      </c>
      <c r="Y5394" s="76" t="s">
        <v>80</v>
      </c>
      <c r="AB5394" s="75" t="s">
        <v>58</v>
      </c>
      <c r="AC5394" s="75" t="s">
        <v>59</v>
      </c>
      <c r="AE5394" s="76">
        <v>1</v>
      </c>
      <c r="AG5394" s="77">
        <v>111058</v>
      </c>
      <c r="AH5394" s="77">
        <v>111058</v>
      </c>
      <c r="AI5394" s="94"/>
      <c r="AK5394" s="77"/>
      <c r="AL5394" s="75">
        <v>8</v>
      </c>
      <c r="AM5394" s="76"/>
      <c r="AN5394" s="77">
        <v>8885</v>
      </c>
      <c r="AO5394" s="99" t="s">
        <v>60</v>
      </c>
      <c r="AQ5394" s="75" t="s">
        <v>61</v>
      </c>
      <c r="AR5394" s="75" t="s">
        <v>62</v>
      </c>
      <c r="AS5394" s="75" t="s">
        <v>63</v>
      </c>
    </row>
    <row r="5395" spans="3:45">
      <c r="C5395" s="17" t="str">
        <f>VLOOKUP(O5395,'[1]mã đối tượng'!$C:$F,4,0)</f>
        <v>B</v>
      </c>
      <c r="D5395" s="75" t="s">
        <v>48</v>
      </c>
      <c r="E5395" s="75" t="s">
        <v>49</v>
      </c>
      <c r="F5395" s="91" t="s">
        <v>1513</v>
      </c>
      <c r="G5395" s="90" t="s">
        <v>1513</v>
      </c>
      <c r="H5395" s="90" t="s">
        <v>7367</v>
      </c>
      <c r="I5395" s="91" t="s">
        <v>1513</v>
      </c>
      <c r="J5395" s="90" t="s">
        <v>4096</v>
      </c>
      <c r="L5395" s="75" t="s">
        <v>53</v>
      </c>
      <c r="M5395" s="76" t="s">
        <v>7368</v>
      </c>
      <c r="N5395" s="76" t="s">
        <v>1513</v>
      </c>
      <c r="O5395" s="93" t="s">
        <v>133</v>
      </c>
      <c r="S5395" s="101" t="s">
        <v>7369</v>
      </c>
      <c r="V5395" s="101" t="s">
        <v>7369</v>
      </c>
      <c r="Y5395" s="76" t="s">
        <v>117</v>
      </c>
      <c r="AB5395" s="75" t="s">
        <v>58</v>
      </c>
      <c r="AC5395" s="75" t="s">
        <v>59</v>
      </c>
      <c r="AE5395" s="76">
        <v>1</v>
      </c>
      <c r="AG5395" s="77">
        <v>74250</v>
      </c>
      <c r="AH5395" s="77">
        <v>74250</v>
      </c>
      <c r="AI5395" s="94"/>
      <c r="AK5395" s="77"/>
      <c r="AL5395" s="75">
        <v>8</v>
      </c>
      <c r="AM5395" s="76"/>
      <c r="AN5395" s="77">
        <v>5940</v>
      </c>
      <c r="AO5395" s="99" t="s">
        <v>60</v>
      </c>
      <c r="AQ5395" s="75" t="s">
        <v>61</v>
      </c>
      <c r="AR5395" s="75" t="s">
        <v>62</v>
      </c>
      <c r="AS5395" s="75" t="s">
        <v>63</v>
      </c>
    </row>
    <row r="5396" spans="3:45">
      <c r="C5396" s="17" t="str">
        <f>VLOOKUP(O5396,'[1]mã đối tượng'!$C:$F,4,0)</f>
        <v>B</v>
      </c>
      <c r="D5396" s="75" t="s">
        <v>48</v>
      </c>
      <c r="E5396" s="75" t="s">
        <v>49</v>
      </c>
      <c r="F5396" s="91" t="s">
        <v>1513</v>
      </c>
      <c r="G5396" s="90" t="s">
        <v>1513</v>
      </c>
      <c r="H5396" s="90" t="s">
        <v>7367</v>
      </c>
      <c r="I5396" s="91" t="s">
        <v>1513</v>
      </c>
      <c r="J5396" s="90" t="s">
        <v>4096</v>
      </c>
      <c r="L5396" s="75" t="s">
        <v>53</v>
      </c>
      <c r="M5396" s="76" t="s">
        <v>7368</v>
      </c>
      <c r="N5396" s="76" t="s">
        <v>1513</v>
      </c>
      <c r="O5396" s="93" t="s">
        <v>133</v>
      </c>
      <c r="S5396" s="101" t="s">
        <v>7369</v>
      </c>
      <c r="V5396" s="101" t="s">
        <v>7369</v>
      </c>
      <c r="Y5396" s="76" t="s">
        <v>79</v>
      </c>
      <c r="AB5396" s="75" t="s">
        <v>58</v>
      </c>
      <c r="AC5396" s="75" t="s">
        <v>59</v>
      </c>
      <c r="AE5396" s="76">
        <v>1</v>
      </c>
      <c r="AG5396" s="77">
        <v>50182</v>
      </c>
      <c r="AH5396" s="77">
        <v>50182</v>
      </c>
      <c r="AI5396" s="94"/>
      <c r="AK5396" s="77"/>
      <c r="AL5396" s="75">
        <v>8</v>
      </c>
      <c r="AM5396" s="76"/>
      <c r="AN5396" s="77">
        <v>4015</v>
      </c>
      <c r="AO5396" s="99" t="s">
        <v>60</v>
      </c>
      <c r="AQ5396" s="75" t="s">
        <v>61</v>
      </c>
      <c r="AR5396" s="75" t="s">
        <v>62</v>
      </c>
      <c r="AS5396" s="75" t="s">
        <v>63</v>
      </c>
    </row>
    <row r="5397" spans="3:45">
      <c r="C5397" s="17" t="str">
        <f>VLOOKUP(O5397,'[1]mã đối tượng'!$C:$F,4,0)</f>
        <v>B</v>
      </c>
      <c r="D5397" s="75" t="s">
        <v>48</v>
      </c>
      <c r="E5397" s="75" t="s">
        <v>49</v>
      </c>
      <c r="F5397" s="91" t="s">
        <v>1513</v>
      </c>
      <c r="G5397" s="90" t="s">
        <v>1513</v>
      </c>
      <c r="H5397" s="90" t="s">
        <v>7367</v>
      </c>
      <c r="I5397" s="91" t="s">
        <v>1513</v>
      </c>
      <c r="J5397" s="90" t="s">
        <v>4096</v>
      </c>
      <c r="L5397" s="75" t="s">
        <v>53</v>
      </c>
      <c r="M5397" s="76" t="s">
        <v>7368</v>
      </c>
      <c r="N5397" s="76" t="s">
        <v>1513</v>
      </c>
      <c r="O5397" s="93" t="s">
        <v>133</v>
      </c>
      <c r="S5397" s="101" t="s">
        <v>7369</v>
      </c>
      <c r="V5397" s="101" t="s">
        <v>7369</v>
      </c>
      <c r="Y5397" s="76" t="s">
        <v>77</v>
      </c>
      <c r="AB5397" s="75" t="s">
        <v>58</v>
      </c>
      <c r="AC5397" s="75" t="s">
        <v>59</v>
      </c>
      <c r="AE5397" s="76">
        <v>1</v>
      </c>
      <c r="AG5397" s="77">
        <v>70950</v>
      </c>
      <c r="AH5397" s="77">
        <v>70950</v>
      </c>
      <c r="AI5397" s="94"/>
      <c r="AK5397" s="77"/>
      <c r="AL5397" s="75">
        <v>8</v>
      </c>
      <c r="AM5397" s="76"/>
      <c r="AN5397" s="77">
        <v>5676</v>
      </c>
      <c r="AO5397" s="99" t="s">
        <v>60</v>
      </c>
      <c r="AQ5397" s="75" t="s">
        <v>61</v>
      </c>
      <c r="AR5397" s="75" t="s">
        <v>62</v>
      </c>
      <c r="AS5397" s="75" t="s">
        <v>63</v>
      </c>
    </row>
    <row r="5398" spans="3:45">
      <c r="C5398" s="17" t="str">
        <f>VLOOKUP(O5398,'[1]mã đối tượng'!$C:$F,4,0)</f>
        <v>B</v>
      </c>
      <c r="D5398" s="75" t="s">
        <v>48</v>
      </c>
      <c r="E5398" s="75" t="s">
        <v>49</v>
      </c>
      <c r="F5398" s="91" t="s">
        <v>1513</v>
      </c>
      <c r="G5398" s="90" t="s">
        <v>1513</v>
      </c>
      <c r="H5398" s="90" t="s">
        <v>7370</v>
      </c>
      <c r="I5398" s="91" t="s">
        <v>1513</v>
      </c>
      <c r="J5398" s="90" t="s">
        <v>4097</v>
      </c>
      <c r="L5398" s="75" t="s">
        <v>53</v>
      </c>
      <c r="M5398" s="76" t="s">
        <v>7371</v>
      </c>
      <c r="N5398" s="76" t="s">
        <v>1513</v>
      </c>
      <c r="O5398" s="93" t="s">
        <v>133</v>
      </c>
      <c r="S5398" s="101" t="s">
        <v>7372</v>
      </c>
      <c r="V5398" s="101" t="s">
        <v>7372</v>
      </c>
      <c r="Y5398" s="76" t="s">
        <v>57</v>
      </c>
      <c r="AB5398" s="75" t="s">
        <v>58</v>
      </c>
      <c r="AC5398" s="75" t="s">
        <v>59</v>
      </c>
      <c r="AE5398" s="76">
        <v>1</v>
      </c>
      <c r="AG5398" s="77">
        <v>55595</v>
      </c>
      <c r="AH5398" s="77">
        <v>55595</v>
      </c>
      <c r="AI5398" s="94"/>
      <c r="AK5398" s="77"/>
      <c r="AL5398" s="75">
        <v>8</v>
      </c>
      <c r="AM5398" s="76"/>
      <c r="AN5398" s="77">
        <v>4448</v>
      </c>
      <c r="AO5398" s="99" t="s">
        <v>60</v>
      </c>
      <c r="AQ5398" s="75" t="s">
        <v>61</v>
      </c>
      <c r="AR5398" s="75" t="s">
        <v>62</v>
      </c>
      <c r="AS5398" s="75" t="s">
        <v>63</v>
      </c>
    </row>
    <row r="5399" spans="3:45">
      <c r="C5399" s="17" t="str">
        <f>VLOOKUP(O5399,'[1]mã đối tượng'!$C:$F,4,0)</f>
        <v>B</v>
      </c>
      <c r="D5399" s="75" t="s">
        <v>48</v>
      </c>
      <c r="E5399" s="75" t="s">
        <v>49</v>
      </c>
      <c r="F5399" s="91" t="s">
        <v>1513</v>
      </c>
      <c r="G5399" s="90" t="s">
        <v>1513</v>
      </c>
      <c r="H5399" s="90" t="s">
        <v>7373</v>
      </c>
      <c r="I5399" s="91" t="s">
        <v>1513</v>
      </c>
      <c r="J5399" s="90" t="s">
        <v>4098</v>
      </c>
      <c r="L5399" s="75" t="s">
        <v>53</v>
      </c>
      <c r="M5399" s="76" t="s">
        <v>7374</v>
      </c>
      <c r="N5399" s="76" t="s">
        <v>1513</v>
      </c>
      <c r="O5399" s="93" t="s">
        <v>133</v>
      </c>
      <c r="S5399" s="101" t="s">
        <v>7375</v>
      </c>
      <c r="V5399" s="101" t="s">
        <v>7375</v>
      </c>
      <c r="Y5399" s="76" t="s">
        <v>77</v>
      </c>
      <c r="AB5399" s="75" t="s">
        <v>58</v>
      </c>
      <c r="AC5399" s="75" t="s">
        <v>59</v>
      </c>
      <c r="AE5399" s="76">
        <v>1</v>
      </c>
      <c r="AG5399" s="77">
        <v>70950</v>
      </c>
      <c r="AH5399" s="77">
        <v>70950</v>
      </c>
      <c r="AI5399" s="94"/>
      <c r="AK5399" s="77"/>
      <c r="AL5399" s="75">
        <v>8</v>
      </c>
      <c r="AM5399" s="76"/>
      <c r="AN5399" s="77">
        <v>5676</v>
      </c>
      <c r="AO5399" s="99" t="s">
        <v>60</v>
      </c>
      <c r="AQ5399" s="75" t="s">
        <v>61</v>
      </c>
      <c r="AR5399" s="75" t="s">
        <v>62</v>
      </c>
      <c r="AS5399" s="75" t="s">
        <v>63</v>
      </c>
    </row>
    <row r="5400" spans="3:45">
      <c r="C5400" s="17" t="str">
        <f>VLOOKUP(O5400,'[1]mã đối tượng'!$C:$F,4,0)</f>
        <v>B</v>
      </c>
      <c r="D5400" s="75" t="s">
        <v>48</v>
      </c>
      <c r="E5400" s="75" t="s">
        <v>49</v>
      </c>
      <c r="F5400" s="91" t="s">
        <v>1513</v>
      </c>
      <c r="G5400" s="90" t="s">
        <v>1513</v>
      </c>
      <c r="H5400" s="90" t="s">
        <v>7373</v>
      </c>
      <c r="I5400" s="91" t="s">
        <v>1513</v>
      </c>
      <c r="J5400" s="90" t="s">
        <v>4098</v>
      </c>
      <c r="L5400" s="75" t="s">
        <v>53</v>
      </c>
      <c r="M5400" s="76" t="s">
        <v>7374</v>
      </c>
      <c r="N5400" s="76" t="s">
        <v>1513</v>
      </c>
      <c r="O5400" s="93" t="s">
        <v>133</v>
      </c>
      <c r="S5400" s="101" t="s">
        <v>7375</v>
      </c>
      <c r="V5400" s="101" t="s">
        <v>7375</v>
      </c>
      <c r="Y5400" s="76" t="s">
        <v>78</v>
      </c>
      <c r="AB5400" s="75" t="s">
        <v>58</v>
      </c>
      <c r="AC5400" s="75" t="s">
        <v>59</v>
      </c>
      <c r="AE5400" s="76">
        <v>2</v>
      </c>
      <c r="AG5400" s="77">
        <v>46000</v>
      </c>
      <c r="AH5400" s="77">
        <v>92000</v>
      </c>
      <c r="AI5400" s="94"/>
      <c r="AK5400" s="77"/>
      <c r="AL5400" s="75">
        <v>8</v>
      </c>
      <c r="AM5400" s="76"/>
      <c r="AN5400" s="77">
        <v>7360</v>
      </c>
      <c r="AO5400" s="99" t="s">
        <v>60</v>
      </c>
      <c r="AQ5400" s="75" t="s">
        <v>61</v>
      </c>
      <c r="AR5400" s="75" t="s">
        <v>62</v>
      </c>
      <c r="AS5400" s="75" t="s">
        <v>63</v>
      </c>
    </row>
    <row r="5401" spans="3:45">
      <c r="C5401" s="17" t="str">
        <f>VLOOKUP(O5401,'[1]mã đối tượng'!$C:$F,4,0)</f>
        <v>B</v>
      </c>
      <c r="D5401" s="75" t="s">
        <v>48</v>
      </c>
      <c r="E5401" s="75" t="s">
        <v>49</v>
      </c>
      <c r="F5401" s="91" t="s">
        <v>1513</v>
      </c>
      <c r="G5401" s="90" t="s">
        <v>1513</v>
      </c>
      <c r="H5401" s="90" t="s">
        <v>7373</v>
      </c>
      <c r="I5401" s="91" t="s">
        <v>1513</v>
      </c>
      <c r="J5401" s="90" t="s">
        <v>4098</v>
      </c>
      <c r="L5401" s="75" t="s">
        <v>53</v>
      </c>
      <c r="M5401" s="76" t="s">
        <v>7374</v>
      </c>
      <c r="N5401" s="76" t="s">
        <v>1513</v>
      </c>
      <c r="O5401" s="93" t="s">
        <v>133</v>
      </c>
      <c r="S5401" s="101" t="s">
        <v>7375</v>
      </c>
      <c r="V5401" s="101" t="s">
        <v>7375</v>
      </c>
      <c r="Y5401" s="76" t="s">
        <v>79</v>
      </c>
      <c r="AB5401" s="75" t="s">
        <v>58</v>
      </c>
      <c r="AC5401" s="75" t="s">
        <v>59</v>
      </c>
      <c r="AE5401" s="76">
        <v>3</v>
      </c>
      <c r="AG5401" s="77">
        <v>50182</v>
      </c>
      <c r="AH5401" s="77">
        <v>150546</v>
      </c>
      <c r="AI5401" s="94"/>
      <c r="AK5401" s="77"/>
      <c r="AL5401" s="75">
        <v>8</v>
      </c>
      <c r="AM5401" s="76"/>
      <c r="AN5401" s="77">
        <v>12044</v>
      </c>
      <c r="AO5401" s="99" t="s">
        <v>60</v>
      </c>
      <c r="AQ5401" s="75" t="s">
        <v>61</v>
      </c>
      <c r="AR5401" s="75" t="s">
        <v>62</v>
      </c>
      <c r="AS5401" s="75" t="s">
        <v>63</v>
      </c>
    </row>
    <row r="5402" spans="3:45">
      <c r="C5402" s="17" t="str">
        <f>VLOOKUP(O5402,'[1]mã đối tượng'!$C:$F,4,0)</f>
        <v>B</v>
      </c>
      <c r="D5402" s="75" t="s">
        <v>48</v>
      </c>
      <c r="E5402" s="75" t="s">
        <v>49</v>
      </c>
      <c r="F5402" s="91" t="s">
        <v>1513</v>
      </c>
      <c r="G5402" s="90" t="s">
        <v>1513</v>
      </c>
      <c r="H5402" s="90" t="s">
        <v>7373</v>
      </c>
      <c r="I5402" s="91" t="s">
        <v>1513</v>
      </c>
      <c r="J5402" s="90" t="s">
        <v>4098</v>
      </c>
      <c r="L5402" s="75" t="s">
        <v>53</v>
      </c>
      <c r="M5402" s="76" t="s">
        <v>7374</v>
      </c>
      <c r="N5402" s="76" t="s">
        <v>1513</v>
      </c>
      <c r="O5402" s="93" t="s">
        <v>133</v>
      </c>
      <c r="S5402" s="101" t="s">
        <v>7375</v>
      </c>
      <c r="V5402" s="101" t="s">
        <v>7375</v>
      </c>
      <c r="Y5402" s="76" t="s">
        <v>57</v>
      </c>
      <c r="AB5402" s="75" t="s">
        <v>58</v>
      </c>
      <c r="AC5402" s="75" t="s">
        <v>59</v>
      </c>
      <c r="AE5402" s="76">
        <v>2</v>
      </c>
      <c r="AG5402" s="77">
        <v>55595</v>
      </c>
      <c r="AH5402" s="77">
        <v>111190</v>
      </c>
      <c r="AI5402" s="94"/>
      <c r="AK5402" s="77"/>
      <c r="AL5402" s="75">
        <v>8</v>
      </c>
      <c r="AM5402" s="76"/>
      <c r="AN5402" s="77">
        <v>8895</v>
      </c>
      <c r="AO5402" s="99" t="s">
        <v>60</v>
      </c>
      <c r="AQ5402" s="75" t="s">
        <v>61</v>
      </c>
      <c r="AR5402" s="75" t="s">
        <v>62</v>
      </c>
      <c r="AS5402" s="75" t="s">
        <v>63</v>
      </c>
    </row>
    <row r="5403" spans="3:45">
      <c r="C5403" s="17" t="str">
        <f>VLOOKUP(O5403,'[1]mã đối tượng'!$C:$F,4,0)</f>
        <v>B</v>
      </c>
      <c r="D5403" s="75" t="s">
        <v>48</v>
      </c>
      <c r="E5403" s="75" t="s">
        <v>49</v>
      </c>
      <c r="F5403" s="91" t="s">
        <v>1513</v>
      </c>
      <c r="G5403" s="90" t="s">
        <v>1513</v>
      </c>
      <c r="H5403" s="90" t="s">
        <v>7376</v>
      </c>
      <c r="I5403" s="91" t="s">
        <v>1513</v>
      </c>
      <c r="J5403" s="90" t="s">
        <v>4099</v>
      </c>
      <c r="L5403" s="75" t="s">
        <v>53</v>
      </c>
      <c r="M5403" s="76" t="s">
        <v>7377</v>
      </c>
      <c r="N5403" s="76" t="s">
        <v>1513</v>
      </c>
      <c r="O5403" s="93" t="s">
        <v>133</v>
      </c>
      <c r="S5403" s="101" t="s">
        <v>7378</v>
      </c>
      <c r="V5403" s="101" t="s">
        <v>7378</v>
      </c>
      <c r="Y5403" s="76" t="s">
        <v>77</v>
      </c>
      <c r="AB5403" s="75" t="s">
        <v>58</v>
      </c>
      <c r="AC5403" s="75" t="s">
        <v>59</v>
      </c>
      <c r="AE5403" s="76">
        <v>1</v>
      </c>
      <c r="AG5403" s="77">
        <v>70950</v>
      </c>
      <c r="AH5403" s="77">
        <v>70950</v>
      </c>
      <c r="AI5403" s="94"/>
      <c r="AK5403" s="77"/>
      <c r="AL5403" s="75">
        <v>8</v>
      </c>
      <c r="AM5403" s="76"/>
      <c r="AN5403" s="77">
        <v>5676</v>
      </c>
      <c r="AO5403" s="99" t="s">
        <v>60</v>
      </c>
      <c r="AQ5403" s="75" t="s">
        <v>61</v>
      </c>
      <c r="AR5403" s="75" t="s">
        <v>62</v>
      </c>
      <c r="AS5403" s="75" t="s">
        <v>63</v>
      </c>
    </row>
    <row r="5404" spans="3:45">
      <c r="C5404" s="17" t="str">
        <f>VLOOKUP(O5404,'[1]mã đối tượng'!$C:$F,4,0)</f>
        <v>B</v>
      </c>
      <c r="D5404" s="75" t="s">
        <v>48</v>
      </c>
      <c r="E5404" s="75" t="s">
        <v>49</v>
      </c>
      <c r="F5404" s="91" t="s">
        <v>1513</v>
      </c>
      <c r="G5404" s="90" t="s">
        <v>1513</v>
      </c>
      <c r="H5404" s="90" t="s">
        <v>7376</v>
      </c>
      <c r="I5404" s="91" t="s">
        <v>1513</v>
      </c>
      <c r="J5404" s="90" t="s">
        <v>4099</v>
      </c>
      <c r="L5404" s="75" t="s">
        <v>53</v>
      </c>
      <c r="M5404" s="76" t="s">
        <v>7377</v>
      </c>
      <c r="N5404" s="76" t="s">
        <v>1513</v>
      </c>
      <c r="O5404" s="93" t="s">
        <v>133</v>
      </c>
      <c r="S5404" s="101" t="s">
        <v>7378</v>
      </c>
      <c r="V5404" s="101" t="s">
        <v>7378</v>
      </c>
      <c r="Y5404" s="76" t="s">
        <v>79</v>
      </c>
      <c r="AB5404" s="75" t="s">
        <v>58</v>
      </c>
      <c r="AC5404" s="75" t="s">
        <v>59</v>
      </c>
      <c r="AE5404" s="76">
        <v>1</v>
      </c>
      <c r="AG5404" s="77">
        <v>50182</v>
      </c>
      <c r="AH5404" s="77">
        <v>50182</v>
      </c>
      <c r="AI5404" s="94"/>
      <c r="AK5404" s="77"/>
      <c r="AL5404" s="75">
        <v>8</v>
      </c>
      <c r="AM5404" s="76"/>
      <c r="AN5404" s="77">
        <v>4015</v>
      </c>
      <c r="AO5404" s="99" t="s">
        <v>60</v>
      </c>
      <c r="AQ5404" s="75" t="s">
        <v>61</v>
      </c>
      <c r="AR5404" s="75" t="s">
        <v>62</v>
      </c>
      <c r="AS5404" s="75" t="s">
        <v>63</v>
      </c>
    </row>
    <row r="5405" spans="3:45">
      <c r="C5405" s="17" t="str">
        <f>VLOOKUP(O5405,'[1]mã đối tượng'!$C:$F,4,0)</f>
        <v>B</v>
      </c>
      <c r="D5405" s="75" t="s">
        <v>48</v>
      </c>
      <c r="E5405" s="75" t="s">
        <v>49</v>
      </c>
      <c r="F5405" s="91" t="s">
        <v>1513</v>
      </c>
      <c r="G5405" s="90" t="s">
        <v>1513</v>
      </c>
      <c r="H5405" s="90" t="s">
        <v>7376</v>
      </c>
      <c r="I5405" s="91" t="s">
        <v>1513</v>
      </c>
      <c r="J5405" s="90" t="s">
        <v>4099</v>
      </c>
      <c r="L5405" s="75" t="s">
        <v>53</v>
      </c>
      <c r="M5405" s="76" t="s">
        <v>7377</v>
      </c>
      <c r="N5405" s="76" t="s">
        <v>1513</v>
      </c>
      <c r="O5405" s="93" t="s">
        <v>133</v>
      </c>
      <c r="S5405" s="101" t="s">
        <v>7378</v>
      </c>
      <c r="V5405" s="101" t="s">
        <v>7378</v>
      </c>
      <c r="Y5405" s="76" t="s">
        <v>117</v>
      </c>
      <c r="AB5405" s="75" t="s">
        <v>58</v>
      </c>
      <c r="AC5405" s="75" t="s">
        <v>59</v>
      </c>
      <c r="AE5405" s="76">
        <v>4</v>
      </c>
      <c r="AG5405" s="77">
        <v>74250</v>
      </c>
      <c r="AH5405" s="77">
        <v>297000</v>
      </c>
      <c r="AI5405" s="94"/>
      <c r="AK5405" s="77"/>
      <c r="AL5405" s="75">
        <v>8</v>
      </c>
      <c r="AM5405" s="76"/>
      <c r="AN5405" s="77">
        <v>23760</v>
      </c>
      <c r="AO5405" s="99" t="s">
        <v>60</v>
      </c>
      <c r="AQ5405" s="75" t="s">
        <v>61</v>
      </c>
      <c r="AR5405" s="75" t="s">
        <v>62</v>
      </c>
      <c r="AS5405" s="75" t="s">
        <v>63</v>
      </c>
    </row>
    <row r="5406" spans="3:45">
      <c r="C5406" s="17" t="str">
        <f>VLOOKUP(O5406,'[1]mã đối tượng'!$C:$F,4,0)</f>
        <v>B</v>
      </c>
      <c r="D5406" s="75" t="s">
        <v>48</v>
      </c>
      <c r="E5406" s="75" t="s">
        <v>49</v>
      </c>
      <c r="F5406" s="91" t="s">
        <v>1513</v>
      </c>
      <c r="G5406" s="90" t="s">
        <v>1513</v>
      </c>
      <c r="H5406" s="90" t="s">
        <v>7379</v>
      </c>
      <c r="I5406" s="91" t="s">
        <v>1513</v>
      </c>
      <c r="J5406" s="90" t="s">
        <v>4100</v>
      </c>
      <c r="L5406" s="75" t="s">
        <v>53</v>
      </c>
      <c r="M5406" s="76" t="s">
        <v>7380</v>
      </c>
      <c r="N5406" s="76" t="s">
        <v>1513</v>
      </c>
      <c r="O5406" s="93" t="s">
        <v>133</v>
      </c>
      <c r="S5406" s="101" t="s">
        <v>7381</v>
      </c>
      <c r="V5406" s="101" t="s">
        <v>7381</v>
      </c>
      <c r="Y5406" s="76" t="s">
        <v>78</v>
      </c>
      <c r="AB5406" s="75" t="s">
        <v>58</v>
      </c>
      <c r="AC5406" s="75" t="s">
        <v>59</v>
      </c>
      <c r="AE5406" s="76">
        <v>4</v>
      </c>
      <c r="AG5406" s="77">
        <v>46000</v>
      </c>
      <c r="AH5406" s="77">
        <v>184000</v>
      </c>
      <c r="AI5406" s="94"/>
      <c r="AK5406" s="77"/>
      <c r="AL5406" s="75">
        <v>8</v>
      </c>
      <c r="AM5406" s="76"/>
      <c r="AN5406" s="77">
        <v>14720</v>
      </c>
      <c r="AO5406" s="99" t="s">
        <v>60</v>
      </c>
      <c r="AQ5406" s="75" t="s">
        <v>61</v>
      </c>
      <c r="AR5406" s="75" t="s">
        <v>62</v>
      </c>
      <c r="AS5406" s="75" t="s">
        <v>63</v>
      </c>
    </row>
    <row r="5407" spans="3:45">
      <c r="C5407" s="17" t="str">
        <f>VLOOKUP(O5407,'[1]mã đối tượng'!$C:$F,4,0)</f>
        <v>B</v>
      </c>
      <c r="D5407" s="75" t="s">
        <v>48</v>
      </c>
      <c r="E5407" s="75" t="s">
        <v>49</v>
      </c>
      <c r="F5407" s="91" t="s">
        <v>1513</v>
      </c>
      <c r="G5407" s="90" t="s">
        <v>1513</v>
      </c>
      <c r="H5407" s="90" t="s">
        <v>7382</v>
      </c>
      <c r="I5407" s="91" t="s">
        <v>1513</v>
      </c>
      <c r="J5407" s="90" t="s">
        <v>4101</v>
      </c>
      <c r="L5407" s="75" t="s">
        <v>53</v>
      </c>
      <c r="M5407" s="76" t="s">
        <v>7383</v>
      </c>
      <c r="N5407" s="76" t="s">
        <v>1513</v>
      </c>
      <c r="O5407" s="93" t="s">
        <v>133</v>
      </c>
      <c r="S5407" s="101" t="s">
        <v>382</v>
      </c>
      <c r="V5407" s="101" t="s">
        <v>382</v>
      </c>
      <c r="Y5407" s="76" t="s">
        <v>77</v>
      </c>
      <c r="AB5407" s="75" t="s">
        <v>58</v>
      </c>
      <c r="AC5407" s="75" t="s">
        <v>59</v>
      </c>
      <c r="AE5407" s="76">
        <v>1</v>
      </c>
      <c r="AG5407" s="77">
        <v>70950</v>
      </c>
      <c r="AH5407" s="77">
        <v>70950</v>
      </c>
      <c r="AI5407" s="94"/>
      <c r="AK5407" s="77"/>
      <c r="AL5407" s="75">
        <v>8</v>
      </c>
      <c r="AM5407" s="76"/>
      <c r="AN5407" s="77">
        <v>5676</v>
      </c>
      <c r="AO5407" s="99" t="s">
        <v>60</v>
      </c>
      <c r="AQ5407" s="75" t="s">
        <v>61</v>
      </c>
      <c r="AR5407" s="75" t="s">
        <v>62</v>
      </c>
      <c r="AS5407" s="75" t="s">
        <v>63</v>
      </c>
    </row>
    <row r="5408" spans="3:45">
      <c r="C5408" s="17" t="str">
        <f>VLOOKUP(O5408,'[1]mã đối tượng'!$C:$F,4,0)</f>
        <v>B</v>
      </c>
      <c r="D5408" s="75" t="s">
        <v>48</v>
      </c>
      <c r="E5408" s="75" t="s">
        <v>49</v>
      </c>
      <c r="F5408" s="91" t="s">
        <v>1513</v>
      </c>
      <c r="G5408" s="90" t="s">
        <v>1513</v>
      </c>
      <c r="H5408" s="90" t="s">
        <v>7384</v>
      </c>
      <c r="I5408" s="91" t="s">
        <v>1513</v>
      </c>
      <c r="J5408" s="90" t="s">
        <v>4102</v>
      </c>
      <c r="L5408" s="75" t="s">
        <v>53</v>
      </c>
      <c r="M5408" s="76" t="s">
        <v>7385</v>
      </c>
      <c r="N5408" s="76" t="s">
        <v>1513</v>
      </c>
      <c r="O5408" s="93" t="s">
        <v>133</v>
      </c>
      <c r="S5408" s="101" t="s">
        <v>7386</v>
      </c>
      <c r="V5408" s="101" t="s">
        <v>7386</v>
      </c>
      <c r="Y5408" s="76" t="s">
        <v>57</v>
      </c>
      <c r="AB5408" s="75" t="s">
        <v>58</v>
      </c>
      <c r="AC5408" s="75" t="s">
        <v>59</v>
      </c>
      <c r="AE5408" s="76">
        <v>1</v>
      </c>
      <c r="AG5408" s="77">
        <v>55595</v>
      </c>
      <c r="AH5408" s="77">
        <v>55595</v>
      </c>
      <c r="AI5408" s="94"/>
      <c r="AK5408" s="77"/>
      <c r="AL5408" s="75">
        <v>8</v>
      </c>
      <c r="AM5408" s="76"/>
      <c r="AN5408" s="77">
        <v>4448</v>
      </c>
      <c r="AO5408" s="99" t="s">
        <v>60</v>
      </c>
      <c r="AQ5408" s="75" t="s">
        <v>61</v>
      </c>
      <c r="AR5408" s="75" t="s">
        <v>62</v>
      </c>
      <c r="AS5408" s="75" t="s">
        <v>63</v>
      </c>
    </row>
    <row r="5409" spans="3:45">
      <c r="C5409" s="17" t="str">
        <f>VLOOKUP(O5409,'[1]mã đối tượng'!$C:$F,4,0)</f>
        <v>B</v>
      </c>
      <c r="D5409" s="75" t="s">
        <v>48</v>
      </c>
      <c r="E5409" s="75" t="s">
        <v>49</v>
      </c>
      <c r="F5409" s="91" t="s">
        <v>1513</v>
      </c>
      <c r="G5409" s="90" t="s">
        <v>1513</v>
      </c>
      <c r="H5409" s="90" t="s">
        <v>7384</v>
      </c>
      <c r="I5409" s="91" t="s">
        <v>1513</v>
      </c>
      <c r="J5409" s="90" t="s">
        <v>4102</v>
      </c>
      <c r="L5409" s="75" t="s">
        <v>53</v>
      </c>
      <c r="M5409" s="76" t="s">
        <v>7385</v>
      </c>
      <c r="N5409" s="76" t="s">
        <v>1513</v>
      </c>
      <c r="O5409" s="93" t="s">
        <v>133</v>
      </c>
      <c r="S5409" s="101" t="s">
        <v>7386</v>
      </c>
      <c r="V5409" s="101" t="s">
        <v>7386</v>
      </c>
      <c r="Y5409" s="76" t="s">
        <v>77</v>
      </c>
      <c r="AB5409" s="75" t="s">
        <v>58</v>
      </c>
      <c r="AC5409" s="75" t="s">
        <v>59</v>
      </c>
      <c r="AE5409" s="76">
        <v>1</v>
      </c>
      <c r="AG5409" s="77">
        <v>70950</v>
      </c>
      <c r="AH5409" s="77">
        <v>70950</v>
      </c>
      <c r="AI5409" s="94"/>
      <c r="AK5409" s="77"/>
      <c r="AL5409" s="75">
        <v>8</v>
      </c>
      <c r="AM5409" s="76"/>
      <c r="AN5409" s="77">
        <v>5676</v>
      </c>
      <c r="AO5409" s="99" t="s">
        <v>60</v>
      </c>
      <c r="AQ5409" s="75" t="s">
        <v>61</v>
      </c>
      <c r="AR5409" s="75" t="s">
        <v>62</v>
      </c>
      <c r="AS5409" s="75" t="s">
        <v>63</v>
      </c>
    </row>
    <row r="5410" spans="3:45">
      <c r="C5410" s="17" t="str">
        <f>VLOOKUP(O5410,'[1]mã đối tượng'!$C:$F,4,0)</f>
        <v>B</v>
      </c>
      <c r="D5410" s="75" t="s">
        <v>48</v>
      </c>
      <c r="E5410" s="75" t="s">
        <v>49</v>
      </c>
      <c r="F5410" s="91" t="s">
        <v>1513</v>
      </c>
      <c r="G5410" s="90" t="s">
        <v>1513</v>
      </c>
      <c r="H5410" s="90" t="s">
        <v>7387</v>
      </c>
      <c r="I5410" s="91" t="s">
        <v>1513</v>
      </c>
      <c r="J5410" s="90" t="s">
        <v>4103</v>
      </c>
      <c r="L5410" s="75" t="s">
        <v>53</v>
      </c>
      <c r="M5410" s="76" t="s">
        <v>7388</v>
      </c>
      <c r="N5410" s="76" t="s">
        <v>1513</v>
      </c>
      <c r="O5410" s="93" t="s">
        <v>133</v>
      </c>
      <c r="S5410" s="101" t="s">
        <v>7389</v>
      </c>
      <c r="V5410" s="101" t="s">
        <v>7389</v>
      </c>
      <c r="Y5410" s="76" t="s">
        <v>57</v>
      </c>
      <c r="AB5410" s="75" t="s">
        <v>58</v>
      </c>
      <c r="AC5410" s="75" t="s">
        <v>59</v>
      </c>
      <c r="AE5410" s="76">
        <v>3</v>
      </c>
      <c r="AG5410" s="77">
        <v>55595</v>
      </c>
      <c r="AH5410" s="77">
        <v>166785</v>
      </c>
      <c r="AI5410" s="94"/>
      <c r="AK5410" s="77"/>
      <c r="AL5410" s="75">
        <v>8</v>
      </c>
      <c r="AM5410" s="76"/>
      <c r="AN5410" s="77">
        <v>13343</v>
      </c>
      <c r="AO5410" s="99" t="s">
        <v>60</v>
      </c>
      <c r="AQ5410" s="75" t="s">
        <v>61</v>
      </c>
      <c r="AR5410" s="75" t="s">
        <v>62</v>
      </c>
      <c r="AS5410" s="75" t="s">
        <v>63</v>
      </c>
    </row>
    <row r="5411" spans="3:45">
      <c r="C5411" s="17" t="str">
        <f>VLOOKUP(O5411,'[1]mã đối tượng'!$C:$F,4,0)</f>
        <v>B</v>
      </c>
      <c r="D5411" s="75" t="s">
        <v>48</v>
      </c>
      <c r="E5411" s="75" t="s">
        <v>49</v>
      </c>
      <c r="F5411" s="91" t="s">
        <v>1513</v>
      </c>
      <c r="G5411" s="90" t="s">
        <v>1513</v>
      </c>
      <c r="H5411" s="90" t="s">
        <v>7387</v>
      </c>
      <c r="I5411" s="91" t="s">
        <v>1513</v>
      </c>
      <c r="J5411" s="90" t="s">
        <v>4103</v>
      </c>
      <c r="L5411" s="75" t="s">
        <v>53</v>
      </c>
      <c r="M5411" s="76" t="s">
        <v>7388</v>
      </c>
      <c r="N5411" s="76" t="s">
        <v>1513</v>
      </c>
      <c r="O5411" s="93" t="s">
        <v>133</v>
      </c>
      <c r="S5411" s="101" t="s">
        <v>7389</v>
      </c>
      <c r="V5411" s="101" t="s">
        <v>7389</v>
      </c>
      <c r="Y5411" s="76" t="s">
        <v>77</v>
      </c>
      <c r="AB5411" s="75" t="s">
        <v>58</v>
      </c>
      <c r="AC5411" s="75" t="s">
        <v>59</v>
      </c>
      <c r="AE5411" s="76">
        <v>1</v>
      </c>
      <c r="AG5411" s="77">
        <v>70950</v>
      </c>
      <c r="AH5411" s="77">
        <v>70950</v>
      </c>
      <c r="AI5411" s="94"/>
      <c r="AK5411" s="77"/>
      <c r="AL5411" s="75">
        <v>8</v>
      </c>
      <c r="AM5411" s="76"/>
      <c r="AN5411" s="77">
        <v>5676</v>
      </c>
      <c r="AO5411" s="99" t="s">
        <v>60</v>
      </c>
      <c r="AQ5411" s="75" t="s">
        <v>61</v>
      </c>
      <c r="AR5411" s="75" t="s">
        <v>62</v>
      </c>
      <c r="AS5411" s="75" t="s">
        <v>63</v>
      </c>
    </row>
    <row r="5412" spans="3:45">
      <c r="C5412" s="17" t="str">
        <f>VLOOKUP(O5412,'[1]mã đối tượng'!$C:$F,4,0)</f>
        <v>B</v>
      </c>
      <c r="D5412" s="75" t="s">
        <v>48</v>
      </c>
      <c r="E5412" s="75" t="s">
        <v>49</v>
      </c>
      <c r="F5412" s="91" t="s">
        <v>1513</v>
      </c>
      <c r="G5412" s="90" t="s">
        <v>1513</v>
      </c>
      <c r="H5412" s="90" t="s">
        <v>7387</v>
      </c>
      <c r="I5412" s="91" t="s">
        <v>1513</v>
      </c>
      <c r="J5412" s="90" t="s">
        <v>4103</v>
      </c>
      <c r="L5412" s="75" t="s">
        <v>53</v>
      </c>
      <c r="M5412" s="76" t="s">
        <v>7388</v>
      </c>
      <c r="N5412" s="76" t="s">
        <v>1513</v>
      </c>
      <c r="O5412" s="93" t="s">
        <v>133</v>
      </c>
      <c r="S5412" s="101" t="s">
        <v>7389</v>
      </c>
      <c r="V5412" s="101" t="s">
        <v>7389</v>
      </c>
      <c r="Y5412" s="76" t="s">
        <v>117</v>
      </c>
      <c r="AB5412" s="75" t="s">
        <v>58</v>
      </c>
      <c r="AC5412" s="75" t="s">
        <v>59</v>
      </c>
      <c r="AE5412" s="76">
        <v>2</v>
      </c>
      <c r="AG5412" s="77">
        <v>74250</v>
      </c>
      <c r="AH5412" s="77">
        <v>148500</v>
      </c>
      <c r="AI5412" s="94"/>
      <c r="AK5412" s="77"/>
      <c r="AL5412" s="75">
        <v>8</v>
      </c>
      <c r="AM5412" s="76"/>
      <c r="AN5412" s="77">
        <v>11880</v>
      </c>
      <c r="AO5412" s="99" t="s">
        <v>60</v>
      </c>
      <c r="AQ5412" s="75" t="s">
        <v>61</v>
      </c>
      <c r="AR5412" s="75" t="s">
        <v>62</v>
      </c>
      <c r="AS5412" s="75" t="s">
        <v>63</v>
      </c>
    </row>
    <row r="5413" spans="3:45">
      <c r="C5413" s="17" t="str">
        <f>VLOOKUP(O5413,'[1]mã đối tượng'!$C:$F,4,0)</f>
        <v>B</v>
      </c>
      <c r="D5413" s="75" t="s">
        <v>48</v>
      </c>
      <c r="E5413" s="75" t="s">
        <v>49</v>
      </c>
      <c r="F5413" s="91" t="s">
        <v>1513</v>
      </c>
      <c r="G5413" s="90" t="s">
        <v>1513</v>
      </c>
      <c r="H5413" s="90" t="s">
        <v>7390</v>
      </c>
      <c r="I5413" s="91" t="s">
        <v>1513</v>
      </c>
      <c r="J5413" s="90" t="s">
        <v>4104</v>
      </c>
      <c r="L5413" s="75" t="s">
        <v>53</v>
      </c>
      <c r="M5413" s="76" t="s">
        <v>7391</v>
      </c>
      <c r="N5413" s="76" t="s">
        <v>1513</v>
      </c>
      <c r="O5413" s="93" t="s">
        <v>103</v>
      </c>
      <c r="S5413" s="101" t="s">
        <v>7392</v>
      </c>
      <c r="V5413" s="101" t="s">
        <v>7392</v>
      </c>
      <c r="Y5413" s="76" t="s">
        <v>80</v>
      </c>
      <c r="AB5413" s="75" t="s">
        <v>58</v>
      </c>
      <c r="AC5413" s="75" t="s">
        <v>59</v>
      </c>
      <c r="AE5413" s="76">
        <v>1</v>
      </c>
      <c r="AG5413" s="77">
        <v>111058</v>
      </c>
      <c r="AH5413" s="77">
        <v>111058</v>
      </c>
      <c r="AI5413" s="94"/>
      <c r="AK5413" s="77"/>
      <c r="AL5413" s="75">
        <v>8</v>
      </c>
      <c r="AM5413" s="76"/>
      <c r="AN5413" s="77">
        <v>8885</v>
      </c>
      <c r="AO5413" s="99" t="s">
        <v>60</v>
      </c>
      <c r="AQ5413" s="75" t="s">
        <v>61</v>
      </c>
      <c r="AR5413" s="75" t="s">
        <v>62</v>
      </c>
      <c r="AS5413" s="75" t="s">
        <v>63</v>
      </c>
    </row>
    <row r="5414" spans="3:45">
      <c r="C5414" s="17" t="str">
        <f>VLOOKUP(O5414,'[1]mã đối tượng'!$C:$F,4,0)</f>
        <v>B</v>
      </c>
      <c r="D5414" s="75" t="s">
        <v>48</v>
      </c>
      <c r="E5414" s="75" t="s">
        <v>49</v>
      </c>
      <c r="F5414" s="91" t="s">
        <v>1513</v>
      </c>
      <c r="G5414" s="90" t="s">
        <v>1513</v>
      </c>
      <c r="H5414" s="90" t="s">
        <v>7393</v>
      </c>
      <c r="I5414" s="91" t="s">
        <v>1513</v>
      </c>
      <c r="J5414" s="90" t="s">
        <v>4105</v>
      </c>
      <c r="L5414" s="75" t="s">
        <v>53</v>
      </c>
      <c r="M5414" s="76" t="s">
        <v>7394</v>
      </c>
      <c r="N5414" s="76" t="s">
        <v>1513</v>
      </c>
      <c r="O5414" s="93" t="s">
        <v>133</v>
      </c>
      <c r="S5414" s="101" t="s">
        <v>7395</v>
      </c>
      <c r="V5414" s="101" t="s">
        <v>7395</v>
      </c>
      <c r="Y5414" s="76" t="s">
        <v>117</v>
      </c>
      <c r="AB5414" s="75" t="s">
        <v>58</v>
      </c>
      <c r="AC5414" s="75" t="s">
        <v>59</v>
      </c>
      <c r="AE5414" s="76">
        <v>1</v>
      </c>
      <c r="AG5414" s="77">
        <v>74250</v>
      </c>
      <c r="AH5414" s="77">
        <v>74250</v>
      </c>
      <c r="AI5414" s="94"/>
      <c r="AK5414" s="77"/>
      <c r="AL5414" s="75">
        <v>8</v>
      </c>
      <c r="AM5414" s="76"/>
      <c r="AN5414" s="77">
        <v>5940</v>
      </c>
      <c r="AO5414" s="99" t="s">
        <v>60</v>
      </c>
      <c r="AQ5414" s="75" t="s">
        <v>61</v>
      </c>
      <c r="AR5414" s="75" t="s">
        <v>62</v>
      </c>
      <c r="AS5414" s="75" t="s">
        <v>63</v>
      </c>
    </row>
    <row r="5415" spans="3:45">
      <c r="C5415" s="17" t="str">
        <f>VLOOKUP(O5415,'[1]mã đối tượng'!$C:$F,4,0)</f>
        <v>B</v>
      </c>
      <c r="D5415" s="75" t="s">
        <v>48</v>
      </c>
      <c r="E5415" s="75" t="s">
        <v>49</v>
      </c>
      <c r="F5415" s="91" t="s">
        <v>1513</v>
      </c>
      <c r="G5415" s="90" t="s">
        <v>1513</v>
      </c>
      <c r="H5415" s="90" t="s">
        <v>7393</v>
      </c>
      <c r="I5415" s="91" t="s">
        <v>1513</v>
      </c>
      <c r="J5415" s="90" t="s">
        <v>4105</v>
      </c>
      <c r="L5415" s="75" t="s">
        <v>53</v>
      </c>
      <c r="M5415" s="76" t="s">
        <v>7394</v>
      </c>
      <c r="N5415" s="76" t="s">
        <v>1513</v>
      </c>
      <c r="O5415" s="93" t="s">
        <v>133</v>
      </c>
      <c r="S5415" s="101" t="s">
        <v>7395</v>
      </c>
      <c r="V5415" s="101" t="s">
        <v>7395</v>
      </c>
      <c r="Y5415" s="76" t="s">
        <v>80</v>
      </c>
      <c r="AB5415" s="75" t="s">
        <v>58</v>
      </c>
      <c r="AC5415" s="75" t="s">
        <v>59</v>
      </c>
      <c r="AE5415" s="76">
        <v>1</v>
      </c>
      <c r="AG5415" s="77">
        <v>111058</v>
      </c>
      <c r="AH5415" s="77">
        <v>111058</v>
      </c>
      <c r="AI5415" s="94"/>
      <c r="AK5415" s="77"/>
      <c r="AL5415" s="75">
        <v>8</v>
      </c>
      <c r="AM5415" s="76"/>
      <c r="AN5415" s="77">
        <v>8885</v>
      </c>
      <c r="AO5415" s="99" t="s">
        <v>60</v>
      </c>
      <c r="AQ5415" s="75" t="s">
        <v>61</v>
      </c>
      <c r="AR5415" s="75" t="s">
        <v>62</v>
      </c>
      <c r="AS5415" s="75" t="s">
        <v>63</v>
      </c>
    </row>
    <row r="5416" spans="3:45">
      <c r="C5416" s="17" t="str">
        <f>VLOOKUP(O5416,'[1]mã đối tượng'!$C:$F,4,0)</f>
        <v>B</v>
      </c>
      <c r="D5416" s="75" t="s">
        <v>48</v>
      </c>
      <c r="E5416" s="75" t="s">
        <v>49</v>
      </c>
      <c r="F5416" s="91" t="s">
        <v>1513</v>
      </c>
      <c r="G5416" s="90" t="s">
        <v>1513</v>
      </c>
      <c r="H5416" s="90" t="s">
        <v>7396</v>
      </c>
      <c r="I5416" s="91" t="s">
        <v>1513</v>
      </c>
      <c r="J5416" s="90" t="s">
        <v>4106</v>
      </c>
      <c r="L5416" s="75" t="s">
        <v>53</v>
      </c>
      <c r="M5416" s="76" t="s">
        <v>7397</v>
      </c>
      <c r="N5416" s="76" t="s">
        <v>1513</v>
      </c>
      <c r="O5416" s="93" t="s">
        <v>6389</v>
      </c>
      <c r="S5416" s="101" t="s">
        <v>7398</v>
      </c>
      <c r="V5416" s="101" t="s">
        <v>7398</v>
      </c>
      <c r="Y5416" s="76" t="s">
        <v>78</v>
      </c>
      <c r="AB5416" s="75" t="s">
        <v>58</v>
      </c>
      <c r="AC5416" s="75" t="s">
        <v>59</v>
      </c>
      <c r="AE5416" s="76">
        <v>1</v>
      </c>
      <c r="AG5416" s="77">
        <v>46000</v>
      </c>
      <c r="AH5416" s="77">
        <v>46000</v>
      </c>
      <c r="AI5416" s="94"/>
      <c r="AK5416" s="77"/>
      <c r="AL5416" s="75">
        <v>8</v>
      </c>
      <c r="AM5416" s="76"/>
      <c r="AN5416" s="77">
        <v>3680</v>
      </c>
      <c r="AO5416" s="99" t="s">
        <v>60</v>
      </c>
      <c r="AQ5416" s="75" t="s">
        <v>61</v>
      </c>
      <c r="AR5416" s="75" t="s">
        <v>62</v>
      </c>
      <c r="AS5416" s="75" t="s">
        <v>63</v>
      </c>
    </row>
    <row r="5417" spans="3:45">
      <c r="C5417" s="17" t="str">
        <f>VLOOKUP(O5417,'[1]mã đối tượng'!$C:$F,4,0)</f>
        <v>B</v>
      </c>
      <c r="D5417" s="75" t="s">
        <v>48</v>
      </c>
      <c r="E5417" s="75" t="s">
        <v>49</v>
      </c>
      <c r="F5417" s="91" t="s">
        <v>1513</v>
      </c>
      <c r="G5417" s="90" t="s">
        <v>1513</v>
      </c>
      <c r="H5417" s="90" t="s">
        <v>7399</v>
      </c>
      <c r="I5417" s="91" t="s">
        <v>1513</v>
      </c>
      <c r="J5417" s="90" t="s">
        <v>4107</v>
      </c>
      <c r="L5417" s="75" t="s">
        <v>53</v>
      </c>
      <c r="M5417" s="76" t="s">
        <v>7400</v>
      </c>
      <c r="N5417" s="76" t="s">
        <v>1513</v>
      </c>
      <c r="O5417" s="93" t="s">
        <v>55</v>
      </c>
      <c r="S5417" s="101" t="s">
        <v>7401</v>
      </c>
      <c r="V5417" s="101" t="s">
        <v>7401</v>
      </c>
      <c r="Y5417" s="76" t="s">
        <v>80</v>
      </c>
      <c r="AB5417" s="75" t="s">
        <v>58</v>
      </c>
      <c r="AC5417" s="75" t="s">
        <v>59</v>
      </c>
      <c r="AE5417" s="76">
        <v>1</v>
      </c>
      <c r="AG5417" s="77">
        <v>111058</v>
      </c>
      <c r="AH5417" s="77">
        <v>111058</v>
      </c>
      <c r="AI5417" s="94"/>
      <c r="AK5417" s="77"/>
      <c r="AL5417" s="75">
        <v>8</v>
      </c>
      <c r="AM5417" s="76"/>
      <c r="AN5417" s="77">
        <v>8885</v>
      </c>
      <c r="AO5417" s="99" t="s">
        <v>60</v>
      </c>
      <c r="AQ5417" s="75" t="s">
        <v>61</v>
      </c>
      <c r="AR5417" s="75" t="s">
        <v>62</v>
      </c>
      <c r="AS5417" s="75" t="s">
        <v>63</v>
      </c>
    </row>
    <row r="5418" spans="3:45">
      <c r="C5418" s="17" t="str">
        <f>VLOOKUP(O5418,'[1]mã đối tượng'!$C:$F,4,0)</f>
        <v>B</v>
      </c>
      <c r="D5418" s="75" t="s">
        <v>48</v>
      </c>
      <c r="E5418" s="75" t="s">
        <v>49</v>
      </c>
      <c r="F5418" s="91" t="s">
        <v>1513</v>
      </c>
      <c r="G5418" s="90" t="s">
        <v>1513</v>
      </c>
      <c r="H5418" s="90" t="s">
        <v>7402</v>
      </c>
      <c r="I5418" s="91" t="s">
        <v>1513</v>
      </c>
      <c r="J5418" s="90" t="s">
        <v>4108</v>
      </c>
      <c r="L5418" s="75" t="s">
        <v>53</v>
      </c>
      <c r="M5418" s="76" t="s">
        <v>7403</v>
      </c>
      <c r="N5418" s="76" t="s">
        <v>1513</v>
      </c>
      <c r="O5418" s="93" t="s">
        <v>245</v>
      </c>
      <c r="S5418" s="101" t="s">
        <v>7404</v>
      </c>
      <c r="V5418" s="101" t="s">
        <v>7404</v>
      </c>
      <c r="Y5418" s="76" t="s">
        <v>78</v>
      </c>
      <c r="AB5418" s="75" t="s">
        <v>58</v>
      </c>
      <c r="AC5418" s="75" t="s">
        <v>59</v>
      </c>
      <c r="AE5418" s="76">
        <v>9</v>
      </c>
      <c r="AG5418" s="77">
        <v>46000</v>
      </c>
      <c r="AH5418" s="77">
        <v>414000</v>
      </c>
      <c r="AI5418" s="94"/>
      <c r="AK5418" s="77"/>
      <c r="AL5418" s="75">
        <v>8</v>
      </c>
      <c r="AM5418" s="76"/>
      <c r="AN5418" s="77">
        <v>33120</v>
      </c>
      <c r="AO5418" s="99" t="s">
        <v>60</v>
      </c>
      <c r="AQ5418" s="75" t="s">
        <v>61</v>
      </c>
      <c r="AR5418" s="75" t="s">
        <v>62</v>
      </c>
      <c r="AS5418" s="75" t="s">
        <v>63</v>
      </c>
    </row>
    <row r="5419" spans="3:45">
      <c r="C5419" s="17" t="str">
        <f>VLOOKUP(O5419,'[1]mã đối tượng'!$C:$F,4,0)</f>
        <v>B</v>
      </c>
      <c r="D5419" s="75" t="s">
        <v>48</v>
      </c>
      <c r="E5419" s="75" t="s">
        <v>49</v>
      </c>
      <c r="F5419" s="91" t="s">
        <v>1513</v>
      </c>
      <c r="G5419" s="90" t="s">
        <v>1513</v>
      </c>
      <c r="H5419" s="90" t="s">
        <v>7405</v>
      </c>
      <c r="I5419" s="91" t="s">
        <v>1513</v>
      </c>
      <c r="J5419" s="90" t="s">
        <v>4109</v>
      </c>
      <c r="L5419" s="75" t="s">
        <v>53</v>
      </c>
      <c r="M5419" s="76" t="s">
        <v>7406</v>
      </c>
      <c r="N5419" s="76" t="s">
        <v>1513</v>
      </c>
      <c r="O5419" s="93" t="s">
        <v>704</v>
      </c>
      <c r="S5419" s="101" t="s">
        <v>7407</v>
      </c>
      <c r="V5419" s="101" t="s">
        <v>7407</v>
      </c>
      <c r="Y5419" s="76" t="s">
        <v>77</v>
      </c>
      <c r="AB5419" s="75" t="s">
        <v>58</v>
      </c>
      <c r="AC5419" s="75" t="s">
        <v>59</v>
      </c>
      <c r="AE5419" s="76">
        <v>5</v>
      </c>
      <c r="AG5419" s="77">
        <v>70950</v>
      </c>
      <c r="AH5419" s="77">
        <v>354750</v>
      </c>
      <c r="AI5419" s="94"/>
      <c r="AK5419" s="77"/>
      <c r="AL5419" s="75">
        <v>8</v>
      </c>
      <c r="AM5419" s="76"/>
      <c r="AN5419" s="77">
        <v>28380</v>
      </c>
      <c r="AO5419" s="99" t="s">
        <v>60</v>
      </c>
      <c r="AQ5419" s="75" t="s">
        <v>61</v>
      </c>
      <c r="AR5419" s="75" t="s">
        <v>62</v>
      </c>
      <c r="AS5419" s="75" t="s">
        <v>63</v>
      </c>
    </row>
    <row r="5420" spans="3:45">
      <c r="C5420" s="17" t="str">
        <f>VLOOKUP(O5420,'[1]mã đối tượng'!$C:$F,4,0)</f>
        <v>B</v>
      </c>
      <c r="D5420" s="75" t="s">
        <v>48</v>
      </c>
      <c r="E5420" s="75" t="s">
        <v>49</v>
      </c>
      <c r="F5420" s="91" t="s">
        <v>1513</v>
      </c>
      <c r="G5420" s="90" t="s">
        <v>1513</v>
      </c>
      <c r="H5420" s="90" t="s">
        <v>7408</v>
      </c>
      <c r="I5420" s="91" t="s">
        <v>1513</v>
      </c>
      <c r="J5420" s="90" t="s">
        <v>4110</v>
      </c>
      <c r="L5420" s="75" t="s">
        <v>53</v>
      </c>
      <c r="M5420" s="76" t="s">
        <v>7409</v>
      </c>
      <c r="N5420" s="76" t="s">
        <v>1513</v>
      </c>
      <c r="O5420" s="93" t="s">
        <v>103</v>
      </c>
      <c r="S5420" s="101" t="s">
        <v>7410</v>
      </c>
      <c r="V5420" s="101" t="s">
        <v>7410</v>
      </c>
      <c r="Y5420" s="76" t="s">
        <v>80</v>
      </c>
      <c r="AB5420" s="75" t="s">
        <v>58</v>
      </c>
      <c r="AC5420" s="75" t="s">
        <v>59</v>
      </c>
      <c r="AE5420" s="76">
        <v>2</v>
      </c>
      <c r="AG5420" s="77">
        <v>111058</v>
      </c>
      <c r="AH5420" s="77">
        <v>222116</v>
      </c>
      <c r="AI5420" s="94"/>
      <c r="AK5420" s="77"/>
      <c r="AL5420" s="75">
        <v>8</v>
      </c>
      <c r="AM5420" s="76"/>
      <c r="AN5420" s="77">
        <v>17769</v>
      </c>
      <c r="AO5420" s="99" t="s">
        <v>60</v>
      </c>
      <c r="AQ5420" s="75" t="s">
        <v>61</v>
      </c>
      <c r="AR5420" s="75" t="s">
        <v>62</v>
      </c>
      <c r="AS5420" s="75" t="s">
        <v>63</v>
      </c>
    </row>
    <row r="5421" spans="3:45">
      <c r="C5421" s="17" t="str">
        <f>VLOOKUP(O5421,'[1]mã đối tượng'!$C:$F,4,0)</f>
        <v>B</v>
      </c>
      <c r="D5421" s="75" t="s">
        <v>48</v>
      </c>
      <c r="E5421" s="75" t="s">
        <v>49</v>
      </c>
      <c r="F5421" s="91" t="s">
        <v>1513</v>
      </c>
      <c r="G5421" s="90" t="s">
        <v>1513</v>
      </c>
      <c r="H5421" s="90" t="s">
        <v>7411</v>
      </c>
      <c r="I5421" s="91" t="s">
        <v>1513</v>
      </c>
      <c r="J5421" s="90" t="s">
        <v>4111</v>
      </c>
      <c r="L5421" s="75" t="s">
        <v>53</v>
      </c>
      <c r="M5421" s="76" t="s">
        <v>7412</v>
      </c>
      <c r="N5421" s="76" t="s">
        <v>1513</v>
      </c>
      <c r="O5421" s="93" t="s">
        <v>780</v>
      </c>
      <c r="S5421" s="101" t="s">
        <v>6118</v>
      </c>
      <c r="V5421" s="101" t="s">
        <v>6118</v>
      </c>
      <c r="Y5421" s="76" t="s">
        <v>79</v>
      </c>
      <c r="AB5421" s="75" t="s">
        <v>58</v>
      </c>
      <c r="AC5421" s="75" t="s">
        <v>59</v>
      </c>
      <c r="AE5421" s="76">
        <v>1</v>
      </c>
      <c r="AG5421" s="77">
        <v>50182</v>
      </c>
      <c r="AH5421" s="77">
        <v>50182</v>
      </c>
      <c r="AI5421" s="94"/>
      <c r="AK5421" s="77"/>
      <c r="AL5421" s="75">
        <v>8</v>
      </c>
      <c r="AM5421" s="76"/>
      <c r="AN5421" s="77">
        <v>4015</v>
      </c>
      <c r="AO5421" s="99" t="s">
        <v>60</v>
      </c>
      <c r="AQ5421" s="75" t="s">
        <v>61</v>
      </c>
      <c r="AR5421" s="75" t="s">
        <v>62</v>
      </c>
      <c r="AS5421" s="75" t="s">
        <v>63</v>
      </c>
    </row>
    <row r="5422" spans="3:45">
      <c r="C5422" s="17" t="str">
        <f>VLOOKUP(O5422,'[1]mã đối tượng'!$C:$F,4,0)</f>
        <v>B</v>
      </c>
      <c r="D5422" s="75" t="s">
        <v>48</v>
      </c>
      <c r="E5422" s="75" t="s">
        <v>49</v>
      </c>
      <c r="F5422" s="91" t="s">
        <v>1513</v>
      </c>
      <c r="G5422" s="90" t="s">
        <v>1513</v>
      </c>
      <c r="H5422" s="90" t="s">
        <v>7411</v>
      </c>
      <c r="I5422" s="91" t="s">
        <v>1513</v>
      </c>
      <c r="J5422" s="90" t="s">
        <v>4111</v>
      </c>
      <c r="L5422" s="75" t="s">
        <v>53</v>
      </c>
      <c r="M5422" s="76" t="s">
        <v>7412</v>
      </c>
      <c r="N5422" s="76" t="s">
        <v>1513</v>
      </c>
      <c r="O5422" s="93" t="s">
        <v>780</v>
      </c>
      <c r="S5422" s="101" t="s">
        <v>6118</v>
      </c>
      <c r="V5422" s="101" t="s">
        <v>6118</v>
      </c>
      <c r="Y5422" s="76" t="s">
        <v>142</v>
      </c>
      <c r="AB5422" s="75" t="s">
        <v>58</v>
      </c>
      <c r="AC5422" s="75" t="s">
        <v>59</v>
      </c>
      <c r="AE5422" s="76">
        <v>1</v>
      </c>
      <c r="AG5422" s="77">
        <v>50400</v>
      </c>
      <c r="AH5422" s="77">
        <v>50400</v>
      </c>
      <c r="AI5422" s="94"/>
      <c r="AK5422" s="77"/>
      <c r="AL5422" s="75">
        <v>8</v>
      </c>
      <c r="AM5422" s="76"/>
      <c r="AN5422" s="77">
        <v>4032</v>
      </c>
      <c r="AO5422" s="99" t="s">
        <v>60</v>
      </c>
      <c r="AQ5422" s="75" t="s">
        <v>61</v>
      </c>
      <c r="AR5422" s="75" t="s">
        <v>62</v>
      </c>
      <c r="AS5422" s="75" t="s">
        <v>63</v>
      </c>
    </row>
    <row r="5423" spans="3:45">
      <c r="C5423" s="17" t="str">
        <f>VLOOKUP(O5423,'[1]mã đối tượng'!$C:$F,4,0)</f>
        <v>B</v>
      </c>
      <c r="D5423" s="75" t="s">
        <v>48</v>
      </c>
      <c r="E5423" s="75" t="s">
        <v>49</v>
      </c>
      <c r="F5423" s="91" t="s">
        <v>1513</v>
      </c>
      <c r="G5423" s="90" t="s">
        <v>1513</v>
      </c>
      <c r="H5423" s="90" t="s">
        <v>7413</v>
      </c>
      <c r="I5423" s="91" t="s">
        <v>1513</v>
      </c>
      <c r="J5423" s="90" t="s">
        <v>4112</v>
      </c>
      <c r="L5423" s="75" t="s">
        <v>53</v>
      </c>
      <c r="M5423" s="76" t="s">
        <v>7414</v>
      </c>
      <c r="N5423" s="76" t="s">
        <v>1513</v>
      </c>
      <c r="O5423" s="93" t="s">
        <v>133</v>
      </c>
      <c r="S5423" s="101" t="s">
        <v>7415</v>
      </c>
      <c r="V5423" s="101" t="s">
        <v>7415</v>
      </c>
      <c r="Y5423" s="76" t="s">
        <v>80</v>
      </c>
      <c r="AB5423" s="75" t="s">
        <v>58</v>
      </c>
      <c r="AC5423" s="75" t="s">
        <v>59</v>
      </c>
      <c r="AE5423" s="76">
        <v>2</v>
      </c>
      <c r="AG5423" s="77">
        <v>111058</v>
      </c>
      <c r="AH5423" s="77">
        <v>222116</v>
      </c>
      <c r="AI5423" s="94"/>
      <c r="AK5423" s="77"/>
      <c r="AL5423" s="75">
        <v>8</v>
      </c>
      <c r="AM5423" s="76"/>
      <c r="AN5423" s="77">
        <v>17769</v>
      </c>
      <c r="AO5423" s="99" t="s">
        <v>60</v>
      </c>
      <c r="AQ5423" s="75" t="s">
        <v>61</v>
      </c>
      <c r="AR5423" s="75" t="s">
        <v>62</v>
      </c>
      <c r="AS5423" s="75" t="s">
        <v>63</v>
      </c>
    </row>
    <row r="5424" spans="3:45">
      <c r="C5424" s="17" t="str">
        <f>VLOOKUP(O5424,'[1]mã đối tượng'!$C:$F,4,0)</f>
        <v>B</v>
      </c>
      <c r="D5424" s="75" t="s">
        <v>48</v>
      </c>
      <c r="E5424" s="75" t="s">
        <v>49</v>
      </c>
      <c r="F5424" s="91" t="s">
        <v>1513</v>
      </c>
      <c r="G5424" s="90" t="s">
        <v>1513</v>
      </c>
      <c r="H5424" s="90" t="s">
        <v>7416</v>
      </c>
      <c r="I5424" s="91" t="s">
        <v>1513</v>
      </c>
      <c r="J5424" s="90" t="s">
        <v>4113</v>
      </c>
      <c r="L5424" s="75" t="s">
        <v>53</v>
      </c>
      <c r="M5424" s="76" t="s">
        <v>7417</v>
      </c>
      <c r="N5424" s="76" t="s">
        <v>1513</v>
      </c>
      <c r="O5424" s="93" t="s">
        <v>103</v>
      </c>
      <c r="S5424" s="101" t="s">
        <v>6760</v>
      </c>
      <c r="V5424" s="101" t="s">
        <v>6760</v>
      </c>
      <c r="Y5424" s="76" t="s">
        <v>142</v>
      </c>
      <c r="AB5424" s="75" t="s">
        <v>58</v>
      </c>
      <c r="AC5424" s="75" t="s">
        <v>59</v>
      </c>
      <c r="AE5424" s="76">
        <v>1</v>
      </c>
      <c r="AG5424" s="77">
        <v>50400</v>
      </c>
      <c r="AH5424" s="77">
        <v>50400</v>
      </c>
      <c r="AI5424" s="94"/>
      <c r="AK5424" s="77"/>
      <c r="AL5424" s="75">
        <v>8</v>
      </c>
      <c r="AM5424" s="76"/>
      <c r="AN5424" s="77">
        <v>4032</v>
      </c>
      <c r="AO5424" s="99" t="s">
        <v>60</v>
      </c>
      <c r="AQ5424" s="75" t="s">
        <v>61</v>
      </c>
      <c r="AR5424" s="75" t="s">
        <v>62</v>
      </c>
      <c r="AS5424" s="75" t="s">
        <v>63</v>
      </c>
    </row>
    <row r="5425" spans="3:45">
      <c r="C5425" s="17" t="str">
        <f>VLOOKUP(O5425,'[1]mã đối tượng'!$C:$F,4,0)</f>
        <v>B</v>
      </c>
      <c r="D5425" s="75" t="s">
        <v>48</v>
      </c>
      <c r="E5425" s="75" t="s">
        <v>49</v>
      </c>
      <c r="F5425" s="91" t="s">
        <v>1513</v>
      </c>
      <c r="G5425" s="90" t="s">
        <v>1513</v>
      </c>
      <c r="H5425" s="90" t="s">
        <v>7416</v>
      </c>
      <c r="I5425" s="91" t="s">
        <v>1513</v>
      </c>
      <c r="J5425" s="90" t="s">
        <v>4113</v>
      </c>
      <c r="L5425" s="75" t="s">
        <v>53</v>
      </c>
      <c r="M5425" s="76" t="s">
        <v>7417</v>
      </c>
      <c r="N5425" s="76" t="s">
        <v>1513</v>
      </c>
      <c r="O5425" s="93" t="s">
        <v>103</v>
      </c>
      <c r="S5425" s="101" t="s">
        <v>6760</v>
      </c>
      <c r="V5425" s="101" t="s">
        <v>6760</v>
      </c>
      <c r="Y5425" s="76" t="s">
        <v>117</v>
      </c>
      <c r="AB5425" s="75" t="s">
        <v>58</v>
      </c>
      <c r="AC5425" s="75" t="s">
        <v>59</v>
      </c>
      <c r="AE5425" s="76">
        <v>1</v>
      </c>
      <c r="AG5425" s="77">
        <v>74250</v>
      </c>
      <c r="AH5425" s="77">
        <v>74250</v>
      </c>
      <c r="AI5425" s="94"/>
      <c r="AK5425" s="77"/>
      <c r="AL5425" s="75">
        <v>8</v>
      </c>
      <c r="AM5425" s="76"/>
      <c r="AN5425" s="77">
        <v>5940</v>
      </c>
      <c r="AO5425" s="99" t="s">
        <v>60</v>
      </c>
      <c r="AQ5425" s="75" t="s">
        <v>61</v>
      </c>
      <c r="AR5425" s="75" t="s">
        <v>62</v>
      </c>
      <c r="AS5425" s="75" t="s">
        <v>63</v>
      </c>
    </row>
    <row r="5426" spans="3:45">
      <c r="C5426" s="17" t="str">
        <f>VLOOKUP(O5426,'[1]mã đối tượng'!$C:$F,4,0)</f>
        <v>B</v>
      </c>
      <c r="D5426" s="75" t="s">
        <v>48</v>
      </c>
      <c r="E5426" s="75" t="s">
        <v>49</v>
      </c>
      <c r="F5426" s="91" t="s">
        <v>1513</v>
      </c>
      <c r="G5426" s="90" t="s">
        <v>1513</v>
      </c>
      <c r="H5426" s="90" t="s">
        <v>7418</v>
      </c>
      <c r="I5426" s="91" t="s">
        <v>1513</v>
      </c>
      <c r="J5426" s="90" t="s">
        <v>4114</v>
      </c>
      <c r="L5426" s="75" t="s">
        <v>53</v>
      </c>
      <c r="M5426" s="76" t="s">
        <v>7419</v>
      </c>
      <c r="N5426" s="76" t="s">
        <v>1513</v>
      </c>
      <c r="O5426" s="93" t="s">
        <v>133</v>
      </c>
      <c r="S5426" s="101" t="s">
        <v>7415</v>
      </c>
      <c r="V5426" s="101" t="s">
        <v>7415</v>
      </c>
      <c r="Y5426" s="76" t="s">
        <v>80</v>
      </c>
      <c r="AB5426" s="75" t="s">
        <v>58</v>
      </c>
      <c r="AC5426" s="75" t="s">
        <v>59</v>
      </c>
      <c r="AE5426" s="76">
        <v>3</v>
      </c>
      <c r="AG5426" s="77">
        <v>111058</v>
      </c>
      <c r="AH5426" s="77">
        <v>333174</v>
      </c>
      <c r="AI5426" s="94"/>
      <c r="AK5426" s="77"/>
      <c r="AL5426" s="75">
        <v>8</v>
      </c>
      <c r="AM5426" s="76"/>
      <c r="AN5426" s="77">
        <v>26654</v>
      </c>
      <c r="AO5426" s="99" t="s">
        <v>60</v>
      </c>
      <c r="AQ5426" s="75" t="s">
        <v>61</v>
      </c>
      <c r="AR5426" s="75" t="s">
        <v>62</v>
      </c>
      <c r="AS5426" s="75" t="s">
        <v>63</v>
      </c>
    </row>
    <row r="5427" spans="3:45">
      <c r="C5427" s="17" t="str">
        <f>VLOOKUP(O5427,'[1]mã đối tượng'!$C:$F,4,0)</f>
        <v>B</v>
      </c>
      <c r="D5427" s="75" t="s">
        <v>48</v>
      </c>
      <c r="E5427" s="75" t="s">
        <v>49</v>
      </c>
      <c r="F5427" s="91" t="s">
        <v>1513</v>
      </c>
      <c r="G5427" s="90" t="s">
        <v>1513</v>
      </c>
      <c r="H5427" s="90" t="s">
        <v>7420</v>
      </c>
      <c r="I5427" s="91" t="s">
        <v>1513</v>
      </c>
      <c r="J5427" s="90" t="s">
        <v>4115</v>
      </c>
      <c r="L5427" s="75" t="s">
        <v>53</v>
      </c>
      <c r="M5427" s="76" t="s">
        <v>7421</v>
      </c>
      <c r="N5427" s="76" t="s">
        <v>1513</v>
      </c>
      <c r="O5427" s="93" t="s">
        <v>108</v>
      </c>
      <c r="S5427" s="101" t="s">
        <v>7422</v>
      </c>
      <c r="V5427" s="101" t="s">
        <v>7422</v>
      </c>
      <c r="Y5427" s="76" t="s">
        <v>117</v>
      </c>
      <c r="AB5427" s="75" t="s">
        <v>58</v>
      </c>
      <c r="AC5427" s="75" t="s">
        <v>59</v>
      </c>
      <c r="AE5427" s="76">
        <v>1</v>
      </c>
      <c r="AG5427" s="77">
        <v>74250</v>
      </c>
      <c r="AH5427" s="77">
        <v>74250</v>
      </c>
      <c r="AI5427" s="94"/>
      <c r="AK5427" s="77"/>
      <c r="AL5427" s="75">
        <v>8</v>
      </c>
      <c r="AM5427" s="76"/>
      <c r="AN5427" s="77">
        <v>5940</v>
      </c>
      <c r="AO5427" s="99" t="s">
        <v>60</v>
      </c>
      <c r="AQ5427" s="75" t="s">
        <v>61</v>
      </c>
      <c r="AR5427" s="75" t="s">
        <v>62</v>
      </c>
      <c r="AS5427" s="75" t="s">
        <v>63</v>
      </c>
    </row>
    <row r="5428" spans="3:45">
      <c r="C5428" s="17" t="str">
        <f>VLOOKUP(O5428,'[1]mã đối tượng'!$C:$F,4,0)</f>
        <v>B</v>
      </c>
      <c r="D5428" s="75" t="s">
        <v>48</v>
      </c>
      <c r="E5428" s="75" t="s">
        <v>49</v>
      </c>
      <c r="F5428" s="91" t="s">
        <v>1513</v>
      </c>
      <c r="G5428" s="90" t="s">
        <v>1513</v>
      </c>
      <c r="H5428" s="90" t="s">
        <v>7420</v>
      </c>
      <c r="I5428" s="91" t="s">
        <v>1513</v>
      </c>
      <c r="J5428" s="90" t="s">
        <v>4115</v>
      </c>
      <c r="L5428" s="75" t="s">
        <v>53</v>
      </c>
      <c r="M5428" s="76" t="s">
        <v>7421</v>
      </c>
      <c r="N5428" s="76" t="s">
        <v>1513</v>
      </c>
      <c r="O5428" s="93" t="s">
        <v>108</v>
      </c>
      <c r="S5428" s="101" t="s">
        <v>7422</v>
      </c>
      <c r="V5428" s="101" t="s">
        <v>7422</v>
      </c>
      <c r="Y5428" s="76" t="s">
        <v>79</v>
      </c>
      <c r="AB5428" s="75" t="s">
        <v>58</v>
      </c>
      <c r="AC5428" s="75" t="s">
        <v>59</v>
      </c>
      <c r="AE5428" s="76">
        <v>2</v>
      </c>
      <c r="AG5428" s="77">
        <v>50182</v>
      </c>
      <c r="AH5428" s="77">
        <v>100364</v>
      </c>
      <c r="AI5428" s="94"/>
      <c r="AK5428" s="77"/>
      <c r="AL5428" s="75">
        <v>8</v>
      </c>
      <c r="AM5428" s="76"/>
      <c r="AN5428" s="77">
        <v>8029</v>
      </c>
      <c r="AO5428" s="99" t="s">
        <v>60</v>
      </c>
      <c r="AQ5428" s="75" t="s">
        <v>61</v>
      </c>
      <c r="AR5428" s="75" t="s">
        <v>62</v>
      </c>
      <c r="AS5428" s="75" t="s">
        <v>63</v>
      </c>
    </row>
    <row r="5429" spans="3:45">
      <c r="C5429" s="17" t="str">
        <f>VLOOKUP(O5429,'[1]mã đối tượng'!$C:$F,4,0)</f>
        <v>B</v>
      </c>
      <c r="D5429" s="75" t="s">
        <v>48</v>
      </c>
      <c r="E5429" s="75" t="s">
        <v>49</v>
      </c>
      <c r="F5429" s="91" t="s">
        <v>1513</v>
      </c>
      <c r="G5429" s="90" t="s">
        <v>1513</v>
      </c>
      <c r="H5429" s="90" t="s">
        <v>7423</v>
      </c>
      <c r="I5429" s="91" t="s">
        <v>1513</v>
      </c>
      <c r="J5429" s="90" t="s">
        <v>4116</v>
      </c>
      <c r="L5429" s="75" t="s">
        <v>53</v>
      </c>
      <c r="M5429" s="76" t="s">
        <v>7424</v>
      </c>
      <c r="N5429" s="76" t="s">
        <v>1513</v>
      </c>
      <c r="O5429" s="93" t="s">
        <v>592</v>
      </c>
      <c r="S5429" s="101" t="s">
        <v>7425</v>
      </c>
      <c r="V5429" s="101" t="s">
        <v>7425</v>
      </c>
      <c r="Y5429" s="76" t="s">
        <v>70</v>
      </c>
      <c r="AB5429" s="75" t="s">
        <v>58</v>
      </c>
      <c r="AC5429" s="75" t="s">
        <v>59</v>
      </c>
      <c r="AE5429" s="76">
        <v>1</v>
      </c>
      <c r="AG5429" s="77">
        <v>89285</v>
      </c>
      <c r="AH5429" s="77">
        <v>89285</v>
      </c>
      <c r="AI5429" s="94"/>
      <c r="AK5429" s="77"/>
      <c r="AL5429" s="75">
        <v>8</v>
      </c>
      <c r="AM5429" s="76"/>
      <c r="AN5429" s="77">
        <v>7143</v>
      </c>
      <c r="AO5429" s="99" t="s">
        <v>60</v>
      </c>
      <c r="AQ5429" s="75" t="s">
        <v>61</v>
      </c>
      <c r="AR5429" s="75" t="s">
        <v>62</v>
      </c>
      <c r="AS5429" s="75" t="s">
        <v>63</v>
      </c>
    </row>
    <row r="5430" spans="3:45">
      <c r="C5430" s="17" t="str">
        <f>VLOOKUP(O5430,'[1]mã đối tượng'!$C:$F,4,0)</f>
        <v>B</v>
      </c>
      <c r="D5430" s="75" t="s">
        <v>48</v>
      </c>
      <c r="E5430" s="75" t="s">
        <v>49</v>
      </c>
      <c r="F5430" s="91" t="s">
        <v>1513</v>
      </c>
      <c r="G5430" s="90" t="s">
        <v>1513</v>
      </c>
      <c r="H5430" s="90" t="s">
        <v>7426</v>
      </c>
      <c r="I5430" s="91" t="s">
        <v>1513</v>
      </c>
      <c r="J5430" s="90" t="s">
        <v>4117</v>
      </c>
      <c r="L5430" s="75" t="s">
        <v>53</v>
      </c>
      <c r="M5430" s="76" t="s">
        <v>7427</v>
      </c>
      <c r="N5430" s="76" t="s">
        <v>1513</v>
      </c>
      <c r="O5430" s="93" t="s">
        <v>133</v>
      </c>
      <c r="S5430" s="101" t="s">
        <v>7428</v>
      </c>
      <c r="V5430" s="101" t="s">
        <v>7428</v>
      </c>
      <c r="Y5430" s="76" t="s">
        <v>79</v>
      </c>
      <c r="AB5430" s="75" t="s">
        <v>58</v>
      </c>
      <c r="AC5430" s="75" t="s">
        <v>59</v>
      </c>
      <c r="AE5430" s="76">
        <v>2</v>
      </c>
      <c r="AG5430" s="77">
        <v>50182</v>
      </c>
      <c r="AH5430" s="77">
        <v>100364</v>
      </c>
      <c r="AI5430" s="94"/>
      <c r="AK5430" s="77"/>
      <c r="AL5430" s="75">
        <v>8</v>
      </c>
      <c r="AM5430" s="76"/>
      <c r="AN5430" s="77">
        <v>8029</v>
      </c>
      <c r="AO5430" s="99" t="s">
        <v>60</v>
      </c>
      <c r="AQ5430" s="75" t="s">
        <v>61</v>
      </c>
      <c r="AR5430" s="75" t="s">
        <v>62</v>
      </c>
      <c r="AS5430" s="75" t="s">
        <v>63</v>
      </c>
    </row>
    <row r="5431" spans="3:45">
      <c r="C5431" s="17" t="str">
        <f>VLOOKUP(O5431,'[1]mã đối tượng'!$C:$F,4,0)</f>
        <v>B</v>
      </c>
      <c r="D5431" s="75" t="s">
        <v>48</v>
      </c>
      <c r="E5431" s="75" t="s">
        <v>49</v>
      </c>
      <c r="F5431" s="91" t="s">
        <v>1513</v>
      </c>
      <c r="G5431" s="90" t="s">
        <v>1513</v>
      </c>
      <c r="H5431" s="90" t="s">
        <v>7429</v>
      </c>
      <c r="I5431" s="91" t="s">
        <v>1513</v>
      </c>
      <c r="J5431" s="90" t="s">
        <v>4118</v>
      </c>
      <c r="L5431" s="75" t="s">
        <v>53</v>
      </c>
      <c r="M5431" s="76" t="s">
        <v>7430</v>
      </c>
      <c r="N5431" s="76" t="s">
        <v>1513</v>
      </c>
      <c r="O5431" s="93" t="s">
        <v>219</v>
      </c>
      <c r="S5431" s="101" t="s">
        <v>220</v>
      </c>
      <c r="V5431" s="101" t="s">
        <v>220</v>
      </c>
      <c r="Y5431" s="76" t="s">
        <v>80</v>
      </c>
      <c r="AB5431" s="75" t="s">
        <v>58</v>
      </c>
      <c r="AC5431" s="75" t="s">
        <v>59</v>
      </c>
      <c r="AE5431" s="76">
        <v>1</v>
      </c>
      <c r="AG5431" s="77">
        <v>111058</v>
      </c>
      <c r="AH5431" s="77">
        <v>111058</v>
      </c>
      <c r="AI5431" s="94"/>
      <c r="AK5431" s="77"/>
      <c r="AL5431" s="75">
        <v>8</v>
      </c>
      <c r="AM5431" s="76"/>
      <c r="AN5431" s="77">
        <v>8885</v>
      </c>
      <c r="AO5431" s="99" t="s">
        <v>60</v>
      </c>
      <c r="AQ5431" s="75" t="s">
        <v>61</v>
      </c>
      <c r="AR5431" s="75" t="s">
        <v>62</v>
      </c>
      <c r="AS5431" s="75" t="s">
        <v>63</v>
      </c>
    </row>
    <row r="5432" spans="3:45">
      <c r="C5432" s="17" t="str">
        <f>VLOOKUP(O5432,'[1]mã đối tượng'!$C:$F,4,0)</f>
        <v>B</v>
      </c>
      <c r="D5432" s="75" t="s">
        <v>48</v>
      </c>
      <c r="E5432" s="75" t="s">
        <v>49</v>
      </c>
      <c r="F5432" s="91" t="s">
        <v>1513</v>
      </c>
      <c r="G5432" s="90" t="s">
        <v>1513</v>
      </c>
      <c r="H5432" s="90" t="s">
        <v>7431</v>
      </c>
      <c r="I5432" s="91" t="s">
        <v>1513</v>
      </c>
      <c r="J5432" s="90" t="s">
        <v>4119</v>
      </c>
      <c r="L5432" s="75" t="s">
        <v>53</v>
      </c>
      <c r="M5432" s="76" t="s">
        <v>7432</v>
      </c>
      <c r="N5432" s="76" t="s">
        <v>1513</v>
      </c>
      <c r="O5432" s="93" t="s">
        <v>314</v>
      </c>
      <c r="S5432" s="101" t="s">
        <v>7433</v>
      </c>
      <c r="V5432" s="101" t="s">
        <v>7433</v>
      </c>
      <c r="Y5432" s="76" t="s">
        <v>77</v>
      </c>
      <c r="AB5432" s="75" t="s">
        <v>58</v>
      </c>
      <c r="AC5432" s="75" t="s">
        <v>59</v>
      </c>
      <c r="AE5432" s="76">
        <v>3</v>
      </c>
      <c r="AG5432" s="77">
        <v>70950</v>
      </c>
      <c r="AH5432" s="77">
        <v>212850</v>
      </c>
      <c r="AI5432" s="94"/>
      <c r="AK5432" s="77"/>
      <c r="AL5432" s="75">
        <v>8</v>
      </c>
      <c r="AM5432" s="76"/>
      <c r="AN5432" s="77">
        <v>17028</v>
      </c>
      <c r="AO5432" s="99" t="s">
        <v>60</v>
      </c>
      <c r="AQ5432" s="75" t="s">
        <v>61</v>
      </c>
      <c r="AR5432" s="75" t="s">
        <v>62</v>
      </c>
      <c r="AS5432" s="75" t="s">
        <v>63</v>
      </c>
    </row>
    <row r="5433" spans="3:45">
      <c r="C5433" s="17" t="str">
        <f>VLOOKUP(O5433,'[1]mã đối tượng'!$C:$F,4,0)</f>
        <v>B</v>
      </c>
      <c r="D5433" s="75" t="s">
        <v>48</v>
      </c>
      <c r="E5433" s="75" t="s">
        <v>49</v>
      </c>
      <c r="F5433" s="91" t="s">
        <v>1513</v>
      </c>
      <c r="G5433" s="90" t="s">
        <v>1513</v>
      </c>
      <c r="H5433" s="90" t="s">
        <v>7431</v>
      </c>
      <c r="I5433" s="91" t="s">
        <v>1513</v>
      </c>
      <c r="J5433" s="90" t="s">
        <v>4119</v>
      </c>
      <c r="L5433" s="75" t="s">
        <v>53</v>
      </c>
      <c r="M5433" s="76" t="s">
        <v>7432</v>
      </c>
      <c r="N5433" s="76" t="s">
        <v>1513</v>
      </c>
      <c r="O5433" s="93" t="s">
        <v>314</v>
      </c>
      <c r="S5433" s="101" t="s">
        <v>7433</v>
      </c>
      <c r="V5433" s="101" t="s">
        <v>7433</v>
      </c>
      <c r="Y5433" s="76" t="s">
        <v>79</v>
      </c>
      <c r="AB5433" s="75" t="s">
        <v>58</v>
      </c>
      <c r="AC5433" s="75" t="s">
        <v>59</v>
      </c>
      <c r="AE5433" s="76">
        <v>1</v>
      </c>
      <c r="AG5433" s="77">
        <v>50182</v>
      </c>
      <c r="AH5433" s="77">
        <v>50182</v>
      </c>
      <c r="AI5433" s="94"/>
      <c r="AK5433" s="77"/>
      <c r="AL5433" s="75">
        <v>8</v>
      </c>
      <c r="AM5433" s="76"/>
      <c r="AN5433" s="77">
        <v>4015</v>
      </c>
      <c r="AO5433" s="99" t="s">
        <v>60</v>
      </c>
      <c r="AQ5433" s="75" t="s">
        <v>61</v>
      </c>
      <c r="AR5433" s="75" t="s">
        <v>62</v>
      </c>
      <c r="AS5433" s="75" t="s">
        <v>63</v>
      </c>
    </row>
    <row r="5434" spans="3:45">
      <c r="C5434" s="17" t="str">
        <f>VLOOKUP(O5434,'[1]mã đối tượng'!$C:$F,4,0)</f>
        <v>B</v>
      </c>
      <c r="D5434" s="75" t="s">
        <v>48</v>
      </c>
      <c r="E5434" s="75" t="s">
        <v>49</v>
      </c>
      <c r="F5434" s="91" t="s">
        <v>1513</v>
      </c>
      <c r="G5434" s="90" t="s">
        <v>1513</v>
      </c>
      <c r="H5434" s="90" t="s">
        <v>7434</v>
      </c>
      <c r="I5434" s="91" t="s">
        <v>1513</v>
      </c>
      <c r="J5434" s="90" t="s">
        <v>4120</v>
      </c>
      <c r="L5434" s="75" t="s">
        <v>53</v>
      </c>
      <c r="M5434" s="76" t="s">
        <v>7435</v>
      </c>
      <c r="N5434" s="76" t="s">
        <v>1513</v>
      </c>
      <c r="O5434" s="93" t="s">
        <v>108</v>
      </c>
      <c r="S5434" s="101" t="s">
        <v>6708</v>
      </c>
      <c r="V5434" s="101" t="s">
        <v>6708</v>
      </c>
      <c r="Y5434" s="76" t="s">
        <v>57</v>
      </c>
      <c r="AB5434" s="75" t="s">
        <v>58</v>
      </c>
      <c r="AC5434" s="75" t="s">
        <v>59</v>
      </c>
      <c r="AE5434" s="76">
        <v>2</v>
      </c>
      <c r="AG5434" s="77">
        <v>55595</v>
      </c>
      <c r="AH5434" s="77">
        <v>111190</v>
      </c>
      <c r="AI5434" s="94"/>
      <c r="AK5434" s="77"/>
      <c r="AL5434" s="75">
        <v>8</v>
      </c>
      <c r="AM5434" s="76"/>
      <c r="AN5434" s="77">
        <v>8895</v>
      </c>
      <c r="AO5434" s="99" t="s">
        <v>60</v>
      </c>
      <c r="AQ5434" s="75" t="s">
        <v>61</v>
      </c>
      <c r="AR5434" s="75" t="s">
        <v>62</v>
      </c>
      <c r="AS5434" s="75" t="s">
        <v>63</v>
      </c>
    </row>
    <row r="5435" spans="3:45">
      <c r="C5435" s="17" t="str">
        <f>VLOOKUP(O5435,'[1]mã đối tượng'!$C:$F,4,0)</f>
        <v>B</v>
      </c>
      <c r="D5435" s="75" t="s">
        <v>48</v>
      </c>
      <c r="E5435" s="75" t="s">
        <v>49</v>
      </c>
      <c r="F5435" s="91" t="s">
        <v>1513</v>
      </c>
      <c r="G5435" s="90" t="s">
        <v>1513</v>
      </c>
      <c r="H5435" s="90" t="s">
        <v>7436</v>
      </c>
      <c r="I5435" s="91" t="s">
        <v>1513</v>
      </c>
      <c r="J5435" s="90" t="s">
        <v>4121</v>
      </c>
      <c r="L5435" s="75" t="s">
        <v>53</v>
      </c>
      <c r="M5435" s="76" t="s">
        <v>7437</v>
      </c>
      <c r="N5435" s="76" t="s">
        <v>1513</v>
      </c>
      <c r="O5435" s="93" t="s">
        <v>103</v>
      </c>
      <c r="S5435" s="101" t="s">
        <v>7141</v>
      </c>
      <c r="V5435" s="101" t="s">
        <v>7141</v>
      </c>
      <c r="Y5435" s="76" t="s">
        <v>80</v>
      </c>
      <c r="AB5435" s="75" t="s">
        <v>58</v>
      </c>
      <c r="AC5435" s="75" t="s">
        <v>59</v>
      </c>
      <c r="AE5435" s="76">
        <v>1</v>
      </c>
      <c r="AG5435" s="77">
        <v>111058</v>
      </c>
      <c r="AH5435" s="77">
        <v>111058</v>
      </c>
      <c r="AI5435" s="94"/>
      <c r="AK5435" s="77"/>
      <c r="AL5435" s="75">
        <v>8</v>
      </c>
      <c r="AM5435" s="76"/>
      <c r="AN5435" s="77">
        <v>8885</v>
      </c>
      <c r="AO5435" s="99" t="s">
        <v>60</v>
      </c>
      <c r="AQ5435" s="75" t="s">
        <v>61</v>
      </c>
      <c r="AR5435" s="75" t="s">
        <v>62</v>
      </c>
      <c r="AS5435" s="75" t="s">
        <v>63</v>
      </c>
    </row>
    <row r="5436" spans="3:45">
      <c r="C5436" s="17" t="str">
        <f>VLOOKUP(O5436,'[1]mã đối tượng'!$C:$F,4,0)</f>
        <v>B</v>
      </c>
      <c r="D5436" s="75" t="s">
        <v>48</v>
      </c>
      <c r="E5436" s="75" t="s">
        <v>49</v>
      </c>
      <c r="F5436" s="91" t="s">
        <v>1513</v>
      </c>
      <c r="G5436" s="90" t="s">
        <v>1513</v>
      </c>
      <c r="H5436" s="90" t="s">
        <v>7438</v>
      </c>
      <c r="I5436" s="91" t="s">
        <v>1513</v>
      </c>
      <c r="J5436" s="90" t="s">
        <v>4122</v>
      </c>
      <c r="L5436" s="75" t="s">
        <v>53</v>
      </c>
      <c r="M5436" s="76" t="s">
        <v>7439</v>
      </c>
      <c r="N5436" s="76" t="s">
        <v>1513</v>
      </c>
      <c r="O5436" s="93" t="s">
        <v>278</v>
      </c>
      <c r="S5436" s="101" t="s">
        <v>7440</v>
      </c>
      <c r="V5436" s="101" t="s">
        <v>7440</v>
      </c>
      <c r="Y5436" s="76" t="s">
        <v>78</v>
      </c>
      <c r="AB5436" s="75" t="s">
        <v>58</v>
      </c>
      <c r="AC5436" s="75" t="s">
        <v>59</v>
      </c>
      <c r="AE5436" s="76">
        <v>2</v>
      </c>
      <c r="AG5436" s="77">
        <v>46000</v>
      </c>
      <c r="AH5436" s="77">
        <v>92000</v>
      </c>
      <c r="AI5436" s="94"/>
      <c r="AK5436" s="77"/>
      <c r="AL5436" s="75">
        <v>8</v>
      </c>
      <c r="AM5436" s="76"/>
      <c r="AN5436" s="77">
        <v>7360</v>
      </c>
      <c r="AO5436" s="99" t="s">
        <v>60</v>
      </c>
      <c r="AQ5436" s="75" t="s">
        <v>61</v>
      </c>
      <c r="AR5436" s="75" t="s">
        <v>62</v>
      </c>
      <c r="AS5436" s="75" t="s">
        <v>63</v>
      </c>
    </row>
    <row r="5437" spans="3:45">
      <c r="C5437" s="17" t="str">
        <f>VLOOKUP(O5437,'[1]mã đối tượng'!$C:$F,4,0)</f>
        <v>B</v>
      </c>
      <c r="D5437" s="75" t="s">
        <v>48</v>
      </c>
      <c r="E5437" s="75" t="s">
        <v>49</v>
      </c>
      <c r="F5437" s="91" t="s">
        <v>1513</v>
      </c>
      <c r="G5437" s="90" t="s">
        <v>1513</v>
      </c>
      <c r="H5437" s="90" t="s">
        <v>7441</v>
      </c>
      <c r="I5437" s="91" t="s">
        <v>1513</v>
      </c>
      <c r="J5437" s="90" t="s">
        <v>4123</v>
      </c>
      <c r="L5437" s="75" t="s">
        <v>53</v>
      </c>
      <c r="M5437" s="76" t="s">
        <v>7442</v>
      </c>
      <c r="N5437" s="76" t="s">
        <v>1513</v>
      </c>
      <c r="O5437" s="93" t="s">
        <v>278</v>
      </c>
      <c r="S5437" s="101" t="s">
        <v>7440</v>
      </c>
      <c r="V5437" s="101" t="s">
        <v>7440</v>
      </c>
      <c r="Y5437" s="76" t="s">
        <v>117</v>
      </c>
      <c r="AB5437" s="75" t="s">
        <v>58</v>
      </c>
      <c r="AC5437" s="75" t="s">
        <v>59</v>
      </c>
      <c r="AE5437" s="76">
        <v>2</v>
      </c>
      <c r="AG5437" s="77">
        <v>74250</v>
      </c>
      <c r="AH5437" s="77">
        <v>148500</v>
      </c>
      <c r="AI5437" s="94"/>
      <c r="AK5437" s="77"/>
      <c r="AL5437" s="75">
        <v>8</v>
      </c>
      <c r="AM5437" s="76"/>
      <c r="AN5437" s="77">
        <v>11880</v>
      </c>
      <c r="AO5437" s="99" t="s">
        <v>60</v>
      </c>
      <c r="AQ5437" s="75" t="s">
        <v>61</v>
      </c>
      <c r="AR5437" s="75" t="s">
        <v>62</v>
      </c>
      <c r="AS5437" s="75" t="s">
        <v>63</v>
      </c>
    </row>
    <row r="5438" spans="3:45">
      <c r="C5438" s="17" t="str">
        <f>VLOOKUP(O5438,'[1]mã đối tượng'!$C:$F,4,0)</f>
        <v>B</v>
      </c>
      <c r="D5438" s="75" t="s">
        <v>48</v>
      </c>
      <c r="E5438" s="75" t="s">
        <v>49</v>
      </c>
      <c r="F5438" s="91" t="s">
        <v>1513</v>
      </c>
      <c r="G5438" s="90" t="s">
        <v>1513</v>
      </c>
      <c r="H5438" s="90" t="s">
        <v>7443</v>
      </c>
      <c r="I5438" s="91" t="s">
        <v>1513</v>
      </c>
      <c r="J5438" s="90" t="s">
        <v>4124</v>
      </c>
      <c r="L5438" s="75" t="s">
        <v>53</v>
      </c>
      <c r="M5438" s="76" t="s">
        <v>7444</v>
      </c>
      <c r="N5438" s="76" t="s">
        <v>1513</v>
      </c>
      <c r="O5438" s="93" t="s">
        <v>55</v>
      </c>
      <c r="S5438" s="101" t="s">
        <v>7445</v>
      </c>
      <c r="V5438" s="101" t="s">
        <v>7445</v>
      </c>
      <c r="Y5438" s="76" t="s">
        <v>80</v>
      </c>
      <c r="AB5438" s="75" t="s">
        <v>58</v>
      </c>
      <c r="AC5438" s="75" t="s">
        <v>59</v>
      </c>
      <c r="AE5438" s="76">
        <v>2</v>
      </c>
      <c r="AG5438" s="77">
        <v>111058</v>
      </c>
      <c r="AH5438" s="77">
        <v>222116</v>
      </c>
      <c r="AI5438" s="94"/>
      <c r="AK5438" s="77"/>
      <c r="AL5438" s="75">
        <v>8</v>
      </c>
      <c r="AM5438" s="76"/>
      <c r="AN5438" s="77">
        <v>17769</v>
      </c>
      <c r="AO5438" s="99" t="s">
        <v>60</v>
      </c>
      <c r="AQ5438" s="75" t="s">
        <v>61</v>
      </c>
      <c r="AR5438" s="75" t="s">
        <v>62</v>
      </c>
      <c r="AS5438" s="75" t="s">
        <v>63</v>
      </c>
    </row>
    <row r="5439" spans="3:45">
      <c r="C5439" s="17" t="str">
        <f>VLOOKUP(O5439,'[1]mã đối tượng'!$C:$F,4,0)</f>
        <v>B</v>
      </c>
      <c r="D5439" s="75" t="s">
        <v>48</v>
      </c>
      <c r="E5439" s="75" t="s">
        <v>49</v>
      </c>
      <c r="F5439" s="91" t="s">
        <v>1513</v>
      </c>
      <c r="G5439" s="90" t="s">
        <v>1513</v>
      </c>
      <c r="H5439" s="90" t="s">
        <v>7446</v>
      </c>
      <c r="I5439" s="91" t="s">
        <v>1513</v>
      </c>
      <c r="J5439" s="90" t="s">
        <v>4125</v>
      </c>
      <c r="L5439" s="75" t="s">
        <v>53</v>
      </c>
      <c r="M5439" s="76" t="s">
        <v>7447</v>
      </c>
      <c r="N5439" s="76" t="s">
        <v>1513</v>
      </c>
      <c r="O5439" s="93" t="s">
        <v>133</v>
      </c>
      <c r="S5439" s="101" t="s">
        <v>7448</v>
      </c>
      <c r="V5439" s="101" t="s">
        <v>7448</v>
      </c>
      <c r="Y5439" s="76" t="s">
        <v>57</v>
      </c>
      <c r="AB5439" s="75" t="s">
        <v>58</v>
      </c>
      <c r="AC5439" s="75" t="s">
        <v>59</v>
      </c>
      <c r="AE5439" s="76">
        <v>1</v>
      </c>
      <c r="AG5439" s="77">
        <v>55595</v>
      </c>
      <c r="AH5439" s="77">
        <v>55595</v>
      </c>
      <c r="AI5439" s="94"/>
      <c r="AK5439" s="77"/>
      <c r="AL5439" s="75">
        <v>8</v>
      </c>
      <c r="AM5439" s="76"/>
      <c r="AN5439" s="77">
        <v>4448</v>
      </c>
      <c r="AO5439" s="99" t="s">
        <v>60</v>
      </c>
      <c r="AQ5439" s="75" t="s">
        <v>61</v>
      </c>
      <c r="AR5439" s="75" t="s">
        <v>62</v>
      </c>
      <c r="AS5439" s="75" t="s">
        <v>63</v>
      </c>
    </row>
    <row r="5440" spans="3:45">
      <c r="C5440" s="17" t="str">
        <f>VLOOKUP(O5440,'[1]mã đối tượng'!$C:$F,4,0)</f>
        <v>B</v>
      </c>
      <c r="D5440" s="75" t="s">
        <v>48</v>
      </c>
      <c r="E5440" s="75" t="s">
        <v>49</v>
      </c>
      <c r="F5440" s="91" t="s">
        <v>1513</v>
      </c>
      <c r="G5440" s="90" t="s">
        <v>1513</v>
      </c>
      <c r="H5440" s="90" t="s">
        <v>7449</v>
      </c>
      <c r="I5440" s="91" t="s">
        <v>1513</v>
      </c>
      <c r="J5440" s="90" t="s">
        <v>4126</v>
      </c>
      <c r="L5440" s="75" t="s">
        <v>53</v>
      </c>
      <c r="M5440" s="76" t="s">
        <v>7450</v>
      </c>
      <c r="N5440" s="76" t="s">
        <v>1513</v>
      </c>
      <c r="O5440" s="93" t="s">
        <v>399</v>
      </c>
      <c r="S5440" s="101" t="s">
        <v>7451</v>
      </c>
      <c r="V5440" s="101" t="s">
        <v>7451</v>
      </c>
      <c r="Y5440" s="76" t="s">
        <v>78</v>
      </c>
      <c r="AB5440" s="75" t="s">
        <v>58</v>
      </c>
      <c r="AC5440" s="75" t="s">
        <v>59</v>
      </c>
      <c r="AE5440" s="76">
        <v>9</v>
      </c>
      <c r="AG5440" s="77">
        <v>46000</v>
      </c>
      <c r="AH5440" s="77">
        <v>414000</v>
      </c>
      <c r="AI5440" s="94"/>
      <c r="AK5440" s="77"/>
      <c r="AL5440" s="75">
        <v>8</v>
      </c>
      <c r="AM5440" s="76"/>
      <c r="AN5440" s="77">
        <v>33120</v>
      </c>
      <c r="AO5440" s="99" t="s">
        <v>60</v>
      </c>
      <c r="AQ5440" s="75" t="s">
        <v>61</v>
      </c>
      <c r="AR5440" s="75" t="s">
        <v>62</v>
      </c>
      <c r="AS5440" s="75" t="s">
        <v>63</v>
      </c>
    </row>
    <row r="5441" spans="3:45">
      <c r="C5441" s="17" t="str">
        <f>VLOOKUP(O5441,'[1]mã đối tượng'!$C:$F,4,0)</f>
        <v>B</v>
      </c>
      <c r="D5441" s="75" t="s">
        <v>48</v>
      </c>
      <c r="E5441" s="75" t="s">
        <v>49</v>
      </c>
      <c r="F5441" s="91" t="s">
        <v>1513</v>
      </c>
      <c r="G5441" s="90" t="s">
        <v>1513</v>
      </c>
      <c r="H5441" s="90" t="s">
        <v>7452</v>
      </c>
      <c r="I5441" s="91" t="s">
        <v>1513</v>
      </c>
      <c r="J5441" s="90" t="s">
        <v>4127</v>
      </c>
      <c r="L5441" s="75" t="s">
        <v>53</v>
      </c>
      <c r="M5441" s="76" t="s">
        <v>7453</v>
      </c>
      <c r="N5441" s="76" t="s">
        <v>1513</v>
      </c>
      <c r="O5441" s="93" t="s">
        <v>6937</v>
      </c>
      <c r="S5441" s="101" t="s">
        <v>7454</v>
      </c>
      <c r="V5441" s="101" t="s">
        <v>7454</v>
      </c>
      <c r="Y5441" s="76" t="s">
        <v>70</v>
      </c>
      <c r="AB5441" s="75" t="s">
        <v>58</v>
      </c>
      <c r="AC5441" s="75" t="s">
        <v>59</v>
      </c>
      <c r="AE5441" s="76">
        <v>7</v>
      </c>
      <c r="AG5441" s="77">
        <v>89285</v>
      </c>
      <c r="AH5441" s="77">
        <v>624995</v>
      </c>
      <c r="AI5441" s="94"/>
      <c r="AK5441" s="77"/>
      <c r="AL5441" s="75">
        <v>8</v>
      </c>
      <c r="AM5441" s="76"/>
      <c r="AN5441" s="77">
        <v>50000</v>
      </c>
      <c r="AO5441" s="99" t="s">
        <v>60</v>
      </c>
      <c r="AQ5441" s="75" t="s">
        <v>61</v>
      </c>
      <c r="AR5441" s="75" t="s">
        <v>62</v>
      </c>
      <c r="AS5441" s="75" t="s">
        <v>63</v>
      </c>
    </row>
    <row r="5442" spans="3:45">
      <c r="C5442" s="17" t="str">
        <f>VLOOKUP(O5442,'[1]mã đối tượng'!$C:$F,4,0)</f>
        <v>B</v>
      </c>
      <c r="D5442" s="75" t="s">
        <v>48</v>
      </c>
      <c r="E5442" s="75" t="s">
        <v>49</v>
      </c>
      <c r="F5442" s="91" t="s">
        <v>1513</v>
      </c>
      <c r="G5442" s="90" t="s">
        <v>1513</v>
      </c>
      <c r="H5442" s="90" t="s">
        <v>7455</v>
      </c>
      <c r="I5442" s="91" t="s">
        <v>1513</v>
      </c>
      <c r="J5442" s="90" t="s">
        <v>4128</v>
      </c>
      <c r="L5442" s="75" t="s">
        <v>53</v>
      </c>
      <c r="M5442" s="76" t="s">
        <v>7456</v>
      </c>
      <c r="N5442" s="76" t="s">
        <v>1513</v>
      </c>
      <c r="O5442" s="93" t="s">
        <v>133</v>
      </c>
      <c r="S5442" s="101" t="s">
        <v>7457</v>
      </c>
      <c r="V5442" s="101" t="s">
        <v>7457</v>
      </c>
      <c r="Y5442" s="76" t="s">
        <v>78</v>
      </c>
      <c r="AB5442" s="75" t="s">
        <v>58</v>
      </c>
      <c r="AC5442" s="75" t="s">
        <v>59</v>
      </c>
      <c r="AE5442" s="76">
        <v>2</v>
      </c>
      <c r="AG5442" s="77">
        <v>46000</v>
      </c>
      <c r="AH5442" s="77">
        <v>92000</v>
      </c>
      <c r="AI5442" s="94"/>
      <c r="AK5442" s="77"/>
      <c r="AL5442" s="75">
        <v>8</v>
      </c>
      <c r="AM5442" s="76"/>
      <c r="AN5442" s="77">
        <v>7360</v>
      </c>
      <c r="AO5442" s="99" t="s">
        <v>60</v>
      </c>
      <c r="AQ5442" s="75" t="s">
        <v>61</v>
      </c>
      <c r="AR5442" s="75" t="s">
        <v>62</v>
      </c>
      <c r="AS5442" s="75" t="s">
        <v>63</v>
      </c>
    </row>
    <row r="5443" spans="3:45">
      <c r="C5443" s="17" t="str">
        <f>VLOOKUP(O5443,'[1]mã đối tượng'!$C:$F,4,0)</f>
        <v>B</v>
      </c>
      <c r="D5443" s="75" t="s">
        <v>48</v>
      </c>
      <c r="E5443" s="75" t="s">
        <v>49</v>
      </c>
      <c r="F5443" s="91" t="s">
        <v>1513</v>
      </c>
      <c r="G5443" s="90" t="s">
        <v>1513</v>
      </c>
      <c r="H5443" s="90" t="s">
        <v>7458</v>
      </c>
      <c r="I5443" s="91" t="s">
        <v>1513</v>
      </c>
      <c r="J5443" s="90" t="s">
        <v>4129</v>
      </c>
      <c r="L5443" s="75" t="s">
        <v>53</v>
      </c>
      <c r="M5443" s="76" t="s">
        <v>7459</v>
      </c>
      <c r="N5443" s="76" t="s">
        <v>1513</v>
      </c>
      <c r="O5443" s="93" t="s">
        <v>133</v>
      </c>
      <c r="S5443" s="101" t="s">
        <v>7460</v>
      </c>
      <c r="V5443" s="101" t="s">
        <v>7460</v>
      </c>
      <c r="Y5443" s="76" t="s">
        <v>78</v>
      </c>
      <c r="AB5443" s="75" t="s">
        <v>58</v>
      </c>
      <c r="AC5443" s="75" t="s">
        <v>59</v>
      </c>
      <c r="AE5443" s="76">
        <v>1</v>
      </c>
      <c r="AG5443" s="77">
        <v>46000</v>
      </c>
      <c r="AH5443" s="77">
        <v>46000</v>
      </c>
      <c r="AI5443" s="94"/>
      <c r="AK5443" s="77"/>
      <c r="AL5443" s="75">
        <v>8</v>
      </c>
      <c r="AM5443" s="76"/>
      <c r="AN5443" s="77">
        <v>3680</v>
      </c>
      <c r="AO5443" s="99" t="s">
        <v>60</v>
      </c>
      <c r="AQ5443" s="75" t="s">
        <v>61</v>
      </c>
      <c r="AR5443" s="75" t="s">
        <v>62</v>
      </c>
      <c r="AS5443" s="75" t="s">
        <v>63</v>
      </c>
    </row>
    <row r="5444" spans="3:45">
      <c r="C5444" s="17" t="str">
        <f>VLOOKUP(O5444,'[1]mã đối tượng'!$C:$F,4,0)</f>
        <v>B</v>
      </c>
      <c r="D5444" s="75" t="s">
        <v>48</v>
      </c>
      <c r="E5444" s="75" t="s">
        <v>49</v>
      </c>
      <c r="F5444" s="91" t="s">
        <v>1513</v>
      </c>
      <c r="G5444" s="90" t="s">
        <v>1513</v>
      </c>
      <c r="H5444" s="90" t="s">
        <v>7458</v>
      </c>
      <c r="I5444" s="91" t="s">
        <v>1513</v>
      </c>
      <c r="J5444" s="90" t="s">
        <v>4129</v>
      </c>
      <c r="L5444" s="75" t="s">
        <v>53</v>
      </c>
      <c r="M5444" s="76" t="s">
        <v>7459</v>
      </c>
      <c r="N5444" s="76" t="s">
        <v>1513</v>
      </c>
      <c r="O5444" s="93" t="s">
        <v>133</v>
      </c>
      <c r="S5444" s="101" t="s">
        <v>7460</v>
      </c>
      <c r="V5444" s="101" t="s">
        <v>7460</v>
      </c>
      <c r="Y5444" s="76" t="s">
        <v>80</v>
      </c>
      <c r="AB5444" s="75" t="s">
        <v>58</v>
      </c>
      <c r="AC5444" s="75" t="s">
        <v>59</v>
      </c>
      <c r="AE5444" s="76">
        <v>2</v>
      </c>
      <c r="AG5444" s="77">
        <v>111058</v>
      </c>
      <c r="AH5444" s="77">
        <v>222116</v>
      </c>
      <c r="AI5444" s="94"/>
      <c r="AK5444" s="77"/>
      <c r="AL5444" s="75">
        <v>8</v>
      </c>
      <c r="AM5444" s="76"/>
      <c r="AN5444" s="77">
        <v>17769</v>
      </c>
      <c r="AO5444" s="99" t="s">
        <v>60</v>
      </c>
      <c r="AQ5444" s="75" t="s">
        <v>61</v>
      </c>
      <c r="AR5444" s="75" t="s">
        <v>62</v>
      </c>
      <c r="AS5444" s="75" t="s">
        <v>63</v>
      </c>
    </row>
    <row r="5445" spans="3:45">
      <c r="C5445" s="17" t="str">
        <f>VLOOKUP(O5445,'[1]mã đối tượng'!$C:$F,4,0)</f>
        <v>B</v>
      </c>
      <c r="D5445" s="75" t="s">
        <v>48</v>
      </c>
      <c r="E5445" s="75" t="s">
        <v>49</v>
      </c>
      <c r="F5445" s="91" t="s">
        <v>1513</v>
      </c>
      <c r="G5445" s="90" t="s">
        <v>1513</v>
      </c>
      <c r="H5445" s="90" t="s">
        <v>7458</v>
      </c>
      <c r="I5445" s="91" t="s">
        <v>1513</v>
      </c>
      <c r="J5445" s="90" t="s">
        <v>4129</v>
      </c>
      <c r="L5445" s="75" t="s">
        <v>53</v>
      </c>
      <c r="M5445" s="76" t="s">
        <v>7459</v>
      </c>
      <c r="N5445" s="76" t="s">
        <v>1513</v>
      </c>
      <c r="O5445" s="93" t="s">
        <v>133</v>
      </c>
      <c r="S5445" s="101" t="s">
        <v>7460</v>
      </c>
      <c r="V5445" s="101" t="s">
        <v>7460</v>
      </c>
      <c r="Y5445" s="76" t="s">
        <v>117</v>
      </c>
      <c r="AB5445" s="75" t="s">
        <v>58</v>
      </c>
      <c r="AC5445" s="75" t="s">
        <v>59</v>
      </c>
      <c r="AE5445" s="76">
        <v>2</v>
      </c>
      <c r="AG5445" s="77">
        <v>74250</v>
      </c>
      <c r="AH5445" s="77">
        <v>148500</v>
      </c>
      <c r="AI5445" s="94"/>
      <c r="AK5445" s="77"/>
      <c r="AL5445" s="75">
        <v>8</v>
      </c>
      <c r="AM5445" s="76"/>
      <c r="AN5445" s="77">
        <v>11880</v>
      </c>
      <c r="AO5445" s="99" t="s">
        <v>60</v>
      </c>
      <c r="AQ5445" s="75" t="s">
        <v>61</v>
      </c>
      <c r="AR5445" s="75" t="s">
        <v>62</v>
      </c>
      <c r="AS5445" s="75" t="s">
        <v>63</v>
      </c>
    </row>
    <row r="5446" spans="3:45">
      <c r="C5446" s="17" t="str">
        <f>VLOOKUP(O5446,'[1]mã đối tượng'!$C:$F,4,0)</f>
        <v>B</v>
      </c>
      <c r="D5446" s="75" t="s">
        <v>48</v>
      </c>
      <c r="E5446" s="75" t="s">
        <v>49</v>
      </c>
      <c r="F5446" s="91" t="s">
        <v>1513</v>
      </c>
      <c r="G5446" s="90" t="s">
        <v>1513</v>
      </c>
      <c r="H5446" s="90" t="s">
        <v>7461</v>
      </c>
      <c r="I5446" s="91" t="s">
        <v>1513</v>
      </c>
      <c r="J5446" s="90" t="s">
        <v>4130</v>
      </c>
      <c r="L5446" s="75" t="s">
        <v>53</v>
      </c>
      <c r="M5446" s="76" t="s">
        <v>7462</v>
      </c>
      <c r="N5446" s="76" t="s">
        <v>1513</v>
      </c>
      <c r="O5446" s="93" t="s">
        <v>133</v>
      </c>
      <c r="S5446" s="101" t="s">
        <v>7463</v>
      </c>
      <c r="V5446" s="101" t="s">
        <v>7463</v>
      </c>
      <c r="Y5446" s="76" t="s">
        <v>80</v>
      </c>
      <c r="AB5446" s="75" t="s">
        <v>58</v>
      </c>
      <c r="AC5446" s="75" t="s">
        <v>59</v>
      </c>
      <c r="AE5446" s="76">
        <v>1</v>
      </c>
      <c r="AG5446" s="77">
        <v>111058</v>
      </c>
      <c r="AH5446" s="77">
        <v>111058</v>
      </c>
      <c r="AI5446" s="94"/>
      <c r="AK5446" s="77"/>
      <c r="AL5446" s="75">
        <v>8</v>
      </c>
      <c r="AM5446" s="76"/>
      <c r="AN5446" s="77">
        <v>8885</v>
      </c>
      <c r="AO5446" s="99" t="s">
        <v>60</v>
      </c>
      <c r="AQ5446" s="75" t="s">
        <v>61</v>
      </c>
      <c r="AR5446" s="75" t="s">
        <v>62</v>
      </c>
      <c r="AS5446" s="75" t="s">
        <v>63</v>
      </c>
    </row>
    <row r="5447" spans="3:45">
      <c r="C5447" s="17" t="str">
        <f>VLOOKUP(O5447,'[1]mã đối tượng'!$C:$F,4,0)</f>
        <v>B</v>
      </c>
      <c r="D5447" s="75" t="s">
        <v>48</v>
      </c>
      <c r="E5447" s="75" t="s">
        <v>49</v>
      </c>
      <c r="F5447" s="91" t="s">
        <v>1513</v>
      </c>
      <c r="G5447" s="90" t="s">
        <v>1513</v>
      </c>
      <c r="H5447" s="90" t="s">
        <v>7461</v>
      </c>
      <c r="I5447" s="91" t="s">
        <v>1513</v>
      </c>
      <c r="J5447" s="90" t="s">
        <v>4130</v>
      </c>
      <c r="L5447" s="75" t="s">
        <v>53</v>
      </c>
      <c r="M5447" s="76" t="s">
        <v>7462</v>
      </c>
      <c r="N5447" s="76" t="s">
        <v>1513</v>
      </c>
      <c r="O5447" s="93" t="s">
        <v>133</v>
      </c>
      <c r="S5447" s="101" t="s">
        <v>7463</v>
      </c>
      <c r="V5447" s="101" t="s">
        <v>7463</v>
      </c>
      <c r="Y5447" s="76" t="s">
        <v>78</v>
      </c>
      <c r="AB5447" s="75" t="s">
        <v>58</v>
      </c>
      <c r="AC5447" s="75" t="s">
        <v>59</v>
      </c>
      <c r="AE5447" s="76">
        <v>1</v>
      </c>
      <c r="AG5447" s="77">
        <v>46000</v>
      </c>
      <c r="AH5447" s="77">
        <v>46000</v>
      </c>
      <c r="AI5447" s="94"/>
      <c r="AK5447" s="77"/>
      <c r="AL5447" s="75">
        <v>8</v>
      </c>
      <c r="AM5447" s="76"/>
      <c r="AN5447" s="77">
        <v>3680</v>
      </c>
      <c r="AO5447" s="99" t="s">
        <v>60</v>
      </c>
      <c r="AQ5447" s="75" t="s">
        <v>61</v>
      </c>
      <c r="AR5447" s="75" t="s">
        <v>62</v>
      </c>
      <c r="AS5447" s="75" t="s">
        <v>63</v>
      </c>
    </row>
    <row r="5448" spans="3:45">
      <c r="C5448" s="17" t="str">
        <f>VLOOKUP(O5448,'[1]mã đối tượng'!$C:$F,4,0)</f>
        <v>B</v>
      </c>
      <c r="D5448" s="75" t="s">
        <v>48</v>
      </c>
      <c r="E5448" s="75" t="s">
        <v>49</v>
      </c>
      <c r="F5448" s="91" t="s">
        <v>1513</v>
      </c>
      <c r="G5448" s="90" t="s">
        <v>1513</v>
      </c>
      <c r="H5448" s="90" t="s">
        <v>7464</v>
      </c>
      <c r="I5448" s="91" t="s">
        <v>1513</v>
      </c>
      <c r="J5448" s="90" t="s">
        <v>4131</v>
      </c>
      <c r="L5448" s="75" t="s">
        <v>53</v>
      </c>
      <c r="M5448" s="76" t="s">
        <v>7465</v>
      </c>
      <c r="N5448" s="76" t="s">
        <v>1513</v>
      </c>
      <c r="O5448" s="93" t="s">
        <v>245</v>
      </c>
      <c r="S5448" s="101" t="s">
        <v>6401</v>
      </c>
      <c r="V5448" s="101" t="s">
        <v>6401</v>
      </c>
      <c r="Y5448" s="76" t="s">
        <v>78</v>
      </c>
      <c r="AB5448" s="75" t="s">
        <v>58</v>
      </c>
      <c r="AC5448" s="75" t="s">
        <v>59</v>
      </c>
      <c r="AE5448" s="76">
        <v>1</v>
      </c>
      <c r="AG5448" s="77">
        <v>46000</v>
      </c>
      <c r="AH5448" s="77">
        <v>46000</v>
      </c>
      <c r="AI5448" s="94"/>
      <c r="AK5448" s="77"/>
      <c r="AL5448" s="75">
        <v>8</v>
      </c>
      <c r="AM5448" s="76"/>
      <c r="AN5448" s="77">
        <v>3680</v>
      </c>
      <c r="AO5448" s="99" t="s">
        <v>60</v>
      </c>
      <c r="AQ5448" s="75" t="s">
        <v>61</v>
      </c>
      <c r="AR5448" s="75" t="s">
        <v>62</v>
      </c>
      <c r="AS5448" s="75" t="s">
        <v>63</v>
      </c>
    </row>
    <row r="5449" spans="3:45">
      <c r="C5449" s="17" t="str">
        <f>VLOOKUP(O5449,'[1]mã đối tượng'!$C:$F,4,0)</f>
        <v>B</v>
      </c>
      <c r="D5449" s="75" t="s">
        <v>48</v>
      </c>
      <c r="E5449" s="75" t="s">
        <v>49</v>
      </c>
      <c r="F5449" s="91" t="s">
        <v>1513</v>
      </c>
      <c r="G5449" s="90" t="s">
        <v>1513</v>
      </c>
      <c r="H5449" s="90" t="s">
        <v>7466</v>
      </c>
      <c r="I5449" s="91" t="s">
        <v>1513</v>
      </c>
      <c r="J5449" s="90" t="s">
        <v>4132</v>
      </c>
      <c r="L5449" s="75" t="s">
        <v>53</v>
      </c>
      <c r="M5449" s="76" t="s">
        <v>7467</v>
      </c>
      <c r="N5449" s="76" t="s">
        <v>1513</v>
      </c>
      <c r="O5449" s="93" t="s">
        <v>245</v>
      </c>
      <c r="S5449" s="101" t="s">
        <v>7468</v>
      </c>
      <c r="V5449" s="101" t="s">
        <v>7468</v>
      </c>
      <c r="Y5449" s="76" t="s">
        <v>69</v>
      </c>
      <c r="AB5449" s="75" t="s">
        <v>58</v>
      </c>
      <c r="AC5449" s="75" t="s">
        <v>59</v>
      </c>
      <c r="AE5449" s="76">
        <v>2</v>
      </c>
      <c r="AG5449" s="77">
        <v>49500</v>
      </c>
      <c r="AH5449" s="77">
        <v>99000</v>
      </c>
      <c r="AI5449" s="94"/>
      <c r="AK5449" s="77"/>
      <c r="AL5449" s="75">
        <v>8</v>
      </c>
      <c r="AM5449" s="76"/>
      <c r="AN5449" s="77">
        <v>7920</v>
      </c>
      <c r="AO5449" s="99" t="s">
        <v>60</v>
      </c>
      <c r="AQ5449" s="75" t="s">
        <v>61</v>
      </c>
      <c r="AR5449" s="75" t="s">
        <v>62</v>
      </c>
      <c r="AS5449" s="75" t="s">
        <v>63</v>
      </c>
    </row>
    <row r="5450" spans="3:45">
      <c r="C5450" s="17" t="str">
        <f>VLOOKUP(O5450,'[1]mã đối tượng'!$C:$F,4,0)</f>
        <v>B</v>
      </c>
      <c r="D5450" s="75" t="s">
        <v>48</v>
      </c>
      <c r="E5450" s="75" t="s">
        <v>49</v>
      </c>
      <c r="F5450" s="91" t="s">
        <v>1513</v>
      </c>
      <c r="G5450" s="90" t="s">
        <v>1513</v>
      </c>
      <c r="H5450" s="90" t="s">
        <v>7466</v>
      </c>
      <c r="I5450" s="91" t="s">
        <v>1513</v>
      </c>
      <c r="J5450" s="90" t="s">
        <v>4132</v>
      </c>
      <c r="L5450" s="75" t="s">
        <v>53</v>
      </c>
      <c r="M5450" s="76" t="s">
        <v>7467</v>
      </c>
      <c r="N5450" s="76" t="s">
        <v>1513</v>
      </c>
      <c r="O5450" s="93" t="s">
        <v>245</v>
      </c>
      <c r="S5450" s="101" t="s">
        <v>7468</v>
      </c>
      <c r="V5450" s="101" t="s">
        <v>7468</v>
      </c>
      <c r="Y5450" s="76" t="s">
        <v>117</v>
      </c>
      <c r="AB5450" s="75" t="s">
        <v>58</v>
      </c>
      <c r="AC5450" s="75" t="s">
        <v>59</v>
      </c>
      <c r="AE5450" s="76">
        <v>1</v>
      </c>
      <c r="AG5450" s="77">
        <v>74250</v>
      </c>
      <c r="AH5450" s="77">
        <v>74250</v>
      </c>
      <c r="AI5450" s="94"/>
      <c r="AK5450" s="77"/>
      <c r="AL5450" s="75">
        <v>8</v>
      </c>
      <c r="AM5450" s="76"/>
      <c r="AN5450" s="77">
        <v>5940</v>
      </c>
      <c r="AO5450" s="99" t="s">
        <v>60</v>
      </c>
      <c r="AQ5450" s="75" t="s">
        <v>61</v>
      </c>
      <c r="AR5450" s="75" t="s">
        <v>62</v>
      </c>
      <c r="AS5450" s="75" t="s">
        <v>63</v>
      </c>
    </row>
    <row r="5451" spans="3:45">
      <c r="C5451" s="17" t="str">
        <f>VLOOKUP(O5451,'[1]mã đối tượng'!$C:$F,4,0)</f>
        <v>B</v>
      </c>
      <c r="D5451" s="75" t="s">
        <v>48</v>
      </c>
      <c r="E5451" s="75" t="s">
        <v>49</v>
      </c>
      <c r="F5451" s="91" t="s">
        <v>1513</v>
      </c>
      <c r="G5451" s="90" t="s">
        <v>1513</v>
      </c>
      <c r="H5451" s="90" t="s">
        <v>7469</v>
      </c>
      <c r="I5451" s="91" t="s">
        <v>1513</v>
      </c>
      <c r="J5451" s="90" t="s">
        <v>4133</v>
      </c>
      <c r="L5451" s="75" t="s">
        <v>53</v>
      </c>
      <c r="M5451" s="76" t="s">
        <v>7470</v>
      </c>
      <c r="N5451" s="76" t="s">
        <v>1513</v>
      </c>
      <c r="O5451" s="93" t="s">
        <v>133</v>
      </c>
      <c r="S5451" s="101" t="s">
        <v>7471</v>
      </c>
      <c r="V5451" s="101" t="s">
        <v>7471</v>
      </c>
      <c r="Y5451" s="76" t="s">
        <v>94</v>
      </c>
      <c r="AB5451" s="75" t="s">
        <v>58</v>
      </c>
      <c r="AC5451" s="75" t="s">
        <v>59</v>
      </c>
      <c r="AE5451" s="76">
        <v>1</v>
      </c>
      <c r="AG5451" s="77">
        <v>73431</v>
      </c>
      <c r="AH5451" s="77">
        <v>73431</v>
      </c>
      <c r="AI5451" s="94"/>
      <c r="AK5451" s="77"/>
      <c r="AL5451" s="75">
        <v>8</v>
      </c>
      <c r="AM5451" s="76"/>
      <c r="AN5451" s="77">
        <v>5874</v>
      </c>
      <c r="AO5451" s="99" t="s">
        <v>60</v>
      </c>
      <c r="AQ5451" s="75" t="s">
        <v>61</v>
      </c>
      <c r="AR5451" s="75" t="s">
        <v>62</v>
      </c>
      <c r="AS5451" s="75" t="s">
        <v>63</v>
      </c>
    </row>
    <row r="5452" spans="3:45">
      <c r="C5452" s="17" t="str">
        <f>VLOOKUP(O5452,'[1]mã đối tượng'!$C:$F,4,0)</f>
        <v>B</v>
      </c>
      <c r="D5452" s="75" t="s">
        <v>48</v>
      </c>
      <c r="E5452" s="75" t="s">
        <v>49</v>
      </c>
      <c r="F5452" s="91" t="s">
        <v>1513</v>
      </c>
      <c r="G5452" s="90" t="s">
        <v>1513</v>
      </c>
      <c r="H5452" s="90" t="s">
        <v>7472</v>
      </c>
      <c r="I5452" s="91" t="s">
        <v>1513</v>
      </c>
      <c r="J5452" s="90" t="s">
        <v>4134</v>
      </c>
      <c r="L5452" s="75" t="s">
        <v>53</v>
      </c>
      <c r="M5452" s="76" t="s">
        <v>7473</v>
      </c>
      <c r="N5452" s="76" t="s">
        <v>1513</v>
      </c>
      <c r="O5452" s="93" t="s">
        <v>7474</v>
      </c>
      <c r="S5452" s="101" t="s">
        <v>7475</v>
      </c>
      <c r="V5452" s="101" t="s">
        <v>7475</v>
      </c>
      <c r="Y5452" s="76" t="s">
        <v>57</v>
      </c>
      <c r="AB5452" s="75" t="s">
        <v>58</v>
      </c>
      <c r="AC5452" s="75" t="s">
        <v>59</v>
      </c>
      <c r="AE5452" s="76">
        <v>1</v>
      </c>
      <c r="AG5452" s="77">
        <v>55595</v>
      </c>
      <c r="AH5452" s="77">
        <v>55595</v>
      </c>
      <c r="AI5452" s="94"/>
      <c r="AK5452" s="77"/>
      <c r="AL5452" s="75">
        <v>8</v>
      </c>
      <c r="AM5452" s="76"/>
      <c r="AN5452" s="77">
        <v>4448</v>
      </c>
      <c r="AO5452" s="99" t="s">
        <v>60</v>
      </c>
      <c r="AQ5452" s="75" t="s">
        <v>61</v>
      </c>
      <c r="AR5452" s="75" t="s">
        <v>62</v>
      </c>
      <c r="AS5452" s="75" t="s">
        <v>63</v>
      </c>
    </row>
    <row r="5453" spans="3:45">
      <c r="C5453" s="17" t="str">
        <f>VLOOKUP(O5453,'[1]mã đối tượng'!$C:$F,4,0)</f>
        <v>B</v>
      </c>
      <c r="D5453" s="75" t="s">
        <v>48</v>
      </c>
      <c r="E5453" s="75" t="s">
        <v>49</v>
      </c>
      <c r="F5453" s="91" t="s">
        <v>1513</v>
      </c>
      <c r="G5453" s="90" t="s">
        <v>1513</v>
      </c>
      <c r="H5453" s="90" t="s">
        <v>7476</v>
      </c>
      <c r="I5453" s="91" t="s">
        <v>1513</v>
      </c>
      <c r="J5453" s="90" t="s">
        <v>4135</v>
      </c>
      <c r="L5453" s="75" t="s">
        <v>53</v>
      </c>
      <c r="M5453" s="76" t="s">
        <v>7477</v>
      </c>
      <c r="N5453" s="76" t="s">
        <v>1513</v>
      </c>
      <c r="O5453" s="93" t="s">
        <v>245</v>
      </c>
      <c r="S5453" s="101" t="s">
        <v>7468</v>
      </c>
      <c r="V5453" s="101" t="s">
        <v>7468</v>
      </c>
      <c r="Y5453" s="76" t="s">
        <v>57</v>
      </c>
      <c r="AB5453" s="75" t="s">
        <v>58</v>
      </c>
      <c r="AC5453" s="75" t="s">
        <v>59</v>
      </c>
      <c r="AE5453" s="76">
        <v>2</v>
      </c>
      <c r="AG5453" s="77">
        <v>55595</v>
      </c>
      <c r="AH5453" s="77">
        <v>111190</v>
      </c>
      <c r="AI5453" s="94"/>
      <c r="AK5453" s="77"/>
      <c r="AL5453" s="75">
        <v>8</v>
      </c>
      <c r="AM5453" s="76"/>
      <c r="AN5453" s="77">
        <v>8895</v>
      </c>
      <c r="AO5453" s="99" t="s">
        <v>60</v>
      </c>
      <c r="AQ5453" s="75" t="s">
        <v>61</v>
      </c>
      <c r="AR5453" s="75" t="s">
        <v>62</v>
      </c>
      <c r="AS5453" s="75" t="s">
        <v>63</v>
      </c>
    </row>
    <row r="5454" spans="3:45">
      <c r="C5454" s="17" t="str">
        <f>VLOOKUP(O5454,'[1]mã đối tượng'!$C:$F,4,0)</f>
        <v>B</v>
      </c>
      <c r="D5454" s="75" t="s">
        <v>48</v>
      </c>
      <c r="E5454" s="75" t="s">
        <v>49</v>
      </c>
      <c r="F5454" s="91" t="s">
        <v>1513</v>
      </c>
      <c r="G5454" s="90" t="s">
        <v>1513</v>
      </c>
      <c r="H5454" s="90" t="s">
        <v>7478</v>
      </c>
      <c r="I5454" s="91" t="s">
        <v>1513</v>
      </c>
      <c r="J5454" s="90" t="s">
        <v>4136</v>
      </c>
      <c r="L5454" s="75" t="s">
        <v>53</v>
      </c>
      <c r="M5454" s="76" t="s">
        <v>7479</v>
      </c>
      <c r="N5454" s="76" t="s">
        <v>1513</v>
      </c>
      <c r="O5454" s="93" t="s">
        <v>245</v>
      </c>
      <c r="S5454" s="101" t="s">
        <v>7468</v>
      </c>
      <c r="V5454" s="101" t="s">
        <v>7468</v>
      </c>
      <c r="Y5454" s="76" t="s">
        <v>79</v>
      </c>
      <c r="AB5454" s="75" t="s">
        <v>58</v>
      </c>
      <c r="AC5454" s="75" t="s">
        <v>59</v>
      </c>
      <c r="AE5454" s="76">
        <v>4</v>
      </c>
      <c r="AG5454" s="77">
        <v>50182</v>
      </c>
      <c r="AH5454" s="77">
        <v>200728</v>
      </c>
      <c r="AI5454" s="94"/>
      <c r="AK5454" s="77"/>
      <c r="AL5454" s="75">
        <v>8</v>
      </c>
      <c r="AM5454" s="76"/>
      <c r="AN5454" s="77">
        <v>16058</v>
      </c>
      <c r="AO5454" s="99" t="s">
        <v>60</v>
      </c>
      <c r="AQ5454" s="75" t="s">
        <v>61</v>
      </c>
      <c r="AR5454" s="75" t="s">
        <v>62</v>
      </c>
      <c r="AS5454" s="75" t="s">
        <v>63</v>
      </c>
    </row>
    <row r="5455" spans="3:45">
      <c r="C5455" s="17" t="str">
        <f>VLOOKUP(O5455,'[1]mã đối tượng'!$C:$F,4,0)</f>
        <v>B</v>
      </c>
      <c r="D5455" s="75" t="s">
        <v>48</v>
      </c>
      <c r="E5455" s="75" t="s">
        <v>49</v>
      </c>
      <c r="F5455" s="91" t="s">
        <v>1513</v>
      </c>
      <c r="G5455" s="90" t="s">
        <v>1513</v>
      </c>
      <c r="H5455" s="90" t="s">
        <v>7480</v>
      </c>
      <c r="I5455" s="91" t="s">
        <v>1513</v>
      </c>
      <c r="J5455" s="90" t="s">
        <v>4137</v>
      </c>
      <c r="L5455" s="75" t="s">
        <v>53</v>
      </c>
      <c r="M5455" s="76" t="s">
        <v>7481</v>
      </c>
      <c r="N5455" s="76" t="s">
        <v>1513</v>
      </c>
      <c r="O5455" s="93" t="s">
        <v>456</v>
      </c>
      <c r="S5455" s="101" t="s">
        <v>789</v>
      </c>
      <c r="V5455" s="101" t="s">
        <v>789</v>
      </c>
      <c r="Y5455" s="76" t="s">
        <v>57</v>
      </c>
      <c r="AB5455" s="75" t="s">
        <v>58</v>
      </c>
      <c r="AC5455" s="75" t="s">
        <v>59</v>
      </c>
      <c r="AE5455" s="76">
        <v>2</v>
      </c>
      <c r="AG5455" s="77">
        <v>55595</v>
      </c>
      <c r="AH5455" s="77">
        <v>111190</v>
      </c>
      <c r="AI5455" s="94"/>
      <c r="AK5455" s="77"/>
      <c r="AL5455" s="75">
        <v>8</v>
      </c>
      <c r="AM5455" s="76"/>
      <c r="AN5455" s="77">
        <v>8895</v>
      </c>
      <c r="AO5455" s="99" t="s">
        <v>60</v>
      </c>
      <c r="AQ5455" s="75" t="s">
        <v>61</v>
      </c>
      <c r="AR5455" s="75" t="s">
        <v>62</v>
      </c>
      <c r="AS5455" s="75" t="s">
        <v>63</v>
      </c>
    </row>
    <row r="5456" spans="3:45">
      <c r="C5456" s="17" t="str">
        <f>VLOOKUP(O5456,'[1]mã đối tượng'!$C:$F,4,0)</f>
        <v>B</v>
      </c>
      <c r="D5456" s="75" t="s">
        <v>48</v>
      </c>
      <c r="E5456" s="75" t="s">
        <v>49</v>
      </c>
      <c r="F5456" s="91" t="s">
        <v>1513</v>
      </c>
      <c r="G5456" s="90" t="s">
        <v>1513</v>
      </c>
      <c r="H5456" s="90" t="s">
        <v>7480</v>
      </c>
      <c r="I5456" s="91" t="s">
        <v>1513</v>
      </c>
      <c r="J5456" s="90" t="s">
        <v>4137</v>
      </c>
      <c r="L5456" s="75" t="s">
        <v>53</v>
      </c>
      <c r="M5456" s="76" t="s">
        <v>7481</v>
      </c>
      <c r="N5456" s="76" t="s">
        <v>1513</v>
      </c>
      <c r="O5456" s="93" t="s">
        <v>456</v>
      </c>
      <c r="S5456" s="101" t="s">
        <v>789</v>
      </c>
      <c r="V5456" s="101" t="s">
        <v>789</v>
      </c>
      <c r="Y5456" s="76" t="s">
        <v>79</v>
      </c>
      <c r="AB5456" s="75" t="s">
        <v>58</v>
      </c>
      <c r="AC5456" s="75" t="s">
        <v>59</v>
      </c>
      <c r="AE5456" s="76">
        <v>1</v>
      </c>
      <c r="AG5456" s="77">
        <v>50182</v>
      </c>
      <c r="AH5456" s="77">
        <v>50182</v>
      </c>
      <c r="AI5456" s="94"/>
      <c r="AK5456" s="77"/>
      <c r="AL5456" s="75">
        <v>8</v>
      </c>
      <c r="AM5456" s="76"/>
      <c r="AN5456" s="77">
        <v>4015</v>
      </c>
      <c r="AO5456" s="99" t="s">
        <v>60</v>
      </c>
      <c r="AQ5456" s="75" t="s">
        <v>61</v>
      </c>
      <c r="AR5456" s="75" t="s">
        <v>62</v>
      </c>
      <c r="AS5456" s="75" t="s">
        <v>63</v>
      </c>
    </row>
    <row r="5457" spans="3:45">
      <c r="C5457" s="17" t="str">
        <f>VLOOKUP(O5457,'[1]mã đối tượng'!$C:$F,4,0)</f>
        <v>B</v>
      </c>
      <c r="D5457" s="75" t="s">
        <v>48</v>
      </c>
      <c r="E5457" s="75" t="s">
        <v>49</v>
      </c>
      <c r="F5457" s="91" t="s">
        <v>1513</v>
      </c>
      <c r="G5457" s="90" t="s">
        <v>1513</v>
      </c>
      <c r="H5457" s="90" t="s">
        <v>7482</v>
      </c>
      <c r="I5457" s="91" t="s">
        <v>1513</v>
      </c>
      <c r="J5457" s="90" t="s">
        <v>4138</v>
      </c>
      <c r="L5457" s="75" t="s">
        <v>53</v>
      </c>
      <c r="M5457" s="76" t="s">
        <v>7483</v>
      </c>
      <c r="N5457" s="76" t="s">
        <v>1513</v>
      </c>
      <c r="O5457" s="93" t="s">
        <v>245</v>
      </c>
      <c r="S5457" s="101" t="s">
        <v>7484</v>
      </c>
      <c r="V5457" s="101" t="s">
        <v>7484</v>
      </c>
      <c r="Y5457" s="76" t="s">
        <v>78</v>
      </c>
      <c r="AB5457" s="75" t="s">
        <v>58</v>
      </c>
      <c r="AC5457" s="75" t="s">
        <v>59</v>
      </c>
      <c r="AE5457" s="76">
        <v>1</v>
      </c>
      <c r="AG5457" s="77">
        <v>46000</v>
      </c>
      <c r="AH5457" s="77">
        <v>46000</v>
      </c>
      <c r="AI5457" s="94"/>
      <c r="AK5457" s="77"/>
      <c r="AL5457" s="75">
        <v>8</v>
      </c>
      <c r="AM5457" s="76"/>
      <c r="AN5457" s="77">
        <v>3680</v>
      </c>
      <c r="AO5457" s="99" t="s">
        <v>60</v>
      </c>
      <c r="AQ5457" s="75" t="s">
        <v>61</v>
      </c>
      <c r="AR5457" s="75" t="s">
        <v>62</v>
      </c>
      <c r="AS5457" s="75" t="s">
        <v>63</v>
      </c>
    </row>
    <row r="5458" spans="3:45">
      <c r="C5458" s="17" t="str">
        <f>VLOOKUP(O5458,'[1]mã đối tượng'!$C:$F,4,0)</f>
        <v>B</v>
      </c>
      <c r="D5458" s="75" t="s">
        <v>48</v>
      </c>
      <c r="E5458" s="75" t="s">
        <v>49</v>
      </c>
      <c r="F5458" s="91" t="s">
        <v>1513</v>
      </c>
      <c r="G5458" s="90" t="s">
        <v>1513</v>
      </c>
      <c r="H5458" s="90" t="s">
        <v>7485</v>
      </c>
      <c r="I5458" s="91" t="s">
        <v>1513</v>
      </c>
      <c r="J5458" s="90" t="s">
        <v>4139</v>
      </c>
      <c r="L5458" s="75" t="s">
        <v>53</v>
      </c>
      <c r="M5458" s="76" t="s">
        <v>7486</v>
      </c>
      <c r="N5458" s="76" t="s">
        <v>1513</v>
      </c>
      <c r="O5458" s="93" t="s">
        <v>103</v>
      </c>
      <c r="S5458" s="101" t="s">
        <v>7487</v>
      </c>
      <c r="V5458" s="101" t="s">
        <v>7487</v>
      </c>
      <c r="Y5458" s="76" t="s">
        <v>80</v>
      </c>
      <c r="AB5458" s="75" t="s">
        <v>58</v>
      </c>
      <c r="AC5458" s="75" t="s">
        <v>59</v>
      </c>
      <c r="AE5458" s="76">
        <v>1</v>
      </c>
      <c r="AG5458" s="77">
        <v>111058</v>
      </c>
      <c r="AH5458" s="77">
        <v>111058</v>
      </c>
      <c r="AI5458" s="94"/>
      <c r="AK5458" s="77"/>
      <c r="AL5458" s="75">
        <v>8</v>
      </c>
      <c r="AM5458" s="76"/>
      <c r="AN5458" s="77">
        <v>8885</v>
      </c>
      <c r="AO5458" s="99" t="s">
        <v>60</v>
      </c>
      <c r="AQ5458" s="75" t="s">
        <v>61</v>
      </c>
      <c r="AR5458" s="75" t="s">
        <v>62</v>
      </c>
      <c r="AS5458" s="75" t="s">
        <v>63</v>
      </c>
    </row>
    <row r="5459" spans="3:45">
      <c r="C5459" s="17" t="str">
        <f>VLOOKUP(O5459,'[1]mã đối tượng'!$C:$F,4,0)</f>
        <v>B</v>
      </c>
      <c r="D5459" s="75" t="s">
        <v>48</v>
      </c>
      <c r="E5459" s="75" t="s">
        <v>49</v>
      </c>
      <c r="F5459" s="91" t="s">
        <v>1513</v>
      </c>
      <c r="G5459" s="90" t="s">
        <v>1513</v>
      </c>
      <c r="H5459" s="90" t="s">
        <v>7488</v>
      </c>
      <c r="I5459" s="91" t="s">
        <v>1513</v>
      </c>
      <c r="J5459" s="90" t="s">
        <v>4140</v>
      </c>
      <c r="L5459" s="75" t="s">
        <v>53</v>
      </c>
      <c r="M5459" s="76" t="s">
        <v>7489</v>
      </c>
      <c r="N5459" s="76" t="s">
        <v>1513</v>
      </c>
      <c r="O5459" s="93" t="s">
        <v>629</v>
      </c>
      <c r="S5459" s="101" t="s">
        <v>7490</v>
      </c>
      <c r="V5459" s="101" t="s">
        <v>7490</v>
      </c>
      <c r="Y5459" s="76" t="s">
        <v>80</v>
      </c>
      <c r="AB5459" s="75" t="s">
        <v>58</v>
      </c>
      <c r="AC5459" s="75" t="s">
        <v>59</v>
      </c>
      <c r="AE5459" s="76">
        <v>1</v>
      </c>
      <c r="AG5459" s="77">
        <v>111058</v>
      </c>
      <c r="AH5459" s="77">
        <v>111058</v>
      </c>
      <c r="AI5459" s="94"/>
      <c r="AK5459" s="77"/>
      <c r="AL5459" s="75">
        <v>8</v>
      </c>
      <c r="AM5459" s="76"/>
      <c r="AN5459" s="77">
        <v>8885</v>
      </c>
      <c r="AO5459" s="99" t="s">
        <v>60</v>
      </c>
      <c r="AQ5459" s="75" t="s">
        <v>61</v>
      </c>
      <c r="AR5459" s="75" t="s">
        <v>62</v>
      </c>
      <c r="AS5459" s="75" t="s">
        <v>63</v>
      </c>
    </row>
    <row r="5460" spans="3:45">
      <c r="C5460" s="17" t="str">
        <f>VLOOKUP(O5460,'[1]mã đối tượng'!$C:$F,4,0)</f>
        <v>B</v>
      </c>
      <c r="D5460" s="75" t="s">
        <v>48</v>
      </c>
      <c r="E5460" s="75" t="s">
        <v>49</v>
      </c>
      <c r="F5460" s="91" t="s">
        <v>1513</v>
      </c>
      <c r="G5460" s="90" t="s">
        <v>1513</v>
      </c>
      <c r="H5460" s="90" t="s">
        <v>7491</v>
      </c>
      <c r="I5460" s="91" t="s">
        <v>1513</v>
      </c>
      <c r="J5460" s="90" t="s">
        <v>4141</v>
      </c>
      <c r="L5460" s="75" t="s">
        <v>53</v>
      </c>
      <c r="M5460" s="76" t="s">
        <v>7492</v>
      </c>
      <c r="N5460" s="76" t="s">
        <v>1513</v>
      </c>
      <c r="O5460" s="93" t="s">
        <v>133</v>
      </c>
      <c r="S5460" s="101" t="s">
        <v>7493</v>
      </c>
      <c r="V5460" s="101" t="s">
        <v>7493</v>
      </c>
      <c r="Y5460" s="76" t="s">
        <v>78</v>
      </c>
      <c r="AB5460" s="75" t="s">
        <v>58</v>
      </c>
      <c r="AC5460" s="75" t="s">
        <v>59</v>
      </c>
      <c r="AE5460" s="76">
        <v>1</v>
      </c>
      <c r="AG5460" s="77">
        <v>46000</v>
      </c>
      <c r="AH5460" s="77">
        <v>46000</v>
      </c>
      <c r="AI5460" s="94"/>
      <c r="AK5460" s="77"/>
      <c r="AL5460" s="75">
        <v>8</v>
      </c>
      <c r="AM5460" s="76"/>
      <c r="AN5460" s="77">
        <v>3680</v>
      </c>
      <c r="AO5460" s="99" t="s">
        <v>60</v>
      </c>
      <c r="AQ5460" s="75" t="s">
        <v>61</v>
      </c>
      <c r="AR5460" s="75" t="s">
        <v>62</v>
      </c>
      <c r="AS5460" s="75" t="s">
        <v>63</v>
      </c>
    </row>
    <row r="5461" spans="3:45">
      <c r="C5461" s="17" t="str">
        <f>VLOOKUP(O5461,'[1]mã đối tượng'!$C:$F,4,0)</f>
        <v>B</v>
      </c>
      <c r="D5461" s="75" t="s">
        <v>48</v>
      </c>
      <c r="E5461" s="75" t="s">
        <v>49</v>
      </c>
      <c r="F5461" s="91" t="s">
        <v>1513</v>
      </c>
      <c r="G5461" s="90" t="s">
        <v>1513</v>
      </c>
      <c r="H5461" s="90" t="s">
        <v>7494</v>
      </c>
      <c r="I5461" s="91" t="s">
        <v>1513</v>
      </c>
      <c r="J5461" s="90" t="s">
        <v>4142</v>
      </c>
      <c r="L5461" s="75" t="s">
        <v>53</v>
      </c>
      <c r="M5461" s="76" t="s">
        <v>7495</v>
      </c>
      <c r="N5461" s="76" t="s">
        <v>1513</v>
      </c>
      <c r="O5461" s="93" t="s">
        <v>219</v>
      </c>
      <c r="S5461" s="101" t="s">
        <v>7496</v>
      </c>
      <c r="V5461" s="101" t="s">
        <v>7496</v>
      </c>
      <c r="Y5461" s="76" t="s">
        <v>79</v>
      </c>
      <c r="AB5461" s="75" t="s">
        <v>58</v>
      </c>
      <c r="AC5461" s="75" t="s">
        <v>59</v>
      </c>
      <c r="AE5461" s="76">
        <v>1</v>
      </c>
      <c r="AG5461" s="77">
        <v>50182</v>
      </c>
      <c r="AH5461" s="77">
        <v>50182</v>
      </c>
      <c r="AI5461" s="94"/>
      <c r="AK5461" s="77"/>
      <c r="AL5461" s="75">
        <v>8</v>
      </c>
      <c r="AM5461" s="76"/>
      <c r="AN5461" s="77">
        <v>4015</v>
      </c>
      <c r="AO5461" s="99" t="s">
        <v>60</v>
      </c>
      <c r="AQ5461" s="75" t="s">
        <v>61</v>
      </c>
      <c r="AR5461" s="75" t="s">
        <v>62</v>
      </c>
      <c r="AS5461" s="75" t="s">
        <v>63</v>
      </c>
    </row>
    <row r="5462" spans="3:45">
      <c r="C5462" s="17" t="str">
        <f>VLOOKUP(O5462,'[1]mã đối tượng'!$C:$F,4,0)</f>
        <v>B</v>
      </c>
      <c r="D5462" s="75" t="s">
        <v>48</v>
      </c>
      <c r="E5462" s="75" t="s">
        <v>49</v>
      </c>
      <c r="F5462" s="91" t="s">
        <v>1513</v>
      </c>
      <c r="G5462" s="90" t="s">
        <v>1513</v>
      </c>
      <c r="H5462" s="90" t="s">
        <v>7494</v>
      </c>
      <c r="I5462" s="91" t="s">
        <v>1513</v>
      </c>
      <c r="J5462" s="90" t="s">
        <v>4142</v>
      </c>
      <c r="L5462" s="75" t="s">
        <v>53</v>
      </c>
      <c r="M5462" s="76" t="s">
        <v>7495</v>
      </c>
      <c r="N5462" s="76" t="s">
        <v>1513</v>
      </c>
      <c r="O5462" s="93" t="s">
        <v>219</v>
      </c>
      <c r="S5462" s="101" t="s">
        <v>7496</v>
      </c>
      <c r="V5462" s="101" t="s">
        <v>7496</v>
      </c>
      <c r="Y5462" s="76" t="s">
        <v>57</v>
      </c>
      <c r="AB5462" s="75" t="s">
        <v>58</v>
      </c>
      <c r="AC5462" s="75" t="s">
        <v>59</v>
      </c>
      <c r="AE5462" s="76">
        <v>1</v>
      </c>
      <c r="AG5462" s="77">
        <v>55595</v>
      </c>
      <c r="AH5462" s="77">
        <v>55595</v>
      </c>
      <c r="AI5462" s="94"/>
      <c r="AK5462" s="77"/>
      <c r="AL5462" s="75">
        <v>8</v>
      </c>
      <c r="AM5462" s="76"/>
      <c r="AN5462" s="77">
        <v>4447</v>
      </c>
      <c r="AO5462" s="99" t="s">
        <v>60</v>
      </c>
      <c r="AQ5462" s="75" t="s">
        <v>61</v>
      </c>
      <c r="AR5462" s="75" t="s">
        <v>62</v>
      </c>
      <c r="AS5462" s="75" t="s">
        <v>63</v>
      </c>
    </row>
    <row r="5463" spans="3:45">
      <c r="C5463" s="17" t="str">
        <f>VLOOKUP(O5463,'[1]mã đối tượng'!$C:$F,4,0)</f>
        <v>B</v>
      </c>
      <c r="D5463" s="75" t="s">
        <v>48</v>
      </c>
      <c r="E5463" s="75" t="s">
        <v>49</v>
      </c>
      <c r="F5463" s="91" t="s">
        <v>1513</v>
      </c>
      <c r="G5463" s="90" t="s">
        <v>1513</v>
      </c>
      <c r="H5463" s="90" t="s">
        <v>7497</v>
      </c>
      <c r="I5463" s="91" t="s">
        <v>1513</v>
      </c>
      <c r="J5463" s="90" t="s">
        <v>4143</v>
      </c>
      <c r="L5463" s="75" t="s">
        <v>53</v>
      </c>
      <c r="M5463" s="76" t="s">
        <v>7498</v>
      </c>
      <c r="N5463" s="76" t="s">
        <v>1513</v>
      </c>
      <c r="O5463" s="93" t="s">
        <v>219</v>
      </c>
      <c r="S5463" s="101" t="s">
        <v>7496</v>
      </c>
      <c r="V5463" s="101" t="s">
        <v>7496</v>
      </c>
      <c r="Y5463" s="76" t="s">
        <v>80</v>
      </c>
      <c r="AB5463" s="75" t="s">
        <v>58</v>
      </c>
      <c r="AC5463" s="75" t="s">
        <v>59</v>
      </c>
      <c r="AE5463" s="76">
        <v>3</v>
      </c>
      <c r="AG5463" s="77">
        <v>111058</v>
      </c>
      <c r="AH5463" s="77">
        <v>333174</v>
      </c>
      <c r="AI5463" s="94"/>
      <c r="AK5463" s="77"/>
      <c r="AL5463" s="75">
        <v>8</v>
      </c>
      <c r="AM5463" s="76"/>
      <c r="AN5463" s="77">
        <v>26654</v>
      </c>
      <c r="AO5463" s="99" t="s">
        <v>60</v>
      </c>
      <c r="AQ5463" s="75" t="s">
        <v>61</v>
      </c>
      <c r="AR5463" s="75" t="s">
        <v>62</v>
      </c>
      <c r="AS5463" s="75" t="s">
        <v>63</v>
      </c>
    </row>
    <row r="5464" spans="3:45">
      <c r="C5464" s="17" t="str">
        <f>VLOOKUP(O5464,'[1]mã đối tượng'!$C:$F,4,0)</f>
        <v>B</v>
      </c>
      <c r="D5464" s="75" t="s">
        <v>48</v>
      </c>
      <c r="E5464" s="75" t="s">
        <v>49</v>
      </c>
      <c r="F5464" s="91" t="s">
        <v>1513</v>
      </c>
      <c r="G5464" s="90" t="s">
        <v>1513</v>
      </c>
      <c r="H5464" s="90" t="s">
        <v>7499</v>
      </c>
      <c r="I5464" s="91" t="s">
        <v>1513</v>
      </c>
      <c r="J5464" s="90" t="s">
        <v>4144</v>
      </c>
      <c r="L5464" s="75" t="s">
        <v>53</v>
      </c>
      <c r="M5464" s="76" t="s">
        <v>7500</v>
      </c>
      <c r="N5464" s="76" t="s">
        <v>1513</v>
      </c>
      <c r="O5464" s="93" t="s">
        <v>133</v>
      </c>
      <c r="S5464" s="101" t="s">
        <v>7501</v>
      </c>
      <c r="V5464" s="101" t="s">
        <v>7501</v>
      </c>
      <c r="Y5464" s="76" t="s">
        <v>79</v>
      </c>
      <c r="AB5464" s="75" t="s">
        <v>58</v>
      </c>
      <c r="AC5464" s="75" t="s">
        <v>59</v>
      </c>
      <c r="AE5464" s="76">
        <v>2</v>
      </c>
      <c r="AG5464" s="77">
        <v>50182</v>
      </c>
      <c r="AH5464" s="77">
        <v>100364</v>
      </c>
      <c r="AI5464" s="94"/>
      <c r="AK5464" s="77"/>
      <c r="AL5464" s="75">
        <v>8</v>
      </c>
      <c r="AM5464" s="76"/>
      <c r="AN5464" s="77">
        <v>8029</v>
      </c>
      <c r="AO5464" s="99" t="s">
        <v>60</v>
      </c>
      <c r="AQ5464" s="75" t="s">
        <v>61</v>
      </c>
      <c r="AR5464" s="75" t="s">
        <v>62</v>
      </c>
      <c r="AS5464" s="75" t="s">
        <v>63</v>
      </c>
    </row>
    <row r="5465" spans="3:45">
      <c r="C5465" s="17" t="str">
        <f>VLOOKUP(O5465,'[1]mã đối tượng'!$C:$F,4,0)</f>
        <v>B</v>
      </c>
      <c r="D5465" s="75" t="s">
        <v>48</v>
      </c>
      <c r="E5465" s="75" t="s">
        <v>49</v>
      </c>
      <c r="F5465" s="91" t="s">
        <v>1513</v>
      </c>
      <c r="G5465" s="90" t="s">
        <v>1513</v>
      </c>
      <c r="H5465" s="90" t="s">
        <v>7502</v>
      </c>
      <c r="I5465" s="91" t="s">
        <v>1513</v>
      </c>
      <c r="J5465" s="90" t="s">
        <v>4145</v>
      </c>
      <c r="L5465" s="75" t="s">
        <v>53</v>
      </c>
      <c r="M5465" s="76" t="s">
        <v>7503</v>
      </c>
      <c r="N5465" s="76" t="s">
        <v>1513</v>
      </c>
      <c r="O5465" s="93" t="s">
        <v>133</v>
      </c>
      <c r="S5465" s="101" t="s">
        <v>7501</v>
      </c>
      <c r="V5465" s="101" t="s">
        <v>7501</v>
      </c>
      <c r="Y5465" s="76" t="s">
        <v>117</v>
      </c>
      <c r="AB5465" s="75" t="s">
        <v>58</v>
      </c>
      <c r="AC5465" s="75" t="s">
        <v>59</v>
      </c>
      <c r="AE5465" s="76">
        <v>1</v>
      </c>
      <c r="AG5465" s="77">
        <v>74250</v>
      </c>
      <c r="AH5465" s="77">
        <v>74250</v>
      </c>
      <c r="AI5465" s="94"/>
      <c r="AK5465" s="77"/>
      <c r="AL5465" s="75">
        <v>8</v>
      </c>
      <c r="AM5465" s="76"/>
      <c r="AN5465" s="77">
        <v>5940</v>
      </c>
      <c r="AO5465" s="99" t="s">
        <v>60</v>
      </c>
      <c r="AQ5465" s="75" t="s">
        <v>61</v>
      </c>
      <c r="AR5465" s="75" t="s">
        <v>62</v>
      </c>
      <c r="AS5465" s="75" t="s">
        <v>63</v>
      </c>
    </row>
    <row r="5466" spans="3:45">
      <c r="C5466" s="17" t="str">
        <f>VLOOKUP(O5466,'[1]mã đối tượng'!$C:$F,4,0)</f>
        <v>B</v>
      </c>
      <c r="D5466" s="75" t="s">
        <v>48</v>
      </c>
      <c r="E5466" s="75" t="s">
        <v>49</v>
      </c>
      <c r="F5466" s="91" t="s">
        <v>1692</v>
      </c>
      <c r="G5466" s="90" t="s">
        <v>1692</v>
      </c>
      <c r="H5466" s="90" t="s">
        <v>7504</v>
      </c>
      <c r="I5466" s="91" t="s">
        <v>1692</v>
      </c>
      <c r="J5466" s="90" t="s">
        <v>4146</v>
      </c>
      <c r="L5466" s="75" t="s">
        <v>53</v>
      </c>
      <c r="M5466" s="76" t="s">
        <v>7505</v>
      </c>
      <c r="N5466" s="76" t="s">
        <v>1692</v>
      </c>
      <c r="O5466" s="93" t="s">
        <v>399</v>
      </c>
      <c r="S5466" s="101" t="s">
        <v>7506</v>
      </c>
      <c r="V5466" s="101" t="s">
        <v>7506</v>
      </c>
      <c r="Y5466" s="76" t="s">
        <v>79</v>
      </c>
      <c r="AB5466" s="75" t="s">
        <v>58</v>
      </c>
      <c r="AC5466" s="75" t="s">
        <v>59</v>
      </c>
      <c r="AE5466" s="76">
        <v>1</v>
      </c>
      <c r="AG5466" s="77">
        <v>50182</v>
      </c>
      <c r="AH5466" s="77">
        <v>50182</v>
      </c>
      <c r="AI5466" s="94"/>
      <c r="AK5466" s="77"/>
      <c r="AL5466" s="75">
        <v>8</v>
      </c>
      <c r="AM5466" s="76"/>
      <c r="AN5466" s="77">
        <v>4015</v>
      </c>
      <c r="AO5466" s="99" t="s">
        <v>60</v>
      </c>
      <c r="AQ5466" s="75" t="s">
        <v>61</v>
      </c>
      <c r="AR5466" s="75" t="s">
        <v>62</v>
      </c>
      <c r="AS5466" s="75" t="s">
        <v>63</v>
      </c>
    </row>
    <row r="5467" spans="3:45">
      <c r="C5467" s="17" t="str">
        <f>VLOOKUP(O5467,'[1]mã đối tượng'!$C:$F,4,0)</f>
        <v>B</v>
      </c>
      <c r="D5467" s="75" t="s">
        <v>48</v>
      </c>
      <c r="E5467" s="75" t="s">
        <v>49</v>
      </c>
      <c r="F5467" s="91" t="s">
        <v>1692</v>
      </c>
      <c r="G5467" s="90" t="s">
        <v>1692</v>
      </c>
      <c r="H5467" s="90" t="s">
        <v>7507</v>
      </c>
      <c r="I5467" s="91" t="s">
        <v>1692</v>
      </c>
      <c r="J5467" s="90" t="s">
        <v>4147</v>
      </c>
      <c r="L5467" s="75" t="s">
        <v>53</v>
      </c>
      <c r="M5467" s="76" t="s">
        <v>7508</v>
      </c>
      <c r="N5467" s="76" t="s">
        <v>1692</v>
      </c>
      <c r="O5467" s="93" t="s">
        <v>399</v>
      </c>
      <c r="S5467" s="101" t="s">
        <v>7506</v>
      </c>
      <c r="V5467" s="101" t="s">
        <v>7506</v>
      </c>
      <c r="Y5467" s="76" t="s">
        <v>77</v>
      </c>
      <c r="AB5467" s="75" t="s">
        <v>58</v>
      </c>
      <c r="AC5467" s="75" t="s">
        <v>59</v>
      </c>
      <c r="AE5467" s="76">
        <v>1</v>
      </c>
      <c r="AG5467" s="77">
        <v>70950</v>
      </c>
      <c r="AH5467" s="77">
        <v>70950</v>
      </c>
      <c r="AI5467" s="94"/>
      <c r="AK5467" s="77"/>
      <c r="AL5467" s="75">
        <v>8</v>
      </c>
      <c r="AM5467" s="76"/>
      <c r="AN5467" s="77">
        <v>5676</v>
      </c>
      <c r="AO5467" s="99" t="s">
        <v>60</v>
      </c>
      <c r="AQ5467" s="75" t="s">
        <v>61</v>
      </c>
      <c r="AR5467" s="75" t="s">
        <v>62</v>
      </c>
      <c r="AS5467" s="75" t="s">
        <v>63</v>
      </c>
    </row>
    <row r="5468" spans="3:45">
      <c r="C5468" s="17" t="str">
        <f>VLOOKUP(O5468,'[1]mã đối tượng'!$C:$F,4,0)</f>
        <v>B</v>
      </c>
      <c r="D5468" s="75" t="s">
        <v>48</v>
      </c>
      <c r="E5468" s="75" t="s">
        <v>49</v>
      </c>
      <c r="F5468" s="91" t="s">
        <v>1692</v>
      </c>
      <c r="G5468" s="90" t="s">
        <v>1692</v>
      </c>
      <c r="H5468" s="90" t="s">
        <v>7509</v>
      </c>
      <c r="I5468" s="91" t="s">
        <v>1692</v>
      </c>
      <c r="J5468" s="90" t="s">
        <v>4148</v>
      </c>
      <c r="L5468" s="75" t="s">
        <v>53</v>
      </c>
      <c r="M5468" s="76" t="s">
        <v>7510</v>
      </c>
      <c r="N5468" s="76" t="s">
        <v>1692</v>
      </c>
      <c r="O5468" s="93" t="s">
        <v>103</v>
      </c>
      <c r="S5468" s="101" t="s">
        <v>6506</v>
      </c>
      <c r="V5468" s="101" t="s">
        <v>6506</v>
      </c>
      <c r="Y5468" s="76" t="s">
        <v>78</v>
      </c>
      <c r="AB5468" s="75" t="s">
        <v>58</v>
      </c>
      <c r="AC5468" s="75" t="s">
        <v>59</v>
      </c>
      <c r="AE5468" s="76">
        <v>10</v>
      </c>
      <c r="AG5468" s="77">
        <v>46000</v>
      </c>
      <c r="AH5468" s="77">
        <v>460000</v>
      </c>
      <c r="AI5468" s="94"/>
      <c r="AK5468" s="77"/>
      <c r="AL5468" s="75">
        <v>8</v>
      </c>
      <c r="AM5468" s="76"/>
      <c r="AN5468" s="77">
        <v>36800</v>
      </c>
      <c r="AO5468" s="99" t="s">
        <v>60</v>
      </c>
      <c r="AQ5468" s="75" t="s">
        <v>61</v>
      </c>
      <c r="AR5468" s="75" t="s">
        <v>62</v>
      </c>
      <c r="AS5468" s="75" t="s">
        <v>63</v>
      </c>
    </row>
    <row r="5469" spans="3:45">
      <c r="C5469" s="17" t="str">
        <f>VLOOKUP(O5469,'[1]mã đối tượng'!$C:$F,4,0)</f>
        <v>B</v>
      </c>
      <c r="D5469" s="75" t="s">
        <v>48</v>
      </c>
      <c r="E5469" s="75" t="s">
        <v>49</v>
      </c>
      <c r="F5469" s="91" t="s">
        <v>1692</v>
      </c>
      <c r="G5469" s="90" t="s">
        <v>1692</v>
      </c>
      <c r="H5469" s="90" t="s">
        <v>7511</v>
      </c>
      <c r="I5469" s="91" t="s">
        <v>1692</v>
      </c>
      <c r="J5469" s="90" t="s">
        <v>4149</v>
      </c>
      <c r="L5469" s="75" t="s">
        <v>53</v>
      </c>
      <c r="M5469" s="76" t="s">
        <v>7512</v>
      </c>
      <c r="N5469" s="76" t="s">
        <v>1692</v>
      </c>
      <c r="O5469" s="93" t="s">
        <v>166</v>
      </c>
      <c r="S5469" s="101" t="s">
        <v>7513</v>
      </c>
      <c r="V5469" s="101" t="s">
        <v>7513</v>
      </c>
      <c r="Y5469" s="76" t="s">
        <v>80</v>
      </c>
      <c r="AB5469" s="75" t="s">
        <v>58</v>
      </c>
      <c r="AC5469" s="75" t="s">
        <v>59</v>
      </c>
      <c r="AE5469" s="76">
        <v>1</v>
      </c>
      <c r="AG5469" s="77">
        <v>111058</v>
      </c>
      <c r="AH5469" s="77">
        <v>111058</v>
      </c>
      <c r="AI5469" s="94"/>
      <c r="AK5469" s="77"/>
      <c r="AL5469" s="75">
        <v>8</v>
      </c>
      <c r="AM5469" s="76"/>
      <c r="AN5469" s="77">
        <v>8885</v>
      </c>
      <c r="AO5469" s="99" t="s">
        <v>60</v>
      </c>
      <c r="AQ5469" s="75" t="s">
        <v>61</v>
      </c>
      <c r="AR5469" s="75" t="s">
        <v>62</v>
      </c>
      <c r="AS5469" s="75" t="s">
        <v>63</v>
      </c>
    </row>
    <row r="5470" spans="3:45">
      <c r="C5470" s="17" t="str">
        <f>VLOOKUP(O5470,'[1]mã đối tượng'!$C:$F,4,0)</f>
        <v>B</v>
      </c>
      <c r="D5470" s="75" t="s">
        <v>48</v>
      </c>
      <c r="E5470" s="75" t="s">
        <v>49</v>
      </c>
      <c r="F5470" s="91" t="s">
        <v>1692</v>
      </c>
      <c r="G5470" s="90" t="s">
        <v>1692</v>
      </c>
      <c r="H5470" s="90" t="s">
        <v>7514</v>
      </c>
      <c r="I5470" s="91" t="s">
        <v>1692</v>
      </c>
      <c r="J5470" s="90" t="s">
        <v>4150</v>
      </c>
      <c r="L5470" s="75" t="s">
        <v>53</v>
      </c>
      <c r="M5470" s="76" t="s">
        <v>7515</v>
      </c>
      <c r="N5470" s="76" t="s">
        <v>1692</v>
      </c>
      <c r="O5470" s="93" t="s">
        <v>6937</v>
      </c>
      <c r="S5470" s="101" t="s">
        <v>7516</v>
      </c>
      <c r="V5470" s="101" t="s">
        <v>7516</v>
      </c>
      <c r="Y5470" s="76" t="s">
        <v>78</v>
      </c>
      <c r="AB5470" s="75" t="s">
        <v>58</v>
      </c>
      <c r="AC5470" s="75" t="s">
        <v>59</v>
      </c>
      <c r="AE5470" s="76">
        <v>1</v>
      </c>
      <c r="AG5470" s="77">
        <v>46000</v>
      </c>
      <c r="AH5470" s="77">
        <v>46000</v>
      </c>
      <c r="AI5470" s="94"/>
      <c r="AK5470" s="77"/>
      <c r="AL5470" s="75">
        <v>8</v>
      </c>
      <c r="AM5470" s="76"/>
      <c r="AN5470" s="77">
        <v>3680</v>
      </c>
      <c r="AO5470" s="99" t="s">
        <v>60</v>
      </c>
      <c r="AQ5470" s="75" t="s">
        <v>61</v>
      </c>
      <c r="AR5470" s="75" t="s">
        <v>62</v>
      </c>
      <c r="AS5470" s="75" t="s">
        <v>63</v>
      </c>
    </row>
    <row r="5471" spans="3:45">
      <c r="C5471" s="17" t="str">
        <f>VLOOKUP(O5471,'[1]mã đối tượng'!$C:$F,4,0)</f>
        <v>B</v>
      </c>
      <c r="D5471" s="75" t="s">
        <v>48</v>
      </c>
      <c r="E5471" s="75" t="s">
        <v>49</v>
      </c>
      <c r="F5471" s="91" t="s">
        <v>1692</v>
      </c>
      <c r="G5471" s="90" t="s">
        <v>1692</v>
      </c>
      <c r="H5471" s="90" t="s">
        <v>7517</v>
      </c>
      <c r="I5471" s="91" t="s">
        <v>1692</v>
      </c>
      <c r="J5471" s="90" t="s">
        <v>4151</v>
      </c>
      <c r="L5471" s="75" t="s">
        <v>53</v>
      </c>
      <c r="M5471" s="76" t="s">
        <v>7518</v>
      </c>
      <c r="N5471" s="76" t="s">
        <v>1692</v>
      </c>
      <c r="O5471" s="93" t="s">
        <v>133</v>
      </c>
      <c r="S5471" s="101" t="s">
        <v>7519</v>
      </c>
      <c r="V5471" s="101" t="s">
        <v>7519</v>
      </c>
      <c r="Y5471" s="76" t="s">
        <v>80</v>
      </c>
      <c r="AB5471" s="75" t="s">
        <v>58</v>
      </c>
      <c r="AC5471" s="75" t="s">
        <v>59</v>
      </c>
      <c r="AE5471" s="76">
        <v>1</v>
      </c>
      <c r="AG5471" s="77">
        <v>111058</v>
      </c>
      <c r="AH5471" s="77">
        <v>111058</v>
      </c>
      <c r="AI5471" s="94"/>
      <c r="AK5471" s="77"/>
      <c r="AL5471" s="75">
        <v>8</v>
      </c>
      <c r="AM5471" s="76"/>
      <c r="AN5471" s="77">
        <v>8885</v>
      </c>
      <c r="AO5471" s="99" t="s">
        <v>60</v>
      </c>
      <c r="AQ5471" s="75" t="s">
        <v>61</v>
      </c>
      <c r="AR5471" s="75" t="s">
        <v>62</v>
      </c>
      <c r="AS5471" s="75" t="s">
        <v>63</v>
      </c>
    </row>
    <row r="5472" spans="3:45">
      <c r="C5472" s="17" t="str">
        <f>VLOOKUP(O5472,'[1]mã đối tượng'!$C:$F,4,0)</f>
        <v>B</v>
      </c>
      <c r="D5472" s="75" t="s">
        <v>48</v>
      </c>
      <c r="E5472" s="75" t="s">
        <v>49</v>
      </c>
      <c r="F5472" s="91" t="s">
        <v>1692</v>
      </c>
      <c r="G5472" s="90" t="s">
        <v>1692</v>
      </c>
      <c r="H5472" s="90" t="s">
        <v>7517</v>
      </c>
      <c r="I5472" s="91" t="s">
        <v>1692</v>
      </c>
      <c r="J5472" s="90" t="s">
        <v>4151</v>
      </c>
      <c r="L5472" s="75" t="s">
        <v>53</v>
      </c>
      <c r="M5472" s="76" t="s">
        <v>7518</v>
      </c>
      <c r="N5472" s="76" t="s">
        <v>1692</v>
      </c>
      <c r="O5472" s="93" t="s">
        <v>133</v>
      </c>
      <c r="S5472" s="101" t="s">
        <v>7519</v>
      </c>
      <c r="V5472" s="101" t="s">
        <v>7519</v>
      </c>
      <c r="Y5472" s="76" t="s">
        <v>77</v>
      </c>
      <c r="AB5472" s="75" t="s">
        <v>58</v>
      </c>
      <c r="AC5472" s="75" t="s">
        <v>59</v>
      </c>
      <c r="AE5472" s="76">
        <v>1</v>
      </c>
      <c r="AG5472" s="77">
        <v>70950</v>
      </c>
      <c r="AH5472" s="77">
        <v>70950</v>
      </c>
      <c r="AI5472" s="94"/>
      <c r="AK5472" s="77"/>
      <c r="AL5472" s="75">
        <v>8</v>
      </c>
      <c r="AM5472" s="76"/>
      <c r="AN5472" s="77">
        <v>5676</v>
      </c>
      <c r="AO5472" s="99" t="s">
        <v>60</v>
      </c>
      <c r="AQ5472" s="75" t="s">
        <v>61</v>
      </c>
      <c r="AR5472" s="75" t="s">
        <v>62</v>
      </c>
      <c r="AS5472" s="75" t="s">
        <v>63</v>
      </c>
    </row>
    <row r="5473" spans="3:45">
      <c r="C5473" s="17" t="str">
        <f>VLOOKUP(O5473,'[1]mã đối tượng'!$C:$F,4,0)</f>
        <v>B</v>
      </c>
      <c r="D5473" s="75" t="s">
        <v>48</v>
      </c>
      <c r="E5473" s="75" t="s">
        <v>49</v>
      </c>
      <c r="F5473" s="91" t="s">
        <v>1692</v>
      </c>
      <c r="G5473" s="90" t="s">
        <v>1692</v>
      </c>
      <c r="H5473" s="90" t="s">
        <v>7517</v>
      </c>
      <c r="I5473" s="91" t="s">
        <v>1692</v>
      </c>
      <c r="J5473" s="90" t="s">
        <v>4151</v>
      </c>
      <c r="L5473" s="75" t="s">
        <v>53</v>
      </c>
      <c r="M5473" s="76" t="s">
        <v>7518</v>
      </c>
      <c r="N5473" s="76" t="s">
        <v>1692</v>
      </c>
      <c r="O5473" s="93" t="s">
        <v>133</v>
      </c>
      <c r="S5473" s="101" t="s">
        <v>7519</v>
      </c>
      <c r="V5473" s="101" t="s">
        <v>7519</v>
      </c>
      <c r="Y5473" s="76" t="s">
        <v>117</v>
      </c>
      <c r="AB5473" s="75" t="s">
        <v>58</v>
      </c>
      <c r="AC5473" s="75" t="s">
        <v>59</v>
      </c>
      <c r="AE5473" s="76">
        <v>1</v>
      </c>
      <c r="AG5473" s="77">
        <v>74250</v>
      </c>
      <c r="AH5473" s="77">
        <v>74250</v>
      </c>
      <c r="AI5473" s="94"/>
      <c r="AK5473" s="77"/>
      <c r="AL5473" s="75">
        <v>8</v>
      </c>
      <c r="AM5473" s="76"/>
      <c r="AN5473" s="77">
        <v>5940</v>
      </c>
      <c r="AO5473" s="99" t="s">
        <v>60</v>
      </c>
      <c r="AQ5473" s="75" t="s">
        <v>61</v>
      </c>
      <c r="AR5473" s="75" t="s">
        <v>62</v>
      </c>
      <c r="AS5473" s="75" t="s">
        <v>63</v>
      </c>
    </row>
    <row r="5474" spans="3:45">
      <c r="C5474" s="17" t="str">
        <f>VLOOKUP(O5474,'[1]mã đối tượng'!$C:$F,4,0)</f>
        <v>B</v>
      </c>
      <c r="D5474" s="75" t="s">
        <v>48</v>
      </c>
      <c r="E5474" s="75" t="s">
        <v>49</v>
      </c>
      <c r="F5474" s="91" t="s">
        <v>1692</v>
      </c>
      <c r="G5474" s="90" t="s">
        <v>1692</v>
      </c>
      <c r="H5474" s="90" t="s">
        <v>7520</v>
      </c>
      <c r="I5474" s="91" t="s">
        <v>1692</v>
      </c>
      <c r="J5474" s="90" t="s">
        <v>4152</v>
      </c>
      <c r="L5474" s="75" t="s">
        <v>53</v>
      </c>
      <c r="M5474" s="76" t="s">
        <v>7521</v>
      </c>
      <c r="N5474" s="76" t="s">
        <v>1692</v>
      </c>
      <c r="O5474" s="93" t="s">
        <v>526</v>
      </c>
      <c r="S5474" s="101" t="s">
        <v>7522</v>
      </c>
      <c r="V5474" s="101" t="s">
        <v>7522</v>
      </c>
      <c r="Y5474" s="76" t="s">
        <v>78</v>
      </c>
      <c r="AB5474" s="75" t="s">
        <v>58</v>
      </c>
      <c r="AC5474" s="75" t="s">
        <v>59</v>
      </c>
      <c r="AE5474" s="76">
        <v>4</v>
      </c>
      <c r="AG5474" s="77">
        <v>46000</v>
      </c>
      <c r="AH5474" s="77">
        <v>184000</v>
      </c>
      <c r="AI5474" s="94"/>
      <c r="AK5474" s="77"/>
      <c r="AL5474" s="75">
        <v>8</v>
      </c>
      <c r="AM5474" s="76"/>
      <c r="AN5474" s="77">
        <v>14720</v>
      </c>
      <c r="AO5474" s="99" t="s">
        <v>60</v>
      </c>
      <c r="AQ5474" s="75" t="s">
        <v>61</v>
      </c>
      <c r="AR5474" s="75" t="s">
        <v>62</v>
      </c>
      <c r="AS5474" s="75" t="s">
        <v>63</v>
      </c>
    </row>
    <row r="5475" spans="3:45">
      <c r="C5475" s="17" t="str">
        <f>VLOOKUP(O5475,'[1]mã đối tượng'!$C:$F,4,0)</f>
        <v>B</v>
      </c>
      <c r="D5475" s="75" t="s">
        <v>48</v>
      </c>
      <c r="E5475" s="75" t="s">
        <v>49</v>
      </c>
      <c r="F5475" s="91" t="s">
        <v>1692</v>
      </c>
      <c r="G5475" s="90" t="s">
        <v>1692</v>
      </c>
      <c r="H5475" s="90" t="s">
        <v>7523</v>
      </c>
      <c r="I5475" s="91" t="s">
        <v>1692</v>
      </c>
      <c r="J5475" s="90" t="s">
        <v>4153</v>
      </c>
      <c r="L5475" s="75" t="s">
        <v>53</v>
      </c>
      <c r="M5475" s="76" t="s">
        <v>7524</v>
      </c>
      <c r="N5475" s="76" t="s">
        <v>1692</v>
      </c>
      <c r="O5475" s="93" t="s">
        <v>133</v>
      </c>
      <c r="S5475" s="101" t="s">
        <v>7525</v>
      </c>
      <c r="V5475" s="101" t="s">
        <v>7525</v>
      </c>
      <c r="Y5475" s="76" t="s">
        <v>57</v>
      </c>
      <c r="AB5475" s="75" t="s">
        <v>58</v>
      </c>
      <c r="AC5475" s="75" t="s">
        <v>59</v>
      </c>
      <c r="AE5475" s="76">
        <v>3</v>
      </c>
      <c r="AG5475" s="77">
        <v>55595</v>
      </c>
      <c r="AH5475" s="77">
        <v>166785</v>
      </c>
      <c r="AI5475" s="94"/>
      <c r="AK5475" s="77"/>
      <c r="AL5475" s="75">
        <v>8</v>
      </c>
      <c r="AM5475" s="76"/>
      <c r="AN5475" s="77">
        <v>13343</v>
      </c>
      <c r="AO5475" s="99" t="s">
        <v>60</v>
      </c>
      <c r="AQ5475" s="75" t="s">
        <v>61</v>
      </c>
      <c r="AR5475" s="75" t="s">
        <v>62</v>
      </c>
      <c r="AS5475" s="75" t="s">
        <v>63</v>
      </c>
    </row>
    <row r="5476" spans="3:45">
      <c r="C5476" s="17" t="str">
        <f>VLOOKUP(O5476,'[1]mã đối tượng'!$C:$F,4,0)</f>
        <v>B</v>
      </c>
      <c r="D5476" s="75" t="s">
        <v>48</v>
      </c>
      <c r="E5476" s="75" t="s">
        <v>49</v>
      </c>
      <c r="F5476" s="91" t="s">
        <v>1692</v>
      </c>
      <c r="G5476" s="90" t="s">
        <v>1692</v>
      </c>
      <c r="H5476" s="90" t="s">
        <v>7523</v>
      </c>
      <c r="I5476" s="91" t="s">
        <v>1692</v>
      </c>
      <c r="J5476" s="90" t="s">
        <v>4153</v>
      </c>
      <c r="L5476" s="75" t="s">
        <v>53</v>
      </c>
      <c r="M5476" s="76" t="s">
        <v>7524</v>
      </c>
      <c r="N5476" s="76" t="s">
        <v>1692</v>
      </c>
      <c r="O5476" s="93" t="s">
        <v>133</v>
      </c>
      <c r="S5476" s="101" t="s">
        <v>7525</v>
      </c>
      <c r="V5476" s="101" t="s">
        <v>7525</v>
      </c>
      <c r="Y5476" s="76" t="s">
        <v>69</v>
      </c>
      <c r="AB5476" s="75" t="s">
        <v>58</v>
      </c>
      <c r="AC5476" s="75" t="s">
        <v>59</v>
      </c>
      <c r="AE5476" s="76">
        <v>1</v>
      </c>
      <c r="AG5476" s="77">
        <v>49500</v>
      </c>
      <c r="AH5476" s="77">
        <v>49500</v>
      </c>
      <c r="AI5476" s="94"/>
      <c r="AK5476" s="77"/>
      <c r="AL5476" s="75">
        <v>8</v>
      </c>
      <c r="AM5476" s="76"/>
      <c r="AN5476" s="77">
        <v>3960</v>
      </c>
      <c r="AO5476" s="99" t="s">
        <v>60</v>
      </c>
      <c r="AQ5476" s="75" t="s">
        <v>61</v>
      </c>
      <c r="AR5476" s="75" t="s">
        <v>62</v>
      </c>
      <c r="AS5476" s="75" t="s">
        <v>63</v>
      </c>
    </row>
    <row r="5477" spans="3:45">
      <c r="C5477" s="17" t="str">
        <f>VLOOKUP(O5477,'[1]mã đối tượng'!$C:$F,4,0)</f>
        <v>B</v>
      </c>
      <c r="D5477" s="75" t="s">
        <v>48</v>
      </c>
      <c r="E5477" s="75" t="s">
        <v>49</v>
      </c>
      <c r="F5477" s="91" t="s">
        <v>1692</v>
      </c>
      <c r="G5477" s="90" t="s">
        <v>1692</v>
      </c>
      <c r="H5477" s="90" t="s">
        <v>7523</v>
      </c>
      <c r="I5477" s="91" t="s">
        <v>1692</v>
      </c>
      <c r="J5477" s="90" t="s">
        <v>4153</v>
      </c>
      <c r="L5477" s="75" t="s">
        <v>53</v>
      </c>
      <c r="M5477" s="76" t="s">
        <v>7524</v>
      </c>
      <c r="N5477" s="76" t="s">
        <v>1692</v>
      </c>
      <c r="O5477" s="93" t="s">
        <v>133</v>
      </c>
      <c r="S5477" s="101" t="s">
        <v>7525</v>
      </c>
      <c r="V5477" s="101" t="s">
        <v>7525</v>
      </c>
      <c r="Y5477" s="76" t="s">
        <v>70</v>
      </c>
      <c r="AB5477" s="75" t="s">
        <v>58</v>
      </c>
      <c r="AC5477" s="75" t="s">
        <v>59</v>
      </c>
      <c r="AE5477" s="76">
        <v>1</v>
      </c>
      <c r="AG5477" s="77">
        <v>89285</v>
      </c>
      <c r="AH5477" s="77">
        <v>89285</v>
      </c>
      <c r="AI5477" s="94"/>
      <c r="AK5477" s="77"/>
      <c r="AL5477" s="75">
        <v>8</v>
      </c>
      <c r="AM5477" s="76"/>
      <c r="AN5477" s="77">
        <v>7143</v>
      </c>
      <c r="AO5477" s="99" t="s">
        <v>60</v>
      </c>
      <c r="AQ5477" s="75" t="s">
        <v>61</v>
      </c>
      <c r="AR5477" s="75" t="s">
        <v>62</v>
      </c>
      <c r="AS5477" s="75" t="s">
        <v>63</v>
      </c>
    </row>
    <row r="5478" spans="3:45">
      <c r="C5478" s="17" t="str">
        <f>VLOOKUP(O5478,'[1]mã đối tượng'!$C:$F,4,0)</f>
        <v>B</v>
      </c>
      <c r="D5478" s="75" t="s">
        <v>48</v>
      </c>
      <c r="E5478" s="75" t="s">
        <v>49</v>
      </c>
      <c r="F5478" s="91" t="s">
        <v>1692</v>
      </c>
      <c r="G5478" s="90" t="s">
        <v>1692</v>
      </c>
      <c r="H5478" s="90" t="s">
        <v>7523</v>
      </c>
      <c r="I5478" s="91" t="s">
        <v>1692</v>
      </c>
      <c r="J5478" s="90" t="s">
        <v>4153</v>
      </c>
      <c r="L5478" s="75" t="s">
        <v>53</v>
      </c>
      <c r="M5478" s="76" t="s">
        <v>7524</v>
      </c>
      <c r="N5478" s="76" t="s">
        <v>1692</v>
      </c>
      <c r="O5478" s="93" t="s">
        <v>133</v>
      </c>
      <c r="S5478" s="101" t="s">
        <v>7525</v>
      </c>
      <c r="V5478" s="101" t="s">
        <v>7525</v>
      </c>
      <c r="Y5478" s="76" t="s">
        <v>142</v>
      </c>
      <c r="AB5478" s="75" t="s">
        <v>58</v>
      </c>
      <c r="AC5478" s="75" t="s">
        <v>59</v>
      </c>
      <c r="AE5478" s="76">
        <v>2</v>
      </c>
      <c r="AG5478" s="77">
        <v>50400</v>
      </c>
      <c r="AH5478" s="77">
        <v>100800</v>
      </c>
      <c r="AI5478" s="94"/>
      <c r="AK5478" s="77"/>
      <c r="AL5478" s="75">
        <v>8</v>
      </c>
      <c r="AM5478" s="76"/>
      <c r="AN5478" s="77">
        <v>8064</v>
      </c>
      <c r="AO5478" s="99" t="s">
        <v>60</v>
      </c>
      <c r="AQ5478" s="75" t="s">
        <v>61</v>
      </c>
      <c r="AR5478" s="75" t="s">
        <v>62</v>
      </c>
      <c r="AS5478" s="75" t="s">
        <v>63</v>
      </c>
    </row>
    <row r="5479" spans="3:45">
      <c r="C5479" s="17" t="str">
        <f>VLOOKUP(O5479,'[1]mã đối tượng'!$C:$F,4,0)</f>
        <v>B</v>
      </c>
      <c r="D5479" s="75" t="s">
        <v>48</v>
      </c>
      <c r="E5479" s="75" t="s">
        <v>49</v>
      </c>
      <c r="F5479" s="91" t="s">
        <v>1692</v>
      </c>
      <c r="G5479" s="90" t="s">
        <v>1692</v>
      </c>
      <c r="H5479" s="90" t="s">
        <v>7526</v>
      </c>
      <c r="I5479" s="91" t="s">
        <v>1692</v>
      </c>
      <c r="J5479" s="90" t="s">
        <v>4154</v>
      </c>
      <c r="L5479" s="75" t="s">
        <v>53</v>
      </c>
      <c r="M5479" s="76" t="s">
        <v>7527</v>
      </c>
      <c r="N5479" s="76" t="s">
        <v>1692</v>
      </c>
      <c r="O5479" s="93" t="s">
        <v>133</v>
      </c>
      <c r="S5479" s="101" t="s">
        <v>7528</v>
      </c>
      <c r="V5479" s="101" t="s">
        <v>7528</v>
      </c>
      <c r="Y5479" s="76" t="s">
        <v>80</v>
      </c>
      <c r="AB5479" s="75" t="s">
        <v>58</v>
      </c>
      <c r="AC5479" s="75" t="s">
        <v>59</v>
      </c>
      <c r="AE5479" s="76">
        <v>4</v>
      </c>
      <c r="AG5479" s="77">
        <v>111058</v>
      </c>
      <c r="AH5479" s="77">
        <v>444232</v>
      </c>
      <c r="AI5479" s="94"/>
      <c r="AK5479" s="77"/>
      <c r="AL5479" s="75">
        <v>8</v>
      </c>
      <c r="AM5479" s="76"/>
      <c r="AN5479" s="77">
        <v>35539</v>
      </c>
      <c r="AO5479" s="99" t="s">
        <v>60</v>
      </c>
      <c r="AQ5479" s="75" t="s">
        <v>61</v>
      </c>
      <c r="AR5479" s="75" t="s">
        <v>62</v>
      </c>
      <c r="AS5479" s="75" t="s">
        <v>63</v>
      </c>
    </row>
    <row r="5480" spans="3:45">
      <c r="C5480" s="17" t="str">
        <f>VLOOKUP(O5480,'[1]mã đối tượng'!$C:$F,4,0)</f>
        <v>B</v>
      </c>
      <c r="D5480" s="75" t="s">
        <v>48</v>
      </c>
      <c r="E5480" s="75" t="s">
        <v>49</v>
      </c>
      <c r="F5480" s="91" t="s">
        <v>1692</v>
      </c>
      <c r="G5480" s="90" t="s">
        <v>1692</v>
      </c>
      <c r="H5480" s="90" t="s">
        <v>7529</v>
      </c>
      <c r="I5480" s="91" t="s">
        <v>1692</v>
      </c>
      <c r="J5480" s="90" t="s">
        <v>4155</v>
      </c>
      <c r="L5480" s="75" t="s">
        <v>53</v>
      </c>
      <c r="M5480" s="76" t="s">
        <v>7530</v>
      </c>
      <c r="N5480" s="76" t="s">
        <v>1692</v>
      </c>
      <c r="O5480" s="93" t="s">
        <v>314</v>
      </c>
      <c r="S5480" s="101" t="s">
        <v>7531</v>
      </c>
      <c r="V5480" s="101" t="s">
        <v>7531</v>
      </c>
      <c r="Y5480" s="76" t="s">
        <v>57</v>
      </c>
      <c r="AB5480" s="75" t="s">
        <v>58</v>
      </c>
      <c r="AC5480" s="75" t="s">
        <v>59</v>
      </c>
      <c r="AE5480" s="76">
        <v>4</v>
      </c>
      <c r="AG5480" s="77">
        <v>55595</v>
      </c>
      <c r="AH5480" s="77">
        <v>222380</v>
      </c>
      <c r="AI5480" s="94"/>
      <c r="AK5480" s="77"/>
      <c r="AL5480" s="75">
        <v>8</v>
      </c>
      <c r="AM5480" s="76"/>
      <c r="AN5480" s="77">
        <v>17791</v>
      </c>
      <c r="AO5480" s="99" t="s">
        <v>60</v>
      </c>
      <c r="AQ5480" s="75" t="s">
        <v>61</v>
      </c>
      <c r="AR5480" s="75" t="s">
        <v>62</v>
      </c>
      <c r="AS5480" s="75" t="s">
        <v>63</v>
      </c>
    </row>
    <row r="5481" spans="3:45">
      <c r="C5481" s="17" t="str">
        <f>VLOOKUP(O5481,'[1]mã đối tượng'!$C:$F,4,0)</f>
        <v>B</v>
      </c>
      <c r="D5481" s="75" t="s">
        <v>48</v>
      </c>
      <c r="E5481" s="75" t="s">
        <v>49</v>
      </c>
      <c r="F5481" s="91" t="s">
        <v>1692</v>
      </c>
      <c r="G5481" s="90" t="s">
        <v>1692</v>
      </c>
      <c r="H5481" s="90" t="s">
        <v>7529</v>
      </c>
      <c r="I5481" s="91" t="s">
        <v>1692</v>
      </c>
      <c r="J5481" s="90" t="s">
        <v>4155</v>
      </c>
      <c r="L5481" s="75" t="s">
        <v>53</v>
      </c>
      <c r="M5481" s="76" t="s">
        <v>7530</v>
      </c>
      <c r="N5481" s="76" t="s">
        <v>1692</v>
      </c>
      <c r="O5481" s="93" t="s">
        <v>314</v>
      </c>
      <c r="S5481" s="101" t="s">
        <v>7531</v>
      </c>
      <c r="V5481" s="101" t="s">
        <v>7531</v>
      </c>
      <c r="Y5481" s="76" t="s">
        <v>79</v>
      </c>
      <c r="AB5481" s="75" t="s">
        <v>58</v>
      </c>
      <c r="AC5481" s="75" t="s">
        <v>59</v>
      </c>
      <c r="AE5481" s="76">
        <v>2</v>
      </c>
      <c r="AG5481" s="77">
        <v>50182</v>
      </c>
      <c r="AH5481" s="77">
        <v>100364</v>
      </c>
      <c r="AI5481" s="94"/>
      <c r="AK5481" s="77"/>
      <c r="AL5481" s="75">
        <v>8</v>
      </c>
      <c r="AM5481" s="76"/>
      <c r="AN5481" s="77">
        <v>8029</v>
      </c>
      <c r="AO5481" s="99" t="s">
        <v>60</v>
      </c>
      <c r="AQ5481" s="75" t="s">
        <v>61</v>
      </c>
      <c r="AR5481" s="75" t="s">
        <v>62</v>
      </c>
      <c r="AS5481" s="75" t="s">
        <v>63</v>
      </c>
    </row>
    <row r="5482" spans="3:45">
      <c r="C5482" s="17" t="str">
        <f>VLOOKUP(O5482,'[1]mã đối tượng'!$C:$F,4,0)</f>
        <v>B</v>
      </c>
      <c r="D5482" s="75" t="s">
        <v>48</v>
      </c>
      <c r="E5482" s="75" t="s">
        <v>49</v>
      </c>
      <c r="F5482" s="91" t="s">
        <v>1692</v>
      </c>
      <c r="G5482" s="90" t="s">
        <v>1692</v>
      </c>
      <c r="H5482" s="90" t="s">
        <v>7532</v>
      </c>
      <c r="I5482" s="91" t="s">
        <v>1692</v>
      </c>
      <c r="J5482" s="90" t="s">
        <v>4156</v>
      </c>
      <c r="L5482" s="75" t="s">
        <v>53</v>
      </c>
      <c r="M5482" s="76" t="s">
        <v>7533</v>
      </c>
      <c r="N5482" s="76" t="s">
        <v>1692</v>
      </c>
      <c r="O5482" s="93" t="s">
        <v>55</v>
      </c>
      <c r="S5482" s="101" t="s">
        <v>7534</v>
      </c>
      <c r="V5482" s="101" t="s">
        <v>7534</v>
      </c>
      <c r="Y5482" s="76" t="s">
        <v>94</v>
      </c>
      <c r="AB5482" s="75" t="s">
        <v>58</v>
      </c>
      <c r="AC5482" s="75" t="s">
        <v>59</v>
      </c>
      <c r="AE5482" s="76">
        <v>1</v>
      </c>
      <c r="AG5482" s="77">
        <v>73431</v>
      </c>
      <c r="AH5482" s="77">
        <v>73431</v>
      </c>
      <c r="AI5482" s="94"/>
      <c r="AK5482" s="77"/>
      <c r="AL5482" s="75">
        <v>8</v>
      </c>
      <c r="AM5482" s="76"/>
      <c r="AN5482" s="77">
        <v>5874</v>
      </c>
      <c r="AO5482" s="99" t="s">
        <v>60</v>
      </c>
      <c r="AQ5482" s="75" t="s">
        <v>61</v>
      </c>
      <c r="AR5482" s="75" t="s">
        <v>62</v>
      </c>
      <c r="AS5482" s="75" t="s">
        <v>63</v>
      </c>
    </row>
    <row r="5483" spans="3:45">
      <c r="C5483" s="17" t="str">
        <f>VLOOKUP(O5483,'[1]mã đối tượng'!$C:$F,4,0)</f>
        <v>B</v>
      </c>
      <c r="D5483" s="75" t="s">
        <v>48</v>
      </c>
      <c r="E5483" s="75" t="s">
        <v>49</v>
      </c>
      <c r="F5483" s="91" t="s">
        <v>1692</v>
      </c>
      <c r="G5483" s="90" t="s">
        <v>1692</v>
      </c>
      <c r="H5483" s="90" t="s">
        <v>7535</v>
      </c>
      <c r="I5483" s="91" t="s">
        <v>1692</v>
      </c>
      <c r="J5483" s="90" t="s">
        <v>4157</v>
      </c>
      <c r="L5483" s="75" t="s">
        <v>53</v>
      </c>
      <c r="M5483" s="76" t="s">
        <v>7536</v>
      </c>
      <c r="N5483" s="76" t="s">
        <v>1692</v>
      </c>
      <c r="O5483" s="93" t="s">
        <v>314</v>
      </c>
      <c r="S5483" s="101" t="s">
        <v>7537</v>
      </c>
      <c r="V5483" s="101" t="s">
        <v>7537</v>
      </c>
      <c r="Y5483" s="76" t="s">
        <v>80</v>
      </c>
      <c r="AB5483" s="75" t="s">
        <v>58</v>
      </c>
      <c r="AC5483" s="75" t="s">
        <v>59</v>
      </c>
      <c r="AE5483" s="76">
        <v>1</v>
      </c>
      <c r="AG5483" s="77">
        <v>111058</v>
      </c>
      <c r="AH5483" s="77">
        <v>111058</v>
      </c>
      <c r="AI5483" s="94"/>
      <c r="AK5483" s="77"/>
      <c r="AL5483" s="75">
        <v>8</v>
      </c>
      <c r="AM5483" s="76"/>
      <c r="AN5483" s="77">
        <v>8885</v>
      </c>
      <c r="AO5483" s="99" t="s">
        <v>60</v>
      </c>
      <c r="AQ5483" s="75" t="s">
        <v>61</v>
      </c>
      <c r="AR5483" s="75" t="s">
        <v>62</v>
      </c>
      <c r="AS5483" s="75" t="s">
        <v>63</v>
      </c>
    </row>
    <row r="5484" spans="3:45">
      <c r="C5484" s="17" t="str">
        <f>VLOOKUP(O5484,'[1]mã đối tượng'!$C:$F,4,0)</f>
        <v>B</v>
      </c>
      <c r="D5484" s="75" t="s">
        <v>48</v>
      </c>
      <c r="E5484" s="75" t="s">
        <v>49</v>
      </c>
      <c r="F5484" s="91" t="s">
        <v>1692</v>
      </c>
      <c r="G5484" s="90" t="s">
        <v>1692</v>
      </c>
      <c r="H5484" s="90" t="s">
        <v>7538</v>
      </c>
      <c r="I5484" s="91" t="s">
        <v>1692</v>
      </c>
      <c r="J5484" s="90" t="s">
        <v>4158</v>
      </c>
      <c r="L5484" s="75" t="s">
        <v>53</v>
      </c>
      <c r="M5484" s="76" t="s">
        <v>7539</v>
      </c>
      <c r="N5484" s="76" t="s">
        <v>1692</v>
      </c>
      <c r="O5484" s="93" t="s">
        <v>399</v>
      </c>
      <c r="S5484" s="101" t="s">
        <v>6582</v>
      </c>
      <c r="V5484" s="101" t="s">
        <v>6582</v>
      </c>
      <c r="Y5484" s="76" t="s">
        <v>79</v>
      </c>
      <c r="AB5484" s="75" t="s">
        <v>58</v>
      </c>
      <c r="AC5484" s="75" t="s">
        <v>59</v>
      </c>
      <c r="AE5484" s="76">
        <v>3</v>
      </c>
      <c r="AG5484" s="77">
        <v>50182</v>
      </c>
      <c r="AH5484" s="77">
        <v>150546</v>
      </c>
      <c r="AI5484" s="94"/>
      <c r="AK5484" s="77"/>
      <c r="AL5484" s="75">
        <v>8</v>
      </c>
      <c r="AM5484" s="76"/>
      <c r="AN5484" s="77">
        <v>12044</v>
      </c>
      <c r="AO5484" s="99" t="s">
        <v>60</v>
      </c>
      <c r="AQ5484" s="75" t="s">
        <v>61</v>
      </c>
      <c r="AR5484" s="75" t="s">
        <v>62</v>
      </c>
      <c r="AS5484" s="75" t="s">
        <v>63</v>
      </c>
    </row>
    <row r="5485" spans="3:45">
      <c r="C5485" s="17" t="str">
        <f>VLOOKUP(O5485,'[1]mã đối tượng'!$C:$F,4,0)</f>
        <v>B</v>
      </c>
      <c r="D5485" s="75" t="s">
        <v>48</v>
      </c>
      <c r="E5485" s="75" t="s">
        <v>49</v>
      </c>
      <c r="F5485" s="91" t="s">
        <v>1692</v>
      </c>
      <c r="G5485" s="90" t="s">
        <v>1692</v>
      </c>
      <c r="H5485" s="90" t="s">
        <v>7540</v>
      </c>
      <c r="I5485" s="91" t="s">
        <v>1692</v>
      </c>
      <c r="J5485" s="90" t="s">
        <v>4159</v>
      </c>
      <c r="L5485" s="75" t="s">
        <v>53</v>
      </c>
      <c r="M5485" s="76" t="s">
        <v>7541</v>
      </c>
      <c r="N5485" s="76" t="s">
        <v>1692</v>
      </c>
      <c r="O5485" s="93" t="s">
        <v>133</v>
      </c>
      <c r="S5485" s="101" t="s">
        <v>7542</v>
      </c>
      <c r="V5485" s="101" t="s">
        <v>7542</v>
      </c>
      <c r="Y5485" s="76" t="s">
        <v>80</v>
      </c>
      <c r="AB5485" s="75" t="s">
        <v>58</v>
      </c>
      <c r="AC5485" s="75" t="s">
        <v>59</v>
      </c>
      <c r="AE5485" s="76">
        <v>3</v>
      </c>
      <c r="AG5485" s="77">
        <v>111058</v>
      </c>
      <c r="AH5485" s="77">
        <v>333174</v>
      </c>
      <c r="AI5485" s="94"/>
      <c r="AK5485" s="77"/>
      <c r="AL5485" s="75">
        <v>8</v>
      </c>
      <c r="AM5485" s="76"/>
      <c r="AN5485" s="77">
        <v>26654</v>
      </c>
      <c r="AO5485" s="99" t="s">
        <v>60</v>
      </c>
      <c r="AQ5485" s="75" t="s">
        <v>61</v>
      </c>
      <c r="AR5485" s="75" t="s">
        <v>62</v>
      </c>
      <c r="AS5485" s="75" t="s">
        <v>63</v>
      </c>
    </row>
    <row r="5486" spans="3:45">
      <c r="C5486" s="17" t="str">
        <f>VLOOKUP(O5486,'[1]mã đối tượng'!$C:$F,4,0)</f>
        <v>B</v>
      </c>
      <c r="D5486" s="75" t="s">
        <v>48</v>
      </c>
      <c r="E5486" s="75" t="s">
        <v>49</v>
      </c>
      <c r="F5486" s="91" t="s">
        <v>1692</v>
      </c>
      <c r="G5486" s="90" t="s">
        <v>1692</v>
      </c>
      <c r="H5486" s="90" t="s">
        <v>7540</v>
      </c>
      <c r="I5486" s="91" t="s">
        <v>1692</v>
      </c>
      <c r="J5486" s="90" t="s">
        <v>4159</v>
      </c>
      <c r="L5486" s="75" t="s">
        <v>53</v>
      </c>
      <c r="M5486" s="76" t="s">
        <v>7541</v>
      </c>
      <c r="N5486" s="76" t="s">
        <v>1692</v>
      </c>
      <c r="O5486" s="93" t="s">
        <v>133</v>
      </c>
      <c r="S5486" s="101" t="s">
        <v>7542</v>
      </c>
      <c r="V5486" s="101" t="s">
        <v>7542</v>
      </c>
      <c r="Y5486" s="76" t="s">
        <v>94</v>
      </c>
      <c r="AB5486" s="75" t="s">
        <v>58</v>
      </c>
      <c r="AC5486" s="75" t="s">
        <v>59</v>
      </c>
      <c r="AE5486" s="76">
        <v>2</v>
      </c>
      <c r="AG5486" s="77">
        <v>73431</v>
      </c>
      <c r="AH5486" s="77">
        <v>146862</v>
      </c>
      <c r="AI5486" s="94"/>
      <c r="AK5486" s="77"/>
      <c r="AL5486" s="75">
        <v>8</v>
      </c>
      <c r="AM5486" s="76"/>
      <c r="AN5486" s="77">
        <v>11749</v>
      </c>
      <c r="AO5486" s="99" t="s">
        <v>60</v>
      </c>
      <c r="AQ5486" s="75" t="s">
        <v>61</v>
      </c>
      <c r="AR5486" s="75" t="s">
        <v>62</v>
      </c>
      <c r="AS5486" s="75" t="s">
        <v>63</v>
      </c>
    </row>
    <row r="5487" spans="3:45">
      <c r="C5487" s="17" t="str">
        <f>VLOOKUP(O5487,'[1]mã đối tượng'!$C:$F,4,0)</f>
        <v>B</v>
      </c>
      <c r="D5487" s="75" t="s">
        <v>48</v>
      </c>
      <c r="E5487" s="75" t="s">
        <v>49</v>
      </c>
      <c r="F5487" s="91" t="s">
        <v>1692</v>
      </c>
      <c r="G5487" s="90" t="s">
        <v>1692</v>
      </c>
      <c r="H5487" s="90" t="s">
        <v>7543</v>
      </c>
      <c r="I5487" s="91" t="s">
        <v>1692</v>
      </c>
      <c r="J5487" s="90" t="s">
        <v>4160</v>
      </c>
      <c r="L5487" s="75" t="s">
        <v>53</v>
      </c>
      <c r="M5487" s="76" t="s">
        <v>7544</v>
      </c>
      <c r="N5487" s="76" t="s">
        <v>1692</v>
      </c>
      <c r="O5487" s="93" t="s">
        <v>278</v>
      </c>
      <c r="S5487" s="101" t="s">
        <v>7545</v>
      </c>
      <c r="V5487" s="101" t="s">
        <v>7545</v>
      </c>
      <c r="Y5487" s="76" t="s">
        <v>78</v>
      </c>
      <c r="AB5487" s="75" t="s">
        <v>58</v>
      </c>
      <c r="AC5487" s="75" t="s">
        <v>59</v>
      </c>
      <c r="AE5487" s="76">
        <v>1</v>
      </c>
      <c r="AG5487" s="77">
        <v>46000</v>
      </c>
      <c r="AH5487" s="77">
        <v>46000</v>
      </c>
      <c r="AI5487" s="94"/>
      <c r="AK5487" s="77"/>
      <c r="AL5487" s="75">
        <v>8</v>
      </c>
      <c r="AM5487" s="76"/>
      <c r="AN5487" s="77">
        <v>3680</v>
      </c>
      <c r="AO5487" s="99" t="s">
        <v>60</v>
      </c>
      <c r="AQ5487" s="75" t="s">
        <v>61</v>
      </c>
      <c r="AR5487" s="75" t="s">
        <v>62</v>
      </c>
      <c r="AS5487" s="75" t="s">
        <v>63</v>
      </c>
    </row>
    <row r="5488" spans="3:45">
      <c r="C5488" s="17" t="str">
        <f>VLOOKUP(O5488,'[1]mã đối tượng'!$C:$F,4,0)</f>
        <v>B</v>
      </c>
      <c r="D5488" s="75" t="s">
        <v>48</v>
      </c>
      <c r="E5488" s="75" t="s">
        <v>49</v>
      </c>
      <c r="F5488" s="91" t="s">
        <v>1692</v>
      </c>
      <c r="G5488" s="90" t="s">
        <v>1692</v>
      </c>
      <c r="H5488" s="90" t="s">
        <v>7546</v>
      </c>
      <c r="I5488" s="91" t="s">
        <v>1692</v>
      </c>
      <c r="J5488" s="90" t="s">
        <v>4161</v>
      </c>
      <c r="L5488" s="75" t="s">
        <v>53</v>
      </c>
      <c r="M5488" s="76" t="s">
        <v>7547</v>
      </c>
      <c r="N5488" s="76" t="s">
        <v>1692</v>
      </c>
      <c r="O5488" s="93" t="s">
        <v>133</v>
      </c>
      <c r="S5488" s="101" t="s">
        <v>7548</v>
      </c>
      <c r="V5488" s="101" t="s">
        <v>7548</v>
      </c>
      <c r="Y5488" s="76" t="s">
        <v>80</v>
      </c>
      <c r="AB5488" s="75" t="s">
        <v>58</v>
      </c>
      <c r="AC5488" s="75" t="s">
        <v>59</v>
      </c>
      <c r="AE5488" s="76">
        <v>3</v>
      </c>
      <c r="AG5488" s="77">
        <v>111058</v>
      </c>
      <c r="AH5488" s="77">
        <v>333174</v>
      </c>
      <c r="AI5488" s="94"/>
      <c r="AK5488" s="77"/>
      <c r="AL5488" s="75">
        <v>8</v>
      </c>
      <c r="AM5488" s="76"/>
      <c r="AN5488" s="77">
        <v>26654</v>
      </c>
      <c r="AO5488" s="99" t="s">
        <v>60</v>
      </c>
      <c r="AQ5488" s="75" t="s">
        <v>61</v>
      </c>
      <c r="AR5488" s="75" t="s">
        <v>62</v>
      </c>
      <c r="AS5488" s="75" t="s">
        <v>63</v>
      </c>
    </row>
    <row r="5489" spans="3:45">
      <c r="C5489" s="17" t="str">
        <f>VLOOKUP(O5489,'[1]mã đối tượng'!$C:$F,4,0)</f>
        <v>B</v>
      </c>
      <c r="D5489" s="75" t="s">
        <v>48</v>
      </c>
      <c r="E5489" s="75" t="s">
        <v>49</v>
      </c>
      <c r="F5489" s="91" t="s">
        <v>1692</v>
      </c>
      <c r="G5489" s="90" t="s">
        <v>1692</v>
      </c>
      <c r="H5489" s="90" t="s">
        <v>7546</v>
      </c>
      <c r="I5489" s="91" t="s">
        <v>1692</v>
      </c>
      <c r="J5489" s="90" t="s">
        <v>4161</v>
      </c>
      <c r="L5489" s="75" t="s">
        <v>53</v>
      </c>
      <c r="M5489" s="76" t="s">
        <v>7547</v>
      </c>
      <c r="N5489" s="76" t="s">
        <v>1692</v>
      </c>
      <c r="O5489" s="93" t="s">
        <v>133</v>
      </c>
      <c r="S5489" s="101" t="s">
        <v>7548</v>
      </c>
      <c r="V5489" s="101" t="s">
        <v>7548</v>
      </c>
      <c r="Y5489" s="76" t="s">
        <v>57</v>
      </c>
      <c r="AB5489" s="75" t="s">
        <v>58</v>
      </c>
      <c r="AC5489" s="75" t="s">
        <v>59</v>
      </c>
      <c r="AE5489" s="76">
        <v>1</v>
      </c>
      <c r="AG5489" s="77">
        <v>55595</v>
      </c>
      <c r="AH5489" s="77">
        <v>55595</v>
      </c>
      <c r="AI5489" s="94"/>
      <c r="AK5489" s="77"/>
      <c r="AL5489" s="75">
        <v>8</v>
      </c>
      <c r="AM5489" s="76"/>
      <c r="AN5489" s="77">
        <v>4448</v>
      </c>
      <c r="AO5489" s="99" t="s">
        <v>60</v>
      </c>
      <c r="AQ5489" s="75" t="s">
        <v>61</v>
      </c>
      <c r="AR5489" s="75" t="s">
        <v>62</v>
      </c>
      <c r="AS5489" s="75" t="s">
        <v>63</v>
      </c>
    </row>
    <row r="5490" spans="3:45">
      <c r="C5490" s="17" t="str">
        <f>VLOOKUP(O5490,'[1]mã đối tượng'!$C:$F,4,0)</f>
        <v>B</v>
      </c>
      <c r="D5490" s="75" t="s">
        <v>48</v>
      </c>
      <c r="E5490" s="75" t="s">
        <v>49</v>
      </c>
      <c r="F5490" s="91" t="s">
        <v>1692</v>
      </c>
      <c r="G5490" s="90" t="s">
        <v>1692</v>
      </c>
      <c r="H5490" s="90" t="s">
        <v>7546</v>
      </c>
      <c r="I5490" s="91" t="s">
        <v>1692</v>
      </c>
      <c r="J5490" s="90" t="s">
        <v>4161</v>
      </c>
      <c r="L5490" s="75" t="s">
        <v>53</v>
      </c>
      <c r="M5490" s="76" t="s">
        <v>7547</v>
      </c>
      <c r="N5490" s="76" t="s">
        <v>1692</v>
      </c>
      <c r="O5490" s="93" t="s">
        <v>133</v>
      </c>
      <c r="S5490" s="101" t="s">
        <v>7548</v>
      </c>
      <c r="V5490" s="101" t="s">
        <v>7548</v>
      </c>
      <c r="Y5490" s="76" t="s">
        <v>77</v>
      </c>
      <c r="AB5490" s="75" t="s">
        <v>58</v>
      </c>
      <c r="AC5490" s="75" t="s">
        <v>59</v>
      </c>
      <c r="AE5490" s="76">
        <v>2</v>
      </c>
      <c r="AG5490" s="77">
        <v>70950</v>
      </c>
      <c r="AH5490" s="77">
        <v>141900</v>
      </c>
      <c r="AI5490" s="94"/>
      <c r="AK5490" s="77"/>
      <c r="AL5490" s="75">
        <v>8</v>
      </c>
      <c r="AM5490" s="76"/>
      <c r="AN5490" s="77">
        <v>11352</v>
      </c>
      <c r="AO5490" s="99" t="s">
        <v>60</v>
      </c>
      <c r="AQ5490" s="75" t="s">
        <v>61</v>
      </c>
      <c r="AR5490" s="75" t="s">
        <v>62</v>
      </c>
      <c r="AS5490" s="75" t="s">
        <v>63</v>
      </c>
    </row>
    <row r="5491" spans="3:45">
      <c r="C5491" s="17" t="str">
        <f>VLOOKUP(O5491,'[1]mã đối tượng'!$C:$F,4,0)</f>
        <v>B</v>
      </c>
      <c r="D5491" s="75" t="s">
        <v>48</v>
      </c>
      <c r="E5491" s="75" t="s">
        <v>49</v>
      </c>
      <c r="F5491" s="91" t="s">
        <v>1692</v>
      </c>
      <c r="G5491" s="90" t="s">
        <v>1692</v>
      </c>
      <c r="H5491" s="90" t="s">
        <v>7546</v>
      </c>
      <c r="I5491" s="91" t="s">
        <v>1692</v>
      </c>
      <c r="J5491" s="90" t="s">
        <v>4161</v>
      </c>
      <c r="L5491" s="75" t="s">
        <v>53</v>
      </c>
      <c r="M5491" s="76" t="s">
        <v>7547</v>
      </c>
      <c r="N5491" s="76" t="s">
        <v>1692</v>
      </c>
      <c r="O5491" s="93" t="s">
        <v>133</v>
      </c>
      <c r="S5491" s="101" t="s">
        <v>7548</v>
      </c>
      <c r="V5491" s="101" t="s">
        <v>7548</v>
      </c>
      <c r="Y5491" s="76" t="s">
        <v>78</v>
      </c>
      <c r="AB5491" s="75" t="s">
        <v>58</v>
      </c>
      <c r="AC5491" s="75" t="s">
        <v>59</v>
      </c>
      <c r="AE5491" s="76">
        <v>1</v>
      </c>
      <c r="AG5491" s="77">
        <v>46000</v>
      </c>
      <c r="AH5491" s="77">
        <v>46000</v>
      </c>
      <c r="AI5491" s="94"/>
      <c r="AK5491" s="77"/>
      <c r="AL5491" s="75">
        <v>8</v>
      </c>
      <c r="AM5491" s="76"/>
      <c r="AN5491" s="77">
        <v>3680</v>
      </c>
      <c r="AO5491" s="99" t="s">
        <v>60</v>
      </c>
      <c r="AQ5491" s="75" t="s">
        <v>61</v>
      </c>
      <c r="AR5491" s="75" t="s">
        <v>62</v>
      </c>
      <c r="AS5491" s="75" t="s">
        <v>63</v>
      </c>
    </row>
    <row r="5492" spans="3:45">
      <c r="C5492" s="17" t="str">
        <f>VLOOKUP(O5492,'[1]mã đối tượng'!$C:$F,4,0)</f>
        <v>B</v>
      </c>
      <c r="D5492" s="75" t="s">
        <v>48</v>
      </c>
      <c r="E5492" s="75" t="s">
        <v>49</v>
      </c>
      <c r="F5492" s="91" t="s">
        <v>1692</v>
      </c>
      <c r="G5492" s="90" t="s">
        <v>1692</v>
      </c>
      <c r="H5492" s="90" t="s">
        <v>7549</v>
      </c>
      <c r="I5492" s="91" t="s">
        <v>1692</v>
      </c>
      <c r="J5492" s="90" t="s">
        <v>4162</v>
      </c>
      <c r="L5492" s="75" t="s">
        <v>53</v>
      </c>
      <c r="M5492" s="76" t="s">
        <v>7550</v>
      </c>
      <c r="N5492" s="76" t="s">
        <v>1692</v>
      </c>
      <c r="O5492" s="93" t="s">
        <v>314</v>
      </c>
      <c r="S5492" s="101" t="s">
        <v>7531</v>
      </c>
      <c r="V5492" s="101" t="s">
        <v>7531</v>
      </c>
      <c r="Y5492" s="76" t="s">
        <v>79</v>
      </c>
      <c r="AB5492" s="75" t="s">
        <v>58</v>
      </c>
      <c r="AC5492" s="75" t="s">
        <v>59</v>
      </c>
      <c r="AE5492" s="76">
        <v>2</v>
      </c>
      <c r="AG5492" s="77">
        <v>50182</v>
      </c>
      <c r="AH5492" s="77">
        <v>100364</v>
      </c>
      <c r="AI5492" s="94"/>
      <c r="AK5492" s="77"/>
      <c r="AL5492" s="75">
        <v>8</v>
      </c>
      <c r="AM5492" s="76"/>
      <c r="AN5492" s="77">
        <v>8029</v>
      </c>
      <c r="AO5492" s="99" t="s">
        <v>60</v>
      </c>
      <c r="AQ5492" s="75" t="s">
        <v>61</v>
      </c>
      <c r="AR5492" s="75" t="s">
        <v>62</v>
      </c>
      <c r="AS5492" s="75" t="s">
        <v>63</v>
      </c>
    </row>
    <row r="5493" spans="3:45">
      <c r="C5493" s="17" t="str">
        <f>VLOOKUP(O5493,'[1]mã đối tượng'!$C:$F,4,0)</f>
        <v>B</v>
      </c>
      <c r="D5493" s="75" t="s">
        <v>48</v>
      </c>
      <c r="E5493" s="75" t="s">
        <v>49</v>
      </c>
      <c r="F5493" s="91" t="s">
        <v>1692</v>
      </c>
      <c r="G5493" s="90" t="s">
        <v>1692</v>
      </c>
      <c r="H5493" s="90" t="s">
        <v>7551</v>
      </c>
      <c r="I5493" s="91" t="s">
        <v>1692</v>
      </c>
      <c r="J5493" s="90" t="s">
        <v>4163</v>
      </c>
      <c r="L5493" s="75" t="s">
        <v>53</v>
      </c>
      <c r="M5493" s="76" t="s">
        <v>7552</v>
      </c>
      <c r="N5493" s="76" t="s">
        <v>1692</v>
      </c>
      <c r="O5493" s="93" t="s">
        <v>219</v>
      </c>
      <c r="S5493" s="101" t="s">
        <v>7553</v>
      </c>
      <c r="V5493" s="101" t="s">
        <v>7553</v>
      </c>
      <c r="Y5493" s="76" t="s">
        <v>77</v>
      </c>
      <c r="AB5493" s="75" t="s">
        <v>58</v>
      </c>
      <c r="AC5493" s="75" t="s">
        <v>59</v>
      </c>
      <c r="AE5493" s="76">
        <v>1</v>
      </c>
      <c r="AG5493" s="77">
        <v>70950</v>
      </c>
      <c r="AH5493" s="77">
        <v>70950</v>
      </c>
      <c r="AI5493" s="94"/>
      <c r="AK5493" s="77"/>
      <c r="AL5493" s="75">
        <v>8</v>
      </c>
      <c r="AM5493" s="76"/>
      <c r="AN5493" s="77">
        <v>5676</v>
      </c>
      <c r="AO5493" s="99" t="s">
        <v>60</v>
      </c>
      <c r="AQ5493" s="75" t="s">
        <v>61</v>
      </c>
      <c r="AR5493" s="75" t="s">
        <v>62</v>
      </c>
      <c r="AS5493" s="75" t="s">
        <v>63</v>
      </c>
    </row>
    <row r="5494" spans="3:45">
      <c r="C5494" s="17" t="str">
        <f>VLOOKUP(O5494,'[1]mã đối tượng'!$C:$F,4,0)</f>
        <v>B</v>
      </c>
      <c r="D5494" s="75" t="s">
        <v>48</v>
      </c>
      <c r="E5494" s="75" t="s">
        <v>49</v>
      </c>
      <c r="F5494" s="91" t="s">
        <v>1692</v>
      </c>
      <c r="G5494" s="90" t="s">
        <v>1692</v>
      </c>
      <c r="H5494" s="90" t="s">
        <v>7554</v>
      </c>
      <c r="I5494" s="91" t="s">
        <v>1692</v>
      </c>
      <c r="J5494" s="90" t="s">
        <v>4164</v>
      </c>
      <c r="L5494" s="75" t="s">
        <v>53</v>
      </c>
      <c r="M5494" s="76" t="s">
        <v>7555</v>
      </c>
      <c r="N5494" s="76" t="s">
        <v>1692</v>
      </c>
      <c r="O5494" s="93" t="s">
        <v>245</v>
      </c>
      <c r="S5494" s="101" t="s">
        <v>7556</v>
      </c>
      <c r="V5494" s="101" t="s">
        <v>7556</v>
      </c>
      <c r="Y5494" s="76" t="s">
        <v>78</v>
      </c>
      <c r="AB5494" s="75" t="s">
        <v>58</v>
      </c>
      <c r="AC5494" s="75" t="s">
        <v>59</v>
      </c>
      <c r="AE5494" s="76">
        <v>1</v>
      </c>
      <c r="AG5494" s="77">
        <v>46000</v>
      </c>
      <c r="AH5494" s="77">
        <v>46000</v>
      </c>
      <c r="AI5494" s="94"/>
      <c r="AK5494" s="77"/>
      <c r="AL5494" s="75">
        <v>8</v>
      </c>
      <c r="AM5494" s="76"/>
      <c r="AN5494" s="77">
        <v>3680</v>
      </c>
      <c r="AO5494" s="99" t="s">
        <v>60</v>
      </c>
      <c r="AQ5494" s="75" t="s">
        <v>61</v>
      </c>
      <c r="AR5494" s="75" t="s">
        <v>62</v>
      </c>
      <c r="AS5494" s="75" t="s">
        <v>63</v>
      </c>
    </row>
    <row r="5495" spans="3:45">
      <c r="C5495" s="17" t="str">
        <f>VLOOKUP(O5495,'[1]mã đối tượng'!$C:$F,4,0)</f>
        <v>B</v>
      </c>
      <c r="D5495" s="75" t="s">
        <v>48</v>
      </c>
      <c r="E5495" s="75" t="s">
        <v>49</v>
      </c>
      <c r="F5495" s="91" t="s">
        <v>1692</v>
      </c>
      <c r="G5495" s="90" t="s">
        <v>1692</v>
      </c>
      <c r="H5495" s="90" t="s">
        <v>7557</v>
      </c>
      <c r="I5495" s="91" t="s">
        <v>1692</v>
      </c>
      <c r="J5495" s="90" t="s">
        <v>4165</v>
      </c>
      <c r="L5495" s="75" t="s">
        <v>53</v>
      </c>
      <c r="M5495" s="76" t="s">
        <v>7558</v>
      </c>
      <c r="N5495" s="76" t="s">
        <v>1692</v>
      </c>
      <c r="O5495" s="93" t="s">
        <v>55</v>
      </c>
      <c r="S5495" s="101" t="s">
        <v>7559</v>
      </c>
      <c r="V5495" s="101" t="s">
        <v>7559</v>
      </c>
      <c r="Y5495" s="76" t="s">
        <v>80</v>
      </c>
      <c r="AB5495" s="75" t="s">
        <v>58</v>
      </c>
      <c r="AC5495" s="75" t="s">
        <v>59</v>
      </c>
      <c r="AE5495" s="76">
        <v>2</v>
      </c>
      <c r="AG5495" s="77">
        <v>111058</v>
      </c>
      <c r="AH5495" s="77">
        <v>222116</v>
      </c>
      <c r="AI5495" s="94"/>
      <c r="AK5495" s="77"/>
      <c r="AL5495" s="75">
        <v>8</v>
      </c>
      <c r="AM5495" s="76"/>
      <c r="AN5495" s="77">
        <v>17770</v>
      </c>
      <c r="AO5495" s="99" t="s">
        <v>60</v>
      </c>
      <c r="AQ5495" s="75" t="s">
        <v>61</v>
      </c>
      <c r="AR5495" s="75" t="s">
        <v>62</v>
      </c>
      <c r="AS5495" s="75" t="s">
        <v>63</v>
      </c>
    </row>
    <row r="5496" spans="3:45">
      <c r="C5496" s="17" t="str">
        <f>VLOOKUP(O5496,'[1]mã đối tượng'!$C:$F,4,0)</f>
        <v>B</v>
      </c>
      <c r="D5496" s="75" t="s">
        <v>48</v>
      </c>
      <c r="E5496" s="75" t="s">
        <v>49</v>
      </c>
      <c r="F5496" s="91" t="s">
        <v>1692</v>
      </c>
      <c r="G5496" s="90" t="s">
        <v>1692</v>
      </c>
      <c r="H5496" s="90" t="s">
        <v>7557</v>
      </c>
      <c r="I5496" s="91" t="s">
        <v>1692</v>
      </c>
      <c r="J5496" s="90" t="s">
        <v>4165</v>
      </c>
      <c r="L5496" s="75" t="s">
        <v>53</v>
      </c>
      <c r="M5496" s="76" t="s">
        <v>7558</v>
      </c>
      <c r="N5496" s="76" t="s">
        <v>1692</v>
      </c>
      <c r="O5496" s="93" t="s">
        <v>55</v>
      </c>
      <c r="S5496" s="101" t="s">
        <v>7559</v>
      </c>
      <c r="V5496" s="101" t="s">
        <v>7559</v>
      </c>
      <c r="Y5496" s="76" t="s">
        <v>79</v>
      </c>
      <c r="AB5496" s="75" t="s">
        <v>58</v>
      </c>
      <c r="AC5496" s="75" t="s">
        <v>59</v>
      </c>
      <c r="AE5496" s="76">
        <v>4</v>
      </c>
      <c r="AG5496" s="77">
        <v>50182</v>
      </c>
      <c r="AH5496" s="77">
        <v>200728</v>
      </c>
      <c r="AI5496" s="94"/>
      <c r="AK5496" s="77"/>
      <c r="AL5496" s="75">
        <v>8</v>
      </c>
      <c r="AM5496" s="76"/>
      <c r="AN5496" s="77">
        <v>16058</v>
      </c>
      <c r="AO5496" s="99" t="s">
        <v>60</v>
      </c>
      <c r="AQ5496" s="75" t="s">
        <v>61</v>
      </c>
      <c r="AR5496" s="75" t="s">
        <v>62</v>
      </c>
      <c r="AS5496" s="75" t="s">
        <v>63</v>
      </c>
    </row>
    <row r="5497" spans="3:45">
      <c r="C5497" s="17" t="str">
        <f>VLOOKUP(O5497,'[1]mã đối tượng'!$C:$F,4,0)</f>
        <v>B</v>
      </c>
      <c r="D5497" s="75" t="s">
        <v>48</v>
      </c>
      <c r="E5497" s="75" t="s">
        <v>49</v>
      </c>
      <c r="F5497" s="91" t="s">
        <v>1692</v>
      </c>
      <c r="G5497" s="90" t="s">
        <v>1692</v>
      </c>
      <c r="H5497" s="90" t="s">
        <v>7557</v>
      </c>
      <c r="I5497" s="91" t="s">
        <v>1692</v>
      </c>
      <c r="J5497" s="90" t="s">
        <v>4165</v>
      </c>
      <c r="L5497" s="75" t="s">
        <v>53</v>
      </c>
      <c r="M5497" s="76" t="s">
        <v>7558</v>
      </c>
      <c r="N5497" s="76" t="s">
        <v>1692</v>
      </c>
      <c r="O5497" s="93" t="s">
        <v>55</v>
      </c>
      <c r="S5497" s="101" t="s">
        <v>7559</v>
      </c>
      <c r="V5497" s="101" t="s">
        <v>7559</v>
      </c>
      <c r="Y5497" s="76" t="s">
        <v>78</v>
      </c>
      <c r="AB5497" s="75" t="s">
        <v>58</v>
      </c>
      <c r="AC5497" s="75" t="s">
        <v>59</v>
      </c>
      <c r="AE5497" s="76">
        <v>3</v>
      </c>
      <c r="AG5497" s="77">
        <v>46000</v>
      </c>
      <c r="AH5497" s="77">
        <v>138000</v>
      </c>
      <c r="AI5497" s="94"/>
      <c r="AK5497" s="77"/>
      <c r="AL5497" s="75">
        <v>8</v>
      </c>
      <c r="AM5497" s="76"/>
      <c r="AN5497" s="77">
        <v>11040</v>
      </c>
      <c r="AO5497" s="99" t="s">
        <v>60</v>
      </c>
      <c r="AQ5497" s="75" t="s">
        <v>61</v>
      </c>
      <c r="AR5497" s="75" t="s">
        <v>62</v>
      </c>
      <c r="AS5497" s="75" t="s">
        <v>63</v>
      </c>
    </row>
    <row r="5498" spans="3:45">
      <c r="C5498" s="17" t="str">
        <f>VLOOKUP(O5498,'[1]mã đối tượng'!$C:$F,4,0)</f>
        <v>B</v>
      </c>
      <c r="D5498" s="75" t="s">
        <v>48</v>
      </c>
      <c r="E5498" s="75" t="s">
        <v>49</v>
      </c>
      <c r="F5498" s="91" t="s">
        <v>1692</v>
      </c>
      <c r="G5498" s="90" t="s">
        <v>1692</v>
      </c>
      <c r="H5498" s="90" t="s">
        <v>7560</v>
      </c>
      <c r="I5498" s="91" t="s">
        <v>1692</v>
      </c>
      <c r="J5498" s="90" t="s">
        <v>4166</v>
      </c>
      <c r="L5498" s="75" t="s">
        <v>53</v>
      </c>
      <c r="M5498" s="76" t="s">
        <v>7561</v>
      </c>
      <c r="N5498" s="76" t="s">
        <v>1692</v>
      </c>
      <c r="O5498" s="93" t="s">
        <v>133</v>
      </c>
      <c r="S5498" s="101" t="s">
        <v>7562</v>
      </c>
      <c r="V5498" s="101" t="s">
        <v>7562</v>
      </c>
      <c r="Y5498" s="76" t="s">
        <v>94</v>
      </c>
      <c r="AB5498" s="75" t="s">
        <v>58</v>
      </c>
      <c r="AC5498" s="75" t="s">
        <v>59</v>
      </c>
      <c r="AE5498" s="76">
        <v>2</v>
      </c>
      <c r="AG5498" s="77">
        <v>73431</v>
      </c>
      <c r="AH5498" s="77">
        <v>146862</v>
      </c>
      <c r="AI5498" s="94"/>
      <c r="AK5498" s="77"/>
      <c r="AL5498" s="75">
        <v>8</v>
      </c>
      <c r="AM5498" s="76"/>
      <c r="AN5498" s="77">
        <v>11749</v>
      </c>
      <c r="AO5498" s="99" t="s">
        <v>60</v>
      </c>
      <c r="AQ5498" s="75" t="s">
        <v>61</v>
      </c>
      <c r="AR5498" s="75" t="s">
        <v>62</v>
      </c>
      <c r="AS5498" s="75" t="s">
        <v>63</v>
      </c>
    </row>
    <row r="5499" spans="3:45">
      <c r="C5499" s="17" t="str">
        <f>VLOOKUP(O5499,'[1]mã đối tượng'!$C:$F,4,0)</f>
        <v>B</v>
      </c>
      <c r="D5499" s="75" t="s">
        <v>48</v>
      </c>
      <c r="E5499" s="75" t="s">
        <v>49</v>
      </c>
      <c r="F5499" s="91" t="s">
        <v>1692</v>
      </c>
      <c r="G5499" s="90" t="s">
        <v>1692</v>
      </c>
      <c r="H5499" s="90" t="s">
        <v>7560</v>
      </c>
      <c r="I5499" s="91" t="s">
        <v>1692</v>
      </c>
      <c r="J5499" s="90" t="s">
        <v>4166</v>
      </c>
      <c r="L5499" s="75" t="s">
        <v>53</v>
      </c>
      <c r="M5499" s="76" t="s">
        <v>7561</v>
      </c>
      <c r="N5499" s="76" t="s">
        <v>1692</v>
      </c>
      <c r="O5499" s="93" t="s">
        <v>133</v>
      </c>
      <c r="S5499" s="101" t="s">
        <v>7562</v>
      </c>
      <c r="V5499" s="101" t="s">
        <v>7562</v>
      </c>
      <c r="Y5499" s="76" t="s">
        <v>80</v>
      </c>
      <c r="AB5499" s="75" t="s">
        <v>58</v>
      </c>
      <c r="AC5499" s="75" t="s">
        <v>59</v>
      </c>
      <c r="AE5499" s="76">
        <v>2</v>
      </c>
      <c r="AG5499" s="77">
        <v>111058</v>
      </c>
      <c r="AH5499" s="77">
        <v>222116</v>
      </c>
      <c r="AI5499" s="94"/>
      <c r="AK5499" s="77"/>
      <c r="AL5499" s="75">
        <v>8</v>
      </c>
      <c r="AM5499" s="76"/>
      <c r="AN5499" s="77">
        <v>17769</v>
      </c>
      <c r="AO5499" s="99" t="s">
        <v>60</v>
      </c>
      <c r="AQ5499" s="75" t="s">
        <v>61</v>
      </c>
      <c r="AR5499" s="75" t="s">
        <v>62</v>
      </c>
      <c r="AS5499" s="75" t="s">
        <v>63</v>
      </c>
    </row>
    <row r="5500" spans="3:45">
      <c r="C5500" s="17" t="str">
        <f>VLOOKUP(O5500,'[1]mã đối tượng'!$C:$F,4,0)</f>
        <v>B</v>
      </c>
      <c r="D5500" s="75" t="s">
        <v>48</v>
      </c>
      <c r="E5500" s="75" t="s">
        <v>49</v>
      </c>
      <c r="F5500" s="91" t="s">
        <v>1692</v>
      </c>
      <c r="G5500" s="90" t="s">
        <v>1692</v>
      </c>
      <c r="H5500" s="90" t="s">
        <v>7560</v>
      </c>
      <c r="I5500" s="91" t="s">
        <v>1692</v>
      </c>
      <c r="J5500" s="90" t="s">
        <v>4166</v>
      </c>
      <c r="L5500" s="75" t="s">
        <v>53</v>
      </c>
      <c r="M5500" s="76" t="s">
        <v>7561</v>
      </c>
      <c r="N5500" s="76" t="s">
        <v>1692</v>
      </c>
      <c r="O5500" s="93" t="s">
        <v>133</v>
      </c>
      <c r="S5500" s="101" t="s">
        <v>7562</v>
      </c>
      <c r="V5500" s="101" t="s">
        <v>7562</v>
      </c>
      <c r="Y5500" s="76" t="s">
        <v>117</v>
      </c>
      <c r="AB5500" s="75" t="s">
        <v>58</v>
      </c>
      <c r="AC5500" s="75" t="s">
        <v>59</v>
      </c>
      <c r="AE5500" s="76">
        <v>2</v>
      </c>
      <c r="AG5500" s="77">
        <v>74250</v>
      </c>
      <c r="AH5500" s="77">
        <v>148500</v>
      </c>
      <c r="AI5500" s="94"/>
      <c r="AK5500" s="77"/>
      <c r="AL5500" s="75">
        <v>8</v>
      </c>
      <c r="AM5500" s="76"/>
      <c r="AN5500" s="77">
        <v>11880</v>
      </c>
      <c r="AO5500" s="99" t="s">
        <v>60</v>
      </c>
      <c r="AQ5500" s="75" t="s">
        <v>61</v>
      </c>
      <c r="AR5500" s="75" t="s">
        <v>62</v>
      </c>
      <c r="AS5500" s="75" t="s">
        <v>63</v>
      </c>
    </row>
    <row r="5501" spans="3:45">
      <c r="C5501" s="17" t="str">
        <f>VLOOKUP(O5501,'[1]mã đối tượng'!$C:$F,4,0)</f>
        <v>B</v>
      </c>
      <c r="D5501" s="75" t="s">
        <v>48</v>
      </c>
      <c r="E5501" s="75" t="s">
        <v>49</v>
      </c>
      <c r="F5501" s="91" t="s">
        <v>1692</v>
      </c>
      <c r="G5501" s="90" t="s">
        <v>1692</v>
      </c>
      <c r="H5501" s="90" t="s">
        <v>7560</v>
      </c>
      <c r="I5501" s="91" t="s">
        <v>1692</v>
      </c>
      <c r="J5501" s="90" t="s">
        <v>4166</v>
      </c>
      <c r="L5501" s="75" t="s">
        <v>53</v>
      </c>
      <c r="M5501" s="76" t="s">
        <v>7561</v>
      </c>
      <c r="N5501" s="76" t="s">
        <v>1692</v>
      </c>
      <c r="O5501" s="93" t="s">
        <v>133</v>
      </c>
      <c r="S5501" s="101" t="s">
        <v>7562</v>
      </c>
      <c r="V5501" s="101" t="s">
        <v>7562</v>
      </c>
      <c r="Y5501" s="76" t="s">
        <v>78</v>
      </c>
      <c r="AB5501" s="75" t="s">
        <v>58</v>
      </c>
      <c r="AC5501" s="75" t="s">
        <v>59</v>
      </c>
      <c r="AE5501" s="76">
        <v>2</v>
      </c>
      <c r="AG5501" s="77">
        <v>46000</v>
      </c>
      <c r="AH5501" s="77">
        <v>92000</v>
      </c>
      <c r="AI5501" s="94"/>
      <c r="AK5501" s="77"/>
      <c r="AL5501" s="75">
        <v>8</v>
      </c>
      <c r="AM5501" s="76"/>
      <c r="AN5501" s="77">
        <v>7360</v>
      </c>
      <c r="AO5501" s="99" t="s">
        <v>60</v>
      </c>
      <c r="AQ5501" s="75" t="s">
        <v>61</v>
      </c>
      <c r="AR5501" s="75" t="s">
        <v>62</v>
      </c>
      <c r="AS5501" s="75" t="s">
        <v>63</v>
      </c>
    </row>
    <row r="5502" spans="3:45">
      <c r="C5502" s="17" t="str">
        <f>VLOOKUP(O5502,'[1]mã đối tượng'!$C:$F,4,0)</f>
        <v>B</v>
      </c>
      <c r="D5502" s="75" t="s">
        <v>48</v>
      </c>
      <c r="E5502" s="75" t="s">
        <v>49</v>
      </c>
      <c r="F5502" s="91" t="s">
        <v>1692</v>
      </c>
      <c r="G5502" s="90" t="s">
        <v>1692</v>
      </c>
      <c r="H5502" s="90" t="s">
        <v>7560</v>
      </c>
      <c r="I5502" s="91" t="s">
        <v>1692</v>
      </c>
      <c r="J5502" s="90" t="s">
        <v>4166</v>
      </c>
      <c r="L5502" s="75" t="s">
        <v>53</v>
      </c>
      <c r="M5502" s="76" t="s">
        <v>7561</v>
      </c>
      <c r="N5502" s="76" t="s">
        <v>1692</v>
      </c>
      <c r="O5502" s="93" t="s">
        <v>133</v>
      </c>
      <c r="S5502" s="101" t="s">
        <v>7562</v>
      </c>
      <c r="V5502" s="101" t="s">
        <v>7562</v>
      </c>
      <c r="Y5502" s="76" t="s">
        <v>79</v>
      </c>
      <c r="AB5502" s="75" t="s">
        <v>58</v>
      </c>
      <c r="AC5502" s="75" t="s">
        <v>59</v>
      </c>
      <c r="AE5502" s="76">
        <v>1</v>
      </c>
      <c r="AG5502" s="77">
        <v>50182</v>
      </c>
      <c r="AH5502" s="77">
        <v>50182</v>
      </c>
      <c r="AI5502" s="94"/>
      <c r="AK5502" s="77"/>
      <c r="AL5502" s="75">
        <v>8</v>
      </c>
      <c r="AM5502" s="76"/>
      <c r="AN5502" s="77">
        <v>4015</v>
      </c>
      <c r="AO5502" s="99" t="s">
        <v>60</v>
      </c>
      <c r="AQ5502" s="75" t="s">
        <v>61</v>
      </c>
      <c r="AR5502" s="75" t="s">
        <v>62</v>
      </c>
      <c r="AS5502" s="75" t="s">
        <v>63</v>
      </c>
    </row>
    <row r="5503" spans="3:45">
      <c r="C5503" s="17" t="str">
        <f>VLOOKUP(O5503,'[1]mã đối tượng'!$C:$F,4,0)</f>
        <v>B</v>
      </c>
      <c r="D5503" s="75" t="s">
        <v>48</v>
      </c>
      <c r="E5503" s="75" t="s">
        <v>49</v>
      </c>
      <c r="F5503" s="91" t="s">
        <v>1692</v>
      </c>
      <c r="G5503" s="90" t="s">
        <v>1692</v>
      </c>
      <c r="H5503" s="90" t="s">
        <v>7563</v>
      </c>
      <c r="I5503" s="91" t="s">
        <v>1692</v>
      </c>
      <c r="J5503" s="90" t="s">
        <v>4167</v>
      </c>
      <c r="L5503" s="75" t="s">
        <v>53</v>
      </c>
      <c r="M5503" s="76" t="s">
        <v>6466</v>
      </c>
      <c r="N5503" s="76" t="s">
        <v>1692</v>
      </c>
      <c r="O5503" s="93" t="s">
        <v>193</v>
      </c>
      <c r="S5503" s="101" t="s">
        <v>7564</v>
      </c>
      <c r="V5503" s="101" t="s">
        <v>7564</v>
      </c>
      <c r="Y5503" s="76" t="s">
        <v>79</v>
      </c>
      <c r="AB5503" s="75" t="s">
        <v>58</v>
      </c>
      <c r="AC5503" s="75" t="s">
        <v>59</v>
      </c>
      <c r="AE5503" s="76">
        <v>1</v>
      </c>
      <c r="AG5503" s="77">
        <v>50182</v>
      </c>
      <c r="AH5503" s="77">
        <v>50182</v>
      </c>
      <c r="AI5503" s="94"/>
      <c r="AK5503" s="77"/>
      <c r="AL5503" s="75">
        <v>8</v>
      </c>
      <c r="AM5503" s="76"/>
      <c r="AN5503" s="77">
        <v>4015</v>
      </c>
      <c r="AO5503" s="99" t="s">
        <v>60</v>
      </c>
      <c r="AQ5503" s="75" t="s">
        <v>61</v>
      </c>
      <c r="AR5503" s="75" t="s">
        <v>62</v>
      </c>
      <c r="AS5503" s="75" t="s">
        <v>63</v>
      </c>
    </row>
    <row r="5504" spans="3:45">
      <c r="C5504" s="17" t="str">
        <f>VLOOKUP(O5504,'[1]mã đối tượng'!$C:$F,4,0)</f>
        <v>B</v>
      </c>
      <c r="D5504" s="75" t="s">
        <v>48</v>
      </c>
      <c r="E5504" s="75" t="s">
        <v>49</v>
      </c>
      <c r="F5504" s="91" t="s">
        <v>1692</v>
      </c>
      <c r="G5504" s="90" t="s">
        <v>1692</v>
      </c>
      <c r="H5504" s="90" t="s">
        <v>7565</v>
      </c>
      <c r="I5504" s="91" t="s">
        <v>1692</v>
      </c>
      <c r="J5504" s="90" t="s">
        <v>4168</v>
      </c>
      <c r="L5504" s="75" t="s">
        <v>53</v>
      </c>
      <c r="M5504" s="76" t="s">
        <v>7566</v>
      </c>
      <c r="N5504" s="76" t="s">
        <v>1692</v>
      </c>
      <c r="O5504" s="93" t="s">
        <v>133</v>
      </c>
      <c r="S5504" s="101" t="s">
        <v>7567</v>
      </c>
      <c r="V5504" s="101" t="s">
        <v>7567</v>
      </c>
      <c r="Y5504" s="76" t="s">
        <v>80</v>
      </c>
      <c r="AB5504" s="75" t="s">
        <v>58</v>
      </c>
      <c r="AC5504" s="75" t="s">
        <v>59</v>
      </c>
      <c r="AE5504" s="76">
        <v>3</v>
      </c>
      <c r="AG5504" s="77">
        <v>111058</v>
      </c>
      <c r="AH5504" s="77">
        <v>333174</v>
      </c>
      <c r="AI5504" s="94"/>
      <c r="AK5504" s="77"/>
      <c r="AL5504" s="75">
        <v>8</v>
      </c>
      <c r="AM5504" s="76"/>
      <c r="AN5504" s="77">
        <v>26654</v>
      </c>
      <c r="AO5504" s="99" t="s">
        <v>60</v>
      </c>
      <c r="AQ5504" s="75" t="s">
        <v>61</v>
      </c>
      <c r="AR5504" s="75" t="s">
        <v>62</v>
      </c>
      <c r="AS5504" s="75" t="s">
        <v>63</v>
      </c>
    </row>
    <row r="5505" spans="3:45">
      <c r="C5505" s="17" t="str">
        <f>VLOOKUP(O5505,'[1]mã đối tượng'!$C:$F,4,0)</f>
        <v>B</v>
      </c>
      <c r="D5505" s="75" t="s">
        <v>48</v>
      </c>
      <c r="E5505" s="75" t="s">
        <v>49</v>
      </c>
      <c r="F5505" s="91" t="s">
        <v>1692</v>
      </c>
      <c r="G5505" s="90" t="s">
        <v>1692</v>
      </c>
      <c r="H5505" s="90" t="s">
        <v>7565</v>
      </c>
      <c r="I5505" s="91" t="s">
        <v>1692</v>
      </c>
      <c r="J5505" s="90" t="s">
        <v>4168</v>
      </c>
      <c r="L5505" s="75" t="s">
        <v>53</v>
      </c>
      <c r="M5505" s="76" t="s">
        <v>7566</v>
      </c>
      <c r="N5505" s="76" t="s">
        <v>1692</v>
      </c>
      <c r="O5505" s="93" t="s">
        <v>133</v>
      </c>
      <c r="S5505" s="101" t="s">
        <v>7567</v>
      </c>
      <c r="V5505" s="101" t="s">
        <v>7567</v>
      </c>
      <c r="Y5505" s="76" t="s">
        <v>57</v>
      </c>
      <c r="AB5505" s="75" t="s">
        <v>58</v>
      </c>
      <c r="AC5505" s="75" t="s">
        <v>59</v>
      </c>
      <c r="AE5505" s="76">
        <v>3</v>
      </c>
      <c r="AG5505" s="77">
        <v>55595</v>
      </c>
      <c r="AH5505" s="77">
        <v>166785</v>
      </c>
      <c r="AI5505" s="94"/>
      <c r="AK5505" s="77"/>
      <c r="AL5505" s="75">
        <v>8</v>
      </c>
      <c r="AM5505" s="76"/>
      <c r="AN5505" s="77">
        <v>13343</v>
      </c>
      <c r="AO5505" s="99" t="s">
        <v>60</v>
      </c>
      <c r="AQ5505" s="75" t="s">
        <v>61</v>
      </c>
      <c r="AR5505" s="75" t="s">
        <v>62</v>
      </c>
      <c r="AS5505" s="75" t="s">
        <v>63</v>
      </c>
    </row>
    <row r="5506" spans="3:45">
      <c r="C5506" s="17" t="str">
        <f>VLOOKUP(O5506,'[1]mã đối tượng'!$C:$F,4,0)</f>
        <v>B</v>
      </c>
      <c r="D5506" s="75" t="s">
        <v>48</v>
      </c>
      <c r="E5506" s="75" t="s">
        <v>49</v>
      </c>
      <c r="F5506" s="91" t="s">
        <v>1692</v>
      </c>
      <c r="G5506" s="90" t="s">
        <v>1692</v>
      </c>
      <c r="H5506" s="90" t="s">
        <v>7565</v>
      </c>
      <c r="I5506" s="91" t="s">
        <v>1692</v>
      </c>
      <c r="J5506" s="90" t="s">
        <v>4168</v>
      </c>
      <c r="L5506" s="75" t="s">
        <v>53</v>
      </c>
      <c r="M5506" s="76" t="s">
        <v>7566</v>
      </c>
      <c r="N5506" s="76" t="s">
        <v>1692</v>
      </c>
      <c r="O5506" s="93" t="s">
        <v>133</v>
      </c>
      <c r="S5506" s="101" t="s">
        <v>7567</v>
      </c>
      <c r="V5506" s="101" t="s">
        <v>7567</v>
      </c>
      <c r="Y5506" s="76" t="s">
        <v>79</v>
      </c>
      <c r="AB5506" s="75" t="s">
        <v>58</v>
      </c>
      <c r="AC5506" s="75" t="s">
        <v>59</v>
      </c>
      <c r="AE5506" s="76">
        <v>2</v>
      </c>
      <c r="AG5506" s="77">
        <v>50182</v>
      </c>
      <c r="AH5506" s="77">
        <v>100364</v>
      </c>
      <c r="AI5506" s="94"/>
      <c r="AK5506" s="77"/>
      <c r="AL5506" s="75">
        <v>8</v>
      </c>
      <c r="AM5506" s="76"/>
      <c r="AN5506" s="77">
        <v>8029</v>
      </c>
      <c r="AO5506" s="99" t="s">
        <v>60</v>
      </c>
      <c r="AQ5506" s="75" t="s">
        <v>61</v>
      </c>
      <c r="AR5506" s="75" t="s">
        <v>62</v>
      </c>
      <c r="AS5506" s="75" t="s">
        <v>63</v>
      </c>
    </row>
    <row r="5507" spans="3:45">
      <c r="C5507" s="17" t="str">
        <f>VLOOKUP(O5507,'[1]mã đối tượng'!$C:$F,4,0)</f>
        <v>B</v>
      </c>
      <c r="D5507" s="75" t="s">
        <v>48</v>
      </c>
      <c r="E5507" s="75" t="s">
        <v>49</v>
      </c>
      <c r="F5507" s="91" t="s">
        <v>1692</v>
      </c>
      <c r="G5507" s="90" t="s">
        <v>1692</v>
      </c>
      <c r="H5507" s="90" t="s">
        <v>7565</v>
      </c>
      <c r="I5507" s="91" t="s">
        <v>1692</v>
      </c>
      <c r="J5507" s="90" t="s">
        <v>4168</v>
      </c>
      <c r="L5507" s="75" t="s">
        <v>53</v>
      </c>
      <c r="M5507" s="76" t="s">
        <v>7566</v>
      </c>
      <c r="N5507" s="76" t="s">
        <v>1692</v>
      </c>
      <c r="O5507" s="93" t="s">
        <v>133</v>
      </c>
      <c r="S5507" s="101" t="s">
        <v>7567</v>
      </c>
      <c r="V5507" s="101" t="s">
        <v>7567</v>
      </c>
      <c r="Y5507" s="76" t="s">
        <v>117</v>
      </c>
      <c r="AB5507" s="75" t="s">
        <v>58</v>
      </c>
      <c r="AC5507" s="75" t="s">
        <v>59</v>
      </c>
      <c r="AE5507" s="76">
        <v>1</v>
      </c>
      <c r="AG5507" s="77">
        <v>74250</v>
      </c>
      <c r="AH5507" s="77">
        <v>74250</v>
      </c>
      <c r="AI5507" s="94"/>
      <c r="AK5507" s="77"/>
      <c r="AL5507" s="75">
        <v>8</v>
      </c>
      <c r="AM5507" s="76"/>
      <c r="AN5507" s="77">
        <v>5940</v>
      </c>
      <c r="AO5507" s="99" t="s">
        <v>60</v>
      </c>
      <c r="AQ5507" s="75" t="s">
        <v>61</v>
      </c>
      <c r="AR5507" s="75" t="s">
        <v>62</v>
      </c>
      <c r="AS5507" s="75" t="s">
        <v>63</v>
      </c>
    </row>
    <row r="5508" spans="3:45">
      <c r="C5508" s="17" t="str">
        <f>VLOOKUP(O5508,'[1]mã đối tượng'!$C:$F,4,0)</f>
        <v>B</v>
      </c>
      <c r="D5508" s="75" t="s">
        <v>48</v>
      </c>
      <c r="E5508" s="75" t="s">
        <v>49</v>
      </c>
      <c r="F5508" s="91" t="s">
        <v>1692</v>
      </c>
      <c r="G5508" s="90" t="s">
        <v>1692</v>
      </c>
      <c r="H5508" s="90" t="s">
        <v>7568</v>
      </c>
      <c r="I5508" s="91" t="s">
        <v>1692</v>
      </c>
      <c r="J5508" s="90" t="s">
        <v>4169</v>
      </c>
      <c r="L5508" s="75" t="s">
        <v>53</v>
      </c>
      <c r="M5508" s="76" t="s">
        <v>7569</v>
      </c>
      <c r="N5508" s="76" t="s">
        <v>1692</v>
      </c>
      <c r="O5508" s="93" t="s">
        <v>326</v>
      </c>
      <c r="S5508" s="101" t="s">
        <v>340</v>
      </c>
      <c r="V5508" s="101" t="s">
        <v>340</v>
      </c>
      <c r="Y5508" s="76" t="s">
        <v>57</v>
      </c>
      <c r="AB5508" s="75" t="s">
        <v>58</v>
      </c>
      <c r="AC5508" s="75" t="s">
        <v>59</v>
      </c>
      <c r="AE5508" s="76">
        <v>1</v>
      </c>
      <c r="AG5508" s="77">
        <v>55595</v>
      </c>
      <c r="AH5508" s="77">
        <v>55595</v>
      </c>
      <c r="AI5508" s="94"/>
      <c r="AK5508" s="77"/>
      <c r="AL5508" s="75">
        <v>8</v>
      </c>
      <c r="AM5508" s="76"/>
      <c r="AN5508" s="77">
        <v>4448</v>
      </c>
      <c r="AO5508" s="99" t="s">
        <v>60</v>
      </c>
      <c r="AQ5508" s="75" t="s">
        <v>61</v>
      </c>
      <c r="AR5508" s="75" t="s">
        <v>62</v>
      </c>
      <c r="AS5508" s="75" t="s">
        <v>63</v>
      </c>
    </row>
    <row r="5509" spans="3:45">
      <c r="C5509" s="17" t="str">
        <f>VLOOKUP(O5509,'[1]mã đối tượng'!$C:$F,4,0)</f>
        <v>B</v>
      </c>
      <c r="D5509" s="75" t="s">
        <v>48</v>
      </c>
      <c r="E5509" s="75" t="s">
        <v>49</v>
      </c>
      <c r="F5509" s="91" t="s">
        <v>1692</v>
      </c>
      <c r="G5509" s="90" t="s">
        <v>1692</v>
      </c>
      <c r="H5509" s="90" t="s">
        <v>7570</v>
      </c>
      <c r="I5509" s="91" t="s">
        <v>1692</v>
      </c>
      <c r="J5509" s="90" t="s">
        <v>4170</v>
      </c>
      <c r="L5509" s="75" t="s">
        <v>53</v>
      </c>
      <c r="M5509" s="76" t="s">
        <v>7571</v>
      </c>
      <c r="N5509" s="76" t="s">
        <v>1692</v>
      </c>
      <c r="O5509" s="93" t="s">
        <v>55</v>
      </c>
      <c r="S5509" s="101" t="s">
        <v>6568</v>
      </c>
      <c r="V5509" s="101" t="s">
        <v>6568</v>
      </c>
      <c r="Y5509" s="76" t="s">
        <v>77</v>
      </c>
      <c r="AB5509" s="75" t="s">
        <v>58</v>
      </c>
      <c r="AC5509" s="75" t="s">
        <v>59</v>
      </c>
      <c r="AE5509" s="76">
        <v>1</v>
      </c>
      <c r="AG5509" s="77">
        <v>70950</v>
      </c>
      <c r="AH5509" s="77">
        <v>70950</v>
      </c>
      <c r="AI5509" s="94"/>
      <c r="AK5509" s="77"/>
      <c r="AL5509" s="75">
        <v>8</v>
      </c>
      <c r="AM5509" s="76"/>
      <c r="AN5509" s="77">
        <v>5676</v>
      </c>
      <c r="AO5509" s="99" t="s">
        <v>60</v>
      </c>
      <c r="AQ5509" s="75" t="s">
        <v>61</v>
      </c>
      <c r="AR5509" s="75" t="s">
        <v>62</v>
      </c>
      <c r="AS5509" s="75" t="s">
        <v>63</v>
      </c>
    </row>
    <row r="5510" spans="3:45">
      <c r="C5510" s="17" t="str">
        <f>VLOOKUP(O5510,'[1]mã đối tượng'!$C:$F,4,0)</f>
        <v>B</v>
      </c>
      <c r="D5510" s="75" t="s">
        <v>48</v>
      </c>
      <c r="E5510" s="75" t="s">
        <v>49</v>
      </c>
      <c r="F5510" s="91" t="s">
        <v>1692</v>
      </c>
      <c r="G5510" s="90" t="s">
        <v>1692</v>
      </c>
      <c r="H5510" s="90" t="s">
        <v>7572</v>
      </c>
      <c r="I5510" s="91" t="s">
        <v>1692</v>
      </c>
      <c r="J5510" s="90" t="s">
        <v>4171</v>
      </c>
      <c r="L5510" s="75" t="s">
        <v>53</v>
      </c>
      <c r="M5510" s="76" t="s">
        <v>7573</v>
      </c>
      <c r="N5510" s="76" t="s">
        <v>1692</v>
      </c>
      <c r="O5510" s="93" t="s">
        <v>108</v>
      </c>
      <c r="S5510" s="101" t="s">
        <v>769</v>
      </c>
      <c r="V5510" s="101" t="s">
        <v>769</v>
      </c>
      <c r="Y5510" s="76" t="s">
        <v>78</v>
      </c>
      <c r="AB5510" s="75" t="s">
        <v>58</v>
      </c>
      <c r="AC5510" s="75" t="s">
        <v>59</v>
      </c>
      <c r="AE5510" s="76">
        <v>1</v>
      </c>
      <c r="AG5510" s="77">
        <v>46000</v>
      </c>
      <c r="AH5510" s="77">
        <v>46000</v>
      </c>
      <c r="AI5510" s="94"/>
      <c r="AK5510" s="77"/>
      <c r="AL5510" s="75">
        <v>8</v>
      </c>
      <c r="AM5510" s="76"/>
      <c r="AN5510" s="77">
        <v>3680</v>
      </c>
      <c r="AO5510" s="99" t="s">
        <v>60</v>
      </c>
      <c r="AQ5510" s="75" t="s">
        <v>61</v>
      </c>
      <c r="AR5510" s="75" t="s">
        <v>62</v>
      </c>
      <c r="AS5510" s="75" t="s">
        <v>63</v>
      </c>
    </row>
    <row r="5511" spans="3:45">
      <c r="C5511" s="17" t="str">
        <f>VLOOKUP(O5511,'[1]mã đối tượng'!$C:$F,4,0)</f>
        <v>B</v>
      </c>
      <c r="D5511" s="75" t="s">
        <v>48</v>
      </c>
      <c r="E5511" s="75" t="s">
        <v>49</v>
      </c>
      <c r="F5511" s="91" t="s">
        <v>1692</v>
      </c>
      <c r="G5511" s="90" t="s">
        <v>1692</v>
      </c>
      <c r="H5511" s="90" t="s">
        <v>7574</v>
      </c>
      <c r="I5511" s="91" t="s">
        <v>1692</v>
      </c>
      <c r="J5511" s="90" t="s">
        <v>4172</v>
      </c>
      <c r="L5511" s="75" t="s">
        <v>53</v>
      </c>
      <c r="M5511" s="76" t="s">
        <v>7575</v>
      </c>
      <c r="N5511" s="76" t="s">
        <v>1692</v>
      </c>
      <c r="O5511" s="93" t="s">
        <v>133</v>
      </c>
      <c r="S5511" s="101" t="s">
        <v>7576</v>
      </c>
      <c r="V5511" s="101" t="s">
        <v>7576</v>
      </c>
      <c r="Y5511" s="76" t="s">
        <v>80</v>
      </c>
      <c r="AB5511" s="75" t="s">
        <v>58</v>
      </c>
      <c r="AC5511" s="75" t="s">
        <v>59</v>
      </c>
      <c r="AE5511" s="76">
        <v>1</v>
      </c>
      <c r="AG5511" s="77">
        <v>111058</v>
      </c>
      <c r="AH5511" s="77">
        <v>111058</v>
      </c>
      <c r="AI5511" s="94"/>
      <c r="AK5511" s="77"/>
      <c r="AL5511" s="75">
        <v>8</v>
      </c>
      <c r="AM5511" s="76"/>
      <c r="AN5511" s="77">
        <v>8885</v>
      </c>
      <c r="AO5511" s="99" t="s">
        <v>60</v>
      </c>
      <c r="AQ5511" s="75" t="s">
        <v>61</v>
      </c>
      <c r="AR5511" s="75" t="s">
        <v>62</v>
      </c>
      <c r="AS5511" s="75" t="s">
        <v>63</v>
      </c>
    </row>
    <row r="5512" spans="3:45">
      <c r="C5512" s="17" t="str">
        <f>VLOOKUP(O5512,'[1]mã đối tượng'!$C:$F,4,0)</f>
        <v>B</v>
      </c>
      <c r="D5512" s="75" t="s">
        <v>48</v>
      </c>
      <c r="E5512" s="75" t="s">
        <v>49</v>
      </c>
      <c r="F5512" s="91" t="s">
        <v>1692</v>
      </c>
      <c r="G5512" s="90" t="s">
        <v>1692</v>
      </c>
      <c r="H5512" s="90" t="s">
        <v>7577</v>
      </c>
      <c r="I5512" s="91" t="s">
        <v>1692</v>
      </c>
      <c r="J5512" s="90" t="s">
        <v>4173</v>
      </c>
      <c r="L5512" s="75" t="s">
        <v>53</v>
      </c>
      <c r="M5512" s="76" t="s">
        <v>7578</v>
      </c>
      <c r="N5512" s="76" t="s">
        <v>1692</v>
      </c>
      <c r="O5512" s="93" t="s">
        <v>278</v>
      </c>
      <c r="S5512" s="101" t="s">
        <v>7003</v>
      </c>
      <c r="V5512" s="101" t="s">
        <v>7003</v>
      </c>
      <c r="Y5512" s="76" t="s">
        <v>142</v>
      </c>
      <c r="AB5512" s="75" t="s">
        <v>58</v>
      </c>
      <c r="AC5512" s="75" t="s">
        <v>59</v>
      </c>
      <c r="AE5512" s="76">
        <v>1</v>
      </c>
      <c r="AG5512" s="77">
        <v>50400</v>
      </c>
      <c r="AH5512" s="77">
        <v>50400</v>
      </c>
      <c r="AI5512" s="94"/>
      <c r="AK5512" s="77"/>
      <c r="AL5512" s="75">
        <v>8</v>
      </c>
      <c r="AM5512" s="76"/>
      <c r="AN5512" s="77">
        <v>4032</v>
      </c>
      <c r="AO5512" s="99" t="s">
        <v>60</v>
      </c>
      <c r="AQ5512" s="75" t="s">
        <v>61</v>
      </c>
      <c r="AR5512" s="75" t="s">
        <v>62</v>
      </c>
      <c r="AS5512" s="75" t="s">
        <v>63</v>
      </c>
    </row>
    <row r="5513" spans="3:45">
      <c r="C5513" s="17" t="str">
        <f>VLOOKUP(O5513,'[1]mã đối tượng'!$C:$F,4,0)</f>
        <v>B</v>
      </c>
      <c r="D5513" s="75" t="s">
        <v>48</v>
      </c>
      <c r="E5513" s="75" t="s">
        <v>49</v>
      </c>
      <c r="F5513" s="91" t="s">
        <v>1692</v>
      </c>
      <c r="G5513" s="90" t="s">
        <v>1692</v>
      </c>
      <c r="H5513" s="90" t="s">
        <v>7577</v>
      </c>
      <c r="I5513" s="91" t="s">
        <v>1692</v>
      </c>
      <c r="J5513" s="90" t="s">
        <v>4173</v>
      </c>
      <c r="L5513" s="75" t="s">
        <v>53</v>
      </c>
      <c r="M5513" s="76" t="s">
        <v>7578</v>
      </c>
      <c r="N5513" s="76" t="s">
        <v>1692</v>
      </c>
      <c r="O5513" s="93" t="s">
        <v>278</v>
      </c>
      <c r="S5513" s="101" t="s">
        <v>7003</v>
      </c>
      <c r="V5513" s="101" t="s">
        <v>7003</v>
      </c>
      <c r="Y5513" s="76" t="s">
        <v>57</v>
      </c>
      <c r="AB5513" s="75" t="s">
        <v>58</v>
      </c>
      <c r="AC5513" s="75" t="s">
        <v>59</v>
      </c>
      <c r="AE5513" s="76">
        <v>1</v>
      </c>
      <c r="AG5513" s="77">
        <v>55595</v>
      </c>
      <c r="AH5513" s="77">
        <v>55595</v>
      </c>
      <c r="AI5513" s="94"/>
      <c r="AK5513" s="77"/>
      <c r="AL5513" s="75">
        <v>8</v>
      </c>
      <c r="AM5513" s="76"/>
      <c r="AN5513" s="77">
        <v>4448</v>
      </c>
      <c r="AO5513" s="99" t="s">
        <v>60</v>
      </c>
      <c r="AQ5513" s="75" t="s">
        <v>61</v>
      </c>
      <c r="AR5513" s="75" t="s">
        <v>62</v>
      </c>
      <c r="AS5513" s="75" t="s">
        <v>63</v>
      </c>
    </row>
    <row r="5514" spans="3:45">
      <c r="C5514" s="17" t="str">
        <f>VLOOKUP(O5514,'[1]mã đối tượng'!$C:$F,4,0)</f>
        <v>B</v>
      </c>
      <c r="D5514" s="75" t="s">
        <v>48</v>
      </c>
      <c r="E5514" s="75" t="s">
        <v>49</v>
      </c>
      <c r="F5514" s="91" t="s">
        <v>1692</v>
      </c>
      <c r="G5514" s="90" t="s">
        <v>1692</v>
      </c>
      <c r="H5514" s="90" t="s">
        <v>7579</v>
      </c>
      <c r="I5514" s="91" t="s">
        <v>1692</v>
      </c>
      <c r="J5514" s="90" t="s">
        <v>4174</v>
      </c>
      <c r="L5514" s="75" t="s">
        <v>53</v>
      </c>
      <c r="M5514" s="76" t="s">
        <v>7580</v>
      </c>
      <c r="N5514" s="76" t="s">
        <v>1692</v>
      </c>
      <c r="O5514" s="93" t="s">
        <v>592</v>
      </c>
      <c r="S5514" s="101" t="s">
        <v>7581</v>
      </c>
      <c r="V5514" s="101" t="s">
        <v>7581</v>
      </c>
      <c r="Y5514" s="76" t="s">
        <v>79</v>
      </c>
      <c r="AB5514" s="75" t="s">
        <v>58</v>
      </c>
      <c r="AC5514" s="75" t="s">
        <v>59</v>
      </c>
      <c r="AE5514" s="76">
        <v>1</v>
      </c>
      <c r="AG5514" s="77">
        <v>50182</v>
      </c>
      <c r="AH5514" s="77">
        <v>50182</v>
      </c>
      <c r="AI5514" s="94"/>
      <c r="AK5514" s="77"/>
      <c r="AL5514" s="75">
        <v>8</v>
      </c>
      <c r="AM5514" s="76"/>
      <c r="AN5514" s="77">
        <v>4015</v>
      </c>
      <c r="AO5514" s="99" t="s">
        <v>60</v>
      </c>
      <c r="AQ5514" s="75" t="s">
        <v>61</v>
      </c>
      <c r="AR5514" s="75" t="s">
        <v>62</v>
      </c>
      <c r="AS5514" s="75" t="s">
        <v>63</v>
      </c>
    </row>
    <row r="5515" spans="3:45">
      <c r="C5515" s="17" t="str">
        <f>VLOOKUP(O5515,'[1]mã đối tượng'!$C:$F,4,0)</f>
        <v>B</v>
      </c>
      <c r="D5515" s="75" t="s">
        <v>48</v>
      </c>
      <c r="E5515" s="75" t="s">
        <v>49</v>
      </c>
      <c r="F5515" s="91" t="s">
        <v>1692</v>
      </c>
      <c r="G5515" s="90" t="s">
        <v>1692</v>
      </c>
      <c r="H5515" s="90" t="s">
        <v>7582</v>
      </c>
      <c r="I5515" s="91" t="s">
        <v>1692</v>
      </c>
      <c r="J5515" s="90" t="s">
        <v>4175</v>
      </c>
      <c r="L5515" s="75" t="s">
        <v>53</v>
      </c>
      <c r="M5515" s="76" t="s">
        <v>7583</v>
      </c>
      <c r="N5515" s="76" t="s">
        <v>1692</v>
      </c>
      <c r="O5515" s="93" t="s">
        <v>193</v>
      </c>
      <c r="S5515" s="101" t="s">
        <v>7584</v>
      </c>
      <c r="V5515" s="101" t="s">
        <v>7584</v>
      </c>
      <c r="Y5515" s="76" t="s">
        <v>117</v>
      </c>
      <c r="AB5515" s="75" t="s">
        <v>58</v>
      </c>
      <c r="AC5515" s="75" t="s">
        <v>59</v>
      </c>
      <c r="AE5515" s="76">
        <v>5</v>
      </c>
      <c r="AG5515" s="77">
        <v>74250</v>
      </c>
      <c r="AH5515" s="77">
        <v>371250</v>
      </c>
      <c r="AI5515" s="94"/>
      <c r="AK5515" s="77"/>
      <c r="AL5515" s="75">
        <v>8</v>
      </c>
      <c r="AM5515" s="76"/>
      <c r="AN5515" s="77">
        <v>29700</v>
      </c>
      <c r="AO5515" s="99" t="s">
        <v>60</v>
      </c>
      <c r="AQ5515" s="75" t="s">
        <v>61</v>
      </c>
      <c r="AR5515" s="75" t="s">
        <v>62</v>
      </c>
      <c r="AS5515" s="75" t="s">
        <v>63</v>
      </c>
    </row>
    <row r="5516" spans="3:45">
      <c r="C5516" s="17" t="str">
        <f>VLOOKUP(O5516,'[1]mã đối tượng'!$C:$F,4,0)</f>
        <v>B</v>
      </c>
      <c r="D5516" s="75" t="s">
        <v>48</v>
      </c>
      <c r="E5516" s="75" t="s">
        <v>49</v>
      </c>
      <c r="F5516" s="91" t="s">
        <v>1692</v>
      </c>
      <c r="G5516" s="90" t="s">
        <v>1692</v>
      </c>
      <c r="H5516" s="90" t="s">
        <v>7582</v>
      </c>
      <c r="I5516" s="91" t="s">
        <v>1692</v>
      </c>
      <c r="J5516" s="90" t="s">
        <v>4175</v>
      </c>
      <c r="L5516" s="75" t="s">
        <v>53</v>
      </c>
      <c r="M5516" s="76" t="s">
        <v>7583</v>
      </c>
      <c r="N5516" s="76" t="s">
        <v>1692</v>
      </c>
      <c r="O5516" s="93" t="s">
        <v>193</v>
      </c>
      <c r="S5516" s="101" t="s">
        <v>7584</v>
      </c>
      <c r="V5516" s="101" t="s">
        <v>7584</v>
      </c>
      <c r="Y5516" s="76" t="s">
        <v>78</v>
      </c>
      <c r="AB5516" s="75" t="s">
        <v>58</v>
      </c>
      <c r="AC5516" s="75" t="s">
        <v>59</v>
      </c>
      <c r="AE5516" s="76">
        <v>2</v>
      </c>
      <c r="AG5516" s="77">
        <v>46000</v>
      </c>
      <c r="AH5516" s="77">
        <v>92000</v>
      </c>
      <c r="AI5516" s="94"/>
      <c r="AK5516" s="77"/>
      <c r="AL5516" s="75">
        <v>8</v>
      </c>
      <c r="AM5516" s="76"/>
      <c r="AN5516" s="77">
        <v>7360</v>
      </c>
      <c r="AO5516" s="99" t="s">
        <v>60</v>
      </c>
      <c r="AQ5516" s="75" t="s">
        <v>61</v>
      </c>
      <c r="AR5516" s="75" t="s">
        <v>62</v>
      </c>
      <c r="AS5516" s="75" t="s">
        <v>63</v>
      </c>
    </row>
    <row r="5517" spans="3:45">
      <c r="C5517" s="17" t="str">
        <f>VLOOKUP(O5517,'[1]mã đối tượng'!$C:$F,4,0)</f>
        <v>B</v>
      </c>
      <c r="D5517" s="75" t="s">
        <v>48</v>
      </c>
      <c r="E5517" s="75" t="s">
        <v>49</v>
      </c>
      <c r="F5517" s="91" t="s">
        <v>1692</v>
      </c>
      <c r="G5517" s="90" t="s">
        <v>1692</v>
      </c>
      <c r="H5517" s="90" t="s">
        <v>7585</v>
      </c>
      <c r="I5517" s="91" t="s">
        <v>1692</v>
      </c>
      <c r="J5517" s="90" t="s">
        <v>4176</v>
      </c>
      <c r="L5517" s="75" t="s">
        <v>53</v>
      </c>
      <c r="M5517" s="76" t="s">
        <v>7586</v>
      </c>
      <c r="N5517" s="76" t="s">
        <v>1692</v>
      </c>
      <c r="O5517" s="93" t="s">
        <v>133</v>
      </c>
      <c r="S5517" s="101" t="s">
        <v>7587</v>
      </c>
      <c r="V5517" s="101" t="s">
        <v>7587</v>
      </c>
      <c r="Y5517" s="76" t="s">
        <v>77</v>
      </c>
      <c r="AB5517" s="75" t="s">
        <v>58</v>
      </c>
      <c r="AC5517" s="75" t="s">
        <v>59</v>
      </c>
      <c r="AE5517" s="76">
        <v>2</v>
      </c>
      <c r="AG5517" s="77">
        <v>70950</v>
      </c>
      <c r="AH5517" s="77">
        <v>141900</v>
      </c>
      <c r="AI5517" s="94"/>
      <c r="AK5517" s="77"/>
      <c r="AL5517" s="75">
        <v>8</v>
      </c>
      <c r="AM5517" s="76"/>
      <c r="AN5517" s="77">
        <v>11352</v>
      </c>
      <c r="AO5517" s="99" t="s">
        <v>60</v>
      </c>
      <c r="AQ5517" s="75" t="s">
        <v>61</v>
      </c>
      <c r="AR5517" s="75" t="s">
        <v>62</v>
      </c>
      <c r="AS5517" s="75" t="s">
        <v>63</v>
      </c>
    </row>
    <row r="5518" spans="3:45">
      <c r="C5518" s="17" t="str">
        <f>VLOOKUP(O5518,'[1]mã đối tượng'!$C:$F,4,0)</f>
        <v>B</v>
      </c>
      <c r="D5518" s="75" t="s">
        <v>48</v>
      </c>
      <c r="E5518" s="75" t="s">
        <v>49</v>
      </c>
      <c r="F5518" s="91" t="s">
        <v>1692</v>
      </c>
      <c r="G5518" s="90" t="s">
        <v>1692</v>
      </c>
      <c r="H5518" s="90" t="s">
        <v>7588</v>
      </c>
      <c r="I5518" s="91" t="s">
        <v>1692</v>
      </c>
      <c r="J5518" s="90" t="s">
        <v>4177</v>
      </c>
      <c r="L5518" s="75" t="s">
        <v>53</v>
      </c>
      <c r="M5518" s="76" t="s">
        <v>7589</v>
      </c>
      <c r="N5518" s="76" t="s">
        <v>1692</v>
      </c>
      <c r="O5518" s="93" t="s">
        <v>133</v>
      </c>
      <c r="S5518" s="101" t="s">
        <v>7590</v>
      </c>
      <c r="V5518" s="101" t="s">
        <v>7590</v>
      </c>
      <c r="Y5518" s="76" t="s">
        <v>78</v>
      </c>
      <c r="AB5518" s="75" t="s">
        <v>58</v>
      </c>
      <c r="AC5518" s="75" t="s">
        <v>59</v>
      </c>
      <c r="AE5518" s="76">
        <v>5</v>
      </c>
      <c r="AG5518" s="77">
        <v>46000</v>
      </c>
      <c r="AH5518" s="77">
        <v>230000</v>
      </c>
      <c r="AI5518" s="94"/>
      <c r="AK5518" s="77"/>
      <c r="AL5518" s="75">
        <v>8</v>
      </c>
      <c r="AM5518" s="76"/>
      <c r="AN5518" s="77">
        <v>18400</v>
      </c>
      <c r="AO5518" s="99" t="s">
        <v>60</v>
      </c>
      <c r="AQ5518" s="75" t="s">
        <v>61</v>
      </c>
      <c r="AR5518" s="75" t="s">
        <v>62</v>
      </c>
      <c r="AS5518" s="75" t="s">
        <v>63</v>
      </c>
    </row>
    <row r="5519" spans="3:45">
      <c r="C5519" s="17" t="str">
        <f>VLOOKUP(O5519,'[1]mã đối tượng'!$C:$F,4,0)</f>
        <v>B</v>
      </c>
      <c r="D5519" s="75" t="s">
        <v>48</v>
      </c>
      <c r="E5519" s="75" t="s">
        <v>49</v>
      </c>
      <c r="F5519" s="91" t="s">
        <v>1692</v>
      </c>
      <c r="G5519" s="90" t="s">
        <v>1692</v>
      </c>
      <c r="H5519" s="90" t="s">
        <v>7591</v>
      </c>
      <c r="I5519" s="91" t="s">
        <v>1692</v>
      </c>
      <c r="J5519" s="90" t="s">
        <v>4178</v>
      </c>
      <c r="L5519" s="75" t="s">
        <v>53</v>
      </c>
      <c r="M5519" s="76" t="s">
        <v>7592</v>
      </c>
      <c r="N5519" s="76" t="s">
        <v>1692</v>
      </c>
      <c r="O5519" s="93" t="s">
        <v>103</v>
      </c>
      <c r="S5519" s="101" t="s">
        <v>7593</v>
      </c>
      <c r="V5519" s="101" t="s">
        <v>7593</v>
      </c>
      <c r="Y5519" s="76" t="s">
        <v>117</v>
      </c>
      <c r="AB5519" s="75" t="s">
        <v>58</v>
      </c>
      <c r="AC5519" s="75" t="s">
        <v>59</v>
      </c>
      <c r="AE5519" s="76">
        <v>4</v>
      </c>
      <c r="AG5519" s="77">
        <v>74250</v>
      </c>
      <c r="AH5519" s="77">
        <v>297000</v>
      </c>
      <c r="AI5519" s="94"/>
      <c r="AK5519" s="77"/>
      <c r="AL5519" s="75">
        <v>8</v>
      </c>
      <c r="AM5519" s="76"/>
      <c r="AN5519" s="77">
        <v>23760</v>
      </c>
      <c r="AO5519" s="99" t="s">
        <v>60</v>
      </c>
      <c r="AQ5519" s="75" t="s">
        <v>61</v>
      </c>
      <c r="AR5519" s="75" t="s">
        <v>62</v>
      </c>
      <c r="AS5519" s="75" t="s">
        <v>63</v>
      </c>
    </row>
    <row r="5520" spans="3:45">
      <c r="C5520" s="17" t="str">
        <f>VLOOKUP(O5520,'[1]mã đối tượng'!$C:$F,4,0)</f>
        <v>B</v>
      </c>
      <c r="D5520" s="75" t="s">
        <v>48</v>
      </c>
      <c r="E5520" s="75" t="s">
        <v>49</v>
      </c>
      <c r="F5520" s="91" t="s">
        <v>1692</v>
      </c>
      <c r="G5520" s="90" t="s">
        <v>1692</v>
      </c>
      <c r="H5520" s="90" t="s">
        <v>7594</v>
      </c>
      <c r="I5520" s="91" t="s">
        <v>1692</v>
      </c>
      <c r="J5520" s="90" t="s">
        <v>4179</v>
      </c>
      <c r="L5520" s="75" t="s">
        <v>53</v>
      </c>
      <c r="M5520" s="76" t="s">
        <v>7595</v>
      </c>
      <c r="N5520" s="76" t="s">
        <v>1692</v>
      </c>
      <c r="O5520" s="93" t="s">
        <v>103</v>
      </c>
      <c r="S5520" s="101" t="s">
        <v>7596</v>
      </c>
      <c r="V5520" s="101" t="s">
        <v>7596</v>
      </c>
      <c r="Y5520" s="76" t="s">
        <v>80</v>
      </c>
      <c r="AB5520" s="75" t="s">
        <v>58</v>
      </c>
      <c r="AC5520" s="75" t="s">
        <v>59</v>
      </c>
      <c r="AE5520" s="76">
        <v>1</v>
      </c>
      <c r="AG5520" s="77">
        <v>111058</v>
      </c>
      <c r="AH5520" s="77">
        <v>111058</v>
      </c>
      <c r="AI5520" s="94"/>
      <c r="AK5520" s="77"/>
      <c r="AL5520" s="75">
        <v>8</v>
      </c>
      <c r="AM5520" s="76"/>
      <c r="AN5520" s="77">
        <v>8885</v>
      </c>
      <c r="AO5520" s="99" t="s">
        <v>60</v>
      </c>
      <c r="AQ5520" s="75" t="s">
        <v>61</v>
      </c>
      <c r="AR5520" s="75" t="s">
        <v>62</v>
      </c>
      <c r="AS5520" s="75" t="s">
        <v>63</v>
      </c>
    </row>
    <row r="5521" spans="3:45">
      <c r="C5521" s="17" t="str">
        <f>VLOOKUP(O5521,'[1]mã đối tượng'!$C:$F,4,0)</f>
        <v>B</v>
      </c>
      <c r="D5521" s="75" t="s">
        <v>48</v>
      </c>
      <c r="E5521" s="75" t="s">
        <v>49</v>
      </c>
      <c r="F5521" s="91" t="s">
        <v>1692</v>
      </c>
      <c r="G5521" s="90" t="s">
        <v>1692</v>
      </c>
      <c r="H5521" s="90" t="s">
        <v>7597</v>
      </c>
      <c r="I5521" s="91" t="s">
        <v>1692</v>
      </c>
      <c r="J5521" s="90" t="s">
        <v>4180</v>
      </c>
      <c r="L5521" s="75" t="s">
        <v>53</v>
      </c>
      <c r="M5521" s="76" t="s">
        <v>7598</v>
      </c>
      <c r="N5521" s="76" t="s">
        <v>1692</v>
      </c>
      <c r="O5521" s="93" t="s">
        <v>704</v>
      </c>
      <c r="S5521" s="101" t="s">
        <v>7599</v>
      </c>
      <c r="V5521" s="101" t="s">
        <v>7599</v>
      </c>
      <c r="Y5521" s="76" t="s">
        <v>78</v>
      </c>
      <c r="AB5521" s="75" t="s">
        <v>58</v>
      </c>
      <c r="AC5521" s="75" t="s">
        <v>59</v>
      </c>
      <c r="AE5521" s="76">
        <v>1</v>
      </c>
      <c r="AG5521" s="77">
        <v>46000</v>
      </c>
      <c r="AH5521" s="77">
        <v>46000</v>
      </c>
      <c r="AI5521" s="94"/>
      <c r="AK5521" s="77"/>
      <c r="AL5521" s="75">
        <v>8</v>
      </c>
      <c r="AM5521" s="76"/>
      <c r="AN5521" s="77">
        <v>3680</v>
      </c>
      <c r="AO5521" s="99" t="s">
        <v>60</v>
      </c>
      <c r="AQ5521" s="75" t="s">
        <v>61</v>
      </c>
      <c r="AR5521" s="75" t="s">
        <v>62</v>
      </c>
      <c r="AS5521" s="75" t="s">
        <v>63</v>
      </c>
    </row>
    <row r="5522" spans="3:45">
      <c r="C5522" s="17" t="str">
        <f>VLOOKUP(O5522,'[1]mã đối tượng'!$C:$F,4,0)</f>
        <v>B</v>
      </c>
      <c r="D5522" s="75" t="s">
        <v>48</v>
      </c>
      <c r="E5522" s="75" t="s">
        <v>49</v>
      </c>
      <c r="F5522" s="91" t="s">
        <v>1692</v>
      </c>
      <c r="G5522" s="90" t="s">
        <v>1692</v>
      </c>
      <c r="H5522" s="90" t="s">
        <v>7597</v>
      </c>
      <c r="I5522" s="91" t="s">
        <v>1692</v>
      </c>
      <c r="J5522" s="90" t="s">
        <v>4180</v>
      </c>
      <c r="L5522" s="75" t="s">
        <v>53</v>
      </c>
      <c r="M5522" s="76" t="s">
        <v>7598</v>
      </c>
      <c r="N5522" s="76" t="s">
        <v>1692</v>
      </c>
      <c r="O5522" s="93" t="s">
        <v>704</v>
      </c>
      <c r="S5522" s="101" t="s">
        <v>7599</v>
      </c>
      <c r="V5522" s="101" t="s">
        <v>7599</v>
      </c>
      <c r="Y5522" s="76" t="s">
        <v>117</v>
      </c>
      <c r="AB5522" s="75" t="s">
        <v>58</v>
      </c>
      <c r="AC5522" s="75" t="s">
        <v>59</v>
      </c>
      <c r="AE5522" s="76">
        <v>1</v>
      </c>
      <c r="AG5522" s="77">
        <v>74250</v>
      </c>
      <c r="AH5522" s="77">
        <v>74250</v>
      </c>
      <c r="AI5522" s="94"/>
      <c r="AK5522" s="77"/>
      <c r="AL5522" s="75">
        <v>8</v>
      </c>
      <c r="AM5522" s="76"/>
      <c r="AN5522" s="77">
        <v>5940</v>
      </c>
      <c r="AO5522" s="99" t="s">
        <v>60</v>
      </c>
      <c r="AQ5522" s="75" t="s">
        <v>61</v>
      </c>
      <c r="AR5522" s="75" t="s">
        <v>62</v>
      </c>
      <c r="AS5522" s="75" t="s">
        <v>63</v>
      </c>
    </row>
    <row r="5523" spans="3:45">
      <c r="C5523" s="17" t="str">
        <f>VLOOKUP(O5523,'[1]mã đối tượng'!$C:$F,4,0)</f>
        <v>B</v>
      </c>
      <c r="D5523" s="75" t="s">
        <v>48</v>
      </c>
      <c r="E5523" s="75" t="s">
        <v>49</v>
      </c>
      <c r="F5523" s="91" t="s">
        <v>1692</v>
      </c>
      <c r="G5523" s="90" t="s">
        <v>1692</v>
      </c>
      <c r="H5523" s="90" t="s">
        <v>7600</v>
      </c>
      <c r="I5523" s="91" t="s">
        <v>1692</v>
      </c>
      <c r="J5523" s="90" t="s">
        <v>4181</v>
      </c>
      <c r="L5523" s="75" t="s">
        <v>53</v>
      </c>
      <c r="M5523" s="76" t="s">
        <v>7601</v>
      </c>
      <c r="N5523" s="76" t="s">
        <v>1692</v>
      </c>
      <c r="O5523" s="93" t="s">
        <v>314</v>
      </c>
      <c r="S5523" s="101" t="s">
        <v>7531</v>
      </c>
      <c r="V5523" s="101" t="s">
        <v>7531</v>
      </c>
      <c r="Y5523" s="76" t="s">
        <v>80</v>
      </c>
      <c r="AB5523" s="75" t="s">
        <v>58</v>
      </c>
      <c r="AC5523" s="75" t="s">
        <v>59</v>
      </c>
      <c r="AE5523" s="76">
        <v>1</v>
      </c>
      <c r="AG5523" s="77">
        <v>111058</v>
      </c>
      <c r="AH5523" s="77">
        <v>111058</v>
      </c>
      <c r="AI5523" s="94"/>
      <c r="AK5523" s="77"/>
      <c r="AL5523" s="75">
        <v>8</v>
      </c>
      <c r="AM5523" s="76"/>
      <c r="AN5523" s="77">
        <v>8885</v>
      </c>
      <c r="AO5523" s="99" t="s">
        <v>60</v>
      </c>
      <c r="AQ5523" s="75" t="s">
        <v>61</v>
      </c>
      <c r="AR5523" s="75" t="s">
        <v>62</v>
      </c>
      <c r="AS5523" s="75" t="s">
        <v>63</v>
      </c>
    </row>
    <row r="5524" spans="3:45">
      <c r="C5524" s="17" t="str">
        <f>VLOOKUP(O5524,'[1]mã đối tượng'!$C:$F,4,0)</f>
        <v>B</v>
      </c>
      <c r="D5524" s="75" t="s">
        <v>48</v>
      </c>
      <c r="E5524" s="75" t="s">
        <v>49</v>
      </c>
      <c r="F5524" s="91" t="s">
        <v>1692</v>
      </c>
      <c r="G5524" s="90" t="s">
        <v>1692</v>
      </c>
      <c r="H5524" s="90" t="s">
        <v>7602</v>
      </c>
      <c r="I5524" s="91" t="s">
        <v>1692</v>
      </c>
      <c r="J5524" s="90" t="s">
        <v>4182</v>
      </c>
      <c r="L5524" s="75" t="s">
        <v>53</v>
      </c>
      <c r="M5524" s="76" t="s">
        <v>7603</v>
      </c>
      <c r="N5524" s="76" t="s">
        <v>1692</v>
      </c>
      <c r="O5524" s="93" t="s">
        <v>103</v>
      </c>
      <c r="S5524" s="101" t="s">
        <v>7604</v>
      </c>
      <c r="V5524" s="101" t="s">
        <v>7604</v>
      </c>
      <c r="Y5524" s="76" t="s">
        <v>80</v>
      </c>
      <c r="AB5524" s="75" t="s">
        <v>58</v>
      </c>
      <c r="AC5524" s="75" t="s">
        <v>59</v>
      </c>
      <c r="AE5524" s="76">
        <v>1</v>
      </c>
      <c r="AG5524" s="77">
        <v>111058</v>
      </c>
      <c r="AH5524" s="77">
        <v>111058</v>
      </c>
      <c r="AI5524" s="94"/>
      <c r="AK5524" s="77"/>
      <c r="AL5524" s="75">
        <v>8</v>
      </c>
      <c r="AM5524" s="76"/>
      <c r="AN5524" s="77">
        <v>8885</v>
      </c>
      <c r="AO5524" s="99" t="s">
        <v>60</v>
      </c>
      <c r="AQ5524" s="75" t="s">
        <v>61</v>
      </c>
      <c r="AR5524" s="75" t="s">
        <v>62</v>
      </c>
      <c r="AS5524" s="75" t="s">
        <v>63</v>
      </c>
    </row>
    <row r="5525" spans="3:45">
      <c r="C5525" s="17" t="str">
        <f>VLOOKUP(O5525,'[1]mã đối tượng'!$C:$F,4,0)</f>
        <v>B</v>
      </c>
      <c r="D5525" s="75" t="s">
        <v>48</v>
      </c>
      <c r="E5525" s="75" t="s">
        <v>49</v>
      </c>
      <c r="F5525" s="91" t="s">
        <v>1692</v>
      </c>
      <c r="G5525" s="90" t="s">
        <v>1692</v>
      </c>
      <c r="H5525" s="90" t="s">
        <v>7602</v>
      </c>
      <c r="I5525" s="91" t="s">
        <v>1692</v>
      </c>
      <c r="J5525" s="90" t="s">
        <v>4182</v>
      </c>
      <c r="L5525" s="75" t="s">
        <v>53</v>
      </c>
      <c r="M5525" s="76" t="s">
        <v>7603</v>
      </c>
      <c r="N5525" s="76" t="s">
        <v>1692</v>
      </c>
      <c r="O5525" s="93" t="s">
        <v>103</v>
      </c>
      <c r="S5525" s="101" t="s">
        <v>7604</v>
      </c>
      <c r="V5525" s="101" t="s">
        <v>7604</v>
      </c>
      <c r="Y5525" s="76" t="s">
        <v>77</v>
      </c>
      <c r="AB5525" s="75" t="s">
        <v>58</v>
      </c>
      <c r="AC5525" s="75" t="s">
        <v>59</v>
      </c>
      <c r="AE5525" s="76">
        <v>2</v>
      </c>
      <c r="AG5525" s="77">
        <v>70950</v>
      </c>
      <c r="AH5525" s="77">
        <v>141900</v>
      </c>
      <c r="AI5525" s="94"/>
      <c r="AK5525" s="77"/>
      <c r="AL5525" s="75">
        <v>8</v>
      </c>
      <c r="AM5525" s="76"/>
      <c r="AN5525" s="77">
        <v>11352</v>
      </c>
      <c r="AO5525" s="99" t="s">
        <v>60</v>
      </c>
      <c r="AQ5525" s="75" t="s">
        <v>61</v>
      </c>
      <c r="AR5525" s="75" t="s">
        <v>62</v>
      </c>
      <c r="AS5525" s="75" t="s">
        <v>63</v>
      </c>
    </row>
    <row r="5526" spans="3:45">
      <c r="C5526" s="17" t="str">
        <f>VLOOKUP(O5526,'[1]mã đối tượng'!$C:$F,4,0)</f>
        <v>B</v>
      </c>
      <c r="D5526" s="75" t="s">
        <v>48</v>
      </c>
      <c r="E5526" s="75" t="s">
        <v>49</v>
      </c>
      <c r="F5526" s="91" t="s">
        <v>1692</v>
      </c>
      <c r="G5526" s="90" t="s">
        <v>1692</v>
      </c>
      <c r="H5526" s="90" t="s">
        <v>7605</v>
      </c>
      <c r="I5526" s="91" t="s">
        <v>1692</v>
      </c>
      <c r="J5526" s="90" t="s">
        <v>4183</v>
      </c>
      <c r="L5526" s="75" t="s">
        <v>53</v>
      </c>
      <c r="M5526" s="76" t="s">
        <v>7606</v>
      </c>
      <c r="N5526" s="76" t="s">
        <v>1692</v>
      </c>
      <c r="O5526" s="93" t="s">
        <v>166</v>
      </c>
      <c r="S5526" s="101" t="s">
        <v>7607</v>
      </c>
      <c r="V5526" s="101" t="s">
        <v>7607</v>
      </c>
      <c r="Y5526" s="76" t="s">
        <v>69</v>
      </c>
      <c r="AB5526" s="75" t="s">
        <v>58</v>
      </c>
      <c r="AC5526" s="75" t="s">
        <v>59</v>
      </c>
      <c r="AE5526" s="76">
        <v>1</v>
      </c>
      <c r="AG5526" s="77">
        <v>49500</v>
      </c>
      <c r="AH5526" s="77">
        <v>49500</v>
      </c>
      <c r="AI5526" s="94"/>
      <c r="AK5526" s="77"/>
      <c r="AL5526" s="75">
        <v>8</v>
      </c>
      <c r="AM5526" s="76"/>
      <c r="AN5526" s="77">
        <v>3960</v>
      </c>
      <c r="AO5526" s="99" t="s">
        <v>60</v>
      </c>
      <c r="AQ5526" s="75" t="s">
        <v>61</v>
      </c>
      <c r="AR5526" s="75" t="s">
        <v>62</v>
      </c>
      <c r="AS5526" s="75" t="s">
        <v>63</v>
      </c>
    </row>
    <row r="5527" spans="3:45">
      <c r="C5527" s="17" t="str">
        <f>VLOOKUP(O5527,'[1]mã đối tượng'!$C:$F,4,0)</f>
        <v>B</v>
      </c>
      <c r="D5527" s="75" t="s">
        <v>48</v>
      </c>
      <c r="E5527" s="75" t="s">
        <v>49</v>
      </c>
      <c r="F5527" s="91" t="s">
        <v>1692</v>
      </c>
      <c r="G5527" s="90" t="s">
        <v>1692</v>
      </c>
      <c r="H5527" s="90" t="s">
        <v>7605</v>
      </c>
      <c r="I5527" s="91" t="s">
        <v>1692</v>
      </c>
      <c r="J5527" s="90" t="s">
        <v>4183</v>
      </c>
      <c r="L5527" s="75" t="s">
        <v>53</v>
      </c>
      <c r="M5527" s="76" t="s">
        <v>7606</v>
      </c>
      <c r="N5527" s="76" t="s">
        <v>1692</v>
      </c>
      <c r="O5527" s="93" t="s">
        <v>166</v>
      </c>
      <c r="S5527" s="101" t="s">
        <v>7607</v>
      </c>
      <c r="V5527" s="101" t="s">
        <v>7607</v>
      </c>
      <c r="Y5527" s="76" t="s">
        <v>57</v>
      </c>
      <c r="AB5527" s="75" t="s">
        <v>58</v>
      </c>
      <c r="AC5527" s="75" t="s">
        <v>59</v>
      </c>
      <c r="AE5527" s="76">
        <v>3</v>
      </c>
      <c r="AG5527" s="77">
        <v>55595</v>
      </c>
      <c r="AH5527" s="77">
        <v>166785</v>
      </c>
      <c r="AI5527" s="94"/>
      <c r="AK5527" s="77"/>
      <c r="AL5527" s="75">
        <v>8</v>
      </c>
      <c r="AM5527" s="76"/>
      <c r="AN5527" s="77">
        <v>13343</v>
      </c>
      <c r="AO5527" s="99" t="s">
        <v>60</v>
      </c>
      <c r="AQ5527" s="75" t="s">
        <v>61</v>
      </c>
      <c r="AR5527" s="75" t="s">
        <v>62</v>
      </c>
      <c r="AS5527" s="75" t="s">
        <v>63</v>
      </c>
    </row>
    <row r="5528" spans="3:45">
      <c r="C5528" s="17" t="str">
        <f>VLOOKUP(O5528,'[1]mã đối tượng'!$C:$F,4,0)</f>
        <v>B</v>
      </c>
      <c r="D5528" s="75" t="s">
        <v>48</v>
      </c>
      <c r="E5528" s="75" t="s">
        <v>49</v>
      </c>
      <c r="F5528" s="91" t="s">
        <v>1692</v>
      </c>
      <c r="G5528" s="90" t="s">
        <v>1692</v>
      </c>
      <c r="H5528" s="90" t="s">
        <v>7608</v>
      </c>
      <c r="I5528" s="91" t="s">
        <v>1692</v>
      </c>
      <c r="J5528" s="90" t="s">
        <v>4184</v>
      </c>
      <c r="L5528" s="75" t="s">
        <v>53</v>
      </c>
      <c r="M5528" s="76" t="s">
        <v>7609</v>
      </c>
      <c r="N5528" s="76" t="s">
        <v>1692</v>
      </c>
      <c r="O5528" s="93" t="s">
        <v>245</v>
      </c>
      <c r="S5528" s="101" t="s">
        <v>7610</v>
      </c>
      <c r="V5528" s="101" t="s">
        <v>7610</v>
      </c>
      <c r="Y5528" s="76" t="s">
        <v>80</v>
      </c>
      <c r="AB5528" s="75" t="s">
        <v>58</v>
      </c>
      <c r="AC5528" s="75" t="s">
        <v>59</v>
      </c>
      <c r="AE5528" s="76">
        <v>4</v>
      </c>
      <c r="AG5528" s="77">
        <v>111058</v>
      </c>
      <c r="AH5528" s="77">
        <v>444232</v>
      </c>
      <c r="AI5528" s="94"/>
      <c r="AK5528" s="77"/>
      <c r="AL5528" s="75">
        <v>8</v>
      </c>
      <c r="AM5528" s="76"/>
      <c r="AN5528" s="77">
        <v>35539</v>
      </c>
      <c r="AO5528" s="99" t="s">
        <v>60</v>
      </c>
      <c r="AQ5528" s="75" t="s">
        <v>61</v>
      </c>
      <c r="AR5528" s="75" t="s">
        <v>62</v>
      </c>
      <c r="AS5528" s="75" t="s">
        <v>63</v>
      </c>
    </row>
    <row r="5529" spans="3:45">
      <c r="C5529" s="17" t="str">
        <f>VLOOKUP(O5529,'[1]mã đối tượng'!$C:$F,4,0)</f>
        <v>B</v>
      </c>
      <c r="D5529" s="75" t="s">
        <v>48</v>
      </c>
      <c r="E5529" s="75" t="s">
        <v>49</v>
      </c>
      <c r="F5529" s="91" t="s">
        <v>1692</v>
      </c>
      <c r="G5529" s="90" t="s">
        <v>1692</v>
      </c>
      <c r="H5529" s="90" t="s">
        <v>7608</v>
      </c>
      <c r="I5529" s="91" t="s">
        <v>1692</v>
      </c>
      <c r="J5529" s="90" t="s">
        <v>4184</v>
      </c>
      <c r="L5529" s="75" t="s">
        <v>53</v>
      </c>
      <c r="M5529" s="76" t="s">
        <v>7609</v>
      </c>
      <c r="N5529" s="76" t="s">
        <v>1692</v>
      </c>
      <c r="O5529" s="93" t="s">
        <v>245</v>
      </c>
      <c r="S5529" s="101" t="s">
        <v>7610</v>
      </c>
      <c r="V5529" s="101" t="s">
        <v>7610</v>
      </c>
      <c r="Y5529" s="76" t="s">
        <v>94</v>
      </c>
      <c r="AB5529" s="75" t="s">
        <v>58</v>
      </c>
      <c r="AC5529" s="75" t="s">
        <v>59</v>
      </c>
      <c r="AE5529" s="76">
        <v>2</v>
      </c>
      <c r="AG5529" s="77">
        <v>73431</v>
      </c>
      <c r="AH5529" s="77">
        <v>146862</v>
      </c>
      <c r="AI5529" s="94"/>
      <c r="AK5529" s="77"/>
      <c r="AL5529" s="75">
        <v>8</v>
      </c>
      <c r="AM5529" s="76"/>
      <c r="AN5529" s="77">
        <v>11749</v>
      </c>
      <c r="AO5529" s="99" t="s">
        <v>60</v>
      </c>
      <c r="AQ5529" s="75" t="s">
        <v>61</v>
      </c>
      <c r="AR5529" s="75" t="s">
        <v>62</v>
      </c>
      <c r="AS5529" s="75" t="s">
        <v>63</v>
      </c>
    </row>
    <row r="5530" spans="3:45">
      <c r="C5530" s="17" t="str">
        <f>VLOOKUP(O5530,'[1]mã đối tượng'!$C:$F,4,0)</f>
        <v>B</v>
      </c>
      <c r="D5530" s="75" t="s">
        <v>48</v>
      </c>
      <c r="E5530" s="75" t="s">
        <v>49</v>
      </c>
      <c r="F5530" s="91" t="s">
        <v>1692</v>
      </c>
      <c r="G5530" s="90" t="s">
        <v>1692</v>
      </c>
      <c r="H5530" s="90" t="s">
        <v>7611</v>
      </c>
      <c r="I5530" s="91" t="s">
        <v>1692</v>
      </c>
      <c r="J5530" s="90" t="s">
        <v>4185</v>
      </c>
      <c r="L5530" s="75" t="s">
        <v>53</v>
      </c>
      <c r="M5530" s="76" t="s">
        <v>7612</v>
      </c>
      <c r="N5530" s="76" t="s">
        <v>1692</v>
      </c>
      <c r="O5530" s="93" t="s">
        <v>133</v>
      </c>
      <c r="S5530" s="101" t="s">
        <v>7613</v>
      </c>
      <c r="V5530" s="101" t="s">
        <v>7613</v>
      </c>
      <c r="Y5530" s="76" t="s">
        <v>80</v>
      </c>
      <c r="AB5530" s="75" t="s">
        <v>58</v>
      </c>
      <c r="AC5530" s="75" t="s">
        <v>59</v>
      </c>
      <c r="AE5530" s="76">
        <v>1</v>
      </c>
      <c r="AG5530" s="77">
        <v>111058</v>
      </c>
      <c r="AH5530" s="77">
        <v>111058</v>
      </c>
      <c r="AI5530" s="94"/>
      <c r="AK5530" s="77"/>
      <c r="AL5530" s="75">
        <v>8</v>
      </c>
      <c r="AM5530" s="76"/>
      <c r="AN5530" s="77">
        <v>8885</v>
      </c>
      <c r="AO5530" s="99" t="s">
        <v>60</v>
      </c>
      <c r="AQ5530" s="75" t="s">
        <v>61</v>
      </c>
      <c r="AR5530" s="75" t="s">
        <v>62</v>
      </c>
      <c r="AS5530" s="75" t="s">
        <v>63</v>
      </c>
    </row>
    <row r="5531" spans="3:45">
      <c r="C5531" s="17" t="str">
        <f>VLOOKUP(O5531,'[1]mã đối tượng'!$C:$F,4,0)</f>
        <v>B</v>
      </c>
      <c r="D5531" s="75" t="s">
        <v>48</v>
      </c>
      <c r="E5531" s="75" t="s">
        <v>49</v>
      </c>
      <c r="F5531" s="91" t="s">
        <v>1692</v>
      </c>
      <c r="G5531" s="90" t="s">
        <v>1692</v>
      </c>
      <c r="H5531" s="90" t="s">
        <v>7614</v>
      </c>
      <c r="I5531" s="91" t="s">
        <v>1692</v>
      </c>
      <c r="J5531" s="90" t="s">
        <v>4186</v>
      </c>
      <c r="L5531" s="75" t="s">
        <v>53</v>
      </c>
      <c r="M5531" s="76" t="s">
        <v>7615</v>
      </c>
      <c r="N5531" s="76" t="s">
        <v>1692</v>
      </c>
      <c r="O5531" s="93" t="s">
        <v>55</v>
      </c>
      <c r="S5531" s="101" t="s">
        <v>6094</v>
      </c>
      <c r="V5531" s="101" t="s">
        <v>6094</v>
      </c>
      <c r="Y5531" s="76" t="s">
        <v>80</v>
      </c>
      <c r="AB5531" s="75" t="s">
        <v>58</v>
      </c>
      <c r="AC5531" s="75" t="s">
        <v>59</v>
      </c>
      <c r="AE5531" s="76">
        <v>6</v>
      </c>
      <c r="AG5531" s="77">
        <v>111058</v>
      </c>
      <c r="AH5531" s="77">
        <v>666348</v>
      </c>
      <c r="AI5531" s="94"/>
      <c r="AK5531" s="77"/>
      <c r="AL5531" s="75">
        <v>8</v>
      </c>
      <c r="AM5531" s="76"/>
      <c r="AN5531" s="77">
        <v>53308</v>
      </c>
      <c r="AO5531" s="99" t="s">
        <v>60</v>
      </c>
      <c r="AQ5531" s="75" t="s">
        <v>61</v>
      </c>
      <c r="AR5531" s="75" t="s">
        <v>62</v>
      </c>
      <c r="AS5531" s="75" t="s">
        <v>63</v>
      </c>
    </row>
    <row r="5532" spans="3:45">
      <c r="C5532" s="17" t="str">
        <f>VLOOKUP(O5532,'[1]mã đối tượng'!$C:$F,4,0)</f>
        <v>B</v>
      </c>
      <c r="D5532" s="75" t="s">
        <v>48</v>
      </c>
      <c r="E5532" s="75" t="s">
        <v>49</v>
      </c>
      <c r="F5532" s="91" t="s">
        <v>1692</v>
      </c>
      <c r="G5532" s="90" t="s">
        <v>1692</v>
      </c>
      <c r="H5532" s="90" t="s">
        <v>7616</v>
      </c>
      <c r="I5532" s="91" t="s">
        <v>1692</v>
      </c>
      <c r="J5532" s="90" t="s">
        <v>4187</v>
      </c>
      <c r="L5532" s="75" t="s">
        <v>53</v>
      </c>
      <c r="M5532" s="76" t="s">
        <v>7617</v>
      </c>
      <c r="N5532" s="76" t="s">
        <v>1692</v>
      </c>
      <c r="O5532" s="93" t="s">
        <v>133</v>
      </c>
      <c r="S5532" s="101" t="s">
        <v>570</v>
      </c>
      <c r="V5532" s="101" t="s">
        <v>570</v>
      </c>
      <c r="Y5532" s="76" t="s">
        <v>94</v>
      </c>
      <c r="AB5532" s="75" t="s">
        <v>58</v>
      </c>
      <c r="AC5532" s="75" t="s">
        <v>59</v>
      </c>
      <c r="AE5532" s="76">
        <v>1</v>
      </c>
      <c r="AG5532" s="77">
        <v>73431</v>
      </c>
      <c r="AH5532" s="77">
        <v>73431</v>
      </c>
      <c r="AI5532" s="94"/>
      <c r="AK5532" s="77"/>
      <c r="AL5532" s="75">
        <v>8</v>
      </c>
      <c r="AM5532" s="76"/>
      <c r="AN5532" s="77">
        <v>5874</v>
      </c>
      <c r="AO5532" s="99" t="s">
        <v>60</v>
      </c>
      <c r="AQ5532" s="75" t="s">
        <v>61</v>
      </c>
      <c r="AR5532" s="75" t="s">
        <v>62</v>
      </c>
      <c r="AS5532" s="75" t="s">
        <v>63</v>
      </c>
    </row>
    <row r="5533" spans="3:45">
      <c r="C5533" s="17" t="str">
        <f>VLOOKUP(O5533,'[1]mã đối tượng'!$C:$F,4,0)</f>
        <v>B</v>
      </c>
      <c r="D5533" s="75" t="s">
        <v>48</v>
      </c>
      <c r="E5533" s="75" t="s">
        <v>49</v>
      </c>
      <c r="F5533" s="91" t="s">
        <v>1692</v>
      </c>
      <c r="G5533" s="90" t="s">
        <v>1692</v>
      </c>
      <c r="H5533" s="90" t="s">
        <v>7616</v>
      </c>
      <c r="I5533" s="91" t="s">
        <v>1692</v>
      </c>
      <c r="J5533" s="90" t="s">
        <v>4187</v>
      </c>
      <c r="L5533" s="75" t="s">
        <v>53</v>
      </c>
      <c r="M5533" s="76" t="s">
        <v>7617</v>
      </c>
      <c r="N5533" s="76" t="s">
        <v>1692</v>
      </c>
      <c r="O5533" s="93" t="s">
        <v>133</v>
      </c>
      <c r="S5533" s="101" t="s">
        <v>570</v>
      </c>
      <c r="V5533" s="101" t="s">
        <v>570</v>
      </c>
      <c r="Y5533" s="76" t="s">
        <v>80</v>
      </c>
      <c r="AB5533" s="75" t="s">
        <v>58</v>
      </c>
      <c r="AC5533" s="75" t="s">
        <v>59</v>
      </c>
      <c r="AE5533" s="76">
        <v>2</v>
      </c>
      <c r="AG5533" s="77">
        <v>111058</v>
      </c>
      <c r="AH5533" s="77">
        <v>222116</v>
      </c>
      <c r="AI5533" s="94"/>
      <c r="AK5533" s="77"/>
      <c r="AL5533" s="75">
        <v>8</v>
      </c>
      <c r="AM5533" s="76"/>
      <c r="AN5533" s="77">
        <v>17770</v>
      </c>
      <c r="AO5533" s="99" t="s">
        <v>60</v>
      </c>
      <c r="AQ5533" s="75" t="s">
        <v>61</v>
      </c>
      <c r="AR5533" s="75" t="s">
        <v>62</v>
      </c>
      <c r="AS5533" s="75" t="s">
        <v>63</v>
      </c>
    </row>
    <row r="5534" spans="3:45">
      <c r="C5534" s="17" t="str">
        <f>VLOOKUP(O5534,'[1]mã đối tượng'!$C:$F,4,0)</f>
        <v>B</v>
      </c>
      <c r="D5534" s="75" t="s">
        <v>48</v>
      </c>
      <c r="E5534" s="75" t="s">
        <v>49</v>
      </c>
      <c r="F5534" s="91" t="s">
        <v>1692</v>
      </c>
      <c r="G5534" s="90" t="s">
        <v>1692</v>
      </c>
      <c r="H5534" s="90" t="s">
        <v>7618</v>
      </c>
      <c r="I5534" s="91" t="s">
        <v>1692</v>
      </c>
      <c r="J5534" s="90" t="s">
        <v>4188</v>
      </c>
      <c r="L5534" s="75" t="s">
        <v>53</v>
      </c>
      <c r="M5534" s="76" t="s">
        <v>7619</v>
      </c>
      <c r="N5534" s="76" t="s">
        <v>1692</v>
      </c>
      <c r="O5534" s="93" t="s">
        <v>407</v>
      </c>
      <c r="S5534" s="101" t="s">
        <v>7620</v>
      </c>
      <c r="V5534" s="101" t="s">
        <v>7620</v>
      </c>
      <c r="Y5534" s="76" t="s">
        <v>78</v>
      </c>
      <c r="AB5534" s="75" t="s">
        <v>58</v>
      </c>
      <c r="AC5534" s="75" t="s">
        <v>59</v>
      </c>
      <c r="AE5534" s="76">
        <v>1</v>
      </c>
      <c r="AG5534" s="77">
        <v>46000</v>
      </c>
      <c r="AH5534" s="77">
        <v>46000</v>
      </c>
      <c r="AI5534" s="94"/>
      <c r="AK5534" s="77"/>
      <c r="AL5534" s="75">
        <v>8</v>
      </c>
      <c r="AM5534" s="76"/>
      <c r="AN5534" s="77">
        <v>3680</v>
      </c>
      <c r="AO5534" s="99" t="s">
        <v>60</v>
      </c>
      <c r="AQ5534" s="75" t="s">
        <v>61</v>
      </c>
      <c r="AR5534" s="75" t="s">
        <v>62</v>
      </c>
      <c r="AS5534" s="75" t="s">
        <v>63</v>
      </c>
    </row>
    <row r="5535" spans="3:45">
      <c r="C5535" s="17" t="str">
        <f>VLOOKUP(O5535,'[1]mã đối tượng'!$C:$F,4,0)</f>
        <v>B</v>
      </c>
      <c r="D5535" s="75" t="s">
        <v>48</v>
      </c>
      <c r="E5535" s="75" t="s">
        <v>49</v>
      </c>
      <c r="F5535" s="91" t="s">
        <v>1692</v>
      </c>
      <c r="G5535" s="90" t="s">
        <v>1692</v>
      </c>
      <c r="H5535" s="90" t="s">
        <v>7621</v>
      </c>
      <c r="I5535" s="91" t="s">
        <v>1692</v>
      </c>
      <c r="J5535" s="90" t="s">
        <v>4189</v>
      </c>
      <c r="L5535" s="75" t="s">
        <v>53</v>
      </c>
      <c r="M5535" s="76" t="s">
        <v>7622</v>
      </c>
      <c r="N5535" s="76" t="s">
        <v>1692</v>
      </c>
      <c r="O5535" s="93" t="s">
        <v>314</v>
      </c>
      <c r="S5535" s="101" t="s">
        <v>7623</v>
      </c>
      <c r="V5535" s="101" t="s">
        <v>7623</v>
      </c>
      <c r="Y5535" s="76" t="s">
        <v>80</v>
      </c>
      <c r="AB5535" s="75" t="s">
        <v>58</v>
      </c>
      <c r="AC5535" s="75" t="s">
        <v>59</v>
      </c>
      <c r="AE5535" s="76">
        <v>1</v>
      </c>
      <c r="AG5535" s="77">
        <v>111058</v>
      </c>
      <c r="AH5535" s="77">
        <v>111058</v>
      </c>
      <c r="AI5535" s="94"/>
      <c r="AK5535" s="77"/>
      <c r="AL5535" s="75">
        <v>8</v>
      </c>
      <c r="AM5535" s="76"/>
      <c r="AN5535" s="77">
        <v>8885</v>
      </c>
      <c r="AO5535" s="99" t="s">
        <v>60</v>
      </c>
      <c r="AQ5535" s="75" t="s">
        <v>61</v>
      </c>
      <c r="AR5535" s="75" t="s">
        <v>62</v>
      </c>
      <c r="AS5535" s="75" t="s">
        <v>63</v>
      </c>
    </row>
    <row r="5536" spans="3:45">
      <c r="C5536" s="17" t="str">
        <f>VLOOKUP(O5536,'[1]mã đối tượng'!$C:$F,4,0)</f>
        <v>B</v>
      </c>
      <c r="D5536" s="75" t="s">
        <v>48</v>
      </c>
      <c r="E5536" s="75" t="s">
        <v>49</v>
      </c>
      <c r="F5536" s="91" t="s">
        <v>1692</v>
      </c>
      <c r="G5536" s="90" t="s">
        <v>1692</v>
      </c>
      <c r="H5536" s="90" t="s">
        <v>7624</v>
      </c>
      <c r="I5536" s="91" t="s">
        <v>1692</v>
      </c>
      <c r="J5536" s="90" t="s">
        <v>4190</v>
      </c>
      <c r="L5536" s="75" t="s">
        <v>53</v>
      </c>
      <c r="M5536" s="76" t="s">
        <v>7625</v>
      </c>
      <c r="N5536" s="76" t="s">
        <v>1692</v>
      </c>
      <c r="O5536" s="93" t="s">
        <v>407</v>
      </c>
      <c r="S5536" s="101" t="s">
        <v>7620</v>
      </c>
      <c r="V5536" s="101" t="s">
        <v>7620</v>
      </c>
      <c r="Y5536" s="76" t="s">
        <v>78</v>
      </c>
      <c r="AB5536" s="75" t="s">
        <v>58</v>
      </c>
      <c r="AC5536" s="75" t="s">
        <v>59</v>
      </c>
      <c r="AE5536" s="76">
        <v>1</v>
      </c>
      <c r="AG5536" s="77">
        <v>46000</v>
      </c>
      <c r="AH5536" s="77">
        <v>46000</v>
      </c>
      <c r="AI5536" s="94"/>
      <c r="AK5536" s="77"/>
      <c r="AL5536" s="75">
        <v>8</v>
      </c>
      <c r="AM5536" s="76"/>
      <c r="AN5536" s="77">
        <v>3680</v>
      </c>
      <c r="AO5536" s="99" t="s">
        <v>60</v>
      </c>
      <c r="AQ5536" s="75" t="s">
        <v>61</v>
      </c>
      <c r="AR5536" s="75" t="s">
        <v>62</v>
      </c>
      <c r="AS5536" s="75" t="s">
        <v>63</v>
      </c>
    </row>
    <row r="5537" spans="3:45">
      <c r="C5537" s="17" t="str">
        <f>VLOOKUP(O5537,'[1]mã đối tượng'!$C:$F,4,0)</f>
        <v>B</v>
      </c>
      <c r="D5537" s="75" t="s">
        <v>48</v>
      </c>
      <c r="E5537" s="75" t="s">
        <v>49</v>
      </c>
      <c r="F5537" s="91" t="s">
        <v>1692</v>
      </c>
      <c r="G5537" s="90" t="s">
        <v>1692</v>
      </c>
      <c r="H5537" s="90" t="s">
        <v>7626</v>
      </c>
      <c r="I5537" s="91" t="s">
        <v>1692</v>
      </c>
      <c r="J5537" s="90" t="s">
        <v>4191</v>
      </c>
      <c r="L5537" s="75" t="s">
        <v>53</v>
      </c>
      <c r="M5537" s="76" t="s">
        <v>7627</v>
      </c>
      <c r="N5537" s="76" t="s">
        <v>1692</v>
      </c>
      <c r="O5537" s="93" t="s">
        <v>108</v>
      </c>
      <c r="S5537" s="101" t="s">
        <v>7273</v>
      </c>
      <c r="V5537" s="101" t="s">
        <v>7273</v>
      </c>
      <c r="Y5537" s="76" t="s">
        <v>94</v>
      </c>
      <c r="AB5537" s="75" t="s">
        <v>58</v>
      </c>
      <c r="AC5537" s="75" t="s">
        <v>59</v>
      </c>
      <c r="AE5537" s="76">
        <v>1</v>
      </c>
      <c r="AG5537" s="77">
        <v>73431</v>
      </c>
      <c r="AH5537" s="77">
        <v>73431</v>
      </c>
      <c r="AI5537" s="94"/>
      <c r="AK5537" s="77"/>
      <c r="AL5537" s="75">
        <v>8</v>
      </c>
      <c r="AM5537" s="76"/>
      <c r="AN5537" s="77">
        <v>5874</v>
      </c>
      <c r="AO5537" s="99" t="s">
        <v>60</v>
      </c>
      <c r="AQ5537" s="75" t="s">
        <v>61</v>
      </c>
      <c r="AR5537" s="75" t="s">
        <v>62</v>
      </c>
      <c r="AS5537" s="75" t="s">
        <v>63</v>
      </c>
    </row>
    <row r="5538" spans="3:45">
      <c r="C5538" s="17" t="str">
        <f>VLOOKUP(O5538,'[1]mã đối tượng'!$C:$F,4,0)</f>
        <v>B</v>
      </c>
      <c r="D5538" s="75" t="s">
        <v>48</v>
      </c>
      <c r="E5538" s="75" t="s">
        <v>49</v>
      </c>
      <c r="F5538" s="91" t="s">
        <v>1692</v>
      </c>
      <c r="G5538" s="90" t="s">
        <v>1692</v>
      </c>
      <c r="H5538" s="90" t="s">
        <v>7628</v>
      </c>
      <c r="I5538" s="91" t="s">
        <v>1692</v>
      </c>
      <c r="J5538" s="90" t="s">
        <v>4192</v>
      </c>
      <c r="L5538" s="75" t="s">
        <v>53</v>
      </c>
      <c r="M5538" s="76" t="s">
        <v>7629</v>
      </c>
      <c r="N5538" s="76" t="s">
        <v>1692</v>
      </c>
      <c r="O5538" s="93" t="s">
        <v>133</v>
      </c>
      <c r="S5538" s="101" t="s">
        <v>7630</v>
      </c>
      <c r="V5538" s="101" t="s">
        <v>7630</v>
      </c>
      <c r="Y5538" s="76" t="s">
        <v>80</v>
      </c>
      <c r="AB5538" s="75" t="s">
        <v>58</v>
      </c>
      <c r="AC5538" s="75" t="s">
        <v>59</v>
      </c>
      <c r="AE5538" s="76">
        <v>1</v>
      </c>
      <c r="AG5538" s="77">
        <v>111058</v>
      </c>
      <c r="AH5538" s="77">
        <v>111058</v>
      </c>
      <c r="AI5538" s="94"/>
      <c r="AK5538" s="77"/>
      <c r="AL5538" s="75">
        <v>8</v>
      </c>
      <c r="AM5538" s="76"/>
      <c r="AN5538" s="77">
        <v>8885</v>
      </c>
      <c r="AO5538" s="99" t="s">
        <v>60</v>
      </c>
      <c r="AQ5538" s="75" t="s">
        <v>61</v>
      </c>
      <c r="AR5538" s="75" t="s">
        <v>62</v>
      </c>
      <c r="AS5538" s="75" t="s">
        <v>63</v>
      </c>
    </row>
    <row r="5539" spans="3:45">
      <c r="C5539" s="17" t="str">
        <f>VLOOKUP(O5539,'[1]mã đối tượng'!$C:$F,4,0)</f>
        <v>B</v>
      </c>
      <c r="D5539" s="75" t="s">
        <v>48</v>
      </c>
      <c r="E5539" s="75" t="s">
        <v>49</v>
      </c>
      <c r="F5539" s="91" t="s">
        <v>1692</v>
      </c>
      <c r="G5539" s="90" t="s">
        <v>1692</v>
      </c>
      <c r="H5539" s="90" t="s">
        <v>7631</v>
      </c>
      <c r="I5539" s="91" t="s">
        <v>1692</v>
      </c>
      <c r="J5539" s="90" t="s">
        <v>4193</v>
      </c>
      <c r="L5539" s="75" t="s">
        <v>53</v>
      </c>
      <c r="M5539" s="76" t="s">
        <v>7632</v>
      </c>
      <c r="N5539" s="76" t="s">
        <v>1692</v>
      </c>
      <c r="O5539" s="93" t="s">
        <v>108</v>
      </c>
      <c r="S5539" s="101" t="s">
        <v>7633</v>
      </c>
      <c r="V5539" s="101" t="s">
        <v>7633</v>
      </c>
      <c r="Y5539" s="76" t="s">
        <v>80</v>
      </c>
      <c r="AB5539" s="75" t="s">
        <v>58</v>
      </c>
      <c r="AC5539" s="75" t="s">
        <v>59</v>
      </c>
      <c r="AE5539" s="76">
        <v>1</v>
      </c>
      <c r="AG5539" s="77">
        <v>111058</v>
      </c>
      <c r="AH5539" s="77">
        <v>111058</v>
      </c>
      <c r="AI5539" s="94"/>
      <c r="AK5539" s="77"/>
      <c r="AL5539" s="75">
        <v>8</v>
      </c>
      <c r="AM5539" s="76"/>
      <c r="AN5539" s="77">
        <v>8885</v>
      </c>
      <c r="AO5539" s="99" t="s">
        <v>60</v>
      </c>
      <c r="AQ5539" s="75" t="s">
        <v>61</v>
      </c>
      <c r="AR5539" s="75" t="s">
        <v>62</v>
      </c>
      <c r="AS5539" s="75" t="s">
        <v>63</v>
      </c>
    </row>
    <row r="5540" spans="3:45">
      <c r="C5540" s="17" t="str">
        <f>VLOOKUP(O5540,'[1]mã đối tượng'!$C:$F,4,0)</f>
        <v>B</v>
      </c>
      <c r="D5540" s="75" t="s">
        <v>48</v>
      </c>
      <c r="E5540" s="75" t="s">
        <v>49</v>
      </c>
      <c r="F5540" s="91" t="s">
        <v>1692</v>
      </c>
      <c r="G5540" s="90" t="s">
        <v>1692</v>
      </c>
      <c r="H5540" s="90" t="s">
        <v>7634</v>
      </c>
      <c r="I5540" s="91" t="s">
        <v>1692</v>
      </c>
      <c r="J5540" s="90" t="s">
        <v>4194</v>
      </c>
      <c r="L5540" s="75" t="s">
        <v>53</v>
      </c>
      <c r="M5540" s="76" t="s">
        <v>7635</v>
      </c>
      <c r="N5540" s="76" t="s">
        <v>1692</v>
      </c>
      <c r="O5540" s="93" t="s">
        <v>407</v>
      </c>
      <c r="S5540" s="101" t="s">
        <v>7620</v>
      </c>
      <c r="V5540" s="101" t="s">
        <v>7620</v>
      </c>
      <c r="Y5540" s="76" t="s">
        <v>94</v>
      </c>
      <c r="AB5540" s="75" t="s">
        <v>58</v>
      </c>
      <c r="AC5540" s="75" t="s">
        <v>59</v>
      </c>
      <c r="AE5540" s="76">
        <v>1</v>
      </c>
      <c r="AG5540" s="77">
        <v>73431</v>
      </c>
      <c r="AH5540" s="77">
        <v>73431</v>
      </c>
      <c r="AI5540" s="94"/>
      <c r="AK5540" s="77"/>
      <c r="AL5540" s="75">
        <v>8</v>
      </c>
      <c r="AM5540" s="76"/>
      <c r="AN5540" s="77">
        <v>5874</v>
      </c>
      <c r="AO5540" s="99" t="s">
        <v>60</v>
      </c>
      <c r="AQ5540" s="75" t="s">
        <v>61</v>
      </c>
      <c r="AR5540" s="75" t="s">
        <v>62</v>
      </c>
      <c r="AS5540" s="75" t="s">
        <v>63</v>
      </c>
    </row>
    <row r="5541" spans="3:45">
      <c r="C5541" s="17" t="str">
        <f>VLOOKUP(O5541,'[1]mã đối tượng'!$C:$F,4,0)</f>
        <v>B</v>
      </c>
      <c r="D5541" s="75" t="s">
        <v>48</v>
      </c>
      <c r="E5541" s="75" t="s">
        <v>49</v>
      </c>
      <c r="F5541" s="91" t="s">
        <v>1692</v>
      </c>
      <c r="G5541" s="90" t="s">
        <v>1692</v>
      </c>
      <c r="H5541" s="90" t="s">
        <v>7636</v>
      </c>
      <c r="I5541" s="91" t="s">
        <v>1692</v>
      </c>
      <c r="J5541" s="90" t="s">
        <v>4195</v>
      </c>
      <c r="L5541" s="75" t="s">
        <v>53</v>
      </c>
      <c r="M5541" s="76" t="s">
        <v>7637</v>
      </c>
      <c r="N5541" s="76" t="s">
        <v>1692</v>
      </c>
      <c r="O5541" s="93" t="s">
        <v>326</v>
      </c>
      <c r="S5541" s="101" t="s">
        <v>7638</v>
      </c>
      <c r="V5541" s="101" t="s">
        <v>7638</v>
      </c>
      <c r="Y5541" s="76" t="s">
        <v>94</v>
      </c>
      <c r="AB5541" s="75" t="s">
        <v>58</v>
      </c>
      <c r="AC5541" s="75" t="s">
        <v>59</v>
      </c>
      <c r="AE5541" s="76">
        <v>1</v>
      </c>
      <c r="AG5541" s="77">
        <v>73431</v>
      </c>
      <c r="AH5541" s="77">
        <v>73431</v>
      </c>
      <c r="AI5541" s="94"/>
      <c r="AK5541" s="77"/>
      <c r="AL5541" s="75">
        <v>8</v>
      </c>
      <c r="AM5541" s="76"/>
      <c r="AN5541" s="77">
        <v>5874</v>
      </c>
      <c r="AO5541" s="99" t="s">
        <v>60</v>
      </c>
      <c r="AQ5541" s="75" t="s">
        <v>61</v>
      </c>
      <c r="AR5541" s="75" t="s">
        <v>62</v>
      </c>
      <c r="AS5541" s="75" t="s">
        <v>63</v>
      </c>
    </row>
    <row r="5542" spans="3:45">
      <c r="C5542" s="17" t="str">
        <f>VLOOKUP(O5542,'[1]mã đối tượng'!$C:$F,4,0)</f>
        <v>B</v>
      </c>
      <c r="D5542" s="75" t="s">
        <v>48</v>
      </c>
      <c r="E5542" s="75" t="s">
        <v>49</v>
      </c>
      <c r="F5542" s="91" t="s">
        <v>1692</v>
      </c>
      <c r="G5542" s="90" t="s">
        <v>1692</v>
      </c>
      <c r="H5542" s="90" t="s">
        <v>7636</v>
      </c>
      <c r="I5542" s="91" t="s">
        <v>1692</v>
      </c>
      <c r="J5542" s="90" t="s">
        <v>4195</v>
      </c>
      <c r="L5542" s="75" t="s">
        <v>53</v>
      </c>
      <c r="M5542" s="76" t="s">
        <v>7637</v>
      </c>
      <c r="N5542" s="76" t="s">
        <v>1692</v>
      </c>
      <c r="O5542" s="93" t="s">
        <v>326</v>
      </c>
      <c r="S5542" s="101" t="s">
        <v>7638</v>
      </c>
      <c r="V5542" s="101" t="s">
        <v>7638</v>
      </c>
      <c r="Y5542" s="76" t="s">
        <v>80</v>
      </c>
      <c r="AB5542" s="75" t="s">
        <v>58</v>
      </c>
      <c r="AC5542" s="75" t="s">
        <v>59</v>
      </c>
      <c r="AE5542" s="76">
        <v>1</v>
      </c>
      <c r="AG5542" s="77">
        <v>111058</v>
      </c>
      <c r="AH5542" s="77">
        <v>111058</v>
      </c>
      <c r="AI5542" s="94"/>
      <c r="AK5542" s="77"/>
      <c r="AL5542" s="75">
        <v>8</v>
      </c>
      <c r="AM5542" s="76"/>
      <c r="AN5542" s="77">
        <v>8885</v>
      </c>
      <c r="AO5542" s="99" t="s">
        <v>60</v>
      </c>
      <c r="AQ5542" s="75" t="s">
        <v>61</v>
      </c>
      <c r="AR5542" s="75" t="s">
        <v>62</v>
      </c>
      <c r="AS5542" s="75" t="s">
        <v>63</v>
      </c>
    </row>
    <row r="5543" spans="3:45">
      <c r="C5543" s="17" t="str">
        <f>VLOOKUP(O5543,'[1]mã đối tượng'!$C:$F,4,0)</f>
        <v>B</v>
      </c>
      <c r="D5543" s="75" t="s">
        <v>48</v>
      </c>
      <c r="E5543" s="75" t="s">
        <v>49</v>
      </c>
      <c r="F5543" s="91" t="s">
        <v>1692</v>
      </c>
      <c r="G5543" s="90" t="s">
        <v>1692</v>
      </c>
      <c r="H5543" s="90" t="s">
        <v>7639</v>
      </c>
      <c r="I5543" s="91" t="s">
        <v>1692</v>
      </c>
      <c r="J5543" s="90" t="s">
        <v>4196</v>
      </c>
      <c r="L5543" s="75" t="s">
        <v>53</v>
      </c>
      <c r="M5543" s="76" t="s">
        <v>7640</v>
      </c>
      <c r="N5543" s="76" t="s">
        <v>1692</v>
      </c>
      <c r="O5543" s="93" t="s">
        <v>133</v>
      </c>
      <c r="S5543" s="101" t="s">
        <v>7641</v>
      </c>
      <c r="V5543" s="101" t="s">
        <v>7641</v>
      </c>
      <c r="Y5543" s="76" t="s">
        <v>80</v>
      </c>
      <c r="AB5543" s="75" t="s">
        <v>58</v>
      </c>
      <c r="AC5543" s="75" t="s">
        <v>59</v>
      </c>
      <c r="AE5543" s="76">
        <v>3</v>
      </c>
      <c r="AG5543" s="77">
        <v>111058</v>
      </c>
      <c r="AH5543" s="77">
        <v>333174</v>
      </c>
      <c r="AI5543" s="94"/>
      <c r="AK5543" s="77"/>
      <c r="AL5543" s="75">
        <v>8</v>
      </c>
      <c r="AM5543" s="76"/>
      <c r="AN5543" s="77">
        <v>26654</v>
      </c>
      <c r="AO5543" s="99" t="s">
        <v>60</v>
      </c>
      <c r="AQ5543" s="75" t="s">
        <v>61</v>
      </c>
      <c r="AR5543" s="75" t="s">
        <v>62</v>
      </c>
      <c r="AS5543" s="75" t="s">
        <v>63</v>
      </c>
    </row>
    <row r="5544" spans="3:45">
      <c r="C5544" s="17" t="str">
        <f>VLOOKUP(O5544,'[1]mã đối tượng'!$C:$F,4,0)</f>
        <v>B</v>
      </c>
      <c r="D5544" s="75" t="s">
        <v>48</v>
      </c>
      <c r="E5544" s="75" t="s">
        <v>49</v>
      </c>
      <c r="F5544" s="91" t="s">
        <v>1692</v>
      </c>
      <c r="G5544" s="90" t="s">
        <v>1692</v>
      </c>
      <c r="H5544" s="90" t="s">
        <v>7639</v>
      </c>
      <c r="I5544" s="91" t="s">
        <v>1692</v>
      </c>
      <c r="J5544" s="90" t="s">
        <v>4196</v>
      </c>
      <c r="L5544" s="75" t="s">
        <v>53</v>
      </c>
      <c r="M5544" s="76" t="s">
        <v>7640</v>
      </c>
      <c r="N5544" s="76" t="s">
        <v>1692</v>
      </c>
      <c r="O5544" s="93" t="s">
        <v>133</v>
      </c>
      <c r="S5544" s="101" t="s">
        <v>7641</v>
      </c>
      <c r="V5544" s="101" t="s">
        <v>7641</v>
      </c>
      <c r="Y5544" s="76" t="s">
        <v>70</v>
      </c>
      <c r="AB5544" s="75" t="s">
        <v>58</v>
      </c>
      <c r="AC5544" s="75" t="s">
        <v>59</v>
      </c>
      <c r="AE5544" s="76">
        <v>4</v>
      </c>
      <c r="AG5544" s="77">
        <v>89285</v>
      </c>
      <c r="AH5544" s="77">
        <v>357140</v>
      </c>
      <c r="AI5544" s="94"/>
      <c r="AK5544" s="77"/>
      <c r="AL5544" s="75">
        <v>8</v>
      </c>
      <c r="AM5544" s="76"/>
      <c r="AN5544" s="77">
        <v>28571</v>
      </c>
      <c r="AO5544" s="99" t="s">
        <v>60</v>
      </c>
      <c r="AQ5544" s="75" t="s">
        <v>61</v>
      </c>
      <c r="AR5544" s="75" t="s">
        <v>62</v>
      </c>
      <c r="AS5544" s="75" t="s">
        <v>63</v>
      </c>
    </row>
    <row r="5545" spans="3:45">
      <c r="C5545" s="17" t="str">
        <f>VLOOKUP(O5545,'[1]mã đối tượng'!$C:$F,4,0)</f>
        <v>B</v>
      </c>
      <c r="D5545" s="75" t="s">
        <v>48</v>
      </c>
      <c r="E5545" s="75" t="s">
        <v>49</v>
      </c>
      <c r="F5545" s="91" t="s">
        <v>1692</v>
      </c>
      <c r="G5545" s="90" t="s">
        <v>1692</v>
      </c>
      <c r="H5545" s="90" t="s">
        <v>7639</v>
      </c>
      <c r="I5545" s="91" t="s">
        <v>1692</v>
      </c>
      <c r="J5545" s="90" t="s">
        <v>4196</v>
      </c>
      <c r="L5545" s="75" t="s">
        <v>53</v>
      </c>
      <c r="M5545" s="76" t="s">
        <v>7640</v>
      </c>
      <c r="N5545" s="76" t="s">
        <v>1692</v>
      </c>
      <c r="O5545" s="93" t="s">
        <v>133</v>
      </c>
      <c r="S5545" s="101" t="s">
        <v>7641</v>
      </c>
      <c r="V5545" s="101" t="s">
        <v>7641</v>
      </c>
      <c r="Y5545" s="76" t="s">
        <v>79</v>
      </c>
      <c r="AB5545" s="75" t="s">
        <v>58</v>
      </c>
      <c r="AC5545" s="75" t="s">
        <v>59</v>
      </c>
      <c r="AE5545" s="76">
        <v>1</v>
      </c>
      <c r="AG5545" s="77">
        <v>50182</v>
      </c>
      <c r="AH5545" s="77">
        <v>50182</v>
      </c>
      <c r="AI5545" s="94"/>
      <c r="AK5545" s="77"/>
      <c r="AL5545" s="75">
        <v>8</v>
      </c>
      <c r="AM5545" s="76"/>
      <c r="AN5545" s="77">
        <v>4015</v>
      </c>
      <c r="AO5545" s="99" t="s">
        <v>60</v>
      </c>
      <c r="AQ5545" s="75" t="s">
        <v>61</v>
      </c>
      <c r="AR5545" s="75" t="s">
        <v>62</v>
      </c>
      <c r="AS5545" s="75" t="s">
        <v>63</v>
      </c>
    </row>
    <row r="5546" spans="3:45">
      <c r="C5546" s="17" t="str">
        <f>VLOOKUP(O5546,'[1]mã đối tượng'!$C:$F,4,0)</f>
        <v>B</v>
      </c>
      <c r="D5546" s="75" t="s">
        <v>48</v>
      </c>
      <c r="E5546" s="75" t="s">
        <v>49</v>
      </c>
      <c r="F5546" s="91" t="s">
        <v>1692</v>
      </c>
      <c r="G5546" s="90" t="s">
        <v>1692</v>
      </c>
      <c r="H5546" s="90" t="s">
        <v>7642</v>
      </c>
      <c r="I5546" s="91" t="s">
        <v>1692</v>
      </c>
      <c r="J5546" s="90" t="s">
        <v>4197</v>
      </c>
      <c r="L5546" s="75" t="s">
        <v>53</v>
      </c>
      <c r="M5546" s="76" t="s">
        <v>7643</v>
      </c>
      <c r="N5546" s="76" t="s">
        <v>1692</v>
      </c>
      <c r="O5546" s="93" t="s">
        <v>245</v>
      </c>
      <c r="S5546" s="101" t="s">
        <v>7468</v>
      </c>
      <c r="V5546" s="101" t="s">
        <v>7468</v>
      </c>
      <c r="Y5546" s="76" t="s">
        <v>80</v>
      </c>
      <c r="AB5546" s="75" t="s">
        <v>58</v>
      </c>
      <c r="AC5546" s="75" t="s">
        <v>59</v>
      </c>
      <c r="AE5546" s="76">
        <v>1</v>
      </c>
      <c r="AG5546" s="77">
        <v>111058</v>
      </c>
      <c r="AH5546" s="77">
        <v>111058</v>
      </c>
      <c r="AI5546" s="94"/>
      <c r="AK5546" s="77"/>
      <c r="AL5546" s="75">
        <v>8</v>
      </c>
      <c r="AM5546" s="76"/>
      <c r="AN5546" s="77">
        <v>8885</v>
      </c>
      <c r="AO5546" s="99" t="s">
        <v>60</v>
      </c>
      <c r="AQ5546" s="75" t="s">
        <v>61</v>
      </c>
      <c r="AR5546" s="75" t="s">
        <v>62</v>
      </c>
      <c r="AS5546" s="75" t="s">
        <v>63</v>
      </c>
    </row>
    <row r="5547" spans="3:45">
      <c r="C5547" s="17" t="str">
        <f>VLOOKUP(O5547,'[1]mã đối tượng'!$C:$F,4,0)</f>
        <v>B</v>
      </c>
      <c r="D5547" s="75" t="s">
        <v>48</v>
      </c>
      <c r="E5547" s="75" t="s">
        <v>49</v>
      </c>
      <c r="F5547" s="91" t="s">
        <v>1692</v>
      </c>
      <c r="G5547" s="90" t="s">
        <v>1692</v>
      </c>
      <c r="H5547" s="90" t="s">
        <v>7644</v>
      </c>
      <c r="I5547" s="91" t="s">
        <v>1692</v>
      </c>
      <c r="J5547" s="90" t="s">
        <v>4198</v>
      </c>
      <c r="L5547" s="75" t="s">
        <v>53</v>
      </c>
      <c r="M5547" s="76" t="s">
        <v>7645</v>
      </c>
      <c r="N5547" s="76" t="s">
        <v>1692</v>
      </c>
      <c r="O5547" s="93" t="s">
        <v>133</v>
      </c>
      <c r="S5547" s="101" t="s">
        <v>7646</v>
      </c>
      <c r="V5547" s="101" t="s">
        <v>7646</v>
      </c>
      <c r="Y5547" s="76" t="s">
        <v>117</v>
      </c>
      <c r="AB5547" s="75" t="s">
        <v>58</v>
      </c>
      <c r="AC5547" s="75" t="s">
        <v>59</v>
      </c>
      <c r="AE5547" s="76">
        <v>2</v>
      </c>
      <c r="AG5547" s="77">
        <v>74250</v>
      </c>
      <c r="AH5547" s="77">
        <v>148500</v>
      </c>
      <c r="AI5547" s="94"/>
      <c r="AK5547" s="77"/>
      <c r="AL5547" s="75">
        <v>8</v>
      </c>
      <c r="AM5547" s="76"/>
      <c r="AN5547" s="77">
        <v>11880</v>
      </c>
      <c r="AO5547" s="99" t="s">
        <v>60</v>
      </c>
      <c r="AQ5547" s="75" t="s">
        <v>61</v>
      </c>
      <c r="AR5547" s="75" t="s">
        <v>62</v>
      </c>
      <c r="AS5547" s="75" t="s">
        <v>63</v>
      </c>
    </row>
    <row r="5548" spans="3:45">
      <c r="C5548" s="17" t="str">
        <f>VLOOKUP(O5548,'[1]mã đối tượng'!$C:$F,4,0)</f>
        <v>B</v>
      </c>
      <c r="D5548" s="75" t="s">
        <v>48</v>
      </c>
      <c r="E5548" s="75" t="s">
        <v>49</v>
      </c>
      <c r="F5548" s="91" t="s">
        <v>1692</v>
      </c>
      <c r="G5548" s="90" t="s">
        <v>1692</v>
      </c>
      <c r="H5548" s="90" t="s">
        <v>7647</v>
      </c>
      <c r="I5548" s="91" t="s">
        <v>1692</v>
      </c>
      <c r="J5548" s="90" t="s">
        <v>4199</v>
      </c>
      <c r="L5548" s="75" t="s">
        <v>53</v>
      </c>
      <c r="M5548" s="76" t="s">
        <v>7648</v>
      </c>
      <c r="N5548" s="76" t="s">
        <v>1692</v>
      </c>
      <c r="O5548" s="93" t="s">
        <v>166</v>
      </c>
      <c r="S5548" s="101" t="s">
        <v>6245</v>
      </c>
      <c r="V5548" s="101" t="s">
        <v>6245</v>
      </c>
      <c r="Y5548" s="76" t="s">
        <v>117</v>
      </c>
      <c r="AB5548" s="75" t="s">
        <v>58</v>
      </c>
      <c r="AC5548" s="75" t="s">
        <v>59</v>
      </c>
      <c r="AE5548" s="76">
        <v>1</v>
      </c>
      <c r="AG5548" s="77">
        <v>74250</v>
      </c>
      <c r="AH5548" s="77">
        <v>74250</v>
      </c>
      <c r="AI5548" s="94"/>
      <c r="AK5548" s="77"/>
      <c r="AL5548" s="75">
        <v>8</v>
      </c>
      <c r="AM5548" s="76"/>
      <c r="AN5548" s="77">
        <v>5940</v>
      </c>
      <c r="AO5548" s="99" t="s">
        <v>60</v>
      </c>
      <c r="AQ5548" s="75" t="s">
        <v>61</v>
      </c>
      <c r="AR5548" s="75" t="s">
        <v>62</v>
      </c>
      <c r="AS5548" s="75" t="s">
        <v>63</v>
      </c>
    </row>
    <row r="5549" spans="3:45">
      <c r="C5549" s="17" t="str">
        <f>VLOOKUP(O5549,'[1]mã đối tượng'!$C:$F,4,0)</f>
        <v>B</v>
      </c>
      <c r="D5549" s="75" t="s">
        <v>48</v>
      </c>
      <c r="E5549" s="75" t="s">
        <v>49</v>
      </c>
      <c r="F5549" s="91" t="s">
        <v>1692</v>
      </c>
      <c r="G5549" s="90" t="s">
        <v>1692</v>
      </c>
      <c r="H5549" s="90" t="s">
        <v>7647</v>
      </c>
      <c r="I5549" s="91" t="s">
        <v>1692</v>
      </c>
      <c r="J5549" s="90" t="s">
        <v>4199</v>
      </c>
      <c r="L5549" s="75" t="s">
        <v>53</v>
      </c>
      <c r="M5549" s="76" t="s">
        <v>7648</v>
      </c>
      <c r="N5549" s="76" t="s">
        <v>1692</v>
      </c>
      <c r="O5549" s="93" t="s">
        <v>166</v>
      </c>
      <c r="S5549" s="101" t="s">
        <v>6245</v>
      </c>
      <c r="V5549" s="101" t="s">
        <v>6245</v>
      </c>
      <c r="Y5549" s="76" t="s">
        <v>78</v>
      </c>
      <c r="AB5549" s="75" t="s">
        <v>58</v>
      </c>
      <c r="AC5549" s="75" t="s">
        <v>59</v>
      </c>
      <c r="AE5549" s="76">
        <v>3</v>
      </c>
      <c r="AG5549" s="77">
        <v>46000</v>
      </c>
      <c r="AH5549" s="77">
        <v>138000</v>
      </c>
      <c r="AI5549" s="94"/>
      <c r="AK5549" s="77"/>
      <c r="AL5549" s="75">
        <v>8</v>
      </c>
      <c r="AM5549" s="76"/>
      <c r="AN5549" s="77">
        <v>11040</v>
      </c>
      <c r="AO5549" s="99" t="s">
        <v>60</v>
      </c>
      <c r="AQ5549" s="75" t="s">
        <v>61</v>
      </c>
      <c r="AR5549" s="75" t="s">
        <v>62</v>
      </c>
      <c r="AS5549" s="75" t="s">
        <v>63</v>
      </c>
    </row>
    <row r="5550" spans="3:45">
      <c r="C5550" s="17" t="str">
        <f>VLOOKUP(O5550,'[1]mã đối tượng'!$C:$F,4,0)</f>
        <v>B</v>
      </c>
      <c r="D5550" s="75" t="s">
        <v>48</v>
      </c>
      <c r="E5550" s="75" t="s">
        <v>49</v>
      </c>
      <c r="F5550" s="91" t="s">
        <v>1692</v>
      </c>
      <c r="G5550" s="90" t="s">
        <v>1692</v>
      </c>
      <c r="H5550" s="90" t="s">
        <v>7649</v>
      </c>
      <c r="I5550" s="91" t="s">
        <v>1692</v>
      </c>
      <c r="J5550" s="90" t="s">
        <v>4200</v>
      </c>
      <c r="L5550" s="75" t="s">
        <v>53</v>
      </c>
      <c r="M5550" s="76" t="s">
        <v>7650</v>
      </c>
      <c r="N5550" s="76" t="s">
        <v>1692</v>
      </c>
      <c r="O5550" s="93" t="s">
        <v>133</v>
      </c>
      <c r="S5550" s="101" t="s">
        <v>7651</v>
      </c>
      <c r="V5550" s="101" t="s">
        <v>7651</v>
      </c>
      <c r="Y5550" s="76" t="s">
        <v>79</v>
      </c>
      <c r="AB5550" s="75" t="s">
        <v>58</v>
      </c>
      <c r="AC5550" s="75" t="s">
        <v>59</v>
      </c>
      <c r="AE5550" s="76">
        <v>1</v>
      </c>
      <c r="AG5550" s="77">
        <v>50182</v>
      </c>
      <c r="AH5550" s="77">
        <v>50182</v>
      </c>
      <c r="AI5550" s="94"/>
      <c r="AK5550" s="77"/>
      <c r="AL5550" s="75">
        <v>8</v>
      </c>
      <c r="AM5550" s="76"/>
      <c r="AN5550" s="77">
        <v>4015</v>
      </c>
      <c r="AO5550" s="99" t="s">
        <v>60</v>
      </c>
      <c r="AQ5550" s="75" t="s">
        <v>61</v>
      </c>
      <c r="AR5550" s="75" t="s">
        <v>62</v>
      </c>
      <c r="AS5550" s="75" t="s">
        <v>63</v>
      </c>
    </row>
    <row r="5551" spans="3:45">
      <c r="C5551" s="17" t="str">
        <f>VLOOKUP(O5551,'[1]mã đối tượng'!$C:$F,4,0)</f>
        <v>B</v>
      </c>
      <c r="D5551" s="75" t="s">
        <v>48</v>
      </c>
      <c r="E5551" s="75" t="s">
        <v>49</v>
      </c>
      <c r="F5551" s="91" t="s">
        <v>1692</v>
      </c>
      <c r="G5551" s="90" t="s">
        <v>1692</v>
      </c>
      <c r="H5551" s="90" t="s">
        <v>7649</v>
      </c>
      <c r="I5551" s="91" t="s">
        <v>1692</v>
      </c>
      <c r="J5551" s="90" t="s">
        <v>4200</v>
      </c>
      <c r="L5551" s="75" t="s">
        <v>53</v>
      </c>
      <c r="M5551" s="76" t="s">
        <v>7650</v>
      </c>
      <c r="N5551" s="76" t="s">
        <v>1692</v>
      </c>
      <c r="O5551" s="93" t="s">
        <v>133</v>
      </c>
      <c r="S5551" s="101" t="s">
        <v>7651</v>
      </c>
      <c r="V5551" s="101" t="s">
        <v>7651</v>
      </c>
      <c r="Y5551" s="76" t="s">
        <v>57</v>
      </c>
      <c r="AB5551" s="75" t="s">
        <v>58</v>
      </c>
      <c r="AC5551" s="75" t="s">
        <v>59</v>
      </c>
      <c r="AE5551" s="76">
        <v>1</v>
      </c>
      <c r="AG5551" s="77">
        <v>55595</v>
      </c>
      <c r="AH5551" s="77">
        <v>55595</v>
      </c>
      <c r="AI5551" s="94"/>
      <c r="AK5551" s="77"/>
      <c r="AL5551" s="75">
        <v>8</v>
      </c>
      <c r="AM5551" s="76"/>
      <c r="AN5551" s="77">
        <v>4447</v>
      </c>
      <c r="AO5551" s="99" t="s">
        <v>60</v>
      </c>
      <c r="AQ5551" s="75" t="s">
        <v>61</v>
      </c>
      <c r="AR5551" s="75" t="s">
        <v>62</v>
      </c>
      <c r="AS5551" s="75" t="s">
        <v>63</v>
      </c>
    </row>
    <row r="5552" spans="3:45">
      <c r="C5552" s="17" t="str">
        <f>VLOOKUP(O5552,'[1]mã đối tượng'!$C:$F,4,0)</f>
        <v>B</v>
      </c>
      <c r="D5552" s="75" t="s">
        <v>48</v>
      </c>
      <c r="E5552" s="75" t="s">
        <v>49</v>
      </c>
      <c r="F5552" s="91" t="s">
        <v>1692</v>
      </c>
      <c r="G5552" s="90" t="s">
        <v>1692</v>
      </c>
      <c r="H5552" s="90" t="s">
        <v>7652</v>
      </c>
      <c r="I5552" s="91" t="s">
        <v>1692</v>
      </c>
      <c r="J5552" s="90" t="s">
        <v>4201</v>
      </c>
      <c r="L5552" s="75" t="s">
        <v>53</v>
      </c>
      <c r="M5552" s="76" t="s">
        <v>7653</v>
      </c>
      <c r="N5552" s="76" t="s">
        <v>1692</v>
      </c>
      <c r="O5552" s="93" t="s">
        <v>629</v>
      </c>
      <c r="S5552" s="101" t="s">
        <v>7654</v>
      </c>
      <c r="V5552" s="101" t="s">
        <v>7654</v>
      </c>
      <c r="Y5552" s="76" t="s">
        <v>79</v>
      </c>
      <c r="AB5552" s="75" t="s">
        <v>58</v>
      </c>
      <c r="AC5552" s="75" t="s">
        <v>59</v>
      </c>
      <c r="AE5552" s="76">
        <v>1</v>
      </c>
      <c r="AG5552" s="77">
        <v>50182</v>
      </c>
      <c r="AH5552" s="77">
        <v>50182</v>
      </c>
      <c r="AI5552" s="94"/>
      <c r="AK5552" s="77"/>
      <c r="AL5552" s="75">
        <v>8</v>
      </c>
      <c r="AM5552" s="76"/>
      <c r="AN5552" s="77">
        <v>4015</v>
      </c>
      <c r="AO5552" s="99" t="s">
        <v>60</v>
      </c>
      <c r="AQ5552" s="75" t="s">
        <v>61</v>
      </c>
      <c r="AR5552" s="75" t="s">
        <v>62</v>
      </c>
      <c r="AS5552" s="75" t="s">
        <v>63</v>
      </c>
    </row>
    <row r="5553" spans="3:45">
      <c r="C5553" s="17" t="str">
        <f>VLOOKUP(O5553,'[1]mã đối tượng'!$C:$F,4,0)</f>
        <v>B</v>
      </c>
      <c r="D5553" s="75" t="s">
        <v>48</v>
      </c>
      <c r="E5553" s="75" t="s">
        <v>49</v>
      </c>
      <c r="F5553" s="91" t="s">
        <v>1692</v>
      </c>
      <c r="G5553" s="90" t="s">
        <v>1692</v>
      </c>
      <c r="H5553" s="90" t="s">
        <v>7655</v>
      </c>
      <c r="I5553" s="91" t="s">
        <v>1692</v>
      </c>
      <c r="J5553" s="90" t="s">
        <v>4202</v>
      </c>
      <c r="L5553" s="75" t="s">
        <v>53</v>
      </c>
      <c r="M5553" s="76" t="s">
        <v>7656</v>
      </c>
      <c r="N5553" s="76" t="s">
        <v>1692</v>
      </c>
      <c r="O5553" s="93" t="s">
        <v>245</v>
      </c>
      <c r="S5553" s="101" t="s">
        <v>7657</v>
      </c>
      <c r="V5553" s="101" t="s">
        <v>7657</v>
      </c>
      <c r="Y5553" s="76" t="s">
        <v>79</v>
      </c>
      <c r="AB5553" s="75" t="s">
        <v>58</v>
      </c>
      <c r="AC5553" s="75" t="s">
        <v>59</v>
      </c>
      <c r="AE5553" s="76">
        <v>3</v>
      </c>
      <c r="AG5553" s="77">
        <v>50182</v>
      </c>
      <c r="AH5553" s="77">
        <v>150546</v>
      </c>
      <c r="AI5553" s="94"/>
      <c r="AK5553" s="77"/>
      <c r="AL5553" s="75">
        <v>8</v>
      </c>
      <c r="AM5553" s="76"/>
      <c r="AN5553" s="77">
        <v>12044</v>
      </c>
      <c r="AO5553" s="99" t="s">
        <v>60</v>
      </c>
      <c r="AQ5553" s="75" t="s">
        <v>61</v>
      </c>
      <c r="AR5553" s="75" t="s">
        <v>62</v>
      </c>
      <c r="AS5553" s="75" t="s">
        <v>63</v>
      </c>
    </row>
    <row r="5554" spans="3:45">
      <c r="C5554" s="17" t="str">
        <f>VLOOKUP(O5554,'[1]mã đối tượng'!$C:$F,4,0)</f>
        <v>B</v>
      </c>
      <c r="D5554" s="75" t="s">
        <v>48</v>
      </c>
      <c r="E5554" s="75" t="s">
        <v>49</v>
      </c>
      <c r="F5554" s="91" t="s">
        <v>1692</v>
      </c>
      <c r="G5554" s="90" t="s">
        <v>1692</v>
      </c>
      <c r="H5554" s="90" t="s">
        <v>7655</v>
      </c>
      <c r="I5554" s="91" t="s">
        <v>1692</v>
      </c>
      <c r="J5554" s="90" t="s">
        <v>4202</v>
      </c>
      <c r="L5554" s="75" t="s">
        <v>53</v>
      </c>
      <c r="M5554" s="76" t="s">
        <v>7656</v>
      </c>
      <c r="N5554" s="76" t="s">
        <v>1692</v>
      </c>
      <c r="O5554" s="93" t="s">
        <v>245</v>
      </c>
      <c r="S5554" s="101" t="s">
        <v>7657</v>
      </c>
      <c r="V5554" s="101" t="s">
        <v>7657</v>
      </c>
      <c r="Y5554" s="76" t="s">
        <v>78</v>
      </c>
      <c r="AB5554" s="75" t="s">
        <v>58</v>
      </c>
      <c r="AC5554" s="75" t="s">
        <v>59</v>
      </c>
      <c r="AE5554" s="76">
        <v>2</v>
      </c>
      <c r="AG5554" s="77">
        <v>46000</v>
      </c>
      <c r="AH5554" s="77">
        <v>92000</v>
      </c>
      <c r="AI5554" s="94"/>
      <c r="AK5554" s="77"/>
      <c r="AL5554" s="75">
        <v>8</v>
      </c>
      <c r="AM5554" s="76"/>
      <c r="AN5554" s="77">
        <v>7360</v>
      </c>
      <c r="AO5554" s="99" t="s">
        <v>60</v>
      </c>
      <c r="AQ5554" s="75" t="s">
        <v>61</v>
      </c>
      <c r="AR5554" s="75" t="s">
        <v>62</v>
      </c>
      <c r="AS5554" s="75" t="s">
        <v>63</v>
      </c>
    </row>
    <row r="5555" spans="3:45">
      <c r="C5555" s="17" t="str">
        <f>VLOOKUP(O5555,'[1]mã đối tượng'!$C:$F,4,0)</f>
        <v>B</v>
      </c>
      <c r="D5555" s="75" t="s">
        <v>48</v>
      </c>
      <c r="E5555" s="75" t="s">
        <v>49</v>
      </c>
      <c r="F5555" s="91" t="s">
        <v>1692</v>
      </c>
      <c r="G5555" s="90" t="s">
        <v>1692</v>
      </c>
      <c r="H5555" s="90" t="s">
        <v>7658</v>
      </c>
      <c r="I5555" s="91" t="s">
        <v>1692</v>
      </c>
      <c r="J5555" s="90" t="s">
        <v>4203</v>
      </c>
      <c r="L5555" s="75" t="s">
        <v>53</v>
      </c>
      <c r="M5555" s="76" t="s">
        <v>7659</v>
      </c>
      <c r="N5555" s="76" t="s">
        <v>1692</v>
      </c>
      <c r="O5555" s="93" t="s">
        <v>55</v>
      </c>
      <c r="S5555" s="101" t="s">
        <v>7660</v>
      </c>
      <c r="V5555" s="101" t="s">
        <v>7660</v>
      </c>
      <c r="Y5555" s="76" t="s">
        <v>80</v>
      </c>
      <c r="AB5555" s="75" t="s">
        <v>58</v>
      </c>
      <c r="AC5555" s="75" t="s">
        <v>59</v>
      </c>
      <c r="AE5555" s="76">
        <v>6</v>
      </c>
      <c r="AG5555" s="77">
        <v>111058</v>
      </c>
      <c r="AH5555" s="77">
        <v>666348</v>
      </c>
      <c r="AI5555" s="94"/>
      <c r="AK5555" s="77"/>
      <c r="AL5555" s="75">
        <v>8</v>
      </c>
      <c r="AM5555" s="76"/>
      <c r="AN5555" s="77">
        <v>53308</v>
      </c>
      <c r="AO5555" s="99" t="s">
        <v>60</v>
      </c>
      <c r="AQ5555" s="75" t="s">
        <v>61</v>
      </c>
      <c r="AR5555" s="75" t="s">
        <v>62</v>
      </c>
      <c r="AS5555" s="75" t="s">
        <v>63</v>
      </c>
    </row>
    <row r="5556" spans="3:45">
      <c r="C5556" s="17" t="str">
        <f>VLOOKUP(O5556,'[1]mã đối tượng'!$C:$F,4,0)</f>
        <v>B</v>
      </c>
      <c r="D5556" s="75" t="s">
        <v>48</v>
      </c>
      <c r="E5556" s="75" t="s">
        <v>49</v>
      </c>
      <c r="F5556" s="91" t="s">
        <v>1692</v>
      </c>
      <c r="G5556" s="90" t="s">
        <v>1692</v>
      </c>
      <c r="H5556" s="90" t="s">
        <v>7661</v>
      </c>
      <c r="I5556" s="91" t="s">
        <v>1692</v>
      </c>
      <c r="J5556" s="90" t="s">
        <v>4204</v>
      </c>
      <c r="L5556" s="75" t="s">
        <v>53</v>
      </c>
      <c r="M5556" s="76" t="s">
        <v>7662</v>
      </c>
      <c r="N5556" s="76" t="s">
        <v>1692</v>
      </c>
      <c r="O5556" s="93" t="s">
        <v>314</v>
      </c>
      <c r="S5556" s="101" t="s">
        <v>7663</v>
      </c>
      <c r="V5556" s="101" t="s">
        <v>7663</v>
      </c>
      <c r="Y5556" s="76" t="s">
        <v>80</v>
      </c>
      <c r="AB5556" s="75" t="s">
        <v>58</v>
      </c>
      <c r="AC5556" s="75" t="s">
        <v>59</v>
      </c>
      <c r="AE5556" s="76">
        <v>2</v>
      </c>
      <c r="AG5556" s="77">
        <v>111058</v>
      </c>
      <c r="AH5556" s="77">
        <v>222116</v>
      </c>
      <c r="AI5556" s="94"/>
      <c r="AK5556" s="77"/>
      <c r="AL5556" s="75">
        <v>8</v>
      </c>
      <c r="AM5556" s="76"/>
      <c r="AN5556" s="77">
        <v>17769</v>
      </c>
      <c r="AO5556" s="99" t="s">
        <v>60</v>
      </c>
      <c r="AQ5556" s="75" t="s">
        <v>61</v>
      </c>
      <c r="AR5556" s="75" t="s">
        <v>62</v>
      </c>
      <c r="AS5556" s="75" t="s">
        <v>63</v>
      </c>
    </row>
    <row r="5557" spans="3:45">
      <c r="C5557" s="17" t="str">
        <f>VLOOKUP(O5557,'[1]mã đối tượng'!$C:$F,4,0)</f>
        <v>B</v>
      </c>
      <c r="D5557" s="75" t="s">
        <v>48</v>
      </c>
      <c r="E5557" s="75" t="s">
        <v>49</v>
      </c>
      <c r="F5557" s="91" t="s">
        <v>1692</v>
      </c>
      <c r="G5557" s="90" t="s">
        <v>1692</v>
      </c>
      <c r="H5557" s="90" t="s">
        <v>7664</v>
      </c>
      <c r="I5557" s="91" t="s">
        <v>1692</v>
      </c>
      <c r="J5557" s="90" t="s">
        <v>4205</v>
      </c>
      <c r="L5557" s="75" t="s">
        <v>53</v>
      </c>
      <c r="M5557" s="76" t="s">
        <v>7665</v>
      </c>
      <c r="N5557" s="76" t="s">
        <v>1692</v>
      </c>
      <c r="O5557" s="93" t="s">
        <v>133</v>
      </c>
      <c r="S5557" s="101" t="s">
        <v>7666</v>
      </c>
      <c r="V5557" s="101" t="s">
        <v>7666</v>
      </c>
      <c r="Y5557" s="76" t="s">
        <v>117</v>
      </c>
      <c r="AB5557" s="75" t="s">
        <v>58</v>
      </c>
      <c r="AC5557" s="75" t="s">
        <v>59</v>
      </c>
      <c r="AE5557" s="76">
        <v>2</v>
      </c>
      <c r="AG5557" s="77">
        <v>74250</v>
      </c>
      <c r="AH5557" s="77">
        <v>148500</v>
      </c>
      <c r="AI5557" s="94"/>
      <c r="AK5557" s="77"/>
      <c r="AL5557" s="75">
        <v>8</v>
      </c>
      <c r="AM5557" s="76"/>
      <c r="AN5557" s="77">
        <v>11880</v>
      </c>
      <c r="AO5557" s="99" t="s">
        <v>60</v>
      </c>
      <c r="AQ5557" s="75" t="s">
        <v>61</v>
      </c>
      <c r="AR5557" s="75" t="s">
        <v>62</v>
      </c>
      <c r="AS5557" s="75" t="s">
        <v>63</v>
      </c>
    </row>
    <row r="5558" spans="3:45">
      <c r="C5558" s="17" t="str">
        <f>VLOOKUP(O5558,'[1]mã đối tượng'!$C:$F,4,0)</f>
        <v>B</v>
      </c>
      <c r="D5558" s="75" t="s">
        <v>48</v>
      </c>
      <c r="E5558" s="75" t="s">
        <v>49</v>
      </c>
      <c r="F5558" s="91" t="s">
        <v>1692</v>
      </c>
      <c r="G5558" s="90" t="s">
        <v>1692</v>
      </c>
      <c r="H5558" s="90" t="s">
        <v>7664</v>
      </c>
      <c r="I5558" s="91" t="s">
        <v>1692</v>
      </c>
      <c r="J5558" s="90" t="s">
        <v>4205</v>
      </c>
      <c r="L5558" s="75" t="s">
        <v>53</v>
      </c>
      <c r="M5558" s="76" t="s">
        <v>7665</v>
      </c>
      <c r="N5558" s="76" t="s">
        <v>1692</v>
      </c>
      <c r="O5558" s="93" t="s">
        <v>133</v>
      </c>
      <c r="S5558" s="101" t="s">
        <v>7666</v>
      </c>
      <c r="V5558" s="101" t="s">
        <v>7666</v>
      </c>
      <c r="Y5558" s="76" t="s">
        <v>78</v>
      </c>
      <c r="AB5558" s="75" t="s">
        <v>58</v>
      </c>
      <c r="AC5558" s="75" t="s">
        <v>59</v>
      </c>
      <c r="AE5558" s="76">
        <v>1</v>
      </c>
      <c r="AG5558" s="77">
        <v>46000</v>
      </c>
      <c r="AH5558" s="77">
        <v>46000</v>
      </c>
      <c r="AI5558" s="94"/>
      <c r="AK5558" s="77"/>
      <c r="AL5558" s="75">
        <v>8</v>
      </c>
      <c r="AM5558" s="76"/>
      <c r="AN5558" s="77">
        <v>3680</v>
      </c>
      <c r="AO5558" s="99" t="s">
        <v>60</v>
      </c>
      <c r="AQ5558" s="75" t="s">
        <v>61</v>
      </c>
      <c r="AR5558" s="75" t="s">
        <v>62</v>
      </c>
      <c r="AS5558" s="75" t="s">
        <v>63</v>
      </c>
    </row>
    <row r="5559" spans="3:45">
      <c r="C5559" s="17" t="str">
        <f>VLOOKUP(O5559,'[1]mã đối tượng'!$C:$F,4,0)</f>
        <v>B</v>
      </c>
      <c r="D5559" s="75" t="s">
        <v>48</v>
      </c>
      <c r="E5559" s="75" t="s">
        <v>49</v>
      </c>
      <c r="F5559" s="91" t="s">
        <v>1692</v>
      </c>
      <c r="G5559" s="90" t="s">
        <v>1692</v>
      </c>
      <c r="H5559" s="90" t="s">
        <v>7667</v>
      </c>
      <c r="I5559" s="91" t="s">
        <v>1692</v>
      </c>
      <c r="J5559" s="90" t="s">
        <v>4206</v>
      </c>
      <c r="L5559" s="75" t="s">
        <v>53</v>
      </c>
      <c r="M5559" s="76" t="s">
        <v>7668</v>
      </c>
      <c r="N5559" s="76" t="s">
        <v>1692</v>
      </c>
      <c r="O5559" s="93" t="s">
        <v>55</v>
      </c>
      <c r="S5559" s="101" t="s">
        <v>7669</v>
      </c>
      <c r="V5559" s="101" t="s">
        <v>7669</v>
      </c>
      <c r="Y5559" s="76" t="s">
        <v>79</v>
      </c>
      <c r="AB5559" s="75" t="s">
        <v>58</v>
      </c>
      <c r="AC5559" s="75" t="s">
        <v>59</v>
      </c>
      <c r="AE5559" s="76">
        <v>2</v>
      </c>
      <c r="AG5559" s="77">
        <v>50182</v>
      </c>
      <c r="AH5559" s="77">
        <v>100364</v>
      </c>
      <c r="AI5559" s="94"/>
      <c r="AK5559" s="77"/>
      <c r="AL5559" s="75">
        <v>8</v>
      </c>
      <c r="AM5559" s="76"/>
      <c r="AN5559" s="77">
        <v>8029</v>
      </c>
      <c r="AO5559" s="99" t="s">
        <v>60</v>
      </c>
      <c r="AQ5559" s="75" t="s">
        <v>61</v>
      </c>
      <c r="AR5559" s="75" t="s">
        <v>62</v>
      </c>
      <c r="AS5559" s="75" t="s">
        <v>63</v>
      </c>
    </row>
    <row r="5560" spans="3:45">
      <c r="C5560" s="17" t="str">
        <f>VLOOKUP(O5560,'[1]mã đối tượng'!$C:$F,4,0)</f>
        <v>B</v>
      </c>
      <c r="D5560" s="75" t="s">
        <v>48</v>
      </c>
      <c r="E5560" s="75" t="s">
        <v>49</v>
      </c>
      <c r="F5560" s="91" t="s">
        <v>1692</v>
      </c>
      <c r="G5560" s="90" t="s">
        <v>1692</v>
      </c>
      <c r="H5560" s="90" t="s">
        <v>7670</v>
      </c>
      <c r="I5560" s="91" t="s">
        <v>1692</v>
      </c>
      <c r="J5560" s="90" t="s">
        <v>4207</v>
      </c>
      <c r="L5560" s="75" t="s">
        <v>53</v>
      </c>
      <c r="M5560" s="76" t="s">
        <v>7671</v>
      </c>
      <c r="N5560" s="76" t="s">
        <v>1692</v>
      </c>
      <c r="O5560" s="93" t="s">
        <v>399</v>
      </c>
      <c r="S5560" s="101" t="s">
        <v>7672</v>
      </c>
      <c r="V5560" s="101" t="s">
        <v>7672</v>
      </c>
      <c r="Y5560" s="76" t="s">
        <v>80</v>
      </c>
      <c r="AB5560" s="75" t="s">
        <v>58</v>
      </c>
      <c r="AC5560" s="75" t="s">
        <v>59</v>
      </c>
      <c r="AE5560" s="76">
        <v>2</v>
      </c>
      <c r="AG5560" s="77">
        <v>111058</v>
      </c>
      <c r="AH5560" s="77">
        <v>222116</v>
      </c>
      <c r="AI5560" s="94"/>
      <c r="AK5560" s="77"/>
      <c r="AL5560" s="75">
        <v>8</v>
      </c>
      <c r="AM5560" s="76"/>
      <c r="AN5560" s="77">
        <v>17769</v>
      </c>
      <c r="AO5560" s="99" t="s">
        <v>60</v>
      </c>
      <c r="AQ5560" s="75" t="s">
        <v>61</v>
      </c>
      <c r="AR5560" s="75" t="s">
        <v>62</v>
      </c>
      <c r="AS5560" s="75" t="s">
        <v>63</v>
      </c>
    </row>
    <row r="5561" spans="3:45">
      <c r="C5561" s="17" t="str">
        <f>VLOOKUP(O5561,'[1]mã đối tượng'!$C:$F,4,0)</f>
        <v>B</v>
      </c>
      <c r="D5561" s="75" t="s">
        <v>48</v>
      </c>
      <c r="E5561" s="75" t="s">
        <v>49</v>
      </c>
      <c r="F5561" s="91" t="s">
        <v>1692</v>
      </c>
      <c r="G5561" s="90" t="s">
        <v>1692</v>
      </c>
      <c r="H5561" s="90" t="s">
        <v>7673</v>
      </c>
      <c r="I5561" s="91" t="s">
        <v>1692</v>
      </c>
      <c r="J5561" s="90" t="s">
        <v>4208</v>
      </c>
      <c r="L5561" s="75" t="s">
        <v>53</v>
      </c>
      <c r="M5561" s="76" t="s">
        <v>7674</v>
      </c>
      <c r="N5561" s="76" t="s">
        <v>1692</v>
      </c>
      <c r="O5561" s="93" t="s">
        <v>245</v>
      </c>
      <c r="S5561" s="101" t="s">
        <v>7675</v>
      </c>
      <c r="V5561" s="101" t="s">
        <v>7675</v>
      </c>
      <c r="Y5561" s="76" t="s">
        <v>78</v>
      </c>
      <c r="AB5561" s="75" t="s">
        <v>58</v>
      </c>
      <c r="AC5561" s="75" t="s">
        <v>59</v>
      </c>
      <c r="AE5561" s="76">
        <v>1</v>
      </c>
      <c r="AG5561" s="77">
        <v>46000</v>
      </c>
      <c r="AH5561" s="77">
        <v>46000</v>
      </c>
      <c r="AI5561" s="94"/>
      <c r="AK5561" s="77"/>
      <c r="AL5561" s="75">
        <v>8</v>
      </c>
      <c r="AM5561" s="76"/>
      <c r="AN5561" s="77">
        <v>3680</v>
      </c>
      <c r="AO5561" s="99" t="s">
        <v>60</v>
      </c>
      <c r="AQ5561" s="75" t="s">
        <v>61</v>
      </c>
      <c r="AR5561" s="75" t="s">
        <v>62</v>
      </c>
      <c r="AS5561" s="75" t="s">
        <v>63</v>
      </c>
    </row>
    <row r="5562" spans="3:45">
      <c r="C5562" s="17" t="str">
        <f>VLOOKUP(O5562,'[1]mã đối tượng'!$C:$F,4,0)</f>
        <v>B</v>
      </c>
      <c r="D5562" s="75" t="s">
        <v>48</v>
      </c>
      <c r="E5562" s="75" t="s">
        <v>49</v>
      </c>
      <c r="F5562" s="91" t="s">
        <v>1692</v>
      </c>
      <c r="G5562" s="90" t="s">
        <v>1692</v>
      </c>
      <c r="H5562" s="90" t="s">
        <v>7676</v>
      </c>
      <c r="I5562" s="91" t="s">
        <v>1692</v>
      </c>
      <c r="J5562" s="90" t="s">
        <v>4209</v>
      </c>
      <c r="L5562" s="75" t="s">
        <v>53</v>
      </c>
      <c r="M5562" s="76" t="s">
        <v>7677</v>
      </c>
      <c r="N5562" s="76" t="s">
        <v>1692</v>
      </c>
      <c r="O5562" s="93" t="s">
        <v>133</v>
      </c>
      <c r="S5562" s="101" t="s">
        <v>7678</v>
      </c>
      <c r="V5562" s="101" t="s">
        <v>7678</v>
      </c>
      <c r="Y5562" s="76" t="s">
        <v>80</v>
      </c>
      <c r="AB5562" s="75" t="s">
        <v>58</v>
      </c>
      <c r="AC5562" s="75" t="s">
        <v>59</v>
      </c>
      <c r="AE5562" s="76">
        <v>2</v>
      </c>
      <c r="AG5562" s="77">
        <v>111058</v>
      </c>
      <c r="AH5562" s="77">
        <v>222116</v>
      </c>
      <c r="AI5562" s="94"/>
      <c r="AK5562" s="77"/>
      <c r="AL5562" s="75">
        <v>8</v>
      </c>
      <c r="AM5562" s="76"/>
      <c r="AN5562" s="77">
        <v>17769</v>
      </c>
      <c r="AO5562" s="99" t="s">
        <v>60</v>
      </c>
      <c r="AQ5562" s="75" t="s">
        <v>61</v>
      </c>
      <c r="AR5562" s="75" t="s">
        <v>62</v>
      </c>
      <c r="AS5562" s="75" t="s">
        <v>63</v>
      </c>
    </row>
    <row r="5563" spans="3:45">
      <c r="C5563" s="17" t="str">
        <f>VLOOKUP(O5563,'[1]mã đối tượng'!$C:$F,4,0)</f>
        <v>B</v>
      </c>
      <c r="D5563" s="75" t="s">
        <v>48</v>
      </c>
      <c r="E5563" s="75" t="s">
        <v>49</v>
      </c>
      <c r="F5563" s="91" t="s">
        <v>1692</v>
      </c>
      <c r="G5563" s="90" t="s">
        <v>1692</v>
      </c>
      <c r="H5563" s="90" t="s">
        <v>7679</v>
      </c>
      <c r="I5563" s="91" t="s">
        <v>1692</v>
      </c>
      <c r="J5563" s="90" t="s">
        <v>4210</v>
      </c>
      <c r="L5563" s="75" t="s">
        <v>53</v>
      </c>
      <c r="M5563" s="76" t="s">
        <v>7680</v>
      </c>
      <c r="N5563" s="76" t="s">
        <v>1692</v>
      </c>
      <c r="O5563" s="93" t="s">
        <v>133</v>
      </c>
      <c r="S5563" s="101" t="s">
        <v>7681</v>
      </c>
      <c r="V5563" s="101" t="s">
        <v>7681</v>
      </c>
      <c r="Y5563" s="76" t="s">
        <v>80</v>
      </c>
      <c r="AB5563" s="75" t="s">
        <v>58</v>
      </c>
      <c r="AC5563" s="75" t="s">
        <v>59</v>
      </c>
      <c r="AE5563" s="76">
        <v>1</v>
      </c>
      <c r="AG5563" s="77">
        <v>111058</v>
      </c>
      <c r="AH5563" s="77">
        <v>111058</v>
      </c>
      <c r="AI5563" s="94"/>
      <c r="AK5563" s="77"/>
      <c r="AL5563" s="75">
        <v>8</v>
      </c>
      <c r="AM5563" s="76"/>
      <c r="AN5563" s="77">
        <v>8885</v>
      </c>
      <c r="AO5563" s="99" t="s">
        <v>60</v>
      </c>
      <c r="AQ5563" s="75" t="s">
        <v>61</v>
      </c>
      <c r="AR5563" s="75" t="s">
        <v>62</v>
      </c>
      <c r="AS5563" s="75" t="s">
        <v>63</v>
      </c>
    </row>
    <row r="5564" spans="3:45">
      <c r="C5564" s="17" t="str">
        <f>VLOOKUP(O5564,'[1]mã đối tượng'!$C:$F,4,0)</f>
        <v>B</v>
      </c>
      <c r="D5564" s="75" t="s">
        <v>48</v>
      </c>
      <c r="E5564" s="75" t="s">
        <v>49</v>
      </c>
      <c r="F5564" s="91" t="s">
        <v>1692</v>
      </c>
      <c r="G5564" s="90" t="s">
        <v>1692</v>
      </c>
      <c r="H5564" s="90" t="s">
        <v>7682</v>
      </c>
      <c r="I5564" s="91" t="s">
        <v>1692</v>
      </c>
      <c r="J5564" s="90" t="s">
        <v>4211</v>
      </c>
      <c r="L5564" s="75" t="s">
        <v>53</v>
      </c>
      <c r="M5564" s="76" t="s">
        <v>7683</v>
      </c>
      <c r="N5564" s="76" t="s">
        <v>1692</v>
      </c>
      <c r="O5564" s="93" t="s">
        <v>166</v>
      </c>
      <c r="S5564" s="101" t="s">
        <v>7154</v>
      </c>
      <c r="V5564" s="101" t="s">
        <v>7154</v>
      </c>
      <c r="Y5564" s="76" t="s">
        <v>80</v>
      </c>
      <c r="AB5564" s="75" t="s">
        <v>58</v>
      </c>
      <c r="AC5564" s="75" t="s">
        <v>59</v>
      </c>
      <c r="AE5564" s="76">
        <v>1</v>
      </c>
      <c r="AG5564" s="77">
        <v>111058</v>
      </c>
      <c r="AH5564" s="77">
        <v>111058</v>
      </c>
      <c r="AI5564" s="94"/>
      <c r="AK5564" s="77"/>
      <c r="AL5564" s="75">
        <v>8</v>
      </c>
      <c r="AM5564" s="76"/>
      <c r="AN5564" s="77">
        <v>8885</v>
      </c>
      <c r="AO5564" s="99" t="s">
        <v>60</v>
      </c>
      <c r="AQ5564" s="75" t="s">
        <v>61</v>
      </c>
      <c r="AR5564" s="75" t="s">
        <v>62</v>
      </c>
      <c r="AS5564" s="75" t="s">
        <v>63</v>
      </c>
    </row>
    <row r="5565" spans="3:45">
      <c r="C5565" s="17" t="str">
        <f>VLOOKUP(O5565,'[1]mã đối tượng'!$C:$F,4,0)</f>
        <v>B</v>
      </c>
      <c r="D5565" s="75" t="s">
        <v>48</v>
      </c>
      <c r="E5565" s="75" t="s">
        <v>49</v>
      </c>
      <c r="F5565" s="91" t="s">
        <v>1692</v>
      </c>
      <c r="G5565" s="90" t="s">
        <v>1692</v>
      </c>
      <c r="H5565" s="90" t="s">
        <v>7684</v>
      </c>
      <c r="I5565" s="91" t="s">
        <v>1692</v>
      </c>
      <c r="J5565" s="90" t="s">
        <v>4212</v>
      </c>
      <c r="L5565" s="75" t="s">
        <v>53</v>
      </c>
      <c r="M5565" s="76" t="s">
        <v>7685</v>
      </c>
      <c r="N5565" s="76" t="s">
        <v>1692</v>
      </c>
      <c r="O5565" s="93" t="s">
        <v>133</v>
      </c>
      <c r="S5565" s="101" t="s">
        <v>7686</v>
      </c>
      <c r="V5565" s="101" t="s">
        <v>7686</v>
      </c>
      <c r="Y5565" s="76" t="s">
        <v>94</v>
      </c>
      <c r="AB5565" s="75" t="s">
        <v>58</v>
      </c>
      <c r="AC5565" s="75" t="s">
        <v>59</v>
      </c>
      <c r="AE5565" s="76">
        <v>1</v>
      </c>
      <c r="AG5565" s="77">
        <v>73431</v>
      </c>
      <c r="AH5565" s="77">
        <v>73431</v>
      </c>
      <c r="AI5565" s="94"/>
      <c r="AK5565" s="77"/>
      <c r="AL5565" s="75">
        <v>8</v>
      </c>
      <c r="AM5565" s="76"/>
      <c r="AN5565" s="77">
        <v>5874</v>
      </c>
      <c r="AO5565" s="99" t="s">
        <v>60</v>
      </c>
      <c r="AQ5565" s="75" t="s">
        <v>61</v>
      </c>
      <c r="AR5565" s="75" t="s">
        <v>62</v>
      </c>
      <c r="AS5565" s="75" t="s">
        <v>63</v>
      </c>
    </row>
    <row r="5566" spans="3:45">
      <c r="C5566" s="17" t="str">
        <f>VLOOKUP(O5566,'[1]mã đối tượng'!$C:$F,4,0)</f>
        <v>B</v>
      </c>
      <c r="D5566" s="75" t="s">
        <v>48</v>
      </c>
      <c r="E5566" s="75" t="s">
        <v>49</v>
      </c>
      <c r="F5566" s="91" t="s">
        <v>1692</v>
      </c>
      <c r="G5566" s="90" t="s">
        <v>1692</v>
      </c>
      <c r="H5566" s="90" t="s">
        <v>7684</v>
      </c>
      <c r="I5566" s="91" t="s">
        <v>1692</v>
      </c>
      <c r="J5566" s="90" t="s">
        <v>4212</v>
      </c>
      <c r="L5566" s="75" t="s">
        <v>53</v>
      </c>
      <c r="M5566" s="76" t="s">
        <v>7685</v>
      </c>
      <c r="N5566" s="76" t="s">
        <v>1692</v>
      </c>
      <c r="O5566" s="93" t="s">
        <v>133</v>
      </c>
      <c r="S5566" s="101" t="s">
        <v>7686</v>
      </c>
      <c r="V5566" s="101" t="s">
        <v>7686</v>
      </c>
      <c r="Y5566" s="76" t="s">
        <v>80</v>
      </c>
      <c r="AB5566" s="75" t="s">
        <v>58</v>
      </c>
      <c r="AC5566" s="75" t="s">
        <v>59</v>
      </c>
      <c r="AE5566" s="76">
        <v>2</v>
      </c>
      <c r="AG5566" s="77">
        <v>111058</v>
      </c>
      <c r="AH5566" s="77">
        <v>222116</v>
      </c>
      <c r="AI5566" s="94"/>
      <c r="AK5566" s="77"/>
      <c r="AL5566" s="75">
        <v>8</v>
      </c>
      <c r="AM5566" s="76"/>
      <c r="AN5566" s="77">
        <v>17769</v>
      </c>
      <c r="AO5566" s="99" t="s">
        <v>60</v>
      </c>
      <c r="AQ5566" s="75" t="s">
        <v>61</v>
      </c>
      <c r="AR5566" s="75" t="s">
        <v>62</v>
      </c>
      <c r="AS5566" s="75" t="s">
        <v>63</v>
      </c>
    </row>
    <row r="5567" spans="3:45">
      <c r="C5567" s="17" t="str">
        <f>VLOOKUP(O5567,'[1]mã đối tượng'!$C:$F,4,0)</f>
        <v>B</v>
      </c>
      <c r="D5567" s="75" t="s">
        <v>48</v>
      </c>
      <c r="E5567" s="75" t="s">
        <v>49</v>
      </c>
      <c r="F5567" s="91" t="s">
        <v>1692</v>
      </c>
      <c r="G5567" s="90" t="s">
        <v>1692</v>
      </c>
      <c r="H5567" s="90" t="s">
        <v>7684</v>
      </c>
      <c r="I5567" s="91" t="s">
        <v>1692</v>
      </c>
      <c r="J5567" s="90" t="s">
        <v>4212</v>
      </c>
      <c r="L5567" s="75" t="s">
        <v>53</v>
      </c>
      <c r="M5567" s="76" t="s">
        <v>7685</v>
      </c>
      <c r="N5567" s="76" t="s">
        <v>1692</v>
      </c>
      <c r="O5567" s="93" t="s">
        <v>133</v>
      </c>
      <c r="S5567" s="101" t="s">
        <v>7686</v>
      </c>
      <c r="V5567" s="101" t="s">
        <v>7686</v>
      </c>
      <c r="Y5567" s="76" t="s">
        <v>57</v>
      </c>
      <c r="AB5567" s="75" t="s">
        <v>58</v>
      </c>
      <c r="AC5567" s="75" t="s">
        <v>59</v>
      </c>
      <c r="AE5567" s="76">
        <v>1</v>
      </c>
      <c r="AG5567" s="77">
        <v>55595</v>
      </c>
      <c r="AH5567" s="77">
        <v>55595</v>
      </c>
      <c r="AI5567" s="94"/>
      <c r="AK5567" s="77"/>
      <c r="AL5567" s="75">
        <v>8</v>
      </c>
      <c r="AM5567" s="76"/>
      <c r="AN5567" s="77">
        <v>4448</v>
      </c>
      <c r="AO5567" s="99" t="s">
        <v>60</v>
      </c>
      <c r="AQ5567" s="75" t="s">
        <v>61</v>
      </c>
      <c r="AR5567" s="75" t="s">
        <v>62</v>
      </c>
      <c r="AS5567" s="75" t="s">
        <v>63</v>
      </c>
    </row>
    <row r="5568" spans="3:45">
      <c r="C5568" s="17" t="str">
        <f>VLOOKUP(O5568,'[1]mã đối tượng'!$C:$F,4,0)</f>
        <v>B</v>
      </c>
      <c r="D5568" s="75" t="s">
        <v>48</v>
      </c>
      <c r="E5568" s="75" t="s">
        <v>49</v>
      </c>
      <c r="F5568" s="91" t="s">
        <v>1692</v>
      </c>
      <c r="G5568" s="90" t="s">
        <v>1692</v>
      </c>
      <c r="H5568" s="90" t="s">
        <v>7684</v>
      </c>
      <c r="I5568" s="91" t="s">
        <v>1692</v>
      </c>
      <c r="J5568" s="90" t="s">
        <v>4212</v>
      </c>
      <c r="L5568" s="75" t="s">
        <v>53</v>
      </c>
      <c r="M5568" s="76" t="s">
        <v>7685</v>
      </c>
      <c r="N5568" s="76" t="s">
        <v>1692</v>
      </c>
      <c r="O5568" s="93" t="s">
        <v>133</v>
      </c>
      <c r="S5568" s="101" t="s">
        <v>7686</v>
      </c>
      <c r="V5568" s="101" t="s">
        <v>7686</v>
      </c>
      <c r="Y5568" s="76" t="s">
        <v>77</v>
      </c>
      <c r="AB5568" s="75" t="s">
        <v>58</v>
      </c>
      <c r="AC5568" s="75" t="s">
        <v>59</v>
      </c>
      <c r="AE5568" s="76">
        <v>1</v>
      </c>
      <c r="AG5568" s="77">
        <v>70950</v>
      </c>
      <c r="AH5568" s="77">
        <v>70950</v>
      </c>
      <c r="AI5568" s="94"/>
      <c r="AK5568" s="77"/>
      <c r="AL5568" s="75">
        <v>8</v>
      </c>
      <c r="AM5568" s="76"/>
      <c r="AN5568" s="77">
        <v>5676</v>
      </c>
      <c r="AO5568" s="99" t="s">
        <v>60</v>
      </c>
      <c r="AQ5568" s="75" t="s">
        <v>61</v>
      </c>
      <c r="AR5568" s="75" t="s">
        <v>62</v>
      </c>
      <c r="AS5568" s="75" t="s">
        <v>63</v>
      </c>
    </row>
    <row r="5569" spans="3:45">
      <c r="C5569" s="17" t="str">
        <f>VLOOKUP(O5569,'[1]mã đối tượng'!$C:$F,4,0)</f>
        <v>B</v>
      </c>
      <c r="D5569" s="75" t="s">
        <v>48</v>
      </c>
      <c r="E5569" s="75" t="s">
        <v>49</v>
      </c>
      <c r="F5569" s="91" t="s">
        <v>1692</v>
      </c>
      <c r="G5569" s="90" t="s">
        <v>1692</v>
      </c>
      <c r="H5569" s="90" t="s">
        <v>7687</v>
      </c>
      <c r="I5569" s="91" t="s">
        <v>1692</v>
      </c>
      <c r="J5569" s="90" t="s">
        <v>4213</v>
      </c>
      <c r="L5569" s="75" t="s">
        <v>53</v>
      </c>
      <c r="M5569" s="76" t="s">
        <v>7688</v>
      </c>
      <c r="N5569" s="76" t="s">
        <v>1692</v>
      </c>
      <c r="O5569" s="93" t="s">
        <v>166</v>
      </c>
      <c r="S5569" s="101" t="s">
        <v>7689</v>
      </c>
      <c r="V5569" s="101" t="s">
        <v>7689</v>
      </c>
      <c r="Y5569" s="76" t="s">
        <v>80</v>
      </c>
      <c r="AB5569" s="75" t="s">
        <v>58</v>
      </c>
      <c r="AC5569" s="75" t="s">
        <v>59</v>
      </c>
      <c r="AE5569" s="76">
        <v>1</v>
      </c>
      <c r="AG5569" s="77">
        <v>111058</v>
      </c>
      <c r="AH5569" s="77">
        <v>111058</v>
      </c>
      <c r="AI5569" s="94"/>
      <c r="AK5569" s="77"/>
      <c r="AL5569" s="75">
        <v>8</v>
      </c>
      <c r="AM5569" s="76"/>
      <c r="AN5569" s="77">
        <v>8885</v>
      </c>
      <c r="AO5569" s="99" t="s">
        <v>60</v>
      </c>
      <c r="AQ5569" s="75" t="s">
        <v>61</v>
      </c>
      <c r="AR5569" s="75" t="s">
        <v>62</v>
      </c>
      <c r="AS5569" s="75" t="s">
        <v>63</v>
      </c>
    </row>
    <row r="5570" spans="3:45">
      <c r="C5570" s="17" t="str">
        <f>VLOOKUP(O5570,'[1]mã đối tượng'!$C:$F,4,0)</f>
        <v>B</v>
      </c>
      <c r="D5570" s="75" t="s">
        <v>48</v>
      </c>
      <c r="E5570" s="75" t="s">
        <v>49</v>
      </c>
      <c r="F5570" s="91" t="s">
        <v>1692</v>
      </c>
      <c r="G5570" s="90" t="s">
        <v>1692</v>
      </c>
      <c r="H5570" s="90" t="s">
        <v>7690</v>
      </c>
      <c r="I5570" s="91" t="s">
        <v>1692</v>
      </c>
      <c r="J5570" s="90" t="s">
        <v>4214</v>
      </c>
      <c r="L5570" s="75" t="s">
        <v>53</v>
      </c>
      <c r="M5570" s="76" t="s">
        <v>7691</v>
      </c>
      <c r="N5570" s="76" t="s">
        <v>1692</v>
      </c>
      <c r="O5570" s="93" t="s">
        <v>245</v>
      </c>
      <c r="S5570" s="101" t="s">
        <v>7692</v>
      </c>
      <c r="V5570" s="101" t="s">
        <v>7692</v>
      </c>
      <c r="Y5570" s="76" t="s">
        <v>142</v>
      </c>
      <c r="AB5570" s="75" t="s">
        <v>58</v>
      </c>
      <c r="AC5570" s="75" t="s">
        <v>59</v>
      </c>
      <c r="AE5570" s="76">
        <v>2</v>
      </c>
      <c r="AG5570" s="77">
        <v>50400</v>
      </c>
      <c r="AH5570" s="77">
        <v>100800</v>
      </c>
      <c r="AI5570" s="94"/>
      <c r="AK5570" s="77"/>
      <c r="AL5570" s="75">
        <v>8</v>
      </c>
      <c r="AM5570" s="76"/>
      <c r="AN5570" s="77">
        <v>8064</v>
      </c>
      <c r="AO5570" s="99" t="s">
        <v>60</v>
      </c>
      <c r="AQ5570" s="75" t="s">
        <v>61</v>
      </c>
      <c r="AR5570" s="75" t="s">
        <v>62</v>
      </c>
      <c r="AS5570" s="75" t="s">
        <v>63</v>
      </c>
    </row>
    <row r="5571" spans="3:45">
      <c r="C5571" s="17" t="str">
        <f>VLOOKUP(O5571,'[1]mã đối tượng'!$C:$F,4,0)</f>
        <v>B</v>
      </c>
      <c r="D5571" s="75" t="s">
        <v>48</v>
      </c>
      <c r="E5571" s="75" t="s">
        <v>49</v>
      </c>
      <c r="F5571" s="91" t="s">
        <v>1692</v>
      </c>
      <c r="G5571" s="90" t="s">
        <v>1692</v>
      </c>
      <c r="H5571" s="90" t="s">
        <v>7693</v>
      </c>
      <c r="I5571" s="91" t="s">
        <v>1692</v>
      </c>
      <c r="J5571" s="90" t="s">
        <v>4215</v>
      </c>
      <c r="L5571" s="75" t="s">
        <v>53</v>
      </c>
      <c r="M5571" s="76" t="s">
        <v>7694</v>
      </c>
      <c r="N5571" s="76" t="s">
        <v>1692</v>
      </c>
      <c r="O5571" s="93" t="s">
        <v>55</v>
      </c>
      <c r="S5571" s="101" t="s">
        <v>7695</v>
      </c>
      <c r="V5571" s="101" t="s">
        <v>7695</v>
      </c>
      <c r="Y5571" s="76" t="s">
        <v>79</v>
      </c>
      <c r="AB5571" s="75" t="s">
        <v>58</v>
      </c>
      <c r="AC5571" s="75" t="s">
        <v>59</v>
      </c>
      <c r="AE5571" s="76">
        <v>2</v>
      </c>
      <c r="AG5571" s="77">
        <v>50182</v>
      </c>
      <c r="AH5571" s="77">
        <v>100364</v>
      </c>
      <c r="AI5571" s="94"/>
      <c r="AK5571" s="77"/>
      <c r="AL5571" s="75">
        <v>8</v>
      </c>
      <c r="AM5571" s="76"/>
      <c r="AN5571" s="77">
        <v>8029</v>
      </c>
      <c r="AO5571" s="99" t="s">
        <v>60</v>
      </c>
      <c r="AQ5571" s="75" t="s">
        <v>61</v>
      </c>
      <c r="AR5571" s="75" t="s">
        <v>62</v>
      </c>
      <c r="AS5571" s="75" t="s">
        <v>63</v>
      </c>
    </row>
    <row r="5572" spans="3:45">
      <c r="C5572" s="17" t="str">
        <f>VLOOKUP(O5572,'[1]mã đối tượng'!$C:$F,4,0)</f>
        <v>B</v>
      </c>
      <c r="D5572" s="75" t="s">
        <v>48</v>
      </c>
      <c r="E5572" s="75" t="s">
        <v>49</v>
      </c>
      <c r="F5572" s="91" t="s">
        <v>1692</v>
      </c>
      <c r="G5572" s="90" t="s">
        <v>1692</v>
      </c>
      <c r="H5572" s="90" t="s">
        <v>7696</v>
      </c>
      <c r="I5572" s="91" t="s">
        <v>1692</v>
      </c>
      <c r="J5572" s="90" t="s">
        <v>4216</v>
      </c>
      <c r="L5572" s="75" t="s">
        <v>53</v>
      </c>
      <c r="M5572" s="76" t="s">
        <v>7697</v>
      </c>
      <c r="N5572" s="76" t="s">
        <v>1692</v>
      </c>
      <c r="O5572" s="93" t="s">
        <v>6937</v>
      </c>
      <c r="S5572" s="101" t="s">
        <v>7698</v>
      </c>
      <c r="V5572" s="101" t="s">
        <v>7698</v>
      </c>
      <c r="Y5572" s="76" t="s">
        <v>69</v>
      </c>
      <c r="AB5572" s="75" t="s">
        <v>58</v>
      </c>
      <c r="AC5572" s="75" t="s">
        <v>59</v>
      </c>
      <c r="AE5572" s="76">
        <v>2</v>
      </c>
      <c r="AG5572" s="77">
        <v>49500</v>
      </c>
      <c r="AH5572" s="77">
        <v>99000</v>
      </c>
      <c r="AI5572" s="94"/>
      <c r="AK5572" s="77"/>
      <c r="AL5572" s="75">
        <v>8</v>
      </c>
      <c r="AM5572" s="76"/>
      <c r="AN5572" s="77">
        <v>7920</v>
      </c>
      <c r="AO5572" s="99" t="s">
        <v>60</v>
      </c>
      <c r="AQ5572" s="75" t="s">
        <v>61</v>
      </c>
      <c r="AR5572" s="75" t="s">
        <v>62</v>
      </c>
      <c r="AS5572" s="75" t="s">
        <v>63</v>
      </c>
    </row>
    <row r="5573" spans="3:45">
      <c r="C5573" s="17" t="str">
        <f>VLOOKUP(O5573,'[1]mã đối tượng'!$C:$F,4,0)</f>
        <v>B</v>
      </c>
      <c r="D5573" s="75" t="s">
        <v>48</v>
      </c>
      <c r="E5573" s="75" t="s">
        <v>49</v>
      </c>
      <c r="F5573" s="91" t="s">
        <v>1692</v>
      </c>
      <c r="G5573" s="90" t="s">
        <v>1692</v>
      </c>
      <c r="H5573" s="90" t="s">
        <v>7699</v>
      </c>
      <c r="I5573" s="91" t="s">
        <v>1692</v>
      </c>
      <c r="J5573" s="90" t="s">
        <v>4217</v>
      </c>
      <c r="L5573" s="75" t="s">
        <v>53</v>
      </c>
      <c r="M5573" s="76" t="s">
        <v>7700</v>
      </c>
      <c r="N5573" s="76" t="s">
        <v>1692</v>
      </c>
      <c r="O5573" s="93" t="s">
        <v>133</v>
      </c>
      <c r="S5573" s="101" t="s">
        <v>7701</v>
      </c>
      <c r="V5573" s="101" t="s">
        <v>7701</v>
      </c>
      <c r="Y5573" s="76" t="s">
        <v>78</v>
      </c>
      <c r="AB5573" s="75" t="s">
        <v>58</v>
      </c>
      <c r="AC5573" s="75" t="s">
        <v>59</v>
      </c>
      <c r="AE5573" s="76">
        <v>1</v>
      </c>
      <c r="AG5573" s="77">
        <v>46000</v>
      </c>
      <c r="AH5573" s="77">
        <v>46000</v>
      </c>
      <c r="AI5573" s="94"/>
      <c r="AK5573" s="77"/>
      <c r="AL5573" s="75">
        <v>8</v>
      </c>
      <c r="AM5573" s="76"/>
      <c r="AN5573" s="77">
        <v>3680</v>
      </c>
      <c r="AO5573" s="99" t="s">
        <v>60</v>
      </c>
      <c r="AQ5573" s="75" t="s">
        <v>61</v>
      </c>
      <c r="AR5573" s="75" t="s">
        <v>62</v>
      </c>
      <c r="AS5573" s="75" t="s">
        <v>63</v>
      </c>
    </row>
    <row r="5574" spans="3:45">
      <c r="C5574" s="17" t="str">
        <f>VLOOKUP(O5574,'[1]mã đối tượng'!$C:$F,4,0)</f>
        <v>B</v>
      </c>
      <c r="D5574" s="75" t="s">
        <v>48</v>
      </c>
      <c r="E5574" s="75" t="s">
        <v>49</v>
      </c>
      <c r="F5574" s="91" t="s">
        <v>1692</v>
      </c>
      <c r="G5574" s="90" t="s">
        <v>1692</v>
      </c>
      <c r="H5574" s="90" t="s">
        <v>7699</v>
      </c>
      <c r="I5574" s="91" t="s">
        <v>1692</v>
      </c>
      <c r="J5574" s="90" t="s">
        <v>4217</v>
      </c>
      <c r="L5574" s="75" t="s">
        <v>53</v>
      </c>
      <c r="M5574" s="76" t="s">
        <v>7700</v>
      </c>
      <c r="N5574" s="76" t="s">
        <v>1692</v>
      </c>
      <c r="O5574" s="93" t="s">
        <v>133</v>
      </c>
      <c r="S5574" s="101" t="s">
        <v>7701</v>
      </c>
      <c r="V5574" s="101" t="s">
        <v>7701</v>
      </c>
      <c r="Y5574" s="76" t="s">
        <v>79</v>
      </c>
      <c r="AB5574" s="75" t="s">
        <v>58</v>
      </c>
      <c r="AC5574" s="75" t="s">
        <v>59</v>
      </c>
      <c r="AE5574" s="76">
        <v>1</v>
      </c>
      <c r="AG5574" s="77">
        <v>50182</v>
      </c>
      <c r="AH5574" s="77">
        <v>50182</v>
      </c>
      <c r="AI5574" s="94"/>
      <c r="AK5574" s="77"/>
      <c r="AL5574" s="75">
        <v>8</v>
      </c>
      <c r="AM5574" s="76"/>
      <c r="AN5574" s="77">
        <v>4015</v>
      </c>
      <c r="AO5574" s="99" t="s">
        <v>60</v>
      </c>
      <c r="AQ5574" s="75" t="s">
        <v>61</v>
      </c>
      <c r="AR5574" s="75" t="s">
        <v>62</v>
      </c>
      <c r="AS5574" s="75" t="s">
        <v>63</v>
      </c>
    </row>
    <row r="5575" spans="3:45">
      <c r="C5575" s="17" t="str">
        <f>VLOOKUP(O5575,'[1]mã đối tượng'!$C:$F,4,0)</f>
        <v>B</v>
      </c>
      <c r="D5575" s="75" t="s">
        <v>48</v>
      </c>
      <c r="E5575" s="75" t="s">
        <v>49</v>
      </c>
      <c r="F5575" s="91" t="s">
        <v>1692</v>
      </c>
      <c r="G5575" s="90" t="s">
        <v>1692</v>
      </c>
      <c r="H5575" s="90" t="s">
        <v>7702</v>
      </c>
      <c r="I5575" s="91" t="s">
        <v>1692</v>
      </c>
      <c r="J5575" s="90" t="s">
        <v>4218</v>
      </c>
      <c r="L5575" s="75" t="s">
        <v>53</v>
      </c>
      <c r="M5575" s="76" t="s">
        <v>7703</v>
      </c>
      <c r="N5575" s="76" t="s">
        <v>1692</v>
      </c>
      <c r="O5575" s="93" t="s">
        <v>278</v>
      </c>
      <c r="S5575" s="101" t="s">
        <v>7704</v>
      </c>
      <c r="V5575" s="101" t="s">
        <v>7704</v>
      </c>
      <c r="Y5575" s="76" t="s">
        <v>78</v>
      </c>
      <c r="AB5575" s="75" t="s">
        <v>58</v>
      </c>
      <c r="AC5575" s="75" t="s">
        <v>59</v>
      </c>
      <c r="AE5575" s="76">
        <v>1</v>
      </c>
      <c r="AG5575" s="77">
        <v>46000</v>
      </c>
      <c r="AH5575" s="77">
        <v>46000</v>
      </c>
      <c r="AI5575" s="94"/>
      <c r="AK5575" s="77"/>
      <c r="AL5575" s="75">
        <v>8</v>
      </c>
      <c r="AM5575" s="76"/>
      <c r="AN5575" s="77">
        <v>3680</v>
      </c>
      <c r="AO5575" s="99" t="s">
        <v>60</v>
      </c>
      <c r="AQ5575" s="75" t="s">
        <v>61</v>
      </c>
      <c r="AR5575" s="75" t="s">
        <v>62</v>
      </c>
      <c r="AS5575" s="75" t="s">
        <v>63</v>
      </c>
    </row>
    <row r="5576" spans="3:45">
      <c r="C5576" s="17" t="str">
        <f>VLOOKUP(O5576,'[1]mã đối tượng'!$C:$F,4,0)</f>
        <v>B</v>
      </c>
      <c r="D5576" s="75" t="s">
        <v>48</v>
      </c>
      <c r="E5576" s="75" t="s">
        <v>49</v>
      </c>
      <c r="F5576" s="91" t="s">
        <v>1692</v>
      </c>
      <c r="G5576" s="90" t="s">
        <v>1692</v>
      </c>
      <c r="H5576" s="90" t="s">
        <v>7705</v>
      </c>
      <c r="I5576" s="91" t="s">
        <v>1692</v>
      </c>
      <c r="J5576" s="90" t="s">
        <v>4219</v>
      </c>
      <c r="L5576" s="75" t="s">
        <v>53</v>
      </c>
      <c r="M5576" s="76" t="s">
        <v>7706</v>
      </c>
      <c r="N5576" s="76" t="s">
        <v>1692</v>
      </c>
      <c r="O5576" s="93" t="s">
        <v>133</v>
      </c>
      <c r="S5576" s="101" t="s">
        <v>7707</v>
      </c>
      <c r="V5576" s="101" t="s">
        <v>7707</v>
      </c>
      <c r="Y5576" s="76" t="s">
        <v>117</v>
      </c>
      <c r="AB5576" s="75" t="s">
        <v>58</v>
      </c>
      <c r="AC5576" s="75" t="s">
        <v>59</v>
      </c>
      <c r="AE5576" s="76">
        <v>1</v>
      </c>
      <c r="AG5576" s="77">
        <v>74250</v>
      </c>
      <c r="AH5576" s="77">
        <v>74250</v>
      </c>
      <c r="AI5576" s="94"/>
      <c r="AK5576" s="77"/>
      <c r="AL5576" s="75">
        <v>8</v>
      </c>
      <c r="AM5576" s="76"/>
      <c r="AN5576" s="77">
        <v>5940</v>
      </c>
      <c r="AO5576" s="99" t="s">
        <v>60</v>
      </c>
      <c r="AQ5576" s="75" t="s">
        <v>61</v>
      </c>
      <c r="AR5576" s="75" t="s">
        <v>62</v>
      </c>
      <c r="AS5576" s="75" t="s">
        <v>63</v>
      </c>
    </row>
    <row r="5577" spans="3:45">
      <c r="C5577" s="17" t="str">
        <f>VLOOKUP(O5577,'[1]mã đối tượng'!$C:$F,4,0)</f>
        <v>B</v>
      </c>
      <c r="D5577" s="75" t="s">
        <v>48</v>
      </c>
      <c r="E5577" s="75" t="s">
        <v>49</v>
      </c>
      <c r="F5577" s="91" t="s">
        <v>1692</v>
      </c>
      <c r="G5577" s="90" t="s">
        <v>1692</v>
      </c>
      <c r="H5577" s="90" t="s">
        <v>7705</v>
      </c>
      <c r="I5577" s="91" t="s">
        <v>1692</v>
      </c>
      <c r="J5577" s="90" t="s">
        <v>4219</v>
      </c>
      <c r="L5577" s="75" t="s">
        <v>53</v>
      </c>
      <c r="M5577" s="76" t="s">
        <v>7706</v>
      </c>
      <c r="N5577" s="76" t="s">
        <v>1692</v>
      </c>
      <c r="O5577" s="93" t="s">
        <v>133</v>
      </c>
      <c r="S5577" s="101" t="s">
        <v>7707</v>
      </c>
      <c r="V5577" s="101" t="s">
        <v>7707</v>
      </c>
      <c r="Y5577" s="76" t="s">
        <v>80</v>
      </c>
      <c r="AB5577" s="75" t="s">
        <v>58</v>
      </c>
      <c r="AC5577" s="75" t="s">
        <v>59</v>
      </c>
      <c r="AE5577" s="76">
        <v>1</v>
      </c>
      <c r="AG5577" s="77">
        <v>111058</v>
      </c>
      <c r="AH5577" s="77">
        <v>111058</v>
      </c>
      <c r="AI5577" s="94"/>
      <c r="AK5577" s="77"/>
      <c r="AL5577" s="75">
        <v>8</v>
      </c>
      <c r="AM5577" s="76"/>
      <c r="AN5577" s="77">
        <v>8885</v>
      </c>
      <c r="AO5577" s="99" t="s">
        <v>60</v>
      </c>
      <c r="AQ5577" s="75" t="s">
        <v>61</v>
      </c>
      <c r="AR5577" s="75" t="s">
        <v>62</v>
      </c>
      <c r="AS5577" s="75" t="s">
        <v>63</v>
      </c>
    </row>
    <row r="5578" spans="3:45">
      <c r="C5578" s="17" t="str">
        <f>VLOOKUP(O5578,'[1]mã đối tượng'!$C:$F,4,0)</f>
        <v>B</v>
      </c>
      <c r="D5578" s="75" t="s">
        <v>48</v>
      </c>
      <c r="E5578" s="75" t="s">
        <v>49</v>
      </c>
      <c r="F5578" s="91" t="s">
        <v>1692</v>
      </c>
      <c r="G5578" s="90" t="s">
        <v>1692</v>
      </c>
      <c r="H5578" s="90" t="s">
        <v>7708</v>
      </c>
      <c r="I5578" s="91" t="s">
        <v>1692</v>
      </c>
      <c r="J5578" s="90" t="s">
        <v>4220</v>
      </c>
      <c r="L5578" s="75" t="s">
        <v>53</v>
      </c>
      <c r="M5578" s="76" t="s">
        <v>7709</v>
      </c>
      <c r="N5578" s="76" t="s">
        <v>1692</v>
      </c>
      <c r="O5578" s="93" t="s">
        <v>133</v>
      </c>
      <c r="S5578" s="101" t="s">
        <v>7710</v>
      </c>
      <c r="V5578" s="101" t="s">
        <v>7710</v>
      </c>
      <c r="Y5578" s="76" t="s">
        <v>78</v>
      </c>
      <c r="AB5578" s="75" t="s">
        <v>58</v>
      </c>
      <c r="AC5578" s="75" t="s">
        <v>59</v>
      </c>
      <c r="AE5578" s="76">
        <v>2</v>
      </c>
      <c r="AG5578" s="77">
        <v>46000</v>
      </c>
      <c r="AH5578" s="77">
        <v>92000</v>
      </c>
      <c r="AI5578" s="94"/>
      <c r="AK5578" s="77"/>
      <c r="AL5578" s="75">
        <v>8</v>
      </c>
      <c r="AM5578" s="76"/>
      <c r="AN5578" s="77">
        <v>7360</v>
      </c>
      <c r="AO5578" s="99" t="s">
        <v>60</v>
      </c>
      <c r="AQ5578" s="75" t="s">
        <v>61</v>
      </c>
      <c r="AR5578" s="75" t="s">
        <v>62</v>
      </c>
      <c r="AS5578" s="75" t="s">
        <v>63</v>
      </c>
    </row>
    <row r="5579" spans="3:45">
      <c r="C5579" s="17" t="str">
        <f>VLOOKUP(O5579,'[1]mã đối tượng'!$C:$F,4,0)</f>
        <v>B</v>
      </c>
      <c r="D5579" s="75" t="s">
        <v>48</v>
      </c>
      <c r="E5579" s="75" t="s">
        <v>49</v>
      </c>
      <c r="F5579" s="91" t="s">
        <v>1692</v>
      </c>
      <c r="G5579" s="90" t="s">
        <v>1692</v>
      </c>
      <c r="H5579" s="90" t="s">
        <v>7708</v>
      </c>
      <c r="I5579" s="91" t="s">
        <v>1692</v>
      </c>
      <c r="J5579" s="90" t="s">
        <v>4220</v>
      </c>
      <c r="L5579" s="75" t="s">
        <v>53</v>
      </c>
      <c r="M5579" s="76" t="s">
        <v>7709</v>
      </c>
      <c r="N5579" s="76" t="s">
        <v>1692</v>
      </c>
      <c r="O5579" s="93" t="s">
        <v>133</v>
      </c>
      <c r="S5579" s="101" t="s">
        <v>7710</v>
      </c>
      <c r="V5579" s="101" t="s">
        <v>7710</v>
      </c>
      <c r="Y5579" s="76" t="s">
        <v>77</v>
      </c>
      <c r="AB5579" s="75" t="s">
        <v>58</v>
      </c>
      <c r="AC5579" s="75" t="s">
        <v>59</v>
      </c>
      <c r="AE5579" s="76">
        <v>1</v>
      </c>
      <c r="AG5579" s="77">
        <v>70950</v>
      </c>
      <c r="AH5579" s="77">
        <v>70950</v>
      </c>
      <c r="AI5579" s="94"/>
      <c r="AK5579" s="77"/>
      <c r="AL5579" s="75">
        <v>8</v>
      </c>
      <c r="AM5579" s="76"/>
      <c r="AN5579" s="77">
        <v>5676</v>
      </c>
      <c r="AO5579" s="99" t="s">
        <v>60</v>
      </c>
      <c r="AQ5579" s="75" t="s">
        <v>61</v>
      </c>
      <c r="AR5579" s="75" t="s">
        <v>62</v>
      </c>
      <c r="AS5579" s="75" t="s">
        <v>63</v>
      </c>
    </row>
    <row r="5580" spans="3:45">
      <c r="C5580" s="17" t="str">
        <f>VLOOKUP(O5580,'[1]mã đối tượng'!$C:$F,4,0)</f>
        <v>B</v>
      </c>
      <c r="D5580" s="75" t="s">
        <v>48</v>
      </c>
      <c r="E5580" s="75" t="s">
        <v>49</v>
      </c>
      <c r="F5580" s="91" t="s">
        <v>1692</v>
      </c>
      <c r="G5580" s="90" t="s">
        <v>1692</v>
      </c>
      <c r="H5580" s="90" t="s">
        <v>7708</v>
      </c>
      <c r="I5580" s="91" t="s">
        <v>1692</v>
      </c>
      <c r="J5580" s="90" t="s">
        <v>4220</v>
      </c>
      <c r="L5580" s="75" t="s">
        <v>53</v>
      </c>
      <c r="M5580" s="76" t="s">
        <v>7709</v>
      </c>
      <c r="N5580" s="76" t="s">
        <v>1692</v>
      </c>
      <c r="O5580" s="93" t="s">
        <v>133</v>
      </c>
      <c r="S5580" s="101" t="s">
        <v>7710</v>
      </c>
      <c r="V5580" s="101" t="s">
        <v>7710</v>
      </c>
      <c r="Y5580" s="76" t="s">
        <v>117</v>
      </c>
      <c r="AB5580" s="75" t="s">
        <v>58</v>
      </c>
      <c r="AC5580" s="75" t="s">
        <v>59</v>
      </c>
      <c r="AE5580" s="76">
        <v>2</v>
      </c>
      <c r="AG5580" s="77">
        <v>74250</v>
      </c>
      <c r="AH5580" s="77">
        <v>148500</v>
      </c>
      <c r="AI5580" s="94"/>
      <c r="AK5580" s="77"/>
      <c r="AL5580" s="75">
        <v>8</v>
      </c>
      <c r="AM5580" s="76"/>
      <c r="AN5580" s="77">
        <v>11880</v>
      </c>
      <c r="AO5580" s="99" t="s">
        <v>60</v>
      </c>
      <c r="AQ5580" s="75" t="s">
        <v>61</v>
      </c>
      <c r="AR5580" s="75" t="s">
        <v>62</v>
      </c>
      <c r="AS5580" s="75" t="s">
        <v>63</v>
      </c>
    </row>
    <row r="5581" spans="3:45">
      <c r="C5581" s="17" t="str">
        <f>VLOOKUP(O5581,'[1]mã đối tượng'!$C:$F,4,0)</f>
        <v>B</v>
      </c>
      <c r="D5581" s="75" t="s">
        <v>48</v>
      </c>
      <c r="E5581" s="75" t="s">
        <v>49</v>
      </c>
      <c r="F5581" s="91" t="s">
        <v>1692</v>
      </c>
      <c r="G5581" s="90" t="s">
        <v>1692</v>
      </c>
      <c r="H5581" s="90" t="s">
        <v>7711</v>
      </c>
      <c r="I5581" s="91" t="s">
        <v>1692</v>
      </c>
      <c r="J5581" s="90" t="s">
        <v>4221</v>
      </c>
      <c r="L5581" s="75" t="s">
        <v>53</v>
      </c>
      <c r="M5581" s="76" t="s">
        <v>7712</v>
      </c>
      <c r="N5581" s="76" t="s">
        <v>1692</v>
      </c>
      <c r="O5581" s="93" t="s">
        <v>103</v>
      </c>
      <c r="S5581" s="101" t="s">
        <v>6109</v>
      </c>
      <c r="V5581" s="101" t="s">
        <v>6109</v>
      </c>
      <c r="Y5581" s="76" t="s">
        <v>80</v>
      </c>
      <c r="AB5581" s="75" t="s">
        <v>58</v>
      </c>
      <c r="AC5581" s="75" t="s">
        <v>59</v>
      </c>
      <c r="AE5581" s="76">
        <v>1</v>
      </c>
      <c r="AG5581" s="77">
        <v>111058</v>
      </c>
      <c r="AH5581" s="77">
        <v>111058</v>
      </c>
      <c r="AI5581" s="94"/>
      <c r="AK5581" s="77"/>
      <c r="AL5581" s="75">
        <v>8</v>
      </c>
      <c r="AM5581" s="76"/>
      <c r="AN5581" s="77">
        <v>8884</v>
      </c>
      <c r="AO5581" s="99" t="s">
        <v>60</v>
      </c>
      <c r="AQ5581" s="75" t="s">
        <v>61</v>
      </c>
      <c r="AR5581" s="75" t="s">
        <v>62</v>
      </c>
      <c r="AS5581" s="75" t="s">
        <v>63</v>
      </c>
    </row>
    <row r="5582" spans="3:45">
      <c r="C5582" s="17" t="str">
        <f>VLOOKUP(O5582,'[1]mã đối tượng'!$C:$F,4,0)</f>
        <v>B</v>
      </c>
      <c r="D5582" s="75" t="s">
        <v>48</v>
      </c>
      <c r="E5582" s="75" t="s">
        <v>49</v>
      </c>
      <c r="F5582" s="91" t="s">
        <v>1692</v>
      </c>
      <c r="G5582" s="90" t="s">
        <v>1692</v>
      </c>
      <c r="H5582" s="90" t="s">
        <v>7711</v>
      </c>
      <c r="I5582" s="91" t="s">
        <v>1692</v>
      </c>
      <c r="J5582" s="90" t="s">
        <v>4221</v>
      </c>
      <c r="L5582" s="75" t="s">
        <v>53</v>
      </c>
      <c r="M5582" s="76" t="s">
        <v>7712</v>
      </c>
      <c r="N5582" s="76" t="s">
        <v>1692</v>
      </c>
      <c r="O5582" s="93" t="s">
        <v>103</v>
      </c>
      <c r="S5582" s="101" t="s">
        <v>6109</v>
      </c>
      <c r="V5582" s="101" t="s">
        <v>6109</v>
      </c>
      <c r="Y5582" s="76" t="s">
        <v>57</v>
      </c>
      <c r="AB5582" s="75" t="s">
        <v>58</v>
      </c>
      <c r="AC5582" s="75" t="s">
        <v>59</v>
      </c>
      <c r="AE5582" s="76">
        <v>1</v>
      </c>
      <c r="AG5582" s="77">
        <v>55595</v>
      </c>
      <c r="AH5582" s="77">
        <v>55595</v>
      </c>
      <c r="AI5582" s="94"/>
      <c r="AK5582" s="77"/>
      <c r="AL5582" s="75">
        <v>8</v>
      </c>
      <c r="AM5582" s="76"/>
      <c r="AN5582" s="77">
        <v>4448</v>
      </c>
      <c r="AO5582" s="99" t="s">
        <v>60</v>
      </c>
      <c r="AQ5582" s="75" t="s">
        <v>61</v>
      </c>
      <c r="AR5582" s="75" t="s">
        <v>62</v>
      </c>
      <c r="AS5582" s="75" t="s">
        <v>63</v>
      </c>
    </row>
    <row r="5583" spans="3:45">
      <c r="C5583" s="17" t="str">
        <f>VLOOKUP(O5583,'[1]mã đối tượng'!$C:$F,4,0)</f>
        <v>B</v>
      </c>
      <c r="D5583" s="75" t="s">
        <v>48</v>
      </c>
      <c r="E5583" s="75" t="s">
        <v>49</v>
      </c>
      <c r="F5583" s="91" t="s">
        <v>1692</v>
      </c>
      <c r="G5583" s="90" t="s">
        <v>1692</v>
      </c>
      <c r="H5583" s="90" t="s">
        <v>7713</v>
      </c>
      <c r="I5583" s="91" t="s">
        <v>1692</v>
      </c>
      <c r="J5583" s="90" t="s">
        <v>4222</v>
      </c>
      <c r="L5583" s="75" t="s">
        <v>53</v>
      </c>
      <c r="M5583" s="76" t="s">
        <v>7714</v>
      </c>
      <c r="N5583" s="76" t="s">
        <v>1692</v>
      </c>
      <c r="O5583" s="93" t="s">
        <v>704</v>
      </c>
      <c r="S5583" s="101" t="s">
        <v>7715</v>
      </c>
      <c r="V5583" s="101" t="s">
        <v>7715</v>
      </c>
      <c r="Y5583" s="76" t="s">
        <v>57</v>
      </c>
      <c r="AB5583" s="75" t="s">
        <v>58</v>
      </c>
      <c r="AC5583" s="75" t="s">
        <v>59</v>
      </c>
      <c r="AE5583" s="76">
        <v>2</v>
      </c>
      <c r="AG5583" s="77">
        <v>55595</v>
      </c>
      <c r="AH5583" s="77">
        <v>111190</v>
      </c>
      <c r="AI5583" s="94"/>
      <c r="AK5583" s="77"/>
      <c r="AL5583" s="75">
        <v>8</v>
      </c>
      <c r="AM5583" s="76"/>
      <c r="AN5583" s="77">
        <v>8895</v>
      </c>
      <c r="AO5583" s="99" t="s">
        <v>60</v>
      </c>
      <c r="AQ5583" s="75" t="s">
        <v>61</v>
      </c>
      <c r="AR5583" s="75" t="s">
        <v>62</v>
      </c>
      <c r="AS5583" s="75" t="s">
        <v>63</v>
      </c>
    </row>
    <row r="5584" spans="3:45">
      <c r="C5584" s="17" t="str">
        <f>VLOOKUP(O5584,'[1]mã đối tượng'!$C:$F,4,0)</f>
        <v>B</v>
      </c>
      <c r="D5584" s="75" t="s">
        <v>48</v>
      </c>
      <c r="E5584" s="75" t="s">
        <v>49</v>
      </c>
      <c r="F5584" s="91" t="s">
        <v>1692</v>
      </c>
      <c r="G5584" s="90" t="s">
        <v>1692</v>
      </c>
      <c r="H5584" s="90" t="s">
        <v>7716</v>
      </c>
      <c r="I5584" s="91" t="s">
        <v>1692</v>
      </c>
      <c r="J5584" s="90" t="s">
        <v>4223</v>
      </c>
      <c r="L5584" s="75" t="s">
        <v>53</v>
      </c>
      <c r="M5584" s="76" t="s">
        <v>7717</v>
      </c>
      <c r="N5584" s="76" t="s">
        <v>1692</v>
      </c>
      <c r="O5584" s="93" t="s">
        <v>314</v>
      </c>
      <c r="S5584" s="101" t="s">
        <v>7718</v>
      </c>
      <c r="V5584" s="101" t="s">
        <v>7718</v>
      </c>
      <c r="Y5584" s="76" t="s">
        <v>77</v>
      </c>
      <c r="AB5584" s="75" t="s">
        <v>58</v>
      </c>
      <c r="AC5584" s="75" t="s">
        <v>59</v>
      </c>
      <c r="AE5584" s="76">
        <v>1</v>
      </c>
      <c r="AG5584" s="77">
        <v>70950</v>
      </c>
      <c r="AH5584" s="77">
        <v>70950</v>
      </c>
      <c r="AI5584" s="94"/>
      <c r="AK5584" s="77"/>
      <c r="AL5584" s="75">
        <v>8</v>
      </c>
      <c r="AM5584" s="76"/>
      <c r="AN5584" s="77">
        <v>5676</v>
      </c>
      <c r="AO5584" s="99" t="s">
        <v>60</v>
      </c>
      <c r="AQ5584" s="75" t="s">
        <v>61</v>
      </c>
      <c r="AR5584" s="75" t="s">
        <v>62</v>
      </c>
      <c r="AS5584" s="75" t="s">
        <v>63</v>
      </c>
    </row>
    <row r="5585" spans="3:45">
      <c r="C5585" s="17" t="str">
        <f>VLOOKUP(O5585,'[1]mã đối tượng'!$C:$F,4,0)</f>
        <v>B</v>
      </c>
      <c r="D5585" s="75" t="s">
        <v>48</v>
      </c>
      <c r="E5585" s="75" t="s">
        <v>49</v>
      </c>
      <c r="F5585" s="91" t="s">
        <v>1692</v>
      </c>
      <c r="G5585" s="90" t="s">
        <v>1692</v>
      </c>
      <c r="H5585" s="90" t="s">
        <v>7719</v>
      </c>
      <c r="I5585" s="91" t="s">
        <v>1692</v>
      </c>
      <c r="J5585" s="90" t="s">
        <v>4224</v>
      </c>
      <c r="L5585" s="75" t="s">
        <v>53</v>
      </c>
      <c r="M5585" s="76" t="s">
        <v>7720</v>
      </c>
      <c r="N5585" s="76" t="s">
        <v>1692</v>
      </c>
      <c r="O5585" s="93" t="s">
        <v>166</v>
      </c>
      <c r="S5585" s="101" t="s">
        <v>7322</v>
      </c>
      <c r="V5585" s="101" t="s">
        <v>7322</v>
      </c>
      <c r="Y5585" s="76" t="s">
        <v>57</v>
      </c>
      <c r="AB5585" s="75" t="s">
        <v>58</v>
      </c>
      <c r="AC5585" s="75" t="s">
        <v>59</v>
      </c>
      <c r="AE5585" s="76">
        <v>3</v>
      </c>
      <c r="AG5585" s="77">
        <v>55595</v>
      </c>
      <c r="AH5585" s="77">
        <v>166785</v>
      </c>
      <c r="AI5585" s="94"/>
      <c r="AK5585" s="77"/>
      <c r="AL5585" s="75">
        <v>8</v>
      </c>
      <c r="AM5585" s="76"/>
      <c r="AN5585" s="77">
        <v>13343</v>
      </c>
      <c r="AO5585" s="99" t="s">
        <v>60</v>
      </c>
      <c r="AQ5585" s="75" t="s">
        <v>61</v>
      </c>
      <c r="AR5585" s="75" t="s">
        <v>62</v>
      </c>
      <c r="AS5585" s="75" t="s">
        <v>63</v>
      </c>
    </row>
    <row r="5586" spans="3:45">
      <c r="C5586" s="17" t="str">
        <f>VLOOKUP(O5586,'[1]mã đối tượng'!$C:$F,4,0)</f>
        <v>B</v>
      </c>
      <c r="D5586" s="75" t="s">
        <v>48</v>
      </c>
      <c r="E5586" s="75" t="s">
        <v>49</v>
      </c>
      <c r="F5586" s="91" t="s">
        <v>1692</v>
      </c>
      <c r="G5586" s="90" t="s">
        <v>1692</v>
      </c>
      <c r="H5586" s="90" t="s">
        <v>7719</v>
      </c>
      <c r="I5586" s="91" t="s">
        <v>1692</v>
      </c>
      <c r="J5586" s="90" t="s">
        <v>4224</v>
      </c>
      <c r="L5586" s="75" t="s">
        <v>53</v>
      </c>
      <c r="M5586" s="76" t="s">
        <v>7720</v>
      </c>
      <c r="N5586" s="76" t="s">
        <v>1692</v>
      </c>
      <c r="O5586" s="93" t="s">
        <v>166</v>
      </c>
      <c r="S5586" s="101" t="s">
        <v>7322</v>
      </c>
      <c r="V5586" s="101" t="s">
        <v>7322</v>
      </c>
      <c r="Y5586" s="76" t="s">
        <v>69</v>
      </c>
      <c r="AB5586" s="75" t="s">
        <v>58</v>
      </c>
      <c r="AC5586" s="75" t="s">
        <v>59</v>
      </c>
      <c r="AE5586" s="76">
        <v>5</v>
      </c>
      <c r="AG5586" s="77">
        <v>49500</v>
      </c>
      <c r="AH5586" s="77">
        <v>247500</v>
      </c>
      <c r="AI5586" s="94"/>
      <c r="AK5586" s="77"/>
      <c r="AL5586" s="75">
        <v>8</v>
      </c>
      <c r="AM5586" s="76"/>
      <c r="AN5586" s="77">
        <v>19800</v>
      </c>
      <c r="AO5586" s="99" t="s">
        <v>60</v>
      </c>
      <c r="AQ5586" s="75" t="s">
        <v>61</v>
      </c>
      <c r="AR5586" s="75" t="s">
        <v>62</v>
      </c>
      <c r="AS5586" s="75" t="s">
        <v>63</v>
      </c>
    </row>
    <row r="5587" spans="3:45">
      <c r="C5587" s="17" t="str">
        <f>VLOOKUP(O5587,'[1]mã đối tượng'!$C:$F,4,0)</f>
        <v>B</v>
      </c>
      <c r="D5587" s="75" t="s">
        <v>48</v>
      </c>
      <c r="E5587" s="75" t="s">
        <v>49</v>
      </c>
      <c r="F5587" s="91" t="s">
        <v>1692</v>
      </c>
      <c r="G5587" s="90" t="s">
        <v>1692</v>
      </c>
      <c r="H5587" s="90" t="s">
        <v>7721</v>
      </c>
      <c r="I5587" s="91" t="s">
        <v>1692</v>
      </c>
      <c r="J5587" s="90" t="s">
        <v>4225</v>
      </c>
      <c r="L5587" s="75" t="s">
        <v>53</v>
      </c>
      <c r="M5587" s="76" t="s">
        <v>7722</v>
      </c>
      <c r="N5587" s="76" t="s">
        <v>1692</v>
      </c>
      <c r="O5587" s="93" t="s">
        <v>133</v>
      </c>
      <c r="S5587" s="101" t="s">
        <v>7723</v>
      </c>
      <c r="V5587" s="101" t="s">
        <v>7723</v>
      </c>
      <c r="Y5587" s="76" t="s">
        <v>94</v>
      </c>
      <c r="AB5587" s="75" t="s">
        <v>58</v>
      </c>
      <c r="AC5587" s="75" t="s">
        <v>59</v>
      </c>
      <c r="AE5587" s="76">
        <v>2</v>
      </c>
      <c r="AG5587" s="77">
        <v>73431</v>
      </c>
      <c r="AH5587" s="77">
        <v>146862</v>
      </c>
      <c r="AI5587" s="94"/>
      <c r="AK5587" s="77"/>
      <c r="AL5587" s="75">
        <v>8</v>
      </c>
      <c r="AM5587" s="76"/>
      <c r="AN5587" s="77">
        <v>11749</v>
      </c>
      <c r="AO5587" s="99" t="s">
        <v>60</v>
      </c>
      <c r="AQ5587" s="75" t="s">
        <v>61</v>
      </c>
      <c r="AR5587" s="75" t="s">
        <v>62</v>
      </c>
      <c r="AS5587" s="75" t="s">
        <v>63</v>
      </c>
    </row>
    <row r="5588" spans="3:45">
      <c r="C5588" s="17" t="str">
        <f>VLOOKUP(O5588,'[1]mã đối tượng'!$C:$F,4,0)</f>
        <v>B</v>
      </c>
      <c r="D5588" s="75" t="s">
        <v>48</v>
      </c>
      <c r="E5588" s="75" t="s">
        <v>49</v>
      </c>
      <c r="F5588" s="91" t="s">
        <v>1692</v>
      </c>
      <c r="G5588" s="90" t="s">
        <v>1692</v>
      </c>
      <c r="H5588" s="90" t="s">
        <v>7721</v>
      </c>
      <c r="I5588" s="91" t="s">
        <v>1692</v>
      </c>
      <c r="J5588" s="90" t="s">
        <v>4225</v>
      </c>
      <c r="L5588" s="75" t="s">
        <v>53</v>
      </c>
      <c r="M5588" s="76" t="s">
        <v>7722</v>
      </c>
      <c r="N5588" s="76" t="s">
        <v>1692</v>
      </c>
      <c r="O5588" s="93" t="s">
        <v>133</v>
      </c>
      <c r="S5588" s="101" t="s">
        <v>7723</v>
      </c>
      <c r="V5588" s="101" t="s">
        <v>7723</v>
      </c>
      <c r="Y5588" s="76" t="s">
        <v>80</v>
      </c>
      <c r="AB5588" s="75" t="s">
        <v>58</v>
      </c>
      <c r="AC5588" s="75" t="s">
        <v>59</v>
      </c>
      <c r="AE5588" s="76">
        <v>1</v>
      </c>
      <c r="AG5588" s="77">
        <v>111058</v>
      </c>
      <c r="AH5588" s="77">
        <v>111058</v>
      </c>
      <c r="AI5588" s="94"/>
      <c r="AK5588" s="77"/>
      <c r="AL5588" s="75">
        <v>8</v>
      </c>
      <c r="AM5588" s="76"/>
      <c r="AN5588" s="77">
        <v>8885</v>
      </c>
      <c r="AO5588" s="99" t="s">
        <v>60</v>
      </c>
      <c r="AQ5588" s="75" t="s">
        <v>61</v>
      </c>
      <c r="AR5588" s="75" t="s">
        <v>62</v>
      </c>
      <c r="AS5588" s="75" t="s">
        <v>63</v>
      </c>
    </row>
    <row r="5589" spans="3:45">
      <c r="C5589" s="17" t="str">
        <f>VLOOKUP(O5589,'[1]mã đối tượng'!$C:$F,4,0)</f>
        <v>B</v>
      </c>
      <c r="D5589" s="75" t="s">
        <v>48</v>
      </c>
      <c r="E5589" s="75" t="s">
        <v>49</v>
      </c>
      <c r="F5589" s="91" t="s">
        <v>1692</v>
      </c>
      <c r="G5589" s="90" t="s">
        <v>1692</v>
      </c>
      <c r="H5589" s="90" t="s">
        <v>7721</v>
      </c>
      <c r="I5589" s="91" t="s">
        <v>1692</v>
      </c>
      <c r="J5589" s="90" t="s">
        <v>4225</v>
      </c>
      <c r="L5589" s="75" t="s">
        <v>53</v>
      </c>
      <c r="M5589" s="76" t="s">
        <v>7722</v>
      </c>
      <c r="N5589" s="76" t="s">
        <v>1692</v>
      </c>
      <c r="O5589" s="93" t="s">
        <v>133</v>
      </c>
      <c r="S5589" s="101" t="s">
        <v>7723</v>
      </c>
      <c r="V5589" s="101" t="s">
        <v>7723</v>
      </c>
      <c r="Y5589" s="76" t="s">
        <v>57</v>
      </c>
      <c r="AB5589" s="75" t="s">
        <v>58</v>
      </c>
      <c r="AC5589" s="75" t="s">
        <v>59</v>
      </c>
      <c r="AE5589" s="76">
        <v>4</v>
      </c>
      <c r="AG5589" s="77">
        <v>55595</v>
      </c>
      <c r="AH5589" s="77">
        <v>222380</v>
      </c>
      <c r="AI5589" s="94"/>
      <c r="AK5589" s="77"/>
      <c r="AL5589" s="75">
        <v>8</v>
      </c>
      <c r="AM5589" s="76"/>
      <c r="AN5589" s="77">
        <v>17790</v>
      </c>
      <c r="AO5589" s="99" t="s">
        <v>60</v>
      </c>
      <c r="AQ5589" s="75" t="s">
        <v>61</v>
      </c>
      <c r="AR5589" s="75" t="s">
        <v>62</v>
      </c>
      <c r="AS5589" s="75" t="s">
        <v>63</v>
      </c>
    </row>
    <row r="5590" spans="3:45">
      <c r="C5590" s="17" t="str">
        <f>VLOOKUP(O5590,'[1]mã đối tượng'!$C:$F,4,0)</f>
        <v>B</v>
      </c>
      <c r="D5590" s="75" t="s">
        <v>48</v>
      </c>
      <c r="E5590" s="75" t="s">
        <v>49</v>
      </c>
      <c r="F5590" s="91" t="s">
        <v>1692</v>
      </c>
      <c r="G5590" s="90" t="s">
        <v>1692</v>
      </c>
      <c r="H5590" s="90" t="s">
        <v>7724</v>
      </c>
      <c r="I5590" s="91" t="s">
        <v>1692</v>
      </c>
      <c r="J5590" s="90" t="s">
        <v>4226</v>
      </c>
      <c r="L5590" s="75" t="s">
        <v>53</v>
      </c>
      <c r="M5590" s="76" t="s">
        <v>7725</v>
      </c>
      <c r="N5590" s="76" t="s">
        <v>1692</v>
      </c>
      <c r="O5590" s="93" t="s">
        <v>133</v>
      </c>
      <c r="S5590" s="101" t="s">
        <v>7726</v>
      </c>
      <c r="V5590" s="101" t="s">
        <v>7726</v>
      </c>
      <c r="Y5590" s="76" t="s">
        <v>79</v>
      </c>
      <c r="AB5590" s="75" t="s">
        <v>58</v>
      </c>
      <c r="AC5590" s="75" t="s">
        <v>59</v>
      </c>
      <c r="AE5590" s="76">
        <v>2</v>
      </c>
      <c r="AG5590" s="77">
        <v>50182</v>
      </c>
      <c r="AH5590" s="77">
        <v>100364</v>
      </c>
      <c r="AI5590" s="94"/>
      <c r="AK5590" s="77"/>
      <c r="AL5590" s="75">
        <v>8</v>
      </c>
      <c r="AM5590" s="76"/>
      <c r="AN5590" s="77">
        <v>8029</v>
      </c>
      <c r="AO5590" s="99" t="s">
        <v>60</v>
      </c>
      <c r="AQ5590" s="75" t="s">
        <v>61</v>
      </c>
      <c r="AR5590" s="75" t="s">
        <v>62</v>
      </c>
      <c r="AS5590" s="75" t="s">
        <v>63</v>
      </c>
    </row>
    <row r="5591" spans="3:45">
      <c r="C5591" s="17" t="str">
        <f>VLOOKUP(O5591,'[1]mã đối tượng'!$C:$F,4,0)</f>
        <v>B</v>
      </c>
      <c r="D5591" s="75" t="s">
        <v>48</v>
      </c>
      <c r="E5591" s="75" t="s">
        <v>49</v>
      </c>
      <c r="F5591" s="91" t="s">
        <v>1692</v>
      </c>
      <c r="G5591" s="90" t="s">
        <v>1692</v>
      </c>
      <c r="H5591" s="90" t="s">
        <v>7724</v>
      </c>
      <c r="I5591" s="91" t="s">
        <v>1692</v>
      </c>
      <c r="J5591" s="90" t="s">
        <v>4226</v>
      </c>
      <c r="L5591" s="75" t="s">
        <v>53</v>
      </c>
      <c r="M5591" s="76" t="s">
        <v>7725</v>
      </c>
      <c r="N5591" s="76" t="s">
        <v>1692</v>
      </c>
      <c r="O5591" s="93" t="s">
        <v>133</v>
      </c>
      <c r="S5591" s="101" t="s">
        <v>7726</v>
      </c>
      <c r="V5591" s="101" t="s">
        <v>7726</v>
      </c>
      <c r="Y5591" s="76" t="s">
        <v>78</v>
      </c>
      <c r="AB5591" s="75" t="s">
        <v>58</v>
      </c>
      <c r="AC5591" s="75" t="s">
        <v>59</v>
      </c>
      <c r="AE5591" s="76">
        <v>1</v>
      </c>
      <c r="AG5591" s="77">
        <v>46000</v>
      </c>
      <c r="AH5591" s="77">
        <v>46000</v>
      </c>
      <c r="AI5591" s="94"/>
      <c r="AK5591" s="77"/>
      <c r="AL5591" s="75">
        <v>8</v>
      </c>
      <c r="AM5591" s="76"/>
      <c r="AN5591" s="77">
        <v>3680</v>
      </c>
      <c r="AO5591" s="99" t="s">
        <v>60</v>
      </c>
      <c r="AQ5591" s="75" t="s">
        <v>61</v>
      </c>
      <c r="AR5591" s="75" t="s">
        <v>62</v>
      </c>
      <c r="AS5591" s="75" t="s">
        <v>63</v>
      </c>
    </row>
    <row r="5592" spans="3:45">
      <c r="C5592" s="17" t="str">
        <f>VLOOKUP(O5592,'[1]mã đối tượng'!$C:$F,4,0)</f>
        <v>B</v>
      </c>
      <c r="D5592" s="75" t="s">
        <v>48</v>
      </c>
      <c r="E5592" s="75" t="s">
        <v>49</v>
      </c>
      <c r="F5592" s="91" t="s">
        <v>1692</v>
      </c>
      <c r="G5592" s="90" t="s">
        <v>1692</v>
      </c>
      <c r="H5592" s="90" t="s">
        <v>7727</v>
      </c>
      <c r="I5592" s="91" t="s">
        <v>1692</v>
      </c>
      <c r="J5592" s="90" t="s">
        <v>4227</v>
      </c>
      <c r="L5592" s="75" t="s">
        <v>53</v>
      </c>
      <c r="M5592" s="76" t="s">
        <v>7728</v>
      </c>
      <c r="N5592" s="76" t="s">
        <v>1692</v>
      </c>
      <c r="O5592" s="93" t="s">
        <v>278</v>
      </c>
      <c r="S5592" s="101" t="s">
        <v>7729</v>
      </c>
      <c r="V5592" s="101" t="s">
        <v>7729</v>
      </c>
      <c r="Y5592" s="76" t="s">
        <v>79</v>
      </c>
      <c r="AB5592" s="75" t="s">
        <v>58</v>
      </c>
      <c r="AC5592" s="75" t="s">
        <v>59</v>
      </c>
      <c r="AE5592" s="76">
        <v>5</v>
      </c>
      <c r="AG5592" s="77">
        <v>50182</v>
      </c>
      <c r="AH5592" s="77">
        <v>250910</v>
      </c>
      <c r="AI5592" s="94"/>
      <c r="AK5592" s="77"/>
      <c r="AL5592" s="75">
        <v>8</v>
      </c>
      <c r="AM5592" s="76"/>
      <c r="AN5592" s="77">
        <v>20073</v>
      </c>
      <c r="AO5592" s="99" t="s">
        <v>60</v>
      </c>
      <c r="AQ5592" s="75" t="s">
        <v>61</v>
      </c>
      <c r="AR5592" s="75" t="s">
        <v>62</v>
      </c>
      <c r="AS5592" s="75" t="s">
        <v>63</v>
      </c>
    </row>
    <row r="5593" spans="3:45">
      <c r="C5593" s="17" t="str">
        <f>VLOOKUP(O5593,'[1]mã đối tượng'!$C:$F,4,0)</f>
        <v>B</v>
      </c>
      <c r="D5593" s="75" t="s">
        <v>48</v>
      </c>
      <c r="E5593" s="75" t="s">
        <v>49</v>
      </c>
      <c r="F5593" s="91" t="s">
        <v>1692</v>
      </c>
      <c r="G5593" s="90" t="s">
        <v>1692</v>
      </c>
      <c r="H5593" s="90" t="s">
        <v>7730</v>
      </c>
      <c r="I5593" s="91" t="s">
        <v>1692</v>
      </c>
      <c r="J5593" s="90" t="s">
        <v>4228</v>
      </c>
      <c r="L5593" s="75" t="s">
        <v>53</v>
      </c>
      <c r="M5593" s="76" t="s">
        <v>7731</v>
      </c>
      <c r="N5593" s="76" t="s">
        <v>1692</v>
      </c>
      <c r="O5593" s="93" t="s">
        <v>133</v>
      </c>
      <c r="S5593" s="101" t="s">
        <v>7732</v>
      </c>
      <c r="V5593" s="101" t="s">
        <v>7732</v>
      </c>
      <c r="Y5593" s="76" t="s">
        <v>79</v>
      </c>
      <c r="AB5593" s="75" t="s">
        <v>58</v>
      </c>
      <c r="AC5593" s="75" t="s">
        <v>59</v>
      </c>
      <c r="AE5593" s="76">
        <v>1</v>
      </c>
      <c r="AG5593" s="77">
        <v>50182</v>
      </c>
      <c r="AH5593" s="77">
        <v>50182</v>
      </c>
      <c r="AI5593" s="94"/>
      <c r="AK5593" s="77"/>
      <c r="AL5593" s="75">
        <v>8</v>
      </c>
      <c r="AM5593" s="76"/>
      <c r="AN5593" s="77">
        <v>4015</v>
      </c>
      <c r="AO5593" s="99" t="s">
        <v>60</v>
      </c>
      <c r="AQ5593" s="75" t="s">
        <v>61</v>
      </c>
      <c r="AR5593" s="75" t="s">
        <v>62</v>
      </c>
      <c r="AS5593" s="75" t="s">
        <v>63</v>
      </c>
    </row>
    <row r="5594" spans="3:45">
      <c r="C5594" s="17" t="str">
        <f>VLOOKUP(O5594,'[1]mã đối tượng'!$C:$F,4,0)</f>
        <v>B</v>
      </c>
      <c r="D5594" s="75" t="s">
        <v>48</v>
      </c>
      <c r="E5594" s="75" t="s">
        <v>49</v>
      </c>
      <c r="F5594" s="91" t="s">
        <v>1692</v>
      </c>
      <c r="G5594" s="90" t="s">
        <v>1692</v>
      </c>
      <c r="H5594" s="90" t="s">
        <v>7733</v>
      </c>
      <c r="I5594" s="91" t="s">
        <v>1692</v>
      </c>
      <c r="J5594" s="90" t="s">
        <v>4229</v>
      </c>
      <c r="L5594" s="75" t="s">
        <v>53</v>
      </c>
      <c r="M5594" s="76" t="s">
        <v>7734</v>
      </c>
      <c r="N5594" s="76" t="s">
        <v>1692</v>
      </c>
      <c r="O5594" s="93" t="s">
        <v>245</v>
      </c>
      <c r="S5594" s="101" t="s">
        <v>7735</v>
      </c>
      <c r="V5594" s="101" t="s">
        <v>7735</v>
      </c>
      <c r="Y5594" s="76" t="s">
        <v>69</v>
      </c>
      <c r="AB5594" s="75" t="s">
        <v>58</v>
      </c>
      <c r="AC5594" s="75" t="s">
        <v>59</v>
      </c>
      <c r="AE5594" s="76">
        <v>4</v>
      </c>
      <c r="AG5594" s="77">
        <v>49500</v>
      </c>
      <c r="AH5594" s="77">
        <v>198000</v>
      </c>
      <c r="AI5594" s="94"/>
      <c r="AK5594" s="77"/>
      <c r="AL5594" s="75">
        <v>8</v>
      </c>
      <c r="AM5594" s="76"/>
      <c r="AN5594" s="77">
        <v>15840</v>
      </c>
      <c r="AO5594" s="99" t="s">
        <v>60</v>
      </c>
      <c r="AQ5594" s="75" t="s">
        <v>61</v>
      </c>
      <c r="AR5594" s="75" t="s">
        <v>62</v>
      </c>
      <c r="AS5594" s="75" t="s">
        <v>63</v>
      </c>
    </row>
    <row r="5595" spans="3:45">
      <c r="C5595" s="17" t="str">
        <f>VLOOKUP(O5595,'[1]mã đối tượng'!$C:$F,4,0)</f>
        <v>B</v>
      </c>
      <c r="D5595" s="75" t="s">
        <v>48</v>
      </c>
      <c r="E5595" s="75" t="s">
        <v>49</v>
      </c>
      <c r="F5595" s="91" t="s">
        <v>1692</v>
      </c>
      <c r="G5595" s="90" t="s">
        <v>1692</v>
      </c>
      <c r="H5595" s="90" t="s">
        <v>7736</v>
      </c>
      <c r="I5595" s="91" t="s">
        <v>1692</v>
      </c>
      <c r="J5595" s="90" t="s">
        <v>4230</v>
      </c>
      <c r="L5595" s="75" t="s">
        <v>53</v>
      </c>
      <c r="M5595" s="76" t="s">
        <v>7737</v>
      </c>
      <c r="N5595" s="76" t="s">
        <v>1692</v>
      </c>
      <c r="O5595" s="93" t="s">
        <v>133</v>
      </c>
      <c r="S5595" s="101" t="s">
        <v>7738</v>
      </c>
      <c r="V5595" s="101" t="s">
        <v>7738</v>
      </c>
      <c r="Y5595" s="76" t="s">
        <v>78</v>
      </c>
      <c r="AB5595" s="75" t="s">
        <v>58</v>
      </c>
      <c r="AC5595" s="75" t="s">
        <v>59</v>
      </c>
      <c r="AE5595" s="76">
        <v>3</v>
      </c>
      <c r="AG5595" s="77">
        <v>46000</v>
      </c>
      <c r="AH5595" s="77">
        <v>138000</v>
      </c>
      <c r="AI5595" s="94"/>
      <c r="AK5595" s="77"/>
      <c r="AL5595" s="75">
        <v>8</v>
      </c>
      <c r="AM5595" s="76"/>
      <c r="AN5595" s="77">
        <v>11040</v>
      </c>
      <c r="AO5595" s="99" t="s">
        <v>60</v>
      </c>
      <c r="AQ5595" s="75" t="s">
        <v>61</v>
      </c>
      <c r="AR5595" s="75" t="s">
        <v>62</v>
      </c>
      <c r="AS5595" s="75" t="s">
        <v>63</v>
      </c>
    </row>
    <row r="5596" spans="3:45">
      <c r="C5596" s="17" t="str">
        <f>VLOOKUP(O5596,'[1]mã đối tượng'!$C:$F,4,0)</f>
        <v>B</v>
      </c>
      <c r="D5596" s="75" t="s">
        <v>48</v>
      </c>
      <c r="E5596" s="75" t="s">
        <v>49</v>
      </c>
      <c r="F5596" s="91" t="s">
        <v>1692</v>
      </c>
      <c r="G5596" s="90" t="s">
        <v>1692</v>
      </c>
      <c r="H5596" s="90" t="s">
        <v>7739</v>
      </c>
      <c r="I5596" s="91" t="s">
        <v>1692</v>
      </c>
      <c r="J5596" s="90" t="s">
        <v>4231</v>
      </c>
      <c r="L5596" s="75" t="s">
        <v>53</v>
      </c>
      <c r="M5596" s="76" t="s">
        <v>7740</v>
      </c>
      <c r="N5596" s="76" t="s">
        <v>1692</v>
      </c>
      <c r="O5596" s="93" t="s">
        <v>133</v>
      </c>
      <c r="S5596" s="101" t="s">
        <v>7741</v>
      </c>
      <c r="V5596" s="101" t="s">
        <v>7741</v>
      </c>
      <c r="Y5596" s="76" t="s">
        <v>69</v>
      </c>
      <c r="AB5596" s="75" t="s">
        <v>58</v>
      </c>
      <c r="AC5596" s="75" t="s">
        <v>59</v>
      </c>
      <c r="AE5596" s="76">
        <v>4</v>
      </c>
      <c r="AG5596" s="77">
        <v>49500</v>
      </c>
      <c r="AH5596" s="77">
        <v>198000</v>
      </c>
      <c r="AI5596" s="94"/>
      <c r="AK5596" s="77"/>
      <c r="AL5596" s="75">
        <v>8</v>
      </c>
      <c r="AM5596" s="76"/>
      <c r="AN5596" s="77">
        <v>15840</v>
      </c>
      <c r="AO5596" s="99" t="s">
        <v>60</v>
      </c>
      <c r="AQ5596" s="75" t="s">
        <v>61</v>
      </c>
      <c r="AR5596" s="75" t="s">
        <v>62</v>
      </c>
      <c r="AS5596" s="75" t="s">
        <v>63</v>
      </c>
    </row>
    <row r="5597" spans="3:45">
      <c r="C5597" s="17" t="str">
        <f>VLOOKUP(O5597,'[1]mã đối tượng'!$C:$F,4,0)</f>
        <v>B</v>
      </c>
      <c r="D5597" s="75" t="s">
        <v>48</v>
      </c>
      <c r="E5597" s="75" t="s">
        <v>49</v>
      </c>
      <c r="F5597" s="91" t="s">
        <v>1692</v>
      </c>
      <c r="G5597" s="90" t="s">
        <v>1692</v>
      </c>
      <c r="H5597" s="90" t="s">
        <v>7739</v>
      </c>
      <c r="I5597" s="91" t="s">
        <v>1692</v>
      </c>
      <c r="J5597" s="90" t="s">
        <v>4231</v>
      </c>
      <c r="L5597" s="75" t="s">
        <v>53</v>
      </c>
      <c r="M5597" s="76" t="s">
        <v>7740</v>
      </c>
      <c r="N5597" s="76" t="s">
        <v>1692</v>
      </c>
      <c r="O5597" s="93" t="s">
        <v>133</v>
      </c>
      <c r="S5597" s="101" t="s">
        <v>7741</v>
      </c>
      <c r="V5597" s="101" t="s">
        <v>7741</v>
      </c>
      <c r="Y5597" s="76" t="s">
        <v>70</v>
      </c>
      <c r="AB5597" s="75" t="s">
        <v>58</v>
      </c>
      <c r="AC5597" s="75" t="s">
        <v>59</v>
      </c>
      <c r="AE5597" s="76">
        <v>1</v>
      </c>
      <c r="AG5597" s="77">
        <v>89285</v>
      </c>
      <c r="AH5597" s="77">
        <v>89285</v>
      </c>
      <c r="AI5597" s="94"/>
      <c r="AK5597" s="77"/>
      <c r="AL5597" s="75">
        <v>8</v>
      </c>
      <c r="AM5597" s="76"/>
      <c r="AN5597" s="77">
        <v>7143</v>
      </c>
      <c r="AO5597" s="99" t="s">
        <v>60</v>
      </c>
      <c r="AQ5597" s="75" t="s">
        <v>61</v>
      </c>
      <c r="AR5597" s="75" t="s">
        <v>62</v>
      </c>
      <c r="AS5597" s="75" t="s">
        <v>63</v>
      </c>
    </row>
    <row r="5598" spans="3:45">
      <c r="C5598" s="17" t="str">
        <f>VLOOKUP(O5598,'[1]mã đối tượng'!$C:$F,4,0)</f>
        <v>B</v>
      </c>
      <c r="D5598" s="75" t="s">
        <v>48</v>
      </c>
      <c r="E5598" s="75" t="s">
        <v>49</v>
      </c>
      <c r="F5598" s="91" t="s">
        <v>1692</v>
      </c>
      <c r="G5598" s="90" t="s">
        <v>1692</v>
      </c>
      <c r="H5598" s="90" t="s">
        <v>7739</v>
      </c>
      <c r="I5598" s="91" t="s">
        <v>1692</v>
      </c>
      <c r="J5598" s="90" t="s">
        <v>4231</v>
      </c>
      <c r="L5598" s="75" t="s">
        <v>53</v>
      </c>
      <c r="M5598" s="76" t="s">
        <v>7740</v>
      </c>
      <c r="N5598" s="76" t="s">
        <v>1692</v>
      </c>
      <c r="O5598" s="93" t="s">
        <v>133</v>
      </c>
      <c r="S5598" s="101" t="s">
        <v>7741</v>
      </c>
      <c r="V5598" s="101" t="s">
        <v>7741</v>
      </c>
      <c r="Y5598" s="76" t="s">
        <v>79</v>
      </c>
      <c r="AB5598" s="75" t="s">
        <v>58</v>
      </c>
      <c r="AC5598" s="75" t="s">
        <v>59</v>
      </c>
      <c r="AE5598" s="76">
        <v>2</v>
      </c>
      <c r="AG5598" s="77">
        <v>50182</v>
      </c>
      <c r="AH5598" s="77">
        <v>100364</v>
      </c>
      <c r="AI5598" s="94"/>
      <c r="AK5598" s="77"/>
      <c r="AL5598" s="75">
        <v>8</v>
      </c>
      <c r="AM5598" s="76"/>
      <c r="AN5598" s="77">
        <v>8029</v>
      </c>
      <c r="AO5598" s="99" t="s">
        <v>60</v>
      </c>
      <c r="AQ5598" s="75" t="s">
        <v>61</v>
      </c>
      <c r="AR5598" s="75" t="s">
        <v>62</v>
      </c>
      <c r="AS5598" s="75" t="s">
        <v>63</v>
      </c>
    </row>
    <row r="5599" spans="3:45">
      <c r="C5599" s="17" t="str">
        <f>VLOOKUP(O5599,'[1]mã đối tượng'!$C:$F,4,0)</f>
        <v>B</v>
      </c>
      <c r="D5599" s="75" t="s">
        <v>48</v>
      </c>
      <c r="E5599" s="75" t="s">
        <v>49</v>
      </c>
      <c r="F5599" s="91" t="s">
        <v>1692</v>
      </c>
      <c r="G5599" s="90" t="s">
        <v>1692</v>
      </c>
      <c r="H5599" s="90" t="s">
        <v>7739</v>
      </c>
      <c r="I5599" s="91" t="s">
        <v>1692</v>
      </c>
      <c r="J5599" s="90" t="s">
        <v>4231</v>
      </c>
      <c r="L5599" s="75" t="s">
        <v>53</v>
      </c>
      <c r="M5599" s="76" t="s">
        <v>7740</v>
      </c>
      <c r="N5599" s="76" t="s">
        <v>1692</v>
      </c>
      <c r="O5599" s="93" t="s">
        <v>133</v>
      </c>
      <c r="S5599" s="101" t="s">
        <v>7741</v>
      </c>
      <c r="V5599" s="101" t="s">
        <v>7741</v>
      </c>
      <c r="Y5599" s="76" t="s">
        <v>57</v>
      </c>
      <c r="AB5599" s="75" t="s">
        <v>58</v>
      </c>
      <c r="AC5599" s="75" t="s">
        <v>59</v>
      </c>
      <c r="AE5599" s="76">
        <v>1</v>
      </c>
      <c r="AG5599" s="77">
        <v>55595</v>
      </c>
      <c r="AH5599" s="77">
        <v>55595</v>
      </c>
      <c r="AI5599" s="94"/>
      <c r="AK5599" s="77"/>
      <c r="AL5599" s="75">
        <v>8</v>
      </c>
      <c r="AM5599" s="76"/>
      <c r="AN5599" s="77">
        <v>4448</v>
      </c>
      <c r="AO5599" s="99" t="s">
        <v>60</v>
      </c>
      <c r="AQ5599" s="75" t="s">
        <v>61</v>
      </c>
      <c r="AR5599" s="75" t="s">
        <v>62</v>
      </c>
      <c r="AS5599" s="75" t="s">
        <v>63</v>
      </c>
    </row>
    <row r="5600" spans="3:45">
      <c r="C5600" s="17" t="str">
        <f>VLOOKUP(O5600,'[1]mã đối tượng'!$C:$F,4,0)</f>
        <v>B</v>
      </c>
      <c r="D5600" s="75" t="s">
        <v>48</v>
      </c>
      <c r="E5600" s="75" t="s">
        <v>49</v>
      </c>
      <c r="F5600" s="91" t="s">
        <v>1692</v>
      </c>
      <c r="G5600" s="90" t="s">
        <v>1692</v>
      </c>
      <c r="H5600" s="90" t="s">
        <v>7739</v>
      </c>
      <c r="I5600" s="91" t="s">
        <v>1692</v>
      </c>
      <c r="J5600" s="90" t="s">
        <v>4231</v>
      </c>
      <c r="L5600" s="75" t="s">
        <v>53</v>
      </c>
      <c r="M5600" s="76" t="s">
        <v>7740</v>
      </c>
      <c r="N5600" s="76" t="s">
        <v>1692</v>
      </c>
      <c r="O5600" s="93" t="s">
        <v>133</v>
      </c>
      <c r="S5600" s="101" t="s">
        <v>7741</v>
      </c>
      <c r="V5600" s="101" t="s">
        <v>7741</v>
      </c>
      <c r="Y5600" s="76" t="s">
        <v>77</v>
      </c>
      <c r="AB5600" s="75" t="s">
        <v>58</v>
      </c>
      <c r="AC5600" s="75" t="s">
        <v>59</v>
      </c>
      <c r="AE5600" s="76">
        <v>2</v>
      </c>
      <c r="AG5600" s="77">
        <v>70950</v>
      </c>
      <c r="AH5600" s="77">
        <v>141900</v>
      </c>
      <c r="AI5600" s="94"/>
      <c r="AK5600" s="77"/>
      <c r="AL5600" s="75">
        <v>8</v>
      </c>
      <c r="AM5600" s="76"/>
      <c r="AN5600" s="77">
        <v>11352</v>
      </c>
      <c r="AO5600" s="99" t="s">
        <v>60</v>
      </c>
      <c r="AQ5600" s="75" t="s">
        <v>61</v>
      </c>
      <c r="AR5600" s="75" t="s">
        <v>62</v>
      </c>
      <c r="AS5600" s="75" t="s">
        <v>63</v>
      </c>
    </row>
    <row r="5601" spans="3:45">
      <c r="C5601" s="17" t="str">
        <f>VLOOKUP(O5601,'[1]mã đối tượng'!$C:$F,4,0)</f>
        <v>B</v>
      </c>
      <c r="D5601" s="75" t="s">
        <v>48</v>
      </c>
      <c r="E5601" s="75" t="s">
        <v>49</v>
      </c>
      <c r="F5601" s="91" t="s">
        <v>1692</v>
      </c>
      <c r="G5601" s="90" t="s">
        <v>1692</v>
      </c>
      <c r="H5601" s="90" t="s">
        <v>7742</v>
      </c>
      <c r="I5601" s="91" t="s">
        <v>1692</v>
      </c>
      <c r="J5601" s="90" t="s">
        <v>4232</v>
      </c>
      <c r="L5601" s="75" t="s">
        <v>53</v>
      </c>
      <c r="M5601" s="76" t="s">
        <v>7743</v>
      </c>
      <c r="N5601" s="76" t="s">
        <v>1692</v>
      </c>
      <c r="O5601" s="93" t="s">
        <v>314</v>
      </c>
      <c r="S5601" s="101" t="s">
        <v>7718</v>
      </c>
      <c r="V5601" s="101" t="s">
        <v>7718</v>
      </c>
      <c r="Y5601" s="76" t="s">
        <v>117</v>
      </c>
      <c r="AB5601" s="75" t="s">
        <v>58</v>
      </c>
      <c r="AC5601" s="75" t="s">
        <v>59</v>
      </c>
      <c r="AE5601" s="76">
        <v>4</v>
      </c>
      <c r="AG5601" s="77">
        <v>74250</v>
      </c>
      <c r="AH5601" s="77">
        <v>297000</v>
      </c>
      <c r="AI5601" s="94"/>
      <c r="AK5601" s="77"/>
      <c r="AL5601" s="75">
        <v>8</v>
      </c>
      <c r="AM5601" s="76"/>
      <c r="AN5601" s="77">
        <v>23760</v>
      </c>
      <c r="AO5601" s="99" t="s">
        <v>60</v>
      </c>
      <c r="AQ5601" s="75" t="s">
        <v>61</v>
      </c>
      <c r="AR5601" s="75" t="s">
        <v>62</v>
      </c>
      <c r="AS5601" s="75" t="s">
        <v>63</v>
      </c>
    </row>
    <row r="5602" spans="3:45">
      <c r="C5602" s="17" t="str">
        <f>VLOOKUP(O5602,'[1]mã đối tượng'!$C:$F,4,0)</f>
        <v>B</v>
      </c>
      <c r="D5602" s="75" t="s">
        <v>48</v>
      </c>
      <c r="E5602" s="75" t="s">
        <v>49</v>
      </c>
      <c r="F5602" s="91" t="s">
        <v>1692</v>
      </c>
      <c r="G5602" s="90" t="s">
        <v>1692</v>
      </c>
      <c r="H5602" s="90" t="s">
        <v>7744</v>
      </c>
      <c r="I5602" s="91" t="s">
        <v>1692</v>
      </c>
      <c r="J5602" s="90" t="s">
        <v>4233</v>
      </c>
      <c r="L5602" s="75" t="s">
        <v>53</v>
      </c>
      <c r="M5602" s="76" t="s">
        <v>7745</v>
      </c>
      <c r="N5602" s="76" t="s">
        <v>1692</v>
      </c>
      <c r="O5602" s="93" t="s">
        <v>407</v>
      </c>
      <c r="S5602" s="101" t="s">
        <v>7620</v>
      </c>
      <c r="V5602" s="101" t="s">
        <v>7620</v>
      </c>
      <c r="Y5602" s="76" t="s">
        <v>80</v>
      </c>
      <c r="AB5602" s="75" t="s">
        <v>58</v>
      </c>
      <c r="AC5602" s="75" t="s">
        <v>59</v>
      </c>
      <c r="AE5602" s="76">
        <v>1</v>
      </c>
      <c r="AG5602" s="77">
        <v>111058</v>
      </c>
      <c r="AH5602" s="77">
        <v>111058</v>
      </c>
      <c r="AI5602" s="94"/>
      <c r="AK5602" s="77"/>
      <c r="AL5602" s="75">
        <v>8</v>
      </c>
      <c r="AM5602" s="76"/>
      <c r="AN5602" s="77">
        <v>8885</v>
      </c>
      <c r="AO5602" s="99" t="s">
        <v>60</v>
      </c>
      <c r="AQ5602" s="75" t="s">
        <v>61</v>
      </c>
      <c r="AR5602" s="75" t="s">
        <v>62</v>
      </c>
      <c r="AS5602" s="75" t="s">
        <v>63</v>
      </c>
    </row>
    <row r="5603" spans="3:45">
      <c r="C5603" s="17" t="str">
        <f>VLOOKUP(O5603,'[1]mã đối tượng'!$C:$F,4,0)</f>
        <v>B</v>
      </c>
      <c r="D5603" s="75" t="s">
        <v>48</v>
      </c>
      <c r="E5603" s="75" t="s">
        <v>49</v>
      </c>
      <c r="F5603" s="91" t="s">
        <v>1692</v>
      </c>
      <c r="G5603" s="90" t="s">
        <v>1692</v>
      </c>
      <c r="H5603" s="90" t="s">
        <v>7746</v>
      </c>
      <c r="I5603" s="91" t="s">
        <v>1692</v>
      </c>
      <c r="J5603" s="90" t="s">
        <v>4234</v>
      </c>
      <c r="L5603" s="75" t="s">
        <v>53</v>
      </c>
      <c r="M5603" s="76" t="s">
        <v>7747</v>
      </c>
      <c r="N5603" s="76" t="s">
        <v>1692</v>
      </c>
      <c r="O5603" s="93" t="s">
        <v>133</v>
      </c>
      <c r="S5603" s="101" t="s">
        <v>7748</v>
      </c>
      <c r="V5603" s="101" t="s">
        <v>7748</v>
      </c>
      <c r="Y5603" s="76" t="s">
        <v>78</v>
      </c>
      <c r="AB5603" s="75" t="s">
        <v>58</v>
      </c>
      <c r="AC5603" s="75" t="s">
        <v>59</v>
      </c>
      <c r="AE5603" s="76">
        <v>2</v>
      </c>
      <c r="AG5603" s="77">
        <v>46000</v>
      </c>
      <c r="AH5603" s="77">
        <v>92000</v>
      </c>
      <c r="AI5603" s="94"/>
      <c r="AK5603" s="77"/>
      <c r="AL5603" s="75">
        <v>8</v>
      </c>
      <c r="AM5603" s="76"/>
      <c r="AN5603" s="77">
        <v>7360</v>
      </c>
      <c r="AO5603" s="99" t="s">
        <v>60</v>
      </c>
      <c r="AQ5603" s="75" t="s">
        <v>61</v>
      </c>
      <c r="AR5603" s="75" t="s">
        <v>62</v>
      </c>
      <c r="AS5603" s="75" t="s">
        <v>63</v>
      </c>
    </row>
    <row r="5604" spans="3:45">
      <c r="C5604" s="17" t="str">
        <f>VLOOKUP(O5604,'[1]mã đối tượng'!$C:$F,4,0)</f>
        <v>B</v>
      </c>
      <c r="D5604" s="75" t="s">
        <v>48</v>
      </c>
      <c r="E5604" s="75" t="s">
        <v>49</v>
      </c>
      <c r="F5604" s="91" t="s">
        <v>1692</v>
      </c>
      <c r="G5604" s="90" t="s">
        <v>1692</v>
      </c>
      <c r="H5604" s="90" t="s">
        <v>7746</v>
      </c>
      <c r="I5604" s="91" t="s">
        <v>1692</v>
      </c>
      <c r="J5604" s="90" t="s">
        <v>4234</v>
      </c>
      <c r="L5604" s="75" t="s">
        <v>53</v>
      </c>
      <c r="M5604" s="76" t="s">
        <v>7747</v>
      </c>
      <c r="N5604" s="76" t="s">
        <v>1692</v>
      </c>
      <c r="O5604" s="93" t="s">
        <v>133</v>
      </c>
      <c r="S5604" s="101" t="s">
        <v>7748</v>
      </c>
      <c r="V5604" s="101" t="s">
        <v>7748</v>
      </c>
      <c r="Y5604" s="76" t="s">
        <v>77</v>
      </c>
      <c r="AB5604" s="75" t="s">
        <v>58</v>
      </c>
      <c r="AC5604" s="75" t="s">
        <v>59</v>
      </c>
      <c r="AE5604" s="76">
        <v>1</v>
      </c>
      <c r="AG5604" s="77">
        <v>70950</v>
      </c>
      <c r="AH5604" s="77">
        <v>70950</v>
      </c>
      <c r="AI5604" s="94"/>
      <c r="AK5604" s="77"/>
      <c r="AL5604" s="75">
        <v>8</v>
      </c>
      <c r="AM5604" s="76"/>
      <c r="AN5604" s="77">
        <v>5676</v>
      </c>
      <c r="AO5604" s="99" t="s">
        <v>60</v>
      </c>
      <c r="AQ5604" s="75" t="s">
        <v>61</v>
      </c>
      <c r="AR5604" s="75" t="s">
        <v>62</v>
      </c>
      <c r="AS5604" s="75" t="s">
        <v>63</v>
      </c>
    </row>
    <row r="5605" spans="3:45">
      <c r="C5605" s="17" t="str">
        <f>VLOOKUP(O5605,'[1]mã đối tượng'!$C:$F,4,0)</f>
        <v>B</v>
      </c>
      <c r="D5605" s="75" t="s">
        <v>48</v>
      </c>
      <c r="E5605" s="75" t="s">
        <v>49</v>
      </c>
      <c r="F5605" s="91" t="s">
        <v>1692</v>
      </c>
      <c r="G5605" s="90" t="s">
        <v>1692</v>
      </c>
      <c r="H5605" s="90" t="s">
        <v>7746</v>
      </c>
      <c r="I5605" s="91" t="s">
        <v>1692</v>
      </c>
      <c r="J5605" s="90" t="s">
        <v>4234</v>
      </c>
      <c r="L5605" s="75" t="s">
        <v>53</v>
      </c>
      <c r="M5605" s="76" t="s">
        <v>7747</v>
      </c>
      <c r="N5605" s="76" t="s">
        <v>1692</v>
      </c>
      <c r="O5605" s="93" t="s">
        <v>133</v>
      </c>
      <c r="S5605" s="101" t="s">
        <v>7748</v>
      </c>
      <c r="V5605" s="101" t="s">
        <v>7748</v>
      </c>
      <c r="Y5605" s="76" t="s">
        <v>79</v>
      </c>
      <c r="AB5605" s="75" t="s">
        <v>58</v>
      </c>
      <c r="AC5605" s="75" t="s">
        <v>59</v>
      </c>
      <c r="AE5605" s="76">
        <v>1</v>
      </c>
      <c r="AG5605" s="77">
        <v>50182</v>
      </c>
      <c r="AH5605" s="77">
        <v>50182</v>
      </c>
      <c r="AI5605" s="94"/>
      <c r="AK5605" s="77"/>
      <c r="AL5605" s="75">
        <v>8</v>
      </c>
      <c r="AM5605" s="76"/>
      <c r="AN5605" s="77">
        <v>4015</v>
      </c>
      <c r="AO5605" s="99" t="s">
        <v>60</v>
      </c>
      <c r="AQ5605" s="75" t="s">
        <v>61</v>
      </c>
      <c r="AR5605" s="75" t="s">
        <v>62</v>
      </c>
      <c r="AS5605" s="75" t="s">
        <v>63</v>
      </c>
    </row>
    <row r="5606" spans="3:45">
      <c r="C5606" s="17" t="str">
        <f>VLOOKUP(O5606,'[1]mã đối tượng'!$C:$F,4,0)</f>
        <v>B</v>
      </c>
      <c r="D5606" s="75" t="s">
        <v>48</v>
      </c>
      <c r="E5606" s="75" t="s">
        <v>49</v>
      </c>
      <c r="F5606" s="91" t="s">
        <v>1692</v>
      </c>
      <c r="G5606" s="90" t="s">
        <v>1692</v>
      </c>
      <c r="H5606" s="90" t="s">
        <v>7746</v>
      </c>
      <c r="I5606" s="91" t="s">
        <v>1692</v>
      </c>
      <c r="J5606" s="90" t="s">
        <v>4234</v>
      </c>
      <c r="L5606" s="75" t="s">
        <v>53</v>
      </c>
      <c r="M5606" s="76" t="s">
        <v>7747</v>
      </c>
      <c r="N5606" s="76" t="s">
        <v>1692</v>
      </c>
      <c r="O5606" s="93" t="s">
        <v>133</v>
      </c>
      <c r="S5606" s="101" t="s">
        <v>7748</v>
      </c>
      <c r="V5606" s="101" t="s">
        <v>7748</v>
      </c>
      <c r="Y5606" s="76" t="s">
        <v>117</v>
      </c>
      <c r="AB5606" s="75" t="s">
        <v>58</v>
      </c>
      <c r="AC5606" s="75" t="s">
        <v>59</v>
      </c>
      <c r="AE5606" s="76">
        <v>1</v>
      </c>
      <c r="AG5606" s="77">
        <v>74250</v>
      </c>
      <c r="AH5606" s="77">
        <v>74250</v>
      </c>
      <c r="AI5606" s="94"/>
      <c r="AK5606" s="77"/>
      <c r="AL5606" s="75">
        <v>8</v>
      </c>
      <c r="AM5606" s="76"/>
      <c r="AN5606" s="77">
        <v>5940</v>
      </c>
      <c r="AO5606" s="99" t="s">
        <v>60</v>
      </c>
      <c r="AQ5606" s="75" t="s">
        <v>61</v>
      </c>
      <c r="AR5606" s="75" t="s">
        <v>62</v>
      </c>
      <c r="AS5606" s="75" t="s">
        <v>63</v>
      </c>
    </row>
    <row r="5607" spans="3:45">
      <c r="C5607" s="17" t="str">
        <f>VLOOKUP(O5607,'[1]mã đối tượng'!$C:$F,4,0)</f>
        <v>B</v>
      </c>
      <c r="D5607" s="75" t="s">
        <v>48</v>
      </c>
      <c r="E5607" s="75" t="s">
        <v>49</v>
      </c>
      <c r="F5607" s="91" t="s">
        <v>1692</v>
      </c>
      <c r="G5607" s="90" t="s">
        <v>1692</v>
      </c>
      <c r="H5607" s="90" t="s">
        <v>7749</v>
      </c>
      <c r="I5607" s="91" t="s">
        <v>1692</v>
      </c>
      <c r="J5607" s="90" t="s">
        <v>4235</v>
      </c>
      <c r="L5607" s="75" t="s">
        <v>53</v>
      </c>
      <c r="M5607" s="76" t="s">
        <v>7750</v>
      </c>
      <c r="N5607" s="76" t="s">
        <v>1692</v>
      </c>
      <c r="O5607" s="93" t="s">
        <v>55</v>
      </c>
      <c r="S5607" s="101" t="s">
        <v>7751</v>
      </c>
      <c r="V5607" s="101" t="s">
        <v>7751</v>
      </c>
      <c r="Y5607" s="76" t="s">
        <v>80</v>
      </c>
      <c r="AB5607" s="75" t="s">
        <v>58</v>
      </c>
      <c r="AC5607" s="75" t="s">
        <v>59</v>
      </c>
      <c r="AE5607" s="76">
        <v>1</v>
      </c>
      <c r="AG5607" s="77">
        <v>111058</v>
      </c>
      <c r="AH5607" s="77">
        <v>111058</v>
      </c>
      <c r="AI5607" s="94"/>
      <c r="AK5607" s="77"/>
      <c r="AL5607" s="75">
        <v>8</v>
      </c>
      <c r="AM5607" s="76"/>
      <c r="AN5607" s="77">
        <v>8885</v>
      </c>
      <c r="AO5607" s="99" t="s">
        <v>60</v>
      </c>
      <c r="AQ5607" s="75" t="s">
        <v>61</v>
      </c>
      <c r="AR5607" s="75" t="s">
        <v>62</v>
      </c>
      <c r="AS5607" s="75" t="s">
        <v>63</v>
      </c>
    </row>
    <row r="5608" spans="3:45">
      <c r="C5608" s="17" t="str">
        <f>VLOOKUP(O5608,'[1]mã đối tượng'!$C:$F,4,0)</f>
        <v>B</v>
      </c>
      <c r="D5608" s="75" t="s">
        <v>48</v>
      </c>
      <c r="E5608" s="75" t="s">
        <v>49</v>
      </c>
      <c r="F5608" s="91" t="s">
        <v>1692</v>
      </c>
      <c r="G5608" s="90" t="s">
        <v>1692</v>
      </c>
      <c r="H5608" s="90" t="s">
        <v>7752</v>
      </c>
      <c r="I5608" s="91" t="s">
        <v>1692</v>
      </c>
      <c r="J5608" s="90" t="s">
        <v>4236</v>
      </c>
      <c r="L5608" s="75" t="s">
        <v>53</v>
      </c>
      <c r="M5608" s="76" t="s">
        <v>7753</v>
      </c>
      <c r="N5608" s="76" t="s">
        <v>1692</v>
      </c>
      <c r="O5608" s="93" t="s">
        <v>456</v>
      </c>
      <c r="S5608" s="101" t="s">
        <v>7754</v>
      </c>
      <c r="V5608" s="101" t="s">
        <v>7754</v>
      </c>
      <c r="Y5608" s="76" t="s">
        <v>79</v>
      </c>
      <c r="AB5608" s="75" t="s">
        <v>58</v>
      </c>
      <c r="AC5608" s="75" t="s">
        <v>59</v>
      </c>
      <c r="AE5608" s="76">
        <v>1</v>
      </c>
      <c r="AG5608" s="77">
        <v>50182</v>
      </c>
      <c r="AH5608" s="77">
        <v>50182</v>
      </c>
      <c r="AI5608" s="94"/>
      <c r="AK5608" s="77"/>
      <c r="AL5608" s="75">
        <v>8</v>
      </c>
      <c r="AM5608" s="76"/>
      <c r="AN5608" s="77">
        <v>4015</v>
      </c>
      <c r="AO5608" s="99" t="s">
        <v>60</v>
      </c>
      <c r="AQ5608" s="75" t="s">
        <v>61</v>
      </c>
      <c r="AR5608" s="75" t="s">
        <v>62</v>
      </c>
      <c r="AS5608" s="75" t="s">
        <v>63</v>
      </c>
    </row>
    <row r="5609" spans="3:45">
      <c r="C5609" s="17" t="str">
        <f>VLOOKUP(O5609,'[1]mã đối tượng'!$C:$F,4,0)</f>
        <v>B</v>
      </c>
      <c r="D5609" s="75" t="s">
        <v>48</v>
      </c>
      <c r="E5609" s="75" t="s">
        <v>49</v>
      </c>
      <c r="F5609" s="91" t="s">
        <v>1692</v>
      </c>
      <c r="G5609" s="90" t="s">
        <v>1692</v>
      </c>
      <c r="H5609" s="90" t="s">
        <v>7755</v>
      </c>
      <c r="I5609" s="91" t="s">
        <v>1692</v>
      </c>
      <c r="J5609" s="90" t="s">
        <v>4237</v>
      </c>
      <c r="L5609" s="75" t="s">
        <v>53</v>
      </c>
      <c r="M5609" s="76" t="s">
        <v>7756</v>
      </c>
      <c r="N5609" s="76" t="s">
        <v>1692</v>
      </c>
      <c r="O5609" s="93" t="s">
        <v>456</v>
      </c>
      <c r="S5609" s="101" t="s">
        <v>7754</v>
      </c>
      <c r="V5609" s="101" t="s">
        <v>7754</v>
      </c>
      <c r="Y5609" s="76" t="s">
        <v>78</v>
      </c>
      <c r="AB5609" s="75" t="s">
        <v>58</v>
      </c>
      <c r="AC5609" s="75" t="s">
        <v>59</v>
      </c>
      <c r="AE5609" s="76">
        <v>1</v>
      </c>
      <c r="AG5609" s="77">
        <v>46000</v>
      </c>
      <c r="AH5609" s="77">
        <v>46000</v>
      </c>
      <c r="AI5609" s="94"/>
      <c r="AK5609" s="77"/>
      <c r="AL5609" s="75">
        <v>8</v>
      </c>
      <c r="AM5609" s="76"/>
      <c r="AN5609" s="77">
        <v>3680</v>
      </c>
      <c r="AO5609" s="99" t="s">
        <v>60</v>
      </c>
      <c r="AQ5609" s="75" t="s">
        <v>61</v>
      </c>
      <c r="AR5609" s="75" t="s">
        <v>62</v>
      </c>
      <c r="AS5609" s="75" t="s">
        <v>63</v>
      </c>
    </row>
    <row r="5610" spans="3:45">
      <c r="C5610" s="17" t="str">
        <f>VLOOKUP(O5610,'[1]mã đối tượng'!$C:$F,4,0)</f>
        <v>B</v>
      </c>
      <c r="D5610" s="75" t="s">
        <v>48</v>
      </c>
      <c r="E5610" s="75" t="s">
        <v>49</v>
      </c>
      <c r="F5610" s="91" t="s">
        <v>1692</v>
      </c>
      <c r="G5610" s="90" t="s">
        <v>1692</v>
      </c>
      <c r="H5610" s="90" t="s">
        <v>7757</v>
      </c>
      <c r="I5610" s="91" t="s">
        <v>1692</v>
      </c>
      <c r="J5610" s="90" t="s">
        <v>4238</v>
      </c>
      <c r="L5610" s="75" t="s">
        <v>53</v>
      </c>
      <c r="M5610" s="76" t="s">
        <v>7758</v>
      </c>
      <c r="N5610" s="76" t="s">
        <v>1692</v>
      </c>
      <c r="O5610" s="93" t="s">
        <v>133</v>
      </c>
      <c r="S5610" s="101" t="s">
        <v>7759</v>
      </c>
      <c r="V5610" s="101" t="s">
        <v>7759</v>
      </c>
      <c r="Y5610" s="76" t="s">
        <v>57</v>
      </c>
      <c r="AB5610" s="75" t="s">
        <v>58</v>
      </c>
      <c r="AC5610" s="75" t="s">
        <v>59</v>
      </c>
      <c r="AE5610" s="76">
        <v>3</v>
      </c>
      <c r="AG5610" s="77">
        <v>55595</v>
      </c>
      <c r="AH5610" s="77">
        <v>166785</v>
      </c>
      <c r="AI5610" s="94"/>
      <c r="AK5610" s="77"/>
      <c r="AL5610" s="75">
        <v>8</v>
      </c>
      <c r="AM5610" s="76"/>
      <c r="AN5610" s="77">
        <v>13343</v>
      </c>
      <c r="AO5610" s="99" t="s">
        <v>60</v>
      </c>
      <c r="AQ5610" s="75" t="s">
        <v>61</v>
      </c>
      <c r="AR5610" s="75" t="s">
        <v>62</v>
      </c>
      <c r="AS5610" s="75" t="s">
        <v>63</v>
      </c>
    </row>
    <row r="5611" spans="3:45">
      <c r="C5611" s="17" t="str">
        <f>VLOOKUP(O5611,'[1]mã đối tượng'!$C:$F,4,0)</f>
        <v>B</v>
      </c>
      <c r="D5611" s="75" t="s">
        <v>48</v>
      </c>
      <c r="E5611" s="75" t="s">
        <v>49</v>
      </c>
      <c r="F5611" s="91" t="s">
        <v>1692</v>
      </c>
      <c r="G5611" s="90" t="s">
        <v>1692</v>
      </c>
      <c r="H5611" s="90" t="s">
        <v>7760</v>
      </c>
      <c r="I5611" s="91" t="s">
        <v>1692</v>
      </c>
      <c r="J5611" s="90" t="s">
        <v>4239</v>
      </c>
      <c r="L5611" s="75" t="s">
        <v>53</v>
      </c>
      <c r="M5611" s="76" t="s">
        <v>7761</v>
      </c>
      <c r="N5611" s="76" t="s">
        <v>1692</v>
      </c>
      <c r="O5611" s="93" t="s">
        <v>133</v>
      </c>
      <c r="S5611" s="101" t="s">
        <v>6717</v>
      </c>
      <c r="V5611" s="101" t="s">
        <v>6717</v>
      </c>
      <c r="Y5611" s="76" t="s">
        <v>80</v>
      </c>
      <c r="AB5611" s="75" t="s">
        <v>58</v>
      </c>
      <c r="AC5611" s="75" t="s">
        <v>59</v>
      </c>
      <c r="AE5611" s="76">
        <v>1</v>
      </c>
      <c r="AG5611" s="77">
        <v>111058</v>
      </c>
      <c r="AH5611" s="77">
        <v>111058</v>
      </c>
      <c r="AI5611" s="94"/>
      <c r="AK5611" s="77"/>
      <c r="AL5611" s="75">
        <v>8</v>
      </c>
      <c r="AM5611" s="76"/>
      <c r="AN5611" s="77">
        <v>8885</v>
      </c>
      <c r="AO5611" s="99" t="s">
        <v>60</v>
      </c>
      <c r="AQ5611" s="75" t="s">
        <v>61</v>
      </c>
      <c r="AR5611" s="75" t="s">
        <v>62</v>
      </c>
      <c r="AS5611" s="75" t="s">
        <v>63</v>
      </c>
    </row>
    <row r="5612" spans="3:45">
      <c r="C5612" s="17" t="str">
        <f>VLOOKUP(O5612,'[1]mã đối tượng'!$C:$F,4,0)</f>
        <v>B</v>
      </c>
      <c r="D5612" s="75" t="s">
        <v>48</v>
      </c>
      <c r="E5612" s="75" t="s">
        <v>49</v>
      </c>
      <c r="F5612" s="91" t="s">
        <v>1692</v>
      </c>
      <c r="G5612" s="90" t="s">
        <v>1692</v>
      </c>
      <c r="H5612" s="90" t="s">
        <v>7760</v>
      </c>
      <c r="I5612" s="91" t="s">
        <v>1692</v>
      </c>
      <c r="J5612" s="90" t="s">
        <v>4239</v>
      </c>
      <c r="L5612" s="75" t="s">
        <v>53</v>
      </c>
      <c r="M5612" s="76" t="s">
        <v>7761</v>
      </c>
      <c r="N5612" s="76" t="s">
        <v>1692</v>
      </c>
      <c r="O5612" s="93" t="s">
        <v>133</v>
      </c>
      <c r="S5612" s="101" t="s">
        <v>6717</v>
      </c>
      <c r="V5612" s="101" t="s">
        <v>6717</v>
      </c>
      <c r="Y5612" s="76" t="s">
        <v>57</v>
      </c>
      <c r="AB5612" s="75" t="s">
        <v>58</v>
      </c>
      <c r="AC5612" s="75" t="s">
        <v>59</v>
      </c>
      <c r="AE5612" s="76">
        <v>4</v>
      </c>
      <c r="AG5612" s="77">
        <v>55595</v>
      </c>
      <c r="AH5612" s="77">
        <v>222380</v>
      </c>
      <c r="AI5612" s="94"/>
      <c r="AK5612" s="77"/>
      <c r="AL5612" s="75">
        <v>8</v>
      </c>
      <c r="AM5612" s="76"/>
      <c r="AN5612" s="77">
        <v>17790</v>
      </c>
      <c r="AO5612" s="99" t="s">
        <v>60</v>
      </c>
      <c r="AQ5612" s="75" t="s">
        <v>61</v>
      </c>
      <c r="AR5612" s="75" t="s">
        <v>62</v>
      </c>
      <c r="AS5612" s="75" t="s">
        <v>63</v>
      </c>
    </row>
    <row r="5613" spans="3:45">
      <c r="C5613" s="17" t="str">
        <f>VLOOKUP(O5613,'[1]mã đối tượng'!$C:$F,4,0)</f>
        <v>B</v>
      </c>
      <c r="D5613" s="75" t="s">
        <v>48</v>
      </c>
      <c r="E5613" s="75" t="s">
        <v>49</v>
      </c>
      <c r="F5613" s="91" t="s">
        <v>1692</v>
      </c>
      <c r="G5613" s="90" t="s">
        <v>1692</v>
      </c>
      <c r="H5613" s="90" t="s">
        <v>7762</v>
      </c>
      <c r="I5613" s="91" t="s">
        <v>1692</v>
      </c>
      <c r="J5613" s="90" t="s">
        <v>4240</v>
      </c>
      <c r="L5613" s="75" t="s">
        <v>53</v>
      </c>
      <c r="M5613" s="76" t="s">
        <v>7763</v>
      </c>
      <c r="N5613" s="76" t="s">
        <v>1692</v>
      </c>
      <c r="O5613" s="93" t="s">
        <v>55</v>
      </c>
      <c r="S5613" s="101" t="s">
        <v>7764</v>
      </c>
      <c r="V5613" s="101" t="s">
        <v>7764</v>
      </c>
      <c r="Y5613" s="76" t="s">
        <v>79</v>
      </c>
      <c r="AB5613" s="75" t="s">
        <v>58</v>
      </c>
      <c r="AC5613" s="75" t="s">
        <v>59</v>
      </c>
      <c r="AE5613" s="76">
        <v>1</v>
      </c>
      <c r="AG5613" s="77">
        <v>50182</v>
      </c>
      <c r="AH5613" s="77">
        <v>50182</v>
      </c>
      <c r="AI5613" s="94"/>
      <c r="AK5613" s="77"/>
      <c r="AL5613" s="75">
        <v>8</v>
      </c>
      <c r="AM5613" s="76"/>
      <c r="AN5613" s="77">
        <v>4015</v>
      </c>
      <c r="AO5613" s="99" t="s">
        <v>60</v>
      </c>
      <c r="AQ5613" s="75" t="s">
        <v>61</v>
      </c>
      <c r="AR5613" s="75" t="s">
        <v>62</v>
      </c>
      <c r="AS5613" s="75" t="s">
        <v>63</v>
      </c>
    </row>
    <row r="5614" spans="3:45">
      <c r="C5614" s="17" t="str">
        <f>VLOOKUP(O5614,'[1]mã đối tượng'!$C:$F,4,0)</f>
        <v>B</v>
      </c>
      <c r="D5614" s="75" t="s">
        <v>48</v>
      </c>
      <c r="E5614" s="75" t="s">
        <v>49</v>
      </c>
      <c r="F5614" s="91" t="s">
        <v>1692</v>
      </c>
      <c r="G5614" s="90" t="s">
        <v>1692</v>
      </c>
      <c r="H5614" s="90" t="s">
        <v>7765</v>
      </c>
      <c r="I5614" s="91" t="s">
        <v>1692</v>
      </c>
      <c r="J5614" s="90" t="s">
        <v>4241</v>
      </c>
      <c r="L5614" s="75" t="s">
        <v>53</v>
      </c>
      <c r="M5614" s="76" t="s">
        <v>7766</v>
      </c>
      <c r="N5614" s="76" t="s">
        <v>1692</v>
      </c>
      <c r="O5614" s="93" t="s">
        <v>67</v>
      </c>
      <c r="S5614" s="101" t="s">
        <v>7767</v>
      </c>
      <c r="V5614" s="101" t="s">
        <v>7767</v>
      </c>
      <c r="Y5614" s="76" t="s">
        <v>79</v>
      </c>
      <c r="AB5614" s="75" t="s">
        <v>58</v>
      </c>
      <c r="AC5614" s="75" t="s">
        <v>59</v>
      </c>
      <c r="AE5614" s="76">
        <v>1</v>
      </c>
      <c r="AG5614" s="77">
        <v>50182</v>
      </c>
      <c r="AH5614" s="77">
        <v>50182</v>
      </c>
      <c r="AI5614" s="94"/>
      <c r="AK5614" s="77"/>
      <c r="AL5614" s="75">
        <v>8</v>
      </c>
      <c r="AM5614" s="76"/>
      <c r="AN5614" s="77">
        <v>4015</v>
      </c>
      <c r="AO5614" s="99" t="s">
        <v>60</v>
      </c>
      <c r="AQ5614" s="75" t="s">
        <v>61</v>
      </c>
      <c r="AR5614" s="75" t="s">
        <v>62</v>
      </c>
      <c r="AS5614" s="75" t="s">
        <v>63</v>
      </c>
    </row>
    <row r="5615" spans="3:45">
      <c r="C5615" s="17" t="str">
        <f>VLOOKUP(O5615,'[1]mã đối tượng'!$C:$F,4,0)</f>
        <v>B</v>
      </c>
      <c r="D5615" s="75" t="s">
        <v>48</v>
      </c>
      <c r="E5615" s="75" t="s">
        <v>49</v>
      </c>
      <c r="F5615" s="91" t="s">
        <v>1692</v>
      </c>
      <c r="G5615" s="90" t="s">
        <v>1692</v>
      </c>
      <c r="H5615" s="90" t="s">
        <v>7768</v>
      </c>
      <c r="I5615" s="91" t="s">
        <v>1692</v>
      </c>
      <c r="J5615" s="90" t="s">
        <v>4242</v>
      </c>
      <c r="L5615" s="75" t="s">
        <v>53</v>
      </c>
      <c r="M5615" s="76" t="s">
        <v>7769</v>
      </c>
      <c r="N5615" s="76" t="s">
        <v>1692</v>
      </c>
      <c r="O5615" s="93" t="s">
        <v>55</v>
      </c>
      <c r="S5615" s="101" t="s">
        <v>7770</v>
      </c>
      <c r="V5615" s="101" t="s">
        <v>7770</v>
      </c>
      <c r="Y5615" s="76" t="s">
        <v>77</v>
      </c>
      <c r="AB5615" s="75" t="s">
        <v>58</v>
      </c>
      <c r="AC5615" s="75" t="s">
        <v>59</v>
      </c>
      <c r="AE5615" s="76">
        <v>3</v>
      </c>
      <c r="AG5615" s="77">
        <v>70950</v>
      </c>
      <c r="AH5615" s="77">
        <v>212850</v>
      </c>
      <c r="AI5615" s="94"/>
      <c r="AK5615" s="77"/>
      <c r="AL5615" s="75">
        <v>8</v>
      </c>
      <c r="AM5615" s="76"/>
      <c r="AN5615" s="77">
        <v>17028</v>
      </c>
      <c r="AO5615" s="99" t="s">
        <v>60</v>
      </c>
      <c r="AQ5615" s="75" t="s">
        <v>61</v>
      </c>
      <c r="AR5615" s="75" t="s">
        <v>62</v>
      </c>
      <c r="AS5615" s="75" t="s">
        <v>63</v>
      </c>
    </row>
    <row r="5616" spans="3:45">
      <c r="C5616" s="17" t="str">
        <f>VLOOKUP(O5616,'[1]mã đối tượng'!$C:$F,4,0)</f>
        <v>B</v>
      </c>
      <c r="D5616" s="75" t="s">
        <v>48</v>
      </c>
      <c r="E5616" s="75" t="s">
        <v>49</v>
      </c>
      <c r="F5616" s="91" t="s">
        <v>1692</v>
      </c>
      <c r="G5616" s="90" t="s">
        <v>1692</v>
      </c>
      <c r="H5616" s="90" t="s">
        <v>7768</v>
      </c>
      <c r="I5616" s="91" t="s">
        <v>1692</v>
      </c>
      <c r="J5616" s="90" t="s">
        <v>4242</v>
      </c>
      <c r="L5616" s="75" t="s">
        <v>53</v>
      </c>
      <c r="M5616" s="76" t="s">
        <v>7769</v>
      </c>
      <c r="N5616" s="76" t="s">
        <v>1692</v>
      </c>
      <c r="O5616" s="93" t="s">
        <v>55</v>
      </c>
      <c r="S5616" s="101" t="s">
        <v>7770</v>
      </c>
      <c r="V5616" s="101" t="s">
        <v>7770</v>
      </c>
      <c r="Y5616" s="76" t="s">
        <v>80</v>
      </c>
      <c r="AB5616" s="75" t="s">
        <v>58</v>
      </c>
      <c r="AC5616" s="75" t="s">
        <v>59</v>
      </c>
      <c r="AE5616" s="76">
        <v>2</v>
      </c>
      <c r="AG5616" s="77">
        <v>111058</v>
      </c>
      <c r="AH5616" s="77">
        <v>222116</v>
      </c>
      <c r="AI5616" s="94"/>
      <c r="AK5616" s="77"/>
      <c r="AL5616" s="75">
        <v>8</v>
      </c>
      <c r="AM5616" s="76"/>
      <c r="AN5616" s="77">
        <v>17769</v>
      </c>
      <c r="AO5616" s="99" t="s">
        <v>60</v>
      </c>
      <c r="AQ5616" s="75" t="s">
        <v>61</v>
      </c>
      <c r="AR5616" s="75" t="s">
        <v>62</v>
      </c>
      <c r="AS5616" s="75" t="s">
        <v>63</v>
      </c>
    </row>
    <row r="5617" spans="3:45">
      <c r="C5617" s="17" t="str">
        <f>VLOOKUP(O5617,'[1]mã đối tượng'!$C:$F,4,0)</f>
        <v>B</v>
      </c>
      <c r="D5617" s="75" t="s">
        <v>48</v>
      </c>
      <c r="E5617" s="75" t="s">
        <v>49</v>
      </c>
      <c r="F5617" s="91" t="s">
        <v>1692</v>
      </c>
      <c r="G5617" s="90" t="s">
        <v>1692</v>
      </c>
      <c r="H5617" s="90" t="s">
        <v>7771</v>
      </c>
      <c r="I5617" s="91" t="s">
        <v>1692</v>
      </c>
      <c r="J5617" s="90" t="s">
        <v>4243</v>
      </c>
      <c r="L5617" s="75" t="s">
        <v>53</v>
      </c>
      <c r="M5617" s="76" t="s">
        <v>7772</v>
      </c>
      <c r="N5617" s="76" t="s">
        <v>1692</v>
      </c>
      <c r="O5617" s="93" t="s">
        <v>592</v>
      </c>
      <c r="S5617" s="101" t="s">
        <v>7773</v>
      </c>
      <c r="V5617" s="101" t="s">
        <v>7773</v>
      </c>
      <c r="Y5617" s="76" t="s">
        <v>142</v>
      </c>
      <c r="AB5617" s="75" t="s">
        <v>58</v>
      </c>
      <c r="AC5617" s="75" t="s">
        <v>59</v>
      </c>
      <c r="AE5617" s="76">
        <v>2</v>
      </c>
      <c r="AG5617" s="77">
        <v>50400</v>
      </c>
      <c r="AH5617" s="77">
        <v>100800</v>
      </c>
      <c r="AI5617" s="94"/>
      <c r="AK5617" s="77"/>
      <c r="AL5617" s="75">
        <v>8</v>
      </c>
      <c r="AM5617" s="76"/>
      <c r="AN5617" s="77">
        <v>8064</v>
      </c>
      <c r="AO5617" s="99" t="s">
        <v>60</v>
      </c>
      <c r="AQ5617" s="75" t="s">
        <v>61</v>
      </c>
      <c r="AR5617" s="75" t="s">
        <v>62</v>
      </c>
      <c r="AS5617" s="75" t="s">
        <v>63</v>
      </c>
    </row>
    <row r="5618" spans="3:45">
      <c r="C5618" s="17" t="str">
        <f>VLOOKUP(O5618,'[1]mã đối tượng'!$C:$F,4,0)</f>
        <v>B</v>
      </c>
      <c r="D5618" s="75" t="s">
        <v>48</v>
      </c>
      <c r="E5618" s="75" t="s">
        <v>49</v>
      </c>
      <c r="F5618" s="91" t="s">
        <v>1692</v>
      </c>
      <c r="G5618" s="90" t="s">
        <v>1692</v>
      </c>
      <c r="H5618" s="90" t="s">
        <v>7774</v>
      </c>
      <c r="I5618" s="91" t="s">
        <v>1692</v>
      </c>
      <c r="J5618" s="90" t="s">
        <v>4244</v>
      </c>
      <c r="L5618" s="75" t="s">
        <v>53</v>
      </c>
      <c r="M5618" s="76" t="s">
        <v>7775</v>
      </c>
      <c r="N5618" s="76" t="s">
        <v>1692</v>
      </c>
      <c r="O5618" s="93" t="s">
        <v>133</v>
      </c>
      <c r="S5618" s="101" t="s">
        <v>7776</v>
      </c>
      <c r="V5618" s="101" t="s">
        <v>7776</v>
      </c>
      <c r="Y5618" s="76" t="s">
        <v>78</v>
      </c>
      <c r="AB5618" s="75" t="s">
        <v>58</v>
      </c>
      <c r="AC5618" s="75" t="s">
        <v>59</v>
      </c>
      <c r="AE5618" s="76">
        <v>1</v>
      </c>
      <c r="AG5618" s="77">
        <v>46000</v>
      </c>
      <c r="AH5618" s="77">
        <v>46000</v>
      </c>
      <c r="AI5618" s="94"/>
      <c r="AK5618" s="77"/>
      <c r="AL5618" s="75">
        <v>8</v>
      </c>
      <c r="AM5618" s="76"/>
      <c r="AN5618" s="77">
        <v>3680</v>
      </c>
      <c r="AO5618" s="99" t="s">
        <v>60</v>
      </c>
      <c r="AQ5618" s="75" t="s">
        <v>61</v>
      </c>
      <c r="AR5618" s="75" t="s">
        <v>62</v>
      </c>
      <c r="AS5618" s="75" t="s">
        <v>63</v>
      </c>
    </row>
    <row r="5619" spans="3:45">
      <c r="C5619" s="17" t="str">
        <f>VLOOKUP(O5619,'[1]mã đối tượng'!$C:$F,4,0)</f>
        <v>B</v>
      </c>
      <c r="D5619" s="75" t="s">
        <v>48</v>
      </c>
      <c r="E5619" s="75" t="s">
        <v>49</v>
      </c>
      <c r="F5619" s="91" t="s">
        <v>1692</v>
      </c>
      <c r="G5619" s="90" t="s">
        <v>1692</v>
      </c>
      <c r="H5619" s="90" t="s">
        <v>7774</v>
      </c>
      <c r="I5619" s="91" t="s">
        <v>1692</v>
      </c>
      <c r="J5619" s="90" t="s">
        <v>4244</v>
      </c>
      <c r="L5619" s="75" t="s">
        <v>53</v>
      </c>
      <c r="M5619" s="76" t="s">
        <v>7775</v>
      </c>
      <c r="N5619" s="76" t="s">
        <v>1692</v>
      </c>
      <c r="O5619" s="93" t="s">
        <v>133</v>
      </c>
      <c r="S5619" s="101" t="s">
        <v>7776</v>
      </c>
      <c r="V5619" s="101" t="s">
        <v>7776</v>
      </c>
      <c r="Y5619" s="76" t="s">
        <v>80</v>
      </c>
      <c r="AB5619" s="75" t="s">
        <v>58</v>
      </c>
      <c r="AC5619" s="75" t="s">
        <v>59</v>
      </c>
      <c r="AE5619" s="76">
        <v>2</v>
      </c>
      <c r="AG5619" s="77">
        <v>111058</v>
      </c>
      <c r="AH5619" s="77">
        <v>222116</v>
      </c>
      <c r="AI5619" s="94"/>
      <c r="AK5619" s="77"/>
      <c r="AL5619" s="75">
        <v>8</v>
      </c>
      <c r="AM5619" s="76"/>
      <c r="AN5619" s="77">
        <v>17769</v>
      </c>
      <c r="AO5619" s="99" t="s">
        <v>60</v>
      </c>
      <c r="AQ5619" s="75" t="s">
        <v>61</v>
      </c>
      <c r="AR5619" s="75" t="s">
        <v>62</v>
      </c>
      <c r="AS5619" s="75" t="s">
        <v>63</v>
      </c>
    </row>
    <row r="5620" spans="3:45">
      <c r="C5620" s="17" t="str">
        <f>VLOOKUP(O5620,'[1]mã đối tượng'!$C:$F,4,0)</f>
        <v>B</v>
      </c>
      <c r="D5620" s="75" t="s">
        <v>48</v>
      </c>
      <c r="E5620" s="75" t="s">
        <v>49</v>
      </c>
      <c r="F5620" s="91" t="s">
        <v>1692</v>
      </c>
      <c r="G5620" s="90" t="s">
        <v>1692</v>
      </c>
      <c r="H5620" s="90" t="s">
        <v>7777</v>
      </c>
      <c r="I5620" s="91" t="s">
        <v>1692</v>
      </c>
      <c r="J5620" s="90" t="s">
        <v>4245</v>
      </c>
      <c r="L5620" s="75" t="s">
        <v>53</v>
      </c>
      <c r="M5620" s="76" t="s">
        <v>7778</v>
      </c>
      <c r="N5620" s="76" t="s">
        <v>1692</v>
      </c>
      <c r="O5620" s="93" t="s">
        <v>245</v>
      </c>
      <c r="S5620" s="101" t="s">
        <v>361</v>
      </c>
      <c r="V5620" s="101" t="s">
        <v>361</v>
      </c>
      <c r="Y5620" s="76" t="s">
        <v>57</v>
      </c>
      <c r="AB5620" s="75" t="s">
        <v>58</v>
      </c>
      <c r="AC5620" s="75" t="s">
        <v>59</v>
      </c>
      <c r="AE5620" s="76">
        <v>1</v>
      </c>
      <c r="AG5620" s="77">
        <v>55595</v>
      </c>
      <c r="AH5620" s="77">
        <v>55595</v>
      </c>
      <c r="AI5620" s="94"/>
      <c r="AK5620" s="77"/>
      <c r="AL5620" s="75">
        <v>8</v>
      </c>
      <c r="AM5620" s="76"/>
      <c r="AN5620" s="77">
        <v>4448</v>
      </c>
      <c r="AO5620" s="99" t="s">
        <v>60</v>
      </c>
      <c r="AQ5620" s="75" t="s">
        <v>61</v>
      </c>
      <c r="AR5620" s="75" t="s">
        <v>62</v>
      </c>
      <c r="AS5620" s="75" t="s">
        <v>63</v>
      </c>
    </row>
    <row r="5621" spans="3:45">
      <c r="C5621" s="17" t="str">
        <f>VLOOKUP(O5621,'[1]mã đối tượng'!$C:$F,4,0)</f>
        <v>B</v>
      </c>
      <c r="D5621" s="75" t="s">
        <v>48</v>
      </c>
      <c r="E5621" s="75" t="s">
        <v>49</v>
      </c>
      <c r="F5621" s="91" t="s">
        <v>1692</v>
      </c>
      <c r="G5621" s="90" t="s">
        <v>1692</v>
      </c>
      <c r="H5621" s="90" t="s">
        <v>7777</v>
      </c>
      <c r="I5621" s="91" t="s">
        <v>1692</v>
      </c>
      <c r="J5621" s="90" t="s">
        <v>4245</v>
      </c>
      <c r="L5621" s="75" t="s">
        <v>53</v>
      </c>
      <c r="M5621" s="76" t="s">
        <v>7778</v>
      </c>
      <c r="N5621" s="76" t="s">
        <v>1692</v>
      </c>
      <c r="O5621" s="93" t="s">
        <v>245</v>
      </c>
      <c r="S5621" s="101" t="s">
        <v>361</v>
      </c>
      <c r="V5621" s="101" t="s">
        <v>361</v>
      </c>
      <c r="Y5621" s="76" t="s">
        <v>80</v>
      </c>
      <c r="AB5621" s="75" t="s">
        <v>58</v>
      </c>
      <c r="AC5621" s="75" t="s">
        <v>59</v>
      </c>
      <c r="AE5621" s="76">
        <v>1</v>
      </c>
      <c r="AG5621" s="77">
        <v>111058</v>
      </c>
      <c r="AH5621" s="77">
        <v>111058</v>
      </c>
      <c r="AI5621" s="94"/>
      <c r="AK5621" s="77"/>
      <c r="AL5621" s="75">
        <v>8</v>
      </c>
      <c r="AM5621" s="76"/>
      <c r="AN5621" s="77">
        <v>8884</v>
      </c>
      <c r="AO5621" s="99" t="s">
        <v>60</v>
      </c>
      <c r="AQ5621" s="75" t="s">
        <v>61</v>
      </c>
      <c r="AR5621" s="75" t="s">
        <v>62</v>
      </c>
      <c r="AS5621" s="75" t="s">
        <v>63</v>
      </c>
    </row>
    <row r="5622" spans="3:45">
      <c r="C5622" s="17" t="str">
        <f>VLOOKUP(O5622,'[1]mã đối tượng'!$C:$F,4,0)</f>
        <v>B</v>
      </c>
      <c r="D5622" s="75" t="s">
        <v>48</v>
      </c>
      <c r="E5622" s="75" t="s">
        <v>49</v>
      </c>
      <c r="F5622" s="91" t="s">
        <v>1692</v>
      </c>
      <c r="G5622" s="90" t="s">
        <v>1692</v>
      </c>
      <c r="H5622" s="90" t="s">
        <v>7779</v>
      </c>
      <c r="I5622" s="91" t="s">
        <v>1692</v>
      </c>
      <c r="J5622" s="90" t="s">
        <v>4246</v>
      </c>
      <c r="L5622" s="75" t="s">
        <v>53</v>
      </c>
      <c r="M5622" s="76" t="s">
        <v>7780</v>
      </c>
      <c r="N5622" s="76" t="s">
        <v>1692</v>
      </c>
      <c r="O5622" s="93" t="s">
        <v>108</v>
      </c>
      <c r="S5622" s="101" t="s">
        <v>6796</v>
      </c>
      <c r="V5622" s="101" t="s">
        <v>6796</v>
      </c>
      <c r="Y5622" s="76" t="s">
        <v>78</v>
      </c>
      <c r="AB5622" s="75" t="s">
        <v>58</v>
      </c>
      <c r="AC5622" s="75" t="s">
        <v>59</v>
      </c>
      <c r="AE5622" s="76">
        <v>1</v>
      </c>
      <c r="AG5622" s="77">
        <v>46000</v>
      </c>
      <c r="AH5622" s="77">
        <v>46000</v>
      </c>
      <c r="AI5622" s="94"/>
      <c r="AK5622" s="77"/>
      <c r="AL5622" s="75">
        <v>8</v>
      </c>
      <c r="AM5622" s="76"/>
      <c r="AN5622" s="77">
        <v>3680</v>
      </c>
      <c r="AO5622" s="99" t="s">
        <v>60</v>
      </c>
      <c r="AQ5622" s="75" t="s">
        <v>61</v>
      </c>
      <c r="AR5622" s="75" t="s">
        <v>62</v>
      </c>
      <c r="AS5622" s="75" t="s">
        <v>63</v>
      </c>
    </row>
    <row r="5623" spans="3:45">
      <c r="C5623" s="17" t="str">
        <f>VLOOKUP(O5623,'[1]mã đối tượng'!$C:$F,4,0)</f>
        <v>B</v>
      </c>
      <c r="D5623" s="75" t="s">
        <v>48</v>
      </c>
      <c r="E5623" s="75" t="s">
        <v>49</v>
      </c>
      <c r="F5623" s="91" t="s">
        <v>1692</v>
      </c>
      <c r="G5623" s="90" t="s">
        <v>1692</v>
      </c>
      <c r="H5623" s="90" t="s">
        <v>7781</v>
      </c>
      <c r="I5623" s="91" t="s">
        <v>1692</v>
      </c>
      <c r="J5623" s="90" t="s">
        <v>4247</v>
      </c>
      <c r="L5623" s="75" t="s">
        <v>53</v>
      </c>
      <c r="M5623" s="76" t="s">
        <v>7782</v>
      </c>
      <c r="N5623" s="76" t="s">
        <v>1692</v>
      </c>
      <c r="O5623" s="93" t="s">
        <v>108</v>
      </c>
      <c r="S5623" s="101" t="s">
        <v>7783</v>
      </c>
      <c r="V5623" s="101" t="s">
        <v>7783</v>
      </c>
      <c r="Y5623" s="76" t="s">
        <v>77</v>
      </c>
      <c r="AB5623" s="75" t="s">
        <v>58</v>
      </c>
      <c r="AC5623" s="75" t="s">
        <v>59</v>
      </c>
      <c r="AE5623" s="76">
        <v>3</v>
      </c>
      <c r="AG5623" s="77">
        <v>70950</v>
      </c>
      <c r="AH5623" s="77">
        <v>212850</v>
      </c>
      <c r="AI5623" s="94"/>
      <c r="AK5623" s="77"/>
      <c r="AL5623" s="75">
        <v>8</v>
      </c>
      <c r="AM5623" s="76"/>
      <c r="AN5623" s="77">
        <v>17028</v>
      </c>
      <c r="AO5623" s="99" t="s">
        <v>60</v>
      </c>
      <c r="AQ5623" s="75" t="s">
        <v>61</v>
      </c>
      <c r="AR5623" s="75" t="s">
        <v>62</v>
      </c>
      <c r="AS5623" s="75" t="s">
        <v>63</v>
      </c>
    </row>
    <row r="5624" spans="3:45">
      <c r="C5624" s="17" t="str">
        <f>VLOOKUP(O5624,'[1]mã đối tượng'!$C:$F,4,0)</f>
        <v>B</v>
      </c>
      <c r="D5624" s="75" t="s">
        <v>48</v>
      </c>
      <c r="E5624" s="75" t="s">
        <v>49</v>
      </c>
      <c r="F5624" s="91" t="s">
        <v>1692</v>
      </c>
      <c r="G5624" s="90" t="s">
        <v>1692</v>
      </c>
      <c r="H5624" s="90" t="s">
        <v>7781</v>
      </c>
      <c r="I5624" s="91" t="s">
        <v>1692</v>
      </c>
      <c r="J5624" s="90" t="s">
        <v>4247</v>
      </c>
      <c r="L5624" s="75" t="s">
        <v>53</v>
      </c>
      <c r="M5624" s="76" t="s">
        <v>7782</v>
      </c>
      <c r="N5624" s="76" t="s">
        <v>1692</v>
      </c>
      <c r="O5624" s="93" t="s">
        <v>108</v>
      </c>
      <c r="S5624" s="101" t="s">
        <v>7783</v>
      </c>
      <c r="V5624" s="101" t="s">
        <v>7783</v>
      </c>
      <c r="Y5624" s="76" t="s">
        <v>78</v>
      </c>
      <c r="AB5624" s="75" t="s">
        <v>58</v>
      </c>
      <c r="AC5624" s="75" t="s">
        <v>59</v>
      </c>
      <c r="AE5624" s="76">
        <v>1</v>
      </c>
      <c r="AG5624" s="77">
        <v>46000</v>
      </c>
      <c r="AH5624" s="77">
        <v>46000</v>
      </c>
      <c r="AI5624" s="94"/>
      <c r="AK5624" s="77"/>
      <c r="AL5624" s="75">
        <v>8</v>
      </c>
      <c r="AM5624" s="76"/>
      <c r="AN5624" s="77">
        <v>3680</v>
      </c>
      <c r="AO5624" s="99" t="s">
        <v>60</v>
      </c>
      <c r="AQ5624" s="75" t="s">
        <v>61</v>
      </c>
      <c r="AR5624" s="75" t="s">
        <v>62</v>
      </c>
      <c r="AS5624" s="75" t="s">
        <v>63</v>
      </c>
    </row>
    <row r="5625" spans="3:45">
      <c r="C5625" s="17" t="str">
        <f>VLOOKUP(O5625,'[1]mã đối tượng'!$C:$F,4,0)</f>
        <v>B</v>
      </c>
      <c r="D5625" s="75" t="s">
        <v>48</v>
      </c>
      <c r="E5625" s="75" t="s">
        <v>49</v>
      </c>
      <c r="F5625" s="91" t="s">
        <v>1692</v>
      </c>
      <c r="G5625" s="90" t="s">
        <v>1692</v>
      </c>
      <c r="H5625" s="90" t="s">
        <v>7784</v>
      </c>
      <c r="I5625" s="91" t="s">
        <v>1692</v>
      </c>
      <c r="J5625" s="90" t="s">
        <v>4248</v>
      </c>
      <c r="L5625" s="75" t="s">
        <v>53</v>
      </c>
      <c r="M5625" s="76" t="s">
        <v>7785</v>
      </c>
      <c r="N5625" s="76" t="s">
        <v>1692</v>
      </c>
      <c r="O5625" s="93" t="s">
        <v>133</v>
      </c>
      <c r="S5625" s="101" t="s">
        <v>7786</v>
      </c>
      <c r="V5625" s="101" t="s">
        <v>7786</v>
      </c>
      <c r="Y5625" s="76" t="s">
        <v>94</v>
      </c>
      <c r="AB5625" s="75" t="s">
        <v>58</v>
      </c>
      <c r="AC5625" s="75" t="s">
        <v>59</v>
      </c>
      <c r="AE5625" s="76">
        <v>1</v>
      </c>
      <c r="AG5625" s="77">
        <v>73431</v>
      </c>
      <c r="AH5625" s="77">
        <v>73431</v>
      </c>
      <c r="AI5625" s="94"/>
      <c r="AK5625" s="77"/>
      <c r="AL5625" s="75">
        <v>8</v>
      </c>
      <c r="AM5625" s="76"/>
      <c r="AN5625" s="77">
        <v>5874</v>
      </c>
      <c r="AO5625" s="99" t="s">
        <v>60</v>
      </c>
      <c r="AQ5625" s="75" t="s">
        <v>61</v>
      </c>
      <c r="AR5625" s="75" t="s">
        <v>62</v>
      </c>
      <c r="AS5625" s="75" t="s">
        <v>63</v>
      </c>
    </row>
    <row r="5626" spans="3:45">
      <c r="C5626" s="17" t="str">
        <f>VLOOKUP(O5626,'[1]mã đối tượng'!$C:$F,4,0)</f>
        <v>B</v>
      </c>
      <c r="D5626" s="75" t="s">
        <v>48</v>
      </c>
      <c r="E5626" s="75" t="s">
        <v>49</v>
      </c>
      <c r="F5626" s="91" t="s">
        <v>1692</v>
      </c>
      <c r="G5626" s="90" t="s">
        <v>1692</v>
      </c>
      <c r="H5626" s="90" t="s">
        <v>7784</v>
      </c>
      <c r="I5626" s="91" t="s">
        <v>1692</v>
      </c>
      <c r="J5626" s="90" t="s">
        <v>4248</v>
      </c>
      <c r="L5626" s="75" t="s">
        <v>53</v>
      </c>
      <c r="M5626" s="76" t="s">
        <v>7785</v>
      </c>
      <c r="N5626" s="76" t="s">
        <v>1692</v>
      </c>
      <c r="O5626" s="93" t="s">
        <v>133</v>
      </c>
      <c r="S5626" s="101" t="s">
        <v>7786</v>
      </c>
      <c r="V5626" s="101" t="s">
        <v>7786</v>
      </c>
      <c r="Y5626" s="76" t="s">
        <v>77</v>
      </c>
      <c r="AB5626" s="75" t="s">
        <v>58</v>
      </c>
      <c r="AC5626" s="75" t="s">
        <v>59</v>
      </c>
      <c r="AE5626" s="76">
        <v>4</v>
      </c>
      <c r="AG5626" s="77">
        <v>70950</v>
      </c>
      <c r="AH5626" s="77">
        <v>283800</v>
      </c>
      <c r="AI5626" s="94"/>
      <c r="AK5626" s="77"/>
      <c r="AL5626" s="75">
        <v>8</v>
      </c>
      <c r="AM5626" s="76"/>
      <c r="AN5626" s="77">
        <v>22704</v>
      </c>
      <c r="AO5626" s="99" t="s">
        <v>60</v>
      </c>
      <c r="AQ5626" s="75" t="s">
        <v>61</v>
      </c>
      <c r="AR5626" s="75" t="s">
        <v>62</v>
      </c>
      <c r="AS5626" s="75" t="s">
        <v>63</v>
      </c>
    </row>
    <row r="5627" spans="3:45">
      <c r="C5627" s="17" t="str">
        <f>VLOOKUP(O5627,'[1]mã đối tượng'!$C:$F,4,0)</f>
        <v>B</v>
      </c>
      <c r="D5627" s="75" t="s">
        <v>48</v>
      </c>
      <c r="E5627" s="75" t="s">
        <v>49</v>
      </c>
      <c r="F5627" s="91" t="s">
        <v>1692</v>
      </c>
      <c r="G5627" s="90" t="s">
        <v>1692</v>
      </c>
      <c r="H5627" s="90" t="s">
        <v>7784</v>
      </c>
      <c r="I5627" s="91" t="s">
        <v>1692</v>
      </c>
      <c r="J5627" s="90" t="s">
        <v>4248</v>
      </c>
      <c r="L5627" s="75" t="s">
        <v>53</v>
      </c>
      <c r="M5627" s="76" t="s">
        <v>7785</v>
      </c>
      <c r="N5627" s="76" t="s">
        <v>1692</v>
      </c>
      <c r="O5627" s="93" t="s">
        <v>133</v>
      </c>
      <c r="S5627" s="101" t="s">
        <v>7786</v>
      </c>
      <c r="V5627" s="101" t="s">
        <v>7786</v>
      </c>
      <c r="Y5627" s="76" t="s">
        <v>79</v>
      </c>
      <c r="AB5627" s="75" t="s">
        <v>58</v>
      </c>
      <c r="AC5627" s="75" t="s">
        <v>59</v>
      </c>
      <c r="AE5627" s="76">
        <v>1</v>
      </c>
      <c r="AG5627" s="77">
        <v>50182</v>
      </c>
      <c r="AH5627" s="77">
        <v>50182</v>
      </c>
      <c r="AI5627" s="94"/>
      <c r="AK5627" s="77"/>
      <c r="AL5627" s="75">
        <v>8</v>
      </c>
      <c r="AM5627" s="76"/>
      <c r="AN5627" s="77">
        <v>4015</v>
      </c>
      <c r="AO5627" s="99" t="s">
        <v>60</v>
      </c>
      <c r="AQ5627" s="75" t="s">
        <v>61</v>
      </c>
      <c r="AR5627" s="75" t="s">
        <v>62</v>
      </c>
      <c r="AS5627" s="75" t="s">
        <v>63</v>
      </c>
    </row>
    <row r="5628" spans="3:45">
      <c r="C5628" s="17" t="str">
        <f>VLOOKUP(O5628,'[1]mã đối tượng'!$C:$F,4,0)</f>
        <v>B</v>
      </c>
      <c r="D5628" s="75" t="s">
        <v>48</v>
      </c>
      <c r="E5628" s="75" t="s">
        <v>49</v>
      </c>
      <c r="F5628" s="91" t="s">
        <v>1692</v>
      </c>
      <c r="G5628" s="90" t="s">
        <v>1692</v>
      </c>
      <c r="H5628" s="90" t="s">
        <v>7787</v>
      </c>
      <c r="I5628" s="91" t="s">
        <v>1692</v>
      </c>
      <c r="J5628" s="90" t="s">
        <v>4249</v>
      </c>
      <c r="L5628" s="75" t="s">
        <v>53</v>
      </c>
      <c r="M5628" s="76" t="s">
        <v>7788</v>
      </c>
      <c r="N5628" s="76" t="s">
        <v>1692</v>
      </c>
      <c r="O5628" s="93" t="s">
        <v>98</v>
      </c>
      <c r="S5628" s="101" t="s">
        <v>6378</v>
      </c>
      <c r="V5628" s="101" t="s">
        <v>6378</v>
      </c>
      <c r="Y5628" s="76" t="s">
        <v>57</v>
      </c>
      <c r="AB5628" s="75" t="s">
        <v>58</v>
      </c>
      <c r="AC5628" s="75" t="s">
        <v>59</v>
      </c>
      <c r="AE5628" s="76">
        <v>1</v>
      </c>
      <c r="AG5628" s="77">
        <v>55595</v>
      </c>
      <c r="AH5628" s="77">
        <v>55595</v>
      </c>
      <c r="AI5628" s="94"/>
      <c r="AK5628" s="77"/>
      <c r="AL5628" s="75">
        <v>8</v>
      </c>
      <c r="AM5628" s="76"/>
      <c r="AN5628" s="77">
        <v>4448</v>
      </c>
      <c r="AO5628" s="99" t="s">
        <v>60</v>
      </c>
      <c r="AQ5628" s="75" t="s">
        <v>61</v>
      </c>
      <c r="AR5628" s="75" t="s">
        <v>62</v>
      </c>
      <c r="AS5628" s="75" t="s">
        <v>63</v>
      </c>
    </row>
    <row r="5629" spans="3:45">
      <c r="C5629" s="17" t="str">
        <f>VLOOKUP(O5629,'[1]mã đối tượng'!$C:$F,4,0)</f>
        <v>B</v>
      </c>
      <c r="D5629" s="75" t="s">
        <v>48</v>
      </c>
      <c r="E5629" s="75" t="s">
        <v>49</v>
      </c>
      <c r="F5629" s="91" t="s">
        <v>1692</v>
      </c>
      <c r="G5629" s="90" t="s">
        <v>1692</v>
      </c>
      <c r="H5629" s="90" t="s">
        <v>7789</v>
      </c>
      <c r="I5629" s="91" t="s">
        <v>1692</v>
      </c>
      <c r="J5629" s="90" t="s">
        <v>4250</v>
      </c>
      <c r="L5629" s="75" t="s">
        <v>53</v>
      </c>
      <c r="M5629" s="76" t="s">
        <v>7790</v>
      </c>
      <c r="N5629" s="76" t="s">
        <v>1692</v>
      </c>
      <c r="O5629" s="93" t="s">
        <v>245</v>
      </c>
      <c r="S5629" s="101" t="s">
        <v>7692</v>
      </c>
      <c r="V5629" s="101" t="s">
        <v>7692</v>
      </c>
      <c r="Y5629" s="76" t="s">
        <v>142</v>
      </c>
      <c r="AB5629" s="75" t="s">
        <v>58</v>
      </c>
      <c r="AC5629" s="75" t="s">
        <v>59</v>
      </c>
      <c r="AE5629" s="76">
        <v>1</v>
      </c>
      <c r="AG5629" s="77">
        <v>50400</v>
      </c>
      <c r="AH5629" s="77">
        <v>50400</v>
      </c>
      <c r="AI5629" s="94"/>
      <c r="AK5629" s="77"/>
      <c r="AL5629" s="75">
        <v>8</v>
      </c>
      <c r="AM5629" s="76"/>
      <c r="AN5629" s="77">
        <v>4032</v>
      </c>
      <c r="AO5629" s="99" t="s">
        <v>60</v>
      </c>
      <c r="AQ5629" s="75" t="s">
        <v>61</v>
      </c>
      <c r="AR5629" s="75" t="s">
        <v>62</v>
      </c>
      <c r="AS5629" s="75" t="s">
        <v>63</v>
      </c>
    </row>
    <row r="5630" spans="3:45">
      <c r="C5630" s="17" t="str">
        <f>VLOOKUP(O5630,'[1]mã đối tượng'!$C:$F,4,0)</f>
        <v>B</v>
      </c>
      <c r="D5630" s="75" t="s">
        <v>48</v>
      </c>
      <c r="E5630" s="75" t="s">
        <v>49</v>
      </c>
      <c r="F5630" s="91" t="s">
        <v>1692</v>
      </c>
      <c r="G5630" s="90" t="s">
        <v>1692</v>
      </c>
      <c r="H5630" s="90" t="s">
        <v>7789</v>
      </c>
      <c r="I5630" s="91" t="s">
        <v>1692</v>
      </c>
      <c r="J5630" s="90" t="s">
        <v>4250</v>
      </c>
      <c r="L5630" s="75" t="s">
        <v>53</v>
      </c>
      <c r="M5630" s="76" t="s">
        <v>7790</v>
      </c>
      <c r="N5630" s="76" t="s">
        <v>1692</v>
      </c>
      <c r="O5630" s="93" t="s">
        <v>245</v>
      </c>
      <c r="S5630" s="101" t="s">
        <v>7692</v>
      </c>
      <c r="V5630" s="101" t="s">
        <v>7692</v>
      </c>
      <c r="Y5630" s="76" t="s">
        <v>79</v>
      </c>
      <c r="AB5630" s="75" t="s">
        <v>58</v>
      </c>
      <c r="AC5630" s="75" t="s">
        <v>59</v>
      </c>
      <c r="AE5630" s="76">
        <v>1</v>
      </c>
      <c r="AG5630" s="77">
        <v>50182</v>
      </c>
      <c r="AH5630" s="77">
        <v>50182</v>
      </c>
      <c r="AI5630" s="94"/>
      <c r="AK5630" s="77"/>
      <c r="AL5630" s="75">
        <v>8</v>
      </c>
      <c r="AM5630" s="76"/>
      <c r="AN5630" s="77">
        <v>4015</v>
      </c>
      <c r="AO5630" s="99" t="s">
        <v>60</v>
      </c>
      <c r="AQ5630" s="75" t="s">
        <v>61</v>
      </c>
      <c r="AR5630" s="75" t="s">
        <v>62</v>
      </c>
      <c r="AS5630" s="75" t="s">
        <v>63</v>
      </c>
    </row>
    <row r="5631" spans="3:45">
      <c r="C5631" s="17" t="str">
        <f>VLOOKUP(O5631,'[1]mã đối tượng'!$C:$F,4,0)</f>
        <v>B</v>
      </c>
      <c r="D5631" s="75" t="s">
        <v>48</v>
      </c>
      <c r="E5631" s="75" t="s">
        <v>49</v>
      </c>
      <c r="F5631" s="91" t="s">
        <v>1692</v>
      </c>
      <c r="G5631" s="90" t="s">
        <v>1692</v>
      </c>
      <c r="H5631" s="90" t="s">
        <v>7791</v>
      </c>
      <c r="I5631" s="91" t="s">
        <v>1692</v>
      </c>
      <c r="J5631" s="90" t="s">
        <v>4251</v>
      </c>
      <c r="L5631" s="75" t="s">
        <v>53</v>
      </c>
      <c r="M5631" s="76" t="s">
        <v>7792</v>
      </c>
      <c r="N5631" s="76" t="s">
        <v>1692</v>
      </c>
      <c r="O5631" s="93" t="s">
        <v>245</v>
      </c>
      <c r="S5631" s="101" t="s">
        <v>7468</v>
      </c>
      <c r="V5631" s="101" t="s">
        <v>7468</v>
      </c>
      <c r="Y5631" s="76" t="s">
        <v>80</v>
      </c>
      <c r="AB5631" s="75" t="s">
        <v>58</v>
      </c>
      <c r="AC5631" s="75" t="s">
        <v>59</v>
      </c>
      <c r="AE5631" s="76">
        <v>2</v>
      </c>
      <c r="AG5631" s="77">
        <v>111058</v>
      </c>
      <c r="AH5631" s="77">
        <v>222116</v>
      </c>
      <c r="AI5631" s="94"/>
      <c r="AK5631" s="77"/>
      <c r="AL5631" s="75">
        <v>8</v>
      </c>
      <c r="AM5631" s="76"/>
      <c r="AN5631" s="77">
        <v>17769</v>
      </c>
      <c r="AO5631" s="99" t="s">
        <v>60</v>
      </c>
      <c r="AQ5631" s="75" t="s">
        <v>61</v>
      </c>
      <c r="AR5631" s="75" t="s">
        <v>62</v>
      </c>
      <c r="AS5631" s="75" t="s">
        <v>63</v>
      </c>
    </row>
    <row r="5632" spans="3:45">
      <c r="C5632" s="17" t="str">
        <f>VLOOKUP(O5632,'[1]mã đối tượng'!$C:$F,4,0)</f>
        <v>B</v>
      </c>
      <c r="D5632" s="75" t="s">
        <v>48</v>
      </c>
      <c r="E5632" s="75" t="s">
        <v>49</v>
      </c>
      <c r="F5632" s="91" t="s">
        <v>1692</v>
      </c>
      <c r="G5632" s="90" t="s">
        <v>1692</v>
      </c>
      <c r="H5632" s="90" t="s">
        <v>7793</v>
      </c>
      <c r="I5632" s="91" t="s">
        <v>1692</v>
      </c>
      <c r="J5632" s="90" t="s">
        <v>4252</v>
      </c>
      <c r="L5632" s="75" t="s">
        <v>53</v>
      </c>
      <c r="M5632" s="76" t="s">
        <v>7794</v>
      </c>
      <c r="N5632" s="76" t="s">
        <v>1692</v>
      </c>
      <c r="O5632" s="93" t="s">
        <v>314</v>
      </c>
      <c r="S5632" s="101" t="s">
        <v>7795</v>
      </c>
      <c r="V5632" s="101" t="s">
        <v>7795</v>
      </c>
      <c r="Y5632" s="76" t="s">
        <v>57</v>
      </c>
      <c r="AB5632" s="75" t="s">
        <v>58</v>
      </c>
      <c r="AC5632" s="75" t="s">
        <v>59</v>
      </c>
      <c r="AE5632" s="76">
        <v>1</v>
      </c>
      <c r="AG5632" s="77">
        <v>55595</v>
      </c>
      <c r="AH5632" s="77">
        <v>55595</v>
      </c>
      <c r="AI5632" s="94"/>
      <c r="AK5632" s="77"/>
      <c r="AL5632" s="75">
        <v>8</v>
      </c>
      <c r="AM5632" s="76"/>
      <c r="AN5632" s="77">
        <v>4448</v>
      </c>
      <c r="AO5632" s="99" t="s">
        <v>60</v>
      </c>
      <c r="AQ5632" s="75" t="s">
        <v>61</v>
      </c>
      <c r="AR5632" s="75" t="s">
        <v>62</v>
      </c>
      <c r="AS5632" s="75" t="s">
        <v>63</v>
      </c>
    </row>
    <row r="5633" spans="3:45">
      <c r="C5633" s="17" t="str">
        <f>VLOOKUP(O5633,'[1]mã đối tượng'!$C:$F,4,0)</f>
        <v>B</v>
      </c>
      <c r="D5633" s="75" t="s">
        <v>48</v>
      </c>
      <c r="E5633" s="75" t="s">
        <v>49</v>
      </c>
      <c r="F5633" s="91" t="s">
        <v>1692</v>
      </c>
      <c r="G5633" s="90" t="s">
        <v>1692</v>
      </c>
      <c r="H5633" s="90" t="s">
        <v>7796</v>
      </c>
      <c r="I5633" s="91" t="s">
        <v>1692</v>
      </c>
      <c r="J5633" s="90" t="s">
        <v>4253</v>
      </c>
      <c r="L5633" s="75" t="s">
        <v>53</v>
      </c>
      <c r="M5633" s="76" t="s">
        <v>7797</v>
      </c>
      <c r="N5633" s="76" t="s">
        <v>1692</v>
      </c>
      <c r="O5633" s="93" t="s">
        <v>55</v>
      </c>
      <c r="S5633" s="101" t="s">
        <v>207</v>
      </c>
      <c r="V5633" s="101" t="s">
        <v>207</v>
      </c>
      <c r="Y5633" s="76" t="s">
        <v>78</v>
      </c>
      <c r="AB5633" s="75" t="s">
        <v>58</v>
      </c>
      <c r="AC5633" s="75" t="s">
        <v>59</v>
      </c>
      <c r="AE5633" s="76">
        <v>4</v>
      </c>
      <c r="AG5633" s="77">
        <v>46000</v>
      </c>
      <c r="AH5633" s="77">
        <v>184000</v>
      </c>
      <c r="AI5633" s="94"/>
      <c r="AK5633" s="77"/>
      <c r="AL5633" s="75">
        <v>8</v>
      </c>
      <c r="AM5633" s="76"/>
      <c r="AN5633" s="77">
        <v>14720</v>
      </c>
      <c r="AO5633" s="99" t="s">
        <v>60</v>
      </c>
      <c r="AQ5633" s="75" t="s">
        <v>61</v>
      </c>
      <c r="AR5633" s="75" t="s">
        <v>62</v>
      </c>
      <c r="AS5633" s="75" t="s">
        <v>63</v>
      </c>
    </row>
    <row r="5634" spans="3:45">
      <c r="C5634" s="17" t="str">
        <f>VLOOKUP(O5634,'[1]mã đối tượng'!$C:$F,4,0)</f>
        <v>B</v>
      </c>
      <c r="D5634" s="75" t="s">
        <v>48</v>
      </c>
      <c r="E5634" s="75" t="s">
        <v>49</v>
      </c>
      <c r="F5634" s="91" t="s">
        <v>1692</v>
      </c>
      <c r="G5634" s="90" t="s">
        <v>1692</v>
      </c>
      <c r="H5634" s="90" t="s">
        <v>7798</v>
      </c>
      <c r="I5634" s="91" t="s">
        <v>1692</v>
      </c>
      <c r="J5634" s="90" t="s">
        <v>4254</v>
      </c>
      <c r="L5634" s="75" t="s">
        <v>53</v>
      </c>
      <c r="M5634" s="76" t="s">
        <v>7799</v>
      </c>
      <c r="N5634" s="76" t="s">
        <v>1692</v>
      </c>
      <c r="O5634" s="93" t="s">
        <v>219</v>
      </c>
      <c r="S5634" s="101" t="s">
        <v>6737</v>
      </c>
      <c r="V5634" s="101" t="s">
        <v>6737</v>
      </c>
      <c r="Y5634" s="76" t="s">
        <v>80</v>
      </c>
      <c r="AB5634" s="75" t="s">
        <v>58</v>
      </c>
      <c r="AC5634" s="75" t="s">
        <v>59</v>
      </c>
      <c r="AE5634" s="76">
        <v>1</v>
      </c>
      <c r="AG5634" s="77">
        <v>111058</v>
      </c>
      <c r="AH5634" s="77">
        <v>111058</v>
      </c>
      <c r="AI5634" s="94"/>
      <c r="AK5634" s="77"/>
      <c r="AL5634" s="75">
        <v>8</v>
      </c>
      <c r="AM5634" s="76"/>
      <c r="AN5634" s="77">
        <v>8885</v>
      </c>
      <c r="AO5634" s="99" t="s">
        <v>60</v>
      </c>
      <c r="AQ5634" s="75" t="s">
        <v>61</v>
      </c>
      <c r="AR5634" s="75" t="s">
        <v>62</v>
      </c>
      <c r="AS5634" s="75" t="s">
        <v>63</v>
      </c>
    </row>
    <row r="5635" spans="3:45">
      <c r="C5635" s="17" t="str">
        <f>VLOOKUP(O5635,'[1]mã đối tượng'!$C:$F,4,0)</f>
        <v>B</v>
      </c>
      <c r="D5635" s="75" t="s">
        <v>48</v>
      </c>
      <c r="E5635" s="75" t="s">
        <v>49</v>
      </c>
      <c r="F5635" s="91" t="s">
        <v>1692</v>
      </c>
      <c r="G5635" s="90" t="s">
        <v>1692</v>
      </c>
      <c r="H5635" s="90" t="s">
        <v>7800</v>
      </c>
      <c r="I5635" s="91" t="s">
        <v>1692</v>
      </c>
      <c r="J5635" s="90" t="s">
        <v>4255</v>
      </c>
      <c r="L5635" s="75" t="s">
        <v>53</v>
      </c>
      <c r="M5635" s="76" t="s">
        <v>7801</v>
      </c>
      <c r="N5635" s="76" t="s">
        <v>1692</v>
      </c>
      <c r="O5635" s="93" t="s">
        <v>219</v>
      </c>
      <c r="S5635" s="101" t="s">
        <v>6737</v>
      </c>
      <c r="V5635" s="101" t="s">
        <v>6737</v>
      </c>
      <c r="Y5635" s="76" t="s">
        <v>79</v>
      </c>
      <c r="AB5635" s="75" t="s">
        <v>58</v>
      </c>
      <c r="AC5635" s="75" t="s">
        <v>59</v>
      </c>
      <c r="AE5635" s="76">
        <v>3</v>
      </c>
      <c r="AG5635" s="77">
        <v>50182</v>
      </c>
      <c r="AH5635" s="77">
        <v>150546</v>
      </c>
      <c r="AI5635" s="94"/>
      <c r="AK5635" s="77"/>
      <c r="AL5635" s="75">
        <v>8</v>
      </c>
      <c r="AM5635" s="76"/>
      <c r="AN5635" s="77">
        <v>12044</v>
      </c>
      <c r="AO5635" s="99" t="s">
        <v>60</v>
      </c>
      <c r="AQ5635" s="75" t="s">
        <v>61</v>
      </c>
      <c r="AR5635" s="75" t="s">
        <v>62</v>
      </c>
      <c r="AS5635" s="75" t="s">
        <v>63</v>
      </c>
    </row>
    <row r="5636" spans="3:45">
      <c r="C5636" s="17" t="str">
        <f>VLOOKUP(O5636,'[1]mã đối tượng'!$C:$F,4,0)</f>
        <v>B</v>
      </c>
      <c r="D5636" s="75" t="s">
        <v>48</v>
      </c>
      <c r="E5636" s="75" t="s">
        <v>49</v>
      </c>
      <c r="F5636" s="91" t="s">
        <v>1692</v>
      </c>
      <c r="G5636" s="90" t="s">
        <v>1692</v>
      </c>
      <c r="H5636" s="90" t="s">
        <v>7802</v>
      </c>
      <c r="I5636" s="91" t="s">
        <v>1692</v>
      </c>
      <c r="J5636" s="90" t="s">
        <v>4256</v>
      </c>
      <c r="L5636" s="75" t="s">
        <v>53</v>
      </c>
      <c r="M5636" s="76" t="s">
        <v>7803</v>
      </c>
      <c r="N5636" s="76" t="s">
        <v>1692</v>
      </c>
      <c r="O5636" s="93" t="s">
        <v>133</v>
      </c>
      <c r="S5636" s="101" t="s">
        <v>6224</v>
      </c>
      <c r="V5636" s="101" t="s">
        <v>6224</v>
      </c>
      <c r="Y5636" s="76" t="s">
        <v>117</v>
      </c>
      <c r="AB5636" s="75" t="s">
        <v>58</v>
      </c>
      <c r="AC5636" s="75" t="s">
        <v>59</v>
      </c>
      <c r="AE5636" s="76">
        <v>2</v>
      </c>
      <c r="AG5636" s="77">
        <v>74250</v>
      </c>
      <c r="AH5636" s="77">
        <v>148500</v>
      </c>
      <c r="AI5636" s="94"/>
      <c r="AK5636" s="77"/>
      <c r="AL5636" s="75">
        <v>8</v>
      </c>
      <c r="AM5636" s="76"/>
      <c r="AN5636" s="77">
        <v>11880</v>
      </c>
      <c r="AO5636" s="99" t="s">
        <v>60</v>
      </c>
      <c r="AQ5636" s="75" t="s">
        <v>61</v>
      </c>
      <c r="AR5636" s="75" t="s">
        <v>62</v>
      </c>
      <c r="AS5636" s="75" t="s">
        <v>63</v>
      </c>
    </row>
    <row r="5637" spans="3:45">
      <c r="C5637" s="17" t="str">
        <f>VLOOKUP(O5637,'[1]mã đối tượng'!$C:$F,4,0)</f>
        <v>B</v>
      </c>
      <c r="D5637" s="75" t="s">
        <v>48</v>
      </c>
      <c r="E5637" s="75" t="s">
        <v>49</v>
      </c>
      <c r="F5637" s="91" t="s">
        <v>1692</v>
      </c>
      <c r="G5637" s="90" t="s">
        <v>1692</v>
      </c>
      <c r="H5637" s="90" t="s">
        <v>7804</v>
      </c>
      <c r="I5637" s="91" t="s">
        <v>1692</v>
      </c>
      <c r="J5637" s="90" t="s">
        <v>4257</v>
      </c>
      <c r="L5637" s="75" t="s">
        <v>53</v>
      </c>
      <c r="M5637" s="76" t="s">
        <v>7805</v>
      </c>
      <c r="N5637" s="76" t="s">
        <v>1692</v>
      </c>
      <c r="O5637" s="93" t="s">
        <v>592</v>
      </c>
      <c r="S5637" s="101" t="s">
        <v>7806</v>
      </c>
      <c r="V5637" s="101" t="s">
        <v>7806</v>
      </c>
      <c r="Y5637" s="76" t="s">
        <v>80</v>
      </c>
      <c r="AB5637" s="75" t="s">
        <v>58</v>
      </c>
      <c r="AC5637" s="75" t="s">
        <v>59</v>
      </c>
      <c r="AE5637" s="76">
        <v>3</v>
      </c>
      <c r="AG5637" s="77">
        <v>111058</v>
      </c>
      <c r="AH5637" s="77">
        <v>333174</v>
      </c>
      <c r="AI5637" s="94"/>
      <c r="AK5637" s="77"/>
      <c r="AL5637" s="75">
        <v>8</v>
      </c>
      <c r="AM5637" s="76"/>
      <c r="AN5637" s="77">
        <v>26654</v>
      </c>
      <c r="AO5637" s="99" t="s">
        <v>60</v>
      </c>
      <c r="AQ5637" s="75" t="s">
        <v>61</v>
      </c>
      <c r="AR5637" s="75" t="s">
        <v>62</v>
      </c>
      <c r="AS5637" s="75" t="s">
        <v>63</v>
      </c>
    </row>
    <row r="5638" spans="3:45">
      <c r="C5638" s="17" t="str">
        <f>VLOOKUP(O5638,'[1]mã đối tượng'!$C:$F,4,0)</f>
        <v>B</v>
      </c>
      <c r="D5638" s="75" t="s">
        <v>48</v>
      </c>
      <c r="E5638" s="75" t="s">
        <v>49</v>
      </c>
      <c r="F5638" s="91" t="s">
        <v>1692</v>
      </c>
      <c r="G5638" s="90" t="s">
        <v>1692</v>
      </c>
      <c r="H5638" s="90" t="s">
        <v>7807</v>
      </c>
      <c r="I5638" s="91" t="s">
        <v>1692</v>
      </c>
      <c r="J5638" s="90" t="s">
        <v>4258</v>
      </c>
      <c r="L5638" s="75" t="s">
        <v>53</v>
      </c>
      <c r="M5638" s="76" t="s">
        <v>7808</v>
      </c>
      <c r="N5638" s="76" t="s">
        <v>1692</v>
      </c>
      <c r="O5638" s="93" t="s">
        <v>456</v>
      </c>
      <c r="S5638" s="101" t="s">
        <v>7809</v>
      </c>
      <c r="V5638" s="101" t="s">
        <v>7809</v>
      </c>
      <c r="Y5638" s="76" t="s">
        <v>80</v>
      </c>
      <c r="AB5638" s="75" t="s">
        <v>58</v>
      </c>
      <c r="AC5638" s="75" t="s">
        <v>59</v>
      </c>
      <c r="AE5638" s="76">
        <v>1</v>
      </c>
      <c r="AG5638" s="77">
        <v>111058</v>
      </c>
      <c r="AH5638" s="77">
        <v>111058</v>
      </c>
      <c r="AI5638" s="94"/>
      <c r="AK5638" s="77"/>
      <c r="AL5638" s="75">
        <v>8</v>
      </c>
      <c r="AM5638" s="76"/>
      <c r="AN5638" s="77">
        <v>8885</v>
      </c>
      <c r="AO5638" s="99" t="s">
        <v>60</v>
      </c>
      <c r="AQ5638" s="75" t="s">
        <v>61</v>
      </c>
      <c r="AR5638" s="75" t="s">
        <v>62</v>
      </c>
      <c r="AS5638" s="75" t="s">
        <v>63</v>
      </c>
    </row>
    <row r="5639" spans="3:45">
      <c r="C5639" s="17" t="str">
        <f>VLOOKUP(O5639,'[1]mã đối tượng'!$C:$F,4,0)</f>
        <v>B</v>
      </c>
      <c r="D5639" s="75" t="s">
        <v>48</v>
      </c>
      <c r="E5639" s="75" t="s">
        <v>49</v>
      </c>
      <c r="F5639" s="91" t="s">
        <v>1692</v>
      </c>
      <c r="G5639" s="90" t="s">
        <v>1692</v>
      </c>
      <c r="H5639" s="90" t="s">
        <v>7810</v>
      </c>
      <c r="I5639" s="91" t="s">
        <v>1692</v>
      </c>
      <c r="J5639" s="90" t="s">
        <v>4259</v>
      </c>
      <c r="L5639" s="75" t="s">
        <v>53</v>
      </c>
      <c r="M5639" s="76" t="s">
        <v>7811</v>
      </c>
      <c r="N5639" s="76" t="s">
        <v>1692</v>
      </c>
      <c r="O5639" s="93" t="s">
        <v>133</v>
      </c>
      <c r="S5639" s="101" t="s">
        <v>150</v>
      </c>
      <c r="V5639" s="101" t="s">
        <v>150</v>
      </c>
      <c r="Y5639" s="76" t="s">
        <v>57</v>
      </c>
      <c r="AB5639" s="75" t="s">
        <v>58</v>
      </c>
      <c r="AC5639" s="75" t="s">
        <v>59</v>
      </c>
      <c r="AE5639" s="76">
        <v>1</v>
      </c>
      <c r="AG5639" s="77">
        <v>55595</v>
      </c>
      <c r="AH5639" s="77">
        <v>55595</v>
      </c>
      <c r="AI5639" s="94"/>
      <c r="AK5639" s="77"/>
      <c r="AL5639" s="75">
        <v>8</v>
      </c>
      <c r="AM5639" s="76"/>
      <c r="AN5639" s="77">
        <v>4448</v>
      </c>
      <c r="AO5639" s="99" t="s">
        <v>60</v>
      </c>
      <c r="AQ5639" s="75" t="s">
        <v>61</v>
      </c>
      <c r="AR5639" s="75" t="s">
        <v>62</v>
      </c>
      <c r="AS5639" s="75" t="s">
        <v>63</v>
      </c>
    </row>
    <row r="5640" spans="3:45">
      <c r="C5640" s="17" t="str">
        <f>VLOOKUP(O5640,'[1]mã đối tượng'!$C:$F,4,0)</f>
        <v>B</v>
      </c>
      <c r="D5640" s="75" t="s">
        <v>48</v>
      </c>
      <c r="E5640" s="75" t="s">
        <v>49</v>
      </c>
      <c r="F5640" s="91" t="s">
        <v>1692</v>
      </c>
      <c r="G5640" s="90" t="s">
        <v>1692</v>
      </c>
      <c r="H5640" s="90" t="s">
        <v>7812</v>
      </c>
      <c r="I5640" s="91" t="s">
        <v>1692</v>
      </c>
      <c r="J5640" s="90" t="s">
        <v>4260</v>
      </c>
      <c r="L5640" s="75" t="s">
        <v>53</v>
      </c>
      <c r="M5640" s="76" t="s">
        <v>7813</v>
      </c>
      <c r="N5640" s="76" t="s">
        <v>1692</v>
      </c>
      <c r="O5640" s="93" t="s">
        <v>166</v>
      </c>
      <c r="S5640" s="101" t="s">
        <v>7814</v>
      </c>
      <c r="V5640" s="101" t="s">
        <v>7814</v>
      </c>
      <c r="Y5640" s="76" t="s">
        <v>57</v>
      </c>
      <c r="AB5640" s="75" t="s">
        <v>58</v>
      </c>
      <c r="AC5640" s="75" t="s">
        <v>59</v>
      </c>
      <c r="AE5640" s="76">
        <v>11</v>
      </c>
      <c r="AG5640" s="77">
        <v>55595</v>
      </c>
      <c r="AH5640" s="77">
        <v>611545</v>
      </c>
      <c r="AI5640" s="94"/>
      <c r="AK5640" s="77"/>
      <c r="AL5640" s="75">
        <v>8</v>
      </c>
      <c r="AM5640" s="76"/>
      <c r="AN5640" s="77">
        <v>48923</v>
      </c>
      <c r="AO5640" s="99" t="s">
        <v>60</v>
      </c>
      <c r="AQ5640" s="75" t="s">
        <v>61</v>
      </c>
      <c r="AR5640" s="75" t="s">
        <v>62</v>
      </c>
      <c r="AS5640" s="75" t="s">
        <v>63</v>
      </c>
    </row>
    <row r="5641" spans="3:45">
      <c r="C5641" s="17" t="str">
        <f>VLOOKUP(O5641,'[1]mã đối tượng'!$C:$F,4,0)</f>
        <v>B</v>
      </c>
      <c r="D5641" s="75" t="s">
        <v>48</v>
      </c>
      <c r="E5641" s="75" t="s">
        <v>49</v>
      </c>
      <c r="F5641" s="91" t="s">
        <v>1692</v>
      </c>
      <c r="G5641" s="90" t="s">
        <v>1692</v>
      </c>
      <c r="H5641" s="90" t="s">
        <v>7812</v>
      </c>
      <c r="I5641" s="91" t="s">
        <v>1692</v>
      </c>
      <c r="J5641" s="90" t="s">
        <v>4260</v>
      </c>
      <c r="L5641" s="75" t="s">
        <v>53</v>
      </c>
      <c r="M5641" s="76" t="s">
        <v>7813</v>
      </c>
      <c r="N5641" s="76" t="s">
        <v>1692</v>
      </c>
      <c r="O5641" s="93" t="s">
        <v>166</v>
      </c>
      <c r="S5641" s="101" t="s">
        <v>7814</v>
      </c>
      <c r="V5641" s="101" t="s">
        <v>7814</v>
      </c>
      <c r="Y5641" s="76" t="s">
        <v>79</v>
      </c>
      <c r="AB5641" s="75" t="s">
        <v>58</v>
      </c>
      <c r="AC5641" s="75" t="s">
        <v>59</v>
      </c>
      <c r="AE5641" s="76">
        <v>3</v>
      </c>
      <c r="AG5641" s="77">
        <v>50182</v>
      </c>
      <c r="AH5641" s="77">
        <v>150546</v>
      </c>
      <c r="AI5641" s="94"/>
      <c r="AK5641" s="77"/>
      <c r="AL5641" s="75">
        <v>8</v>
      </c>
      <c r="AM5641" s="76"/>
      <c r="AN5641" s="77">
        <v>12044</v>
      </c>
      <c r="AO5641" s="99" t="s">
        <v>60</v>
      </c>
      <c r="AQ5641" s="75" t="s">
        <v>61</v>
      </c>
      <c r="AR5641" s="75" t="s">
        <v>62</v>
      </c>
      <c r="AS5641" s="75" t="s">
        <v>63</v>
      </c>
    </row>
    <row r="5642" spans="3:45">
      <c r="C5642" s="17" t="str">
        <f>VLOOKUP(O5642,'[1]mã đối tượng'!$C:$F,4,0)</f>
        <v>B</v>
      </c>
      <c r="D5642" s="75" t="s">
        <v>48</v>
      </c>
      <c r="E5642" s="75" t="s">
        <v>49</v>
      </c>
      <c r="F5642" s="91" t="s">
        <v>1692</v>
      </c>
      <c r="G5642" s="90" t="s">
        <v>1692</v>
      </c>
      <c r="H5642" s="90" t="s">
        <v>7815</v>
      </c>
      <c r="I5642" s="91" t="s">
        <v>1692</v>
      </c>
      <c r="J5642" s="90" t="s">
        <v>4261</v>
      </c>
      <c r="L5642" s="75" t="s">
        <v>53</v>
      </c>
      <c r="M5642" s="76" t="s">
        <v>7816</v>
      </c>
      <c r="N5642" s="76" t="s">
        <v>1692</v>
      </c>
      <c r="O5642" s="93" t="s">
        <v>103</v>
      </c>
      <c r="S5642" s="101" t="s">
        <v>7817</v>
      </c>
      <c r="V5642" s="101" t="s">
        <v>7817</v>
      </c>
      <c r="Y5642" s="76" t="s">
        <v>117</v>
      </c>
      <c r="AB5642" s="75" t="s">
        <v>58</v>
      </c>
      <c r="AC5642" s="75" t="s">
        <v>59</v>
      </c>
      <c r="AE5642" s="76">
        <v>1</v>
      </c>
      <c r="AG5642" s="77">
        <v>74250</v>
      </c>
      <c r="AH5642" s="77">
        <v>74250</v>
      </c>
      <c r="AI5642" s="94"/>
      <c r="AK5642" s="77"/>
      <c r="AL5642" s="75">
        <v>8</v>
      </c>
      <c r="AM5642" s="76"/>
      <c r="AN5642" s="77">
        <v>5940</v>
      </c>
      <c r="AO5642" s="99" t="s">
        <v>60</v>
      </c>
      <c r="AQ5642" s="75" t="s">
        <v>61</v>
      </c>
      <c r="AR5642" s="75" t="s">
        <v>62</v>
      </c>
      <c r="AS5642" s="75" t="s">
        <v>63</v>
      </c>
    </row>
    <row r="5643" spans="3:45">
      <c r="C5643" s="17" t="str">
        <f>VLOOKUP(O5643,'[1]mã đối tượng'!$C:$F,4,0)</f>
        <v>B</v>
      </c>
      <c r="D5643" s="75" t="s">
        <v>48</v>
      </c>
      <c r="E5643" s="75" t="s">
        <v>49</v>
      </c>
      <c r="F5643" s="91" t="s">
        <v>1692</v>
      </c>
      <c r="G5643" s="90" t="s">
        <v>1692</v>
      </c>
      <c r="H5643" s="90" t="s">
        <v>7818</v>
      </c>
      <c r="I5643" s="91" t="s">
        <v>1692</v>
      </c>
      <c r="J5643" s="90" t="s">
        <v>4262</v>
      </c>
      <c r="L5643" s="75" t="s">
        <v>53</v>
      </c>
      <c r="M5643" s="76" t="s">
        <v>7819</v>
      </c>
      <c r="N5643" s="76" t="s">
        <v>1692</v>
      </c>
      <c r="O5643" s="93" t="s">
        <v>314</v>
      </c>
      <c r="S5643" s="101" t="s">
        <v>7820</v>
      </c>
      <c r="V5643" s="101" t="s">
        <v>7820</v>
      </c>
      <c r="Y5643" s="76" t="s">
        <v>80</v>
      </c>
      <c r="AB5643" s="75" t="s">
        <v>58</v>
      </c>
      <c r="AC5643" s="75" t="s">
        <v>59</v>
      </c>
      <c r="AE5643" s="76">
        <v>3</v>
      </c>
      <c r="AG5643" s="77">
        <v>111058</v>
      </c>
      <c r="AH5643" s="77">
        <v>333174</v>
      </c>
      <c r="AI5643" s="94"/>
      <c r="AK5643" s="77"/>
      <c r="AL5643" s="75">
        <v>8</v>
      </c>
      <c r="AM5643" s="76"/>
      <c r="AN5643" s="77">
        <v>26654</v>
      </c>
      <c r="AO5643" s="99" t="s">
        <v>60</v>
      </c>
      <c r="AQ5643" s="75" t="s">
        <v>61</v>
      </c>
      <c r="AR5643" s="75" t="s">
        <v>62</v>
      </c>
      <c r="AS5643" s="75" t="s">
        <v>63</v>
      </c>
    </row>
    <row r="5644" spans="3:45">
      <c r="C5644" s="17" t="str">
        <f>VLOOKUP(O5644,'[1]mã đối tượng'!$C:$F,4,0)</f>
        <v>B</v>
      </c>
      <c r="D5644" s="75" t="s">
        <v>48</v>
      </c>
      <c r="E5644" s="75" t="s">
        <v>49</v>
      </c>
      <c r="F5644" s="91" t="s">
        <v>1692</v>
      </c>
      <c r="G5644" s="90" t="s">
        <v>1692</v>
      </c>
      <c r="H5644" s="90" t="s">
        <v>7821</v>
      </c>
      <c r="I5644" s="91" t="s">
        <v>1692</v>
      </c>
      <c r="J5644" s="90" t="s">
        <v>4263</v>
      </c>
      <c r="L5644" s="75" t="s">
        <v>53</v>
      </c>
      <c r="M5644" s="76" t="s">
        <v>7822</v>
      </c>
      <c r="N5644" s="76" t="s">
        <v>1692</v>
      </c>
      <c r="O5644" s="93" t="s">
        <v>133</v>
      </c>
      <c r="S5644" s="101" t="s">
        <v>7823</v>
      </c>
      <c r="V5644" s="101" t="s">
        <v>7823</v>
      </c>
      <c r="Y5644" s="76" t="s">
        <v>78</v>
      </c>
      <c r="AB5644" s="75" t="s">
        <v>58</v>
      </c>
      <c r="AC5644" s="75" t="s">
        <v>59</v>
      </c>
      <c r="AE5644" s="76">
        <v>4</v>
      </c>
      <c r="AG5644" s="77">
        <v>46000</v>
      </c>
      <c r="AH5644" s="77">
        <v>184000</v>
      </c>
      <c r="AI5644" s="94"/>
      <c r="AK5644" s="77"/>
      <c r="AL5644" s="75">
        <v>8</v>
      </c>
      <c r="AM5644" s="76"/>
      <c r="AN5644" s="77">
        <v>14720</v>
      </c>
      <c r="AO5644" s="99" t="s">
        <v>60</v>
      </c>
      <c r="AQ5644" s="75" t="s">
        <v>61</v>
      </c>
      <c r="AR5644" s="75" t="s">
        <v>62</v>
      </c>
      <c r="AS5644" s="75" t="s">
        <v>63</v>
      </c>
    </row>
    <row r="5645" spans="3:45">
      <c r="C5645" s="17" t="str">
        <f>VLOOKUP(O5645,'[1]mã đối tượng'!$C:$F,4,0)</f>
        <v>B</v>
      </c>
      <c r="D5645" s="75" t="s">
        <v>48</v>
      </c>
      <c r="E5645" s="75" t="s">
        <v>49</v>
      </c>
      <c r="F5645" s="91" t="s">
        <v>1692</v>
      </c>
      <c r="G5645" s="90" t="s">
        <v>1692</v>
      </c>
      <c r="H5645" s="90" t="s">
        <v>7824</v>
      </c>
      <c r="I5645" s="91" t="s">
        <v>1692</v>
      </c>
      <c r="J5645" s="90" t="s">
        <v>4264</v>
      </c>
      <c r="L5645" s="75" t="s">
        <v>53</v>
      </c>
      <c r="M5645" s="76" t="s">
        <v>1245</v>
      </c>
      <c r="N5645" s="76" t="s">
        <v>1692</v>
      </c>
      <c r="O5645" s="93" t="s">
        <v>399</v>
      </c>
      <c r="S5645" s="101" t="s">
        <v>7825</v>
      </c>
      <c r="V5645" s="101" t="s">
        <v>7825</v>
      </c>
      <c r="Y5645" s="76" t="s">
        <v>80</v>
      </c>
      <c r="AB5645" s="75" t="s">
        <v>58</v>
      </c>
      <c r="AC5645" s="75" t="s">
        <v>59</v>
      </c>
      <c r="AE5645" s="76">
        <v>1</v>
      </c>
      <c r="AG5645" s="77">
        <v>111058</v>
      </c>
      <c r="AH5645" s="77">
        <v>111058</v>
      </c>
      <c r="AI5645" s="94"/>
      <c r="AK5645" s="77"/>
      <c r="AL5645" s="75">
        <v>8</v>
      </c>
      <c r="AM5645" s="76"/>
      <c r="AN5645" s="77">
        <v>8885</v>
      </c>
      <c r="AO5645" s="99" t="s">
        <v>60</v>
      </c>
      <c r="AQ5645" s="75" t="s">
        <v>61</v>
      </c>
      <c r="AR5645" s="75" t="s">
        <v>62</v>
      </c>
      <c r="AS5645" s="75" t="s">
        <v>63</v>
      </c>
    </row>
    <row r="5646" spans="3:45">
      <c r="C5646" s="17" t="str">
        <f>VLOOKUP(O5646,'[1]mã đối tượng'!$C:$F,4,0)</f>
        <v>B</v>
      </c>
      <c r="D5646" s="75" t="s">
        <v>48</v>
      </c>
      <c r="E5646" s="75" t="s">
        <v>49</v>
      </c>
      <c r="F5646" s="91" t="s">
        <v>1864</v>
      </c>
      <c r="G5646" s="90" t="s">
        <v>1864</v>
      </c>
      <c r="H5646" s="90" t="s">
        <v>7826</v>
      </c>
      <c r="I5646" s="91" t="s">
        <v>1864</v>
      </c>
      <c r="J5646" s="90" t="s">
        <v>4265</v>
      </c>
      <c r="L5646" s="75" t="s">
        <v>53</v>
      </c>
      <c r="M5646" s="76" t="s">
        <v>7827</v>
      </c>
      <c r="N5646" s="76" t="s">
        <v>1864</v>
      </c>
      <c r="O5646" s="93" t="s">
        <v>133</v>
      </c>
      <c r="S5646" s="101" t="s">
        <v>7828</v>
      </c>
      <c r="V5646" s="101" t="s">
        <v>7828</v>
      </c>
      <c r="Y5646" s="76" t="s">
        <v>80</v>
      </c>
      <c r="AB5646" s="75" t="s">
        <v>58</v>
      </c>
      <c r="AC5646" s="75" t="s">
        <v>59</v>
      </c>
      <c r="AE5646" s="76">
        <v>3</v>
      </c>
      <c r="AG5646" s="77">
        <v>111058</v>
      </c>
      <c r="AH5646" s="77">
        <v>333174</v>
      </c>
      <c r="AI5646" s="94"/>
      <c r="AK5646" s="77"/>
      <c r="AL5646" s="75">
        <v>8</v>
      </c>
      <c r="AM5646" s="76"/>
      <c r="AN5646" s="77">
        <v>26654</v>
      </c>
      <c r="AO5646" s="99" t="s">
        <v>60</v>
      </c>
      <c r="AQ5646" s="75" t="s">
        <v>61</v>
      </c>
      <c r="AR5646" s="75" t="s">
        <v>62</v>
      </c>
      <c r="AS5646" s="75" t="s">
        <v>63</v>
      </c>
    </row>
    <row r="5647" spans="3:45">
      <c r="C5647" s="17" t="str">
        <f>VLOOKUP(O5647,'[1]mã đối tượng'!$C:$F,4,0)</f>
        <v>B</v>
      </c>
      <c r="D5647" s="75" t="s">
        <v>48</v>
      </c>
      <c r="E5647" s="75" t="s">
        <v>49</v>
      </c>
      <c r="F5647" s="91" t="s">
        <v>1864</v>
      </c>
      <c r="G5647" s="90" t="s">
        <v>1864</v>
      </c>
      <c r="H5647" s="90" t="s">
        <v>7826</v>
      </c>
      <c r="I5647" s="91" t="s">
        <v>1864</v>
      </c>
      <c r="J5647" s="90" t="s">
        <v>4265</v>
      </c>
      <c r="L5647" s="75" t="s">
        <v>53</v>
      </c>
      <c r="M5647" s="76" t="s">
        <v>7827</v>
      </c>
      <c r="N5647" s="76" t="s">
        <v>1864</v>
      </c>
      <c r="O5647" s="93" t="s">
        <v>133</v>
      </c>
      <c r="S5647" s="101" t="s">
        <v>7828</v>
      </c>
      <c r="V5647" s="101" t="s">
        <v>7828</v>
      </c>
      <c r="Y5647" s="76" t="s">
        <v>117</v>
      </c>
      <c r="AB5647" s="75" t="s">
        <v>58</v>
      </c>
      <c r="AC5647" s="75" t="s">
        <v>59</v>
      </c>
      <c r="AE5647" s="76">
        <v>3</v>
      </c>
      <c r="AG5647" s="77">
        <v>74250</v>
      </c>
      <c r="AH5647" s="77">
        <v>222750</v>
      </c>
      <c r="AI5647" s="94"/>
      <c r="AK5647" s="77"/>
      <c r="AL5647" s="75">
        <v>8</v>
      </c>
      <c r="AM5647" s="76"/>
      <c r="AN5647" s="77">
        <v>17820</v>
      </c>
      <c r="AO5647" s="99" t="s">
        <v>60</v>
      </c>
      <c r="AQ5647" s="75" t="s">
        <v>61</v>
      </c>
      <c r="AR5647" s="75" t="s">
        <v>62</v>
      </c>
      <c r="AS5647" s="75" t="s">
        <v>63</v>
      </c>
    </row>
    <row r="5648" spans="3:45">
      <c r="C5648" s="17" t="str">
        <f>VLOOKUP(O5648,'[1]mã đối tượng'!$C:$F,4,0)</f>
        <v>B</v>
      </c>
      <c r="D5648" s="75" t="s">
        <v>48</v>
      </c>
      <c r="E5648" s="75" t="s">
        <v>49</v>
      </c>
      <c r="F5648" s="91" t="s">
        <v>1864</v>
      </c>
      <c r="G5648" s="90" t="s">
        <v>1864</v>
      </c>
      <c r="H5648" s="90" t="s">
        <v>7826</v>
      </c>
      <c r="I5648" s="91" t="s">
        <v>1864</v>
      </c>
      <c r="J5648" s="90" t="s">
        <v>4265</v>
      </c>
      <c r="L5648" s="75" t="s">
        <v>53</v>
      </c>
      <c r="M5648" s="76" t="s">
        <v>7827</v>
      </c>
      <c r="N5648" s="76" t="s">
        <v>1864</v>
      </c>
      <c r="O5648" s="93" t="s">
        <v>133</v>
      </c>
      <c r="S5648" s="101" t="s">
        <v>7828</v>
      </c>
      <c r="V5648" s="101" t="s">
        <v>7828</v>
      </c>
      <c r="Y5648" s="76" t="s">
        <v>78</v>
      </c>
      <c r="AB5648" s="75" t="s">
        <v>58</v>
      </c>
      <c r="AC5648" s="75" t="s">
        <v>59</v>
      </c>
      <c r="AE5648" s="76">
        <v>2</v>
      </c>
      <c r="AG5648" s="77">
        <v>46000</v>
      </c>
      <c r="AH5648" s="77">
        <v>92000</v>
      </c>
      <c r="AI5648" s="94"/>
      <c r="AK5648" s="77"/>
      <c r="AL5648" s="75">
        <v>8</v>
      </c>
      <c r="AM5648" s="76"/>
      <c r="AN5648" s="77">
        <v>7360</v>
      </c>
      <c r="AO5648" s="99" t="s">
        <v>60</v>
      </c>
      <c r="AQ5648" s="75" t="s">
        <v>61</v>
      </c>
      <c r="AR5648" s="75" t="s">
        <v>62</v>
      </c>
      <c r="AS5648" s="75" t="s">
        <v>63</v>
      </c>
    </row>
    <row r="5649" spans="3:45">
      <c r="C5649" s="17" t="str">
        <f>VLOOKUP(O5649,'[1]mã đối tượng'!$C:$F,4,0)</f>
        <v>B</v>
      </c>
      <c r="D5649" s="75" t="s">
        <v>48</v>
      </c>
      <c r="E5649" s="75" t="s">
        <v>49</v>
      </c>
      <c r="F5649" s="91" t="s">
        <v>1864</v>
      </c>
      <c r="G5649" s="90" t="s">
        <v>1864</v>
      </c>
      <c r="H5649" s="90" t="s">
        <v>7829</v>
      </c>
      <c r="I5649" s="91" t="s">
        <v>1864</v>
      </c>
      <c r="J5649" s="90" t="s">
        <v>4266</v>
      </c>
      <c r="L5649" s="75" t="s">
        <v>53</v>
      </c>
      <c r="M5649" s="76" t="s">
        <v>7830</v>
      </c>
      <c r="N5649" s="76" t="s">
        <v>1864</v>
      </c>
      <c r="O5649" s="93" t="s">
        <v>456</v>
      </c>
      <c r="S5649" s="101" t="s">
        <v>7831</v>
      </c>
      <c r="V5649" s="101" t="s">
        <v>7831</v>
      </c>
      <c r="Y5649" s="76" t="s">
        <v>80</v>
      </c>
      <c r="AB5649" s="75" t="s">
        <v>58</v>
      </c>
      <c r="AC5649" s="75" t="s">
        <v>59</v>
      </c>
      <c r="AE5649" s="76">
        <v>1</v>
      </c>
      <c r="AG5649" s="77">
        <v>111058</v>
      </c>
      <c r="AH5649" s="77">
        <v>111058</v>
      </c>
      <c r="AI5649" s="94"/>
      <c r="AK5649" s="77"/>
      <c r="AL5649" s="75">
        <v>8</v>
      </c>
      <c r="AM5649" s="76"/>
      <c r="AN5649" s="77">
        <v>8885</v>
      </c>
      <c r="AO5649" s="99" t="s">
        <v>60</v>
      </c>
      <c r="AQ5649" s="75" t="s">
        <v>61</v>
      </c>
      <c r="AR5649" s="75" t="s">
        <v>62</v>
      </c>
      <c r="AS5649" s="75" t="s">
        <v>63</v>
      </c>
    </row>
    <row r="5650" spans="3:45">
      <c r="C5650" s="17" t="str">
        <f>VLOOKUP(O5650,'[1]mã đối tượng'!$C:$F,4,0)</f>
        <v>B</v>
      </c>
      <c r="D5650" s="75" t="s">
        <v>48</v>
      </c>
      <c r="E5650" s="75" t="s">
        <v>49</v>
      </c>
      <c r="F5650" s="91" t="s">
        <v>1864</v>
      </c>
      <c r="G5650" s="90" t="s">
        <v>1864</v>
      </c>
      <c r="H5650" s="90" t="s">
        <v>7832</v>
      </c>
      <c r="I5650" s="91" t="s">
        <v>1864</v>
      </c>
      <c r="J5650" s="90" t="s">
        <v>4267</v>
      </c>
      <c r="L5650" s="75" t="s">
        <v>53</v>
      </c>
      <c r="M5650" s="76" t="s">
        <v>7833</v>
      </c>
      <c r="N5650" s="76" t="s">
        <v>1864</v>
      </c>
      <c r="O5650" s="93" t="s">
        <v>407</v>
      </c>
      <c r="S5650" s="101" t="s">
        <v>7834</v>
      </c>
      <c r="V5650" s="101" t="s">
        <v>7834</v>
      </c>
      <c r="Y5650" s="76" t="s">
        <v>80</v>
      </c>
      <c r="AB5650" s="75" t="s">
        <v>58</v>
      </c>
      <c r="AC5650" s="75" t="s">
        <v>59</v>
      </c>
      <c r="AE5650" s="76">
        <v>2</v>
      </c>
      <c r="AG5650" s="77">
        <v>111058</v>
      </c>
      <c r="AH5650" s="77">
        <v>222116</v>
      </c>
      <c r="AI5650" s="94"/>
      <c r="AK5650" s="77"/>
      <c r="AL5650" s="75">
        <v>8</v>
      </c>
      <c r="AM5650" s="76"/>
      <c r="AN5650" s="77">
        <v>17769</v>
      </c>
      <c r="AO5650" s="99" t="s">
        <v>60</v>
      </c>
      <c r="AQ5650" s="75" t="s">
        <v>61</v>
      </c>
      <c r="AR5650" s="75" t="s">
        <v>62</v>
      </c>
      <c r="AS5650" s="75" t="s">
        <v>63</v>
      </c>
    </row>
    <row r="5651" spans="3:45">
      <c r="C5651" s="17" t="str">
        <f>VLOOKUP(O5651,'[1]mã đối tượng'!$C:$F,4,0)</f>
        <v>B</v>
      </c>
      <c r="D5651" s="75" t="s">
        <v>48</v>
      </c>
      <c r="E5651" s="75" t="s">
        <v>49</v>
      </c>
      <c r="F5651" s="91" t="s">
        <v>1864</v>
      </c>
      <c r="G5651" s="90" t="s">
        <v>1864</v>
      </c>
      <c r="H5651" s="90" t="s">
        <v>7835</v>
      </c>
      <c r="I5651" s="91" t="s">
        <v>1864</v>
      </c>
      <c r="J5651" s="90" t="s">
        <v>4268</v>
      </c>
      <c r="L5651" s="75" t="s">
        <v>53</v>
      </c>
      <c r="M5651" s="76" t="s">
        <v>7836</v>
      </c>
      <c r="N5651" s="76" t="s">
        <v>1864</v>
      </c>
      <c r="O5651" s="93" t="s">
        <v>407</v>
      </c>
      <c r="S5651" s="101" t="s">
        <v>7834</v>
      </c>
      <c r="V5651" s="101" t="s">
        <v>7834</v>
      </c>
      <c r="Y5651" s="76" t="s">
        <v>80</v>
      </c>
      <c r="AB5651" s="75" t="s">
        <v>58</v>
      </c>
      <c r="AC5651" s="75" t="s">
        <v>59</v>
      </c>
      <c r="AE5651" s="76">
        <v>1</v>
      </c>
      <c r="AG5651" s="77">
        <v>111058</v>
      </c>
      <c r="AH5651" s="77">
        <v>111058</v>
      </c>
      <c r="AI5651" s="94"/>
      <c r="AK5651" s="77"/>
      <c r="AL5651" s="75">
        <v>8</v>
      </c>
      <c r="AM5651" s="76"/>
      <c r="AN5651" s="77">
        <v>8885</v>
      </c>
      <c r="AO5651" s="99" t="s">
        <v>60</v>
      </c>
      <c r="AQ5651" s="75" t="s">
        <v>61</v>
      </c>
      <c r="AR5651" s="75" t="s">
        <v>62</v>
      </c>
      <c r="AS5651" s="75" t="s">
        <v>63</v>
      </c>
    </row>
    <row r="5652" spans="3:45">
      <c r="C5652" s="17" t="str">
        <f>VLOOKUP(O5652,'[1]mã đối tượng'!$C:$F,4,0)</f>
        <v>B</v>
      </c>
      <c r="D5652" s="75" t="s">
        <v>48</v>
      </c>
      <c r="E5652" s="75" t="s">
        <v>49</v>
      </c>
      <c r="F5652" s="91" t="s">
        <v>1864</v>
      </c>
      <c r="G5652" s="90" t="s">
        <v>1864</v>
      </c>
      <c r="H5652" s="90" t="s">
        <v>7837</v>
      </c>
      <c r="I5652" s="91" t="s">
        <v>1864</v>
      </c>
      <c r="J5652" s="90" t="s">
        <v>4269</v>
      </c>
      <c r="L5652" s="75" t="s">
        <v>53</v>
      </c>
      <c r="M5652" s="76" t="s">
        <v>7838</v>
      </c>
      <c r="N5652" s="76" t="s">
        <v>1864</v>
      </c>
      <c r="O5652" s="93" t="s">
        <v>704</v>
      </c>
      <c r="S5652" s="101" t="s">
        <v>7839</v>
      </c>
      <c r="V5652" s="101" t="s">
        <v>7839</v>
      </c>
      <c r="Y5652" s="76" t="s">
        <v>80</v>
      </c>
      <c r="AB5652" s="75" t="s">
        <v>58</v>
      </c>
      <c r="AC5652" s="75" t="s">
        <v>59</v>
      </c>
      <c r="AE5652" s="76">
        <v>2</v>
      </c>
      <c r="AG5652" s="77">
        <v>111058</v>
      </c>
      <c r="AH5652" s="77">
        <v>222116</v>
      </c>
      <c r="AI5652" s="94"/>
      <c r="AK5652" s="77"/>
      <c r="AL5652" s="75">
        <v>8</v>
      </c>
      <c r="AM5652" s="76"/>
      <c r="AN5652" s="77">
        <v>17769</v>
      </c>
      <c r="AO5652" s="99" t="s">
        <v>60</v>
      </c>
      <c r="AQ5652" s="75" t="s">
        <v>61</v>
      </c>
      <c r="AR5652" s="75" t="s">
        <v>62</v>
      </c>
      <c r="AS5652" s="75" t="s">
        <v>63</v>
      </c>
    </row>
    <row r="5653" spans="3:45">
      <c r="C5653" s="17" t="str">
        <f>VLOOKUP(O5653,'[1]mã đối tượng'!$C:$F,4,0)</f>
        <v>B</v>
      </c>
      <c r="D5653" s="75" t="s">
        <v>48</v>
      </c>
      <c r="E5653" s="75" t="s">
        <v>49</v>
      </c>
      <c r="F5653" s="91" t="s">
        <v>1864</v>
      </c>
      <c r="G5653" s="90" t="s">
        <v>1864</v>
      </c>
      <c r="H5653" s="90" t="s">
        <v>7840</v>
      </c>
      <c r="I5653" s="91" t="s">
        <v>1864</v>
      </c>
      <c r="J5653" s="90" t="s">
        <v>4270</v>
      </c>
      <c r="L5653" s="75" t="s">
        <v>53</v>
      </c>
      <c r="M5653" s="76" t="s">
        <v>7841</v>
      </c>
      <c r="N5653" s="76" t="s">
        <v>1864</v>
      </c>
      <c r="O5653" s="93" t="s">
        <v>6389</v>
      </c>
      <c r="S5653" s="101" t="s">
        <v>7842</v>
      </c>
      <c r="V5653" s="101" t="s">
        <v>7842</v>
      </c>
      <c r="Y5653" s="76" t="s">
        <v>80</v>
      </c>
      <c r="AB5653" s="75" t="s">
        <v>58</v>
      </c>
      <c r="AC5653" s="75" t="s">
        <v>59</v>
      </c>
      <c r="AE5653" s="76">
        <v>1</v>
      </c>
      <c r="AG5653" s="77">
        <v>111058</v>
      </c>
      <c r="AH5653" s="77">
        <v>111058</v>
      </c>
      <c r="AI5653" s="94"/>
      <c r="AK5653" s="77"/>
      <c r="AL5653" s="75">
        <v>8</v>
      </c>
      <c r="AM5653" s="76"/>
      <c r="AN5653" s="77">
        <v>8885</v>
      </c>
      <c r="AO5653" s="99" t="s">
        <v>60</v>
      </c>
      <c r="AQ5653" s="75" t="s">
        <v>61</v>
      </c>
      <c r="AR5653" s="75" t="s">
        <v>62</v>
      </c>
      <c r="AS5653" s="75" t="s">
        <v>63</v>
      </c>
    </row>
    <row r="5654" spans="3:45">
      <c r="C5654" s="17" t="str">
        <f>VLOOKUP(O5654,'[1]mã đối tượng'!$C:$F,4,0)</f>
        <v>B</v>
      </c>
      <c r="D5654" s="75" t="s">
        <v>48</v>
      </c>
      <c r="E5654" s="75" t="s">
        <v>49</v>
      </c>
      <c r="F5654" s="91" t="s">
        <v>1864</v>
      </c>
      <c r="G5654" s="90" t="s">
        <v>1864</v>
      </c>
      <c r="H5654" s="90" t="s">
        <v>7843</v>
      </c>
      <c r="I5654" s="91" t="s">
        <v>1864</v>
      </c>
      <c r="J5654" s="90" t="s">
        <v>4271</v>
      </c>
      <c r="L5654" s="75" t="s">
        <v>53</v>
      </c>
      <c r="M5654" s="76" t="s">
        <v>7844</v>
      </c>
      <c r="N5654" s="76" t="s">
        <v>1864</v>
      </c>
      <c r="O5654" s="93" t="s">
        <v>399</v>
      </c>
      <c r="S5654" s="101" t="s">
        <v>695</v>
      </c>
      <c r="V5654" s="101" t="s">
        <v>695</v>
      </c>
      <c r="Y5654" s="76" t="s">
        <v>57</v>
      </c>
      <c r="AB5654" s="75" t="s">
        <v>58</v>
      </c>
      <c r="AC5654" s="75" t="s">
        <v>59</v>
      </c>
      <c r="AE5654" s="76">
        <v>5</v>
      </c>
      <c r="AG5654" s="77">
        <v>55595</v>
      </c>
      <c r="AH5654" s="77">
        <v>277975</v>
      </c>
      <c r="AI5654" s="94"/>
      <c r="AK5654" s="77"/>
      <c r="AL5654" s="75">
        <v>8</v>
      </c>
      <c r="AM5654" s="76"/>
      <c r="AN5654" s="77">
        <v>22238</v>
      </c>
      <c r="AO5654" s="99" t="s">
        <v>60</v>
      </c>
      <c r="AQ5654" s="75" t="s">
        <v>61</v>
      </c>
      <c r="AR5654" s="75" t="s">
        <v>62</v>
      </c>
      <c r="AS5654" s="75" t="s">
        <v>63</v>
      </c>
    </row>
    <row r="5655" spans="3:45">
      <c r="C5655" s="17" t="str">
        <f>VLOOKUP(O5655,'[1]mã đối tượng'!$C:$F,4,0)</f>
        <v>B</v>
      </c>
      <c r="D5655" s="75" t="s">
        <v>48</v>
      </c>
      <c r="E5655" s="75" t="s">
        <v>49</v>
      </c>
      <c r="F5655" s="91" t="s">
        <v>1864</v>
      </c>
      <c r="G5655" s="90" t="s">
        <v>1864</v>
      </c>
      <c r="H5655" s="90" t="s">
        <v>7845</v>
      </c>
      <c r="I5655" s="91" t="s">
        <v>1864</v>
      </c>
      <c r="J5655" s="90" t="s">
        <v>4272</v>
      </c>
      <c r="L5655" s="75" t="s">
        <v>53</v>
      </c>
      <c r="M5655" s="76" t="s">
        <v>7846</v>
      </c>
      <c r="N5655" s="76" t="s">
        <v>1864</v>
      </c>
      <c r="O5655" s="93" t="s">
        <v>314</v>
      </c>
      <c r="S5655" s="101" t="s">
        <v>7847</v>
      </c>
      <c r="V5655" s="101" t="s">
        <v>7847</v>
      </c>
      <c r="Y5655" s="76" t="s">
        <v>79</v>
      </c>
      <c r="AB5655" s="75" t="s">
        <v>58</v>
      </c>
      <c r="AC5655" s="75" t="s">
        <v>59</v>
      </c>
      <c r="AE5655" s="76">
        <v>4</v>
      </c>
      <c r="AG5655" s="77">
        <v>50182</v>
      </c>
      <c r="AH5655" s="77">
        <v>200728</v>
      </c>
      <c r="AI5655" s="94"/>
      <c r="AK5655" s="77"/>
      <c r="AL5655" s="75">
        <v>8</v>
      </c>
      <c r="AM5655" s="76"/>
      <c r="AN5655" s="77">
        <v>16058</v>
      </c>
      <c r="AO5655" s="99" t="s">
        <v>60</v>
      </c>
      <c r="AQ5655" s="75" t="s">
        <v>61</v>
      </c>
      <c r="AR5655" s="75" t="s">
        <v>62</v>
      </c>
      <c r="AS5655" s="75" t="s">
        <v>63</v>
      </c>
    </row>
    <row r="5656" spans="3:45">
      <c r="C5656" s="17" t="str">
        <f>VLOOKUP(O5656,'[1]mã đối tượng'!$C:$F,4,0)</f>
        <v>B</v>
      </c>
      <c r="D5656" s="75" t="s">
        <v>48</v>
      </c>
      <c r="E5656" s="75" t="s">
        <v>49</v>
      </c>
      <c r="F5656" s="91" t="s">
        <v>1864</v>
      </c>
      <c r="G5656" s="90" t="s">
        <v>1864</v>
      </c>
      <c r="H5656" s="90" t="s">
        <v>7848</v>
      </c>
      <c r="I5656" s="91" t="s">
        <v>1864</v>
      </c>
      <c r="J5656" s="90" t="s">
        <v>4273</v>
      </c>
      <c r="L5656" s="75" t="s">
        <v>53</v>
      </c>
      <c r="M5656" s="76" t="s">
        <v>7849</v>
      </c>
      <c r="N5656" s="76" t="s">
        <v>1864</v>
      </c>
      <c r="O5656" s="93" t="s">
        <v>245</v>
      </c>
      <c r="S5656" s="101" t="s">
        <v>7850</v>
      </c>
      <c r="V5656" s="101" t="s">
        <v>7850</v>
      </c>
      <c r="Y5656" s="76" t="s">
        <v>77</v>
      </c>
      <c r="AB5656" s="75" t="s">
        <v>58</v>
      </c>
      <c r="AC5656" s="75" t="s">
        <v>59</v>
      </c>
      <c r="AE5656" s="76">
        <v>1</v>
      </c>
      <c r="AG5656" s="77">
        <v>70950</v>
      </c>
      <c r="AH5656" s="77">
        <v>70950</v>
      </c>
      <c r="AI5656" s="94"/>
      <c r="AK5656" s="77"/>
      <c r="AL5656" s="75">
        <v>8</v>
      </c>
      <c r="AM5656" s="76"/>
      <c r="AN5656" s="77">
        <v>5676</v>
      </c>
      <c r="AO5656" s="99" t="s">
        <v>60</v>
      </c>
      <c r="AQ5656" s="75" t="s">
        <v>61</v>
      </c>
      <c r="AR5656" s="75" t="s">
        <v>62</v>
      </c>
      <c r="AS5656" s="75" t="s">
        <v>63</v>
      </c>
    </row>
    <row r="5657" spans="3:45">
      <c r="C5657" s="17" t="str">
        <f>VLOOKUP(O5657,'[1]mã đối tượng'!$C:$F,4,0)</f>
        <v>B</v>
      </c>
      <c r="D5657" s="75" t="s">
        <v>48</v>
      </c>
      <c r="E5657" s="75" t="s">
        <v>49</v>
      </c>
      <c r="F5657" s="91" t="s">
        <v>1864</v>
      </c>
      <c r="G5657" s="90" t="s">
        <v>1864</v>
      </c>
      <c r="H5657" s="90" t="s">
        <v>7851</v>
      </c>
      <c r="I5657" s="91" t="s">
        <v>1864</v>
      </c>
      <c r="J5657" s="90" t="s">
        <v>4274</v>
      </c>
      <c r="L5657" s="75" t="s">
        <v>53</v>
      </c>
      <c r="M5657" s="76" t="s">
        <v>7852</v>
      </c>
      <c r="N5657" s="76" t="s">
        <v>1864</v>
      </c>
      <c r="O5657" s="93" t="s">
        <v>133</v>
      </c>
      <c r="S5657" s="101" t="s">
        <v>7853</v>
      </c>
      <c r="V5657" s="101" t="s">
        <v>7853</v>
      </c>
      <c r="Y5657" s="76" t="s">
        <v>80</v>
      </c>
      <c r="AB5657" s="75" t="s">
        <v>58</v>
      </c>
      <c r="AC5657" s="75" t="s">
        <v>59</v>
      </c>
      <c r="AE5657" s="76">
        <v>4</v>
      </c>
      <c r="AG5657" s="77">
        <v>111058</v>
      </c>
      <c r="AH5657" s="77">
        <v>444232</v>
      </c>
      <c r="AI5657" s="94"/>
      <c r="AK5657" s="77"/>
      <c r="AL5657" s="75">
        <v>8</v>
      </c>
      <c r="AM5657" s="76"/>
      <c r="AN5657" s="77">
        <v>35539</v>
      </c>
      <c r="AO5657" s="99" t="s">
        <v>60</v>
      </c>
      <c r="AQ5657" s="75" t="s">
        <v>61</v>
      </c>
      <c r="AR5657" s="75" t="s">
        <v>62</v>
      </c>
      <c r="AS5657" s="75" t="s">
        <v>63</v>
      </c>
    </row>
    <row r="5658" spans="3:45">
      <c r="C5658" s="17" t="str">
        <f>VLOOKUP(O5658,'[1]mã đối tượng'!$C:$F,4,0)</f>
        <v>B</v>
      </c>
      <c r="D5658" s="75" t="s">
        <v>48</v>
      </c>
      <c r="E5658" s="75" t="s">
        <v>49</v>
      </c>
      <c r="F5658" s="91" t="s">
        <v>1864</v>
      </c>
      <c r="G5658" s="90" t="s">
        <v>1864</v>
      </c>
      <c r="H5658" s="90" t="s">
        <v>7851</v>
      </c>
      <c r="I5658" s="91" t="s">
        <v>1864</v>
      </c>
      <c r="J5658" s="90" t="s">
        <v>4274</v>
      </c>
      <c r="L5658" s="75" t="s">
        <v>53</v>
      </c>
      <c r="M5658" s="76" t="s">
        <v>7852</v>
      </c>
      <c r="N5658" s="76" t="s">
        <v>1864</v>
      </c>
      <c r="O5658" s="93" t="s">
        <v>133</v>
      </c>
      <c r="S5658" s="101" t="s">
        <v>7853</v>
      </c>
      <c r="V5658" s="101" t="s">
        <v>7853</v>
      </c>
      <c r="Y5658" s="76" t="s">
        <v>94</v>
      </c>
      <c r="AB5658" s="75" t="s">
        <v>58</v>
      </c>
      <c r="AC5658" s="75" t="s">
        <v>59</v>
      </c>
      <c r="AE5658" s="76">
        <v>1</v>
      </c>
      <c r="AG5658" s="77">
        <v>73431</v>
      </c>
      <c r="AH5658" s="77">
        <v>73431</v>
      </c>
      <c r="AI5658" s="94"/>
      <c r="AK5658" s="77"/>
      <c r="AL5658" s="75">
        <v>8</v>
      </c>
      <c r="AM5658" s="76"/>
      <c r="AN5658" s="77">
        <v>5874</v>
      </c>
      <c r="AO5658" s="99" t="s">
        <v>60</v>
      </c>
      <c r="AQ5658" s="75" t="s">
        <v>61</v>
      </c>
      <c r="AR5658" s="75" t="s">
        <v>62</v>
      </c>
      <c r="AS5658" s="75" t="s">
        <v>63</v>
      </c>
    </row>
    <row r="5659" spans="3:45">
      <c r="C5659" s="17" t="str">
        <f>VLOOKUP(O5659,'[1]mã đối tượng'!$C:$F,4,0)</f>
        <v>B</v>
      </c>
      <c r="D5659" s="75" t="s">
        <v>48</v>
      </c>
      <c r="E5659" s="75" t="s">
        <v>49</v>
      </c>
      <c r="F5659" s="91" t="s">
        <v>1864</v>
      </c>
      <c r="G5659" s="90" t="s">
        <v>1864</v>
      </c>
      <c r="H5659" s="90" t="s">
        <v>7851</v>
      </c>
      <c r="I5659" s="91" t="s">
        <v>1864</v>
      </c>
      <c r="J5659" s="90" t="s">
        <v>4274</v>
      </c>
      <c r="L5659" s="75" t="s">
        <v>53</v>
      </c>
      <c r="M5659" s="76" t="s">
        <v>7852</v>
      </c>
      <c r="N5659" s="76" t="s">
        <v>1864</v>
      </c>
      <c r="O5659" s="93" t="s">
        <v>133</v>
      </c>
      <c r="S5659" s="101" t="s">
        <v>7853</v>
      </c>
      <c r="V5659" s="101" t="s">
        <v>7853</v>
      </c>
      <c r="Y5659" s="76" t="s">
        <v>77</v>
      </c>
      <c r="AB5659" s="75" t="s">
        <v>58</v>
      </c>
      <c r="AC5659" s="75" t="s">
        <v>59</v>
      </c>
      <c r="AE5659" s="76">
        <v>1</v>
      </c>
      <c r="AG5659" s="77">
        <v>70950</v>
      </c>
      <c r="AH5659" s="77">
        <v>70950</v>
      </c>
      <c r="AI5659" s="94"/>
      <c r="AK5659" s="77"/>
      <c r="AL5659" s="75">
        <v>8</v>
      </c>
      <c r="AM5659" s="76"/>
      <c r="AN5659" s="77">
        <v>5676</v>
      </c>
      <c r="AO5659" s="99" t="s">
        <v>60</v>
      </c>
      <c r="AQ5659" s="75" t="s">
        <v>61</v>
      </c>
      <c r="AR5659" s="75" t="s">
        <v>62</v>
      </c>
      <c r="AS5659" s="75" t="s">
        <v>63</v>
      </c>
    </row>
    <row r="5660" spans="3:45">
      <c r="C5660" s="17" t="str">
        <f>VLOOKUP(O5660,'[1]mã đối tượng'!$C:$F,4,0)</f>
        <v>B</v>
      </c>
      <c r="D5660" s="75" t="s">
        <v>48</v>
      </c>
      <c r="E5660" s="75" t="s">
        <v>49</v>
      </c>
      <c r="F5660" s="91" t="s">
        <v>1864</v>
      </c>
      <c r="G5660" s="90" t="s">
        <v>1864</v>
      </c>
      <c r="H5660" s="90" t="s">
        <v>7851</v>
      </c>
      <c r="I5660" s="91" t="s">
        <v>1864</v>
      </c>
      <c r="J5660" s="90" t="s">
        <v>4274</v>
      </c>
      <c r="L5660" s="75" t="s">
        <v>53</v>
      </c>
      <c r="M5660" s="76" t="s">
        <v>7852</v>
      </c>
      <c r="N5660" s="76" t="s">
        <v>1864</v>
      </c>
      <c r="O5660" s="93" t="s">
        <v>133</v>
      </c>
      <c r="S5660" s="101" t="s">
        <v>7853</v>
      </c>
      <c r="V5660" s="101" t="s">
        <v>7853</v>
      </c>
      <c r="Y5660" s="76" t="s">
        <v>117</v>
      </c>
      <c r="AB5660" s="75" t="s">
        <v>58</v>
      </c>
      <c r="AC5660" s="75" t="s">
        <v>59</v>
      </c>
      <c r="AE5660" s="76">
        <v>2</v>
      </c>
      <c r="AG5660" s="77">
        <v>74250</v>
      </c>
      <c r="AH5660" s="77">
        <v>148500</v>
      </c>
      <c r="AI5660" s="94"/>
      <c r="AK5660" s="77"/>
      <c r="AL5660" s="75">
        <v>8</v>
      </c>
      <c r="AM5660" s="76"/>
      <c r="AN5660" s="77">
        <v>11880</v>
      </c>
      <c r="AO5660" s="99" t="s">
        <v>60</v>
      </c>
      <c r="AQ5660" s="75" t="s">
        <v>61</v>
      </c>
      <c r="AR5660" s="75" t="s">
        <v>62</v>
      </c>
      <c r="AS5660" s="75" t="s">
        <v>63</v>
      </c>
    </row>
    <row r="5661" spans="3:45">
      <c r="C5661" s="17" t="str">
        <f>VLOOKUP(O5661,'[1]mã đối tượng'!$C:$F,4,0)</f>
        <v>B</v>
      </c>
      <c r="D5661" s="75" t="s">
        <v>48</v>
      </c>
      <c r="E5661" s="75" t="s">
        <v>49</v>
      </c>
      <c r="F5661" s="91" t="s">
        <v>1864</v>
      </c>
      <c r="G5661" s="90" t="s">
        <v>1864</v>
      </c>
      <c r="H5661" s="90" t="s">
        <v>7851</v>
      </c>
      <c r="I5661" s="91" t="s">
        <v>1864</v>
      </c>
      <c r="J5661" s="90" t="s">
        <v>4274</v>
      </c>
      <c r="L5661" s="75" t="s">
        <v>53</v>
      </c>
      <c r="M5661" s="76" t="s">
        <v>7852</v>
      </c>
      <c r="N5661" s="76" t="s">
        <v>1864</v>
      </c>
      <c r="O5661" s="93" t="s">
        <v>133</v>
      </c>
      <c r="S5661" s="101" t="s">
        <v>7853</v>
      </c>
      <c r="V5661" s="101" t="s">
        <v>7853</v>
      </c>
      <c r="Y5661" s="76" t="s">
        <v>79</v>
      </c>
      <c r="AB5661" s="75" t="s">
        <v>58</v>
      </c>
      <c r="AC5661" s="75" t="s">
        <v>59</v>
      </c>
      <c r="AE5661" s="76">
        <v>1</v>
      </c>
      <c r="AG5661" s="77">
        <v>50182</v>
      </c>
      <c r="AH5661" s="77">
        <v>50182</v>
      </c>
      <c r="AI5661" s="94"/>
      <c r="AK5661" s="77"/>
      <c r="AL5661" s="75">
        <v>8</v>
      </c>
      <c r="AM5661" s="76"/>
      <c r="AN5661" s="77">
        <v>4015</v>
      </c>
      <c r="AO5661" s="99" t="s">
        <v>60</v>
      </c>
      <c r="AQ5661" s="75" t="s">
        <v>61</v>
      </c>
      <c r="AR5661" s="75" t="s">
        <v>62</v>
      </c>
      <c r="AS5661" s="75" t="s">
        <v>63</v>
      </c>
    </row>
    <row r="5662" spans="3:45">
      <c r="C5662" s="17" t="str">
        <f>VLOOKUP(O5662,'[1]mã đối tượng'!$C:$F,4,0)</f>
        <v>B</v>
      </c>
      <c r="D5662" s="75" t="s">
        <v>48</v>
      </c>
      <c r="E5662" s="75" t="s">
        <v>49</v>
      </c>
      <c r="F5662" s="91" t="s">
        <v>1864</v>
      </c>
      <c r="G5662" s="90" t="s">
        <v>1864</v>
      </c>
      <c r="H5662" s="90" t="s">
        <v>7851</v>
      </c>
      <c r="I5662" s="91" t="s">
        <v>1864</v>
      </c>
      <c r="J5662" s="90" t="s">
        <v>4274</v>
      </c>
      <c r="L5662" s="75" t="s">
        <v>53</v>
      </c>
      <c r="M5662" s="76" t="s">
        <v>7852</v>
      </c>
      <c r="N5662" s="76" t="s">
        <v>1864</v>
      </c>
      <c r="O5662" s="93" t="s">
        <v>133</v>
      </c>
      <c r="S5662" s="101" t="s">
        <v>7853</v>
      </c>
      <c r="V5662" s="101" t="s">
        <v>7853</v>
      </c>
      <c r="Y5662" s="76" t="s">
        <v>78</v>
      </c>
      <c r="AB5662" s="75" t="s">
        <v>58</v>
      </c>
      <c r="AC5662" s="75" t="s">
        <v>59</v>
      </c>
      <c r="AE5662" s="76">
        <v>1</v>
      </c>
      <c r="AG5662" s="77">
        <v>46000</v>
      </c>
      <c r="AH5662" s="77">
        <v>46000</v>
      </c>
      <c r="AI5662" s="94"/>
      <c r="AK5662" s="77"/>
      <c r="AL5662" s="75">
        <v>8</v>
      </c>
      <c r="AM5662" s="76"/>
      <c r="AN5662" s="77">
        <v>3680</v>
      </c>
      <c r="AO5662" s="99" t="s">
        <v>60</v>
      </c>
      <c r="AQ5662" s="75" t="s">
        <v>61</v>
      </c>
      <c r="AR5662" s="75" t="s">
        <v>62</v>
      </c>
      <c r="AS5662" s="75" t="s">
        <v>63</v>
      </c>
    </row>
    <row r="5663" spans="3:45">
      <c r="C5663" s="17" t="str">
        <f>VLOOKUP(O5663,'[1]mã đối tượng'!$C:$F,4,0)</f>
        <v>B</v>
      </c>
      <c r="D5663" s="75" t="s">
        <v>48</v>
      </c>
      <c r="E5663" s="75" t="s">
        <v>49</v>
      </c>
      <c r="F5663" s="91" t="s">
        <v>1864</v>
      </c>
      <c r="G5663" s="90" t="s">
        <v>1864</v>
      </c>
      <c r="H5663" s="90" t="s">
        <v>7854</v>
      </c>
      <c r="I5663" s="91" t="s">
        <v>1864</v>
      </c>
      <c r="J5663" s="90" t="s">
        <v>4275</v>
      </c>
      <c r="L5663" s="75" t="s">
        <v>53</v>
      </c>
      <c r="M5663" s="76" t="s">
        <v>7855</v>
      </c>
      <c r="N5663" s="76" t="s">
        <v>1864</v>
      </c>
      <c r="O5663" s="93" t="s">
        <v>314</v>
      </c>
      <c r="S5663" s="101" t="s">
        <v>7856</v>
      </c>
      <c r="V5663" s="101" t="s">
        <v>7856</v>
      </c>
      <c r="Y5663" s="76" t="s">
        <v>77</v>
      </c>
      <c r="AB5663" s="75" t="s">
        <v>58</v>
      </c>
      <c r="AC5663" s="75" t="s">
        <v>59</v>
      </c>
      <c r="AE5663" s="76">
        <v>1</v>
      </c>
      <c r="AG5663" s="77">
        <v>70950</v>
      </c>
      <c r="AH5663" s="77">
        <v>70950</v>
      </c>
      <c r="AI5663" s="94"/>
      <c r="AK5663" s="77"/>
      <c r="AL5663" s="75">
        <v>8</v>
      </c>
      <c r="AM5663" s="76"/>
      <c r="AN5663" s="77">
        <v>5676</v>
      </c>
      <c r="AO5663" s="99" t="s">
        <v>60</v>
      </c>
      <c r="AQ5663" s="75" t="s">
        <v>61</v>
      </c>
      <c r="AR5663" s="75" t="s">
        <v>62</v>
      </c>
      <c r="AS5663" s="75" t="s">
        <v>63</v>
      </c>
    </row>
    <row r="5664" spans="3:45">
      <c r="C5664" s="17" t="str">
        <f>VLOOKUP(O5664,'[1]mã đối tượng'!$C:$F,4,0)</f>
        <v>B</v>
      </c>
      <c r="D5664" s="75" t="s">
        <v>48</v>
      </c>
      <c r="E5664" s="75" t="s">
        <v>49</v>
      </c>
      <c r="F5664" s="91" t="s">
        <v>1864</v>
      </c>
      <c r="G5664" s="90" t="s">
        <v>1864</v>
      </c>
      <c r="H5664" s="90" t="s">
        <v>7857</v>
      </c>
      <c r="I5664" s="91" t="s">
        <v>1864</v>
      </c>
      <c r="J5664" s="90" t="s">
        <v>4276</v>
      </c>
      <c r="L5664" s="75" t="s">
        <v>53</v>
      </c>
      <c r="M5664" s="76" t="s">
        <v>7858</v>
      </c>
      <c r="N5664" s="76" t="s">
        <v>1864</v>
      </c>
      <c r="O5664" s="93" t="s">
        <v>193</v>
      </c>
      <c r="S5664" s="101" t="s">
        <v>7859</v>
      </c>
      <c r="V5664" s="101" t="s">
        <v>7859</v>
      </c>
      <c r="Y5664" s="76" t="s">
        <v>80</v>
      </c>
      <c r="AB5664" s="75" t="s">
        <v>58</v>
      </c>
      <c r="AC5664" s="75" t="s">
        <v>59</v>
      </c>
      <c r="AE5664" s="76">
        <v>4</v>
      </c>
      <c r="AG5664" s="77">
        <v>111058</v>
      </c>
      <c r="AH5664" s="77">
        <v>444232</v>
      </c>
      <c r="AI5664" s="94"/>
      <c r="AK5664" s="77"/>
      <c r="AL5664" s="75">
        <v>8</v>
      </c>
      <c r="AM5664" s="76"/>
      <c r="AN5664" s="77">
        <v>35539</v>
      </c>
      <c r="AO5664" s="99" t="s">
        <v>60</v>
      </c>
      <c r="AQ5664" s="75" t="s">
        <v>61</v>
      </c>
      <c r="AR5664" s="75" t="s">
        <v>62</v>
      </c>
      <c r="AS5664" s="75" t="s">
        <v>63</v>
      </c>
    </row>
    <row r="5665" spans="3:45">
      <c r="C5665" s="17" t="str">
        <f>VLOOKUP(O5665,'[1]mã đối tượng'!$C:$F,4,0)</f>
        <v>B</v>
      </c>
      <c r="D5665" s="75" t="s">
        <v>48</v>
      </c>
      <c r="E5665" s="75" t="s">
        <v>49</v>
      </c>
      <c r="F5665" s="91" t="s">
        <v>1864</v>
      </c>
      <c r="G5665" s="90" t="s">
        <v>1864</v>
      </c>
      <c r="H5665" s="90" t="s">
        <v>7860</v>
      </c>
      <c r="I5665" s="91" t="s">
        <v>1864</v>
      </c>
      <c r="J5665" s="90" t="s">
        <v>4277</v>
      </c>
      <c r="L5665" s="75" t="s">
        <v>53</v>
      </c>
      <c r="M5665" s="76" t="s">
        <v>7861</v>
      </c>
      <c r="N5665" s="76" t="s">
        <v>1864</v>
      </c>
      <c r="O5665" s="93" t="s">
        <v>592</v>
      </c>
      <c r="S5665" s="101" t="s">
        <v>7862</v>
      </c>
      <c r="V5665" s="101" t="s">
        <v>7862</v>
      </c>
      <c r="Y5665" s="76" t="s">
        <v>142</v>
      </c>
      <c r="AB5665" s="75" t="s">
        <v>58</v>
      </c>
      <c r="AC5665" s="75" t="s">
        <v>59</v>
      </c>
      <c r="AE5665" s="76">
        <v>1</v>
      </c>
      <c r="AG5665" s="77">
        <v>50400</v>
      </c>
      <c r="AH5665" s="77">
        <v>50400</v>
      </c>
      <c r="AI5665" s="94"/>
      <c r="AK5665" s="77"/>
      <c r="AL5665" s="75">
        <v>8</v>
      </c>
      <c r="AM5665" s="76"/>
      <c r="AN5665" s="77">
        <v>4032</v>
      </c>
      <c r="AO5665" s="99" t="s">
        <v>60</v>
      </c>
      <c r="AQ5665" s="75" t="s">
        <v>61</v>
      </c>
      <c r="AR5665" s="75" t="s">
        <v>62</v>
      </c>
      <c r="AS5665" s="75" t="s">
        <v>63</v>
      </c>
    </row>
    <row r="5666" spans="3:45">
      <c r="C5666" s="17" t="str">
        <f>VLOOKUP(O5666,'[1]mã đối tượng'!$C:$F,4,0)</f>
        <v>B</v>
      </c>
      <c r="D5666" s="75" t="s">
        <v>48</v>
      </c>
      <c r="E5666" s="75" t="s">
        <v>49</v>
      </c>
      <c r="F5666" s="91" t="s">
        <v>1864</v>
      </c>
      <c r="G5666" s="90" t="s">
        <v>1864</v>
      </c>
      <c r="H5666" s="90" t="s">
        <v>7863</v>
      </c>
      <c r="I5666" s="91" t="s">
        <v>1864</v>
      </c>
      <c r="J5666" s="90" t="s">
        <v>4278</v>
      </c>
      <c r="L5666" s="75" t="s">
        <v>53</v>
      </c>
      <c r="M5666" s="76" t="s">
        <v>7864</v>
      </c>
      <c r="N5666" s="76" t="s">
        <v>1864</v>
      </c>
      <c r="O5666" s="93" t="s">
        <v>133</v>
      </c>
      <c r="S5666" s="101" t="s">
        <v>7865</v>
      </c>
      <c r="V5666" s="101" t="s">
        <v>7865</v>
      </c>
      <c r="Y5666" s="76" t="s">
        <v>77</v>
      </c>
      <c r="AB5666" s="75" t="s">
        <v>58</v>
      </c>
      <c r="AC5666" s="75" t="s">
        <v>59</v>
      </c>
      <c r="AE5666" s="76">
        <v>1</v>
      </c>
      <c r="AG5666" s="77">
        <v>70950</v>
      </c>
      <c r="AH5666" s="77">
        <v>70950</v>
      </c>
      <c r="AI5666" s="94"/>
      <c r="AK5666" s="77"/>
      <c r="AL5666" s="75">
        <v>8</v>
      </c>
      <c r="AM5666" s="76"/>
      <c r="AN5666" s="77">
        <v>5676</v>
      </c>
      <c r="AO5666" s="99" t="s">
        <v>60</v>
      </c>
      <c r="AQ5666" s="75" t="s">
        <v>61</v>
      </c>
      <c r="AR5666" s="75" t="s">
        <v>62</v>
      </c>
      <c r="AS5666" s="75" t="s">
        <v>63</v>
      </c>
    </row>
    <row r="5667" spans="3:45">
      <c r="C5667" s="17" t="str">
        <f>VLOOKUP(O5667,'[1]mã đối tượng'!$C:$F,4,0)</f>
        <v>B</v>
      </c>
      <c r="D5667" s="75" t="s">
        <v>48</v>
      </c>
      <c r="E5667" s="75" t="s">
        <v>49</v>
      </c>
      <c r="F5667" s="91" t="s">
        <v>1864</v>
      </c>
      <c r="G5667" s="90" t="s">
        <v>1864</v>
      </c>
      <c r="H5667" s="90" t="s">
        <v>7866</v>
      </c>
      <c r="I5667" s="91" t="s">
        <v>1864</v>
      </c>
      <c r="J5667" s="90" t="s">
        <v>4279</v>
      </c>
      <c r="L5667" s="75" t="s">
        <v>53</v>
      </c>
      <c r="M5667" s="76" t="s">
        <v>7867</v>
      </c>
      <c r="N5667" s="76" t="s">
        <v>1864</v>
      </c>
      <c r="O5667" s="93" t="s">
        <v>133</v>
      </c>
      <c r="S5667" s="101" t="s">
        <v>7868</v>
      </c>
      <c r="V5667" s="101" t="s">
        <v>7868</v>
      </c>
      <c r="Y5667" s="76" t="s">
        <v>142</v>
      </c>
      <c r="AB5667" s="75" t="s">
        <v>58</v>
      </c>
      <c r="AC5667" s="75" t="s">
        <v>59</v>
      </c>
      <c r="AE5667" s="76">
        <v>2</v>
      </c>
      <c r="AG5667" s="77">
        <v>50400</v>
      </c>
      <c r="AH5667" s="77">
        <v>100800</v>
      </c>
      <c r="AI5667" s="94"/>
      <c r="AK5667" s="77"/>
      <c r="AL5667" s="75">
        <v>8</v>
      </c>
      <c r="AM5667" s="76"/>
      <c r="AN5667" s="77">
        <v>8064</v>
      </c>
      <c r="AO5667" s="99" t="s">
        <v>60</v>
      </c>
      <c r="AQ5667" s="75" t="s">
        <v>61</v>
      </c>
      <c r="AR5667" s="75" t="s">
        <v>62</v>
      </c>
      <c r="AS5667" s="75" t="s">
        <v>63</v>
      </c>
    </row>
    <row r="5668" spans="3:45">
      <c r="C5668" s="17" t="str">
        <f>VLOOKUP(O5668,'[1]mã đối tượng'!$C:$F,4,0)</f>
        <v>B</v>
      </c>
      <c r="D5668" s="75" t="s">
        <v>48</v>
      </c>
      <c r="E5668" s="75" t="s">
        <v>49</v>
      </c>
      <c r="F5668" s="91" t="s">
        <v>1864</v>
      </c>
      <c r="G5668" s="90" t="s">
        <v>1864</v>
      </c>
      <c r="H5668" s="90" t="s">
        <v>7869</v>
      </c>
      <c r="I5668" s="91" t="s">
        <v>1864</v>
      </c>
      <c r="J5668" s="90" t="s">
        <v>4280</v>
      </c>
      <c r="L5668" s="75" t="s">
        <v>53</v>
      </c>
      <c r="M5668" s="76" t="s">
        <v>7870</v>
      </c>
      <c r="N5668" s="76" t="s">
        <v>1864</v>
      </c>
      <c r="O5668" s="93" t="s">
        <v>335</v>
      </c>
      <c r="S5668" s="101" t="s">
        <v>642</v>
      </c>
      <c r="V5668" s="101" t="s">
        <v>642</v>
      </c>
      <c r="Y5668" s="76" t="s">
        <v>94</v>
      </c>
      <c r="AB5668" s="75" t="s">
        <v>58</v>
      </c>
      <c r="AC5668" s="75" t="s">
        <v>59</v>
      </c>
      <c r="AE5668" s="76">
        <v>1</v>
      </c>
      <c r="AG5668" s="77">
        <v>73431</v>
      </c>
      <c r="AH5668" s="77">
        <v>73431</v>
      </c>
      <c r="AI5668" s="94"/>
      <c r="AK5668" s="77"/>
      <c r="AL5668" s="75">
        <v>8</v>
      </c>
      <c r="AM5668" s="76"/>
      <c r="AN5668" s="77">
        <v>5874</v>
      </c>
      <c r="AO5668" s="99" t="s">
        <v>60</v>
      </c>
      <c r="AQ5668" s="75" t="s">
        <v>61</v>
      </c>
      <c r="AR5668" s="75" t="s">
        <v>62</v>
      </c>
      <c r="AS5668" s="75" t="s">
        <v>63</v>
      </c>
    </row>
    <row r="5669" spans="3:45">
      <c r="C5669" s="17" t="str">
        <f>VLOOKUP(O5669,'[1]mã đối tượng'!$C:$F,4,0)</f>
        <v>B</v>
      </c>
      <c r="D5669" s="75" t="s">
        <v>48</v>
      </c>
      <c r="E5669" s="75" t="s">
        <v>49</v>
      </c>
      <c r="F5669" s="91" t="s">
        <v>1864</v>
      </c>
      <c r="G5669" s="90" t="s">
        <v>1864</v>
      </c>
      <c r="H5669" s="90" t="s">
        <v>7871</v>
      </c>
      <c r="I5669" s="91" t="s">
        <v>1864</v>
      </c>
      <c r="J5669" s="90" t="s">
        <v>4281</v>
      </c>
      <c r="L5669" s="75" t="s">
        <v>53</v>
      </c>
      <c r="M5669" s="76" t="s">
        <v>7872</v>
      </c>
      <c r="N5669" s="76" t="s">
        <v>1864</v>
      </c>
      <c r="O5669" s="93" t="s">
        <v>133</v>
      </c>
      <c r="S5669" s="101" t="s">
        <v>7873</v>
      </c>
      <c r="V5669" s="101" t="s">
        <v>7873</v>
      </c>
      <c r="Y5669" s="76" t="s">
        <v>80</v>
      </c>
      <c r="AB5669" s="75" t="s">
        <v>58</v>
      </c>
      <c r="AC5669" s="75" t="s">
        <v>59</v>
      </c>
      <c r="AE5669" s="76">
        <v>1</v>
      </c>
      <c r="AG5669" s="77">
        <v>111058</v>
      </c>
      <c r="AH5669" s="77">
        <v>111058</v>
      </c>
      <c r="AI5669" s="94"/>
      <c r="AK5669" s="77"/>
      <c r="AL5669" s="75">
        <v>8</v>
      </c>
      <c r="AM5669" s="76"/>
      <c r="AN5669" s="77">
        <v>8885</v>
      </c>
      <c r="AO5669" s="99" t="s">
        <v>60</v>
      </c>
      <c r="AQ5669" s="75" t="s">
        <v>61</v>
      </c>
      <c r="AR5669" s="75" t="s">
        <v>62</v>
      </c>
      <c r="AS5669" s="75" t="s">
        <v>63</v>
      </c>
    </row>
    <row r="5670" spans="3:45">
      <c r="C5670" s="17" t="str">
        <f>VLOOKUP(O5670,'[1]mã đối tượng'!$C:$F,4,0)</f>
        <v>B</v>
      </c>
      <c r="D5670" s="75" t="s">
        <v>48</v>
      </c>
      <c r="E5670" s="75" t="s">
        <v>49</v>
      </c>
      <c r="F5670" s="91" t="s">
        <v>1864</v>
      </c>
      <c r="G5670" s="90" t="s">
        <v>1864</v>
      </c>
      <c r="H5670" s="90" t="s">
        <v>7871</v>
      </c>
      <c r="I5670" s="91" t="s">
        <v>1864</v>
      </c>
      <c r="J5670" s="90" t="s">
        <v>4281</v>
      </c>
      <c r="L5670" s="75" t="s">
        <v>53</v>
      </c>
      <c r="M5670" s="76" t="s">
        <v>7872</v>
      </c>
      <c r="N5670" s="76" t="s">
        <v>1864</v>
      </c>
      <c r="O5670" s="93" t="s">
        <v>133</v>
      </c>
      <c r="S5670" s="101" t="s">
        <v>7873</v>
      </c>
      <c r="V5670" s="101" t="s">
        <v>7873</v>
      </c>
      <c r="Y5670" s="76" t="s">
        <v>78</v>
      </c>
      <c r="AB5670" s="75" t="s">
        <v>58</v>
      </c>
      <c r="AC5670" s="75" t="s">
        <v>59</v>
      </c>
      <c r="AE5670" s="76">
        <v>1</v>
      </c>
      <c r="AG5670" s="77">
        <v>46000</v>
      </c>
      <c r="AH5670" s="77">
        <v>46000</v>
      </c>
      <c r="AI5670" s="94"/>
      <c r="AK5670" s="77"/>
      <c r="AL5670" s="75">
        <v>8</v>
      </c>
      <c r="AM5670" s="76"/>
      <c r="AN5670" s="77">
        <v>3680</v>
      </c>
      <c r="AO5670" s="99" t="s">
        <v>60</v>
      </c>
      <c r="AQ5670" s="75" t="s">
        <v>61</v>
      </c>
      <c r="AR5670" s="75" t="s">
        <v>62</v>
      </c>
      <c r="AS5670" s="75" t="s">
        <v>63</v>
      </c>
    </row>
    <row r="5671" spans="3:45">
      <c r="C5671" s="17" t="str">
        <f>VLOOKUP(O5671,'[1]mã đối tượng'!$C:$F,4,0)</f>
        <v>B</v>
      </c>
      <c r="D5671" s="75" t="s">
        <v>48</v>
      </c>
      <c r="E5671" s="75" t="s">
        <v>49</v>
      </c>
      <c r="F5671" s="91" t="s">
        <v>1864</v>
      </c>
      <c r="G5671" s="90" t="s">
        <v>1864</v>
      </c>
      <c r="H5671" s="90" t="s">
        <v>7874</v>
      </c>
      <c r="I5671" s="91" t="s">
        <v>1864</v>
      </c>
      <c r="J5671" s="90" t="s">
        <v>4282</v>
      </c>
      <c r="L5671" s="75" t="s">
        <v>53</v>
      </c>
      <c r="M5671" s="76" t="s">
        <v>7875</v>
      </c>
      <c r="N5671" s="76" t="s">
        <v>1864</v>
      </c>
      <c r="O5671" s="93" t="s">
        <v>55</v>
      </c>
      <c r="S5671" s="101" t="s">
        <v>7876</v>
      </c>
      <c r="V5671" s="101" t="s">
        <v>7876</v>
      </c>
      <c r="Y5671" s="76" t="s">
        <v>79</v>
      </c>
      <c r="AB5671" s="75" t="s">
        <v>58</v>
      </c>
      <c r="AC5671" s="75" t="s">
        <v>59</v>
      </c>
      <c r="AE5671" s="76">
        <v>1</v>
      </c>
      <c r="AG5671" s="77">
        <v>50182</v>
      </c>
      <c r="AH5671" s="77">
        <v>50182</v>
      </c>
      <c r="AI5671" s="94"/>
      <c r="AK5671" s="77"/>
      <c r="AL5671" s="75">
        <v>8</v>
      </c>
      <c r="AM5671" s="76"/>
      <c r="AN5671" s="77">
        <v>4015</v>
      </c>
      <c r="AO5671" s="99" t="s">
        <v>60</v>
      </c>
      <c r="AQ5671" s="75" t="s">
        <v>61</v>
      </c>
      <c r="AR5671" s="75" t="s">
        <v>62</v>
      </c>
      <c r="AS5671" s="75" t="s">
        <v>63</v>
      </c>
    </row>
    <row r="5672" spans="3:45">
      <c r="C5672" s="17" t="str">
        <f>VLOOKUP(O5672,'[1]mã đối tượng'!$C:$F,4,0)</f>
        <v>B</v>
      </c>
      <c r="D5672" s="75" t="s">
        <v>48</v>
      </c>
      <c r="E5672" s="75" t="s">
        <v>49</v>
      </c>
      <c r="F5672" s="91" t="s">
        <v>1864</v>
      </c>
      <c r="G5672" s="90" t="s">
        <v>1864</v>
      </c>
      <c r="H5672" s="90" t="s">
        <v>7877</v>
      </c>
      <c r="I5672" s="91" t="s">
        <v>1864</v>
      </c>
      <c r="J5672" s="90" t="s">
        <v>4283</v>
      </c>
      <c r="L5672" s="75" t="s">
        <v>53</v>
      </c>
      <c r="M5672" s="76" t="s">
        <v>7878</v>
      </c>
      <c r="N5672" s="76" t="s">
        <v>1864</v>
      </c>
      <c r="O5672" s="93" t="s">
        <v>133</v>
      </c>
      <c r="S5672" s="101" t="s">
        <v>7879</v>
      </c>
      <c r="V5672" s="101" t="s">
        <v>7879</v>
      </c>
      <c r="Y5672" s="76" t="s">
        <v>78</v>
      </c>
      <c r="AB5672" s="75" t="s">
        <v>58</v>
      </c>
      <c r="AC5672" s="75" t="s">
        <v>59</v>
      </c>
      <c r="AE5672" s="76">
        <v>1</v>
      </c>
      <c r="AG5672" s="77">
        <v>46000</v>
      </c>
      <c r="AH5672" s="77">
        <v>46000</v>
      </c>
      <c r="AI5672" s="94"/>
      <c r="AK5672" s="77"/>
      <c r="AL5672" s="75">
        <v>8</v>
      </c>
      <c r="AM5672" s="76"/>
      <c r="AN5672" s="77">
        <v>3680</v>
      </c>
      <c r="AO5672" s="99" t="s">
        <v>60</v>
      </c>
      <c r="AQ5672" s="75" t="s">
        <v>61</v>
      </c>
      <c r="AR5672" s="75" t="s">
        <v>62</v>
      </c>
      <c r="AS5672" s="75" t="s">
        <v>63</v>
      </c>
    </row>
    <row r="5673" spans="3:45">
      <c r="C5673" s="17" t="str">
        <f>VLOOKUP(O5673,'[1]mã đối tượng'!$C:$F,4,0)</f>
        <v>B</v>
      </c>
      <c r="D5673" s="75" t="s">
        <v>48</v>
      </c>
      <c r="E5673" s="75" t="s">
        <v>49</v>
      </c>
      <c r="F5673" s="91" t="s">
        <v>1864</v>
      </c>
      <c r="G5673" s="90" t="s">
        <v>1864</v>
      </c>
      <c r="H5673" s="90" t="s">
        <v>7880</v>
      </c>
      <c r="I5673" s="91" t="s">
        <v>1864</v>
      </c>
      <c r="J5673" s="90" t="s">
        <v>4284</v>
      </c>
      <c r="L5673" s="75" t="s">
        <v>53</v>
      </c>
      <c r="M5673" s="76" t="s">
        <v>7881</v>
      </c>
      <c r="N5673" s="76" t="s">
        <v>1864</v>
      </c>
      <c r="O5673" s="93" t="s">
        <v>133</v>
      </c>
      <c r="S5673" s="101" t="s">
        <v>7882</v>
      </c>
      <c r="V5673" s="101" t="s">
        <v>7882</v>
      </c>
      <c r="Y5673" s="76" t="s">
        <v>94</v>
      </c>
      <c r="AB5673" s="75" t="s">
        <v>58</v>
      </c>
      <c r="AC5673" s="75" t="s">
        <v>59</v>
      </c>
      <c r="AE5673" s="76">
        <v>1</v>
      </c>
      <c r="AG5673" s="77">
        <v>73431</v>
      </c>
      <c r="AH5673" s="77">
        <v>73431</v>
      </c>
      <c r="AI5673" s="94"/>
      <c r="AK5673" s="77"/>
      <c r="AL5673" s="75">
        <v>8</v>
      </c>
      <c r="AM5673" s="76"/>
      <c r="AN5673" s="77">
        <v>5874</v>
      </c>
      <c r="AO5673" s="99" t="s">
        <v>60</v>
      </c>
      <c r="AQ5673" s="75" t="s">
        <v>61</v>
      </c>
      <c r="AR5673" s="75" t="s">
        <v>62</v>
      </c>
      <c r="AS5673" s="75" t="s">
        <v>63</v>
      </c>
    </row>
    <row r="5674" spans="3:45">
      <c r="C5674" s="17" t="str">
        <f>VLOOKUP(O5674,'[1]mã đối tượng'!$C:$F,4,0)</f>
        <v>B</v>
      </c>
      <c r="D5674" s="75" t="s">
        <v>48</v>
      </c>
      <c r="E5674" s="75" t="s">
        <v>49</v>
      </c>
      <c r="F5674" s="91" t="s">
        <v>1864</v>
      </c>
      <c r="G5674" s="90" t="s">
        <v>1864</v>
      </c>
      <c r="H5674" s="90" t="s">
        <v>7880</v>
      </c>
      <c r="I5674" s="91" t="s">
        <v>1864</v>
      </c>
      <c r="J5674" s="90" t="s">
        <v>4284</v>
      </c>
      <c r="L5674" s="75" t="s">
        <v>53</v>
      </c>
      <c r="M5674" s="76" t="s">
        <v>7881</v>
      </c>
      <c r="N5674" s="76" t="s">
        <v>1864</v>
      </c>
      <c r="O5674" s="93" t="s">
        <v>133</v>
      </c>
      <c r="S5674" s="101" t="s">
        <v>7882</v>
      </c>
      <c r="V5674" s="101" t="s">
        <v>7882</v>
      </c>
      <c r="Y5674" s="76" t="s">
        <v>80</v>
      </c>
      <c r="AB5674" s="75" t="s">
        <v>58</v>
      </c>
      <c r="AC5674" s="75" t="s">
        <v>59</v>
      </c>
      <c r="AE5674" s="76">
        <v>1</v>
      </c>
      <c r="AG5674" s="77">
        <v>111058</v>
      </c>
      <c r="AH5674" s="77">
        <v>111058</v>
      </c>
      <c r="AI5674" s="94"/>
      <c r="AK5674" s="77"/>
      <c r="AL5674" s="75">
        <v>8</v>
      </c>
      <c r="AM5674" s="76"/>
      <c r="AN5674" s="77">
        <v>8885</v>
      </c>
      <c r="AO5674" s="99" t="s">
        <v>60</v>
      </c>
      <c r="AQ5674" s="75" t="s">
        <v>61</v>
      </c>
      <c r="AR5674" s="75" t="s">
        <v>62</v>
      </c>
      <c r="AS5674" s="75" t="s">
        <v>63</v>
      </c>
    </row>
    <row r="5675" spans="3:45">
      <c r="C5675" s="17" t="str">
        <f>VLOOKUP(O5675,'[1]mã đối tượng'!$C:$F,4,0)</f>
        <v>B</v>
      </c>
      <c r="D5675" s="75" t="s">
        <v>48</v>
      </c>
      <c r="E5675" s="75" t="s">
        <v>49</v>
      </c>
      <c r="F5675" s="91" t="s">
        <v>1864</v>
      </c>
      <c r="G5675" s="90" t="s">
        <v>1864</v>
      </c>
      <c r="H5675" s="90" t="s">
        <v>7880</v>
      </c>
      <c r="I5675" s="91" t="s">
        <v>1864</v>
      </c>
      <c r="J5675" s="90" t="s">
        <v>4284</v>
      </c>
      <c r="L5675" s="75" t="s">
        <v>53</v>
      </c>
      <c r="M5675" s="76" t="s">
        <v>7881</v>
      </c>
      <c r="N5675" s="76" t="s">
        <v>1864</v>
      </c>
      <c r="O5675" s="93" t="s">
        <v>133</v>
      </c>
      <c r="S5675" s="101" t="s">
        <v>7882</v>
      </c>
      <c r="V5675" s="101" t="s">
        <v>7882</v>
      </c>
      <c r="Y5675" s="76" t="s">
        <v>57</v>
      </c>
      <c r="AB5675" s="75" t="s">
        <v>58</v>
      </c>
      <c r="AC5675" s="75" t="s">
        <v>59</v>
      </c>
      <c r="AE5675" s="76">
        <v>2</v>
      </c>
      <c r="AG5675" s="77">
        <v>55595</v>
      </c>
      <c r="AH5675" s="77">
        <v>111190</v>
      </c>
      <c r="AI5675" s="94"/>
      <c r="AK5675" s="77"/>
      <c r="AL5675" s="75">
        <v>8</v>
      </c>
      <c r="AM5675" s="76"/>
      <c r="AN5675" s="77">
        <v>8895</v>
      </c>
      <c r="AO5675" s="99" t="s">
        <v>60</v>
      </c>
      <c r="AQ5675" s="75" t="s">
        <v>61</v>
      </c>
      <c r="AR5675" s="75" t="s">
        <v>62</v>
      </c>
      <c r="AS5675" s="75" t="s">
        <v>63</v>
      </c>
    </row>
    <row r="5676" spans="3:45">
      <c r="C5676" s="17" t="str">
        <f>VLOOKUP(O5676,'[1]mã đối tượng'!$C:$F,4,0)</f>
        <v>B</v>
      </c>
      <c r="D5676" s="75" t="s">
        <v>48</v>
      </c>
      <c r="E5676" s="75" t="s">
        <v>49</v>
      </c>
      <c r="F5676" s="91" t="s">
        <v>1864</v>
      </c>
      <c r="G5676" s="90" t="s">
        <v>1864</v>
      </c>
      <c r="H5676" s="90" t="s">
        <v>7880</v>
      </c>
      <c r="I5676" s="91" t="s">
        <v>1864</v>
      </c>
      <c r="J5676" s="90" t="s">
        <v>4284</v>
      </c>
      <c r="L5676" s="75" t="s">
        <v>53</v>
      </c>
      <c r="M5676" s="76" t="s">
        <v>7881</v>
      </c>
      <c r="N5676" s="76" t="s">
        <v>1864</v>
      </c>
      <c r="O5676" s="93" t="s">
        <v>133</v>
      </c>
      <c r="S5676" s="101" t="s">
        <v>7882</v>
      </c>
      <c r="V5676" s="101" t="s">
        <v>7882</v>
      </c>
      <c r="Y5676" s="76" t="s">
        <v>79</v>
      </c>
      <c r="AB5676" s="75" t="s">
        <v>58</v>
      </c>
      <c r="AC5676" s="75" t="s">
        <v>59</v>
      </c>
      <c r="AE5676" s="76">
        <v>2</v>
      </c>
      <c r="AG5676" s="77">
        <v>50182</v>
      </c>
      <c r="AH5676" s="77">
        <v>100364</v>
      </c>
      <c r="AI5676" s="94"/>
      <c r="AK5676" s="77"/>
      <c r="AL5676" s="75">
        <v>8</v>
      </c>
      <c r="AM5676" s="76"/>
      <c r="AN5676" s="77">
        <v>8029</v>
      </c>
      <c r="AO5676" s="99" t="s">
        <v>60</v>
      </c>
      <c r="AQ5676" s="75" t="s">
        <v>61</v>
      </c>
      <c r="AR5676" s="75" t="s">
        <v>62</v>
      </c>
      <c r="AS5676" s="75" t="s">
        <v>63</v>
      </c>
    </row>
    <row r="5677" spans="3:45">
      <c r="C5677" s="17" t="str">
        <f>VLOOKUP(O5677,'[1]mã đối tượng'!$C:$F,4,0)</f>
        <v>B</v>
      </c>
      <c r="D5677" s="75" t="s">
        <v>48</v>
      </c>
      <c r="E5677" s="75" t="s">
        <v>49</v>
      </c>
      <c r="F5677" s="91" t="s">
        <v>1864</v>
      </c>
      <c r="G5677" s="90" t="s">
        <v>1864</v>
      </c>
      <c r="H5677" s="90" t="s">
        <v>7880</v>
      </c>
      <c r="I5677" s="91" t="s">
        <v>1864</v>
      </c>
      <c r="J5677" s="90" t="s">
        <v>4284</v>
      </c>
      <c r="L5677" s="75" t="s">
        <v>53</v>
      </c>
      <c r="M5677" s="76" t="s">
        <v>7881</v>
      </c>
      <c r="N5677" s="76" t="s">
        <v>1864</v>
      </c>
      <c r="O5677" s="93" t="s">
        <v>133</v>
      </c>
      <c r="S5677" s="101" t="s">
        <v>7882</v>
      </c>
      <c r="V5677" s="101" t="s">
        <v>7882</v>
      </c>
      <c r="Y5677" s="76" t="s">
        <v>78</v>
      </c>
      <c r="AB5677" s="75" t="s">
        <v>58</v>
      </c>
      <c r="AC5677" s="75" t="s">
        <v>59</v>
      </c>
      <c r="AE5677" s="76">
        <v>1</v>
      </c>
      <c r="AG5677" s="77">
        <v>46000</v>
      </c>
      <c r="AH5677" s="77">
        <v>46000</v>
      </c>
      <c r="AI5677" s="94"/>
      <c r="AK5677" s="77"/>
      <c r="AL5677" s="75">
        <v>8</v>
      </c>
      <c r="AM5677" s="76"/>
      <c r="AN5677" s="77">
        <v>3680</v>
      </c>
      <c r="AO5677" s="99" t="s">
        <v>60</v>
      </c>
      <c r="AQ5677" s="75" t="s">
        <v>61</v>
      </c>
      <c r="AR5677" s="75" t="s">
        <v>62</v>
      </c>
      <c r="AS5677" s="75" t="s">
        <v>63</v>
      </c>
    </row>
    <row r="5678" spans="3:45">
      <c r="C5678" s="17" t="str">
        <f>VLOOKUP(O5678,'[1]mã đối tượng'!$C:$F,4,0)</f>
        <v>B</v>
      </c>
      <c r="D5678" s="75" t="s">
        <v>48</v>
      </c>
      <c r="E5678" s="75" t="s">
        <v>49</v>
      </c>
      <c r="F5678" s="91" t="s">
        <v>1864</v>
      </c>
      <c r="G5678" s="90" t="s">
        <v>1864</v>
      </c>
      <c r="H5678" s="90" t="s">
        <v>7883</v>
      </c>
      <c r="I5678" s="91" t="s">
        <v>1864</v>
      </c>
      <c r="J5678" s="90" t="s">
        <v>4285</v>
      </c>
      <c r="L5678" s="75" t="s">
        <v>53</v>
      </c>
      <c r="M5678" s="76" t="s">
        <v>7884</v>
      </c>
      <c r="N5678" s="76" t="s">
        <v>1864</v>
      </c>
      <c r="O5678" s="93" t="s">
        <v>133</v>
      </c>
      <c r="S5678" s="101" t="s">
        <v>7885</v>
      </c>
      <c r="V5678" s="101" t="s">
        <v>7885</v>
      </c>
      <c r="Y5678" s="76" t="s">
        <v>117</v>
      </c>
      <c r="AB5678" s="75" t="s">
        <v>58</v>
      </c>
      <c r="AC5678" s="75" t="s">
        <v>59</v>
      </c>
      <c r="AE5678" s="76">
        <v>2</v>
      </c>
      <c r="AG5678" s="77">
        <v>74250</v>
      </c>
      <c r="AH5678" s="77">
        <v>148500</v>
      </c>
      <c r="AI5678" s="94"/>
      <c r="AK5678" s="77"/>
      <c r="AL5678" s="75">
        <v>8</v>
      </c>
      <c r="AM5678" s="76"/>
      <c r="AN5678" s="77">
        <v>11880</v>
      </c>
      <c r="AO5678" s="99" t="s">
        <v>60</v>
      </c>
      <c r="AQ5678" s="75" t="s">
        <v>61</v>
      </c>
      <c r="AR5678" s="75" t="s">
        <v>62</v>
      </c>
      <c r="AS5678" s="75" t="s">
        <v>63</v>
      </c>
    </row>
    <row r="5679" spans="3:45">
      <c r="C5679" s="17" t="str">
        <f>VLOOKUP(O5679,'[1]mã đối tượng'!$C:$F,4,0)</f>
        <v>B</v>
      </c>
      <c r="D5679" s="75" t="s">
        <v>48</v>
      </c>
      <c r="E5679" s="75" t="s">
        <v>49</v>
      </c>
      <c r="F5679" s="91" t="s">
        <v>1864</v>
      </c>
      <c r="G5679" s="90" t="s">
        <v>1864</v>
      </c>
      <c r="H5679" s="90" t="s">
        <v>7886</v>
      </c>
      <c r="I5679" s="91" t="s">
        <v>1864</v>
      </c>
      <c r="J5679" s="90" t="s">
        <v>4286</v>
      </c>
      <c r="L5679" s="75" t="s">
        <v>53</v>
      </c>
      <c r="M5679" s="76" t="s">
        <v>7887</v>
      </c>
      <c r="N5679" s="76" t="s">
        <v>1864</v>
      </c>
      <c r="O5679" s="93" t="s">
        <v>133</v>
      </c>
      <c r="S5679" s="101" t="s">
        <v>7888</v>
      </c>
      <c r="V5679" s="101" t="s">
        <v>7888</v>
      </c>
      <c r="Y5679" s="76" t="s">
        <v>80</v>
      </c>
      <c r="AB5679" s="75" t="s">
        <v>58</v>
      </c>
      <c r="AC5679" s="75" t="s">
        <v>59</v>
      </c>
      <c r="AE5679" s="76">
        <v>1</v>
      </c>
      <c r="AG5679" s="77">
        <v>111058</v>
      </c>
      <c r="AH5679" s="77">
        <v>111058</v>
      </c>
      <c r="AI5679" s="94"/>
      <c r="AK5679" s="77"/>
      <c r="AL5679" s="75">
        <v>8</v>
      </c>
      <c r="AM5679" s="76"/>
      <c r="AN5679" s="77">
        <v>8885</v>
      </c>
      <c r="AO5679" s="99" t="s">
        <v>60</v>
      </c>
      <c r="AQ5679" s="75" t="s">
        <v>61</v>
      </c>
      <c r="AR5679" s="75" t="s">
        <v>62</v>
      </c>
      <c r="AS5679" s="75" t="s">
        <v>63</v>
      </c>
    </row>
    <row r="5680" spans="3:45">
      <c r="C5680" s="17" t="str">
        <f>VLOOKUP(O5680,'[1]mã đối tượng'!$C:$F,4,0)</f>
        <v>B</v>
      </c>
      <c r="D5680" s="75" t="s">
        <v>48</v>
      </c>
      <c r="E5680" s="75" t="s">
        <v>49</v>
      </c>
      <c r="F5680" s="91" t="s">
        <v>1864</v>
      </c>
      <c r="G5680" s="90" t="s">
        <v>1864</v>
      </c>
      <c r="H5680" s="90" t="s">
        <v>7889</v>
      </c>
      <c r="I5680" s="91" t="s">
        <v>1864</v>
      </c>
      <c r="J5680" s="90" t="s">
        <v>4287</v>
      </c>
      <c r="L5680" s="75" t="s">
        <v>53</v>
      </c>
      <c r="M5680" s="76" t="s">
        <v>7890</v>
      </c>
      <c r="N5680" s="76" t="s">
        <v>1864</v>
      </c>
      <c r="O5680" s="93" t="s">
        <v>133</v>
      </c>
      <c r="S5680" s="101" t="s">
        <v>7891</v>
      </c>
      <c r="V5680" s="101" t="s">
        <v>7891</v>
      </c>
      <c r="Y5680" s="76" t="s">
        <v>80</v>
      </c>
      <c r="AB5680" s="75" t="s">
        <v>58</v>
      </c>
      <c r="AC5680" s="75" t="s">
        <v>59</v>
      </c>
      <c r="AE5680" s="76">
        <v>1</v>
      </c>
      <c r="AG5680" s="77">
        <v>111058</v>
      </c>
      <c r="AH5680" s="77">
        <v>111058</v>
      </c>
      <c r="AI5680" s="94"/>
      <c r="AK5680" s="77"/>
      <c r="AL5680" s="75">
        <v>8</v>
      </c>
      <c r="AM5680" s="76"/>
      <c r="AN5680" s="77">
        <v>8885</v>
      </c>
      <c r="AO5680" s="99" t="s">
        <v>60</v>
      </c>
      <c r="AQ5680" s="75" t="s">
        <v>61</v>
      </c>
      <c r="AR5680" s="75" t="s">
        <v>62</v>
      </c>
      <c r="AS5680" s="75" t="s">
        <v>63</v>
      </c>
    </row>
    <row r="5681" spans="3:45">
      <c r="C5681" s="17" t="str">
        <f>VLOOKUP(O5681,'[1]mã đối tượng'!$C:$F,4,0)</f>
        <v>B</v>
      </c>
      <c r="D5681" s="75" t="s">
        <v>48</v>
      </c>
      <c r="E5681" s="75" t="s">
        <v>49</v>
      </c>
      <c r="F5681" s="91" t="s">
        <v>1864</v>
      </c>
      <c r="G5681" s="90" t="s">
        <v>1864</v>
      </c>
      <c r="H5681" s="90" t="s">
        <v>7892</v>
      </c>
      <c r="I5681" s="91" t="s">
        <v>1864</v>
      </c>
      <c r="J5681" s="90" t="s">
        <v>4288</v>
      </c>
      <c r="L5681" s="75" t="s">
        <v>53</v>
      </c>
      <c r="M5681" s="76" t="s">
        <v>7893</v>
      </c>
      <c r="N5681" s="76" t="s">
        <v>1864</v>
      </c>
      <c r="O5681" s="93" t="s">
        <v>133</v>
      </c>
      <c r="S5681" s="101" t="s">
        <v>7894</v>
      </c>
      <c r="V5681" s="101" t="s">
        <v>7894</v>
      </c>
      <c r="Y5681" s="76" t="s">
        <v>80</v>
      </c>
      <c r="AB5681" s="75" t="s">
        <v>58</v>
      </c>
      <c r="AC5681" s="75" t="s">
        <v>59</v>
      </c>
      <c r="AE5681" s="76">
        <v>1</v>
      </c>
      <c r="AG5681" s="77">
        <v>111058</v>
      </c>
      <c r="AH5681" s="77">
        <v>111058</v>
      </c>
      <c r="AI5681" s="94"/>
      <c r="AK5681" s="77"/>
      <c r="AL5681" s="75">
        <v>8</v>
      </c>
      <c r="AM5681" s="76"/>
      <c r="AN5681" s="77">
        <v>8885</v>
      </c>
      <c r="AO5681" s="99" t="s">
        <v>60</v>
      </c>
      <c r="AQ5681" s="75" t="s">
        <v>61</v>
      </c>
      <c r="AR5681" s="75" t="s">
        <v>62</v>
      </c>
      <c r="AS5681" s="75" t="s">
        <v>63</v>
      </c>
    </row>
    <row r="5682" spans="3:45">
      <c r="C5682" s="17" t="str">
        <f>VLOOKUP(O5682,'[1]mã đối tượng'!$C:$F,4,0)</f>
        <v>B</v>
      </c>
      <c r="D5682" s="75" t="s">
        <v>48</v>
      </c>
      <c r="E5682" s="75" t="s">
        <v>49</v>
      </c>
      <c r="F5682" s="91" t="s">
        <v>1864</v>
      </c>
      <c r="G5682" s="90" t="s">
        <v>1864</v>
      </c>
      <c r="H5682" s="90" t="s">
        <v>7895</v>
      </c>
      <c r="I5682" s="91" t="s">
        <v>1864</v>
      </c>
      <c r="J5682" s="90" t="s">
        <v>4289</v>
      </c>
      <c r="L5682" s="75" t="s">
        <v>53</v>
      </c>
      <c r="M5682" s="76" t="s">
        <v>7896</v>
      </c>
      <c r="N5682" s="76" t="s">
        <v>1864</v>
      </c>
      <c r="O5682" s="93" t="s">
        <v>407</v>
      </c>
      <c r="S5682" s="101" t="s">
        <v>7897</v>
      </c>
      <c r="V5682" s="101" t="s">
        <v>7897</v>
      </c>
      <c r="Y5682" s="76" t="s">
        <v>57</v>
      </c>
      <c r="AB5682" s="75" t="s">
        <v>58</v>
      </c>
      <c r="AC5682" s="75" t="s">
        <v>59</v>
      </c>
      <c r="AE5682" s="76">
        <v>4</v>
      </c>
      <c r="AG5682" s="77">
        <v>55595</v>
      </c>
      <c r="AH5682" s="77">
        <v>222380</v>
      </c>
      <c r="AI5682" s="94"/>
      <c r="AK5682" s="77"/>
      <c r="AL5682" s="75">
        <v>8</v>
      </c>
      <c r="AM5682" s="76"/>
      <c r="AN5682" s="77">
        <v>17790</v>
      </c>
      <c r="AO5682" s="99" t="s">
        <v>60</v>
      </c>
      <c r="AQ5682" s="75" t="s">
        <v>61</v>
      </c>
      <c r="AR5682" s="75" t="s">
        <v>62</v>
      </c>
      <c r="AS5682" s="75" t="s">
        <v>63</v>
      </c>
    </row>
    <row r="5683" spans="3:45">
      <c r="C5683" s="17" t="str">
        <f>VLOOKUP(O5683,'[1]mã đối tượng'!$C:$F,4,0)</f>
        <v>B</v>
      </c>
      <c r="D5683" s="75" t="s">
        <v>48</v>
      </c>
      <c r="E5683" s="75" t="s">
        <v>49</v>
      </c>
      <c r="F5683" s="91" t="s">
        <v>1864</v>
      </c>
      <c r="G5683" s="90" t="s">
        <v>1864</v>
      </c>
      <c r="H5683" s="90" t="s">
        <v>7898</v>
      </c>
      <c r="I5683" s="91" t="s">
        <v>1864</v>
      </c>
      <c r="J5683" s="90" t="s">
        <v>4290</v>
      </c>
      <c r="L5683" s="75" t="s">
        <v>53</v>
      </c>
      <c r="M5683" s="76" t="s">
        <v>7899</v>
      </c>
      <c r="N5683" s="76" t="s">
        <v>1864</v>
      </c>
      <c r="O5683" s="93" t="s">
        <v>55</v>
      </c>
      <c r="S5683" s="101" t="s">
        <v>7900</v>
      </c>
      <c r="V5683" s="101" t="s">
        <v>7900</v>
      </c>
      <c r="Y5683" s="76" t="s">
        <v>57</v>
      </c>
      <c r="AB5683" s="75" t="s">
        <v>58</v>
      </c>
      <c r="AC5683" s="75" t="s">
        <v>59</v>
      </c>
      <c r="AE5683" s="76">
        <v>3</v>
      </c>
      <c r="AG5683" s="77">
        <v>55595</v>
      </c>
      <c r="AH5683" s="77">
        <v>166785</v>
      </c>
      <c r="AI5683" s="94"/>
      <c r="AK5683" s="77"/>
      <c r="AL5683" s="75">
        <v>8</v>
      </c>
      <c r="AM5683" s="76"/>
      <c r="AN5683" s="77">
        <v>13343</v>
      </c>
      <c r="AO5683" s="99" t="s">
        <v>60</v>
      </c>
      <c r="AQ5683" s="75" t="s">
        <v>61</v>
      </c>
      <c r="AR5683" s="75" t="s">
        <v>62</v>
      </c>
      <c r="AS5683" s="75" t="s">
        <v>63</v>
      </c>
    </row>
    <row r="5684" spans="3:45">
      <c r="C5684" s="17" t="str">
        <f>VLOOKUP(O5684,'[1]mã đối tượng'!$C:$F,4,0)</f>
        <v>B</v>
      </c>
      <c r="D5684" s="75" t="s">
        <v>48</v>
      </c>
      <c r="E5684" s="75" t="s">
        <v>49</v>
      </c>
      <c r="F5684" s="91" t="s">
        <v>1864</v>
      </c>
      <c r="G5684" s="90" t="s">
        <v>1864</v>
      </c>
      <c r="H5684" s="90" t="s">
        <v>7901</v>
      </c>
      <c r="I5684" s="91" t="s">
        <v>1864</v>
      </c>
      <c r="J5684" s="90" t="s">
        <v>4291</v>
      </c>
      <c r="L5684" s="75" t="s">
        <v>53</v>
      </c>
      <c r="M5684" s="76" t="s">
        <v>7902</v>
      </c>
      <c r="N5684" s="76" t="s">
        <v>1864</v>
      </c>
      <c r="O5684" s="93" t="s">
        <v>245</v>
      </c>
      <c r="S5684" s="101" t="s">
        <v>6799</v>
      </c>
      <c r="V5684" s="101" t="s">
        <v>6799</v>
      </c>
      <c r="Y5684" s="76" t="s">
        <v>57</v>
      </c>
      <c r="AB5684" s="75" t="s">
        <v>58</v>
      </c>
      <c r="AC5684" s="75" t="s">
        <v>59</v>
      </c>
      <c r="AE5684" s="76">
        <v>5</v>
      </c>
      <c r="AG5684" s="77">
        <v>55595</v>
      </c>
      <c r="AH5684" s="77">
        <v>277975</v>
      </c>
      <c r="AI5684" s="94"/>
      <c r="AK5684" s="77"/>
      <c r="AL5684" s="75">
        <v>8</v>
      </c>
      <c r="AM5684" s="76"/>
      <c r="AN5684" s="77">
        <v>22238</v>
      </c>
      <c r="AO5684" s="99" t="s">
        <v>60</v>
      </c>
      <c r="AQ5684" s="75" t="s">
        <v>61</v>
      </c>
      <c r="AR5684" s="75" t="s">
        <v>62</v>
      </c>
      <c r="AS5684" s="75" t="s">
        <v>63</v>
      </c>
    </row>
    <row r="5685" spans="3:45">
      <c r="C5685" s="17" t="str">
        <f>VLOOKUP(O5685,'[1]mã đối tượng'!$C:$F,4,0)</f>
        <v>B</v>
      </c>
      <c r="D5685" s="75" t="s">
        <v>48</v>
      </c>
      <c r="E5685" s="75" t="s">
        <v>49</v>
      </c>
      <c r="F5685" s="91" t="s">
        <v>1864</v>
      </c>
      <c r="G5685" s="90" t="s">
        <v>1864</v>
      </c>
      <c r="H5685" s="90" t="s">
        <v>7903</v>
      </c>
      <c r="I5685" s="91" t="s">
        <v>1864</v>
      </c>
      <c r="J5685" s="90" t="s">
        <v>4292</v>
      </c>
      <c r="L5685" s="75" t="s">
        <v>53</v>
      </c>
      <c r="M5685" s="76" t="s">
        <v>7904</v>
      </c>
      <c r="N5685" s="76" t="s">
        <v>1864</v>
      </c>
      <c r="O5685" s="93" t="s">
        <v>133</v>
      </c>
      <c r="S5685" s="101" t="s">
        <v>7905</v>
      </c>
      <c r="V5685" s="101" t="s">
        <v>7905</v>
      </c>
      <c r="Y5685" s="76" t="s">
        <v>80</v>
      </c>
      <c r="AB5685" s="75" t="s">
        <v>58</v>
      </c>
      <c r="AC5685" s="75" t="s">
        <v>59</v>
      </c>
      <c r="AE5685" s="76">
        <v>2</v>
      </c>
      <c r="AG5685" s="77">
        <v>111058</v>
      </c>
      <c r="AH5685" s="77">
        <v>222116</v>
      </c>
      <c r="AI5685" s="94"/>
      <c r="AK5685" s="77"/>
      <c r="AL5685" s="75">
        <v>8</v>
      </c>
      <c r="AM5685" s="76"/>
      <c r="AN5685" s="77">
        <v>17769</v>
      </c>
      <c r="AO5685" s="99" t="s">
        <v>60</v>
      </c>
      <c r="AQ5685" s="75" t="s">
        <v>61</v>
      </c>
      <c r="AR5685" s="75" t="s">
        <v>62</v>
      </c>
      <c r="AS5685" s="75" t="s">
        <v>63</v>
      </c>
    </row>
    <row r="5686" spans="3:45">
      <c r="C5686" s="17" t="str">
        <f>VLOOKUP(O5686,'[1]mã đối tượng'!$C:$F,4,0)</f>
        <v>B</v>
      </c>
      <c r="D5686" s="75" t="s">
        <v>48</v>
      </c>
      <c r="E5686" s="75" t="s">
        <v>49</v>
      </c>
      <c r="F5686" s="91" t="s">
        <v>1864</v>
      </c>
      <c r="G5686" s="90" t="s">
        <v>1864</v>
      </c>
      <c r="H5686" s="90" t="s">
        <v>7903</v>
      </c>
      <c r="I5686" s="91" t="s">
        <v>1864</v>
      </c>
      <c r="J5686" s="90" t="s">
        <v>4292</v>
      </c>
      <c r="L5686" s="75" t="s">
        <v>53</v>
      </c>
      <c r="M5686" s="76" t="s">
        <v>7904</v>
      </c>
      <c r="N5686" s="76" t="s">
        <v>1864</v>
      </c>
      <c r="O5686" s="93" t="s">
        <v>133</v>
      </c>
      <c r="S5686" s="101" t="s">
        <v>7905</v>
      </c>
      <c r="V5686" s="101" t="s">
        <v>7905</v>
      </c>
      <c r="Y5686" s="76" t="s">
        <v>79</v>
      </c>
      <c r="AB5686" s="75" t="s">
        <v>58</v>
      </c>
      <c r="AC5686" s="75" t="s">
        <v>59</v>
      </c>
      <c r="AE5686" s="76">
        <v>1</v>
      </c>
      <c r="AG5686" s="77">
        <v>50182</v>
      </c>
      <c r="AH5686" s="77">
        <v>50182</v>
      </c>
      <c r="AI5686" s="94"/>
      <c r="AK5686" s="77"/>
      <c r="AL5686" s="75">
        <v>8</v>
      </c>
      <c r="AM5686" s="76"/>
      <c r="AN5686" s="77">
        <v>4015</v>
      </c>
      <c r="AO5686" s="99" t="s">
        <v>60</v>
      </c>
      <c r="AQ5686" s="75" t="s">
        <v>61</v>
      </c>
      <c r="AR5686" s="75" t="s">
        <v>62</v>
      </c>
      <c r="AS5686" s="75" t="s">
        <v>63</v>
      </c>
    </row>
    <row r="5687" spans="3:45">
      <c r="C5687" s="17" t="str">
        <f>VLOOKUP(O5687,'[1]mã đối tượng'!$C:$F,4,0)</f>
        <v>B</v>
      </c>
      <c r="D5687" s="75" t="s">
        <v>48</v>
      </c>
      <c r="E5687" s="75" t="s">
        <v>49</v>
      </c>
      <c r="F5687" s="91" t="s">
        <v>1864</v>
      </c>
      <c r="G5687" s="90" t="s">
        <v>1864</v>
      </c>
      <c r="H5687" s="90" t="s">
        <v>7903</v>
      </c>
      <c r="I5687" s="91" t="s">
        <v>1864</v>
      </c>
      <c r="J5687" s="90" t="s">
        <v>4292</v>
      </c>
      <c r="L5687" s="75" t="s">
        <v>53</v>
      </c>
      <c r="M5687" s="76" t="s">
        <v>7904</v>
      </c>
      <c r="N5687" s="76" t="s">
        <v>1864</v>
      </c>
      <c r="O5687" s="93" t="s">
        <v>133</v>
      </c>
      <c r="S5687" s="101" t="s">
        <v>7905</v>
      </c>
      <c r="V5687" s="101" t="s">
        <v>7905</v>
      </c>
      <c r="Y5687" s="76" t="s">
        <v>117</v>
      </c>
      <c r="AB5687" s="75" t="s">
        <v>58</v>
      </c>
      <c r="AC5687" s="75" t="s">
        <v>59</v>
      </c>
      <c r="AE5687" s="76">
        <v>1</v>
      </c>
      <c r="AG5687" s="77">
        <v>74250</v>
      </c>
      <c r="AH5687" s="77">
        <v>74250</v>
      </c>
      <c r="AI5687" s="94"/>
      <c r="AK5687" s="77"/>
      <c r="AL5687" s="75">
        <v>8</v>
      </c>
      <c r="AM5687" s="76"/>
      <c r="AN5687" s="77">
        <v>5940</v>
      </c>
      <c r="AO5687" s="99" t="s">
        <v>60</v>
      </c>
      <c r="AQ5687" s="75" t="s">
        <v>61</v>
      </c>
      <c r="AR5687" s="75" t="s">
        <v>62</v>
      </c>
      <c r="AS5687" s="75" t="s">
        <v>63</v>
      </c>
    </row>
    <row r="5688" spans="3:45">
      <c r="C5688" s="17" t="str">
        <f>VLOOKUP(O5688,'[1]mã đối tượng'!$C:$F,4,0)</f>
        <v>B</v>
      </c>
      <c r="D5688" s="75" t="s">
        <v>48</v>
      </c>
      <c r="E5688" s="75" t="s">
        <v>49</v>
      </c>
      <c r="F5688" s="91" t="s">
        <v>1864</v>
      </c>
      <c r="G5688" s="90" t="s">
        <v>1864</v>
      </c>
      <c r="H5688" s="90" t="s">
        <v>7906</v>
      </c>
      <c r="I5688" s="91" t="s">
        <v>1864</v>
      </c>
      <c r="J5688" s="90" t="s">
        <v>4293</v>
      </c>
      <c r="L5688" s="75" t="s">
        <v>53</v>
      </c>
      <c r="M5688" s="76" t="s">
        <v>7907</v>
      </c>
      <c r="N5688" s="76" t="s">
        <v>1864</v>
      </c>
      <c r="O5688" s="93" t="s">
        <v>133</v>
      </c>
      <c r="S5688" s="101" t="s">
        <v>7908</v>
      </c>
      <c r="V5688" s="101" t="s">
        <v>7908</v>
      </c>
      <c r="Y5688" s="76" t="s">
        <v>79</v>
      </c>
      <c r="AB5688" s="75" t="s">
        <v>58</v>
      </c>
      <c r="AC5688" s="75" t="s">
        <v>59</v>
      </c>
      <c r="AE5688" s="76">
        <v>3</v>
      </c>
      <c r="AG5688" s="77">
        <v>50182</v>
      </c>
      <c r="AH5688" s="77">
        <v>150546</v>
      </c>
      <c r="AI5688" s="94"/>
      <c r="AK5688" s="77"/>
      <c r="AL5688" s="75">
        <v>8</v>
      </c>
      <c r="AM5688" s="76"/>
      <c r="AN5688" s="77">
        <v>12044</v>
      </c>
      <c r="AO5688" s="99" t="s">
        <v>60</v>
      </c>
      <c r="AQ5688" s="75" t="s">
        <v>61</v>
      </c>
      <c r="AR5688" s="75" t="s">
        <v>62</v>
      </c>
      <c r="AS5688" s="75" t="s">
        <v>63</v>
      </c>
    </row>
    <row r="5689" spans="3:45">
      <c r="C5689" s="17" t="str">
        <f>VLOOKUP(O5689,'[1]mã đối tượng'!$C:$F,4,0)</f>
        <v>B</v>
      </c>
      <c r="D5689" s="75" t="s">
        <v>48</v>
      </c>
      <c r="E5689" s="75" t="s">
        <v>49</v>
      </c>
      <c r="F5689" s="91" t="s">
        <v>1864</v>
      </c>
      <c r="G5689" s="90" t="s">
        <v>1864</v>
      </c>
      <c r="H5689" s="90" t="s">
        <v>7906</v>
      </c>
      <c r="I5689" s="91" t="s">
        <v>1864</v>
      </c>
      <c r="J5689" s="90" t="s">
        <v>4293</v>
      </c>
      <c r="L5689" s="75" t="s">
        <v>53</v>
      </c>
      <c r="M5689" s="76" t="s">
        <v>7907</v>
      </c>
      <c r="N5689" s="76" t="s">
        <v>1864</v>
      </c>
      <c r="O5689" s="93" t="s">
        <v>133</v>
      </c>
      <c r="S5689" s="101" t="s">
        <v>7908</v>
      </c>
      <c r="V5689" s="101" t="s">
        <v>7908</v>
      </c>
      <c r="Y5689" s="76" t="s">
        <v>78</v>
      </c>
      <c r="AB5689" s="75" t="s">
        <v>58</v>
      </c>
      <c r="AC5689" s="75" t="s">
        <v>59</v>
      </c>
      <c r="AE5689" s="76">
        <v>1</v>
      </c>
      <c r="AG5689" s="77">
        <v>46000</v>
      </c>
      <c r="AH5689" s="77">
        <v>46000</v>
      </c>
      <c r="AI5689" s="94"/>
      <c r="AK5689" s="77"/>
      <c r="AL5689" s="75">
        <v>8</v>
      </c>
      <c r="AM5689" s="76"/>
      <c r="AN5689" s="77">
        <v>3680</v>
      </c>
      <c r="AO5689" s="99" t="s">
        <v>60</v>
      </c>
      <c r="AQ5689" s="75" t="s">
        <v>61</v>
      </c>
      <c r="AR5689" s="75" t="s">
        <v>62</v>
      </c>
      <c r="AS5689" s="75" t="s">
        <v>63</v>
      </c>
    </row>
    <row r="5690" spans="3:45">
      <c r="C5690" s="17" t="str">
        <f>VLOOKUP(O5690,'[1]mã đối tượng'!$C:$F,4,0)</f>
        <v>B</v>
      </c>
      <c r="D5690" s="75" t="s">
        <v>48</v>
      </c>
      <c r="E5690" s="75" t="s">
        <v>49</v>
      </c>
      <c r="F5690" s="91" t="s">
        <v>1864</v>
      </c>
      <c r="G5690" s="90" t="s">
        <v>1864</v>
      </c>
      <c r="H5690" s="90" t="s">
        <v>7906</v>
      </c>
      <c r="I5690" s="91" t="s">
        <v>1864</v>
      </c>
      <c r="J5690" s="90" t="s">
        <v>4293</v>
      </c>
      <c r="L5690" s="75" t="s">
        <v>53</v>
      </c>
      <c r="M5690" s="76" t="s">
        <v>7907</v>
      </c>
      <c r="N5690" s="76" t="s">
        <v>1864</v>
      </c>
      <c r="O5690" s="93" t="s">
        <v>133</v>
      </c>
      <c r="S5690" s="101" t="s">
        <v>7908</v>
      </c>
      <c r="V5690" s="101" t="s">
        <v>7908</v>
      </c>
      <c r="Y5690" s="76" t="s">
        <v>77</v>
      </c>
      <c r="AB5690" s="75" t="s">
        <v>58</v>
      </c>
      <c r="AC5690" s="75" t="s">
        <v>59</v>
      </c>
      <c r="AE5690" s="76">
        <v>1</v>
      </c>
      <c r="AG5690" s="77">
        <v>70950</v>
      </c>
      <c r="AH5690" s="77">
        <v>70950</v>
      </c>
      <c r="AI5690" s="94"/>
      <c r="AK5690" s="77"/>
      <c r="AL5690" s="75">
        <v>8</v>
      </c>
      <c r="AM5690" s="76"/>
      <c r="AN5690" s="77">
        <v>5676</v>
      </c>
      <c r="AO5690" s="99" t="s">
        <v>60</v>
      </c>
      <c r="AQ5690" s="75" t="s">
        <v>61</v>
      </c>
      <c r="AR5690" s="75" t="s">
        <v>62</v>
      </c>
      <c r="AS5690" s="75" t="s">
        <v>63</v>
      </c>
    </row>
    <row r="5691" spans="3:45">
      <c r="C5691" s="17" t="str">
        <f>VLOOKUP(O5691,'[1]mã đối tượng'!$C:$F,4,0)</f>
        <v>B</v>
      </c>
      <c r="D5691" s="75" t="s">
        <v>48</v>
      </c>
      <c r="E5691" s="75" t="s">
        <v>49</v>
      </c>
      <c r="F5691" s="91" t="s">
        <v>1864</v>
      </c>
      <c r="G5691" s="90" t="s">
        <v>1864</v>
      </c>
      <c r="H5691" s="90" t="s">
        <v>7909</v>
      </c>
      <c r="I5691" s="91" t="s">
        <v>1864</v>
      </c>
      <c r="J5691" s="90" t="s">
        <v>4294</v>
      </c>
      <c r="L5691" s="75" t="s">
        <v>53</v>
      </c>
      <c r="M5691" s="76" t="s">
        <v>6392</v>
      </c>
      <c r="N5691" s="76" t="s">
        <v>1864</v>
      </c>
      <c r="O5691" s="93" t="s">
        <v>399</v>
      </c>
      <c r="S5691" s="101" t="s">
        <v>7910</v>
      </c>
      <c r="V5691" s="101" t="s">
        <v>7910</v>
      </c>
      <c r="Y5691" s="76" t="s">
        <v>78</v>
      </c>
      <c r="AB5691" s="75" t="s">
        <v>58</v>
      </c>
      <c r="AC5691" s="75" t="s">
        <v>59</v>
      </c>
      <c r="AE5691" s="76">
        <v>1</v>
      </c>
      <c r="AG5691" s="77">
        <v>46000</v>
      </c>
      <c r="AH5691" s="77">
        <v>46000</v>
      </c>
      <c r="AI5691" s="94"/>
      <c r="AK5691" s="77"/>
      <c r="AL5691" s="75">
        <v>8</v>
      </c>
      <c r="AM5691" s="76"/>
      <c r="AN5691" s="77">
        <v>3680</v>
      </c>
      <c r="AO5691" s="99" t="s">
        <v>60</v>
      </c>
      <c r="AQ5691" s="75" t="s">
        <v>61</v>
      </c>
      <c r="AR5691" s="75" t="s">
        <v>62</v>
      </c>
      <c r="AS5691" s="75" t="s">
        <v>63</v>
      </c>
    </row>
    <row r="5692" spans="3:45">
      <c r="C5692" s="17" t="str">
        <f>VLOOKUP(O5692,'[1]mã đối tượng'!$C:$F,4,0)</f>
        <v>B</v>
      </c>
      <c r="D5692" s="75" t="s">
        <v>48</v>
      </c>
      <c r="E5692" s="75" t="s">
        <v>49</v>
      </c>
      <c r="F5692" s="91" t="s">
        <v>1864</v>
      </c>
      <c r="G5692" s="90" t="s">
        <v>1864</v>
      </c>
      <c r="H5692" s="90" t="s">
        <v>7911</v>
      </c>
      <c r="I5692" s="91" t="s">
        <v>1864</v>
      </c>
      <c r="J5692" s="90" t="s">
        <v>4295</v>
      </c>
      <c r="L5692" s="75" t="s">
        <v>53</v>
      </c>
      <c r="M5692" s="76" t="s">
        <v>7912</v>
      </c>
      <c r="N5692" s="76" t="s">
        <v>1864</v>
      </c>
      <c r="O5692" s="93" t="s">
        <v>133</v>
      </c>
      <c r="S5692" s="101" t="s">
        <v>7913</v>
      </c>
      <c r="V5692" s="101" t="s">
        <v>7913</v>
      </c>
      <c r="Y5692" s="76" t="s">
        <v>77</v>
      </c>
      <c r="AB5692" s="75" t="s">
        <v>58</v>
      </c>
      <c r="AC5692" s="75" t="s">
        <v>59</v>
      </c>
      <c r="AE5692" s="76">
        <v>2</v>
      </c>
      <c r="AG5692" s="77">
        <v>70950</v>
      </c>
      <c r="AH5692" s="77">
        <v>141900</v>
      </c>
      <c r="AI5692" s="94"/>
      <c r="AK5692" s="77"/>
      <c r="AL5692" s="75">
        <v>8</v>
      </c>
      <c r="AM5692" s="76"/>
      <c r="AN5692" s="77">
        <v>11352</v>
      </c>
      <c r="AO5692" s="99" t="s">
        <v>60</v>
      </c>
      <c r="AQ5692" s="75" t="s">
        <v>61</v>
      </c>
      <c r="AR5692" s="75" t="s">
        <v>62</v>
      </c>
      <c r="AS5692" s="75" t="s">
        <v>63</v>
      </c>
    </row>
    <row r="5693" spans="3:45">
      <c r="C5693" s="17" t="str">
        <f>VLOOKUP(O5693,'[1]mã đối tượng'!$C:$F,4,0)</f>
        <v>B</v>
      </c>
      <c r="D5693" s="75" t="s">
        <v>48</v>
      </c>
      <c r="E5693" s="75" t="s">
        <v>49</v>
      </c>
      <c r="F5693" s="91" t="s">
        <v>1864</v>
      </c>
      <c r="G5693" s="90" t="s">
        <v>1864</v>
      </c>
      <c r="H5693" s="90" t="s">
        <v>7911</v>
      </c>
      <c r="I5693" s="91" t="s">
        <v>1864</v>
      </c>
      <c r="J5693" s="90" t="s">
        <v>4295</v>
      </c>
      <c r="L5693" s="75" t="s">
        <v>53</v>
      </c>
      <c r="M5693" s="76" t="s">
        <v>7912</v>
      </c>
      <c r="N5693" s="76" t="s">
        <v>1864</v>
      </c>
      <c r="O5693" s="93" t="s">
        <v>133</v>
      </c>
      <c r="S5693" s="101" t="s">
        <v>7913</v>
      </c>
      <c r="V5693" s="101" t="s">
        <v>7913</v>
      </c>
      <c r="Y5693" s="76" t="s">
        <v>117</v>
      </c>
      <c r="AB5693" s="75" t="s">
        <v>58</v>
      </c>
      <c r="AC5693" s="75" t="s">
        <v>59</v>
      </c>
      <c r="AE5693" s="76">
        <v>2</v>
      </c>
      <c r="AG5693" s="77">
        <v>74250</v>
      </c>
      <c r="AH5693" s="77">
        <v>148500</v>
      </c>
      <c r="AI5693" s="94"/>
      <c r="AK5693" s="77"/>
      <c r="AL5693" s="75">
        <v>8</v>
      </c>
      <c r="AM5693" s="76"/>
      <c r="AN5693" s="77">
        <v>11880</v>
      </c>
      <c r="AO5693" s="99" t="s">
        <v>60</v>
      </c>
      <c r="AQ5693" s="75" t="s">
        <v>61</v>
      </c>
      <c r="AR5693" s="75" t="s">
        <v>62</v>
      </c>
      <c r="AS5693" s="75" t="s">
        <v>63</v>
      </c>
    </row>
    <row r="5694" spans="3:45">
      <c r="C5694" s="17" t="str">
        <f>VLOOKUP(O5694,'[1]mã đối tượng'!$C:$F,4,0)</f>
        <v>B</v>
      </c>
      <c r="D5694" s="75" t="s">
        <v>48</v>
      </c>
      <c r="E5694" s="75" t="s">
        <v>49</v>
      </c>
      <c r="F5694" s="91" t="s">
        <v>1864</v>
      </c>
      <c r="G5694" s="90" t="s">
        <v>1864</v>
      </c>
      <c r="H5694" s="90" t="s">
        <v>7911</v>
      </c>
      <c r="I5694" s="91" t="s">
        <v>1864</v>
      </c>
      <c r="J5694" s="90" t="s">
        <v>4295</v>
      </c>
      <c r="L5694" s="75" t="s">
        <v>53</v>
      </c>
      <c r="M5694" s="76" t="s">
        <v>7912</v>
      </c>
      <c r="N5694" s="76" t="s">
        <v>1864</v>
      </c>
      <c r="O5694" s="93" t="s">
        <v>133</v>
      </c>
      <c r="S5694" s="101" t="s">
        <v>7913</v>
      </c>
      <c r="V5694" s="101" t="s">
        <v>7913</v>
      </c>
      <c r="Y5694" s="76" t="s">
        <v>80</v>
      </c>
      <c r="AB5694" s="75" t="s">
        <v>58</v>
      </c>
      <c r="AC5694" s="75" t="s">
        <v>59</v>
      </c>
      <c r="AE5694" s="76">
        <v>2</v>
      </c>
      <c r="AG5694" s="77">
        <v>111058</v>
      </c>
      <c r="AH5694" s="77">
        <v>222116</v>
      </c>
      <c r="AI5694" s="94"/>
      <c r="AK5694" s="77"/>
      <c r="AL5694" s="75">
        <v>8</v>
      </c>
      <c r="AM5694" s="76"/>
      <c r="AN5694" s="77">
        <v>17770</v>
      </c>
      <c r="AO5694" s="99" t="s">
        <v>60</v>
      </c>
      <c r="AQ5694" s="75" t="s">
        <v>61</v>
      </c>
      <c r="AR5694" s="75" t="s">
        <v>62</v>
      </c>
      <c r="AS5694" s="75" t="s">
        <v>63</v>
      </c>
    </row>
    <row r="5695" spans="3:45">
      <c r="C5695" s="17" t="str">
        <f>VLOOKUP(O5695,'[1]mã đối tượng'!$C:$F,4,0)</f>
        <v>B</v>
      </c>
      <c r="D5695" s="75" t="s">
        <v>48</v>
      </c>
      <c r="E5695" s="75" t="s">
        <v>49</v>
      </c>
      <c r="F5695" s="91" t="s">
        <v>1864</v>
      </c>
      <c r="G5695" s="90" t="s">
        <v>1864</v>
      </c>
      <c r="H5695" s="90" t="s">
        <v>7911</v>
      </c>
      <c r="I5695" s="91" t="s">
        <v>1864</v>
      </c>
      <c r="J5695" s="90" t="s">
        <v>4295</v>
      </c>
      <c r="L5695" s="75" t="s">
        <v>53</v>
      </c>
      <c r="M5695" s="76" t="s">
        <v>7912</v>
      </c>
      <c r="N5695" s="76" t="s">
        <v>1864</v>
      </c>
      <c r="O5695" s="93" t="s">
        <v>133</v>
      </c>
      <c r="S5695" s="101" t="s">
        <v>7913</v>
      </c>
      <c r="V5695" s="101" t="s">
        <v>7913</v>
      </c>
      <c r="Y5695" s="76" t="s">
        <v>78</v>
      </c>
      <c r="AB5695" s="75" t="s">
        <v>58</v>
      </c>
      <c r="AC5695" s="75" t="s">
        <v>59</v>
      </c>
      <c r="AE5695" s="76">
        <v>1</v>
      </c>
      <c r="AG5695" s="77">
        <v>46000</v>
      </c>
      <c r="AH5695" s="77">
        <v>46000</v>
      </c>
      <c r="AI5695" s="94"/>
      <c r="AK5695" s="77"/>
      <c r="AL5695" s="75">
        <v>8</v>
      </c>
      <c r="AM5695" s="76"/>
      <c r="AN5695" s="77">
        <v>3680</v>
      </c>
      <c r="AO5695" s="99" t="s">
        <v>60</v>
      </c>
      <c r="AQ5695" s="75" t="s">
        <v>61</v>
      </c>
      <c r="AR5695" s="75" t="s">
        <v>62</v>
      </c>
      <c r="AS5695" s="75" t="s">
        <v>63</v>
      </c>
    </row>
    <row r="5696" spans="3:45">
      <c r="C5696" s="17" t="str">
        <f>VLOOKUP(O5696,'[1]mã đối tượng'!$C:$F,4,0)</f>
        <v>B</v>
      </c>
      <c r="D5696" s="75" t="s">
        <v>48</v>
      </c>
      <c r="E5696" s="75" t="s">
        <v>49</v>
      </c>
      <c r="F5696" s="91" t="s">
        <v>1864</v>
      </c>
      <c r="G5696" s="90" t="s">
        <v>1864</v>
      </c>
      <c r="H5696" s="90" t="s">
        <v>7911</v>
      </c>
      <c r="I5696" s="91" t="s">
        <v>1864</v>
      </c>
      <c r="J5696" s="90" t="s">
        <v>4295</v>
      </c>
      <c r="L5696" s="75" t="s">
        <v>53</v>
      </c>
      <c r="M5696" s="76" t="s">
        <v>7912</v>
      </c>
      <c r="N5696" s="76" t="s">
        <v>1864</v>
      </c>
      <c r="O5696" s="93" t="s">
        <v>133</v>
      </c>
      <c r="S5696" s="101" t="s">
        <v>7913</v>
      </c>
      <c r="V5696" s="101" t="s">
        <v>7913</v>
      </c>
      <c r="Y5696" s="76" t="s">
        <v>94</v>
      </c>
      <c r="AB5696" s="75" t="s">
        <v>58</v>
      </c>
      <c r="AC5696" s="75" t="s">
        <v>59</v>
      </c>
      <c r="AE5696" s="76">
        <v>1</v>
      </c>
      <c r="AG5696" s="77">
        <v>73431</v>
      </c>
      <c r="AH5696" s="77">
        <v>73431</v>
      </c>
      <c r="AI5696" s="94"/>
      <c r="AK5696" s="77"/>
      <c r="AL5696" s="75">
        <v>8</v>
      </c>
      <c r="AM5696" s="76"/>
      <c r="AN5696" s="77">
        <v>5874</v>
      </c>
      <c r="AO5696" s="99" t="s">
        <v>60</v>
      </c>
      <c r="AQ5696" s="75" t="s">
        <v>61</v>
      </c>
      <c r="AR5696" s="75" t="s">
        <v>62</v>
      </c>
      <c r="AS5696" s="75" t="s">
        <v>63</v>
      </c>
    </row>
    <row r="5697" spans="3:45">
      <c r="C5697" s="17" t="str">
        <f>VLOOKUP(O5697,'[1]mã đối tượng'!$C:$F,4,0)</f>
        <v>B</v>
      </c>
      <c r="D5697" s="75" t="s">
        <v>48</v>
      </c>
      <c r="E5697" s="75" t="s">
        <v>49</v>
      </c>
      <c r="F5697" s="91" t="s">
        <v>1864</v>
      </c>
      <c r="G5697" s="90" t="s">
        <v>1864</v>
      </c>
      <c r="H5697" s="90" t="s">
        <v>7914</v>
      </c>
      <c r="I5697" s="91" t="s">
        <v>1864</v>
      </c>
      <c r="J5697" s="90" t="s">
        <v>4296</v>
      </c>
      <c r="L5697" s="75" t="s">
        <v>53</v>
      </c>
      <c r="M5697" s="76" t="s">
        <v>7915</v>
      </c>
      <c r="N5697" s="76" t="s">
        <v>1864</v>
      </c>
      <c r="O5697" s="93" t="s">
        <v>133</v>
      </c>
      <c r="S5697" s="101" t="s">
        <v>7916</v>
      </c>
      <c r="V5697" s="101" t="s">
        <v>7916</v>
      </c>
      <c r="Y5697" s="76" t="s">
        <v>80</v>
      </c>
      <c r="AB5697" s="75" t="s">
        <v>58</v>
      </c>
      <c r="AC5697" s="75" t="s">
        <v>59</v>
      </c>
      <c r="AE5697" s="76">
        <v>4</v>
      </c>
      <c r="AG5697" s="77">
        <v>111058</v>
      </c>
      <c r="AH5697" s="77">
        <v>444232</v>
      </c>
      <c r="AI5697" s="94"/>
      <c r="AK5697" s="77"/>
      <c r="AL5697" s="75">
        <v>8</v>
      </c>
      <c r="AM5697" s="76"/>
      <c r="AN5697" s="77">
        <v>35539</v>
      </c>
      <c r="AO5697" s="99" t="s">
        <v>60</v>
      </c>
      <c r="AQ5697" s="75" t="s">
        <v>61</v>
      </c>
      <c r="AR5697" s="75" t="s">
        <v>62</v>
      </c>
      <c r="AS5697" s="75" t="s">
        <v>63</v>
      </c>
    </row>
    <row r="5698" spans="3:45">
      <c r="C5698" s="17" t="str">
        <f>VLOOKUP(O5698,'[1]mã đối tượng'!$C:$F,4,0)</f>
        <v>B</v>
      </c>
      <c r="D5698" s="75" t="s">
        <v>48</v>
      </c>
      <c r="E5698" s="75" t="s">
        <v>49</v>
      </c>
      <c r="F5698" s="91" t="s">
        <v>1864</v>
      </c>
      <c r="G5698" s="90" t="s">
        <v>1864</v>
      </c>
      <c r="H5698" s="90" t="s">
        <v>7917</v>
      </c>
      <c r="I5698" s="91" t="s">
        <v>1864</v>
      </c>
      <c r="J5698" s="90" t="s">
        <v>4297</v>
      </c>
      <c r="L5698" s="75" t="s">
        <v>53</v>
      </c>
      <c r="M5698" s="76" t="s">
        <v>7918</v>
      </c>
      <c r="N5698" s="76" t="s">
        <v>1864</v>
      </c>
      <c r="O5698" s="93" t="s">
        <v>133</v>
      </c>
      <c r="S5698" s="101" t="s">
        <v>7919</v>
      </c>
      <c r="V5698" s="101" t="s">
        <v>7919</v>
      </c>
      <c r="Y5698" s="76" t="s">
        <v>78</v>
      </c>
      <c r="AB5698" s="75" t="s">
        <v>58</v>
      </c>
      <c r="AC5698" s="75" t="s">
        <v>59</v>
      </c>
      <c r="AE5698" s="76">
        <v>1</v>
      </c>
      <c r="AG5698" s="77">
        <v>46000</v>
      </c>
      <c r="AH5698" s="77">
        <v>46000</v>
      </c>
      <c r="AI5698" s="94"/>
      <c r="AK5698" s="77"/>
      <c r="AL5698" s="75">
        <v>8</v>
      </c>
      <c r="AM5698" s="76"/>
      <c r="AN5698" s="77">
        <v>3680</v>
      </c>
      <c r="AO5698" s="99" t="s">
        <v>60</v>
      </c>
      <c r="AQ5698" s="75" t="s">
        <v>61</v>
      </c>
      <c r="AR5698" s="75" t="s">
        <v>62</v>
      </c>
      <c r="AS5698" s="75" t="s">
        <v>63</v>
      </c>
    </row>
    <row r="5699" spans="3:45">
      <c r="C5699" s="17" t="str">
        <f>VLOOKUP(O5699,'[1]mã đối tượng'!$C:$F,4,0)</f>
        <v>B</v>
      </c>
      <c r="D5699" s="75" t="s">
        <v>48</v>
      </c>
      <c r="E5699" s="75" t="s">
        <v>49</v>
      </c>
      <c r="F5699" s="91" t="s">
        <v>1864</v>
      </c>
      <c r="G5699" s="90" t="s">
        <v>1864</v>
      </c>
      <c r="H5699" s="90" t="s">
        <v>7920</v>
      </c>
      <c r="I5699" s="91" t="s">
        <v>1864</v>
      </c>
      <c r="J5699" s="90" t="s">
        <v>4298</v>
      </c>
      <c r="L5699" s="75" t="s">
        <v>53</v>
      </c>
      <c r="M5699" s="76" t="s">
        <v>7921</v>
      </c>
      <c r="N5699" s="76" t="s">
        <v>1864</v>
      </c>
      <c r="O5699" s="93" t="s">
        <v>133</v>
      </c>
      <c r="S5699" s="101" t="s">
        <v>7922</v>
      </c>
      <c r="V5699" s="101" t="s">
        <v>7922</v>
      </c>
      <c r="Y5699" s="76" t="s">
        <v>77</v>
      </c>
      <c r="AB5699" s="75" t="s">
        <v>58</v>
      </c>
      <c r="AC5699" s="75" t="s">
        <v>59</v>
      </c>
      <c r="AE5699" s="76">
        <v>2</v>
      </c>
      <c r="AG5699" s="77">
        <v>70950</v>
      </c>
      <c r="AH5699" s="77">
        <v>141900</v>
      </c>
      <c r="AI5699" s="94"/>
      <c r="AK5699" s="77"/>
      <c r="AL5699" s="75">
        <v>8</v>
      </c>
      <c r="AM5699" s="76"/>
      <c r="AN5699" s="77">
        <v>11352</v>
      </c>
      <c r="AO5699" s="99" t="s">
        <v>60</v>
      </c>
      <c r="AQ5699" s="75" t="s">
        <v>61</v>
      </c>
      <c r="AR5699" s="75" t="s">
        <v>62</v>
      </c>
      <c r="AS5699" s="75" t="s">
        <v>63</v>
      </c>
    </row>
    <row r="5700" spans="3:45">
      <c r="C5700" s="17" t="str">
        <f>VLOOKUP(O5700,'[1]mã đối tượng'!$C:$F,4,0)</f>
        <v>B</v>
      </c>
      <c r="D5700" s="75" t="s">
        <v>48</v>
      </c>
      <c r="E5700" s="75" t="s">
        <v>49</v>
      </c>
      <c r="F5700" s="91" t="s">
        <v>1864</v>
      </c>
      <c r="G5700" s="90" t="s">
        <v>1864</v>
      </c>
      <c r="H5700" s="90" t="s">
        <v>7923</v>
      </c>
      <c r="I5700" s="91" t="s">
        <v>1864</v>
      </c>
      <c r="J5700" s="90" t="s">
        <v>4299</v>
      </c>
      <c r="L5700" s="75" t="s">
        <v>53</v>
      </c>
      <c r="M5700" s="76" t="s">
        <v>7924</v>
      </c>
      <c r="N5700" s="76" t="s">
        <v>1864</v>
      </c>
      <c r="O5700" s="93" t="s">
        <v>245</v>
      </c>
      <c r="S5700" s="101" t="s">
        <v>310</v>
      </c>
      <c r="V5700" s="101" t="s">
        <v>310</v>
      </c>
      <c r="Y5700" s="76" t="s">
        <v>78</v>
      </c>
      <c r="AB5700" s="75" t="s">
        <v>58</v>
      </c>
      <c r="AC5700" s="75" t="s">
        <v>59</v>
      </c>
      <c r="AE5700" s="76">
        <v>3</v>
      </c>
      <c r="AG5700" s="77">
        <v>46000</v>
      </c>
      <c r="AH5700" s="77">
        <v>138000</v>
      </c>
      <c r="AI5700" s="94"/>
      <c r="AK5700" s="77"/>
      <c r="AL5700" s="75">
        <v>8</v>
      </c>
      <c r="AM5700" s="76"/>
      <c r="AN5700" s="77">
        <v>11040</v>
      </c>
      <c r="AO5700" s="99" t="s">
        <v>60</v>
      </c>
      <c r="AQ5700" s="75" t="s">
        <v>61</v>
      </c>
      <c r="AR5700" s="75" t="s">
        <v>62</v>
      </c>
      <c r="AS5700" s="75" t="s">
        <v>63</v>
      </c>
    </row>
    <row r="5701" spans="3:45">
      <c r="C5701" s="17" t="str">
        <f>VLOOKUP(O5701,'[1]mã đối tượng'!$C:$F,4,0)</f>
        <v>B</v>
      </c>
      <c r="D5701" s="75" t="s">
        <v>48</v>
      </c>
      <c r="E5701" s="75" t="s">
        <v>49</v>
      </c>
      <c r="F5701" s="91" t="s">
        <v>1864</v>
      </c>
      <c r="G5701" s="90" t="s">
        <v>1864</v>
      </c>
      <c r="H5701" s="90" t="s">
        <v>7925</v>
      </c>
      <c r="I5701" s="91" t="s">
        <v>1864</v>
      </c>
      <c r="J5701" s="90" t="s">
        <v>4300</v>
      </c>
      <c r="L5701" s="75" t="s">
        <v>53</v>
      </c>
      <c r="M5701" s="76" t="s">
        <v>7926</v>
      </c>
      <c r="N5701" s="76" t="s">
        <v>1864</v>
      </c>
      <c r="O5701" s="93" t="s">
        <v>193</v>
      </c>
      <c r="S5701" s="101" t="s">
        <v>7927</v>
      </c>
      <c r="V5701" s="101" t="s">
        <v>7927</v>
      </c>
      <c r="Y5701" s="76" t="s">
        <v>80</v>
      </c>
      <c r="AB5701" s="75" t="s">
        <v>58</v>
      </c>
      <c r="AC5701" s="75" t="s">
        <v>59</v>
      </c>
      <c r="AE5701" s="76">
        <v>1</v>
      </c>
      <c r="AG5701" s="77">
        <v>111058</v>
      </c>
      <c r="AH5701" s="77">
        <v>111058</v>
      </c>
      <c r="AI5701" s="94"/>
      <c r="AK5701" s="77"/>
      <c r="AL5701" s="75">
        <v>8</v>
      </c>
      <c r="AM5701" s="76"/>
      <c r="AN5701" s="77">
        <v>8885</v>
      </c>
      <c r="AO5701" s="99" t="s">
        <v>60</v>
      </c>
      <c r="AQ5701" s="75" t="s">
        <v>61</v>
      </c>
      <c r="AR5701" s="75" t="s">
        <v>62</v>
      </c>
      <c r="AS5701" s="75" t="s">
        <v>63</v>
      </c>
    </row>
    <row r="5702" spans="3:45">
      <c r="C5702" s="17" t="str">
        <f>VLOOKUP(O5702,'[1]mã đối tượng'!$C:$F,4,0)</f>
        <v>B</v>
      </c>
      <c r="D5702" s="75" t="s">
        <v>48</v>
      </c>
      <c r="E5702" s="75" t="s">
        <v>49</v>
      </c>
      <c r="F5702" s="91" t="s">
        <v>1864</v>
      </c>
      <c r="G5702" s="90" t="s">
        <v>1864</v>
      </c>
      <c r="H5702" s="90" t="s">
        <v>7925</v>
      </c>
      <c r="I5702" s="91" t="s">
        <v>1864</v>
      </c>
      <c r="J5702" s="90" t="s">
        <v>4300</v>
      </c>
      <c r="L5702" s="75" t="s">
        <v>53</v>
      </c>
      <c r="M5702" s="76" t="s">
        <v>7926</v>
      </c>
      <c r="N5702" s="76" t="s">
        <v>1864</v>
      </c>
      <c r="O5702" s="93" t="s">
        <v>193</v>
      </c>
      <c r="S5702" s="101" t="s">
        <v>7927</v>
      </c>
      <c r="V5702" s="101" t="s">
        <v>7927</v>
      </c>
      <c r="Y5702" s="76" t="s">
        <v>117</v>
      </c>
      <c r="AB5702" s="75" t="s">
        <v>58</v>
      </c>
      <c r="AC5702" s="75" t="s">
        <v>59</v>
      </c>
      <c r="AE5702" s="76">
        <v>1</v>
      </c>
      <c r="AG5702" s="77">
        <v>74250</v>
      </c>
      <c r="AH5702" s="77">
        <v>74250</v>
      </c>
      <c r="AI5702" s="94"/>
      <c r="AK5702" s="77"/>
      <c r="AL5702" s="75">
        <v>8</v>
      </c>
      <c r="AM5702" s="76"/>
      <c r="AN5702" s="77">
        <v>5940</v>
      </c>
      <c r="AO5702" s="99" t="s">
        <v>60</v>
      </c>
      <c r="AQ5702" s="75" t="s">
        <v>61</v>
      </c>
      <c r="AR5702" s="75" t="s">
        <v>62</v>
      </c>
      <c r="AS5702" s="75" t="s">
        <v>63</v>
      </c>
    </row>
    <row r="5703" spans="3:45">
      <c r="C5703" s="17" t="str">
        <f>VLOOKUP(O5703,'[1]mã đối tượng'!$C:$F,4,0)</f>
        <v>B</v>
      </c>
      <c r="D5703" s="75" t="s">
        <v>48</v>
      </c>
      <c r="E5703" s="75" t="s">
        <v>49</v>
      </c>
      <c r="F5703" s="91" t="s">
        <v>1864</v>
      </c>
      <c r="G5703" s="90" t="s">
        <v>1864</v>
      </c>
      <c r="H5703" s="90" t="s">
        <v>7928</v>
      </c>
      <c r="I5703" s="91" t="s">
        <v>1864</v>
      </c>
      <c r="J5703" s="90" t="s">
        <v>4301</v>
      </c>
      <c r="L5703" s="75" t="s">
        <v>53</v>
      </c>
      <c r="M5703" s="76" t="s">
        <v>7929</v>
      </c>
      <c r="N5703" s="76" t="s">
        <v>1864</v>
      </c>
      <c r="O5703" s="93" t="s">
        <v>133</v>
      </c>
      <c r="S5703" s="101" t="s">
        <v>7930</v>
      </c>
      <c r="V5703" s="101" t="s">
        <v>7930</v>
      </c>
      <c r="Y5703" s="76" t="s">
        <v>80</v>
      </c>
      <c r="AB5703" s="75" t="s">
        <v>58</v>
      </c>
      <c r="AC5703" s="75" t="s">
        <v>59</v>
      </c>
      <c r="AE5703" s="76">
        <v>2</v>
      </c>
      <c r="AG5703" s="77">
        <v>111058</v>
      </c>
      <c r="AH5703" s="77">
        <v>222116</v>
      </c>
      <c r="AI5703" s="94"/>
      <c r="AK5703" s="77"/>
      <c r="AL5703" s="75">
        <v>8</v>
      </c>
      <c r="AM5703" s="76"/>
      <c r="AN5703" s="77">
        <v>17770</v>
      </c>
      <c r="AO5703" s="99" t="s">
        <v>60</v>
      </c>
      <c r="AQ5703" s="75" t="s">
        <v>61</v>
      </c>
      <c r="AR5703" s="75" t="s">
        <v>62</v>
      </c>
      <c r="AS5703" s="75" t="s">
        <v>63</v>
      </c>
    </row>
    <row r="5704" spans="3:45">
      <c r="C5704" s="17" t="str">
        <f>VLOOKUP(O5704,'[1]mã đối tượng'!$C:$F,4,0)</f>
        <v>B</v>
      </c>
      <c r="D5704" s="75" t="s">
        <v>48</v>
      </c>
      <c r="E5704" s="75" t="s">
        <v>49</v>
      </c>
      <c r="F5704" s="91" t="s">
        <v>1864</v>
      </c>
      <c r="G5704" s="90" t="s">
        <v>1864</v>
      </c>
      <c r="H5704" s="90" t="s">
        <v>7928</v>
      </c>
      <c r="I5704" s="91" t="s">
        <v>1864</v>
      </c>
      <c r="J5704" s="90" t="s">
        <v>4301</v>
      </c>
      <c r="L5704" s="75" t="s">
        <v>53</v>
      </c>
      <c r="M5704" s="76" t="s">
        <v>7929</v>
      </c>
      <c r="N5704" s="76" t="s">
        <v>1864</v>
      </c>
      <c r="O5704" s="93" t="s">
        <v>133</v>
      </c>
      <c r="S5704" s="101" t="s">
        <v>7930</v>
      </c>
      <c r="V5704" s="101" t="s">
        <v>7930</v>
      </c>
      <c r="Y5704" s="76" t="s">
        <v>94</v>
      </c>
      <c r="AB5704" s="75" t="s">
        <v>58</v>
      </c>
      <c r="AC5704" s="75" t="s">
        <v>59</v>
      </c>
      <c r="AE5704" s="76">
        <v>1</v>
      </c>
      <c r="AG5704" s="77">
        <v>73431</v>
      </c>
      <c r="AH5704" s="77">
        <v>73431</v>
      </c>
      <c r="AI5704" s="94"/>
      <c r="AK5704" s="77"/>
      <c r="AL5704" s="75">
        <v>8</v>
      </c>
      <c r="AM5704" s="76"/>
      <c r="AN5704" s="77">
        <v>5874</v>
      </c>
      <c r="AO5704" s="99" t="s">
        <v>60</v>
      </c>
      <c r="AQ5704" s="75" t="s">
        <v>61</v>
      </c>
      <c r="AR5704" s="75" t="s">
        <v>62</v>
      </c>
      <c r="AS5704" s="75" t="s">
        <v>63</v>
      </c>
    </row>
    <row r="5705" spans="3:45">
      <c r="C5705" s="17" t="str">
        <f>VLOOKUP(O5705,'[1]mã đối tượng'!$C:$F,4,0)</f>
        <v>B</v>
      </c>
      <c r="D5705" s="75" t="s">
        <v>48</v>
      </c>
      <c r="E5705" s="75" t="s">
        <v>49</v>
      </c>
      <c r="F5705" s="91" t="s">
        <v>1864</v>
      </c>
      <c r="G5705" s="90" t="s">
        <v>1864</v>
      </c>
      <c r="H5705" s="90" t="s">
        <v>7931</v>
      </c>
      <c r="I5705" s="91" t="s">
        <v>1864</v>
      </c>
      <c r="J5705" s="90" t="s">
        <v>4302</v>
      </c>
      <c r="L5705" s="75" t="s">
        <v>53</v>
      </c>
      <c r="M5705" s="76" t="s">
        <v>7932</v>
      </c>
      <c r="N5705" s="76" t="s">
        <v>1864</v>
      </c>
      <c r="O5705" s="93" t="s">
        <v>245</v>
      </c>
      <c r="S5705" s="101" t="s">
        <v>310</v>
      </c>
      <c r="V5705" s="101" t="s">
        <v>310</v>
      </c>
      <c r="Y5705" s="76" t="s">
        <v>80</v>
      </c>
      <c r="AB5705" s="75" t="s">
        <v>58</v>
      </c>
      <c r="AC5705" s="75" t="s">
        <v>59</v>
      </c>
      <c r="AE5705" s="76">
        <v>3</v>
      </c>
      <c r="AG5705" s="77">
        <v>111058</v>
      </c>
      <c r="AH5705" s="77">
        <v>333174</v>
      </c>
      <c r="AI5705" s="94"/>
      <c r="AK5705" s="77"/>
      <c r="AL5705" s="75">
        <v>8</v>
      </c>
      <c r="AM5705" s="76"/>
      <c r="AN5705" s="77">
        <v>26654</v>
      </c>
      <c r="AO5705" s="99" t="s">
        <v>60</v>
      </c>
      <c r="AQ5705" s="75" t="s">
        <v>61</v>
      </c>
      <c r="AR5705" s="75" t="s">
        <v>62</v>
      </c>
      <c r="AS5705" s="75" t="s">
        <v>63</v>
      </c>
    </row>
    <row r="5706" spans="3:45">
      <c r="C5706" s="17" t="str">
        <f>VLOOKUP(O5706,'[1]mã đối tượng'!$C:$F,4,0)</f>
        <v>B</v>
      </c>
      <c r="D5706" s="75" t="s">
        <v>48</v>
      </c>
      <c r="E5706" s="75" t="s">
        <v>49</v>
      </c>
      <c r="F5706" s="91" t="s">
        <v>1864</v>
      </c>
      <c r="G5706" s="90" t="s">
        <v>1864</v>
      </c>
      <c r="H5706" s="90" t="s">
        <v>7933</v>
      </c>
      <c r="I5706" s="91" t="s">
        <v>1864</v>
      </c>
      <c r="J5706" s="90" t="s">
        <v>4303</v>
      </c>
      <c r="L5706" s="75" t="s">
        <v>53</v>
      </c>
      <c r="M5706" s="76" t="s">
        <v>7934</v>
      </c>
      <c r="N5706" s="76" t="s">
        <v>1864</v>
      </c>
      <c r="O5706" s="93" t="s">
        <v>133</v>
      </c>
      <c r="S5706" s="101" t="s">
        <v>7935</v>
      </c>
      <c r="V5706" s="101" t="s">
        <v>7935</v>
      </c>
      <c r="Y5706" s="76" t="s">
        <v>117</v>
      </c>
      <c r="AB5706" s="75" t="s">
        <v>58</v>
      </c>
      <c r="AC5706" s="75" t="s">
        <v>59</v>
      </c>
      <c r="AE5706" s="76">
        <v>3</v>
      </c>
      <c r="AG5706" s="77">
        <v>74250</v>
      </c>
      <c r="AH5706" s="77">
        <v>222750</v>
      </c>
      <c r="AI5706" s="94"/>
      <c r="AK5706" s="77"/>
      <c r="AL5706" s="75">
        <v>8</v>
      </c>
      <c r="AM5706" s="76"/>
      <c r="AN5706" s="77">
        <v>17820</v>
      </c>
      <c r="AO5706" s="99" t="s">
        <v>60</v>
      </c>
      <c r="AQ5706" s="75" t="s">
        <v>61</v>
      </c>
      <c r="AR5706" s="75" t="s">
        <v>62</v>
      </c>
      <c r="AS5706" s="75" t="s">
        <v>63</v>
      </c>
    </row>
    <row r="5707" spans="3:45">
      <c r="C5707" s="17" t="str">
        <f>VLOOKUP(O5707,'[1]mã đối tượng'!$C:$F,4,0)</f>
        <v>B</v>
      </c>
      <c r="D5707" s="75" t="s">
        <v>48</v>
      </c>
      <c r="E5707" s="75" t="s">
        <v>49</v>
      </c>
      <c r="F5707" s="91" t="s">
        <v>1864</v>
      </c>
      <c r="G5707" s="90" t="s">
        <v>1864</v>
      </c>
      <c r="H5707" s="90" t="s">
        <v>7936</v>
      </c>
      <c r="I5707" s="91" t="s">
        <v>1864</v>
      </c>
      <c r="J5707" s="90" t="s">
        <v>4304</v>
      </c>
      <c r="L5707" s="75" t="s">
        <v>53</v>
      </c>
      <c r="M5707" s="76" t="s">
        <v>7937</v>
      </c>
      <c r="N5707" s="76" t="s">
        <v>1864</v>
      </c>
      <c r="O5707" s="93" t="s">
        <v>133</v>
      </c>
      <c r="S5707" s="101" t="s">
        <v>6417</v>
      </c>
      <c r="V5707" s="101" t="s">
        <v>6417</v>
      </c>
      <c r="Y5707" s="76" t="s">
        <v>94</v>
      </c>
      <c r="AB5707" s="75" t="s">
        <v>58</v>
      </c>
      <c r="AC5707" s="75" t="s">
        <v>59</v>
      </c>
      <c r="AE5707" s="76">
        <v>1</v>
      </c>
      <c r="AG5707" s="77">
        <v>73431</v>
      </c>
      <c r="AH5707" s="77">
        <v>73431</v>
      </c>
      <c r="AI5707" s="94"/>
      <c r="AK5707" s="77"/>
      <c r="AL5707" s="75">
        <v>8</v>
      </c>
      <c r="AM5707" s="76"/>
      <c r="AN5707" s="77">
        <v>5874</v>
      </c>
      <c r="AO5707" s="99" t="s">
        <v>60</v>
      </c>
      <c r="AQ5707" s="75" t="s">
        <v>61</v>
      </c>
      <c r="AR5707" s="75" t="s">
        <v>62</v>
      </c>
      <c r="AS5707" s="75" t="s">
        <v>63</v>
      </c>
    </row>
    <row r="5708" spans="3:45">
      <c r="C5708" s="17" t="str">
        <f>VLOOKUP(O5708,'[1]mã đối tượng'!$C:$F,4,0)</f>
        <v>B</v>
      </c>
      <c r="D5708" s="75" t="s">
        <v>48</v>
      </c>
      <c r="E5708" s="75" t="s">
        <v>49</v>
      </c>
      <c r="F5708" s="91" t="s">
        <v>1864</v>
      </c>
      <c r="G5708" s="90" t="s">
        <v>1864</v>
      </c>
      <c r="H5708" s="90" t="s">
        <v>7936</v>
      </c>
      <c r="I5708" s="91" t="s">
        <v>1864</v>
      </c>
      <c r="J5708" s="90" t="s">
        <v>4304</v>
      </c>
      <c r="L5708" s="75" t="s">
        <v>53</v>
      </c>
      <c r="M5708" s="76" t="s">
        <v>7937</v>
      </c>
      <c r="N5708" s="76" t="s">
        <v>1864</v>
      </c>
      <c r="O5708" s="93" t="s">
        <v>133</v>
      </c>
      <c r="S5708" s="101" t="s">
        <v>6417</v>
      </c>
      <c r="V5708" s="101" t="s">
        <v>6417</v>
      </c>
      <c r="Y5708" s="76" t="s">
        <v>80</v>
      </c>
      <c r="AB5708" s="75" t="s">
        <v>58</v>
      </c>
      <c r="AC5708" s="75" t="s">
        <v>59</v>
      </c>
      <c r="AE5708" s="76">
        <v>1</v>
      </c>
      <c r="AG5708" s="77">
        <v>111058</v>
      </c>
      <c r="AH5708" s="77">
        <v>111058</v>
      </c>
      <c r="AI5708" s="94"/>
      <c r="AK5708" s="77"/>
      <c r="AL5708" s="75">
        <v>8</v>
      </c>
      <c r="AM5708" s="76"/>
      <c r="AN5708" s="77">
        <v>8885</v>
      </c>
      <c r="AO5708" s="99" t="s">
        <v>60</v>
      </c>
      <c r="AQ5708" s="75" t="s">
        <v>61</v>
      </c>
      <c r="AR5708" s="75" t="s">
        <v>62</v>
      </c>
      <c r="AS5708" s="75" t="s">
        <v>63</v>
      </c>
    </row>
    <row r="5709" spans="3:45">
      <c r="C5709" s="17" t="str">
        <f>VLOOKUP(O5709,'[1]mã đối tượng'!$C:$F,4,0)</f>
        <v>B</v>
      </c>
      <c r="D5709" s="75" t="s">
        <v>48</v>
      </c>
      <c r="E5709" s="75" t="s">
        <v>49</v>
      </c>
      <c r="F5709" s="91" t="s">
        <v>1864</v>
      </c>
      <c r="G5709" s="90" t="s">
        <v>1864</v>
      </c>
      <c r="H5709" s="90" t="s">
        <v>7938</v>
      </c>
      <c r="I5709" s="91" t="s">
        <v>1864</v>
      </c>
      <c r="J5709" s="90" t="s">
        <v>4305</v>
      </c>
      <c r="L5709" s="75" t="s">
        <v>53</v>
      </c>
      <c r="M5709" s="76" t="s">
        <v>7939</v>
      </c>
      <c r="N5709" s="76" t="s">
        <v>1864</v>
      </c>
      <c r="O5709" s="93" t="s">
        <v>245</v>
      </c>
      <c r="S5709" s="101" t="s">
        <v>7940</v>
      </c>
      <c r="V5709" s="101" t="s">
        <v>7940</v>
      </c>
      <c r="Y5709" s="76" t="s">
        <v>80</v>
      </c>
      <c r="AB5709" s="75" t="s">
        <v>58</v>
      </c>
      <c r="AC5709" s="75" t="s">
        <v>59</v>
      </c>
      <c r="AE5709" s="76">
        <v>1</v>
      </c>
      <c r="AG5709" s="77">
        <v>111058</v>
      </c>
      <c r="AH5709" s="77">
        <v>111058</v>
      </c>
      <c r="AI5709" s="94"/>
      <c r="AK5709" s="77"/>
      <c r="AL5709" s="75">
        <v>8</v>
      </c>
      <c r="AM5709" s="76"/>
      <c r="AN5709" s="77">
        <v>8885</v>
      </c>
      <c r="AO5709" s="99" t="s">
        <v>60</v>
      </c>
      <c r="AQ5709" s="75" t="s">
        <v>61</v>
      </c>
      <c r="AR5709" s="75" t="s">
        <v>62</v>
      </c>
      <c r="AS5709" s="75" t="s">
        <v>63</v>
      </c>
    </row>
    <row r="5710" spans="3:45">
      <c r="C5710" s="17" t="str">
        <f>VLOOKUP(O5710,'[1]mã đối tượng'!$C:$F,4,0)</f>
        <v>B</v>
      </c>
      <c r="D5710" s="75" t="s">
        <v>48</v>
      </c>
      <c r="E5710" s="75" t="s">
        <v>49</v>
      </c>
      <c r="F5710" s="91" t="s">
        <v>1864</v>
      </c>
      <c r="G5710" s="90" t="s">
        <v>1864</v>
      </c>
      <c r="H5710" s="90" t="s">
        <v>7941</v>
      </c>
      <c r="I5710" s="91" t="s">
        <v>1864</v>
      </c>
      <c r="J5710" s="90" t="s">
        <v>4306</v>
      </c>
      <c r="L5710" s="75" t="s">
        <v>53</v>
      </c>
      <c r="M5710" s="76" t="s">
        <v>7942</v>
      </c>
      <c r="N5710" s="76" t="s">
        <v>1864</v>
      </c>
      <c r="O5710" s="93" t="s">
        <v>6389</v>
      </c>
      <c r="S5710" s="101" t="s">
        <v>7362</v>
      </c>
      <c r="V5710" s="101" t="s">
        <v>7362</v>
      </c>
      <c r="Y5710" s="76" t="s">
        <v>80</v>
      </c>
      <c r="AB5710" s="75" t="s">
        <v>58</v>
      </c>
      <c r="AC5710" s="75" t="s">
        <v>59</v>
      </c>
      <c r="AE5710" s="76">
        <v>1</v>
      </c>
      <c r="AG5710" s="77">
        <v>111058</v>
      </c>
      <c r="AH5710" s="77">
        <v>111058</v>
      </c>
      <c r="AI5710" s="94"/>
      <c r="AK5710" s="77"/>
      <c r="AL5710" s="75">
        <v>8</v>
      </c>
      <c r="AM5710" s="76"/>
      <c r="AN5710" s="77">
        <v>8885</v>
      </c>
      <c r="AO5710" s="99" t="s">
        <v>60</v>
      </c>
      <c r="AQ5710" s="75" t="s">
        <v>61</v>
      </c>
      <c r="AR5710" s="75" t="s">
        <v>62</v>
      </c>
      <c r="AS5710" s="75" t="s">
        <v>63</v>
      </c>
    </row>
    <row r="5711" spans="3:45">
      <c r="C5711" s="17" t="str">
        <f>VLOOKUP(O5711,'[1]mã đối tượng'!$C:$F,4,0)</f>
        <v>B</v>
      </c>
      <c r="D5711" s="75" t="s">
        <v>48</v>
      </c>
      <c r="E5711" s="75" t="s">
        <v>49</v>
      </c>
      <c r="F5711" s="91" t="s">
        <v>1864</v>
      </c>
      <c r="G5711" s="90" t="s">
        <v>1864</v>
      </c>
      <c r="H5711" s="90" t="s">
        <v>7943</v>
      </c>
      <c r="I5711" s="91" t="s">
        <v>1864</v>
      </c>
      <c r="J5711" s="90" t="s">
        <v>4307</v>
      </c>
      <c r="L5711" s="75" t="s">
        <v>53</v>
      </c>
      <c r="M5711" s="76" t="s">
        <v>7944</v>
      </c>
      <c r="N5711" s="76" t="s">
        <v>1864</v>
      </c>
      <c r="O5711" s="93" t="s">
        <v>133</v>
      </c>
      <c r="S5711" s="101" t="s">
        <v>7945</v>
      </c>
      <c r="V5711" s="101" t="s">
        <v>7945</v>
      </c>
      <c r="Y5711" s="76" t="s">
        <v>142</v>
      </c>
      <c r="AB5711" s="75" t="s">
        <v>58</v>
      </c>
      <c r="AC5711" s="75" t="s">
        <v>59</v>
      </c>
      <c r="AE5711" s="76">
        <v>2</v>
      </c>
      <c r="AG5711" s="77">
        <v>50400</v>
      </c>
      <c r="AH5711" s="77">
        <v>100800</v>
      </c>
      <c r="AI5711" s="94"/>
      <c r="AK5711" s="77"/>
      <c r="AL5711" s="75">
        <v>8</v>
      </c>
      <c r="AM5711" s="76"/>
      <c r="AN5711" s="77">
        <v>8064</v>
      </c>
      <c r="AO5711" s="99" t="s">
        <v>60</v>
      </c>
      <c r="AQ5711" s="75" t="s">
        <v>61</v>
      </c>
      <c r="AR5711" s="75" t="s">
        <v>62</v>
      </c>
      <c r="AS5711" s="75" t="s">
        <v>63</v>
      </c>
    </row>
    <row r="5712" spans="3:45">
      <c r="C5712" s="17" t="str">
        <f>VLOOKUP(O5712,'[1]mã đối tượng'!$C:$F,4,0)</f>
        <v>B</v>
      </c>
      <c r="D5712" s="75" t="s">
        <v>48</v>
      </c>
      <c r="E5712" s="75" t="s">
        <v>49</v>
      </c>
      <c r="F5712" s="91" t="s">
        <v>1864</v>
      </c>
      <c r="G5712" s="90" t="s">
        <v>1864</v>
      </c>
      <c r="H5712" s="90" t="s">
        <v>7943</v>
      </c>
      <c r="I5712" s="91" t="s">
        <v>1864</v>
      </c>
      <c r="J5712" s="90" t="s">
        <v>4307</v>
      </c>
      <c r="L5712" s="75" t="s">
        <v>53</v>
      </c>
      <c r="M5712" s="76" t="s">
        <v>7944</v>
      </c>
      <c r="N5712" s="76" t="s">
        <v>1864</v>
      </c>
      <c r="O5712" s="93" t="s">
        <v>133</v>
      </c>
      <c r="S5712" s="101" t="s">
        <v>7945</v>
      </c>
      <c r="V5712" s="101" t="s">
        <v>7945</v>
      </c>
      <c r="Y5712" s="76" t="s">
        <v>117</v>
      </c>
      <c r="AB5712" s="75" t="s">
        <v>58</v>
      </c>
      <c r="AC5712" s="75" t="s">
        <v>59</v>
      </c>
      <c r="AE5712" s="76">
        <v>3</v>
      </c>
      <c r="AG5712" s="77">
        <v>74250</v>
      </c>
      <c r="AH5712" s="77">
        <v>222750</v>
      </c>
      <c r="AI5712" s="94"/>
      <c r="AK5712" s="77"/>
      <c r="AL5712" s="75">
        <v>8</v>
      </c>
      <c r="AM5712" s="76"/>
      <c r="AN5712" s="77">
        <v>17820</v>
      </c>
      <c r="AO5712" s="99" t="s">
        <v>60</v>
      </c>
      <c r="AQ5712" s="75" t="s">
        <v>61</v>
      </c>
      <c r="AR5712" s="75" t="s">
        <v>62</v>
      </c>
      <c r="AS5712" s="75" t="s">
        <v>63</v>
      </c>
    </row>
    <row r="5713" spans="3:45">
      <c r="C5713" s="17" t="str">
        <f>VLOOKUP(O5713,'[1]mã đối tượng'!$C:$F,4,0)</f>
        <v>B</v>
      </c>
      <c r="D5713" s="75" t="s">
        <v>48</v>
      </c>
      <c r="E5713" s="75" t="s">
        <v>49</v>
      </c>
      <c r="F5713" s="91" t="s">
        <v>1864</v>
      </c>
      <c r="G5713" s="90" t="s">
        <v>1864</v>
      </c>
      <c r="H5713" s="90" t="s">
        <v>7943</v>
      </c>
      <c r="I5713" s="91" t="s">
        <v>1864</v>
      </c>
      <c r="J5713" s="90" t="s">
        <v>4307</v>
      </c>
      <c r="L5713" s="75" t="s">
        <v>53</v>
      </c>
      <c r="M5713" s="76" t="s">
        <v>7944</v>
      </c>
      <c r="N5713" s="76" t="s">
        <v>1864</v>
      </c>
      <c r="O5713" s="93" t="s">
        <v>133</v>
      </c>
      <c r="S5713" s="101" t="s">
        <v>7945</v>
      </c>
      <c r="V5713" s="101" t="s">
        <v>7945</v>
      </c>
      <c r="Y5713" s="76" t="s">
        <v>80</v>
      </c>
      <c r="AB5713" s="75" t="s">
        <v>58</v>
      </c>
      <c r="AC5713" s="75" t="s">
        <v>59</v>
      </c>
      <c r="AE5713" s="76">
        <v>2</v>
      </c>
      <c r="AG5713" s="77">
        <v>111058</v>
      </c>
      <c r="AH5713" s="77">
        <v>222116</v>
      </c>
      <c r="AI5713" s="94"/>
      <c r="AK5713" s="77"/>
      <c r="AL5713" s="75">
        <v>8</v>
      </c>
      <c r="AM5713" s="76"/>
      <c r="AN5713" s="77">
        <v>17769</v>
      </c>
      <c r="AO5713" s="99" t="s">
        <v>60</v>
      </c>
      <c r="AQ5713" s="75" t="s">
        <v>61</v>
      </c>
      <c r="AR5713" s="75" t="s">
        <v>62</v>
      </c>
      <c r="AS5713" s="75" t="s">
        <v>63</v>
      </c>
    </row>
    <row r="5714" spans="3:45">
      <c r="C5714" s="17" t="str">
        <f>VLOOKUP(O5714,'[1]mã đối tượng'!$C:$F,4,0)</f>
        <v>B</v>
      </c>
      <c r="D5714" s="75" t="s">
        <v>48</v>
      </c>
      <c r="E5714" s="75" t="s">
        <v>49</v>
      </c>
      <c r="F5714" s="91" t="s">
        <v>1864</v>
      </c>
      <c r="G5714" s="90" t="s">
        <v>1864</v>
      </c>
      <c r="H5714" s="90" t="s">
        <v>7946</v>
      </c>
      <c r="I5714" s="91" t="s">
        <v>1864</v>
      </c>
      <c r="J5714" s="90" t="s">
        <v>4308</v>
      </c>
      <c r="L5714" s="75" t="s">
        <v>53</v>
      </c>
      <c r="M5714" s="76" t="s">
        <v>7947</v>
      </c>
      <c r="N5714" s="76" t="s">
        <v>1864</v>
      </c>
      <c r="O5714" s="93" t="s">
        <v>6304</v>
      </c>
      <c r="S5714" s="101" t="s">
        <v>6305</v>
      </c>
      <c r="V5714" s="101" t="s">
        <v>6305</v>
      </c>
      <c r="Y5714" s="76" t="s">
        <v>94</v>
      </c>
      <c r="AB5714" s="75" t="s">
        <v>58</v>
      </c>
      <c r="AC5714" s="75" t="s">
        <v>59</v>
      </c>
      <c r="AE5714" s="76">
        <v>1</v>
      </c>
      <c r="AG5714" s="77">
        <v>73431</v>
      </c>
      <c r="AH5714" s="77">
        <v>73431</v>
      </c>
      <c r="AI5714" s="94"/>
      <c r="AK5714" s="77"/>
      <c r="AL5714" s="75">
        <v>8</v>
      </c>
      <c r="AM5714" s="76"/>
      <c r="AN5714" s="77">
        <v>5874</v>
      </c>
      <c r="AO5714" s="99" t="s">
        <v>60</v>
      </c>
      <c r="AQ5714" s="75" t="s">
        <v>61</v>
      </c>
      <c r="AR5714" s="75" t="s">
        <v>62</v>
      </c>
      <c r="AS5714" s="75" t="s">
        <v>63</v>
      </c>
    </row>
    <row r="5715" spans="3:45">
      <c r="C5715" s="17" t="str">
        <f>VLOOKUP(O5715,'[1]mã đối tượng'!$C:$F,4,0)</f>
        <v>B</v>
      </c>
      <c r="D5715" s="75" t="s">
        <v>48</v>
      </c>
      <c r="E5715" s="75" t="s">
        <v>49</v>
      </c>
      <c r="F5715" s="91" t="s">
        <v>1864</v>
      </c>
      <c r="G5715" s="90" t="s">
        <v>1864</v>
      </c>
      <c r="H5715" s="90" t="s">
        <v>7948</v>
      </c>
      <c r="I5715" s="91" t="s">
        <v>1864</v>
      </c>
      <c r="J5715" s="90" t="s">
        <v>4309</v>
      </c>
      <c r="L5715" s="75" t="s">
        <v>53</v>
      </c>
      <c r="M5715" s="76" t="s">
        <v>7949</v>
      </c>
      <c r="N5715" s="76" t="s">
        <v>1864</v>
      </c>
      <c r="O5715" s="93" t="s">
        <v>245</v>
      </c>
      <c r="S5715" s="101" t="s">
        <v>7950</v>
      </c>
      <c r="V5715" s="101" t="s">
        <v>7950</v>
      </c>
      <c r="Y5715" s="76" t="s">
        <v>69</v>
      </c>
      <c r="AB5715" s="75" t="s">
        <v>58</v>
      </c>
      <c r="AC5715" s="75" t="s">
        <v>59</v>
      </c>
      <c r="AE5715" s="76">
        <v>1</v>
      </c>
      <c r="AG5715" s="77">
        <v>49500</v>
      </c>
      <c r="AH5715" s="77">
        <v>49500</v>
      </c>
      <c r="AI5715" s="94"/>
      <c r="AK5715" s="77"/>
      <c r="AL5715" s="75">
        <v>8</v>
      </c>
      <c r="AM5715" s="76"/>
      <c r="AN5715" s="77">
        <v>3960</v>
      </c>
      <c r="AO5715" s="99" t="s">
        <v>60</v>
      </c>
      <c r="AQ5715" s="75" t="s">
        <v>61</v>
      </c>
      <c r="AR5715" s="75" t="s">
        <v>62</v>
      </c>
      <c r="AS5715" s="75" t="s">
        <v>63</v>
      </c>
    </row>
    <row r="5716" spans="3:45">
      <c r="C5716" s="17" t="str">
        <f>VLOOKUP(O5716,'[1]mã đối tượng'!$C:$F,4,0)</f>
        <v>B</v>
      </c>
      <c r="D5716" s="75" t="s">
        <v>48</v>
      </c>
      <c r="E5716" s="75" t="s">
        <v>49</v>
      </c>
      <c r="F5716" s="91" t="s">
        <v>1864</v>
      </c>
      <c r="G5716" s="90" t="s">
        <v>1864</v>
      </c>
      <c r="H5716" s="90" t="s">
        <v>7951</v>
      </c>
      <c r="I5716" s="91" t="s">
        <v>1864</v>
      </c>
      <c r="J5716" s="90" t="s">
        <v>4310</v>
      </c>
      <c r="L5716" s="75" t="s">
        <v>53</v>
      </c>
      <c r="M5716" s="76" t="s">
        <v>7952</v>
      </c>
      <c r="N5716" s="76" t="s">
        <v>1864</v>
      </c>
      <c r="O5716" s="93" t="s">
        <v>133</v>
      </c>
      <c r="S5716" s="101" t="s">
        <v>7953</v>
      </c>
      <c r="V5716" s="101" t="s">
        <v>7953</v>
      </c>
      <c r="Y5716" s="76" t="s">
        <v>78</v>
      </c>
      <c r="AB5716" s="75" t="s">
        <v>58</v>
      </c>
      <c r="AC5716" s="75" t="s">
        <v>59</v>
      </c>
      <c r="AE5716" s="76">
        <v>8</v>
      </c>
      <c r="AG5716" s="77">
        <v>46000</v>
      </c>
      <c r="AH5716" s="77">
        <v>368000</v>
      </c>
      <c r="AI5716" s="94"/>
      <c r="AK5716" s="77"/>
      <c r="AL5716" s="75">
        <v>8</v>
      </c>
      <c r="AM5716" s="76"/>
      <c r="AN5716" s="77">
        <v>29440</v>
      </c>
      <c r="AO5716" s="99" t="s">
        <v>60</v>
      </c>
      <c r="AQ5716" s="75" t="s">
        <v>61</v>
      </c>
      <c r="AR5716" s="75" t="s">
        <v>62</v>
      </c>
      <c r="AS5716" s="75" t="s">
        <v>63</v>
      </c>
    </row>
    <row r="5717" spans="3:45">
      <c r="C5717" s="17" t="str">
        <f>VLOOKUP(O5717,'[1]mã đối tượng'!$C:$F,4,0)</f>
        <v>B</v>
      </c>
      <c r="D5717" s="75" t="s">
        <v>48</v>
      </c>
      <c r="E5717" s="75" t="s">
        <v>49</v>
      </c>
      <c r="F5717" s="91" t="s">
        <v>1864</v>
      </c>
      <c r="G5717" s="90" t="s">
        <v>1864</v>
      </c>
      <c r="H5717" s="90" t="s">
        <v>7954</v>
      </c>
      <c r="I5717" s="91" t="s">
        <v>1864</v>
      </c>
      <c r="J5717" s="90" t="s">
        <v>4311</v>
      </c>
      <c r="L5717" s="75" t="s">
        <v>53</v>
      </c>
      <c r="M5717" s="76" t="s">
        <v>7955</v>
      </c>
      <c r="N5717" s="76" t="s">
        <v>1864</v>
      </c>
      <c r="O5717" s="93" t="s">
        <v>335</v>
      </c>
      <c r="S5717" s="101" t="s">
        <v>7956</v>
      </c>
      <c r="V5717" s="101" t="s">
        <v>7956</v>
      </c>
      <c r="Y5717" s="76" t="s">
        <v>80</v>
      </c>
      <c r="AB5717" s="75" t="s">
        <v>58</v>
      </c>
      <c r="AC5717" s="75" t="s">
        <v>59</v>
      </c>
      <c r="AE5717" s="76">
        <v>2</v>
      </c>
      <c r="AG5717" s="77">
        <v>111058</v>
      </c>
      <c r="AH5717" s="77">
        <v>222116</v>
      </c>
      <c r="AI5717" s="94"/>
      <c r="AK5717" s="77"/>
      <c r="AL5717" s="75">
        <v>8</v>
      </c>
      <c r="AM5717" s="76"/>
      <c r="AN5717" s="77">
        <v>17769</v>
      </c>
      <c r="AO5717" s="99" t="s">
        <v>60</v>
      </c>
      <c r="AQ5717" s="75" t="s">
        <v>61</v>
      </c>
      <c r="AR5717" s="75" t="s">
        <v>62</v>
      </c>
      <c r="AS5717" s="75" t="s">
        <v>63</v>
      </c>
    </row>
    <row r="5718" spans="3:45">
      <c r="C5718" s="17" t="str">
        <f>VLOOKUP(O5718,'[1]mã đối tượng'!$C:$F,4,0)</f>
        <v>B</v>
      </c>
      <c r="D5718" s="75" t="s">
        <v>48</v>
      </c>
      <c r="E5718" s="75" t="s">
        <v>49</v>
      </c>
      <c r="F5718" s="91" t="s">
        <v>1864</v>
      </c>
      <c r="G5718" s="90" t="s">
        <v>1864</v>
      </c>
      <c r="H5718" s="90" t="s">
        <v>7957</v>
      </c>
      <c r="I5718" s="91" t="s">
        <v>1864</v>
      </c>
      <c r="J5718" s="90" t="s">
        <v>4312</v>
      </c>
      <c r="L5718" s="75" t="s">
        <v>53</v>
      </c>
      <c r="M5718" s="76" t="s">
        <v>7958</v>
      </c>
      <c r="N5718" s="76" t="s">
        <v>1864</v>
      </c>
      <c r="O5718" s="93" t="s">
        <v>399</v>
      </c>
      <c r="S5718" s="101" t="s">
        <v>695</v>
      </c>
      <c r="V5718" s="101" t="s">
        <v>695</v>
      </c>
      <c r="Y5718" s="76" t="s">
        <v>79</v>
      </c>
      <c r="AB5718" s="75" t="s">
        <v>58</v>
      </c>
      <c r="AC5718" s="75" t="s">
        <v>59</v>
      </c>
      <c r="AE5718" s="76">
        <v>2</v>
      </c>
      <c r="AG5718" s="77">
        <v>50182</v>
      </c>
      <c r="AH5718" s="77">
        <v>100364</v>
      </c>
      <c r="AI5718" s="94"/>
      <c r="AK5718" s="77"/>
      <c r="AL5718" s="75">
        <v>8</v>
      </c>
      <c r="AM5718" s="76"/>
      <c r="AN5718" s="77">
        <v>8029</v>
      </c>
      <c r="AO5718" s="99" t="s">
        <v>60</v>
      </c>
      <c r="AQ5718" s="75" t="s">
        <v>61</v>
      </c>
      <c r="AR5718" s="75" t="s">
        <v>62</v>
      </c>
      <c r="AS5718" s="75" t="s">
        <v>63</v>
      </c>
    </row>
    <row r="5719" spans="3:45">
      <c r="C5719" s="17" t="str">
        <f>VLOOKUP(O5719,'[1]mã đối tượng'!$C:$F,4,0)</f>
        <v>B</v>
      </c>
      <c r="D5719" s="75" t="s">
        <v>48</v>
      </c>
      <c r="E5719" s="75" t="s">
        <v>49</v>
      </c>
      <c r="F5719" s="91" t="s">
        <v>1864</v>
      </c>
      <c r="G5719" s="90" t="s">
        <v>1864</v>
      </c>
      <c r="H5719" s="90" t="s">
        <v>7959</v>
      </c>
      <c r="I5719" s="91" t="s">
        <v>1864</v>
      </c>
      <c r="J5719" s="90" t="s">
        <v>4313</v>
      </c>
      <c r="L5719" s="75" t="s">
        <v>53</v>
      </c>
      <c r="M5719" s="76" t="s">
        <v>7960</v>
      </c>
      <c r="N5719" s="76" t="s">
        <v>1864</v>
      </c>
      <c r="O5719" s="93" t="s">
        <v>278</v>
      </c>
      <c r="S5719" s="101" t="s">
        <v>7961</v>
      </c>
      <c r="V5719" s="101" t="s">
        <v>7961</v>
      </c>
      <c r="Y5719" s="76" t="s">
        <v>80</v>
      </c>
      <c r="AB5719" s="75" t="s">
        <v>58</v>
      </c>
      <c r="AC5719" s="75" t="s">
        <v>59</v>
      </c>
      <c r="AE5719" s="76">
        <v>2</v>
      </c>
      <c r="AG5719" s="77">
        <v>111058</v>
      </c>
      <c r="AH5719" s="77">
        <v>222116</v>
      </c>
      <c r="AI5719" s="94"/>
      <c r="AK5719" s="77"/>
      <c r="AL5719" s="75">
        <v>8</v>
      </c>
      <c r="AM5719" s="76"/>
      <c r="AN5719" s="77">
        <v>17769</v>
      </c>
      <c r="AO5719" s="99" t="s">
        <v>60</v>
      </c>
      <c r="AQ5719" s="75" t="s">
        <v>61</v>
      </c>
      <c r="AR5719" s="75" t="s">
        <v>62</v>
      </c>
      <c r="AS5719" s="75" t="s">
        <v>63</v>
      </c>
    </row>
    <row r="5720" spans="3:45">
      <c r="C5720" s="17" t="str">
        <f>VLOOKUP(O5720,'[1]mã đối tượng'!$C:$F,4,0)</f>
        <v>B</v>
      </c>
      <c r="D5720" s="75" t="s">
        <v>48</v>
      </c>
      <c r="E5720" s="75" t="s">
        <v>49</v>
      </c>
      <c r="F5720" s="91" t="s">
        <v>1864</v>
      </c>
      <c r="G5720" s="90" t="s">
        <v>1864</v>
      </c>
      <c r="H5720" s="90" t="s">
        <v>7962</v>
      </c>
      <c r="I5720" s="91" t="s">
        <v>1864</v>
      </c>
      <c r="J5720" s="90" t="s">
        <v>4314</v>
      </c>
      <c r="L5720" s="75" t="s">
        <v>53</v>
      </c>
      <c r="M5720" s="76" t="s">
        <v>7963</v>
      </c>
      <c r="N5720" s="76" t="s">
        <v>1864</v>
      </c>
      <c r="O5720" s="93" t="s">
        <v>103</v>
      </c>
      <c r="S5720" s="101" t="s">
        <v>7964</v>
      </c>
      <c r="V5720" s="101" t="s">
        <v>7964</v>
      </c>
      <c r="Y5720" s="76" t="s">
        <v>117</v>
      </c>
      <c r="AB5720" s="75" t="s">
        <v>58</v>
      </c>
      <c r="AC5720" s="75" t="s">
        <v>59</v>
      </c>
      <c r="AE5720" s="76">
        <v>1</v>
      </c>
      <c r="AG5720" s="77">
        <v>74250</v>
      </c>
      <c r="AH5720" s="77">
        <v>74250</v>
      </c>
      <c r="AI5720" s="94"/>
      <c r="AK5720" s="77"/>
      <c r="AL5720" s="75">
        <v>8</v>
      </c>
      <c r="AM5720" s="76"/>
      <c r="AN5720" s="77">
        <v>5940</v>
      </c>
      <c r="AO5720" s="99" t="s">
        <v>60</v>
      </c>
      <c r="AQ5720" s="75" t="s">
        <v>61</v>
      </c>
      <c r="AR5720" s="75" t="s">
        <v>62</v>
      </c>
      <c r="AS5720" s="75" t="s">
        <v>63</v>
      </c>
    </row>
    <row r="5721" spans="3:45">
      <c r="C5721" s="17" t="str">
        <f>VLOOKUP(O5721,'[1]mã đối tượng'!$C:$F,4,0)</f>
        <v>B</v>
      </c>
      <c r="D5721" s="75" t="s">
        <v>48</v>
      </c>
      <c r="E5721" s="75" t="s">
        <v>49</v>
      </c>
      <c r="F5721" s="91" t="s">
        <v>1864</v>
      </c>
      <c r="G5721" s="90" t="s">
        <v>1864</v>
      </c>
      <c r="H5721" s="90" t="s">
        <v>7962</v>
      </c>
      <c r="I5721" s="91" t="s">
        <v>1864</v>
      </c>
      <c r="J5721" s="90" t="s">
        <v>4314</v>
      </c>
      <c r="L5721" s="75" t="s">
        <v>53</v>
      </c>
      <c r="M5721" s="76" t="s">
        <v>7963</v>
      </c>
      <c r="N5721" s="76" t="s">
        <v>1864</v>
      </c>
      <c r="O5721" s="93" t="s">
        <v>103</v>
      </c>
      <c r="S5721" s="101" t="s">
        <v>7964</v>
      </c>
      <c r="V5721" s="101" t="s">
        <v>7964</v>
      </c>
      <c r="Y5721" s="76" t="s">
        <v>79</v>
      </c>
      <c r="AB5721" s="75" t="s">
        <v>58</v>
      </c>
      <c r="AC5721" s="75" t="s">
        <v>59</v>
      </c>
      <c r="AE5721" s="76">
        <v>3</v>
      </c>
      <c r="AG5721" s="77">
        <v>50182</v>
      </c>
      <c r="AH5721" s="77">
        <v>150546</v>
      </c>
      <c r="AI5721" s="94"/>
      <c r="AK5721" s="77"/>
      <c r="AL5721" s="75">
        <v>8</v>
      </c>
      <c r="AM5721" s="76"/>
      <c r="AN5721" s="77">
        <v>12044</v>
      </c>
      <c r="AO5721" s="99" t="s">
        <v>60</v>
      </c>
      <c r="AQ5721" s="75" t="s">
        <v>61</v>
      </c>
      <c r="AR5721" s="75" t="s">
        <v>62</v>
      </c>
      <c r="AS5721" s="75" t="s">
        <v>63</v>
      </c>
    </row>
    <row r="5722" spans="3:45">
      <c r="C5722" s="17" t="str">
        <f>VLOOKUP(O5722,'[1]mã đối tượng'!$C:$F,4,0)</f>
        <v>B</v>
      </c>
      <c r="D5722" s="75" t="s">
        <v>48</v>
      </c>
      <c r="E5722" s="75" t="s">
        <v>49</v>
      </c>
      <c r="F5722" s="91" t="s">
        <v>1864</v>
      </c>
      <c r="G5722" s="90" t="s">
        <v>1864</v>
      </c>
      <c r="H5722" s="90" t="s">
        <v>7962</v>
      </c>
      <c r="I5722" s="91" t="s">
        <v>1864</v>
      </c>
      <c r="J5722" s="90" t="s">
        <v>4314</v>
      </c>
      <c r="L5722" s="75" t="s">
        <v>53</v>
      </c>
      <c r="M5722" s="76" t="s">
        <v>7963</v>
      </c>
      <c r="N5722" s="76" t="s">
        <v>1864</v>
      </c>
      <c r="O5722" s="93" t="s">
        <v>103</v>
      </c>
      <c r="S5722" s="101" t="s">
        <v>7964</v>
      </c>
      <c r="V5722" s="101" t="s">
        <v>7964</v>
      </c>
      <c r="Y5722" s="76" t="s">
        <v>77</v>
      </c>
      <c r="AB5722" s="75" t="s">
        <v>58</v>
      </c>
      <c r="AC5722" s="75" t="s">
        <v>59</v>
      </c>
      <c r="AE5722" s="76">
        <v>1</v>
      </c>
      <c r="AG5722" s="77">
        <v>70950</v>
      </c>
      <c r="AH5722" s="77">
        <v>70950</v>
      </c>
      <c r="AI5722" s="94"/>
      <c r="AK5722" s="77"/>
      <c r="AL5722" s="75">
        <v>8</v>
      </c>
      <c r="AM5722" s="76"/>
      <c r="AN5722" s="77">
        <v>5676</v>
      </c>
      <c r="AO5722" s="99" t="s">
        <v>60</v>
      </c>
      <c r="AQ5722" s="75" t="s">
        <v>61</v>
      </c>
      <c r="AR5722" s="75" t="s">
        <v>62</v>
      </c>
      <c r="AS5722" s="75" t="s">
        <v>63</v>
      </c>
    </row>
    <row r="5723" spans="3:45">
      <c r="C5723" s="17" t="str">
        <f>VLOOKUP(O5723,'[1]mã đối tượng'!$C:$F,4,0)</f>
        <v>B</v>
      </c>
      <c r="D5723" s="75" t="s">
        <v>48</v>
      </c>
      <c r="E5723" s="75" t="s">
        <v>49</v>
      </c>
      <c r="F5723" s="91" t="s">
        <v>1864</v>
      </c>
      <c r="G5723" s="90" t="s">
        <v>1864</v>
      </c>
      <c r="H5723" s="90" t="s">
        <v>7965</v>
      </c>
      <c r="I5723" s="91" t="s">
        <v>1864</v>
      </c>
      <c r="J5723" s="90" t="s">
        <v>4315</v>
      </c>
      <c r="L5723" s="75" t="s">
        <v>53</v>
      </c>
      <c r="M5723" s="76" t="s">
        <v>7966</v>
      </c>
      <c r="N5723" s="76" t="s">
        <v>1864</v>
      </c>
      <c r="O5723" s="93" t="s">
        <v>133</v>
      </c>
      <c r="S5723" s="101" t="s">
        <v>7967</v>
      </c>
      <c r="V5723" s="101" t="s">
        <v>7967</v>
      </c>
      <c r="Y5723" s="76" t="s">
        <v>80</v>
      </c>
      <c r="AB5723" s="75" t="s">
        <v>58</v>
      </c>
      <c r="AC5723" s="75" t="s">
        <v>59</v>
      </c>
      <c r="AE5723" s="76">
        <v>1</v>
      </c>
      <c r="AG5723" s="77">
        <v>111058</v>
      </c>
      <c r="AH5723" s="77">
        <v>111058</v>
      </c>
      <c r="AI5723" s="94"/>
      <c r="AK5723" s="77"/>
      <c r="AL5723" s="75">
        <v>8</v>
      </c>
      <c r="AM5723" s="76"/>
      <c r="AN5723" s="77">
        <v>8885</v>
      </c>
      <c r="AO5723" s="99" t="s">
        <v>60</v>
      </c>
      <c r="AQ5723" s="75" t="s">
        <v>61</v>
      </c>
      <c r="AR5723" s="75" t="s">
        <v>62</v>
      </c>
      <c r="AS5723" s="75" t="s">
        <v>63</v>
      </c>
    </row>
    <row r="5724" spans="3:45">
      <c r="C5724" s="17" t="str">
        <f>VLOOKUP(O5724,'[1]mã đối tượng'!$C:$F,4,0)</f>
        <v>B</v>
      </c>
      <c r="D5724" s="75" t="s">
        <v>48</v>
      </c>
      <c r="E5724" s="75" t="s">
        <v>49</v>
      </c>
      <c r="F5724" s="91" t="s">
        <v>1864</v>
      </c>
      <c r="G5724" s="90" t="s">
        <v>1864</v>
      </c>
      <c r="H5724" s="90" t="s">
        <v>7968</v>
      </c>
      <c r="I5724" s="91" t="s">
        <v>1864</v>
      </c>
      <c r="J5724" s="90" t="s">
        <v>4316</v>
      </c>
      <c r="L5724" s="75" t="s">
        <v>53</v>
      </c>
      <c r="M5724" s="76" t="s">
        <v>7969</v>
      </c>
      <c r="N5724" s="76" t="s">
        <v>1864</v>
      </c>
      <c r="O5724" s="93" t="s">
        <v>245</v>
      </c>
      <c r="S5724" s="101" t="s">
        <v>7404</v>
      </c>
      <c r="V5724" s="101" t="s">
        <v>7404</v>
      </c>
      <c r="Y5724" s="76" t="s">
        <v>78</v>
      </c>
      <c r="AB5724" s="75" t="s">
        <v>58</v>
      </c>
      <c r="AC5724" s="75" t="s">
        <v>59</v>
      </c>
      <c r="AE5724" s="76">
        <v>1</v>
      </c>
      <c r="AG5724" s="77">
        <v>46000</v>
      </c>
      <c r="AH5724" s="77">
        <v>46000</v>
      </c>
      <c r="AI5724" s="94"/>
      <c r="AK5724" s="77"/>
      <c r="AL5724" s="75">
        <v>8</v>
      </c>
      <c r="AM5724" s="76"/>
      <c r="AN5724" s="77">
        <v>3680</v>
      </c>
      <c r="AO5724" s="99" t="s">
        <v>60</v>
      </c>
      <c r="AQ5724" s="75" t="s">
        <v>61</v>
      </c>
      <c r="AR5724" s="75" t="s">
        <v>62</v>
      </c>
      <c r="AS5724" s="75" t="s">
        <v>63</v>
      </c>
    </row>
    <row r="5725" spans="3:45">
      <c r="C5725" s="17" t="str">
        <f>VLOOKUP(O5725,'[1]mã đối tượng'!$C:$F,4,0)</f>
        <v>B</v>
      </c>
      <c r="D5725" s="75" t="s">
        <v>48</v>
      </c>
      <c r="E5725" s="75" t="s">
        <v>49</v>
      </c>
      <c r="F5725" s="91" t="s">
        <v>1864</v>
      </c>
      <c r="G5725" s="90" t="s">
        <v>1864</v>
      </c>
      <c r="H5725" s="90" t="s">
        <v>7970</v>
      </c>
      <c r="I5725" s="91" t="s">
        <v>1864</v>
      </c>
      <c r="J5725" s="90" t="s">
        <v>4317</v>
      </c>
      <c r="L5725" s="75" t="s">
        <v>53</v>
      </c>
      <c r="M5725" s="76" t="s">
        <v>7971</v>
      </c>
      <c r="N5725" s="76" t="s">
        <v>1864</v>
      </c>
      <c r="O5725" s="93" t="s">
        <v>133</v>
      </c>
      <c r="S5725" s="101" t="s">
        <v>7972</v>
      </c>
      <c r="V5725" s="101" t="s">
        <v>7972</v>
      </c>
      <c r="Y5725" s="76" t="s">
        <v>117</v>
      </c>
      <c r="AB5725" s="75" t="s">
        <v>58</v>
      </c>
      <c r="AC5725" s="75" t="s">
        <v>59</v>
      </c>
      <c r="AE5725" s="76">
        <v>2</v>
      </c>
      <c r="AG5725" s="77">
        <v>74250</v>
      </c>
      <c r="AH5725" s="77">
        <v>148500</v>
      </c>
      <c r="AI5725" s="94"/>
      <c r="AK5725" s="77"/>
      <c r="AL5725" s="75">
        <v>8</v>
      </c>
      <c r="AM5725" s="76"/>
      <c r="AN5725" s="77">
        <v>11880</v>
      </c>
      <c r="AO5725" s="99" t="s">
        <v>60</v>
      </c>
      <c r="AQ5725" s="75" t="s">
        <v>61</v>
      </c>
      <c r="AR5725" s="75" t="s">
        <v>62</v>
      </c>
      <c r="AS5725" s="75" t="s">
        <v>63</v>
      </c>
    </row>
    <row r="5726" spans="3:45">
      <c r="C5726" s="17" t="str">
        <f>VLOOKUP(O5726,'[1]mã đối tượng'!$C:$F,4,0)</f>
        <v>B</v>
      </c>
      <c r="D5726" s="75" t="s">
        <v>48</v>
      </c>
      <c r="E5726" s="75" t="s">
        <v>49</v>
      </c>
      <c r="F5726" s="91" t="s">
        <v>1864</v>
      </c>
      <c r="G5726" s="90" t="s">
        <v>1864</v>
      </c>
      <c r="H5726" s="90" t="s">
        <v>7970</v>
      </c>
      <c r="I5726" s="91" t="s">
        <v>1864</v>
      </c>
      <c r="J5726" s="90" t="s">
        <v>4317</v>
      </c>
      <c r="L5726" s="75" t="s">
        <v>53</v>
      </c>
      <c r="M5726" s="76" t="s">
        <v>7971</v>
      </c>
      <c r="N5726" s="76" t="s">
        <v>1864</v>
      </c>
      <c r="O5726" s="93" t="s">
        <v>133</v>
      </c>
      <c r="S5726" s="101" t="s">
        <v>7972</v>
      </c>
      <c r="V5726" s="101" t="s">
        <v>7972</v>
      </c>
      <c r="Y5726" s="76" t="s">
        <v>77</v>
      </c>
      <c r="AB5726" s="75" t="s">
        <v>58</v>
      </c>
      <c r="AC5726" s="75" t="s">
        <v>59</v>
      </c>
      <c r="AE5726" s="76">
        <v>1</v>
      </c>
      <c r="AG5726" s="77">
        <v>70950</v>
      </c>
      <c r="AH5726" s="77">
        <v>70950</v>
      </c>
      <c r="AI5726" s="94"/>
      <c r="AK5726" s="77"/>
      <c r="AL5726" s="75">
        <v>8</v>
      </c>
      <c r="AM5726" s="76"/>
      <c r="AN5726" s="77">
        <v>5676</v>
      </c>
      <c r="AO5726" s="99" t="s">
        <v>60</v>
      </c>
      <c r="AQ5726" s="75" t="s">
        <v>61</v>
      </c>
      <c r="AR5726" s="75" t="s">
        <v>62</v>
      </c>
      <c r="AS5726" s="75" t="s">
        <v>63</v>
      </c>
    </row>
    <row r="5727" spans="3:45">
      <c r="C5727" s="17" t="str">
        <f>VLOOKUP(O5727,'[1]mã đối tượng'!$C:$F,4,0)</f>
        <v>B</v>
      </c>
      <c r="D5727" s="75" t="s">
        <v>48</v>
      </c>
      <c r="E5727" s="75" t="s">
        <v>49</v>
      </c>
      <c r="F5727" s="91" t="s">
        <v>1864</v>
      </c>
      <c r="G5727" s="90" t="s">
        <v>1864</v>
      </c>
      <c r="H5727" s="90" t="s">
        <v>7973</v>
      </c>
      <c r="I5727" s="91" t="s">
        <v>1864</v>
      </c>
      <c r="J5727" s="90" t="s">
        <v>4318</v>
      </c>
      <c r="L5727" s="75" t="s">
        <v>53</v>
      </c>
      <c r="M5727" s="76" t="s">
        <v>7974</v>
      </c>
      <c r="N5727" s="76" t="s">
        <v>1864</v>
      </c>
      <c r="O5727" s="93" t="s">
        <v>133</v>
      </c>
      <c r="S5727" s="101" t="s">
        <v>7975</v>
      </c>
      <c r="V5727" s="101" t="s">
        <v>7975</v>
      </c>
      <c r="Y5727" s="76" t="s">
        <v>80</v>
      </c>
      <c r="AB5727" s="75" t="s">
        <v>58</v>
      </c>
      <c r="AC5727" s="75" t="s">
        <v>59</v>
      </c>
      <c r="AE5727" s="76">
        <v>1</v>
      </c>
      <c r="AG5727" s="77">
        <v>111058</v>
      </c>
      <c r="AH5727" s="77">
        <v>111058</v>
      </c>
      <c r="AI5727" s="94"/>
      <c r="AK5727" s="77"/>
      <c r="AL5727" s="75">
        <v>8</v>
      </c>
      <c r="AM5727" s="76"/>
      <c r="AN5727" s="77">
        <v>8885</v>
      </c>
      <c r="AO5727" s="99" t="s">
        <v>60</v>
      </c>
      <c r="AQ5727" s="75" t="s">
        <v>61</v>
      </c>
      <c r="AR5727" s="75" t="s">
        <v>62</v>
      </c>
      <c r="AS5727" s="75" t="s">
        <v>63</v>
      </c>
    </row>
    <row r="5728" spans="3:45">
      <c r="C5728" s="17" t="str">
        <f>VLOOKUP(O5728,'[1]mã đối tượng'!$C:$F,4,0)</f>
        <v>B</v>
      </c>
      <c r="D5728" s="75" t="s">
        <v>48</v>
      </c>
      <c r="E5728" s="75" t="s">
        <v>49</v>
      </c>
      <c r="F5728" s="91" t="s">
        <v>1864</v>
      </c>
      <c r="G5728" s="90" t="s">
        <v>1864</v>
      </c>
      <c r="H5728" s="90" t="s">
        <v>7976</v>
      </c>
      <c r="I5728" s="91" t="s">
        <v>1864</v>
      </c>
      <c r="J5728" s="90" t="s">
        <v>4319</v>
      </c>
      <c r="L5728" s="75" t="s">
        <v>53</v>
      </c>
      <c r="M5728" s="76" t="s">
        <v>7977</v>
      </c>
      <c r="N5728" s="76" t="s">
        <v>1864</v>
      </c>
      <c r="O5728" s="93" t="s">
        <v>103</v>
      </c>
      <c r="S5728" s="101" t="s">
        <v>6073</v>
      </c>
      <c r="V5728" s="101" t="s">
        <v>6073</v>
      </c>
      <c r="Y5728" s="76" t="s">
        <v>79</v>
      </c>
      <c r="AB5728" s="75" t="s">
        <v>58</v>
      </c>
      <c r="AC5728" s="75" t="s">
        <v>59</v>
      </c>
      <c r="AE5728" s="76">
        <v>2</v>
      </c>
      <c r="AG5728" s="77">
        <v>50182</v>
      </c>
      <c r="AH5728" s="77">
        <v>100364</v>
      </c>
      <c r="AI5728" s="94"/>
      <c r="AK5728" s="77"/>
      <c r="AL5728" s="75">
        <v>8</v>
      </c>
      <c r="AM5728" s="76"/>
      <c r="AN5728" s="77">
        <v>8029</v>
      </c>
      <c r="AO5728" s="99" t="s">
        <v>60</v>
      </c>
      <c r="AQ5728" s="75" t="s">
        <v>61</v>
      </c>
      <c r="AR5728" s="75" t="s">
        <v>62</v>
      </c>
      <c r="AS5728" s="75" t="s">
        <v>63</v>
      </c>
    </row>
    <row r="5729" spans="3:45">
      <c r="C5729" s="17" t="str">
        <f>VLOOKUP(O5729,'[1]mã đối tượng'!$C:$F,4,0)</f>
        <v>B</v>
      </c>
      <c r="D5729" s="75" t="s">
        <v>48</v>
      </c>
      <c r="E5729" s="75" t="s">
        <v>49</v>
      </c>
      <c r="F5729" s="91" t="s">
        <v>1864</v>
      </c>
      <c r="G5729" s="90" t="s">
        <v>1864</v>
      </c>
      <c r="H5729" s="90" t="s">
        <v>7978</v>
      </c>
      <c r="I5729" s="91" t="s">
        <v>1864</v>
      </c>
      <c r="J5729" s="90" t="s">
        <v>4320</v>
      </c>
      <c r="L5729" s="75" t="s">
        <v>53</v>
      </c>
      <c r="M5729" s="76" t="s">
        <v>7979</v>
      </c>
      <c r="N5729" s="76" t="s">
        <v>1864</v>
      </c>
      <c r="O5729" s="93" t="s">
        <v>133</v>
      </c>
      <c r="S5729" s="101" t="s">
        <v>7980</v>
      </c>
      <c r="V5729" s="101" t="s">
        <v>7980</v>
      </c>
      <c r="Y5729" s="76" t="s">
        <v>80</v>
      </c>
      <c r="AB5729" s="75" t="s">
        <v>58</v>
      </c>
      <c r="AC5729" s="75" t="s">
        <v>59</v>
      </c>
      <c r="AE5729" s="76">
        <v>1</v>
      </c>
      <c r="AG5729" s="77">
        <v>111058</v>
      </c>
      <c r="AH5729" s="77">
        <v>111058</v>
      </c>
      <c r="AI5729" s="94"/>
      <c r="AK5729" s="77"/>
      <c r="AL5729" s="75">
        <v>8</v>
      </c>
      <c r="AM5729" s="76"/>
      <c r="AN5729" s="77">
        <v>8884</v>
      </c>
      <c r="AO5729" s="99" t="s">
        <v>60</v>
      </c>
      <c r="AQ5729" s="75" t="s">
        <v>61</v>
      </c>
      <c r="AR5729" s="75" t="s">
        <v>62</v>
      </c>
      <c r="AS5729" s="75" t="s">
        <v>63</v>
      </c>
    </row>
    <row r="5730" spans="3:45">
      <c r="C5730" s="17" t="str">
        <f>VLOOKUP(O5730,'[1]mã đối tượng'!$C:$F,4,0)</f>
        <v>B</v>
      </c>
      <c r="D5730" s="75" t="s">
        <v>48</v>
      </c>
      <c r="E5730" s="75" t="s">
        <v>49</v>
      </c>
      <c r="F5730" s="91" t="s">
        <v>1864</v>
      </c>
      <c r="G5730" s="90" t="s">
        <v>1864</v>
      </c>
      <c r="H5730" s="90" t="s">
        <v>7978</v>
      </c>
      <c r="I5730" s="91" t="s">
        <v>1864</v>
      </c>
      <c r="J5730" s="90" t="s">
        <v>4320</v>
      </c>
      <c r="L5730" s="75" t="s">
        <v>53</v>
      </c>
      <c r="M5730" s="76" t="s">
        <v>7979</v>
      </c>
      <c r="N5730" s="76" t="s">
        <v>1864</v>
      </c>
      <c r="O5730" s="93" t="s">
        <v>133</v>
      </c>
      <c r="S5730" s="101" t="s">
        <v>7980</v>
      </c>
      <c r="V5730" s="101" t="s">
        <v>7980</v>
      </c>
      <c r="Y5730" s="76" t="s">
        <v>57</v>
      </c>
      <c r="AB5730" s="75" t="s">
        <v>58</v>
      </c>
      <c r="AC5730" s="75" t="s">
        <v>59</v>
      </c>
      <c r="AE5730" s="76">
        <v>1</v>
      </c>
      <c r="AG5730" s="77">
        <v>55595</v>
      </c>
      <c r="AH5730" s="77">
        <v>55595</v>
      </c>
      <c r="AI5730" s="94"/>
      <c r="AK5730" s="77"/>
      <c r="AL5730" s="75">
        <v>8</v>
      </c>
      <c r="AM5730" s="76"/>
      <c r="AN5730" s="77">
        <v>4448</v>
      </c>
      <c r="AO5730" s="99" t="s">
        <v>60</v>
      </c>
      <c r="AQ5730" s="75" t="s">
        <v>61</v>
      </c>
      <c r="AR5730" s="75" t="s">
        <v>62</v>
      </c>
      <c r="AS5730" s="75" t="s">
        <v>63</v>
      </c>
    </row>
    <row r="5731" spans="3:45">
      <c r="C5731" s="17" t="str">
        <f>VLOOKUP(O5731,'[1]mã đối tượng'!$C:$F,4,0)</f>
        <v>B</v>
      </c>
      <c r="D5731" s="75" t="s">
        <v>48</v>
      </c>
      <c r="E5731" s="75" t="s">
        <v>49</v>
      </c>
      <c r="F5731" s="91" t="s">
        <v>1864</v>
      </c>
      <c r="G5731" s="90" t="s">
        <v>1864</v>
      </c>
      <c r="H5731" s="90" t="s">
        <v>7981</v>
      </c>
      <c r="I5731" s="91" t="s">
        <v>1864</v>
      </c>
      <c r="J5731" s="90" t="s">
        <v>4321</v>
      </c>
      <c r="L5731" s="75" t="s">
        <v>53</v>
      </c>
      <c r="M5731" s="76" t="s">
        <v>7982</v>
      </c>
      <c r="N5731" s="76" t="s">
        <v>1864</v>
      </c>
      <c r="O5731" s="93" t="s">
        <v>133</v>
      </c>
      <c r="S5731" s="101" t="s">
        <v>7983</v>
      </c>
      <c r="V5731" s="101" t="s">
        <v>7983</v>
      </c>
      <c r="Y5731" s="76" t="s">
        <v>117</v>
      </c>
      <c r="AB5731" s="75" t="s">
        <v>58</v>
      </c>
      <c r="AC5731" s="75" t="s">
        <v>59</v>
      </c>
      <c r="AE5731" s="76">
        <v>1</v>
      </c>
      <c r="AG5731" s="77">
        <v>74250</v>
      </c>
      <c r="AH5731" s="77">
        <v>74250</v>
      </c>
      <c r="AI5731" s="94"/>
      <c r="AK5731" s="77"/>
      <c r="AL5731" s="75">
        <v>8</v>
      </c>
      <c r="AM5731" s="76"/>
      <c r="AN5731" s="77">
        <v>5940</v>
      </c>
      <c r="AO5731" s="99" t="s">
        <v>60</v>
      </c>
      <c r="AQ5731" s="75" t="s">
        <v>61</v>
      </c>
      <c r="AR5731" s="75" t="s">
        <v>62</v>
      </c>
      <c r="AS5731" s="75" t="s">
        <v>63</v>
      </c>
    </row>
    <row r="5732" spans="3:45">
      <c r="C5732" s="17" t="str">
        <f>VLOOKUP(O5732,'[1]mã đối tượng'!$C:$F,4,0)</f>
        <v>B</v>
      </c>
      <c r="D5732" s="75" t="s">
        <v>48</v>
      </c>
      <c r="E5732" s="75" t="s">
        <v>49</v>
      </c>
      <c r="F5732" s="91" t="s">
        <v>1864</v>
      </c>
      <c r="G5732" s="90" t="s">
        <v>1864</v>
      </c>
      <c r="H5732" s="90" t="s">
        <v>7984</v>
      </c>
      <c r="I5732" s="91" t="s">
        <v>1864</v>
      </c>
      <c r="J5732" s="90" t="s">
        <v>4322</v>
      </c>
      <c r="L5732" s="75" t="s">
        <v>53</v>
      </c>
      <c r="M5732" s="76" t="s">
        <v>7985</v>
      </c>
      <c r="N5732" s="76" t="s">
        <v>1864</v>
      </c>
      <c r="O5732" s="93" t="s">
        <v>55</v>
      </c>
      <c r="S5732" s="101" t="s">
        <v>7986</v>
      </c>
      <c r="V5732" s="101" t="s">
        <v>7986</v>
      </c>
      <c r="Y5732" s="76" t="s">
        <v>78</v>
      </c>
      <c r="AB5732" s="75" t="s">
        <v>58</v>
      </c>
      <c r="AC5732" s="75" t="s">
        <v>59</v>
      </c>
      <c r="AE5732" s="76">
        <v>3</v>
      </c>
      <c r="AG5732" s="77">
        <v>46000</v>
      </c>
      <c r="AH5732" s="77">
        <v>138000</v>
      </c>
      <c r="AI5732" s="94"/>
      <c r="AK5732" s="77"/>
      <c r="AL5732" s="75">
        <v>8</v>
      </c>
      <c r="AM5732" s="76"/>
      <c r="AN5732" s="77">
        <v>11040</v>
      </c>
      <c r="AO5732" s="99" t="s">
        <v>60</v>
      </c>
      <c r="AQ5732" s="75" t="s">
        <v>61</v>
      </c>
      <c r="AR5732" s="75" t="s">
        <v>62</v>
      </c>
      <c r="AS5732" s="75" t="s">
        <v>63</v>
      </c>
    </row>
    <row r="5733" spans="3:45">
      <c r="C5733" s="17" t="str">
        <f>VLOOKUP(O5733,'[1]mã đối tượng'!$C:$F,4,0)</f>
        <v>B</v>
      </c>
      <c r="D5733" s="75" t="s">
        <v>48</v>
      </c>
      <c r="E5733" s="75" t="s">
        <v>49</v>
      </c>
      <c r="F5733" s="91" t="s">
        <v>1864</v>
      </c>
      <c r="G5733" s="90" t="s">
        <v>1864</v>
      </c>
      <c r="H5733" s="90" t="s">
        <v>7984</v>
      </c>
      <c r="I5733" s="91" t="s">
        <v>1864</v>
      </c>
      <c r="J5733" s="90" t="s">
        <v>4322</v>
      </c>
      <c r="L5733" s="75" t="s">
        <v>53</v>
      </c>
      <c r="M5733" s="76" t="s">
        <v>7985</v>
      </c>
      <c r="N5733" s="76" t="s">
        <v>1864</v>
      </c>
      <c r="O5733" s="93" t="s">
        <v>55</v>
      </c>
      <c r="S5733" s="101" t="s">
        <v>7986</v>
      </c>
      <c r="V5733" s="101" t="s">
        <v>7986</v>
      </c>
      <c r="Y5733" s="76" t="s">
        <v>94</v>
      </c>
      <c r="AB5733" s="75" t="s">
        <v>58</v>
      </c>
      <c r="AC5733" s="75" t="s">
        <v>59</v>
      </c>
      <c r="AE5733" s="76">
        <v>1</v>
      </c>
      <c r="AG5733" s="77">
        <v>73431</v>
      </c>
      <c r="AH5733" s="77">
        <v>73431</v>
      </c>
      <c r="AI5733" s="94"/>
      <c r="AK5733" s="77"/>
      <c r="AL5733" s="75">
        <v>8</v>
      </c>
      <c r="AM5733" s="76"/>
      <c r="AN5733" s="77">
        <v>5874</v>
      </c>
      <c r="AO5733" s="99" t="s">
        <v>60</v>
      </c>
      <c r="AQ5733" s="75" t="s">
        <v>61</v>
      </c>
      <c r="AR5733" s="75" t="s">
        <v>62</v>
      </c>
      <c r="AS5733" s="75" t="s">
        <v>63</v>
      </c>
    </row>
    <row r="5734" spans="3:45">
      <c r="C5734" s="17" t="str">
        <f>VLOOKUP(O5734,'[1]mã đối tượng'!$C:$F,4,0)</f>
        <v>B</v>
      </c>
      <c r="D5734" s="75" t="s">
        <v>48</v>
      </c>
      <c r="E5734" s="75" t="s">
        <v>49</v>
      </c>
      <c r="F5734" s="91" t="s">
        <v>1864</v>
      </c>
      <c r="G5734" s="90" t="s">
        <v>1864</v>
      </c>
      <c r="H5734" s="90" t="s">
        <v>7987</v>
      </c>
      <c r="I5734" s="91" t="s">
        <v>1864</v>
      </c>
      <c r="J5734" s="90" t="s">
        <v>4323</v>
      </c>
      <c r="L5734" s="75" t="s">
        <v>53</v>
      </c>
      <c r="M5734" s="76" t="s">
        <v>7988</v>
      </c>
      <c r="N5734" s="76" t="s">
        <v>1864</v>
      </c>
      <c r="O5734" s="93" t="s">
        <v>133</v>
      </c>
      <c r="S5734" s="101" t="s">
        <v>7989</v>
      </c>
      <c r="V5734" s="101" t="s">
        <v>7989</v>
      </c>
      <c r="Y5734" s="76" t="s">
        <v>80</v>
      </c>
      <c r="AB5734" s="75" t="s">
        <v>58</v>
      </c>
      <c r="AC5734" s="75" t="s">
        <v>59</v>
      </c>
      <c r="AE5734" s="76">
        <v>4</v>
      </c>
      <c r="AG5734" s="77">
        <v>111058</v>
      </c>
      <c r="AH5734" s="77">
        <v>444232</v>
      </c>
      <c r="AI5734" s="94"/>
      <c r="AK5734" s="77"/>
      <c r="AL5734" s="75">
        <v>8</v>
      </c>
      <c r="AM5734" s="76"/>
      <c r="AN5734" s="77">
        <v>35539</v>
      </c>
      <c r="AO5734" s="99" t="s">
        <v>60</v>
      </c>
      <c r="AQ5734" s="75" t="s">
        <v>61</v>
      </c>
      <c r="AR5734" s="75" t="s">
        <v>62</v>
      </c>
      <c r="AS5734" s="75" t="s">
        <v>63</v>
      </c>
    </row>
    <row r="5735" spans="3:45">
      <c r="C5735" s="17" t="str">
        <f>VLOOKUP(O5735,'[1]mã đối tượng'!$C:$F,4,0)</f>
        <v>B</v>
      </c>
      <c r="D5735" s="75" t="s">
        <v>48</v>
      </c>
      <c r="E5735" s="75" t="s">
        <v>49</v>
      </c>
      <c r="F5735" s="91" t="s">
        <v>1864</v>
      </c>
      <c r="G5735" s="90" t="s">
        <v>1864</v>
      </c>
      <c r="H5735" s="90" t="s">
        <v>7987</v>
      </c>
      <c r="I5735" s="91" t="s">
        <v>1864</v>
      </c>
      <c r="J5735" s="90" t="s">
        <v>4323</v>
      </c>
      <c r="L5735" s="75" t="s">
        <v>53</v>
      </c>
      <c r="M5735" s="76" t="s">
        <v>7988</v>
      </c>
      <c r="N5735" s="76" t="s">
        <v>1864</v>
      </c>
      <c r="O5735" s="93" t="s">
        <v>133</v>
      </c>
      <c r="S5735" s="101" t="s">
        <v>7989</v>
      </c>
      <c r="V5735" s="101" t="s">
        <v>7989</v>
      </c>
      <c r="Y5735" s="76" t="s">
        <v>78</v>
      </c>
      <c r="AB5735" s="75" t="s">
        <v>58</v>
      </c>
      <c r="AC5735" s="75" t="s">
        <v>59</v>
      </c>
      <c r="AE5735" s="76">
        <v>2</v>
      </c>
      <c r="AG5735" s="77">
        <v>46000</v>
      </c>
      <c r="AH5735" s="77">
        <v>92000</v>
      </c>
      <c r="AI5735" s="94"/>
      <c r="AK5735" s="77"/>
      <c r="AL5735" s="75">
        <v>8</v>
      </c>
      <c r="AM5735" s="76"/>
      <c r="AN5735" s="77">
        <v>7360</v>
      </c>
      <c r="AO5735" s="99" t="s">
        <v>60</v>
      </c>
      <c r="AQ5735" s="75" t="s">
        <v>61</v>
      </c>
      <c r="AR5735" s="75" t="s">
        <v>62</v>
      </c>
      <c r="AS5735" s="75" t="s">
        <v>63</v>
      </c>
    </row>
    <row r="5736" spans="3:45">
      <c r="C5736" s="17" t="str">
        <f>VLOOKUP(O5736,'[1]mã đối tượng'!$C:$F,4,0)</f>
        <v>B</v>
      </c>
      <c r="D5736" s="75" t="s">
        <v>48</v>
      </c>
      <c r="E5736" s="75" t="s">
        <v>49</v>
      </c>
      <c r="F5736" s="91" t="s">
        <v>1864</v>
      </c>
      <c r="G5736" s="90" t="s">
        <v>1864</v>
      </c>
      <c r="H5736" s="90" t="s">
        <v>7987</v>
      </c>
      <c r="I5736" s="91" t="s">
        <v>1864</v>
      </c>
      <c r="J5736" s="90" t="s">
        <v>4323</v>
      </c>
      <c r="L5736" s="75" t="s">
        <v>53</v>
      </c>
      <c r="M5736" s="76" t="s">
        <v>7988</v>
      </c>
      <c r="N5736" s="76" t="s">
        <v>1864</v>
      </c>
      <c r="O5736" s="93" t="s">
        <v>133</v>
      </c>
      <c r="S5736" s="101" t="s">
        <v>7989</v>
      </c>
      <c r="V5736" s="101" t="s">
        <v>7989</v>
      </c>
      <c r="Y5736" s="76" t="s">
        <v>77</v>
      </c>
      <c r="AB5736" s="75" t="s">
        <v>58</v>
      </c>
      <c r="AC5736" s="75" t="s">
        <v>59</v>
      </c>
      <c r="AE5736" s="76">
        <v>2</v>
      </c>
      <c r="AG5736" s="77">
        <v>70950</v>
      </c>
      <c r="AH5736" s="77">
        <v>141900</v>
      </c>
      <c r="AI5736" s="94"/>
      <c r="AK5736" s="77"/>
      <c r="AL5736" s="75">
        <v>8</v>
      </c>
      <c r="AM5736" s="76"/>
      <c r="AN5736" s="77">
        <v>11352</v>
      </c>
      <c r="AO5736" s="99" t="s">
        <v>60</v>
      </c>
      <c r="AQ5736" s="75" t="s">
        <v>61</v>
      </c>
      <c r="AR5736" s="75" t="s">
        <v>62</v>
      </c>
      <c r="AS5736" s="75" t="s">
        <v>63</v>
      </c>
    </row>
    <row r="5737" spans="3:45">
      <c r="C5737" s="17" t="str">
        <f>VLOOKUP(O5737,'[1]mã đối tượng'!$C:$F,4,0)</f>
        <v>B</v>
      </c>
      <c r="D5737" s="75" t="s">
        <v>48</v>
      </c>
      <c r="E5737" s="75" t="s">
        <v>49</v>
      </c>
      <c r="F5737" s="91" t="s">
        <v>1864</v>
      </c>
      <c r="G5737" s="90" t="s">
        <v>1864</v>
      </c>
      <c r="H5737" s="90" t="s">
        <v>7990</v>
      </c>
      <c r="I5737" s="91" t="s">
        <v>1864</v>
      </c>
      <c r="J5737" s="90" t="s">
        <v>4324</v>
      </c>
      <c r="L5737" s="75" t="s">
        <v>53</v>
      </c>
      <c r="M5737" s="76" t="s">
        <v>7991</v>
      </c>
      <c r="N5737" s="76" t="s">
        <v>1864</v>
      </c>
      <c r="O5737" s="93" t="s">
        <v>133</v>
      </c>
      <c r="S5737" s="101" t="s">
        <v>7992</v>
      </c>
      <c r="V5737" s="101" t="s">
        <v>7992</v>
      </c>
      <c r="Y5737" s="76" t="s">
        <v>78</v>
      </c>
      <c r="AB5737" s="75" t="s">
        <v>58</v>
      </c>
      <c r="AC5737" s="75" t="s">
        <v>59</v>
      </c>
      <c r="AE5737" s="76">
        <v>3</v>
      </c>
      <c r="AG5737" s="77">
        <v>46000</v>
      </c>
      <c r="AH5737" s="77">
        <v>138000</v>
      </c>
      <c r="AI5737" s="94"/>
      <c r="AK5737" s="77"/>
      <c r="AL5737" s="75">
        <v>8</v>
      </c>
      <c r="AM5737" s="76"/>
      <c r="AN5737" s="77">
        <v>11040</v>
      </c>
      <c r="AO5737" s="99" t="s">
        <v>60</v>
      </c>
      <c r="AQ5737" s="75" t="s">
        <v>61</v>
      </c>
      <c r="AR5737" s="75" t="s">
        <v>62</v>
      </c>
      <c r="AS5737" s="75" t="s">
        <v>63</v>
      </c>
    </row>
    <row r="5738" spans="3:45">
      <c r="C5738" s="17" t="str">
        <f>VLOOKUP(O5738,'[1]mã đối tượng'!$C:$F,4,0)</f>
        <v>B</v>
      </c>
      <c r="D5738" s="75" t="s">
        <v>48</v>
      </c>
      <c r="E5738" s="75" t="s">
        <v>49</v>
      </c>
      <c r="F5738" s="91" t="s">
        <v>1864</v>
      </c>
      <c r="G5738" s="90" t="s">
        <v>1864</v>
      </c>
      <c r="H5738" s="90" t="s">
        <v>7993</v>
      </c>
      <c r="I5738" s="91" t="s">
        <v>1864</v>
      </c>
      <c r="J5738" s="90" t="s">
        <v>4325</v>
      </c>
      <c r="L5738" s="75" t="s">
        <v>53</v>
      </c>
      <c r="M5738" s="76" t="s">
        <v>7994</v>
      </c>
      <c r="N5738" s="76" t="s">
        <v>1864</v>
      </c>
      <c r="O5738" s="93" t="s">
        <v>133</v>
      </c>
      <c r="S5738" s="101" t="s">
        <v>7995</v>
      </c>
      <c r="V5738" s="101" t="s">
        <v>7995</v>
      </c>
      <c r="Y5738" s="76" t="s">
        <v>80</v>
      </c>
      <c r="AB5738" s="75" t="s">
        <v>58</v>
      </c>
      <c r="AC5738" s="75" t="s">
        <v>59</v>
      </c>
      <c r="AE5738" s="76">
        <v>2</v>
      </c>
      <c r="AG5738" s="77">
        <v>111058</v>
      </c>
      <c r="AH5738" s="77">
        <v>222116</v>
      </c>
      <c r="AI5738" s="94"/>
      <c r="AK5738" s="77"/>
      <c r="AL5738" s="75">
        <v>8</v>
      </c>
      <c r="AM5738" s="76"/>
      <c r="AN5738" s="77">
        <v>17769</v>
      </c>
      <c r="AO5738" s="99" t="s">
        <v>60</v>
      </c>
      <c r="AQ5738" s="75" t="s">
        <v>61</v>
      </c>
      <c r="AR5738" s="75" t="s">
        <v>62</v>
      </c>
      <c r="AS5738" s="75" t="s">
        <v>63</v>
      </c>
    </row>
    <row r="5739" spans="3:45">
      <c r="C5739" s="17" t="str">
        <f>VLOOKUP(O5739,'[1]mã đối tượng'!$C:$F,4,0)</f>
        <v>B</v>
      </c>
      <c r="D5739" s="75" t="s">
        <v>48</v>
      </c>
      <c r="E5739" s="75" t="s">
        <v>49</v>
      </c>
      <c r="F5739" s="91" t="s">
        <v>1864</v>
      </c>
      <c r="G5739" s="90" t="s">
        <v>1864</v>
      </c>
      <c r="H5739" s="90" t="s">
        <v>7993</v>
      </c>
      <c r="I5739" s="91" t="s">
        <v>1864</v>
      </c>
      <c r="J5739" s="90" t="s">
        <v>4325</v>
      </c>
      <c r="L5739" s="75" t="s">
        <v>53</v>
      </c>
      <c r="M5739" s="76" t="s">
        <v>7994</v>
      </c>
      <c r="N5739" s="76" t="s">
        <v>1864</v>
      </c>
      <c r="O5739" s="93" t="s">
        <v>133</v>
      </c>
      <c r="S5739" s="101" t="s">
        <v>7995</v>
      </c>
      <c r="V5739" s="101" t="s">
        <v>7995</v>
      </c>
      <c r="Y5739" s="76" t="s">
        <v>117</v>
      </c>
      <c r="AB5739" s="75" t="s">
        <v>58</v>
      </c>
      <c r="AC5739" s="75" t="s">
        <v>59</v>
      </c>
      <c r="AE5739" s="76">
        <v>1</v>
      </c>
      <c r="AG5739" s="77">
        <v>74250</v>
      </c>
      <c r="AH5739" s="77">
        <v>74250</v>
      </c>
      <c r="AI5739" s="94"/>
      <c r="AK5739" s="77"/>
      <c r="AL5739" s="75">
        <v>8</v>
      </c>
      <c r="AM5739" s="76"/>
      <c r="AN5739" s="77">
        <v>5940</v>
      </c>
      <c r="AO5739" s="99" t="s">
        <v>60</v>
      </c>
      <c r="AQ5739" s="75" t="s">
        <v>61</v>
      </c>
      <c r="AR5739" s="75" t="s">
        <v>62</v>
      </c>
      <c r="AS5739" s="75" t="s">
        <v>63</v>
      </c>
    </row>
    <row r="5740" spans="3:45">
      <c r="C5740" s="17" t="str">
        <f>VLOOKUP(O5740,'[1]mã đối tượng'!$C:$F,4,0)</f>
        <v>B</v>
      </c>
      <c r="D5740" s="75" t="s">
        <v>48</v>
      </c>
      <c r="E5740" s="75" t="s">
        <v>49</v>
      </c>
      <c r="F5740" s="91" t="s">
        <v>1864</v>
      </c>
      <c r="G5740" s="90" t="s">
        <v>1864</v>
      </c>
      <c r="H5740" s="90" t="s">
        <v>7996</v>
      </c>
      <c r="I5740" s="91" t="s">
        <v>1864</v>
      </c>
      <c r="J5740" s="90" t="s">
        <v>4326</v>
      </c>
      <c r="L5740" s="75" t="s">
        <v>53</v>
      </c>
      <c r="M5740" s="76" t="s">
        <v>7997</v>
      </c>
      <c r="N5740" s="76" t="s">
        <v>1864</v>
      </c>
      <c r="O5740" s="93" t="s">
        <v>133</v>
      </c>
      <c r="S5740" s="101" t="s">
        <v>7998</v>
      </c>
      <c r="V5740" s="101" t="s">
        <v>7998</v>
      </c>
      <c r="Y5740" s="76" t="s">
        <v>117</v>
      </c>
      <c r="AB5740" s="75" t="s">
        <v>58</v>
      </c>
      <c r="AC5740" s="75" t="s">
        <v>59</v>
      </c>
      <c r="AE5740" s="76">
        <v>1</v>
      </c>
      <c r="AG5740" s="77">
        <v>74250</v>
      </c>
      <c r="AH5740" s="77">
        <v>74250</v>
      </c>
      <c r="AI5740" s="94"/>
      <c r="AK5740" s="77"/>
      <c r="AL5740" s="75">
        <v>8</v>
      </c>
      <c r="AM5740" s="76"/>
      <c r="AN5740" s="77">
        <v>5940</v>
      </c>
      <c r="AO5740" s="99" t="s">
        <v>60</v>
      </c>
      <c r="AQ5740" s="75" t="s">
        <v>61</v>
      </c>
      <c r="AR5740" s="75" t="s">
        <v>62</v>
      </c>
      <c r="AS5740" s="75" t="s">
        <v>63</v>
      </c>
    </row>
    <row r="5741" spans="3:45">
      <c r="C5741" s="17" t="str">
        <f>VLOOKUP(O5741,'[1]mã đối tượng'!$C:$F,4,0)</f>
        <v>B</v>
      </c>
      <c r="D5741" s="75" t="s">
        <v>48</v>
      </c>
      <c r="E5741" s="75" t="s">
        <v>49</v>
      </c>
      <c r="F5741" s="91" t="s">
        <v>1864</v>
      </c>
      <c r="G5741" s="90" t="s">
        <v>1864</v>
      </c>
      <c r="H5741" s="90" t="s">
        <v>7999</v>
      </c>
      <c r="I5741" s="91" t="s">
        <v>1864</v>
      </c>
      <c r="J5741" s="90" t="s">
        <v>4327</v>
      </c>
      <c r="L5741" s="75" t="s">
        <v>53</v>
      </c>
      <c r="M5741" s="76" t="s">
        <v>8000</v>
      </c>
      <c r="N5741" s="76" t="s">
        <v>1864</v>
      </c>
      <c r="O5741" s="93" t="s">
        <v>133</v>
      </c>
      <c r="S5741" s="101" t="s">
        <v>8001</v>
      </c>
      <c r="V5741" s="101" t="s">
        <v>8001</v>
      </c>
      <c r="Y5741" s="76" t="s">
        <v>57</v>
      </c>
      <c r="AB5741" s="75" t="s">
        <v>58</v>
      </c>
      <c r="AC5741" s="75" t="s">
        <v>59</v>
      </c>
      <c r="AE5741" s="76">
        <v>1</v>
      </c>
      <c r="AG5741" s="77">
        <v>55595</v>
      </c>
      <c r="AH5741" s="77">
        <v>55595</v>
      </c>
      <c r="AI5741" s="94"/>
      <c r="AK5741" s="77"/>
      <c r="AL5741" s="75">
        <v>8</v>
      </c>
      <c r="AM5741" s="76"/>
      <c r="AN5741" s="77">
        <v>4448</v>
      </c>
      <c r="AO5741" s="99" t="s">
        <v>60</v>
      </c>
      <c r="AQ5741" s="75" t="s">
        <v>61</v>
      </c>
      <c r="AR5741" s="75" t="s">
        <v>62</v>
      </c>
      <c r="AS5741" s="75" t="s">
        <v>63</v>
      </c>
    </row>
    <row r="5742" spans="3:45">
      <c r="C5742" s="17" t="str">
        <f>VLOOKUP(O5742,'[1]mã đối tượng'!$C:$F,4,0)</f>
        <v>B</v>
      </c>
      <c r="D5742" s="75" t="s">
        <v>48</v>
      </c>
      <c r="E5742" s="75" t="s">
        <v>49</v>
      </c>
      <c r="F5742" s="91" t="s">
        <v>1864</v>
      </c>
      <c r="G5742" s="90" t="s">
        <v>1864</v>
      </c>
      <c r="H5742" s="90" t="s">
        <v>8002</v>
      </c>
      <c r="I5742" s="91" t="s">
        <v>1864</v>
      </c>
      <c r="J5742" s="90" t="s">
        <v>4328</v>
      </c>
      <c r="L5742" s="75" t="s">
        <v>53</v>
      </c>
      <c r="M5742" s="76" t="s">
        <v>8003</v>
      </c>
      <c r="N5742" s="76" t="s">
        <v>1864</v>
      </c>
      <c r="O5742" s="93" t="s">
        <v>166</v>
      </c>
      <c r="S5742" s="101" t="s">
        <v>7021</v>
      </c>
      <c r="V5742" s="101" t="s">
        <v>7021</v>
      </c>
      <c r="Y5742" s="76" t="s">
        <v>78</v>
      </c>
      <c r="AB5742" s="75" t="s">
        <v>58</v>
      </c>
      <c r="AC5742" s="75" t="s">
        <v>59</v>
      </c>
      <c r="AE5742" s="76">
        <v>1</v>
      </c>
      <c r="AG5742" s="77">
        <v>46000</v>
      </c>
      <c r="AH5742" s="77">
        <v>46000</v>
      </c>
      <c r="AI5742" s="94"/>
      <c r="AK5742" s="77"/>
      <c r="AL5742" s="75">
        <v>8</v>
      </c>
      <c r="AM5742" s="76"/>
      <c r="AN5742" s="77">
        <v>3680</v>
      </c>
      <c r="AO5742" s="99" t="s">
        <v>60</v>
      </c>
      <c r="AQ5742" s="75" t="s">
        <v>61</v>
      </c>
      <c r="AR5742" s="75" t="s">
        <v>62</v>
      </c>
      <c r="AS5742" s="75" t="s">
        <v>63</v>
      </c>
    </row>
    <row r="5743" spans="3:45">
      <c r="C5743" s="17" t="str">
        <f>VLOOKUP(O5743,'[1]mã đối tượng'!$C:$F,4,0)</f>
        <v>B</v>
      </c>
      <c r="D5743" s="75" t="s">
        <v>48</v>
      </c>
      <c r="E5743" s="75" t="s">
        <v>49</v>
      </c>
      <c r="F5743" s="91" t="s">
        <v>1864</v>
      </c>
      <c r="G5743" s="90" t="s">
        <v>1864</v>
      </c>
      <c r="H5743" s="90" t="s">
        <v>8004</v>
      </c>
      <c r="I5743" s="91" t="s">
        <v>1864</v>
      </c>
      <c r="J5743" s="90" t="s">
        <v>4329</v>
      </c>
      <c r="L5743" s="75" t="s">
        <v>53</v>
      </c>
      <c r="M5743" s="76" t="s">
        <v>8005</v>
      </c>
      <c r="N5743" s="76" t="s">
        <v>1864</v>
      </c>
      <c r="O5743" s="93" t="s">
        <v>335</v>
      </c>
      <c r="S5743" s="101" t="s">
        <v>642</v>
      </c>
      <c r="V5743" s="101" t="s">
        <v>642</v>
      </c>
      <c r="Y5743" s="76" t="s">
        <v>80</v>
      </c>
      <c r="AB5743" s="75" t="s">
        <v>58</v>
      </c>
      <c r="AC5743" s="75" t="s">
        <v>59</v>
      </c>
      <c r="AE5743" s="76">
        <v>1</v>
      </c>
      <c r="AG5743" s="77">
        <v>111058</v>
      </c>
      <c r="AH5743" s="77">
        <v>111058</v>
      </c>
      <c r="AI5743" s="94"/>
      <c r="AK5743" s="77"/>
      <c r="AL5743" s="75">
        <v>8</v>
      </c>
      <c r="AM5743" s="76"/>
      <c r="AN5743" s="77">
        <v>8885</v>
      </c>
      <c r="AO5743" s="99" t="s">
        <v>60</v>
      </c>
      <c r="AQ5743" s="75" t="s">
        <v>61</v>
      </c>
      <c r="AR5743" s="75" t="s">
        <v>62</v>
      </c>
      <c r="AS5743" s="75" t="s">
        <v>63</v>
      </c>
    </row>
    <row r="5744" spans="3:45">
      <c r="C5744" s="17" t="str">
        <f>VLOOKUP(O5744,'[1]mã đối tượng'!$C:$F,4,0)</f>
        <v>B</v>
      </c>
      <c r="D5744" s="75" t="s">
        <v>48</v>
      </c>
      <c r="E5744" s="75" t="s">
        <v>49</v>
      </c>
      <c r="F5744" s="91" t="s">
        <v>1864</v>
      </c>
      <c r="G5744" s="90" t="s">
        <v>1864</v>
      </c>
      <c r="H5744" s="90" t="s">
        <v>8006</v>
      </c>
      <c r="I5744" s="91" t="s">
        <v>1864</v>
      </c>
      <c r="J5744" s="90" t="s">
        <v>4330</v>
      </c>
      <c r="L5744" s="75" t="s">
        <v>53</v>
      </c>
      <c r="M5744" s="76" t="s">
        <v>8007</v>
      </c>
      <c r="N5744" s="76" t="s">
        <v>1864</v>
      </c>
      <c r="O5744" s="93" t="s">
        <v>133</v>
      </c>
      <c r="S5744" s="101" t="s">
        <v>8008</v>
      </c>
      <c r="V5744" s="101" t="s">
        <v>8008</v>
      </c>
      <c r="Y5744" s="76" t="s">
        <v>78</v>
      </c>
      <c r="AB5744" s="75" t="s">
        <v>58</v>
      </c>
      <c r="AC5744" s="75" t="s">
        <v>59</v>
      </c>
      <c r="AE5744" s="76">
        <v>2</v>
      </c>
      <c r="AG5744" s="77">
        <v>46000</v>
      </c>
      <c r="AH5744" s="77">
        <v>92000</v>
      </c>
      <c r="AI5744" s="94"/>
      <c r="AK5744" s="77"/>
      <c r="AL5744" s="75">
        <v>8</v>
      </c>
      <c r="AM5744" s="76"/>
      <c r="AN5744" s="77">
        <v>7360</v>
      </c>
      <c r="AO5744" s="99" t="s">
        <v>60</v>
      </c>
      <c r="AQ5744" s="75" t="s">
        <v>61</v>
      </c>
      <c r="AR5744" s="75" t="s">
        <v>62</v>
      </c>
      <c r="AS5744" s="75" t="s">
        <v>63</v>
      </c>
    </row>
    <row r="5745" spans="3:45">
      <c r="C5745" s="17" t="str">
        <f>VLOOKUP(O5745,'[1]mã đối tượng'!$C:$F,4,0)</f>
        <v>B</v>
      </c>
      <c r="D5745" s="75" t="s">
        <v>48</v>
      </c>
      <c r="E5745" s="75" t="s">
        <v>49</v>
      </c>
      <c r="F5745" s="91" t="s">
        <v>1864</v>
      </c>
      <c r="G5745" s="90" t="s">
        <v>1864</v>
      </c>
      <c r="H5745" s="90" t="s">
        <v>8009</v>
      </c>
      <c r="I5745" s="91" t="s">
        <v>1864</v>
      </c>
      <c r="J5745" s="90" t="s">
        <v>4331</v>
      </c>
      <c r="L5745" s="75" t="s">
        <v>53</v>
      </c>
      <c r="M5745" s="76" t="s">
        <v>8010</v>
      </c>
      <c r="N5745" s="76" t="s">
        <v>1864</v>
      </c>
      <c r="O5745" s="93" t="s">
        <v>133</v>
      </c>
      <c r="S5745" s="101" t="s">
        <v>7701</v>
      </c>
      <c r="V5745" s="101" t="s">
        <v>7701</v>
      </c>
      <c r="Y5745" s="76" t="s">
        <v>94</v>
      </c>
      <c r="AB5745" s="75" t="s">
        <v>58</v>
      </c>
      <c r="AC5745" s="75" t="s">
        <v>59</v>
      </c>
      <c r="AE5745" s="76">
        <v>1</v>
      </c>
      <c r="AG5745" s="77">
        <v>73431</v>
      </c>
      <c r="AH5745" s="77">
        <v>73431</v>
      </c>
      <c r="AI5745" s="94"/>
      <c r="AK5745" s="77"/>
      <c r="AL5745" s="75">
        <v>8</v>
      </c>
      <c r="AM5745" s="76"/>
      <c r="AN5745" s="77">
        <v>5874</v>
      </c>
      <c r="AO5745" s="99" t="s">
        <v>60</v>
      </c>
      <c r="AQ5745" s="75" t="s">
        <v>61</v>
      </c>
      <c r="AR5745" s="75" t="s">
        <v>62</v>
      </c>
      <c r="AS5745" s="75" t="s">
        <v>63</v>
      </c>
    </row>
    <row r="5746" spans="3:45">
      <c r="C5746" s="17" t="str">
        <f>VLOOKUP(O5746,'[1]mã đối tượng'!$C:$F,4,0)</f>
        <v>B</v>
      </c>
      <c r="D5746" s="75" t="s">
        <v>48</v>
      </c>
      <c r="E5746" s="75" t="s">
        <v>49</v>
      </c>
      <c r="F5746" s="91" t="s">
        <v>1864</v>
      </c>
      <c r="G5746" s="90" t="s">
        <v>1864</v>
      </c>
      <c r="H5746" s="90" t="s">
        <v>8009</v>
      </c>
      <c r="I5746" s="91" t="s">
        <v>1864</v>
      </c>
      <c r="J5746" s="90" t="s">
        <v>4331</v>
      </c>
      <c r="L5746" s="75" t="s">
        <v>53</v>
      </c>
      <c r="M5746" s="76" t="s">
        <v>8010</v>
      </c>
      <c r="N5746" s="76" t="s">
        <v>1864</v>
      </c>
      <c r="O5746" s="93" t="s">
        <v>133</v>
      </c>
      <c r="S5746" s="101" t="s">
        <v>7701</v>
      </c>
      <c r="V5746" s="101" t="s">
        <v>7701</v>
      </c>
      <c r="Y5746" s="76" t="s">
        <v>117</v>
      </c>
      <c r="AB5746" s="75" t="s">
        <v>58</v>
      </c>
      <c r="AC5746" s="75" t="s">
        <v>59</v>
      </c>
      <c r="AE5746" s="76">
        <v>1</v>
      </c>
      <c r="AG5746" s="77">
        <v>74250</v>
      </c>
      <c r="AH5746" s="77">
        <v>74250</v>
      </c>
      <c r="AI5746" s="94"/>
      <c r="AK5746" s="77"/>
      <c r="AL5746" s="75">
        <v>8</v>
      </c>
      <c r="AM5746" s="76"/>
      <c r="AN5746" s="77">
        <v>5940</v>
      </c>
      <c r="AO5746" s="99" t="s">
        <v>60</v>
      </c>
      <c r="AQ5746" s="75" t="s">
        <v>61</v>
      </c>
      <c r="AR5746" s="75" t="s">
        <v>62</v>
      </c>
      <c r="AS5746" s="75" t="s">
        <v>63</v>
      </c>
    </row>
    <row r="5747" spans="3:45">
      <c r="C5747" s="17" t="str">
        <f>VLOOKUP(O5747,'[1]mã đối tượng'!$C:$F,4,0)</f>
        <v>B</v>
      </c>
      <c r="D5747" s="75" t="s">
        <v>48</v>
      </c>
      <c r="E5747" s="75" t="s">
        <v>49</v>
      </c>
      <c r="F5747" s="91" t="s">
        <v>1864</v>
      </c>
      <c r="G5747" s="90" t="s">
        <v>1864</v>
      </c>
      <c r="H5747" s="90" t="s">
        <v>8011</v>
      </c>
      <c r="I5747" s="91" t="s">
        <v>1864</v>
      </c>
      <c r="J5747" s="90" t="s">
        <v>4332</v>
      </c>
      <c r="L5747" s="75" t="s">
        <v>53</v>
      </c>
      <c r="M5747" s="76" t="s">
        <v>8012</v>
      </c>
      <c r="N5747" s="76" t="s">
        <v>1864</v>
      </c>
      <c r="O5747" s="93" t="s">
        <v>133</v>
      </c>
      <c r="S5747" s="101" t="s">
        <v>8013</v>
      </c>
      <c r="V5747" s="101" t="s">
        <v>8013</v>
      </c>
      <c r="Y5747" s="76" t="s">
        <v>80</v>
      </c>
      <c r="AB5747" s="75" t="s">
        <v>58</v>
      </c>
      <c r="AC5747" s="75" t="s">
        <v>59</v>
      </c>
      <c r="AE5747" s="76">
        <v>1</v>
      </c>
      <c r="AG5747" s="77">
        <v>111058</v>
      </c>
      <c r="AH5747" s="77">
        <v>111058</v>
      </c>
      <c r="AI5747" s="94"/>
      <c r="AK5747" s="77"/>
      <c r="AL5747" s="75">
        <v>8</v>
      </c>
      <c r="AM5747" s="76"/>
      <c r="AN5747" s="77">
        <v>8885</v>
      </c>
      <c r="AO5747" s="99" t="s">
        <v>60</v>
      </c>
      <c r="AQ5747" s="75" t="s">
        <v>61</v>
      </c>
      <c r="AR5747" s="75" t="s">
        <v>62</v>
      </c>
      <c r="AS5747" s="75" t="s">
        <v>63</v>
      </c>
    </row>
    <row r="5748" spans="3:45">
      <c r="C5748" s="17" t="str">
        <f>VLOOKUP(O5748,'[1]mã đối tượng'!$C:$F,4,0)</f>
        <v>B</v>
      </c>
      <c r="D5748" s="75" t="s">
        <v>48</v>
      </c>
      <c r="E5748" s="75" t="s">
        <v>49</v>
      </c>
      <c r="F5748" s="91" t="s">
        <v>1864</v>
      </c>
      <c r="G5748" s="90" t="s">
        <v>1864</v>
      </c>
      <c r="H5748" s="90" t="s">
        <v>8014</v>
      </c>
      <c r="I5748" s="91" t="s">
        <v>1864</v>
      </c>
      <c r="J5748" s="90" t="s">
        <v>4333</v>
      </c>
      <c r="L5748" s="75" t="s">
        <v>53</v>
      </c>
      <c r="M5748" s="76" t="s">
        <v>8015</v>
      </c>
      <c r="N5748" s="76" t="s">
        <v>1864</v>
      </c>
      <c r="O5748" s="93" t="s">
        <v>133</v>
      </c>
      <c r="S5748" s="101" t="s">
        <v>8016</v>
      </c>
      <c r="V5748" s="101" t="s">
        <v>8016</v>
      </c>
      <c r="Y5748" s="76" t="s">
        <v>117</v>
      </c>
      <c r="AB5748" s="75" t="s">
        <v>58</v>
      </c>
      <c r="AC5748" s="75" t="s">
        <v>59</v>
      </c>
      <c r="AE5748" s="76">
        <v>1</v>
      </c>
      <c r="AG5748" s="77">
        <v>74250</v>
      </c>
      <c r="AH5748" s="77">
        <v>74250</v>
      </c>
      <c r="AI5748" s="94"/>
      <c r="AK5748" s="77"/>
      <c r="AL5748" s="75">
        <v>8</v>
      </c>
      <c r="AM5748" s="76"/>
      <c r="AN5748" s="77">
        <v>5940</v>
      </c>
      <c r="AO5748" s="99" t="s">
        <v>60</v>
      </c>
      <c r="AQ5748" s="75" t="s">
        <v>61</v>
      </c>
      <c r="AR5748" s="75" t="s">
        <v>62</v>
      </c>
      <c r="AS5748" s="75" t="s">
        <v>63</v>
      </c>
    </row>
    <row r="5749" spans="3:45">
      <c r="C5749" s="17" t="str">
        <f>VLOOKUP(O5749,'[1]mã đối tượng'!$C:$F,4,0)</f>
        <v>B</v>
      </c>
      <c r="D5749" s="75" t="s">
        <v>48</v>
      </c>
      <c r="E5749" s="75" t="s">
        <v>49</v>
      </c>
      <c r="F5749" s="91" t="s">
        <v>1864</v>
      </c>
      <c r="G5749" s="90" t="s">
        <v>1864</v>
      </c>
      <c r="H5749" s="90" t="s">
        <v>8014</v>
      </c>
      <c r="I5749" s="91" t="s">
        <v>1864</v>
      </c>
      <c r="J5749" s="90" t="s">
        <v>4333</v>
      </c>
      <c r="L5749" s="75" t="s">
        <v>53</v>
      </c>
      <c r="M5749" s="76" t="s">
        <v>8015</v>
      </c>
      <c r="N5749" s="76" t="s">
        <v>1864</v>
      </c>
      <c r="O5749" s="93" t="s">
        <v>133</v>
      </c>
      <c r="S5749" s="101" t="s">
        <v>8016</v>
      </c>
      <c r="V5749" s="101" t="s">
        <v>8016</v>
      </c>
      <c r="Y5749" s="76" t="s">
        <v>79</v>
      </c>
      <c r="AB5749" s="75" t="s">
        <v>58</v>
      </c>
      <c r="AC5749" s="75" t="s">
        <v>59</v>
      </c>
      <c r="AE5749" s="76">
        <v>2</v>
      </c>
      <c r="AG5749" s="77">
        <v>50182</v>
      </c>
      <c r="AH5749" s="77">
        <v>100364</v>
      </c>
      <c r="AI5749" s="94"/>
      <c r="AK5749" s="77"/>
      <c r="AL5749" s="75">
        <v>8</v>
      </c>
      <c r="AM5749" s="76"/>
      <c r="AN5749" s="77">
        <v>8029</v>
      </c>
      <c r="AO5749" s="99" t="s">
        <v>60</v>
      </c>
      <c r="AQ5749" s="75" t="s">
        <v>61</v>
      </c>
      <c r="AR5749" s="75" t="s">
        <v>62</v>
      </c>
      <c r="AS5749" s="75" t="s">
        <v>63</v>
      </c>
    </row>
    <row r="5750" spans="3:45">
      <c r="C5750" s="17" t="str">
        <f>VLOOKUP(O5750,'[1]mã đối tượng'!$C:$F,4,0)</f>
        <v>B</v>
      </c>
      <c r="D5750" s="75" t="s">
        <v>48</v>
      </c>
      <c r="E5750" s="75" t="s">
        <v>49</v>
      </c>
      <c r="F5750" s="91" t="s">
        <v>1864</v>
      </c>
      <c r="G5750" s="90" t="s">
        <v>1864</v>
      </c>
      <c r="H5750" s="90" t="s">
        <v>8014</v>
      </c>
      <c r="I5750" s="91" t="s">
        <v>1864</v>
      </c>
      <c r="J5750" s="90" t="s">
        <v>4333</v>
      </c>
      <c r="L5750" s="75" t="s">
        <v>53</v>
      </c>
      <c r="M5750" s="76" t="s">
        <v>8015</v>
      </c>
      <c r="N5750" s="76" t="s">
        <v>1864</v>
      </c>
      <c r="O5750" s="93" t="s">
        <v>133</v>
      </c>
      <c r="S5750" s="101" t="s">
        <v>8016</v>
      </c>
      <c r="V5750" s="101" t="s">
        <v>8016</v>
      </c>
      <c r="Y5750" s="76" t="s">
        <v>78</v>
      </c>
      <c r="AB5750" s="75" t="s">
        <v>58</v>
      </c>
      <c r="AC5750" s="75" t="s">
        <v>59</v>
      </c>
      <c r="AE5750" s="76">
        <v>2</v>
      </c>
      <c r="AG5750" s="77">
        <v>46000</v>
      </c>
      <c r="AH5750" s="77">
        <v>92000</v>
      </c>
      <c r="AI5750" s="94"/>
      <c r="AK5750" s="77"/>
      <c r="AL5750" s="75">
        <v>8</v>
      </c>
      <c r="AM5750" s="76"/>
      <c r="AN5750" s="77">
        <v>7360</v>
      </c>
      <c r="AO5750" s="99" t="s">
        <v>60</v>
      </c>
      <c r="AQ5750" s="75" t="s">
        <v>61</v>
      </c>
      <c r="AR5750" s="75" t="s">
        <v>62</v>
      </c>
      <c r="AS5750" s="75" t="s">
        <v>63</v>
      </c>
    </row>
    <row r="5751" spans="3:45">
      <c r="C5751" s="17" t="str">
        <f>VLOOKUP(O5751,'[1]mã đối tượng'!$C:$F,4,0)</f>
        <v>B</v>
      </c>
      <c r="D5751" s="75" t="s">
        <v>48</v>
      </c>
      <c r="E5751" s="75" t="s">
        <v>49</v>
      </c>
      <c r="F5751" s="91" t="s">
        <v>1864</v>
      </c>
      <c r="G5751" s="90" t="s">
        <v>1864</v>
      </c>
      <c r="H5751" s="90" t="s">
        <v>8017</v>
      </c>
      <c r="I5751" s="91" t="s">
        <v>1864</v>
      </c>
      <c r="J5751" s="90" t="s">
        <v>4334</v>
      </c>
      <c r="L5751" s="75" t="s">
        <v>53</v>
      </c>
      <c r="M5751" s="76" t="s">
        <v>8018</v>
      </c>
      <c r="N5751" s="76" t="s">
        <v>1864</v>
      </c>
      <c r="O5751" s="93" t="s">
        <v>314</v>
      </c>
      <c r="S5751" s="101" t="s">
        <v>8019</v>
      </c>
      <c r="V5751" s="101" t="s">
        <v>8019</v>
      </c>
      <c r="Y5751" s="76" t="s">
        <v>80</v>
      </c>
      <c r="AB5751" s="75" t="s">
        <v>58</v>
      </c>
      <c r="AC5751" s="75" t="s">
        <v>59</v>
      </c>
      <c r="AE5751" s="76">
        <v>1</v>
      </c>
      <c r="AG5751" s="77">
        <v>111058</v>
      </c>
      <c r="AH5751" s="77">
        <v>111058</v>
      </c>
      <c r="AI5751" s="94"/>
      <c r="AK5751" s="77"/>
      <c r="AL5751" s="75">
        <v>8</v>
      </c>
      <c r="AM5751" s="76"/>
      <c r="AN5751" s="77">
        <v>8885</v>
      </c>
      <c r="AO5751" s="99" t="s">
        <v>60</v>
      </c>
      <c r="AQ5751" s="75" t="s">
        <v>61</v>
      </c>
      <c r="AR5751" s="75" t="s">
        <v>62</v>
      </c>
      <c r="AS5751" s="75" t="s">
        <v>63</v>
      </c>
    </row>
    <row r="5752" spans="3:45">
      <c r="C5752" s="17" t="str">
        <f>VLOOKUP(O5752,'[1]mã đối tượng'!$C:$F,4,0)</f>
        <v>B</v>
      </c>
      <c r="D5752" s="75" t="s">
        <v>48</v>
      </c>
      <c r="E5752" s="75" t="s">
        <v>49</v>
      </c>
      <c r="F5752" s="91" t="s">
        <v>1864</v>
      </c>
      <c r="G5752" s="90" t="s">
        <v>1864</v>
      </c>
      <c r="H5752" s="90" t="s">
        <v>8020</v>
      </c>
      <c r="I5752" s="91" t="s">
        <v>1864</v>
      </c>
      <c r="J5752" s="90" t="s">
        <v>4335</v>
      </c>
      <c r="L5752" s="75" t="s">
        <v>53</v>
      </c>
      <c r="M5752" s="76" t="s">
        <v>8021</v>
      </c>
      <c r="N5752" s="76" t="s">
        <v>1864</v>
      </c>
      <c r="O5752" s="93" t="s">
        <v>6389</v>
      </c>
      <c r="S5752" s="101" t="s">
        <v>7398</v>
      </c>
      <c r="V5752" s="101" t="s">
        <v>7398</v>
      </c>
      <c r="Y5752" s="76" t="s">
        <v>69</v>
      </c>
      <c r="AB5752" s="75" t="s">
        <v>58</v>
      </c>
      <c r="AC5752" s="75" t="s">
        <v>59</v>
      </c>
      <c r="AE5752" s="76">
        <v>1</v>
      </c>
      <c r="AG5752" s="77">
        <v>49500</v>
      </c>
      <c r="AH5752" s="77">
        <v>49500</v>
      </c>
      <c r="AI5752" s="94"/>
      <c r="AK5752" s="77"/>
      <c r="AL5752" s="75">
        <v>8</v>
      </c>
      <c r="AM5752" s="76"/>
      <c r="AN5752" s="77">
        <v>3960</v>
      </c>
      <c r="AO5752" s="99" t="s">
        <v>60</v>
      </c>
      <c r="AQ5752" s="75" t="s">
        <v>61</v>
      </c>
      <c r="AR5752" s="75" t="s">
        <v>62</v>
      </c>
      <c r="AS5752" s="75" t="s">
        <v>63</v>
      </c>
    </row>
    <row r="5753" spans="3:45">
      <c r="C5753" s="17" t="str">
        <f>VLOOKUP(O5753,'[1]mã đối tượng'!$C:$F,4,0)</f>
        <v>B</v>
      </c>
      <c r="D5753" s="75" t="s">
        <v>48</v>
      </c>
      <c r="E5753" s="75" t="s">
        <v>49</v>
      </c>
      <c r="F5753" s="91" t="s">
        <v>1864</v>
      </c>
      <c r="G5753" s="90" t="s">
        <v>1864</v>
      </c>
      <c r="H5753" s="90" t="s">
        <v>8022</v>
      </c>
      <c r="I5753" s="91" t="s">
        <v>1864</v>
      </c>
      <c r="J5753" s="90" t="s">
        <v>4336</v>
      </c>
      <c r="L5753" s="75" t="s">
        <v>53</v>
      </c>
      <c r="M5753" s="76" t="s">
        <v>8023</v>
      </c>
      <c r="N5753" s="76" t="s">
        <v>1864</v>
      </c>
      <c r="O5753" s="93" t="s">
        <v>133</v>
      </c>
      <c r="S5753" s="101" t="s">
        <v>8024</v>
      </c>
      <c r="V5753" s="101" t="s">
        <v>8024</v>
      </c>
      <c r="Y5753" s="76" t="s">
        <v>57</v>
      </c>
      <c r="AB5753" s="75" t="s">
        <v>58</v>
      </c>
      <c r="AC5753" s="75" t="s">
        <v>59</v>
      </c>
      <c r="AE5753" s="76">
        <v>1</v>
      </c>
      <c r="AG5753" s="77">
        <v>55595</v>
      </c>
      <c r="AH5753" s="77">
        <v>55595</v>
      </c>
      <c r="AI5753" s="94"/>
      <c r="AK5753" s="77"/>
      <c r="AL5753" s="75">
        <v>8</v>
      </c>
      <c r="AM5753" s="76"/>
      <c r="AN5753" s="77">
        <v>4448</v>
      </c>
      <c r="AO5753" s="99" t="s">
        <v>60</v>
      </c>
      <c r="AQ5753" s="75" t="s">
        <v>61</v>
      </c>
      <c r="AR5753" s="75" t="s">
        <v>62</v>
      </c>
      <c r="AS5753" s="75" t="s">
        <v>63</v>
      </c>
    </row>
    <row r="5754" spans="3:45">
      <c r="C5754" s="17" t="str">
        <f>VLOOKUP(O5754,'[1]mã đối tượng'!$C:$F,4,0)</f>
        <v>B</v>
      </c>
      <c r="D5754" s="75" t="s">
        <v>48</v>
      </c>
      <c r="E5754" s="75" t="s">
        <v>49</v>
      </c>
      <c r="F5754" s="91" t="s">
        <v>1864</v>
      </c>
      <c r="G5754" s="90" t="s">
        <v>1864</v>
      </c>
      <c r="H5754" s="90" t="s">
        <v>8022</v>
      </c>
      <c r="I5754" s="91" t="s">
        <v>1864</v>
      </c>
      <c r="J5754" s="90" t="s">
        <v>4336</v>
      </c>
      <c r="L5754" s="75" t="s">
        <v>53</v>
      </c>
      <c r="M5754" s="76" t="s">
        <v>8023</v>
      </c>
      <c r="N5754" s="76" t="s">
        <v>1864</v>
      </c>
      <c r="O5754" s="93" t="s">
        <v>133</v>
      </c>
      <c r="S5754" s="101" t="s">
        <v>8024</v>
      </c>
      <c r="V5754" s="101" t="s">
        <v>8024</v>
      </c>
      <c r="Y5754" s="76" t="s">
        <v>94</v>
      </c>
      <c r="AB5754" s="75" t="s">
        <v>58</v>
      </c>
      <c r="AC5754" s="75" t="s">
        <v>59</v>
      </c>
      <c r="AE5754" s="76">
        <v>1</v>
      </c>
      <c r="AG5754" s="77">
        <v>73431</v>
      </c>
      <c r="AH5754" s="77">
        <v>73431</v>
      </c>
      <c r="AI5754" s="94"/>
      <c r="AK5754" s="77"/>
      <c r="AL5754" s="75">
        <v>8</v>
      </c>
      <c r="AM5754" s="76"/>
      <c r="AN5754" s="77">
        <v>5874</v>
      </c>
      <c r="AO5754" s="99" t="s">
        <v>60</v>
      </c>
      <c r="AQ5754" s="75" t="s">
        <v>61</v>
      </c>
      <c r="AR5754" s="75" t="s">
        <v>62</v>
      </c>
      <c r="AS5754" s="75" t="s">
        <v>63</v>
      </c>
    </row>
    <row r="5755" spans="3:45">
      <c r="C5755" s="17" t="str">
        <f>VLOOKUP(O5755,'[1]mã đối tượng'!$C:$F,4,0)</f>
        <v>B</v>
      </c>
      <c r="D5755" s="75" t="s">
        <v>48</v>
      </c>
      <c r="E5755" s="75" t="s">
        <v>49</v>
      </c>
      <c r="F5755" s="91" t="s">
        <v>1864</v>
      </c>
      <c r="G5755" s="90" t="s">
        <v>1864</v>
      </c>
      <c r="H5755" s="90" t="s">
        <v>8025</v>
      </c>
      <c r="I5755" s="91" t="s">
        <v>1864</v>
      </c>
      <c r="J5755" s="90" t="s">
        <v>4337</v>
      </c>
      <c r="L5755" s="75" t="s">
        <v>53</v>
      </c>
      <c r="M5755" s="76" t="s">
        <v>8026</v>
      </c>
      <c r="N5755" s="76" t="s">
        <v>1864</v>
      </c>
      <c r="O5755" s="93" t="s">
        <v>133</v>
      </c>
      <c r="S5755" s="101" t="s">
        <v>8027</v>
      </c>
      <c r="V5755" s="101" t="s">
        <v>8027</v>
      </c>
      <c r="Y5755" s="76" t="s">
        <v>80</v>
      </c>
      <c r="AB5755" s="75" t="s">
        <v>58</v>
      </c>
      <c r="AC5755" s="75" t="s">
        <v>59</v>
      </c>
      <c r="AE5755" s="76">
        <v>1</v>
      </c>
      <c r="AG5755" s="77">
        <v>111058</v>
      </c>
      <c r="AH5755" s="77">
        <v>111058</v>
      </c>
      <c r="AI5755" s="94"/>
      <c r="AK5755" s="77"/>
      <c r="AL5755" s="75">
        <v>8</v>
      </c>
      <c r="AM5755" s="76"/>
      <c r="AN5755" s="77">
        <v>8885</v>
      </c>
      <c r="AO5755" s="99" t="s">
        <v>60</v>
      </c>
      <c r="AQ5755" s="75" t="s">
        <v>61</v>
      </c>
      <c r="AR5755" s="75" t="s">
        <v>62</v>
      </c>
      <c r="AS5755" s="75" t="s">
        <v>63</v>
      </c>
    </row>
    <row r="5756" spans="3:45">
      <c r="C5756" s="17" t="str">
        <f>VLOOKUP(O5756,'[1]mã đối tượng'!$C:$F,4,0)</f>
        <v>B</v>
      </c>
      <c r="D5756" s="75" t="s">
        <v>48</v>
      </c>
      <c r="E5756" s="75" t="s">
        <v>49</v>
      </c>
      <c r="F5756" s="91" t="s">
        <v>1864</v>
      </c>
      <c r="G5756" s="90" t="s">
        <v>1864</v>
      </c>
      <c r="H5756" s="90" t="s">
        <v>8028</v>
      </c>
      <c r="I5756" s="91" t="s">
        <v>1864</v>
      </c>
      <c r="J5756" s="90" t="s">
        <v>4338</v>
      </c>
      <c r="L5756" s="75" t="s">
        <v>53</v>
      </c>
      <c r="M5756" s="76" t="s">
        <v>8029</v>
      </c>
      <c r="N5756" s="76" t="s">
        <v>1864</v>
      </c>
      <c r="O5756" s="93" t="s">
        <v>6160</v>
      </c>
      <c r="S5756" s="101" t="s">
        <v>8030</v>
      </c>
      <c r="V5756" s="101" t="s">
        <v>8030</v>
      </c>
      <c r="Y5756" s="76" t="s">
        <v>78</v>
      </c>
      <c r="AB5756" s="75" t="s">
        <v>58</v>
      </c>
      <c r="AC5756" s="75" t="s">
        <v>59</v>
      </c>
      <c r="AE5756" s="76">
        <v>3</v>
      </c>
      <c r="AG5756" s="77">
        <v>46000</v>
      </c>
      <c r="AH5756" s="77">
        <v>138000</v>
      </c>
      <c r="AI5756" s="94"/>
      <c r="AK5756" s="77"/>
      <c r="AL5756" s="75">
        <v>8</v>
      </c>
      <c r="AM5756" s="76"/>
      <c r="AN5756" s="77">
        <v>11040</v>
      </c>
      <c r="AO5756" s="99" t="s">
        <v>60</v>
      </c>
      <c r="AQ5756" s="75" t="s">
        <v>61</v>
      </c>
      <c r="AR5756" s="75" t="s">
        <v>62</v>
      </c>
      <c r="AS5756" s="75" t="s">
        <v>63</v>
      </c>
    </row>
    <row r="5757" spans="3:45">
      <c r="C5757" s="17" t="str">
        <f>VLOOKUP(O5757,'[1]mã đối tượng'!$C:$F,4,0)</f>
        <v>B</v>
      </c>
      <c r="D5757" s="75" t="s">
        <v>48</v>
      </c>
      <c r="E5757" s="75" t="s">
        <v>49</v>
      </c>
      <c r="F5757" s="91" t="s">
        <v>1864</v>
      </c>
      <c r="G5757" s="90" t="s">
        <v>1864</v>
      </c>
      <c r="H5757" s="90" t="s">
        <v>8031</v>
      </c>
      <c r="I5757" s="91" t="s">
        <v>1864</v>
      </c>
      <c r="J5757" s="90" t="s">
        <v>4339</v>
      </c>
      <c r="L5757" s="75" t="s">
        <v>53</v>
      </c>
      <c r="M5757" s="76" t="s">
        <v>8032</v>
      </c>
      <c r="N5757" s="76" t="s">
        <v>1864</v>
      </c>
      <c r="O5757" s="93" t="s">
        <v>407</v>
      </c>
      <c r="S5757" s="101" t="s">
        <v>6553</v>
      </c>
      <c r="V5757" s="101" t="s">
        <v>6553</v>
      </c>
      <c r="Y5757" s="76" t="s">
        <v>94</v>
      </c>
      <c r="AB5757" s="75" t="s">
        <v>58</v>
      </c>
      <c r="AC5757" s="75" t="s">
        <v>59</v>
      </c>
      <c r="AE5757" s="76">
        <v>9</v>
      </c>
      <c r="AG5757" s="77">
        <v>73431</v>
      </c>
      <c r="AH5757" s="77">
        <v>660879</v>
      </c>
      <c r="AI5757" s="94"/>
      <c r="AK5757" s="77"/>
      <c r="AL5757" s="75">
        <v>8</v>
      </c>
      <c r="AM5757" s="76"/>
      <c r="AN5757" s="77">
        <v>52871</v>
      </c>
      <c r="AO5757" s="99" t="s">
        <v>60</v>
      </c>
      <c r="AQ5757" s="75" t="s">
        <v>61</v>
      </c>
      <c r="AR5757" s="75" t="s">
        <v>62</v>
      </c>
      <c r="AS5757" s="75" t="s">
        <v>63</v>
      </c>
    </row>
    <row r="5758" spans="3:45">
      <c r="C5758" s="17" t="str">
        <f>VLOOKUP(O5758,'[1]mã đối tượng'!$C:$F,4,0)</f>
        <v>B</v>
      </c>
      <c r="D5758" s="75" t="s">
        <v>48</v>
      </c>
      <c r="E5758" s="75" t="s">
        <v>49</v>
      </c>
      <c r="F5758" s="91" t="s">
        <v>1864</v>
      </c>
      <c r="G5758" s="90" t="s">
        <v>1864</v>
      </c>
      <c r="H5758" s="90" t="s">
        <v>8031</v>
      </c>
      <c r="I5758" s="91" t="s">
        <v>1864</v>
      </c>
      <c r="J5758" s="90" t="s">
        <v>4339</v>
      </c>
      <c r="L5758" s="75" t="s">
        <v>53</v>
      </c>
      <c r="M5758" s="76" t="s">
        <v>8032</v>
      </c>
      <c r="N5758" s="76" t="s">
        <v>1864</v>
      </c>
      <c r="O5758" s="93" t="s">
        <v>407</v>
      </c>
      <c r="S5758" s="101" t="s">
        <v>6553</v>
      </c>
      <c r="V5758" s="101" t="s">
        <v>6553</v>
      </c>
      <c r="Y5758" s="76" t="s">
        <v>57</v>
      </c>
      <c r="AB5758" s="75" t="s">
        <v>58</v>
      </c>
      <c r="AC5758" s="75" t="s">
        <v>59</v>
      </c>
      <c r="AE5758" s="76">
        <v>4</v>
      </c>
      <c r="AG5758" s="77">
        <v>55595</v>
      </c>
      <c r="AH5758" s="77">
        <v>222380</v>
      </c>
      <c r="AI5758" s="94"/>
      <c r="AK5758" s="77"/>
      <c r="AL5758" s="75">
        <v>8</v>
      </c>
      <c r="AM5758" s="76"/>
      <c r="AN5758" s="77">
        <v>17790</v>
      </c>
      <c r="AO5758" s="99" t="s">
        <v>60</v>
      </c>
      <c r="AQ5758" s="75" t="s">
        <v>61</v>
      </c>
      <c r="AR5758" s="75" t="s">
        <v>62</v>
      </c>
      <c r="AS5758" s="75" t="s">
        <v>63</v>
      </c>
    </row>
    <row r="5759" spans="3:45">
      <c r="C5759" s="17" t="str">
        <f>VLOOKUP(O5759,'[1]mã đối tượng'!$C:$F,4,0)</f>
        <v>B</v>
      </c>
      <c r="D5759" s="75" t="s">
        <v>48</v>
      </c>
      <c r="E5759" s="75" t="s">
        <v>49</v>
      </c>
      <c r="F5759" s="91" t="s">
        <v>1864</v>
      </c>
      <c r="G5759" s="90" t="s">
        <v>1864</v>
      </c>
      <c r="H5759" s="90" t="s">
        <v>8033</v>
      </c>
      <c r="I5759" s="91" t="s">
        <v>1864</v>
      </c>
      <c r="J5759" s="90" t="s">
        <v>4340</v>
      </c>
      <c r="L5759" s="75" t="s">
        <v>53</v>
      </c>
      <c r="M5759" s="76" t="s">
        <v>8034</v>
      </c>
      <c r="N5759" s="76" t="s">
        <v>1864</v>
      </c>
      <c r="O5759" s="93" t="s">
        <v>133</v>
      </c>
      <c r="S5759" s="101" t="s">
        <v>8035</v>
      </c>
      <c r="V5759" s="101" t="s">
        <v>8035</v>
      </c>
      <c r="Y5759" s="76" t="s">
        <v>80</v>
      </c>
      <c r="AB5759" s="75" t="s">
        <v>58</v>
      </c>
      <c r="AC5759" s="75" t="s">
        <v>59</v>
      </c>
      <c r="AE5759" s="76">
        <v>2</v>
      </c>
      <c r="AG5759" s="77">
        <v>111058</v>
      </c>
      <c r="AH5759" s="77">
        <v>222116</v>
      </c>
      <c r="AI5759" s="94"/>
      <c r="AK5759" s="77"/>
      <c r="AL5759" s="75">
        <v>8</v>
      </c>
      <c r="AM5759" s="76"/>
      <c r="AN5759" s="77">
        <v>17769</v>
      </c>
      <c r="AO5759" s="99" t="s">
        <v>60</v>
      </c>
      <c r="AQ5759" s="75" t="s">
        <v>61</v>
      </c>
      <c r="AR5759" s="75" t="s">
        <v>62</v>
      </c>
      <c r="AS5759" s="75" t="s">
        <v>63</v>
      </c>
    </row>
    <row r="5760" spans="3:45">
      <c r="C5760" s="17" t="str">
        <f>VLOOKUP(O5760,'[1]mã đối tượng'!$C:$F,4,0)</f>
        <v>B</v>
      </c>
      <c r="D5760" s="75" t="s">
        <v>48</v>
      </c>
      <c r="E5760" s="75" t="s">
        <v>49</v>
      </c>
      <c r="F5760" s="91" t="s">
        <v>1864</v>
      </c>
      <c r="G5760" s="90" t="s">
        <v>1864</v>
      </c>
      <c r="H5760" s="90" t="s">
        <v>8036</v>
      </c>
      <c r="I5760" s="91" t="s">
        <v>1864</v>
      </c>
      <c r="J5760" s="90" t="s">
        <v>4341</v>
      </c>
      <c r="L5760" s="75" t="s">
        <v>53</v>
      </c>
      <c r="M5760" s="76" t="s">
        <v>8037</v>
      </c>
      <c r="N5760" s="76" t="s">
        <v>1864</v>
      </c>
      <c r="O5760" s="93" t="s">
        <v>407</v>
      </c>
      <c r="S5760" s="101" t="s">
        <v>6553</v>
      </c>
      <c r="V5760" s="101" t="s">
        <v>6553</v>
      </c>
      <c r="Y5760" s="76" t="s">
        <v>80</v>
      </c>
      <c r="AB5760" s="75" t="s">
        <v>58</v>
      </c>
      <c r="AC5760" s="75" t="s">
        <v>59</v>
      </c>
      <c r="AE5760" s="76">
        <v>1</v>
      </c>
      <c r="AG5760" s="77">
        <v>111058</v>
      </c>
      <c r="AH5760" s="77">
        <v>111058</v>
      </c>
      <c r="AI5760" s="94"/>
      <c r="AK5760" s="77"/>
      <c r="AL5760" s="75">
        <v>8</v>
      </c>
      <c r="AM5760" s="76"/>
      <c r="AN5760" s="77">
        <v>8885</v>
      </c>
      <c r="AO5760" s="99" t="s">
        <v>60</v>
      </c>
      <c r="AQ5760" s="75" t="s">
        <v>61</v>
      </c>
      <c r="AR5760" s="75" t="s">
        <v>62</v>
      </c>
      <c r="AS5760" s="75" t="s">
        <v>63</v>
      </c>
    </row>
    <row r="5761" spans="3:45">
      <c r="C5761" s="17" t="str">
        <f>VLOOKUP(O5761,'[1]mã đối tượng'!$C:$F,4,0)</f>
        <v>B</v>
      </c>
      <c r="D5761" s="75" t="s">
        <v>48</v>
      </c>
      <c r="E5761" s="75" t="s">
        <v>49</v>
      </c>
      <c r="F5761" s="91" t="s">
        <v>1864</v>
      </c>
      <c r="G5761" s="90" t="s">
        <v>1864</v>
      </c>
      <c r="H5761" s="90" t="s">
        <v>8036</v>
      </c>
      <c r="I5761" s="91" t="s">
        <v>1864</v>
      </c>
      <c r="J5761" s="90" t="s">
        <v>4341</v>
      </c>
      <c r="L5761" s="75" t="s">
        <v>53</v>
      </c>
      <c r="M5761" s="76" t="s">
        <v>8037</v>
      </c>
      <c r="N5761" s="76" t="s">
        <v>1864</v>
      </c>
      <c r="O5761" s="93" t="s">
        <v>407</v>
      </c>
      <c r="S5761" s="101" t="s">
        <v>6553</v>
      </c>
      <c r="V5761" s="101" t="s">
        <v>6553</v>
      </c>
      <c r="Y5761" s="76" t="s">
        <v>78</v>
      </c>
      <c r="AB5761" s="75" t="s">
        <v>58</v>
      </c>
      <c r="AC5761" s="75" t="s">
        <v>59</v>
      </c>
      <c r="AE5761" s="76">
        <v>1</v>
      </c>
      <c r="AG5761" s="77">
        <v>46000</v>
      </c>
      <c r="AH5761" s="77">
        <v>46000</v>
      </c>
      <c r="AI5761" s="94"/>
      <c r="AK5761" s="77"/>
      <c r="AL5761" s="75">
        <v>8</v>
      </c>
      <c r="AM5761" s="76"/>
      <c r="AN5761" s="77">
        <v>3680</v>
      </c>
      <c r="AO5761" s="99" t="s">
        <v>60</v>
      </c>
      <c r="AQ5761" s="75" t="s">
        <v>61</v>
      </c>
      <c r="AR5761" s="75" t="s">
        <v>62</v>
      </c>
      <c r="AS5761" s="75" t="s">
        <v>63</v>
      </c>
    </row>
    <row r="5762" spans="3:45">
      <c r="C5762" s="17" t="str">
        <f>VLOOKUP(O5762,'[1]mã đối tượng'!$C:$F,4,0)</f>
        <v>B</v>
      </c>
      <c r="D5762" s="75" t="s">
        <v>48</v>
      </c>
      <c r="E5762" s="75" t="s">
        <v>49</v>
      </c>
      <c r="F5762" s="91" t="s">
        <v>1864</v>
      </c>
      <c r="G5762" s="90" t="s">
        <v>1864</v>
      </c>
      <c r="H5762" s="90" t="s">
        <v>8038</v>
      </c>
      <c r="I5762" s="91" t="s">
        <v>1864</v>
      </c>
      <c r="J5762" s="90" t="s">
        <v>4342</v>
      </c>
      <c r="L5762" s="75" t="s">
        <v>53</v>
      </c>
      <c r="M5762" s="76" t="s">
        <v>8039</v>
      </c>
      <c r="N5762" s="76" t="s">
        <v>1864</v>
      </c>
      <c r="O5762" s="93" t="s">
        <v>103</v>
      </c>
      <c r="S5762" s="101" t="s">
        <v>539</v>
      </c>
      <c r="V5762" s="101" t="s">
        <v>539</v>
      </c>
      <c r="Y5762" s="76" t="s">
        <v>77</v>
      </c>
      <c r="AB5762" s="75" t="s">
        <v>58</v>
      </c>
      <c r="AC5762" s="75" t="s">
        <v>59</v>
      </c>
      <c r="AE5762" s="76">
        <v>3</v>
      </c>
      <c r="AG5762" s="77">
        <v>70950</v>
      </c>
      <c r="AH5762" s="77">
        <v>212850</v>
      </c>
      <c r="AI5762" s="94"/>
      <c r="AK5762" s="77"/>
      <c r="AL5762" s="75">
        <v>8</v>
      </c>
      <c r="AM5762" s="76"/>
      <c r="AN5762" s="77">
        <v>17028</v>
      </c>
      <c r="AO5762" s="99" t="s">
        <v>60</v>
      </c>
      <c r="AQ5762" s="75" t="s">
        <v>61</v>
      </c>
      <c r="AR5762" s="75" t="s">
        <v>62</v>
      </c>
      <c r="AS5762" s="75" t="s">
        <v>63</v>
      </c>
    </row>
    <row r="5763" spans="3:45">
      <c r="C5763" s="17" t="str">
        <f>VLOOKUP(O5763,'[1]mã đối tượng'!$C:$F,4,0)</f>
        <v>B</v>
      </c>
      <c r="D5763" s="75" t="s">
        <v>48</v>
      </c>
      <c r="E5763" s="75" t="s">
        <v>49</v>
      </c>
      <c r="F5763" s="91" t="s">
        <v>1864</v>
      </c>
      <c r="G5763" s="90" t="s">
        <v>1864</v>
      </c>
      <c r="H5763" s="90" t="s">
        <v>8040</v>
      </c>
      <c r="I5763" s="91" t="s">
        <v>1864</v>
      </c>
      <c r="J5763" s="90" t="s">
        <v>4343</v>
      </c>
      <c r="L5763" s="75" t="s">
        <v>53</v>
      </c>
      <c r="M5763" s="76" t="s">
        <v>8041</v>
      </c>
      <c r="N5763" s="76" t="s">
        <v>1864</v>
      </c>
      <c r="O5763" s="93" t="s">
        <v>133</v>
      </c>
      <c r="S5763" s="101" t="s">
        <v>7613</v>
      </c>
      <c r="V5763" s="101" t="s">
        <v>7613</v>
      </c>
      <c r="Y5763" s="76" t="s">
        <v>80</v>
      </c>
      <c r="AB5763" s="75" t="s">
        <v>58</v>
      </c>
      <c r="AC5763" s="75" t="s">
        <v>59</v>
      </c>
      <c r="AE5763" s="76">
        <v>1</v>
      </c>
      <c r="AG5763" s="77">
        <v>111058</v>
      </c>
      <c r="AH5763" s="77">
        <v>111058</v>
      </c>
      <c r="AI5763" s="94"/>
      <c r="AK5763" s="77"/>
      <c r="AL5763" s="75">
        <v>8</v>
      </c>
      <c r="AM5763" s="76"/>
      <c r="AN5763" s="77">
        <v>8885</v>
      </c>
      <c r="AO5763" s="99" t="s">
        <v>60</v>
      </c>
      <c r="AQ5763" s="75" t="s">
        <v>61</v>
      </c>
      <c r="AR5763" s="75" t="s">
        <v>62</v>
      </c>
      <c r="AS5763" s="75" t="s">
        <v>63</v>
      </c>
    </row>
    <row r="5764" spans="3:45">
      <c r="C5764" s="17" t="str">
        <f>VLOOKUP(O5764,'[1]mã đối tượng'!$C:$F,4,0)</f>
        <v>B</v>
      </c>
      <c r="D5764" s="75" t="s">
        <v>48</v>
      </c>
      <c r="E5764" s="75" t="s">
        <v>49</v>
      </c>
      <c r="F5764" s="91" t="s">
        <v>1864</v>
      </c>
      <c r="G5764" s="90" t="s">
        <v>1864</v>
      </c>
      <c r="H5764" s="90" t="s">
        <v>8042</v>
      </c>
      <c r="I5764" s="91" t="s">
        <v>1864</v>
      </c>
      <c r="J5764" s="90" t="s">
        <v>4344</v>
      </c>
      <c r="L5764" s="75" t="s">
        <v>53</v>
      </c>
      <c r="M5764" s="76" t="s">
        <v>8043</v>
      </c>
      <c r="N5764" s="76" t="s">
        <v>1864</v>
      </c>
      <c r="O5764" s="93" t="s">
        <v>780</v>
      </c>
      <c r="S5764" s="101" t="s">
        <v>8044</v>
      </c>
      <c r="V5764" s="101" t="s">
        <v>8044</v>
      </c>
      <c r="Y5764" s="76" t="s">
        <v>80</v>
      </c>
      <c r="AB5764" s="75" t="s">
        <v>58</v>
      </c>
      <c r="AC5764" s="75" t="s">
        <v>59</v>
      </c>
      <c r="AE5764" s="76">
        <v>1</v>
      </c>
      <c r="AG5764" s="77">
        <v>111058</v>
      </c>
      <c r="AH5764" s="77">
        <v>111058</v>
      </c>
      <c r="AI5764" s="94"/>
      <c r="AK5764" s="77"/>
      <c r="AL5764" s="75">
        <v>8</v>
      </c>
      <c r="AM5764" s="76"/>
      <c r="AN5764" s="77">
        <v>8885</v>
      </c>
      <c r="AO5764" s="99" t="s">
        <v>60</v>
      </c>
      <c r="AQ5764" s="75" t="s">
        <v>61</v>
      </c>
      <c r="AR5764" s="75" t="s">
        <v>62</v>
      </c>
      <c r="AS5764" s="75" t="s">
        <v>63</v>
      </c>
    </row>
    <row r="5765" spans="3:45">
      <c r="C5765" s="17" t="str">
        <f>VLOOKUP(O5765,'[1]mã đối tượng'!$C:$F,4,0)</f>
        <v>B</v>
      </c>
      <c r="D5765" s="75" t="s">
        <v>48</v>
      </c>
      <c r="E5765" s="75" t="s">
        <v>49</v>
      </c>
      <c r="F5765" s="91" t="s">
        <v>1864</v>
      </c>
      <c r="G5765" s="90" t="s">
        <v>1864</v>
      </c>
      <c r="H5765" s="90" t="s">
        <v>8045</v>
      </c>
      <c r="I5765" s="91" t="s">
        <v>1864</v>
      </c>
      <c r="J5765" s="90" t="s">
        <v>4345</v>
      </c>
      <c r="L5765" s="75" t="s">
        <v>53</v>
      </c>
      <c r="M5765" s="76" t="s">
        <v>8046</v>
      </c>
      <c r="N5765" s="76" t="s">
        <v>1864</v>
      </c>
      <c r="O5765" s="93" t="s">
        <v>133</v>
      </c>
      <c r="S5765" s="101" t="s">
        <v>8047</v>
      </c>
      <c r="V5765" s="101" t="s">
        <v>8047</v>
      </c>
      <c r="Y5765" s="76" t="s">
        <v>80</v>
      </c>
      <c r="AB5765" s="75" t="s">
        <v>58</v>
      </c>
      <c r="AC5765" s="75" t="s">
        <v>59</v>
      </c>
      <c r="AE5765" s="76">
        <v>2</v>
      </c>
      <c r="AG5765" s="77">
        <v>111058</v>
      </c>
      <c r="AH5765" s="77">
        <v>222116</v>
      </c>
      <c r="AI5765" s="94"/>
      <c r="AK5765" s="77"/>
      <c r="AL5765" s="75">
        <v>8</v>
      </c>
      <c r="AM5765" s="76"/>
      <c r="AN5765" s="77">
        <v>17769</v>
      </c>
      <c r="AO5765" s="99" t="s">
        <v>60</v>
      </c>
      <c r="AQ5765" s="75" t="s">
        <v>61</v>
      </c>
      <c r="AR5765" s="75" t="s">
        <v>62</v>
      </c>
      <c r="AS5765" s="75" t="s">
        <v>63</v>
      </c>
    </row>
    <row r="5766" spans="3:45">
      <c r="C5766" s="17" t="str">
        <f>VLOOKUP(O5766,'[1]mã đối tượng'!$C:$F,4,0)</f>
        <v>B</v>
      </c>
      <c r="D5766" s="75" t="s">
        <v>48</v>
      </c>
      <c r="E5766" s="75" t="s">
        <v>49</v>
      </c>
      <c r="F5766" s="91" t="s">
        <v>1864</v>
      </c>
      <c r="G5766" s="90" t="s">
        <v>1864</v>
      </c>
      <c r="H5766" s="90" t="s">
        <v>8048</v>
      </c>
      <c r="I5766" s="91" t="s">
        <v>1864</v>
      </c>
      <c r="J5766" s="90" t="s">
        <v>4346</v>
      </c>
      <c r="L5766" s="75" t="s">
        <v>53</v>
      </c>
      <c r="M5766" s="76" t="s">
        <v>8049</v>
      </c>
      <c r="N5766" s="76" t="s">
        <v>1864</v>
      </c>
      <c r="O5766" s="93" t="s">
        <v>407</v>
      </c>
      <c r="S5766" s="101" t="s">
        <v>6230</v>
      </c>
      <c r="V5766" s="101" t="s">
        <v>6230</v>
      </c>
      <c r="Y5766" s="76" t="s">
        <v>80</v>
      </c>
      <c r="AB5766" s="75" t="s">
        <v>58</v>
      </c>
      <c r="AC5766" s="75" t="s">
        <v>59</v>
      </c>
      <c r="AE5766" s="76">
        <v>1</v>
      </c>
      <c r="AG5766" s="77">
        <v>111058</v>
      </c>
      <c r="AH5766" s="77">
        <v>111058</v>
      </c>
      <c r="AI5766" s="94"/>
      <c r="AK5766" s="77"/>
      <c r="AL5766" s="75">
        <v>8</v>
      </c>
      <c r="AM5766" s="76"/>
      <c r="AN5766" s="77">
        <v>8885</v>
      </c>
      <c r="AO5766" s="99" t="s">
        <v>60</v>
      </c>
      <c r="AQ5766" s="75" t="s">
        <v>61</v>
      </c>
      <c r="AR5766" s="75" t="s">
        <v>62</v>
      </c>
      <c r="AS5766" s="75" t="s">
        <v>63</v>
      </c>
    </row>
    <row r="5767" spans="3:45">
      <c r="C5767" s="17" t="str">
        <f>VLOOKUP(O5767,'[1]mã đối tượng'!$C:$F,4,0)</f>
        <v>B</v>
      </c>
      <c r="D5767" s="75" t="s">
        <v>48</v>
      </c>
      <c r="E5767" s="75" t="s">
        <v>49</v>
      </c>
      <c r="F5767" s="91" t="s">
        <v>1864</v>
      </c>
      <c r="G5767" s="90" t="s">
        <v>1864</v>
      </c>
      <c r="H5767" s="90" t="s">
        <v>8050</v>
      </c>
      <c r="I5767" s="91" t="s">
        <v>1864</v>
      </c>
      <c r="J5767" s="90" t="s">
        <v>4347</v>
      </c>
      <c r="L5767" s="75" t="s">
        <v>53</v>
      </c>
      <c r="M5767" s="76" t="s">
        <v>8051</v>
      </c>
      <c r="N5767" s="76" t="s">
        <v>1864</v>
      </c>
      <c r="O5767" s="93" t="s">
        <v>314</v>
      </c>
      <c r="S5767" s="101" t="s">
        <v>8019</v>
      </c>
      <c r="V5767" s="101" t="s">
        <v>8019</v>
      </c>
      <c r="Y5767" s="76" t="s">
        <v>79</v>
      </c>
      <c r="AB5767" s="75" t="s">
        <v>58</v>
      </c>
      <c r="AC5767" s="75" t="s">
        <v>59</v>
      </c>
      <c r="AE5767" s="76">
        <v>1</v>
      </c>
      <c r="AG5767" s="77">
        <v>50182</v>
      </c>
      <c r="AH5767" s="77">
        <v>50182</v>
      </c>
      <c r="AI5767" s="94"/>
      <c r="AK5767" s="77"/>
      <c r="AL5767" s="75">
        <v>8</v>
      </c>
      <c r="AM5767" s="76"/>
      <c r="AN5767" s="77">
        <v>4015</v>
      </c>
      <c r="AO5767" s="99" t="s">
        <v>60</v>
      </c>
      <c r="AQ5767" s="75" t="s">
        <v>61</v>
      </c>
      <c r="AR5767" s="75" t="s">
        <v>62</v>
      </c>
      <c r="AS5767" s="75" t="s">
        <v>63</v>
      </c>
    </row>
    <row r="5768" spans="3:45">
      <c r="C5768" s="17" t="str">
        <f>VLOOKUP(O5768,'[1]mã đối tượng'!$C:$F,4,0)</f>
        <v>B</v>
      </c>
      <c r="D5768" s="75" t="s">
        <v>48</v>
      </c>
      <c r="E5768" s="75" t="s">
        <v>49</v>
      </c>
      <c r="F5768" s="91" t="s">
        <v>1864</v>
      </c>
      <c r="G5768" s="90" t="s">
        <v>1864</v>
      </c>
      <c r="H5768" s="90" t="s">
        <v>8052</v>
      </c>
      <c r="I5768" s="91" t="s">
        <v>1864</v>
      </c>
      <c r="J5768" s="90" t="s">
        <v>4348</v>
      </c>
      <c r="L5768" s="75" t="s">
        <v>53</v>
      </c>
      <c r="M5768" s="76" t="s">
        <v>8053</v>
      </c>
      <c r="N5768" s="76" t="s">
        <v>1864</v>
      </c>
      <c r="O5768" s="93" t="s">
        <v>133</v>
      </c>
      <c r="S5768" s="101" t="s">
        <v>8054</v>
      </c>
      <c r="V5768" s="101" t="s">
        <v>8054</v>
      </c>
      <c r="Y5768" s="76" t="s">
        <v>80</v>
      </c>
      <c r="AB5768" s="75" t="s">
        <v>58</v>
      </c>
      <c r="AC5768" s="75" t="s">
        <v>59</v>
      </c>
      <c r="AE5768" s="76">
        <v>3</v>
      </c>
      <c r="AG5768" s="77">
        <v>111058</v>
      </c>
      <c r="AH5768" s="77">
        <v>333174</v>
      </c>
      <c r="AI5768" s="94"/>
      <c r="AK5768" s="77"/>
      <c r="AL5768" s="75">
        <v>8</v>
      </c>
      <c r="AM5768" s="76"/>
      <c r="AN5768" s="77">
        <v>26654</v>
      </c>
      <c r="AO5768" s="99" t="s">
        <v>60</v>
      </c>
      <c r="AQ5768" s="75" t="s">
        <v>61</v>
      </c>
      <c r="AR5768" s="75" t="s">
        <v>62</v>
      </c>
      <c r="AS5768" s="75" t="s">
        <v>63</v>
      </c>
    </row>
    <row r="5769" spans="3:45">
      <c r="C5769" s="17" t="str">
        <f>VLOOKUP(O5769,'[1]mã đối tượng'!$C:$F,4,0)</f>
        <v>B</v>
      </c>
      <c r="D5769" s="75" t="s">
        <v>48</v>
      </c>
      <c r="E5769" s="75" t="s">
        <v>49</v>
      </c>
      <c r="F5769" s="91" t="s">
        <v>1864</v>
      </c>
      <c r="G5769" s="90" t="s">
        <v>1864</v>
      </c>
      <c r="H5769" s="90" t="s">
        <v>8052</v>
      </c>
      <c r="I5769" s="91" t="s">
        <v>1864</v>
      </c>
      <c r="J5769" s="90" t="s">
        <v>4348</v>
      </c>
      <c r="L5769" s="75" t="s">
        <v>53</v>
      </c>
      <c r="M5769" s="76" t="s">
        <v>8053</v>
      </c>
      <c r="N5769" s="76" t="s">
        <v>1864</v>
      </c>
      <c r="O5769" s="93" t="s">
        <v>133</v>
      </c>
      <c r="S5769" s="101" t="s">
        <v>8054</v>
      </c>
      <c r="V5769" s="101" t="s">
        <v>8054</v>
      </c>
      <c r="Y5769" s="76" t="s">
        <v>77</v>
      </c>
      <c r="AB5769" s="75" t="s">
        <v>58</v>
      </c>
      <c r="AC5769" s="75" t="s">
        <v>59</v>
      </c>
      <c r="AE5769" s="76">
        <v>1</v>
      </c>
      <c r="AG5769" s="77">
        <v>70950</v>
      </c>
      <c r="AH5769" s="77">
        <v>70950</v>
      </c>
      <c r="AI5769" s="94"/>
      <c r="AK5769" s="77"/>
      <c r="AL5769" s="75">
        <v>8</v>
      </c>
      <c r="AM5769" s="76"/>
      <c r="AN5769" s="77">
        <v>5676</v>
      </c>
      <c r="AO5769" s="99" t="s">
        <v>60</v>
      </c>
      <c r="AQ5769" s="75" t="s">
        <v>61</v>
      </c>
      <c r="AR5769" s="75" t="s">
        <v>62</v>
      </c>
      <c r="AS5769" s="75" t="s">
        <v>63</v>
      </c>
    </row>
    <row r="5770" spans="3:45">
      <c r="C5770" s="17" t="str">
        <f>VLOOKUP(O5770,'[1]mã đối tượng'!$C:$F,4,0)</f>
        <v>B</v>
      </c>
      <c r="D5770" s="75" t="s">
        <v>48</v>
      </c>
      <c r="E5770" s="75" t="s">
        <v>49</v>
      </c>
      <c r="F5770" s="91" t="s">
        <v>1864</v>
      </c>
      <c r="G5770" s="90" t="s">
        <v>1864</v>
      </c>
      <c r="H5770" s="90" t="s">
        <v>8052</v>
      </c>
      <c r="I5770" s="91" t="s">
        <v>1864</v>
      </c>
      <c r="J5770" s="90" t="s">
        <v>4348</v>
      </c>
      <c r="L5770" s="75" t="s">
        <v>53</v>
      </c>
      <c r="M5770" s="76" t="s">
        <v>8053</v>
      </c>
      <c r="N5770" s="76" t="s">
        <v>1864</v>
      </c>
      <c r="O5770" s="93" t="s">
        <v>133</v>
      </c>
      <c r="S5770" s="101" t="s">
        <v>8054</v>
      </c>
      <c r="V5770" s="101" t="s">
        <v>8054</v>
      </c>
      <c r="Y5770" s="76" t="s">
        <v>57</v>
      </c>
      <c r="AB5770" s="75" t="s">
        <v>58</v>
      </c>
      <c r="AC5770" s="75" t="s">
        <v>59</v>
      </c>
      <c r="AE5770" s="76">
        <v>1</v>
      </c>
      <c r="AG5770" s="77">
        <v>55595</v>
      </c>
      <c r="AH5770" s="77">
        <v>55595</v>
      </c>
      <c r="AI5770" s="94"/>
      <c r="AK5770" s="77"/>
      <c r="AL5770" s="75">
        <v>8</v>
      </c>
      <c r="AM5770" s="76"/>
      <c r="AN5770" s="77">
        <v>4448</v>
      </c>
      <c r="AO5770" s="99" t="s">
        <v>60</v>
      </c>
      <c r="AQ5770" s="75" t="s">
        <v>61</v>
      </c>
      <c r="AR5770" s="75" t="s">
        <v>62</v>
      </c>
      <c r="AS5770" s="75" t="s">
        <v>63</v>
      </c>
    </row>
    <row r="5771" spans="3:45">
      <c r="C5771" s="17" t="str">
        <f>VLOOKUP(O5771,'[1]mã đối tượng'!$C:$F,4,0)</f>
        <v>B</v>
      </c>
      <c r="D5771" s="75" t="s">
        <v>48</v>
      </c>
      <c r="E5771" s="75" t="s">
        <v>49</v>
      </c>
      <c r="F5771" s="91" t="s">
        <v>1864</v>
      </c>
      <c r="G5771" s="90" t="s">
        <v>1864</v>
      </c>
      <c r="H5771" s="90" t="s">
        <v>8055</v>
      </c>
      <c r="I5771" s="91" t="s">
        <v>1864</v>
      </c>
      <c r="J5771" s="90" t="s">
        <v>4349</v>
      </c>
      <c r="L5771" s="75" t="s">
        <v>53</v>
      </c>
      <c r="M5771" s="76" t="s">
        <v>8056</v>
      </c>
      <c r="N5771" s="76" t="s">
        <v>1864</v>
      </c>
      <c r="O5771" s="93" t="s">
        <v>133</v>
      </c>
      <c r="S5771" s="101" t="s">
        <v>8057</v>
      </c>
      <c r="V5771" s="101" t="s">
        <v>8057</v>
      </c>
      <c r="Y5771" s="76" t="s">
        <v>80</v>
      </c>
      <c r="AB5771" s="75" t="s">
        <v>58</v>
      </c>
      <c r="AC5771" s="75" t="s">
        <v>59</v>
      </c>
      <c r="AE5771" s="76">
        <v>1</v>
      </c>
      <c r="AG5771" s="77">
        <v>111058</v>
      </c>
      <c r="AH5771" s="77">
        <v>111058</v>
      </c>
      <c r="AI5771" s="94"/>
      <c r="AK5771" s="77"/>
      <c r="AL5771" s="75">
        <v>8</v>
      </c>
      <c r="AM5771" s="76"/>
      <c r="AN5771" s="77">
        <v>8884</v>
      </c>
      <c r="AO5771" s="99" t="s">
        <v>60</v>
      </c>
      <c r="AQ5771" s="75" t="s">
        <v>61</v>
      </c>
      <c r="AR5771" s="75" t="s">
        <v>62</v>
      </c>
      <c r="AS5771" s="75" t="s">
        <v>63</v>
      </c>
    </row>
    <row r="5772" spans="3:45">
      <c r="C5772" s="17" t="str">
        <f>VLOOKUP(O5772,'[1]mã đối tượng'!$C:$F,4,0)</f>
        <v>B</v>
      </c>
      <c r="D5772" s="75" t="s">
        <v>48</v>
      </c>
      <c r="E5772" s="75" t="s">
        <v>49</v>
      </c>
      <c r="F5772" s="91" t="s">
        <v>1864</v>
      </c>
      <c r="G5772" s="90" t="s">
        <v>1864</v>
      </c>
      <c r="H5772" s="90" t="s">
        <v>8055</v>
      </c>
      <c r="I5772" s="91" t="s">
        <v>1864</v>
      </c>
      <c r="J5772" s="90" t="s">
        <v>4349</v>
      </c>
      <c r="L5772" s="75" t="s">
        <v>53</v>
      </c>
      <c r="M5772" s="76" t="s">
        <v>8056</v>
      </c>
      <c r="N5772" s="76" t="s">
        <v>1864</v>
      </c>
      <c r="O5772" s="93" t="s">
        <v>133</v>
      </c>
      <c r="S5772" s="101" t="s">
        <v>8057</v>
      </c>
      <c r="V5772" s="101" t="s">
        <v>8057</v>
      </c>
      <c r="Y5772" s="76" t="s">
        <v>117</v>
      </c>
      <c r="AB5772" s="75" t="s">
        <v>58</v>
      </c>
      <c r="AC5772" s="75" t="s">
        <v>59</v>
      </c>
      <c r="AE5772" s="76">
        <v>1</v>
      </c>
      <c r="AG5772" s="77">
        <v>74250</v>
      </c>
      <c r="AH5772" s="77">
        <v>74250</v>
      </c>
      <c r="AI5772" s="94"/>
      <c r="AK5772" s="77"/>
      <c r="AL5772" s="75">
        <v>8</v>
      </c>
      <c r="AM5772" s="76"/>
      <c r="AN5772" s="77">
        <v>5940</v>
      </c>
      <c r="AO5772" s="99" t="s">
        <v>60</v>
      </c>
      <c r="AQ5772" s="75" t="s">
        <v>61</v>
      </c>
      <c r="AR5772" s="75" t="s">
        <v>62</v>
      </c>
      <c r="AS5772" s="75" t="s">
        <v>63</v>
      </c>
    </row>
    <row r="5773" spans="3:45">
      <c r="C5773" s="17" t="str">
        <f>VLOOKUP(O5773,'[1]mã đối tượng'!$C:$F,4,0)</f>
        <v>B</v>
      </c>
      <c r="D5773" s="75" t="s">
        <v>48</v>
      </c>
      <c r="E5773" s="75" t="s">
        <v>49</v>
      </c>
      <c r="F5773" s="91" t="s">
        <v>1864</v>
      </c>
      <c r="G5773" s="90" t="s">
        <v>1864</v>
      </c>
      <c r="H5773" s="90" t="s">
        <v>8055</v>
      </c>
      <c r="I5773" s="91" t="s">
        <v>1864</v>
      </c>
      <c r="J5773" s="90" t="s">
        <v>4349</v>
      </c>
      <c r="L5773" s="75" t="s">
        <v>53</v>
      </c>
      <c r="M5773" s="76" t="s">
        <v>8056</v>
      </c>
      <c r="N5773" s="76" t="s">
        <v>1864</v>
      </c>
      <c r="O5773" s="93" t="s">
        <v>133</v>
      </c>
      <c r="S5773" s="101" t="s">
        <v>8057</v>
      </c>
      <c r="V5773" s="101" t="s">
        <v>8057</v>
      </c>
      <c r="Y5773" s="76" t="s">
        <v>78</v>
      </c>
      <c r="AB5773" s="75" t="s">
        <v>58</v>
      </c>
      <c r="AC5773" s="75" t="s">
        <v>59</v>
      </c>
      <c r="AE5773" s="76">
        <v>1</v>
      </c>
      <c r="AG5773" s="77">
        <v>46000</v>
      </c>
      <c r="AH5773" s="77">
        <v>46000</v>
      </c>
      <c r="AI5773" s="94"/>
      <c r="AK5773" s="77"/>
      <c r="AL5773" s="75">
        <v>8</v>
      </c>
      <c r="AM5773" s="76"/>
      <c r="AN5773" s="77">
        <v>3680</v>
      </c>
      <c r="AO5773" s="99" t="s">
        <v>60</v>
      </c>
      <c r="AQ5773" s="75" t="s">
        <v>61</v>
      </c>
      <c r="AR5773" s="75" t="s">
        <v>62</v>
      </c>
      <c r="AS5773" s="75" t="s">
        <v>63</v>
      </c>
    </row>
    <row r="5774" spans="3:45">
      <c r="C5774" s="17" t="str">
        <f>VLOOKUP(O5774,'[1]mã đối tượng'!$C:$F,4,0)</f>
        <v>B</v>
      </c>
      <c r="D5774" s="75" t="s">
        <v>48</v>
      </c>
      <c r="E5774" s="75" t="s">
        <v>49</v>
      </c>
      <c r="F5774" s="91" t="s">
        <v>1864</v>
      </c>
      <c r="G5774" s="90" t="s">
        <v>1864</v>
      </c>
      <c r="H5774" s="90" t="s">
        <v>8055</v>
      </c>
      <c r="I5774" s="91" t="s">
        <v>1864</v>
      </c>
      <c r="J5774" s="90" t="s">
        <v>4349</v>
      </c>
      <c r="L5774" s="75" t="s">
        <v>53</v>
      </c>
      <c r="M5774" s="76" t="s">
        <v>8056</v>
      </c>
      <c r="N5774" s="76" t="s">
        <v>1864</v>
      </c>
      <c r="O5774" s="93" t="s">
        <v>133</v>
      </c>
      <c r="S5774" s="101" t="s">
        <v>8057</v>
      </c>
      <c r="V5774" s="101" t="s">
        <v>8057</v>
      </c>
      <c r="Y5774" s="76" t="s">
        <v>79</v>
      </c>
      <c r="AB5774" s="75" t="s">
        <v>58</v>
      </c>
      <c r="AC5774" s="75" t="s">
        <v>59</v>
      </c>
      <c r="AE5774" s="76">
        <v>1</v>
      </c>
      <c r="AG5774" s="77">
        <v>50182</v>
      </c>
      <c r="AH5774" s="77">
        <v>50182</v>
      </c>
      <c r="AI5774" s="94"/>
      <c r="AK5774" s="77"/>
      <c r="AL5774" s="75">
        <v>8</v>
      </c>
      <c r="AM5774" s="76"/>
      <c r="AN5774" s="77">
        <v>4015</v>
      </c>
      <c r="AO5774" s="99" t="s">
        <v>60</v>
      </c>
      <c r="AQ5774" s="75" t="s">
        <v>61</v>
      </c>
      <c r="AR5774" s="75" t="s">
        <v>62</v>
      </c>
      <c r="AS5774" s="75" t="s">
        <v>63</v>
      </c>
    </row>
    <row r="5775" spans="3:45">
      <c r="C5775" s="17" t="str">
        <f>VLOOKUP(O5775,'[1]mã đối tượng'!$C:$F,4,0)</f>
        <v>B</v>
      </c>
      <c r="D5775" s="75" t="s">
        <v>48</v>
      </c>
      <c r="E5775" s="75" t="s">
        <v>49</v>
      </c>
      <c r="F5775" s="91" t="s">
        <v>1864</v>
      </c>
      <c r="G5775" s="90" t="s">
        <v>1864</v>
      </c>
      <c r="H5775" s="90" t="s">
        <v>8058</v>
      </c>
      <c r="I5775" s="91" t="s">
        <v>1864</v>
      </c>
      <c r="J5775" s="90" t="s">
        <v>4350</v>
      </c>
      <c r="L5775" s="75" t="s">
        <v>53</v>
      </c>
      <c r="M5775" s="76" t="s">
        <v>8059</v>
      </c>
      <c r="N5775" s="76" t="s">
        <v>1864</v>
      </c>
      <c r="O5775" s="93" t="s">
        <v>407</v>
      </c>
      <c r="S5775" s="101" t="s">
        <v>6230</v>
      </c>
      <c r="V5775" s="101" t="s">
        <v>6230</v>
      </c>
      <c r="Y5775" s="76" t="s">
        <v>117</v>
      </c>
      <c r="AB5775" s="75" t="s">
        <v>58</v>
      </c>
      <c r="AC5775" s="75" t="s">
        <v>59</v>
      </c>
      <c r="AE5775" s="76">
        <v>3</v>
      </c>
      <c r="AG5775" s="77">
        <v>74250</v>
      </c>
      <c r="AH5775" s="77">
        <v>222750</v>
      </c>
      <c r="AI5775" s="94"/>
      <c r="AK5775" s="77"/>
      <c r="AL5775" s="75">
        <v>8</v>
      </c>
      <c r="AM5775" s="76"/>
      <c r="AN5775" s="77">
        <v>17820</v>
      </c>
      <c r="AO5775" s="99" t="s">
        <v>60</v>
      </c>
      <c r="AQ5775" s="75" t="s">
        <v>61</v>
      </c>
      <c r="AR5775" s="75" t="s">
        <v>62</v>
      </c>
      <c r="AS5775" s="75" t="s">
        <v>63</v>
      </c>
    </row>
    <row r="5776" spans="3:45">
      <c r="C5776" s="17" t="str">
        <f>VLOOKUP(O5776,'[1]mã đối tượng'!$C:$F,4,0)</f>
        <v>B</v>
      </c>
      <c r="D5776" s="75" t="s">
        <v>48</v>
      </c>
      <c r="E5776" s="75" t="s">
        <v>49</v>
      </c>
      <c r="F5776" s="91" t="s">
        <v>1864</v>
      </c>
      <c r="G5776" s="90" t="s">
        <v>1864</v>
      </c>
      <c r="H5776" s="90" t="s">
        <v>8060</v>
      </c>
      <c r="I5776" s="91" t="s">
        <v>1864</v>
      </c>
      <c r="J5776" s="90" t="s">
        <v>4351</v>
      </c>
      <c r="L5776" s="75" t="s">
        <v>53</v>
      </c>
      <c r="M5776" s="76" t="s">
        <v>8061</v>
      </c>
      <c r="N5776" s="76" t="s">
        <v>1864</v>
      </c>
      <c r="O5776" s="93" t="s">
        <v>133</v>
      </c>
      <c r="S5776" s="101" t="s">
        <v>8062</v>
      </c>
      <c r="V5776" s="101" t="s">
        <v>8062</v>
      </c>
      <c r="Y5776" s="76" t="s">
        <v>78</v>
      </c>
      <c r="AB5776" s="75" t="s">
        <v>58</v>
      </c>
      <c r="AC5776" s="75" t="s">
        <v>59</v>
      </c>
      <c r="AE5776" s="76">
        <v>2</v>
      </c>
      <c r="AG5776" s="77">
        <v>46000</v>
      </c>
      <c r="AH5776" s="77">
        <v>92000</v>
      </c>
      <c r="AI5776" s="94"/>
      <c r="AK5776" s="77"/>
      <c r="AL5776" s="75">
        <v>8</v>
      </c>
      <c r="AM5776" s="76"/>
      <c r="AN5776" s="77">
        <v>7359</v>
      </c>
      <c r="AO5776" s="99" t="s">
        <v>60</v>
      </c>
      <c r="AQ5776" s="75" t="s">
        <v>61</v>
      </c>
      <c r="AR5776" s="75" t="s">
        <v>62</v>
      </c>
      <c r="AS5776" s="75" t="s">
        <v>63</v>
      </c>
    </row>
    <row r="5777" spans="3:45">
      <c r="C5777" s="17" t="str">
        <f>VLOOKUP(O5777,'[1]mã đối tượng'!$C:$F,4,0)</f>
        <v>B</v>
      </c>
      <c r="D5777" s="75" t="s">
        <v>48</v>
      </c>
      <c r="E5777" s="75" t="s">
        <v>49</v>
      </c>
      <c r="F5777" s="91" t="s">
        <v>1864</v>
      </c>
      <c r="G5777" s="90" t="s">
        <v>1864</v>
      </c>
      <c r="H5777" s="90" t="s">
        <v>8060</v>
      </c>
      <c r="I5777" s="91" t="s">
        <v>1864</v>
      </c>
      <c r="J5777" s="90" t="s">
        <v>4351</v>
      </c>
      <c r="L5777" s="75" t="s">
        <v>53</v>
      </c>
      <c r="M5777" s="76" t="s">
        <v>8061</v>
      </c>
      <c r="N5777" s="76" t="s">
        <v>1864</v>
      </c>
      <c r="O5777" s="93" t="s">
        <v>133</v>
      </c>
      <c r="S5777" s="101" t="s">
        <v>8062</v>
      </c>
      <c r="V5777" s="101" t="s">
        <v>8062</v>
      </c>
      <c r="Y5777" s="76" t="s">
        <v>79</v>
      </c>
      <c r="AB5777" s="75" t="s">
        <v>58</v>
      </c>
      <c r="AC5777" s="75" t="s">
        <v>59</v>
      </c>
      <c r="AE5777" s="76">
        <v>1</v>
      </c>
      <c r="AG5777" s="77">
        <v>50182</v>
      </c>
      <c r="AH5777" s="77">
        <v>50182</v>
      </c>
      <c r="AI5777" s="94"/>
      <c r="AK5777" s="77"/>
      <c r="AL5777" s="75">
        <v>8</v>
      </c>
      <c r="AM5777" s="76"/>
      <c r="AN5777" s="77">
        <v>4015</v>
      </c>
      <c r="AO5777" s="99" t="s">
        <v>60</v>
      </c>
      <c r="AQ5777" s="75" t="s">
        <v>61</v>
      </c>
      <c r="AR5777" s="75" t="s">
        <v>62</v>
      </c>
      <c r="AS5777" s="75" t="s">
        <v>63</v>
      </c>
    </row>
    <row r="5778" spans="3:45">
      <c r="C5778" s="17" t="str">
        <f>VLOOKUP(O5778,'[1]mã đối tượng'!$C:$F,4,0)</f>
        <v>B</v>
      </c>
      <c r="D5778" s="75" t="s">
        <v>48</v>
      </c>
      <c r="E5778" s="75" t="s">
        <v>49</v>
      </c>
      <c r="F5778" s="91" t="s">
        <v>1864</v>
      </c>
      <c r="G5778" s="90" t="s">
        <v>1864</v>
      </c>
      <c r="H5778" s="90" t="s">
        <v>8060</v>
      </c>
      <c r="I5778" s="91" t="s">
        <v>1864</v>
      </c>
      <c r="J5778" s="90" t="s">
        <v>4351</v>
      </c>
      <c r="L5778" s="75" t="s">
        <v>53</v>
      </c>
      <c r="M5778" s="76" t="s">
        <v>8061</v>
      </c>
      <c r="N5778" s="76" t="s">
        <v>1864</v>
      </c>
      <c r="O5778" s="93" t="s">
        <v>133</v>
      </c>
      <c r="S5778" s="101" t="s">
        <v>8062</v>
      </c>
      <c r="V5778" s="101" t="s">
        <v>8062</v>
      </c>
      <c r="Y5778" s="76" t="s">
        <v>80</v>
      </c>
      <c r="AB5778" s="75" t="s">
        <v>58</v>
      </c>
      <c r="AC5778" s="75" t="s">
        <v>59</v>
      </c>
      <c r="AE5778" s="76">
        <v>4</v>
      </c>
      <c r="AG5778" s="77">
        <v>111058</v>
      </c>
      <c r="AH5778" s="77">
        <v>444232</v>
      </c>
      <c r="AI5778" s="94"/>
      <c r="AK5778" s="77"/>
      <c r="AL5778" s="75">
        <v>8</v>
      </c>
      <c r="AM5778" s="76"/>
      <c r="AN5778" s="77">
        <v>35539</v>
      </c>
      <c r="AO5778" s="99" t="s">
        <v>60</v>
      </c>
      <c r="AQ5778" s="75" t="s">
        <v>61</v>
      </c>
      <c r="AR5778" s="75" t="s">
        <v>62</v>
      </c>
      <c r="AS5778" s="75" t="s">
        <v>63</v>
      </c>
    </row>
    <row r="5779" spans="3:45">
      <c r="C5779" s="17" t="str">
        <f>VLOOKUP(O5779,'[1]mã đối tượng'!$C:$F,4,0)</f>
        <v>B</v>
      </c>
      <c r="D5779" s="75" t="s">
        <v>48</v>
      </c>
      <c r="E5779" s="75" t="s">
        <v>49</v>
      </c>
      <c r="F5779" s="91" t="s">
        <v>1864</v>
      </c>
      <c r="G5779" s="90" t="s">
        <v>1864</v>
      </c>
      <c r="H5779" s="90" t="s">
        <v>8063</v>
      </c>
      <c r="I5779" s="91" t="s">
        <v>1864</v>
      </c>
      <c r="J5779" s="90" t="s">
        <v>4352</v>
      </c>
      <c r="L5779" s="75" t="s">
        <v>53</v>
      </c>
      <c r="M5779" s="76" t="s">
        <v>8064</v>
      </c>
      <c r="N5779" s="76" t="s">
        <v>1864</v>
      </c>
      <c r="O5779" s="93" t="s">
        <v>456</v>
      </c>
      <c r="S5779" s="101" t="s">
        <v>8065</v>
      </c>
      <c r="V5779" s="101" t="s">
        <v>8065</v>
      </c>
      <c r="Y5779" s="76" t="s">
        <v>80</v>
      </c>
      <c r="AB5779" s="75" t="s">
        <v>58</v>
      </c>
      <c r="AC5779" s="75" t="s">
        <v>59</v>
      </c>
      <c r="AE5779" s="76">
        <v>1</v>
      </c>
      <c r="AG5779" s="77">
        <v>111058</v>
      </c>
      <c r="AH5779" s="77">
        <v>111058</v>
      </c>
      <c r="AI5779" s="94"/>
      <c r="AK5779" s="77"/>
      <c r="AL5779" s="75">
        <v>8</v>
      </c>
      <c r="AM5779" s="76"/>
      <c r="AN5779" s="77">
        <v>8885</v>
      </c>
      <c r="AO5779" s="99" t="s">
        <v>60</v>
      </c>
      <c r="AQ5779" s="75" t="s">
        <v>61</v>
      </c>
      <c r="AR5779" s="75" t="s">
        <v>62</v>
      </c>
      <c r="AS5779" s="75" t="s">
        <v>63</v>
      </c>
    </row>
    <row r="5780" spans="3:45">
      <c r="C5780" s="17" t="str">
        <f>VLOOKUP(O5780,'[1]mã đối tượng'!$C:$F,4,0)</f>
        <v>B</v>
      </c>
      <c r="D5780" s="75" t="s">
        <v>48</v>
      </c>
      <c r="E5780" s="75" t="s">
        <v>49</v>
      </c>
      <c r="F5780" s="91" t="s">
        <v>1864</v>
      </c>
      <c r="G5780" s="90" t="s">
        <v>1864</v>
      </c>
      <c r="H5780" s="90" t="s">
        <v>8066</v>
      </c>
      <c r="I5780" s="91" t="s">
        <v>1864</v>
      </c>
      <c r="J5780" s="90" t="s">
        <v>4353</v>
      </c>
      <c r="L5780" s="75" t="s">
        <v>53</v>
      </c>
      <c r="M5780" s="76" t="s">
        <v>8067</v>
      </c>
      <c r="N5780" s="76" t="s">
        <v>1864</v>
      </c>
      <c r="O5780" s="93" t="s">
        <v>133</v>
      </c>
      <c r="S5780" s="101" t="s">
        <v>8068</v>
      </c>
      <c r="V5780" s="101" t="s">
        <v>8068</v>
      </c>
      <c r="Y5780" s="76" t="s">
        <v>80</v>
      </c>
      <c r="AB5780" s="75" t="s">
        <v>58</v>
      </c>
      <c r="AC5780" s="75" t="s">
        <v>59</v>
      </c>
      <c r="AE5780" s="76">
        <v>2</v>
      </c>
      <c r="AG5780" s="77">
        <v>111058</v>
      </c>
      <c r="AH5780" s="77">
        <v>222116</v>
      </c>
      <c r="AI5780" s="94"/>
      <c r="AK5780" s="77"/>
      <c r="AL5780" s="75">
        <v>8</v>
      </c>
      <c r="AM5780" s="76"/>
      <c r="AN5780" s="77">
        <v>17769</v>
      </c>
      <c r="AO5780" s="99" t="s">
        <v>60</v>
      </c>
      <c r="AQ5780" s="75" t="s">
        <v>61</v>
      </c>
      <c r="AR5780" s="75" t="s">
        <v>62</v>
      </c>
      <c r="AS5780" s="75" t="s">
        <v>63</v>
      </c>
    </row>
    <row r="5781" spans="3:45">
      <c r="C5781" s="17" t="str">
        <f>VLOOKUP(O5781,'[1]mã đối tượng'!$C:$F,4,0)</f>
        <v>B</v>
      </c>
      <c r="D5781" s="75" t="s">
        <v>48</v>
      </c>
      <c r="E5781" s="75" t="s">
        <v>49</v>
      </c>
      <c r="F5781" s="91" t="s">
        <v>1864</v>
      </c>
      <c r="G5781" s="90" t="s">
        <v>1864</v>
      </c>
      <c r="H5781" s="90" t="s">
        <v>8066</v>
      </c>
      <c r="I5781" s="91" t="s">
        <v>1864</v>
      </c>
      <c r="J5781" s="90" t="s">
        <v>4353</v>
      </c>
      <c r="L5781" s="75" t="s">
        <v>53</v>
      </c>
      <c r="M5781" s="76" t="s">
        <v>8067</v>
      </c>
      <c r="N5781" s="76" t="s">
        <v>1864</v>
      </c>
      <c r="O5781" s="93" t="s">
        <v>133</v>
      </c>
      <c r="S5781" s="101" t="s">
        <v>8068</v>
      </c>
      <c r="V5781" s="101" t="s">
        <v>8068</v>
      </c>
      <c r="Y5781" s="76" t="s">
        <v>57</v>
      </c>
      <c r="AB5781" s="75" t="s">
        <v>58</v>
      </c>
      <c r="AC5781" s="75" t="s">
        <v>59</v>
      </c>
      <c r="AE5781" s="76">
        <v>3</v>
      </c>
      <c r="AG5781" s="77">
        <v>55595</v>
      </c>
      <c r="AH5781" s="77">
        <v>166785</v>
      </c>
      <c r="AI5781" s="94"/>
      <c r="AK5781" s="77"/>
      <c r="AL5781" s="75">
        <v>8</v>
      </c>
      <c r="AM5781" s="76"/>
      <c r="AN5781" s="77">
        <v>13343</v>
      </c>
      <c r="AO5781" s="99" t="s">
        <v>60</v>
      </c>
      <c r="AQ5781" s="75" t="s">
        <v>61</v>
      </c>
      <c r="AR5781" s="75" t="s">
        <v>62</v>
      </c>
      <c r="AS5781" s="75" t="s">
        <v>63</v>
      </c>
    </row>
    <row r="5782" spans="3:45">
      <c r="C5782" s="17" t="str">
        <f>VLOOKUP(O5782,'[1]mã đối tượng'!$C:$F,4,0)</f>
        <v>B</v>
      </c>
      <c r="D5782" s="75" t="s">
        <v>48</v>
      </c>
      <c r="E5782" s="75" t="s">
        <v>49</v>
      </c>
      <c r="F5782" s="91" t="s">
        <v>1864</v>
      </c>
      <c r="G5782" s="90" t="s">
        <v>1864</v>
      </c>
      <c r="H5782" s="90" t="s">
        <v>8069</v>
      </c>
      <c r="I5782" s="91" t="s">
        <v>1864</v>
      </c>
      <c r="J5782" s="90" t="s">
        <v>4354</v>
      </c>
      <c r="L5782" s="75" t="s">
        <v>53</v>
      </c>
      <c r="M5782" s="76" t="s">
        <v>8070</v>
      </c>
      <c r="N5782" s="76" t="s">
        <v>1864</v>
      </c>
      <c r="O5782" s="93" t="s">
        <v>456</v>
      </c>
      <c r="S5782" s="101" t="s">
        <v>8071</v>
      </c>
      <c r="V5782" s="101" t="s">
        <v>8071</v>
      </c>
      <c r="Y5782" s="76" t="s">
        <v>80</v>
      </c>
      <c r="AB5782" s="75" t="s">
        <v>58</v>
      </c>
      <c r="AC5782" s="75" t="s">
        <v>59</v>
      </c>
      <c r="AE5782" s="76">
        <v>2</v>
      </c>
      <c r="AG5782" s="77">
        <v>111058</v>
      </c>
      <c r="AH5782" s="77">
        <v>222116</v>
      </c>
      <c r="AI5782" s="94"/>
      <c r="AK5782" s="77"/>
      <c r="AL5782" s="75">
        <v>8</v>
      </c>
      <c r="AM5782" s="76"/>
      <c r="AN5782" s="77">
        <v>17769</v>
      </c>
      <c r="AO5782" s="99" t="s">
        <v>60</v>
      </c>
      <c r="AQ5782" s="75" t="s">
        <v>61</v>
      </c>
      <c r="AR5782" s="75" t="s">
        <v>62</v>
      </c>
      <c r="AS5782" s="75" t="s">
        <v>63</v>
      </c>
    </row>
    <row r="5783" spans="3:45">
      <c r="C5783" s="17" t="str">
        <f>VLOOKUP(O5783,'[1]mã đối tượng'!$C:$F,4,0)</f>
        <v>B</v>
      </c>
      <c r="D5783" s="75" t="s">
        <v>48</v>
      </c>
      <c r="E5783" s="75" t="s">
        <v>49</v>
      </c>
      <c r="F5783" s="91" t="s">
        <v>1864</v>
      </c>
      <c r="G5783" s="90" t="s">
        <v>1864</v>
      </c>
      <c r="H5783" s="90" t="s">
        <v>8069</v>
      </c>
      <c r="I5783" s="91" t="s">
        <v>1864</v>
      </c>
      <c r="J5783" s="90" t="s">
        <v>4354</v>
      </c>
      <c r="L5783" s="75" t="s">
        <v>53</v>
      </c>
      <c r="M5783" s="76" t="s">
        <v>8070</v>
      </c>
      <c r="N5783" s="76" t="s">
        <v>1864</v>
      </c>
      <c r="O5783" s="93" t="s">
        <v>456</v>
      </c>
      <c r="S5783" s="101" t="s">
        <v>8071</v>
      </c>
      <c r="V5783" s="101" t="s">
        <v>8071</v>
      </c>
      <c r="Y5783" s="76" t="s">
        <v>69</v>
      </c>
      <c r="AB5783" s="75" t="s">
        <v>58</v>
      </c>
      <c r="AC5783" s="75" t="s">
        <v>59</v>
      </c>
      <c r="AE5783" s="76">
        <v>3</v>
      </c>
      <c r="AG5783" s="77">
        <v>49500</v>
      </c>
      <c r="AH5783" s="77">
        <v>148500</v>
      </c>
      <c r="AI5783" s="94"/>
      <c r="AK5783" s="77"/>
      <c r="AL5783" s="75">
        <v>8</v>
      </c>
      <c r="AM5783" s="76"/>
      <c r="AN5783" s="77">
        <v>11880</v>
      </c>
      <c r="AO5783" s="99" t="s">
        <v>60</v>
      </c>
      <c r="AQ5783" s="75" t="s">
        <v>61</v>
      </c>
      <c r="AR5783" s="75" t="s">
        <v>62</v>
      </c>
      <c r="AS5783" s="75" t="s">
        <v>63</v>
      </c>
    </row>
    <row r="5784" spans="3:45">
      <c r="C5784" s="17" t="str">
        <f>VLOOKUP(O5784,'[1]mã đối tượng'!$C:$F,4,0)</f>
        <v>B</v>
      </c>
      <c r="D5784" s="75" t="s">
        <v>48</v>
      </c>
      <c r="E5784" s="75" t="s">
        <v>49</v>
      </c>
      <c r="F5784" s="91" t="s">
        <v>1864</v>
      </c>
      <c r="G5784" s="90" t="s">
        <v>1864</v>
      </c>
      <c r="H5784" s="90" t="s">
        <v>8069</v>
      </c>
      <c r="I5784" s="91" t="s">
        <v>1864</v>
      </c>
      <c r="J5784" s="90" t="s">
        <v>4354</v>
      </c>
      <c r="L5784" s="75" t="s">
        <v>53</v>
      </c>
      <c r="M5784" s="76" t="s">
        <v>8070</v>
      </c>
      <c r="N5784" s="76" t="s">
        <v>1864</v>
      </c>
      <c r="O5784" s="93" t="s">
        <v>456</v>
      </c>
      <c r="S5784" s="101" t="s">
        <v>8071</v>
      </c>
      <c r="V5784" s="101" t="s">
        <v>8071</v>
      </c>
      <c r="Y5784" s="76" t="s">
        <v>79</v>
      </c>
      <c r="AB5784" s="75" t="s">
        <v>58</v>
      </c>
      <c r="AC5784" s="75" t="s">
        <v>59</v>
      </c>
      <c r="AE5784" s="76">
        <v>3</v>
      </c>
      <c r="AG5784" s="77">
        <v>50182</v>
      </c>
      <c r="AH5784" s="77">
        <v>150546</v>
      </c>
      <c r="AI5784" s="94"/>
      <c r="AK5784" s="77"/>
      <c r="AL5784" s="75">
        <v>8</v>
      </c>
      <c r="AM5784" s="76"/>
      <c r="AN5784" s="77">
        <v>12044</v>
      </c>
      <c r="AO5784" s="99" t="s">
        <v>60</v>
      </c>
      <c r="AQ5784" s="75" t="s">
        <v>61</v>
      </c>
      <c r="AR5784" s="75" t="s">
        <v>62</v>
      </c>
      <c r="AS5784" s="75" t="s">
        <v>63</v>
      </c>
    </row>
    <row r="5785" spans="3:45">
      <c r="C5785" s="17" t="str">
        <f>VLOOKUP(O5785,'[1]mã đối tượng'!$C:$F,4,0)</f>
        <v>B</v>
      </c>
      <c r="D5785" s="75" t="s">
        <v>48</v>
      </c>
      <c r="E5785" s="75" t="s">
        <v>49</v>
      </c>
      <c r="F5785" s="91" t="s">
        <v>1864</v>
      </c>
      <c r="G5785" s="90" t="s">
        <v>1864</v>
      </c>
      <c r="H5785" s="90" t="s">
        <v>8069</v>
      </c>
      <c r="I5785" s="91" t="s">
        <v>1864</v>
      </c>
      <c r="J5785" s="90" t="s">
        <v>4354</v>
      </c>
      <c r="L5785" s="75" t="s">
        <v>53</v>
      </c>
      <c r="M5785" s="76" t="s">
        <v>8070</v>
      </c>
      <c r="N5785" s="76" t="s">
        <v>1864</v>
      </c>
      <c r="O5785" s="93" t="s">
        <v>456</v>
      </c>
      <c r="S5785" s="101" t="s">
        <v>8071</v>
      </c>
      <c r="V5785" s="101" t="s">
        <v>8071</v>
      </c>
      <c r="Y5785" s="76" t="s">
        <v>78</v>
      </c>
      <c r="AB5785" s="75" t="s">
        <v>58</v>
      </c>
      <c r="AC5785" s="75" t="s">
        <v>59</v>
      </c>
      <c r="AE5785" s="76">
        <v>1</v>
      </c>
      <c r="AG5785" s="77">
        <v>46000</v>
      </c>
      <c r="AH5785" s="77">
        <v>46000</v>
      </c>
      <c r="AI5785" s="94"/>
      <c r="AK5785" s="77"/>
      <c r="AL5785" s="75">
        <v>8</v>
      </c>
      <c r="AM5785" s="76"/>
      <c r="AN5785" s="77">
        <v>3680</v>
      </c>
      <c r="AO5785" s="99" t="s">
        <v>60</v>
      </c>
      <c r="AQ5785" s="75" t="s">
        <v>61</v>
      </c>
      <c r="AR5785" s="75" t="s">
        <v>62</v>
      </c>
      <c r="AS5785" s="75" t="s">
        <v>63</v>
      </c>
    </row>
    <row r="5786" spans="3:45">
      <c r="C5786" s="17" t="str">
        <f>VLOOKUP(O5786,'[1]mã đối tượng'!$C:$F,4,0)</f>
        <v>B</v>
      </c>
      <c r="D5786" s="75" t="s">
        <v>48</v>
      </c>
      <c r="E5786" s="75" t="s">
        <v>49</v>
      </c>
      <c r="F5786" s="91" t="s">
        <v>1864</v>
      </c>
      <c r="G5786" s="90" t="s">
        <v>1864</v>
      </c>
      <c r="H5786" s="90" t="s">
        <v>8072</v>
      </c>
      <c r="I5786" s="91" t="s">
        <v>1864</v>
      </c>
      <c r="J5786" s="90" t="s">
        <v>4355</v>
      </c>
      <c r="L5786" s="75" t="s">
        <v>53</v>
      </c>
      <c r="M5786" s="76" t="s">
        <v>8073</v>
      </c>
      <c r="N5786" s="76" t="s">
        <v>1864</v>
      </c>
      <c r="O5786" s="93" t="s">
        <v>133</v>
      </c>
      <c r="S5786" s="101" t="s">
        <v>6482</v>
      </c>
      <c r="V5786" s="101" t="s">
        <v>6482</v>
      </c>
      <c r="Y5786" s="76" t="s">
        <v>57</v>
      </c>
      <c r="AB5786" s="75" t="s">
        <v>58</v>
      </c>
      <c r="AC5786" s="75" t="s">
        <v>59</v>
      </c>
      <c r="AE5786" s="76">
        <v>2</v>
      </c>
      <c r="AG5786" s="77">
        <v>55595</v>
      </c>
      <c r="AH5786" s="77">
        <v>111190</v>
      </c>
      <c r="AI5786" s="94"/>
      <c r="AK5786" s="77"/>
      <c r="AL5786" s="75">
        <v>8</v>
      </c>
      <c r="AM5786" s="76"/>
      <c r="AN5786" s="77">
        <v>8895</v>
      </c>
      <c r="AO5786" s="99" t="s">
        <v>60</v>
      </c>
      <c r="AQ5786" s="75" t="s">
        <v>61</v>
      </c>
      <c r="AR5786" s="75" t="s">
        <v>62</v>
      </c>
      <c r="AS5786" s="75" t="s">
        <v>63</v>
      </c>
    </row>
    <row r="5787" spans="3:45">
      <c r="C5787" s="17" t="str">
        <f>VLOOKUP(O5787,'[1]mã đối tượng'!$C:$F,4,0)</f>
        <v>B</v>
      </c>
      <c r="D5787" s="75" t="s">
        <v>48</v>
      </c>
      <c r="E5787" s="75" t="s">
        <v>49</v>
      </c>
      <c r="F5787" s="91" t="s">
        <v>1864</v>
      </c>
      <c r="G5787" s="90" t="s">
        <v>1864</v>
      </c>
      <c r="H5787" s="90" t="s">
        <v>8072</v>
      </c>
      <c r="I5787" s="91" t="s">
        <v>1864</v>
      </c>
      <c r="J5787" s="90" t="s">
        <v>4355</v>
      </c>
      <c r="L5787" s="75" t="s">
        <v>53</v>
      </c>
      <c r="M5787" s="76" t="s">
        <v>8073</v>
      </c>
      <c r="N5787" s="76" t="s">
        <v>1864</v>
      </c>
      <c r="O5787" s="93" t="s">
        <v>133</v>
      </c>
      <c r="S5787" s="101" t="s">
        <v>6482</v>
      </c>
      <c r="V5787" s="101" t="s">
        <v>6482</v>
      </c>
      <c r="Y5787" s="76" t="s">
        <v>80</v>
      </c>
      <c r="AB5787" s="75" t="s">
        <v>58</v>
      </c>
      <c r="AC5787" s="75" t="s">
        <v>59</v>
      </c>
      <c r="AE5787" s="76">
        <v>2</v>
      </c>
      <c r="AG5787" s="77">
        <v>111058</v>
      </c>
      <c r="AH5787" s="77">
        <v>222116</v>
      </c>
      <c r="AI5787" s="94"/>
      <c r="AK5787" s="77"/>
      <c r="AL5787" s="75">
        <v>8</v>
      </c>
      <c r="AM5787" s="76"/>
      <c r="AN5787" s="77">
        <v>17769</v>
      </c>
      <c r="AO5787" s="99" t="s">
        <v>60</v>
      </c>
      <c r="AQ5787" s="75" t="s">
        <v>61</v>
      </c>
      <c r="AR5787" s="75" t="s">
        <v>62</v>
      </c>
      <c r="AS5787" s="75" t="s">
        <v>63</v>
      </c>
    </row>
    <row r="5788" spans="3:45">
      <c r="C5788" s="17" t="str">
        <f>VLOOKUP(O5788,'[1]mã đối tượng'!$C:$F,4,0)</f>
        <v>B</v>
      </c>
      <c r="D5788" s="75" t="s">
        <v>48</v>
      </c>
      <c r="E5788" s="75" t="s">
        <v>49</v>
      </c>
      <c r="F5788" s="91" t="s">
        <v>1864</v>
      </c>
      <c r="G5788" s="90" t="s">
        <v>1864</v>
      </c>
      <c r="H5788" s="90" t="s">
        <v>8074</v>
      </c>
      <c r="I5788" s="91" t="s">
        <v>1864</v>
      </c>
      <c r="J5788" s="90" t="s">
        <v>4356</v>
      </c>
      <c r="L5788" s="75" t="s">
        <v>53</v>
      </c>
      <c r="M5788" s="76" t="s">
        <v>8075</v>
      </c>
      <c r="N5788" s="76" t="s">
        <v>1864</v>
      </c>
      <c r="O5788" s="93" t="s">
        <v>133</v>
      </c>
      <c r="S5788" s="101" t="s">
        <v>8076</v>
      </c>
      <c r="V5788" s="101" t="s">
        <v>8076</v>
      </c>
      <c r="Y5788" s="76" t="s">
        <v>78</v>
      </c>
      <c r="AB5788" s="75" t="s">
        <v>58</v>
      </c>
      <c r="AC5788" s="75" t="s">
        <v>59</v>
      </c>
      <c r="AE5788" s="76">
        <v>2</v>
      </c>
      <c r="AG5788" s="77">
        <v>46000</v>
      </c>
      <c r="AH5788" s="77">
        <v>92000</v>
      </c>
      <c r="AI5788" s="94"/>
      <c r="AK5788" s="77"/>
      <c r="AL5788" s="75">
        <v>8</v>
      </c>
      <c r="AM5788" s="76"/>
      <c r="AN5788" s="77">
        <v>7360</v>
      </c>
      <c r="AO5788" s="99" t="s">
        <v>60</v>
      </c>
      <c r="AQ5788" s="75" t="s">
        <v>61</v>
      </c>
      <c r="AR5788" s="75" t="s">
        <v>62</v>
      </c>
      <c r="AS5788" s="75" t="s">
        <v>63</v>
      </c>
    </row>
    <row r="5789" spans="3:45">
      <c r="C5789" s="17" t="str">
        <f>VLOOKUP(O5789,'[1]mã đối tượng'!$C:$F,4,0)</f>
        <v>B</v>
      </c>
      <c r="D5789" s="75" t="s">
        <v>48</v>
      </c>
      <c r="E5789" s="75" t="s">
        <v>49</v>
      </c>
      <c r="F5789" s="91" t="s">
        <v>1864</v>
      </c>
      <c r="G5789" s="90" t="s">
        <v>1864</v>
      </c>
      <c r="H5789" s="90" t="s">
        <v>8074</v>
      </c>
      <c r="I5789" s="91" t="s">
        <v>1864</v>
      </c>
      <c r="J5789" s="90" t="s">
        <v>4356</v>
      </c>
      <c r="L5789" s="75" t="s">
        <v>53</v>
      </c>
      <c r="M5789" s="76" t="s">
        <v>8075</v>
      </c>
      <c r="N5789" s="76" t="s">
        <v>1864</v>
      </c>
      <c r="O5789" s="93" t="s">
        <v>133</v>
      </c>
      <c r="S5789" s="101" t="s">
        <v>8076</v>
      </c>
      <c r="V5789" s="101" t="s">
        <v>8076</v>
      </c>
      <c r="Y5789" s="76" t="s">
        <v>94</v>
      </c>
      <c r="AB5789" s="75" t="s">
        <v>58</v>
      </c>
      <c r="AC5789" s="75" t="s">
        <v>59</v>
      </c>
      <c r="AE5789" s="76">
        <v>1</v>
      </c>
      <c r="AG5789" s="77">
        <v>73431</v>
      </c>
      <c r="AH5789" s="77">
        <v>73431</v>
      </c>
      <c r="AI5789" s="94"/>
      <c r="AK5789" s="77"/>
      <c r="AL5789" s="75">
        <v>8</v>
      </c>
      <c r="AM5789" s="76"/>
      <c r="AN5789" s="77">
        <v>5874</v>
      </c>
      <c r="AO5789" s="99" t="s">
        <v>60</v>
      </c>
      <c r="AQ5789" s="75" t="s">
        <v>61</v>
      </c>
      <c r="AR5789" s="75" t="s">
        <v>62</v>
      </c>
      <c r="AS5789" s="75" t="s">
        <v>63</v>
      </c>
    </row>
    <row r="5790" spans="3:45">
      <c r="C5790" s="17" t="str">
        <f>VLOOKUP(O5790,'[1]mã đối tượng'!$C:$F,4,0)</f>
        <v>B</v>
      </c>
      <c r="D5790" s="75" t="s">
        <v>48</v>
      </c>
      <c r="E5790" s="75" t="s">
        <v>49</v>
      </c>
      <c r="F5790" s="91" t="s">
        <v>1864</v>
      </c>
      <c r="G5790" s="90" t="s">
        <v>1864</v>
      </c>
      <c r="H5790" s="90" t="s">
        <v>8077</v>
      </c>
      <c r="I5790" s="91" t="s">
        <v>1864</v>
      </c>
      <c r="J5790" s="90" t="s">
        <v>4357</v>
      </c>
      <c r="L5790" s="75" t="s">
        <v>53</v>
      </c>
      <c r="M5790" s="76" t="s">
        <v>8078</v>
      </c>
      <c r="N5790" s="76" t="s">
        <v>1864</v>
      </c>
      <c r="O5790" s="93" t="s">
        <v>335</v>
      </c>
      <c r="S5790" s="101" t="s">
        <v>8079</v>
      </c>
      <c r="V5790" s="101" t="s">
        <v>8079</v>
      </c>
      <c r="Y5790" s="76" t="s">
        <v>117</v>
      </c>
      <c r="AB5790" s="75" t="s">
        <v>58</v>
      </c>
      <c r="AC5790" s="75" t="s">
        <v>59</v>
      </c>
      <c r="AE5790" s="76">
        <v>3</v>
      </c>
      <c r="AG5790" s="77">
        <v>74250</v>
      </c>
      <c r="AH5790" s="77">
        <v>222750</v>
      </c>
      <c r="AI5790" s="94"/>
      <c r="AK5790" s="77"/>
      <c r="AL5790" s="75">
        <v>8</v>
      </c>
      <c r="AM5790" s="76"/>
      <c r="AN5790" s="77">
        <v>17820</v>
      </c>
      <c r="AO5790" s="99" t="s">
        <v>60</v>
      </c>
      <c r="AQ5790" s="75" t="s">
        <v>61</v>
      </c>
      <c r="AR5790" s="75" t="s">
        <v>62</v>
      </c>
      <c r="AS5790" s="75" t="s">
        <v>63</v>
      </c>
    </row>
    <row r="5791" spans="3:45">
      <c r="C5791" s="17" t="str">
        <f>VLOOKUP(O5791,'[1]mã đối tượng'!$C:$F,4,0)</f>
        <v>B</v>
      </c>
      <c r="D5791" s="75" t="s">
        <v>48</v>
      </c>
      <c r="E5791" s="75" t="s">
        <v>49</v>
      </c>
      <c r="F5791" s="91" t="s">
        <v>1864</v>
      </c>
      <c r="G5791" s="90" t="s">
        <v>1864</v>
      </c>
      <c r="H5791" s="90" t="s">
        <v>8077</v>
      </c>
      <c r="I5791" s="91" t="s">
        <v>1864</v>
      </c>
      <c r="J5791" s="90" t="s">
        <v>4357</v>
      </c>
      <c r="L5791" s="75" t="s">
        <v>53</v>
      </c>
      <c r="M5791" s="76" t="s">
        <v>8078</v>
      </c>
      <c r="N5791" s="76" t="s">
        <v>1864</v>
      </c>
      <c r="O5791" s="93" t="s">
        <v>335</v>
      </c>
      <c r="S5791" s="101" t="s">
        <v>8079</v>
      </c>
      <c r="V5791" s="101" t="s">
        <v>8079</v>
      </c>
      <c r="Y5791" s="76" t="s">
        <v>79</v>
      </c>
      <c r="AB5791" s="75" t="s">
        <v>58</v>
      </c>
      <c r="AC5791" s="75" t="s">
        <v>59</v>
      </c>
      <c r="AE5791" s="76">
        <v>4</v>
      </c>
      <c r="AG5791" s="77">
        <v>50182</v>
      </c>
      <c r="AH5791" s="77">
        <v>200728</v>
      </c>
      <c r="AI5791" s="94"/>
      <c r="AK5791" s="77"/>
      <c r="AL5791" s="75">
        <v>8</v>
      </c>
      <c r="AM5791" s="76"/>
      <c r="AN5791" s="77">
        <v>16058</v>
      </c>
      <c r="AO5791" s="99" t="s">
        <v>60</v>
      </c>
      <c r="AQ5791" s="75" t="s">
        <v>61</v>
      </c>
      <c r="AR5791" s="75" t="s">
        <v>62</v>
      </c>
      <c r="AS5791" s="75" t="s">
        <v>63</v>
      </c>
    </row>
    <row r="5792" spans="3:45">
      <c r="C5792" s="17" t="str">
        <f>VLOOKUP(O5792,'[1]mã đối tượng'!$C:$F,4,0)</f>
        <v>B</v>
      </c>
      <c r="D5792" s="75" t="s">
        <v>48</v>
      </c>
      <c r="E5792" s="75" t="s">
        <v>49</v>
      </c>
      <c r="F5792" s="91" t="s">
        <v>1864</v>
      </c>
      <c r="G5792" s="90" t="s">
        <v>1864</v>
      </c>
      <c r="H5792" s="90" t="s">
        <v>8077</v>
      </c>
      <c r="I5792" s="91" t="s">
        <v>1864</v>
      </c>
      <c r="J5792" s="90" t="s">
        <v>4357</v>
      </c>
      <c r="L5792" s="75" t="s">
        <v>53</v>
      </c>
      <c r="M5792" s="76" t="s">
        <v>8078</v>
      </c>
      <c r="N5792" s="76" t="s">
        <v>1864</v>
      </c>
      <c r="O5792" s="93" t="s">
        <v>335</v>
      </c>
      <c r="S5792" s="101" t="s">
        <v>8079</v>
      </c>
      <c r="V5792" s="101" t="s">
        <v>8079</v>
      </c>
      <c r="Y5792" s="76" t="s">
        <v>77</v>
      </c>
      <c r="AB5792" s="75" t="s">
        <v>58</v>
      </c>
      <c r="AC5792" s="75" t="s">
        <v>59</v>
      </c>
      <c r="AE5792" s="76">
        <v>3</v>
      </c>
      <c r="AG5792" s="77">
        <v>70950</v>
      </c>
      <c r="AH5792" s="77">
        <v>212850</v>
      </c>
      <c r="AI5792" s="94"/>
      <c r="AK5792" s="77"/>
      <c r="AL5792" s="75">
        <v>8</v>
      </c>
      <c r="AM5792" s="76"/>
      <c r="AN5792" s="77">
        <v>17028</v>
      </c>
      <c r="AO5792" s="99" t="s">
        <v>60</v>
      </c>
      <c r="AQ5792" s="75" t="s">
        <v>61</v>
      </c>
      <c r="AR5792" s="75" t="s">
        <v>62</v>
      </c>
      <c r="AS5792" s="75" t="s">
        <v>63</v>
      </c>
    </row>
    <row r="5793" spans="3:45">
      <c r="C5793" s="17" t="str">
        <f>VLOOKUP(O5793,'[1]mã đối tượng'!$C:$F,4,0)</f>
        <v>B</v>
      </c>
      <c r="D5793" s="75" t="s">
        <v>48</v>
      </c>
      <c r="E5793" s="75" t="s">
        <v>49</v>
      </c>
      <c r="F5793" s="91" t="s">
        <v>1864</v>
      </c>
      <c r="G5793" s="90" t="s">
        <v>1864</v>
      </c>
      <c r="H5793" s="90" t="s">
        <v>8077</v>
      </c>
      <c r="I5793" s="91" t="s">
        <v>1864</v>
      </c>
      <c r="J5793" s="90" t="s">
        <v>4357</v>
      </c>
      <c r="L5793" s="75" t="s">
        <v>53</v>
      </c>
      <c r="M5793" s="76" t="s">
        <v>8078</v>
      </c>
      <c r="N5793" s="76" t="s">
        <v>1864</v>
      </c>
      <c r="O5793" s="93" t="s">
        <v>335</v>
      </c>
      <c r="S5793" s="101" t="s">
        <v>8079</v>
      </c>
      <c r="V5793" s="101" t="s">
        <v>8079</v>
      </c>
      <c r="Y5793" s="76" t="s">
        <v>80</v>
      </c>
      <c r="AB5793" s="75" t="s">
        <v>58</v>
      </c>
      <c r="AC5793" s="75" t="s">
        <v>59</v>
      </c>
      <c r="AE5793" s="76">
        <v>1</v>
      </c>
      <c r="AG5793" s="77">
        <v>111058</v>
      </c>
      <c r="AH5793" s="77">
        <v>111058</v>
      </c>
      <c r="AI5793" s="94"/>
      <c r="AK5793" s="77"/>
      <c r="AL5793" s="75">
        <v>8</v>
      </c>
      <c r="AM5793" s="76"/>
      <c r="AN5793" s="77">
        <v>8885</v>
      </c>
      <c r="AO5793" s="99" t="s">
        <v>60</v>
      </c>
      <c r="AQ5793" s="75" t="s">
        <v>61</v>
      </c>
      <c r="AR5793" s="75" t="s">
        <v>62</v>
      </c>
      <c r="AS5793" s="75" t="s">
        <v>63</v>
      </c>
    </row>
    <row r="5794" spans="3:45">
      <c r="C5794" s="17" t="str">
        <f>VLOOKUP(O5794,'[1]mã đối tượng'!$C:$F,4,0)</f>
        <v>B</v>
      </c>
      <c r="D5794" s="75" t="s">
        <v>48</v>
      </c>
      <c r="E5794" s="75" t="s">
        <v>49</v>
      </c>
      <c r="F5794" s="91" t="s">
        <v>1864</v>
      </c>
      <c r="G5794" s="90" t="s">
        <v>1864</v>
      </c>
      <c r="H5794" s="90" t="s">
        <v>8077</v>
      </c>
      <c r="I5794" s="91" t="s">
        <v>1864</v>
      </c>
      <c r="J5794" s="90" t="s">
        <v>4357</v>
      </c>
      <c r="L5794" s="75" t="s">
        <v>53</v>
      </c>
      <c r="M5794" s="76" t="s">
        <v>8078</v>
      </c>
      <c r="N5794" s="76" t="s">
        <v>1864</v>
      </c>
      <c r="O5794" s="93" t="s">
        <v>335</v>
      </c>
      <c r="S5794" s="101" t="s">
        <v>8079</v>
      </c>
      <c r="V5794" s="101" t="s">
        <v>8079</v>
      </c>
      <c r="Y5794" s="76" t="s">
        <v>80</v>
      </c>
      <c r="AB5794" s="75" t="s">
        <v>58</v>
      </c>
      <c r="AC5794" s="75" t="s">
        <v>59</v>
      </c>
      <c r="AE5794" s="76">
        <v>1</v>
      </c>
      <c r="AG5794" s="77">
        <v>111058</v>
      </c>
      <c r="AH5794" s="77">
        <v>111058</v>
      </c>
      <c r="AI5794" s="94"/>
      <c r="AK5794" s="77"/>
      <c r="AL5794" s="75">
        <v>8</v>
      </c>
      <c r="AM5794" s="76"/>
      <c r="AN5794" s="77">
        <v>8885</v>
      </c>
      <c r="AO5794" s="99" t="s">
        <v>60</v>
      </c>
      <c r="AQ5794" s="75" t="s">
        <v>61</v>
      </c>
      <c r="AR5794" s="75" t="s">
        <v>62</v>
      </c>
      <c r="AS5794" s="75" t="s">
        <v>63</v>
      </c>
    </row>
    <row r="5795" spans="3:45">
      <c r="C5795" s="17" t="str">
        <f>VLOOKUP(O5795,'[1]mã đối tượng'!$C:$F,4,0)</f>
        <v>B</v>
      </c>
      <c r="D5795" s="75" t="s">
        <v>48</v>
      </c>
      <c r="E5795" s="75" t="s">
        <v>49</v>
      </c>
      <c r="F5795" s="91" t="s">
        <v>1864</v>
      </c>
      <c r="G5795" s="90" t="s">
        <v>1864</v>
      </c>
      <c r="H5795" s="90" t="s">
        <v>8077</v>
      </c>
      <c r="I5795" s="91" t="s">
        <v>1864</v>
      </c>
      <c r="J5795" s="90" t="s">
        <v>4357</v>
      </c>
      <c r="L5795" s="75" t="s">
        <v>53</v>
      </c>
      <c r="M5795" s="76" t="s">
        <v>8078</v>
      </c>
      <c r="N5795" s="76" t="s">
        <v>1864</v>
      </c>
      <c r="O5795" s="93" t="s">
        <v>335</v>
      </c>
      <c r="S5795" s="101" t="s">
        <v>8079</v>
      </c>
      <c r="V5795" s="101" t="s">
        <v>8079</v>
      </c>
      <c r="Y5795" s="76" t="s">
        <v>78</v>
      </c>
      <c r="AB5795" s="75" t="s">
        <v>58</v>
      </c>
      <c r="AC5795" s="75" t="s">
        <v>59</v>
      </c>
      <c r="AE5795" s="76">
        <v>2</v>
      </c>
      <c r="AG5795" s="77">
        <v>46000</v>
      </c>
      <c r="AH5795" s="77">
        <v>92000</v>
      </c>
      <c r="AI5795" s="94"/>
      <c r="AK5795" s="77"/>
      <c r="AL5795" s="75">
        <v>8</v>
      </c>
      <c r="AM5795" s="76"/>
      <c r="AN5795" s="77">
        <v>7360</v>
      </c>
      <c r="AO5795" s="99" t="s">
        <v>60</v>
      </c>
      <c r="AQ5795" s="75" t="s">
        <v>61</v>
      </c>
      <c r="AR5795" s="75" t="s">
        <v>62</v>
      </c>
      <c r="AS5795" s="75" t="s">
        <v>63</v>
      </c>
    </row>
    <row r="5796" spans="3:45">
      <c r="C5796" s="17" t="str">
        <f>VLOOKUP(O5796,'[1]mã đối tượng'!$C:$F,4,0)</f>
        <v>B</v>
      </c>
      <c r="D5796" s="75" t="s">
        <v>48</v>
      </c>
      <c r="E5796" s="75" t="s">
        <v>49</v>
      </c>
      <c r="F5796" s="91" t="s">
        <v>1864</v>
      </c>
      <c r="G5796" s="90" t="s">
        <v>1864</v>
      </c>
      <c r="H5796" s="90" t="s">
        <v>8080</v>
      </c>
      <c r="I5796" s="91" t="s">
        <v>1864</v>
      </c>
      <c r="J5796" s="90" t="s">
        <v>4358</v>
      </c>
      <c r="L5796" s="75" t="s">
        <v>53</v>
      </c>
      <c r="M5796" s="76" t="s">
        <v>8081</v>
      </c>
      <c r="N5796" s="76" t="s">
        <v>1864</v>
      </c>
      <c r="O5796" s="93" t="s">
        <v>103</v>
      </c>
      <c r="S5796" s="101" t="s">
        <v>6207</v>
      </c>
      <c r="V5796" s="101" t="s">
        <v>6207</v>
      </c>
      <c r="Y5796" s="76" t="s">
        <v>78</v>
      </c>
      <c r="AB5796" s="75" t="s">
        <v>58</v>
      </c>
      <c r="AC5796" s="75" t="s">
        <v>59</v>
      </c>
      <c r="AE5796" s="76">
        <v>3</v>
      </c>
      <c r="AG5796" s="77">
        <v>46000</v>
      </c>
      <c r="AH5796" s="77">
        <v>138000</v>
      </c>
      <c r="AI5796" s="94"/>
      <c r="AK5796" s="77"/>
      <c r="AL5796" s="75">
        <v>8</v>
      </c>
      <c r="AM5796" s="76"/>
      <c r="AN5796" s="77">
        <v>11040</v>
      </c>
      <c r="AO5796" s="99" t="s">
        <v>60</v>
      </c>
      <c r="AQ5796" s="75" t="s">
        <v>61</v>
      </c>
      <c r="AR5796" s="75" t="s">
        <v>62</v>
      </c>
      <c r="AS5796" s="75" t="s">
        <v>63</v>
      </c>
    </row>
    <row r="5797" spans="3:45">
      <c r="C5797" s="17" t="str">
        <f>VLOOKUP(O5797,'[1]mã đối tượng'!$C:$F,4,0)</f>
        <v>B</v>
      </c>
      <c r="D5797" s="75" t="s">
        <v>48</v>
      </c>
      <c r="E5797" s="75" t="s">
        <v>49</v>
      </c>
      <c r="F5797" s="91" t="s">
        <v>1864</v>
      </c>
      <c r="G5797" s="90" t="s">
        <v>1864</v>
      </c>
      <c r="H5797" s="90" t="s">
        <v>8082</v>
      </c>
      <c r="I5797" s="91" t="s">
        <v>1864</v>
      </c>
      <c r="J5797" s="90" t="s">
        <v>4359</v>
      </c>
      <c r="L5797" s="75" t="s">
        <v>53</v>
      </c>
      <c r="M5797" s="76" t="s">
        <v>8083</v>
      </c>
      <c r="N5797" s="76" t="s">
        <v>1864</v>
      </c>
      <c r="O5797" s="93" t="s">
        <v>456</v>
      </c>
      <c r="S5797" s="101" t="s">
        <v>8071</v>
      </c>
      <c r="V5797" s="101" t="s">
        <v>8071</v>
      </c>
      <c r="Y5797" s="76" t="s">
        <v>80</v>
      </c>
      <c r="AB5797" s="75" t="s">
        <v>58</v>
      </c>
      <c r="AC5797" s="75" t="s">
        <v>59</v>
      </c>
      <c r="AE5797" s="76">
        <v>4</v>
      </c>
      <c r="AG5797" s="77">
        <v>111058</v>
      </c>
      <c r="AH5797" s="77">
        <v>444232</v>
      </c>
      <c r="AI5797" s="94"/>
      <c r="AK5797" s="77"/>
      <c r="AL5797" s="75">
        <v>8</v>
      </c>
      <c r="AM5797" s="76"/>
      <c r="AN5797" s="77">
        <v>35539</v>
      </c>
      <c r="AO5797" s="99" t="s">
        <v>60</v>
      </c>
      <c r="AQ5797" s="75" t="s">
        <v>61</v>
      </c>
      <c r="AR5797" s="75" t="s">
        <v>62</v>
      </c>
      <c r="AS5797" s="75" t="s">
        <v>63</v>
      </c>
    </row>
    <row r="5798" spans="3:45">
      <c r="C5798" s="17" t="str">
        <f>VLOOKUP(O5798,'[1]mã đối tượng'!$C:$F,4,0)</f>
        <v>B</v>
      </c>
      <c r="D5798" s="75" t="s">
        <v>48</v>
      </c>
      <c r="E5798" s="75" t="s">
        <v>49</v>
      </c>
      <c r="F5798" s="91" t="s">
        <v>1864</v>
      </c>
      <c r="G5798" s="90" t="s">
        <v>1864</v>
      </c>
      <c r="H5798" s="90" t="s">
        <v>8084</v>
      </c>
      <c r="I5798" s="91" t="s">
        <v>1864</v>
      </c>
      <c r="J5798" s="90" t="s">
        <v>4360</v>
      </c>
      <c r="L5798" s="75" t="s">
        <v>53</v>
      </c>
      <c r="M5798" s="76" t="s">
        <v>8085</v>
      </c>
      <c r="N5798" s="76" t="s">
        <v>1864</v>
      </c>
      <c r="O5798" s="93" t="s">
        <v>133</v>
      </c>
      <c r="S5798" s="101" t="s">
        <v>8086</v>
      </c>
      <c r="V5798" s="101" t="s">
        <v>8086</v>
      </c>
      <c r="Y5798" s="76" t="s">
        <v>94</v>
      </c>
      <c r="AB5798" s="75" t="s">
        <v>58</v>
      </c>
      <c r="AC5798" s="75" t="s">
        <v>59</v>
      </c>
      <c r="AE5798" s="76">
        <v>1</v>
      </c>
      <c r="AG5798" s="77">
        <v>73431</v>
      </c>
      <c r="AH5798" s="77">
        <v>73431</v>
      </c>
      <c r="AI5798" s="94"/>
      <c r="AK5798" s="77"/>
      <c r="AL5798" s="75">
        <v>8</v>
      </c>
      <c r="AM5798" s="76"/>
      <c r="AN5798" s="77">
        <v>5874</v>
      </c>
      <c r="AO5798" s="99" t="s">
        <v>60</v>
      </c>
      <c r="AQ5798" s="75" t="s">
        <v>61</v>
      </c>
      <c r="AR5798" s="75" t="s">
        <v>62</v>
      </c>
      <c r="AS5798" s="75" t="s">
        <v>63</v>
      </c>
    </row>
    <row r="5799" spans="3:45">
      <c r="C5799" s="17" t="str">
        <f>VLOOKUP(O5799,'[1]mã đối tượng'!$C:$F,4,0)</f>
        <v>B</v>
      </c>
      <c r="D5799" s="75" t="s">
        <v>48</v>
      </c>
      <c r="E5799" s="75" t="s">
        <v>49</v>
      </c>
      <c r="F5799" s="91" t="s">
        <v>1864</v>
      </c>
      <c r="G5799" s="90" t="s">
        <v>1864</v>
      </c>
      <c r="H5799" s="90" t="s">
        <v>8084</v>
      </c>
      <c r="I5799" s="91" t="s">
        <v>1864</v>
      </c>
      <c r="J5799" s="90" t="s">
        <v>4360</v>
      </c>
      <c r="L5799" s="75" t="s">
        <v>53</v>
      </c>
      <c r="M5799" s="76" t="s">
        <v>8085</v>
      </c>
      <c r="N5799" s="76" t="s">
        <v>1864</v>
      </c>
      <c r="O5799" s="93" t="s">
        <v>133</v>
      </c>
      <c r="S5799" s="101" t="s">
        <v>8086</v>
      </c>
      <c r="V5799" s="101" t="s">
        <v>8086</v>
      </c>
      <c r="Y5799" s="76" t="s">
        <v>78</v>
      </c>
      <c r="AB5799" s="75" t="s">
        <v>58</v>
      </c>
      <c r="AC5799" s="75" t="s">
        <v>59</v>
      </c>
      <c r="AE5799" s="76">
        <v>1</v>
      </c>
      <c r="AG5799" s="77">
        <v>46000</v>
      </c>
      <c r="AH5799" s="77">
        <v>46000</v>
      </c>
      <c r="AI5799" s="94"/>
      <c r="AK5799" s="77"/>
      <c r="AL5799" s="75">
        <v>8</v>
      </c>
      <c r="AM5799" s="76"/>
      <c r="AN5799" s="77">
        <v>3680</v>
      </c>
      <c r="AO5799" s="99" t="s">
        <v>60</v>
      </c>
      <c r="AQ5799" s="75" t="s">
        <v>61</v>
      </c>
      <c r="AR5799" s="75" t="s">
        <v>62</v>
      </c>
      <c r="AS5799" s="75" t="s">
        <v>63</v>
      </c>
    </row>
    <row r="5800" spans="3:45">
      <c r="C5800" s="17" t="str">
        <f>VLOOKUP(O5800,'[1]mã đối tượng'!$C:$F,4,0)</f>
        <v>B</v>
      </c>
      <c r="D5800" s="75" t="s">
        <v>48</v>
      </c>
      <c r="E5800" s="75" t="s">
        <v>49</v>
      </c>
      <c r="F5800" s="91" t="s">
        <v>1864</v>
      </c>
      <c r="G5800" s="90" t="s">
        <v>1864</v>
      </c>
      <c r="H5800" s="90" t="s">
        <v>8087</v>
      </c>
      <c r="I5800" s="91" t="s">
        <v>1864</v>
      </c>
      <c r="J5800" s="90" t="s">
        <v>4361</v>
      </c>
      <c r="L5800" s="75" t="s">
        <v>53</v>
      </c>
      <c r="M5800" s="76" t="s">
        <v>8088</v>
      </c>
      <c r="N5800" s="76" t="s">
        <v>1864</v>
      </c>
      <c r="O5800" s="93" t="s">
        <v>103</v>
      </c>
      <c r="S5800" s="101" t="s">
        <v>8089</v>
      </c>
      <c r="V5800" s="101" t="s">
        <v>8089</v>
      </c>
      <c r="Y5800" s="76" t="s">
        <v>77</v>
      </c>
      <c r="AB5800" s="75" t="s">
        <v>58</v>
      </c>
      <c r="AC5800" s="75" t="s">
        <v>59</v>
      </c>
      <c r="AE5800" s="76">
        <v>1</v>
      </c>
      <c r="AG5800" s="77">
        <v>70950</v>
      </c>
      <c r="AH5800" s="77">
        <v>70950</v>
      </c>
      <c r="AI5800" s="94"/>
      <c r="AK5800" s="77"/>
      <c r="AL5800" s="75">
        <v>8</v>
      </c>
      <c r="AM5800" s="76"/>
      <c r="AN5800" s="77">
        <v>5676</v>
      </c>
      <c r="AO5800" s="99" t="s">
        <v>60</v>
      </c>
      <c r="AQ5800" s="75" t="s">
        <v>61</v>
      </c>
      <c r="AR5800" s="75" t="s">
        <v>62</v>
      </c>
      <c r="AS5800" s="75" t="s">
        <v>63</v>
      </c>
    </row>
    <row r="5801" spans="3:45">
      <c r="C5801" s="17" t="str">
        <f>VLOOKUP(O5801,'[1]mã đối tượng'!$C:$F,4,0)</f>
        <v>B</v>
      </c>
      <c r="D5801" s="75" t="s">
        <v>48</v>
      </c>
      <c r="E5801" s="75" t="s">
        <v>49</v>
      </c>
      <c r="F5801" s="91" t="s">
        <v>1864</v>
      </c>
      <c r="G5801" s="90" t="s">
        <v>1864</v>
      </c>
      <c r="H5801" s="90" t="s">
        <v>8087</v>
      </c>
      <c r="I5801" s="91" t="s">
        <v>1864</v>
      </c>
      <c r="J5801" s="90" t="s">
        <v>4361</v>
      </c>
      <c r="L5801" s="75" t="s">
        <v>53</v>
      </c>
      <c r="M5801" s="76" t="s">
        <v>8088</v>
      </c>
      <c r="N5801" s="76" t="s">
        <v>1864</v>
      </c>
      <c r="O5801" s="93" t="s">
        <v>103</v>
      </c>
      <c r="S5801" s="101" t="s">
        <v>8089</v>
      </c>
      <c r="V5801" s="101" t="s">
        <v>8089</v>
      </c>
      <c r="Y5801" s="76" t="s">
        <v>79</v>
      </c>
      <c r="AB5801" s="75" t="s">
        <v>58</v>
      </c>
      <c r="AC5801" s="75" t="s">
        <v>59</v>
      </c>
      <c r="AE5801" s="76">
        <v>1</v>
      </c>
      <c r="AG5801" s="77">
        <v>50182</v>
      </c>
      <c r="AH5801" s="77">
        <v>50182</v>
      </c>
      <c r="AI5801" s="94"/>
      <c r="AK5801" s="77"/>
      <c r="AL5801" s="75">
        <v>8</v>
      </c>
      <c r="AM5801" s="76"/>
      <c r="AN5801" s="77">
        <v>4015</v>
      </c>
      <c r="AO5801" s="99" t="s">
        <v>60</v>
      </c>
      <c r="AQ5801" s="75" t="s">
        <v>61</v>
      </c>
      <c r="AR5801" s="75" t="s">
        <v>62</v>
      </c>
      <c r="AS5801" s="75" t="s">
        <v>63</v>
      </c>
    </row>
    <row r="5802" spans="3:45">
      <c r="C5802" s="17" t="str">
        <f>VLOOKUP(O5802,'[1]mã đối tượng'!$C:$F,4,0)</f>
        <v>B</v>
      </c>
      <c r="D5802" s="75" t="s">
        <v>48</v>
      </c>
      <c r="E5802" s="75" t="s">
        <v>49</v>
      </c>
      <c r="F5802" s="91" t="s">
        <v>1864</v>
      </c>
      <c r="G5802" s="90" t="s">
        <v>1864</v>
      </c>
      <c r="H5802" s="90" t="s">
        <v>8090</v>
      </c>
      <c r="I5802" s="91" t="s">
        <v>1864</v>
      </c>
      <c r="J5802" s="90" t="s">
        <v>4362</v>
      </c>
      <c r="L5802" s="75" t="s">
        <v>53</v>
      </c>
      <c r="M5802" s="76" t="s">
        <v>8091</v>
      </c>
      <c r="N5802" s="76" t="s">
        <v>1864</v>
      </c>
      <c r="O5802" s="93" t="s">
        <v>133</v>
      </c>
      <c r="S5802" s="101" t="s">
        <v>7885</v>
      </c>
      <c r="V5802" s="101" t="s">
        <v>7885</v>
      </c>
      <c r="Y5802" s="76" t="s">
        <v>57</v>
      </c>
      <c r="AB5802" s="75" t="s">
        <v>58</v>
      </c>
      <c r="AC5802" s="75" t="s">
        <v>59</v>
      </c>
      <c r="AE5802" s="76">
        <v>3</v>
      </c>
      <c r="AG5802" s="77">
        <v>55595</v>
      </c>
      <c r="AH5802" s="77">
        <v>166785</v>
      </c>
      <c r="AI5802" s="94"/>
      <c r="AK5802" s="77"/>
      <c r="AL5802" s="75">
        <v>8</v>
      </c>
      <c r="AM5802" s="76"/>
      <c r="AN5802" s="77">
        <v>13343</v>
      </c>
      <c r="AO5802" s="99" t="s">
        <v>60</v>
      </c>
      <c r="AQ5802" s="75" t="s">
        <v>61</v>
      </c>
      <c r="AR5802" s="75" t="s">
        <v>62</v>
      </c>
      <c r="AS5802" s="75" t="s">
        <v>63</v>
      </c>
    </row>
    <row r="5803" spans="3:45">
      <c r="C5803" s="17" t="str">
        <f>VLOOKUP(O5803,'[1]mã đối tượng'!$C:$F,4,0)</f>
        <v>B</v>
      </c>
      <c r="D5803" s="75" t="s">
        <v>48</v>
      </c>
      <c r="E5803" s="75" t="s">
        <v>49</v>
      </c>
      <c r="F5803" s="91" t="s">
        <v>1864</v>
      </c>
      <c r="G5803" s="90" t="s">
        <v>1864</v>
      </c>
      <c r="H5803" s="90" t="s">
        <v>8092</v>
      </c>
      <c r="I5803" s="91" t="s">
        <v>1864</v>
      </c>
      <c r="J5803" s="90" t="s">
        <v>4363</v>
      </c>
      <c r="L5803" s="75" t="s">
        <v>53</v>
      </c>
      <c r="M5803" s="76" t="s">
        <v>8093</v>
      </c>
      <c r="N5803" s="76" t="s">
        <v>1864</v>
      </c>
      <c r="O5803" s="93" t="s">
        <v>103</v>
      </c>
      <c r="S5803" s="101" t="s">
        <v>8094</v>
      </c>
      <c r="V5803" s="101" t="s">
        <v>8094</v>
      </c>
      <c r="Y5803" s="76" t="s">
        <v>80</v>
      </c>
      <c r="AB5803" s="75" t="s">
        <v>58</v>
      </c>
      <c r="AC5803" s="75" t="s">
        <v>59</v>
      </c>
      <c r="AE5803" s="76">
        <v>1</v>
      </c>
      <c r="AG5803" s="77">
        <v>111058</v>
      </c>
      <c r="AH5803" s="77">
        <v>111058</v>
      </c>
      <c r="AI5803" s="94"/>
      <c r="AK5803" s="77"/>
      <c r="AL5803" s="75">
        <v>8</v>
      </c>
      <c r="AM5803" s="76"/>
      <c r="AN5803" s="77">
        <v>8885</v>
      </c>
      <c r="AO5803" s="99" t="s">
        <v>60</v>
      </c>
      <c r="AQ5803" s="75" t="s">
        <v>61</v>
      </c>
      <c r="AR5803" s="75" t="s">
        <v>62</v>
      </c>
      <c r="AS5803" s="75" t="s">
        <v>63</v>
      </c>
    </row>
    <row r="5804" spans="3:45">
      <c r="C5804" s="17" t="str">
        <f>VLOOKUP(O5804,'[1]mã đối tượng'!$C:$F,4,0)</f>
        <v>B</v>
      </c>
      <c r="D5804" s="75" t="s">
        <v>48</v>
      </c>
      <c r="E5804" s="75" t="s">
        <v>49</v>
      </c>
      <c r="F5804" s="91" t="s">
        <v>1864</v>
      </c>
      <c r="G5804" s="90" t="s">
        <v>1864</v>
      </c>
      <c r="H5804" s="90" t="s">
        <v>8095</v>
      </c>
      <c r="I5804" s="91" t="s">
        <v>1864</v>
      </c>
      <c r="J5804" s="90" t="s">
        <v>4364</v>
      </c>
      <c r="L5804" s="75" t="s">
        <v>53</v>
      </c>
      <c r="M5804" s="76" t="s">
        <v>8096</v>
      </c>
      <c r="N5804" s="76" t="s">
        <v>1864</v>
      </c>
      <c r="O5804" s="93" t="s">
        <v>193</v>
      </c>
      <c r="S5804" s="101" t="s">
        <v>8097</v>
      </c>
      <c r="V5804" s="101" t="s">
        <v>8097</v>
      </c>
      <c r="Y5804" s="76" t="s">
        <v>94</v>
      </c>
      <c r="AB5804" s="75" t="s">
        <v>58</v>
      </c>
      <c r="AC5804" s="75" t="s">
        <v>59</v>
      </c>
      <c r="AE5804" s="76">
        <v>2</v>
      </c>
      <c r="AG5804" s="77">
        <v>73431</v>
      </c>
      <c r="AH5804" s="77">
        <v>146862</v>
      </c>
      <c r="AI5804" s="94"/>
      <c r="AK5804" s="77"/>
      <c r="AL5804" s="75">
        <v>8</v>
      </c>
      <c r="AM5804" s="76"/>
      <c r="AN5804" s="77">
        <v>11749</v>
      </c>
      <c r="AO5804" s="99" t="s">
        <v>60</v>
      </c>
      <c r="AQ5804" s="75" t="s">
        <v>61</v>
      </c>
      <c r="AR5804" s="75" t="s">
        <v>62</v>
      </c>
      <c r="AS5804" s="75" t="s">
        <v>63</v>
      </c>
    </row>
    <row r="5805" spans="3:45">
      <c r="C5805" s="17" t="str">
        <f>VLOOKUP(O5805,'[1]mã đối tượng'!$C:$F,4,0)</f>
        <v>B</v>
      </c>
      <c r="D5805" s="75" t="s">
        <v>48</v>
      </c>
      <c r="E5805" s="75" t="s">
        <v>49</v>
      </c>
      <c r="F5805" s="91" t="s">
        <v>1864</v>
      </c>
      <c r="G5805" s="90" t="s">
        <v>1864</v>
      </c>
      <c r="H5805" s="90" t="s">
        <v>8095</v>
      </c>
      <c r="I5805" s="91" t="s">
        <v>1864</v>
      </c>
      <c r="J5805" s="90" t="s">
        <v>4364</v>
      </c>
      <c r="L5805" s="75" t="s">
        <v>53</v>
      </c>
      <c r="M5805" s="76" t="s">
        <v>8096</v>
      </c>
      <c r="N5805" s="76" t="s">
        <v>1864</v>
      </c>
      <c r="O5805" s="93" t="s">
        <v>193</v>
      </c>
      <c r="S5805" s="101" t="s">
        <v>8097</v>
      </c>
      <c r="V5805" s="101" t="s">
        <v>8097</v>
      </c>
      <c r="Y5805" s="76" t="s">
        <v>80</v>
      </c>
      <c r="AB5805" s="75" t="s">
        <v>58</v>
      </c>
      <c r="AC5805" s="75" t="s">
        <v>59</v>
      </c>
      <c r="AE5805" s="76">
        <v>4</v>
      </c>
      <c r="AG5805" s="77">
        <v>111058</v>
      </c>
      <c r="AH5805" s="77">
        <v>444232</v>
      </c>
      <c r="AI5805" s="94"/>
      <c r="AK5805" s="77"/>
      <c r="AL5805" s="75">
        <v>8</v>
      </c>
      <c r="AM5805" s="76"/>
      <c r="AN5805" s="77">
        <v>35539</v>
      </c>
      <c r="AO5805" s="99" t="s">
        <v>60</v>
      </c>
      <c r="AQ5805" s="75" t="s">
        <v>61</v>
      </c>
      <c r="AR5805" s="75" t="s">
        <v>62</v>
      </c>
      <c r="AS5805" s="75" t="s">
        <v>63</v>
      </c>
    </row>
    <row r="5806" spans="3:45">
      <c r="C5806" s="17" t="str">
        <f>VLOOKUP(O5806,'[1]mã đối tượng'!$C:$F,4,0)</f>
        <v>B</v>
      </c>
      <c r="D5806" s="75" t="s">
        <v>48</v>
      </c>
      <c r="E5806" s="75" t="s">
        <v>49</v>
      </c>
      <c r="F5806" s="91" t="s">
        <v>1864</v>
      </c>
      <c r="G5806" s="90" t="s">
        <v>1864</v>
      </c>
      <c r="H5806" s="90" t="s">
        <v>8095</v>
      </c>
      <c r="I5806" s="91" t="s">
        <v>1864</v>
      </c>
      <c r="J5806" s="90" t="s">
        <v>4364</v>
      </c>
      <c r="L5806" s="75" t="s">
        <v>53</v>
      </c>
      <c r="M5806" s="76" t="s">
        <v>8096</v>
      </c>
      <c r="N5806" s="76" t="s">
        <v>1864</v>
      </c>
      <c r="O5806" s="93" t="s">
        <v>193</v>
      </c>
      <c r="S5806" s="101" t="s">
        <v>8097</v>
      </c>
      <c r="V5806" s="101" t="s">
        <v>8097</v>
      </c>
      <c r="Y5806" s="76" t="s">
        <v>117</v>
      </c>
      <c r="AB5806" s="75" t="s">
        <v>58</v>
      </c>
      <c r="AC5806" s="75" t="s">
        <v>59</v>
      </c>
      <c r="AE5806" s="76">
        <v>1</v>
      </c>
      <c r="AG5806" s="77">
        <v>74250</v>
      </c>
      <c r="AH5806" s="77">
        <v>74250</v>
      </c>
      <c r="AI5806" s="94"/>
      <c r="AK5806" s="77"/>
      <c r="AL5806" s="75">
        <v>8</v>
      </c>
      <c r="AM5806" s="76"/>
      <c r="AN5806" s="77">
        <v>5940</v>
      </c>
      <c r="AO5806" s="99" t="s">
        <v>60</v>
      </c>
      <c r="AQ5806" s="75" t="s">
        <v>61</v>
      </c>
      <c r="AR5806" s="75" t="s">
        <v>62</v>
      </c>
      <c r="AS5806" s="75" t="s">
        <v>63</v>
      </c>
    </row>
    <row r="5807" spans="3:45">
      <c r="C5807" s="17" t="str">
        <f>VLOOKUP(O5807,'[1]mã đối tượng'!$C:$F,4,0)</f>
        <v>B</v>
      </c>
      <c r="D5807" s="75" t="s">
        <v>48</v>
      </c>
      <c r="E5807" s="75" t="s">
        <v>49</v>
      </c>
      <c r="F5807" s="91" t="s">
        <v>1864</v>
      </c>
      <c r="G5807" s="90" t="s">
        <v>1864</v>
      </c>
      <c r="H5807" s="90" t="s">
        <v>8098</v>
      </c>
      <c r="I5807" s="91" t="s">
        <v>1864</v>
      </c>
      <c r="J5807" s="90" t="s">
        <v>4365</v>
      </c>
      <c r="L5807" s="75" t="s">
        <v>53</v>
      </c>
      <c r="M5807" s="76" t="s">
        <v>8099</v>
      </c>
      <c r="N5807" s="76" t="s">
        <v>1864</v>
      </c>
      <c r="O5807" s="93" t="s">
        <v>133</v>
      </c>
      <c r="S5807" s="101" t="s">
        <v>8100</v>
      </c>
      <c r="V5807" s="101" t="s">
        <v>8100</v>
      </c>
      <c r="Y5807" s="76" t="s">
        <v>78</v>
      </c>
      <c r="AB5807" s="75" t="s">
        <v>58</v>
      </c>
      <c r="AC5807" s="75" t="s">
        <v>59</v>
      </c>
      <c r="AE5807" s="76">
        <v>4</v>
      </c>
      <c r="AG5807" s="77">
        <v>46000</v>
      </c>
      <c r="AH5807" s="77">
        <v>184000</v>
      </c>
      <c r="AI5807" s="94"/>
      <c r="AK5807" s="77"/>
      <c r="AL5807" s="75">
        <v>8</v>
      </c>
      <c r="AM5807" s="76"/>
      <c r="AN5807" s="77">
        <v>14720</v>
      </c>
      <c r="AO5807" s="99" t="s">
        <v>60</v>
      </c>
      <c r="AQ5807" s="75" t="s">
        <v>61</v>
      </c>
      <c r="AR5807" s="75" t="s">
        <v>62</v>
      </c>
      <c r="AS5807" s="75" t="s">
        <v>63</v>
      </c>
    </row>
    <row r="5808" spans="3:45">
      <c r="C5808" s="17" t="str">
        <f>VLOOKUP(O5808,'[1]mã đối tượng'!$C:$F,4,0)</f>
        <v>B</v>
      </c>
      <c r="D5808" s="75" t="s">
        <v>48</v>
      </c>
      <c r="E5808" s="75" t="s">
        <v>49</v>
      </c>
      <c r="F5808" s="91" t="s">
        <v>1864</v>
      </c>
      <c r="G5808" s="90" t="s">
        <v>1864</v>
      </c>
      <c r="H5808" s="90" t="s">
        <v>8098</v>
      </c>
      <c r="I5808" s="91" t="s">
        <v>1864</v>
      </c>
      <c r="J5808" s="90" t="s">
        <v>4365</v>
      </c>
      <c r="L5808" s="75" t="s">
        <v>53</v>
      </c>
      <c r="M5808" s="76" t="s">
        <v>8099</v>
      </c>
      <c r="N5808" s="76" t="s">
        <v>1864</v>
      </c>
      <c r="O5808" s="93" t="s">
        <v>133</v>
      </c>
      <c r="S5808" s="101" t="s">
        <v>8100</v>
      </c>
      <c r="V5808" s="101" t="s">
        <v>8100</v>
      </c>
      <c r="Y5808" s="76" t="s">
        <v>94</v>
      </c>
      <c r="AB5808" s="75" t="s">
        <v>58</v>
      </c>
      <c r="AC5808" s="75" t="s">
        <v>59</v>
      </c>
      <c r="AE5808" s="76">
        <v>4</v>
      </c>
      <c r="AG5808" s="77">
        <v>73431</v>
      </c>
      <c r="AH5808" s="77">
        <v>293724</v>
      </c>
      <c r="AI5808" s="94"/>
      <c r="AK5808" s="77"/>
      <c r="AL5808" s="75">
        <v>8</v>
      </c>
      <c r="AM5808" s="76"/>
      <c r="AN5808" s="77">
        <v>23498</v>
      </c>
      <c r="AO5808" s="99" t="s">
        <v>60</v>
      </c>
      <c r="AQ5808" s="75" t="s">
        <v>61</v>
      </c>
      <c r="AR5808" s="75" t="s">
        <v>62</v>
      </c>
      <c r="AS5808" s="75" t="s">
        <v>63</v>
      </c>
    </row>
    <row r="5809" spans="3:45">
      <c r="C5809" s="17" t="str">
        <f>VLOOKUP(O5809,'[1]mã đối tượng'!$C:$F,4,0)</f>
        <v>B</v>
      </c>
      <c r="D5809" s="75" t="s">
        <v>48</v>
      </c>
      <c r="E5809" s="75" t="s">
        <v>49</v>
      </c>
      <c r="F5809" s="91" t="s">
        <v>1864</v>
      </c>
      <c r="G5809" s="90" t="s">
        <v>1864</v>
      </c>
      <c r="H5809" s="90" t="s">
        <v>8098</v>
      </c>
      <c r="I5809" s="91" t="s">
        <v>1864</v>
      </c>
      <c r="J5809" s="90" t="s">
        <v>4365</v>
      </c>
      <c r="L5809" s="75" t="s">
        <v>53</v>
      </c>
      <c r="M5809" s="76" t="s">
        <v>8099</v>
      </c>
      <c r="N5809" s="76" t="s">
        <v>1864</v>
      </c>
      <c r="O5809" s="93" t="s">
        <v>133</v>
      </c>
      <c r="S5809" s="101" t="s">
        <v>8100</v>
      </c>
      <c r="V5809" s="101" t="s">
        <v>8100</v>
      </c>
      <c r="Y5809" s="76" t="s">
        <v>78</v>
      </c>
      <c r="AB5809" s="75" t="s">
        <v>58</v>
      </c>
      <c r="AC5809" s="75" t="s">
        <v>59</v>
      </c>
      <c r="AE5809" s="76">
        <v>2</v>
      </c>
      <c r="AG5809" s="77">
        <v>46000</v>
      </c>
      <c r="AH5809" s="77">
        <v>92000</v>
      </c>
      <c r="AI5809" s="94"/>
      <c r="AK5809" s="77"/>
      <c r="AL5809" s="75">
        <v>8</v>
      </c>
      <c r="AM5809" s="76"/>
      <c r="AN5809" s="77">
        <v>7360</v>
      </c>
      <c r="AO5809" s="99" t="s">
        <v>60</v>
      </c>
      <c r="AQ5809" s="75" t="s">
        <v>61</v>
      </c>
      <c r="AR5809" s="75" t="s">
        <v>62</v>
      </c>
      <c r="AS5809" s="75" t="s">
        <v>63</v>
      </c>
    </row>
    <row r="5810" spans="3:45">
      <c r="C5810" s="17" t="str">
        <f>VLOOKUP(O5810,'[1]mã đối tượng'!$C:$F,4,0)</f>
        <v>B</v>
      </c>
      <c r="D5810" s="75" t="s">
        <v>48</v>
      </c>
      <c r="E5810" s="75" t="s">
        <v>49</v>
      </c>
      <c r="F5810" s="91" t="s">
        <v>1864</v>
      </c>
      <c r="G5810" s="90" t="s">
        <v>1864</v>
      </c>
      <c r="H5810" s="90" t="s">
        <v>8101</v>
      </c>
      <c r="I5810" s="91" t="s">
        <v>1864</v>
      </c>
      <c r="J5810" s="90" t="s">
        <v>4366</v>
      </c>
      <c r="L5810" s="75" t="s">
        <v>53</v>
      </c>
      <c r="M5810" s="76" t="s">
        <v>8102</v>
      </c>
      <c r="N5810" s="76" t="s">
        <v>1864</v>
      </c>
      <c r="O5810" s="93" t="s">
        <v>193</v>
      </c>
      <c r="S5810" s="101" t="s">
        <v>8097</v>
      </c>
      <c r="V5810" s="101" t="s">
        <v>8097</v>
      </c>
      <c r="Y5810" s="76" t="s">
        <v>94</v>
      </c>
      <c r="AB5810" s="75" t="s">
        <v>58</v>
      </c>
      <c r="AC5810" s="75" t="s">
        <v>59</v>
      </c>
      <c r="AE5810" s="76">
        <v>2</v>
      </c>
      <c r="AG5810" s="77">
        <v>73431</v>
      </c>
      <c r="AH5810" s="77">
        <v>146862</v>
      </c>
      <c r="AI5810" s="94"/>
      <c r="AK5810" s="77"/>
      <c r="AL5810" s="75">
        <v>8</v>
      </c>
      <c r="AM5810" s="76"/>
      <c r="AN5810" s="77">
        <v>11749</v>
      </c>
      <c r="AO5810" s="99" t="s">
        <v>60</v>
      </c>
      <c r="AQ5810" s="75" t="s">
        <v>61</v>
      </c>
      <c r="AR5810" s="75" t="s">
        <v>62</v>
      </c>
      <c r="AS5810" s="75" t="s">
        <v>63</v>
      </c>
    </row>
    <row r="5811" spans="3:45">
      <c r="C5811" s="17" t="str">
        <f>VLOOKUP(O5811,'[1]mã đối tượng'!$C:$F,4,0)</f>
        <v>B</v>
      </c>
      <c r="D5811" s="75" t="s">
        <v>48</v>
      </c>
      <c r="E5811" s="75" t="s">
        <v>49</v>
      </c>
      <c r="F5811" s="91" t="s">
        <v>1864</v>
      </c>
      <c r="G5811" s="90" t="s">
        <v>1864</v>
      </c>
      <c r="H5811" s="90" t="s">
        <v>8101</v>
      </c>
      <c r="I5811" s="91" t="s">
        <v>1864</v>
      </c>
      <c r="J5811" s="90" t="s">
        <v>4366</v>
      </c>
      <c r="L5811" s="75" t="s">
        <v>53</v>
      </c>
      <c r="M5811" s="76" t="s">
        <v>8102</v>
      </c>
      <c r="N5811" s="76" t="s">
        <v>1864</v>
      </c>
      <c r="O5811" s="93" t="s">
        <v>193</v>
      </c>
      <c r="S5811" s="101" t="s">
        <v>8097</v>
      </c>
      <c r="V5811" s="101" t="s">
        <v>8097</v>
      </c>
      <c r="Y5811" s="76" t="s">
        <v>80</v>
      </c>
      <c r="AB5811" s="75" t="s">
        <v>58</v>
      </c>
      <c r="AC5811" s="75" t="s">
        <v>59</v>
      </c>
      <c r="AE5811" s="76">
        <v>2</v>
      </c>
      <c r="AG5811" s="77">
        <v>111058</v>
      </c>
      <c r="AH5811" s="77">
        <v>222116</v>
      </c>
      <c r="AI5811" s="94"/>
      <c r="AK5811" s="77"/>
      <c r="AL5811" s="75">
        <v>8</v>
      </c>
      <c r="AM5811" s="76"/>
      <c r="AN5811" s="77">
        <v>17769</v>
      </c>
      <c r="AO5811" s="99" t="s">
        <v>60</v>
      </c>
      <c r="AQ5811" s="75" t="s">
        <v>61</v>
      </c>
      <c r="AR5811" s="75" t="s">
        <v>62</v>
      </c>
      <c r="AS5811" s="75" t="s">
        <v>63</v>
      </c>
    </row>
    <row r="5812" spans="3:45">
      <c r="C5812" s="17" t="str">
        <f>VLOOKUP(O5812,'[1]mã đối tượng'!$C:$F,4,0)</f>
        <v>B</v>
      </c>
      <c r="D5812" s="75" t="s">
        <v>48</v>
      </c>
      <c r="E5812" s="75" t="s">
        <v>49</v>
      </c>
      <c r="F5812" s="91" t="s">
        <v>1864</v>
      </c>
      <c r="G5812" s="90" t="s">
        <v>1864</v>
      </c>
      <c r="H5812" s="90" t="s">
        <v>8101</v>
      </c>
      <c r="I5812" s="91" t="s">
        <v>1864</v>
      </c>
      <c r="J5812" s="90" t="s">
        <v>4366</v>
      </c>
      <c r="L5812" s="75" t="s">
        <v>53</v>
      </c>
      <c r="M5812" s="76" t="s">
        <v>8102</v>
      </c>
      <c r="N5812" s="76" t="s">
        <v>1864</v>
      </c>
      <c r="O5812" s="93" t="s">
        <v>193</v>
      </c>
      <c r="S5812" s="101" t="s">
        <v>8097</v>
      </c>
      <c r="V5812" s="101" t="s">
        <v>8097</v>
      </c>
      <c r="Y5812" s="76" t="s">
        <v>57</v>
      </c>
      <c r="AB5812" s="75" t="s">
        <v>58</v>
      </c>
      <c r="AC5812" s="75" t="s">
        <v>59</v>
      </c>
      <c r="AE5812" s="76">
        <v>3</v>
      </c>
      <c r="AG5812" s="77">
        <v>55595</v>
      </c>
      <c r="AH5812" s="77">
        <v>166785</v>
      </c>
      <c r="AI5812" s="94"/>
      <c r="AK5812" s="77"/>
      <c r="AL5812" s="75">
        <v>8</v>
      </c>
      <c r="AM5812" s="76"/>
      <c r="AN5812" s="77">
        <v>13343</v>
      </c>
      <c r="AO5812" s="99" t="s">
        <v>60</v>
      </c>
      <c r="AQ5812" s="75" t="s">
        <v>61</v>
      </c>
      <c r="AR5812" s="75" t="s">
        <v>62</v>
      </c>
      <c r="AS5812" s="75" t="s">
        <v>63</v>
      </c>
    </row>
    <row r="5813" spans="3:45">
      <c r="C5813" s="17" t="str">
        <f>VLOOKUP(O5813,'[1]mã đối tượng'!$C:$F,4,0)</f>
        <v>B</v>
      </c>
      <c r="D5813" s="75" t="s">
        <v>48</v>
      </c>
      <c r="E5813" s="75" t="s">
        <v>49</v>
      </c>
      <c r="F5813" s="91" t="s">
        <v>1864</v>
      </c>
      <c r="G5813" s="90" t="s">
        <v>1864</v>
      </c>
      <c r="H5813" s="90" t="s">
        <v>8103</v>
      </c>
      <c r="I5813" s="91" t="s">
        <v>1864</v>
      </c>
      <c r="J5813" s="90" t="s">
        <v>4367</v>
      </c>
      <c r="L5813" s="75" t="s">
        <v>53</v>
      </c>
      <c r="M5813" s="76" t="s">
        <v>8104</v>
      </c>
      <c r="N5813" s="76" t="s">
        <v>1864</v>
      </c>
      <c r="O5813" s="93" t="s">
        <v>335</v>
      </c>
      <c r="S5813" s="101" t="s">
        <v>8105</v>
      </c>
      <c r="V5813" s="101" t="s">
        <v>8105</v>
      </c>
      <c r="Y5813" s="76" t="s">
        <v>80</v>
      </c>
      <c r="AB5813" s="75" t="s">
        <v>58</v>
      </c>
      <c r="AC5813" s="75" t="s">
        <v>59</v>
      </c>
      <c r="AE5813" s="76">
        <v>1</v>
      </c>
      <c r="AG5813" s="77">
        <v>111058</v>
      </c>
      <c r="AH5813" s="77">
        <v>111058</v>
      </c>
      <c r="AI5813" s="94"/>
      <c r="AK5813" s="77"/>
      <c r="AL5813" s="75">
        <v>8</v>
      </c>
      <c r="AM5813" s="76"/>
      <c r="AN5813" s="77">
        <v>8885</v>
      </c>
      <c r="AO5813" s="99" t="s">
        <v>60</v>
      </c>
      <c r="AQ5813" s="75" t="s">
        <v>61</v>
      </c>
      <c r="AR5813" s="75" t="s">
        <v>62</v>
      </c>
      <c r="AS5813" s="75" t="s">
        <v>63</v>
      </c>
    </row>
    <row r="5814" spans="3:45">
      <c r="C5814" s="17" t="str">
        <f>VLOOKUP(O5814,'[1]mã đối tượng'!$C:$F,4,0)</f>
        <v>B</v>
      </c>
      <c r="D5814" s="75" t="s">
        <v>48</v>
      </c>
      <c r="E5814" s="75" t="s">
        <v>49</v>
      </c>
      <c r="F5814" s="91" t="s">
        <v>1864</v>
      </c>
      <c r="G5814" s="90" t="s">
        <v>1864</v>
      </c>
      <c r="H5814" s="90" t="s">
        <v>8106</v>
      </c>
      <c r="I5814" s="91" t="s">
        <v>1864</v>
      </c>
      <c r="J5814" s="90" t="s">
        <v>4368</v>
      </c>
      <c r="L5814" s="75" t="s">
        <v>53</v>
      </c>
      <c r="M5814" s="76" t="s">
        <v>8107</v>
      </c>
      <c r="N5814" s="76" t="s">
        <v>1864</v>
      </c>
      <c r="O5814" s="93" t="s">
        <v>133</v>
      </c>
      <c r="S5814" s="101" t="s">
        <v>8108</v>
      </c>
      <c r="V5814" s="101" t="s">
        <v>8108</v>
      </c>
      <c r="Y5814" s="76" t="s">
        <v>78</v>
      </c>
      <c r="AB5814" s="75" t="s">
        <v>58</v>
      </c>
      <c r="AC5814" s="75" t="s">
        <v>59</v>
      </c>
      <c r="AE5814" s="76">
        <v>4</v>
      </c>
      <c r="AG5814" s="77">
        <v>46000</v>
      </c>
      <c r="AH5814" s="77">
        <v>184000</v>
      </c>
      <c r="AI5814" s="94"/>
      <c r="AK5814" s="77"/>
      <c r="AL5814" s="75">
        <v>8</v>
      </c>
      <c r="AM5814" s="76"/>
      <c r="AN5814" s="77">
        <v>14720</v>
      </c>
      <c r="AO5814" s="99" t="s">
        <v>60</v>
      </c>
      <c r="AQ5814" s="75" t="s">
        <v>61</v>
      </c>
      <c r="AR5814" s="75" t="s">
        <v>62</v>
      </c>
      <c r="AS5814" s="75" t="s">
        <v>63</v>
      </c>
    </row>
    <row r="5815" spans="3:45">
      <c r="C5815" s="17" t="str">
        <f>VLOOKUP(O5815,'[1]mã đối tượng'!$C:$F,4,0)</f>
        <v>B</v>
      </c>
      <c r="D5815" s="75" t="s">
        <v>48</v>
      </c>
      <c r="E5815" s="75" t="s">
        <v>49</v>
      </c>
      <c r="F5815" s="91" t="s">
        <v>1864</v>
      </c>
      <c r="G5815" s="90" t="s">
        <v>1864</v>
      </c>
      <c r="H5815" s="90" t="s">
        <v>8109</v>
      </c>
      <c r="I5815" s="91" t="s">
        <v>1864</v>
      </c>
      <c r="J5815" s="90" t="s">
        <v>4369</v>
      </c>
      <c r="L5815" s="75" t="s">
        <v>53</v>
      </c>
      <c r="M5815" s="76" t="s">
        <v>8110</v>
      </c>
      <c r="N5815" s="76" t="s">
        <v>1864</v>
      </c>
      <c r="O5815" s="93" t="s">
        <v>133</v>
      </c>
      <c r="S5815" s="101" t="s">
        <v>8111</v>
      </c>
      <c r="V5815" s="101" t="s">
        <v>8111</v>
      </c>
      <c r="Y5815" s="76" t="s">
        <v>80</v>
      </c>
      <c r="AB5815" s="75" t="s">
        <v>58</v>
      </c>
      <c r="AC5815" s="75" t="s">
        <v>59</v>
      </c>
      <c r="AE5815" s="76">
        <v>1</v>
      </c>
      <c r="AG5815" s="77">
        <v>111058</v>
      </c>
      <c r="AH5815" s="77">
        <v>111058</v>
      </c>
      <c r="AI5815" s="94"/>
      <c r="AK5815" s="77"/>
      <c r="AL5815" s="75">
        <v>8</v>
      </c>
      <c r="AM5815" s="76"/>
      <c r="AN5815" s="77">
        <v>8885</v>
      </c>
      <c r="AO5815" s="99" t="s">
        <v>60</v>
      </c>
      <c r="AQ5815" s="75" t="s">
        <v>61</v>
      </c>
      <c r="AR5815" s="75" t="s">
        <v>62</v>
      </c>
      <c r="AS5815" s="75" t="s">
        <v>63</v>
      </c>
    </row>
    <row r="5816" spans="3:45">
      <c r="C5816" s="17" t="str">
        <f>VLOOKUP(O5816,'[1]mã đối tượng'!$C:$F,4,0)</f>
        <v>B</v>
      </c>
      <c r="D5816" s="75" t="s">
        <v>48</v>
      </c>
      <c r="E5816" s="75" t="s">
        <v>49</v>
      </c>
      <c r="F5816" s="91" t="s">
        <v>1864</v>
      </c>
      <c r="G5816" s="90" t="s">
        <v>1864</v>
      </c>
      <c r="H5816" s="90" t="s">
        <v>8109</v>
      </c>
      <c r="I5816" s="91" t="s">
        <v>1864</v>
      </c>
      <c r="J5816" s="90" t="s">
        <v>4369</v>
      </c>
      <c r="L5816" s="75" t="s">
        <v>53</v>
      </c>
      <c r="M5816" s="76" t="s">
        <v>8110</v>
      </c>
      <c r="N5816" s="76" t="s">
        <v>1864</v>
      </c>
      <c r="O5816" s="93" t="s">
        <v>133</v>
      </c>
      <c r="S5816" s="101" t="s">
        <v>8111</v>
      </c>
      <c r="V5816" s="101" t="s">
        <v>8111</v>
      </c>
      <c r="Y5816" s="76" t="s">
        <v>78</v>
      </c>
      <c r="AB5816" s="75" t="s">
        <v>58</v>
      </c>
      <c r="AC5816" s="75" t="s">
        <v>59</v>
      </c>
      <c r="AE5816" s="76">
        <v>1</v>
      </c>
      <c r="AG5816" s="77">
        <v>46000</v>
      </c>
      <c r="AH5816" s="77">
        <v>46000</v>
      </c>
      <c r="AI5816" s="94"/>
      <c r="AK5816" s="77"/>
      <c r="AL5816" s="75">
        <v>8</v>
      </c>
      <c r="AM5816" s="76"/>
      <c r="AN5816" s="77">
        <v>3680</v>
      </c>
      <c r="AO5816" s="99" t="s">
        <v>60</v>
      </c>
      <c r="AQ5816" s="75" t="s">
        <v>61</v>
      </c>
      <c r="AR5816" s="75" t="s">
        <v>62</v>
      </c>
      <c r="AS5816" s="75" t="s">
        <v>63</v>
      </c>
    </row>
    <row r="5817" spans="3:45">
      <c r="C5817" s="17" t="str">
        <f>VLOOKUP(O5817,'[1]mã đối tượng'!$C:$F,4,0)</f>
        <v>B</v>
      </c>
      <c r="D5817" s="75" t="s">
        <v>48</v>
      </c>
      <c r="E5817" s="75" t="s">
        <v>49</v>
      </c>
      <c r="F5817" s="91" t="s">
        <v>1864</v>
      </c>
      <c r="G5817" s="90" t="s">
        <v>1864</v>
      </c>
      <c r="H5817" s="90" t="s">
        <v>8112</v>
      </c>
      <c r="I5817" s="91" t="s">
        <v>1864</v>
      </c>
      <c r="J5817" s="90" t="s">
        <v>4370</v>
      </c>
      <c r="L5817" s="75" t="s">
        <v>53</v>
      </c>
      <c r="M5817" s="76" t="s">
        <v>8113</v>
      </c>
      <c r="N5817" s="76" t="s">
        <v>1864</v>
      </c>
      <c r="O5817" s="93" t="s">
        <v>245</v>
      </c>
      <c r="S5817" s="101" t="s">
        <v>8114</v>
      </c>
      <c r="V5817" s="101" t="s">
        <v>8114</v>
      </c>
      <c r="Y5817" s="76" t="s">
        <v>77</v>
      </c>
      <c r="AB5817" s="75" t="s">
        <v>58</v>
      </c>
      <c r="AC5817" s="75" t="s">
        <v>59</v>
      </c>
      <c r="AE5817" s="76">
        <v>1</v>
      </c>
      <c r="AG5817" s="77">
        <v>70950</v>
      </c>
      <c r="AH5817" s="77">
        <v>70950</v>
      </c>
      <c r="AI5817" s="94"/>
      <c r="AK5817" s="77"/>
      <c r="AL5817" s="75">
        <v>8</v>
      </c>
      <c r="AM5817" s="76"/>
      <c r="AN5817" s="77">
        <v>5676</v>
      </c>
      <c r="AO5817" s="99" t="s">
        <v>60</v>
      </c>
      <c r="AQ5817" s="75" t="s">
        <v>61</v>
      </c>
      <c r="AR5817" s="75" t="s">
        <v>62</v>
      </c>
      <c r="AS5817" s="75" t="s">
        <v>63</v>
      </c>
    </row>
    <row r="5818" spans="3:45">
      <c r="C5818" s="17" t="str">
        <f>VLOOKUP(O5818,'[1]mã đối tượng'!$C:$F,4,0)</f>
        <v>B</v>
      </c>
      <c r="D5818" s="75" t="s">
        <v>48</v>
      </c>
      <c r="E5818" s="75" t="s">
        <v>49</v>
      </c>
      <c r="F5818" s="91" t="s">
        <v>1864</v>
      </c>
      <c r="G5818" s="90" t="s">
        <v>1864</v>
      </c>
      <c r="H5818" s="90" t="s">
        <v>8112</v>
      </c>
      <c r="I5818" s="91" t="s">
        <v>1864</v>
      </c>
      <c r="J5818" s="90" t="s">
        <v>4370</v>
      </c>
      <c r="L5818" s="75" t="s">
        <v>53</v>
      </c>
      <c r="M5818" s="76" t="s">
        <v>8113</v>
      </c>
      <c r="N5818" s="76" t="s">
        <v>1864</v>
      </c>
      <c r="O5818" s="93" t="s">
        <v>245</v>
      </c>
      <c r="S5818" s="101" t="s">
        <v>8114</v>
      </c>
      <c r="V5818" s="101" t="s">
        <v>8114</v>
      </c>
      <c r="Y5818" s="76" t="s">
        <v>80</v>
      </c>
      <c r="AB5818" s="75" t="s">
        <v>58</v>
      </c>
      <c r="AC5818" s="75" t="s">
        <v>59</v>
      </c>
      <c r="AE5818" s="76">
        <v>1</v>
      </c>
      <c r="AG5818" s="77">
        <v>111058</v>
      </c>
      <c r="AH5818" s="77">
        <v>111058</v>
      </c>
      <c r="AI5818" s="94"/>
      <c r="AK5818" s="77"/>
      <c r="AL5818" s="75">
        <v>8</v>
      </c>
      <c r="AM5818" s="76"/>
      <c r="AN5818" s="77">
        <v>8885</v>
      </c>
      <c r="AO5818" s="99" t="s">
        <v>60</v>
      </c>
      <c r="AQ5818" s="75" t="s">
        <v>61</v>
      </c>
      <c r="AR5818" s="75" t="s">
        <v>62</v>
      </c>
      <c r="AS5818" s="75" t="s">
        <v>63</v>
      </c>
    </row>
    <row r="5819" spans="3:45">
      <c r="C5819" s="17" t="str">
        <f>VLOOKUP(O5819,'[1]mã đối tượng'!$C:$F,4,0)</f>
        <v>B</v>
      </c>
      <c r="D5819" s="75" t="s">
        <v>48</v>
      </c>
      <c r="E5819" s="75" t="s">
        <v>49</v>
      </c>
      <c r="F5819" s="91" t="s">
        <v>1864</v>
      </c>
      <c r="G5819" s="90" t="s">
        <v>1864</v>
      </c>
      <c r="H5819" s="90" t="s">
        <v>8115</v>
      </c>
      <c r="I5819" s="91" t="s">
        <v>1864</v>
      </c>
      <c r="J5819" s="90" t="s">
        <v>4371</v>
      </c>
      <c r="L5819" s="75" t="s">
        <v>53</v>
      </c>
      <c r="M5819" s="76" t="s">
        <v>8116</v>
      </c>
      <c r="N5819" s="76" t="s">
        <v>1864</v>
      </c>
      <c r="O5819" s="93" t="s">
        <v>133</v>
      </c>
      <c r="S5819" s="101" t="s">
        <v>8117</v>
      </c>
      <c r="V5819" s="101" t="s">
        <v>8117</v>
      </c>
      <c r="Y5819" s="76" t="s">
        <v>117</v>
      </c>
      <c r="AB5819" s="75" t="s">
        <v>58</v>
      </c>
      <c r="AC5819" s="75" t="s">
        <v>59</v>
      </c>
      <c r="AE5819" s="76">
        <v>2</v>
      </c>
      <c r="AG5819" s="77">
        <v>74250</v>
      </c>
      <c r="AH5819" s="77">
        <v>148500</v>
      </c>
      <c r="AI5819" s="94"/>
      <c r="AK5819" s="77"/>
      <c r="AL5819" s="75">
        <v>8</v>
      </c>
      <c r="AM5819" s="76"/>
      <c r="AN5819" s="77">
        <v>11880</v>
      </c>
      <c r="AO5819" s="99" t="s">
        <v>60</v>
      </c>
      <c r="AQ5819" s="75" t="s">
        <v>61</v>
      </c>
      <c r="AR5819" s="75" t="s">
        <v>62</v>
      </c>
      <c r="AS5819" s="75" t="s">
        <v>63</v>
      </c>
    </row>
    <row r="5820" spans="3:45">
      <c r="C5820" s="17" t="str">
        <f>VLOOKUP(O5820,'[1]mã đối tượng'!$C:$F,4,0)</f>
        <v>B</v>
      </c>
      <c r="D5820" s="75" t="s">
        <v>48</v>
      </c>
      <c r="E5820" s="75" t="s">
        <v>49</v>
      </c>
      <c r="F5820" s="91" t="s">
        <v>1864</v>
      </c>
      <c r="G5820" s="90" t="s">
        <v>1864</v>
      </c>
      <c r="H5820" s="90" t="s">
        <v>8118</v>
      </c>
      <c r="I5820" s="91" t="s">
        <v>1864</v>
      </c>
      <c r="J5820" s="90" t="s">
        <v>4372</v>
      </c>
      <c r="L5820" s="75" t="s">
        <v>53</v>
      </c>
      <c r="M5820" s="76" t="s">
        <v>8119</v>
      </c>
      <c r="N5820" s="76" t="s">
        <v>1864</v>
      </c>
      <c r="O5820" s="93" t="s">
        <v>103</v>
      </c>
      <c r="S5820" s="101" t="s">
        <v>8120</v>
      </c>
      <c r="V5820" s="101" t="s">
        <v>8120</v>
      </c>
      <c r="Y5820" s="76" t="s">
        <v>80</v>
      </c>
      <c r="AB5820" s="75" t="s">
        <v>58</v>
      </c>
      <c r="AC5820" s="75" t="s">
        <v>59</v>
      </c>
      <c r="AE5820" s="76">
        <v>1</v>
      </c>
      <c r="AG5820" s="77">
        <v>111058</v>
      </c>
      <c r="AH5820" s="77">
        <v>111058</v>
      </c>
      <c r="AI5820" s="94"/>
      <c r="AK5820" s="77"/>
      <c r="AL5820" s="75">
        <v>8</v>
      </c>
      <c r="AM5820" s="76"/>
      <c r="AN5820" s="77">
        <v>8885</v>
      </c>
      <c r="AO5820" s="99" t="s">
        <v>60</v>
      </c>
      <c r="AQ5820" s="75" t="s">
        <v>61</v>
      </c>
      <c r="AR5820" s="75" t="s">
        <v>62</v>
      </c>
      <c r="AS5820" s="75" t="s">
        <v>63</v>
      </c>
    </row>
    <row r="5821" spans="3:45">
      <c r="C5821" s="17" t="str">
        <f>VLOOKUP(O5821,'[1]mã đối tượng'!$C:$F,4,0)</f>
        <v>B</v>
      </c>
      <c r="D5821" s="75" t="s">
        <v>48</v>
      </c>
      <c r="E5821" s="75" t="s">
        <v>49</v>
      </c>
      <c r="F5821" s="91" t="s">
        <v>1864</v>
      </c>
      <c r="G5821" s="90" t="s">
        <v>1864</v>
      </c>
      <c r="H5821" s="90" t="s">
        <v>8121</v>
      </c>
      <c r="I5821" s="91" t="s">
        <v>1864</v>
      </c>
      <c r="J5821" s="90" t="s">
        <v>4373</v>
      </c>
      <c r="L5821" s="75" t="s">
        <v>53</v>
      </c>
      <c r="M5821" s="76" t="s">
        <v>8122</v>
      </c>
      <c r="N5821" s="76" t="s">
        <v>1864</v>
      </c>
      <c r="O5821" s="93" t="s">
        <v>166</v>
      </c>
      <c r="S5821" s="101" t="s">
        <v>8123</v>
      </c>
      <c r="V5821" s="101" t="s">
        <v>8123</v>
      </c>
      <c r="Y5821" s="76" t="s">
        <v>77</v>
      </c>
      <c r="AB5821" s="75" t="s">
        <v>58</v>
      </c>
      <c r="AC5821" s="75" t="s">
        <v>59</v>
      </c>
      <c r="AE5821" s="76">
        <v>1</v>
      </c>
      <c r="AG5821" s="77">
        <v>70950</v>
      </c>
      <c r="AH5821" s="77">
        <v>70950</v>
      </c>
      <c r="AI5821" s="94"/>
      <c r="AK5821" s="77"/>
      <c r="AL5821" s="75">
        <v>8</v>
      </c>
      <c r="AM5821" s="76"/>
      <c r="AN5821" s="77">
        <v>5676</v>
      </c>
      <c r="AO5821" s="99" t="s">
        <v>60</v>
      </c>
      <c r="AQ5821" s="75" t="s">
        <v>61</v>
      </c>
      <c r="AR5821" s="75" t="s">
        <v>62</v>
      </c>
      <c r="AS5821" s="75" t="s">
        <v>63</v>
      </c>
    </row>
    <row r="5822" spans="3:45">
      <c r="C5822" s="17" t="str">
        <f>VLOOKUP(O5822,'[1]mã đối tượng'!$C:$F,4,0)</f>
        <v>B</v>
      </c>
      <c r="D5822" s="75" t="s">
        <v>48</v>
      </c>
      <c r="E5822" s="75" t="s">
        <v>49</v>
      </c>
      <c r="F5822" s="91" t="s">
        <v>1864</v>
      </c>
      <c r="G5822" s="90" t="s">
        <v>1864</v>
      </c>
      <c r="H5822" s="90" t="s">
        <v>8121</v>
      </c>
      <c r="I5822" s="91" t="s">
        <v>1864</v>
      </c>
      <c r="J5822" s="90" t="s">
        <v>4373</v>
      </c>
      <c r="L5822" s="75" t="s">
        <v>53</v>
      </c>
      <c r="M5822" s="76" t="s">
        <v>8122</v>
      </c>
      <c r="N5822" s="76" t="s">
        <v>1864</v>
      </c>
      <c r="O5822" s="93" t="s">
        <v>166</v>
      </c>
      <c r="S5822" s="101" t="s">
        <v>8123</v>
      </c>
      <c r="V5822" s="101" t="s">
        <v>8123</v>
      </c>
      <c r="Y5822" s="76" t="s">
        <v>79</v>
      </c>
      <c r="AB5822" s="75" t="s">
        <v>58</v>
      </c>
      <c r="AC5822" s="75" t="s">
        <v>59</v>
      </c>
      <c r="AE5822" s="76">
        <v>5</v>
      </c>
      <c r="AG5822" s="77">
        <v>50182</v>
      </c>
      <c r="AH5822" s="77">
        <v>250910</v>
      </c>
      <c r="AI5822" s="94"/>
      <c r="AK5822" s="77"/>
      <c r="AL5822" s="75">
        <v>8</v>
      </c>
      <c r="AM5822" s="76"/>
      <c r="AN5822" s="77">
        <v>20073</v>
      </c>
      <c r="AO5822" s="99" t="s">
        <v>60</v>
      </c>
      <c r="AQ5822" s="75" t="s">
        <v>61</v>
      </c>
      <c r="AR5822" s="75" t="s">
        <v>62</v>
      </c>
      <c r="AS5822" s="75" t="s">
        <v>63</v>
      </c>
    </row>
    <row r="5823" spans="3:45">
      <c r="C5823" s="17" t="str">
        <f>VLOOKUP(O5823,'[1]mã đối tượng'!$C:$F,4,0)</f>
        <v>B</v>
      </c>
      <c r="D5823" s="75" t="s">
        <v>48</v>
      </c>
      <c r="E5823" s="75" t="s">
        <v>49</v>
      </c>
      <c r="F5823" s="91" t="s">
        <v>1864</v>
      </c>
      <c r="G5823" s="90" t="s">
        <v>1864</v>
      </c>
      <c r="H5823" s="90" t="s">
        <v>8124</v>
      </c>
      <c r="I5823" s="91" t="s">
        <v>1864</v>
      </c>
      <c r="J5823" s="90" t="s">
        <v>4374</v>
      </c>
      <c r="L5823" s="75" t="s">
        <v>53</v>
      </c>
      <c r="M5823" s="76" t="s">
        <v>8125</v>
      </c>
      <c r="N5823" s="76" t="s">
        <v>1864</v>
      </c>
      <c r="O5823" s="93" t="s">
        <v>133</v>
      </c>
      <c r="S5823" s="101" t="s">
        <v>8126</v>
      </c>
      <c r="V5823" s="101" t="s">
        <v>8126</v>
      </c>
      <c r="Y5823" s="76" t="s">
        <v>117</v>
      </c>
      <c r="AB5823" s="75" t="s">
        <v>58</v>
      </c>
      <c r="AC5823" s="75" t="s">
        <v>59</v>
      </c>
      <c r="AE5823" s="76">
        <v>2</v>
      </c>
      <c r="AG5823" s="77">
        <v>74250</v>
      </c>
      <c r="AH5823" s="77">
        <v>148500</v>
      </c>
      <c r="AI5823" s="94"/>
      <c r="AK5823" s="77"/>
      <c r="AL5823" s="75">
        <v>8</v>
      </c>
      <c r="AM5823" s="76"/>
      <c r="AN5823" s="77">
        <v>11880</v>
      </c>
      <c r="AO5823" s="99" t="s">
        <v>60</v>
      </c>
      <c r="AQ5823" s="75" t="s">
        <v>61</v>
      </c>
      <c r="AR5823" s="75" t="s">
        <v>62</v>
      </c>
      <c r="AS5823" s="75" t="s">
        <v>63</v>
      </c>
    </row>
    <row r="5824" spans="3:45">
      <c r="C5824" s="17" t="str">
        <f>VLOOKUP(O5824,'[1]mã đối tượng'!$C:$F,4,0)</f>
        <v>B</v>
      </c>
      <c r="D5824" s="75" t="s">
        <v>48</v>
      </c>
      <c r="E5824" s="75" t="s">
        <v>49</v>
      </c>
      <c r="F5824" s="91" t="s">
        <v>1864</v>
      </c>
      <c r="G5824" s="90" t="s">
        <v>1864</v>
      </c>
      <c r="H5824" s="90" t="s">
        <v>8127</v>
      </c>
      <c r="I5824" s="91" t="s">
        <v>1864</v>
      </c>
      <c r="J5824" s="90" t="s">
        <v>4375</v>
      </c>
      <c r="L5824" s="75" t="s">
        <v>53</v>
      </c>
      <c r="M5824" s="76" t="s">
        <v>8128</v>
      </c>
      <c r="N5824" s="76" t="s">
        <v>1864</v>
      </c>
      <c r="O5824" s="93" t="s">
        <v>245</v>
      </c>
      <c r="S5824" s="101" t="s">
        <v>8129</v>
      </c>
      <c r="V5824" s="101" t="s">
        <v>8129</v>
      </c>
      <c r="Y5824" s="76" t="s">
        <v>80</v>
      </c>
      <c r="AB5824" s="75" t="s">
        <v>58</v>
      </c>
      <c r="AC5824" s="75" t="s">
        <v>59</v>
      </c>
      <c r="AE5824" s="76">
        <v>1</v>
      </c>
      <c r="AG5824" s="77">
        <v>111058</v>
      </c>
      <c r="AH5824" s="77">
        <v>111058</v>
      </c>
      <c r="AI5824" s="94"/>
      <c r="AK5824" s="77"/>
      <c r="AL5824" s="75">
        <v>8</v>
      </c>
      <c r="AM5824" s="76"/>
      <c r="AN5824" s="77">
        <v>8885</v>
      </c>
      <c r="AO5824" s="99" t="s">
        <v>60</v>
      </c>
      <c r="AQ5824" s="75" t="s">
        <v>61</v>
      </c>
      <c r="AR5824" s="75" t="s">
        <v>62</v>
      </c>
      <c r="AS5824" s="75" t="s">
        <v>63</v>
      </c>
    </row>
    <row r="5825" spans="3:45">
      <c r="C5825" s="17" t="str">
        <f>VLOOKUP(O5825,'[1]mã đối tượng'!$C:$F,4,0)</f>
        <v>B</v>
      </c>
      <c r="D5825" s="75" t="s">
        <v>48</v>
      </c>
      <c r="E5825" s="75" t="s">
        <v>49</v>
      </c>
      <c r="F5825" s="91" t="s">
        <v>1864</v>
      </c>
      <c r="G5825" s="90" t="s">
        <v>1864</v>
      </c>
      <c r="H5825" s="90" t="s">
        <v>8130</v>
      </c>
      <c r="I5825" s="91" t="s">
        <v>1864</v>
      </c>
      <c r="J5825" s="90" t="s">
        <v>4376</v>
      </c>
      <c r="L5825" s="75" t="s">
        <v>53</v>
      </c>
      <c r="M5825" s="76" t="s">
        <v>8131</v>
      </c>
      <c r="N5825" s="76" t="s">
        <v>1864</v>
      </c>
      <c r="O5825" s="93" t="s">
        <v>399</v>
      </c>
      <c r="S5825" s="101" t="s">
        <v>6276</v>
      </c>
      <c r="V5825" s="101" t="s">
        <v>6276</v>
      </c>
      <c r="Y5825" s="76" t="s">
        <v>79</v>
      </c>
      <c r="AB5825" s="75" t="s">
        <v>58</v>
      </c>
      <c r="AC5825" s="75" t="s">
        <v>59</v>
      </c>
      <c r="AE5825" s="76">
        <v>5</v>
      </c>
      <c r="AG5825" s="77">
        <v>50182</v>
      </c>
      <c r="AH5825" s="77">
        <v>250910</v>
      </c>
      <c r="AI5825" s="94"/>
      <c r="AK5825" s="77"/>
      <c r="AL5825" s="75">
        <v>8</v>
      </c>
      <c r="AM5825" s="76"/>
      <c r="AN5825" s="77">
        <v>20073</v>
      </c>
      <c r="AO5825" s="99" t="s">
        <v>60</v>
      </c>
      <c r="AQ5825" s="75" t="s">
        <v>61</v>
      </c>
      <c r="AR5825" s="75" t="s">
        <v>62</v>
      </c>
      <c r="AS5825" s="75" t="s">
        <v>63</v>
      </c>
    </row>
    <row r="5826" spans="3:45">
      <c r="C5826" s="17" t="str">
        <f>VLOOKUP(O5826,'[1]mã đối tượng'!$C:$F,4,0)</f>
        <v>B</v>
      </c>
      <c r="D5826" s="75" t="s">
        <v>48</v>
      </c>
      <c r="E5826" s="75" t="s">
        <v>49</v>
      </c>
      <c r="F5826" s="91" t="s">
        <v>1864</v>
      </c>
      <c r="G5826" s="90" t="s">
        <v>1864</v>
      </c>
      <c r="H5826" s="90" t="s">
        <v>8130</v>
      </c>
      <c r="I5826" s="91" t="s">
        <v>1864</v>
      </c>
      <c r="J5826" s="90" t="s">
        <v>4376</v>
      </c>
      <c r="L5826" s="75" t="s">
        <v>53</v>
      </c>
      <c r="M5826" s="76" t="s">
        <v>8131</v>
      </c>
      <c r="N5826" s="76" t="s">
        <v>1864</v>
      </c>
      <c r="O5826" s="93" t="s">
        <v>399</v>
      </c>
      <c r="S5826" s="101" t="s">
        <v>6276</v>
      </c>
      <c r="V5826" s="101" t="s">
        <v>6276</v>
      </c>
      <c r="Y5826" s="76" t="s">
        <v>77</v>
      </c>
      <c r="AB5826" s="75" t="s">
        <v>58</v>
      </c>
      <c r="AC5826" s="75" t="s">
        <v>59</v>
      </c>
      <c r="AE5826" s="76">
        <v>2</v>
      </c>
      <c r="AG5826" s="77">
        <v>70950</v>
      </c>
      <c r="AH5826" s="77">
        <v>141900</v>
      </c>
      <c r="AI5826" s="94"/>
      <c r="AK5826" s="77"/>
      <c r="AL5826" s="75">
        <v>8</v>
      </c>
      <c r="AM5826" s="76"/>
      <c r="AN5826" s="77">
        <v>11352</v>
      </c>
      <c r="AO5826" s="99" t="s">
        <v>60</v>
      </c>
      <c r="AQ5826" s="75" t="s">
        <v>61</v>
      </c>
      <c r="AR5826" s="75" t="s">
        <v>62</v>
      </c>
      <c r="AS5826" s="75" t="s">
        <v>63</v>
      </c>
    </row>
    <row r="5827" spans="3:45">
      <c r="C5827" s="17" t="str">
        <f>VLOOKUP(O5827,'[1]mã đối tượng'!$C:$F,4,0)</f>
        <v>B</v>
      </c>
      <c r="D5827" s="75" t="s">
        <v>48</v>
      </c>
      <c r="E5827" s="75" t="s">
        <v>49</v>
      </c>
      <c r="F5827" s="91" t="s">
        <v>1864</v>
      </c>
      <c r="G5827" s="90" t="s">
        <v>1864</v>
      </c>
      <c r="H5827" s="90" t="s">
        <v>8132</v>
      </c>
      <c r="I5827" s="91" t="s">
        <v>1864</v>
      </c>
      <c r="J5827" s="90" t="s">
        <v>4377</v>
      </c>
      <c r="L5827" s="75" t="s">
        <v>53</v>
      </c>
      <c r="M5827" s="76" t="s">
        <v>8133</v>
      </c>
      <c r="N5827" s="76" t="s">
        <v>1864</v>
      </c>
      <c r="O5827" s="93" t="s">
        <v>245</v>
      </c>
      <c r="S5827" s="101" t="s">
        <v>8134</v>
      </c>
      <c r="V5827" s="101" t="s">
        <v>8134</v>
      </c>
      <c r="Y5827" s="76" t="s">
        <v>94</v>
      </c>
      <c r="AB5827" s="75" t="s">
        <v>58</v>
      </c>
      <c r="AC5827" s="75" t="s">
        <v>59</v>
      </c>
      <c r="AE5827" s="76">
        <v>1</v>
      </c>
      <c r="AG5827" s="77">
        <v>73431</v>
      </c>
      <c r="AH5827" s="77">
        <v>73431</v>
      </c>
      <c r="AI5827" s="94"/>
      <c r="AK5827" s="77"/>
      <c r="AL5827" s="75">
        <v>8</v>
      </c>
      <c r="AM5827" s="76"/>
      <c r="AN5827" s="77">
        <v>5874</v>
      </c>
      <c r="AO5827" s="99" t="s">
        <v>60</v>
      </c>
      <c r="AQ5827" s="75" t="s">
        <v>61</v>
      </c>
      <c r="AR5827" s="75" t="s">
        <v>62</v>
      </c>
      <c r="AS5827" s="75" t="s">
        <v>63</v>
      </c>
    </row>
    <row r="5828" spans="3:45">
      <c r="C5828" s="17" t="str">
        <f>VLOOKUP(O5828,'[1]mã đối tượng'!$C:$F,4,0)</f>
        <v>B</v>
      </c>
      <c r="D5828" s="75" t="s">
        <v>48</v>
      </c>
      <c r="E5828" s="75" t="s">
        <v>49</v>
      </c>
      <c r="F5828" s="91" t="s">
        <v>1864</v>
      </c>
      <c r="G5828" s="90" t="s">
        <v>1864</v>
      </c>
      <c r="H5828" s="90" t="s">
        <v>8135</v>
      </c>
      <c r="I5828" s="91" t="s">
        <v>1864</v>
      </c>
      <c r="J5828" s="90" t="s">
        <v>4378</v>
      </c>
      <c r="L5828" s="75" t="s">
        <v>53</v>
      </c>
      <c r="M5828" s="76" t="s">
        <v>8136</v>
      </c>
      <c r="N5828" s="76" t="s">
        <v>1864</v>
      </c>
      <c r="O5828" s="93" t="s">
        <v>399</v>
      </c>
      <c r="S5828" s="101" t="s">
        <v>6276</v>
      </c>
      <c r="V5828" s="101" t="s">
        <v>6276</v>
      </c>
      <c r="Y5828" s="76" t="s">
        <v>57</v>
      </c>
      <c r="AB5828" s="75" t="s">
        <v>58</v>
      </c>
      <c r="AC5828" s="75" t="s">
        <v>59</v>
      </c>
      <c r="AE5828" s="76">
        <v>1</v>
      </c>
      <c r="AG5828" s="77">
        <v>55595</v>
      </c>
      <c r="AH5828" s="77">
        <v>55595</v>
      </c>
      <c r="AI5828" s="94"/>
      <c r="AK5828" s="77"/>
      <c r="AL5828" s="75">
        <v>8</v>
      </c>
      <c r="AM5828" s="76"/>
      <c r="AN5828" s="77">
        <v>4448</v>
      </c>
      <c r="AO5828" s="99" t="s">
        <v>60</v>
      </c>
      <c r="AQ5828" s="75" t="s">
        <v>61</v>
      </c>
      <c r="AR5828" s="75" t="s">
        <v>62</v>
      </c>
      <c r="AS5828" s="75" t="s">
        <v>63</v>
      </c>
    </row>
    <row r="5829" spans="3:45">
      <c r="C5829" s="17" t="str">
        <f>VLOOKUP(O5829,'[1]mã đối tượng'!$C:$F,4,0)</f>
        <v>B</v>
      </c>
      <c r="D5829" s="75" t="s">
        <v>48</v>
      </c>
      <c r="E5829" s="75" t="s">
        <v>49</v>
      </c>
      <c r="F5829" s="91" t="s">
        <v>1864</v>
      </c>
      <c r="G5829" s="90" t="s">
        <v>1864</v>
      </c>
      <c r="H5829" s="90" t="s">
        <v>8137</v>
      </c>
      <c r="I5829" s="91" t="s">
        <v>1864</v>
      </c>
      <c r="J5829" s="90" t="s">
        <v>4379</v>
      </c>
      <c r="L5829" s="75" t="s">
        <v>53</v>
      </c>
      <c r="M5829" s="76" t="s">
        <v>8138</v>
      </c>
      <c r="N5829" s="76" t="s">
        <v>1864</v>
      </c>
      <c r="O5829" s="93" t="s">
        <v>314</v>
      </c>
      <c r="S5829" s="101" t="s">
        <v>8139</v>
      </c>
      <c r="V5829" s="101" t="s">
        <v>8139</v>
      </c>
      <c r="Y5829" s="76" t="s">
        <v>80</v>
      </c>
      <c r="AB5829" s="75" t="s">
        <v>58</v>
      </c>
      <c r="AC5829" s="75" t="s">
        <v>59</v>
      </c>
      <c r="AE5829" s="76">
        <v>4</v>
      </c>
      <c r="AG5829" s="77">
        <v>111058</v>
      </c>
      <c r="AH5829" s="77">
        <v>444232</v>
      </c>
      <c r="AI5829" s="94"/>
      <c r="AK5829" s="77"/>
      <c r="AL5829" s="75">
        <v>8</v>
      </c>
      <c r="AM5829" s="76"/>
      <c r="AN5829" s="77">
        <v>35539</v>
      </c>
      <c r="AO5829" s="99" t="s">
        <v>60</v>
      </c>
      <c r="AQ5829" s="75" t="s">
        <v>61</v>
      </c>
      <c r="AR5829" s="75" t="s">
        <v>62</v>
      </c>
      <c r="AS5829" s="75" t="s">
        <v>63</v>
      </c>
    </row>
    <row r="5830" spans="3:45">
      <c r="C5830" s="17" t="str">
        <f>VLOOKUP(O5830,'[1]mã đối tượng'!$C:$F,4,0)</f>
        <v>B</v>
      </c>
      <c r="D5830" s="75" t="s">
        <v>48</v>
      </c>
      <c r="E5830" s="75" t="s">
        <v>49</v>
      </c>
      <c r="F5830" s="91" t="s">
        <v>1864</v>
      </c>
      <c r="G5830" s="90" t="s">
        <v>1864</v>
      </c>
      <c r="H5830" s="90" t="s">
        <v>8140</v>
      </c>
      <c r="I5830" s="91" t="s">
        <v>1864</v>
      </c>
      <c r="J5830" s="90" t="s">
        <v>4380</v>
      </c>
      <c r="L5830" s="75" t="s">
        <v>53</v>
      </c>
      <c r="M5830" s="76" t="s">
        <v>8141</v>
      </c>
      <c r="N5830" s="76" t="s">
        <v>1864</v>
      </c>
      <c r="O5830" s="93" t="s">
        <v>399</v>
      </c>
      <c r="S5830" s="101" t="s">
        <v>8142</v>
      </c>
      <c r="V5830" s="101" t="s">
        <v>8142</v>
      </c>
      <c r="Y5830" s="76" t="s">
        <v>57</v>
      </c>
      <c r="AB5830" s="75" t="s">
        <v>58</v>
      </c>
      <c r="AC5830" s="75" t="s">
        <v>59</v>
      </c>
      <c r="AE5830" s="76">
        <v>2</v>
      </c>
      <c r="AG5830" s="77">
        <v>55595</v>
      </c>
      <c r="AH5830" s="77">
        <v>111190</v>
      </c>
      <c r="AI5830" s="94"/>
      <c r="AK5830" s="77"/>
      <c r="AL5830" s="75">
        <v>8</v>
      </c>
      <c r="AM5830" s="76"/>
      <c r="AN5830" s="77">
        <v>8895</v>
      </c>
      <c r="AO5830" s="99" t="s">
        <v>60</v>
      </c>
      <c r="AQ5830" s="75" t="s">
        <v>61</v>
      </c>
      <c r="AR5830" s="75" t="s">
        <v>62</v>
      </c>
      <c r="AS5830" s="75" t="s">
        <v>63</v>
      </c>
    </row>
    <row r="5831" spans="3:45">
      <c r="C5831" s="17" t="str">
        <f>VLOOKUP(O5831,'[1]mã đối tượng'!$C:$F,4,0)</f>
        <v>B</v>
      </c>
      <c r="D5831" s="75" t="s">
        <v>48</v>
      </c>
      <c r="E5831" s="75" t="s">
        <v>49</v>
      </c>
      <c r="F5831" s="91" t="s">
        <v>1864</v>
      </c>
      <c r="G5831" s="90" t="s">
        <v>1864</v>
      </c>
      <c r="H5831" s="90" t="s">
        <v>8140</v>
      </c>
      <c r="I5831" s="91" t="s">
        <v>1864</v>
      </c>
      <c r="J5831" s="90" t="s">
        <v>4380</v>
      </c>
      <c r="L5831" s="75" t="s">
        <v>53</v>
      </c>
      <c r="M5831" s="76" t="s">
        <v>8141</v>
      </c>
      <c r="N5831" s="76" t="s">
        <v>1864</v>
      </c>
      <c r="O5831" s="93" t="s">
        <v>399</v>
      </c>
      <c r="S5831" s="101" t="s">
        <v>8142</v>
      </c>
      <c r="V5831" s="101" t="s">
        <v>8142</v>
      </c>
      <c r="Y5831" s="76" t="s">
        <v>80</v>
      </c>
      <c r="AB5831" s="75" t="s">
        <v>58</v>
      </c>
      <c r="AC5831" s="75" t="s">
        <v>59</v>
      </c>
      <c r="AE5831" s="76">
        <v>11</v>
      </c>
      <c r="AG5831" s="77">
        <v>111058</v>
      </c>
      <c r="AH5831" s="77">
        <v>1221638</v>
      </c>
      <c r="AI5831" s="94"/>
      <c r="AK5831" s="77"/>
      <c r="AL5831" s="75">
        <v>8</v>
      </c>
      <c r="AM5831" s="76"/>
      <c r="AN5831" s="77">
        <v>97731</v>
      </c>
      <c r="AO5831" s="99" t="s">
        <v>60</v>
      </c>
      <c r="AQ5831" s="75" t="s">
        <v>61</v>
      </c>
      <c r="AR5831" s="75" t="s">
        <v>62</v>
      </c>
      <c r="AS5831" s="75" t="s">
        <v>63</v>
      </c>
    </row>
    <row r="5832" spans="3:45">
      <c r="C5832" s="17" t="str">
        <f>VLOOKUP(O5832,'[1]mã đối tượng'!$C:$F,4,0)</f>
        <v>B</v>
      </c>
      <c r="D5832" s="75" t="s">
        <v>48</v>
      </c>
      <c r="E5832" s="75" t="s">
        <v>49</v>
      </c>
      <c r="F5832" s="91" t="s">
        <v>1864</v>
      </c>
      <c r="G5832" s="90" t="s">
        <v>1864</v>
      </c>
      <c r="H5832" s="90" t="s">
        <v>8143</v>
      </c>
      <c r="I5832" s="91" t="s">
        <v>1864</v>
      </c>
      <c r="J5832" s="90" t="s">
        <v>4381</v>
      </c>
      <c r="L5832" s="75" t="s">
        <v>53</v>
      </c>
      <c r="M5832" s="76" t="s">
        <v>8144</v>
      </c>
      <c r="N5832" s="76" t="s">
        <v>1864</v>
      </c>
      <c r="O5832" s="93" t="s">
        <v>219</v>
      </c>
      <c r="S5832" s="101" t="s">
        <v>6740</v>
      </c>
      <c r="V5832" s="101" t="s">
        <v>6740</v>
      </c>
      <c r="Y5832" s="76" t="s">
        <v>80</v>
      </c>
      <c r="AB5832" s="75" t="s">
        <v>58</v>
      </c>
      <c r="AC5832" s="75" t="s">
        <v>59</v>
      </c>
      <c r="AE5832" s="76">
        <v>1</v>
      </c>
      <c r="AG5832" s="77">
        <v>111058</v>
      </c>
      <c r="AH5832" s="77">
        <v>111058</v>
      </c>
      <c r="AI5832" s="94"/>
      <c r="AK5832" s="77"/>
      <c r="AL5832" s="75">
        <v>8</v>
      </c>
      <c r="AM5832" s="76"/>
      <c r="AN5832" s="77">
        <v>8885</v>
      </c>
      <c r="AO5832" s="99" t="s">
        <v>60</v>
      </c>
      <c r="AQ5832" s="75" t="s">
        <v>61</v>
      </c>
      <c r="AR5832" s="75" t="s">
        <v>62</v>
      </c>
      <c r="AS5832" s="75" t="s">
        <v>63</v>
      </c>
    </row>
    <row r="5833" spans="3:45">
      <c r="C5833" s="17" t="str">
        <f>VLOOKUP(O5833,'[1]mã đối tượng'!$C:$F,4,0)</f>
        <v>B</v>
      </c>
      <c r="D5833" s="75" t="s">
        <v>48</v>
      </c>
      <c r="E5833" s="75" t="s">
        <v>49</v>
      </c>
      <c r="F5833" s="91" t="s">
        <v>1864</v>
      </c>
      <c r="G5833" s="90" t="s">
        <v>1864</v>
      </c>
      <c r="H5833" s="90" t="s">
        <v>8143</v>
      </c>
      <c r="I5833" s="91" t="s">
        <v>1864</v>
      </c>
      <c r="J5833" s="90" t="s">
        <v>4381</v>
      </c>
      <c r="L5833" s="75" t="s">
        <v>53</v>
      </c>
      <c r="M5833" s="76" t="s">
        <v>8144</v>
      </c>
      <c r="N5833" s="76" t="s">
        <v>1864</v>
      </c>
      <c r="O5833" s="93" t="s">
        <v>219</v>
      </c>
      <c r="S5833" s="101" t="s">
        <v>6740</v>
      </c>
      <c r="V5833" s="101" t="s">
        <v>6740</v>
      </c>
      <c r="Y5833" s="76" t="s">
        <v>57</v>
      </c>
      <c r="AB5833" s="75" t="s">
        <v>58</v>
      </c>
      <c r="AC5833" s="75" t="s">
        <v>59</v>
      </c>
      <c r="AE5833" s="76">
        <v>1</v>
      </c>
      <c r="AG5833" s="77">
        <v>55595</v>
      </c>
      <c r="AH5833" s="77">
        <v>55595</v>
      </c>
      <c r="AI5833" s="94"/>
      <c r="AK5833" s="77"/>
      <c r="AL5833" s="75">
        <v>8</v>
      </c>
      <c r="AM5833" s="76"/>
      <c r="AN5833" s="77">
        <v>4448</v>
      </c>
      <c r="AO5833" s="99" t="s">
        <v>60</v>
      </c>
      <c r="AQ5833" s="75" t="s">
        <v>61</v>
      </c>
      <c r="AR5833" s="75" t="s">
        <v>62</v>
      </c>
      <c r="AS5833" s="75" t="s">
        <v>63</v>
      </c>
    </row>
    <row r="5834" spans="3:45">
      <c r="C5834" s="17" t="str">
        <f>VLOOKUP(O5834,'[1]mã đối tượng'!$C:$F,4,0)</f>
        <v>B</v>
      </c>
      <c r="D5834" s="75" t="s">
        <v>48</v>
      </c>
      <c r="E5834" s="75" t="s">
        <v>49</v>
      </c>
      <c r="F5834" s="91" t="s">
        <v>1864</v>
      </c>
      <c r="G5834" s="90" t="s">
        <v>1864</v>
      </c>
      <c r="H5834" s="90" t="s">
        <v>8143</v>
      </c>
      <c r="I5834" s="91" t="s">
        <v>1864</v>
      </c>
      <c r="J5834" s="90" t="s">
        <v>4381</v>
      </c>
      <c r="L5834" s="75" t="s">
        <v>53</v>
      </c>
      <c r="M5834" s="76" t="s">
        <v>8144</v>
      </c>
      <c r="N5834" s="76" t="s">
        <v>1864</v>
      </c>
      <c r="O5834" s="93" t="s">
        <v>219</v>
      </c>
      <c r="S5834" s="101" t="s">
        <v>6740</v>
      </c>
      <c r="V5834" s="101" t="s">
        <v>6740</v>
      </c>
      <c r="Y5834" s="76" t="s">
        <v>78</v>
      </c>
      <c r="AB5834" s="75" t="s">
        <v>58</v>
      </c>
      <c r="AC5834" s="75" t="s">
        <v>59</v>
      </c>
      <c r="AE5834" s="76">
        <v>4</v>
      </c>
      <c r="AG5834" s="77">
        <v>46000</v>
      </c>
      <c r="AH5834" s="77">
        <v>184000</v>
      </c>
      <c r="AI5834" s="94"/>
      <c r="AK5834" s="77"/>
      <c r="AL5834" s="75">
        <v>8</v>
      </c>
      <c r="AM5834" s="76"/>
      <c r="AN5834" s="77">
        <v>14719</v>
      </c>
      <c r="AO5834" s="99" t="s">
        <v>60</v>
      </c>
      <c r="AQ5834" s="75" t="s">
        <v>61</v>
      </c>
      <c r="AR5834" s="75" t="s">
        <v>62</v>
      </c>
      <c r="AS5834" s="75" t="s">
        <v>63</v>
      </c>
    </row>
    <row r="5835" spans="3:45">
      <c r="C5835" s="17" t="str">
        <f>VLOOKUP(O5835,'[1]mã đối tượng'!$C:$F,4,0)</f>
        <v>B</v>
      </c>
      <c r="D5835" s="75" t="s">
        <v>48</v>
      </c>
      <c r="E5835" s="75" t="s">
        <v>49</v>
      </c>
      <c r="F5835" s="91" t="s">
        <v>1864</v>
      </c>
      <c r="G5835" s="90" t="s">
        <v>1864</v>
      </c>
      <c r="H5835" s="90" t="s">
        <v>8145</v>
      </c>
      <c r="I5835" s="91" t="s">
        <v>1864</v>
      </c>
      <c r="J5835" s="90" t="s">
        <v>4382</v>
      </c>
      <c r="L5835" s="75" t="s">
        <v>53</v>
      </c>
      <c r="M5835" s="76" t="s">
        <v>8146</v>
      </c>
      <c r="N5835" s="76" t="s">
        <v>1864</v>
      </c>
      <c r="O5835" s="93" t="s">
        <v>133</v>
      </c>
      <c r="S5835" s="101" t="s">
        <v>8147</v>
      </c>
      <c r="V5835" s="101" t="s">
        <v>8147</v>
      </c>
      <c r="Y5835" s="76" t="s">
        <v>78</v>
      </c>
      <c r="AB5835" s="75" t="s">
        <v>58</v>
      </c>
      <c r="AC5835" s="75" t="s">
        <v>59</v>
      </c>
      <c r="AE5835" s="76">
        <v>1</v>
      </c>
      <c r="AG5835" s="77">
        <v>46000</v>
      </c>
      <c r="AH5835" s="77">
        <v>46000</v>
      </c>
      <c r="AI5835" s="94"/>
      <c r="AK5835" s="77"/>
      <c r="AL5835" s="75">
        <v>8</v>
      </c>
      <c r="AM5835" s="76"/>
      <c r="AN5835" s="77">
        <v>3680</v>
      </c>
      <c r="AO5835" s="99" t="s">
        <v>60</v>
      </c>
      <c r="AQ5835" s="75" t="s">
        <v>61</v>
      </c>
      <c r="AR5835" s="75" t="s">
        <v>62</v>
      </c>
      <c r="AS5835" s="75" t="s">
        <v>63</v>
      </c>
    </row>
    <row r="5836" spans="3:45">
      <c r="C5836" s="17" t="str">
        <f>VLOOKUP(O5836,'[1]mã đối tượng'!$C:$F,4,0)</f>
        <v>B</v>
      </c>
      <c r="D5836" s="75" t="s">
        <v>48</v>
      </c>
      <c r="E5836" s="75" t="s">
        <v>49</v>
      </c>
      <c r="F5836" s="91" t="s">
        <v>2015</v>
      </c>
      <c r="G5836" s="90" t="s">
        <v>2015</v>
      </c>
      <c r="H5836" s="90" t="s">
        <v>8148</v>
      </c>
      <c r="I5836" s="91" t="s">
        <v>2015</v>
      </c>
      <c r="J5836" s="90" t="s">
        <v>4383</v>
      </c>
      <c r="L5836" s="75" t="s">
        <v>53</v>
      </c>
      <c r="M5836" s="76" t="s">
        <v>8149</v>
      </c>
      <c r="N5836" s="76" t="s">
        <v>2015</v>
      </c>
      <c r="O5836" s="93" t="s">
        <v>133</v>
      </c>
      <c r="S5836" s="101" t="s">
        <v>5959</v>
      </c>
      <c r="V5836" s="101" t="s">
        <v>5959</v>
      </c>
      <c r="Y5836" s="76" t="s">
        <v>80</v>
      </c>
      <c r="AB5836" s="75" t="s">
        <v>58</v>
      </c>
      <c r="AC5836" s="75" t="s">
        <v>59</v>
      </c>
      <c r="AE5836" s="76">
        <v>2</v>
      </c>
      <c r="AG5836" s="77">
        <v>111058</v>
      </c>
      <c r="AH5836" s="77">
        <v>222116</v>
      </c>
      <c r="AI5836" s="94"/>
      <c r="AK5836" s="77"/>
      <c r="AL5836" s="75">
        <v>8</v>
      </c>
      <c r="AM5836" s="76"/>
      <c r="AN5836" s="77">
        <v>17770</v>
      </c>
      <c r="AO5836" s="99" t="s">
        <v>60</v>
      </c>
      <c r="AQ5836" s="75" t="s">
        <v>61</v>
      </c>
      <c r="AR5836" s="75" t="s">
        <v>62</v>
      </c>
      <c r="AS5836" s="75" t="s">
        <v>63</v>
      </c>
    </row>
    <row r="5837" spans="3:45">
      <c r="C5837" s="17" t="str">
        <f>VLOOKUP(O5837,'[1]mã đối tượng'!$C:$F,4,0)</f>
        <v>B</v>
      </c>
      <c r="D5837" s="75" t="s">
        <v>48</v>
      </c>
      <c r="E5837" s="75" t="s">
        <v>49</v>
      </c>
      <c r="F5837" s="91" t="s">
        <v>2015</v>
      </c>
      <c r="G5837" s="90" t="s">
        <v>2015</v>
      </c>
      <c r="H5837" s="90" t="s">
        <v>8148</v>
      </c>
      <c r="I5837" s="91" t="s">
        <v>2015</v>
      </c>
      <c r="J5837" s="90" t="s">
        <v>4383</v>
      </c>
      <c r="L5837" s="75" t="s">
        <v>53</v>
      </c>
      <c r="M5837" s="76" t="s">
        <v>8149</v>
      </c>
      <c r="N5837" s="76" t="s">
        <v>2015</v>
      </c>
      <c r="O5837" s="93" t="s">
        <v>133</v>
      </c>
      <c r="S5837" s="101" t="s">
        <v>5959</v>
      </c>
      <c r="V5837" s="101" t="s">
        <v>5959</v>
      </c>
      <c r="Y5837" s="76" t="s">
        <v>94</v>
      </c>
      <c r="AB5837" s="75" t="s">
        <v>58</v>
      </c>
      <c r="AC5837" s="75" t="s">
        <v>59</v>
      </c>
      <c r="AE5837" s="76">
        <v>1</v>
      </c>
      <c r="AG5837" s="77">
        <v>73431</v>
      </c>
      <c r="AH5837" s="77">
        <v>73431</v>
      </c>
      <c r="AI5837" s="94"/>
      <c r="AK5837" s="77"/>
      <c r="AL5837" s="75">
        <v>8</v>
      </c>
      <c r="AM5837" s="76"/>
      <c r="AN5837" s="77">
        <v>5874</v>
      </c>
      <c r="AO5837" s="99" t="s">
        <v>60</v>
      </c>
      <c r="AQ5837" s="75" t="s">
        <v>61</v>
      </c>
      <c r="AR5837" s="75" t="s">
        <v>62</v>
      </c>
      <c r="AS5837" s="75" t="s">
        <v>63</v>
      </c>
    </row>
    <row r="5838" spans="3:45">
      <c r="C5838" s="17" t="str">
        <f>VLOOKUP(O5838,'[1]mã đối tượng'!$C:$F,4,0)</f>
        <v>B</v>
      </c>
      <c r="D5838" s="75" t="s">
        <v>48</v>
      </c>
      <c r="E5838" s="75" t="s">
        <v>49</v>
      </c>
      <c r="F5838" s="91" t="s">
        <v>2015</v>
      </c>
      <c r="G5838" s="90" t="s">
        <v>2015</v>
      </c>
      <c r="H5838" s="90" t="s">
        <v>8150</v>
      </c>
      <c r="I5838" s="91" t="s">
        <v>2015</v>
      </c>
      <c r="J5838" s="90" t="s">
        <v>4384</v>
      </c>
      <c r="L5838" s="75" t="s">
        <v>53</v>
      </c>
      <c r="M5838" s="76" t="s">
        <v>8151</v>
      </c>
      <c r="N5838" s="76" t="s">
        <v>2015</v>
      </c>
      <c r="O5838" s="93" t="s">
        <v>133</v>
      </c>
      <c r="S5838" s="101" t="s">
        <v>5959</v>
      </c>
      <c r="V5838" s="101" t="s">
        <v>5959</v>
      </c>
      <c r="Y5838" s="76" t="s">
        <v>80</v>
      </c>
      <c r="AB5838" s="75" t="s">
        <v>58</v>
      </c>
      <c r="AC5838" s="75" t="s">
        <v>59</v>
      </c>
      <c r="AE5838" s="76">
        <v>1</v>
      </c>
      <c r="AG5838" s="77">
        <v>111058</v>
      </c>
      <c r="AH5838" s="77">
        <v>111058</v>
      </c>
      <c r="AI5838" s="94"/>
      <c r="AK5838" s="77"/>
      <c r="AL5838" s="75">
        <v>8</v>
      </c>
      <c r="AM5838" s="76"/>
      <c r="AN5838" s="77">
        <v>8885</v>
      </c>
      <c r="AO5838" s="99" t="s">
        <v>60</v>
      </c>
      <c r="AQ5838" s="75" t="s">
        <v>61</v>
      </c>
      <c r="AR5838" s="75" t="s">
        <v>62</v>
      </c>
      <c r="AS5838" s="75" t="s">
        <v>63</v>
      </c>
    </row>
    <row r="5839" spans="3:45">
      <c r="C5839" s="17" t="str">
        <f>VLOOKUP(O5839,'[1]mã đối tượng'!$C:$F,4,0)</f>
        <v>B</v>
      </c>
      <c r="D5839" s="75" t="s">
        <v>48</v>
      </c>
      <c r="E5839" s="75" t="s">
        <v>49</v>
      </c>
      <c r="F5839" s="91" t="s">
        <v>2015</v>
      </c>
      <c r="G5839" s="90" t="s">
        <v>2015</v>
      </c>
      <c r="H5839" s="90" t="s">
        <v>8152</v>
      </c>
      <c r="I5839" s="91" t="s">
        <v>2015</v>
      </c>
      <c r="J5839" s="90" t="s">
        <v>4385</v>
      </c>
      <c r="L5839" s="75" t="s">
        <v>53</v>
      </c>
      <c r="M5839" s="76" t="s">
        <v>8153</v>
      </c>
      <c r="N5839" s="76" t="s">
        <v>2015</v>
      </c>
      <c r="O5839" s="93" t="s">
        <v>314</v>
      </c>
      <c r="S5839" s="101" t="s">
        <v>8154</v>
      </c>
      <c r="V5839" s="101" t="s">
        <v>8154</v>
      </c>
      <c r="Y5839" s="76" t="s">
        <v>80</v>
      </c>
      <c r="AB5839" s="75" t="s">
        <v>58</v>
      </c>
      <c r="AC5839" s="75" t="s">
        <v>59</v>
      </c>
      <c r="AE5839" s="76">
        <v>2</v>
      </c>
      <c r="AG5839" s="77">
        <v>111058</v>
      </c>
      <c r="AH5839" s="77">
        <v>222116</v>
      </c>
      <c r="AI5839" s="94"/>
      <c r="AK5839" s="77"/>
      <c r="AL5839" s="75">
        <v>8</v>
      </c>
      <c r="AM5839" s="76"/>
      <c r="AN5839" s="77">
        <v>17769</v>
      </c>
      <c r="AO5839" s="99" t="s">
        <v>60</v>
      </c>
      <c r="AQ5839" s="75" t="s">
        <v>61</v>
      </c>
      <c r="AR5839" s="75" t="s">
        <v>62</v>
      </c>
      <c r="AS5839" s="75" t="s">
        <v>63</v>
      </c>
    </row>
    <row r="5840" spans="3:45">
      <c r="C5840" s="17" t="str">
        <f>VLOOKUP(O5840,'[1]mã đối tượng'!$C:$F,4,0)</f>
        <v>B</v>
      </c>
      <c r="D5840" s="75" t="s">
        <v>48</v>
      </c>
      <c r="E5840" s="75" t="s">
        <v>49</v>
      </c>
      <c r="F5840" s="91" t="s">
        <v>2015</v>
      </c>
      <c r="G5840" s="90" t="s">
        <v>2015</v>
      </c>
      <c r="H5840" s="90" t="s">
        <v>8155</v>
      </c>
      <c r="I5840" s="91" t="s">
        <v>2015</v>
      </c>
      <c r="J5840" s="90" t="s">
        <v>4386</v>
      </c>
      <c r="L5840" s="75" t="s">
        <v>53</v>
      </c>
      <c r="M5840" s="76" t="s">
        <v>8156</v>
      </c>
      <c r="N5840" s="76" t="s">
        <v>2015</v>
      </c>
      <c r="O5840" s="93" t="s">
        <v>133</v>
      </c>
      <c r="S5840" s="101" t="s">
        <v>8157</v>
      </c>
      <c r="V5840" s="101" t="s">
        <v>8157</v>
      </c>
      <c r="Y5840" s="76" t="s">
        <v>80</v>
      </c>
      <c r="AB5840" s="75" t="s">
        <v>58</v>
      </c>
      <c r="AC5840" s="75" t="s">
        <v>59</v>
      </c>
      <c r="AE5840" s="76">
        <v>1</v>
      </c>
      <c r="AG5840" s="77">
        <v>111058</v>
      </c>
      <c r="AH5840" s="77">
        <v>111058</v>
      </c>
      <c r="AI5840" s="94"/>
      <c r="AK5840" s="77"/>
      <c r="AL5840" s="75">
        <v>8</v>
      </c>
      <c r="AM5840" s="76"/>
      <c r="AN5840" s="77">
        <v>8885</v>
      </c>
      <c r="AO5840" s="99" t="s">
        <v>60</v>
      </c>
      <c r="AQ5840" s="75" t="s">
        <v>61</v>
      </c>
      <c r="AR5840" s="75" t="s">
        <v>62</v>
      </c>
      <c r="AS5840" s="75" t="s">
        <v>63</v>
      </c>
    </row>
    <row r="5841" spans="3:45">
      <c r="C5841" s="17" t="str">
        <f>VLOOKUP(O5841,'[1]mã đối tượng'!$C:$F,4,0)</f>
        <v>B</v>
      </c>
      <c r="D5841" s="75" t="s">
        <v>48</v>
      </c>
      <c r="E5841" s="75" t="s">
        <v>49</v>
      </c>
      <c r="F5841" s="91" t="s">
        <v>2015</v>
      </c>
      <c r="G5841" s="90" t="s">
        <v>2015</v>
      </c>
      <c r="H5841" s="90" t="s">
        <v>8155</v>
      </c>
      <c r="I5841" s="91" t="s">
        <v>2015</v>
      </c>
      <c r="J5841" s="90" t="s">
        <v>4386</v>
      </c>
      <c r="L5841" s="75" t="s">
        <v>53</v>
      </c>
      <c r="M5841" s="76" t="s">
        <v>8156</v>
      </c>
      <c r="N5841" s="76" t="s">
        <v>2015</v>
      </c>
      <c r="O5841" s="93" t="s">
        <v>133</v>
      </c>
      <c r="S5841" s="101" t="s">
        <v>8157</v>
      </c>
      <c r="V5841" s="101" t="s">
        <v>8157</v>
      </c>
      <c r="Y5841" s="76" t="s">
        <v>78</v>
      </c>
      <c r="AB5841" s="75" t="s">
        <v>58</v>
      </c>
      <c r="AC5841" s="75" t="s">
        <v>59</v>
      </c>
      <c r="AE5841" s="76">
        <v>2</v>
      </c>
      <c r="AG5841" s="77">
        <v>46000</v>
      </c>
      <c r="AH5841" s="77">
        <v>92000</v>
      </c>
      <c r="AI5841" s="94"/>
      <c r="AK5841" s="77"/>
      <c r="AL5841" s="75">
        <v>8</v>
      </c>
      <c r="AM5841" s="76"/>
      <c r="AN5841" s="77">
        <v>7360</v>
      </c>
      <c r="AO5841" s="99" t="s">
        <v>60</v>
      </c>
      <c r="AQ5841" s="75" t="s">
        <v>61</v>
      </c>
      <c r="AR5841" s="75" t="s">
        <v>62</v>
      </c>
      <c r="AS5841" s="75" t="s">
        <v>63</v>
      </c>
    </row>
    <row r="5842" spans="3:45">
      <c r="C5842" s="17" t="str">
        <f>VLOOKUP(O5842,'[1]mã đối tượng'!$C:$F,4,0)</f>
        <v>B</v>
      </c>
      <c r="D5842" s="75" t="s">
        <v>48</v>
      </c>
      <c r="E5842" s="75" t="s">
        <v>49</v>
      </c>
      <c r="F5842" s="91" t="s">
        <v>2015</v>
      </c>
      <c r="G5842" s="90" t="s">
        <v>2015</v>
      </c>
      <c r="H5842" s="90" t="s">
        <v>8158</v>
      </c>
      <c r="I5842" s="91" t="s">
        <v>2015</v>
      </c>
      <c r="J5842" s="90" t="s">
        <v>4387</v>
      </c>
      <c r="L5842" s="75" t="s">
        <v>53</v>
      </c>
      <c r="M5842" s="76" t="s">
        <v>8159</v>
      </c>
      <c r="N5842" s="76" t="s">
        <v>2015</v>
      </c>
      <c r="O5842" s="93" t="s">
        <v>103</v>
      </c>
      <c r="S5842" s="101" t="s">
        <v>8160</v>
      </c>
      <c r="V5842" s="101" t="s">
        <v>8160</v>
      </c>
      <c r="Y5842" s="76" t="s">
        <v>117</v>
      </c>
      <c r="AB5842" s="75" t="s">
        <v>58</v>
      </c>
      <c r="AC5842" s="75" t="s">
        <v>59</v>
      </c>
      <c r="AE5842" s="76">
        <v>1</v>
      </c>
      <c r="AG5842" s="77">
        <v>74250</v>
      </c>
      <c r="AH5842" s="77">
        <v>74250</v>
      </c>
      <c r="AI5842" s="94"/>
      <c r="AK5842" s="77"/>
      <c r="AL5842" s="75">
        <v>8</v>
      </c>
      <c r="AM5842" s="76"/>
      <c r="AN5842" s="77">
        <v>5940</v>
      </c>
      <c r="AO5842" s="99" t="s">
        <v>60</v>
      </c>
      <c r="AQ5842" s="75" t="s">
        <v>61</v>
      </c>
      <c r="AR5842" s="75" t="s">
        <v>62</v>
      </c>
      <c r="AS5842" s="75" t="s">
        <v>63</v>
      </c>
    </row>
    <row r="5843" spans="3:45">
      <c r="C5843" s="17" t="str">
        <f>VLOOKUP(O5843,'[1]mã đối tượng'!$C:$F,4,0)</f>
        <v>B</v>
      </c>
      <c r="D5843" s="75" t="s">
        <v>48</v>
      </c>
      <c r="E5843" s="75" t="s">
        <v>49</v>
      </c>
      <c r="F5843" s="91" t="s">
        <v>2015</v>
      </c>
      <c r="G5843" s="90" t="s">
        <v>2015</v>
      </c>
      <c r="H5843" s="90" t="s">
        <v>8158</v>
      </c>
      <c r="I5843" s="91" t="s">
        <v>2015</v>
      </c>
      <c r="J5843" s="90" t="s">
        <v>4387</v>
      </c>
      <c r="L5843" s="75" t="s">
        <v>53</v>
      </c>
      <c r="M5843" s="76" t="s">
        <v>8159</v>
      </c>
      <c r="N5843" s="76" t="s">
        <v>2015</v>
      </c>
      <c r="O5843" s="93" t="s">
        <v>103</v>
      </c>
      <c r="S5843" s="101" t="s">
        <v>8160</v>
      </c>
      <c r="V5843" s="101" t="s">
        <v>8160</v>
      </c>
      <c r="Y5843" s="76" t="s">
        <v>79</v>
      </c>
      <c r="AB5843" s="75" t="s">
        <v>58</v>
      </c>
      <c r="AC5843" s="75" t="s">
        <v>59</v>
      </c>
      <c r="AE5843" s="76">
        <v>1</v>
      </c>
      <c r="AG5843" s="77">
        <v>50182</v>
      </c>
      <c r="AH5843" s="77">
        <v>50182</v>
      </c>
      <c r="AI5843" s="94"/>
      <c r="AK5843" s="77"/>
      <c r="AL5843" s="75">
        <v>8</v>
      </c>
      <c r="AM5843" s="76"/>
      <c r="AN5843" s="77">
        <v>4015</v>
      </c>
      <c r="AO5843" s="99" t="s">
        <v>60</v>
      </c>
      <c r="AQ5843" s="75" t="s">
        <v>61</v>
      </c>
      <c r="AR5843" s="75" t="s">
        <v>62</v>
      </c>
      <c r="AS5843" s="75" t="s">
        <v>63</v>
      </c>
    </row>
    <row r="5844" spans="3:45">
      <c r="C5844" s="17" t="str">
        <f>VLOOKUP(O5844,'[1]mã đối tượng'!$C:$F,4,0)</f>
        <v>B</v>
      </c>
      <c r="D5844" s="75" t="s">
        <v>48</v>
      </c>
      <c r="E5844" s="75" t="s">
        <v>49</v>
      </c>
      <c r="F5844" s="91" t="s">
        <v>2015</v>
      </c>
      <c r="G5844" s="90" t="s">
        <v>2015</v>
      </c>
      <c r="H5844" s="90" t="s">
        <v>8158</v>
      </c>
      <c r="I5844" s="91" t="s">
        <v>2015</v>
      </c>
      <c r="J5844" s="90" t="s">
        <v>4387</v>
      </c>
      <c r="L5844" s="75" t="s">
        <v>53</v>
      </c>
      <c r="M5844" s="76" t="s">
        <v>8159</v>
      </c>
      <c r="N5844" s="76" t="s">
        <v>2015</v>
      </c>
      <c r="O5844" s="93" t="s">
        <v>103</v>
      </c>
      <c r="S5844" s="101" t="s">
        <v>8160</v>
      </c>
      <c r="V5844" s="101" t="s">
        <v>8160</v>
      </c>
      <c r="Y5844" s="76" t="s">
        <v>142</v>
      </c>
      <c r="AB5844" s="75" t="s">
        <v>58</v>
      </c>
      <c r="AC5844" s="75" t="s">
        <v>59</v>
      </c>
      <c r="AE5844" s="76">
        <v>1</v>
      </c>
      <c r="AG5844" s="77">
        <v>50400</v>
      </c>
      <c r="AH5844" s="77">
        <v>50400</v>
      </c>
      <c r="AI5844" s="94"/>
      <c r="AK5844" s="77"/>
      <c r="AL5844" s="75">
        <v>8</v>
      </c>
      <c r="AM5844" s="76"/>
      <c r="AN5844" s="77">
        <v>4032</v>
      </c>
      <c r="AO5844" s="99" t="s">
        <v>60</v>
      </c>
      <c r="AQ5844" s="75" t="s">
        <v>61</v>
      </c>
      <c r="AR5844" s="75" t="s">
        <v>62</v>
      </c>
      <c r="AS5844" s="75" t="s">
        <v>63</v>
      </c>
    </row>
    <row r="5845" spans="3:45">
      <c r="C5845" s="17" t="str">
        <f>VLOOKUP(O5845,'[1]mã đối tượng'!$C:$F,4,0)</f>
        <v>B</v>
      </c>
      <c r="D5845" s="75" t="s">
        <v>48</v>
      </c>
      <c r="E5845" s="75" t="s">
        <v>49</v>
      </c>
      <c r="F5845" s="91" t="s">
        <v>2015</v>
      </c>
      <c r="G5845" s="90" t="s">
        <v>2015</v>
      </c>
      <c r="H5845" s="90" t="s">
        <v>8161</v>
      </c>
      <c r="I5845" s="91" t="s">
        <v>2015</v>
      </c>
      <c r="J5845" s="90" t="s">
        <v>4388</v>
      </c>
      <c r="L5845" s="75" t="s">
        <v>53</v>
      </c>
      <c r="M5845" s="76" t="s">
        <v>8162</v>
      </c>
      <c r="N5845" s="76" t="s">
        <v>2015</v>
      </c>
      <c r="O5845" s="93" t="s">
        <v>133</v>
      </c>
      <c r="S5845" s="101" t="s">
        <v>8163</v>
      </c>
      <c r="V5845" s="101" t="s">
        <v>8163</v>
      </c>
      <c r="Y5845" s="76" t="s">
        <v>80</v>
      </c>
      <c r="AB5845" s="75" t="s">
        <v>58</v>
      </c>
      <c r="AC5845" s="75" t="s">
        <v>59</v>
      </c>
      <c r="AE5845" s="76">
        <v>3</v>
      </c>
      <c r="AG5845" s="77">
        <v>111058</v>
      </c>
      <c r="AH5845" s="77">
        <v>333174</v>
      </c>
      <c r="AI5845" s="94"/>
      <c r="AK5845" s="77"/>
      <c r="AL5845" s="75">
        <v>8</v>
      </c>
      <c r="AM5845" s="76"/>
      <c r="AN5845" s="77">
        <v>26654</v>
      </c>
      <c r="AO5845" s="99" t="s">
        <v>60</v>
      </c>
      <c r="AQ5845" s="75" t="s">
        <v>61</v>
      </c>
      <c r="AR5845" s="75" t="s">
        <v>62</v>
      </c>
      <c r="AS5845" s="75" t="s">
        <v>63</v>
      </c>
    </row>
    <row r="5846" spans="3:45">
      <c r="C5846" s="17" t="str">
        <f>VLOOKUP(O5846,'[1]mã đối tượng'!$C:$F,4,0)</f>
        <v>B</v>
      </c>
      <c r="D5846" s="75" t="s">
        <v>48</v>
      </c>
      <c r="E5846" s="75" t="s">
        <v>49</v>
      </c>
      <c r="F5846" s="91" t="s">
        <v>2015</v>
      </c>
      <c r="G5846" s="90" t="s">
        <v>2015</v>
      </c>
      <c r="H5846" s="90" t="s">
        <v>8164</v>
      </c>
      <c r="I5846" s="91" t="s">
        <v>2015</v>
      </c>
      <c r="J5846" s="90" t="s">
        <v>4389</v>
      </c>
      <c r="L5846" s="75" t="s">
        <v>53</v>
      </c>
      <c r="M5846" s="76" t="s">
        <v>8165</v>
      </c>
      <c r="N5846" s="76" t="s">
        <v>2015</v>
      </c>
      <c r="O5846" s="93" t="s">
        <v>108</v>
      </c>
      <c r="S5846" s="101" t="s">
        <v>6631</v>
      </c>
      <c r="V5846" s="101" t="s">
        <v>6631</v>
      </c>
      <c r="Y5846" s="76" t="s">
        <v>57</v>
      </c>
      <c r="AB5846" s="75" t="s">
        <v>58</v>
      </c>
      <c r="AC5846" s="75" t="s">
        <v>59</v>
      </c>
      <c r="AE5846" s="76">
        <v>5</v>
      </c>
      <c r="AG5846" s="77">
        <v>55595</v>
      </c>
      <c r="AH5846" s="77">
        <v>277975</v>
      </c>
      <c r="AI5846" s="94"/>
      <c r="AK5846" s="77"/>
      <c r="AL5846" s="75">
        <v>8</v>
      </c>
      <c r="AM5846" s="76"/>
      <c r="AN5846" s="77">
        <v>22238</v>
      </c>
      <c r="AO5846" s="99" t="s">
        <v>60</v>
      </c>
      <c r="AQ5846" s="75" t="s">
        <v>61</v>
      </c>
      <c r="AR5846" s="75" t="s">
        <v>62</v>
      </c>
      <c r="AS5846" s="75" t="s">
        <v>63</v>
      </c>
    </row>
    <row r="5847" spans="3:45">
      <c r="C5847" s="17" t="str">
        <f>VLOOKUP(O5847,'[1]mã đối tượng'!$C:$F,4,0)</f>
        <v>B</v>
      </c>
      <c r="D5847" s="75" t="s">
        <v>48</v>
      </c>
      <c r="E5847" s="75" t="s">
        <v>49</v>
      </c>
      <c r="F5847" s="91" t="s">
        <v>2015</v>
      </c>
      <c r="G5847" s="90" t="s">
        <v>2015</v>
      </c>
      <c r="H5847" s="90" t="s">
        <v>8166</v>
      </c>
      <c r="I5847" s="91" t="s">
        <v>2015</v>
      </c>
      <c r="J5847" s="90" t="s">
        <v>4390</v>
      </c>
      <c r="L5847" s="75" t="s">
        <v>53</v>
      </c>
      <c r="M5847" s="76" t="s">
        <v>8167</v>
      </c>
      <c r="N5847" s="76" t="s">
        <v>2015</v>
      </c>
      <c r="O5847" s="93" t="s">
        <v>133</v>
      </c>
      <c r="S5847" s="101" t="s">
        <v>8168</v>
      </c>
      <c r="V5847" s="101" t="s">
        <v>8168</v>
      </c>
      <c r="Y5847" s="76" t="s">
        <v>78</v>
      </c>
      <c r="AB5847" s="75" t="s">
        <v>58</v>
      </c>
      <c r="AC5847" s="75" t="s">
        <v>59</v>
      </c>
      <c r="AE5847" s="76">
        <v>3</v>
      </c>
      <c r="AG5847" s="77">
        <v>46000</v>
      </c>
      <c r="AH5847" s="77">
        <v>138000</v>
      </c>
      <c r="AI5847" s="94"/>
      <c r="AK5847" s="77"/>
      <c r="AL5847" s="75">
        <v>8</v>
      </c>
      <c r="AM5847" s="76"/>
      <c r="AN5847" s="77">
        <v>11039</v>
      </c>
      <c r="AO5847" s="99" t="s">
        <v>60</v>
      </c>
      <c r="AQ5847" s="75" t="s">
        <v>61</v>
      </c>
      <c r="AR5847" s="75" t="s">
        <v>62</v>
      </c>
      <c r="AS5847" s="75" t="s">
        <v>63</v>
      </c>
    </row>
    <row r="5848" spans="3:45">
      <c r="C5848" s="17" t="str">
        <f>VLOOKUP(O5848,'[1]mã đối tượng'!$C:$F,4,0)</f>
        <v>B</v>
      </c>
      <c r="D5848" s="75" t="s">
        <v>48</v>
      </c>
      <c r="E5848" s="75" t="s">
        <v>49</v>
      </c>
      <c r="F5848" s="91" t="s">
        <v>2015</v>
      </c>
      <c r="G5848" s="90" t="s">
        <v>2015</v>
      </c>
      <c r="H5848" s="90" t="s">
        <v>8166</v>
      </c>
      <c r="I5848" s="91" t="s">
        <v>2015</v>
      </c>
      <c r="J5848" s="90" t="s">
        <v>4390</v>
      </c>
      <c r="L5848" s="75" t="s">
        <v>53</v>
      </c>
      <c r="M5848" s="76" t="s">
        <v>8167</v>
      </c>
      <c r="N5848" s="76" t="s">
        <v>2015</v>
      </c>
      <c r="O5848" s="93" t="s">
        <v>133</v>
      </c>
      <c r="S5848" s="101" t="s">
        <v>8168</v>
      </c>
      <c r="V5848" s="101" t="s">
        <v>8168</v>
      </c>
      <c r="Y5848" s="76" t="s">
        <v>77</v>
      </c>
      <c r="AB5848" s="75" t="s">
        <v>58</v>
      </c>
      <c r="AC5848" s="75" t="s">
        <v>59</v>
      </c>
      <c r="AE5848" s="76">
        <v>1</v>
      </c>
      <c r="AG5848" s="77">
        <v>70950</v>
      </c>
      <c r="AH5848" s="77">
        <v>70950</v>
      </c>
      <c r="AI5848" s="94"/>
      <c r="AK5848" s="77"/>
      <c r="AL5848" s="75">
        <v>8</v>
      </c>
      <c r="AM5848" s="76"/>
      <c r="AN5848" s="77">
        <v>5676</v>
      </c>
      <c r="AO5848" s="99" t="s">
        <v>60</v>
      </c>
      <c r="AQ5848" s="75" t="s">
        <v>61</v>
      </c>
      <c r="AR5848" s="75" t="s">
        <v>62</v>
      </c>
      <c r="AS5848" s="75" t="s">
        <v>63</v>
      </c>
    </row>
    <row r="5849" spans="3:45">
      <c r="C5849" s="17" t="str">
        <f>VLOOKUP(O5849,'[1]mã đối tượng'!$C:$F,4,0)</f>
        <v>B</v>
      </c>
      <c r="D5849" s="75" t="s">
        <v>48</v>
      </c>
      <c r="E5849" s="75" t="s">
        <v>49</v>
      </c>
      <c r="F5849" s="91" t="s">
        <v>2015</v>
      </c>
      <c r="G5849" s="90" t="s">
        <v>2015</v>
      </c>
      <c r="H5849" s="90" t="s">
        <v>8166</v>
      </c>
      <c r="I5849" s="91" t="s">
        <v>2015</v>
      </c>
      <c r="J5849" s="90" t="s">
        <v>4390</v>
      </c>
      <c r="L5849" s="75" t="s">
        <v>53</v>
      </c>
      <c r="M5849" s="76" t="s">
        <v>8167</v>
      </c>
      <c r="N5849" s="76" t="s">
        <v>2015</v>
      </c>
      <c r="O5849" s="93" t="s">
        <v>133</v>
      </c>
      <c r="S5849" s="101" t="s">
        <v>8168</v>
      </c>
      <c r="V5849" s="101" t="s">
        <v>8168</v>
      </c>
      <c r="Y5849" s="76" t="s">
        <v>142</v>
      </c>
      <c r="AB5849" s="75" t="s">
        <v>58</v>
      </c>
      <c r="AC5849" s="75" t="s">
        <v>59</v>
      </c>
      <c r="AE5849" s="76">
        <v>1</v>
      </c>
      <c r="AG5849" s="77">
        <v>50400</v>
      </c>
      <c r="AH5849" s="77">
        <v>50400</v>
      </c>
      <c r="AI5849" s="94"/>
      <c r="AK5849" s="77"/>
      <c r="AL5849" s="75">
        <v>8</v>
      </c>
      <c r="AM5849" s="76"/>
      <c r="AN5849" s="77">
        <v>4032</v>
      </c>
      <c r="AO5849" s="99" t="s">
        <v>60</v>
      </c>
      <c r="AQ5849" s="75" t="s">
        <v>61</v>
      </c>
      <c r="AR5849" s="75" t="s">
        <v>62</v>
      </c>
      <c r="AS5849" s="75" t="s">
        <v>63</v>
      </c>
    </row>
    <row r="5850" spans="3:45">
      <c r="C5850" s="17" t="str">
        <f>VLOOKUP(O5850,'[1]mã đối tượng'!$C:$F,4,0)</f>
        <v>B</v>
      </c>
      <c r="D5850" s="75" t="s">
        <v>48</v>
      </c>
      <c r="E5850" s="75" t="s">
        <v>49</v>
      </c>
      <c r="F5850" s="91" t="s">
        <v>2015</v>
      </c>
      <c r="G5850" s="90" t="s">
        <v>2015</v>
      </c>
      <c r="H5850" s="90" t="s">
        <v>8166</v>
      </c>
      <c r="I5850" s="91" t="s">
        <v>2015</v>
      </c>
      <c r="J5850" s="90" t="s">
        <v>4390</v>
      </c>
      <c r="L5850" s="75" t="s">
        <v>53</v>
      </c>
      <c r="M5850" s="76" t="s">
        <v>8167</v>
      </c>
      <c r="N5850" s="76" t="s">
        <v>2015</v>
      </c>
      <c r="O5850" s="93" t="s">
        <v>133</v>
      </c>
      <c r="S5850" s="101" t="s">
        <v>8168</v>
      </c>
      <c r="V5850" s="101" t="s">
        <v>8168</v>
      </c>
      <c r="Y5850" s="76" t="s">
        <v>57</v>
      </c>
      <c r="AB5850" s="75" t="s">
        <v>58</v>
      </c>
      <c r="AC5850" s="75" t="s">
        <v>59</v>
      </c>
      <c r="AE5850" s="76">
        <v>1</v>
      </c>
      <c r="AG5850" s="77">
        <v>55595</v>
      </c>
      <c r="AH5850" s="77">
        <v>55595</v>
      </c>
      <c r="AI5850" s="94"/>
      <c r="AK5850" s="77"/>
      <c r="AL5850" s="75">
        <v>8</v>
      </c>
      <c r="AM5850" s="76"/>
      <c r="AN5850" s="77">
        <v>4448</v>
      </c>
      <c r="AO5850" s="99" t="s">
        <v>60</v>
      </c>
      <c r="AQ5850" s="75" t="s">
        <v>61</v>
      </c>
      <c r="AR5850" s="75" t="s">
        <v>62</v>
      </c>
      <c r="AS5850" s="75" t="s">
        <v>63</v>
      </c>
    </row>
    <row r="5851" spans="3:45">
      <c r="C5851" s="17" t="str">
        <f>VLOOKUP(O5851,'[1]mã đối tượng'!$C:$F,4,0)</f>
        <v>B</v>
      </c>
      <c r="D5851" s="75" t="s">
        <v>48</v>
      </c>
      <c r="E5851" s="75" t="s">
        <v>49</v>
      </c>
      <c r="F5851" s="91" t="s">
        <v>2015</v>
      </c>
      <c r="G5851" s="90" t="s">
        <v>2015</v>
      </c>
      <c r="H5851" s="90" t="s">
        <v>8166</v>
      </c>
      <c r="I5851" s="91" t="s">
        <v>2015</v>
      </c>
      <c r="J5851" s="90" t="s">
        <v>4390</v>
      </c>
      <c r="L5851" s="75" t="s">
        <v>53</v>
      </c>
      <c r="M5851" s="76" t="s">
        <v>8167</v>
      </c>
      <c r="N5851" s="76" t="s">
        <v>2015</v>
      </c>
      <c r="O5851" s="93" t="s">
        <v>133</v>
      </c>
      <c r="S5851" s="101" t="s">
        <v>8168</v>
      </c>
      <c r="V5851" s="101" t="s">
        <v>8168</v>
      </c>
      <c r="Y5851" s="76" t="s">
        <v>70</v>
      </c>
      <c r="AB5851" s="75" t="s">
        <v>58</v>
      </c>
      <c r="AC5851" s="75" t="s">
        <v>59</v>
      </c>
      <c r="AE5851" s="76">
        <v>1</v>
      </c>
      <c r="AG5851" s="77">
        <v>89285</v>
      </c>
      <c r="AH5851" s="77">
        <v>89285</v>
      </c>
      <c r="AI5851" s="94"/>
      <c r="AK5851" s="77"/>
      <c r="AL5851" s="75">
        <v>8</v>
      </c>
      <c r="AM5851" s="76"/>
      <c r="AN5851" s="77">
        <v>7143</v>
      </c>
      <c r="AO5851" s="99" t="s">
        <v>60</v>
      </c>
      <c r="AQ5851" s="75" t="s">
        <v>61</v>
      </c>
      <c r="AR5851" s="75" t="s">
        <v>62</v>
      </c>
      <c r="AS5851" s="75" t="s">
        <v>63</v>
      </c>
    </row>
    <row r="5852" spans="3:45">
      <c r="C5852" s="17" t="str">
        <f>VLOOKUP(O5852,'[1]mã đối tượng'!$C:$F,4,0)</f>
        <v>B</v>
      </c>
      <c r="D5852" s="75" t="s">
        <v>48</v>
      </c>
      <c r="E5852" s="75" t="s">
        <v>49</v>
      </c>
      <c r="F5852" s="91" t="s">
        <v>2015</v>
      </c>
      <c r="G5852" s="90" t="s">
        <v>2015</v>
      </c>
      <c r="H5852" s="90" t="s">
        <v>8169</v>
      </c>
      <c r="I5852" s="91" t="s">
        <v>2015</v>
      </c>
      <c r="J5852" s="90" t="s">
        <v>4391</v>
      </c>
      <c r="L5852" s="75" t="s">
        <v>53</v>
      </c>
      <c r="M5852" s="76" t="s">
        <v>8170</v>
      </c>
      <c r="N5852" s="76" t="s">
        <v>2015</v>
      </c>
      <c r="O5852" s="93" t="s">
        <v>780</v>
      </c>
      <c r="S5852" s="101" t="s">
        <v>8171</v>
      </c>
      <c r="V5852" s="101" t="s">
        <v>8171</v>
      </c>
      <c r="Y5852" s="76" t="s">
        <v>57</v>
      </c>
      <c r="AB5852" s="75" t="s">
        <v>58</v>
      </c>
      <c r="AC5852" s="75" t="s">
        <v>59</v>
      </c>
      <c r="AE5852" s="76">
        <v>1</v>
      </c>
      <c r="AG5852" s="77">
        <v>55595</v>
      </c>
      <c r="AH5852" s="77">
        <v>55595</v>
      </c>
      <c r="AI5852" s="94"/>
      <c r="AK5852" s="77"/>
      <c r="AL5852" s="75">
        <v>8</v>
      </c>
      <c r="AM5852" s="76"/>
      <c r="AN5852" s="77">
        <v>4448</v>
      </c>
      <c r="AO5852" s="99" t="s">
        <v>60</v>
      </c>
      <c r="AQ5852" s="75" t="s">
        <v>61</v>
      </c>
      <c r="AR5852" s="75" t="s">
        <v>62</v>
      </c>
      <c r="AS5852" s="75" t="s">
        <v>63</v>
      </c>
    </row>
    <row r="5853" spans="3:45">
      <c r="C5853" s="17" t="str">
        <f>VLOOKUP(O5853,'[1]mã đối tượng'!$C:$F,4,0)</f>
        <v>B</v>
      </c>
      <c r="D5853" s="75" t="s">
        <v>48</v>
      </c>
      <c r="E5853" s="75" t="s">
        <v>49</v>
      </c>
      <c r="F5853" s="91" t="s">
        <v>2015</v>
      </c>
      <c r="G5853" s="90" t="s">
        <v>2015</v>
      </c>
      <c r="H5853" s="90" t="s">
        <v>8172</v>
      </c>
      <c r="I5853" s="91" t="s">
        <v>2015</v>
      </c>
      <c r="J5853" s="90" t="s">
        <v>4392</v>
      </c>
      <c r="L5853" s="75" t="s">
        <v>53</v>
      </c>
      <c r="M5853" s="76" t="s">
        <v>8173</v>
      </c>
      <c r="N5853" s="76" t="s">
        <v>2015</v>
      </c>
      <c r="O5853" s="93" t="s">
        <v>103</v>
      </c>
      <c r="S5853" s="101" t="s">
        <v>5977</v>
      </c>
      <c r="V5853" s="101" t="s">
        <v>5977</v>
      </c>
      <c r="Y5853" s="76" t="s">
        <v>78</v>
      </c>
      <c r="AB5853" s="75" t="s">
        <v>58</v>
      </c>
      <c r="AC5853" s="75" t="s">
        <v>59</v>
      </c>
      <c r="AE5853" s="76">
        <v>1</v>
      </c>
      <c r="AG5853" s="77">
        <v>46000</v>
      </c>
      <c r="AH5853" s="77">
        <v>46000</v>
      </c>
      <c r="AI5853" s="94"/>
      <c r="AK5853" s="77"/>
      <c r="AL5853" s="75">
        <v>8</v>
      </c>
      <c r="AM5853" s="76"/>
      <c r="AN5853" s="77">
        <v>3680</v>
      </c>
      <c r="AO5853" s="99" t="s">
        <v>60</v>
      </c>
      <c r="AQ5853" s="75" t="s">
        <v>61</v>
      </c>
      <c r="AR5853" s="75" t="s">
        <v>62</v>
      </c>
      <c r="AS5853" s="75" t="s">
        <v>63</v>
      </c>
    </row>
    <row r="5854" spans="3:45">
      <c r="C5854" s="17" t="str">
        <f>VLOOKUP(O5854,'[1]mã đối tượng'!$C:$F,4,0)</f>
        <v>B</v>
      </c>
      <c r="D5854" s="75" t="s">
        <v>48</v>
      </c>
      <c r="E5854" s="75" t="s">
        <v>49</v>
      </c>
      <c r="F5854" s="91" t="s">
        <v>2015</v>
      </c>
      <c r="G5854" s="90" t="s">
        <v>2015</v>
      </c>
      <c r="H5854" s="90" t="s">
        <v>8174</v>
      </c>
      <c r="I5854" s="91" t="s">
        <v>2015</v>
      </c>
      <c r="J5854" s="90" t="s">
        <v>4393</v>
      </c>
      <c r="L5854" s="75" t="s">
        <v>53</v>
      </c>
      <c r="M5854" s="76" t="s">
        <v>8175</v>
      </c>
      <c r="N5854" s="76" t="s">
        <v>2015</v>
      </c>
      <c r="O5854" s="93" t="s">
        <v>103</v>
      </c>
      <c r="S5854" s="101" t="s">
        <v>5977</v>
      </c>
      <c r="V5854" s="101" t="s">
        <v>5977</v>
      </c>
      <c r="Y5854" s="76" t="s">
        <v>142</v>
      </c>
      <c r="AB5854" s="75" t="s">
        <v>58</v>
      </c>
      <c r="AC5854" s="75" t="s">
        <v>59</v>
      </c>
      <c r="AE5854" s="76">
        <v>2</v>
      </c>
      <c r="AG5854" s="77">
        <v>50400</v>
      </c>
      <c r="AH5854" s="77">
        <v>100800</v>
      </c>
      <c r="AI5854" s="94"/>
      <c r="AK5854" s="77"/>
      <c r="AL5854" s="75">
        <v>8</v>
      </c>
      <c r="AM5854" s="76"/>
      <c r="AN5854" s="77">
        <v>8064</v>
      </c>
      <c r="AO5854" s="99" t="s">
        <v>60</v>
      </c>
      <c r="AQ5854" s="75" t="s">
        <v>61</v>
      </c>
      <c r="AR5854" s="75" t="s">
        <v>62</v>
      </c>
      <c r="AS5854" s="75" t="s">
        <v>63</v>
      </c>
    </row>
    <row r="5855" spans="3:45">
      <c r="C5855" s="17" t="str">
        <f>VLOOKUP(O5855,'[1]mã đối tượng'!$C:$F,4,0)</f>
        <v>B</v>
      </c>
      <c r="D5855" s="75" t="s">
        <v>48</v>
      </c>
      <c r="E5855" s="75" t="s">
        <v>49</v>
      </c>
      <c r="F5855" s="91" t="s">
        <v>2015</v>
      </c>
      <c r="G5855" s="90" t="s">
        <v>2015</v>
      </c>
      <c r="H5855" s="90" t="s">
        <v>8176</v>
      </c>
      <c r="I5855" s="91" t="s">
        <v>2015</v>
      </c>
      <c r="J5855" s="90" t="s">
        <v>4394</v>
      </c>
      <c r="L5855" s="75" t="s">
        <v>53</v>
      </c>
      <c r="M5855" s="76" t="s">
        <v>8177</v>
      </c>
      <c r="N5855" s="76" t="s">
        <v>2015</v>
      </c>
      <c r="O5855" s="93" t="s">
        <v>133</v>
      </c>
      <c r="S5855" s="101" t="s">
        <v>8178</v>
      </c>
      <c r="V5855" s="101" t="s">
        <v>8178</v>
      </c>
      <c r="Y5855" s="76" t="s">
        <v>78</v>
      </c>
      <c r="AB5855" s="75" t="s">
        <v>58</v>
      </c>
      <c r="AC5855" s="75" t="s">
        <v>59</v>
      </c>
      <c r="AE5855" s="76">
        <v>1</v>
      </c>
      <c r="AG5855" s="77">
        <v>46000</v>
      </c>
      <c r="AH5855" s="77">
        <v>46000</v>
      </c>
      <c r="AI5855" s="94"/>
      <c r="AK5855" s="77"/>
      <c r="AL5855" s="75">
        <v>8</v>
      </c>
      <c r="AM5855" s="76"/>
      <c r="AN5855" s="77">
        <v>3680</v>
      </c>
      <c r="AO5855" s="99" t="s">
        <v>60</v>
      </c>
      <c r="AQ5855" s="75" t="s">
        <v>61</v>
      </c>
      <c r="AR5855" s="75" t="s">
        <v>62</v>
      </c>
      <c r="AS5855" s="75" t="s">
        <v>63</v>
      </c>
    </row>
    <row r="5856" spans="3:45">
      <c r="C5856" s="17" t="str">
        <f>VLOOKUP(O5856,'[1]mã đối tượng'!$C:$F,4,0)</f>
        <v>B</v>
      </c>
      <c r="D5856" s="75" t="s">
        <v>48</v>
      </c>
      <c r="E5856" s="75" t="s">
        <v>49</v>
      </c>
      <c r="F5856" s="91" t="s">
        <v>2015</v>
      </c>
      <c r="G5856" s="90" t="s">
        <v>2015</v>
      </c>
      <c r="H5856" s="90" t="s">
        <v>8179</v>
      </c>
      <c r="I5856" s="91" t="s">
        <v>2015</v>
      </c>
      <c r="J5856" s="90" t="s">
        <v>4395</v>
      </c>
      <c r="L5856" s="75" t="s">
        <v>53</v>
      </c>
      <c r="M5856" s="76" t="s">
        <v>8180</v>
      </c>
      <c r="N5856" s="76" t="s">
        <v>2015</v>
      </c>
      <c r="O5856" s="93" t="s">
        <v>456</v>
      </c>
      <c r="S5856" s="101" t="s">
        <v>8181</v>
      </c>
      <c r="V5856" s="101" t="s">
        <v>8181</v>
      </c>
      <c r="Y5856" s="76" t="s">
        <v>94</v>
      </c>
      <c r="AB5856" s="75" t="s">
        <v>58</v>
      </c>
      <c r="AC5856" s="75" t="s">
        <v>59</v>
      </c>
      <c r="AE5856" s="76">
        <v>1</v>
      </c>
      <c r="AG5856" s="77">
        <v>73431</v>
      </c>
      <c r="AH5856" s="77">
        <v>73431</v>
      </c>
      <c r="AI5856" s="94"/>
      <c r="AK5856" s="77"/>
      <c r="AL5856" s="75">
        <v>8</v>
      </c>
      <c r="AM5856" s="76"/>
      <c r="AN5856" s="77">
        <v>5874</v>
      </c>
      <c r="AO5856" s="99" t="s">
        <v>60</v>
      </c>
      <c r="AQ5856" s="75" t="s">
        <v>61</v>
      </c>
      <c r="AR5856" s="75" t="s">
        <v>62</v>
      </c>
      <c r="AS5856" s="75" t="s">
        <v>63</v>
      </c>
    </row>
    <row r="5857" spans="3:45">
      <c r="C5857" s="17" t="str">
        <f>VLOOKUP(O5857,'[1]mã đối tượng'!$C:$F,4,0)</f>
        <v>B</v>
      </c>
      <c r="D5857" s="75" t="s">
        <v>48</v>
      </c>
      <c r="E5857" s="75" t="s">
        <v>49</v>
      </c>
      <c r="F5857" s="91" t="s">
        <v>2015</v>
      </c>
      <c r="G5857" s="90" t="s">
        <v>2015</v>
      </c>
      <c r="H5857" s="90" t="s">
        <v>8179</v>
      </c>
      <c r="I5857" s="91" t="s">
        <v>2015</v>
      </c>
      <c r="J5857" s="90" t="s">
        <v>4395</v>
      </c>
      <c r="L5857" s="75" t="s">
        <v>53</v>
      </c>
      <c r="M5857" s="76" t="s">
        <v>8180</v>
      </c>
      <c r="N5857" s="76" t="s">
        <v>2015</v>
      </c>
      <c r="O5857" s="93" t="s">
        <v>456</v>
      </c>
      <c r="S5857" s="101" t="s">
        <v>8181</v>
      </c>
      <c r="V5857" s="101" t="s">
        <v>8181</v>
      </c>
      <c r="Y5857" s="76" t="s">
        <v>80</v>
      </c>
      <c r="AB5857" s="75" t="s">
        <v>58</v>
      </c>
      <c r="AC5857" s="75" t="s">
        <v>59</v>
      </c>
      <c r="AE5857" s="76">
        <v>1</v>
      </c>
      <c r="AG5857" s="77">
        <v>111058</v>
      </c>
      <c r="AH5857" s="77">
        <v>111058</v>
      </c>
      <c r="AI5857" s="94"/>
      <c r="AK5857" s="77"/>
      <c r="AL5857" s="75">
        <v>8</v>
      </c>
      <c r="AM5857" s="76"/>
      <c r="AN5857" s="77">
        <v>8885</v>
      </c>
      <c r="AO5857" s="99" t="s">
        <v>60</v>
      </c>
      <c r="AQ5857" s="75" t="s">
        <v>61</v>
      </c>
      <c r="AR5857" s="75" t="s">
        <v>62</v>
      </c>
      <c r="AS5857" s="75" t="s">
        <v>63</v>
      </c>
    </row>
    <row r="5858" spans="3:45">
      <c r="C5858" s="17" t="str">
        <f>VLOOKUP(O5858,'[1]mã đối tượng'!$C:$F,4,0)</f>
        <v>B</v>
      </c>
      <c r="D5858" s="75" t="s">
        <v>48</v>
      </c>
      <c r="E5858" s="75" t="s">
        <v>49</v>
      </c>
      <c r="F5858" s="91" t="s">
        <v>2015</v>
      </c>
      <c r="G5858" s="90" t="s">
        <v>2015</v>
      </c>
      <c r="H5858" s="90" t="s">
        <v>8179</v>
      </c>
      <c r="I5858" s="91" t="s">
        <v>2015</v>
      </c>
      <c r="J5858" s="90" t="s">
        <v>4395</v>
      </c>
      <c r="L5858" s="75" t="s">
        <v>53</v>
      </c>
      <c r="M5858" s="76" t="s">
        <v>8180</v>
      </c>
      <c r="N5858" s="76" t="s">
        <v>2015</v>
      </c>
      <c r="O5858" s="93" t="s">
        <v>456</v>
      </c>
      <c r="S5858" s="101" t="s">
        <v>8181</v>
      </c>
      <c r="V5858" s="101" t="s">
        <v>8181</v>
      </c>
      <c r="Y5858" s="76" t="s">
        <v>77</v>
      </c>
      <c r="AB5858" s="75" t="s">
        <v>58</v>
      </c>
      <c r="AC5858" s="75" t="s">
        <v>59</v>
      </c>
      <c r="AE5858" s="76">
        <v>1</v>
      </c>
      <c r="AG5858" s="77">
        <v>70950</v>
      </c>
      <c r="AH5858" s="77">
        <v>70950</v>
      </c>
      <c r="AI5858" s="94"/>
      <c r="AK5858" s="77"/>
      <c r="AL5858" s="75">
        <v>8</v>
      </c>
      <c r="AM5858" s="76"/>
      <c r="AN5858" s="77">
        <v>5676</v>
      </c>
      <c r="AO5858" s="99" t="s">
        <v>60</v>
      </c>
      <c r="AQ5858" s="75" t="s">
        <v>61</v>
      </c>
      <c r="AR5858" s="75" t="s">
        <v>62</v>
      </c>
      <c r="AS5858" s="75" t="s">
        <v>63</v>
      </c>
    </row>
    <row r="5859" spans="3:45">
      <c r="C5859" s="17" t="str">
        <f>VLOOKUP(O5859,'[1]mã đối tượng'!$C:$F,4,0)</f>
        <v>B</v>
      </c>
      <c r="D5859" s="75" t="s">
        <v>48</v>
      </c>
      <c r="E5859" s="75" t="s">
        <v>49</v>
      </c>
      <c r="F5859" s="91" t="s">
        <v>2015</v>
      </c>
      <c r="G5859" s="90" t="s">
        <v>2015</v>
      </c>
      <c r="H5859" s="90" t="s">
        <v>8182</v>
      </c>
      <c r="I5859" s="91" t="s">
        <v>2015</v>
      </c>
      <c r="J5859" s="90" t="s">
        <v>4396</v>
      </c>
      <c r="L5859" s="75" t="s">
        <v>53</v>
      </c>
      <c r="M5859" s="76" t="s">
        <v>8183</v>
      </c>
      <c r="N5859" s="76" t="s">
        <v>2015</v>
      </c>
      <c r="O5859" s="93" t="s">
        <v>166</v>
      </c>
      <c r="S5859" s="101" t="s">
        <v>8123</v>
      </c>
      <c r="V5859" s="101" t="s">
        <v>8123</v>
      </c>
      <c r="Y5859" s="76" t="s">
        <v>94</v>
      </c>
      <c r="AB5859" s="75" t="s">
        <v>58</v>
      </c>
      <c r="AC5859" s="75" t="s">
        <v>59</v>
      </c>
      <c r="AE5859" s="76">
        <v>2</v>
      </c>
      <c r="AG5859" s="77">
        <v>73431</v>
      </c>
      <c r="AH5859" s="77">
        <v>146862</v>
      </c>
      <c r="AI5859" s="94"/>
      <c r="AK5859" s="77"/>
      <c r="AL5859" s="75">
        <v>8</v>
      </c>
      <c r="AM5859" s="76"/>
      <c r="AN5859" s="77">
        <v>11749</v>
      </c>
      <c r="AO5859" s="99" t="s">
        <v>60</v>
      </c>
      <c r="AQ5859" s="75" t="s">
        <v>61</v>
      </c>
      <c r="AR5859" s="75" t="s">
        <v>62</v>
      </c>
      <c r="AS5859" s="75" t="s">
        <v>63</v>
      </c>
    </row>
    <row r="5860" spans="3:45">
      <c r="C5860" s="17" t="str">
        <f>VLOOKUP(O5860,'[1]mã đối tượng'!$C:$F,4,0)</f>
        <v>B</v>
      </c>
      <c r="D5860" s="75" t="s">
        <v>48</v>
      </c>
      <c r="E5860" s="75" t="s">
        <v>49</v>
      </c>
      <c r="F5860" s="91" t="s">
        <v>2015</v>
      </c>
      <c r="G5860" s="90" t="s">
        <v>2015</v>
      </c>
      <c r="H5860" s="90" t="s">
        <v>8184</v>
      </c>
      <c r="I5860" s="91" t="s">
        <v>2015</v>
      </c>
      <c r="J5860" s="90" t="s">
        <v>4397</v>
      </c>
      <c r="L5860" s="75" t="s">
        <v>53</v>
      </c>
      <c r="M5860" s="76" t="s">
        <v>8185</v>
      </c>
      <c r="N5860" s="76" t="s">
        <v>2015</v>
      </c>
      <c r="O5860" s="93" t="s">
        <v>133</v>
      </c>
      <c r="S5860" s="101" t="s">
        <v>8186</v>
      </c>
      <c r="V5860" s="101" t="s">
        <v>8186</v>
      </c>
      <c r="Y5860" s="76" t="s">
        <v>77</v>
      </c>
      <c r="AB5860" s="75" t="s">
        <v>58</v>
      </c>
      <c r="AC5860" s="75" t="s">
        <v>59</v>
      </c>
      <c r="AE5860" s="76">
        <v>2</v>
      </c>
      <c r="AG5860" s="77">
        <v>70950</v>
      </c>
      <c r="AH5860" s="77">
        <v>141900</v>
      </c>
      <c r="AI5860" s="94"/>
      <c r="AK5860" s="77"/>
      <c r="AL5860" s="75">
        <v>8</v>
      </c>
      <c r="AM5860" s="76"/>
      <c r="AN5860" s="77">
        <v>11352</v>
      </c>
      <c r="AO5860" s="99" t="s">
        <v>60</v>
      </c>
      <c r="AQ5860" s="75" t="s">
        <v>61</v>
      </c>
      <c r="AR5860" s="75" t="s">
        <v>62</v>
      </c>
      <c r="AS5860" s="75" t="s">
        <v>63</v>
      </c>
    </row>
    <row r="5861" spans="3:45">
      <c r="C5861" s="17" t="str">
        <f>VLOOKUP(O5861,'[1]mã đối tượng'!$C:$F,4,0)</f>
        <v>B</v>
      </c>
      <c r="D5861" s="75" t="s">
        <v>48</v>
      </c>
      <c r="E5861" s="75" t="s">
        <v>49</v>
      </c>
      <c r="F5861" s="91" t="s">
        <v>2015</v>
      </c>
      <c r="G5861" s="90" t="s">
        <v>2015</v>
      </c>
      <c r="H5861" s="90" t="s">
        <v>8184</v>
      </c>
      <c r="I5861" s="91" t="s">
        <v>2015</v>
      </c>
      <c r="J5861" s="90" t="s">
        <v>4397</v>
      </c>
      <c r="L5861" s="75" t="s">
        <v>53</v>
      </c>
      <c r="M5861" s="76" t="s">
        <v>8185</v>
      </c>
      <c r="N5861" s="76" t="s">
        <v>2015</v>
      </c>
      <c r="O5861" s="93" t="s">
        <v>133</v>
      </c>
      <c r="S5861" s="101" t="s">
        <v>8186</v>
      </c>
      <c r="V5861" s="101" t="s">
        <v>8186</v>
      </c>
      <c r="Y5861" s="76" t="s">
        <v>80</v>
      </c>
      <c r="AB5861" s="75" t="s">
        <v>58</v>
      </c>
      <c r="AC5861" s="75" t="s">
        <v>59</v>
      </c>
      <c r="AE5861" s="76">
        <v>1</v>
      </c>
      <c r="AG5861" s="77">
        <v>111058</v>
      </c>
      <c r="AH5861" s="77">
        <v>111058</v>
      </c>
      <c r="AI5861" s="94"/>
      <c r="AK5861" s="77"/>
      <c r="AL5861" s="75">
        <v>8</v>
      </c>
      <c r="AM5861" s="76"/>
      <c r="AN5861" s="77">
        <v>8885</v>
      </c>
      <c r="AO5861" s="99" t="s">
        <v>60</v>
      </c>
      <c r="AQ5861" s="75" t="s">
        <v>61</v>
      </c>
      <c r="AR5861" s="75" t="s">
        <v>62</v>
      </c>
      <c r="AS5861" s="75" t="s">
        <v>63</v>
      </c>
    </row>
    <row r="5862" spans="3:45">
      <c r="C5862" s="17" t="str">
        <f>VLOOKUP(O5862,'[1]mã đối tượng'!$C:$F,4,0)</f>
        <v>B</v>
      </c>
      <c r="D5862" s="75" t="s">
        <v>48</v>
      </c>
      <c r="E5862" s="75" t="s">
        <v>49</v>
      </c>
      <c r="F5862" s="91" t="s">
        <v>2015</v>
      </c>
      <c r="G5862" s="90" t="s">
        <v>2015</v>
      </c>
      <c r="H5862" s="90" t="s">
        <v>8184</v>
      </c>
      <c r="I5862" s="91" t="s">
        <v>2015</v>
      </c>
      <c r="J5862" s="90" t="s">
        <v>4397</v>
      </c>
      <c r="L5862" s="75" t="s">
        <v>53</v>
      </c>
      <c r="M5862" s="76" t="s">
        <v>8185</v>
      </c>
      <c r="N5862" s="76" t="s">
        <v>2015</v>
      </c>
      <c r="O5862" s="93" t="s">
        <v>133</v>
      </c>
      <c r="S5862" s="101" t="s">
        <v>8186</v>
      </c>
      <c r="V5862" s="101" t="s">
        <v>8186</v>
      </c>
      <c r="Y5862" s="76" t="s">
        <v>117</v>
      </c>
      <c r="AB5862" s="75" t="s">
        <v>58</v>
      </c>
      <c r="AC5862" s="75" t="s">
        <v>59</v>
      </c>
      <c r="AE5862" s="76">
        <v>1</v>
      </c>
      <c r="AG5862" s="77">
        <v>74250</v>
      </c>
      <c r="AH5862" s="77">
        <v>74250</v>
      </c>
      <c r="AI5862" s="94"/>
      <c r="AK5862" s="77"/>
      <c r="AL5862" s="75">
        <v>8</v>
      </c>
      <c r="AM5862" s="76"/>
      <c r="AN5862" s="77">
        <v>5940</v>
      </c>
      <c r="AO5862" s="99" t="s">
        <v>60</v>
      </c>
      <c r="AQ5862" s="75" t="s">
        <v>61</v>
      </c>
      <c r="AR5862" s="75" t="s">
        <v>62</v>
      </c>
      <c r="AS5862" s="75" t="s">
        <v>63</v>
      </c>
    </row>
    <row r="5863" spans="3:45">
      <c r="C5863" s="17" t="str">
        <f>VLOOKUP(O5863,'[1]mã đối tượng'!$C:$F,4,0)</f>
        <v>B</v>
      </c>
      <c r="D5863" s="75" t="s">
        <v>48</v>
      </c>
      <c r="E5863" s="75" t="s">
        <v>49</v>
      </c>
      <c r="F5863" s="91" t="s">
        <v>2015</v>
      </c>
      <c r="G5863" s="90" t="s">
        <v>2015</v>
      </c>
      <c r="H5863" s="90" t="s">
        <v>8184</v>
      </c>
      <c r="I5863" s="91" t="s">
        <v>2015</v>
      </c>
      <c r="J5863" s="90" t="s">
        <v>4397</v>
      </c>
      <c r="L5863" s="75" t="s">
        <v>53</v>
      </c>
      <c r="M5863" s="76" t="s">
        <v>8185</v>
      </c>
      <c r="N5863" s="76" t="s">
        <v>2015</v>
      </c>
      <c r="O5863" s="93" t="s">
        <v>133</v>
      </c>
      <c r="S5863" s="101" t="s">
        <v>8186</v>
      </c>
      <c r="V5863" s="101" t="s">
        <v>8186</v>
      </c>
      <c r="Y5863" s="76" t="s">
        <v>78</v>
      </c>
      <c r="AB5863" s="75" t="s">
        <v>58</v>
      </c>
      <c r="AC5863" s="75" t="s">
        <v>59</v>
      </c>
      <c r="AE5863" s="76">
        <v>1</v>
      </c>
      <c r="AG5863" s="77">
        <v>46000</v>
      </c>
      <c r="AH5863" s="77">
        <v>46000</v>
      </c>
      <c r="AI5863" s="94"/>
      <c r="AK5863" s="77"/>
      <c r="AL5863" s="75">
        <v>8</v>
      </c>
      <c r="AM5863" s="76"/>
      <c r="AN5863" s="77">
        <v>3680</v>
      </c>
      <c r="AO5863" s="99" t="s">
        <v>60</v>
      </c>
      <c r="AQ5863" s="75" t="s">
        <v>61</v>
      </c>
      <c r="AR5863" s="75" t="s">
        <v>62</v>
      </c>
      <c r="AS5863" s="75" t="s">
        <v>63</v>
      </c>
    </row>
    <row r="5864" spans="3:45">
      <c r="C5864" s="17" t="str">
        <f>VLOOKUP(O5864,'[1]mã đối tượng'!$C:$F,4,0)</f>
        <v>B</v>
      </c>
      <c r="D5864" s="75" t="s">
        <v>48</v>
      </c>
      <c r="E5864" s="75" t="s">
        <v>49</v>
      </c>
      <c r="F5864" s="91" t="s">
        <v>2015</v>
      </c>
      <c r="G5864" s="90" t="s">
        <v>2015</v>
      </c>
      <c r="H5864" s="90" t="s">
        <v>8187</v>
      </c>
      <c r="I5864" s="91" t="s">
        <v>2015</v>
      </c>
      <c r="J5864" s="90" t="s">
        <v>4398</v>
      </c>
      <c r="L5864" s="75" t="s">
        <v>53</v>
      </c>
      <c r="M5864" s="76" t="s">
        <v>8188</v>
      </c>
      <c r="N5864" s="76" t="s">
        <v>2015</v>
      </c>
      <c r="O5864" s="93" t="s">
        <v>103</v>
      </c>
      <c r="S5864" s="101" t="s">
        <v>8189</v>
      </c>
      <c r="V5864" s="101" t="s">
        <v>8189</v>
      </c>
      <c r="Y5864" s="76" t="s">
        <v>57</v>
      </c>
      <c r="AB5864" s="75" t="s">
        <v>58</v>
      </c>
      <c r="AC5864" s="75" t="s">
        <v>59</v>
      </c>
      <c r="AE5864" s="76">
        <v>1</v>
      </c>
      <c r="AG5864" s="77">
        <v>55595</v>
      </c>
      <c r="AH5864" s="77">
        <v>55595</v>
      </c>
      <c r="AI5864" s="94"/>
      <c r="AK5864" s="77"/>
      <c r="AL5864" s="75">
        <v>8</v>
      </c>
      <c r="AM5864" s="76"/>
      <c r="AN5864" s="77">
        <v>4448</v>
      </c>
      <c r="AO5864" s="99" t="s">
        <v>60</v>
      </c>
      <c r="AQ5864" s="75" t="s">
        <v>61</v>
      </c>
      <c r="AR5864" s="75" t="s">
        <v>62</v>
      </c>
      <c r="AS5864" s="75" t="s">
        <v>63</v>
      </c>
    </row>
    <row r="5865" spans="3:45">
      <c r="C5865" s="17" t="str">
        <f>VLOOKUP(O5865,'[1]mã đối tượng'!$C:$F,4,0)</f>
        <v>B</v>
      </c>
      <c r="D5865" s="75" t="s">
        <v>48</v>
      </c>
      <c r="E5865" s="75" t="s">
        <v>49</v>
      </c>
      <c r="F5865" s="91" t="s">
        <v>2015</v>
      </c>
      <c r="G5865" s="90" t="s">
        <v>2015</v>
      </c>
      <c r="H5865" s="90" t="s">
        <v>8190</v>
      </c>
      <c r="I5865" s="91" t="s">
        <v>2015</v>
      </c>
      <c r="J5865" s="90" t="s">
        <v>4399</v>
      </c>
      <c r="L5865" s="75" t="s">
        <v>53</v>
      </c>
      <c r="M5865" s="76" t="s">
        <v>8191</v>
      </c>
      <c r="N5865" s="76" t="s">
        <v>2015</v>
      </c>
      <c r="O5865" s="93" t="s">
        <v>399</v>
      </c>
      <c r="S5865" s="101" t="s">
        <v>485</v>
      </c>
      <c r="V5865" s="101" t="s">
        <v>485</v>
      </c>
      <c r="Y5865" s="76" t="s">
        <v>80</v>
      </c>
      <c r="AB5865" s="75" t="s">
        <v>58</v>
      </c>
      <c r="AC5865" s="75" t="s">
        <v>59</v>
      </c>
      <c r="AE5865" s="76">
        <v>2</v>
      </c>
      <c r="AG5865" s="77">
        <v>111058</v>
      </c>
      <c r="AH5865" s="77">
        <v>222116</v>
      </c>
      <c r="AI5865" s="94"/>
      <c r="AK5865" s="77"/>
      <c r="AL5865" s="75">
        <v>8</v>
      </c>
      <c r="AM5865" s="76"/>
      <c r="AN5865" s="77">
        <v>17769</v>
      </c>
      <c r="AO5865" s="99" t="s">
        <v>60</v>
      </c>
      <c r="AQ5865" s="75" t="s">
        <v>61</v>
      </c>
      <c r="AR5865" s="75" t="s">
        <v>62</v>
      </c>
      <c r="AS5865" s="75" t="s">
        <v>63</v>
      </c>
    </row>
    <row r="5866" spans="3:45">
      <c r="C5866" s="17" t="str">
        <f>VLOOKUP(O5866,'[1]mã đối tượng'!$C:$F,4,0)</f>
        <v>B</v>
      </c>
      <c r="D5866" s="75" t="s">
        <v>48</v>
      </c>
      <c r="E5866" s="75" t="s">
        <v>49</v>
      </c>
      <c r="F5866" s="91" t="s">
        <v>2015</v>
      </c>
      <c r="G5866" s="90" t="s">
        <v>2015</v>
      </c>
      <c r="H5866" s="90" t="s">
        <v>8192</v>
      </c>
      <c r="I5866" s="91" t="s">
        <v>2015</v>
      </c>
      <c r="J5866" s="90" t="s">
        <v>4400</v>
      </c>
      <c r="L5866" s="75" t="s">
        <v>53</v>
      </c>
      <c r="M5866" s="76" t="s">
        <v>8193</v>
      </c>
      <c r="N5866" s="76" t="s">
        <v>2015</v>
      </c>
      <c r="O5866" s="93" t="s">
        <v>245</v>
      </c>
      <c r="S5866" s="101" t="s">
        <v>8194</v>
      </c>
      <c r="V5866" s="101" t="s">
        <v>8194</v>
      </c>
      <c r="Y5866" s="76" t="s">
        <v>79</v>
      </c>
      <c r="AB5866" s="75" t="s">
        <v>58</v>
      </c>
      <c r="AC5866" s="75" t="s">
        <v>59</v>
      </c>
      <c r="AE5866" s="76">
        <v>1</v>
      </c>
      <c r="AG5866" s="77">
        <v>50182</v>
      </c>
      <c r="AH5866" s="77">
        <v>50182</v>
      </c>
      <c r="AI5866" s="94"/>
      <c r="AK5866" s="77"/>
      <c r="AL5866" s="75">
        <v>8</v>
      </c>
      <c r="AM5866" s="76"/>
      <c r="AN5866" s="77">
        <v>4015</v>
      </c>
      <c r="AO5866" s="99" t="s">
        <v>60</v>
      </c>
      <c r="AQ5866" s="75" t="s">
        <v>61</v>
      </c>
      <c r="AR5866" s="75" t="s">
        <v>62</v>
      </c>
      <c r="AS5866" s="75" t="s">
        <v>63</v>
      </c>
    </row>
    <row r="5867" spans="3:45">
      <c r="C5867" s="17" t="str">
        <f>VLOOKUP(O5867,'[1]mã đối tượng'!$C:$F,4,0)</f>
        <v>B</v>
      </c>
      <c r="D5867" s="75" t="s">
        <v>48</v>
      </c>
      <c r="E5867" s="75" t="s">
        <v>49</v>
      </c>
      <c r="F5867" s="91" t="s">
        <v>2015</v>
      </c>
      <c r="G5867" s="90" t="s">
        <v>2015</v>
      </c>
      <c r="H5867" s="90" t="s">
        <v>8195</v>
      </c>
      <c r="I5867" s="91" t="s">
        <v>2015</v>
      </c>
      <c r="J5867" s="90" t="s">
        <v>4401</v>
      </c>
      <c r="L5867" s="75" t="s">
        <v>53</v>
      </c>
      <c r="M5867" s="76" t="s">
        <v>8196</v>
      </c>
      <c r="N5867" s="76" t="s">
        <v>2015</v>
      </c>
      <c r="O5867" s="93" t="s">
        <v>55</v>
      </c>
      <c r="S5867" s="101" t="s">
        <v>6568</v>
      </c>
      <c r="V5867" s="101" t="s">
        <v>6568</v>
      </c>
      <c r="Y5867" s="76" t="s">
        <v>80</v>
      </c>
      <c r="AB5867" s="75" t="s">
        <v>58</v>
      </c>
      <c r="AC5867" s="75" t="s">
        <v>59</v>
      </c>
      <c r="AE5867" s="76">
        <v>2</v>
      </c>
      <c r="AG5867" s="77">
        <v>111058</v>
      </c>
      <c r="AH5867" s="77">
        <v>222116</v>
      </c>
      <c r="AI5867" s="94"/>
      <c r="AK5867" s="77"/>
      <c r="AL5867" s="75">
        <v>8</v>
      </c>
      <c r="AM5867" s="76"/>
      <c r="AN5867" s="77">
        <v>17769</v>
      </c>
      <c r="AO5867" s="99" t="s">
        <v>60</v>
      </c>
      <c r="AQ5867" s="75" t="s">
        <v>61</v>
      </c>
      <c r="AR5867" s="75" t="s">
        <v>62</v>
      </c>
      <c r="AS5867" s="75" t="s">
        <v>63</v>
      </c>
    </row>
    <row r="5868" spans="3:45">
      <c r="C5868" s="17" t="str">
        <f>VLOOKUP(O5868,'[1]mã đối tượng'!$C:$F,4,0)</f>
        <v>B</v>
      </c>
      <c r="D5868" s="75" t="s">
        <v>48</v>
      </c>
      <c r="E5868" s="75" t="s">
        <v>49</v>
      </c>
      <c r="F5868" s="91" t="s">
        <v>2015</v>
      </c>
      <c r="G5868" s="90" t="s">
        <v>2015</v>
      </c>
      <c r="H5868" s="90" t="s">
        <v>8197</v>
      </c>
      <c r="I5868" s="91" t="s">
        <v>2015</v>
      </c>
      <c r="J5868" s="90" t="s">
        <v>4402</v>
      </c>
      <c r="L5868" s="75" t="s">
        <v>53</v>
      </c>
      <c r="M5868" s="76" t="s">
        <v>8198</v>
      </c>
      <c r="N5868" s="76" t="s">
        <v>2015</v>
      </c>
      <c r="O5868" s="93" t="s">
        <v>133</v>
      </c>
      <c r="S5868" s="101" t="s">
        <v>8199</v>
      </c>
      <c r="V5868" s="101" t="s">
        <v>8199</v>
      </c>
      <c r="Y5868" s="76" t="s">
        <v>80</v>
      </c>
      <c r="AB5868" s="75" t="s">
        <v>58</v>
      </c>
      <c r="AC5868" s="75" t="s">
        <v>59</v>
      </c>
      <c r="AE5868" s="76">
        <v>3</v>
      </c>
      <c r="AG5868" s="77">
        <v>111058</v>
      </c>
      <c r="AH5868" s="77">
        <v>333174</v>
      </c>
      <c r="AI5868" s="94"/>
      <c r="AK5868" s="77"/>
      <c r="AL5868" s="75">
        <v>8</v>
      </c>
      <c r="AM5868" s="76"/>
      <c r="AN5868" s="77">
        <v>26654</v>
      </c>
      <c r="AO5868" s="99" t="s">
        <v>60</v>
      </c>
      <c r="AQ5868" s="75" t="s">
        <v>61</v>
      </c>
      <c r="AR5868" s="75" t="s">
        <v>62</v>
      </c>
      <c r="AS5868" s="75" t="s">
        <v>63</v>
      </c>
    </row>
    <row r="5869" spans="3:45">
      <c r="C5869" s="17" t="str">
        <f>VLOOKUP(O5869,'[1]mã đối tượng'!$C:$F,4,0)</f>
        <v>B</v>
      </c>
      <c r="D5869" s="75" t="s">
        <v>48</v>
      </c>
      <c r="E5869" s="75" t="s">
        <v>49</v>
      </c>
      <c r="F5869" s="91" t="s">
        <v>2015</v>
      </c>
      <c r="G5869" s="90" t="s">
        <v>2015</v>
      </c>
      <c r="H5869" s="90" t="s">
        <v>8197</v>
      </c>
      <c r="I5869" s="91" t="s">
        <v>2015</v>
      </c>
      <c r="J5869" s="90" t="s">
        <v>4402</v>
      </c>
      <c r="L5869" s="75" t="s">
        <v>53</v>
      </c>
      <c r="M5869" s="76" t="s">
        <v>8198</v>
      </c>
      <c r="N5869" s="76" t="s">
        <v>2015</v>
      </c>
      <c r="O5869" s="93" t="s">
        <v>133</v>
      </c>
      <c r="S5869" s="101" t="s">
        <v>8199</v>
      </c>
      <c r="V5869" s="101" t="s">
        <v>8199</v>
      </c>
      <c r="Y5869" s="76" t="s">
        <v>78</v>
      </c>
      <c r="AB5869" s="75" t="s">
        <v>58</v>
      </c>
      <c r="AC5869" s="75" t="s">
        <v>59</v>
      </c>
      <c r="AE5869" s="76">
        <v>3</v>
      </c>
      <c r="AG5869" s="77">
        <v>46000</v>
      </c>
      <c r="AH5869" s="77">
        <v>138000</v>
      </c>
      <c r="AI5869" s="94"/>
      <c r="AK5869" s="77"/>
      <c r="AL5869" s="75">
        <v>8</v>
      </c>
      <c r="AM5869" s="76"/>
      <c r="AN5869" s="77">
        <v>11040</v>
      </c>
      <c r="AO5869" s="99" t="s">
        <v>60</v>
      </c>
      <c r="AQ5869" s="75" t="s">
        <v>61</v>
      </c>
      <c r="AR5869" s="75" t="s">
        <v>62</v>
      </c>
      <c r="AS5869" s="75" t="s">
        <v>63</v>
      </c>
    </row>
    <row r="5870" spans="3:45">
      <c r="C5870" s="17" t="str">
        <f>VLOOKUP(O5870,'[1]mã đối tượng'!$C:$F,4,0)</f>
        <v>B</v>
      </c>
      <c r="D5870" s="75" t="s">
        <v>48</v>
      </c>
      <c r="E5870" s="75" t="s">
        <v>49</v>
      </c>
      <c r="F5870" s="91" t="s">
        <v>2015</v>
      </c>
      <c r="G5870" s="90" t="s">
        <v>2015</v>
      </c>
      <c r="H5870" s="90" t="s">
        <v>8200</v>
      </c>
      <c r="I5870" s="91" t="s">
        <v>2015</v>
      </c>
      <c r="J5870" s="90" t="s">
        <v>4403</v>
      </c>
      <c r="L5870" s="75" t="s">
        <v>53</v>
      </c>
      <c r="M5870" s="76" t="s">
        <v>8201</v>
      </c>
      <c r="N5870" s="76" t="s">
        <v>2015</v>
      </c>
      <c r="O5870" s="93" t="s">
        <v>314</v>
      </c>
      <c r="S5870" s="101" t="s">
        <v>8202</v>
      </c>
      <c r="V5870" s="101" t="s">
        <v>8202</v>
      </c>
      <c r="Y5870" s="76" t="s">
        <v>80</v>
      </c>
      <c r="AB5870" s="75" t="s">
        <v>58</v>
      </c>
      <c r="AC5870" s="75" t="s">
        <v>59</v>
      </c>
      <c r="AE5870" s="76">
        <v>2</v>
      </c>
      <c r="AG5870" s="77">
        <v>111058</v>
      </c>
      <c r="AH5870" s="77">
        <v>222116</v>
      </c>
      <c r="AI5870" s="94"/>
      <c r="AK5870" s="77"/>
      <c r="AL5870" s="75">
        <v>8</v>
      </c>
      <c r="AM5870" s="76"/>
      <c r="AN5870" s="77">
        <v>17769</v>
      </c>
      <c r="AO5870" s="99" t="s">
        <v>60</v>
      </c>
      <c r="AQ5870" s="75" t="s">
        <v>61</v>
      </c>
      <c r="AR5870" s="75" t="s">
        <v>62</v>
      </c>
      <c r="AS5870" s="75" t="s">
        <v>63</v>
      </c>
    </row>
    <row r="5871" spans="3:45">
      <c r="C5871" s="17" t="str">
        <f>VLOOKUP(O5871,'[1]mã đối tượng'!$C:$F,4,0)</f>
        <v>B</v>
      </c>
      <c r="D5871" s="75" t="s">
        <v>48</v>
      </c>
      <c r="E5871" s="75" t="s">
        <v>49</v>
      </c>
      <c r="F5871" s="91" t="s">
        <v>2015</v>
      </c>
      <c r="G5871" s="90" t="s">
        <v>2015</v>
      </c>
      <c r="H5871" s="90" t="s">
        <v>8203</v>
      </c>
      <c r="I5871" s="91" t="s">
        <v>2015</v>
      </c>
      <c r="J5871" s="90" t="s">
        <v>4404</v>
      </c>
      <c r="L5871" s="75" t="s">
        <v>53</v>
      </c>
      <c r="M5871" s="76" t="s">
        <v>8204</v>
      </c>
      <c r="N5871" s="76" t="s">
        <v>2015</v>
      </c>
      <c r="O5871" s="93" t="s">
        <v>133</v>
      </c>
      <c r="S5871" s="101" t="s">
        <v>8205</v>
      </c>
      <c r="V5871" s="101" t="s">
        <v>8205</v>
      </c>
      <c r="Y5871" s="76" t="s">
        <v>78</v>
      </c>
      <c r="AB5871" s="75" t="s">
        <v>58</v>
      </c>
      <c r="AC5871" s="75" t="s">
        <v>59</v>
      </c>
      <c r="AE5871" s="76">
        <v>3</v>
      </c>
      <c r="AG5871" s="77">
        <v>46000</v>
      </c>
      <c r="AH5871" s="77">
        <v>138000</v>
      </c>
      <c r="AI5871" s="94"/>
      <c r="AK5871" s="77"/>
      <c r="AL5871" s="75">
        <v>8</v>
      </c>
      <c r="AM5871" s="76"/>
      <c r="AN5871" s="77">
        <v>11040</v>
      </c>
      <c r="AO5871" s="99" t="s">
        <v>60</v>
      </c>
      <c r="AQ5871" s="75" t="s">
        <v>61</v>
      </c>
      <c r="AR5871" s="75" t="s">
        <v>62</v>
      </c>
      <c r="AS5871" s="75" t="s">
        <v>63</v>
      </c>
    </row>
    <row r="5872" spans="3:45">
      <c r="C5872" s="17" t="str">
        <f>VLOOKUP(O5872,'[1]mã đối tượng'!$C:$F,4,0)</f>
        <v>B</v>
      </c>
      <c r="D5872" s="75" t="s">
        <v>48</v>
      </c>
      <c r="E5872" s="75" t="s">
        <v>49</v>
      </c>
      <c r="F5872" s="91" t="s">
        <v>2015</v>
      </c>
      <c r="G5872" s="90" t="s">
        <v>2015</v>
      </c>
      <c r="H5872" s="90" t="s">
        <v>8206</v>
      </c>
      <c r="I5872" s="91" t="s">
        <v>2015</v>
      </c>
      <c r="J5872" s="90" t="s">
        <v>4405</v>
      </c>
      <c r="L5872" s="75" t="s">
        <v>53</v>
      </c>
      <c r="M5872" s="76" t="s">
        <v>218</v>
      </c>
      <c r="N5872" s="76" t="s">
        <v>2015</v>
      </c>
      <c r="O5872" s="93" t="s">
        <v>592</v>
      </c>
      <c r="S5872" s="101" t="s">
        <v>8207</v>
      </c>
      <c r="V5872" s="101" t="s">
        <v>8207</v>
      </c>
      <c r="Y5872" s="76" t="s">
        <v>94</v>
      </c>
      <c r="AB5872" s="75" t="s">
        <v>58</v>
      </c>
      <c r="AC5872" s="75" t="s">
        <v>59</v>
      </c>
      <c r="AE5872" s="76">
        <v>1</v>
      </c>
      <c r="AG5872" s="77">
        <v>73431</v>
      </c>
      <c r="AH5872" s="77">
        <v>73431</v>
      </c>
      <c r="AI5872" s="94"/>
      <c r="AK5872" s="77"/>
      <c r="AL5872" s="75">
        <v>8</v>
      </c>
      <c r="AM5872" s="76"/>
      <c r="AN5872" s="77">
        <v>5874</v>
      </c>
      <c r="AO5872" s="99" t="s">
        <v>60</v>
      </c>
      <c r="AQ5872" s="75" t="s">
        <v>61</v>
      </c>
      <c r="AR5872" s="75" t="s">
        <v>62</v>
      </c>
      <c r="AS5872" s="75" t="s">
        <v>63</v>
      </c>
    </row>
    <row r="5873" spans="3:45">
      <c r="C5873" s="17" t="str">
        <f>VLOOKUP(O5873,'[1]mã đối tượng'!$C:$F,4,0)</f>
        <v>B</v>
      </c>
      <c r="D5873" s="75" t="s">
        <v>48</v>
      </c>
      <c r="E5873" s="75" t="s">
        <v>49</v>
      </c>
      <c r="F5873" s="91" t="s">
        <v>2015</v>
      </c>
      <c r="G5873" s="90" t="s">
        <v>2015</v>
      </c>
      <c r="H5873" s="90" t="s">
        <v>8206</v>
      </c>
      <c r="I5873" s="91" t="s">
        <v>2015</v>
      </c>
      <c r="J5873" s="90" t="s">
        <v>4405</v>
      </c>
      <c r="L5873" s="75" t="s">
        <v>53</v>
      </c>
      <c r="M5873" s="76" t="s">
        <v>218</v>
      </c>
      <c r="N5873" s="76" t="s">
        <v>2015</v>
      </c>
      <c r="O5873" s="93" t="s">
        <v>592</v>
      </c>
      <c r="S5873" s="101" t="s">
        <v>8207</v>
      </c>
      <c r="V5873" s="101" t="s">
        <v>8207</v>
      </c>
      <c r="Y5873" s="76" t="s">
        <v>117</v>
      </c>
      <c r="AB5873" s="75" t="s">
        <v>58</v>
      </c>
      <c r="AC5873" s="75" t="s">
        <v>59</v>
      </c>
      <c r="AE5873" s="76">
        <v>1</v>
      </c>
      <c r="AG5873" s="77">
        <v>74250</v>
      </c>
      <c r="AH5873" s="77">
        <v>74250</v>
      </c>
      <c r="AI5873" s="94"/>
      <c r="AK5873" s="77"/>
      <c r="AL5873" s="75">
        <v>8</v>
      </c>
      <c r="AM5873" s="76"/>
      <c r="AN5873" s="77">
        <v>5940</v>
      </c>
      <c r="AO5873" s="99" t="s">
        <v>60</v>
      </c>
      <c r="AQ5873" s="75" t="s">
        <v>61</v>
      </c>
      <c r="AR5873" s="75" t="s">
        <v>62</v>
      </c>
      <c r="AS5873" s="75" t="s">
        <v>63</v>
      </c>
    </row>
    <row r="5874" spans="3:45">
      <c r="C5874" s="17" t="str">
        <f>VLOOKUP(O5874,'[1]mã đối tượng'!$C:$F,4,0)</f>
        <v>B</v>
      </c>
      <c r="D5874" s="75" t="s">
        <v>48</v>
      </c>
      <c r="E5874" s="75" t="s">
        <v>49</v>
      </c>
      <c r="F5874" s="91" t="s">
        <v>2015</v>
      </c>
      <c r="G5874" s="90" t="s">
        <v>2015</v>
      </c>
      <c r="H5874" s="90" t="s">
        <v>8208</v>
      </c>
      <c r="I5874" s="91" t="s">
        <v>2015</v>
      </c>
      <c r="J5874" s="90" t="s">
        <v>4406</v>
      </c>
      <c r="L5874" s="75" t="s">
        <v>53</v>
      </c>
      <c r="M5874" s="76" t="s">
        <v>8209</v>
      </c>
      <c r="N5874" s="76" t="s">
        <v>2015</v>
      </c>
      <c r="O5874" s="93" t="s">
        <v>314</v>
      </c>
      <c r="S5874" s="101" t="s">
        <v>8210</v>
      </c>
      <c r="V5874" s="101" t="s">
        <v>8210</v>
      </c>
      <c r="Y5874" s="76" t="s">
        <v>78</v>
      </c>
      <c r="AB5874" s="75" t="s">
        <v>58</v>
      </c>
      <c r="AC5874" s="75" t="s">
        <v>59</v>
      </c>
      <c r="AE5874" s="76">
        <v>1</v>
      </c>
      <c r="AG5874" s="77">
        <v>46000</v>
      </c>
      <c r="AH5874" s="77">
        <v>46000</v>
      </c>
      <c r="AI5874" s="94"/>
      <c r="AK5874" s="77"/>
      <c r="AL5874" s="75">
        <v>8</v>
      </c>
      <c r="AM5874" s="76"/>
      <c r="AN5874" s="77">
        <v>3680</v>
      </c>
      <c r="AO5874" s="99" t="s">
        <v>60</v>
      </c>
      <c r="AQ5874" s="75" t="s">
        <v>61</v>
      </c>
      <c r="AR5874" s="75" t="s">
        <v>62</v>
      </c>
      <c r="AS5874" s="75" t="s">
        <v>63</v>
      </c>
    </row>
    <row r="5875" spans="3:45">
      <c r="C5875" s="17" t="str">
        <f>VLOOKUP(O5875,'[1]mã đối tượng'!$C:$F,4,0)</f>
        <v>B</v>
      </c>
      <c r="D5875" s="75" t="s">
        <v>48</v>
      </c>
      <c r="E5875" s="75" t="s">
        <v>49</v>
      </c>
      <c r="F5875" s="91" t="s">
        <v>2015</v>
      </c>
      <c r="G5875" s="90" t="s">
        <v>2015</v>
      </c>
      <c r="H5875" s="90" t="s">
        <v>8211</v>
      </c>
      <c r="I5875" s="91" t="s">
        <v>2015</v>
      </c>
      <c r="J5875" s="90" t="s">
        <v>4407</v>
      </c>
      <c r="L5875" s="75" t="s">
        <v>53</v>
      </c>
      <c r="M5875" s="76" t="s">
        <v>8212</v>
      </c>
      <c r="N5875" s="76" t="s">
        <v>2015</v>
      </c>
      <c r="O5875" s="93" t="s">
        <v>456</v>
      </c>
      <c r="S5875" s="101" t="s">
        <v>8213</v>
      </c>
      <c r="V5875" s="101" t="s">
        <v>8213</v>
      </c>
      <c r="Y5875" s="76" t="s">
        <v>117</v>
      </c>
      <c r="AB5875" s="75" t="s">
        <v>58</v>
      </c>
      <c r="AC5875" s="75" t="s">
        <v>59</v>
      </c>
      <c r="AE5875" s="76">
        <v>2</v>
      </c>
      <c r="AG5875" s="77">
        <v>74250</v>
      </c>
      <c r="AH5875" s="77">
        <v>148500</v>
      </c>
      <c r="AI5875" s="94"/>
      <c r="AK5875" s="77"/>
      <c r="AL5875" s="75">
        <v>8</v>
      </c>
      <c r="AM5875" s="76"/>
      <c r="AN5875" s="77">
        <v>11880</v>
      </c>
      <c r="AO5875" s="99" t="s">
        <v>60</v>
      </c>
      <c r="AQ5875" s="75" t="s">
        <v>61</v>
      </c>
      <c r="AR5875" s="75" t="s">
        <v>62</v>
      </c>
      <c r="AS5875" s="75" t="s">
        <v>63</v>
      </c>
    </row>
    <row r="5876" spans="3:45">
      <c r="C5876" s="17" t="str">
        <f>VLOOKUP(O5876,'[1]mã đối tượng'!$C:$F,4,0)</f>
        <v>B</v>
      </c>
      <c r="D5876" s="75" t="s">
        <v>48</v>
      </c>
      <c r="E5876" s="75" t="s">
        <v>49</v>
      </c>
      <c r="F5876" s="91" t="s">
        <v>2015</v>
      </c>
      <c r="G5876" s="90" t="s">
        <v>2015</v>
      </c>
      <c r="H5876" s="90" t="s">
        <v>8214</v>
      </c>
      <c r="I5876" s="91" t="s">
        <v>2015</v>
      </c>
      <c r="J5876" s="90" t="s">
        <v>4408</v>
      </c>
      <c r="L5876" s="75" t="s">
        <v>53</v>
      </c>
      <c r="M5876" s="76" t="s">
        <v>8215</v>
      </c>
      <c r="N5876" s="76" t="s">
        <v>2015</v>
      </c>
      <c r="O5876" s="93" t="s">
        <v>133</v>
      </c>
      <c r="S5876" s="101" t="s">
        <v>8216</v>
      </c>
      <c r="V5876" s="101" t="s">
        <v>8216</v>
      </c>
      <c r="Y5876" s="76" t="s">
        <v>80</v>
      </c>
      <c r="AB5876" s="75" t="s">
        <v>58</v>
      </c>
      <c r="AC5876" s="75" t="s">
        <v>59</v>
      </c>
      <c r="AE5876" s="76">
        <v>2</v>
      </c>
      <c r="AG5876" s="77">
        <v>111058</v>
      </c>
      <c r="AH5876" s="77">
        <v>222116</v>
      </c>
      <c r="AI5876" s="94"/>
      <c r="AK5876" s="77"/>
      <c r="AL5876" s="75">
        <v>8</v>
      </c>
      <c r="AM5876" s="76"/>
      <c r="AN5876" s="77">
        <v>17769</v>
      </c>
      <c r="AO5876" s="99" t="s">
        <v>60</v>
      </c>
      <c r="AQ5876" s="75" t="s">
        <v>61</v>
      </c>
      <c r="AR5876" s="75" t="s">
        <v>62</v>
      </c>
      <c r="AS5876" s="75" t="s">
        <v>63</v>
      </c>
    </row>
    <row r="5877" spans="3:45">
      <c r="C5877" s="17" t="str">
        <f>VLOOKUP(O5877,'[1]mã đối tượng'!$C:$F,4,0)</f>
        <v>B</v>
      </c>
      <c r="D5877" s="75" t="s">
        <v>48</v>
      </c>
      <c r="E5877" s="75" t="s">
        <v>49</v>
      </c>
      <c r="F5877" s="91" t="s">
        <v>2015</v>
      </c>
      <c r="G5877" s="90" t="s">
        <v>2015</v>
      </c>
      <c r="H5877" s="90" t="s">
        <v>8214</v>
      </c>
      <c r="I5877" s="91" t="s">
        <v>2015</v>
      </c>
      <c r="J5877" s="90" t="s">
        <v>4408</v>
      </c>
      <c r="L5877" s="75" t="s">
        <v>53</v>
      </c>
      <c r="M5877" s="76" t="s">
        <v>8215</v>
      </c>
      <c r="N5877" s="76" t="s">
        <v>2015</v>
      </c>
      <c r="O5877" s="93" t="s">
        <v>133</v>
      </c>
      <c r="S5877" s="101" t="s">
        <v>8216</v>
      </c>
      <c r="V5877" s="101" t="s">
        <v>8216</v>
      </c>
      <c r="Y5877" s="76" t="s">
        <v>57</v>
      </c>
      <c r="AB5877" s="75" t="s">
        <v>58</v>
      </c>
      <c r="AC5877" s="75" t="s">
        <v>59</v>
      </c>
      <c r="AE5877" s="76">
        <v>3</v>
      </c>
      <c r="AG5877" s="77">
        <v>55595</v>
      </c>
      <c r="AH5877" s="77">
        <v>166785</v>
      </c>
      <c r="AI5877" s="94"/>
      <c r="AK5877" s="77"/>
      <c r="AL5877" s="75">
        <v>8</v>
      </c>
      <c r="AM5877" s="76"/>
      <c r="AN5877" s="77">
        <v>13343</v>
      </c>
      <c r="AO5877" s="99" t="s">
        <v>60</v>
      </c>
      <c r="AQ5877" s="75" t="s">
        <v>61</v>
      </c>
      <c r="AR5877" s="75" t="s">
        <v>62</v>
      </c>
      <c r="AS5877" s="75" t="s">
        <v>63</v>
      </c>
    </row>
    <row r="5878" spans="3:45">
      <c r="C5878" s="17" t="str">
        <f>VLOOKUP(O5878,'[1]mã đối tượng'!$C:$F,4,0)</f>
        <v>B</v>
      </c>
      <c r="D5878" s="75" t="s">
        <v>48</v>
      </c>
      <c r="E5878" s="75" t="s">
        <v>49</v>
      </c>
      <c r="F5878" s="91" t="s">
        <v>2015</v>
      </c>
      <c r="G5878" s="90" t="s">
        <v>2015</v>
      </c>
      <c r="H5878" s="90" t="s">
        <v>8214</v>
      </c>
      <c r="I5878" s="91" t="s">
        <v>2015</v>
      </c>
      <c r="J5878" s="90" t="s">
        <v>4408</v>
      </c>
      <c r="L5878" s="75" t="s">
        <v>53</v>
      </c>
      <c r="M5878" s="76" t="s">
        <v>8215</v>
      </c>
      <c r="N5878" s="76" t="s">
        <v>2015</v>
      </c>
      <c r="O5878" s="93" t="s">
        <v>133</v>
      </c>
      <c r="S5878" s="101" t="s">
        <v>8216</v>
      </c>
      <c r="V5878" s="101" t="s">
        <v>8216</v>
      </c>
      <c r="Y5878" s="76" t="s">
        <v>79</v>
      </c>
      <c r="AB5878" s="75" t="s">
        <v>58</v>
      </c>
      <c r="AC5878" s="75" t="s">
        <v>59</v>
      </c>
      <c r="AE5878" s="76">
        <v>3</v>
      </c>
      <c r="AG5878" s="77">
        <v>50182</v>
      </c>
      <c r="AH5878" s="77">
        <v>150546</v>
      </c>
      <c r="AI5878" s="94"/>
      <c r="AK5878" s="77"/>
      <c r="AL5878" s="75">
        <v>8</v>
      </c>
      <c r="AM5878" s="76"/>
      <c r="AN5878" s="77">
        <v>12044</v>
      </c>
      <c r="AO5878" s="99" t="s">
        <v>60</v>
      </c>
      <c r="AQ5878" s="75" t="s">
        <v>61</v>
      </c>
      <c r="AR5878" s="75" t="s">
        <v>62</v>
      </c>
      <c r="AS5878" s="75" t="s">
        <v>63</v>
      </c>
    </row>
    <row r="5879" spans="3:45">
      <c r="C5879" s="17" t="str">
        <f>VLOOKUP(O5879,'[1]mã đối tượng'!$C:$F,4,0)</f>
        <v>B</v>
      </c>
      <c r="D5879" s="75" t="s">
        <v>48</v>
      </c>
      <c r="E5879" s="75" t="s">
        <v>49</v>
      </c>
      <c r="F5879" s="91" t="s">
        <v>2015</v>
      </c>
      <c r="G5879" s="90" t="s">
        <v>2015</v>
      </c>
      <c r="H5879" s="90" t="s">
        <v>8214</v>
      </c>
      <c r="I5879" s="91" t="s">
        <v>2015</v>
      </c>
      <c r="J5879" s="90" t="s">
        <v>4408</v>
      </c>
      <c r="L5879" s="75" t="s">
        <v>53</v>
      </c>
      <c r="M5879" s="76" t="s">
        <v>8215</v>
      </c>
      <c r="N5879" s="76" t="s">
        <v>2015</v>
      </c>
      <c r="O5879" s="93" t="s">
        <v>133</v>
      </c>
      <c r="S5879" s="101" t="s">
        <v>8216</v>
      </c>
      <c r="V5879" s="101" t="s">
        <v>8216</v>
      </c>
      <c r="Y5879" s="76" t="s">
        <v>78</v>
      </c>
      <c r="AB5879" s="75" t="s">
        <v>58</v>
      </c>
      <c r="AC5879" s="75" t="s">
        <v>59</v>
      </c>
      <c r="AE5879" s="76">
        <v>1</v>
      </c>
      <c r="AG5879" s="77">
        <v>46000</v>
      </c>
      <c r="AH5879" s="77">
        <v>46000</v>
      </c>
      <c r="AI5879" s="94"/>
      <c r="AK5879" s="77"/>
      <c r="AL5879" s="75">
        <v>8</v>
      </c>
      <c r="AM5879" s="76"/>
      <c r="AN5879" s="77">
        <v>3680</v>
      </c>
      <c r="AO5879" s="99" t="s">
        <v>60</v>
      </c>
      <c r="AQ5879" s="75" t="s">
        <v>61</v>
      </c>
      <c r="AR5879" s="75" t="s">
        <v>62</v>
      </c>
      <c r="AS5879" s="75" t="s">
        <v>63</v>
      </c>
    </row>
    <row r="5880" spans="3:45">
      <c r="C5880" s="17" t="str">
        <f>VLOOKUP(O5880,'[1]mã đối tượng'!$C:$F,4,0)</f>
        <v>B</v>
      </c>
      <c r="D5880" s="75" t="s">
        <v>48</v>
      </c>
      <c r="E5880" s="75" t="s">
        <v>49</v>
      </c>
      <c r="F5880" s="91" t="s">
        <v>2015</v>
      </c>
      <c r="G5880" s="90" t="s">
        <v>2015</v>
      </c>
      <c r="H5880" s="90" t="s">
        <v>8217</v>
      </c>
      <c r="I5880" s="91" t="s">
        <v>2015</v>
      </c>
      <c r="J5880" s="90" t="s">
        <v>4409</v>
      </c>
      <c r="L5880" s="75" t="s">
        <v>53</v>
      </c>
      <c r="M5880" s="76" t="s">
        <v>8218</v>
      </c>
      <c r="N5880" s="76" t="s">
        <v>2015</v>
      </c>
      <c r="O5880" s="93" t="s">
        <v>133</v>
      </c>
      <c r="S5880" s="101" t="s">
        <v>8219</v>
      </c>
      <c r="V5880" s="101" t="s">
        <v>8219</v>
      </c>
      <c r="Y5880" s="76" t="s">
        <v>117</v>
      </c>
      <c r="AB5880" s="75" t="s">
        <v>58</v>
      </c>
      <c r="AC5880" s="75" t="s">
        <v>59</v>
      </c>
      <c r="AE5880" s="76">
        <v>1</v>
      </c>
      <c r="AG5880" s="77">
        <v>74250</v>
      </c>
      <c r="AH5880" s="77">
        <v>74250</v>
      </c>
      <c r="AI5880" s="94"/>
      <c r="AK5880" s="77"/>
      <c r="AL5880" s="75">
        <v>8</v>
      </c>
      <c r="AM5880" s="76"/>
      <c r="AN5880" s="77">
        <v>5940</v>
      </c>
      <c r="AO5880" s="99" t="s">
        <v>60</v>
      </c>
      <c r="AQ5880" s="75" t="s">
        <v>61</v>
      </c>
      <c r="AR5880" s="75" t="s">
        <v>62</v>
      </c>
      <c r="AS5880" s="75" t="s">
        <v>63</v>
      </c>
    </row>
    <row r="5881" spans="3:45">
      <c r="C5881" s="17" t="str">
        <f>VLOOKUP(O5881,'[1]mã đối tượng'!$C:$F,4,0)</f>
        <v>B</v>
      </c>
      <c r="D5881" s="75" t="s">
        <v>48</v>
      </c>
      <c r="E5881" s="75" t="s">
        <v>49</v>
      </c>
      <c r="F5881" s="91" t="s">
        <v>2015</v>
      </c>
      <c r="G5881" s="90" t="s">
        <v>2015</v>
      </c>
      <c r="H5881" s="90" t="s">
        <v>8217</v>
      </c>
      <c r="I5881" s="91" t="s">
        <v>2015</v>
      </c>
      <c r="J5881" s="90" t="s">
        <v>4409</v>
      </c>
      <c r="L5881" s="75" t="s">
        <v>53</v>
      </c>
      <c r="M5881" s="76" t="s">
        <v>8218</v>
      </c>
      <c r="N5881" s="76" t="s">
        <v>2015</v>
      </c>
      <c r="O5881" s="93" t="s">
        <v>133</v>
      </c>
      <c r="S5881" s="101" t="s">
        <v>8219</v>
      </c>
      <c r="V5881" s="101" t="s">
        <v>8219</v>
      </c>
      <c r="Y5881" s="76" t="s">
        <v>77</v>
      </c>
      <c r="AB5881" s="75" t="s">
        <v>58</v>
      </c>
      <c r="AC5881" s="75" t="s">
        <v>59</v>
      </c>
      <c r="AE5881" s="76">
        <v>2</v>
      </c>
      <c r="AG5881" s="77">
        <v>70950</v>
      </c>
      <c r="AH5881" s="77">
        <v>141900</v>
      </c>
      <c r="AI5881" s="94"/>
      <c r="AK5881" s="77"/>
      <c r="AL5881" s="75">
        <v>8</v>
      </c>
      <c r="AM5881" s="76"/>
      <c r="AN5881" s="77">
        <v>11352</v>
      </c>
      <c r="AO5881" s="99" t="s">
        <v>60</v>
      </c>
      <c r="AQ5881" s="75" t="s">
        <v>61</v>
      </c>
      <c r="AR5881" s="75" t="s">
        <v>62</v>
      </c>
      <c r="AS5881" s="75" t="s">
        <v>63</v>
      </c>
    </row>
    <row r="5882" spans="3:45">
      <c r="C5882" s="17" t="str">
        <f>VLOOKUP(O5882,'[1]mã đối tượng'!$C:$F,4,0)</f>
        <v>B</v>
      </c>
      <c r="D5882" s="75" t="s">
        <v>48</v>
      </c>
      <c r="E5882" s="75" t="s">
        <v>49</v>
      </c>
      <c r="F5882" s="91" t="s">
        <v>2015</v>
      </c>
      <c r="G5882" s="90" t="s">
        <v>2015</v>
      </c>
      <c r="H5882" s="90" t="s">
        <v>8217</v>
      </c>
      <c r="I5882" s="91" t="s">
        <v>2015</v>
      </c>
      <c r="J5882" s="90" t="s">
        <v>4409</v>
      </c>
      <c r="L5882" s="75" t="s">
        <v>53</v>
      </c>
      <c r="M5882" s="76" t="s">
        <v>8218</v>
      </c>
      <c r="N5882" s="76" t="s">
        <v>2015</v>
      </c>
      <c r="O5882" s="93" t="s">
        <v>133</v>
      </c>
      <c r="S5882" s="101" t="s">
        <v>8219</v>
      </c>
      <c r="V5882" s="101" t="s">
        <v>8219</v>
      </c>
      <c r="Y5882" s="76" t="s">
        <v>78</v>
      </c>
      <c r="AB5882" s="75" t="s">
        <v>58</v>
      </c>
      <c r="AC5882" s="75" t="s">
        <v>59</v>
      </c>
      <c r="AE5882" s="76">
        <v>2</v>
      </c>
      <c r="AG5882" s="77">
        <v>46000</v>
      </c>
      <c r="AH5882" s="77">
        <v>92000</v>
      </c>
      <c r="AI5882" s="94"/>
      <c r="AK5882" s="77"/>
      <c r="AL5882" s="75">
        <v>8</v>
      </c>
      <c r="AM5882" s="76"/>
      <c r="AN5882" s="77">
        <v>7360</v>
      </c>
      <c r="AO5882" s="99" t="s">
        <v>60</v>
      </c>
      <c r="AQ5882" s="75" t="s">
        <v>61</v>
      </c>
      <c r="AR5882" s="75" t="s">
        <v>62</v>
      </c>
      <c r="AS5882" s="75" t="s">
        <v>63</v>
      </c>
    </row>
    <row r="5883" spans="3:45">
      <c r="C5883" s="17" t="str">
        <f>VLOOKUP(O5883,'[1]mã đối tượng'!$C:$F,4,0)</f>
        <v>B</v>
      </c>
      <c r="D5883" s="75" t="s">
        <v>48</v>
      </c>
      <c r="E5883" s="75" t="s">
        <v>49</v>
      </c>
      <c r="F5883" s="91" t="s">
        <v>2015</v>
      </c>
      <c r="G5883" s="90" t="s">
        <v>2015</v>
      </c>
      <c r="H5883" s="90" t="s">
        <v>8217</v>
      </c>
      <c r="I5883" s="91" t="s">
        <v>2015</v>
      </c>
      <c r="J5883" s="90" t="s">
        <v>4409</v>
      </c>
      <c r="L5883" s="75" t="s">
        <v>53</v>
      </c>
      <c r="M5883" s="76" t="s">
        <v>8218</v>
      </c>
      <c r="N5883" s="76" t="s">
        <v>2015</v>
      </c>
      <c r="O5883" s="93" t="s">
        <v>133</v>
      </c>
      <c r="S5883" s="101" t="s">
        <v>8219</v>
      </c>
      <c r="V5883" s="101" t="s">
        <v>8219</v>
      </c>
      <c r="Y5883" s="76" t="s">
        <v>80</v>
      </c>
      <c r="AB5883" s="75" t="s">
        <v>58</v>
      </c>
      <c r="AC5883" s="75" t="s">
        <v>59</v>
      </c>
      <c r="AE5883" s="76">
        <v>1</v>
      </c>
      <c r="AG5883" s="77">
        <v>111058</v>
      </c>
      <c r="AH5883" s="77">
        <v>111058</v>
      </c>
      <c r="AI5883" s="94"/>
      <c r="AK5883" s="77"/>
      <c r="AL5883" s="75">
        <v>8</v>
      </c>
      <c r="AM5883" s="76"/>
      <c r="AN5883" s="77">
        <v>8885</v>
      </c>
      <c r="AO5883" s="99" t="s">
        <v>60</v>
      </c>
      <c r="AQ5883" s="75" t="s">
        <v>61</v>
      </c>
      <c r="AR5883" s="75" t="s">
        <v>62</v>
      </c>
      <c r="AS5883" s="75" t="s">
        <v>63</v>
      </c>
    </row>
    <row r="5884" spans="3:45">
      <c r="C5884" s="17" t="str">
        <f>VLOOKUP(O5884,'[1]mã đối tượng'!$C:$F,4,0)</f>
        <v>B</v>
      </c>
      <c r="D5884" s="75" t="s">
        <v>48</v>
      </c>
      <c r="E5884" s="75" t="s">
        <v>49</v>
      </c>
      <c r="F5884" s="91" t="s">
        <v>2015</v>
      </c>
      <c r="G5884" s="90" t="s">
        <v>2015</v>
      </c>
      <c r="H5884" s="90" t="s">
        <v>8220</v>
      </c>
      <c r="I5884" s="91" t="s">
        <v>2015</v>
      </c>
      <c r="J5884" s="90" t="s">
        <v>4410</v>
      </c>
      <c r="L5884" s="75" t="s">
        <v>53</v>
      </c>
      <c r="M5884" s="76" t="s">
        <v>8221</v>
      </c>
      <c r="N5884" s="76" t="s">
        <v>2015</v>
      </c>
      <c r="O5884" s="93" t="s">
        <v>456</v>
      </c>
      <c r="S5884" s="101" t="s">
        <v>8213</v>
      </c>
      <c r="V5884" s="101" t="s">
        <v>8213</v>
      </c>
      <c r="Y5884" s="76" t="s">
        <v>78</v>
      </c>
      <c r="AB5884" s="75" t="s">
        <v>58</v>
      </c>
      <c r="AC5884" s="75" t="s">
        <v>59</v>
      </c>
      <c r="AE5884" s="76">
        <v>2</v>
      </c>
      <c r="AG5884" s="77">
        <v>46000</v>
      </c>
      <c r="AH5884" s="77">
        <v>92000</v>
      </c>
      <c r="AI5884" s="94"/>
      <c r="AK5884" s="77"/>
      <c r="AL5884" s="75">
        <v>8</v>
      </c>
      <c r="AM5884" s="76"/>
      <c r="AN5884" s="77">
        <v>7360</v>
      </c>
      <c r="AO5884" s="99" t="s">
        <v>60</v>
      </c>
      <c r="AQ5884" s="75" t="s">
        <v>61</v>
      </c>
      <c r="AR5884" s="75" t="s">
        <v>62</v>
      </c>
      <c r="AS5884" s="75" t="s">
        <v>63</v>
      </c>
    </row>
    <row r="5885" spans="3:45">
      <c r="C5885" s="17" t="str">
        <f>VLOOKUP(O5885,'[1]mã đối tượng'!$C:$F,4,0)</f>
        <v>B</v>
      </c>
      <c r="D5885" s="75" t="s">
        <v>48</v>
      </c>
      <c r="E5885" s="75" t="s">
        <v>49</v>
      </c>
      <c r="F5885" s="91" t="s">
        <v>2015</v>
      </c>
      <c r="G5885" s="90" t="s">
        <v>2015</v>
      </c>
      <c r="H5885" s="90" t="s">
        <v>8222</v>
      </c>
      <c r="I5885" s="91" t="s">
        <v>2015</v>
      </c>
      <c r="J5885" s="90" t="s">
        <v>4411</v>
      </c>
      <c r="L5885" s="75" t="s">
        <v>53</v>
      </c>
      <c r="M5885" s="76" t="s">
        <v>8223</v>
      </c>
      <c r="N5885" s="76" t="s">
        <v>2015</v>
      </c>
      <c r="O5885" s="93" t="s">
        <v>133</v>
      </c>
      <c r="S5885" s="101" t="s">
        <v>8224</v>
      </c>
      <c r="V5885" s="101" t="s">
        <v>8224</v>
      </c>
      <c r="Y5885" s="76" t="s">
        <v>117</v>
      </c>
      <c r="AB5885" s="75" t="s">
        <v>58</v>
      </c>
      <c r="AC5885" s="75" t="s">
        <v>59</v>
      </c>
      <c r="AE5885" s="76">
        <v>4</v>
      </c>
      <c r="AG5885" s="77">
        <v>74250</v>
      </c>
      <c r="AH5885" s="77">
        <v>297000</v>
      </c>
      <c r="AI5885" s="94"/>
      <c r="AK5885" s="77"/>
      <c r="AL5885" s="75">
        <v>8</v>
      </c>
      <c r="AM5885" s="76"/>
      <c r="AN5885" s="77">
        <v>23760</v>
      </c>
      <c r="AO5885" s="99" t="s">
        <v>60</v>
      </c>
      <c r="AQ5885" s="75" t="s">
        <v>61</v>
      </c>
      <c r="AR5885" s="75" t="s">
        <v>62</v>
      </c>
      <c r="AS5885" s="75" t="s">
        <v>63</v>
      </c>
    </row>
    <row r="5886" spans="3:45">
      <c r="C5886" s="17" t="str">
        <f>VLOOKUP(O5886,'[1]mã đối tượng'!$C:$F,4,0)</f>
        <v>B</v>
      </c>
      <c r="D5886" s="75" t="s">
        <v>48</v>
      </c>
      <c r="E5886" s="75" t="s">
        <v>49</v>
      </c>
      <c r="F5886" s="91" t="s">
        <v>2015</v>
      </c>
      <c r="G5886" s="90" t="s">
        <v>2015</v>
      </c>
      <c r="H5886" s="90" t="s">
        <v>8225</v>
      </c>
      <c r="I5886" s="91" t="s">
        <v>2015</v>
      </c>
      <c r="J5886" s="90" t="s">
        <v>4412</v>
      </c>
      <c r="L5886" s="75" t="s">
        <v>53</v>
      </c>
      <c r="M5886" s="76" t="s">
        <v>8226</v>
      </c>
      <c r="N5886" s="76" t="s">
        <v>2015</v>
      </c>
      <c r="O5886" s="93" t="s">
        <v>704</v>
      </c>
      <c r="S5886" s="101" t="s">
        <v>8227</v>
      </c>
      <c r="V5886" s="101" t="s">
        <v>8227</v>
      </c>
      <c r="Y5886" s="76" t="s">
        <v>80</v>
      </c>
      <c r="AB5886" s="75" t="s">
        <v>58</v>
      </c>
      <c r="AC5886" s="75" t="s">
        <v>59</v>
      </c>
      <c r="AE5886" s="76">
        <v>1</v>
      </c>
      <c r="AG5886" s="77">
        <v>111058</v>
      </c>
      <c r="AH5886" s="77">
        <v>111058</v>
      </c>
      <c r="AI5886" s="94"/>
      <c r="AK5886" s="77"/>
      <c r="AL5886" s="75">
        <v>8</v>
      </c>
      <c r="AM5886" s="76"/>
      <c r="AN5886" s="77">
        <v>8885</v>
      </c>
      <c r="AO5886" s="99" t="s">
        <v>60</v>
      </c>
      <c r="AQ5886" s="75" t="s">
        <v>61</v>
      </c>
      <c r="AR5886" s="75" t="s">
        <v>62</v>
      </c>
      <c r="AS5886" s="75" t="s">
        <v>63</v>
      </c>
    </row>
    <row r="5887" spans="3:45">
      <c r="C5887" s="17" t="str">
        <f>VLOOKUP(O5887,'[1]mã đối tượng'!$C:$F,4,0)</f>
        <v>B</v>
      </c>
      <c r="D5887" s="75" t="s">
        <v>48</v>
      </c>
      <c r="E5887" s="75" t="s">
        <v>49</v>
      </c>
      <c r="F5887" s="91" t="s">
        <v>2015</v>
      </c>
      <c r="G5887" s="90" t="s">
        <v>2015</v>
      </c>
      <c r="H5887" s="90" t="s">
        <v>8228</v>
      </c>
      <c r="I5887" s="91" t="s">
        <v>2015</v>
      </c>
      <c r="J5887" s="90" t="s">
        <v>4413</v>
      </c>
      <c r="L5887" s="75" t="s">
        <v>53</v>
      </c>
      <c r="M5887" s="76" t="s">
        <v>8229</v>
      </c>
      <c r="N5887" s="76" t="s">
        <v>2015</v>
      </c>
      <c r="O5887" s="93" t="s">
        <v>133</v>
      </c>
      <c r="S5887" s="101" t="s">
        <v>8230</v>
      </c>
      <c r="V5887" s="101" t="s">
        <v>8230</v>
      </c>
      <c r="Y5887" s="76" t="s">
        <v>78</v>
      </c>
      <c r="AB5887" s="75" t="s">
        <v>58</v>
      </c>
      <c r="AC5887" s="75" t="s">
        <v>59</v>
      </c>
      <c r="AE5887" s="76">
        <v>1</v>
      </c>
      <c r="AG5887" s="77">
        <v>46000</v>
      </c>
      <c r="AH5887" s="77">
        <v>46000</v>
      </c>
      <c r="AI5887" s="94"/>
      <c r="AK5887" s="77"/>
      <c r="AL5887" s="75">
        <v>8</v>
      </c>
      <c r="AM5887" s="76"/>
      <c r="AN5887" s="77">
        <v>3680</v>
      </c>
      <c r="AO5887" s="99" t="s">
        <v>60</v>
      </c>
      <c r="AQ5887" s="75" t="s">
        <v>61</v>
      </c>
      <c r="AR5887" s="75" t="s">
        <v>62</v>
      </c>
      <c r="AS5887" s="75" t="s">
        <v>63</v>
      </c>
    </row>
    <row r="5888" spans="3:45">
      <c r="C5888" s="17" t="str">
        <f>VLOOKUP(O5888,'[1]mã đối tượng'!$C:$F,4,0)</f>
        <v>B</v>
      </c>
      <c r="D5888" s="75" t="s">
        <v>48</v>
      </c>
      <c r="E5888" s="75" t="s">
        <v>49</v>
      </c>
      <c r="F5888" s="91" t="s">
        <v>2015</v>
      </c>
      <c r="G5888" s="90" t="s">
        <v>2015</v>
      </c>
      <c r="H5888" s="90" t="s">
        <v>8231</v>
      </c>
      <c r="I5888" s="91" t="s">
        <v>2015</v>
      </c>
      <c r="J5888" s="90" t="s">
        <v>4414</v>
      </c>
      <c r="L5888" s="75" t="s">
        <v>53</v>
      </c>
      <c r="M5888" s="76" t="s">
        <v>8232</v>
      </c>
      <c r="N5888" s="76" t="s">
        <v>2015</v>
      </c>
      <c r="O5888" s="93" t="s">
        <v>133</v>
      </c>
      <c r="S5888" s="101" t="s">
        <v>8233</v>
      </c>
      <c r="V5888" s="101" t="s">
        <v>8233</v>
      </c>
      <c r="Y5888" s="76" t="s">
        <v>78</v>
      </c>
      <c r="AB5888" s="75" t="s">
        <v>58</v>
      </c>
      <c r="AC5888" s="75" t="s">
        <v>59</v>
      </c>
      <c r="AE5888" s="76">
        <v>1</v>
      </c>
      <c r="AG5888" s="77">
        <v>46000</v>
      </c>
      <c r="AH5888" s="77">
        <v>46000</v>
      </c>
      <c r="AI5888" s="94"/>
      <c r="AK5888" s="77"/>
      <c r="AL5888" s="75">
        <v>8</v>
      </c>
      <c r="AM5888" s="76"/>
      <c r="AN5888" s="77">
        <v>3680</v>
      </c>
      <c r="AO5888" s="99" t="s">
        <v>60</v>
      </c>
      <c r="AQ5888" s="75" t="s">
        <v>61</v>
      </c>
      <c r="AR5888" s="75" t="s">
        <v>62</v>
      </c>
      <c r="AS5888" s="75" t="s">
        <v>63</v>
      </c>
    </row>
    <row r="5889" spans="3:45">
      <c r="C5889" s="17" t="str">
        <f>VLOOKUP(O5889,'[1]mã đối tượng'!$C:$F,4,0)</f>
        <v>B</v>
      </c>
      <c r="D5889" s="75" t="s">
        <v>48</v>
      </c>
      <c r="E5889" s="75" t="s">
        <v>49</v>
      </c>
      <c r="F5889" s="91" t="s">
        <v>2015</v>
      </c>
      <c r="G5889" s="90" t="s">
        <v>2015</v>
      </c>
      <c r="H5889" s="90" t="s">
        <v>8234</v>
      </c>
      <c r="I5889" s="91" t="s">
        <v>2015</v>
      </c>
      <c r="J5889" s="90" t="s">
        <v>4415</v>
      </c>
      <c r="L5889" s="75" t="s">
        <v>53</v>
      </c>
      <c r="M5889" s="76" t="s">
        <v>8235</v>
      </c>
      <c r="N5889" s="76" t="s">
        <v>2015</v>
      </c>
      <c r="O5889" s="93" t="s">
        <v>166</v>
      </c>
      <c r="S5889" s="101" t="s">
        <v>8236</v>
      </c>
      <c r="V5889" s="101" t="s">
        <v>8236</v>
      </c>
      <c r="Y5889" s="76" t="s">
        <v>77</v>
      </c>
      <c r="AB5889" s="75" t="s">
        <v>58</v>
      </c>
      <c r="AC5889" s="75" t="s">
        <v>59</v>
      </c>
      <c r="AE5889" s="76">
        <v>3</v>
      </c>
      <c r="AG5889" s="77">
        <v>70950</v>
      </c>
      <c r="AH5889" s="77">
        <v>212850</v>
      </c>
      <c r="AI5889" s="94"/>
      <c r="AK5889" s="77"/>
      <c r="AL5889" s="75">
        <v>8</v>
      </c>
      <c r="AM5889" s="76"/>
      <c r="AN5889" s="77">
        <v>17028</v>
      </c>
      <c r="AO5889" s="99" t="s">
        <v>60</v>
      </c>
      <c r="AQ5889" s="75" t="s">
        <v>61</v>
      </c>
      <c r="AR5889" s="75" t="s">
        <v>62</v>
      </c>
      <c r="AS5889" s="75" t="s">
        <v>63</v>
      </c>
    </row>
    <row r="5890" spans="3:45">
      <c r="C5890" s="17" t="str">
        <f>VLOOKUP(O5890,'[1]mã đối tượng'!$C:$F,4,0)</f>
        <v>B</v>
      </c>
      <c r="D5890" s="75" t="s">
        <v>48</v>
      </c>
      <c r="E5890" s="75" t="s">
        <v>49</v>
      </c>
      <c r="F5890" s="91" t="s">
        <v>2015</v>
      </c>
      <c r="G5890" s="90" t="s">
        <v>2015</v>
      </c>
      <c r="H5890" s="90" t="s">
        <v>8237</v>
      </c>
      <c r="I5890" s="91" t="s">
        <v>2015</v>
      </c>
      <c r="J5890" s="90" t="s">
        <v>4416</v>
      </c>
      <c r="L5890" s="75" t="s">
        <v>53</v>
      </c>
      <c r="M5890" s="76" t="s">
        <v>8238</v>
      </c>
      <c r="N5890" s="76" t="s">
        <v>2015</v>
      </c>
      <c r="O5890" s="93" t="s">
        <v>133</v>
      </c>
      <c r="S5890" s="101" t="s">
        <v>8239</v>
      </c>
      <c r="V5890" s="101" t="s">
        <v>8239</v>
      </c>
      <c r="Y5890" s="76" t="s">
        <v>80</v>
      </c>
      <c r="AB5890" s="75" t="s">
        <v>58</v>
      </c>
      <c r="AC5890" s="75" t="s">
        <v>59</v>
      </c>
      <c r="AE5890" s="76">
        <v>1</v>
      </c>
      <c r="AG5890" s="77">
        <v>111058</v>
      </c>
      <c r="AH5890" s="77">
        <v>111058</v>
      </c>
      <c r="AI5890" s="94"/>
      <c r="AK5890" s="77"/>
      <c r="AL5890" s="75">
        <v>8</v>
      </c>
      <c r="AM5890" s="76"/>
      <c r="AN5890" s="77">
        <v>8885</v>
      </c>
      <c r="AO5890" s="99" t="s">
        <v>60</v>
      </c>
      <c r="AQ5890" s="75" t="s">
        <v>61</v>
      </c>
      <c r="AR5890" s="75" t="s">
        <v>62</v>
      </c>
      <c r="AS5890" s="75" t="s">
        <v>63</v>
      </c>
    </row>
    <row r="5891" spans="3:45">
      <c r="C5891" s="17" t="str">
        <f>VLOOKUP(O5891,'[1]mã đối tượng'!$C:$F,4,0)</f>
        <v>B</v>
      </c>
      <c r="D5891" s="75" t="s">
        <v>48</v>
      </c>
      <c r="E5891" s="75" t="s">
        <v>49</v>
      </c>
      <c r="F5891" s="91" t="s">
        <v>2015</v>
      </c>
      <c r="G5891" s="90" t="s">
        <v>2015</v>
      </c>
      <c r="H5891" s="90" t="s">
        <v>8240</v>
      </c>
      <c r="I5891" s="91" t="s">
        <v>2015</v>
      </c>
      <c r="J5891" s="90" t="s">
        <v>4417</v>
      </c>
      <c r="L5891" s="75" t="s">
        <v>53</v>
      </c>
      <c r="M5891" s="76" t="s">
        <v>8241</v>
      </c>
      <c r="N5891" s="76" t="s">
        <v>2015</v>
      </c>
      <c r="O5891" s="93" t="s">
        <v>133</v>
      </c>
      <c r="S5891" s="101" t="s">
        <v>8242</v>
      </c>
      <c r="V5891" s="101" t="s">
        <v>8242</v>
      </c>
      <c r="Y5891" s="76" t="s">
        <v>94</v>
      </c>
      <c r="AB5891" s="75" t="s">
        <v>58</v>
      </c>
      <c r="AC5891" s="75" t="s">
        <v>59</v>
      </c>
      <c r="AE5891" s="76">
        <v>1</v>
      </c>
      <c r="AG5891" s="77">
        <v>73431</v>
      </c>
      <c r="AH5891" s="77">
        <v>73431</v>
      </c>
      <c r="AI5891" s="94"/>
      <c r="AK5891" s="77"/>
      <c r="AL5891" s="75">
        <v>8</v>
      </c>
      <c r="AM5891" s="76"/>
      <c r="AN5891" s="77">
        <v>5874</v>
      </c>
      <c r="AO5891" s="99" t="s">
        <v>60</v>
      </c>
      <c r="AQ5891" s="75" t="s">
        <v>61</v>
      </c>
      <c r="AR5891" s="75" t="s">
        <v>62</v>
      </c>
      <c r="AS5891" s="75" t="s">
        <v>63</v>
      </c>
    </row>
    <row r="5892" spans="3:45">
      <c r="C5892" s="17" t="str">
        <f>VLOOKUP(O5892,'[1]mã đối tượng'!$C:$F,4,0)</f>
        <v>B</v>
      </c>
      <c r="D5892" s="75" t="s">
        <v>48</v>
      </c>
      <c r="E5892" s="75" t="s">
        <v>49</v>
      </c>
      <c r="F5892" s="91" t="s">
        <v>2015</v>
      </c>
      <c r="G5892" s="90" t="s">
        <v>2015</v>
      </c>
      <c r="H5892" s="90" t="s">
        <v>8240</v>
      </c>
      <c r="I5892" s="91" t="s">
        <v>2015</v>
      </c>
      <c r="J5892" s="90" t="s">
        <v>4417</v>
      </c>
      <c r="L5892" s="75" t="s">
        <v>53</v>
      </c>
      <c r="M5892" s="76" t="s">
        <v>8241</v>
      </c>
      <c r="N5892" s="76" t="s">
        <v>2015</v>
      </c>
      <c r="O5892" s="93" t="s">
        <v>133</v>
      </c>
      <c r="S5892" s="101" t="s">
        <v>8242</v>
      </c>
      <c r="V5892" s="101" t="s">
        <v>8242</v>
      </c>
      <c r="Y5892" s="76" t="s">
        <v>80</v>
      </c>
      <c r="AB5892" s="75" t="s">
        <v>58</v>
      </c>
      <c r="AC5892" s="75" t="s">
        <v>59</v>
      </c>
      <c r="AE5892" s="76">
        <v>2</v>
      </c>
      <c r="AG5892" s="77">
        <v>111058</v>
      </c>
      <c r="AH5892" s="77">
        <v>222116</v>
      </c>
      <c r="AI5892" s="94"/>
      <c r="AK5892" s="77"/>
      <c r="AL5892" s="75">
        <v>8</v>
      </c>
      <c r="AM5892" s="76"/>
      <c r="AN5892" s="77">
        <v>17770</v>
      </c>
      <c r="AO5892" s="99" t="s">
        <v>60</v>
      </c>
      <c r="AQ5892" s="75" t="s">
        <v>61</v>
      </c>
      <c r="AR5892" s="75" t="s">
        <v>62</v>
      </c>
      <c r="AS5892" s="75" t="s">
        <v>63</v>
      </c>
    </row>
    <row r="5893" spans="3:45">
      <c r="C5893" s="17" t="str">
        <f>VLOOKUP(O5893,'[1]mã đối tượng'!$C:$F,4,0)</f>
        <v>B</v>
      </c>
      <c r="D5893" s="75" t="s">
        <v>48</v>
      </c>
      <c r="E5893" s="75" t="s">
        <v>49</v>
      </c>
      <c r="F5893" s="91" t="s">
        <v>2015</v>
      </c>
      <c r="G5893" s="90" t="s">
        <v>2015</v>
      </c>
      <c r="H5893" s="90" t="s">
        <v>8243</v>
      </c>
      <c r="I5893" s="91" t="s">
        <v>2015</v>
      </c>
      <c r="J5893" s="90" t="s">
        <v>4418</v>
      </c>
      <c r="L5893" s="75" t="s">
        <v>53</v>
      </c>
      <c r="M5893" s="76" t="s">
        <v>8244</v>
      </c>
      <c r="N5893" s="76" t="s">
        <v>2015</v>
      </c>
      <c r="O5893" s="93" t="s">
        <v>245</v>
      </c>
      <c r="S5893" s="101" t="s">
        <v>5989</v>
      </c>
      <c r="V5893" s="101" t="s">
        <v>5989</v>
      </c>
      <c r="Y5893" s="76" t="s">
        <v>80</v>
      </c>
      <c r="AB5893" s="75" t="s">
        <v>58</v>
      </c>
      <c r="AC5893" s="75" t="s">
        <v>59</v>
      </c>
      <c r="AE5893" s="76">
        <v>5</v>
      </c>
      <c r="AG5893" s="77">
        <v>111058</v>
      </c>
      <c r="AH5893" s="77">
        <v>555290</v>
      </c>
      <c r="AI5893" s="94"/>
      <c r="AK5893" s="77"/>
      <c r="AL5893" s="75">
        <v>8</v>
      </c>
      <c r="AM5893" s="76"/>
      <c r="AN5893" s="77">
        <v>44423</v>
      </c>
      <c r="AO5893" s="99" t="s">
        <v>60</v>
      </c>
      <c r="AQ5893" s="75" t="s">
        <v>61</v>
      </c>
      <c r="AR5893" s="75" t="s">
        <v>62</v>
      </c>
      <c r="AS5893" s="75" t="s">
        <v>63</v>
      </c>
    </row>
    <row r="5894" spans="3:45">
      <c r="C5894" s="17" t="str">
        <f>VLOOKUP(O5894,'[1]mã đối tượng'!$C:$F,4,0)</f>
        <v>B</v>
      </c>
      <c r="D5894" s="75" t="s">
        <v>48</v>
      </c>
      <c r="E5894" s="75" t="s">
        <v>49</v>
      </c>
      <c r="F5894" s="91" t="s">
        <v>2015</v>
      </c>
      <c r="G5894" s="90" t="s">
        <v>2015</v>
      </c>
      <c r="H5894" s="90" t="s">
        <v>8245</v>
      </c>
      <c r="I5894" s="91" t="s">
        <v>2015</v>
      </c>
      <c r="J5894" s="90" t="s">
        <v>4419</v>
      </c>
      <c r="L5894" s="75" t="s">
        <v>53</v>
      </c>
      <c r="M5894" s="76" t="s">
        <v>8246</v>
      </c>
      <c r="N5894" s="76" t="s">
        <v>2015</v>
      </c>
      <c r="O5894" s="93" t="s">
        <v>133</v>
      </c>
      <c r="S5894" s="101" t="s">
        <v>8247</v>
      </c>
      <c r="V5894" s="101" t="s">
        <v>8247</v>
      </c>
      <c r="Y5894" s="76" t="s">
        <v>80</v>
      </c>
      <c r="AB5894" s="75" t="s">
        <v>58</v>
      </c>
      <c r="AC5894" s="75" t="s">
        <v>59</v>
      </c>
      <c r="AE5894" s="76">
        <v>1</v>
      </c>
      <c r="AG5894" s="77">
        <v>111058</v>
      </c>
      <c r="AH5894" s="77">
        <v>111058</v>
      </c>
      <c r="AI5894" s="94"/>
      <c r="AK5894" s="77"/>
      <c r="AL5894" s="75">
        <v>8</v>
      </c>
      <c r="AM5894" s="76"/>
      <c r="AN5894" s="77">
        <v>8884</v>
      </c>
      <c r="AO5894" s="99" t="s">
        <v>60</v>
      </c>
      <c r="AQ5894" s="75" t="s">
        <v>61</v>
      </c>
      <c r="AR5894" s="75" t="s">
        <v>62</v>
      </c>
      <c r="AS5894" s="75" t="s">
        <v>63</v>
      </c>
    </row>
    <row r="5895" spans="3:45">
      <c r="C5895" s="17" t="str">
        <f>VLOOKUP(O5895,'[1]mã đối tượng'!$C:$F,4,0)</f>
        <v>B</v>
      </c>
      <c r="D5895" s="75" t="s">
        <v>48</v>
      </c>
      <c r="E5895" s="75" t="s">
        <v>49</v>
      </c>
      <c r="F5895" s="91" t="s">
        <v>2015</v>
      </c>
      <c r="G5895" s="90" t="s">
        <v>2015</v>
      </c>
      <c r="H5895" s="90" t="s">
        <v>8245</v>
      </c>
      <c r="I5895" s="91" t="s">
        <v>2015</v>
      </c>
      <c r="J5895" s="90" t="s">
        <v>4419</v>
      </c>
      <c r="L5895" s="75" t="s">
        <v>53</v>
      </c>
      <c r="M5895" s="76" t="s">
        <v>8246</v>
      </c>
      <c r="N5895" s="76" t="s">
        <v>2015</v>
      </c>
      <c r="O5895" s="93" t="s">
        <v>133</v>
      </c>
      <c r="S5895" s="101" t="s">
        <v>8247</v>
      </c>
      <c r="V5895" s="101" t="s">
        <v>8247</v>
      </c>
      <c r="Y5895" s="76" t="s">
        <v>94</v>
      </c>
      <c r="AB5895" s="75" t="s">
        <v>58</v>
      </c>
      <c r="AC5895" s="75" t="s">
        <v>59</v>
      </c>
      <c r="AE5895" s="76">
        <v>1</v>
      </c>
      <c r="AG5895" s="77">
        <v>73431</v>
      </c>
      <c r="AH5895" s="77">
        <v>73431</v>
      </c>
      <c r="AI5895" s="94"/>
      <c r="AK5895" s="77"/>
      <c r="AL5895" s="75">
        <v>8</v>
      </c>
      <c r="AM5895" s="76"/>
      <c r="AN5895" s="77">
        <v>5874</v>
      </c>
      <c r="AO5895" s="99" t="s">
        <v>60</v>
      </c>
      <c r="AQ5895" s="75" t="s">
        <v>61</v>
      </c>
      <c r="AR5895" s="75" t="s">
        <v>62</v>
      </c>
      <c r="AS5895" s="75" t="s">
        <v>63</v>
      </c>
    </row>
    <row r="5896" spans="3:45">
      <c r="C5896" s="17" t="str">
        <f>VLOOKUP(O5896,'[1]mã đối tượng'!$C:$F,4,0)</f>
        <v>B</v>
      </c>
      <c r="D5896" s="75" t="s">
        <v>48</v>
      </c>
      <c r="E5896" s="75" t="s">
        <v>49</v>
      </c>
      <c r="F5896" s="91" t="s">
        <v>2015</v>
      </c>
      <c r="G5896" s="90" t="s">
        <v>2015</v>
      </c>
      <c r="H5896" s="90" t="s">
        <v>8245</v>
      </c>
      <c r="I5896" s="91" t="s">
        <v>2015</v>
      </c>
      <c r="J5896" s="90" t="s">
        <v>4419</v>
      </c>
      <c r="L5896" s="75" t="s">
        <v>53</v>
      </c>
      <c r="M5896" s="76" t="s">
        <v>8246</v>
      </c>
      <c r="N5896" s="76" t="s">
        <v>2015</v>
      </c>
      <c r="O5896" s="93" t="s">
        <v>133</v>
      </c>
      <c r="S5896" s="101" t="s">
        <v>8247</v>
      </c>
      <c r="V5896" s="101" t="s">
        <v>8247</v>
      </c>
      <c r="Y5896" s="76" t="s">
        <v>57</v>
      </c>
      <c r="AB5896" s="75" t="s">
        <v>58</v>
      </c>
      <c r="AC5896" s="75" t="s">
        <v>59</v>
      </c>
      <c r="AE5896" s="76">
        <v>1</v>
      </c>
      <c r="AG5896" s="77">
        <v>55595</v>
      </c>
      <c r="AH5896" s="77">
        <v>55595</v>
      </c>
      <c r="AI5896" s="94"/>
      <c r="AK5896" s="77"/>
      <c r="AL5896" s="75">
        <v>8</v>
      </c>
      <c r="AM5896" s="76"/>
      <c r="AN5896" s="77">
        <v>4448</v>
      </c>
      <c r="AO5896" s="99" t="s">
        <v>60</v>
      </c>
      <c r="AQ5896" s="75" t="s">
        <v>61</v>
      </c>
      <c r="AR5896" s="75" t="s">
        <v>62</v>
      </c>
      <c r="AS5896" s="75" t="s">
        <v>63</v>
      </c>
    </row>
    <row r="5897" spans="3:45">
      <c r="C5897" s="17" t="str">
        <f>VLOOKUP(O5897,'[1]mã đối tượng'!$C:$F,4,0)</f>
        <v>B</v>
      </c>
      <c r="D5897" s="75" t="s">
        <v>48</v>
      </c>
      <c r="E5897" s="75" t="s">
        <v>49</v>
      </c>
      <c r="F5897" s="91" t="s">
        <v>2015</v>
      </c>
      <c r="G5897" s="90" t="s">
        <v>2015</v>
      </c>
      <c r="H5897" s="90" t="s">
        <v>8245</v>
      </c>
      <c r="I5897" s="91" t="s">
        <v>2015</v>
      </c>
      <c r="J5897" s="90" t="s">
        <v>4419</v>
      </c>
      <c r="L5897" s="75" t="s">
        <v>53</v>
      </c>
      <c r="M5897" s="76" t="s">
        <v>8246</v>
      </c>
      <c r="N5897" s="76" t="s">
        <v>2015</v>
      </c>
      <c r="O5897" s="93" t="s">
        <v>133</v>
      </c>
      <c r="S5897" s="101" t="s">
        <v>8247</v>
      </c>
      <c r="V5897" s="101" t="s">
        <v>8247</v>
      </c>
      <c r="Y5897" s="76" t="s">
        <v>79</v>
      </c>
      <c r="AB5897" s="75" t="s">
        <v>58</v>
      </c>
      <c r="AC5897" s="75" t="s">
        <v>59</v>
      </c>
      <c r="AE5897" s="76">
        <v>1</v>
      </c>
      <c r="AG5897" s="77">
        <v>50182</v>
      </c>
      <c r="AH5897" s="77">
        <v>50182</v>
      </c>
      <c r="AI5897" s="94"/>
      <c r="AK5897" s="77"/>
      <c r="AL5897" s="75">
        <v>8</v>
      </c>
      <c r="AM5897" s="76"/>
      <c r="AN5897" s="77">
        <v>4015</v>
      </c>
      <c r="AO5897" s="99" t="s">
        <v>60</v>
      </c>
      <c r="AQ5897" s="75" t="s">
        <v>61</v>
      </c>
      <c r="AR5897" s="75" t="s">
        <v>62</v>
      </c>
      <c r="AS5897" s="75" t="s">
        <v>63</v>
      </c>
    </row>
    <row r="5898" spans="3:45">
      <c r="C5898" s="17" t="str">
        <f>VLOOKUP(O5898,'[1]mã đối tượng'!$C:$F,4,0)</f>
        <v>B</v>
      </c>
      <c r="D5898" s="75" t="s">
        <v>48</v>
      </c>
      <c r="E5898" s="75" t="s">
        <v>49</v>
      </c>
      <c r="F5898" s="91" t="s">
        <v>2015</v>
      </c>
      <c r="G5898" s="90" t="s">
        <v>2015</v>
      </c>
      <c r="H5898" s="90" t="s">
        <v>8245</v>
      </c>
      <c r="I5898" s="91" t="s">
        <v>2015</v>
      </c>
      <c r="J5898" s="90" t="s">
        <v>4419</v>
      </c>
      <c r="L5898" s="75" t="s">
        <v>53</v>
      </c>
      <c r="M5898" s="76" t="s">
        <v>8246</v>
      </c>
      <c r="N5898" s="76" t="s">
        <v>2015</v>
      </c>
      <c r="O5898" s="93" t="s">
        <v>133</v>
      </c>
      <c r="S5898" s="101" t="s">
        <v>8247</v>
      </c>
      <c r="V5898" s="101" t="s">
        <v>8247</v>
      </c>
      <c r="Y5898" s="76" t="s">
        <v>77</v>
      </c>
      <c r="AB5898" s="75" t="s">
        <v>58</v>
      </c>
      <c r="AC5898" s="75" t="s">
        <v>59</v>
      </c>
      <c r="AE5898" s="76">
        <v>1</v>
      </c>
      <c r="AG5898" s="77">
        <v>70950</v>
      </c>
      <c r="AH5898" s="77">
        <v>70950</v>
      </c>
      <c r="AI5898" s="94"/>
      <c r="AK5898" s="77"/>
      <c r="AL5898" s="75">
        <v>8</v>
      </c>
      <c r="AM5898" s="76"/>
      <c r="AN5898" s="77">
        <v>5676</v>
      </c>
      <c r="AO5898" s="99" t="s">
        <v>60</v>
      </c>
      <c r="AQ5898" s="75" t="s">
        <v>61</v>
      </c>
      <c r="AR5898" s="75" t="s">
        <v>62</v>
      </c>
      <c r="AS5898" s="75" t="s">
        <v>63</v>
      </c>
    </row>
    <row r="5899" spans="3:45">
      <c r="C5899" s="17" t="str">
        <f>VLOOKUP(O5899,'[1]mã đối tượng'!$C:$F,4,0)</f>
        <v>B</v>
      </c>
      <c r="D5899" s="75" t="s">
        <v>48</v>
      </c>
      <c r="E5899" s="75" t="s">
        <v>49</v>
      </c>
      <c r="F5899" s="91" t="s">
        <v>2015</v>
      </c>
      <c r="G5899" s="90" t="s">
        <v>2015</v>
      </c>
      <c r="H5899" s="90" t="s">
        <v>8248</v>
      </c>
      <c r="I5899" s="91" t="s">
        <v>2015</v>
      </c>
      <c r="J5899" s="90" t="s">
        <v>4420</v>
      </c>
      <c r="L5899" s="75" t="s">
        <v>53</v>
      </c>
      <c r="M5899" s="76" t="s">
        <v>8249</v>
      </c>
      <c r="N5899" s="76" t="s">
        <v>2015</v>
      </c>
      <c r="O5899" s="93" t="s">
        <v>326</v>
      </c>
      <c r="S5899" s="101" t="s">
        <v>8250</v>
      </c>
      <c r="V5899" s="101" t="s">
        <v>8250</v>
      </c>
      <c r="Y5899" s="76" t="s">
        <v>57</v>
      </c>
      <c r="AB5899" s="75" t="s">
        <v>58</v>
      </c>
      <c r="AC5899" s="75" t="s">
        <v>59</v>
      </c>
      <c r="AE5899" s="76">
        <v>3</v>
      </c>
      <c r="AG5899" s="77">
        <v>55595</v>
      </c>
      <c r="AH5899" s="77">
        <v>166785</v>
      </c>
      <c r="AI5899" s="94"/>
      <c r="AK5899" s="77"/>
      <c r="AL5899" s="75">
        <v>8</v>
      </c>
      <c r="AM5899" s="76"/>
      <c r="AN5899" s="77">
        <v>13343</v>
      </c>
      <c r="AO5899" s="99" t="s">
        <v>60</v>
      </c>
      <c r="AQ5899" s="75" t="s">
        <v>61</v>
      </c>
      <c r="AR5899" s="75" t="s">
        <v>62</v>
      </c>
      <c r="AS5899" s="75" t="s">
        <v>63</v>
      </c>
    </row>
    <row r="5900" spans="3:45">
      <c r="C5900" s="17" t="str">
        <f>VLOOKUP(O5900,'[1]mã đối tượng'!$C:$F,4,0)</f>
        <v>B</v>
      </c>
      <c r="D5900" s="75" t="s">
        <v>48</v>
      </c>
      <c r="E5900" s="75" t="s">
        <v>49</v>
      </c>
      <c r="F5900" s="91" t="s">
        <v>2015</v>
      </c>
      <c r="G5900" s="90" t="s">
        <v>2015</v>
      </c>
      <c r="H5900" s="90" t="s">
        <v>8248</v>
      </c>
      <c r="I5900" s="91" t="s">
        <v>2015</v>
      </c>
      <c r="J5900" s="90" t="s">
        <v>4420</v>
      </c>
      <c r="L5900" s="75" t="s">
        <v>53</v>
      </c>
      <c r="M5900" s="76" t="s">
        <v>8249</v>
      </c>
      <c r="N5900" s="76" t="s">
        <v>2015</v>
      </c>
      <c r="O5900" s="93" t="s">
        <v>326</v>
      </c>
      <c r="S5900" s="101" t="s">
        <v>8250</v>
      </c>
      <c r="V5900" s="101" t="s">
        <v>8250</v>
      </c>
      <c r="Y5900" s="76" t="s">
        <v>142</v>
      </c>
      <c r="AB5900" s="75" t="s">
        <v>58</v>
      </c>
      <c r="AC5900" s="75" t="s">
        <v>59</v>
      </c>
      <c r="AE5900" s="76">
        <v>4</v>
      </c>
      <c r="AG5900" s="77">
        <v>50400</v>
      </c>
      <c r="AH5900" s="77">
        <v>201600</v>
      </c>
      <c r="AI5900" s="94"/>
      <c r="AK5900" s="77"/>
      <c r="AL5900" s="75">
        <v>8</v>
      </c>
      <c r="AM5900" s="76"/>
      <c r="AN5900" s="77">
        <v>16128</v>
      </c>
      <c r="AO5900" s="99" t="s">
        <v>60</v>
      </c>
      <c r="AQ5900" s="75" t="s">
        <v>61</v>
      </c>
      <c r="AR5900" s="75" t="s">
        <v>62</v>
      </c>
      <c r="AS5900" s="75" t="s">
        <v>63</v>
      </c>
    </row>
    <row r="5901" spans="3:45">
      <c r="C5901" s="17" t="str">
        <f>VLOOKUP(O5901,'[1]mã đối tượng'!$C:$F,4,0)</f>
        <v>B</v>
      </c>
      <c r="D5901" s="75" t="s">
        <v>48</v>
      </c>
      <c r="E5901" s="75" t="s">
        <v>49</v>
      </c>
      <c r="F5901" s="91" t="s">
        <v>2015</v>
      </c>
      <c r="G5901" s="90" t="s">
        <v>2015</v>
      </c>
      <c r="H5901" s="90" t="s">
        <v>8248</v>
      </c>
      <c r="I5901" s="91" t="s">
        <v>2015</v>
      </c>
      <c r="J5901" s="90" t="s">
        <v>4420</v>
      </c>
      <c r="L5901" s="75" t="s">
        <v>53</v>
      </c>
      <c r="M5901" s="76" t="s">
        <v>8249</v>
      </c>
      <c r="N5901" s="76" t="s">
        <v>2015</v>
      </c>
      <c r="O5901" s="93" t="s">
        <v>326</v>
      </c>
      <c r="S5901" s="101" t="s">
        <v>8250</v>
      </c>
      <c r="V5901" s="101" t="s">
        <v>8250</v>
      </c>
      <c r="Y5901" s="76" t="s">
        <v>79</v>
      </c>
      <c r="AB5901" s="75" t="s">
        <v>58</v>
      </c>
      <c r="AC5901" s="75" t="s">
        <v>59</v>
      </c>
      <c r="AE5901" s="76">
        <v>7</v>
      </c>
      <c r="AG5901" s="77">
        <v>50182</v>
      </c>
      <c r="AH5901" s="77">
        <v>351274</v>
      </c>
      <c r="AI5901" s="94"/>
      <c r="AK5901" s="77"/>
      <c r="AL5901" s="75">
        <v>8</v>
      </c>
      <c r="AM5901" s="76"/>
      <c r="AN5901" s="77">
        <v>28102</v>
      </c>
      <c r="AO5901" s="99" t="s">
        <v>60</v>
      </c>
      <c r="AQ5901" s="75" t="s">
        <v>61</v>
      </c>
      <c r="AR5901" s="75" t="s">
        <v>62</v>
      </c>
      <c r="AS5901" s="75" t="s">
        <v>63</v>
      </c>
    </row>
    <row r="5902" spans="3:45">
      <c r="C5902" s="17" t="str">
        <f>VLOOKUP(O5902,'[1]mã đối tượng'!$C:$F,4,0)</f>
        <v>B</v>
      </c>
      <c r="D5902" s="75" t="s">
        <v>48</v>
      </c>
      <c r="E5902" s="75" t="s">
        <v>49</v>
      </c>
      <c r="F5902" s="91" t="s">
        <v>2015</v>
      </c>
      <c r="G5902" s="90" t="s">
        <v>2015</v>
      </c>
      <c r="H5902" s="90" t="s">
        <v>8251</v>
      </c>
      <c r="I5902" s="91" t="s">
        <v>2015</v>
      </c>
      <c r="J5902" s="90" t="s">
        <v>4421</v>
      </c>
      <c r="L5902" s="75" t="s">
        <v>53</v>
      </c>
      <c r="M5902" s="76" t="s">
        <v>8252</v>
      </c>
      <c r="N5902" s="76" t="s">
        <v>2015</v>
      </c>
      <c r="O5902" s="93" t="s">
        <v>133</v>
      </c>
      <c r="S5902" s="101" t="s">
        <v>8253</v>
      </c>
      <c r="V5902" s="101" t="s">
        <v>8253</v>
      </c>
      <c r="Y5902" s="76" t="s">
        <v>78</v>
      </c>
      <c r="AB5902" s="75" t="s">
        <v>58</v>
      </c>
      <c r="AC5902" s="75" t="s">
        <v>59</v>
      </c>
      <c r="AE5902" s="76">
        <v>1</v>
      </c>
      <c r="AG5902" s="77">
        <v>46000</v>
      </c>
      <c r="AH5902" s="77">
        <v>46000</v>
      </c>
      <c r="AI5902" s="94"/>
      <c r="AK5902" s="77"/>
      <c r="AL5902" s="75">
        <v>8</v>
      </c>
      <c r="AM5902" s="76"/>
      <c r="AN5902" s="77">
        <v>3680</v>
      </c>
      <c r="AO5902" s="99" t="s">
        <v>60</v>
      </c>
      <c r="AQ5902" s="75" t="s">
        <v>61</v>
      </c>
      <c r="AR5902" s="75" t="s">
        <v>62</v>
      </c>
      <c r="AS5902" s="75" t="s">
        <v>63</v>
      </c>
    </row>
    <row r="5903" spans="3:45">
      <c r="C5903" s="17" t="str">
        <f>VLOOKUP(O5903,'[1]mã đối tượng'!$C:$F,4,0)</f>
        <v>B</v>
      </c>
      <c r="D5903" s="75" t="s">
        <v>48</v>
      </c>
      <c r="E5903" s="75" t="s">
        <v>49</v>
      </c>
      <c r="F5903" s="91" t="s">
        <v>2015</v>
      </c>
      <c r="G5903" s="90" t="s">
        <v>2015</v>
      </c>
      <c r="H5903" s="90" t="s">
        <v>8254</v>
      </c>
      <c r="I5903" s="91" t="s">
        <v>2015</v>
      </c>
      <c r="J5903" s="90" t="s">
        <v>4422</v>
      </c>
      <c r="L5903" s="75" t="s">
        <v>53</v>
      </c>
      <c r="M5903" s="76" t="s">
        <v>2668</v>
      </c>
      <c r="N5903" s="76" t="s">
        <v>2015</v>
      </c>
      <c r="O5903" s="93" t="s">
        <v>98</v>
      </c>
      <c r="S5903" s="101" t="s">
        <v>8255</v>
      </c>
      <c r="V5903" s="101" t="s">
        <v>8255</v>
      </c>
      <c r="Y5903" s="76" t="s">
        <v>79</v>
      </c>
      <c r="AB5903" s="75" t="s">
        <v>58</v>
      </c>
      <c r="AC5903" s="75" t="s">
        <v>59</v>
      </c>
      <c r="AE5903" s="76">
        <v>2</v>
      </c>
      <c r="AG5903" s="77">
        <v>50182</v>
      </c>
      <c r="AH5903" s="77">
        <v>100364</v>
      </c>
      <c r="AI5903" s="94"/>
      <c r="AK5903" s="77"/>
      <c r="AL5903" s="75">
        <v>8</v>
      </c>
      <c r="AM5903" s="76"/>
      <c r="AN5903" s="77">
        <v>8029</v>
      </c>
      <c r="AO5903" s="99" t="s">
        <v>60</v>
      </c>
      <c r="AQ5903" s="75" t="s">
        <v>61</v>
      </c>
      <c r="AR5903" s="75" t="s">
        <v>62</v>
      </c>
      <c r="AS5903" s="75" t="s">
        <v>63</v>
      </c>
    </row>
    <row r="5904" spans="3:45">
      <c r="C5904" s="17" t="str">
        <f>VLOOKUP(O5904,'[1]mã đối tượng'!$C:$F,4,0)</f>
        <v>B</v>
      </c>
      <c r="D5904" s="75" t="s">
        <v>48</v>
      </c>
      <c r="E5904" s="75" t="s">
        <v>49</v>
      </c>
      <c r="F5904" s="91" t="s">
        <v>2015</v>
      </c>
      <c r="G5904" s="90" t="s">
        <v>2015</v>
      </c>
      <c r="H5904" s="90" t="s">
        <v>8256</v>
      </c>
      <c r="I5904" s="91" t="s">
        <v>2015</v>
      </c>
      <c r="J5904" s="90" t="s">
        <v>4423</v>
      </c>
      <c r="L5904" s="75" t="s">
        <v>53</v>
      </c>
      <c r="M5904" s="76" t="s">
        <v>8257</v>
      </c>
      <c r="N5904" s="76" t="s">
        <v>2015</v>
      </c>
      <c r="O5904" s="93" t="s">
        <v>133</v>
      </c>
      <c r="S5904" s="101" t="s">
        <v>189</v>
      </c>
      <c r="V5904" s="101" t="s">
        <v>189</v>
      </c>
      <c r="Y5904" s="76" t="s">
        <v>94</v>
      </c>
      <c r="AB5904" s="75" t="s">
        <v>58</v>
      </c>
      <c r="AC5904" s="75" t="s">
        <v>59</v>
      </c>
      <c r="AE5904" s="76">
        <v>1</v>
      </c>
      <c r="AG5904" s="77">
        <v>73431</v>
      </c>
      <c r="AH5904" s="77">
        <v>73431</v>
      </c>
      <c r="AI5904" s="94"/>
      <c r="AK5904" s="77"/>
      <c r="AL5904" s="75">
        <v>8</v>
      </c>
      <c r="AM5904" s="76"/>
      <c r="AN5904" s="77">
        <v>5874</v>
      </c>
      <c r="AO5904" s="99" t="s">
        <v>60</v>
      </c>
      <c r="AQ5904" s="75" t="s">
        <v>61</v>
      </c>
      <c r="AR5904" s="75" t="s">
        <v>62</v>
      </c>
      <c r="AS5904" s="75" t="s">
        <v>63</v>
      </c>
    </row>
    <row r="5905" spans="3:45">
      <c r="C5905" s="17" t="str">
        <f>VLOOKUP(O5905,'[1]mã đối tượng'!$C:$F,4,0)</f>
        <v>B</v>
      </c>
      <c r="D5905" s="75" t="s">
        <v>48</v>
      </c>
      <c r="E5905" s="75" t="s">
        <v>49</v>
      </c>
      <c r="F5905" s="91" t="s">
        <v>2015</v>
      </c>
      <c r="G5905" s="90" t="s">
        <v>2015</v>
      </c>
      <c r="H5905" s="90" t="s">
        <v>8258</v>
      </c>
      <c r="I5905" s="91" t="s">
        <v>2015</v>
      </c>
      <c r="J5905" s="90" t="s">
        <v>4424</v>
      </c>
      <c r="L5905" s="75" t="s">
        <v>53</v>
      </c>
      <c r="M5905" s="76" t="s">
        <v>8259</v>
      </c>
      <c r="N5905" s="76" t="s">
        <v>2015</v>
      </c>
      <c r="O5905" s="93" t="s">
        <v>133</v>
      </c>
      <c r="S5905" s="101" t="s">
        <v>8260</v>
      </c>
      <c r="V5905" s="101" t="s">
        <v>8260</v>
      </c>
      <c r="Y5905" s="76" t="s">
        <v>80</v>
      </c>
      <c r="AB5905" s="75" t="s">
        <v>58</v>
      </c>
      <c r="AC5905" s="75" t="s">
        <v>59</v>
      </c>
      <c r="AE5905" s="76">
        <v>1</v>
      </c>
      <c r="AG5905" s="77">
        <v>111058</v>
      </c>
      <c r="AH5905" s="77">
        <v>111058</v>
      </c>
      <c r="AI5905" s="94"/>
      <c r="AK5905" s="77"/>
      <c r="AL5905" s="75">
        <v>8</v>
      </c>
      <c r="AM5905" s="76"/>
      <c r="AN5905" s="77">
        <v>8885</v>
      </c>
      <c r="AO5905" s="99" t="s">
        <v>60</v>
      </c>
      <c r="AQ5905" s="75" t="s">
        <v>61</v>
      </c>
      <c r="AR5905" s="75" t="s">
        <v>62</v>
      </c>
      <c r="AS5905" s="75" t="s">
        <v>63</v>
      </c>
    </row>
    <row r="5906" spans="3:45">
      <c r="C5906" s="17" t="str">
        <f>VLOOKUP(O5906,'[1]mã đối tượng'!$C:$F,4,0)</f>
        <v>B</v>
      </c>
      <c r="D5906" s="75" t="s">
        <v>48</v>
      </c>
      <c r="E5906" s="75" t="s">
        <v>49</v>
      </c>
      <c r="F5906" s="91" t="s">
        <v>2015</v>
      </c>
      <c r="G5906" s="90" t="s">
        <v>2015</v>
      </c>
      <c r="H5906" s="90" t="s">
        <v>8261</v>
      </c>
      <c r="I5906" s="91" t="s">
        <v>2015</v>
      </c>
      <c r="J5906" s="90" t="s">
        <v>4425</v>
      </c>
      <c r="L5906" s="75" t="s">
        <v>53</v>
      </c>
      <c r="M5906" s="76" t="s">
        <v>8262</v>
      </c>
      <c r="N5906" s="76" t="s">
        <v>2015</v>
      </c>
      <c r="O5906" s="93" t="s">
        <v>245</v>
      </c>
      <c r="S5906" s="101" t="s">
        <v>246</v>
      </c>
      <c r="V5906" s="101" t="s">
        <v>246</v>
      </c>
      <c r="Y5906" s="76" t="s">
        <v>80</v>
      </c>
      <c r="AB5906" s="75" t="s">
        <v>58</v>
      </c>
      <c r="AC5906" s="75" t="s">
        <v>59</v>
      </c>
      <c r="AE5906" s="76">
        <v>3</v>
      </c>
      <c r="AG5906" s="77">
        <v>111058</v>
      </c>
      <c r="AH5906" s="77">
        <v>333174</v>
      </c>
      <c r="AI5906" s="94"/>
      <c r="AK5906" s="77"/>
      <c r="AL5906" s="75">
        <v>8</v>
      </c>
      <c r="AM5906" s="76"/>
      <c r="AN5906" s="77">
        <v>26654</v>
      </c>
      <c r="AO5906" s="99" t="s">
        <v>60</v>
      </c>
      <c r="AQ5906" s="75" t="s">
        <v>61</v>
      </c>
      <c r="AR5906" s="75" t="s">
        <v>62</v>
      </c>
      <c r="AS5906" s="75" t="s">
        <v>63</v>
      </c>
    </row>
    <row r="5907" spans="3:45">
      <c r="C5907" s="17" t="str">
        <f>VLOOKUP(O5907,'[1]mã đối tượng'!$C:$F,4,0)</f>
        <v>B</v>
      </c>
      <c r="D5907" s="75" t="s">
        <v>48</v>
      </c>
      <c r="E5907" s="75" t="s">
        <v>49</v>
      </c>
      <c r="F5907" s="91" t="s">
        <v>2015</v>
      </c>
      <c r="G5907" s="90" t="s">
        <v>2015</v>
      </c>
      <c r="H5907" s="90" t="s">
        <v>8263</v>
      </c>
      <c r="I5907" s="91" t="s">
        <v>2015</v>
      </c>
      <c r="J5907" s="90" t="s">
        <v>4426</v>
      </c>
      <c r="L5907" s="75" t="s">
        <v>53</v>
      </c>
      <c r="M5907" s="76" t="s">
        <v>8264</v>
      </c>
      <c r="N5907" s="76" t="s">
        <v>2015</v>
      </c>
      <c r="O5907" s="93" t="s">
        <v>456</v>
      </c>
      <c r="S5907" s="101" t="s">
        <v>8265</v>
      </c>
      <c r="V5907" s="101" t="s">
        <v>8265</v>
      </c>
      <c r="Y5907" s="76" t="s">
        <v>79</v>
      </c>
      <c r="AB5907" s="75" t="s">
        <v>58</v>
      </c>
      <c r="AC5907" s="75" t="s">
        <v>59</v>
      </c>
      <c r="AE5907" s="76">
        <v>2</v>
      </c>
      <c r="AG5907" s="77">
        <v>50182</v>
      </c>
      <c r="AH5907" s="77">
        <v>100364</v>
      </c>
      <c r="AI5907" s="94"/>
      <c r="AK5907" s="77"/>
      <c r="AL5907" s="75">
        <v>8</v>
      </c>
      <c r="AM5907" s="76"/>
      <c r="AN5907" s="77">
        <v>8029</v>
      </c>
      <c r="AO5907" s="99" t="s">
        <v>60</v>
      </c>
      <c r="AQ5907" s="75" t="s">
        <v>61</v>
      </c>
      <c r="AR5907" s="75" t="s">
        <v>62</v>
      </c>
      <c r="AS5907" s="75" t="s">
        <v>63</v>
      </c>
    </row>
    <row r="5908" spans="3:45">
      <c r="C5908" s="17" t="str">
        <f>VLOOKUP(O5908,'[1]mã đối tượng'!$C:$F,4,0)</f>
        <v>B</v>
      </c>
      <c r="D5908" s="75" t="s">
        <v>48</v>
      </c>
      <c r="E5908" s="75" t="s">
        <v>49</v>
      </c>
      <c r="F5908" s="91" t="s">
        <v>2015</v>
      </c>
      <c r="G5908" s="90" t="s">
        <v>2015</v>
      </c>
      <c r="H5908" s="90" t="s">
        <v>8263</v>
      </c>
      <c r="I5908" s="91" t="s">
        <v>2015</v>
      </c>
      <c r="J5908" s="90" t="s">
        <v>4426</v>
      </c>
      <c r="L5908" s="75" t="s">
        <v>53</v>
      </c>
      <c r="M5908" s="76" t="s">
        <v>8264</v>
      </c>
      <c r="N5908" s="76" t="s">
        <v>2015</v>
      </c>
      <c r="O5908" s="93" t="s">
        <v>456</v>
      </c>
      <c r="S5908" s="101" t="s">
        <v>8265</v>
      </c>
      <c r="V5908" s="101" t="s">
        <v>8265</v>
      </c>
      <c r="Y5908" s="76" t="s">
        <v>78</v>
      </c>
      <c r="AB5908" s="75" t="s">
        <v>58</v>
      </c>
      <c r="AC5908" s="75" t="s">
        <v>59</v>
      </c>
      <c r="AE5908" s="76">
        <v>3</v>
      </c>
      <c r="AG5908" s="77">
        <v>46000</v>
      </c>
      <c r="AH5908" s="77">
        <v>138000</v>
      </c>
      <c r="AI5908" s="94"/>
      <c r="AK5908" s="77"/>
      <c r="AL5908" s="75">
        <v>8</v>
      </c>
      <c r="AM5908" s="76"/>
      <c r="AN5908" s="77">
        <v>11040</v>
      </c>
      <c r="AO5908" s="99" t="s">
        <v>60</v>
      </c>
      <c r="AQ5908" s="75" t="s">
        <v>61</v>
      </c>
      <c r="AR5908" s="75" t="s">
        <v>62</v>
      </c>
      <c r="AS5908" s="75" t="s">
        <v>63</v>
      </c>
    </row>
    <row r="5909" spans="3:45">
      <c r="C5909" s="17" t="str">
        <f>VLOOKUP(O5909,'[1]mã đối tượng'!$C:$F,4,0)</f>
        <v>B</v>
      </c>
      <c r="D5909" s="75" t="s">
        <v>48</v>
      </c>
      <c r="E5909" s="75" t="s">
        <v>49</v>
      </c>
      <c r="F5909" s="91" t="s">
        <v>2015</v>
      </c>
      <c r="G5909" s="90" t="s">
        <v>2015</v>
      </c>
      <c r="H5909" s="90" t="s">
        <v>8266</v>
      </c>
      <c r="I5909" s="91" t="s">
        <v>2015</v>
      </c>
      <c r="J5909" s="90" t="s">
        <v>4427</v>
      </c>
      <c r="L5909" s="75" t="s">
        <v>53</v>
      </c>
      <c r="M5909" s="76" t="s">
        <v>8267</v>
      </c>
      <c r="N5909" s="76" t="s">
        <v>2015</v>
      </c>
      <c r="O5909" s="93" t="s">
        <v>133</v>
      </c>
      <c r="S5909" s="101" t="s">
        <v>8268</v>
      </c>
      <c r="V5909" s="101" t="s">
        <v>8268</v>
      </c>
      <c r="Y5909" s="76" t="s">
        <v>80</v>
      </c>
      <c r="AB5909" s="75" t="s">
        <v>58</v>
      </c>
      <c r="AC5909" s="75" t="s">
        <v>59</v>
      </c>
      <c r="AE5909" s="76">
        <v>1</v>
      </c>
      <c r="AG5909" s="77">
        <v>111058</v>
      </c>
      <c r="AH5909" s="77">
        <v>111058</v>
      </c>
      <c r="AI5909" s="94"/>
      <c r="AK5909" s="77"/>
      <c r="AL5909" s="75">
        <v>8</v>
      </c>
      <c r="AM5909" s="76"/>
      <c r="AN5909" s="77">
        <v>8885</v>
      </c>
      <c r="AO5909" s="99" t="s">
        <v>60</v>
      </c>
      <c r="AQ5909" s="75" t="s">
        <v>61</v>
      </c>
      <c r="AR5909" s="75" t="s">
        <v>62</v>
      </c>
      <c r="AS5909" s="75" t="s">
        <v>63</v>
      </c>
    </row>
    <row r="5910" spans="3:45">
      <c r="C5910" s="17" t="str">
        <f>VLOOKUP(O5910,'[1]mã đối tượng'!$C:$F,4,0)</f>
        <v>B</v>
      </c>
      <c r="D5910" s="75" t="s">
        <v>48</v>
      </c>
      <c r="E5910" s="75" t="s">
        <v>49</v>
      </c>
      <c r="F5910" s="91" t="s">
        <v>2015</v>
      </c>
      <c r="G5910" s="90" t="s">
        <v>2015</v>
      </c>
      <c r="H5910" s="90" t="s">
        <v>8269</v>
      </c>
      <c r="I5910" s="91" t="s">
        <v>2015</v>
      </c>
      <c r="J5910" s="90" t="s">
        <v>4428</v>
      </c>
      <c r="L5910" s="75" t="s">
        <v>53</v>
      </c>
      <c r="M5910" s="76" t="s">
        <v>8270</v>
      </c>
      <c r="N5910" s="76" t="s">
        <v>2015</v>
      </c>
      <c r="O5910" s="93" t="s">
        <v>335</v>
      </c>
      <c r="S5910" s="101" t="s">
        <v>8271</v>
      </c>
      <c r="V5910" s="101" t="s">
        <v>8271</v>
      </c>
      <c r="Y5910" s="76" t="s">
        <v>80</v>
      </c>
      <c r="AB5910" s="75" t="s">
        <v>58</v>
      </c>
      <c r="AC5910" s="75" t="s">
        <v>59</v>
      </c>
      <c r="AE5910" s="76">
        <v>4</v>
      </c>
      <c r="AG5910" s="77">
        <v>111058</v>
      </c>
      <c r="AH5910" s="77">
        <v>444232</v>
      </c>
      <c r="AI5910" s="94"/>
      <c r="AK5910" s="77"/>
      <c r="AL5910" s="75">
        <v>8</v>
      </c>
      <c r="AM5910" s="76"/>
      <c r="AN5910" s="77">
        <v>35539</v>
      </c>
      <c r="AO5910" s="99" t="s">
        <v>60</v>
      </c>
      <c r="AQ5910" s="75" t="s">
        <v>61</v>
      </c>
      <c r="AR5910" s="75" t="s">
        <v>62</v>
      </c>
      <c r="AS5910" s="75" t="s">
        <v>63</v>
      </c>
    </row>
    <row r="5911" spans="3:45">
      <c r="C5911" s="17" t="str">
        <f>VLOOKUP(O5911,'[1]mã đối tượng'!$C:$F,4,0)</f>
        <v>B</v>
      </c>
      <c r="D5911" s="75" t="s">
        <v>48</v>
      </c>
      <c r="E5911" s="75" t="s">
        <v>49</v>
      </c>
      <c r="F5911" s="91" t="s">
        <v>2015</v>
      </c>
      <c r="G5911" s="90" t="s">
        <v>2015</v>
      </c>
      <c r="H5911" s="90" t="s">
        <v>8272</v>
      </c>
      <c r="I5911" s="91" t="s">
        <v>2015</v>
      </c>
      <c r="J5911" s="90" t="s">
        <v>4429</v>
      </c>
      <c r="L5911" s="75" t="s">
        <v>53</v>
      </c>
      <c r="M5911" s="76" t="s">
        <v>8273</v>
      </c>
      <c r="N5911" s="76" t="s">
        <v>2015</v>
      </c>
      <c r="O5911" s="93" t="s">
        <v>245</v>
      </c>
      <c r="S5911" s="101" t="s">
        <v>8274</v>
      </c>
      <c r="V5911" s="101" t="s">
        <v>8274</v>
      </c>
      <c r="Y5911" s="76" t="s">
        <v>117</v>
      </c>
      <c r="AB5911" s="75" t="s">
        <v>58</v>
      </c>
      <c r="AC5911" s="75" t="s">
        <v>59</v>
      </c>
      <c r="AE5911" s="76">
        <v>1</v>
      </c>
      <c r="AG5911" s="77">
        <v>74250</v>
      </c>
      <c r="AH5911" s="77">
        <v>74250</v>
      </c>
      <c r="AI5911" s="94"/>
      <c r="AK5911" s="77"/>
      <c r="AL5911" s="75">
        <v>8</v>
      </c>
      <c r="AM5911" s="76"/>
      <c r="AN5911" s="77">
        <v>5940</v>
      </c>
      <c r="AO5911" s="99" t="s">
        <v>60</v>
      </c>
      <c r="AQ5911" s="75" t="s">
        <v>61</v>
      </c>
      <c r="AR5911" s="75" t="s">
        <v>62</v>
      </c>
      <c r="AS5911" s="75" t="s">
        <v>63</v>
      </c>
    </row>
    <row r="5912" spans="3:45">
      <c r="C5912" s="17" t="str">
        <f>VLOOKUP(O5912,'[1]mã đối tượng'!$C:$F,4,0)</f>
        <v>B</v>
      </c>
      <c r="D5912" s="75" t="s">
        <v>48</v>
      </c>
      <c r="E5912" s="75" t="s">
        <v>49</v>
      </c>
      <c r="F5912" s="91" t="s">
        <v>2015</v>
      </c>
      <c r="G5912" s="90" t="s">
        <v>2015</v>
      </c>
      <c r="H5912" s="90" t="s">
        <v>8272</v>
      </c>
      <c r="I5912" s="91" t="s">
        <v>2015</v>
      </c>
      <c r="J5912" s="90" t="s">
        <v>4429</v>
      </c>
      <c r="L5912" s="75" t="s">
        <v>53</v>
      </c>
      <c r="M5912" s="76" t="s">
        <v>8273</v>
      </c>
      <c r="N5912" s="76" t="s">
        <v>2015</v>
      </c>
      <c r="O5912" s="93" t="s">
        <v>245</v>
      </c>
      <c r="S5912" s="101" t="s">
        <v>8274</v>
      </c>
      <c r="V5912" s="101" t="s">
        <v>8274</v>
      </c>
      <c r="Y5912" s="76" t="s">
        <v>77</v>
      </c>
      <c r="AB5912" s="75" t="s">
        <v>58</v>
      </c>
      <c r="AC5912" s="75" t="s">
        <v>59</v>
      </c>
      <c r="AE5912" s="76">
        <v>2</v>
      </c>
      <c r="AG5912" s="77">
        <v>70950</v>
      </c>
      <c r="AH5912" s="77">
        <v>141900</v>
      </c>
      <c r="AI5912" s="94"/>
      <c r="AK5912" s="77"/>
      <c r="AL5912" s="75">
        <v>8</v>
      </c>
      <c r="AM5912" s="76"/>
      <c r="AN5912" s="77">
        <v>11352</v>
      </c>
      <c r="AO5912" s="99" t="s">
        <v>60</v>
      </c>
      <c r="AQ5912" s="75" t="s">
        <v>61</v>
      </c>
      <c r="AR5912" s="75" t="s">
        <v>62</v>
      </c>
      <c r="AS5912" s="75" t="s">
        <v>63</v>
      </c>
    </row>
    <row r="5913" spans="3:45">
      <c r="C5913" s="17" t="str">
        <f>VLOOKUP(O5913,'[1]mã đối tượng'!$C:$F,4,0)</f>
        <v>B</v>
      </c>
      <c r="D5913" s="75" t="s">
        <v>48</v>
      </c>
      <c r="E5913" s="75" t="s">
        <v>49</v>
      </c>
      <c r="F5913" s="91" t="s">
        <v>2015</v>
      </c>
      <c r="G5913" s="90" t="s">
        <v>2015</v>
      </c>
      <c r="H5913" s="90" t="s">
        <v>8275</v>
      </c>
      <c r="I5913" s="91" t="s">
        <v>2015</v>
      </c>
      <c r="J5913" s="90" t="s">
        <v>4430</v>
      </c>
      <c r="L5913" s="75" t="s">
        <v>53</v>
      </c>
      <c r="M5913" s="76" t="s">
        <v>8276</v>
      </c>
      <c r="N5913" s="76" t="s">
        <v>2015</v>
      </c>
      <c r="O5913" s="93" t="s">
        <v>278</v>
      </c>
      <c r="S5913" s="101" t="s">
        <v>6268</v>
      </c>
      <c r="V5913" s="101" t="s">
        <v>6268</v>
      </c>
      <c r="Y5913" s="76" t="s">
        <v>80</v>
      </c>
      <c r="AB5913" s="75" t="s">
        <v>58</v>
      </c>
      <c r="AC5913" s="75" t="s">
        <v>59</v>
      </c>
      <c r="AE5913" s="76">
        <v>3</v>
      </c>
      <c r="AG5913" s="77">
        <v>111058</v>
      </c>
      <c r="AH5913" s="77">
        <v>333174</v>
      </c>
      <c r="AI5913" s="94"/>
      <c r="AK5913" s="77"/>
      <c r="AL5913" s="75">
        <v>8</v>
      </c>
      <c r="AM5913" s="76"/>
      <c r="AN5913" s="77">
        <v>26654</v>
      </c>
      <c r="AO5913" s="99" t="s">
        <v>60</v>
      </c>
      <c r="AQ5913" s="75" t="s">
        <v>61</v>
      </c>
      <c r="AR5913" s="75" t="s">
        <v>62</v>
      </c>
      <c r="AS5913" s="75" t="s">
        <v>63</v>
      </c>
    </row>
    <row r="5914" spans="3:45">
      <c r="C5914" s="17" t="str">
        <f>VLOOKUP(O5914,'[1]mã đối tượng'!$C:$F,4,0)</f>
        <v>B</v>
      </c>
      <c r="D5914" s="75" t="s">
        <v>48</v>
      </c>
      <c r="E5914" s="75" t="s">
        <v>49</v>
      </c>
      <c r="F5914" s="91" t="s">
        <v>2015</v>
      </c>
      <c r="G5914" s="90" t="s">
        <v>2015</v>
      </c>
      <c r="H5914" s="90" t="s">
        <v>8277</v>
      </c>
      <c r="I5914" s="91" t="s">
        <v>2015</v>
      </c>
      <c r="J5914" s="90" t="s">
        <v>4431</v>
      </c>
      <c r="L5914" s="75" t="s">
        <v>53</v>
      </c>
      <c r="M5914" s="76" t="s">
        <v>7015</v>
      </c>
      <c r="N5914" s="76" t="s">
        <v>2015</v>
      </c>
      <c r="O5914" s="93" t="s">
        <v>219</v>
      </c>
      <c r="S5914" s="101" t="s">
        <v>6740</v>
      </c>
      <c r="V5914" s="101" t="s">
        <v>6740</v>
      </c>
      <c r="Y5914" s="76" t="s">
        <v>80</v>
      </c>
      <c r="AB5914" s="75" t="s">
        <v>58</v>
      </c>
      <c r="AC5914" s="75" t="s">
        <v>59</v>
      </c>
      <c r="AE5914" s="76">
        <v>1</v>
      </c>
      <c r="AG5914" s="77">
        <v>111058</v>
      </c>
      <c r="AH5914" s="77">
        <v>111058</v>
      </c>
      <c r="AI5914" s="94"/>
      <c r="AK5914" s="77"/>
      <c r="AL5914" s="75">
        <v>8</v>
      </c>
      <c r="AM5914" s="76"/>
      <c r="AN5914" s="77">
        <v>8885</v>
      </c>
      <c r="AO5914" s="99" t="s">
        <v>60</v>
      </c>
      <c r="AQ5914" s="75" t="s">
        <v>61</v>
      </c>
      <c r="AR5914" s="75" t="s">
        <v>62</v>
      </c>
      <c r="AS5914" s="75" t="s">
        <v>63</v>
      </c>
    </row>
    <row r="5915" spans="3:45">
      <c r="C5915" s="17" t="str">
        <f>VLOOKUP(O5915,'[1]mã đối tượng'!$C:$F,4,0)</f>
        <v>B</v>
      </c>
      <c r="D5915" s="75" t="s">
        <v>48</v>
      </c>
      <c r="E5915" s="75" t="s">
        <v>49</v>
      </c>
      <c r="F5915" s="91" t="s">
        <v>2015</v>
      </c>
      <c r="G5915" s="90" t="s">
        <v>2015</v>
      </c>
      <c r="H5915" s="90" t="s">
        <v>8278</v>
      </c>
      <c r="I5915" s="91" t="s">
        <v>2015</v>
      </c>
      <c r="J5915" s="90" t="s">
        <v>4432</v>
      </c>
      <c r="L5915" s="75" t="s">
        <v>53</v>
      </c>
      <c r="M5915" s="76" t="s">
        <v>8279</v>
      </c>
      <c r="N5915" s="76" t="s">
        <v>2015</v>
      </c>
      <c r="O5915" s="93" t="s">
        <v>314</v>
      </c>
      <c r="S5915" s="101" t="s">
        <v>8280</v>
      </c>
      <c r="V5915" s="101" t="s">
        <v>8280</v>
      </c>
      <c r="Y5915" s="76" t="s">
        <v>80</v>
      </c>
      <c r="AB5915" s="75" t="s">
        <v>58</v>
      </c>
      <c r="AC5915" s="75" t="s">
        <v>59</v>
      </c>
      <c r="AE5915" s="76">
        <v>1</v>
      </c>
      <c r="AG5915" s="77">
        <v>111058</v>
      </c>
      <c r="AH5915" s="77">
        <v>111058</v>
      </c>
      <c r="AI5915" s="94"/>
      <c r="AK5915" s="77"/>
      <c r="AL5915" s="75">
        <v>8</v>
      </c>
      <c r="AM5915" s="76"/>
      <c r="AN5915" s="77">
        <v>8885</v>
      </c>
      <c r="AO5915" s="99" t="s">
        <v>60</v>
      </c>
      <c r="AQ5915" s="75" t="s">
        <v>61</v>
      </c>
      <c r="AR5915" s="75" t="s">
        <v>62</v>
      </c>
      <c r="AS5915" s="75" t="s">
        <v>63</v>
      </c>
    </row>
    <row r="5916" spans="3:45">
      <c r="C5916" s="17" t="str">
        <f>VLOOKUP(O5916,'[1]mã đối tượng'!$C:$F,4,0)</f>
        <v>B</v>
      </c>
      <c r="D5916" s="75" t="s">
        <v>48</v>
      </c>
      <c r="E5916" s="75" t="s">
        <v>49</v>
      </c>
      <c r="F5916" s="91" t="s">
        <v>2015</v>
      </c>
      <c r="G5916" s="90" t="s">
        <v>2015</v>
      </c>
      <c r="H5916" s="90" t="s">
        <v>8281</v>
      </c>
      <c r="I5916" s="91" t="s">
        <v>2015</v>
      </c>
      <c r="J5916" s="90" t="s">
        <v>4433</v>
      </c>
      <c r="L5916" s="75" t="s">
        <v>53</v>
      </c>
      <c r="M5916" s="76" t="s">
        <v>8282</v>
      </c>
      <c r="N5916" s="76" t="s">
        <v>2015</v>
      </c>
      <c r="O5916" s="93" t="s">
        <v>314</v>
      </c>
      <c r="S5916" s="101" t="s">
        <v>8283</v>
      </c>
      <c r="V5916" s="101" t="s">
        <v>8283</v>
      </c>
      <c r="Y5916" s="76" t="s">
        <v>80</v>
      </c>
      <c r="AB5916" s="75" t="s">
        <v>58</v>
      </c>
      <c r="AC5916" s="75" t="s">
        <v>59</v>
      </c>
      <c r="AE5916" s="76">
        <v>1</v>
      </c>
      <c r="AG5916" s="77">
        <v>111058</v>
      </c>
      <c r="AH5916" s="77">
        <v>111058</v>
      </c>
      <c r="AI5916" s="94"/>
      <c r="AK5916" s="77"/>
      <c r="AL5916" s="75">
        <v>8</v>
      </c>
      <c r="AM5916" s="76"/>
      <c r="AN5916" s="77">
        <v>8885</v>
      </c>
      <c r="AO5916" s="99" t="s">
        <v>60</v>
      </c>
      <c r="AQ5916" s="75" t="s">
        <v>61</v>
      </c>
      <c r="AR5916" s="75" t="s">
        <v>62</v>
      </c>
      <c r="AS5916" s="75" t="s">
        <v>63</v>
      </c>
    </row>
    <row r="5917" spans="3:45">
      <c r="C5917" s="17" t="str">
        <f>VLOOKUP(O5917,'[1]mã đối tượng'!$C:$F,4,0)</f>
        <v>B</v>
      </c>
      <c r="D5917" s="75" t="s">
        <v>48</v>
      </c>
      <c r="E5917" s="75" t="s">
        <v>49</v>
      </c>
      <c r="F5917" s="91" t="s">
        <v>2015</v>
      </c>
      <c r="G5917" s="90" t="s">
        <v>2015</v>
      </c>
      <c r="H5917" s="90" t="s">
        <v>8281</v>
      </c>
      <c r="I5917" s="91" t="s">
        <v>2015</v>
      </c>
      <c r="J5917" s="90" t="s">
        <v>4433</v>
      </c>
      <c r="L5917" s="75" t="s">
        <v>53</v>
      </c>
      <c r="M5917" s="76" t="s">
        <v>8282</v>
      </c>
      <c r="N5917" s="76" t="s">
        <v>2015</v>
      </c>
      <c r="O5917" s="93" t="s">
        <v>314</v>
      </c>
      <c r="S5917" s="101" t="s">
        <v>8283</v>
      </c>
      <c r="V5917" s="101" t="s">
        <v>8283</v>
      </c>
      <c r="Y5917" s="76" t="s">
        <v>57</v>
      </c>
      <c r="AB5917" s="75" t="s">
        <v>58</v>
      </c>
      <c r="AC5917" s="75" t="s">
        <v>59</v>
      </c>
      <c r="AE5917" s="76">
        <v>3</v>
      </c>
      <c r="AG5917" s="77">
        <v>55595</v>
      </c>
      <c r="AH5917" s="77">
        <v>166785</v>
      </c>
      <c r="AI5917" s="94"/>
      <c r="AK5917" s="77"/>
      <c r="AL5917" s="75">
        <v>8</v>
      </c>
      <c r="AM5917" s="76"/>
      <c r="AN5917" s="77">
        <v>13342</v>
      </c>
      <c r="AO5917" s="99" t="s">
        <v>60</v>
      </c>
      <c r="AQ5917" s="75" t="s">
        <v>61</v>
      </c>
      <c r="AR5917" s="75" t="s">
        <v>62</v>
      </c>
      <c r="AS5917" s="75" t="s">
        <v>63</v>
      </c>
    </row>
    <row r="5918" spans="3:45">
      <c r="C5918" s="17" t="str">
        <f>VLOOKUP(O5918,'[1]mã đối tượng'!$C:$F,4,0)</f>
        <v>B</v>
      </c>
      <c r="D5918" s="75" t="s">
        <v>48</v>
      </c>
      <c r="E5918" s="75" t="s">
        <v>49</v>
      </c>
      <c r="F5918" s="91" t="s">
        <v>2015</v>
      </c>
      <c r="G5918" s="90" t="s">
        <v>2015</v>
      </c>
      <c r="H5918" s="90" t="s">
        <v>8281</v>
      </c>
      <c r="I5918" s="91" t="s">
        <v>2015</v>
      </c>
      <c r="J5918" s="90" t="s">
        <v>4433</v>
      </c>
      <c r="L5918" s="75" t="s">
        <v>53</v>
      </c>
      <c r="M5918" s="76" t="s">
        <v>8282</v>
      </c>
      <c r="N5918" s="76" t="s">
        <v>2015</v>
      </c>
      <c r="O5918" s="93" t="s">
        <v>314</v>
      </c>
      <c r="S5918" s="101" t="s">
        <v>8283</v>
      </c>
      <c r="V5918" s="101" t="s">
        <v>8283</v>
      </c>
      <c r="Y5918" s="76" t="s">
        <v>78</v>
      </c>
      <c r="AB5918" s="75" t="s">
        <v>58</v>
      </c>
      <c r="AC5918" s="75" t="s">
        <v>59</v>
      </c>
      <c r="AE5918" s="76">
        <v>2</v>
      </c>
      <c r="AG5918" s="77">
        <v>46000</v>
      </c>
      <c r="AH5918" s="77">
        <v>92000</v>
      </c>
      <c r="AI5918" s="94"/>
      <c r="AK5918" s="77"/>
      <c r="AL5918" s="75">
        <v>8</v>
      </c>
      <c r="AM5918" s="76"/>
      <c r="AN5918" s="77">
        <v>7360</v>
      </c>
      <c r="AO5918" s="99" t="s">
        <v>60</v>
      </c>
      <c r="AQ5918" s="75" t="s">
        <v>61</v>
      </c>
      <c r="AR5918" s="75" t="s">
        <v>62</v>
      </c>
      <c r="AS5918" s="75" t="s">
        <v>63</v>
      </c>
    </row>
    <row r="5919" spans="3:45">
      <c r="C5919" s="17" t="str">
        <f>VLOOKUP(O5919,'[1]mã đối tượng'!$C:$F,4,0)</f>
        <v>B</v>
      </c>
      <c r="D5919" s="75" t="s">
        <v>48</v>
      </c>
      <c r="E5919" s="75" t="s">
        <v>49</v>
      </c>
      <c r="F5919" s="91" t="s">
        <v>2015</v>
      </c>
      <c r="G5919" s="90" t="s">
        <v>2015</v>
      </c>
      <c r="H5919" s="90" t="s">
        <v>8284</v>
      </c>
      <c r="I5919" s="91" t="s">
        <v>2015</v>
      </c>
      <c r="J5919" s="90" t="s">
        <v>4434</v>
      </c>
      <c r="L5919" s="75" t="s">
        <v>53</v>
      </c>
      <c r="M5919" s="76" t="s">
        <v>8285</v>
      </c>
      <c r="N5919" s="76" t="s">
        <v>2015</v>
      </c>
      <c r="O5919" s="93" t="s">
        <v>55</v>
      </c>
      <c r="S5919" s="101" t="s">
        <v>6568</v>
      </c>
      <c r="V5919" s="101" t="s">
        <v>6568</v>
      </c>
      <c r="Y5919" s="76" t="s">
        <v>78</v>
      </c>
      <c r="AB5919" s="75" t="s">
        <v>58</v>
      </c>
      <c r="AC5919" s="75" t="s">
        <v>59</v>
      </c>
      <c r="AE5919" s="76">
        <v>2</v>
      </c>
      <c r="AG5919" s="77">
        <v>46000</v>
      </c>
      <c r="AH5919" s="77">
        <v>92000</v>
      </c>
      <c r="AI5919" s="94"/>
      <c r="AK5919" s="77"/>
      <c r="AL5919" s="75">
        <v>8</v>
      </c>
      <c r="AM5919" s="76"/>
      <c r="AN5919" s="77">
        <v>7360</v>
      </c>
      <c r="AO5919" s="99" t="s">
        <v>60</v>
      </c>
      <c r="AQ5919" s="75" t="s">
        <v>61</v>
      </c>
      <c r="AR5919" s="75" t="s">
        <v>62</v>
      </c>
      <c r="AS5919" s="75" t="s">
        <v>63</v>
      </c>
    </row>
    <row r="5920" spans="3:45">
      <c r="C5920" s="17" t="str">
        <f>VLOOKUP(O5920,'[1]mã đối tượng'!$C:$F,4,0)</f>
        <v>B</v>
      </c>
      <c r="D5920" s="75" t="s">
        <v>48</v>
      </c>
      <c r="E5920" s="75" t="s">
        <v>49</v>
      </c>
      <c r="F5920" s="91" t="s">
        <v>2015</v>
      </c>
      <c r="G5920" s="90" t="s">
        <v>2015</v>
      </c>
      <c r="H5920" s="90" t="s">
        <v>8284</v>
      </c>
      <c r="I5920" s="91" t="s">
        <v>2015</v>
      </c>
      <c r="J5920" s="90" t="s">
        <v>4434</v>
      </c>
      <c r="L5920" s="75" t="s">
        <v>53</v>
      </c>
      <c r="M5920" s="76" t="s">
        <v>8285</v>
      </c>
      <c r="N5920" s="76" t="s">
        <v>2015</v>
      </c>
      <c r="O5920" s="93" t="s">
        <v>55</v>
      </c>
      <c r="S5920" s="101" t="s">
        <v>6568</v>
      </c>
      <c r="V5920" s="101" t="s">
        <v>6568</v>
      </c>
      <c r="Y5920" s="76" t="s">
        <v>117</v>
      </c>
      <c r="AB5920" s="75" t="s">
        <v>58</v>
      </c>
      <c r="AC5920" s="75" t="s">
        <v>59</v>
      </c>
      <c r="AE5920" s="76">
        <v>2</v>
      </c>
      <c r="AG5920" s="77">
        <v>74250</v>
      </c>
      <c r="AH5920" s="77">
        <v>148500</v>
      </c>
      <c r="AI5920" s="94"/>
      <c r="AK5920" s="77"/>
      <c r="AL5920" s="75">
        <v>8</v>
      </c>
      <c r="AM5920" s="76"/>
      <c r="AN5920" s="77">
        <v>11880</v>
      </c>
      <c r="AO5920" s="99" t="s">
        <v>60</v>
      </c>
      <c r="AQ5920" s="75" t="s">
        <v>61</v>
      </c>
      <c r="AR5920" s="75" t="s">
        <v>62</v>
      </c>
      <c r="AS5920" s="75" t="s">
        <v>63</v>
      </c>
    </row>
    <row r="5921" spans="3:45">
      <c r="C5921" s="17" t="str">
        <f>VLOOKUP(O5921,'[1]mã đối tượng'!$C:$F,4,0)</f>
        <v>B</v>
      </c>
      <c r="D5921" s="75" t="s">
        <v>48</v>
      </c>
      <c r="E5921" s="75" t="s">
        <v>49</v>
      </c>
      <c r="F5921" s="91" t="s">
        <v>2015</v>
      </c>
      <c r="G5921" s="90" t="s">
        <v>2015</v>
      </c>
      <c r="H5921" s="90" t="s">
        <v>8286</v>
      </c>
      <c r="I5921" s="91" t="s">
        <v>2015</v>
      </c>
      <c r="J5921" s="90" t="s">
        <v>4435</v>
      </c>
      <c r="L5921" s="75" t="s">
        <v>53</v>
      </c>
      <c r="M5921" s="76" t="s">
        <v>8287</v>
      </c>
      <c r="N5921" s="76" t="s">
        <v>2015</v>
      </c>
      <c r="O5921" s="93" t="s">
        <v>245</v>
      </c>
      <c r="S5921" s="101" t="s">
        <v>8288</v>
      </c>
      <c r="V5921" s="101" t="s">
        <v>8288</v>
      </c>
      <c r="Y5921" s="76" t="s">
        <v>80</v>
      </c>
      <c r="AB5921" s="75" t="s">
        <v>58</v>
      </c>
      <c r="AC5921" s="75" t="s">
        <v>59</v>
      </c>
      <c r="AE5921" s="76">
        <v>2</v>
      </c>
      <c r="AG5921" s="77">
        <v>111058</v>
      </c>
      <c r="AH5921" s="77">
        <v>222116</v>
      </c>
      <c r="AI5921" s="94"/>
      <c r="AK5921" s="77"/>
      <c r="AL5921" s="75">
        <v>8</v>
      </c>
      <c r="AM5921" s="76"/>
      <c r="AN5921" s="77">
        <v>17769</v>
      </c>
      <c r="AO5921" s="99" t="s">
        <v>60</v>
      </c>
      <c r="AQ5921" s="75" t="s">
        <v>61</v>
      </c>
      <c r="AR5921" s="75" t="s">
        <v>62</v>
      </c>
      <c r="AS5921" s="75" t="s">
        <v>63</v>
      </c>
    </row>
    <row r="5922" spans="3:45">
      <c r="C5922" s="17" t="str">
        <f>VLOOKUP(O5922,'[1]mã đối tượng'!$C:$F,4,0)</f>
        <v>B</v>
      </c>
      <c r="D5922" s="75" t="s">
        <v>48</v>
      </c>
      <c r="E5922" s="75" t="s">
        <v>49</v>
      </c>
      <c r="F5922" s="91" t="s">
        <v>2015</v>
      </c>
      <c r="G5922" s="90" t="s">
        <v>2015</v>
      </c>
      <c r="H5922" s="90" t="s">
        <v>8289</v>
      </c>
      <c r="I5922" s="91" t="s">
        <v>2015</v>
      </c>
      <c r="J5922" s="90" t="s">
        <v>4436</v>
      </c>
      <c r="L5922" s="75" t="s">
        <v>53</v>
      </c>
      <c r="M5922" s="76" t="s">
        <v>8290</v>
      </c>
      <c r="N5922" s="76" t="s">
        <v>2015</v>
      </c>
      <c r="O5922" s="93" t="s">
        <v>133</v>
      </c>
      <c r="S5922" s="101" t="s">
        <v>5959</v>
      </c>
      <c r="V5922" s="101" t="s">
        <v>5959</v>
      </c>
      <c r="Y5922" s="76" t="s">
        <v>70</v>
      </c>
      <c r="AB5922" s="75" t="s">
        <v>58</v>
      </c>
      <c r="AC5922" s="75" t="s">
        <v>59</v>
      </c>
      <c r="AE5922" s="76">
        <v>1</v>
      </c>
      <c r="AG5922" s="77">
        <v>89285</v>
      </c>
      <c r="AH5922" s="77">
        <v>89285</v>
      </c>
      <c r="AI5922" s="94"/>
      <c r="AK5922" s="77"/>
      <c r="AL5922" s="75">
        <v>8</v>
      </c>
      <c r="AM5922" s="76"/>
      <c r="AN5922" s="77">
        <v>7143</v>
      </c>
      <c r="AO5922" s="99" t="s">
        <v>60</v>
      </c>
      <c r="AQ5922" s="75" t="s">
        <v>61</v>
      </c>
      <c r="AR5922" s="75" t="s">
        <v>62</v>
      </c>
      <c r="AS5922" s="75" t="s">
        <v>63</v>
      </c>
    </row>
    <row r="5923" spans="3:45">
      <c r="C5923" s="17" t="str">
        <f>VLOOKUP(O5923,'[1]mã đối tượng'!$C:$F,4,0)</f>
        <v>B</v>
      </c>
      <c r="D5923" s="75" t="s">
        <v>48</v>
      </c>
      <c r="E5923" s="75" t="s">
        <v>49</v>
      </c>
      <c r="F5923" s="91" t="s">
        <v>2015</v>
      </c>
      <c r="G5923" s="90" t="s">
        <v>2015</v>
      </c>
      <c r="H5923" s="90" t="s">
        <v>8291</v>
      </c>
      <c r="I5923" s="91" t="s">
        <v>2015</v>
      </c>
      <c r="J5923" s="90" t="s">
        <v>4437</v>
      </c>
      <c r="L5923" s="75" t="s">
        <v>53</v>
      </c>
      <c r="M5923" s="76" t="s">
        <v>8292</v>
      </c>
      <c r="N5923" s="76" t="s">
        <v>2015</v>
      </c>
      <c r="O5923" s="93" t="s">
        <v>133</v>
      </c>
      <c r="S5923" s="101" t="s">
        <v>5959</v>
      </c>
      <c r="V5923" s="101" t="s">
        <v>5959</v>
      </c>
      <c r="Y5923" s="76" t="s">
        <v>142</v>
      </c>
      <c r="AB5923" s="75" t="s">
        <v>58</v>
      </c>
      <c r="AC5923" s="75" t="s">
        <v>59</v>
      </c>
      <c r="AE5923" s="76">
        <v>4</v>
      </c>
      <c r="AG5923" s="77">
        <v>50400</v>
      </c>
      <c r="AH5923" s="77">
        <v>201600</v>
      </c>
      <c r="AI5923" s="94"/>
      <c r="AK5923" s="77"/>
      <c r="AL5923" s="75">
        <v>8</v>
      </c>
      <c r="AM5923" s="76"/>
      <c r="AN5923" s="77">
        <v>16128</v>
      </c>
      <c r="AO5923" s="99" t="s">
        <v>60</v>
      </c>
      <c r="AQ5923" s="75" t="s">
        <v>61</v>
      </c>
      <c r="AR5923" s="75" t="s">
        <v>62</v>
      </c>
      <c r="AS5923" s="75" t="s">
        <v>63</v>
      </c>
    </row>
    <row r="5924" spans="3:45">
      <c r="C5924" s="17" t="str">
        <f>VLOOKUP(O5924,'[1]mã đối tượng'!$C:$F,4,0)</f>
        <v>B</v>
      </c>
      <c r="D5924" s="75" t="s">
        <v>48</v>
      </c>
      <c r="E5924" s="75" t="s">
        <v>49</v>
      </c>
      <c r="F5924" s="91" t="s">
        <v>2015</v>
      </c>
      <c r="G5924" s="90" t="s">
        <v>2015</v>
      </c>
      <c r="H5924" s="90" t="s">
        <v>8293</v>
      </c>
      <c r="I5924" s="91" t="s">
        <v>2015</v>
      </c>
      <c r="J5924" s="90" t="s">
        <v>4438</v>
      </c>
      <c r="L5924" s="75" t="s">
        <v>53</v>
      </c>
      <c r="M5924" s="76" t="s">
        <v>8294</v>
      </c>
      <c r="N5924" s="76" t="s">
        <v>2015</v>
      </c>
      <c r="O5924" s="93" t="s">
        <v>326</v>
      </c>
      <c r="S5924" s="101" t="s">
        <v>8295</v>
      </c>
      <c r="V5924" s="101" t="s">
        <v>8295</v>
      </c>
      <c r="Y5924" s="76" t="s">
        <v>94</v>
      </c>
      <c r="AB5924" s="75" t="s">
        <v>58</v>
      </c>
      <c r="AC5924" s="75" t="s">
        <v>59</v>
      </c>
      <c r="AE5924" s="76">
        <v>1</v>
      </c>
      <c r="AG5924" s="77">
        <v>73431</v>
      </c>
      <c r="AH5924" s="77">
        <v>73431</v>
      </c>
      <c r="AI5924" s="94"/>
      <c r="AK5924" s="77"/>
      <c r="AL5924" s="75">
        <v>8</v>
      </c>
      <c r="AM5924" s="76"/>
      <c r="AN5924" s="77">
        <v>5874</v>
      </c>
      <c r="AO5924" s="99" t="s">
        <v>60</v>
      </c>
      <c r="AQ5924" s="75" t="s">
        <v>61</v>
      </c>
      <c r="AR5924" s="75" t="s">
        <v>62</v>
      </c>
      <c r="AS5924" s="75" t="s">
        <v>63</v>
      </c>
    </row>
    <row r="5925" spans="3:45">
      <c r="C5925" s="17" t="str">
        <f>VLOOKUP(O5925,'[1]mã đối tượng'!$C:$F,4,0)</f>
        <v>B</v>
      </c>
      <c r="D5925" s="75" t="s">
        <v>48</v>
      </c>
      <c r="E5925" s="75" t="s">
        <v>49</v>
      </c>
      <c r="F5925" s="91" t="s">
        <v>2015</v>
      </c>
      <c r="G5925" s="90" t="s">
        <v>2015</v>
      </c>
      <c r="H5925" s="90" t="s">
        <v>8293</v>
      </c>
      <c r="I5925" s="91" t="s">
        <v>2015</v>
      </c>
      <c r="J5925" s="90" t="s">
        <v>4438</v>
      </c>
      <c r="L5925" s="75" t="s">
        <v>53</v>
      </c>
      <c r="M5925" s="76" t="s">
        <v>8294</v>
      </c>
      <c r="N5925" s="76" t="s">
        <v>2015</v>
      </c>
      <c r="O5925" s="93" t="s">
        <v>326</v>
      </c>
      <c r="S5925" s="101" t="s">
        <v>8295</v>
      </c>
      <c r="V5925" s="101" t="s">
        <v>8295</v>
      </c>
      <c r="Y5925" s="76" t="s">
        <v>80</v>
      </c>
      <c r="AB5925" s="75" t="s">
        <v>58</v>
      </c>
      <c r="AC5925" s="75" t="s">
        <v>59</v>
      </c>
      <c r="AE5925" s="76">
        <v>1</v>
      </c>
      <c r="AG5925" s="77">
        <v>111058</v>
      </c>
      <c r="AH5925" s="77">
        <v>111058</v>
      </c>
      <c r="AI5925" s="94"/>
      <c r="AK5925" s="77"/>
      <c r="AL5925" s="75">
        <v>8</v>
      </c>
      <c r="AM5925" s="76"/>
      <c r="AN5925" s="77">
        <v>8885</v>
      </c>
      <c r="AO5925" s="99" t="s">
        <v>60</v>
      </c>
      <c r="AQ5925" s="75" t="s">
        <v>61</v>
      </c>
      <c r="AR5925" s="75" t="s">
        <v>62</v>
      </c>
      <c r="AS5925" s="75" t="s">
        <v>63</v>
      </c>
    </row>
    <row r="5926" spans="3:45">
      <c r="C5926" s="17" t="str">
        <f>VLOOKUP(O5926,'[1]mã đối tượng'!$C:$F,4,0)</f>
        <v>B</v>
      </c>
      <c r="D5926" s="75" t="s">
        <v>48</v>
      </c>
      <c r="E5926" s="75" t="s">
        <v>49</v>
      </c>
      <c r="F5926" s="91" t="s">
        <v>2015</v>
      </c>
      <c r="G5926" s="90" t="s">
        <v>2015</v>
      </c>
      <c r="H5926" s="90" t="s">
        <v>8296</v>
      </c>
      <c r="I5926" s="91" t="s">
        <v>2015</v>
      </c>
      <c r="J5926" s="90" t="s">
        <v>4439</v>
      </c>
      <c r="L5926" s="75" t="s">
        <v>53</v>
      </c>
      <c r="M5926" s="76" t="s">
        <v>8297</v>
      </c>
      <c r="N5926" s="76" t="s">
        <v>2015</v>
      </c>
      <c r="O5926" s="93" t="s">
        <v>407</v>
      </c>
      <c r="S5926" s="101" t="s">
        <v>8298</v>
      </c>
      <c r="V5926" s="101" t="s">
        <v>8298</v>
      </c>
      <c r="Y5926" s="76" t="s">
        <v>80</v>
      </c>
      <c r="AB5926" s="75" t="s">
        <v>58</v>
      </c>
      <c r="AC5926" s="75" t="s">
        <v>59</v>
      </c>
      <c r="AE5926" s="76">
        <v>3</v>
      </c>
      <c r="AG5926" s="77">
        <v>111058</v>
      </c>
      <c r="AH5926" s="77">
        <v>333174</v>
      </c>
      <c r="AI5926" s="94"/>
      <c r="AK5926" s="77"/>
      <c r="AL5926" s="75">
        <v>8</v>
      </c>
      <c r="AM5926" s="76"/>
      <c r="AN5926" s="77">
        <v>26654</v>
      </c>
      <c r="AO5926" s="99" t="s">
        <v>60</v>
      </c>
      <c r="AQ5926" s="75" t="s">
        <v>61</v>
      </c>
      <c r="AR5926" s="75" t="s">
        <v>62</v>
      </c>
      <c r="AS5926" s="75" t="s">
        <v>63</v>
      </c>
    </row>
    <row r="5927" spans="3:45">
      <c r="C5927" s="17" t="str">
        <f>VLOOKUP(O5927,'[1]mã đối tượng'!$C:$F,4,0)</f>
        <v>B</v>
      </c>
      <c r="D5927" s="75" t="s">
        <v>48</v>
      </c>
      <c r="E5927" s="75" t="s">
        <v>49</v>
      </c>
      <c r="F5927" s="91" t="s">
        <v>2015</v>
      </c>
      <c r="G5927" s="90" t="s">
        <v>2015</v>
      </c>
      <c r="H5927" s="90" t="s">
        <v>8299</v>
      </c>
      <c r="I5927" s="91" t="s">
        <v>2015</v>
      </c>
      <c r="J5927" s="90" t="s">
        <v>4440</v>
      </c>
      <c r="L5927" s="75" t="s">
        <v>53</v>
      </c>
      <c r="M5927" s="76" t="s">
        <v>8300</v>
      </c>
      <c r="N5927" s="76" t="s">
        <v>2015</v>
      </c>
      <c r="O5927" s="93" t="s">
        <v>133</v>
      </c>
      <c r="S5927" s="101" t="s">
        <v>8301</v>
      </c>
      <c r="V5927" s="101" t="s">
        <v>8301</v>
      </c>
      <c r="Y5927" s="76" t="s">
        <v>78</v>
      </c>
      <c r="AB5927" s="75" t="s">
        <v>58</v>
      </c>
      <c r="AC5927" s="75" t="s">
        <v>59</v>
      </c>
      <c r="AE5927" s="76">
        <v>5</v>
      </c>
      <c r="AG5927" s="77">
        <v>46000</v>
      </c>
      <c r="AH5927" s="77">
        <v>230000</v>
      </c>
      <c r="AI5927" s="94"/>
      <c r="AK5927" s="77"/>
      <c r="AL5927" s="75">
        <v>8</v>
      </c>
      <c r="AM5927" s="76"/>
      <c r="AN5927" s="77">
        <v>18400</v>
      </c>
      <c r="AO5927" s="99" t="s">
        <v>60</v>
      </c>
      <c r="AQ5927" s="75" t="s">
        <v>61</v>
      </c>
      <c r="AR5927" s="75" t="s">
        <v>62</v>
      </c>
      <c r="AS5927" s="75" t="s">
        <v>63</v>
      </c>
    </row>
    <row r="5928" spans="3:45">
      <c r="C5928" s="17" t="str">
        <f>VLOOKUP(O5928,'[1]mã đối tượng'!$C:$F,4,0)</f>
        <v>B</v>
      </c>
      <c r="D5928" s="75" t="s">
        <v>48</v>
      </c>
      <c r="E5928" s="75" t="s">
        <v>49</v>
      </c>
      <c r="F5928" s="91" t="s">
        <v>2015</v>
      </c>
      <c r="G5928" s="90" t="s">
        <v>2015</v>
      </c>
      <c r="H5928" s="90" t="s">
        <v>8302</v>
      </c>
      <c r="I5928" s="91" t="s">
        <v>2015</v>
      </c>
      <c r="J5928" s="90" t="s">
        <v>4441</v>
      </c>
      <c r="L5928" s="75" t="s">
        <v>53</v>
      </c>
      <c r="M5928" s="76" t="s">
        <v>8303</v>
      </c>
      <c r="N5928" s="76" t="s">
        <v>2015</v>
      </c>
      <c r="O5928" s="93" t="s">
        <v>335</v>
      </c>
      <c r="S5928" s="101" t="s">
        <v>8304</v>
      </c>
      <c r="V5928" s="101" t="s">
        <v>8304</v>
      </c>
      <c r="Y5928" s="76" t="s">
        <v>79</v>
      </c>
      <c r="AB5928" s="75" t="s">
        <v>58</v>
      </c>
      <c r="AC5928" s="75" t="s">
        <v>59</v>
      </c>
      <c r="AE5928" s="76">
        <v>2</v>
      </c>
      <c r="AG5928" s="77">
        <v>50182</v>
      </c>
      <c r="AH5928" s="77">
        <v>100364</v>
      </c>
      <c r="AI5928" s="94"/>
      <c r="AK5928" s="77"/>
      <c r="AL5928" s="75">
        <v>8</v>
      </c>
      <c r="AM5928" s="76"/>
      <c r="AN5928" s="77">
        <v>8029</v>
      </c>
      <c r="AO5928" s="99" t="s">
        <v>60</v>
      </c>
      <c r="AQ5928" s="75" t="s">
        <v>61</v>
      </c>
      <c r="AR5928" s="75" t="s">
        <v>62</v>
      </c>
      <c r="AS5928" s="75" t="s">
        <v>63</v>
      </c>
    </row>
    <row r="5929" spans="3:45">
      <c r="C5929" s="17" t="str">
        <f>VLOOKUP(O5929,'[1]mã đối tượng'!$C:$F,4,0)</f>
        <v>B</v>
      </c>
      <c r="D5929" s="75" t="s">
        <v>48</v>
      </c>
      <c r="E5929" s="75" t="s">
        <v>49</v>
      </c>
      <c r="F5929" s="91" t="s">
        <v>2015</v>
      </c>
      <c r="G5929" s="90" t="s">
        <v>2015</v>
      </c>
      <c r="H5929" s="90" t="s">
        <v>8305</v>
      </c>
      <c r="I5929" s="91" t="s">
        <v>2015</v>
      </c>
      <c r="J5929" s="90" t="s">
        <v>4442</v>
      </c>
      <c r="L5929" s="75" t="s">
        <v>53</v>
      </c>
      <c r="M5929" s="76" t="s">
        <v>8306</v>
      </c>
      <c r="N5929" s="76" t="s">
        <v>2015</v>
      </c>
      <c r="O5929" s="93" t="s">
        <v>133</v>
      </c>
      <c r="S5929" s="101" t="s">
        <v>8307</v>
      </c>
      <c r="V5929" s="101" t="s">
        <v>8307</v>
      </c>
      <c r="Y5929" s="76" t="s">
        <v>94</v>
      </c>
      <c r="AB5929" s="75" t="s">
        <v>58</v>
      </c>
      <c r="AC5929" s="75" t="s">
        <v>59</v>
      </c>
      <c r="AE5929" s="76">
        <v>1</v>
      </c>
      <c r="AG5929" s="77">
        <v>73431</v>
      </c>
      <c r="AH5929" s="77">
        <v>73431</v>
      </c>
      <c r="AI5929" s="94"/>
      <c r="AK5929" s="77"/>
      <c r="AL5929" s="75">
        <v>8</v>
      </c>
      <c r="AM5929" s="76"/>
      <c r="AN5929" s="77">
        <v>5874</v>
      </c>
      <c r="AO5929" s="99" t="s">
        <v>60</v>
      </c>
      <c r="AQ5929" s="75" t="s">
        <v>61</v>
      </c>
      <c r="AR5929" s="75" t="s">
        <v>62</v>
      </c>
      <c r="AS5929" s="75" t="s">
        <v>63</v>
      </c>
    </row>
    <row r="5930" spans="3:45">
      <c r="C5930" s="17" t="str">
        <f>VLOOKUP(O5930,'[1]mã đối tượng'!$C:$F,4,0)</f>
        <v>B</v>
      </c>
      <c r="D5930" s="75" t="s">
        <v>48</v>
      </c>
      <c r="E5930" s="75" t="s">
        <v>49</v>
      </c>
      <c r="F5930" s="91" t="s">
        <v>2015</v>
      </c>
      <c r="G5930" s="90" t="s">
        <v>2015</v>
      </c>
      <c r="H5930" s="90" t="s">
        <v>8305</v>
      </c>
      <c r="I5930" s="91" t="s">
        <v>2015</v>
      </c>
      <c r="J5930" s="90" t="s">
        <v>4442</v>
      </c>
      <c r="L5930" s="75" t="s">
        <v>53</v>
      </c>
      <c r="M5930" s="76" t="s">
        <v>8306</v>
      </c>
      <c r="N5930" s="76" t="s">
        <v>2015</v>
      </c>
      <c r="O5930" s="93" t="s">
        <v>133</v>
      </c>
      <c r="S5930" s="101" t="s">
        <v>8307</v>
      </c>
      <c r="V5930" s="101" t="s">
        <v>8307</v>
      </c>
      <c r="Y5930" s="76" t="s">
        <v>79</v>
      </c>
      <c r="AB5930" s="75" t="s">
        <v>58</v>
      </c>
      <c r="AC5930" s="75" t="s">
        <v>59</v>
      </c>
      <c r="AE5930" s="76">
        <v>2</v>
      </c>
      <c r="AG5930" s="77">
        <v>50182</v>
      </c>
      <c r="AH5930" s="77">
        <v>100364</v>
      </c>
      <c r="AI5930" s="94"/>
      <c r="AK5930" s="77"/>
      <c r="AL5930" s="75">
        <v>8</v>
      </c>
      <c r="AM5930" s="76"/>
      <c r="AN5930" s="77">
        <v>8030</v>
      </c>
      <c r="AO5930" s="99" t="s">
        <v>60</v>
      </c>
      <c r="AQ5930" s="75" t="s">
        <v>61</v>
      </c>
      <c r="AR5930" s="75" t="s">
        <v>62</v>
      </c>
      <c r="AS5930" s="75" t="s">
        <v>63</v>
      </c>
    </row>
    <row r="5931" spans="3:45">
      <c r="C5931" s="17" t="str">
        <f>VLOOKUP(O5931,'[1]mã đối tượng'!$C:$F,4,0)</f>
        <v>B</v>
      </c>
      <c r="D5931" s="75" t="s">
        <v>48</v>
      </c>
      <c r="E5931" s="75" t="s">
        <v>49</v>
      </c>
      <c r="F5931" s="91" t="s">
        <v>2015</v>
      </c>
      <c r="G5931" s="90" t="s">
        <v>2015</v>
      </c>
      <c r="H5931" s="90" t="s">
        <v>8308</v>
      </c>
      <c r="I5931" s="91" t="s">
        <v>2015</v>
      </c>
      <c r="J5931" s="90" t="s">
        <v>4443</v>
      </c>
      <c r="L5931" s="75" t="s">
        <v>53</v>
      </c>
      <c r="M5931" s="76" t="s">
        <v>8309</v>
      </c>
      <c r="N5931" s="76" t="s">
        <v>2015</v>
      </c>
      <c r="O5931" s="93" t="s">
        <v>103</v>
      </c>
      <c r="S5931" s="101" t="s">
        <v>8310</v>
      </c>
      <c r="V5931" s="101" t="s">
        <v>8310</v>
      </c>
      <c r="Y5931" s="76" t="s">
        <v>77</v>
      </c>
      <c r="AB5931" s="75" t="s">
        <v>58</v>
      </c>
      <c r="AC5931" s="75" t="s">
        <v>59</v>
      </c>
      <c r="AE5931" s="76">
        <v>2</v>
      </c>
      <c r="AG5931" s="77">
        <v>70950</v>
      </c>
      <c r="AH5931" s="77">
        <v>141900</v>
      </c>
      <c r="AI5931" s="94"/>
      <c r="AK5931" s="77"/>
      <c r="AL5931" s="75">
        <v>8</v>
      </c>
      <c r="AM5931" s="76"/>
      <c r="AN5931" s="77">
        <v>11352</v>
      </c>
      <c r="AO5931" s="99" t="s">
        <v>60</v>
      </c>
      <c r="AQ5931" s="75" t="s">
        <v>61</v>
      </c>
      <c r="AR5931" s="75" t="s">
        <v>62</v>
      </c>
      <c r="AS5931" s="75" t="s">
        <v>63</v>
      </c>
    </row>
    <row r="5932" spans="3:45">
      <c r="C5932" s="17" t="str">
        <f>VLOOKUP(O5932,'[1]mã đối tượng'!$C:$F,4,0)</f>
        <v>B</v>
      </c>
      <c r="D5932" s="75" t="s">
        <v>48</v>
      </c>
      <c r="E5932" s="75" t="s">
        <v>49</v>
      </c>
      <c r="F5932" s="91" t="s">
        <v>2015</v>
      </c>
      <c r="G5932" s="90" t="s">
        <v>2015</v>
      </c>
      <c r="H5932" s="90" t="s">
        <v>8311</v>
      </c>
      <c r="I5932" s="91" t="s">
        <v>2015</v>
      </c>
      <c r="J5932" s="90" t="s">
        <v>4444</v>
      </c>
      <c r="L5932" s="75" t="s">
        <v>53</v>
      </c>
      <c r="M5932" s="76" t="s">
        <v>8312</v>
      </c>
      <c r="N5932" s="76" t="s">
        <v>2015</v>
      </c>
      <c r="O5932" s="93" t="s">
        <v>103</v>
      </c>
      <c r="S5932" s="101" t="s">
        <v>8189</v>
      </c>
      <c r="V5932" s="101" t="s">
        <v>8189</v>
      </c>
      <c r="Y5932" s="76" t="s">
        <v>80</v>
      </c>
      <c r="AB5932" s="75" t="s">
        <v>58</v>
      </c>
      <c r="AC5932" s="75" t="s">
        <v>59</v>
      </c>
      <c r="AE5932" s="76">
        <v>1</v>
      </c>
      <c r="AG5932" s="77">
        <v>111058</v>
      </c>
      <c r="AH5932" s="77">
        <v>111058</v>
      </c>
      <c r="AI5932" s="94"/>
      <c r="AK5932" s="77"/>
      <c r="AL5932" s="75">
        <v>8</v>
      </c>
      <c r="AM5932" s="76"/>
      <c r="AN5932" s="77">
        <v>8885</v>
      </c>
      <c r="AO5932" s="99" t="s">
        <v>60</v>
      </c>
      <c r="AQ5932" s="75" t="s">
        <v>61</v>
      </c>
      <c r="AR5932" s="75" t="s">
        <v>62</v>
      </c>
      <c r="AS5932" s="75" t="s">
        <v>63</v>
      </c>
    </row>
    <row r="5933" spans="3:45">
      <c r="C5933" s="17" t="str">
        <f>VLOOKUP(O5933,'[1]mã đối tượng'!$C:$F,4,0)</f>
        <v>B</v>
      </c>
      <c r="D5933" s="75" t="s">
        <v>48</v>
      </c>
      <c r="E5933" s="75" t="s">
        <v>49</v>
      </c>
      <c r="F5933" s="91" t="s">
        <v>2015</v>
      </c>
      <c r="G5933" s="90" t="s">
        <v>2015</v>
      </c>
      <c r="H5933" s="90" t="s">
        <v>8313</v>
      </c>
      <c r="I5933" s="91" t="s">
        <v>2015</v>
      </c>
      <c r="J5933" s="90" t="s">
        <v>4445</v>
      </c>
      <c r="L5933" s="75" t="s">
        <v>53</v>
      </c>
      <c r="M5933" s="76" t="s">
        <v>8314</v>
      </c>
      <c r="N5933" s="76" t="s">
        <v>2015</v>
      </c>
      <c r="O5933" s="93" t="s">
        <v>133</v>
      </c>
      <c r="S5933" s="101" t="s">
        <v>8315</v>
      </c>
      <c r="V5933" s="101" t="s">
        <v>8315</v>
      </c>
      <c r="Y5933" s="76" t="s">
        <v>80</v>
      </c>
      <c r="AB5933" s="75" t="s">
        <v>58</v>
      </c>
      <c r="AC5933" s="75" t="s">
        <v>59</v>
      </c>
      <c r="AE5933" s="76">
        <v>1</v>
      </c>
      <c r="AG5933" s="77">
        <v>111058</v>
      </c>
      <c r="AH5933" s="77">
        <v>111058</v>
      </c>
      <c r="AI5933" s="94"/>
      <c r="AK5933" s="77"/>
      <c r="AL5933" s="75">
        <v>8</v>
      </c>
      <c r="AM5933" s="76"/>
      <c r="AN5933" s="77">
        <v>8885</v>
      </c>
      <c r="AO5933" s="99" t="s">
        <v>60</v>
      </c>
      <c r="AQ5933" s="75" t="s">
        <v>61</v>
      </c>
      <c r="AR5933" s="75" t="s">
        <v>62</v>
      </c>
      <c r="AS5933" s="75" t="s">
        <v>63</v>
      </c>
    </row>
    <row r="5934" spans="3:45">
      <c r="C5934" s="17" t="str">
        <f>VLOOKUP(O5934,'[1]mã đối tượng'!$C:$F,4,0)</f>
        <v>B</v>
      </c>
      <c r="D5934" s="75" t="s">
        <v>48</v>
      </c>
      <c r="E5934" s="75" t="s">
        <v>49</v>
      </c>
      <c r="F5934" s="91" t="s">
        <v>2015</v>
      </c>
      <c r="G5934" s="90" t="s">
        <v>2015</v>
      </c>
      <c r="H5934" s="90" t="s">
        <v>8313</v>
      </c>
      <c r="I5934" s="91" t="s">
        <v>2015</v>
      </c>
      <c r="J5934" s="90" t="s">
        <v>4445</v>
      </c>
      <c r="L5934" s="75" t="s">
        <v>53</v>
      </c>
      <c r="M5934" s="76" t="s">
        <v>8314</v>
      </c>
      <c r="N5934" s="76" t="s">
        <v>2015</v>
      </c>
      <c r="O5934" s="93" t="s">
        <v>133</v>
      </c>
      <c r="S5934" s="101" t="s">
        <v>8315</v>
      </c>
      <c r="V5934" s="101" t="s">
        <v>8315</v>
      </c>
      <c r="Y5934" s="76" t="s">
        <v>57</v>
      </c>
      <c r="AB5934" s="75" t="s">
        <v>58</v>
      </c>
      <c r="AC5934" s="75" t="s">
        <v>59</v>
      </c>
      <c r="AE5934" s="76">
        <v>4</v>
      </c>
      <c r="AG5934" s="77">
        <v>55595</v>
      </c>
      <c r="AH5934" s="77">
        <v>222380</v>
      </c>
      <c r="AI5934" s="94"/>
      <c r="AK5934" s="77"/>
      <c r="AL5934" s="75">
        <v>8</v>
      </c>
      <c r="AM5934" s="76"/>
      <c r="AN5934" s="77">
        <v>17790</v>
      </c>
      <c r="AO5934" s="99" t="s">
        <v>60</v>
      </c>
      <c r="AQ5934" s="75" t="s">
        <v>61</v>
      </c>
      <c r="AR5934" s="75" t="s">
        <v>62</v>
      </c>
      <c r="AS5934" s="75" t="s">
        <v>63</v>
      </c>
    </row>
    <row r="5935" spans="3:45">
      <c r="C5935" s="17" t="str">
        <f>VLOOKUP(O5935,'[1]mã đối tượng'!$C:$F,4,0)</f>
        <v>B</v>
      </c>
      <c r="D5935" s="75" t="s">
        <v>48</v>
      </c>
      <c r="E5935" s="75" t="s">
        <v>49</v>
      </c>
      <c r="F5935" s="91" t="s">
        <v>2015</v>
      </c>
      <c r="G5935" s="90" t="s">
        <v>2015</v>
      </c>
      <c r="H5935" s="90" t="s">
        <v>8313</v>
      </c>
      <c r="I5935" s="91" t="s">
        <v>2015</v>
      </c>
      <c r="J5935" s="90" t="s">
        <v>4445</v>
      </c>
      <c r="L5935" s="75" t="s">
        <v>53</v>
      </c>
      <c r="M5935" s="76" t="s">
        <v>8314</v>
      </c>
      <c r="N5935" s="76" t="s">
        <v>2015</v>
      </c>
      <c r="O5935" s="93" t="s">
        <v>133</v>
      </c>
      <c r="S5935" s="101" t="s">
        <v>8315</v>
      </c>
      <c r="V5935" s="101" t="s">
        <v>8315</v>
      </c>
      <c r="Y5935" s="76" t="s">
        <v>79</v>
      </c>
      <c r="AB5935" s="75" t="s">
        <v>58</v>
      </c>
      <c r="AC5935" s="75" t="s">
        <v>59</v>
      </c>
      <c r="AE5935" s="76">
        <v>1</v>
      </c>
      <c r="AG5935" s="77">
        <v>50182</v>
      </c>
      <c r="AH5935" s="77">
        <v>50182</v>
      </c>
      <c r="AI5935" s="94"/>
      <c r="AK5935" s="77"/>
      <c r="AL5935" s="75">
        <v>8</v>
      </c>
      <c r="AM5935" s="76"/>
      <c r="AN5935" s="77">
        <v>4015</v>
      </c>
      <c r="AO5935" s="99" t="s">
        <v>60</v>
      </c>
      <c r="AQ5935" s="75" t="s">
        <v>61</v>
      </c>
      <c r="AR5935" s="75" t="s">
        <v>62</v>
      </c>
      <c r="AS5935" s="75" t="s">
        <v>63</v>
      </c>
    </row>
    <row r="5936" spans="3:45">
      <c r="C5936" s="17" t="str">
        <f>VLOOKUP(O5936,'[1]mã đối tượng'!$C:$F,4,0)</f>
        <v>B</v>
      </c>
      <c r="D5936" s="75" t="s">
        <v>48</v>
      </c>
      <c r="E5936" s="75" t="s">
        <v>49</v>
      </c>
      <c r="F5936" s="91" t="s">
        <v>2015</v>
      </c>
      <c r="G5936" s="90" t="s">
        <v>2015</v>
      </c>
      <c r="H5936" s="90" t="s">
        <v>8313</v>
      </c>
      <c r="I5936" s="91" t="s">
        <v>2015</v>
      </c>
      <c r="J5936" s="90" t="s">
        <v>4445</v>
      </c>
      <c r="L5936" s="75" t="s">
        <v>53</v>
      </c>
      <c r="M5936" s="76" t="s">
        <v>8314</v>
      </c>
      <c r="N5936" s="76" t="s">
        <v>2015</v>
      </c>
      <c r="O5936" s="93" t="s">
        <v>133</v>
      </c>
      <c r="S5936" s="101" t="s">
        <v>8315</v>
      </c>
      <c r="V5936" s="101" t="s">
        <v>8315</v>
      </c>
      <c r="Y5936" s="76" t="s">
        <v>78</v>
      </c>
      <c r="AB5936" s="75" t="s">
        <v>58</v>
      </c>
      <c r="AC5936" s="75" t="s">
        <v>59</v>
      </c>
      <c r="AE5936" s="76">
        <v>2</v>
      </c>
      <c r="AG5936" s="77">
        <v>46000</v>
      </c>
      <c r="AH5936" s="77">
        <v>92000</v>
      </c>
      <c r="AI5936" s="94"/>
      <c r="AK5936" s="77"/>
      <c r="AL5936" s="75">
        <v>8</v>
      </c>
      <c r="AM5936" s="76"/>
      <c r="AN5936" s="77">
        <v>7360</v>
      </c>
      <c r="AO5936" s="99" t="s">
        <v>60</v>
      </c>
      <c r="AQ5936" s="75" t="s">
        <v>61</v>
      </c>
      <c r="AR5936" s="75" t="s">
        <v>62</v>
      </c>
      <c r="AS5936" s="75" t="s">
        <v>63</v>
      </c>
    </row>
    <row r="5937" spans="3:45">
      <c r="C5937" s="17" t="str">
        <f>VLOOKUP(O5937,'[1]mã đối tượng'!$C:$F,4,0)</f>
        <v>B</v>
      </c>
      <c r="D5937" s="75" t="s">
        <v>48</v>
      </c>
      <c r="E5937" s="75" t="s">
        <v>49</v>
      </c>
      <c r="F5937" s="91" t="s">
        <v>2015</v>
      </c>
      <c r="G5937" s="90" t="s">
        <v>2015</v>
      </c>
      <c r="H5937" s="90" t="s">
        <v>8316</v>
      </c>
      <c r="I5937" s="91" t="s">
        <v>2015</v>
      </c>
      <c r="J5937" s="90" t="s">
        <v>4446</v>
      </c>
      <c r="L5937" s="75" t="s">
        <v>53</v>
      </c>
      <c r="M5937" s="76" t="s">
        <v>8317</v>
      </c>
      <c r="N5937" s="76" t="s">
        <v>2015</v>
      </c>
      <c r="O5937" s="93" t="s">
        <v>133</v>
      </c>
      <c r="S5937" s="101" t="s">
        <v>8318</v>
      </c>
      <c r="V5937" s="101" t="s">
        <v>8318</v>
      </c>
      <c r="Y5937" s="76" t="s">
        <v>80</v>
      </c>
      <c r="AB5937" s="75" t="s">
        <v>58</v>
      </c>
      <c r="AC5937" s="75" t="s">
        <v>59</v>
      </c>
      <c r="AE5937" s="76">
        <v>1</v>
      </c>
      <c r="AG5937" s="77">
        <v>111058</v>
      </c>
      <c r="AH5937" s="77">
        <v>111058</v>
      </c>
      <c r="AI5937" s="94"/>
      <c r="AK5937" s="77"/>
      <c r="AL5937" s="75">
        <v>8</v>
      </c>
      <c r="AM5937" s="76"/>
      <c r="AN5937" s="77">
        <v>8885</v>
      </c>
      <c r="AO5937" s="99" t="s">
        <v>60</v>
      </c>
      <c r="AQ5937" s="75" t="s">
        <v>61</v>
      </c>
      <c r="AR5937" s="75" t="s">
        <v>62</v>
      </c>
      <c r="AS5937" s="75" t="s">
        <v>63</v>
      </c>
    </row>
    <row r="5938" spans="3:45">
      <c r="C5938" s="17" t="str">
        <f>VLOOKUP(O5938,'[1]mã đối tượng'!$C:$F,4,0)</f>
        <v>B</v>
      </c>
      <c r="D5938" s="75" t="s">
        <v>48</v>
      </c>
      <c r="E5938" s="75" t="s">
        <v>49</v>
      </c>
      <c r="F5938" s="91" t="s">
        <v>2015</v>
      </c>
      <c r="G5938" s="90" t="s">
        <v>2015</v>
      </c>
      <c r="H5938" s="90" t="s">
        <v>8316</v>
      </c>
      <c r="I5938" s="91" t="s">
        <v>2015</v>
      </c>
      <c r="J5938" s="90" t="s">
        <v>4446</v>
      </c>
      <c r="L5938" s="75" t="s">
        <v>53</v>
      </c>
      <c r="M5938" s="76" t="s">
        <v>8317</v>
      </c>
      <c r="N5938" s="76" t="s">
        <v>2015</v>
      </c>
      <c r="O5938" s="93" t="s">
        <v>133</v>
      </c>
      <c r="S5938" s="101" t="s">
        <v>8318</v>
      </c>
      <c r="V5938" s="101" t="s">
        <v>8318</v>
      </c>
      <c r="Y5938" s="76" t="s">
        <v>94</v>
      </c>
      <c r="AB5938" s="75" t="s">
        <v>58</v>
      </c>
      <c r="AC5938" s="75" t="s">
        <v>59</v>
      </c>
      <c r="AE5938" s="76">
        <v>1</v>
      </c>
      <c r="AG5938" s="77">
        <v>73431</v>
      </c>
      <c r="AH5938" s="77">
        <v>73431</v>
      </c>
      <c r="AI5938" s="94"/>
      <c r="AK5938" s="77"/>
      <c r="AL5938" s="75">
        <v>8</v>
      </c>
      <c r="AM5938" s="76"/>
      <c r="AN5938" s="77">
        <v>5874</v>
      </c>
      <c r="AO5938" s="99" t="s">
        <v>60</v>
      </c>
      <c r="AQ5938" s="75" t="s">
        <v>61</v>
      </c>
      <c r="AR5938" s="75" t="s">
        <v>62</v>
      </c>
      <c r="AS5938" s="75" t="s">
        <v>63</v>
      </c>
    </row>
    <row r="5939" spans="3:45">
      <c r="C5939" s="17" t="str">
        <f>VLOOKUP(O5939,'[1]mã đối tượng'!$C:$F,4,0)</f>
        <v>B</v>
      </c>
      <c r="D5939" s="75" t="s">
        <v>48</v>
      </c>
      <c r="E5939" s="75" t="s">
        <v>49</v>
      </c>
      <c r="F5939" s="91" t="s">
        <v>2015</v>
      </c>
      <c r="G5939" s="90" t="s">
        <v>2015</v>
      </c>
      <c r="H5939" s="90" t="s">
        <v>8319</v>
      </c>
      <c r="I5939" s="91" t="s">
        <v>2015</v>
      </c>
      <c r="J5939" s="90" t="s">
        <v>4447</v>
      </c>
      <c r="L5939" s="75" t="s">
        <v>53</v>
      </c>
      <c r="M5939" s="76" t="s">
        <v>8320</v>
      </c>
      <c r="N5939" s="76" t="s">
        <v>2015</v>
      </c>
      <c r="O5939" s="93" t="s">
        <v>133</v>
      </c>
      <c r="S5939" s="101" t="s">
        <v>8321</v>
      </c>
      <c r="V5939" s="101" t="s">
        <v>8321</v>
      </c>
      <c r="Y5939" s="76" t="s">
        <v>57</v>
      </c>
      <c r="AB5939" s="75" t="s">
        <v>58</v>
      </c>
      <c r="AC5939" s="75" t="s">
        <v>59</v>
      </c>
      <c r="AE5939" s="76">
        <v>1</v>
      </c>
      <c r="AG5939" s="77">
        <v>55595</v>
      </c>
      <c r="AH5939" s="77">
        <v>55595</v>
      </c>
      <c r="AI5939" s="94"/>
      <c r="AK5939" s="77"/>
      <c r="AL5939" s="75">
        <v>8</v>
      </c>
      <c r="AM5939" s="76"/>
      <c r="AN5939" s="77">
        <v>4448</v>
      </c>
      <c r="AO5939" s="99" t="s">
        <v>60</v>
      </c>
      <c r="AQ5939" s="75" t="s">
        <v>61</v>
      </c>
      <c r="AR5939" s="75" t="s">
        <v>62</v>
      </c>
      <c r="AS5939" s="75" t="s">
        <v>63</v>
      </c>
    </row>
    <row r="5940" spans="3:45">
      <c r="C5940" s="17" t="str">
        <f>VLOOKUP(O5940,'[1]mã đối tượng'!$C:$F,4,0)</f>
        <v>B</v>
      </c>
      <c r="D5940" s="75" t="s">
        <v>48</v>
      </c>
      <c r="E5940" s="75" t="s">
        <v>49</v>
      </c>
      <c r="F5940" s="91" t="s">
        <v>2015</v>
      </c>
      <c r="G5940" s="90" t="s">
        <v>2015</v>
      </c>
      <c r="H5940" s="90" t="s">
        <v>8322</v>
      </c>
      <c r="I5940" s="91" t="s">
        <v>2015</v>
      </c>
      <c r="J5940" s="90" t="s">
        <v>4448</v>
      </c>
      <c r="L5940" s="75" t="s">
        <v>53</v>
      </c>
      <c r="M5940" s="76" t="s">
        <v>8323</v>
      </c>
      <c r="N5940" s="76" t="s">
        <v>2015</v>
      </c>
      <c r="O5940" s="93" t="s">
        <v>103</v>
      </c>
      <c r="S5940" s="101" t="s">
        <v>8324</v>
      </c>
      <c r="V5940" s="101" t="s">
        <v>8324</v>
      </c>
      <c r="Y5940" s="76" t="s">
        <v>80</v>
      </c>
      <c r="AB5940" s="75" t="s">
        <v>58</v>
      </c>
      <c r="AC5940" s="75" t="s">
        <v>59</v>
      </c>
      <c r="AE5940" s="76">
        <v>2</v>
      </c>
      <c r="AG5940" s="77">
        <v>111058</v>
      </c>
      <c r="AH5940" s="77">
        <v>222116</v>
      </c>
      <c r="AI5940" s="94"/>
      <c r="AK5940" s="77"/>
      <c r="AL5940" s="75">
        <v>8</v>
      </c>
      <c r="AM5940" s="76"/>
      <c r="AN5940" s="77">
        <v>17769</v>
      </c>
      <c r="AO5940" s="99" t="s">
        <v>60</v>
      </c>
      <c r="AQ5940" s="75" t="s">
        <v>61</v>
      </c>
      <c r="AR5940" s="75" t="s">
        <v>62</v>
      </c>
      <c r="AS5940" s="75" t="s">
        <v>63</v>
      </c>
    </row>
    <row r="5941" spans="3:45">
      <c r="C5941" s="17" t="str">
        <f>VLOOKUP(O5941,'[1]mã đối tượng'!$C:$F,4,0)</f>
        <v>B</v>
      </c>
      <c r="D5941" s="75" t="s">
        <v>48</v>
      </c>
      <c r="E5941" s="75" t="s">
        <v>49</v>
      </c>
      <c r="F5941" s="91" t="s">
        <v>2015</v>
      </c>
      <c r="G5941" s="90" t="s">
        <v>2015</v>
      </c>
      <c r="H5941" s="90" t="s">
        <v>8325</v>
      </c>
      <c r="I5941" s="91" t="s">
        <v>2015</v>
      </c>
      <c r="J5941" s="90" t="s">
        <v>4449</v>
      </c>
      <c r="L5941" s="75" t="s">
        <v>53</v>
      </c>
      <c r="M5941" s="76" t="s">
        <v>8326</v>
      </c>
      <c r="N5941" s="76" t="s">
        <v>2015</v>
      </c>
      <c r="O5941" s="93" t="s">
        <v>278</v>
      </c>
      <c r="S5941" s="101" t="s">
        <v>8327</v>
      </c>
      <c r="V5941" s="101" t="s">
        <v>8327</v>
      </c>
      <c r="Y5941" s="76" t="s">
        <v>80</v>
      </c>
      <c r="AB5941" s="75" t="s">
        <v>58</v>
      </c>
      <c r="AC5941" s="75" t="s">
        <v>59</v>
      </c>
      <c r="AE5941" s="76">
        <v>1</v>
      </c>
      <c r="AG5941" s="77">
        <v>111058</v>
      </c>
      <c r="AH5941" s="77">
        <v>111058</v>
      </c>
      <c r="AI5941" s="94"/>
      <c r="AK5941" s="77"/>
      <c r="AL5941" s="75">
        <v>8</v>
      </c>
      <c r="AM5941" s="76"/>
      <c r="AN5941" s="77">
        <v>8885</v>
      </c>
      <c r="AO5941" s="99" t="s">
        <v>60</v>
      </c>
      <c r="AQ5941" s="75" t="s">
        <v>61</v>
      </c>
      <c r="AR5941" s="75" t="s">
        <v>62</v>
      </c>
      <c r="AS5941" s="75" t="s">
        <v>63</v>
      </c>
    </row>
    <row r="5942" spans="3:45">
      <c r="C5942" s="17" t="str">
        <f>VLOOKUP(O5942,'[1]mã đối tượng'!$C:$F,4,0)</f>
        <v>B</v>
      </c>
      <c r="D5942" s="75" t="s">
        <v>48</v>
      </c>
      <c r="E5942" s="75" t="s">
        <v>49</v>
      </c>
      <c r="F5942" s="91" t="s">
        <v>2015</v>
      </c>
      <c r="G5942" s="90" t="s">
        <v>2015</v>
      </c>
      <c r="H5942" s="90" t="s">
        <v>8328</v>
      </c>
      <c r="I5942" s="91" t="s">
        <v>2015</v>
      </c>
      <c r="J5942" s="90" t="s">
        <v>4450</v>
      </c>
      <c r="L5942" s="75" t="s">
        <v>53</v>
      </c>
      <c r="M5942" s="76" t="s">
        <v>8329</v>
      </c>
      <c r="N5942" s="76" t="s">
        <v>2015</v>
      </c>
      <c r="O5942" s="93" t="s">
        <v>171</v>
      </c>
      <c r="S5942" s="101" t="s">
        <v>8330</v>
      </c>
      <c r="V5942" s="101" t="s">
        <v>8330</v>
      </c>
      <c r="Y5942" s="76" t="s">
        <v>78</v>
      </c>
      <c r="AB5942" s="75" t="s">
        <v>58</v>
      </c>
      <c r="AC5942" s="75" t="s">
        <v>59</v>
      </c>
      <c r="AE5942" s="76">
        <v>1</v>
      </c>
      <c r="AG5942" s="77">
        <v>46000</v>
      </c>
      <c r="AH5942" s="77">
        <v>46000</v>
      </c>
      <c r="AI5942" s="94"/>
      <c r="AK5942" s="77"/>
      <c r="AL5942" s="75">
        <v>8</v>
      </c>
      <c r="AM5942" s="76"/>
      <c r="AN5942" s="77">
        <v>3680</v>
      </c>
      <c r="AO5942" s="99" t="s">
        <v>60</v>
      </c>
      <c r="AQ5942" s="75" t="s">
        <v>61</v>
      </c>
      <c r="AR5942" s="75" t="s">
        <v>62</v>
      </c>
      <c r="AS5942" s="75" t="s">
        <v>63</v>
      </c>
    </row>
    <row r="5943" spans="3:45">
      <c r="C5943" s="17" t="str">
        <f>VLOOKUP(O5943,'[1]mã đối tượng'!$C:$F,4,0)</f>
        <v>B</v>
      </c>
      <c r="D5943" s="75" t="s">
        <v>48</v>
      </c>
      <c r="E5943" s="75" t="s">
        <v>49</v>
      </c>
      <c r="F5943" s="91" t="s">
        <v>2015</v>
      </c>
      <c r="G5943" s="90" t="s">
        <v>2015</v>
      </c>
      <c r="H5943" s="90" t="s">
        <v>8331</v>
      </c>
      <c r="I5943" s="91" t="s">
        <v>2015</v>
      </c>
      <c r="J5943" s="90" t="s">
        <v>4451</v>
      </c>
      <c r="L5943" s="75" t="s">
        <v>53</v>
      </c>
      <c r="M5943" s="76" t="s">
        <v>8332</v>
      </c>
      <c r="N5943" s="76" t="s">
        <v>2015</v>
      </c>
      <c r="O5943" s="93" t="s">
        <v>166</v>
      </c>
      <c r="S5943" s="101" t="s">
        <v>8333</v>
      </c>
      <c r="V5943" s="101" t="s">
        <v>8333</v>
      </c>
      <c r="Y5943" s="76" t="s">
        <v>80</v>
      </c>
      <c r="AB5943" s="75" t="s">
        <v>58</v>
      </c>
      <c r="AC5943" s="75" t="s">
        <v>59</v>
      </c>
      <c r="AE5943" s="76">
        <v>1</v>
      </c>
      <c r="AG5943" s="77">
        <v>111058</v>
      </c>
      <c r="AH5943" s="77">
        <v>111058</v>
      </c>
      <c r="AI5943" s="94"/>
      <c r="AK5943" s="77"/>
      <c r="AL5943" s="75">
        <v>8</v>
      </c>
      <c r="AM5943" s="76"/>
      <c r="AN5943" s="77">
        <v>8885</v>
      </c>
      <c r="AO5943" s="99" t="s">
        <v>60</v>
      </c>
      <c r="AQ5943" s="75" t="s">
        <v>61</v>
      </c>
      <c r="AR5943" s="75" t="s">
        <v>62</v>
      </c>
      <c r="AS5943" s="75" t="s">
        <v>63</v>
      </c>
    </row>
    <row r="5944" spans="3:45">
      <c r="C5944" s="17" t="str">
        <f>VLOOKUP(O5944,'[1]mã đối tượng'!$C:$F,4,0)</f>
        <v>B</v>
      </c>
      <c r="D5944" s="75" t="s">
        <v>48</v>
      </c>
      <c r="E5944" s="75" t="s">
        <v>49</v>
      </c>
      <c r="F5944" s="91" t="s">
        <v>2015</v>
      </c>
      <c r="G5944" s="90" t="s">
        <v>2015</v>
      </c>
      <c r="H5944" s="90" t="s">
        <v>8334</v>
      </c>
      <c r="I5944" s="91" t="s">
        <v>2015</v>
      </c>
      <c r="J5944" s="90" t="s">
        <v>4452</v>
      </c>
      <c r="L5944" s="75" t="s">
        <v>53</v>
      </c>
      <c r="M5944" s="76" t="s">
        <v>8335</v>
      </c>
      <c r="N5944" s="76" t="s">
        <v>2015</v>
      </c>
      <c r="O5944" s="93" t="s">
        <v>133</v>
      </c>
      <c r="S5944" s="101" t="s">
        <v>6752</v>
      </c>
      <c r="V5944" s="101" t="s">
        <v>6752</v>
      </c>
      <c r="Y5944" s="76" t="s">
        <v>94</v>
      </c>
      <c r="AB5944" s="75" t="s">
        <v>58</v>
      </c>
      <c r="AC5944" s="75" t="s">
        <v>59</v>
      </c>
      <c r="AE5944" s="76">
        <v>1</v>
      </c>
      <c r="AG5944" s="77">
        <v>73431</v>
      </c>
      <c r="AH5944" s="77">
        <v>73431</v>
      </c>
      <c r="AI5944" s="94"/>
      <c r="AK5944" s="77"/>
      <c r="AL5944" s="75">
        <v>8</v>
      </c>
      <c r="AM5944" s="76"/>
      <c r="AN5944" s="77">
        <v>5874</v>
      </c>
      <c r="AO5944" s="99" t="s">
        <v>60</v>
      </c>
      <c r="AQ5944" s="75" t="s">
        <v>61</v>
      </c>
      <c r="AR5944" s="75" t="s">
        <v>62</v>
      </c>
      <c r="AS5944" s="75" t="s">
        <v>63</v>
      </c>
    </row>
    <row r="5945" spans="3:45">
      <c r="C5945" s="17" t="str">
        <f>VLOOKUP(O5945,'[1]mã đối tượng'!$C:$F,4,0)</f>
        <v>B</v>
      </c>
      <c r="D5945" s="75" t="s">
        <v>48</v>
      </c>
      <c r="E5945" s="75" t="s">
        <v>49</v>
      </c>
      <c r="F5945" s="91" t="s">
        <v>2015</v>
      </c>
      <c r="G5945" s="90" t="s">
        <v>2015</v>
      </c>
      <c r="H5945" s="90" t="s">
        <v>8336</v>
      </c>
      <c r="I5945" s="91" t="s">
        <v>2015</v>
      </c>
      <c r="J5945" s="90" t="s">
        <v>4453</v>
      </c>
      <c r="L5945" s="75" t="s">
        <v>53</v>
      </c>
      <c r="M5945" s="76" t="s">
        <v>8337</v>
      </c>
      <c r="N5945" s="76" t="s">
        <v>2015</v>
      </c>
      <c r="O5945" s="93" t="s">
        <v>193</v>
      </c>
      <c r="S5945" s="101" t="s">
        <v>7290</v>
      </c>
      <c r="V5945" s="101" t="s">
        <v>7290</v>
      </c>
      <c r="Y5945" s="76" t="s">
        <v>94</v>
      </c>
      <c r="AB5945" s="75" t="s">
        <v>58</v>
      </c>
      <c r="AC5945" s="75" t="s">
        <v>59</v>
      </c>
      <c r="AE5945" s="76">
        <v>5</v>
      </c>
      <c r="AG5945" s="77">
        <v>73431</v>
      </c>
      <c r="AH5945" s="77">
        <v>367155</v>
      </c>
      <c r="AI5945" s="94"/>
      <c r="AK5945" s="77"/>
      <c r="AL5945" s="75">
        <v>8</v>
      </c>
      <c r="AM5945" s="76"/>
      <c r="AN5945" s="77">
        <v>29372</v>
      </c>
      <c r="AO5945" s="99" t="s">
        <v>60</v>
      </c>
      <c r="AQ5945" s="75" t="s">
        <v>61</v>
      </c>
      <c r="AR5945" s="75" t="s">
        <v>62</v>
      </c>
      <c r="AS5945" s="75" t="s">
        <v>63</v>
      </c>
    </row>
    <row r="5946" spans="3:45">
      <c r="C5946" s="17" t="str">
        <f>VLOOKUP(O5946,'[1]mã đối tượng'!$C:$F,4,0)</f>
        <v>B</v>
      </c>
      <c r="D5946" s="75" t="s">
        <v>48</v>
      </c>
      <c r="E5946" s="75" t="s">
        <v>49</v>
      </c>
      <c r="F5946" s="91" t="s">
        <v>2015</v>
      </c>
      <c r="G5946" s="90" t="s">
        <v>2015</v>
      </c>
      <c r="H5946" s="90" t="s">
        <v>8336</v>
      </c>
      <c r="I5946" s="91" t="s">
        <v>2015</v>
      </c>
      <c r="J5946" s="90" t="s">
        <v>4453</v>
      </c>
      <c r="L5946" s="75" t="s">
        <v>53</v>
      </c>
      <c r="M5946" s="76" t="s">
        <v>8337</v>
      </c>
      <c r="N5946" s="76" t="s">
        <v>2015</v>
      </c>
      <c r="O5946" s="93" t="s">
        <v>193</v>
      </c>
      <c r="S5946" s="101" t="s">
        <v>7290</v>
      </c>
      <c r="V5946" s="101" t="s">
        <v>7290</v>
      </c>
      <c r="Y5946" s="76" t="s">
        <v>80</v>
      </c>
      <c r="AB5946" s="75" t="s">
        <v>58</v>
      </c>
      <c r="AC5946" s="75" t="s">
        <v>59</v>
      </c>
      <c r="AE5946" s="76">
        <v>5</v>
      </c>
      <c r="AG5946" s="77">
        <v>111058</v>
      </c>
      <c r="AH5946" s="77">
        <v>555290</v>
      </c>
      <c r="AI5946" s="94"/>
      <c r="AK5946" s="77"/>
      <c r="AL5946" s="75">
        <v>8</v>
      </c>
      <c r="AM5946" s="76"/>
      <c r="AN5946" s="77">
        <v>44424</v>
      </c>
      <c r="AO5946" s="99" t="s">
        <v>60</v>
      </c>
      <c r="AQ5946" s="75" t="s">
        <v>61</v>
      </c>
      <c r="AR5946" s="75" t="s">
        <v>62</v>
      </c>
      <c r="AS5946" s="75" t="s">
        <v>63</v>
      </c>
    </row>
    <row r="5947" spans="3:45">
      <c r="C5947" s="17" t="str">
        <f>VLOOKUP(O5947,'[1]mã đối tượng'!$C:$F,4,0)</f>
        <v>B</v>
      </c>
      <c r="D5947" s="75" t="s">
        <v>48</v>
      </c>
      <c r="E5947" s="75" t="s">
        <v>49</v>
      </c>
      <c r="F5947" s="91" t="s">
        <v>2015</v>
      </c>
      <c r="G5947" s="90" t="s">
        <v>2015</v>
      </c>
      <c r="H5947" s="90" t="s">
        <v>8338</v>
      </c>
      <c r="I5947" s="91" t="s">
        <v>2015</v>
      </c>
      <c r="J5947" s="90" t="s">
        <v>4454</v>
      </c>
      <c r="L5947" s="75" t="s">
        <v>53</v>
      </c>
      <c r="M5947" s="76" t="s">
        <v>8339</v>
      </c>
      <c r="N5947" s="76" t="s">
        <v>2015</v>
      </c>
      <c r="O5947" s="93" t="s">
        <v>6063</v>
      </c>
      <c r="S5947" s="101" t="s">
        <v>8340</v>
      </c>
      <c r="V5947" s="101" t="s">
        <v>8340</v>
      </c>
      <c r="Y5947" s="76" t="s">
        <v>80</v>
      </c>
      <c r="AB5947" s="75" t="s">
        <v>58</v>
      </c>
      <c r="AC5947" s="75" t="s">
        <v>59</v>
      </c>
      <c r="AE5947" s="76">
        <v>1</v>
      </c>
      <c r="AG5947" s="77">
        <v>111058</v>
      </c>
      <c r="AH5947" s="77">
        <v>111058</v>
      </c>
      <c r="AI5947" s="94"/>
      <c r="AK5947" s="77"/>
      <c r="AL5947" s="75">
        <v>8</v>
      </c>
      <c r="AM5947" s="76"/>
      <c r="AN5947" s="77">
        <v>8885</v>
      </c>
      <c r="AO5947" s="99" t="s">
        <v>60</v>
      </c>
      <c r="AQ5947" s="75" t="s">
        <v>61</v>
      </c>
      <c r="AR5947" s="75" t="s">
        <v>62</v>
      </c>
      <c r="AS5947" s="75" t="s">
        <v>63</v>
      </c>
    </row>
    <row r="5948" spans="3:45">
      <c r="C5948" s="17" t="str">
        <f>VLOOKUP(O5948,'[1]mã đối tượng'!$C:$F,4,0)</f>
        <v>B</v>
      </c>
      <c r="D5948" s="75" t="s">
        <v>48</v>
      </c>
      <c r="E5948" s="75" t="s">
        <v>49</v>
      </c>
      <c r="F5948" s="91" t="s">
        <v>2015</v>
      </c>
      <c r="G5948" s="90" t="s">
        <v>2015</v>
      </c>
      <c r="H5948" s="90" t="s">
        <v>8341</v>
      </c>
      <c r="I5948" s="91" t="s">
        <v>2015</v>
      </c>
      <c r="J5948" s="90" t="s">
        <v>4455</v>
      </c>
      <c r="L5948" s="75" t="s">
        <v>53</v>
      </c>
      <c r="M5948" s="76" t="s">
        <v>8342</v>
      </c>
      <c r="N5948" s="76" t="s">
        <v>2015</v>
      </c>
      <c r="O5948" s="93" t="s">
        <v>133</v>
      </c>
      <c r="S5948" s="101" t="s">
        <v>634</v>
      </c>
      <c r="V5948" s="101" t="s">
        <v>634</v>
      </c>
      <c r="Y5948" s="76" t="s">
        <v>77</v>
      </c>
      <c r="AB5948" s="75" t="s">
        <v>58</v>
      </c>
      <c r="AC5948" s="75" t="s">
        <v>59</v>
      </c>
      <c r="AE5948" s="76">
        <v>2</v>
      </c>
      <c r="AG5948" s="77">
        <v>70950</v>
      </c>
      <c r="AH5948" s="77">
        <v>141900</v>
      </c>
      <c r="AI5948" s="94"/>
      <c r="AK5948" s="77"/>
      <c r="AL5948" s="75">
        <v>8</v>
      </c>
      <c r="AM5948" s="76"/>
      <c r="AN5948" s="77">
        <v>11352</v>
      </c>
      <c r="AO5948" s="99" t="s">
        <v>60</v>
      </c>
      <c r="AQ5948" s="75" t="s">
        <v>61</v>
      </c>
      <c r="AR5948" s="75" t="s">
        <v>62</v>
      </c>
      <c r="AS5948" s="75" t="s">
        <v>63</v>
      </c>
    </row>
    <row r="5949" spans="3:45">
      <c r="C5949" s="17" t="str">
        <f>VLOOKUP(O5949,'[1]mã đối tượng'!$C:$F,4,0)</f>
        <v>B</v>
      </c>
      <c r="D5949" s="75" t="s">
        <v>48</v>
      </c>
      <c r="E5949" s="75" t="s">
        <v>49</v>
      </c>
      <c r="F5949" s="91" t="s">
        <v>2015</v>
      </c>
      <c r="G5949" s="90" t="s">
        <v>2015</v>
      </c>
      <c r="H5949" s="90" t="s">
        <v>8343</v>
      </c>
      <c r="I5949" s="91" t="s">
        <v>2015</v>
      </c>
      <c r="J5949" s="90" t="s">
        <v>4456</v>
      </c>
      <c r="L5949" s="75" t="s">
        <v>53</v>
      </c>
      <c r="M5949" s="76" t="s">
        <v>8344</v>
      </c>
      <c r="N5949" s="76" t="s">
        <v>2015</v>
      </c>
      <c r="O5949" s="93" t="s">
        <v>399</v>
      </c>
      <c r="S5949" s="101" t="s">
        <v>8345</v>
      </c>
      <c r="V5949" s="101" t="s">
        <v>8345</v>
      </c>
      <c r="Y5949" s="76" t="s">
        <v>79</v>
      </c>
      <c r="AB5949" s="75" t="s">
        <v>58</v>
      </c>
      <c r="AC5949" s="75" t="s">
        <v>59</v>
      </c>
      <c r="AE5949" s="76">
        <v>1</v>
      </c>
      <c r="AG5949" s="77">
        <v>50182</v>
      </c>
      <c r="AH5949" s="77">
        <v>50182</v>
      </c>
      <c r="AI5949" s="94"/>
      <c r="AK5949" s="77"/>
      <c r="AL5949" s="75">
        <v>8</v>
      </c>
      <c r="AM5949" s="76"/>
      <c r="AN5949" s="77">
        <v>4015</v>
      </c>
      <c r="AO5949" s="99" t="s">
        <v>60</v>
      </c>
      <c r="AQ5949" s="75" t="s">
        <v>61</v>
      </c>
      <c r="AR5949" s="75" t="s">
        <v>62</v>
      </c>
      <c r="AS5949" s="75" t="s">
        <v>63</v>
      </c>
    </row>
    <row r="5950" spans="3:45">
      <c r="C5950" s="17" t="str">
        <f>VLOOKUP(O5950,'[1]mã đối tượng'!$C:$F,4,0)</f>
        <v>B</v>
      </c>
      <c r="D5950" s="75" t="s">
        <v>48</v>
      </c>
      <c r="E5950" s="75" t="s">
        <v>49</v>
      </c>
      <c r="F5950" s="91" t="s">
        <v>2015</v>
      </c>
      <c r="G5950" s="90" t="s">
        <v>2015</v>
      </c>
      <c r="H5950" s="90" t="s">
        <v>8346</v>
      </c>
      <c r="I5950" s="91" t="s">
        <v>2015</v>
      </c>
      <c r="J5950" s="90" t="s">
        <v>4457</v>
      </c>
      <c r="L5950" s="75" t="s">
        <v>53</v>
      </c>
      <c r="M5950" s="76" t="s">
        <v>8347</v>
      </c>
      <c r="N5950" s="76" t="s">
        <v>2015</v>
      </c>
      <c r="O5950" s="93" t="s">
        <v>133</v>
      </c>
      <c r="S5950" s="101" t="s">
        <v>8348</v>
      </c>
      <c r="V5950" s="101" t="s">
        <v>8348</v>
      </c>
      <c r="Y5950" s="76" t="s">
        <v>94</v>
      </c>
      <c r="AB5950" s="75" t="s">
        <v>58</v>
      </c>
      <c r="AC5950" s="75" t="s">
        <v>59</v>
      </c>
      <c r="AE5950" s="76">
        <v>2</v>
      </c>
      <c r="AG5950" s="77">
        <v>73431</v>
      </c>
      <c r="AH5950" s="77">
        <v>146862</v>
      </c>
      <c r="AI5950" s="94"/>
      <c r="AK5950" s="77"/>
      <c r="AL5950" s="75">
        <v>8</v>
      </c>
      <c r="AM5950" s="76"/>
      <c r="AN5950" s="77">
        <v>11749</v>
      </c>
      <c r="AO5950" s="99" t="s">
        <v>60</v>
      </c>
      <c r="AQ5950" s="75" t="s">
        <v>61</v>
      </c>
      <c r="AR5950" s="75" t="s">
        <v>62</v>
      </c>
      <c r="AS5950" s="75" t="s">
        <v>63</v>
      </c>
    </row>
    <row r="5951" spans="3:45">
      <c r="C5951" s="17" t="str">
        <f>VLOOKUP(O5951,'[1]mã đối tượng'!$C:$F,4,0)</f>
        <v>B</v>
      </c>
      <c r="D5951" s="75" t="s">
        <v>48</v>
      </c>
      <c r="E5951" s="75" t="s">
        <v>49</v>
      </c>
      <c r="F5951" s="91" t="s">
        <v>2015</v>
      </c>
      <c r="G5951" s="90" t="s">
        <v>2015</v>
      </c>
      <c r="H5951" s="90" t="s">
        <v>8346</v>
      </c>
      <c r="I5951" s="91" t="s">
        <v>2015</v>
      </c>
      <c r="J5951" s="90" t="s">
        <v>4457</v>
      </c>
      <c r="L5951" s="75" t="s">
        <v>53</v>
      </c>
      <c r="M5951" s="76" t="s">
        <v>8347</v>
      </c>
      <c r="N5951" s="76" t="s">
        <v>2015</v>
      </c>
      <c r="O5951" s="93" t="s">
        <v>133</v>
      </c>
      <c r="S5951" s="101" t="s">
        <v>8348</v>
      </c>
      <c r="V5951" s="101" t="s">
        <v>8348</v>
      </c>
      <c r="Y5951" s="76" t="s">
        <v>77</v>
      </c>
      <c r="AB5951" s="75" t="s">
        <v>58</v>
      </c>
      <c r="AC5951" s="75" t="s">
        <v>59</v>
      </c>
      <c r="AE5951" s="76">
        <v>1</v>
      </c>
      <c r="AG5951" s="77">
        <v>70950</v>
      </c>
      <c r="AH5951" s="77">
        <v>70950</v>
      </c>
      <c r="AI5951" s="94"/>
      <c r="AK5951" s="77"/>
      <c r="AL5951" s="75">
        <v>8</v>
      </c>
      <c r="AM5951" s="76"/>
      <c r="AN5951" s="77">
        <v>5676</v>
      </c>
      <c r="AO5951" s="99" t="s">
        <v>60</v>
      </c>
      <c r="AQ5951" s="75" t="s">
        <v>61</v>
      </c>
      <c r="AR5951" s="75" t="s">
        <v>62</v>
      </c>
      <c r="AS5951" s="75" t="s">
        <v>63</v>
      </c>
    </row>
    <row r="5952" spans="3:45">
      <c r="C5952" s="17" t="str">
        <f>VLOOKUP(O5952,'[1]mã đối tượng'!$C:$F,4,0)</f>
        <v>B</v>
      </c>
      <c r="D5952" s="75" t="s">
        <v>48</v>
      </c>
      <c r="E5952" s="75" t="s">
        <v>49</v>
      </c>
      <c r="F5952" s="91" t="s">
        <v>2015</v>
      </c>
      <c r="G5952" s="90" t="s">
        <v>2015</v>
      </c>
      <c r="H5952" s="90" t="s">
        <v>8349</v>
      </c>
      <c r="I5952" s="91" t="s">
        <v>2015</v>
      </c>
      <c r="J5952" s="90" t="s">
        <v>4458</v>
      </c>
      <c r="L5952" s="75" t="s">
        <v>53</v>
      </c>
      <c r="M5952" s="76" t="s">
        <v>8350</v>
      </c>
      <c r="N5952" s="76" t="s">
        <v>2015</v>
      </c>
      <c r="O5952" s="93" t="s">
        <v>108</v>
      </c>
      <c r="S5952" s="101" t="s">
        <v>7422</v>
      </c>
      <c r="V5952" s="101" t="s">
        <v>7422</v>
      </c>
      <c r="Y5952" s="76" t="s">
        <v>80</v>
      </c>
      <c r="AB5952" s="75" t="s">
        <v>58</v>
      </c>
      <c r="AC5952" s="75" t="s">
        <v>59</v>
      </c>
      <c r="AE5952" s="76">
        <v>1</v>
      </c>
      <c r="AG5952" s="77">
        <v>111058</v>
      </c>
      <c r="AH5952" s="77">
        <v>111058</v>
      </c>
      <c r="AI5952" s="94"/>
      <c r="AK5952" s="77"/>
      <c r="AL5952" s="75">
        <v>8</v>
      </c>
      <c r="AM5952" s="76"/>
      <c r="AN5952" s="77">
        <v>8885</v>
      </c>
      <c r="AO5952" s="99" t="s">
        <v>60</v>
      </c>
      <c r="AQ5952" s="75" t="s">
        <v>61</v>
      </c>
      <c r="AR5952" s="75" t="s">
        <v>62</v>
      </c>
      <c r="AS5952" s="75" t="s">
        <v>63</v>
      </c>
    </row>
    <row r="5953" spans="3:45">
      <c r="C5953" s="17" t="str">
        <f>VLOOKUP(O5953,'[1]mã đối tượng'!$C:$F,4,0)</f>
        <v>B</v>
      </c>
      <c r="D5953" s="75" t="s">
        <v>48</v>
      </c>
      <c r="E5953" s="75" t="s">
        <v>49</v>
      </c>
      <c r="F5953" s="91" t="s">
        <v>2015</v>
      </c>
      <c r="G5953" s="90" t="s">
        <v>2015</v>
      </c>
      <c r="H5953" s="90" t="s">
        <v>8351</v>
      </c>
      <c r="I5953" s="91" t="s">
        <v>2015</v>
      </c>
      <c r="J5953" s="90" t="s">
        <v>4459</v>
      </c>
      <c r="L5953" s="75" t="s">
        <v>53</v>
      </c>
      <c r="M5953" s="76" t="s">
        <v>8352</v>
      </c>
      <c r="N5953" s="76" t="s">
        <v>2015</v>
      </c>
      <c r="O5953" s="93" t="s">
        <v>103</v>
      </c>
      <c r="S5953" s="101" t="s">
        <v>8353</v>
      </c>
      <c r="V5953" s="101" t="s">
        <v>8353</v>
      </c>
      <c r="Y5953" s="76" t="s">
        <v>80</v>
      </c>
      <c r="AB5953" s="75" t="s">
        <v>58</v>
      </c>
      <c r="AC5953" s="75" t="s">
        <v>59</v>
      </c>
      <c r="AE5953" s="76">
        <v>1</v>
      </c>
      <c r="AG5953" s="77">
        <v>111058</v>
      </c>
      <c r="AH5953" s="77">
        <v>111058</v>
      </c>
      <c r="AI5953" s="94"/>
      <c r="AK5953" s="77"/>
      <c r="AL5953" s="75">
        <v>8</v>
      </c>
      <c r="AM5953" s="76"/>
      <c r="AN5953" s="77">
        <v>8885</v>
      </c>
      <c r="AO5953" s="99" t="s">
        <v>60</v>
      </c>
      <c r="AQ5953" s="75" t="s">
        <v>61</v>
      </c>
      <c r="AR5953" s="75" t="s">
        <v>62</v>
      </c>
      <c r="AS5953" s="75" t="s">
        <v>63</v>
      </c>
    </row>
    <row r="5954" spans="3:45">
      <c r="C5954" s="17" t="str">
        <f>VLOOKUP(O5954,'[1]mã đối tượng'!$C:$F,4,0)</f>
        <v>B</v>
      </c>
      <c r="D5954" s="75" t="s">
        <v>48</v>
      </c>
      <c r="E5954" s="75" t="s">
        <v>49</v>
      </c>
      <c r="F5954" s="91" t="s">
        <v>2015</v>
      </c>
      <c r="G5954" s="90" t="s">
        <v>2015</v>
      </c>
      <c r="H5954" s="90" t="s">
        <v>8354</v>
      </c>
      <c r="I5954" s="91" t="s">
        <v>2015</v>
      </c>
      <c r="J5954" s="90" t="s">
        <v>4460</v>
      </c>
      <c r="L5954" s="75" t="s">
        <v>53</v>
      </c>
      <c r="M5954" s="76" t="s">
        <v>8355</v>
      </c>
      <c r="N5954" s="76" t="s">
        <v>2015</v>
      </c>
      <c r="O5954" s="93" t="s">
        <v>98</v>
      </c>
      <c r="S5954" s="101" t="s">
        <v>8356</v>
      </c>
      <c r="V5954" s="101" t="s">
        <v>8356</v>
      </c>
      <c r="Y5954" s="76" t="s">
        <v>78</v>
      </c>
      <c r="AB5954" s="75" t="s">
        <v>58</v>
      </c>
      <c r="AC5954" s="75" t="s">
        <v>59</v>
      </c>
      <c r="AE5954" s="76">
        <v>3</v>
      </c>
      <c r="AG5954" s="77">
        <v>46000</v>
      </c>
      <c r="AH5954" s="77">
        <v>138000</v>
      </c>
      <c r="AI5954" s="94"/>
      <c r="AK5954" s="77"/>
      <c r="AL5954" s="75">
        <v>8</v>
      </c>
      <c r="AM5954" s="76"/>
      <c r="AN5954" s="77">
        <v>11040</v>
      </c>
      <c r="AO5954" s="99" t="s">
        <v>60</v>
      </c>
      <c r="AQ5954" s="75" t="s">
        <v>61</v>
      </c>
      <c r="AR5954" s="75" t="s">
        <v>62</v>
      </c>
      <c r="AS5954" s="75" t="s">
        <v>63</v>
      </c>
    </row>
    <row r="5955" spans="3:45">
      <c r="C5955" s="17" t="str">
        <f>VLOOKUP(O5955,'[1]mã đối tượng'!$C:$F,4,0)</f>
        <v>B</v>
      </c>
      <c r="D5955" s="75" t="s">
        <v>48</v>
      </c>
      <c r="E5955" s="75" t="s">
        <v>49</v>
      </c>
      <c r="F5955" s="91" t="s">
        <v>2015</v>
      </c>
      <c r="G5955" s="90" t="s">
        <v>2015</v>
      </c>
      <c r="H5955" s="90" t="s">
        <v>8357</v>
      </c>
      <c r="I5955" s="91" t="s">
        <v>2015</v>
      </c>
      <c r="J5955" s="90" t="s">
        <v>4461</v>
      </c>
      <c r="L5955" s="75" t="s">
        <v>53</v>
      </c>
      <c r="M5955" s="76" t="s">
        <v>8358</v>
      </c>
      <c r="N5955" s="76" t="s">
        <v>2015</v>
      </c>
      <c r="O5955" s="93" t="s">
        <v>133</v>
      </c>
      <c r="S5955" s="101" t="s">
        <v>6456</v>
      </c>
      <c r="V5955" s="101" t="s">
        <v>6456</v>
      </c>
      <c r="Y5955" s="76" t="s">
        <v>80</v>
      </c>
      <c r="AB5955" s="75" t="s">
        <v>58</v>
      </c>
      <c r="AC5955" s="75" t="s">
        <v>59</v>
      </c>
      <c r="AE5955" s="76">
        <v>3</v>
      </c>
      <c r="AG5955" s="77">
        <v>111058</v>
      </c>
      <c r="AH5955" s="77">
        <v>333174</v>
      </c>
      <c r="AI5955" s="94"/>
      <c r="AK5955" s="77"/>
      <c r="AL5955" s="75">
        <v>8</v>
      </c>
      <c r="AM5955" s="76"/>
      <c r="AN5955" s="77">
        <v>26654</v>
      </c>
      <c r="AO5955" s="99" t="s">
        <v>60</v>
      </c>
      <c r="AQ5955" s="75" t="s">
        <v>61</v>
      </c>
      <c r="AR5955" s="75" t="s">
        <v>62</v>
      </c>
      <c r="AS5955" s="75" t="s">
        <v>63</v>
      </c>
    </row>
    <row r="5956" spans="3:45">
      <c r="C5956" s="17" t="str">
        <f>VLOOKUP(O5956,'[1]mã đối tượng'!$C:$F,4,0)</f>
        <v>B</v>
      </c>
      <c r="D5956" s="75" t="s">
        <v>48</v>
      </c>
      <c r="E5956" s="75" t="s">
        <v>49</v>
      </c>
      <c r="F5956" s="91" t="s">
        <v>2015</v>
      </c>
      <c r="G5956" s="90" t="s">
        <v>2015</v>
      </c>
      <c r="H5956" s="90" t="s">
        <v>8359</v>
      </c>
      <c r="I5956" s="91" t="s">
        <v>2015</v>
      </c>
      <c r="J5956" s="90" t="s">
        <v>4462</v>
      </c>
      <c r="L5956" s="75" t="s">
        <v>53</v>
      </c>
      <c r="M5956" s="76" t="s">
        <v>8360</v>
      </c>
      <c r="N5956" s="76" t="s">
        <v>2015</v>
      </c>
      <c r="O5956" s="93" t="s">
        <v>314</v>
      </c>
      <c r="S5956" s="101" t="s">
        <v>8361</v>
      </c>
      <c r="V5956" s="101" t="s">
        <v>8361</v>
      </c>
      <c r="Y5956" s="76" t="s">
        <v>80</v>
      </c>
      <c r="AB5956" s="75" t="s">
        <v>58</v>
      </c>
      <c r="AC5956" s="75" t="s">
        <v>59</v>
      </c>
      <c r="AE5956" s="76">
        <v>1</v>
      </c>
      <c r="AG5956" s="77">
        <v>111058</v>
      </c>
      <c r="AH5956" s="77">
        <v>111058</v>
      </c>
      <c r="AI5956" s="94"/>
      <c r="AK5956" s="77"/>
      <c r="AL5956" s="75">
        <v>8</v>
      </c>
      <c r="AM5956" s="76"/>
      <c r="AN5956" s="77">
        <v>8885</v>
      </c>
      <c r="AO5956" s="99" t="s">
        <v>60</v>
      </c>
      <c r="AQ5956" s="75" t="s">
        <v>61</v>
      </c>
      <c r="AR5956" s="75" t="s">
        <v>62</v>
      </c>
      <c r="AS5956" s="75" t="s">
        <v>63</v>
      </c>
    </row>
    <row r="5957" spans="3:45">
      <c r="C5957" s="17" t="str">
        <f>VLOOKUP(O5957,'[1]mã đối tượng'!$C:$F,4,0)</f>
        <v>B</v>
      </c>
      <c r="D5957" s="75" t="s">
        <v>48</v>
      </c>
      <c r="E5957" s="75" t="s">
        <v>49</v>
      </c>
      <c r="F5957" s="91" t="s">
        <v>2015</v>
      </c>
      <c r="G5957" s="90" t="s">
        <v>2015</v>
      </c>
      <c r="H5957" s="90" t="s">
        <v>8362</v>
      </c>
      <c r="I5957" s="91" t="s">
        <v>2015</v>
      </c>
      <c r="J5957" s="90" t="s">
        <v>4463</v>
      </c>
      <c r="L5957" s="75" t="s">
        <v>53</v>
      </c>
      <c r="M5957" s="76" t="s">
        <v>8363</v>
      </c>
      <c r="N5957" s="76" t="s">
        <v>2015</v>
      </c>
      <c r="O5957" s="93" t="s">
        <v>103</v>
      </c>
      <c r="S5957" s="101" t="s">
        <v>518</v>
      </c>
      <c r="V5957" s="101" t="s">
        <v>518</v>
      </c>
      <c r="Y5957" s="76" t="s">
        <v>78</v>
      </c>
      <c r="AB5957" s="75" t="s">
        <v>58</v>
      </c>
      <c r="AC5957" s="75" t="s">
        <v>59</v>
      </c>
      <c r="AE5957" s="76">
        <v>1</v>
      </c>
      <c r="AG5957" s="77">
        <v>46000</v>
      </c>
      <c r="AH5957" s="77">
        <v>46000</v>
      </c>
      <c r="AI5957" s="94"/>
      <c r="AK5957" s="77"/>
      <c r="AL5957" s="75">
        <v>8</v>
      </c>
      <c r="AM5957" s="76"/>
      <c r="AN5957" s="77">
        <v>3680</v>
      </c>
      <c r="AO5957" s="99" t="s">
        <v>60</v>
      </c>
      <c r="AQ5957" s="75" t="s">
        <v>61</v>
      </c>
      <c r="AR5957" s="75" t="s">
        <v>62</v>
      </c>
      <c r="AS5957" s="75" t="s">
        <v>63</v>
      </c>
    </row>
    <row r="5958" spans="3:45">
      <c r="C5958" s="17" t="str">
        <f>VLOOKUP(O5958,'[1]mã đối tượng'!$C:$F,4,0)</f>
        <v>B</v>
      </c>
      <c r="D5958" s="75" t="s">
        <v>48</v>
      </c>
      <c r="E5958" s="75" t="s">
        <v>49</v>
      </c>
      <c r="F5958" s="91" t="s">
        <v>2015</v>
      </c>
      <c r="G5958" s="90" t="s">
        <v>2015</v>
      </c>
      <c r="H5958" s="90" t="s">
        <v>8364</v>
      </c>
      <c r="I5958" s="91" t="s">
        <v>2015</v>
      </c>
      <c r="J5958" s="90" t="s">
        <v>4464</v>
      </c>
      <c r="L5958" s="75" t="s">
        <v>53</v>
      </c>
      <c r="M5958" s="76" t="s">
        <v>8365</v>
      </c>
      <c r="N5958" s="76" t="s">
        <v>2015</v>
      </c>
      <c r="O5958" s="93" t="s">
        <v>103</v>
      </c>
      <c r="S5958" s="101" t="s">
        <v>518</v>
      </c>
      <c r="V5958" s="101" t="s">
        <v>518</v>
      </c>
      <c r="Y5958" s="76" t="s">
        <v>80</v>
      </c>
      <c r="AB5958" s="75" t="s">
        <v>58</v>
      </c>
      <c r="AC5958" s="75" t="s">
        <v>59</v>
      </c>
      <c r="AE5958" s="76">
        <v>2</v>
      </c>
      <c r="AG5958" s="77">
        <v>111058</v>
      </c>
      <c r="AH5958" s="77">
        <v>222116</v>
      </c>
      <c r="AI5958" s="94"/>
      <c r="AK5958" s="77"/>
      <c r="AL5958" s="75">
        <v>8</v>
      </c>
      <c r="AM5958" s="76"/>
      <c r="AN5958" s="77">
        <v>17769</v>
      </c>
      <c r="AO5958" s="99" t="s">
        <v>60</v>
      </c>
      <c r="AQ5958" s="75" t="s">
        <v>61</v>
      </c>
      <c r="AR5958" s="75" t="s">
        <v>62</v>
      </c>
      <c r="AS5958" s="75" t="s">
        <v>63</v>
      </c>
    </row>
    <row r="5959" spans="3:45">
      <c r="C5959" s="17" t="str">
        <f>VLOOKUP(O5959,'[1]mã đối tượng'!$C:$F,4,0)</f>
        <v>B</v>
      </c>
      <c r="D5959" s="75" t="s">
        <v>48</v>
      </c>
      <c r="E5959" s="75" t="s">
        <v>49</v>
      </c>
      <c r="F5959" s="91" t="s">
        <v>2015</v>
      </c>
      <c r="G5959" s="90" t="s">
        <v>2015</v>
      </c>
      <c r="H5959" s="90" t="s">
        <v>8366</v>
      </c>
      <c r="I5959" s="91" t="s">
        <v>2015</v>
      </c>
      <c r="J5959" s="90" t="s">
        <v>4465</v>
      </c>
      <c r="L5959" s="75" t="s">
        <v>53</v>
      </c>
      <c r="M5959" s="76" t="s">
        <v>8367</v>
      </c>
      <c r="N5959" s="76" t="s">
        <v>2015</v>
      </c>
      <c r="O5959" s="93" t="s">
        <v>456</v>
      </c>
      <c r="S5959" s="101" t="s">
        <v>8368</v>
      </c>
      <c r="V5959" s="101" t="s">
        <v>8368</v>
      </c>
      <c r="Y5959" s="76" t="s">
        <v>80</v>
      </c>
      <c r="AB5959" s="75" t="s">
        <v>58</v>
      </c>
      <c r="AC5959" s="75" t="s">
        <v>59</v>
      </c>
      <c r="AE5959" s="76">
        <v>1</v>
      </c>
      <c r="AG5959" s="77">
        <v>111058</v>
      </c>
      <c r="AH5959" s="77">
        <v>111058</v>
      </c>
      <c r="AI5959" s="94"/>
      <c r="AK5959" s="77"/>
      <c r="AL5959" s="75">
        <v>8</v>
      </c>
      <c r="AM5959" s="76"/>
      <c r="AN5959" s="77">
        <v>8885</v>
      </c>
      <c r="AO5959" s="99" t="s">
        <v>60</v>
      </c>
      <c r="AQ5959" s="75" t="s">
        <v>61</v>
      </c>
      <c r="AR5959" s="75" t="s">
        <v>62</v>
      </c>
      <c r="AS5959" s="75" t="s">
        <v>63</v>
      </c>
    </row>
    <row r="5960" spans="3:45">
      <c r="C5960" s="17" t="str">
        <f>VLOOKUP(O5960,'[1]mã đối tượng'!$C:$F,4,0)</f>
        <v>B</v>
      </c>
      <c r="D5960" s="75" t="s">
        <v>48</v>
      </c>
      <c r="E5960" s="75" t="s">
        <v>49</v>
      </c>
      <c r="F5960" s="91" t="s">
        <v>2015</v>
      </c>
      <c r="G5960" s="90" t="s">
        <v>2015</v>
      </c>
      <c r="H5960" s="90" t="s">
        <v>8369</v>
      </c>
      <c r="I5960" s="91" t="s">
        <v>2015</v>
      </c>
      <c r="J5960" s="90" t="s">
        <v>4466</v>
      </c>
      <c r="L5960" s="75" t="s">
        <v>53</v>
      </c>
      <c r="M5960" s="76" t="s">
        <v>8370</v>
      </c>
      <c r="N5960" s="76" t="s">
        <v>2015</v>
      </c>
      <c r="O5960" s="93" t="s">
        <v>103</v>
      </c>
      <c r="S5960" s="101" t="s">
        <v>518</v>
      </c>
      <c r="V5960" s="101" t="s">
        <v>518</v>
      </c>
      <c r="Y5960" s="76" t="s">
        <v>77</v>
      </c>
      <c r="AB5960" s="75" t="s">
        <v>58</v>
      </c>
      <c r="AC5960" s="75" t="s">
        <v>59</v>
      </c>
      <c r="AE5960" s="76">
        <v>3</v>
      </c>
      <c r="AG5960" s="77">
        <v>70950</v>
      </c>
      <c r="AH5960" s="77">
        <v>212850</v>
      </c>
      <c r="AI5960" s="94"/>
      <c r="AK5960" s="77"/>
      <c r="AL5960" s="75">
        <v>8</v>
      </c>
      <c r="AM5960" s="76"/>
      <c r="AN5960" s="77">
        <v>17028</v>
      </c>
      <c r="AO5960" s="99" t="s">
        <v>60</v>
      </c>
      <c r="AQ5960" s="75" t="s">
        <v>61</v>
      </c>
      <c r="AR5960" s="75" t="s">
        <v>62</v>
      </c>
      <c r="AS5960" s="75" t="s">
        <v>63</v>
      </c>
    </row>
    <row r="5961" spans="3:45">
      <c r="C5961" s="17" t="str">
        <f>VLOOKUP(O5961,'[1]mã đối tượng'!$C:$F,4,0)</f>
        <v>B</v>
      </c>
      <c r="D5961" s="75" t="s">
        <v>48</v>
      </c>
      <c r="E5961" s="75" t="s">
        <v>49</v>
      </c>
      <c r="F5961" s="91" t="s">
        <v>2015</v>
      </c>
      <c r="G5961" s="90" t="s">
        <v>2015</v>
      </c>
      <c r="H5961" s="90" t="s">
        <v>8371</v>
      </c>
      <c r="I5961" s="91" t="s">
        <v>2015</v>
      </c>
      <c r="J5961" s="90" t="s">
        <v>4467</v>
      </c>
      <c r="L5961" s="75" t="s">
        <v>53</v>
      </c>
      <c r="M5961" s="76" t="s">
        <v>8372</v>
      </c>
      <c r="N5961" s="76" t="s">
        <v>2015</v>
      </c>
      <c r="O5961" s="93" t="s">
        <v>456</v>
      </c>
      <c r="S5961" s="101" t="s">
        <v>8373</v>
      </c>
      <c r="V5961" s="101" t="s">
        <v>8373</v>
      </c>
      <c r="Y5961" s="76" t="s">
        <v>78</v>
      </c>
      <c r="AB5961" s="75" t="s">
        <v>58</v>
      </c>
      <c r="AC5961" s="75" t="s">
        <v>59</v>
      </c>
      <c r="AE5961" s="76">
        <v>1</v>
      </c>
      <c r="AG5961" s="77">
        <v>46000</v>
      </c>
      <c r="AH5961" s="77">
        <v>46000</v>
      </c>
      <c r="AI5961" s="94"/>
      <c r="AK5961" s="77"/>
      <c r="AL5961" s="75">
        <v>8</v>
      </c>
      <c r="AM5961" s="76"/>
      <c r="AN5961" s="77">
        <v>3680</v>
      </c>
      <c r="AO5961" s="99" t="s">
        <v>60</v>
      </c>
      <c r="AQ5961" s="75" t="s">
        <v>61</v>
      </c>
      <c r="AR5961" s="75" t="s">
        <v>62</v>
      </c>
      <c r="AS5961" s="75" t="s">
        <v>63</v>
      </c>
    </row>
    <row r="5962" spans="3:45">
      <c r="C5962" s="17" t="str">
        <f>VLOOKUP(O5962,'[1]mã đối tượng'!$C:$F,4,0)</f>
        <v>B</v>
      </c>
      <c r="D5962" s="75" t="s">
        <v>48</v>
      </c>
      <c r="E5962" s="75" t="s">
        <v>49</v>
      </c>
      <c r="F5962" s="91" t="s">
        <v>2015</v>
      </c>
      <c r="G5962" s="90" t="s">
        <v>2015</v>
      </c>
      <c r="H5962" s="90" t="s">
        <v>8374</v>
      </c>
      <c r="I5962" s="91" t="s">
        <v>2015</v>
      </c>
      <c r="J5962" s="90" t="s">
        <v>4468</v>
      </c>
      <c r="L5962" s="75" t="s">
        <v>53</v>
      </c>
      <c r="M5962" s="76" t="s">
        <v>8375</v>
      </c>
      <c r="N5962" s="76" t="s">
        <v>2015</v>
      </c>
      <c r="O5962" s="93" t="s">
        <v>133</v>
      </c>
      <c r="S5962" s="101" t="s">
        <v>8376</v>
      </c>
      <c r="V5962" s="101" t="s">
        <v>8376</v>
      </c>
      <c r="Y5962" s="76" t="s">
        <v>80</v>
      </c>
      <c r="AB5962" s="75" t="s">
        <v>58</v>
      </c>
      <c r="AC5962" s="75" t="s">
        <v>59</v>
      </c>
      <c r="AE5962" s="76">
        <v>2</v>
      </c>
      <c r="AG5962" s="77">
        <v>111058</v>
      </c>
      <c r="AH5962" s="77">
        <v>222116</v>
      </c>
      <c r="AI5962" s="94"/>
      <c r="AK5962" s="77"/>
      <c r="AL5962" s="75">
        <v>8</v>
      </c>
      <c r="AM5962" s="76"/>
      <c r="AN5962" s="77">
        <v>17769</v>
      </c>
      <c r="AO5962" s="99" t="s">
        <v>60</v>
      </c>
      <c r="AQ5962" s="75" t="s">
        <v>61</v>
      </c>
      <c r="AR5962" s="75" t="s">
        <v>62</v>
      </c>
      <c r="AS5962" s="75" t="s">
        <v>63</v>
      </c>
    </row>
    <row r="5963" spans="3:45">
      <c r="C5963" s="17" t="str">
        <f>VLOOKUP(O5963,'[1]mã đối tượng'!$C:$F,4,0)</f>
        <v>B</v>
      </c>
      <c r="D5963" s="75" t="s">
        <v>48</v>
      </c>
      <c r="E5963" s="75" t="s">
        <v>49</v>
      </c>
      <c r="F5963" s="91" t="s">
        <v>2015</v>
      </c>
      <c r="G5963" s="90" t="s">
        <v>2015</v>
      </c>
      <c r="H5963" s="90" t="s">
        <v>8377</v>
      </c>
      <c r="I5963" s="91" t="s">
        <v>2015</v>
      </c>
      <c r="J5963" s="90" t="s">
        <v>4469</v>
      </c>
      <c r="L5963" s="75" t="s">
        <v>53</v>
      </c>
      <c r="M5963" s="76" t="s">
        <v>8378</v>
      </c>
      <c r="N5963" s="76" t="s">
        <v>2015</v>
      </c>
      <c r="O5963" s="93" t="s">
        <v>133</v>
      </c>
      <c r="S5963" s="101" t="s">
        <v>535</v>
      </c>
      <c r="V5963" s="101" t="s">
        <v>535</v>
      </c>
      <c r="Y5963" s="76" t="s">
        <v>80</v>
      </c>
      <c r="AB5963" s="75" t="s">
        <v>58</v>
      </c>
      <c r="AC5963" s="75" t="s">
        <v>59</v>
      </c>
      <c r="AE5963" s="76">
        <v>1</v>
      </c>
      <c r="AG5963" s="77">
        <v>111058</v>
      </c>
      <c r="AH5963" s="77">
        <v>111058</v>
      </c>
      <c r="AI5963" s="94"/>
      <c r="AK5963" s="77"/>
      <c r="AL5963" s="75">
        <v>8</v>
      </c>
      <c r="AM5963" s="76"/>
      <c r="AN5963" s="77">
        <v>8885</v>
      </c>
      <c r="AO5963" s="99" t="s">
        <v>60</v>
      </c>
      <c r="AQ5963" s="75" t="s">
        <v>61</v>
      </c>
      <c r="AR5963" s="75" t="s">
        <v>62</v>
      </c>
      <c r="AS5963" s="75" t="s">
        <v>63</v>
      </c>
    </row>
    <row r="5964" spans="3:45">
      <c r="C5964" s="17" t="str">
        <f>VLOOKUP(O5964,'[1]mã đối tượng'!$C:$F,4,0)</f>
        <v>B</v>
      </c>
      <c r="D5964" s="75" t="s">
        <v>48</v>
      </c>
      <c r="E5964" s="75" t="s">
        <v>49</v>
      </c>
      <c r="F5964" s="91" t="s">
        <v>2015</v>
      </c>
      <c r="G5964" s="90" t="s">
        <v>2015</v>
      </c>
      <c r="H5964" s="90" t="s">
        <v>8379</v>
      </c>
      <c r="I5964" s="91" t="s">
        <v>2015</v>
      </c>
      <c r="J5964" s="90" t="s">
        <v>4470</v>
      </c>
      <c r="L5964" s="75" t="s">
        <v>53</v>
      </c>
      <c r="M5964" s="76" t="s">
        <v>8380</v>
      </c>
      <c r="N5964" s="76" t="s">
        <v>2015</v>
      </c>
      <c r="O5964" s="93" t="s">
        <v>399</v>
      </c>
      <c r="S5964" s="101" t="s">
        <v>8381</v>
      </c>
      <c r="V5964" s="101" t="s">
        <v>8381</v>
      </c>
      <c r="Y5964" s="76" t="s">
        <v>78</v>
      </c>
      <c r="AB5964" s="75" t="s">
        <v>58</v>
      </c>
      <c r="AC5964" s="75" t="s">
        <v>59</v>
      </c>
      <c r="AE5964" s="76">
        <v>4</v>
      </c>
      <c r="AG5964" s="77">
        <v>46000</v>
      </c>
      <c r="AH5964" s="77">
        <v>184000</v>
      </c>
      <c r="AI5964" s="94"/>
      <c r="AK5964" s="77"/>
      <c r="AL5964" s="75">
        <v>8</v>
      </c>
      <c r="AM5964" s="76"/>
      <c r="AN5964" s="77">
        <v>14720</v>
      </c>
      <c r="AO5964" s="99" t="s">
        <v>60</v>
      </c>
      <c r="AQ5964" s="75" t="s">
        <v>61</v>
      </c>
      <c r="AR5964" s="75" t="s">
        <v>62</v>
      </c>
      <c r="AS5964" s="75" t="s">
        <v>63</v>
      </c>
    </row>
    <row r="5965" spans="3:45">
      <c r="C5965" s="17" t="str">
        <f>VLOOKUP(O5965,'[1]mã đối tượng'!$C:$F,4,0)</f>
        <v>B</v>
      </c>
      <c r="D5965" s="75" t="s">
        <v>48</v>
      </c>
      <c r="E5965" s="75" t="s">
        <v>49</v>
      </c>
      <c r="F5965" s="91" t="s">
        <v>2015</v>
      </c>
      <c r="G5965" s="90" t="s">
        <v>2015</v>
      </c>
      <c r="H5965" s="90" t="s">
        <v>8382</v>
      </c>
      <c r="I5965" s="91" t="s">
        <v>2015</v>
      </c>
      <c r="J5965" s="90" t="s">
        <v>4471</v>
      </c>
      <c r="L5965" s="75" t="s">
        <v>53</v>
      </c>
      <c r="M5965" s="76" t="s">
        <v>8383</v>
      </c>
      <c r="N5965" s="76" t="s">
        <v>2015</v>
      </c>
      <c r="O5965" s="93" t="s">
        <v>133</v>
      </c>
      <c r="S5965" s="101" t="s">
        <v>8384</v>
      </c>
      <c r="V5965" s="101" t="s">
        <v>8384</v>
      </c>
      <c r="Y5965" s="76" t="s">
        <v>78</v>
      </c>
      <c r="AB5965" s="75" t="s">
        <v>58</v>
      </c>
      <c r="AC5965" s="75" t="s">
        <v>59</v>
      </c>
      <c r="AE5965" s="76">
        <v>1</v>
      </c>
      <c r="AG5965" s="77">
        <v>46000</v>
      </c>
      <c r="AH5965" s="77">
        <v>46000</v>
      </c>
      <c r="AI5965" s="94"/>
      <c r="AK5965" s="77"/>
      <c r="AL5965" s="75">
        <v>8</v>
      </c>
      <c r="AM5965" s="76"/>
      <c r="AN5965" s="77">
        <v>3680</v>
      </c>
      <c r="AO5965" s="99" t="s">
        <v>60</v>
      </c>
      <c r="AQ5965" s="75" t="s">
        <v>61</v>
      </c>
      <c r="AR5965" s="75" t="s">
        <v>62</v>
      </c>
      <c r="AS5965" s="75" t="s">
        <v>63</v>
      </c>
    </row>
    <row r="5966" spans="3:45">
      <c r="C5966" s="17" t="str">
        <f>VLOOKUP(O5966,'[1]mã đối tượng'!$C:$F,4,0)</f>
        <v>B</v>
      </c>
      <c r="D5966" s="75" t="s">
        <v>48</v>
      </c>
      <c r="E5966" s="75" t="s">
        <v>49</v>
      </c>
      <c r="F5966" s="91" t="s">
        <v>2015</v>
      </c>
      <c r="G5966" s="90" t="s">
        <v>2015</v>
      </c>
      <c r="H5966" s="90" t="s">
        <v>8385</v>
      </c>
      <c r="I5966" s="91" t="s">
        <v>2015</v>
      </c>
      <c r="J5966" s="90" t="s">
        <v>4472</v>
      </c>
      <c r="L5966" s="75" t="s">
        <v>53</v>
      </c>
      <c r="M5966" s="76" t="s">
        <v>8386</v>
      </c>
      <c r="N5966" s="76" t="s">
        <v>2015</v>
      </c>
      <c r="O5966" s="93" t="s">
        <v>133</v>
      </c>
      <c r="S5966" s="101" t="s">
        <v>8387</v>
      </c>
      <c r="V5966" s="101" t="s">
        <v>8387</v>
      </c>
      <c r="Y5966" s="76" t="s">
        <v>78</v>
      </c>
      <c r="AB5966" s="75" t="s">
        <v>58</v>
      </c>
      <c r="AC5966" s="75" t="s">
        <v>59</v>
      </c>
      <c r="AE5966" s="76">
        <v>2</v>
      </c>
      <c r="AG5966" s="77">
        <v>46000</v>
      </c>
      <c r="AH5966" s="77">
        <v>92000</v>
      </c>
      <c r="AI5966" s="94"/>
      <c r="AK5966" s="77"/>
      <c r="AL5966" s="75">
        <v>8</v>
      </c>
      <c r="AM5966" s="76"/>
      <c r="AN5966" s="77">
        <v>7360</v>
      </c>
      <c r="AO5966" s="99" t="s">
        <v>60</v>
      </c>
      <c r="AQ5966" s="75" t="s">
        <v>61</v>
      </c>
      <c r="AR5966" s="75" t="s">
        <v>62</v>
      </c>
      <c r="AS5966" s="75" t="s">
        <v>63</v>
      </c>
    </row>
    <row r="5967" spans="3:45">
      <c r="C5967" s="17" t="str">
        <f>VLOOKUP(O5967,'[1]mã đối tượng'!$C:$F,4,0)</f>
        <v>B</v>
      </c>
      <c r="D5967" s="75" t="s">
        <v>48</v>
      </c>
      <c r="E5967" s="75" t="s">
        <v>49</v>
      </c>
      <c r="F5967" s="91" t="s">
        <v>2015</v>
      </c>
      <c r="G5967" s="90" t="s">
        <v>2015</v>
      </c>
      <c r="H5967" s="90" t="s">
        <v>8388</v>
      </c>
      <c r="I5967" s="91" t="s">
        <v>2015</v>
      </c>
      <c r="J5967" s="90" t="s">
        <v>4473</v>
      </c>
      <c r="L5967" s="75" t="s">
        <v>53</v>
      </c>
      <c r="M5967" s="76" t="s">
        <v>8389</v>
      </c>
      <c r="N5967" s="76" t="s">
        <v>2015</v>
      </c>
      <c r="O5967" s="93" t="s">
        <v>133</v>
      </c>
      <c r="S5967" s="101" t="s">
        <v>8390</v>
      </c>
      <c r="V5967" s="101" t="s">
        <v>8390</v>
      </c>
      <c r="Y5967" s="76" t="s">
        <v>80</v>
      </c>
      <c r="AB5967" s="75" t="s">
        <v>58</v>
      </c>
      <c r="AC5967" s="75" t="s">
        <v>59</v>
      </c>
      <c r="AE5967" s="76">
        <v>1</v>
      </c>
      <c r="AG5967" s="77">
        <v>111058</v>
      </c>
      <c r="AH5967" s="77">
        <v>111058</v>
      </c>
      <c r="AI5967" s="94"/>
      <c r="AK5967" s="77"/>
      <c r="AL5967" s="75">
        <v>8</v>
      </c>
      <c r="AM5967" s="76"/>
      <c r="AN5967" s="77">
        <v>8884</v>
      </c>
      <c r="AO5967" s="99" t="s">
        <v>60</v>
      </c>
      <c r="AQ5967" s="75" t="s">
        <v>61</v>
      </c>
      <c r="AR5967" s="75" t="s">
        <v>62</v>
      </c>
      <c r="AS5967" s="75" t="s">
        <v>63</v>
      </c>
    </row>
    <row r="5968" spans="3:45">
      <c r="C5968" s="17" t="str">
        <f>VLOOKUP(O5968,'[1]mã đối tượng'!$C:$F,4,0)</f>
        <v>B</v>
      </c>
      <c r="D5968" s="75" t="s">
        <v>48</v>
      </c>
      <c r="E5968" s="75" t="s">
        <v>49</v>
      </c>
      <c r="F5968" s="91" t="s">
        <v>2015</v>
      </c>
      <c r="G5968" s="90" t="s">
        <v>2015</v>
      </c>
      <c r="H5968" s="90" t="s">
        <v>8388</v>
      </c>
      <c r="I5968" s="91" t="s">
        <v>2015</v>
      </c>
      <c r="J5968" s="90" t="s">
        <v>4473</v>
      </c>
      <c r="L5968" s="75" t="s">
        <v>53</v>
      </c>
      <c r="M5968" s="76" t="s">
        <v>8389</v>
      </c>
      <c r="N5968" s="76" t="s">
        <v>2015</v>
      </c>
      <c r="O5968" s="93" t="s">
        <v>133</v>
      </c>
      <c r="S5968" s="101" t="s">
        <v>8390</v>
      </c>
      <c r="V5968" s="101" t="s">
        <v>8390</v>
      </c>
      <c r="Y5968" s="76" t="s">
        <v>79</v>
      </c>
      <c r="AB5968" s="75" t="s">
        <v>58</v>
      </c>
      <c r="AC5968" s="75" t="s">
        <v>59</v>
      </c>
      <c r="AE5968" s="76">
        <v>1</v>
      </c>
      <c r="AG5968" s="77">
        <v>50182</v>
      </c>
      <c r="AH5968" s="77">
        <v>50182</v>
      </c>
      <c r="AI5968" s="94"/>
      <c r="AK5968" s="77"/>
      <c r="AL5968" s="75">
        <v>8</v>
      </c>
      <c r="AM5968" s="76"/>
      <c r="AN5968" s="77">
        <v>4015</v>
      </c>
      <c r="AO5968" s="99" t="s">
        <v>60</v>
      </c>
      <c r="AQ5968" s="75" t="s">
        <v>61</v>
      </c>
      <c r="AR5968" s="75" t="s">
        <v>62</v>
      </c>
      <c r="AS5968" s="75" t="s">
        <v>63</v>
      </c>
    </row>
    <row r="5969" spans="3:45">
      <c r="C5969" s="17" t="str">
        <f>VLOOKUP(O5969,'[1]mã đối tượng'!$C:$F,4,0)</f>
        <v>B</v>
      </c>
      <c r="D5969" s="75" t="s">
        <v>48</v>
      </c>
      <c r="E5969" s="75" t="s">
        <v>49</v>
      </c>
      <c r="F5969" s="91" t="s">
        <v>2015</v>
      </c>
      <c r="G5969" s="90" t="s">
        <v>2015</v>
      </c>
      <c r="H5969" s="90" t="s">
        <v>8391</v>
      </c>
      <c r="I5969" s="91" t="s">
        <v>2015</v>
      </c>
      <c r="J5969" s="90" t="s">
        <v>4474</v>
      </c>
      <c r="L5969" s="75" t="s">
        <v>53</v>
      </c>
      <c r="M5969" s="76" t="s">
        <v>8392</v>
      </c>
      <c r="N5969" s="76" t="s">
        <v>2015</v>
      </c>
      <c r="O5969" s="93" t="s">
        <v>108</v>
      </c>
      <c r="S5969" s="101" t="s">
        <v>8393</v>
      </c>
      <c r="V5969" s="101" t="s">
        <v>8393</v>
      </c>
      <c r="Y5969" s="76" t="s">
        <v>77</v>
      </c>
      <c r="AB5969" s="75" t="s">
        <v>58</v>
      </c>
      <c r="AC5969" s="75" t="s">
        <v>59</v>
      </c>
      <c r="AE5969" s="76">
        <v>1</v>
      </c>
      <c r="AG5969" s="77">
        <v>70950</v>
      </c>
      <c r="AH5969" s="77">
        <v>70950</v>
      </c>
      <c r="AI5969" s="94"/>
      <c r="AK5969" s="77"/>
      <c r="AL5969" s="75">
        <v>8</v>
      </c>
      <c r="AM5969" s="76"/>
      <c r="AN5969" s="77">
        <v>5676</v>
      </c>
      <c r="AO5969" s="99" t="s">
        <v>60</v>
      </c>
      <c r="AQ5969" s="75" t="s">
        <v>61</v>
      </c>
      <c r="AR5969" s="75" t="s">
        <v>62</v>
      </c>
      <c r="AS5969" s="75" t="s">
        <v>63</v>
      </c>
    </row>
    <row r="5970" spans="3:45">
      <c r="C5970" s="17" t="str">
        <f>VLOOKUP(O5970,'[1]mã đối tượng'!$C:$F,4,0)</f>
        <v>B</v>
      </c>
      <c r="D5970" s="75" t="s">
        <v>48</v>
      </c>
      <c r="E5970" s="75" t="s">
        <v>49</v>
      </c>
      <c r="F5970" s="91" t="s">
        <v>2015</v>
      </c>
      <c r="G5970" s="90" t="s">
        <v>2015</v>
      </c>
      <c r="H5970" s="90" t="s">
        <v>8394</v>
      </c>
      <c r="I5970" s="91" t="s">
        <v>2015</v>
      </c>
      <c r="J5970" s="90" t="s">
        <v>4475</v>
      </c>
      <c r="L5970" s="75" t="s">
        <v>53</v>
      </c>
      <c r="M5970" s="76" t="s">
        <v>8395</v>
      </c>
      <c r="N5970" s="76" t="s">
        <v>2015</v>
      </c>
      <c r="O5970" s="93" t="s">
        <v>245</v>
      </c>
      <c r="S5970" s="101" t="s">
        <v>8396</v>
      </c>
      <c r="V5970" s="101" t="s">
        <v>8396</v>
      </c>
      <c r="Y5970" s="76" t="s">
        <v>80</v>
      </c>
      <c r="AB5970" s="75" t="s">
        <v>58</v>
      </c>
      <c r="AC5970" s="75" t="s">
        <v>59</v>
      </c>
      <c r="AE5970" s="76">
        <v>3</v>
      </c>
      <c r="AG5970" s="77">
        <v>111058</v>
      </c>
      <c r="AH5970" s="77">
        <v>333174</v>
      </c>
      <c r="AI5970" s="94"/>
      <c r="AK5970" s="77"/>
      <c r="AL5970" s="75">
        <v>8</v>
      </c>
      <c r="AM5970" s="76"/>
      <c r="AN5970" s="77">
        <v>26654</v>
      </c>
      <c r="AO5970" s="99" t="s">
        <v>60</v>
      </c>
      <c r="AQ5970" s="75" t="s">
        <v>61</v>
      </c>
      <c r="AR5970" s="75" t="s">
        <v>62</v>
      </c>
      <c r="AS5970" s="75" t="s">
        <v>63</v>
      </c>
    </row>
    <row r="5971" spans="3:45">
      <c r="C5971" s="17" t="str">
        <f>VLOOKUP(O5971,'[1]mã đối tượng'!$C:$F,4,0)</f>
        <v>B</v>
      </c>
      <c r="D5971" s="75" t="s">
        <v>48</v>
      </c>
      <c r="E5971" s="75" t="s">
        <v>49</v>
      </c>
      <c r="F5971" s="91" t="s">
        <v>2015</v>
      </c>
      <c r="G5971" s="90" t="s">
        <v>2015</v>
      </c>
      <c r="H5971" s="90" t="s">
        <v>8397</v>
      </c>
      <c r="I5971" s="91" t="s">
        <v>2015</v>
      </c>
      <c r="J5971" s="90" t="s">
        <v>4476</v>
      </c>
      <c r="L5971" s="75" t="s">
        <v>53</v>
      </c>
      <c r="M5971" s="76" t="s">
        <v>8398</v>
      </c>
      <c r="N5971" s="76" t="s">
        <v>2015</v>
      </c>
      <c r="O5971" s="93" t="s">
        <v>133</v>
      </c>
      <c r="S5971" s="101" t="s">
        <v>6417</v>
      </c>
      <c r="V5971" s="101" t="s">
        <v>6417</v>
      </c>
      <c r="Y5971" s="76" t="s">
        <v>78</v>
      </c>
      <c r="AB5971" s="75" t="s">
        <v>58</v>
      </c>
      <c r="AC5971" s="75" t="s">
        <v>59</v>
      </c>
      <c r="AE5971" s="76">
        <v>4</v>
      </c>
      <c r="AG5971" s="77">
        <v>46000</v>
      </c>
      <c r="AH5971" s="77">
        <v>184000</v>
      </c>
      <c r="AI5971" s="94"/>
      <c r="AK5971" s="77"/>
      <c r="AL5971" s="75">
        <v>8</v>
      </c>
      <c r="AM5971" s="76"/>
      <c r="AN5971" s="77">
        <v>14720</v>
      </c>
      <c r="AO5971" s="99" t="s">
        <v>60</v>
      </c>
      <c r="AQ5971" s="75" t="s">
        <v>61</v>
      </c>
      <c r="AR5971" s="75" t="s">
        <v>62</v>
      </c>
      <c r="AS5971" s="75" t="s">
        <v>63</v>
      </c>
    </row>
    <row r="5972" spans="3:45">
      <c r="C5972" s="17" t="str">
        <f>VLOOKUP(O5972,'[1]mã đối tượng'!$C:$F,4,0)</f>
        <v>B</v>
      </c>
      <c r="D5972" s="75" t="s">
        <v>48</v>
      </c>
      <c r="E5972" s="75" t="s">
        <v>49</v>
      </c>
      <c r="F5972" s="91" t="s">
        <v>2015</v>
      </c>
      <c r="G5972" s="90" t="s">
        <v>2015</v>
      </c>
      <c r="H5972" s="90" t="s">
        <v>8399</v>
      </c>
      <c r="I5972" s="91" t="s">
        <v>2015</v>
      </c>
      <c r="J5972" s="90" t="s">
        <v>4477</v>
      </c>
      <c r="L5972" s="75" t="s">
        <v>53</v>
      </c>
      <c r="M5972" s="76" t="s">
        <v>8400</v>
      </c>
      <c r="N5972" s="76" t="s">
        <v>2015</v>
      </c>
      <c r="O5972" s="93" t="s">
        <v>133</v>
      </c>
      <c r="S5972" s="101" t="s">
        <v>8401</v>
      </c>
      <c r="V5972" s="101" t="s">
        <v>8401</v>
      </c>
      <c r="Y5972" s="76" t="s">
        <v>117</v>
      </c>
      <c r="AB5972" s="75" t="s">
        <v>58</v>
      </c>
      <c r="AC5972" s="75" t="s">
        <v>59</v>
      </c>
      <c r="AE5972" s="76">
        <v>1</v>
      </c>
      <c r="AG5972" s="77">
        <v>74250</v>
      </c>
      <c r="AH5972" s="77">
        <v>74250</v>
      </c>
      <c r="AI5972" s="94"/>
      <c r="AK5972" s="77"/>
      <c r="AL5972" s="75">
        <v>8</v>
      </c>
      <c r="AM5972" s="76"/>
      <c r="AN5972" s="77">
        <v>5940</v>
      </c>
      <c r="AO5972" s="99" t="s">
        <v>60</v>
      </c>
      <c r="AQ5972" s="75" t="s">
        <v>61</v>
      </c>
      <c r="AR5972" s="75" t="s">
        <v>62</v>
      </c>
      <c r="AS5972" s="75" t="s">
        <v>63</v>
      </c>
    </row>
    <row r="5973" spans="3:45">
      <c r="C5973" s="17" t="str">
        <f>VLOOKUP(O5973,'[1]mã đối tượng'!$C:$F,4,0)</f>
        <v>B</v>
      </c>
      <c r="D5973" s="75" t="s">
        <v>48</v>
      </c>
      <c r="E5973" s="75" t="s">
        <v>49</v>
      </c>
      <c r="F5973" s="91" t="s">
        <v>2015</v>
      </c>
      <c r="G5973" s="90" t="s">
        <v>2015</v>
      </c>
      <c r="H5973" s="90" t="s">
        <v>8399</v>
      </c>
      <c r="I5973" s="91" t="s">
        <v>2015</v>
      </c>
      <c r="J5973" s="90" t="s">
        <v>4477</v>
      </c>
      <c r="L5973" s="75" t="s">
        <v>53</v>
      </c>
      <c r="M5973" s="76" t="s">
        <v>8400</v>
      </c>
      <c r="N5973" s="76" t="s">
        <v>2015</v>
      </c>
      <c r="O5973" s="93" t="s">
        <v>133</v>
      </c>
      <c r="S5973" s="101" t="s">
        <v>8401</v>
      </c>
      <c r="V5973" s="101" t="s">
        <v>8401</v>
      </c>
      <c r="Y5973" s="76" t="s">
        <v>80</v>
      </c>
      <c r="AB5973" s="75" t="s">
        <v>58</v>
      </c>
      <c r="AC5973" s="75" t="s">
        <v>59</v>
      </c>
      <c r="AE5973" s="76">
        <v>1</v>
      </c>
      <c r="AG5973" s="77">
        <v>111058</v>
      </c>
      <c r="AH5973" s="77">
        <v>111058</v>
      </c>
      <c r="AI5973" s="94"/>
      <c r="AK5973" s="77"/>
      <c r="AL5973" s="75">
        <v>8</v>
      </c>
      <c r="AM5973" s="76"/>
      <c r="AN5973" s="77">
        <v>8885</v>
      </c>
      <c r="AO5973" s="99" t="s">
        <v>60</v>
      </c>
      <c r="AQ5973" s="75" t="s">
        <v>61</v>
      </c>
      <c r="AR5973" s="75" t="s">
        <v>62</v>
      </c>
      <c r="AS5973" s="75" t="s">
        <v>63</v>
      </c>
    </row>
    <row r="5974" spans="3:45">
      <c r="C5974" s="17" t="str">
        <f>VLOOKUP(O5974,'[1]mã đối tượng'!$C:$F,4,0)</f>
        <v>B</v>
      </c>
      <c r="D5974" s="75" t="s">
        <v>48</v>
      </c>
      <c r="E5974" s="75" t="s">
        <v>49</v>
      </c>
      <c r="F5974" s="91" t="s">
        <v>2015</v>
      </c>
      <c r="G5974" s="90" t="s">
        <v>2015</v>
      </c>
      <c r="H5974" s="90" t="s">
        <v>8402</v>
      </c>
      <c r="I5974" s="91" t="s">
        <v>2015</v>
      </c>
      <c r="J5974" s="90" t="s">
        <v>4478</v>
      </c>
      <c r="L5974" s="75" t="s">
        <v>53</v>
      </c>
      <c r="M5974" s="76" t="s">
        <v>8403</v>
      </c>
      <c r="N5974" s="76" t="s">
        <v>2015</v>
      </c>
      <c r="O5974" s="93" t="s">
        <v>407</v>
      </c>
      <c r="S5974" s="101" t="s">
        <v>8298</v>
      </c>
      <c r="V5974" s="101" t="s">
        <v>8298</v>
      </c>
      <c r="Y5974" s="76" t="s">
        <v>77</v>
      </c>
      <c r="AB5974" s="75" t="s">
        <v>58</v>
      </c>
      <c r="AC5974" s="75" t="s">
        <v>59</v>
      </c>
      <c r="AE5974" s="76">
        <v>1</v>
      </c>
      <c r="AG5974" s="77">
        <v>70950</v>
      </c>
      <c r="AH5974" s="77">
        <v>70950</v>
      </c>
      <c r="AI5974" s="94"/>
      <c r="AK5974" s="77"/>
      <c r="AL5974" s="75">
        <v>8</v>
      </c>
      <c r="AM5974" s="76"/>
      <c r="AN5974" s="77">
        <v>5676</v>
      </c>
      <c r="AO5974" s="99" t="s">
        <v>60</v>
      </c>
      <c r="AQ5974" s="75" t="s">
        <v>61</v>
      </c>
      <c r="AR5974" s="75" t="s">
        <v>62</v>
      </c>
      <c r="AS5974" s="75" t="s">
        <v>63</v>
      </c>
    </row>
    <row r="5975" spans="3:45">
      <c r="C5975" s="17" t="str">
        <f>VLOOKUP(O5975,'[1]mã đối tượng'!$C:$F,4,0)</f>
        <v>B</v>
      </c>
      <c r="D5975" s="75" t="s">
        <v>48</v>
      </c>
      <c r="E5975" s="75" t="s">
        <v>49</v>
      </c>
      <c r="F5975" s="91" t="s">
        <v>2015</v>
      </c>
      <c r="G5975" s="90" t="s">
        <v>2015</v>
      </c>
      <c r="H5975" s="90" t="s">
        <v>8404</v>
      </c>
      <c r="I5975" s="91" t="s">
        <v>2015</v>
      </c>
      <c r="J5975" s="90" t="s">
        <v>4479</v>
      </c>
      <c r="L5975" s="75" t="s">
        <v>53</v>
      </c>
      <c r="M5975" s="76" t="s">
        <v>8405</v>
      </c>
      <c r="N5975" s="76" t="s">
        <v>2015</v>
      </c>
      <c r="O5975" s="93" t="s">
        <v>219</v>
      </c>
      <c r="S5975" s="101" t="s">
        <v>8406</v>
      </c>
      <c r="V5975" s="101" t="s">
        <v>8406</v>
      </c>
      <c r="Y5975" s="76" t="s">
        <v>77</v>
      </c>
      <c r="AB5975" s="75" t="s">
        <v>58</v>
      </c>
      <c r="AC5975" s="75" t="s">
        <v>59</v>
      </c>
      <c r="AE5975" s="76">
        <v>1</v>
      </c>
      <c r="AG5975" s="77">
        <v>70950</v>
      </c>
      <c r="AH5975" s="77">
        <v>70950</v>
      </c>
      <c r="AI5975" s="94"/>
      <c r="AK5975" s="77"/>
      <c r="AL5975" s="75">
        <v>8</v>
      </c>
      <c r="AM5975" s="76"/>
      <c r="AN5975" s="77">
        <v>5676</v>
      </c>
      <c r="AO5975" s="99" t="s">
        <v>60</v>
      </c>
      <c r="AQ5975" s="75" t="s">
        <v>61</v>
      </c>
      <c r="AR5975" s="75" t="s">
        <v>62</v>
      </c>
      <c r="AS5975" s="75" t="s">
        <v>63</v>
      </c>
    </row>
    <row r="5976" spans="3:45">
      <c r="C5976" s="17" t="str">
        <f>VLOOKUP(O5976,'[1]mã đối tượng'!$C:$F,4,0)</f>
        <v>B</v>
      </c>
      <c r="D5976" s="75" t="s">
        <v>48</v>
      </c>
      <c r="E5976" s="75" t="s">
        <v>49</v>
      </c>
      <c r="F5976" s="91" t="s">
        <v>2015</v>
      </c>
      <c r="G5976" s="90" t="s">
        <v>2015</v>
      </c>
      <c r="H5976" s="90" t="s">
        <v>8404</v>
      </c>
      <c r="I5976" s="91" t="s">
        <v>2015</v>
      </c>
      <c r="J5976" s="90" t="s">
        <v>4479</v>
      </c>
      <c r="L5976" s="75" t="s">
        <v>53</v>
      </c>
      <c r="M5976" s="76" t="s">
        <v>8405</v>
      </c>
      <c r="N5976" s="76" t="s">
        <v>2015</v>
      </c>
      <c r="O5976" s="93" t="s">
        <v>219</v>
      </c>
      <c r="S5976" s="101" t="s">
        <v>8406</v>
      </c>
      <c r="V5976" s="101" t="s">
        <v>8406</v>
      </c>
      <c r="Y5976" s="76" t="s">
        <v>117</v>
      </c>
      <c r="AB5976" s="75" t="s">
        <v>58</v>
      </c>
      <c r="AC5976" s="75" t="s">
        <v>59</v>
      </c>
      <c r="AE5976" s="76">
        <v>6</v>
      </c>
      <c r="AG5976" s="77">
        <v>74250</v>
      </c>
      <c r="AH5976" s="77">
        <v>445500</v>
      </c>
      <c r="AI5976" s="94"/>
      <c r="AK5976" s="77"/>
      <c r="AL5976" s="75">
        <v>8</v>
      </c>
      <c r="AM5976" s="76"/>
      <c r="AN5976" s="77">
        <v>35640</v>
      </c>
      <c r="AO5976" s="99" t="s">
        <v>60</v>
      </c>
      <c r="AQ5976" s="75" t="s">
        <v>61</v>
      </c>
      <c r="AR5976" s="75" t="s">
        <v>62</v>
      </c>
      <c r="AS5976" s="75" t="s">
        <v>63</v>
      </c>
    </row>
    <row r="5977" spans="3:45">
      <c r="C5977" s="17" t="str">
        <f>VLOOKUP(O5977,'[1]mã đối tượng'!$C:$F,4,0)</f>
        <v>B</v>
      </c>
      <c r="D5977" s="75" t="s">
        <v>48</v>
      </c>
      <c r="E5977" s="75" t="s">
        <v>49</v>
      </c>
      <c r="F5977" s="91" t="s">
        <v>2015</v>
      </c>
      <c r="G5977" s="90" t="s">
        <v>2015</v>
      </c>
      <c r="H5977" s="90" t="s">
        <v>8404</v>
      </c>
      <c r="I5977" s="91" t="s">
        <v>2015</v>
      </c>
      <c r="J5977" s="90" t="s">
        <v>4479</v>
      </c>
      <c r="L5977" s="75" t="s">
        <v>53</v>
      </c>
      <c r="M5977" s="76" t="s">
        <v>8405</v>
      </c>
      <c r="N5977" s="76" t="s">
        <v>2015</v>
      </c>
      <c r="O5977" s="93" t="s">
        <v>219</v>
      </c>
      <c r="S5977" s="101" t="s">
        <v>8406</v>
      </c>
      <c r="V5977" s="101" t="s">
        <v>8406</v>
      </c>
      <c r="Y5977" s="76" t="s">
        <v>79</v>
      </c>
      <c r="AB5977" s="75" t="s">
        <v>58</v>
      </c>
      <c r="AC5977" s="75" t="s">
        <v>59</v>
      </c>
      <c r="AE5977" s="76">
        <v>1</v>
      </c>
      <c r="AG5977" s="77">
        <v>50182</v>
      </c>
      <c r="AH5977" s="77">
        <v>50182</v>
      </c>
      <c r="AI5977" s="94"/>
      <c r="AK5977" s="77"/>
      <c r="AL5977" s="75">
        <v>8</v>
      </c>
      <c r="AM5977" s="76"/>
      <c r="AN5977" s="77">
        <v>4015</v>
      </c>
      <c r="AO5977" s="99" t="s">
        <v>60</v>
      </c>
      <c r="AQ5977" s="75" t="s">
        <v>61</v>
      </c>
      <c r="AR5977" s="75" t="s">
        <v>62</v>
      </c>
      <c r="AS5977" s="75" t="s">
        <v>63</v>
      </c>
    </row>
    <row r="5978" spans="3:45">
      <c r="C5978" s="17" t="str">
        <f>VLOOKUP(O5978,'[1]mã đối tượng'!$C:$F,4,0)</f>
        <v>B</v>
      </c>
      <c r="D5978" s="75" t="s">
        <v>48</v>
      </c>
      <c r="E5978" s="75" t="s">
        <v>49</v>
      </c>
      <c r="F5978" s="91" t="s">
        <v>2015</v>
      </c>
      <c r="G5978" s="90" t="s">
        <v>2015</v>
      </c>
      <c r="H5978" s="90" t="s">
        <v>8404</v>
      </c>
      <c r="I5978" s="91" t="s">
        <v>2015</v>
      </c>
      <c r="J5978" s="90" t="s">
        <v>4479</v>
      </c>
      <c r="L5978" s="75" t="s">
        <v>53</v>
      </c>
      <c r="M5978" s="76" t="s">
        <v>8405</v>
      </c>
      <c r="N5978" s="76" t="s">
        <v>2015</v>
      </c>
      <c r="O5978" s="93" t="s">
        <v>219</v>
      </c>
      <c r="S5978" s="101" t="s">
        <v>8406</v>
      </c>
      <c r="V5978" s="101" t="s">
        <v>8406</v>
      </c>
      <c r="Y5978" s="76" t="s">
        <v>78</v>
      </c>
      <c r="AB5978" s="75" t="s">
        <v>58</v>
      </c>
      <c r="AC5978" s="75" t="s">
        <v>59</v>
      </c>
      <c r="AE5978" s="76">
        <v>2</v>
      </c>
      <c r="AG5978" s="77">
        <v>46000</v>
      </c>
      <c r="AH5978" s="77">
        <v>92000</v>
      </c>
      <c r="AI5978" s="94"/>
      <c r="AK5978" s="77"/>
      <c r="AL5978" s="75">
        <v>8</v>
      </c>
      <c r="AM5978" s="76"/>
      <c r="AN5978" s="77">
        <v>7360</v>
      </c>
      <c r="AO5978" s="99" t="s">
        <v>60</v>
      </c>
      <c r="AQ5978" s="75" t="s">
        <v>61</v>
      </c>
      <c r="AR5978" s="75" t="s">
        <v>62</v>
      </c>
      <c r="AS5978" s="75" t="s">
        <v>63</v>
      </c>
    </row>
    <row r="5979" spans="3:45">
      <c r="C5979" s="17" t="str">
        <f>VLOOKUP(O5979,'[1]mã đối tượng'!$C:$F,4,0)</f>
        <v>B</v>
      </c>
      <c r="D5979" s="75" t="s">
        <v>48</v>
      </c>
      <c r="E5979" s="75" t="s">
        <v>49</v>
      </c>
      <c r="F5979" s="91" t="s">
        <v>2015</v>
      </c>
      <c r="G5979" s="90" t="s">
        <v>2015</v>
      </c>
      <c r="H5979" s="90" t="s">
        <v>8407</v>
      </c>
      <c r="I5979" s="91" t="s">
        <v>2015</v>
      </c>
      <c r="J5979" s="90" t="s">
        <v>4480</v>
      </c>
      <c r="L5979" s="75" t="s">
        <v>53</v>
      </c>
      <c r="M5979" s="76" t="s">
        <v>8408</v>
      </c>
      <c r="N5979" s="76" t="s">
        <v>2015</v>
      </c>
      <c r="O5979" s="93" t="s">
        <v>407</v>
      </c>
      <c r="S5979" s="101" t="s">
        <v>8298</v>
      </c>
      <c r="V5979" s="101" t="s">
        <v>8298</v>
      </c>
      <c r="Y5979" s="76" t="s">
        <v>77</v>
      </c>
      <c r="AB5979" s="75" t="s">
        <v>58</v>
      </c>
      <c r="AC5979" s="75" t="s">
        <v>59</v>
      </c>
      <c r="AE5979" s="76">
        <v>10</v>
      </c>
      <c r="AG5979" s="77">
        <v>70950</v>
      </c>
      <c r="AH5979" s="77">
        <v>709500</v>
      </c>
      <c r="AI5979" s="94"/>
      <c r="AK5979" s="77"/>
      <c r="AL5979" s="75">
        <v>8</v>
      </c>
      <c r="AM5979" s="76"/>
      <c r="AN5979" s="77">
        <v>56760</v>
      </c>
      <c r="AO5979" s="99" t="s">
        <v>60</v>
      </c>
      <c r="AQ5979" s="75" t="s">
        <v>61</v>
      </c>
      <c r="AR5979" s="75" t="s">
        <v>62</v>
      </c>
      <c r="AS5979" s="75" t="s">
        <v>63</v>
      </c>
    </row>
    <row r="5980" spans="3:45">
      <c r="C5980" s="17" t="str">
        <f>VLOOKUP(O5980,'[1]mã đối tượng'!$C:$F,4,0)</f>
        <v>B</v>
      </c>
      <c r="D5980" s="75" t="s">
        <v>48</v>
      </c>
      <c r="E5980" s="75" t="s">
        <v>49</v>
      </c>
      <c r="F5980" s="91" t="s">
        <v>2015</v>
      </c>
      <c r="G5980" s="90" t="s">
        <v>2015</v>
      </c>
      <c r="H5980" s="90" t="s">
        <v>8409</v>
      </c>
      <c r="I5980" s="91" t="s">
        <v>2015</v>
      </c>
      <c r="J5980" s="90" t="s">
        <v>4481</v>
      </c>
      <c r="L5980" s="75" t="s">
        <v>53</v>
      </c>
      <c r="M5980" s="76" t="s">
        <v>8410</v>
      </c>
      <c r="N5980" s="76" t="s">
        <v>2015</v>
      </c>
      <c r="O5980" s="93" t="s">
        <v>103</v>
      </c>
      <c r="S5980" s="101" t="s">
        <v>8411</v>
      </c>
      <c r="V5980" s="101" t="s">
        <v>8411</v>
      </c>
      <c r="Y5980" s="76" t="s">
        <v>117</v>
      </c>
      <c r="AB5980" s="75" t="s">
        <v>58</v>
      </c>
      <c r="AC5980" s="75" t="s">
        <v>59</v>
      </c>
      <c r="AE5980" s="76">
        <v>4</v>
      </c>
      <c r="AG5980" s="77">
        <v>74250</v>
      </c>
      <c r="AH5980" s="77">
        <v>297000</v>
      </c>
      <c r="AI5980" s="94"/>
      <c r="AK5980" s="77"/>
      <c r="AL5980" s="75">
        <v>8</v>
      </c>
      <c r="AM5980" s="76"/>
      <c r="AN5980" s="77">
        <v>23760</v>
      </c>
      <c r="AO5980" s="99" t="s">
        <v>60</v>
      </c>
      <c r="AQ5980" s="75" t="s">
        <v>61</v>
      </c>
      <c r="AR5980" s="75" t="s">
        <v>62</v>
      </c>
      <c r="AS5980" s="75" t="s">
        <v>63</v>
      </c>
    </row>
    <row r="5981" spans="3:45">
      <c r="C5981" s="17" t="str">
        <f>VLOOKUP(O5981,'[1]mã đối tượng'!$C:$F,4,0)</f>
        <v>B</v>
      </c>
      <c r="D5981" s="75" t="s">
        <v>48</v>
      </c>
      <c r="E5981" s="75" t="s">
        <v>49</v>
      </c>
      <c r="F5981" s="91" t="s">
        <v>2015</v>
      </c>
      <c r="G5981" s="90" t="s">
        <v>2015</v>
      </c>
      <c r="H5981" s="90" t="s">
        <v>8412</v>
      </c>
      <c r="I5981" s="91" t="s">
        <v>2015</v>
      </c>
      <c r="J5981" s="90" t="s">
        <v>4482</v>
      </c>
      <c r="L5981" s="75" t="s">
        <v>53</v>
      </c>
      <c r="M5981" s="76" t="s">
        <v>8413</v>
      </c>
      <c r="N5981" s="76" t="s">
        <v>2015</v>
      </c>
      <c r="O5981" s="93" t="s">
        <v>245</v>
      </c>
      <c r="S5981" s="101" t="s">
        <v>6127</v>
      </c>
      <c r="V5981" s="101" t="s">
        <v>6127</v>
      </c>
      <c r="Y5981" s="76" t="s">
        <v>78</v>
      </c>
      <c r="AB5981" s="75" t="s">
        <v>58</v>
      </c>
      <c r="AC5981" s="75" t="s">
        <v>59</v>
      </c>
      <c r="AE5981" s="76">
        <v>1</v>
      </c>
      <c r="AG5981" s="77">
        <v>46000</v>
      </c>
      <c r="AH5981" s="77">
        <v>46000</v>
      </c>
      <c r="AI5981" s="94"/>
      <c r="AK5981" s="77"/>
      <c r="AL5981" s="75">
        <v>8</v>
      </c>
      <c r="AM5981" s="76"/>
      <c r="AN5981" s="77">
        <v>3680</v>
      </c>
      <c r="AO5981" s="99" t="s">
        <v>60</v>
      </c>
      <c r="AQ5981" s="75" t="s">
        <v>61</v>
      </c>
      <c r="AR5981" s="75" t="s">
        <v>62</v>
      </c>
      <c r="AS5981" s="75" t="s">
        <v>63</v>
      </c>
    </row>
    <row r="5982" spans="3:45">
      <c r="C5982" s="17" t="str">
        <f>VLOOKUP(O5982,'[1]mã đối tượng'!$C:$F,4,0)</f>
        <v>B</v>
      </c>
      <c r="D5982" s="75" t="s">
        <v>48</v>
      </c>
      <c r="E5982" s="75" t="s">
        <v>49</v>
      </c>
      <c r="F5982" s="91" t="s">
        <v>2015</v>
      </c>
      <c r="G5982" s="90" t="s">
        <v>2015</v>
      </c>
      <c r="H5982" s="90" t="s">
        <v>8414</v>
      </c>
      <c r="I5982" s="91" t="s">
        <v>2015</v>
      </c>
      <c r="J5982" s="90" t="s">
        <v>4483</v>
      </c>
      <c r="L5982" s="75" t="s">
        <v>53</v>
      </c>
      <c r="M5982" s="76" t="s">
        <v>8415</v>
      </c>
      <c r="N5982" s="76" t="s">
        <v>2015</v>
      </c>
      <c r="O5982" s="93" t="s">
        <v>629</v>
      </c>
      <c r="S5982" s="101" t="s">
        <v>8416</v>
      </c>
      <c r="V5982" s="101" t="s">
        <v>8416</v>
      </c>
      <c r="Y5982" s="76" t="s">
        <v>57</v>
      </c>
      <c r="AB5982" s="75" t="s">
        <v>58</v>
      </c>
      <c r="AC5982" s="75" t="s">
        <v>59</v>
      </c>
      <c r="AE5982" s="76">
        <v>3</v>
      </c>
      <c r="AG5982" s="77">
        <v>55595</v>
      </c>
      <c r="AH5982" s="77">
        <v>166785</v>
      </c>
      <c r="AI5982" s="94"/>
      <c r="AK5982" s="77"/>
      <c r="AL5982" s="75">
        <v>8</v>
      </c>
      <c r="AM5982" s="76"/>
      <c r="AN5982" s="77">
        <v>13343</v>
      </c>
      <c r="AO5982" s="99" t="s">
        <v>60</v>
      </c>
      <c r="AQ5982" s="75" t="s">
        <v>61</v>
      </c>
      <c r="AR5982" s="75" t="s">
        <v>62</v>
      </c>
      <c r="AS5982" s="75" t="s">
        <v>63</v>
      </c>
    </row>
    <row r="5983" spans="3:45">
      <c r="C5983" s="17" t="str">
        <f>VLOOKUP(O5983,'[1]mã đối tượng'!$C:$F,4,0)</f>
        <v>B</v>
      </c>
      <c r="D5983" s="75" t="s">
        <v>48</v>
      </c>
      <c r="E5983" s="75" t="s">
        <v>49</v>
      </c>
      <c r="F5983" s="91" t="s">
        <v>2015</v>
      </c>
      <c r="G5983" s="90" t="s">
        <v>2015</v>
      </c>
      <c r="H5983" s="90" t="s">
        <v>8414</v>
      </c>
      <c r="I5983" s="91" t="s">
        <v>2015</v>
      </c>
      <c r="J5983" s="90" t="s">
        <v>4483</v>
      </c>
      <c r="L5983" s="75" t="s">
        <v>53</v>
      </c>
      <c r="M5983" s="76" t="s">
        <v>8415</v>
      </c>
      <c r="N5983" s="76" t="s">
        <v>2015</v>
      </c>
      <c r="O5983" s="93" t="s">
        <v>629</v>
      </c>
      <c r="S5983" s="101" t="s">
        <v>8416</v>
      </c>
      <c r="V5983" s="101" t="s">
        <v>8416</v>
      </c>
      <c r="Y5983" s="76" t="s">
        <v>79</v>
      </c>
      <c r="AB5983" s="75" t="s">
        <v>58</v>
      </c>
      <c r="AC5983" s="75" t="s">
        <v>59</v>
      </c>
      <c r="AE5983" s="76">
        <v>4</v>
      </c>
      <c r="AG5983" s="77">
        <v>50182</v>
      </c>
      <c r="AH5983" s="77">
        <v>200728</v>
      </c>
      <c r="AI5983" s="94"/>
      <c r="AK5983" s="77"/>
      <c r="AL5983" s="75">
        <v>8</v>
      </c>
      <c r="AM5983" s="76"/>
      <c r="AN5983" s="77">
        <v>16058</v>
      </c>
      <c r="AO5983" s="99" t="s">
        <v>60</v>
      </c>
      <c r="AQ5983" s="75" t="s">
        <v>61</v>
      </c>
      <c r="AR5983" s="75" t="s">
        <v>62</v>
      </c>
      <c r="AS5983" s="75" t="s">
        <v>63</v>
      </c>
    </row>
    <row r="5984" spans="3:45">
      <c r="C5984" s="17" t="str">
        <f>VLOOKUP(O5984,'[1]mã đối tượng'!$C:$F,4,0)</f>
        <v>B</v>
      </c>
      <c r="D5984" s="75" t="s">
        <v>48</v>
      </c>
      <c r="E5984" s="75" t="s">
        <v>49</v>
      </c>
      <c r="F5984" s="91" t="s">
        <v>2015</v>
      </c>
      <c r="G5984" s="90" t="s">
        <v>2015</v>
      </c>
      <c r="H5984" s="90" t="s">
        <v>8417</v>
      </c>
      <c r="I5984" s="91" t="s">
        <v>2015</v>
      </c>
      <c r="J5984" s="90" t="s">
        <v>4484</v>
      </c>
      <c r="L5984" s="75" t="s">
        <v>53</v>
      </c>
      <c r="M5984" s="76" t="s">
        <v>8418</v>
      </c>
      <c r="N5984" s="76" t="s">
        <v>2015</v>
      </c>
      <c r="O5984" s="93" t="s">
        <v>314</v>
      </c>
      <c r="S5984" s="101" t="s">
        <v>8419</v>
      </c>
      <c r="V5984" s="101" t="s">
        <v>8419</v>
      </c>
      <c r="Y5984" s="76" t="s">
        <v>80</v>
      </c>
      <c r="AB5984" s="75" t="s">
        <v>58</v>
      </c>
      <c r="AC5984" s="75" t="s">
        <v>59</v>
      </c>
      <c r="AE5984" s="76">
        <v>1</v>
      </c>
      <c r="AG5984" s="77">
        <v>111058</v>
      </c>
      <c r="AH5984" s="77">
        <v>111058</v>
      </c>
      <c r="AI5984" s="94"/>
      <c r="AK5984" s="77"/>
      <c r="AL5984" s="75">
        <v>8</v>
      </c>
      <c r="AM5984" s="76"/>
      <c r="AN5984" s="77">
        <v>8885</v>
      </c>
      <c r="AO5984" s="99" t="s">
        <v>60</v>
      </c>
      <c r="AQ5984" s="75" t="s">
        <v>61</v>
      </c>
      <c r="AR5984" s="75" t="s">
        <v>62</v>
      </c>
      <c r="AS5984" s="75" t="s">
        <v>63</v>
      </c>
    </row>
    <row r="5985" spans="3:45">
      <c r="C5985" s="17" t="str">
        <f>VLOOKUP(O5985,'[1]mã đối tượng'!$C:$F,4,0)</f>
        <v>B</v>
      </c>
      <c r="D5985" s="75" t="s">
        <v>48</v>
      </c>
      <c r="E5985" s="75" t="s">
        <v>49</v>
      </c>
      <c r="F5985" s="91" t="s">
        <v>2015</v>
      </c>
      <c r="G5985" s="90" t="s">
        <v>2015</v>
      </c>
      <c r="H5985" s="90" t="s">
        <v>8420</v>
      </c>
      <c r="I5985" s="91" t="s">
        <v>2015</v>
      </c>
      <c r="J5985" s="90" t="s">
        <v>4485</v>
      </c>
      <c r="L5985" s="75" t="s">
        <v>53</v>
      </c>
      <c r="M5985" s="76" t="s">
        <v>8421</v>
      </c>
      <c r="N5985" s="76" t="s">
        <v>2015</v>
      </c>
      <c r="O5985" s="93" t="s">
        <v>98</v>
      </c>
      <c r="S5985" s="101" t="s">
        <v>8422</v>
      </c>
      <c r="V5985" s="101" t="s">
        <v>8422</v>
      </c>
      <c r="Y5985" s="76" t="s">
        <v>94</v>
      </c>
      <c r="AB5985" s="75" t="s">
        <v>58</v>
      </c>
      <c r="AC5985" s="75" t="s">
        <v>59</v>
      </c>
      <c r="AE5985" s="76">
        <v>1</v>
      </c>
      <c r="AG5985" s="77">
        <v>73431</v>
      </c>
      <c r="AH5985" s="77">
        <v>73431</v>
      </c>
      <c r="AI5985" s="94"/>
      <c r="AK5985" s="77"/>
      <c r="AL5985" s="75">
        <v>8</v>
      </c>
      <c r="AM5985" s="76"/>
      <c r="AN5985" s="77">
        <v>5874</v>
      </c>
      <c r="AO5985" s="99" t="s">
        <v>60</v>
      </c>
      <c r="AQ5985" s="75" t="s">
        <v>61</v>
      </c>
      <c r="AR5985" s="75" t="s">
        <v>62</v>
      </c>
      <c r="AS5985" s="75" t="s">
        <v>63</v>
      </c>
    </row>
    <row r="5986" spans="3:45">
      <c r="C5986" s="17" t="str">
        <f>VLOOKUP(O5986,'[1]mã đối tượng'!$C:$F,4,0)</f>
        <v>B</v>
      </c>
      <c r="D5986" s="75" t="s">
        <v>48</v>
      </c>
      <c r="E5986" s="75" t="s">
        <v>49</v>
      </c>
      <c r="F5986" s="91" t="s">
        <v>2015</v>
      </c>
      <c r="G5986" s="90" t="s">
        <v>2015</v>
      </c>
      <c r="H5986" s="90" t="s">
        <v>8423</v>
      </c>
      <c r="I5986" s="91" t="s">
        <v>2015</v>
      </c>
      <c r="J5986" s="90" t="s">
        <v>4486</v>
      </c>
      <c r="L5986" s="75" t="s">
        <v>53</v>
      </c>
      <c r="M5986" s="76" t="s">
        <v>8424</v>
      </c>
      <c r="N5986" s="76" t="s">
        <v>2015</v>
      </c>
      <c r="O5986" s="93" t="s">
        <v>193</v>
      </c>
      <c r="S5986" s="101" t="s">
        <v>8425</v>
      </c>
      <c r="V5986" s="101" t="s">
        <v>8425</v>
      </c>
      <c r="Y5986" s="76" t="s">
        <v>80</v>
      </c>
      <c r="AB5986" s="75" t="s">
        <v>58</v>
      </c>
      <c r="AC5986" s="75" t="s">
        <v>59</v>
      </c>
      <c r="AE5986" s="76">
        <v>1</v>
      </c>
      <c r="AG5986" s="77">
        <v>111058</v>
      </c>
      <c r="AH5986" s="77">
        <v>111058</v>
      </c>
      <c r="AI5986" s="94"/>
      <c r="AK5986" s="77"/>
      <c r="AL5986" s="75">
        <v>8</v>
      </c>
      <c r="AM5986" s="76"/>
      <c r="AN5986" s="77">
        <v>8885</v>
      </c>
      <c r="AO5986" s="99" t="s">
        <v>60</v>
      </c>
      <c r="AQ5986" s="75" t="s">
        <v>61</v>
      </c>
      <c r="AR5986" s="75" t="s">
        <v>62</v>
      </c>
      <c r="AS5986" s="75" t="s">
        <v>63</v>
      </c>
    </row>
    <row r="5987" spans="3:45">
      <c r="C5987" s="17" t="str">
        <f>VLOOKUP(O5987,'[1]mã đối tượng'!$C:$F,4,0)</f>
        <v>B</v>
      </c>
      <c r="D5987" s="75" t="s">
        <v>48</v>
      </c>
      <c r="E5987" s="75" t="s">
        <v>49</v>
      </c>
      <c r="F5987" s="91" t="s">
        <v>2015</v>
      </c>
      <c r="G5987" s="90" t="s">
        <v>2015</v>
      </c>
      <c r="H5987" s="90" t="s">
        <v>8426</v>
      </c>
      <c r="I5987" s="91" t="s">
        <v>2015</v>
      </c>
      <c r="J5987" s="90" t="s">
        <v>4487</v>
      </c>
      <c r="L5987" s="75" t="s">
        <v>53</v>
      </c>
      <c r="M5987" s="76" t="s">
        <v>8427</v>
      </c>
      <c r="N5987" s="76" t="s">
        <v>2015</v>
      </c>
      <c r="O5987" s="93" t="s">
        <v>456</v>
      </c>
      <c r="S5987" s="101" t="s">
        <v>8428</v>
      </c>
      <c r="V5987" s="101" t="s">
        <v>8428</v>
      </c>
      <c r="Y5987" s="76" t="s">
        <v>80</v>
      </c>
      <c r="AB5987" s="75" t="s">
        <v>58</v>
      </c>
      <c r="AC5987" s="75" t="s">
        <v>59</v>
      </c>
      <c r="AE5987" s="76">
        <v>2</v>
      </c>
      <c r="AG5987" s="77">
        <v>111058</v>
      </c>
      <c r="AH5987" s="77">
        <v>222116</v>
      </c>
      <c r="AI5987" s="94"/>
      <c r="AK5987" s="77"/>
      <c r="AL5987" s="75">
        <v>8</v>
      </c>
      <c r="AM5987" s="76"/>
      <c r="AN5987" s="77">
        <v>17769</v>
      </c>
      <c r="AO5987" s="99" t="s">
        <v>60</v>
      </c>
      <c r="AQ5987" s="75" t="s">
        <v>61</v>
      </c>
      <c r="AR5987" s="75" t="s">
        <v>62</v>
      </c>
      <c r="AS5987" s="75" t="s">
        <v>63</v>
      </c>
    </row>
    <row r="5988" spans="3:45">
      <c r="C5988" s="17" t="str">
        <f>VLOOKUP(O5988,'[1]mã đối tượng'!$C:$F,4,0)</f>
        <v>B</v>
      </c>
      <c r="D5988" s="75" t="s">
        <v>48</v>
      </c>
      <c r="E5988" s="75" t="s">
        <v>49</v>
      </c>
      <c r="F5988" s="91" t="s">
        <v>2015</v>
      </c>
      <c r="G5988" s="90" t="s">
        <v>2015</v>
      </c>
      <c r="H5988" s="90" t="s">
        <v>8429</v>
      </c>
      <c r="I5988" s="91" t="s">
        <v>2015</v>
      </c>
      <c r="J5988" s="90" t="s">
        <v>4488</v>
      </c>
      <c r="L5988" s="75" t="s">
        <v>53</v>
      </c>
      <c r="M5988" s="76" t="s">
        <v>8430</v>
      </c>
      <c r="N5988" s="76" t="s">
        <v>2015</v>
      </c>
      <c r="O5988" s="93" t="s">
        <v>456</v>
      </c>
      <c r="S5988" s="101" t="s">
        <v>8428</v>
      </c>
      <c r="V5988" s="101" t="s">
        <v>8428</v>
      </c>
      <c r="Y5988" s="76" t="s">
        <v>80</v>
      </c>
      <c r="AB5988" s="75" t="s">
        <v>58</v>
      </c>
      <c r="AC5988" s="75" t="s">
        <v>59</v>
      </c>
      <c r="AE5988" s="76">
        <v>1</v>
      </c>
      <c r="AG5988" s="77">
        <v>111058</v>
      </c>
      <c r="AH5988" s="77">
        <v>111058</v>
      </c>
      <c r="AI5988" s="94"/>
      <c r="AK5988" s="77"/>
      <c r="AL5988" s="75">
        <v>8</v>
      </c>
      <c r="AM5988" s="76"/>
      <c r="AN5988" s="77">
        <v>8885</v>
      </c>
      <c r="AO5988" s="99" t="s">
        <v>60</v>
      </c>
      <c r="AQ5988" s="75" t="s">
        <v>61</v>
      </c>
      <c r="AR5988" s="75" t="s">
        <v>62</v>
      </c>
      <c r="AS5988" s="75" t="s">
        <v>63</v>
      </c>
    </row>
    <row r="5989" spans="3:45">
      <c r="C5989" s="17" t="str">
        <f>VLOOKUP(O5989,'[1]mã đối tượng'!$C:$F,4,0)</f>
        <v>B</v>
      </c>
      <c r="D5989" s="75" t="s">
        <v>48</v>
      </c>
      <c r="E5989" s="75" t="s">
        <v>49</v>
      </c>
      <c r="F5989" s="91" t="s">
        <v>2015</v>
      </c>
      <c r="G5989" s="90" t="s">
        <v>2015</v>
      </c>
      <c r="H5989" s="90" t="s">
        <v>8431</v>
      </c>
      <c r="I5989" s="91" t="s">
        <v>2015</v>
      </c>
      <c r="J5989" s="90" t="s">
        <v>4489</v>
      </c>
      <c r="L5989" s="75" t="s">
        <v>53</v>
      </c>
      <c r="M5989" s="76" t="s">
        <v>8432</v>
      </c>
      <c r="N5989" s="76" t="s">
        <v>2015</v>
      </c>
      <c r="O5989" s="93" t="s">
        <v>314</v>
      </c>
      <c r="S5989" s="101" t="s">
        <v>8419</v>
      </c>
      <c r="V5989" s="101" t="s">
        <v>8419</v>
      </c>
      <c r="Y5989" s="76" t="s">
        <v>79</v>
      </c>
      <c r="AB5989" s="75" t="s">
        <v>58</v>
      </c>
      <c r="AC5989" s="75" t="s">
        <v>59</v>
      </c>
      <c r="AE5989" s="76">
        <v>6</v>
      </c>
      <c r="AG5989" s="77">
        <v>50182</v>
      </c>
      <c r="AH5989" s="77">
        <v>301092</v>
      </c>
      <c r="AI5989" s="94"/>
      <c r="AK5989" s="77"/>
      <c r="AL5989" s="75">
        <v>8</v>
      </c>
      <c r="AM5989" s="76"/>
      <c r="AN5989" s="77">
        <v>24087</v>
      </c>
      <c r="AO5989" s="99" t="s">
        <v>60</v>
      </c>
      <c r="AQ5989" s="75" t="s">
        <v>61</v>
      </c>
      <c r="AR5989" s="75" t="s">
        <v>62</v>
      </c>
      <c r="AS5989" s="75" t="s">
        <v>63</v>
      </c>
    </row>
    <row r="5990" spans="3:45">
      <c r="C5990" s="17" t="str">
        <f>VLOOKUP(O5990,'[1]mã đối tượng'!$C:$F,4,0)</f>
        <v>B</v>
      </c>
      <c r="D5990" s="75" t="s">
        <v>48</v>
      </c>
      <c r="E5990" s="75" t="s">
        <v>49</v>
      </c>
      <c r="F5990" s="91" t="s">
        <v>2015</v>
      </c>
      <c r="G5990" s="90" t="s">
        <v>2015</v>
      </c>
      <c r="H5990" s="90" t="s">
        <v>8433</v>
      </c>
      <c r="I5990" s="91" t="s">
        <v>2015</v>
      </c>
      <c r="J5990" s="90" t="s">
        <v>4490</v>
      </c>
      <c r="L5990" s="75" t="s">
        <v>53</v>
      </c>
      <c r="M5990" s="76" t="s">
        <v>8434</v>
      </c>
      <c r="N5990" s="76" t="s">
        <v>2015</v>
      </c>
      <c r="O5990" s="93" t="s">
        <v>133</v>
      </c>
      <c r="S5990" s="101" t="s">
        <v>6556</v>
      </c>
      <c r="V5990" s="101" t="s">
        <v>6556</v>
      </c>
      <c r="Y5990" s="76" t="s">
        <v>117</v>
      </c>
      <c r="AB5990" s="75" t="s">
        <v>58</v>
      </c>
      <c r="AC5990" s="75" t="s">
        <v>59</v>
      </c>
      <c r="AE5990" s="76">
        <v>1</v>
      </c>
      <c r="AG5990" s="77">
        <v>74250</v>
      </c>
      <c r="AH5990" s="77">
        <v>74250</v>
      </c>
      <c r="AI5990" s="94"/>
      <c r="AK5990" s="77"/>
      <c r="AL5990" s="75">
        <v>8</v>
      </c>
      <c r="AM5990" s="76"/>
      <c r="AN5990" s="77">
        <v>5940</v>
      </c>
      <c r="AO5990" s="99" t="s">
        <v>60</v>
      </c>
      <c r="AQ5990" s="75" t="s">
        <v>61</v>
      </c>
      <c r="AR5990" s="75" t="s">
        <v>62</v>
      </c>
      <c r="AS5990" s="75" t="s">
        <v>63</v>
      </c>
    </row>
    <row r="5991" spans="3:45">
      <c r="C5991" s="17" t="str">
        <f>VLOOKUP(O5991,'[1]mã đối tượng'!$C:$F,4,0)</f>
        <v>B</v>
      </c>
      <c r="D5991" s="75" t="s">
        <v>48</v>
      </c>
      <c r="E5991" s="75" t="s">
        <v>49</v>
      </c>
      <c r="F5991" s="91" t="s">
        <v>2015</v>
      </c>
      <c r="G5991" s="90" t="s">
        <v>2015</v>
      </c>
      <c r="H5991" s="90" t="s">
        <v>8435</v>
      </c>
      <c r="I5991" s="91" t="s">
        <v>2015</v>
      </c>
      <c r="J5991" s="90" t="s">
        <v>4491</v>
      </c>
      <c r="L5991" s="75" t="s">
        <v>53</v>
      </c>
      <c r="M5991" s="76" t="s">
        <v>8436</v>
      </c>
      <c r="N5991" s="76" t="s">
        <v>2015</v>
      </c>
      <c r="O5991" s="93" t="s">
        <v>133</v>
      </c>
      <c r="S5991" s="101" t="s">
        <v>8437</v>
      </c>
      <c r="V5991" s="101" t="s">
        <v>8437</v>
      </c>
      <c r="Y5991" s="76" t="s">
        <v>78</v>
      </c>
      <c r="AB5991" s="75" t="s">
        <v>58</v>
      </c>
      <c r="AC5991" s="75" t="s">
        <v>59</v>
      </c>
      <c r="AE5991" s="76">
        <v>1</v>
      </c>
      <c r="AG5991" s="77">
        <v>46000</v>
      </c>
      <c r="AH5991" s="77">
        <v>46000</v>
      </c>
      <c r="AI5991" s="94"/>
      <c r="AK5991" s="77"/>
      <c r="AL5991" s="75">
        <v>8</v>
      </c>
      <c r="AM5991" s="76"/>
      <c r="AN5991" s="77">
        <v>3680</v>
      </c>
      <c r="AO5991" s="99" t="s">
        <v>60</v>
      </c>
      <c r="AQ5991" s="75" t="s">
        <v>61</v>
      </c>
      <c r="AR5991" s="75" t="s">
        <v>62</v>
      </c>
      <c r="AS5991" s="75" t="s">
        <v>63</v>
      </c>
    </row>
    <row r="5992" spans="3:45">
      <c r="C5992" s="17" t="str">
        <f>VLOOKUP(O5992,'[1]mã đối tượng'!$C:$F,4,0)</f>
        <v>B</v>
      </c>
      <c r="D5992" s="75" t="s">
        <v>48</v>
      </c>
      <c r="E5992" s="75" t="s">
        <v>49</v>
      </c>
      <c r="F5992" s="91" t="s">
        <v>2015</v>
      </c>
      <c r="G5992" s="90" t="s">
        <v>2015</v>
      </c>
      <c r="H5992" s="90" t="s">
        <v>8438</v>
      </c>
      <c r="I5992" s="91" t="s">
        <v>2015</v>
      </c>
      <c r="J5992" s="90" t="s">
        <v>4492</v>
      </c>
      <c r="L5992" s="75" t="s">
        <v>53</v>
      </c>
      <c r="M5992" s="76" t="s">
        <v>8439</v>
      </c>
      <c r="N5992" s="76" t="s">
        <v>2015</v>
      </c>
      <c r="O5992" s="93" t="s">
        <v>592</v>
      </c>
      <c r="S5992" s="101" t="s">
        <v>8440</v>
      </c>
      <c r="V5992" s="101" t="s">
        <v>8440</v>
      </c>
      <c r="Y5992" s="76" t="s">
        <v>70</v>
      </c>
      <c r="AB5992" s="75" t="s">
        <v>58</v>
      </c>
      <c r="AC5992" s="75" t="s">
        <v>59</v>
      </c>
      <c r="AE5992" s="76">
        <v>2</v>
      </c>
      <c r="AG5992" s="77">
        <v>89285</v>
      </c>
      <c r="AH5992" s="77">
        <v>178570</v>
      </c>
      <c r="AI5992" s="94"/>
      <c r="AK5992" s="77"/>
      <c r="AL5992" s="75">
        <v>8</v>
      </c>
      <c r="AM5992" s="76"/>
      <c r="AN5992" s="77">
        <v>14286</v>
      </c>
      <c r="AO5992" s="99" t="s">
        <v>60</v>
      </c>
      <c r="AQ5992" s="75" t="s">
        <v>61</v>
      </c>
      <c r="AR5992" s="75" t="s">
        <v>62</v>
      </c>
      <c r="AS5992" s="75" t="s">
        <v>63</v>
      </c>
    </row>
    <row r="5993" spans="3:45">
      <c r="C5993" s="17" t="str">
        <f>VLOOKUP(O5993,'[1]mã đối tượng'!$C:$F,4,0)</f>
        <v>B</v>
      </c>
      <c r="D5993" s="75" t="s">
        <v>48</v>
      </c>
      <c r="E5993" s="75" t="s">
        <v>49</v>
      </c>
      <c r="F5993" s="91" t="s">
        <v>2015</v>
      </c>
      <c r="G5993" s="90" t="s">
        <v>2015</v>
      </c>
      <c r="H5993" s="90" t="s">
        <v>8441</v>
      </c>
      <c r="I5993" s="91" t="s">
        <v>2015</v>
      </c>
      <c r="J5993" s="90" t="s">
        <v>4493</v>
      </c>
      <c r="L5993" s="75" t="s">
        <v>53</v>
      </c>
      <c r="M5993" s="76" t="s">
        <v>8442</v>
      </c>
      <c r="N5993" s="76" t="s">
        <v>2015</v>
      </c>
      <c r="O5993" s="93" t="s">
        <v>245</v>
      </c>
      <c r="S5993" s="101" t="s">
        <v>8443</v>
      </c>
      <c r="V5993" s="101" t="s">
        <v>8443</v>
      </c>
      <c r="Y5993" s="76" t="s">
        <v>80</v>
      </c>
      <c r="AB5993" s="75" t="s">
        <v>58</v>
      </c>
      <c r="AC5993" s="75" t="s">
        <v>59</v>
      </c>
      <c r="AE5993" s="76">
        <v>1</v>
      </c>
      <c r="AG5993" s="77">
        <v>111058</v>
      </c>
      <c r="AH5993" s="77">
        <v>111058</v>
      </c>
      <c r="AI5993" s="94"/>
      <c r="AK5993" s="77"/>
      <c r="AL5993" s="75">
        <v>8</v>
      </c>
      <c r="AM5993" s="76"/>
      <c r="AN5993" s="77">
        <v>8885</v>
      </c>
      <c r="AO5993" s="99" t="s">
        <v>60</v>
      </c>
      <c r="AQ5993" s="75" t="s">
        <v>61</v>
      </c>
      <c r="AR5993" s="75" t="s">
        <v>62</v>
      </c>
      <c r="AS5993" s="75" t="s">
        <v>63</v>
      </c>
    </row>
    <row r="5994" spans="3:45">
      <c r="C5994" s="17" t="str">
        <f>VLOOKUP(O5994,'[1]mã đối tượng'!$C:$F,4,0)</f>
        <v>B</v>
      </c>
      <c r="D5994" s="75" t="s">
        <v>48</v>
      </c>
      <c r="E5994" s="75" t="s">
        <v>49</v>
      </c>
      <c r="F5994" s="91" t="s">
        <v>2015</v>
      </c>
      <c r="G5994" s="90" t="s">
        <v>2015</v>
      </c>
      <c r="H5994" s="90" t="s">
        <v>8444</v>
      </c>
      <c r="I5994" s="91" t="s">
        <v>2015</v>
      </c>
      <c r="J5994" s="90" t="s">
        <v>4494</v>
      </c>
      <c r="L5994" s="75" t="s">
        <v>53</v>
      </c>
      <c r="M5994" s="76" t="s">
        <v>8445</v>
      </c>
      <c r="N5994" s="76" t="s">
        <v>2015</v>
      </c>
      <c r="O5994" s="93" t="s">
        <v>219</v>
      </c>
      <c r="S5994" s="101" t="s">
        <v>8406</v>
      </c>
      <c r="V5994" s="101" t="s">
        <v>8406</v>
      </c>
      <c r="Y5994" s="76" t="s">
        <v>57</v>
      </c>
      <c r="AB5994" s="75" t="s">
        <v>58</v>
      </c>
      <c r="AC5994" s="75" t="s">
        <v>59</v>
      </c>
      <c r="AE5994" s="76">
        <v>2</v>
      </c>
      <c r="AG5994" s="77">
        <v>55595</v>
      </c>
      <c r="AH5994" s="77">
        <v>111190</v>
      </c>
      <c r="AI5994" s="94"/>
      <c r="AK5994" s="77"/>
      <c r="AL5994" s="75">
        <v>8</v>
      </c>
      <c r="AM5994" s="76"/>
      <c r="AN5994" s="77">
        <v>8895</v>
      </c>
      <c r="AO5994" s="99" t="s">
        <v>60</v>
      </c>
      <c r="AQ5994" s="75" t="s">
        <v>61</v>
      </c>
      <c r="AR5994" s="75" t="s">
        <v>62</v>
      </c>
      <c r="AS5994" s="75" t="s">
        <v>63</v>
      </c>
    </row>
    <row r="5995" spans="3:45">
      <c r="C5995" s="17" t="str">
        <f>VLOOKUP(O5995,'[1]mã đối tượng'!$C:$F,4,0)</f>
        <v>B</v>
      </c>
      <c r="D5995" s="75" t="s">
        <v>48</v>
      </c>
      <c r="E5995" s="75" t="s">
        <v>49</v>
      </c>
      <c r="F5995" s="91" t="s">
        <v>2015</v>
      </c>
      <c r="G5995" s="90" t="s">
        <v>2015</v>
      </c>
      <c r="H5995" s="90" t="s">
        <v>8446</v>
      </c>
      <c r="I5995" s="91" t="s">
        <v>2015</v>
      </c>
      <c r="J5995" s="90" t="s">
        <v>4495</v>
      </c>
      <c r="L5995" s="75" t="s">
        <v>53</v>
      </c>
      <c r="M5995" s="76" t="s">
        <v>8447</v>
      </c>
      <c r="N5995" s="76" t="s">
        <v>2015</v>
      </c>
      <c r="O5995" s="93" t="s">
        <v>314</v>
      </c>
      <c r="S5995" s="101" t="s">
        <v>8419</v>
      </c>
      <c r="V5995" s="101" t="s">
        <v>8419</v>
      </c>
      <c r="Y5995" s="76" t="s">
        <v>57</v>
      </c>
      <c r="AB5995" s="75" t="s">
        <v>58</v>
      </c>
      <c r="AC5995" s="75" t="s">
        <v>59</v>
      </c>
      <c r="AE5995" s="76">
        <v>11</v>
      </c>
      <c r="AG5995" s="77">
        <v>55595</v>
      </c>
      <c r="AH5995" s="77">
        <v>611545</v>
      </c>
      <c r="AI5995" s="94"/>
      <c r="AK5995" s="77"/>
      <c r="AL5995" s="75">
        <v>8</v>
      </c>
      <c r="AM5995" s="76"/>
      <c r="AN5995" s="77">
        <v>48924</v>
      </c>
      <c r="AO5995" s="99" t="s">
        <v>60</v>
      </c>
      <c r="AQ5995" s="75" t="s">
        <v>61</v>
      </c>
      <c r="AR5995" s="75" t="s">
        <v>62</v>
      </c>
      <c r="AS5995" s="75" t="s">
        <v>63</v>
      </c>
    </row>
    <row r="5996" spans="3:45">
      <c r="C5996" s="17" t="str">
        <f>VLOOKUP(O5996,'[1]mã đối tượng'!$C:$F,4,0)</f>
        <v>B</v>
      </c>
      <c r="D5996" s="75" t="s">
        <v>48</v>
      </c>
      <c r="E5996" s="75" t="s">
        <v>49</v>
      </c>
      <c r="F5996" s="91" t="s">
        <v>2015</v>
      </c>
      <c r="G5996" s="90" t="s">
        <v>2015</v>
      </c>
      <c r="H5996" s="90" t="s">
        <v>8448</v>
      </c>
      <c r="I5996" s="91" t="s">
        <v>2015</v>
      </c>
      <c r="J5996" s="90" t="s">
        <v>4496</v>
      </c>
      <c r="L5996" s="75" t="s">
        <v>53</v>
      </c>
      <c r="M5996" s="76" t="s">
        <v>8449</v>
      </c>
      <c r="N5996" s="76" t="s">
        <v>2015</v>
      </c>
      <c r="O5996" s="93" t="s">
        <v>193</v>
      </c>
      <c r="S5996" s="101" t="s">
        <v>7137</v>
      </c>
      <c r="V5996" s="101" t="s">
        <v>7137</v>
      </c>
      <c r="Y5996" s="76" t="s">
        <v>80</v>
      </c>
      <c r="AB5996" s="75" t="s">
        <v>58</v>
      </c>
      <c r="AC5996" s="75" t="s">
        <v>59</v>
      </c>
      <c r="AE5996" s="76">
        <v>6</v>
      </c>
      <c r="AG5996" s="77">
        <v>111058</v>
      </c>
      <c r="AH5996" s="77">
        <v>666348</v>
      </c>
      <c r="AI5996" s="94"/>
      <c r="AK5996" s="77"/>
      <c r="AL5996" s="75">
        <v>8</v>
      </c>
      <c r="AM5996" s="76"/>
      <c r="AN5996" s="77">
        <v>53308</v>
      </c>
      <c r="AO5996" s="99" t="s">
        <v>60</v>
      </c>
      <c r="AQ5996" s="75" t="s">
        <v>61</v>
      </c>
      <c r="AR5996" s="75" t="s">
        <v>62</v>
      </c>
      <c r="AS5996" s="75" t="s">
        <v>63</v>
      </c>
    </row>
    <row r="5997" spans="3:45">
      <c r="C5997" s="17" t="str">
        <f>VLOOKUP(O5997,'[1]mã đối tượng'!$C:$F,4,0)</f>
        <v>B</v>
      </c>
      <c r="D5997" s="75" t="s">
        <v>48</v>
      </c>
      <c r="E5997" s="75" t="s">
        <v>49</v>
      </c>
      <c r="F5997" s="91" t="s">
        <v>2015</v>
      </c>
      <c r="G5997" s="90" t="s">
        <v>2015</v>
      </c>
      <c r="H5997" s="90" t="s">
        <v>8450</v>
      </c>
      <c r="I5997" s="91" t="s">
        <v>2015</v>
      </c>
      <c r="J5997" s="90" t="s">
        <v>4497</v>
      </c>
      <c r="L5997" s="75" t="s">
        <v>53</v>
      </c>
      <c r="M5997" s="76" t="s">
        <v>8451</v>
      </c>
      <c r="N5997" s="76" t="s">
        <v>2015</v>
      </c>
      <c r="O5997" s="93" t="s">
        <v>407</v>
      </c>
      <c r="S5997" s="101" t="s">
        <v>6213</v>
      </c>
      <c r="V5997" s="101" t="s">
        <v>6213</v>
      </c>
      <c r="Y5997" s="76" t="s">
        <v>79</v>
      </c>
      <c r="AB5997" s="75" t="s">
        <v>58</v>
      </c>
      <c r="AC5997" s="75" t="s">
        <v>59</v>
      </c>
      <c r="AE5997" s="76">
        <v>2</v>
      </c>
      <c r="AG5997" s="77">
        <v>50182</v>
      </c>
      <c r="AH5997" s="77">
        <v>100364</v>
      </c>
      <c r="AI5997" s="94"/>
      <c r="AK5997" s="77"/>
      <c r="AL5997" s="75">
        <v>8</v>
      </c>
      <c r="AM5997" s="76"/>
      <c r="AN5997" s="77">
        <v>8029</v>
      </c>
      <c r="AO5997" s="99" t="s">
        <v>60</v>
      </c>
      <c r="AQ5997" s="75" t="s">
        <v>61</v>
      </c>
      <c r="AR5997" s="75" t="s">
        <v>62</v>
      </c>
      <c r="AS5997" s="75" t="s">
        <v>63</v>
      </c>
    </row>
    <row r="5998" spans="3:45">
      <c r="C5998" s="17" t="str">
        <f>VLOOKUP(O5998,'[1]mã đối tượng'!$C:$F,4,0)</f>
        <v>B</v>
      </c>
      <c r="D5998" s="75" t="s">
        <v>48</v>
      </c>
      <c r="E5998" s="75" t="s">
        <v>49</v>
      </c>
      <c r="F5998" s="91" t="s">
        <v>2015</v>
      </c>
      <c r="G5998" s="90" t="s">
        <v>2015</v>
      </c>
      <c r="H5998" s="90" t="s">
        <v>8452</v>
      </c>
      <c r="I5998" s="91" t="s">
        <v>2015</v>
      </c>
      <c r="J5998" s="90" t="s">
        <v>4498</v>
      </c>
      <c r="L5998" s="75" t="s">
        <v>53</v>
      </c>
      <c r="M5998" s="76" t="s">
        <v>8453</v>
      </c>
      <c r="N5998" s="76" t="s">
        <v>2015</v>
      </c>
      <c r="O5998" s="93" t="s">
        <v>245</v>
      </c>
      <c r="S5998" s="101" t="s">
        <v>7692</v>
      </c>
      <c r="V5998" s="101" t="s">
        <v>7692</v>
      </c>
      <c r="Y5998" s="76" t="s">
        <v>142</v>
      </c>
      <c r="AB5998" s="75" t="s">
        <v>58</v>
      </c>
      <c r="AC5998" s="75" t="s">
        <v>59</v>
      </c>
      <c r="AE5998" s="76">
        <v>1</v>
      </c>
      <c r="AG5998" s="77">
        <v>50400</v>
      </c>
      <c r="AH5998" s="77">
        <v>50400</v>
      </c>
      <c r="AI5998" s="94"/>
      <c r="AK5998" s="77"/>
      <c r="AL5998" s="75">
        <v>8</v>
      </c>
      <c r="AM5998" s="76"/>
      <c r="AN5998" s="77">
        <v>4032</v>
      </c>
      <c r="AO5998" s="99" t="s">
        <v>60</v>
      </c>
      <c r="AQ5998" s="75" t="s">
        <v>61</v>
      </c>
      <c r="AR5998" s="75" t="s">
        <v>62</v>
      </c>
      <c r="AS5998" s="75" t="s">
        <v>63</v>
      </c>
    </row>
    <row r="5999" spans="3:45">
      <c r="C5999" s="17" t="str">
        <f>VLOOKUP(O5999,'[1]mã đối tượng'!$C:$F,4,0)</f>
        <v>B</v>
      </c>
      <c r="D5999" s="75" t="s">
        <v>48</v>
      </c>
      <c r="E5999" s="75" t="s">
        <v>49</v>
      </c>
      <c r="F5999" s="91" t="s">
        <v>2015</v>
      </c>
      <c r="G5999" s="90" t="s">
        <v>2015</v>
      </c>
      <c r="H5999" s="90" t="s">
        <v>8454</v>
      </c>
      <c r="I5999" s="91" t="s">
        <v>2015</v>
      </c>
      <c r="J5999" s="90" t="s">
        <v>4499</v>
      </c>
      <c r="L5999" s="75" t="s">
        <v>53</v>
      </c>
      <c r="M5999" s="76" t="s">
        <v>8455</v>
      </c>
      <c r="N5999" s="76" t="s">
        <v>2015</v>
      </c>
      <c r="O5999" s="93" t="s">
        <v>193</v>
      </c>
      <c r="S5999" s="101" t="s">
        <v>8456</v>
      </c>
      <c r="V5999" s="101" t="s">
        <v>8456</v>
      </c>
      <c r="Y5999" s="76" t="s">
        <v>80</v>
      </c>
      <c r="AB5999" s="75" t="s">
        <v>58</v>
      </c>
      <c r="AC5999" s="75" t="s">
        <v>59</v>
      </c>
      <c r="AE5999" s="76">
        <v>1</v>
      </c>
      <c r="AG5999" s="77">
        <v>111058</v>
      </c>
      <c r="AH5999" s="77">
        <v>111058</v>
      </c>
      <c r="AI5999" s="94"/>
      <c r="AK5999" s="77"/>
      <c r="AL5999" s="75">
        <v>8</v>
      </c>
      <c r="AM5999" s="76"/>
      <c r="AN5999" s="77">
        <v>8885</v>
      </c>
      <c r="AO5999" s="99" t="s">
        <v>60</v>
      </c>
      <c r="AQ5999" s="75" t="s">
        <v>61</v>
      </c>
      <c r="AR5999" s="75" t="s">
        <v>62</v>
      </c>
      <c r="AS5999" s="75" t="s">
        <v>63</v>
      </c>
    </row>
    <row r="6000" spans="3:45">
      <c r="C6000" s="17" t="str">
        <f>VLOOKUP(O6000,'[1]mã đối tượng'!$C:$F,4,0)</f>
        <v>B</v>
      </c>
      <c r="D6000" s="75" t="s">
        <v>48</v>
      </c>
      <c r="E6000" s="75" t="s">
        <v>49</v>
      </c>
      <c r="F6000" s="91" t="s">
        <v>2015</v>
      </c>
      <c r="G6000" s="90" t="s">
        <v>2015</v>
      </c>
      <c r="H6000" s="90" t="s">
        <v>8457</v>
      </c>
      <c r="I6000" s="91" t="s">
        <v>2015</v>
      </c>
      <c r="J6000" s="90" t="s">
        <v>4500</v>
      </c>
      <c r="L6000" s="75" t="s">
        <v>53</v>
      </c>
      <c r="M6000" s="76" t="s">
        <v>8458</v>
      </c>
      <c r="N6000" s="76" t="s">
        <v>2015</v>
      </c>
      <c r="O6000" s="93" t="s">
        <v>166</v>
      </c>
      <c r="S6000" s="101" t="s">
        <v>8459</v>
      </c>
      <c r="V6000" s="101" t="s">
        <v>8459</v>
      </c>
      <c r="Y6000" s="76" t="s">
        <v>79</v>
      </c>
      <c r="AB6000" s="75" t="s">
        <v>58</v>
      </c>
      <c r="AC6000" s="75" t="s">
        <v>59</v>
      </c>
      <c r="AE6000" s="76">
        <v>1</v>
      </c>
      <c r="AG6000" s="77">
        <v>50182</v>
      </c>
      <c r="AH6000" s="77">
        <v>50182</v>
      </c>
      <c r="AI6000" s="94"/>
      <c r="AK6000" s="77"/>
      <c r="AL6000" s="75">
        <v>8</v>
      </c>
      <c r="AM6000" s="76"/>
      <c r="AN6000" s="77">
        <v>4015</v>
      </c>
      <c r="AO6000" s="99" t="s">
        <v>60</v>
      </c>
      <c r="AQ6000" s="75" t="s">
        <v>61</v>
      </c>
      <c r="AR6000" s="75" t="s">
        <v>62</v>
      </c>
      <c r="AS6000" s="75" t="s">
        <v>63</v>
      </c>
    </row>
    <row r="6001" spans="3:45">
      <c r="C6001" s="17" t="str">
        <f>VLOOKUP(O6001,'[1]mã đối tượng'!$C:$F,4,0)</f>
        <v>B</v>
      </c>
      <c r="D6001" s="75" t="s">
        <v>48</v>
      </c>
      <c r="E6001" s="75" t="s">
        <v>49</v>
      </c>
      <c r="F6001" s="91" t="s">
        <v>2015</v>
      </c>
      <c r="G6001" s="90" t="s">
        <v>2015</v>
      </c>
      <c r="H6001" s="90" t="s">
        <v>8460</v>
      </c>
      <c r="I6001" s="91" t="s">
        <v>2015</v>
      </c>
      <c r="J6001" s="90" t="s">
        <v>4501</v>
      </c>
      <c r="L6001" s="75" t="s">
        <v>53</v>
      </c>
      <c r="M6001" s="76" t="s">
        <v>8461</v>
      </c>
      <c r="N6001" s="76" t="s">
        <v>2015</v>
      </c>
      <c r="O6001" s="93" t="s">
        <v>133</v>
      </c>
      <c r="S6001" s="101" t="s">
        <v>6866</v>
      </c>
      <c r="V6001" s="101" t="s">
        <v>6866</v>
      </c>
      <c r="Y6001" s="76" t="s">
        <v>80</v>
      </c>
      <c r="AB6001" s="75" t="s">
        <v>58</v>
      </c>
      <c r="AC6001" s="75" t="s">
        <v>59</v>
      </c>
      <c r="AE6001" s="76">
        <v>2</v>
      </c>
      <c r="AG6001" s="77">
        <v>111058</v>
      </c>
      <c r="AH6001" s="77">
        <v>222116</v>
      </c>
      <c r="AI6001" s="94"/>
      <c r="AK6001" s="77"/>
      <c r="AL6001" s="75">
        <v>8</v>
      </c>
      <c r="AM6001" s="76"/>
      <c r="AN6001" s="77">
        <v>17769</v>
      </c>
      <c r="AO6001" s="99" t="s">
        <v>60</v>
      </c>
      <c r="AQ6001" s="75" t="s">
        <v>61</v>
      </c>
      <c r="AR6001" s="75" t="s">
        <v>62</v>
      </c>
      <c r="AS6001" s="75" t="s">
        <v>63</v>
      </c>
    </row>
    <row r="6002" spans="3:45">
      <c r="C6002" s="17" t="str">
        <f>VLOOKUP(O6002,'[1]mã đối tượng'!$C:$F,4,0)</f>
        <v>B</v>
      </c>
      <c r="D6002" s="75" t="s">
        <v>48</v>
      </c>
      <c r="E6002" s="75" t="s">
        <v>49</v>
      </c>
      <c r="F6002" s="91" t="s">
        <v>2015</v>
      </c>
      <c r="G6002" s="90" t="s">
        <v>2015</v>
      </c>
      <c r="H6002" s="90" t="s">
        <v>8462</v>
      </c>
      <c r="I6002" s="91" t="s">
        <v>2015</v>
      </c>
      <c r="J6002" s="90" t="s">
        <v>4502</v>
      </c>
      <c r="L6002" s="75" t="s">
        <v>53</v>
      </c>
      <c r="M6002" s="76" t="s">
        <v>8463</v>
      </c>
      <c r="N6002" s="76" t="s">
        <v>2015</v>
      </c>
      <c r="O6002" s="93" t="s">
        <v>399</v>
      </c>
      <c r="S6002" s="101" t="s">
        <v>8464</v>
      </c>
      <c r="V6002" s="101" t="s">
        <v>8464</v>
      </c>
      <c r="Y6002" s="76" t="s">
        <v>80</v>
      </c>
      <c r="AB6002" s="75" t="s">
        <v>58</v>
      </c>
      <c r="AC6002" s="75" t="s">
        <v>59</v>
      </c>
      <c r="AE6002" s="76">
        <v>1</v>
      </c>
      <c r="AG6002" s="77">
        <v>111058</v>
      </c>
      <c r="AH6002" s="77">
        <v>111058</v>
      </c>
      <c r="AI6002" s="94"/>
      <c r="AK6002" s="77"/>
      <c r="AL6002" s="75">
        <v>8</v>
      </c>
      <c r="AM6002" s="76"/>
      <c r="AN6002" s="77">
        <v>8885</v>
      </c>
      <c r="AO6002" s="99" t="s">
        <v>60</v>
      </c>
      <c r="AQ6002" s="75" t="s">
        <v>61</v>
      </c>
      <c r="AR6002" s="75" t="s">
        <v>62</v>
      </c>
      <c r="AS6002" s="75" t="s">
        <v>63</v>
      </c>
    </row>
    <row r="6003" spans="3:45">
      <c r="C6003" s="17" t="str">
        <f>VLOOKUP(O6003,'[1]mã đối tượng'!$C:$F,4,0)</f>
        <v>B</v>
      </c>
      <c r="D6003" s="75" t="s">
        <v>48</v>
      </c>
      <c r="E6003" s="75" t="s">
        <v>49</v>
      </c>
      <c r="F6003" s="91" t="s">
        <v>2015</v>
      </c>
      <c r="G6003" s="90" t="s">
        <v>2015</v>
      </c>
      <c r="H6003" s="90" t="s">
        <v>8465</v>
      </c>
      <c r="I6003" s="91" t="s">
        <v>2015</v>
      </c>
      <c r="J6003" s="90" t="s">
        <v>4503</v>
      </c>
      <c r="L6003" s="75" t="s">
        <v>53</v>
      </c>
      <c r="M6003" s="76" t="s">
        <v>8466</v>
      </c>
      <c r="N6003" s="76" t="s">
        <v>2015</v>
      </c>
      <c r="O6003" s="93" t="s">
        <v>166</v>
      </c>
      <c r="S6003" s="101" t="s">
        <v>6245</v>
      </c>
      <c r="V6003" s="101" t="s">
        <v>6245</v>
      </c>
      <c r="Y6003" s="76" t="s">
        <v>57</v>
      </c>
      <c r="AB6003" s="75" t="s">
        <v>58</v>
      </c>
      <c r="AC6003" s="75" t="s">
        <v>59</v>
      </c>
      <c r="AE6003" s="76">
        <v>1</v>
      </c>
      <c r="AG6003" s="77">
        <v>55595</v>
      </c>
      <c r="AH6003" s="77">
        <v>55595</v>
      </c>
      <c r="AI6003" s="94"/>
      <c r="AK6003" s="77"/>
      <c r="AL6003" s="75">
        <v>8</v>
      </c>
      <c r="AM6003" s="76"/>
      <c r="AN6003" s="77">
        <v>4448</v>
      </c>
      <c r="AO6003" s="99" t="s">
        <v>60</v>
      </c>
      <c r="AQ6003" s="75" t="s">
        <v>61</v>
      </c>
      <c r="AR6003" s="75" t="s">
        <v>62</v>
      </c>
      <c r="AS6003" s="75" t="s">
        <v>63</v>
      </c>
    </row>
    <row r="6004" spans="3:45">
      <c r="C6004" s="17" t="str">
        <f>VLOOKUP(O6004,'[1]mã đối tượng'!$C:$F,4,0)</f>
        <v>B</v>
      </c>
      <c r="D6004" s="75" t="s">
        <v>48</v>
      </c>
      <c r="E6004" s="75" t="s">
        <v>49</v>
      </c>
      <c r="F6004" s="91" t="s">
        <v>2015</v>
      </c>
      <c r="G6004" s="90" t="s">
        <v>2015</v>
      </c>
      <c r="H6004" s="90" t="s">
        <v>8465</v>
      </c>
      <c r="I6004" s="91" t="s">
        <v>2015</v>
      </c>
      <c r="J6004" s="90" t="s">
        <v>4503</v>
      </c>
      <c r="L6004" s="75" t="s">
        <v>53</v>
      </c>
      <c r="M6004" s="76" t="s">
        <v>8466</v>
      </c>
      <c r="N6004" s="76" t="s">
        <v>2015</v>
      </c>
      <c r="O6004" s="93" t="s">
        <v>166</v>
      </c>
      <c r="S6004" s="101" t="s">
        <v>6245</v>
      </c>
      <c r="V6004" s="101" t="s">
        <v>6245</v>
      </c>
      <c r="Y6004" s="76" t="s">
        <v>79</v>
      </c>
      <c r="AB6004" s="75" t="s">
        <v>58</v>
      </c>
      <c r="AC6004" s="75" t="s">
        <v>59</v>
      </c>
      <c r="AE6004" s="76">
        <v>1</v>
      </c>
      <c r="AG6004" s="77">
        <v>50182</v>
      </c>
      <c r="AH6004" s="77">
        <v>50182</v>
      </c>
      <c r="AI6004" s="94"/>
      <c r="AK6004" s="77"/>
      <c r="AL6004" s="75">
        <v>8</v>
      </c>
      <c r="AM6004" s="76"/>
      <c r="AN6004" s="77">
        <v>4015</v>
      </c>
      <c r="AO6004" s="99" t="s">
        <v>60</v>
      </c>
      <c r="AQ6004" s="75" t="s">
        <v>61</v>
      </c>
      <c r="AR6004" s="75" t="s">
        <v>62</v>
      </c>
      <c r="AS6004" s="75" t="s">
        <v>63</v>
      </c>
    </row>
    <row r="6005" spans="3:45">
      <c r="C6005" s="17" t="str">
        <f>VLOOKUP(O6005,'[1]mã đối tượng'!$C:$F,4,0)</f>
        <v>B</v>
      </c>
      <c r="D6005" s="75" t="s">
        <v>48</v>
      </c>
      <c r="E6005" s="75" t="s">
        <v>49</v>
      </c>
      <c r="F6005" s="91" t="s">
        <v>2015</v>
      </c>
      <c r="G6005" s="90" t="s">
        <v>2015</v>
      </c>
      <c r="H6005" s="90" t="s">
        <v>8465</v>
      </c>
      <c r="I6005" s="91" t="s">
        <v>2015</v>
      </c>
      <c r="J6005" s="90" t="s">
        <v>4503</v>
      </c>
      <c r="L6005" s="75" t="s">
        <v>53</v>
      </c>
      <c r="M6005" s="76" t="s">
        <v>8466</v>
      </c>
      <c r="N6005" s="76" t="s">
        <v>2015</v>
      </c>
      <c r="O6005" s="93" t="s">
        <v>166</v>
      </c>
      <c r="S6005" s="101" t="s">
        <v>6245</v>
      </c>
      <c r="V6005" s="101" t="s">
        <v>6245</v>
      </c>
      <c r="Y6005" s="76" t="s">
        <v>69</v>
      </c>
      <c r="AB6005" s="75" t="s">
        <v>58</v>
      </c>
      <c r="AC6005" s="75" t="s">
        <v>59</v>
      </c>
      <c r="AE6005" s="76">
        <v>3</v>
      </c>
      <c r="AG6005" s="77">
        <v>49500</v>
      </c>
      <c r="AH6005" s="77">
        <v>148500</v>
      </c>
      <c r="AI6005" s="94"/>
      <c r="AK6005" s="77"/>
      <c r="AL6005" s="75">
        <v>8</v>
      </c>
      <c r="AM6005" s="76"/>
      <c r="AN6005" s="77">
        <v>11879</v>
      </c>
      <c r="AO6005" s="99" t="s">
        <v>60</v>
      </c>
      <c r="AQ6005" s="75" t="s">
        <v>61</v>
      </c>
      <c r="AR6005" s="75" t="s">
        <v>62</v>
      </c>
      <c r="AS6005" s="75" t="s">
        <v>63</v>
      </c>
    </row>
    <row r="6006" spans="3:45">
      <c r="C6006" s="17" t="str">
        <f>VLOOKUP(O6006,'[1]mã đối tượng'!$C:$F,4,0)</f>
        <v>B</v>
      </c>
      <c r="D6006" s="75" t="s">
        <v>48</v>
      </c>
      <c r="E6006" s="75" t="s">
        <v>49</v>
      </c>
      <c r="F6006" s="91" t="s">
        <v>2015</v>
      </c>
      <c r="G6006" s="90" t="s">
        <v>2015</v>
      </c>
      <c r="H6006" s="90" t="s">
        <v>8465</v>
      </c>
      <c r="I6006" s="91" t="s">
        <v>2015</v>
      </c>
      <c r="J6006" s="90" t="s">
        <v>4503</v>
      </c>
      <c r="L6006" s="75" t="s">
        <v>53</v>
      </c>
      <c r="M6006" s="76" t="s">
        <v>8466</v>
      </c>
      <c r="N6006" s="76" t="s">
        <v>2015</v>
      </c>
      <c r="O6006" s="93" t="s">
        <v>166</v>
      </c>
      <c r="S6006" s="101" t="s">
        <v>6245</v>
      </c>
      <c r="V6006" s="101" t="s">
        <v>6245</v>
      </c>
      <c r="Y6006" s="76" t="s">
        <v>142</v>
      </c>
      <c r="AB6006" s="75" t="s">
        <v>58</v>
      </c>
      <c r="AC6006" s="75" t="s">
        <v>59</v>
      </c>
      <c r="AE6006" s="76">
        <v>3</v>
      </c>
      <c r="AG6006" s="77">
        <v>50400</v>
      </c>
      <c r="AH6006" s="77">
        <v>151200</v>
      </c>
      <c r="AI6006" s="94"/>
      <c r="AK6006" s="77"/>
      <c r="AL6006" s="75">
        <v>8</v>
      </c>
      <c r="AM6006" s="76"/>
      <c r="AN6006" s="77">
        <v>12096</v>
      </c>
      <c r="AO6006" s="99" t="s">
        <v>60</v>
      </c>
      <c r="AQ6006" s="75" t="s">
        <v>61</v>
      </c>
      <c r="AR6006" s="75" t="s">
        <v>62</v>
      </c>
      <c r="AS6006" s="75" t="s">
        <v>63</v>
      </c>
    </row>
    <row r="6007" spans="3:45">
      <c r="C6007" s="17" t="str">
        <f>VLOOKUP(O6007,'[1]mã đối tượng'!$C:$F,4,0)</f>
        <v>B</v>
      </c>
      <c r="D6007" s="75" t="s">
        <v>48</v>
      </c>
      <c r="E6007" s="75" t="s">
        <v>49</v>
      </c>
      <c r="F6007" s="91" t="s">
        <v>2015</v>
      </c>
      <c r="G6007" s="90" t="s">
        <v>2015</v>
      </c>
      <c r="H6007" s="90" t="s">
        <v>8467</v>
      </c>
      <c r="I6007" s="91" t="s">
        <v>2015</v>
      </c>
      <c r="J6007" s="90" t="s">
        <v>4504</v>
      </c>
      <c r="L6007" s="75" t="s">
        <v>53</v>
      </c>
      <c r="M6007" s="76" t="s">
        <v>8468</v>
      </c>
      <c r="N6007" s="76" t="s">
        <v>2015</v>
      </c>
      <c r="O6007" s="93" t="s">
        <v>133</v>
      </c>
      <c r="S6007" s="101" t="s">
        <v>8469</v>
      </c>
      <c r="V6007" s="101" t="s">
        <v>8469</v>
      </c>
      <c r="Y6007" s="76" t="s">
        <v>80</v>
      </c>
      <c r="AB6007" s="75" t="s">
        <v>58</v>
      </c>
      <c r="AC6007" s="75" t="s">
        <v>59</v>
      </c>
      <c r="AE6007" s="76">
        <v>1</v>
      </c>
      <c r="AG6007" s="77">
        <v>111058</v>
      </c>
      <c r="AH6007" s="77">
        <v>111058</v>
      </c>
      <c r="AI6007" s="94"/>
      <c r="AK6007" s="77"/>
      <c r="AL6007" s="75">
        <v>8</v>
      </c>
      <c r="AM6007" s="76"/>
      <c r="AN6007" s="77">
        <v>8885</v>
      </c>
      <c r="AO6007" s="99" t="s">
        <v>60</v>
      </c>
      <c r="AQ6007" s="75" t="s">
        <v>61</v>
      </c>
      <c r="AR6007" s="75" t="s">
        <v>62</v>
      </c>
      <c r="AS6007" s="75" t="s">
        <v>63</v>
      </c>
    </row>
    <row r="6008" spans="3:45">
      <c r="C6008" s="17" t="str">
        <f>VLOOKUP(O6008,'[1]mã đối tượng'!$C:$F,4,0)</f>
        <v>B</v>
      </c>
      <c r="D6008" s="75" t="s">
        <v>48</v>
      </c>
      <c r="E6008" s="75" t="s">
        <v>49</v>
      </c>
      <c r="F6008" s="91" t="s">
        <v>2015</v>
      </c>
      <c r="G6008" s="90" t="s">
        <v>2015</v>
      </c>
      <c r="H6008" s="90" t="s">
        <v>8467</v>
      </c>
      <c r="I6008" s="91" t="s">
        <v>2015</v>
      </c>
      <c r="J6008" s="90" t="s">
        <v>4504</v>
      </c>
      <c r="L6008" s="75" t="s">
        <v>53</v>
      </c>
      <c r="M6008" s="76" t="s">
        <v>8468</v>
      </c>
      <c r="N6008" s="76" t="s">
        <v>2015</v>
      </c>
      <c r="O6008" s="93" t="s">
        <v>133</v>
      </c>
      <c r="S6008" s="101" t="s">
        <v>8469</v>
      </c>
      <c r="V6008" s="101" t="s">
        <v>8469</v>
      </c>
      <c r="Y6008" s="76" t="s">
        <v>78</v>
      </c>
      <c r="AB6008" s="75" t="s">
        <v>58</v>
      </c>
      <c r="AC6008" s="75" t="s">
        <v>59</v>
      </c>
      <c r="AE6008" s="76">
        <v>1</v>
      </c>
      <c r="AG6008" s="77">
        <v>46000</v>
      </c>
      <c r="AH6008" s="77">
        <v>46000</v>
      </c>
      <c r="AI6008" s="94"/>
      <c r="AK6008" s="77"/>
      <c r="AL6008" s="75">
        <v>8</v>
      </c>
      <c r="AM6008" s="76"/>
      <c r="AN6008" s="77">
        <v>3680</v>
      </c>
      <c r="AO6008" s="99" t="s">
        <v>60</v>
      </c>
      <c r="AQ6008" s="75" t="s">
        <v>61</v>
      </c>
      <c r="AR6008" s="75" t="s">
        <v>62</v>
      </c>
      <c r="AS6008" s="75" t="s">
        <v>63</v>
      </c>
    </row>
    <row r="6009" spans="3:45">
      <c r="C6009" s="17" t="str">
        <f>VLOOKUP(O6009,'[1]mã đối tượng'!$C:$F,4,0)</f>
        <v>B</v>
      </c>
      <c r="D6009" s="75" t="s">
        <v>48</v>
      </c>
      <c r="E6009" s="75" t="s">
        <v>49</v>
      </c>
      <c r="F6009" s="91" t="s">
        <v>2015</v>
      </c>
      <c r="G6009" s="90" t="s">
        <v>2015</v>
      </c>
      <c r="H6009" s="90" t="s">
        <v>8470</v>
      </c>
      <c r="I6009" s="91" t="s">
        <v>2015</v>
      </c>
      <c r="J6009" s="90" t="s">
        <v>4505</v>
      </c>
      <c r="L6009" s="75" t="s">
        <v>53</v>
      </c>
      <c r="M6009" s="76" t="s">
        <v>8471</v>
      </c>
      <c r="N6009" s="76" t="s">
        <v>2015</v>
      </c>
      <c r="O6009" s="93" t="s">
        <v>399</v>
      </c>
      <c r="S6009" s="101" t="s">
        <v>6617</v>
      </c>
      <c r="V6009" s="101" t="s">
        <v>6617</v>
      </c>
      <c r="Y6009" s="76" t="s">
        <v>78</v>
      </c>
      <c r="AB6009" s="75" t="s">
        <v>58</v>
      </c>
      <c r="AC6009" s="75" t="s">
        <v>59</v>
      </c>
      <c r="AE6009" s="76">
        <v>2</v>
      </c>
      <c r="AG6009" s="77">
        <v>46000</v>
      </c>
      <c r="AH6009" s="77">
        <v>92000</v>
      </c>
      <c r="AI6009" s="94"/>
      <c r="AK6009" s="77"/>
      <c r="AL6009" s="75">
        <v>8</v>
      </c>
      <c r="AM6009" s="76"/>
      <c r="AN6009" s="77">
        <v>7360</v>
      </c>
      <c r="AO6009" s="99" t="s">
        <v>60</v>
      </c>
      <c r="AQ6009" s="75" t="s">
        <v>61</v>
      </c>
      <c r="AR6009" s="75" t="s">
        <v>62</v>
      </c>
      <c r="AS6009" s="75" t="s">
        <v>63</v>
      </c>
    </row>
    <row r="6010" spans="3:45">
      <c r="C6010" s="17" t="str">
        <f>VLOOKUP(O6010,'[1]mã đối tượng'!$C:$F,4,0)</f>
        <v>B</v>
      </c>
      <c r="D6010" s="75" t="s">
        <v>48</v>
      </c>
      <c r="E6010" s="75" t="s">
        <v>49</v>
      </c>
      <c r="F6010" s="91" t="s">
        <v>2015</v>
      </c>
      <c r="G6010" s="90" t="s">
        <v>2015</v>
      </c>
      <c r="H6010" s="90" t="s">
        <v>8470</v>
      </c>
      <c r="I6010" s="91" t="s">
        <v>2015</v>
      </c>
      <c r="J6010" s="90" t="s">
        <v>4505</v>
      </c>
      <c r="L6010" s="75" t="s">
        <v>53</v>
      </c>
      <c r="M6010" s="76" t="s">
        <v>8471</v>
      </c>
      <c r="N6010" s="76" t="s">
        <v>2015</v>
      </c>
      <c r="O6010" s="93" t="s">
        <v>399</v>
      </c>
      <c r="S6010" s="101" t="s">
        <v>6617</v>
      </c>
      <c r="V6010" s="101" t="s">
        <v>6617</v>
      </c>
      <c r="Y6010" s="76" t="s">
        <v>57</v>
      </c>
      <c r="AB6010" s="75" t="s">
        <v>58</v>
      </c>
      <c r="AC6010" s="75" t="s">
        <v>59</v>
      </c>
      <c r="AE6010" s="76">
        <v>2</v>
      </c>
      <c r="AG6010" s="77">
        <v>55595</v>
      </c>
      <c r="AH6010" s="77">
        <v>111190</v>
      </c>
      <c r="AI6010" s="94"/>
      <c r="AK6010" s="77"/>
      <c r="AL6010" s="75">
        <v>8</v>
      </c>
      <c r="AM6010" s="76"/>
      <c r="AN6010" s="77">
        <v>8895</v>
      </c>
      <c r="AO6010" s="99" t="s">
        <v>60</v>
      </c>
      <c r="AQ6010" s="75" t="s">
        <v>61</v>
      </c>
      <c r="AR6010" s="75" t="s">
        <v>62</v>
      </c>
      <c r="AS6010" s="75" t="s">
        <v>63</v>
      </c>
    </row>
    <row r="6011" spans="3:45">
      <c r="C6011" s="17" t="str">
        <f>VLOOKUP(O6011,'[1]mã đối tượng'!$C:$F,4,0)</f>
        <v>B</v>
      </c>
      <c r="D6011" s="75" t="s">
        <v>48</v>
      </c>
      <c r="E6011" s="75" t="s">
        <v>49</v>
      </c>
      <c r="F6011" s="91" t="s">
        <v>2015</v>
      </c>
      <c r="G6011" s="90" t="s">
        <v>2015</v>
      </c>
      <c r="H6011" s="90" t="s">
        <v>8470</v>
      </c>
      <c r="I6011" s="91" t="s">
        <v>2015</v>
      </c>
      <c r="J6011" s="90" t="s">
        <v>4505</v>
      </c>
      <c r="L6011" s="75" t="s">
        <v>53</v>
      </c>
      <c r="M6011" s="76" t="s">
        <v>8471</v>
      </c>
      <c r="N6011" s="76" t="s">
        <v>2015</v>
      </c>
      <c r="O6011" s="93" t="s">
        <v>399</v>
      </c>
      <c r="S6011" s="101" t="s">
        <v>6617</v>
      </c>
      <c r="V6011" s="101" t="s">
        <v>6617</v>
      </c>
      <c r="Y6011" s="76" t="s">
        <v>80</v>
      </c>
      <c r="AB6011" s="75" t="s">
        <v>58</v>
      </c>
      <c r="AC6011" s="75" t="s">
        <v>59</v>
      </c>
      <c r="AE6011" s="76">
        <v>3</v>
      </c>
      <c r="AG6011" s="77">
        <v>111058</v>
      </c>
      <c r="AH6011" s="77">
        <v>333174</v>
      </c>
      <c r="AI6011" s="94"/>
      <c r="AK6011" s="77"/>
      <c r="AL6011" s="75">
        <v>8</v>
      </c>
      <c r="AM6011" s="76"/>
      <c r="AN6011" s="77">
        <v>26654</v>
      </c>
      <c r="AO6011" s="99" t="s">
        <v>60</v>
      </c>
      <c r="AQ6011" s="75" t="s">
        <v>61</v>
      </c>
      <c r="AR6011" s="75" t="s">
        <v>62</v>
      </c>
      <c r="AS6011" s="75" t="s">
        <v>63</v>
      </c>
    </row>
    <row r="6012" spans="3:45">
      <c r="C6012" s="17" t="str">
        <f>VLOOKUP(O6012,'[1]mã đối tượng'!$C:$F,4,0)</f>
        <v>B</v>
      </c>
      <c r="D6012" s="75" t="s">
        <v>48</v>
      </c>
      <c r="E6012" s="75" t="s">
        <v>49</v>
      </c>
      <c r="F6012" s="91" t="s">
        <v>2015</v>
      </c>
      <c r="G6012" s="90" t="s">
        <v>2015</v>
      </c>
      <c r="H6012" s="90" t="s">
        <v>8472</v>
      </c>
      <c r="I6012" s="91" t="s">
        <v>2015</v>
      </c>
      <c r="J6012" s="90" t="s">
        <v>4506</v>
      </c>
      <c r="L6012" s="75" t="s">
        <v>53</v>
      </c>
      <c r="M6012" s="76" t="s">
        <v>8473</v>
      </c>
      <c r="N6012" s="76" t="s">
        <v>2015</v>
      </c>
      <c r="O6012" s="93" t="s">
        <v>103</v>
      </c>
      <c r="S6012" s="101" t="s">
        <v>8474</v>
      </c>
      <c r="V6012" s="101" t="s">
        <v>8474</v>
      </c>
      <c r="Y6012" s="76" t="s">
        <v>79</v>
      </c>
      <c r="AB6012" s="75" t="s">
        <v>58</v>
      </c>
      <c r="AC6012" s="75" t="s">
        <v>59</v>
      </c>
      <c r="AE6012" s="76">
        <v>4</v>
      </c>
      <c r="AG6012" s="77">
        <v>50182</v>
      </c>
      <c r="AH6012" s="77">
        <v>200728</v>
      </c>
      <c r="AI6012" s="94"/>
      <c r="AK6012" s="77"/>
      <c r="AL6012" s="75">
        <v>8</v>
      </c>
      <c r="AM6012" s="76"/>
      <c r="AN6012" s="77">
        <v>16058</v>
      </c>
      <c r="AO6012" s="99" t="s">
        <v>60</v>
      </c>
      <c r="AQ6012" s="75" t="s">
        <v>61</v>
      </c>
      <c r="AR6012" s="75" t="s">
        <v>62</v>
      </c>
      <c r="AS6012" s="75" t="s">
        <v>63</v>
      </c>
    </row>
    <row r="6013" spans="3:45">
      <c r="C6013" s="17" t="str">
        <f>VLOOKUP(O6013,'[1]mã đối tượng'!$C:$F,4,0)</f>
        <v>B</v>
      </c>
      <c r="D6013" s="75" t="s">
        <v>48</v>
      </c>
      <c r="E6013" s="75" t="s">
        <v>49</v>
      </c>
      <c r="F6013" s="91" t="s">
        <v>2015</v>
      </c>
      <c r="G6013" s="90" t="s">
        <v>2015</v>
      </c>
      <c r="H6013" s="90" t="s">
        <v>8472</v>
      </c>
      <c r="I6013" s="91" t="s">
        <v>2015</v>
      </c>
      <c r="J6013" s="90" t="s">
        <v>4506</v>
      </c>
      <c r="L6013" s="75" t="s">
        <v>53</v>
      </c>
      <c r="M6013" s="76" t="s">
        <v>8473</v>
      </c>
      <c r="N6013" s="76" t="s">
        <v>2015</v>
      </c>
      <c r="O6013" s="93" t="s">
        <v>103</v>
      </c>
      <c r="S6013" s="101" t="s">
        <v>8474</v>
      </c>
      <c r="V6013" s="101" t="s">
        <v>8474</v>
      </c>
      <c r="Y6013" s="76" t="s">
        <v>78</v>
      </c>
      <c r="AB6013" s="75" t="s">
        <v>58</v>
      </c>
      <c r="AC6013" s="75" t="s">
        <v>59</v>
      </c>
      <c r="AE6013" s="76">
        <v>1</v>
      </c>
      <c r="AG6013" s="77">
        <v>46000</v>
      </c>
      <c r="AH6013" s="77">
        <v>46000</v>
      </c>
      <c r="AI6013" s="94"/>
      <c r="AK6013" s="77"/>
      <c r="AL6013" s="75">
        <v>8</v>
      </c>
      <c r="AM6013" s="76"/>
      <c r="AN6013" s="77">
        <v>3680</v>
      </c>
      <c r="AO6013" s="99" t="s">
        <v>60</v>
      </c>
      <c r="AQ6013" s="75" t="s">
        <v>61</v>
      </c>
      <c r="AR6013" s="75" t="s">
        <v>62</v>
      </c>
      <c r="AS6013" s="75" t="s">
        <v>63</v>
      </c>
    </row>
    <row r="6014" spans="3:45">
      <c r="C6014" s="17" t="str">
        <f>VLOOKUP(O6014,'[1]mã đối tượng'!$C:$F,4,0)</f>
        <v>B</v>
      </c>
      <c r="D6014" s="75" t="s">
        <v>48</v>
      </c>
      <c r="E6014" s="75" t="s">
        <v>49</v>
      </c>
      <c r="F6014" s="91" t="s">
        <v>2015</v>
      </c>
      <c r="G6014" s="90" t="s">
        <v>2015</v>
      </c>
      <c r="H6014" s="90" t="s">
        <v>8475</v>
      </c>
      <c r="I6014" s="91" t="s">
        <v>2015</v>
      </c>
      <c r="J6014" s="90" t="s">
        <v>4507</v>
      </c>
      <c r="L6014" s="75" t="s">
        <v>53</v>
      </c>
      <c r="M6014" s="76" t="s">
        <v>8476</v>
      </c>
      <c r="N6014" s="76" t="s">
        <v>2015</v>
      </c>
      <c r="O6014" s="93" t="s">
        <v>278</v>
      </c>
      <c r="S6014" s="101" t="s">
        <v>8477</v>
      </c>
      <c r="V6014" s="101" t="s">
        <v>8477</v>
      </c>
      <c r="Y6014" s="76" t="s">
        <v>94</v>
      </c>
      <c r="AB6014" s="75" t="s">
        <v>58</v>
      </c>
      <c r="AC6014" s="75" t="s">
        <v>59</v>
      </c>
      <c r="AE6014" s="76">
        <v>2</v>
      </c>
      <c r="AG6014" s="77">
        <v>73431</v>
      </c>
      <c r="AH6014" s="77">
        <v>146862</v>
      </c>
      <c r="AI6014" s="94"/>
      <c r="AK6014" s="77"/>
      <c r="AL6014" s="75">
        <v>8</v>
      </c>
      <c r="AM6014" s="76"/>
      <c r="AN6014" s="77">
        <v>11749</v>
      </c>
      <c r="AO6014" s="99" t="s">
        <v>60</v>
      </c>
      <c r="AQ6014" s="75" t="s">
        <v>61</v>
      </c>
      <c r="AR6014" s="75" t="s">
        <v>62</v>
      </c>
      <c r="AS6014" s="75" t="s">
        <v>63</v>
      </c>
    </row>
    <row r="6015" spans="3:45">
      <c r="C6015" s="17" t="str">
        <f>VLOOKUP(O6015,'[1]mã đối tượng'!$C:$F,4,0)</f>
        <v>B</v>
      </c>
      <c r="D6015" s="75" t="s">
        <v>48</v>
      </c>
      <c r="E6015" s="75" t="s">
        <v>49</v>
      </c>
      <c r="F6015" s="91" t="s">
        <v>2015</v>
      </c>
      <c r="G6015" s="90" t="s">
        <v>2015</v>
      </c>
      <c r="H6015" s="90" t="s">
        <v>8478</v>
      </c>
      <c r="I6015" s="91" t="s">
        <v>2015</v>
      </c>
      <c r="J6015" s="90" t="s">
        <v>4508</v>
      </c>
      <c r="L6015" s="75" t="s">
        <v>53</v>
      </c>
      <c r="M6015" s="76" t="s">
        <v>8479</v>
      </c>
      <c r="N6015" s="76" t="s">
        <v>2015</v>
      </c>
      <c r="O6015" s="93" t="s">
        <v>399</v>
      </c>
      <c r="S6015" s="101" t="s">
        <v>8464</v>
      </c>
      <c r="V6015" s="101" t="s">
        <v>8464</v>
      </c>
      <c r="Y6015" s="76" t="s">
        <v>80</v>
      </c>
      <c r="AB6015" s="75" t="s">
        <v>58</v>
      </c>
      <c r="AC6015" s="75" t="s">
        <v>59</v>
      </c>
      <c r="AE6015" s="76">
        <v>1</v>
      </c>
      <c r="AG6015" s="77">
        <v>111058</v>
      </c>
      <c r="AH6015" s="77">
        <v>111058</v>
      </c>
      <c r="AI6015" s="94"/>
      <c r="AK6015" s="77"/>
      <c r="AL6015" s="75">
        <v>8</v>
      </c>
      <c r="AM6015" s="76"/>
      <c r="AN6015" s="77">
        <v>8885</v>
      </c>
      <c r="AO6015" s="99" t="s">
        <v>60</v>
      </c>
      <c r="AQ6015" s="75" t="s">
        <v>61</v>
      </c>
      <c r="AR6015" s="75" t="s">
        <v>62</v>
      </c>
      <c r="AS6015" s="75" t="s">
        <v>63</v>
      </c>
    </row>
    <row r="6016" spans="3:45">
      <c r="C6016" s="17" t="str">
        <f>VLOOKUP(O6016,'[1]mã đối tượng'!$C:$F,4,0)</f>
        <v>B</v>
      </c>
      <c r="D6016" s="75" t="s">
        <v>48</v>
      </c>
      <c r="E6016" s="75" t="s">
        <v>49</v>
      </c>
      <c r="F6016" s="91" t="s">
        <v>2015</v>
      </c>
      <c r="G6016" s="90" t="s">
        <v>2015</v>
      </c>
      <c r="H6016" s="90" t="s">
        <v>8480</v>
      </c>
      <c r="I6016" s="91" t="s">
        <v>2015</v>
      </c>
      <c r="J6016" s="90" t="s">
        <v>4509</v>
      </c>
      <c r="L6016" s="75" t="s">
        <v>53</v>
      </c>
      <c r="M6016" s="76" t="s">
        <v>8481</v>
      </c>
      <c r="N6016" s="76" t="s">
        <v>2015</v>
      </c>
      <c r="O6016" s="93" t="s">
        <v>133</v>
      </c>
      <c r="S6016" s="101" t="s">
        <v>8482</v>
      </c>
      <c r="V6016" s="101" t="s">
        <v>8482</v>
      </c>
      <c r="Y6016" s="76" t="s">
        <v>117</v>
      </c>
      <c r="AB6016" s="75" t="s">
        <v>58</v>
      </c>
      <c r="AC6016" s="75" t="s">
        <v>59</v>
      </c>
      <c r="AE6016" s="76">
        <v>1</v>
      </c>
      <c r="AG6016" s="77">
        <v>74250</v>
      </c>
      <c r="AH6016" s="77">
        <v>74250</v>
      </c>
      <c r="AI6016" s="94"/>
      <c r="AK6016" s="77"/>
      <c r="AL6016" s="75">
        <v>8</v>
      </c>
      <c r="AM6016" s="76"/>
      <c r="AN6016" s="77">
        <v>5940</v>
      </c>
      <c r="AO6016" s="99" t="s">
        <v>60</v>
      </c>
      <c r="AQ6016" s="75" t="s">
        <v>61</v>
      </c>
      <c r="AR6016" s="75" t="s">
        <v>62</v>
      </c>
      <c r="AS6016" s="75" t="s">
        <v>63</v>
      </c>
    </row>
    <row r="6017" spans="3:45">
      <c r="C6017" s="17" t="str">
        <f>VLOOKUP(O6017,'[1]mã đối tượng'!$C:$F,4,0)</f>
        <v>B</v>
      </c>
      <c r="D6017" s="75" t="s">
        <v>48</v>
      </c>
      <c r="E6017" s="75" t="s">
        <v>49</v>
      </c>
      <c r="F6017" s="91" t="s">
        <v>2015</v>
      </c>
      <c r="G6017" s="90" t="s">
        <v>2015</v>
      </c>
      <c r="H6017" s="90" t="s">
        <v>8480</v>
      </c>
      <c r="I6017" s="91" t="s">
        <v>2015</v>
      </c>
      <c r="J6017" s="90" t="s">
        <v>4509</v>
      </c>
      <c r="L6017" s="75" t="s">
        <v>53</v>
      </c>
      <c r="M6017" s="76" t="s">
        <v>8481</v>
      </c>
      <c r="N6017" s="76" t="s">
        <v>2015</v>
      </c>
      <c r="O6017" s="93" t="s">
        <v>133</v>
      </c>
      <c r="S6017" s="101" t="s">
        <v>8482</v>
      </c>
      <c r="V6017" s="101" t="s">
        <v>8482</v>
      </c>
      <c r="Y6017" s="76" t="s">
        <v>78</v>
      </c>
      <c r="AB6017" s="75" t="s">
        <v>58</v>
      </c>
      <c r="AC6017" s="75" t="s">
        <v>59</v>
      </c>
      <c r="AE6017" s="76">
        <v>1</v>
      </c>
      <c r="AG6017" s="77">
        <v>46000</v>
      </c>
      <c r="AH6017" s="77">
        <v>46000</v>
      </c>
      <c r="AI6017" s="94"/>
      <c r="AK6017" s="77"/>
      <c r="AL6017" s="75">
        <v>8</v>
      </c>
      <c r="AM6017" s="76"/>
      <c r="AN6017" s="77">
        <v>3680</v>
      </c>
      <c r="AO6017" s="99" t="s">
        <v>60</v>
      </c>
      <c r="AQ6017" s="75" t="s">
        <v>61</v>
      </c>
      <c r="AR6017" s="75" t="s">
        <v>62</v>
      </c>
      <c r="AS6017" s="75" t="s">
        <v>63</v>
      </c>
    </row>
    <row r="6018" spans="3:45">
      <c r="C6018" s="17" t="str">
        <f>VLOOKUP(O6018,'[1]mã đối tượng'!$C:$F,4,0)</f>
        <v>B</v>
      </c>
      <c r="D6018" s="75" t="s">
        <v>48</v>
      </c>
      <c r="E6018" s="75" t="s">
        <v>49</v>
      </c>
      <c r="F6018" s="91" t="s">
        <v>2015</v>
      </c>
      <c r="G6018" s="90" t="s">
        <v>2015</v>
      </c>
      <c r="H6018" s="90" t="s">
        <v>8483</v>
      </c>
      <c r="I6018" s="91" t="s">
        <v>2015</v>
      </c>
      <c r="J6018" s="90" t="s">
        <v>4510</v>
      </c>
      <c r="L6018" s="75" t="s">
        <v>53</v>
      </c>
      <c r="M6018" s="76" t="s">
        <v>8484</v>
      </c>
      <c r="N6018" s="76" t="s">
        <v>2015</v>
      </c>
      <c r="O6018" s="93" t="s">
        <v>335</v>
      </c>
      <c r="S6018" s="101" t="s">
        <v>8485</v>
      </c>
      <c r="V6018" s="101" t="s">
        <v>8485</v>
      </c>
      <c r="Y6018" s="76" t="s">
        <v>78</v>
      </c>
      <c r="AB6018" s="75" t="s">
        <v>58</v>
      </c>
      <c r="AC6018" s="75" t="s">
        <v>59</v>
      </c>
      <c r="AE6018" s="76">
        <v>1</v>
      </c>
      <c r="AG6018" s="77">
        <v>46000</v>
      </c>
      <c r="AH6018" s="77">
        <v>46000</v>
      </c>
      <c r="AI6018" s="94"/>
      <c r="AK6018" s="77"/>
      <c r="AL6018" s="75">
        <v>8</v>
      </c>
      <c r="AM6018" s="76"/>
      <c r="AN6018" s="77">
        <v>3680</v>
      </c>
      <c r="AO6018" s="99" t="s">
        <v>60</v>
      </c>
      <c r="AQ6018" s="75" t="s">
        <v>61</v>
      </c>
      <c r="AR6018" s="75" t="s">
        <v>62</v>
      </c>
      <c r="AS6018" s="75" t="s">
        <v>63</v>
      </c>
    </row>
    <row r="6019" spans="3:45">
      <c r="C6019" s="17" t="str">
        <f>VLOOKUP(O6019,'[1]mã đối tượng'!$C:$F,4,0)</f>
        <v>B</v>
      </c>
      <c r="D6019" s="75" t="s">
        <v>48</v>
      </c>
      <c r="E6019" s="75" t="s">
        <v>49</v>
      </c>
      <c r="F6019" s="91" t="s">
        <v>2015</v>
      </c>
      <c r="G6019" s="90" t="s">
        <v>2015</v>
      </c>
      <c r="H6019" s="90" t="s">
        <v>8486</v>
      </c>
      <c r="I6019" s="91" t="s">
        <v>2015</v>
      </c>
      <c r="J6019" s="90" t="s">
        <v>4511</v>
      </c>
      <c r="L6019" s="75" t="s">
        <v>53</v>
      </c>
      <c r="M6019" s="76" t="s">
        <v>8487</v>
      </c>
      <c r="N6019" s="76" t="s">
        <v>2015</v>
      </c>
      <c r="O6019" s="93" t="s">
        <v>780</v>
      </c>
      <c r="S6019" s="101" t="s">
        <v>8488</v>
      </c>
      <c r="V6019" s="101" t="s">
        <v>8488</v>
      </c>
      <c r="Y6019" s="76" t="s">
        <v>94</v>
      </c>
      <c r="AB6019" s="75" t="s">
        <v>58</v>
      </c>
      <c r="AC6019" s="75" t="s">
        <v>59</v>
      </c>
      <c r="AE6019" s="76">
        <v>1</v>
      </c>
      <c r="AG6019" s="77">
        <v>73431</v>
      </c>
      <c r="AH6019" s="77">
        <v>73431</v>
      </c>
      <c r="AI6019" s="94"/>
      <c r="AK6019" s="77"/>
      <c r="AL6019" s="75">
        <v>8</v>
      </c>
      <c r="AM6019" s="76"/>
      <c r="AN6019" s="77">
        <v>5874</v>
      </c>
      <c r="AO6019" s="99" t="s">
        <v>60</v>
      </c>
      <c r="AQ6019" s="75" t="s">
        <v>61</v>
      </c>
      <c r="AR6019" s="75" t="s">
        <v>62</v>
      </c>
      <c r="AS6019" s="75" t="s">
        <v>63</v>
      </c>
    </row>
    <row r="6020" spans="3:45">
      <c r="C6020" s="17" t="str">
        <f>VLOOKUP(O6020,'[1]mã đối tượng'!$C:$F,4,0)</f>
        <v>B</v>
      </c>
      <c r="D6020" s="75" t="s">
        <v>48</v>
      </c>
      <c r="E6020" s="75" t="s">
        <v>49</v>
      </c>
      <c r="F6020" s="91" t="s">
        <v>2015</v>
      </c>
      <c r="G6020" s="90" t="s">
        <v>2015</v>
      </c>
      <c r="H6020" s="90" t="s">
        <v>8489</v>
      </c>
      <c r="I6020" s="91" t="s">
        <v>2015</v>
      </c>
      <c r="J6020" s="90" t="s">
        <v>4512</v>
      </c>
      <c r="L6020" s="75" t="s">
        <v>53</v>
      </c>
      <c r="M6020" s="76" t="s">
        <v>8490</v>
      </c>
      <c r="N6020" s="76" t="s">
        <v>2015</v>
      </c>
      <c r="O6020" s="93" t="s">
        <v>133</v>
      </c>
      <c r="S6020" s="101" t="s">
        <v>8491</v>
      </c>
      <c r="V6020" s="101" t="s">
        <v>8491</v>
      </c>
      <c r="Y6020" s="76" t="s">
        <v>80</v>
      </c>
      <c r="AB6020" s="75" t="s">
        <v>58</v>
      </c>
      <c r="AC6020" s="75" t="s">
        <v>59</v>
      </c>
      <c r="AE6020" s="76">
        <v>1</v>
      </c>
      <c r="AG6020" s="77">
        <v>111058</v>
      </c>
      <c r="AH6020" s="77">
        <v>111058</v>
      </c>
      <c r="AI6020" s="94"/>
      <c r="AK6020" s="77"/>
      <c r="AL6020" s="75">
        <v>8</v>
      </c>
      <c r="AM6020" s="76"/>
      <c r="AN6020" s="77">
        <v>8885</v>
      </c>
      <c r="AO6020" s="99" t="s">
        <v>60</v>
      </c>
      <c r="AQ6020" s="75" t="s">
        <v>61</v>
      </c>
      <c r="AR6020" s="75" t="s">
        <v>62</v>
      </c>
      <c r="AS6020" s="75" t="s">
        <v>63</v>
      </c>
    </row>
    <row r="6021" spans="3:45">
      <c r="C6021" s="17" t="str">
        <f>VLOOKUP(O6021,'[1]mã đối tượng'!$C:$F,4,0)</f>
        <v>B</v>
      </c>
      <c r="D6021" s="75" t="s">
        <v>48</v>
      </c>
      <c r="E6021" s="75" t="s">
        <v>49</v>
      </c>
      <c r="F6021" s="91" t="s">
        <v>2015</v>
      </c>
      <c r="G6021" s="90" t="s">
        <v>2015</v>
      </c>
      <c r="H6021" s="90" t="s">
        <v>8492</v>
      </c>
      <c r="I6021" s="91" t="s">
        <v>2015</v>
      </c>
      <c r="J6021" s="90" t="s">
        <v>4513</v>
      </c>
      <c r="L6021" s="75" t="s">
        <v>53</v>
      </c>
      <c r="M6021" s="76" t="s">
        <v>8493</v>
      </c>
      <c r="N6021" s="76" t="s">
        <v>2015</v>
      </c>
      <c r="O6021" s="93" t="s">
        <v>55</v>
      </c>
      <c r="S6021" s="101" t="s">
        <v>8494</v>
      </c>
      <c r="V6021" s="101" t="s">
        <v>8494</v>
      </c>
      <c r="Y6021" s="76" t="s">
        <v>77</v>
      </c>
      <c r="AB6021" s="75" t="s">
        <v>58</v>
      </c>
      <c r="AC6021" s="75" t="s">
        <v>59</v>
      </c>
      <c r="AE6021" s="76">
        <v>2</v>
      </c>
      <c r="AG6021" s="77">
        <v>70950</v>
      </c>
      <c r="AH6021" s="77">
        <v>141900</v>
      </c>
      <c r="AI6021" s="94"/>
      <c r="AK6021" s="77"/>
      <c r="AL6021" s="75">
        <v>8</v>
      </c>
      <c r="AM6021" s="76"/>
      <c r="AN6021" s="77">
        <v>11352</v>
      </c>
      <c r="AO6021" s="99" t="s">
        <v>60</v>
      </c>
      <c r="AQ6021" s="75" t="s">
        <v>61</v>
      </c>
      <c r="AR6021" s="75" t="s">
        <v>62</v>
      </c>
      <c r="AS6021" s="75" t="s">
        <v>63</v>
      </c>
    </row>
    <row r="6022" spans="3:45">
      <c r="C6022" s="17" t="str">
        <f>VLOOKUP(O6022,'[1]mã đối tượng'!$C:$F,4,0)</f>
        <v>B</v>
      </c>
      <c r="D6022" s="75" t="s">
        <v>48</v>
      </c>
      <c r="E6022" s="75" t="s">
        <v>49</v>
      </c>
      <c r="F6022" s="91" t="s">
        <v>2015</v>
      </c>
      <c r="G6022" s="90" t="s">
        <v>2015</v>
      </c>
      <c r="H6022" s="90" t="s">
        <v>8495</v>
      </c>
      <c r="I6022" s="91" t="s">
        <v>2015</v>
      </c>
      <c r="J6022" s="90" t="s">
        <v>4514</v>
      </c>
      <c r="L6022" s="75" t="s">
        <v>53</v>
      </c>
      <c r="M6022" s="76" t="s">
        <v>8496</v>
      </c>
      <c r="N6022" s="76" t="s">
        <v>2015</v>
      </c>
      <c r="O6022" s="93" t="s">
        <v>278</v>
      </c>
      <c r="S6022" s="101" t="s">
        <v>8497</v>
      </c>
      <c r="V6022" s="101" t="s">
        <v>8497</v>
      </c>
      <c r="Y6022" s="76" t="s">
        <v>80</v>
      </c>
      <c r="AB6022" s="75" t="s">
        <v>58</v>
      </c>
      <c r="AC6022" s="75" t="s">
        <v>59</v>
      </c>
      <c r="AE6022" s="76">
        <v>1</v>
      </c>
      <c r="AG6022" s="77">
        <v>111058</v>
      </c>
      <c r="AH6022" s="77">
        <v>111058</v>
      </c>
      <c r="AI6022" s="94"/>
      <c r="AK6022" s="77"/>
      <c r="AL6022" s="75">
        <v>8</v>
      </c>
      <c r="AM6022" s="76"/>
      <c r="AN6022" s="77">
        <v>8885</v>
      </c>
      <c r="AO6022" s="99" t="s">
        <v>60</v>
      </c>
      <c r="AQ6022" s="75" t="s">
        <v>61</v>
      </c>
      <c r="AR6022" s="75" t="s">
        <v>62</v>
      </c>
      <c r="AS6022" s="75" t="s">
        <v>63</v>
      </c>
    </row>
    <row r="6023" spans="3:45">
      <c r="C6023" s="17" t="str">
        <f>VLOOKUP(O6023,'[1]mã đối tượng'!$C:$F,4,0)</f>
        <v>B</v>
      </c>
      <c r="D6023" s="75" t="s">
        <v>48</v>
      </c>
      <c r="E6023" s="75" t="s">
        <v>49</v>
      </c>
      <c r="F6023" s="91" t="s">
        <v>2015</v>
      </c>
      <c r="G6023" s="90" t="s">
        <v>2015</v>
      </c>
      <c r="H6023" s="90" t="s">
        <v>8498</v>
      </c>
      <c r="I6023" s="91" t="s">
        <v>2015</v>
      </c>
      <c r="J6023" s="90" t="s">
        <v>4515</v>
      </c>
      <c r="L6023" s="75" t="s">
        <v>53</v>
      </c>
      <c r="M6023" s="76" t="s">
        <v>8499</v>
      </c>
      <c r="N6023" s="76" t="s">
        <v>2015</v>
      </c>
      <c r="O6023" s="93" t="s">
        <v>55</v>
      </c>
      <c r="S6023" s="101" t="s">
        <v>138</v>
      </c>
      <c r="V6023" s="101" t="s">
        <v>138</v>
      </c>
      <c r="Y6023" s="76" t="s">
        <v>57</v>
      </c>
      <c r="AB6023" s="75" t="s">
        <v>58</v>
      </c>
      <c r="AC6023" s="75" t="s">
        <v>59</v>
      </c>
      <c r="AE6023" s="76">
        <v>1</v>
      </c>
      <c r="AG6023" s="77">
        <v>55595</v>
      </c>
      <c r="AH6023" s="77">
        <v>55595</v>
      </c>
      <c r="AI6023" s="94"/>
      <c r="AK6023" s="77"/>
      <c r="AL6023" s="75">
        <v>8</v>
      </c>
      <c r="AM6023" s="76"/>
      <c r="AN6023" s="77">
        <v>4448</v>
      </c>
      <c r="AO6023" s="99" t="s">
        <v>60</v>
      </c>
      <c r="AQ6023" s="75" t="s">
        <v>61</v>
      </c>
      <c r="AR6023" s="75" t="s">
        <v>62</v>
      </c>
      <c r="AS6023" s="75" t="s">
        <v>63</v>
      </c>
    </row>
    <row r="6024" spans="3:45">
      <c r="C6024" s="17" t="str">
        <f>VLOOKUP(O6024,'[1]mã đối tượng'!$C:$F,4,0)</f>
        <v>B</v>
      </c>
      <c r="D6024" s="75" t="s">
        <v>48</v>
      </c>
      <c r="E6024" s="75" t="s">
        <v>49</v>
      </c>
      <c r="F6024" s="91" t="s">
        <v>2015</v>
      </c>
      <c r="G6024" s="90" t="s">
        <v>2015</v>
      </c>
      <c r="H6024" s="90" t="s">
        <v>8498</v>
      </c>
      <c r="I6024" s="91" t="s">
        <v>2015</v>
      </c>
      <c r="J6024" s="90" t="s">
        <v>4515</v>
      </c>
      <c r="L6024" s="75" t="s">
        <v>53</v>
      </c>
      <c r="M6024" s="76" t="s">
        <v>8499</v>
      </c>
      <c r="N6024" s="76" t="s">
        <v>2015</v>
      </c>
      <c r="O6024" s="93" t="s">
        <v>55</v>
      </c>
      <c r="S6024" s="101" t="s">
        <v>138</v>
      </c>
      <c r="V6024" s="101" t="s">
        <v>138</v>
      </c>
      <c r="Y6024" s="76" t="s">
        <v>94</v>
      </c>
      <c r="AB6024" s="75" t="s">
        <v>58</v>
      </c>
      <c r="AC6024" s="75" t="s">
        <v>59</v>
      </c>
      <c r="AE6024" s="76">
        <v>1</v>
      </c>
      <c r="AG6024" s="77">
        <v>73431</v>
      </c>
      <c r="AH6024" s="77">
        <v>73431</v>
      </c>
      <c r="AI6024" s="94"/>
      <c r="AK6024" s="77"/>
      <c r="AL6024" s="75">
        <v>8</v>
      </c>
      <c r="AM6024" s="76"/>
      <c r="AN6024" s="77">
        <v>5874</v>
      </c>
      <c r="AO6024" s="99" t="s">
        <v>60</v>
      </c>
      <c r="AQ6024" s="75" t="s">
        <v>61</v>
      </c>
      <c r="AR6024" s="75" t="s">
        <v>62</v>
      </c>
      <c r="AS6024" s="75" t="s">
        <v>63</v>
      </c>
    </row>
    <row r="6025" spans="3:45">
      <c r="C6025" s="17" t="str">
        <f>VLOOKUP(O6025,'[1]mã đối tượng'!$C:$F,4,0)</f>
        <v>B</v>
      </c>
      <c r="D6025" s="75" t="s">
        <v>48</v>
      </c>
      <c r="E6025" s="75" t="s">
        <v>49</v>
      </c>
      <c r="F6025" s="91" t="s">
        <v>2015</v>
      </c>
      <c r="G6025" s="90" t="s">
        <v>2015</v>
      </c>
      <c r="H6025" s="90" t="s">
        <v>8500</v>
      </c>
      <c r="I6025" s="91" t="s">
        <v>2015</v>
      </c>
      <c r="J6025" s="90" t="s">
        <v>4516</v>
      </c>
      <c r="L6025" s="75" t="s">
        <v>53</v>
      </c>
      <c r="M6025" s="76" t="s">
        <v>8501</v>
      </c>
      <c r="N6025" s="76" t="s">
        <v>2015</v>
      </c>
      <c r="O6025" s="93" t="s">
        <v>171</v>
      </c>
      <c r="S6025" s="101" t="s">
        <v>6271</v>
      </c>
      <c r="V6025" s="101" t="s">
        <v>6271</v>
      </c>
      <c r="Y6025" s="76" t="s">
        <v>117</v>
      </c>
      <c r="AB6025" s="75" t="s">
        <v>58</v>
      </c>
      <c r="AC6025" s="75" t="s">
        <v>59</v>
      </c>
      <c r="AE6025" s="76">
        <v>1</v>
      </c>
      <c r="AG6025" s="77">
        <v>74250</v>
      </c>
      <c r="AH6025" s="77">
        <v>74250</v>
      </c>
      <c r="AI6025" s="94"/>
      <c r="AK6025" s="77"/>
      <c r="AL6025" s="75">
        <v>8</v>
      </c>
      <c r="AM6025" s="76"/>
      <c r="AN6025" s="77">
        <v>5940</v>
      </c>
      <c r="AO6025" s="99" t="s">
        <v>60</v>
      </c>
      <c r="AQ6025" s="75" t="s">
        <v>61</v>
      </c>
      <c r="AR6025" s="75" t="s">
        <v>62</v>
      </c>
      <c r="AS6025" s="75" t="s">
        <v>63</v>
      </c>
    </row>
    <row r="6026" spans="3:45">
      <c r="C6026" s="17" t="str">
        <f>VLOOKUP(O6026,'[1]mã đối tượng'!$C:$F,4,0)</f>
        <v>B</v>
      </c>
      <c r="D6026" s="75" t="s">
        <v>48</v>
      </c>
      <c r="E6026" s="75" t="s">
        <v>49</v>
      </c>
      <c r="F6026" s="91" t="s">
        <v>2015</v>
      </c>
      <c r="G6026" s="90" t="s">
        <v>2015</v>
      </c>
      <c r="H6026" s="90" t="s">
        <v>8502</v>
      </c>
      <c r="I6026" s="91" t="s">
        <v>2015</v>
      </c>
      <c r="J6026" s="90" t="s">
        <v>4517</v>
      </c>
      <c r="L6026" s="75" t="s">
        <v>53</v>
      </c>
      <c r="M6026" s="76" t="s">
        <v>8503</v>
      </c>
      <c r="N6026" s="76" t="s">
        <v>2015</v>
      </c>
      <c r="O6026" s="93" t="s">
        <v>133</v>
      </c>
      <c r="S6026" s="101" t="s">
        <v>8504</v>
      </c>
      <c r="V6026" s="101" t="s">
        <v>8504</v>
      </c>
      <c r="Y6026" s="76" t="s">
        <v>80</v>
      </c>
      <c r="AB6026" s="75" t="s">
        <v>58</v>
      </c>
      <c r="AC6026" s="75" t="s">
        <v>59</v>
      </c>
      <c r="AE6026" s="76">
        <v>5</v>
      </c>
      <c r="AG6026" s="77">
        <v>111058</v>
      </c>
      <c r="AH6026" s="77">
        <v>555290</v>
      </c>
      <c r="AI6026" s="94"/>
      <c r="AK6026" s="77"/>
      <c r="AL6026" s="75">
        <v>8</v>
      </c>
      <c r="AM6026" s="76"/>
      <c r="AN6026" s="77">
        <v>44423</v>
      </c>
      <c r="AO6026" s="99" t="s">
        <v>60</v>
      </c>
      <c r="AQ6026" s="75" t="s">
        <v>61</v>
      </c>
      <c r="AR6026" s="75" t="s">
        <v>62</v>
      </c>
      <c r="AS6026" s="75" t="s">
        <v>63</v>
      </c>
    </row>
    <row r="6027" spans="3:45">
      <c r="C6027" s="17" t="str">
        <f>VLOOKUP(O6027,'[1]mã đối tượng'!$C:$F,4,0)</f>
        <v>B</v>
      </c>
      <c r="D6027" s="75" t="s">
        <v>48</v>
      </c>
      <c r="E6027" s="75" t="s">
        <v>49</v>
      </c>
      <c r="F6027" s="91" t="s">
        <v>2015</v>
      </c>
      <c r="G6027" s="90" t="s">
        <v>2015</v>
      </c>
      <c r="H6027" s="90" t="s">
        <v>8505</v>
      </c>
      <c r="I6027" s="91" t="s">
        <v>2015</v>
      </c>
      <c r="J6027" s="90" t="s">
        <v>4518</v>
      </c>
      <c r="L6027" s="75" t="s">
        <v>53</v>
      </c>
      <c r="M6027" s="76" t="s">
        <v>8506</v>
      </c>
      <c r="N6027" s="76" t="s">
        <v>2015</v>
      </c>
      <c r="O6027" s="93" t="s">
        <v>399</v>
      </c>
      <c r="S6027" s="101" t="s">
        <v>8507</v>
      </c>
      <c r="V6027" s="101" t="s">
        <v>8507</v>
      </c>
      <c r="Y6027" s="76" t="s">
        <v>78</v>
      </c>
      <c r="AB6027" s="75" t="s">
        <v>58</v>
      </c>
      <c r="AC6027" s="75" t="s">
        <v>59</v>
      </c>
      <c r="AE6027" s="76">
        <v>2</v>
      </c>
      <c r="AG6027" s="77">
        <v>46000</v>
      </c>
      <c r="AH6027" s="77">
        <v>92000</v>
      </c>
      <c r="AI6027" s="94"/>
      <c r="AK6027" s="77"/>
      <c r="AL6027" s="75">
        <v>8</v>
      </c>
      <c r="AM6027" s="76"/>
      <c r="AN6027" s="77">
        <v>7360</v>
      </c>
      <c r="AO6027" s="99" t="s">
        <v>60</v>
      </c>
      <c r="AQ6027" s="75" t="s">
        <v>61</v>
      </c>
      <c r="AR6027" s="75" t="s">
        <v>62</v>
      </c>
      <c r="AS6027" s="75" t="s">
        <v>63</v>
      </c>
    </row>
    <row r="6028" spans="3:45">
      <c r="C6028" s="17" t="str">
        <f>VLOOKUP(O6028,'[1]mã đối tượng'!$C:$F,4,0)</f>
        <v>B</v>
      </c>
      <c r="D6028" s="75" t="s">
        <v>48</v>
      </c>
      <c r="E6028" s="75" t="s">
        <v>49</v>
      </c>
      <c r="F6028" s="91" t="s">
        <v>2015</v>
      </c>
      <c r="G6028" s="90" t="s">
        <v>2015</v>
      </c>
      <c r="H6028" s="90" t="s">
        <v>8508</v>
      </c>
      <c r="I6028" s="91" t="s">
        <v>2015</v>
      </c>
      <c r="J6028" s="90" t="s">
        <v>4519</v>
      </c>
      <c r="L6028" s="75" t="s">
        <v>53</v>
      </c>
      <c r="M6028" s="76" t="s">
        <v>8509</v>
      </c>
      <c r="N6028" s="76" t="s">
        <v>2015</v>
      </c>
      <c r="O6028" s="93" t="s">
        <v>314</v>
      </c>
      <c r="S6028" s="101" t="s">
        <v>8510</v>
      </c>
      <c r="V6028" s="101" t="s">
        <v>8510</v>
      </c>
      <c r="Y6028" s="76" t="s">
        <v>80</v>
      </c>
      <c r="AB6028" s="75" t="s">
        <v>58</v>
      </c>
      <c r="AC6028" s="75" t="s">
        <v>59</v>
      </c>
      <c r="AE6028" s="76">
        <v>4</v>
      </c>
      <c r="AG6028" s="77">
        <v>111058</v>
      </c>
      <c r="AH6028" s="77">
        <v>444232</v>
      </c>
      <c r="AI6028" s="94"/>
      <c r="AK6028" s="77"/>
      <c r="AL6028" s="75">
        <v>8</v>
      </c>
      <c r="AM6028" s="76"/>
      <c r="AN6028" s="77">
        <v>35539</v>
      </c>
      <c r="AO6028" s="99" t="s">
        <v>60</v>
      </c>
      <c r="AQ6028" s="75" t="s">
        <v>61</v>
      </c>
      <c r="AR6028" s="75" t="s">
        <v>62</v>
      </c>
      <c r="AS6028" s="75" t="s">
        <v>63</v>
      </c>
    </row>
    <row r="6029" spans="3:45">
      <c r="C6029" s="17" t="str">
        <f>VLOOKUP(O6029,'[1]mã đối tượng'!$C:$F,4,0)</f>
        <v>B</v>
      </c>
      <c r="D6029" s="75" t="s">
        <v>48</v>
      </c>
      <c r="E6029" s="75" t="s">
        <v>49</v>
      </c>
      <c r="F6029" s="91" t="s">
        <v>2015</v>
      </c>
      <c r="G6029" s="90" t="s">
        <v>2015</v>
      </c>
      <c r="H6029" s="90" t="s">
        <v>8511</v>
      </c>
      <c r="I6029" s="91" t="s">
        <v>2015</v>
      </c>
      <c r="J6029" s="90" t="s">
        <v>4520</v>
      </c>
      <c r="L6029" s="75" t="s">
        <v>53</v>
      </c>
      <c r="M6029" s="76" t="s">
        <v>8512</v>
      </c>
      <c r="N6029" s="76" t="s">
        <v>2015</v>
      </c>
      <c r="O6029" s="93" t="s">
        <v>219</v>
      </c>
      <c r="S6029" s="101" t="s">
        <v>7043</v>
      </c>
      <c r="V6029" s="101" t="s">
        <v>7043</v>
      </c>
      <c r="Y6029" s="76" t="s">
        <v>80</v>
      </c>
      <c r="AB6029" s="75" t="s">
        <v>58</v>
      </c>
      <c r="AC6029" s="75" t="s">
        <v>59</v>
      </c>
      <c r="AE6029" s="76">
        <v>3</v>
      </c>
      <c r="AG6029" s="77">
        <v>111058</v>
      </c>
      <c r="AH6029" s="77">
        <v>333174</v>
      </c>
      <c r="AI6029" s="94"/>
      <c r="AK6029" s="77"/>
      <c r="AL6029" s="75">
        <v>8</v>
      </c>
      <c r="AM6029" s="76"/>
      <c r="AN6029" s="77">
        <v>26654</v>
      </c>
      <c r="AO6029" s="99" t="s">
        <v>60</v>
      </c>
      <c r="AQ6029" s="75" t="s">
        <v>61</v>
      </c>
      <c r="AR6029" s="75" t="s">
        <v>62</v>
      </c>
      <c r="AS6029" s="75" t="s">
        <v>63</v>
      </c>
    </row>
    <row r="6030" spans="3:45">
      <c r="C6030" s="17" t="str">
        <f>VLOOKUP(O6030,'[1]mã đối tượng'!$C:$F,4,0)</f>
        <v>B</v>
      </c>
      <c r="D6030" s="75" t="s">
        <v>48</v>
      </c>
      <c r="E6030" s="75" t="s">
        <v>49</v>
      </c>
      <c r="F6030" s="91" t="s">
        <v>2015</v>
      </c>
      <c r="G6030" s="90" t="s">
        <v>2015</v>
      </c>
      <c r="H6030" s="90" t="s">
        <v>8513</v>
      </c>
      <c r="I6030" s="91" t="s">
        <v>2015</v>
      </c>
      <c r="J6030" s="90" t="s">
        <v>4521</v>
      </c>
      <c r="L6030" s="75" t="s">
        <v>53</v>
      </c>
      <c r="M6030" s="76" t="s">
        <v>8514</v>
      </c>
      <c r="N6030" s="76" t="s">
        <v>2015</v>
      </c>
      <c r="O6030" s="93" t="s">
        <v>326</v>
      </c>
      <c r="S6030" s="101" t="s">
        <v>8515</v>
      </c>
      <c r="V6030" s="101" t="s">
        <v>8515</v>
      </c>
      <c r="Y6030" s="76" t="s">
        <v>80</v>
      </c>
      <c r="AB6030" s="75" t="s">
        <v>58</v>
      </c>
      <c r="AC6030" s="75" t="s">
        <v>59</v>
      </c>
      <c r="AE6030" s="76">
        <v>1</v>
      </c>
      <c r="AG6030" s="77">
        <v>111058</v>
      </c>
      <c r="AH6030" s="77">
        <v>111058</v>
      </c>
      <c r="AI6030" s="94"/>
      <c r="AK6030" s="77"/>
      <c r="AL6030" s="75">
        <v>8</v>
      </c>
      <c r="AM6030" s="76"/>
      <c r="AN6030" s="77">
        <v>8885</v>
      </c>
      <c r="AO6030" s="99" t="s">
        <v>60</v>
      </c>
      <c r="AQ6030" s="75" t="s">
        <v>61</v>
      </c>
      <c r="AR6030" s="75" t="s">
        <v>62</v>
      </c>
      <c r="AS6030" s="75" t="s">
        <v>63</v>
      </c>
    </row>
    <row r="6031" spans="3:45">
      <c r="C6031" s="17" t="str">
        <f>VLOOKUP(O6031,'[1]mã đối tượng'!$C:$F,4,0)</f>
        <v>B</v>
      </c>
      <c r="D6031" s="75" t="s">
        <v>48</v>
      </c>
      <c r="E6031" s="75" t="s">
        <v>49</v>
      </c>
      <c r="F6031" s="91" t="s">
        <v>2015</v>
      </c>
      <c r="G6031" s="90" t="s">
        <v>2015</v>
      </c>
      <c r="H6031" s="90" t="s">
        <v>8516</v>
      </c>
      <c r="I6031" s="91" t="s">
        <v>2015</v>
      </c>
      <c r="J6031" s="90" t="s">
        <v>4522</v>
      </c>
      <c r="L6031" s="75" t="s">
        <v>53</v>
      </c>
      <c r="M6031" s="76" t="s">
        <v>8517</v>
      </c>
      <c r="N6031" s="76" t="s">
        <v>2015</v>
      </c>
      <c r="O6031" s="93" t="s">
        <v>335</v>
      </c>
      <c r="S6031" s="101" t="s">
        <v>8518</v>
      </c>
      <c r="V6031" s="101" t="s">
        <v>8518</v>
      </c>
      <c r="Y6031" s="76" t="s">
        <v>94</v>
      </c>
      <c r="AB6031" s="75" t="s">
        <v>58</v>
      </c>
      <c r="AC6031" s="75" t="s">
        <v>59</v>
      </c>
      <c r="AE6031" s="76">
        <v>4</v>
      </c>
      <c r="AG6031" s="77">
        <v>73431</v>
      </c>
      <c r="AH6031" s="77">
        <v>293724</v>
      </c>
      <c r="AI6031" s="94"/>
      <c r="AK6031" s="77"/>
      <c r="AL6031" s="75">
        <v>8</v>
      </c>
      <c r="AM6031" s="76"/>
      <c r="AN6031" s="77">
        <v>23498</v>
      </c>
      <c r="AO6031" s="99" t="s">
        <v>60</v>
      </c>
      <c r="AQ6031" s="75" t="s">
        <v>61</v>
      </c>
      <c r="AR6031" s="75" t="s">
        <v>62</v>
      </c>
      <c r="AS6031" s="75" t="s">
        <v>63</v>
      </c>
    </row>
    <row r="6032" spans="3:45">
      <c r="C6032" s="17" t="str">
        <f>VLOOKUP(O6032,'[1]mã đối tượng'!$C:$F,4,0)</f>
        <v>B</v>
      </c>
      <c r="D6032" s="75" t="s">
        <v>48</v>
      </c>
      <c r="E6032" s="75" t="s">
        <v>49</v>
      </c>
      <c r="F6032" s="91" t="s">
        <v>2015</v>
      </c>
      <c r="G6032" s="90" t="s">
        <v>2015</v>
      </c>
      <c r="H6032" s="90" t="s">
        <v>8516</v>
      </c>
      <c r="I6032" s="91" t="s">
        <v>2015</v>
      </c>
      <c r="J6032" s="90" t="s">
        <v>4522</v>
      </c>
      <c r="L6032" s="75" t="s">
        <v>53</v>
      </c>
      <c r="M6032" s="76" t="s">
        <v>8517</v>
      </c>
      <c r="N6032" s="76" t="s">
        <v>2015</v>
      </c>
      <c r="O6032" s="93" t="s">
        <v>335</v>
      </c>
      <c r="S6032" s="101" t="s">
        <v>8518</v>
      </c>
      <c r="V6032" s="101" t="s">
        <v>8518</v>
      </c>
      <c r="Y6032" s="76" t="s">
        <v>80</v>
      </c>
      <c r="AB6032" s="75" t="s">
        <v>58</v>
      </c>
      <c r="AC6032" s="75" t="s">
        <v>59</v>
      </c>
      <c r="AE6032" s="76">
        <v>6</v>
      </c>
      <c r="AG6032" s="77">
        <v>111058</v>
      </c>
      <c r="AH6032" s="77">
        <v>666348</v>
      </c>
      <c r="AI6032" s="94"/>
      <c r="AK6032" s="77"/>
      <c r="AL6032" s="75">
        <v>8</v>
      </c>
      <c r="AM6032" s="76"/>
      <c r="AN6032" s="77">
        <v>53308</v>
      </c>
      <c r="AO6032" s="99" t="s">
        <v>60</v>
      </c>
      <c r="AQ6032" s="75" t="s">
        <v>61</v>
      </c>
      <c r="AR6032" s="75" t="s">
        <v>62</v>
      </c>
      <c r="AS6032" s="75" t="s">
        <v>63</v>
      </c>
    </row>
    <row r="6033" spans="3:45">
      <c r="C6033" s="17" t="str">
        <f>VLOOKUP(O6033,'[1]mã đối tượng'!$C:$F,4,0)</f>
        <v>B</v>
      </c>
      <c r="D6033" s="75" t="s">
        <v>48</v>
      </c>
      <c r="E6033" s="75" t="s">
        <v>49</v>
      </c>
      <c r="F6033" s="91" t="s">
        <v>2015</v>
      </c>
      <c r="G6033" s="90" t="s">
        <v>2015</v>
      </c>
      <c r="H6033" s="90" t="s">
        <v>8519</v>
      </c>
      <c r="I6033" s="91" t="s">
        <v>2015</v>
      </c>
      <c r="J6033" s="90" t="s">
        <v>4523</v>
      </c>
      <c r="L6033" s="75" t="s">
        <v>53</v>
      </c>
      <c r="M6033" s="76" t="s">
        <v>8520</v>
      </c>
      <c r="N6033" s="76" t="s">
        <v>2015</v>
      </c>
      <c r="O6033" s="93" t="s">
        <v>133</v>
      </c>
      <c r="S6033" s="101" t="s">
        <v>8521</v>
      </c>
      <c r="V6033" s="101" t="s">
        <v>8521</v>
      </c>
      <c r="Y6033" s="76" t="s">
        <v>94</v>
      </c>
      <c r="AB6033" s="75" t="s">
        <v>58</v>
      </c>
      <c r="AC6033" s="75" t="s">
        <v>59</v>
      </c>
      <c r="AE6033" s="76">
        <v>3</v>
      </c>
      <c r="AG6033" s="77">
        <v>73431</v>
      </c>
      <c r="AH6033" s="77">
        <v>220293</v>
      </c>
      <c r="AI6033" s="94"/>
      <c r="AK6033" s="77"/>
      <c r="AL6033" s="75">
        <v>8</v>
      </c>
      <c r="AM6033" s="76"/>
      <c r="AN6033" s="77">
        <v>17623</v>
      </c>
      <c r="AO6033" s="99" t="s">
        <v>60</v>
      </c>
      <c r="AQ6033" s="75" t="s">
        <v>61</v>
      </c>
      <c r="AR6033" s="75" t="s">
        <v>62</v>
      </c>
      <c r="AS6033" s="75" t="s">
        <v>63</v>
      </c>
    </row>
    <row r="6034" spans="3:45">
      <c r="C6034" s="17" t="str">
        <f>VLOOKUP(O6034,'[1]mã đối tượng'!$C:$F,4,0)</f>
        <v>B</v>
      </c>
      <c r="D6034" s="75" t="s">
        <v>48</v>
      </c>
      <c r="E6034" s="75" t="s">
        <v>49</v>
      </c>
      <c r="F6034" s="91" t="s">
        <v>2191</v>
      </c>
      <c r="G6034" s="90" t="s">
        <v>2191</v>
      </c>
      <c r="H6034" s="90" t="s">
        <v>8522</v>
      </c>
      <c r="I6034" s="91" t="s">
        <v>2191</v>
      </c>
      <c r="J6034" s="90" t="s">
        <v>4524</v>
      </c>
      <c r="L6034" s="75" t="s">
        <v>53</v>
      </c>
      <c r="M6034" s="76" t="s">
        <v>8523</v>
      </c>
      <c r="N6034" s="76" t="s">
        <v>2191</v>
      </c>
      <c r="O6034" s="93" t="s">
        <v>399</v>
      </c>
      <c r="S6034" s="101" t="s">
        <v>8524</v>
      </c>
      <c r="V6034" s="101" t="s">
        <v>8524</v>
      </c>
      <c r="Y6034" s="76" t="s">
        <v>142</v>
      </c>
      <c r="AB6034" s="75" t="s">
        <v>58</v>
      </c>
      <c r="AC6034" s="75" t="s">
        <v>59</v>
      </c>
      <c r="AE6034" s="76">
        <v>1</v>
      </c>
      <c r="AG6034" s="77">
        <v>50400</v>
      </c>
      <c r="AH6034" s="77">
        <v>50400</v>
      </c>
      <c r="AI6034" s="94"/>
      <c r="AK6034" s="77"/>
      <c r="AL6034" s="75">
        <v>8</v>
      </c>
      <c r="AM6034" s="76"/>
      <c r="AN6034" s="77">
        <v>4032</v>
      </c>
      <c r="AO6034" s="99" t="s">
        <v>60</v>
      </c>
      <c r="AQ6034" s="75" t="s">
        <v>61</v>
      </c>
      <c r="AR6034" s="75" t="s">
        <v>62</v>
      </c>
      <c r="AS6034" s="75" t="s">
        <v>63</v>
      </c>
    </row>
    <row r="6035" spans="3:45">
      <c r="C6035" s="17" t="str">
        <f>VLOOKUP(O6035,'[1]mã đối tượng'!$C:$F,4,0)</f>
        <v>B</v>
      </c>
      <c r="D6035" s="75" t="s">
        <v>48</v>
      </c>
      <c r="E6035" s="75" t="s">
        <v>49</v>
      </c>
      <c r="F6035" s="91" t="s">
        <v>2191</v>
      </c>
      <c r="G6035" s="90" t="s">
        <v>2191</v>
      </c>
      <c r="H6035" s="90" t="s">
        <v>8522</v>
      </c>
      <c r="I6035" s="91" t="s">
        <v>2191</v>
      </c>
      <c r="J6035" s="90" t="s">
        <v>4524</v>
      </c>
      <c r="L6035" s="75" t="s">
        <v>53</v>
      </c>
      <c r="M6035" s="76" t="s">
        <v>8523</v>
      </c>
      <c r="N6035" s="76" t="s">
        <v>2191</v>
      </c>
      <c r="O6035" s="93" t="s">
        <v>399</v>
      </c>
      <c r="S6035" s="101" t="s">
        <v>8524</v>
      </c>
      <c r="V6035" s="101" t="s">
        <v>8524</v>
      </c>
      <c r="Y6035" s="76" t="s">
        <v>78</v>
      </c>
      <c r="AB6035" s="75" t="s">
        <v>58</v>
      </c>
      <c r="AC6035" s="75" t="s">
        <v>59</v>
      </c>
      <c r="AE6035" s="76">
        <v>1</v>
      </c>
      <c r="AG6035" s="77">
        <v>46000</v>
      </c>
      <c r="AH6035" s="77">
        <v>46000</v>
      </c>
      <c r="AI6035" s="94"/>
      <c r="AK6035" s="77"/>
      <c r="AL6035" s="75">
        <v>8</v>
      </c>
      <c r="AM6035" s="76"/>
      <c r="AN6035" s="77">
        <v>3680</v>
      </c>
      <c r="AO6035" s="99" t="s">
        <v>60</v>
      </c>
      <c r="AQ6035" s="75" t="s">
        <v>61</v>
      </c>
      <c r="AR6035" s="75" t="s">
        <v>62</v>
      </c>
      <c r="AS6035" s="75" t="s">
        <v>63</v>
      </c>
    </row>
    <row r="6036" spans="3:45">
      <c r="C6036" s="17" t="str">
        <f>VLOOKUP(O6036,'[1]mã đối tượng'!$C:$F,4,0)</f>
        <v>B</v>
      </c>
      <c r="D6036" s="75" t="s">
        <v>48</v>
      </c>
      <c r="E6036" s="75" t="s">
        <v>49</v>
      </c>
      <c r="F6036" s="91" t="s">
        <v>2191</v>
      </c>
      <c r="G6036" s="90" t="s">
        <v>2191</v>
      </c>
      <c r="H6036" s="90" t="s">
        <v>8525</v>
      </c>
      <c r="I6036" s="91" t="s">
        <v>2191</v>
      </c>
      <c r="J6036" s="90" t="s">
        <v>4525</v>
      </c>
      <c r="L6036" s="75" t="s">
        <v>53</v>
      </c>
      <c r="M6036" s="76" t="s">
        <v>8526</v>
      </c>
      <c r="N6036" s="76" t="s">
        <v>2191</v>
      </c>
      <c r="O6036" s="93" t="s">
        <v>133</v>
      </c>
      <c r="S6036" s="101" t="s">
        <v>6289</v>
      </c>
      <c r="V6036" s="101" t="s">
        <v>6289</v>
      </c>
      <c r="Y6036" s="76" t="s">
        <v>80</v>
      </c>
      <c r="AB6036" s="75" t="s">
        <v>58</v>
      </c>
      <c r="AC6036" s="75" t="s">
        <v>59</v>
      </c>
      <c r="AE6036" s="76">
        <v>1</v>
      </c>
      <c r="AG6036" s="77">
        <v>111058</v>
      </c>
      <c r="AH6036" s="77">
        <v>111058</v>
      </c>
      <c r="AI6036" s="94"/>
      <c r="AK6036" s="77"/>
      <c r="AL6036" s="75">
        <v>8</v>
      </c>
      <c r="AM6036" s="76"/>
      <c r="AN6036" s="77">
        <v>8885</v>
      </c>
      <c r="AO6036" s="99" t="s">
        <v>60</v>
      </c>
      <c r="AQ6036" s="75" t="s">
        <v>61</v>
      </c>
      <c r="AR6036" s="75" t="s">
        <v>62</v>
      </c>
      <c r="AS6036" s="75" t="s">
        <v>63</v>
      </c>
    </row>
    <row r="6037" spans="3:45">
      <c r="C6037" s="17" t="str">
        <f>VLOOKUP(O6037,'[1]mã đối tượng'!$C:$F,4,0)</f>
        <v>B</v>
      </c>
      <c r="D6037" s="75" t="s">
        <v>48</v>
      </c>
      <c r="E6037" s="75" t="s">
        <v>49</v>
      </c>
      <c r="F6037" s="91" t="s">
        <v>2191</v>
      </c>
      <c r="G6037" s="90" t="s">
        <v>2191</v>
      </c>
      <c r="H6037" s="90" t="s">
        <v>8527</v>
      </c>
      <c r="I6037" s="91" t="s">
        <v>2191</v>
      </c>
      <c r="J6037" s="90" t="s">
        <v>4526</v>
      </c>
      <c r="L6037" s="75" t="s">
        <v>53</v>
      </c>
      <c r="M6037" s="76" t="s">
        <v>1443</v>
      </c>
      <c r="N6037" s="76" t="s">
        <v>2191</v>
      </c>
      <c r="O6037" s="93" t="s">
        <v>399</v>
      </c>
      <c r="S6037" s="101" t="s">
        <v>6842</v>
      </c>
      <c r="V6037" s="101" t="s">
        <v>6842</v>
      </c>
      <c r="Y6037" s="76" t="s">
        <v>80</v>
      </c>
      <c r="AB6037" s="75" t="s">
        <v>58</v>
      </c>
      <c r="AC6037" s="75" t="s">
        <v>59</v>
      </c>
      <c r="AE6037" s="76">
        <v>1</v>
      </c>
      <c r="AG6037" s="77">
        <v>111058</v>
      </c>
      <c r="AH6037" s="77">
        <v>111058</v>
      </c>
      <c r="AI6037" s="94"/>
      <c r="AK6037" s="77"/>
      <c r="AL6037" s="75">
        <v>8</v>
      </c>
      <c r="AM6037" s="76"/>
      <c r="AN6037" s="77">
        <v>8885</v>
      </c>
      <c r="AO6037" s="99" t="s">
        <v>60</v>
      </c>
      <c r="AQ6037" s="75" t="s">
        <v>61</v>
      </c>
      <c r="AR6037" s="75" t="s">
        <v>62</v>
      </c>
      <c r="AS6037" s="75" t="s">
        <v>63</v>
      </c>
    </row>
    <row r="6038" spans="3:45">
      <c r="C6038" s="17" t="str">
        <f>VLOOKUP(O6038,'[1]mã đối tượng'!$C:$F,4,0)</f>
        <v>B</v>
      </c>
      <c r="D6038" s="75" t="s">
        <v>48</v>
      </c>
      <c r="E6038" s="75" t="s">
        <v>49</v>
      </c>
      <c r="F6038" s="91" t="s">
        <v>2191</v>
      </c>
      <c r="G6038" s="90" t="s">
        <v>2191</v>
      </c>
      <c r="H6038" s="90" t="s">
        <v>8528</v>
      </c>
      <c r="I6038" s="91" t="s">
        <v>2191</v>
      </c>
      <c r="J6038" s="90" t="s">
        <v>4527</v>
      </c>
      <c r="L6038" s="75" t="s">
        <v>53</v>
      </c>
      <c r="M6038" s="76" t="s">
        <v>8529</v>
      </c>
      <c r="N6038" s="76" t="s">
        <v>2191</v>
      </c>
      <c r="O6038" s="93" t="s">
        <v>133</v>
      </c>
      <c r="S6038" s="101" t="s">
        <v>8504</v>
      </c>
      <c r="V6038" s="101" t="s">
        <v>8504</v>
      </c>
      <c r="Y6038" s="76" t="s">
        <v>79</v>
      </c>
      <c r="AB6038" s="75" t="s">
        <v>58</v>
      </c>
      <c r="AC6038" s="75" t="s">
        <v>59</v>
      </c>
      <c r="AE6038" s="76">
        <v>5</v>
      </c>
      <c r="AG6038" s="77">
        <v>50182</v>
      </c>
      <c r="AH6038" s="77">
        <v>250910</v>
      </c>
      <c r="AI6038" s="94"/>
      <c r="AK6038" s="77"/>
      <c r="AL6038" s="75">
        <v>8</v>
      </c>
      <c r="AM6038" s="76"/>
      <c r="AN6038" s="77">
        <v>20073</v>
      </c>
      <c r="AO6038" s="99" t="s">
        <v>60</v>
      </c>
      <c r="AQ6038" s="75" t="s">
        <v>61</v>
      </c>
      <c r="AR6038" s="75" t="s">
        <v>62</v>
      </c>
      <c r="AS6038" s="75" t="s">
        <v>63</v>
      </c>
    </row>
    <row r="6039" spans="3:45">
      <c r="C6039" s="17" t="str">
        <f>VLOOKUP(O6039,'[1]mã đối tượng'!$C:$F,4,0)</f>
        <v>B</v>
      </c>
      <c r="D6039" s="75" t="s">
        <v>48</v>
      </c>
      <c r="E6039" s="75" t="s">
        <v>49</v>
      </c>
      <c r="F6039" s="91" t="s">
        <v>2191</v>
      </c>
      <c r="G6039" s="90" t="s">
        <v>2191</v>
      </c>
      <c r="H6039" s="90" t="s">
        <v>8530</v>
      </c>
      <c r="I6039" s="91" t="s">
        <v>2191</v>
      </c>
      <c r="J6039" s="90" t="s">
        <v>4528</v>
      </c>
      <c r="L6039" s="75" t="s">
        <v>53</v>
      </c>
      <c r="M6039" s="76" t="s">
        <v>8531</v>
      </c>
      <c r="N6039" s="76" t="s">
        <v>2191</v>
      </c>
      <c r="O6039" s="93" t="s">
        <v>314</v>
      </c>
      <c r="S6039" s="101" t="s">
        <v>8532</v>
      </c>
      <c r="V6039" s="101" t="s">
        <v>8532</v>
      </c>
      <c r="Y6039" s="76" t="s">
        <v>117</v>
      </c>
      <c r="AB6039" s="75" t="s">
        <v>58</v>
      </c>
      <c r="AC6039" s="75" t="s">
        <v>59</v>
      </c>
      <c r="AE6039" s="76">
        <v>1</v>
      </c>
      <c r="AG6039" s="77">
        <v>74250</v>
      </c>
      <c r="AH6039" s="77">
        <v>74250</v>
      </c>
      <c r="AI6039" s="94"/>
      <c r="AK6039" s="77"/>
      <c r="AL6039" s="75">
        <v>8</v>
      </c>
      <c r="AM6039" s="76"/>
      <c r="AN6039" s="77">
        <v>5940</v>
      </c>
      <c r="AO6039" s="99" t="s">
        <v>60</v>
      </c>
      <c r="AQ6039" s="75" t="s">
        <v>61</v>
      </c>
      <c r="AR6039" s="75" t="s">
        <v>62</v>
      </c>
      <c r="AS6039" s="75" t="s">
        <v>63</v>
      </c>
    </row>
    <row r="6040" spans="3:45">
      <c r="C6040" s="17" t="str">
        <f>VLOOKUP(O6040,'[1]mã đối tượng'!$C:$F,4,0)</f>
        <v>B</v>
      </c>
      <c r="D6040" s="75" t="s">
        <v>48</v>
      </c>
      <c r="E6040" s="75" t="s">
        <v>49</v>
      </c>
      <c r="F6040" s="91" t="s">
        <v>2191</v>
      </c>
      <c r="G6040" s="90" t="s">
        <v>2191</v>
      </c>
      <c r="H6040" s="90" t="s">
        <v>8533</v>
      </c>
      <c r="I6040" s="91" t="s">
        <v>2191</v>
      </c>
      <c r="J6040" s="90" t="s">
        <v>4529</v>
      </c>
      <c r="L6040" s="75" t="s">
        <v>53</v>
      </c>
      <c r="M6040" s="76" t="s">
        <v>8534</v>
      </c>
      <c r="N6040" s="76" t="s">
        <v>2191</v>
      </c>
      <c r="O6040" s="93" t="s">
        <v>55</v>
      </c>
      <c r="S6040" s="101" t="s">
        <v>8535</v>
      </c>
      <c r="V6040" s="101" t="s">
        <v>8535</v>
      </c>
      <c r="Y6040" s="76" t="s">
        <v>117</v>
      </c>
      <c r="AB6040" s="75" t="s">
        <v>58</v>
      </c>
      <c r="AC6040" s="75" t="s">
        <v>59</v>
      </c>
      <c r="AE6040" s="76">
        <v>2</v>
      </c>
      <c r="AG6040" s="77">
        <v>74250</v>
      </c>
      <c r="AH6040" s="77">
        <v>148500</v>
      </c>
      <c r="AI6040" s="94"/>
      <c r="AK6040" s="77"/>
      <c r="AL6040" s="75">
        <v>8</v>
      </c>
      <c r="AM6040" s="76"/>
      <c r="AN6040" s="77">
        <v>11880</v>
      </c>
      <c r="AO6040" s="99" t="s">
        <v>60</v>
      </c>
      <c r="AQ6040" s="75" t="s">
        <v>61</v>
      </c>
      <c r="AR6040" s="75" t="s">
        <v>62</v>
      </c>
      <c r="AS6040" s="75" t="s">
        <v>63</v>
      </c>
    </row>
    <row r="6041" spans="3:45">
      <c r="C6041" s="17" t="str">
        <f>VLOOKUP(O6041,'[1]mã đối tượng'!$C:$F,4,0)</f>
        <v>B</v>
      </c>
      <c r="D6041" s="75" t="s">
        <v>48</v>
      </c>
      <c r="E6041" s="75" t="s">
        <v>49</v>
      </c>
      <c r="F6041" s="91" t="s">
        <v>2191</v>
      </c>
      <c r="G6041" s="90" t="s">
        <v>2191</v>
      </c>
      <c r="H6041" s="90" t="s">
        <v>8536</v>
      </c>
      <c r="I6041" s="91" t="s">
        <v>2191</v>
      </c>
      <c r="J6041" s="90" t="s">
        <v>4530</v>
      </c>
      <c r="L6041" s="75" t="s">
        <v>53</v>
      </c>
      <c r="M6041" s="76" t="s">
        <v>8537</v>
      </c>
      <c r="N6041" s="76" t="s">
        <v>2191</v>
      </c>
      <c r="O6041" s="93" t="s">
        <v>103</v>
      </c>
      <c r="S6041" s="101" t="s">
        <v>7410</v>
      </c>
      <c r="V6041" s="101" t="s">
        <v>7410</v>
      </c>
      <c r="Y6041" s="76" t="s">
        <v>57</v>
      </c>
      <c r="AB6041" s="75" t="s">
        <v>58</v>
      </c>
      <c r="AC6041" s="75" t="s">
        <v>59</v>
      </c>
      <c r="AE6041" s="76">
        <v>1</v>
      </c>
      <c r="AG6041" s="77">
        <v>55595</v>
      </c>
      <c r="AH6041" s="77">
        <v>55595</v>
      </c>
      <c r="AI6041" s="94"/>
      <c r="AK6041" s="77"/>
      <c r="AL6041" s="75">
        <v>8</v>
      </c>
      <c r="AM6041" s="76"/>
      <c r="AN6041" s="77">
        <v>4448</v>
      </c>
      <c r="AO6041" s="99" t="s">
        <v>60</v>
      </c>
      <c r="AQ6041" s="75" t="s">
        <v>61</v>
      </c>
      <c r="AR6041" s="75" t="s">
        <v>62</v>
      </c>
      <c r="AS6041" s="75" t="s">
        <v>63</v>
      </c>
    </row>
    <row r="6042" spans="3:45">
      <c r="C6042" s="17" t="str">
        <f>VLOOKUP(O6042,'[1]mã đối tượng'!$C:$F,4,0)</f>
        <v>B</v>
      </c>
      <c r="D6042" s="75" t="s">
        <v>48</v>
      </c>
      <c r="E6042" s="75" t="s">
        <v>49</v>
      </c>
      <c r="F6042" s="91" t="s">
        <v>2191</v>
      </c>
      <c r="G6042" s="90" t="s">
        <v>2191</v>
      </c>
      <c r="H6042" s="90" t="s">
        <v>8538</v>
      </c>
      <c r="I6042" s="91" t="s">
        <v>2191</v>
      </c>
      <c r="J6042" s="90" t="s">
        <v>4531</v>
      </c>
      <c r="L6042" s="75" t="s">
        <v>53</v>
      </c>
      <c r="M6042" s="76" t="s">
        <v>8539</v>
      </c>
      <c r="N6042" s="76" t="s">
        <v>2191</v>
      </c>
      <c r="O6042" s="93" t="s">
        <v>108</v>
      </c>
      <c r="S6042" s="101" t="s">
        <v>6631</v>
      </c>
      <c r="V6042" s="101" t="s">
        <v>6631</v>
      </c>
      <c r="Y6042" s="76" t="s">
        <v>117</v>
      </c>
      <c r="AB6042" s="75" t="s">
        <v>58</v>
      </c>
      <c r="AC6042" s="75" t="s">
        <v>59</v>
      </c>
      <c r="AE6042" s="76">
        <v>5</v>
      </c>
      <c r="AG6042" s="77">
        <v>74250</v>
      </c>
      <c r="AH6042" s="77">
        <v>371250</v>
      </c>
      <c r="AI6042" s="94"/>
      <c r="AK6042" s="77"/>
      <c r="AL6042" s="75">
        <v>8</v>
      </c>
      <c r="AM6042" s="76"/>
      <c r="AN6042" s="77">
        <v>29700</v>
      </c>
      <c r="AO6042" s="99" t="s">
        <v>60</v>
      </c>
      <c r="AQ6042" s="75" t="s">
        <v>61</v>
      </c>
      <c r="AR6042" s="75" t="s">
        <v>62</v>
      </c>
      <c r="AS6042" s="75" t="s">
        <v>63</v>
      </c>
    </row>
    <row r="6043" spans="3:45">
      <c r="C6043" s="17" t="str">
        <f>VLOOKUP(O6043,'[1]mã đối tượng'!$C:$F,4,0)</f>
        <v>B</v>
      </c>
      <c r="D6043" s="75" t="s">
        <v>48</v>
      </c>
      <c r="E6043" s="75" t="s">
        <v>49</v>
      </c>
      <c r="F6043" s="91" t="s">
        <v>2191</v>
      </c>
      <c r="G6043" s="90" t="s">
        <v>2191</v>
      </c>
      <c r="H6043" s="90" t="s">
        <v>8538</v>
      </c>
      <c r="I6043" s="91" t="s">
        <v>2191</v>
      </c>
      <c r="J6043" s="90" t="s">
        <v>4531</v>
      </c>
      <c r="L6043" s="75" t="s">
        <v>53</v>
      </c>
      <c r="M6043" s="76" t="s">
        <v>8539</v>
      </c>
      <c r="N6043" s="76" t="s">
        <v>2191</v>
      </c>
      <c r="O6043" s="93" t="s">
        <v>108</v>
      </c>
      <c r="S6043" s="101" t="s">
        <v>6631</v>
      </c>
      <c r="V6043" s="101" t="s">
        <v>6631</v>
      </c>
      <c r="Y6043" s="76" t="s">
        <v>78</v>
      </c>
      <c r="AB6043" s="75" t="s">
        <v>58</v>
      </c>
      <c r="AC6043" s="75" t="s">
        <v>59</v>
      </c>
      <c r="AE6043" s="76">
        <v>6</v>
      </c>
      <c r="AG6043" s="77">
        <v>46000</v>
      </c>
      <c r="AH6043" s="77">
        <v>276000</v>
      </c>
      <c r="AI6043" s="94"/>
      <c r="AK6043" s="77"/>
      <c r="AL6043" s="75">
        <v>8</v>
      </c>
      <c r="AM6043" s="76"/>
      <c r="AN6043" s="77">
        <v>22080</v>
      </c>
      <c r="AO6043" s="99" t="s">
        <v>60</v>
      </c>
      <c r="AQ6043" s="75" t="s">
        <v>61</v>
      </c>
      <c r="AR6043" s="75" t="s">
        <v>62</v>
      </c>
      <c r="AS6043" s="75" t="s">
        <v>63</v>
      </c>
    </row>
    <row r="6044" spans="3:45">
      <c r="C6044" s="17" t="str">
        <f>VLOOKUP(O6044,'[1]mã đối tượng'!$C:$F,4,0)</f>
        <v>B</v>
      </c>
      <c r="D6044" s="75" t="s">
        <v>48</v>
      </c>
      <c r="E6044" s="75" t="s">
        <v>49</v>
      </c>
      <c r="F6044" s="91" t="s">
        <v>2191</v>
      </c>
      <c r="G6044" s="90" t="s">
        <v>2191</v>
      </c>
      <c r="H6044" s="90" t="s">
        <v>8540</v>
      </c>
      <c r="I6044" s="91" t="s">
        <v>2191</v>
      </c>
      <c r="J6044" s="90" t="s">
        <v>4532</v>
      </c>
      <c r="L6044" s="75" t="s">
        <v>53</v>
      </c>
      <c r="M6044" s="76" t="s">
        <v>8541</v>
      </c>
      <c r="N6044" s="76" t="s">
        <v>2191</v>
      </c>
      <c r="O6044" s="93" t="s">
        <v>133</v>
      </c>
      <c r="S6044" s="101" t="s">
        <v>7493</v>
      </c>
      <c r="V6044" s="101" t="s">
        <v>7493</v>
      </c>
      <c r="Y6044" s="76" t="s">
        <v>80</v>
      </c>
      <c r="AB6044" s="75" t="s">
        <v>58</v>
      </c>
      <c r="AC6044" s="75" t="s">
        <v>59</v>
      </c>
      <c r="AE6044" s="76">
        <v>1</v>
      </c>
      <c r="AG6044" s="77">
        <v>111058</v>
      </c>
      <c r="AH6044" s="77">
        <v>111058</v>
      </c>
      <c r="AI6044" s="94"/>
      <c r="AK6044" s="77"/>
      <c r="AL6044" s="75">
        <v>8</v>
      </c>
      <c r="AM6044" s="76"/>
      <c r="AN6044" s="77">
        <v>8885</v>
      </c>
      <c r="AO6044" s="99" t="s">
        <v>60</v>
      </c>
      <c r="AQ6044" s="75" t="s">
        <v>61</v>
      </c>
      <c r="AR6044" s="75" t="s">
        <v>62</v>
      </c>
      <c r="AS6044" s="75" t="s">
        <v>63</v>
      </c>
    </row>
    <row r="6045" spans="3:45">
      <c r="C6045" s="17" t="str">
        <f>VLOOKUP(O6045,'[1]mã đối tượng'!$C:$F,4,0)</f>
        <v>B</v>
      </c>
      <c r="D6045" s="75" t="s">
        <v>48</v>
      </c>
      <c r="E6045" s="75" t="s">
        <v>49</v>
      </c>
      <c r="F6045" s="91" t="s">
        <v>2191</v>
      </c>
      <c r="G6045" s="90" t="s">
        <v>2191</v>
      </c>
      <c r="H6045" s="90" t="s">
        <v>8540</v>
      </c>
      <c r="I6045" s="91" t="s">
        <v>2191</v>
      </c>
      <c r="J6045" s="90" t="s">
        <v>4532</v>
      </c>
      <c r="L6045" s="75" t="s">
        <v>53</v>
      </c>
      <c r="M6045" s="76" t="s">
        <v>8541</v>
      </c>
      <c r="N6045" s="76" t="s">
        <v>2191</v>
      </c>
      <c r="O6045" s="93" t="s">
        <v>133</v>
      </c>
      <c r="S6045" s="101" t="s">
        <v>7493</v>
      </c>
      <c r="V6045" s="101" t="s">
        <v>7493</v>
      </c>
      <c r="Y6045" s="76" t="s">
        <v>78</v>
      </c>
      <c r="AB6045" s="75" t="s">
        <v>58</v>
      </c>
      <c r="AC6045" s="75" t="s">
        <v>59</v>
      </c>
      <c r="AE6045" s="76">
        <v>1</v>
      </c>
      <c r="AG6045" s="77">
        <v>46000</v>
      </c>
      <c r="AH6045" s="77">
        <v>46000</v>
      </c>
      <c r="AI6045" s="94"/>
      <c r="AK6045" s="77"/>
      <c r="AL6045" s="75">
        <v>8</v>
      </c>
      <c r="AM6045" s="76"/>
      <c r="AN6045" s="77">
        <v>3680</v>
      </c>
      <c r="AO6045" s="99" t="s">
        <v>60</v>
      </c>
      <c r="AQ6045" s="75" t="s">
        <v>61</v>
      </c>
      <c r="AR6045" s="75" t="s">
        <v>62</v>
      </c>
      <c r="AS6045" s="75" t="s">
        <v>63</v>
      </c>
    </row>
    <row r="6046" spans="3:45">
      <c r="C6046" s="17" t="str">
        <f>VLOOKUP(O6046,'[1]mã đối tượng'!$C:$F,4,0)</f>
        <v>B</v>
      </c>
      <c r="D6046" s="75" t="s">
        <v>48</v>
      </c>
      <c r="E6046" s="75" t="s">
        <v>49</v>
      </c>
      <c r="F6046" s="91" t="s">
        <v>2191</v>
      </c>
      <c r="G6046" s="90" t="s">
        <v>2191</v>
      </c>
      <c r="H6046" s="90" t="s">
        <v>8542</v>
      </c>
      <c r="I6046" s="91" t="s">
        <v>2191</v>
      </c>
      <c r="J6046" s="90" t="s">
        <v>4533</v>
      </c>
      <c r="L6046" s="75" t="s">
        <v>53</v>
      </c>
      <c r="M6046" s="76" t="s">
        <v>8543</v>
      </c>
      <c r="N6046" s="76" t="s">
        <v>2191</v>
      </c>
      <c r="O6046" s="93" t="s">
        <v>592</v>
      </c>
      <c r="S6046" s="101" t="s">
        <v>8544</v>
      </c>
      <c r="V6046" s="101" t="s">
        <v>8544</v>
      </c>
      <c r="Y6046" s="76" t="s">
        <v>80</v>
      </c>
      <c r="AB6046" s="75" t="s">
        <v>58</v>
      </c>
      <c r="AC6046" s="75" t="s">
        <v>59</v>
      </c>
      <c r="AE6046" s="76">
        <v>1</v>
      </c>
      <c r="AG6046" s="77">
        <v>111058</v>
      </c>
      <c r="AH6046" s="77">
        <v>111058</v>
      </c>
      <c r="AI6046" s="94"/>
      <c r="AK6046" s="77"/>
      <c r="AL6046" s="75">
        <v>8</v>
      </c>
      <c r="AM6046" s="76"/>
      <c r="AN6046" s="77">
        <v>8885</v>
      </c>
      <c r="AO6046" s="99" t="s">
        <v>60</v>
      </c>
      <c r="AQ6046" s="75" t="s">
        <v>61</v>
      </c>
      <c r="AR6046" s="75" t="s">
        <v>62</v>
      </c>
      <c r="AS6046" s="75" t="s">
        <v>63</v>
      </c>
    </row>
    <row r="6047" spans="3:45">
      <c r="C6047" s="17" t="str">
        <f>VLOOKUP(O6047,'[1]mã đối tượng'!$C:$F,4,0)</f>
        <v>B</v>
      </c>
      <c r="D6047" s="75" t="s">
        <v>48</v>
      </c>
      <c r="E6047" s="75" t="s">
        <v>49</v>
      </c>
      <c r="F6047" s="91" t="s">
        <v>2191</v>
      </c>
      <c r="G6047" s="90" t="s">
        <v>2191</v>
      </c>
      <c r="H6047" s="90" t="s">
        <v>8545</v>
      </c>
      <c r="I6047" s="91" t="s">
        <v>2191</v>
      </c>
      <c r="J6047" s="90" t="s">
        <v>4534</v>
      </c>
      <c r="L6047" s="75" t="s">
        <v>53</v>
      </c>
      <c r="M6047" s="76" t="s">
        <v>8546</v>
      </c>
      <c r="N6047" s="76" t="s">
        <v>2191</v>
      </c>
      <c r="O6047" s="93" t="s">
        <v>592</v>
      </c>
      <c r="S6047" s="101" t="s">
        <v>8544</v>
      </c>
      <c r="V6047" s="101" t="s">
        <v>8544</v>
      </c>
      <c r="Y6047" s="76" t="s">
        <v>78</v>
      </c>
      <c r="AB6047" s="75" t="s">
        <v>58</v>
      </c>
      <c r="AC6047" s="75" t="s">
        <v>59</v>
      </c>
      <c r="AE6047" s="76">
        <v>1</v>
      </c>
      <c r="AG6047" s="77">
        <v>46000</v>
      </c>
      <c r="AH6047" s="77">
        <v>46000</v>
      </c>
      <c r="AI6047" s="94"/>
      <c r="AK6047" s="77"/>
      <c r="AL6047" s="75">
        <v>8</v>
      </c>
      <c r="AM6047" s="76"/>
      <c r="AN6047" s="77">
        <v>3680</v>
      </c>
      <c r="AO6047" s="99" t="s">
        <v>60</v>
      </c>
      <c r="AQ6047" s="75" t="s">
        <v>61</v>
      </c>
      <c r="AR6047" s="75" t="s">
        <v>62</v>
      </c>
      <c r="AS6047" s="75" t="s">
        <v>63</v>
      </c>
    </row>
    <row r="6048" spans="3:45">
      <c r="C6048" s="17" t="str">
        <f>VLOOKUP(O6048,'[1]mã đối tượng'!$C:$F,4,0)</f>
        <v>B</v>
      </c>
      <c r="D6048" s="75" t="s">
        <v>48</v>
      </c>
      <c r="E6048" s="75" t="s">
        <v>49</v>
      </c>
      <c r="F6048" s="91" t="s">
        <v>2191</v>
      </c>
      <c r="G6048" s="90" t="s">
        <v>2191</v>
      </c>
      <c r="H6048" s="90" t="s">
        <v>8547</v>
      </c>
      <c r="I6048" s="91" t="s">
        <v>2191</v>
      </c>
      <c r="J6048" s="90" t="s">
        <v>4535</v>
      </c>
      <c r="L6048" s="75" t="s">
        <v>53</v>
      </c>
      <c r="M6048" s="76" t="s">
        <v>8548</v>
      </c>
      <c r="N6048" s="76" t="s">
        <v>2191</v>
      </c>
      <c r="O6048" s="93" t="s">
        <v>526</v>
      </c>
      <c r="S6048" s="101" t="s">
        <v>8549</v>
      </c>
      <c r="V6048" s="101" t="s">
        <v>8549</v>
      </c>
      <c r="Y6048" s="76" t="s">
        <v>117</v>
      </c>
      <c r="AB6048" s="75" t="s">
        <v>58</v>
      </c>
      <c r="AC6048" s="75" t="s">
        <v>59</v>
      </c>
      <c r="AE6048" s="76">
        <v>6</v>
      </c>
      <c r="AG6048" s="77">
        <v>74250</v>
      </c>
      <c r="AH6048" s="77">
        <v>445500</v>
      </c>
      <c r="AI6048" s="94"/>
      <c r="AK6048" s="77"/>
      <c r="AL6048" s="75">
        <v>8</v>
      </c>
      <c r="AM6048" s="76"/>
      <c r="AN6048" s="77">
        <v>35640</v>
      </c>
      <c r="AO6048" s="99" t="s">
        <v>60</v>
      </c>
      <c r="AQ6048" s="75" t="s">
        <v>61</v>
      </c>
      <c r="AR6048" s="75" t="s">
        <v>62</v>
      </c>
      <c r="AS6048" s="75" t="s">
        <v>63</v>
      </c>
    </row>
    <row r="6049" spans="3:45">
      <c r="C6049" s="17" t="str">
        <f>VLOOKUP(O6049,'[1]mã đối tượng'!$C:$F,4,0)</f>
        <v>B</v>
      </c>
      <c r="D6049" s="75" t="s">
        <v>48</v>
      </c>
      <c r="E6049" s="75" t="s">
        <v>49</v>
      </c>
      <c r="F6049" s="91" t="s">
        <v>2191</v>
      </c>
      <c r="G6049" s="90" t="s">
        <v>2191</v>
      </c>
      <c r="H6049" s="90" t="s">
        <v>8547</v>
      </c>
      <c r="I6049" s="91" t="s">
        <v>2191</v>
      </c>
      <c r="J6049" s="90" t="s">
        <v>4535</v>
      </c>
      <c r="L6049" s="75" t="s">
        <v>53</v>
      </c>
      <c r="M6049" s="76" t="s">
        <v>8548</v>
      </c>
      <c r="N6049" s="76" t="s">
        <v>2191</v>
      </c>
      <c r="O6049" s="93" t="s">
        <v>526</v>
      </c>
      <c r="S6049" s="101" t="s">
        <v>8549</v>
      </c>
      <c r="V6049" s="101" t="s">
        <v>8549</v>
      </c>
      <c r="Y6049" s="76" t="s">
        <v>78</v>
      </c>
      <c r="AB6049" s="75" t="s">
        <v>58</v>
      </c>
      <c r="AC6049" s="75" t="s">
        <v>59</v>
      </c>
      <c r="AE6049" s="76">
        <v>3</v>
      </c>
      <c r="AG6049" s="77">
        <v>46000</v>
      </c>
      <c r="AH6049" s="77">
        <v>138000</v>
      </c>
      <c r="AI6049" s="94"/>
      <c r="AK6049" s="77"/>
      <c r="AL6049" s="75">
        <v>8</v>
      </c>
      <c r="AM6049" s="76"/>
      <c r="AN6049" s="77">
        <v>11040</v>
      </c>
      <c r="AO6049" s="99" t="s">
        <v>60</v>
      </c>
      <c r="AQ6049" s="75" t="s">
        <v>61</v>
      </c>
      <c r="AR6049" s="75" t="s">
        <v>62</v>
      </c>
      <c r="AS6049" s="75" t="s">
        <v>63</v>
      </c>
    </row>
    <row r="6050" spans="3:45">
      <c r="C6050" s="17" t="str">
        <f>VLOOKUP(O6050,'[1]mã đối tượng'!$C:$F,4,0)</f>
        <v>B</v>
      </c>
      <c r="D6050" s="75" t="s">
        <v>48</v>
      </c>
      <c r="E6050" s="75" t="s">
        <v>49</v>
      </c>
      <c r="F6050" s="91" t="s">
        <v>2191</v>
      </c>
      <c r="G6050" s="90" t="s">
        <v>2191</v>
      </c>
      <c r="H6050" s="90" t="s">
        <v>8550</v>
      </c>
      <c r="I6050" s="91" t="s">
        <v>2191</v>
      </c>
      <c r="J6050" s="90" t="s">
        <v>4536</v>
      </c>
      <c r="L6050" s="75" t="s">
        <v>53</v>
      </c>
      <c r="M6050" s="76" t="s">
        <v>8551</v>
      </c>
      <c r="N6050" s="76" t="s">
        <v>2191</v>
      </c>
      <c r="O6050" s="93" t="s">
        <v>245</v>
      </c>
      <c r="S6050" s="101" t="s">
        <v>7468</v>
      </c>
      <c r="V6050" s="101" t="s">
        <v>7468</v>
      </c>
      <c r="Y6050" s="76" t="s">
        <v>94</v>
      </c>
      <c r="AB6050" s="75" t="s">
        <v>58</v>
      </c>
      <c r="AC6050" s="75" t="s">
        <v>59</v>
      </c>
      <c r="AE6050" s="76">
        <v>3</v>
      </c>
      <c r="AG6050" s="77">
        <v>73431</v>
      </c>
      <c r="AH6050" s="77">
        <v>220293</v>
      </c>
      <c r="AI6050" s="94"/>
      <c r="AK6050" s="77"/>
      <c r="AL6050" s="75">
        <v>8</v>
      </c>
      <c r="AM6050" s="76"/>
      <c r="AN6050" s="77">
        <v>17623</v>
      </c>
      <c r="AO6050" s="99" t="s">
        <v>60</v>
      </c>
      <c r="AQ6050" s="75" t="s">
        <v>61</v>
      </c>
      <c r="AR6050" s="75" t="s">
        <v>62</v>
      </c>
      <c r="AS6050" s="75" t="s">
        <v>63</v>
      </c>
    </row>
    <row r="6051" spans="3:45">
      <c r="C6051" s="17" t="str">
        <f>VLOOKUP(O6051,'[1]mã đối tượng'!$C:$F,4,0)</f>
        <v>B</v>
      </c>
      <c r="D6051" s="75" t="s">
        <v>48</v>
      </c>
      <c r="E6051" s="75" t="s">
        <v>49</v>
      </c>
      <c r="F6051" s="91" t="s">
        <v>2191</v>
      </c>
      <c r="G6051" s="90" t="s">
        <v>2191</v>
      </c>
      <c r="H6051" s="90" t="s">
        <v>8552</v>
      </c>
      <c r="I6051" s="91" t="s">
        <v>2191</v>
      </c>
      <c r="J6051" s="90" t="s">
        <v>4537</v>
      </c>
      <c r="L6051" s="75" t="s">
        <v>53</v>
      </c>
      <c r="M6051" s="76" t="s">
        <v>8553</v>
      </c>
      <c r="N6051" s="76" t="s">
        <v>2191</v>
      </c>
      <c r="O6051" s="93" t="s">
        <v>133</v>
      </c>
      <c r="S6051" s="101" t="s">
        <v>6752</v>
      </c>
      <c r="V6051" s="101" t="s">
        <v>6752</v>
      </c>
      <c r="Y6051" s="76" t="s">
        <v>78</v>
      </c>
      <c r="AB6051" s="75" t="s">
        <v>58</v>
      </c>
      <c r="AC6051" s="75" t="s">
        <v>59</v>
      </c>
      <c r="AE6051" s="76">
        <v>5</v>
      </c>
      <c r="AG6051" s="77">
        <v>46000</v>
      </c>
      <c r="AH6051" s="77">
        <v>230000</v>
      </c>
      <c r="AI6051" s="94"/>
      <c r="AK6051" s="77"/>
      <c r="AL6051" s="75">
        <v>8</v>
      </c>
      <c r="AM6051" s="76"/>
      <c r="AN6051" s="77">
        <v>18400</v>
      </c>
      <c r="AO6051" s="99" t="s">
        <v>60</v>
      </c>
      <c r="AQ6051" s="75" t="s">
        <v>61</v>
      </c>
      <c r="AR6051" s="75" t="s">
        <v>62</v>
      </c>
      <c r="AS6051" s="75" t="s">
        <v>63</v>
      </c>
    </row>
    <row r="6052" spans="3:45">
      <c r="C6052" s="17" t="str">
        <f>VLOOKUP(O6052,'[1]mã đối tượng'!$C:$F,4,0)</f>
        <v>B</v>
      </c>
      <c r="D6052" s="75" t="s">
        <v>48</v>
      </c>
      <c r="E6052" s="75" t="s">
        <v>49</v>
      </c>
      <c r="F6052" s="91" t="s">
        <v>2191</v>
      </c>
      <c r="G6052" s="90" t="s">
        <v>2191</v>
      </c>
      <c r="H6052" s="90" t="s">
        <v>8554</v>
      </c>
      <c r="I6052" s="91" t="s">
        <v>2191</v>
      </c>
      <c r="J6052" s="90" t="s">
        <v>4538</v>
      </c>
      <c r="L6052" s="75" t="s">
        <v>53</v>
      </c>
      <c r="M6052" s="76" t="s">
        <v>8555</v>
      </c>
      <c r="N6052" s="76" t="s">
        <v>2191</v>
      </c>
      <c r="O6052" s="93" t="s">
        <v>133</v>
      </c>
      <c r="S6052" s="101" t="s">
        <v>8556</v>
      </c>
      <c r="V6052" s="101" t="s">
        <v>8556</v>
      </c>
      <c r="Y6052" s="76" t="s">
        <v>80</v>
      </c>
      <c r="AB6052" s="75" t="s">
        <v>58</v>
      </c>
      <c r="AC6052" s="75" t="s">
        <v>59</v>
      </c>
      <c r="AE6052" s="76">
        <v>1</v>
      </c>
      <c r="AG6052" s="77">
        <v>111058</v>
      </c>
      <c r="AH6052" s="77">
        <v>111058</v>
      </c>
      <c r="AI6052" s="94"/>
      <c r="AK6052" s="77"/>
      <c r="AL6052" s="75">
        <v>8</v>
      </c>
      <c r="AM6052" s="76"/>
      <c r="AN6052" s="77">
        <v>8885</v>
      </c>
      <c r="AO6052" s="99" t="s">
        <v>60</v>
      </c>
      <c r="AQ6052" s="75" t="s">
        <v>61</v>
      </c>
      <c r="AR6052" s="75" t="s">
        <v>62</v>
      </c>
      <c r="AS6052" s="75" t="s">
        <v>63</v>
      </c>
    </row>
    <row r="6053" spans="3:45">
      <c r="C6053" s="17" t="str">
        <f>VLOOKUP(O6053,'[1]mã đối tượng'!$C:$F,4,0)</f>
        <v>B</v>
      </c>
      <c r="D6053" s="75" t="s">
        <v>48</v>
      </c>
      <c r="E6053" s="75" t="s">
        <v>49</v>
      </c>
      <c r="F6053" s="91" t="s">
        <v>2191</v>
      </c>
      <c r="G6053" s="90" t="s">
        <v>2191</v>
      </c>
      <c r="H6053" s="90" t="s">
        <v>8554</v>
      </c>
      <c r="I6053" s="91" t="s">
        <v>2191</v>
      </c>
      <c r="J6053" s="90" t="s">
        <v>4538</v>
      </c>
      <c r="L6053" s="75" t="s">
        <v>53</v>
      </c>
      <c r="M6053" s="76" t="s">
        <v>8555</v>
      </c>
      <c r="N6053" s="76" t="s">
        <v>2191</v>
      </c>
      <c r="O6053" s="93" t="s">
        <v>133</v>
      </c>
      <c r="S6053" s="101" t="s">
        <v>8556</v>
      </c>
      <c r="V6053" s="101" t="s">
        <v>8556</v>
      </c>
      <c r="Y6053" s="76" t="s">
        <v>57</v>
      </c>
      <c r="AB6053" s="75" t="s">
        <v>58</v>
      </c>
      <c r="AC6053" s="75" t="s">
        <v>59</v>
      </c>
      <c r="AE6053" s="76">
        <v>1</v>
      </c>
      <c r="AG6053" s="77">
        <v>55595</v>
      </c>
      <c r="AH6053" s="77">
        <v>55595</v>
      </c>
      <c r="AI6053" s="94"/>
      <c r="AK6053" s="77"/>
      <c r="AL6053" s="75">
        <v>8</v>
      </c>
      <c r="AM6053" s="76"/>
      <c r="AN6053" s="77">
        <v>4448</v>
      </c>
      <c r="AO6053" s="99" t="s">
        <v>60</v>
      </c>
      <c r="AQ6053" s="75" t="s">
        <v>61</v>
      </c>
      <c r="AR6053" s="75" t="s">
        <v>62</v>
      </c>
      <c r="AS6053" s="75" t="s">
        <v>63</v>
      </c>
    </row>
    <row r="6054" spans="3:45">
      <c r="C6054" s="17" t="str">
        <f>VLOOKUP(O6054,'[1]mã đối tượng'!$C:$F,4,0)</f>
        <v>B</v>
      </c>
      <c r="D6054" s="75" t="s">
        <v>48</v>
      </c>
      <c r="E6054" s="75" t="s">
        <v>49</v>
      </c>
      <c r="F6054" s="91" t="s">
        <v>2191</v>
      </c>
      <c r="G6054" s="90" t="s">
        <v>2191</v>
      </c>
      <c r="H6054" s="90" t="s">
        <v>8554</v>
      </c>
      <c r="I6054" s="91" t="s">
        <v>2191</v>
      </c>
      <c r="J6054" s="90" t="s">
        <v>4538</v>
      </c>
      <c r="L6054" s="75" t="s">
        <v>53</v>
      </c>
      <c r="M6054" s="76" t="s">
        <v>8555</v>
      </c>
      <c r="N6054" s="76" t="s">
        <v>2191</v>
      </c>
      <c r="O6054" s="93" t="s">
        <v>133</v>
      </c>
      <c r="S6054" s="101" t="s">
        <v>8556</v>
      </c>
      <c r="V6054" s="101" t="s">
        <v>8556</v>
      </c>
      <c r="Y6054" s="76" t="s">
        <v>94</v>
      </c>
      <c r="AB6054" s="75" t="s">
        <v>58</v>
      </c>
      <c r="AC6054" s="75" t="s">
        <v>59</v>
      </c>
      <c r="AE6054" s="76">
        <v>1</v>
      </c>
      <c r="AG6054" s="77">
        <v>73431</v>
      </c>
      <c r="AH6054" s="77">
        <v>73431</v>
      </c>
      <c r="AI6054" s="94"/>
      <c r="AK6054" s="77"/>
      <c r="AL6054" s="75">
        <v>8</v>
      </c>
      <c r="AM6054" s="76"/>
      <c r="AN6054" s="77">
        <v>5874</v>
      </c>
      <c r="AO6054" s="99" t="s">
        <v>60</v>
      </c>
      <c r="AQ6054" s="75" t="s">
        <v>61</v>
      </c>
      <c r="AR6054" s="75" t="s">
        <v>62</v>
      </c>
      <c r="AS6054" s="75" t="s">
        <v>63</v>
      </c>
    </row>
    <row r="6055" spans="3:45">
      <c r="C6055" s="17" t="str">
        <f>VLOOKUP(O6055,'[1]mã đối tượng'!$C:$F,4,0)</f>
        <v>B</v>
      </c>
      <c r="D6055" s="75" t="s">
        <v>48</v>
      </c>
      <c r="E6055" s="75" t="s">
        <v>49</v>
      </c>
      <c r="F6055" s="91" t="s">
        <v>2191</v>
      </c>
      <c r="G6055" s="90" t="s">
        <v>2191</v>
      </c>
      <c r="H6055" s="90" t="s">
        <v>8557</v>
      </c>
      <c r="I6055" s="91" t="s">
        <v>2191</v>
      </c>
      <c r="J6055" s="90" t="s">
        <v>4539</v>
      </c>
      <c r="L6055" s="75" t="s">
        <v>53</v>
      </c>
      <c r="M6055" s="76" t="s">
        <v>8558</v>
      </c>
      <c r="N6055" s="76" t="s">
        <v>2191</v>
      </c>
      <c r="O6055" s="93" t="s">
        <v>133</v>
      </c>
      <c r="S6055" s="101" t="s">
        <v>8559</v>
      </c>
      <c r="V6055" s="101" t="s">
        <v>8559</v>
      </c>
      <c r="Y6055" s="76" t="s">
        <v>80</v>
      </c>
      <c r="AB6055" s="75" t="s">
        <v>58</v>
      </c>
      <c r="AC6055" s="75" t="s">
        <v>59</v>
      </c>
      <c r="AE6055" s="76">
        <v>5</v>
      </c>
      <c r="AG6055" s="77">
        <v>111058</v>
      </c>
      <c r="AH6055" s="77">
        <v>555290</v>
      </c>
      <c r="AI6055" s="94"/>
      <c r="AK6055" s="77"/>
      <c r="AL6055" s="75">
        <v>8</v>
      </c>
      <c r="AM6055" s="76"/>
      <c r="AN6055" s="77">
        <v>44423</v>
      </c>
      <c r="AO6055" s="99" t="s">
        <v>60</v>
      </c>
      <c r="AQ6055" s="75" t="s">
        <v>61</v>
      </c>
      <c r="AR6055" s="75" t="s">
        <v>62</v>
      </c>
      <c r="AS6055" s="75" t="s">
        <v>63</v>
      </c>
    </row>
    <row r="6056" spans="3:45">
      <c r="C6056" s="17" t="str">
        <f>VLOOKUP(O6056,'[1]mã đối tượng'!$C:$F,4,0)</f>
        <v>B</v>
      </c>
      <c r="D6056" s="75" t="s">
        <v>48</v>
      </c>
      <c r="E6056" s="75" t="s">
        <v>49</v>
      </c>
      <c r="F6056" s="91" t="s">
        <v>2191</v>
      </c>
      <c r="G6056" s="90" t="s">
        <v>2191</v>
      </c>
      <c r="H6056" s="90" t="s">
        <v>8560</v>
      </c>
      <c r="I6056" s="91" t="s">
        <v>2191</v>
      </c>
      <c r="J6056" s="90" t="s">
        <v>4540</v>
      </c>
      <c r="L6056" s="75" t="s">
        <v>53</v>
      </c>
      <c r="M6056" s="76" t="s">
        <v>8561</v>
      </c>
      <c r="N6056" s="76" t="s">
        <v>2191</v>
      </c>
      <c r="O6056" s="93" t="s">
        <v>314</v>
      </c>
      <c r="S6056" s="101" t="s">
        <v>8562</v>
      </c>
      <c r="V6056" s="101" t="s">
        <v>8562</v>
      </c>
      <c r="Y6056" s="76" t="s">
        <v>79</v>
      </c>
      <c r="AB6056" s="75" t="s">
        <v>58</v>
      </c>
      <c r="AC6056" s="75" t="s">
        <v>59</v>
      </c>
      <c r="AE6056" s="76">
        <v>3</v>
      </c>
      <c r="AG6056" s="77">
        <v>50182</v>
      </c>
      <c r="AH6056" s="77">
        <v>150546</v>
      </c>
      <c r="AI6056" s="94"/>
      <c r="AK6056" s="77"/>
      <c r="AL6056" s="75">
        <v>8</v>
      </c>
      <c r="AM6056" s="76"/>
      <c r="AN6056" s="77">
        <v>12044</v>
      </c>
      <c r="AO6056" s="99" t="s">
        <v>60</v>
      </c>
      <c r="AQ6056" s="75" t="s">
        <v>61</v>
      </c>
      <c r="AR6056" s="75" t="s">
        <v>62</v>
      </c>
      <c r="AS6056" s="75" t="s">
        <v>63</v>
      </c>
    </row>
    <row r="6057" spans="3:45">
      <c r="C6057" s="17" t="str">
        <f>VLOOKUP(O6057,'[1]mã đối tượng'!$C:$F,4,0)</f>
        <v>B</v>
      </c>
      <c r="D6057" s="75" t="s">
        <v>48</v>
      </c>
      <c r="E6057" s="75" t="s">
        <v>49</v>
      </c>
      <c r="F6057" s="91" t="s">
        <v>2191</v>
      </c>
      <c r="G6057" s="90" t="s">
        <v>2191</v>
      </c>
      <c r="H6057" s="90" t="s">
        <v>8563</v>
      </c>
      <c r="I6057" s="91" t="s">
        <v>2191</v>
      </c>
      <c r="J6057" s="90" t="s">
        <v>4541</v>
      </c>
      <c r="L6057" s="75" t="s">
        <v>53</v>
      </c>
      <c r="M6057" s="76" t="s">
        <v>8564</v>
      </c>
      <c r="N6057" s="76" t="s">
        <v>2191</v>
      </c>
      <c r="O6057" s="93" t="s">
        <v>103</v>
      </c>
      <c r="S6057" s="101" t="s">
        <v>8565</v>
      </c>
      <c r="V6057" s="101" t="s">
        <v>8565</v>
      </c>
      <c r="Y6057" s="76" t="s">
        <v>80</v>
      </c>
      <c r="AB6057" s="75" t="s">
        <v>58</v>
      </c>
      <c r="AC6057" s="75" t="s">
        <v>59</v>
      </c>
      <c r="AE6057" s="76">
        <v>1</v>
      </c>
      <c r="AG6057" s="77">
        <v>111058</v>
      </c>
      <c r="AH6057" s="77">
        <v>111058</v>
      </c>
      <c r="AI6057" s="94"/>
      <c r="AK6057" s="77"/>
      <c r="AL6057" s="75">
        <v>8</v>
      </c>
      <c r="AM6057" s="76"/>
      <c r="AN6057" s="77">
        <v>8885</v>
      </c>
      <c r="AO6057" s="99" t="s">
        <v>60</v>
      </c>
      <c r="AQ6057" s="75" t="s">
        <v>61</v>
      </c>
      <c r="AR6057" s="75" t="s">
        <v>62</v>
      </c>
      <c r="AS6057" s="75" t="s">
        <v>63</v>
      </c>
    </row>
    <row r="6058" spans="3:45">
      <c r="C6058" s="17" t="str">
        <f>VLOOKUP(O6058,'[1]mã đối tượng'!$C:$F,4,0)</f>
        <v>B</v>
      </c>
      <c r="D6058" s="75" t="s">
        <v>48</v>
      </c>
      <c r="E6058" s="75" t="s">
        <v>49</v>
      </c>
      <c r="F6058" s="91" t="s">
        <v>2191</v>
      </c>
      <c r="G6058" s="90" t="s">
        <v>2191</v>
      </c>
      <c r="H6058" s="90" t="s">
        <v>8566</v>
      </c>
      <c r="I6058" s="91" t="s">
        <v>2191</v>
      </c>
      <c r="J6058" s="90" t="s">
        <v>4542</v>
      </c>
      <c r="L6058" s="75" t="s">
        <v>53</v>
      </c>
      <c r="M6058" s="76" t="s">
        <v>8567</v>
      </c>
      <c r="N6058" s="76" t="s">
        <v>2191</v>
      </c>
      <c r="O6058" s="93" t="s">
        <v>133</v>
      </c>
      <c r="S6058" s="101" t="s">
        <v>8568</v>
      </c>
      <c r="V6058" s="101" t="s">
        <v>8568</v>
      </c>
      <c r="Y6058" s="76" t="s">
        <v>80</v>
      </c>
      <c r="AB6058" s="75" t="s">
        <v>58</v>
      </c>
      <c r="AC6058" s="75" t="s">
        <v>59</v>
      </c>
      <c r="AE6058" s="76">
        <v>4</v>
      </c>
      <c r="AG6058" s="77">
        <v>111058</v>
      </c>
      <c r="AH6058" s="77">
        <v>444232</v>
      </c>
      <c r="AI6058" s="94"/>
      <c r="AK6058" s="77"/>
      <c r="AL6058" s="75">
        <v>8</v>
      </c>
      <c r="AM6058" s="76"/>
      <c r="AN6058" s="77">
        <v>35539</v>
      </c>
      <c r="AO6058" s="99" t="s">
        <v>60</v>
      </c>
      <c r="AQ6058" s="75" t="s">
        <v>61</v>
      </c>
      <c r="AR6058" s="75" t="s">
        <v>62</v>
      </c>
      <c r="AS6058" s="75" t="s">
        <v>63</v>
      </c>
    </row>
    <row r="6059" spans="3:45">
      <c r="C6059" s="17" t="str">
        <f>VLOOKUP(O6059,'[1]mã đối tượng'!$C:$F,4,0)</f>
        <v>B</v>
      </c>
      <c r="D6059" s="75" t="s">
        <v>48</v>
      </c>
      <c r="E6059" s="75" t="s">
        <v>49</v>
      </c>
      <c r="F6059" s="91" t="s">
        <v>2191</v>
      </c>
      <c r="G6059" s="90" t="s">
        <v>2191</v>
      </c>
      <c r="H6059" s="90" t="s">
        <v>8566</v>
      </c>
      <c r="I6059" s="91" t="s">
        <v>2191</v>
      </c>
      <c r="J6059" s="90" t="s">
        <v>4542</v>
      </c>
      <c r="L6059" s="75" t="s">
        <v>53</v>
      </c>
      <c r="M6059" s="76" t="s">
        <v>8567</v>
      </c>
      <c r="N6059" s="76" t="s">
        <v>2191</v>
      </c>
      <c r="O6059" s="93" t="s">
        <v>133</v>
      </c>
      <c r="S6059" s="101" t="s">
        <v>8568</v>
      </c>
      <c r="V6059" s="101" t="s">
        <v>8568</v>
      </c>
      <c r="Y6059" s="76" t="s">
        <v>78</v>
      </c>
      <c r="AB6059" s="75" t="s">
        <v>58</v>
      </c>
      <c r="AC6059" s="75" t="s">
        <v>59</v>
      </c>
      <c r="AE6059" s="76">
        <v>2</v>
      </c>
      <c r="AG6059" s="77">
        <v>46000</v>
      </c>
      <c r="AH6059" s="77">
        <v>92000</v>
      </c>
      <c r="AI6059" s="94"/>
      <c r="AK6059" s="77"/>
      <c r="AL6059" s="75">
        <v>8</v>
      </c>
      <c r="AM6059" s="76"/>
      <c r="AN6059" s="77">
        <v>7360</v>
      </c>
      <c r="AO6059" s="99" t="s">
        <v>60</v>
      </c>
      <c r="AQ6059" s="75" t="s">
        <v>61</v>
      </c>
      <c r="AR6059" s="75" t="s">
        <v>62</v>
      </c>
      <c r="AS6059" s="75" t="s">
        <v>63</v>
      </c>
    </row>
    <row r="6060" spans="3:45">
      <c r="C6060" s="17" t="str">
        <f>VLOOKUP(O6060,'[1]mã đối tượng'!$C:$F,4,0)</f>
        <v>B</v>
      </c>
      <c r="D6060" s="75" t="s">
        <v>48</v>
      </c>
      <c r="E6060" s="75" t="s">
        <v>49</v>
      </c>
      <c r="F6060" s="91" t="s">
        <v>2191</v>
      </c>
      <c r="G6060" s="90" t="s">
        <v>2191</v>
      </c>
      <c r="H6060" s="90" t="s">
        <v>8569</v>
      </c>
      <c r="I6060" s="91" t="s">
        <v>2191</v>
      </c>
      <c r="J6060" s="90" t="s">
        <v>4543</v>
      </c>
      <c r="L6060" s="75" t="s">
        <v>53</v>
      </c>
      <c r="M6060" s="76" t="s">
        <v>8570</v>
      </c>
      <c r="N6060" s="76" t="s">
        <v>2191</v>
      </c>
      <c r="O6060" s="93" t="s">
        <v>314</v>
      </c>
      <c r="S6060" s="101" t="s">
        <v>8571</v>
      </c>
      <c r="V6060" s="101" t="s">
        <v>8571</v>
      </c>
      <c r="Y6060" s="76" t="s">
        <v>78</v>
      </c>
      <c r="AB6060" s="75" t="s">
        <v>58</v>
      </c>
      <c r="AC6060" s="75" t="s">
        <v>59</v>
      </c>
      <c r="AE6060" s="76">
        <v>2</v>
      </c>
      <c r="AG6060" s="77">
        <v>46000</v>
      </c>
      <c r="AH6060" s="77">
        <v>92000</v>
      </c>
      <c r="AI6060" s="94"/>
      <c r="AK6060" s="77"/>
      <c r="AL6060" s="75">
        <v>8</v>
      </c>
      <c r="AM6060" s="76"/>
      <c r="AN6060" s="77">
        <v>7360</v>
      </c>
      <c r="AO6060" s="99" t="s">
        <v>60</v>
      </c>
      <c r="AQ6060" s="75" t="s">
        <v>61</v>
      </c>
      <c r="AR6060" s="75" t="s">
        <v>62</v>
      </c>
      <c r="AS6060" s="75" t="s">
        <v>63</v>
      </c>
    </row>
    <row r="6061" spans="3:45">
      <c r="C6061" s="17" t="str">
        <f>VLOOKUP(O6061,'[1]mã đối tượng'!$C:$F,4,0)</f>
        <v>B</v>
      </c>
      <c r="D6061" s="75" t="s">
        <v>48</v>
      </c>
      <c r="E6061" s="75" t="s">
        <v>49</v>
      </c>
      <c r="F6061" s="91" t="s">
        <v>2191</v>
      </c>
      <c r="G6061" s="90" t="s">
        <v>2191</v>
      </c>
      <c r="H6061" s="90" t="s">
        <v>8572</v>
      </c>
      <c r="I6061" s="91" t="s">
        <v>2191</v>
      </c>
      <c r="J6061" s="90" t="s">
        <v>4544</v>
      </c>
      <c r="L6061" s="75" t="s">
        <v>53</v>
      </c>
      <c r="M6061" s="76" t="s">
        <v>8573</v>
      </c>
      <c r="N6061" s="76" t="s">
        <v>2191</v>
      </c>
      <c r="O6061" s="93" t="s">
        <v>133</v>
      </c>
      <c r="S6061" s="101" t="s">
        <v>8568</v>
      </c>
      <c r="V6061" s="101" t="s">
        <v>8568</v>
      </c>
      <c r="Y6061" s="76" t="s">
        <v>77</v>
      </c>
      <c r="AB6061" s="75" t="s">
        <v>58</v>
      </c>
      <c r="AC6061" s="75" t="s">
        <v>59</v>
      </c>
      <c r="AE6061" s="76">
        <v>3</v>
      </c>
      <c r="AG6061" s="77">
        <v>70950</v>
      </c>
      <c r="AH6061" s="77">
        <v>212850</v>
      </c>
      <c r="AI6061" s="94"/>
      <c r="AK6061" s="77"/>
      <c r="AL6061" s="75">
        <v>8</v>
      </c>
      <c r="AM6061" s="76"/>
      <c r="AN6061" s="77">
        <v>17028</v>
      </c>
      <c r="AO6061" s="99" t="s">
        <v>60</v>
      </c>
      <c r="AQ6061" s="75" t="s">
        <v>61</v>
      </c>
      <c r="AR6061" s="75" t="s">
        <v>62</v>
      </c>
      <c r="AS6061" s="75" t="s">
        <v>63</v>
      </c>
    </row>
    <row r="6062" spans="3:45">
      <c r="C6062" s="17" t="str">
        <f>VLOOKUP(O6062,'[1]mã đối tượng'!$C:$F,4,0)</f>
        <v>B</v>
      </c>
      <c r="D6062" s="75" t="s">
        <v>48</v>
      </c>
      <c r="E6062" s="75" t="s">
        <v>49</v>
      </c>
      <c r="F6062" s="91" t="s">
        <v>2191</v>
      </c>
      <c r="G6062" s="90" t="s">
        <v>2191</v>
      </c>
      <c r="H6062" s="90" t="s">
        <v>8572</v>
      </c>
      <c r="I6062" s="91" t="s">
        <v>2191</v>
      </c>
      <c r="J6062" s="90" t="s">
        <v>4544</v>
      </c>
      <c r="L6062" s="75" t="s">
        <v>53</v>
      </c>
      <c r="M6062" s="76" t="s">
        <v>8573</v>
      </c>
      <c r="N6062" s="76" t="s">
        <v>2191</v>
      </c>
      <c r="O6062" s="93" t="s">
        <v>133</v>
      </c>
      <c r="S6062" s="101" t="s">
        <v>8568</v>
      </c>
      <c r="V6062" s="101" t="s">
        <v>8568</v>
      </c>
      <c r="Y6062" s="76" t="s">
        <v>117</v>
      </c>
      <c r="AB6062" s="75" t="s">
        <v>58</v>
      </c>
      <c r="AC6062" s="75" t="s">
        <v>59</v>
      </c>
      <c r="AE6062" s="76">
        <v>2</v>
      </c>
      <c r="AG6062" s="77">
        <v>74250</v>
      </c>
      <c r="AH6062" s="77">
        <v>148500</v>
      </c>
      <c r="AI6062" s="94"/>
      <c r="AK6062" s="77"/>
      <c r="AL6062" s="75">
        <v>8</v>
      </c>
      <c r="AM6062" s="76"/>
      <c r="AN6062" s="77">
        <v>11880</v>
      </c>
      <c r="AO6062" s="99" t="s">
        <v>60</v>
      </c>
      <c r="AQ6062" s="75" t="s">
        <v>61</v>
      </c>
      <c r="AR6062" s="75" t="s">
        <v>62</v>
      </c>
      <c r="AS6062" s="75" t="s">
        <v>63</v>
      </c>
    </row>
    <row r="6063" spans="3:45">
      <c r="C6063" s="17" t="str">
        <f>VLOOKUP(O6063,'[1]mã đối tượng'!$C:$F,4,0)</f>
        <v>B</v>
      </c>
      <c r="D6063" s="75" t="s">
        <v>48</v>
      </c>
      <c r="E6063" s="75" t="s">
        <v>49</v>
      </c>
      <c r="F6063" s="91" t="s">
        <v>2191</v>
      </c>
      <c r="G6063" s="90" t="s">
        <v>2191</v>
      </c>
      <c r="H6063" s="90" t="s">
        <v>8574</v>
      </c>
      <c r="I6063" s="91" t="s">
        <v>2191</v>
      </c>
      <c r="J6063" s="90" t="s">
        <v>4545</v>
      </c>
      <c r="L6063" s="75" t="s">
        <v>53</v>
      </c>
      <c r="M6063" s="76" t="s">
        <v>8575</v>
      </c>
      <c r="N6063" s="76" t="s">
        <v>2191</v>
      </c>
      <c r="O6063" s="93" t="s">
        <v>133</v>
      </c>
      <c r="S6063" s="101" t="s">
        <v>8576</v>
      </c>
      <c r="V6063" s="101" t="s">
        <v>8576</v>
      </c>
      <c r="Y6063" s="76" t="s">
        <v>94</v>
      </c>
      <c r="AB6063" s="75" t="s">
        <v>58</v>
      </c>
      <c r="AC6063" s="75" t="s">
        <v>59</v>
      </c>
      <c r="AE6063" s="76">
        <v>3</v>
      </c>
      <c r="AG6063" s="77">
        <v>73431</v>
      </c>
      <c r="AH6063" s="77">
        <v>220293</v>
      </c>
      <c r="AI6063" s="94"/>
      <c r="AK6063" s="77"/>
      <c r="AL6063" s="75">
        <v>8</v>
      </c>
      <c r="AM6063" s="76"/>
      <c r="AN6063" s="77">
        <v>17623</v>
      </c>
      <c r="AO6063" s="99" t="s">
        <v>60</v>
      </c>
      <c r="AQ6063" s="75" t="s">
        <v>61</v>
      </c>
      <c r="AR6063" s="75" t="s">
        <v>62</v>
      </c>
      <c r="AS6063" s="75" t="s">
        <v>63</v>
      </c>
    </row>
    <row r="6064" spans="3:45">
      <c r="C6064" s="17" t="str">
        <f>VLOOKUP(O6064,'[1]mã đối tượng'!$C:$F,4,0)</f>
        <v>B</v>
      </c>
      <c r="D6064" s="75" t="s">
        <v>48</v>
      </c>
      <c r="E6064" s="75" t="s">
        <v>49</v>
      </c>
      <c r="F6064" s="91" t="s">
        <v>2191</v>
      </c>
      <c r="G6064" s="90" t="s">
        <v>2191</v>
      </c>
      <c r="H6064" s="90" t="s">
        <v>8574</v>
      </c>
      <c r="I6064" s="91" t="s">
        <v>2191</v>
      </c>
      <c r="J6064" s="90" t="s">
        <v>4545</v>
      </c>
      <c r="L6064" s="75" t="s">
        <v>53</v>
      </c>
      <c r="M6064" s="76" t="s">
        <v>8575</v>
      </c>
      <c r="N6064" s="76" t="s">
        <v>2191</v>
      </c>
      <c r="O6064" s="93" t="s">
        <v>133</v>
      </c>
      <c r="S6064" s="101" t="s">
        <v>8576</v>
      </c>
      <c r="V6064" s="101" t="s">
        <v>8576</v>
      </c>
      <c r="Y6064" s="76" t="s">
        <v>79</v>
      </c>
      <c r="AB6064" s="75" t="s">
        <v>58</v>
      </c>
      <c r="AC6064" s="75" t="s">
        <v>59</v>
      </c>
      <c r="AE6064" s="76">
        <v>3</v>
      </c>
      <c r="AG6064" s="77">
        <v>50182</v>
      </c>
      <c r="AH6064" s="77">
        <v>150546</v>
      </c>
      <c r="AI6064" s="94"/>
      <c r="AK6064" s="77"/>
      <c r="AL6064" s="75">
        <v>8</v>
      </c>
      <c r="AM6064" s="76"/>
      <c r="AN6064" s="77">
        <v>12044</v>
      </c>
      <c r="AO6064" s="99" t="s">
        <v>60</v>
      </c>
      <c r="AQ6064" s="75" t="s">
        <v>61</v>
      </c>
      <c r="AR6064" s="75" t="s">
        <v>62</v>
      </c>
      <c r="AS6064" s="75" t="s">
        <v>63</v>
      </c>
    </row>
    <row r="6065" spans="3:45">
      <c r="C6065" s="17" t="str">
        <f>VLOOKUP(O6065,'[1]mã đối tượng'!$C:$F,4,0)</f>
        <v>B</v>
      </c>
      <c r="D6065" s="75" t="s">
        <v>48</v>
      </c>
      <c r="E6065" s="75" t="s">
        <v>49</v>
      </c>
      <c r="F6065" s="91" t="s">
        <v>2191</v>
      </c>
      <c r="G6065" s="90" t="s">
        <v>2191</v>
      </c>
      <c r="H6065" s="90" t="s">
        <v>8574</v>
      </c>
      <c r="I6065" s="91" t="s">
        <v>2191</v>
      </c>
      <c r="J6065" s="90" t="s">
        <v>4545</v>
      </c>
      <c r="L6065" s="75" t="s">
        <v>53</v>
      </c>
      <c r="M6065" s="76" t="s">
        <v>8575</v>
      </c>
      <c r="N6065" s="76" t="s">
        <v>2191</v>
      </c>
      <c r="O6065" s="93" t="s">
        <v>133</v>
      </c>
      <c r="S6065" s="101" t="s">
        <v>8576</v>
      </c>
      <c r="V6065" s="101" t="s">
        <v>8576</v>
      </c>
      <c r="Y6065" s="76" t="s">
        <v>78</v>
      </c>
      <c r="AB6065" s="75" t="s">
        <v>58</v>
      </c>
      <c r="AC6065" s="75" t="s">
        <v>59</v>
      </c>
      <c r="AE6065" s="76">
        <v>4</v>
      </c>
      <c r="AG6065" s="77">
        <v>46000</v>
      </c>
      <c r="AH6065" s="77">
        <v>184000</v>
      </c>
      <c r="AI6065" s="94"/>
      <c r="AK6065" s="77"/>
      <c r="AL6065" s="75">
        <v>8</v>
      </c>
      <c r="AM6065" s="76"/>
      <c r="AN6065" s="77">
        <v>14720</v>
      </c>
      <c r="AO6065" s="99" t="s">
        <v>60</v>
      </c>
      <c r="AQ6065" s="75" t="s">
        <v>61</v>
      </c>
      <c r="AR6065" s="75" t="s">
        <v>62</v>
      </c>
      <c r="AS6065" s="75" t="s">
        <v>63</v>
      </c>
    </row>
    <row r="6066" spans="3:45">
      <c r="C6066" s="17" t="str">
        <f>VLOOKUP(O6066,'[1]mã đối tượng'!$C:$F,4,0)</f>
        <v>B</v>
      </c>
      <c r="D6066" s="75" t="s">
        <v>48</v>
      </c>
      <c r="E6066" s="75" t="s">
        <v>49</v>
      </c>
      <c r="F6066" s="91" t="s">
        <v>2191</v>
      </c>
      <c r="G6066" s="90" t="s">
        <v>2191</v>
      </c>
      <c r="H6066" s="90" t="s">
        <v>8574</v>
      </c>
      <c r="I6066" s="91" t="s">
        <v>2191</v>
      </c>
      <c r="J6066" s="90" t="s">
        <v>4545</v>
      </c>
      <c r="L6066" s="75" t="s">
        <v>53</v>
      </c>
      <c r="M6066" s="76" t="s">
        <v>8575</v>
      </c>
      <c r="N6066" s="76" t="s">
        <v>2191</v>
      </c>
      <c r="O6066" s="93" t="s">
        <v>133</v>
      </c>
      <c r="S6066" s="101" t="s">
        <v>8576</v>
      </c>
      <c r="V6066" s="101" t="s">
        <v>8576</v>
      </c>
      <c r="Y6066" s="76" t="s">
        <v>117</v>
      </c>
      <c r="AB6066" s="75" t="s">
        <v>58</v>
      </c>
      <c r="AC6066" s="75" t="s">
        <v>59</v>
      </c>
      <c r="AE6066" s="76">
        <v>1</v>
      </c>
      <c r="AG6066" s="77">
        <v>74250</v>
      </c>
      <c r="AH6066" s="77">
        <v>74250</v>
      </c>
      <c r="AI6066" s="94"/>
      <c r="AK6066" s="77"/>
      <c r="AL6066" s="75">
        <v>8</v>
      </c>
      <c r="AM6066" s="76"/>
      <c r="AN6066" s="77">
        <v>5940</v>
      </c>
      <c r="AO6066" s="99" t="s">
        <v>60</v>
      </c>
      <c r="AQ6066" s="75" t="s">
        <v>61</v>
      </c>
      <c r="AR6066" s="75" t="s">
        <v>62</v>
      </c>
      <c r="AS6066" s="75" t="s">
        <v>63</v>
      </c>
    </row>
    <row r="6067" spans="3:45">
      <c r="C6067" s="17" t="str">
        <f>VLOOKUP(O6067,'[1]mã đối tượng'!$C:$F,4,0)</f>
        <v>B</v>
      </c>
      <c r="D6067" s="75" t="s">
        <v>48</v>
      </c>
      <c r="E6067" s="75" t="s">
        <v>49</v>
      </c>
      <c r="F6067" s="91" t="s">
        <v>2191</v>
      </c>
      <c r="G6067" s="90" t="s">
        <v>2191</v>
      </c>
      <c r="H6067" s="90" t="s">
        <v>8577</v>
      </c>
      <c r="I6067" s="91" t="s">
        <v>2191</v>
      </c>
      <c r="J6067" s="90" t="s">
        <v>4546</v>
      </c>
      <c r="L6067" s="75" t="s">
        <v>53</v>
      </c>
      <c r="M6067" s="76" t="s">
        <v>8578</v>
      </c>
      <c r="N6067" s="76" t="s">
        <v>2191</v>
      </c>
      <c r="O6067" s="93" t="s">
        <v>245</v>
      </c>
      <c r="S6067" s="101" t="s">
        <v>8579</v>
      </c>
      <c r="V6067" s="101" t="s">
        <v>8579</v>
      </c>
      <c r="Y6067" s="76" t="s">
        <v>78</v>
      </c>
      <c r="AB6067" s="75" t="s">
        <v>58</v>
      </c>
      <c r="AC6067" s="75" t="s">
        <v>59</v>
      </c>
      <c r="AE6067" s="76">
        <v>1</v>
      </c>
      <c r="AG6067" s="77">
        <v>46000</v>
      </c>
      <c r="AH6067" s="77">
        <v>46000</v>
      </c>
      <c r="AI6067" s="94"/>
      <c r="AK6067" s="77"/>
      <c r="AL6067" s="75">
        <v>8</v>
      </c>
      <c r="AM6067" s="76"/>
      <c r="AN6067" s="77">
        <v>3680</v>
      </c>
      <c r="AO6067" s="99" t="s">
        <v>60</v>
      </c>
      <c r="AQ6067" s="75" t="s">
        <v>61</v>
      </c>
      <c r="AR6067" s="75" t="s">
        <v>62</v>
      </c>
      <c r="AS6067" s="75" t="s">
        <v>63</v>
      </c>
    </row>
    <row r="6068" spans="3:45">
      <c r="C6068" s="17" t="str">
        <f>VLOOKUP(O6068,'[1]mã đối tượng'!$C:$F,4,0)</f>
        <v>B</v>
      </c>
      <c r="D6068" s="75" t="s">
        <v>48</v>
      </c>
      <c r="E6068" s="75" t="s">
        <v>49</v>
      </c>
      <c r="F6068" s="91" t="s">
        <v>2191</v>
      </c>
      <c r="G6068" s="90" t="s">
        <v>2191</v>
      </c>
      <c r="H6068" s="90" t="s">
        <v>8580</v>
      </c>
      <c r="I6068" s="91" t="s">
        <v>2191</v>
      </c>
      <c r="J6068" s="90" t="s">
        <v>4547</v>
      </c>
      <c r="L6068" s="75" t="s">
        <v>53</v>
      </c>
      <c r="M6068" s="76" t="s">
        <v>8581</v>
      </c>
      <c r="N6068" s="76" t="s">
        <v>2191</v>
      </c>
      <c r="O6068" s="93" t="s">
        <v>326</v>
      </c>
      <c r="S6068" s="101" t="s">
        <v>8582</v>
      </c>
      <c r="V6068" s="101" t="s">
        <v>8582</v>
      </c>
      <c r="Y6068" s="76" t="s">
        <v>80</v>
      </c>
      <c r="AB6068" s="75" t="s">
        <v>58</v>
      </c>
      <c r="AC6068" s="75" t="s">
        <v>59</v>
      </c>
      <c r="AE6068" s="76">
        <v>1</v>
      </c>
      <c r="AG6068" s="77">
        <v>111058</v>
      </c>
      <c r="AH6068" s="77">
        <v>111058</v>
      </c>
      <c r="AI6068" s="94"/>
      <c r="AK6068" s="77"/>
      <c r="AL6068" s="75">
        <v>8</v>
      </c>
      <c r="AM6068" s="76"/>
      <c r="AN6068" s="77">
        <v>8885</v>
      </c>
      <c r="AO6068" s="99" t="s">
        <v>60</v>
      </c>
      <c r="AQ6068" s="75" t="s">
        <v>61</v>
      </c>
      <c r="AR6068" s="75" t="s">
        <v>62</v>
      </c>
      <c r="AS6068" s="75" t="s">
        <v>63</v>
      </c>
    </row>
    <row r="6069" spans="3:45">
      <c r="C6069" s="17" t="str">
        <f>VLOOKUP(O6069,'[1]mã đối tượng'!$C:$F,4,0)</f>
        <v>B</v>
      </c>
      <c r="D6069" s="75" t="s">
        <v>48</v>
      </c>
      <c r="E6069" s="75" t="s">
        <v>49</v>
      </c>
      <c r="F6069" s="91" t="s">
        <v>2191</v>
      </c>
      <c r="G6069" s="90" t="s">
        <v>2191</v>
      </c>
      <c r="H6069" s="90" t="s">
        <v>8583</v>
      </c>
      <c r="I6069" s="91" t="s">
        <v>2191</v>
      </c>
      <c r="J6069" s="90" t="s">
        <v>4548</v>
      </c>
      <c r="L6069" s="75" t="s">
        <v>53</v>
      </c>
      <c r="M6069" s="76" t="s">
        <v>8584</v>
      </c>
      <c r="N6069" s="76" t="s">
        <v>2191</v>
      </c>
      <c r="O6069" s="93" t="s">
        <v>133</v>
      </c>
      <c r="S6069" s="101" t="s">
        <v>8585</v>
      </c>
      <c r="V6069" s="101" t="s">
        <v>8585</v>
      </c>
      <c r="Y6069" s="76" t="s">
        <v>117</v>
      </c>
      <c r="AB6069" s="75" t="s">
        <v>58</v>
      </c>
      <c r="AC6069" s="75" t="s">
        <v>59</v>
      </c>
      <c r="AE6069" s="76">
        <v>1</v>
      </c>
      <c r="AG6069" s="77">
        <v>74250</v>
      </c>
      <c r="AH6069" s="77">
        <v>74250</v>
      </c>
      <c r="AI6069" s="94"/>
      <c r="AK6069" s="77"/>
      <c r="AL6069" s="75">
        <v>8</v>
      </c>
      <c r="AM6069" s="76"/>
      <c r="AN6069" s="77">
        <v>5940</v>
      </c>
      <c r="AO6069" s="99" t="s">
        <v>60</v>
      </c>
      <c r="AQ6069" s="75" t="s">
        <v>61</v>
      </c>
      <c r="AR6069" s="75" t="s">
        <v>62</v>
      </c>
      <c r="AS6069" s="75" t="s">
        <v>63</v>
      </c>
    </row>
    <row r="6070" spans="3:45">
      <c r="C6070" s="17" t="str">
        <f>VLOOKUP(O6070,'[1]mã đối tượng'!$C:$F,4,0)</f>
        <v>B</v>
      </c>
      <c r="D6070" s="75" t="s">
        <v>48</v>
      </c>
      <c r="E6070" s="75" t="s">
        <v>49</v>
      </c>
      <c r="F6070" s="91" t="s">
        <v>2191</v>
      </c>
      <c r="G6070" s="90" t="s">
        <v>2191</v>
      </c>
      <c r="H6070" s="90" t="s">
        <v>8583</v>
      </c>
      <c r="I6070" s="91" t="s">
        <v>2191</v>
      </c>
      <c r="J6070" s="90" t="s">
        <v>4548</v>
      </c>
      <c r="L6070" s="75" t="s">
        <v>53</v>
      </c>
      <c r="M6070" s="76" t="s">
        <v>8584</v>
      </c>
      <c r="N6070" s="76" t="s">
        <v>2191</v>
      </c>
      <c r="O6070" s="93" t="s">
        <v>133</v>
      </c>
      <c r="S6070" s="101" t="s">
        <v>8585</v>
      </c>
      <c r="V6070" s="101" t="s">
        <v>8585</v>
      </c>
      <c r="Y6070" s="76" t="s">
        <v>77</v>
      </c>
      <c r="AB6070" s="75" t="s">
        <v>58</v>
      </c>
      <c r="AC6070" s="75" t="s">
        <v>59</v>
      </c>
      <c r="AE6070" s="76">
        <v>1</v>
      </c>
      <c r="AG6070" s="77">
        <v>70950</v>
      </c>
      <c r="AH6070" s="77">
        <v>70950</v>
      </c>
      <c r="AI6070" s="94"/>
      <c r="AK6070" s="77"/>
      <c r="AL6070" s="75">
        <v>8</v>
      </c>
      <c r="AM6070" s="76"/>
      <c r="AN6070" s="77">
        <v>5676</v>
      </c>
      <c r="AO6070" s="99" t="s">
        <v>60</v>
      </c>
      <c r="AQ6070" s="75" t="s">
        <v>61</v>
      </c>
      <c r="AR6070" s="75" t="s">
        <v>62</v>
      </c>
      <c r="AS6070" s="75" t="s">
        <v>63</v>
      </c>
    </row>
    <row r="6071" spans="3:45">
      <c r="C6071" s="17" t="str">
        <f>VLOOKUP(O6071,'[1]mã đối tượng'!$C:$F,4,0)</f>
        <v>B</v>
      </c>
      <c r="D6071" s="75" t="s">
        <v>48</v>
      </c>
      <c r="E6071" s="75" t="s">
        <v>49</v>
      </c>
      <c r="F6071" s="91" t="s">
        <v>2191</v>
      </c>
      <c r="G6071" s="90" t="s">
        <v>2191</v>
      </c>
      <c r="H6071" s="90" t="s">
        <v>8583</v>
      </c>
      <c r="I6071" s="91" t="s">
        <v>2191</v>
      </c>
      <c r="J6071" s="90" t="s">
        <v>4548</v>
      </c>
      <c r="L6071" s="75" t="s">
        <v>53</v>
      </c>
      <c r="M6071" s="76" t="s">
        <v>8584</v>
      </c>
      <c r="N6071" s="76" t="s">
        <v>2191</v>
      </c>
      <c r="O6071" s="93" t="s">
        <v>133</v>
      </c>
      <c r="S6071" s="101" t="s">
        <v>8585</v>
      </c>
      <c r="V6071" s="101" t="s">
        <v>8585</v>
      </c>
      <c r="Y6071" s="76" t="s">
        <v>78</v>
      </c>
      <c r="AB6071" s="75" t="s">
        <v>58</v>
      </c>
      <c r="AC6071" s="75" t="s">
        <v>59</v>
      </c>
      <c r="AE6071" s="76">
        <v>2</v>
      </c>
      <c r="AG6071" s="77">
        <v>46000</v>
      </c>
      <c r="AH6071" s="77">
        <v>92000</v>
      </c>
      <c r="AI6071" s="94"/>
      <c r="AK6071" s="77"/>
      <c r="AL6071" s="75">
        <v>8</v>
      </c>
      <c r="AM6071" s="76"/>
      <c r="AN6071" s="77">
        <v>7360</v>
      </c>
      <c r="AO6071" s="99" t="s">
        <v>60</v>
      </c>
      <c r="AQ6071" s="75" t="s">
        <v>61</v>
      </c>
      <c r="AR6071" s="75" t="s">
        <v>62</v>
      </c>
      <c r="AS6071" s="75" t="s">
        <v>63</v>
      </c>
    </row>
    <row r="6072" spans="3:45">
      <c r="C6072" s="17" t="str">
        <f>VLOOKUP(O6072,'[1]mã đối tượng'!$C:$F,4,0)</f>
        <v>B</v>
      </c>
      <c r="D6072" s="75" t="s">
        <v>48</v>
      </c>
      <c r="E6072" s="75" t="s">
        <v>49</v>
      </c>
      <c r="F6072" s="91" t="s">
        <v>2191</v>
      </c>
      <c r="G6072" s="90" t="s">
        <v>2191</v>
      </c>
      <c r="H6072" s="90" t="s">
        <v>8586</v>
      </c>
      <c r="I6072" s="91" t="s">
        <v>2191</v>
      </c>
      <c r="J6072" s="90" t="s">
        <v>4549</v>
      </c>
      <c r="L6072" s="75" t="s">
        <v>53</v>
      </c>
      <c r="M6072" s="76" t="s">
        <v>1953</v>
      </c>
      <c r="N6072" s="76" t="s">
        <v>2191</v>
      </c>
      <c r="O6072" s="93" t="s">
        <v>629</v>
      </c>
      <c r="S6072" s="101" t="s">
        <v>8587</v>
      </c>
      <c r="V6072" s="101" t="s">
        <v>8587</v>
      </c>
      <c r="Y6072" s="76" t="s">
        <v>57</v>
      </c>
      <c r="AB6072" s="75" t="s">
        <v>58</v>
      </c>
      <c r="AC6072" s="75" t="s">
        <v>59</v>
      </c>
      <c r="AE6072" s="76">
        <v>2</v>
      </c>
      <c r="AG6072" s="77">
        <v>55595</v>
      </c>
      <c r="AH6072" s="77">
        <v>111190</v>
      </c>
      <c r="AI6072" s="94"/>
      <c r="AK6072" s="77"/>
      <c r="AL6072" s="75">
        <v>8</v>
      </c>
      <c r="AM6072" s="76"/>
      <c r="AN6072" s="77">
        <v>8895</v>
      </c>
      <c r="AO6072" s="99" t="s">
        <v>60</v>
      </c>
      <c r="AQ6072" s="75" t="s">
        <v>61</v>
      </c>
      <c r="AR6072" s="75" t="s">
        <v>62</v>
      </c>
      <c r="AS6072" s="75" t="s">
        <v>63</v>
      </c>
    </row>
    <row r="6073" spans="3:45">
      <c r="C6073" s="17" t="str">
        <f>VLOOKUP(O6073,'[1]mã đối tượng'!$C:$F,4,0)</f>
        <v>B</v>
      </c>
      <c r="D6073" s="75" t="s">
        <v>48</v>
      </c>
      <c r="E6073" s="75" t="s">
        <v>49</v>
      </c>
      <c r="F6073" s="91" t="s">
        <v>2191</v>
      </c>
      <c r="G6073" s="90" t="s">
        <v>2191</v>
      </c>
      <c r="H6073" s="90" t="s">
        <v>8588</v>
      </c>
      <c r="I6073" s="91" t="s">
        <v>2191</v>
      </c>
      <c r="J6073" s="90" t="s">
        <v>4550</v>
      </c>
      <c r="L6073" s="75" t="s">
        <v>53</v>
      </c>
      <c r="M6073" s="76" t="s">
        <v>8589</v>
      </c>
      <c r="N6073" s="76" t="s">
        <v>2191</v>
      </c>
      <c r="O6073" s="93" t="s">
        <v>166</v>
      </c>
      <c r="S6073" s="101" t="s">
        <v>8590</v>
      </c>
      <c r="V6073" s="101" t="s">
        <v>8590</v>
      </c>
      <c r="Y6073" s="76" t="s">
        <v>80</v>
      </c>
      <c r="AB6073" s="75" t="s">
        <v>58</v>
      </c>
      <c r="AC6073" s="75" t="s">
        <v>59</v>
      </c>
      <c r="AE6073" s="76">
        <v>1</v>
      </c>
      <c r="AG6073" s="77">
        <v>111058</v>
      </c>
      <c r="AH6073" s="77">
        <v>111058</v>
      </c>
      <c r="AI6073" s="94"/>
      <c r="AK6073" s="77"/>
      <c r="AL6073" s="75">
        <v>8</v>
      </c>
      <c r="AM6073" s="76"/>
      <c r="AN6073" s="77">
        <v>8885</v>
      </c>
      <c r="AO6073" s="99" t="s">
        <v>60</v>
      </c>
      <c r="AQ6073" s="75" t="s">
        <v>61</v>
      </c>
      <c r="AR6073" s="75" t="s">
        <v>62</v>
      </c>
      <c r="AS6073" s="75" t="s">
        <v>63</v>
      </c>
    </row>
    <row r="6074" spans="3:45">
      <c r="C6074" s="17" t="str">
        <f>VLOOKUP(O6074,'[1]mã đối tượng'!$C:$F,4,0)</f>
        <v>B</v>
      </c>
      <c r="D6074" s="75" t="s">
        <v>48</v>
      </c>
      <c r="E6074" s="75" t="s">
        <v>49</v>
      </c>
      <c r="F6074" s="91" t="s">
        <v>2191</v>
      </c>
      <c r="G6074" s="90" t="s">
        <v>2191</v>
      </c>
      <c r="H6074" s="90" t="s">
        <v>8591</v>
      </c>
      <c r="I6074" s="91" t="s">
        <v>2191</v>
      </c>
      <c r="J6074" s="90" t="s">
        <v>4551</v>
      </c>
      <c r="L6074" s="75" t="s">
        <v>53</v>
      </c>
      <c r="M6074" s="76" t="s">
        <v>8592</v>
      </c>
      <c r="N6074" s="76" t="s">
        <v>2191</v>
      </c>
      <c r="O6074" s="93" t="s">
        <v>704</v>
      </c>
      <c r="S6074" s="101" t="s">
        <v>7715</v>
      </c>
      <c r="V6074" s="101" t="s">
        <v>7715</v>
      </c>
      <c r="Y6074" s="76" t="s">
        <v>57</v>
      </c>
      <c r="AB6074" s="75" t="s">
        <v>58</v>
      </c>
      <c r="AC6074" s="75" t="s">
        <v>59</v>
      </c>
      <c r="AE6074" s="76">
        <v>2</v>
      </c>
      <c r="AG6074" s="77">
        <v>55595</v>
      </c>
      <c r="AH6074" s="77">
        <v>111190</v>
      </c>
      <c r="AI6074" s="94"/>
      <c r="AK6074" s="77"/>
      <c r="AL6074" s="75">
        <v>8</v>
      </c>
      <c r="AM6074" s="76"/>
      <c r="AN6074" s="77">
        <v>8895</v>
      </c>
      <c r="AO6074" s="99" t="s">
        <v>60</v>
      </c>
      <c r="AQ6074" s="75" t="s">
        <v>61</v>
      </c>
      <c r="AR6074" s="75" t="s">
        <v>62</v>
      </c>
      <c r="AS6074" s="75" t="s">
        <v>63</v>
      </c>
    </row>
    <row r="6075" spans="3:45">
      <c r="C6075" s="17" t="str">
        <f>VLOOKUP(O6075,'[1]mã đối tượng'!$C:$F,4,0)</f>
        <v>B</v>
      </c>
      <c r="D6075" s="75" t="s">
        <v>48</v>
      </c>
      <c r="E6075" s="75" t="s">
        <v>49</v>
      </c>
      <c r="F6075" s="91" t="s">
        <v>2191</v>
      </c>
      <c r="G6075" s="90" t="s">
        <v>2191</v>
      </c>
      <c r="H6075" s="90" t="s">
        <v>8593</v>
      </c>
      <c r="I6075" s="91" t="s">
        <v>2191</v>
      </c>
      <c r="J6075" s="90" t="s">
        <v>4552</v>
      </c>
      <c r="L6075" s="75" t="s">
        <v>53</v>
      </c>
      <c r="M6075" s="76" t="s">
        <v>8594</v>
      </c>
      <c r="N6075" s="76" t="s">
        <v>2191</v>
      </c>
      <c r="O6075" s="93" t="s">
        <v>219</v>
      </c>
      <c r="S6075" s="101" t="s">
        <v>8595</v>
      </c>
      <c r="V6075" s="101" t="s">
        <v>8595</v>
      </c>
      <c r="Y6075" s="76" t="s">
        <v>78</v>
      </c>
      <c r="AB6075" s="75" t="s">
        <v>58</v>
      </c>
      <c r="AC6075" s="75" t="s">
        <v>59</v>
      </c>
      <c r="AE6075" s="76">
        <v>2</v>
      </c>
      <c r="AG6075" s="77">
        <v>46000</v>
      </c>
      <c r="AH6075" s="77">
        <v>92000</v>
      </c>
      <c r="AI6075" s="94"/>
      <c r="AK6075" s="77"/>
      <c r="AL6075" s="75">
        <v>8</v>
      </c>
      <c r="AM6075" s="76"/>
      <c r="AN6075" s="77">
        <v>7360</v>
      </c>
      <c r="AO6075" s="99" t="s">
        <v>60</v>
      </c>
      <c r="AQ6075" s="75" t="s">
        <v>61</v>
      </c>
      <c r="AR6075" s="75" t="s">
        <v>62</v>
      </c>
      <c r="AS6075" s="75" t="s">
        <v>63</v>
      </c>
    </row>
    <row r="6076" spans="3:45">
      <c r="C6076" s="17" t="str">
        <f>VLOOKUP(O6076,'[1]mã đối tượng'!$C:$F,4,0)</f>
        <v>B</v>
      </c>
      <c r="D6076" s="75" t="s">
        <v>48</v>
      </c>
      <c r="E6076" s="75" t="s">
        <v>49</v>
      </c>
      <c r="F6076" s="91" t="s">
        <v>2191</v>
      </c>
      <c r="G6076" s="90" t="s">
        <v>2191</v>
      </c>
      <c r="H6076" s="90" t="s">
        <v>8596</v>
      </c>
      <c r="I6076" s="91" t="s">
        <v>2191</v>
      </c>
      <c r="J6076" s="90" t="s">
        <v>4553</v>
      </c>
      <c r="L6076" s="75" t="s">
        <v>53</v>
      </c>
      <c r="M6076" s="76" t="s">
        <v>6927</v>
      </c>
      <c r="N6076" s="76" t="s">
        <v>2191</v>
      </c>
      <c r="O6076" s="93" t="s">
        <v>399</v>
      </c>
      <c r="S6076" s="101" t="s">
        <v>8345</v>
      </c>
      <c r="V6076" s="101" t="s">
        <v>8345</v>
      </c>
      <c r="Y6076" s="76" t="s">
        <v>78</v>
      </c>
      <c r="AB6076" s="75" t="s">
        <v>58</v>
      </c>
      <c r="AC6076" s="75" t="s">
        <v>59</v>
      </c>
      <c r="AE6076" s="76">
        <v>4</v>
      </c>
      <c r="AG6076" s="77">
        <v>46000</v>
      </c>
      <c r="AH6076" s="77">
        <v>184000</v>
      </c>
      <c r="AI6076" s="94"/>
      <c r="AK6076" s="77"/>
      <c r="AL6076" s="75">
        <v>8</v>
      </c>
      <c r="AM6076" s="76"/>
      <c r="AN6076" s="77">
        <v>14720</v>
      </c>
      <c r="AO6076" s="99" t="s">
        <v>60</v>
      </c>
      <c r="AQ6076" s="75" t="s">
        <v>61</v>
      </c>
      <c r="AR6076" s="75" t="s">
        <v>62</v>
      </c>
      <c r="AS6076" s="75" t="s">
        <v>63</v>
      </c>
    </row>
    <row r="6077" spans="3:45">
      <c r="C6077" s="17" t="str">
        <f>VLOOKUP(O6077,'[1]mã đối tượng'!$C:$F,4,0)</f>
        <v>B</v>
      </c>
      <c r="D6077" s="75" t="s">
        <v>48</v>
      </c>
      <c r="E6077" s="75" t="s">
        <v>49</v>
      </c>
      <c r="F6077" s="91" t="s">
        <v>2191</v>
      </c>
      <c r="G6077" s="90" t="s">
        <v>2191</v>
      </c>
      <c r="H6077" s="90" t="s">
        <v>8597</v>
      </c>
      <c r="I6077" s="91" t="s">
        <v>2191</v>
      </c>
      <c r="J6077" s="90" t="s">
        <v>4554</v>
      </c>
      <c r="L6077" s="75" t="s">
        <v>53</v>
      </c>
      <c r="M6077" s="76" t="s">
        <v>8598</v>
      </c>
      <c r="N6077" s="76" t="s">
        <v>2191</v>
      </c>
      <c r="O6077" s="93" t="s">
        <v>399</v>
      </c>
      <c r="S6077" s="101" t="s">
        <v>7825</v>
      </c>
      <c r="V6077" s="101" t="s">
        <v>7825</v>
      </c>
      <c r="Y6077" s="76" t="s">
        <v>77</v>
      </c>
      <c r="AB6077" s="75" t="s">
        <v>58</v>
      </c>
      <c r="AC6077" s="75" t="s">
        <v>59</v>
      </c>
      <c r="AE6077" s="76">
        <v>5</v>
      </c>
      <c r="AG6077" s="77">
        <v>70950</v>
      </c>
      <c r="AH6077" s="77">
        <v>354750</v>
      </c>
      <c r="AI6077" s="94"/>
      <c r="AK6077" s="77"/>
      <c r="AL6077" s="75">
        <v>8</v>
      </c>
      <c r="AM6077" s="76"/>
      <c r="AN6077" s="77">
        <v>28380</v>
      </c>
      <c r="AO6077" s="99" t="s">
        <v>60</v>
      </c>
      <c r="AQ6077" s="75" t="s">
        <v>61</v>
      </c>
      <c r="AR6077" s="75" t="s">
        <v>62</v>
      </c>
      <c r="AS6077" s="75" t="s">
        <v>63</v>
      </c>
    </row>
    <row r="6078" spans="3:45">
      <c r="C6078" s="17" t="str">
        <f>VLOOKUP(O6078,'[1]mã đối tượng'!$C:$F,4,0)</f>
        <v>B</v>
      </c>
      <c r="D6078" s="75" t="s">
        <v>48</v>
      </c>
      <c r="E6078" s="75" t="s">
        <v>49</v>
      </c>
      <c r="F6078" s="91" t="s">
        <v>2191</v>
      </c>
      <c r="G6078" s="90" t="s">
        <v>2191</v>
      </c>
      <c r="H6078" s="90" t="s">
        <v>8597</v>
      </c>
      <c r="I6078" s="91" t="s">
        <v>2191</v>
      </c>
      <c r="J6078" s="90" t="s">
        <v>4554</v>
      </c>
      <c r="L6078" s="75" t="s">
        <v>53</v>
      </c>
      <c r="M6078" s="76" t="s">
        <v>8598</v>
      </c>
      <c r="N6078" s="76" t="s">
        <v>2191</v>
      </c>
      <c r="O6078" s="93" t="s">
        <v>399</v>
      </c>
      <c r="S6078" s="101" t="s">
        <v>7825</v>
      </c>
      <c r="V6078" s="101" t="s">
        <v>7825</v>
      </c>
      <c r="Y6078" s="76" t="s">
        <v>79</v>
      </c>
      <c r="AB6078" s="75" t="s">
        <v>58</v>
      </c>
      <c r="AC6078" s="75" t="s">
        <v>59</v>
      </c>
      <c r="AE6078" s="76">
        <v>1</v>
      </c>
      <c r="AG6078" s="77">
        <v>50182</v>
      </c>
      <c r="AH6078" s="77">
        <v>50182</v>
      </c>
      <c r="AI6078" s="94"/>
      <c r="AK6078" s="77"/>
      <c r="AL6078" s="75">
        <v>8</v>
      </c>
      <c r="AM6078" s="76"/>
      <c r="AN6078" s="77">
        <v>4015</v>
      </c>
      <c r="AO6078" s="99" t="s">
        <v>60</v>
      </c>
      <c r="AQ6078" s="75" t="s">
        <v>61</v>
      </c>
      <c r="AR6078" s="75" t="s">
        <v>62</v>
      </c>
      <c r="AS6078" s="75" t="s">
        <v>63</v>
      </c>
    </row>
    <row r="6079" spans="3:45">
      <c r="C6079" s="17" t="str">
        <f>VLOOKUP(O6079,'[1]mã đối tượng'!$C:$F,4,0)</f>
        <v>B</v>
      </c>
      <c r="D6079" s="75" t="s">
        <v>48</v>
      </c>
      <c r="E6079" s="75" t="s">
        <v>49</v>
      </c>
      <c r="F6079" s="91" t="s">
        <v>2191</v>
      </c>
      <c r="G6079" s="90" t="s">
        <v>2191</v>
      </c>
      <c r="H6079" s="90" t="s">
        <v>8599</v>
      </c>
      <c r="I6079" s="91" t="s">
        <v>2191</v>
      </c>
      <c r="J6079" s="90" t="s">
        <v>4555</v>
      </c>
      <c r="L6079" s="75" t="s">
        <v>53</v>
      </c>
      <c r="M6079" s="76" t="s">
        <v>8600</v>
      </c>
      <c r="N6079" s="76" t="s">
        <v>2191</v>
      </c>
      <c r="O6079" s="93" t="s">
        <v>103</v>
      </c>
      <c r="S6079" s="101" t="s">
        <v>8353</v>
      </c>
      <c r="V6079" s="101" t="s">
        <v>8353</v>
      </c>
      <c r="Y6079" s="76" t="s">
        <v>80</v>
      </c>
      <c r="AB6079" s="75" t="s">
        <v>58</v>
      </c>
      <c r="AC6079" s="75" t="s">
        <v>59</v>
      </c>
      <c r="AE6079" s="76">
        <v>1</v>
      </c>
      <c r="AG6079" s="77">
        <v>111058</v>
      </c>
      <c r="AH6079" s="77">
        <v>111058</v>
      </c>
      <c r="AI6079" s="94"/>
      <c r="AK6079" s="77"/>
      <c r="AL6079" s="75">
        <v>8</v>
      </c>
      <c r="AM6079" s="76"/>
      <c r="AN6079" s="77">
        <v>8885</v>
      </c>
      <c r="AO6079" s="99" t="s">
        <v>60</v>
      </c>
      <c r="AQ6079" s="75" t="s">
        <v>61</v>
      </c>
      <c r="AR6079" s="75" t="s">
        <v>62</v>
      </c>
      <c r="AS6079" s="75" t="s">
        <v>63</v>
      </c>
    </row>
    <row r="6080" spans="3:45">
      <c r="C6080" s="17" t="str">
        <f>VLOOKUP(O6080,'[1]mã đối tượng'!$C:$F,4,0)</f>
        <v>B</v>
      </c>
      <c r="D6080" s="75" t="s">
        <v>48</v>
      </c>
      <c r="E6080" s="75" t="s">
        <v>49</v>
      </c>
      <c r="F6080" s="91" t="s">
        <v>2191</v>
      </c>
      <c r="G6080" s="90" t="s">
        <v>2191</v>
      </c>
      <c r="H6080" s="90" t="s">
        <v>8601</v>
      </c>
      <c r="I6080" s="91" t="s">
        <v>2191</v>
      </c>
      <c r="J6080" s="90" t="s">
        <v>4556</v>
      </c>
      <c r="L6080" s="75" t="s">
        <v>53</v>
      </c>
      <c r="M6080" s="76" t="s">
        <v>8602</v>
      </c>
      <c r="N6080" s="76" t="s">
        <v>2191</v>
      </c>
      <c r="O6080" s="93" t="s">
        <v>245</v>
      </c>
      <c r="S6080" s="101" t="s">
        <v>8603</v>
      </c>
      <c r="V6080" s="101" t="s">
        <v>8603</v>
      </c>
      <c r="Y6080" s="76" t="s">
        <v>80</v>
      </c>
      <c r="AB6080" s="75" t="s">
        <v>58</v>
      </c>
      <c r="AC6080" s="75" t="s">
        <v>59</v>
      </c>
      <c r="AE6080" s="76">
        <v>1</v>
      </c>
      <c r="AG6080" s="77">
        <v>111058</v>
      </c>
      <c r="AH6080" s="77">
        <v>111058</v>
      </c>
      <c r="AI6080" s="94"/>
      <c r="AK6080" s="77"/>
      <c r="AL6080" s="75">
        <v>8</v>
      </c>
      <c r="AM6080" s="76"/>
      <c r="AN6080" s="77">
        <v>8885</v>
      </c>
      <c r="AO6080" s="99" t="s">
        <v>60</v>
      </c>
      <c r="AQ6080" s="75" t="s">
        <v>61</v>
      </c>
      <c r="AR6080" s="75" t="s">
        <v>62</v>
      </c>
      <c r="AS6080" s="75" t="s">
        <v>63</v>
      </c>
    </row>
    <row r="6081" spans="3:45">
      <c r="C6081" s="17" t="str">
        <f>VLOOKUP(O6081,'[1]mã đối tượng'!$C:$F,4,0)</f>
        <v>B</v>
      </c>
      <c r="D6081" s="75" t="s">
        <v>48</v>
      </c>
      <c r="E6081" s="75" t="s">
        <v>49</v>
      </c>
      <c r="F6081" s="91" t="s">
        <v>2191</v>
      </c>
      <c r="G6081" s="90" t="s">
        <v>2191</v>
      </c>
      <c r="H6081" s="90" t="s">
        <v>8604</v>
      </c>
      <c r="I6081" s="91" t="s">
        <v>2191</v>
      </c>
      <c r="J6081" s="90" t="s">
        <v>4557</v>
      </c>
      <c r="L6081" s="75" t="s">
        <v>53</v>
      </c>
      <c r="M6081" s="76" t="s">
        <v>8605</v>
      </c>
      <c r="N6081" s="76" t="s">
        <v>2191</v>
      </c>
      <c r="O6081" s="93" t="s">
        <v>133</v>
      </c>
      <c r="S6081" s="101" t="s">
        <v>8606</v>
      </c>
      <c r="V6081" s="101" t="s">
        <v>8606</v>
      </c>
      <c r="Y6081" s="76" t="s">
        <v>80</v>
      </c>
      <c r="AB6081" s="75" t="s">
        <v>58</v>
      </c>
      <c r="AC6081" s="75" t="s">
        <v>59</v>
      </c>
      <c r="AE6081" s="76">
        <v>1</v>
      </c>
      <c r="AG6081" s="77">
        <v>111058</v>
      </c>
      <c r="AH6081" s="77">
        <v>111058</v>
      </c>
      <c r="AI6081" s="94"/>
      <c r="AK6081" s="77"/>
      <c r="AL6081" s="75">
        <v>8</v>
      </c>
      <c r="AM6081" s="76"/>
      <c r="AN6081" s="77">
        <v>8885</v>
      </c>
      <c r="AO6081" s="99" t="s">
        <v>60</v>
      </c>
      <c r="AQ6081" s="75" t="s">
        <v>61</v>
      </c>
      <c r="AR6081" s="75" t="s">
        <v>62</v>
      </c>
      <c r="AS6081" s="75" t="s">
        <v>63</v>
      </c>
    </row>
    <row r="6082" spans="3:45">
      <c r="C6082" s="17" t="str">
        <f>VLOOKUP(O6082,'[1]mã đối tượng'!$C:$F,4,0)</f>
        <v>B</v>
      </c>
      <c r="D6082" s="75" t="s">
        <v>48</v>
      </c>
      <c r="E6082" s="75" t="s">
        <v>49</v>
      </c>
      <c r="F6082" s="91" t="s">
        <v>2191</v>
      </c>
      <c r="G6082" s="90" t="s">
        <v>2191</v>
      </c>
      <c r="H6082" s="90" t="s">
        <v>8607</v>
      </c>
      <c r="I6082" s="91" t="s">
        <v>2191</v>
      </c>
      <c r="J6082" s="90" t="s">
        <v>4558</v>
      </c>
      <c r="L6082" s="75" t="s">
        <v>53</v>
      </c>
      <c r="M6082" s="76" t="s">
        <v>8608</v>
      </c>
      <c r="N6082" s="76" t="s">
        <v>2191</v>
      </c>
      <c r="O6082" s="93" t="s">
        <v>103</v>
      </c>
      <c r="S6082" s="101" t="s">
        <v>116</v>
      </c>
      <c r="V6082" s="101" t="s">
        <v>116</v>
      </c>
      <c r="Y6082" s="76" t="s">
        <v>78</v>
      </c>
      <c r="AB6082" s="75" t="s">
        <v>58</v>
      </c>
      <c r="AC6082" s="75" t="s">
        <v>59</v>
      </c>
      <c r="AE6082" s="76">
        <v>3</v>
      </c>
      <c r="AG6082" s="77">
        <v>46000</v>
      </c>
      <c r="AH6082" s="77">
        <v>138000</v>
      </c>
      <c r="AI6082" s="94"/>
      <c r="AK6082" s="77"/>
      <c r="AL6082" s="75">
        <v>8</v>
      </c>
      <c r="AM6082" s="76"/>
      <c r="AN6082" s="77">
        <v>11040</v>
      </c>
      <c r="AO6082" s="99" t="s">
        <v>60</v>
      </c>
      <c r="AQ6082" s="75" t="s">
        <v>61</v>
      </c>
      <c r="AR6082" s="75" t="s">
        <v>62</v>
      </c>
      <c r="AS6082" s="75" t="s">
        <v>63</v>
      </c>
    </row>
    <row r="6083" spans="3:45">
      <c r="C6083" s="17" t="str">
        <f>VLOOKUP(O6083,'[1]mã đối tượng'!$C:$F,4,0)</f>
        <v>B</v>
      </c>
      <c r="D6083" s="75" t="s">
        <v>48</v>
      </c>
      <c r="E6083" s="75" t="s">
        <v>49</v>
      </c>
      <c r="F6083" s="91" t="s">
        <v>2191</v>
      </c>
      <c r="G6083" s="90" t="s">
        <v>2191</v>
      </c>
      <c r="H6083" s="90" t="s">
        <v>8607</v>
      </c>
      <c r="I6083" s="91" t="s">
        <v>2191</v>
      </c>
      <c r="J6083" s="90" t="s">
        <v>4558</v>
      </c>
      <c r="L6083" s="75" t="s">
        <v>53</v>
      </c>
      <c r="M6083" s="76" t="s">
        <v>8608</v>
      </c>
      <c r="N6083" s="76" t="s">
        <v>2191</v>
      </c>
      <c r="O6083" s="93" t="s">
        <v>103</v>
      </c>
      <c r="S6083" s="101" t="s">
        <v>116</v>
      </c>
      <c r="V6083" s="101" t="s">
        <v>116</v>
      </c>
      <c r="Y6083" s="76" t="s">
        <v>117</v>
      </c>
      <c r="AB6083" s="75" t="s">
        <v>58</v>
      </c>
      <c r="AC6083" s="75" t="s">
        <v>59</v>
      </c>
      <c r="AE6083" s="76">
        <v>4</v>
      </c>
      <c r="AG6083" s="77">
        <v>74250</v>
      </c>
      <c r="AH6083" s="77">
        <v>297000</v>
      </c>
      <c r="AI6083" s="94"/>
      <c r="AK6083" s="77"/>
      <c r="AL6083" s="75">
        <v>8</v>
      </c>
      <c r="AM6083" s="76"/>
      <c r="AN6083" s="77">
        <v>23760</v>
      </c>
      <c r="AO6083" s="99" t="s">
        <v>60</v>
      </c>
      <c r="AQ6083" s="75" t="s">
        <v>61</v>
      </c>
      <c r="AR6083" s="75" t="s">
        <v>62</v>
      </c>
      <c r="AS6083" s="75" t="s">
        <v>63</v>
      </c>
    </row>
    <row r="6084" spans="3:45">
      <c r="C6084" s="17" t="str">
        <f>VLOOKUP(O6084,'[1]mã đối tượng'!$C:$F,4,0)</f>
        <v>B</v>
      </c>
      <c r="D6084" s="75" t="s">
        <v>48</v>
      </c>
      <c r="E6084" s="75" t="s">
        <v>49</v>
      </c>
      <c r="F6084" s="91" t="s">
        <v>2191</v>
      </c>
      <c r="G6084" s="90" t="s">
        <v>2191</v>
      </c>
      <c r="H6084" s="90" t="s">
        <v>8609</v>
      </c>
      <c r="I6084" s="91" t="s">
        <v>2191</v>
      </c>
      <c r="J6084" s="90" t="s">
        <v>4559</v>
      </c>
      <c r="L6084" s="75" t="s">
        <v>53</v>
      </c>
      <c r="M6084" s="76" t="s">
        <v>8610</v>
      </c>
      <c r="N6084" s="76" t="s">
        <v>2191</v>
      </c>
      <c r="O6084" s="93" t="s">
        <v>166</v>
      </c>
      <c r="S6084" s="101" t="s">
        <v>8611</v>
      </c>
      <c r="V6084" s="101" t="s">
        <v>8611</v>
      </c>
      <c r="Y6084" s="76" t="s">
        <v>94</v>
      </c>
      <c r="AB6084" s="75" t="s">
        <v>58</v>
      </c>
      <c r="AC6084" s="75" t="s">
        <v>59</v>
      </c>
      <c r="AE6084" s="76">
        <v>2</v>
      </c>
      <c r="AG6084" s="77">
        <v>73431</v>
      </c>
      <c r="AH6084" s="77">
        <v>146862</v>
      </c>
      <c r="AI6084" s="94"/>
      <c r="AK6084" s="77"/>
      <c r="AL6084" s="75">
        <v>8</v>
      </c>
      <c r="AM6084" s="76"/>
      <c r="AN6084" s="77">
        <v>11749</v>
      </c>
      <c r="AO6084" s="99" t="s">
        <v>60</v>
      </c>
      <c r="AQ6084" s="75" t="s">
        <v>61</v>
      </c>
      <c r="AR6084" s="75" t="s">
        <v>62</v>
      </c>
      <c r="AS6084" s="75" t="s">
        <v>63</v>
      </c>
    </row>
    <row r="6085" spans="3:45">
      <c r="C6085" s="17" t="str">
        <f>VLOOKUP(O6085,'[1]mã đối tượng'!$C:$F,4,0)</f>
        <v>B</v>
      </c>
      <c r="D6085" s="75" t="s">
        <v>48</v>
      </c>
      <c r="E6085" s="75" t="s">
        <v>49</v>
      </c>
      <c r="F6085" s="91" t="s">
        <v>2191</v>
      </c>
      <c r="G6085" s="90" t="s">
        <v>2191</v>
      </c>
      <c r="H6085" s="90" t="s">
        <v>8612</v>
      </c>
      <c r="I6085" s="91" t="s">
        <v>2191</v>
      </c>
      <c r="J6085" s="90" t="s">
        <v>4560</v>
      </c>
      <c r="L6085" s="75" t="s">
        <v>53</v>
      </c>
      <c r="M6085" s="76" t="s">
        <v>8613</v>
      </c>
      <c r="N6085" s="76" t="s">
        <v>2191</v>
      </c>
      <c r="O6085" s="93" t="s">
        <v>133</v>
      </c>
      <c r="S6085" s="101" t="s">
        <v>7281</v>
      </c>
      <c r="V6085" s="101" t="s">
        <v>7281</v>
      </c>
      <c r="Y6085" s="76" t="s">
        <v>57</v>
      </c>
      <c r="AB6085" s="75" t="s">
        <v>58</v>
      </c>
      <c r="AC6085" s="75" t="s">
        <v>59</v>
      </c>
      <c r="AE6085" s="76">
        <v>2</v>
      </c>
      <c r="AG6085" s="77">
        <v>55595</v>
      </c>
      <c r="AH6085" s="77">
        <v>111190</v>
      </c>
      <c r="AI6085" s="94"/>
      <c r="AK6085" s="77"/>
      <c r="AL6085" s="75">
        <v>8</v>
      </c>
      <c r="AM6085" s="76"/>
      <c r="AN6085" s="77">
        <v>8895</v>
      </c>
      <c r="AO6085" s="99" t="s">
        <v>60</v>
      </c>
      <c r="AQ6085" s="75" t="s">
        <v>61</v>
      </c>
      <c r="AR6085" s="75" t="s">
        <v>62</v>
      </c>
      <c r="AS6085" s="75" t="s">
        <v>63</v>
      </c>
    </row>
    <row r="6086" spans="3:45">
      <c r="C6086" s="17" t="str">
        <f>VLOOKUP(O6086,'[1]mã đối tượng'!$C:$F,4,0)</f>
        <v>B</v>
      </c>
      <c r="D6086" s="75" t="s">
        <v>48</v>
      </c>
      <c r="E6086" s="75" t="s">
        <v>49</v>
      </c>
      <c r="F6086" s="91" t="s">
        <v>2191</v>
      </c>
      <c r="G6086" s="90" t="s">
        <v>2191</v>
      </c>
      <c r="H6086" s="90" t="s">
        <v>8614</v>
      </c>
      <c r="I6086" s="91" t="s">
        <v>2191</v>
      </c>
      <c r="J6086" s="90" t="s">
        <v>4561</v>
      </c>
      <c r="L6086" s="75" t="s">
        <v>53</v>
      </c>
      <c r="M6086" s="76" t="s">
        <v>8615</v>
      </c>
      <c r="N6086" s="76" t="s">
        <v>2191</v>
      </c>
      <c r="O6086" s="93" t="s">
        <v>456</v>
      </c>
      <c r="S6086" s="101" t="s">
        <v>7831</v>
      </c>
      <c r="V6086" s="101" t="s">
        <v>7831</v>
      </c>
      <c r="Y6086" s="76" t="s">
        <v>78</v>
      </c>
      <c r="AB6086" s="75" t="s">
        <v>58</v>
      </c>
      <c r="AC6086" s="75" t="s">
        <v>59</v>
      </c>
      <c r="AE6086" s="76">
        <v>1</v>
      </c>
      <c r="AG6086" s="77">
        <v>46000</v>
      </c>
      <c r="AH6086" s="77">
        <v>46000</v>
      </c>
      <c r="AI6086" s="94"/>
      <c r="AK6086" s="77"/>
      <c r="AL6086" s="75">
        <v>8</v>
      </c>
      <c r="AM6086" s="76"/>
      <c r="AN6086" s="77">
        <v>3680</v>
      </c>
      <c r="AO6086" s="99" t="s">
        <v>60</v>
      </c>
      <c r="AQ6086" s="75" t="s">
        <v>61</v>
      </c>
      <c r="AR6086" s="75" t="s">
        <v>62</v>
      </c>
      <c r="AS6086" s="75" t="s">
        <v>63</v>
      </c>
    </row>
    <row r="6087" spans="3:45">
      <c r="C6087" s="17" t="str">
        <f>VLOOKUP(O6087,'[1]mã đối tượng'!$C:$F,4,0)</f>
        <v>B</v>
      </c>
      <c r="D6087" s="75" t="s">
        <v>48</v>
      </c>
      <c r="E6087" s="75" t="s">
        <v>49</v>
      </c>
      <c r="F6087" s="91" t="s">
        <v>2191</v>
      </c>
      <c r="G6087" s="90" t="s">
        <v>2191</v>
      </c>
      <c r="H6087" s="90" t="s">
        <v>8616</v>
      </c>
      <c r="I6087" s="91" t="s">
        <v>2191</v>
      </c>
      <c r="J6087" s="90" t="s">
        <v>4562</v>
      </c>
      <c r="L6087" s="75" t="s">
        <v>53</v>
      </c>
      <c r="M6087" s="76" t="s">
        <v>8617</v>
      </c>
      <c r="N6087" s="76" t="s">
        <v>2191</v>
      </c>
      <c r="O6087" s="93" t="s">
        <v>133</v>
      </c>
      <c r="S6087" s="101" t="s">
        <v>535</v>
      </c>
      <c r="V6087" s="101" t="s">
        <v>535</v>
      </c>
      <c r="Y6087" s="76" t="s">
        <v>117</v>
      </c>
      <c r="AB6087" s="75" t="s">
        <v>58</v>
      </c>
      <c r="AC6087" s="75" t="s">
        <v>59</v>
      </c>
      <c r="AE6087" s="76">
        <v>1</v>
      </c>
      <c r="AG6087" s="77">
        <v>74250</v>
      </c>
      <c r="AH6087" s="77">
        <v>74250</v>
      </c>
      <c r="AI6087" s="94"/>
      <c r="AK6087" s="77"/>
      <c r="AL6087" s="75">
        <v>8</v>
      </c>
      <c r="AM6087" s="76"/>
      <c r="AN6087" s="77">
        <v>5940</v>
      </c>
      <c r="AO6087" s="99" t="s">
        <v>60</v>
      </c>
      <c r="AQ6087" s="75" t="s">
        <v>61</v>
      </c>
      <c r="AR6087" s="75" t="s">
        <v>62</v>
      </c>
      <c r="AS6087" s="75" t="s">
        <v>63</v>
      </c>
    </row>
    <row r="6088" spans="3:45">
      <c r="C6088" s="17" t="str">
        <f>VLOOKUP(O6088,'[1]mã đối tượng'!$C:$F,4,0)</f>
        <v>B</v>
      </c>
      <c r="D6088" s="75" t="s">
        <v>48</v>
      </c>
      <c r="E6088" s="75" t="s">
        <v>49</v>
      </c>
      <c r="F6088" s="91" t="s">
        <v>2191</v>
      </c>
      <c r="G6088" s="90" t="s">
        <v>2191</v>
      </c>
      <c r="H6088" s="90" t="s">
        <v>8618</v>
      </c>
      <c r="I6088" s="91" t="s">
        <v>2191</v>
      </c>
      <c r="J6088" s="90" t="s">
        <v>4563</v>
      </c>
      <c r="L6088" s="75" t="s">
        <v>53</v>
      </c>
      <c r="M6088" s="76" t="s">
        <v>8619</v>
      </c>
      <c r="N6088" s="76" t="s">
        <v>2191</v>
      </c>
      <c r="O6088" s="93" t="s">
        <v>193</v>
      </c>
      <c r="S6088" s="101" t="s">
        <v>6393</v>
      </c>
      <c r="V6088" s="101" t="s">
        <v>6393</v>
      </c>
      <c r="Y6088" s="76" t="s">
        <v>80</v>
      </c>
      <c r="AB6088" s="75" t="s">
        <v>58</v>
      </c>
      <c r="AC6088" s="75" t="s">
        <v>59</v>
      </c>
      <c r="AE6088" s="76">
        <v>1</v>
      </c>
      <c r="AG6088" s="77">
        <v>111058</v>
      </c>
      <c r="AH6088" s="77">
        <v>111058</v>
      </c>
      <c r="AI6088" s="94"/>
      <c r="AK6088" s="77"/>
      <c r="AL6088" s="75">
        <v>8</v>
      </c>
      <c r="AM6088" s="76"/>
      <c r="AN6088" s="77">
        <v>8885</v>
      </c>
      <c r="AO6088" s="99" t="s">
        <v>60</v>
      </c>
      <c r="AQ6088" s="75" t="s">
        <v>61</v>
      </c>
      <c r="AR6088" s="75" t="s">
        <v>62</v>
      </c>
      <c r="AS6088" s="75" t="s">
        <v>63</v>
      </c>
    </row>
    <row r="6089" spans="3:45">
      <c r="C6089" s="17" t="str">
        <f>VLOOKUP(O6089,'[1]mã đối tượng'!$C:$F,4,0)</f>
        <v>B</v>
      </c>
      <c r="D6089" s="75" t="s">
        <v>48</v>
      </c>
      <c r="E6089" s="75" t="s">
        <v>49</v>
      </c>
      <c r="F6089" s="91" t="s">
        <v>2191</v>
      </c>
      <c r="G6089" s="90" t="s">
        <v>2191</v>
      </c>
      <c r="H6089" s="90" t="s">
        <v>8620</v>
      </c>
      <c r="I6089" s="91" t="s">
        <v>2191</v>
      </c>
      <c r="J6089" s="90" t="s">
        <v>4564</v>
      </c>
      <c r="L6089" s="75" t="s">
        <v>53</v>
      </c>
      <c r="M6089" s="76" t="s">
        <v>8621</v>
      </c>
      <c r="N6089" s="76" t="s">
        <v>2191</v>
      </c>
      <c r="O6089" s="93" t="s">
        <v>314</v>
      </c>
      <c r="S6089" s="101" t="s">
        <v>8622</v>
      </c>
      <c r="V6089" s="101" t="s">
        <v>8622</v>
      </c>
      <c r="Y6089" s="76" t="s">
        <v>80</v>
      </c>
      <c r="AB6089" s="75" t="s">
        <v>58</v>
      </c>
      <c r="AC6089" s="75" t="s">
        <v>59</v>
      </c>
      <c r="AE6089" s="76">
        <v>3</v>
      </c>
      <c r="AG6089" s="77">
        <v>111058</v>
      </c>
      <c r="AH6089" s="77">
        <v>333174</v>
      </c>
      <c r="AI6089" s="94"/>
      <c r="AK6089" s="77"/>
      <c r="AL6089" s="75">
        <v>8</v>
      </c>
      <c r="AM6089" s="76"/>
      <c r="AN6089" s="77">
        <v>26654</v>
      </c>
      <c r="AO6089" s="99" t="s">
        <v>60</v>
      </c>
      <c r="AQ6089" s="75" t="s">
        <v>61</v>
      </c>
      <c r="AR6089" s="75" t="s">
        <v>62</v>
      </c>
      <c r="AS6089" s="75" t="s">
        <v>63</v>
      </c>
    </row>
    <row r="6090" spans="3:45">
      <c r="C6090" s="17" t="str">
        <f>VLOOKUP(O6090,'[1]mã đối tượng'!$C:$F,4,0)</f>
        <v>B</v>
      </c>
      <c r="D6090" s="75" t="s">
        <v>48</v>
      </c>
      <c r="E6090" s="75" t="s">
        <v>49</v>
      </c>
      <c r="F6090" s="91" t="s">
        <v>2191</v>
      </c>
      <c r="G6090" s="90" t="s">
        <v>2191</v>
      </c>
      <c r="H6090" s="90" t="s">
        <v>8623</v>
      </c>
      <c r="I6090" s="91" t="s">
        <v>2191</v>
      </c>
      <c r="J6090" s="90" t="s">
        <v>4565</v>
      </c>
      <c r="L6090" s="75" t="s">
        <v>53</v>
      </c>
      <c r="M6090" s="76" t="s">
        <v>8624</v>
      </c>
      <c r="N6090" s="76" t="s">
        <v>2191</v>
      </c>
      <c r="O6090" s="93" t="s">
        <v>166</v>
      </c>
      <c r="S6090" s="101" t="s">
        <v>6340</v>
      </c>
      <c r="V6090" s="101" t="s">
        <v>6340</v>
      </c>
      <c r="Y6090" s="76" t="s">
        <v>57</v>
      </c>
      <c r="AB6090" s="75" t="s">
        <v>58</v>
      </c>
      <c r="AC6090" s="75" t="s">
        <v>59</v>
      </c>
      <c r="AE6090" s="76">
        <v>4</v>
      </c>
      <c r="AG6090" s="77">
        <v>55595</v>
      </c>
      <c r="AH6090" s="77">
        <v>222380</v>
      </c>
      <c r="AI6090" s="94"/>
      <c r="AK6090" s="77"/>
      <c r="AL6090" s="75">
        <v>8</v>
      </c>
      <c r="AM6090" s="76"/>
      <c r="AN6090" s="77">
        <v>17790</v>
      </c>
      <c r="AO6090" s="99" t="s">
        <v>60</v>
      </c>
      <c r="AQ6090" s="75" t="s">
        <v>61</v>
      </c>
      <c r="AR6090" s="75" t="s">
        <v>62</v>
      </c>
      <c r="AS6090" s="75" t="s">
        <v>63</v>
      </c>
    </row>
    <row r="6091" spans="3:45">
      <c r="C6091" s="17" t="str">
        <f>VLOOKUP(O6091,'[1]mã đối tượng'!$C:$F,4,0)</f>
        <v>B</v>
      </c>
      <c r="D6091" s="75" t="s">
        <v>48</v>
      </c>
      <c r="E6091" s="75" t="s">
        <v>49</v>
      </c>
      <c r="F6091" s="91" t="s">
        <v>2191</v>
      </c>
      <c r="G6091" s="90" t="s">
        <v>2191</v>
      </c>
      <c r="H6091" s="90" t="s">
        <v>8625</v>
      </c>
      <c r="I6091" s="91" t="s">
        <v>2191</v>
      </c>
      <c r="J6091" s="90" t="s">
        <v>4566</v>
      </c>
      <c r="L6091" s="75" t="s">
        <v>53</v>
      </c>
      <c r="M6091" s="76" t="s">
        <v>8626</v>
      </c>
      <c r="N6091" s="76" t="s">
        <v>2191</v>
      </c>
      <c r="O6091" s="93" t="s">
        <v>314</v>
      </c>
      <c r="S6091" s="101" t="s">
        <v>8622</v>
      </c>
      <c r="V6091" s="101" t="s">
        <v>8622</v>
      </c>
      <c r="Y6091" s="76" t="s">
        <v>78</v>
      </c>
      <c r="AB6091" s="75" t="s">
        <v>58</v>
      </c>
      <c r="AC6091" s="75" t="s">
        <v>59</v>
      </c>
      <c r="AE6091" s="76">
        <v>4</v>
      </c>
      <c r="AG6091" s="77">
        <v>46000</v>
      </c>
      <c r="AH6091" s="77">
        <v>184000</v>
      </c>
      <c r="AI6091" s="94"/>
      <c r="AK6091" s="77"/>
      <c r="AL6091" s="75">
        <v>8</v>
      </c>
      <c r="AM6091" s="76"/>
      <c r="AN6091" s="77">
        <v>14720</v>
      </c>
      <c r="AO6091" s="99" t="s">
        <v>60</v>
      </c>
      <c r="AQ6091" s="75" t="s">
        <v>61</v>
      </c>
      <c r="AR6091" s="75" t="s">
        <v>62</v>
      </c>
      <c r="AS6091" s="75" t="s">
        <v>63</v>
      </c>
    </row>
    <row r="6092" spans="3:45">
      <c r="C6092" s="17" t="str">
        <f>VLOOKUP(O6092,'[1]mã đối tượng'!$C:$F,4,0)</f>
        <v>B</v>
      </c>
      <c r="D6092" s="75" t="s">
        <v>48</v>
      </c>
      <c r="E6092" s="75" t="s">
        <v>49</v>
      </c>
      <c r="F6092" s="91" t="s">
        <v>2191</v>
      </c>
      <c r="G6092" s="90" t="s">
        <v>2191</v>
      </c>
      <c r="H6092" s="90" t="s">
        <v>8627</v>
      </c>
      <c r="I6092" s="91" t="s">
        <v>2191</v>
      </c>
      <c r="J6092" s="90" t="s">
        <v>4567</v>
      </c>
      <c r="L6092" s="75" t="s">
        <v>53</v>
      </c>
      <c r="M6092" s="76" t="s">
        <v>8628</v>
      </c>
      <c r="N6092" s="76" t="s">
        <v>2191</v>
      </c>
      <c r="O6092" s="93" t="s">
        <v>278</v>
      </c>
      <c r="S6092" s="101" t="s">
        <v>8629</v>
      </c>
      <c r="V6092" s="101" t="s">
        <v>8629</v>
      </c>
      <c r="Y6092" s="76" t="s">
        <v>79</v>
      </c>
      <c r="AB6092" s="75" t="s">
        <v>58</v>
      </c>
      <c r="AC6092" s="75" t="s">
        <v>59</v>
      </c>
      <c r="AE6092" s="76">
        <v>1</v>
      </c>
      <c r="AG6092" s="77">
        <v>50182</v>
      </c>
      <c r="AH6092" s="77">
        <v>50182</v>
      </c>
      <c r="AI6092" s="94"/>
      <c r="AK6092" s="77"/>
      <c r="AL6092" s="75">
        <v>8</v>
      </c>
      <c r="AM6092" s="76"/>
      <c r="AN6092" s="77">
        <v>4015</v>
      </c>
      <c r="AO6092" s="99" t="s">
        <v>60</v>
      </c>
      <c r="AQ6092" s="75" t="s">
        <v>61</v>
      </c>
      <c r="AR6092" s="75" t="s">
        <v>62</v>
      </c>
      <c r="AS6092" s="75" t="s">
        <v>63</v>
      </c>
    </row>
    <row r="6093" spans="3:45">
      <c r="C6093" s="17" t="str">
        <f>VLOOKUP(O6093,'[1]mã đối tượng'!$C:$F,4,0)</f>
        <v>B</v>
      </c>
      <c r="D6093" s="75" t="s">
        <v>48</v>
      </c>
      <c r="E6093" s="75" t="s">
        <v>49</v>
      </c>
      <c r="F6093" s="91" t="s">
        <v>2191</v>
      </c>
      <c r="G6093" s="90" t="s">
        <v>2191</v>
      </c>
      <c r="H6093" s="90" t="s">
        <v>8630</v>
      </c>
      <c r="I6093" s="91" t="s">
        <v>2191</v>
      </c>
      <c r="J6093" s="90" t="s">
        <v>4568</v>
      </c>
      <c r="L6093" s="75" t="s">
        <v>53</v>
      </c>
      <c r="M6093" s="76" t="s">
        <v>8631</v>
      </c>
      <c r="N6093" s="76" t="s">
        <v>2191</v>
      </c>
      <c r="O6093" s="93" t="s">
        <v>103</v>
      </c>
      <c r="S6093" s="101" t="s">
        <v>8632</v>
      </c>
      <c r="V6093" s="101" t="s">
        <v>8632</v>
      </c>
      <c r="Y6093" s="76" t="s">
        <v>78</v>
      </c>
      <c r="AB6093" s="75" t="s">
        <v>58</v>
      </c>
      <c r="AC6093" s="75" t="s">
        <v>59</v>
      </c>
      <c r="AE6093" s="76">
        <v>4</v>
      </c>
      <c r="AG6093" s="77">
        <v>46000</v>
      </c>
      <c r="AH6093" s="77">
        <v>184000</v>
      </c>
      <c r="AI6093" s="94"/>
      <c r="AK6093" s="77"/>
      <c r="AL6093" s="75">
        <v>8</v>
      </c>
      <c r="AM6093" s="76"/>
      <c r="AN6093" s="77">
        <v>14720</v>
      </c>
      <c r="AO6093" s="99" t="s">
        <v>60</v>
      </c>
      <c r="AQ6093" s="75" t="s">
        <v>61</v>
      </c>
      <c r="AR6093" s="75" t="s">
        <v>62</v>
      </c>
      <c r="AS6093" s="75" t="s">
        <v>63</v>
      </c>
    </row>
    <row r="6094" spans="3:45">
      <c r="C6094" s="17" t="str">
        <f>VLOOKUP(O6094,'[1]mã đối tượng'!$C:$F,4,0)</f>
        <v>B</v>
      </c>
      <c r="D6094" s="75" t="s">
        <v>48</v>
      </c>
      <c r="E6094" s="75" t="s">
        <v>49</v>
      </c>
      <c r="F6094" s="91" t="s">
        <v>2191</v>
      </c>
      <c r="G6094" s="90" t="s">
        <v>2191</v>
      </c>
      <c r="H6094" s="90" t="s">
        <v>8633</v>
      </c>
      <c r="I6094" s="91" t="s">
        <v>2191</v>
      </c>
      <c r="J6094" s="90" t="s">
        <v>4569</v>
      </c>
      <c r="L6094" s="75" t="s">
        <v>53</v>
      </c>
      <c r="M6094" s="76" t="s">
        <v>8634</v>
      </c>
      <c r="N6094" s="76" t="s">
        <v>2191</v>
      </c>
      <c r="O6094" s="93" t="s">
        <v>245</v>
      </c>
      <c r="S6094" s="101" t="s">
        <v>8635</v>
      </c>
      <c r="V6094" s="101" t="s">
        <v>8635</v>
      </c>
      <c r="Y6094" s="76" t="s">
        <v>77</v>
      </c>
      <c r="AB6094" s="75" t="s">
        <v>58</v>
      </c>
      <c r="AC6094" s="75" t="s">
        <v>59</v>
      </c>
      <c r="AE6094" s="76">
        <v>1</v>
      </c>
      <c r="AG6094" s="77">
        <v>70950</v>
      </c>
      <c r="AH6094" s="77">
        <v>70950</v>
      </c>
      <c r="AI6094" s="94"/>
      <c r="AK6094" s="77"/>
      <c r="AL6094" s="75">
        <v>8</v>
      </c>
      <c r="AM6094" s="76"/>
      <c r="AN6094" s="77">
        <v>5676</v>
      </c>
      <c r="AO6094" s="99" t="s">
        <v>60</v>
      </c>
      <c r="AQ6094" s="75" t="s">
        <v>61</v>
      </c>
      <c r="AR6094" s="75" t="s">
        <v>62</v>
      </c>
      <c r="AS6094" s="75" t="s">
        <v>63</v>
      </c>
    </row>
    <row r="6095" spans="3:45">
      <c r="C6095" s="17" t="str">
        <f>VLOOKUP(O6095,'[1]mã đối tượng'!$C:$F,4,0)</f>
        <v>B</v>
      </c>
      <c r="D6095" s="75" t="s">
        <v>48</v>
      </c>
      <c r="E6095" s="75" t="s">
        <v>49</v>
      </c>
      <c r="F6095" s="91" t="s">
        <v>2191</v>
      </c>
      <c r="G6095" s="90" t="s">
        <v>2191</v>
      </c>
      <c r="H6095" s="90" t="s">
        <v>8633</v>
      </c>
      <c r="I6095" s="91" t="s">
        <v>2191</v>
      </c>
      <c r="J6095" s="90" t="s">
        <v>4569</v>
      </c>
      <c r="L6095" s="75" t="s">
        <v>53</v>
      </c>
      <c r="M6095" s="76" t="s">
        <v>8634</v>
      </c>
      <c r="N6095" s="76" t="s">
        <v>2191</v>
      </c>
      <c r="O6095" s="93" t="s">
        <v>245</v>
      </c>
      <c r="S6095" s="101" t="s">
        <v>8635</v>
      </c>
      <c r="V6095" s="101" t="s">
        <v>8635</v>
      </c>
      <c r="Y6095" s="76" t="s">
        <v>78</v>
      </c>
      <c r="AB6095" s="75" t="s">
        <v>58</v>
      </c>
      <c r="AC6095" s="75" t="s">
        <v>59</v>
      </c>
      <c r="AE6095" s="76">
        <v>2</v>
      </c>
      <c r="AG6095" s="77">
        <v>46000</v>
      </c>
      <c r="AH6095" s="77">
        <v>92000</v>
      </c>
      <c r="AI6095" s="94"/>
      <c r="AK6095" s="77"/>
      <c r="AL6095" s="75">
        <v>8</v>
      </c>
      <c r="AM6095" s="76"/>
      <c r="AN6095" s="77">
        <v>7360</v>
      </c>
      <c r="AO6095" s="99" t="s">
        <v>60</v>
      </c>
      <c r="AQ6095" s="75" t="s">
        <v>61</v>
      </c>
      <c r="AR6095" s="75" t="s">
        <v>62</v>
      </c>
      <c r="AS6095" s="75" t="s">
        <v>63</v>
      </c>
    </row>
    <row r="6096" spans="3:45">
      <c r="C6096" s="17" t="str">
        <f>VLOOKUP(O6096,'[1]mã đối tượng'!$C:$F,4,0)</f>
        <v>B</v>
      </c>
      <c r="D6096" s="75" t="s">
        <v>48</v>
      </c>
      <c r="E6096" s="75" t="s">
        <v>49</v>
      </c>
      <c r="F6096" s="91" t="s">
        <v>2191</v>
      </c>
      <c r="G6096" s="90" t="s">
        <v>2191</v>
      </c>
      <c r="H6096" s="90" t="s">
        <v>8636</v>
      </c>
      <c r="I6096" s="91" t="s">
        <v>2191</v>
      </c>
      <c r="J6096" s="90" t="s">
        <v>4570</v>
      </c>
      <c r="L6096" s="75" t="s">
        <v>53</v>
      </c>
      <c r="M6096" s="76" t="s">
        <v>8637</v>
      </c>
      <c r="N6096" s="76" t="s">
        <v>2191</v>
      </c>
      <c r="O6096" s="93" t="s">
        <v>456</v>
      </c>
      <c r="S6096" s="101" t="s">
        <v>8638</v>
      </c>
      <c r="V6096" s="101" t="s">
        <v>8638</v>
      </c>
      <c r="Y6096" s="76" t="s">
        <v>78</v>
      </c>
      <c r="AB6096" s="75" t="s">
        <v>58</v>
      </c>
      <c r="AC6096" s="75" t="s">
        <v>59</v>
      </c>
      <c r="AE6096" s="76">
        <v>3</v>
      </c>
      <c r="AG6096" s="77">
        <v>46000</v>
      </c>
      <c r="AH6096" s="77">
        <v>138000</v>
      </c>
      <c r="AI6096" s="94"/>
      <c r="AK6096" s="77"/>
      <c r="AL6096" s="75">
        <v>8</v>
      </c>
      <c r="AM6096" s="76"/>
      <c r="AN6096" s="77">
        <v>11040</v>
      </c>
      <c r="AO6096" s="99" t="s">
        <v>60</v>
      </c>
      <c r="AQ6096" s="75" t="s">
        <v>61</v>
      </c>
      <c r="AR6096" s="75" t="s">
        <v>62</v>
      </c>
      <c r="AS6096" s="75" t="s">
        <v>63</v>
      </c>
    </row>
    <row r="6097" spans="3:45">
      <c r="C6097" s="17" t="str">
        <f>VLOOKUP(O6097,'[1]mã đối tượng'!$C:$F,4,0)</f>
        <v>B</v>
      </c>
      <c r="D6097" s="75" t="s">
        <v>48</v>
      </c>
      <c r="E6097" s="75" t="s">
        <v>49</v>
      </c>
      <c r="F6097" s="91" t="s">
        <v>2271</v>
      </c>
      <c r="G6097" s="90" t="s">
        <v>2271</v>
      </c>
      <c r="H6097" s="90" t="s">
        <v>8639</v>
      </c>
      <c r="I6097" s="91" t="s">
        <v>2271</v>
      </c>
      <c r="J6097" s="90" t="s">
        <v>4571</v>
      </c>
      <c r="L6097" s="75" t="s">
        <v>53</v>
      </c>
      <c r="M6097" s="76" t="s">
        <v>8640</v>
      </c>
      <c r="N6097" s="76" t="s">
        <v>2271</v>
      </c>
      <c r="O6097" s="93" t="s">
        <v>133</v>
      </c>
      <c r="S6097" s="101" t="s">
        <v>8641</v>
      </c>
      <c r="V6097" s="101" t="s">
        <v>8641</v>
      </c>
      <c r="Y6097" s="76" t="s">
        <v>142</v>
      </c>
      <c r="AB6097" s="75" t="s">
        <v>58</v>
      </c>
      <c r="AC6097" s="75" t="s">
        <v>59</v>
      </c>
      <c r="AE6097" s="76">
        <v>4</v>
      </c>
      <c r="AG6097" s="77">
        <v>50400</v>
      </c>
      <c r="AH6097" s="77">
        <v>201600</v>
      </c>
      <c r="AI6097" s="94"/>
      <c r="AK6097" s="77"/>
      <c r="AL6097" s="75">
        <v>8</v>
      </c>
      <c r="AM6097" s="76"/>
      <c r="AN6097" s="77">
        <v>16128</v>
      </c>
      <c r="AO6097" s="99" t="s">
        <v>60</v>
      </c>
      <c r="AQ6097" s="75" t="s">
        <v>61</v>
      </c>
      <c r="AR6097" s="75" t="s">
        <v>62</v>
      </c>
      <c r="AS6097" s="75" t="s">
        <v>63</v>
      </c>
    </row>
    <row r="6098" spans="3:45">
      <c r="C6098" s="17" t="str">
        <f>VLOOKUP(O6098,'[1]mã đối tượng'!$C:$F,4,0)</f>
        <v>B</v>
      </c>
      <c r="D6098" s="75" t="s">
        <v>48</v>
      </c>
      <c r="E6098" s="75" t="s">
        <v>49</v>
      </c>
      <c r="F6098" s="91" t="s">
        <v>2271</v>
      </c>
      <c r="G6098" s="90" t="s">
        <v>2271</v>
      </c>
      <c r="H6098" s="90" t="s">
        <v>8639</v>
      </c>
      <c r="I6098" s="91" t="s">
        <v>2271</v>
      </c>
      <c r="J6098" s="90" t="s">
        <v>4571</v>
      </c>
      <c r="L6098" s="75" t="s">
        <v>53</v>
      </c>
      <c r="M6098" s="76" t="s">
        <v>8640</v>
      </c>
      <c r="N6098" s="76" t="s">
        <v>2271</v>
      </c>
      <c r="O6098" s="93" t="s">
        <v>133</v>
      </c>
      <c r="S6098" s="101" t="s">
        <v>8641</v>
      </c>
      <c r="V6098" s="101" t="s">
        <v>8641</v>
      </c>
      <c r="Y6098" s="76" t="s">
        <v>70</v>
      </c>
      <c r="AB6098" s="75" t="s">
        <v>58</v>
      </c>
      <c r="AC6098" s="75" t="s">
        <v>59</v>
      </c>
      <c r="AE6098" s="76">
        <v>2</v>
      </c>
      <c r="AG6098" s="77">
        <v>89285</v>
      </c>
      <c r="AH6098" s="77">
        <v>178570</v>
      </c>
      <c r="AI6098" s="94"/>
      <c r="AK6098" s="77"/>
      <c r="AL6098" s="75">
        <v>8</v>
      </c>
      <c r="AM6098" s="76"/>
      <c r="AN6098" s="77">
        <v>14286</v>
      </c>
      <c r="AO6098" s="99" t="s">
        <v>60</v>
      </c>
      <c r="AQ6098" s="75" t="s">
        <v>61</v>
      </c>
      <c r="AR6098" s="75" t="s">
        <v>62</v>
      </c>
      <c r="AS6098" s="75" t="s">
        <v>63</v>
      </c>
    </row>
    <row r="6099" spans="3:45">
      <c r="C6099" s="17" t="str">
        <f>VLOOKUP(O6099,'[1]mã đối tượng'!$C:$F,4,0)</f>
        <v>B</v>
      </c>
      <c r="D6099" s="75" t="s">
        <v>48</v>
      </c>
      <c r="E6099" s="75" t="s">
        <v>49</v>
      </c>
      <c r="F6099" s="91" t="s">
        <v>2271</v>
      </c>
      <c r="G6099" s="90" t="s">
        <v>2271</v>
      </c>
      <c r="H6099" s="90" t="s">
        <v>8639</v>
      </c>
      <c r="I6099" s="91" t="s">
        <v>2271</v>
      </c>
      <c r="J6099" s="90" t="s">
        <v>4571</v>
      </c>
      <c r="L6099" s="75" t="s">
        <v>53</v>
      </c>
      <c r="M6099" s="76" t="s">
        <v>8640</v>
      </c>
      <c r="N6099" s="76" t="s">
        <v>2271</v>
      </c>
      <c r="O6099" s="93" t="s">
        <v>133</v>
      </c>
      <c r="S6099" s="101" t="s">
        <v>8641</v>
      </c>
      <c r="V6099" s="101" t="s">
        <v>8641</v>
      </c>
      <c r="Y6099" s="76" t="s">
        <v>79</v>
      </c>
      <c r="AB6099" s="75" t="s">
        <v>58</v>
      </c>
      <c r="AC6099" s="75" t="s">
        <v>59</v>
      </c>
      <c r="AE6099" s="76">
        <v>4</v>
      </c>
      <c r="AG6099" s="77">
        <v>50182</v>
      </c>
      <c r="AH6099" s="77">
        <v>200728</v>
      </c>
      <c r="AI6099" s="94"/>
      <c r="AK6099" s="77"/>
      <c r="AL6099" s="75">
        <v>8</v>
      </c>
      <c r="AM6099" s="76"/>
      <c r="AN6099" s="77">
        <v>16058</v>
      </c>
      <c r="AO6099" s="99" t="s">
        <v>60</v>
      </c>
      <c r="AQ6099" s="75" t="s">
        <v>61</v>
      </c>
      <c r="AR6099" s="75" t="s">
        <v>62</v>
      </c>
      <c r="AS6099" s="75" t="s">
        <v>63</v>
      </c>
    </row>
    <row r="6100" spans="3:45">
      <c r="C6100" s="17" t="str">
        <f>VLOOKUP(O6100,'[1]mã đối tượng'!$C:$F,4,0)</f>
        <v>B</v>
      </c>
      <c r="D6100" s="75" t="s">
        <v>48</v>
      </c>
      <c r="E6100" s="75" t="s">
        <v>49</v>
      </c>
      <c r="F6100" s="91" t="s">
        <v>2271</v>
      </c>
      <c r="G6100" s="90" t="s">
        <v>2271</v>
      </c>
      <c r="H6100" s="90" t="s">
        <v>8642</v>
      </c>
      <c r="I6100" s="91" t="s">
        <v>2271</v>
      </c>
      <c r="J6100" s="90" t="s">
        <v>4572</v>
      </c>
      <c r="L6100" s="75" t="s">
        <v>53</v>
      </c>
      <c r="M6100" s="76" t="s">
        <v>8643</v>
      </c>
      <c r="N6100" s="76" t="s">
        <v>2271</v>
      </c>
      <c r="O6100" s="93" t="s">
        <v>55</v>
      </c>
      <c r="S6100" s="101" t="s">
        <v>8644</v>
      </c>
      <c r="V6100" s="101" t="s">
        <v>8644</v>
      </c>
      <c r="Y6100" s="76" t="s">
        <v>69</v>
      </c>
      <c r="AB6100" s="75" t="s">
        <v>58</v>
      </c>
      <c r="AC6100" s="75" t="s">
        <v>59</v>
      </c>
      <c r="AE6100" s="76">
        <v>3</v>
      </c>
      <c r="AG6100" s="77">
        <v>49500</v>
      </c>
      <c r="AH6100" s="77">
        <v>148500</v>
      </c>
      <c r="AI6100" s="94"/>
      <c r="AK6100" s="77"/>
      <c r="AL6100" s="75">
        <v>8</v>
      </c>
      <c r="AM6100" s="76"/>
      <c r="AN6100" s="77">
        <v>11880</v>
      </c>
      <c r="AO6100" s="99" t="s">
        <v>60</v>
      </c>
      <c r="AQ6100" s="75" t="s">
        <v>61</v>
      </c>
      <c r="AR6100" s="75" t="s">
        <v>62</v>
      </c>
      <c r="AS6100" s="75" t="s">
        <v>63</v>
      </c>
    </row>
    <row r="6101" spans="3:45">
      <c r="C6101" s="17" t="str">
        <f>VLOOKUP(O6101,'[1]mã đối tượng'!$C:$F,4,0)</f>
        <v>B</v>
      </c>
      <c r="D6101" s="75" t="s">
        <v>48</v>
      </c>
      <c r="E6101" s="75" t="s">
        <v>49</v>
      </c>
      <c r="F6101" s="91" t="s">
        <v>2271</v>
      </c>
      <c r="G6101" s="90" t="s">
        <v>2271</v>
      </c>
      <c r="H6101" s="90" t="s">
        <v>8645</v>
      </c>
      <c r="I6101" s="91" t="s">
        <v>2271</v>
      </c>
      <c r="J6101" s="90" t="s">
        <v>4573</v>
      </c>
      <c r="L6101" s="75" t="s">
        <v>53</v>
      </c>
      <c r="M6101" s="76" t="s">
        <v>8646</v>
      </c>
      <c r="N6101" s="76" t="s">
        <v>2271</v>
      </c>
      <c r="O6101" s="93" t="s">
        <v>133</v>
      </c>
      <c r="S6101" s="101" t="s">
        <v>8641</v>
      </c>
      <c r="V6101" s="101" t="s">
        <v>8641</v>
      </c>
      <c r="Y6101" s="76" t="s">
        <v>78</v>
      </c>
      <c r="AB6101" s="75" t="s">
        <v>58</v>
      </c>
      <c r="AC6101" s="75" t="s">
        <v>59</v>
      </c>
      <c r="AE6101" s="76">
        <v>1</v>
      </c>
      <c r="AG6101" s="77">
        <v>46000</v>
      </c>
      <c r="AH6101" s="77">
        <v>46000</v>
      </c>
      <c r="AI6101" s="94"/>
      <c r="AK6101" s="77"/>
      <c r="AL6101" s="75">
        <v>8</v>
      </c>
      <c r="AM6101" s="76"/>
      <c r="AN6101" s="77">
        <v>3680</v>
      </c>
      <c r="AO6101" s="99" t="s">
        <v>60</v>
      </c>
      <c r="AQ6101" s="75" t="s">
        <v>61</v>
      </c>
      <c r="AR6101" s="75" t="s">
        <v>62</v>
      </c>
      <c r="AS6101" s="75" t="s">
        <v>63</v>
      </c>
    </row>
    <row r="6102" spans="3:45">
      <c r="C6102" s="17" t="str">
        <f>VLOOKUP(O6102,'[1]mã đối tượng'!$C:$F,4,0)</f>
        <v>B</v>
      </c>
      <c r="D6102" s="75" t="s">
        <v>48</v>
      </c>
      <c r="E6102" s="75" t="s">
        <v>49</v>
      </c>
      <c r="F6102" s="91" t="s">
        <v>2271</v>
      </c>
      <c r="G6102" s="90" t="s">
        <v>2271</v>
      </c>
      <c r="H6102" s="90" t="s">
        <v>8647</v>
      </c>
      <c r="I6102" s="91" t="s">
        <v>2271</v>
      </c>
      <c r="J6102" s="90" t="s">
        <v>4574</v>
      </c>
      <c r="L6102" s="75" t="s">
        <v>53</v>
      </c>
      <c r="M6102" s="76" t="s">
        <v>8648</v>
      </c>
      <c r="N6102" s="76" t="s">
        <v>2271</v>
      </c>
      <c r="O6102" s="93" t="s">
        <v>219</v>
      </c>
      <c r="S6102" s="101" t="s">
        <v>8649</v>
      </c>
      <c r="V6102" s="101" t="s">
        <v>8649</v>
      </c>
      <c r="Y6102" s="76" t="s">
        <v>94</v>
      </c>
      <c r="AB6102" s="75" t="s">
        <v>58</v>
      </c>
      <c r="AC6102" s="75" t="s">
        <v>59</v>
      </c>
      <c r="AE6102" s="76">
        <v>4</v>
      </c>
      <c r="AG6102" s="77">
        <v>73431</v>
      </c>
      <c r="AH6102" s="77">
        <v>293724</v>
      </c>
      <c r="AI6102" s="94"/>
      <c r="AK6102" s="77"/>
      <c r="AL6102" s="75">
        <v>8</v>
      </c>
      <c r="AM6102" s="76"/>
      <c r="AN6102" s="77">
        <v>23498</v>
      </c>
      <c r="AO6102" s="99" t="s">
        <v>60</v>
      </c>
      <c r="AQ6102" s="75" t="s">
        <v>61</v>
      </c>
      <c r="AR6102" s="75" t="s">
        <v>62</v>
      </c>
      <c r="AS6102" s="75" t="s">
        <v>63</v>
      </c>
    </row>
    <row r="6103" spans="3:45">
      <c r="C6103" s="17" t="str">
        <f>VLOOKUP(O6103,'[1]mã đối tượng'!$C:$F,4,0)</f>
        <v>B</v>
      </c>
      <c r="D6103" s="75" t="s">
        <v>48</v>
      </c>
      <c r="E6103" s="75" t="s">
        <v>49</v>
      </c>
      <c r="F6103" s="91" t="s">
        <v>2271</v>
      </c>
      <c r="G6103" s="90" t="s">
        <v>2271</v>
      </c>
      <c r="H6103" s="90" t="s">
        <v>8647</v>
      </c>
      <c r="I6103" s="91" t="s">
        <v>2271</v>
      </c>
      <c r="J6103" s="90" t="s">
        <v>4574</v>
      </c>
      <c r="L6103" s="75" t="s">
        <v>53</v>
      </c>
      <c r="M6103" s="76" t="s">
        <v>8648</v>
      </c>
      <c r="N6103" s="76" t="s">
        <v>2271</v>
      </c>
      <c r="O6103" s="93" t="s">
        <v>219</v>
      </c>
      <c r="S6103" s="101" t="s">
        <v>8649</v>
      </c>
      <c r="V6103" s="101" t="s">
        <v>8649</v>
      </c>
      <c r="Y6103" s="76" t="s">
        <v>80</v>
      </c>
      <c r="AB6103" s="75" t="s">
        <v>58</v>
      </c>
      <c r="AC6103" s="75" t="s">
        <v>59</v>
      </c>
      <c r="AE6103" s="76">
        <v>2</v>
      </c>
      <c r="AG6103" s="77">
        <v>111058</v>
      </c>
      <c r="AH6103" s="77">
        <v>222116</v>
      </c>
      <c r="AI6103" s="94"/>
      <c r="AK6103" s="77"/>
      <c r="AL6103" s="75">
        <v>8</v>
      </c>
      <c r="AM6103" s="76"/>
      <c r="AN6103" s="77">
        <v>17769</v>
      </c>
      <c r="AO6103" s="99" t="s">
        <v>60</v>
      </c>
      <c r="AQ6103" s="75" t="s">
        <v>61</v>
      </c>
      <c r="AR6103" s="75" t="s">
        <v>62</v>
      </c>
      <c r="AS6103" s="75" t="s">
        <v>63</v>
      </c>
    </row>
    <row r="6104" spans="3:45">
      <c r="C6104" s="17" t="str">
        <f>VLOOKUP(O6104,'[1]mã đối tượng'!$C:$F,4,0)</f>
        <v>B</v>
      </c>
      <c r="D6104" s="75" t="s">
        <v>48</v>
      </c>
      <c r="E6104" s="75" t="s">
        <v>49</v>
      </c>
      <c r="F6104" s="91" t="s">
        <v>2271</v>
      </c>
      <c r="G6104" s="90" t="s">
        <v>2271</v>
      </c>
      <c r="H6104" s="90" t="s">
        <v>8647</v>
      </c>
      <c r="I6104" s="91" t="s">
        <v>2271</v>
      </c>
      <c r="J6104" s="90" t="s">
        <v>4574</v>
      </c>
      <c r="L6104" s="75" t="s">
        <v>53</v>
      </c>
      <c r="M6104" s="76" t="s">
        <v>8648</v>
      </c>
      <c r="N6104" s="76" t="s">
        <v>2271</v>
      </c>
      <c r="O6104" s="93" t="s">
        <v>219</v>
      </c>
      <c r="S6104" s="101" t="s">
        <v>8649</v>
      </c>
      <c r="V6104" s="101" t="s">
        <v>8649</v>
      </c>
      <c r="Y6104" s="76" t="s">
        <v>117</v>
      </c>
      <c r="AB6104" s="75" t="s">
        <v>58</v>
      </c>
      <c r="AC6104" s="75" t="s">
        <v>59</v>
      </c>
      <c r="AE6104" s="76">
        <v>4</v>
      </c>
      <c r="AG6104" s="77">
        <v>74250</v>
      </c>
      <c r="AH6104" s="77">
        <v>297000</v>
      </c>
      <c r="AI6104" s="94"/>
      <c r="AK6104" s="77"/>
      <c r="AL6104" s="75">
        <v>8</v>
      </c>
      <c r="AM6104" s="76"/>
      <c r="AN6104" s="77">
        <v>23760</v>
      </c>
      <c r="AO6104" s="99" t="s">
        <v>60</v>
      </c>
      <c r="AQ6104" s="75" t="s">
        <v>61</v>
      </c>
      <c r="AR6104" s="75" t="s">
        <v>62</v>
      </c>
      <c r="AS6104" s="75" t="s">
        <v>63</v>
      </c>
    </row>
    <row r="6105" spans="3:45">
      <c r="C6105" s="17" t="str">
        <f>VLOOKUP(O6105,'[1]mã đối tượng'!$C:$F,4,0)</f>
        <v>B</v>
      </c>
      <c r="D6105" s="75" t="s">
        <v>48</v>
      </c>
      <c r="E6105" s="75" t="s">
        <v>49</v>
      </c>
      <c r="F6105" s="91" t="s">
        <v>2271</v>
      </c>
      <c r="G6105" s="90" t="s">
        <v>2271</v>
      </c>
      <c r="H6105" s="90" t="s">
        <v>8647</v>
      </c>
      <c r="I6105" s="91" t="s">
        <v>2271</v>
      </c>
      <c r="J6105" s="90" t="s">
        <v>4574</v>
      </c>
      <c r="L6105" s="75" t="s">
        <v>53</v>
      </c>
      <c r="M6105" s="76" t="s">
        <v>8648</v>
      </c>
      <c r="N6105" s="76" t="s">
        <v>2271</v>
      </c>
      <c r="O6105" s="93" t="s">
        <v>219</v>
      </c>
      <c r="S6105" s="101" t="s">
        <v>8649</v>
      </c>
      <c r="V6105" s="101" t="s">
        <v>8649</v>
      </c>
      <c r="Y6105" s="76" t="s">
        <v>78</v>
      </c>
      <c r="AB6105" s="75" t="s">
        <v>58</v>
      </c>
      <c r="AC6105" s="75" t="s">
        <v>59</v>
      </c>
      <c r="AE6105" s="76">
        <v>2</v>
      </c>
      <c r="AG6105" s="77">
        <v>46000</v>
      </c>
      <c r="AH6105" s="77">
        <v>92000</v>
      </c>
      <c r="AI6105" s="94"/>
      <c r="AK6105" s="77"/>
      <c r="AL6105" s="75">
        <v>8</v>
      </c>
      <c r="AM6105" s="76"/>
      <c r="AN6105" s="77">
        <v>7360</v>
      </c>
      <c r="AO6105" s="99" t="s">
        <v>60</v>
      </c>
      <c r="AQ6105" s="75" t="s">
        <v>61</v>
      </c>
      <c r="AR6105" s="75" t="s">
        <v>62</v>
      </c>
      <c r="AS6105" s="75" t="s">
        <v>63</v>
      </c>
    </row>
    <row r="6106" spans="3:45">
      <c r="C6106" s="17" t="str">
        <f>VLOOKUP(O6106,'[1]mã đối tượng'!$C:$F,4,0)</f>
        <v>B</v>
      </c>
      <c r="D6106" s="75" t="s">
        <v>48</v>
      </c>
      <c r="E6106" s="75" t="s">
        <v>49</v>
      </c>
      <c r="F6106" s="91" t="s">
        <v>2271</v>
      </c>
      <c r="G6106" s="90" t="s">
        <v>2271</v>
      </c>
      <c r="H6106" s="90" t="s">
        <v>8650</v>
      </c>
      <c r="I6106" s="91" t="s">
        <v>2271</v>
      </c>
      <c r="J6106" s="90" t="s">
        <v>4575</v>
      </c>
      <c r="L6106" s="75" t="s">
        <v>53</v>
      </c>
      <c r="M6106" s="76" t="s">
        <v>8651</v>
      </c>
      <c r="N6106" s="76" t="s">
        <v>2271</v>
      </c>
      <c r="O6106" s="93" t="s">
        <v>55</v>
      </c>
      <c r="S6106" s="101" t="s">
        <v>8652</v>
      </c>
      <c r="V6106" s="101" t="s">
        <v>8652</v>
      </c>
      <c r="Y6106" s="76" t="s">
        <v>77</v>
      </c>
      <c r="AB6106" s="75" t="s">
        <v>58</v>
      </c>
      <c r="AC6106" s="75" t="s">
        <v>59</v>
      </c>
      <c r="AE6106" s="76">
        <v>1</v>
      </c>
      <c r="AG6106" s="77">
        <v>70950</v>
      </c>
      <c r="AH6106" s="77">
        <v>70950</v>
      </c>
      <c r="AI6106" s="94"/>
      <c r="AK6106" s="77"/>
      <c r="AL6106" s="75">
        <v>8</v>
      </c>
      <c r="AM6106" s="76"/>
      <c r="AN6106" s="77">
        <v>5676</v>
      </c>
      <c r="AO6106" s="99" t="s">
        <v>60</v>
      </c>
      <c r="AQ6106" s="75" t="s">
        <v>61</v>
      </c>
      <c r="AR6106" s="75" t="s">
        <v>62</v>
      </c>
      <c r="AS6106" s="75" t="s">
        <v>63</v>
      </c>
    </row>
    <row r="6107" spans="3:45">
      <c r="C6107" s="17" t="str">
        <f>VLOOKUP(O6107,'[1]mã đối tượng'!$C:$F,4,0)</f>
        <v>B</v>
      </c>
      <c r="D6107" s="75" t="s">
        <v>48</v>
      </c>
      <c r="E6107" s="75" t="s">
        <v>49</v>
      </c>
      <c r="F6107" s="91" t="s">
        <v>2271</v>
      </c>
      <c r="G6107" s="90" t="s">
        <v>2271</v>
      </c>
      <c r="H6107" s="90" t="s">
        <v>8653</v>
      </c>
      <c r="I6107" s="91" t="s">
        <v>2271</v>
      </c>
      <c r="J6107" s="90" t="s">
        <v>4576</v>
      </c>
      <c r="L6107" s="75" t="s">
        <v>53</v>
      </c>
      <c r="M6107" s="76" t="s">
        <v>8654</v>
      </c>
      <c r="N6107" s="76" t="s">
        <v>2271</v>
      </c>
      <c r="O6107" s="93" t="s">
        <v>133</v>
      </c>
      <c r="S6107" s="101" t="s">
        <v>8655</v>
      </c>
      <c r="V6107" s="101" t="s">
        <v>8655</v>
      </c>
      <c r="Y6107" s="76" t="s">
        <v>78</v>
      </c>
      <c r="AB6107" s="75" t="s">
        <v>58</v>
      </c>
      <c r="AC6107" s="75" t="s">
        <v>59</v>
      </c>
      <c r="AE6107" s="76">
        <v>3</v>
      </c>
      <c r="AG6107" s="77">
        <v>46000</v>
      </c>
      <c r="AH6107" s="77">
        <v>138000</v>
      </c>
      <c r="AI6107" s="94"/>
      <c r="AK6107" s="77"/>
      <c r="AL6107" s="75">
        <v>8</v>
      </c>
      <c r="AM6107" s="76"/>
      <c r="AN6107" s="77">
        <v>11040</v>
      </c>
      <c r="AO6107" s="99" t="s">
        <v>60</v>
      </c>
      <c r="AQ6107" s="75" t="s">
        <v>61</v>
      </c>
      <c r="AR6107" s="75" t="s">
        <v>62</v>
      </c>
      <c r="AS6107" s="75" t="s">
        <v>63</v>
      </c>
    </row>
    <row r="6108" spans="3:45">
      <c r="C6108" s="17" t="str">
        <f>VLOOKUP(O6108,'[1]mã đối tượng'!$C:$F,4,0)</f>
        <v>B</v>
      </c>
      <c r="D6108" s="75" t="s">
        <v>48</v>
      </c>
      <c r="E6108" s="75" t="s">
        <v>49</v>
      </c>
      <c r="F6108" s="91" t="s">
        <v>2271</v>
      </c>
      <c r="G6108" s="90" t="s">
        <v>2271</v>
      </c>
      <c r="H6108" s="90" t="s">
        <v>8656</v>
      </c>
      <c r="I6108" s="91" t="s">
        <v>2271</v>
      </c>
      <c r="J6108" s="90" t="s">
        <v>4577</v>
      </c>
      <c r="L6108" s="75" t="s">
        <v>53</v>
      </c>
      <c r="M6108" s="76" t="s">
        <v>8657</v>
      </c>
      <c r="N6108" s="76" t="s">
        <v>2271</v>
      </c>
      <c r="O6108" s="93" t="s">
        <v>193</v>
      </c>
      <c r="S6108" s="101" t="s">
        <v>765</v>
      </c>
      <c r="V6108" s="101" t="s">
        <v>765</v>
      </c>
      <c r="Y6108" s="76" t="s">
        <v>78</v>
      </c>
      <c r="AB6108" s="75" t="s">
        <v>58</v>
      </c>
      <c r="AC6108" s="75" t="s">
        <v>59</v>
      </c>
      <c r="AE6108" s="76">
        <v>1</v>
      </c>
      <c r="AG6108" s="77">
        <v>46000</v>
      </c>
      <c r="AH6108" s="77">
        <v>46000</v>
      </c>
      <c r="AI6108" s="94"/>
      <c r="AK6108" s="77"/>
      <c r="AL6108" s="75">
        <v>8</v>
      </c>
      <c r="AM6108" s="76"/>
      <c r="AN6108" s="77">
        <v>3680</v>
      </c>
      <c r="AO6108" s="99" t="s">
        <v>60</v>
      </c>
      <c r="AQ6108" s="75" t="s">
        <v>61</v>
      </c>
      <c r="AR6108" s="75" t="s">
        <v>62</v>
      </c>
      <c r="AS6108" s="75" t="s">
        <v>63</v>
      </c>
    </row>
    <row r="6109" spans="3:45">
      <c r="C6109" s="17" t="str">
        <f>VLOOKUP(O6109,'[1]mã đối tượng'!$C:$F,4,0)</f>
        <v>B</v>
      </c>
      <c r="D6109" s="75" t="s">
        <v>48</v>
      </c>
      <c r="E6109" s="75" t="s">
        <v>49</v>
      </c>
      <c r="F6109" s="91" t="s">
        <v>2271</v>
      </c>
      <c r="G6109" s="90" t="s">
        <v>2271</v>
      </c>
      <c r="H6109" s="90" t="s">
        <v>8658</v>
      </c>
      <c r="I6109" s="91" t="s">
        <v>2271</v>
      </c>
      <c r="J6109" s="90" t="s">
        <v>4578</v>
      </c>
      <c r="L6109" s="75" t="s">
        <v>53</v>
      </c>
      <c r="M6109" s="76" t="s">
        <v>8659</v>
      </c>
      <c r="N6109" s="76" t="s">
        <v>2271</v>
      </c>
      <c r="O6109" s="93" t="s">
        <v>6304</v>
      </c>
      <c r="S6109" s="101" t="s">
        <v>8660</v>
      </c>
      <c r="V6109" s="101" t="s">
        <v>8660</v>
      </c>
      <c r="Y6109" s="76" t="s">
        <v>80</v>
      </c>
      <c r="AB6109" s="75" t="s">
        <v>58</v>
      </c>
      <c r="AC6109" s="75" t="s">
        <v>59</v>
      </c>
      <c r="AE6109" s="76">
        <v>2</v>
      </c>
      <c r="AG6109" s="77">
        <v>111058</v>
      </c>
      <c r="AH6109" s="77">
        <v>222116</v>
      </c>
      <c r="AI6109" s="94"/>
      <c r="AK6109" s="77"/>
      <c r="AL6109" s="75">
        <v>8</v>
      </c>
      <c r="AM6109" s="76"/>
      <c r="AN6109" s="77">
        <v>17769</v>
      </c>
      <c r="AO6109" s="99" t="s">
        <v>60</v>
      </c>
      <c r="AQ6109" s="75" t="s">
        <v>61</v>
      </c>
      <c r="AR6109" s="75" t="s">
        <v>62</v>
      </c>
      <c r="AS6109" s="75" t="s">
        <v>63</v>
      </c>
    </row>
    <row r="6110" spans="3:45">
      <c r="C6110" s="17" t="str">
        <f>VLOOKUP(O6110,'[1]mã đối tượng'!$C:$F,4,0)</f>
        <v>B</v>
      </c>
      <c r="D6110" s="75" t="s">
        <v>48</v>
      </c>
      <c r="E6110" s="75" t="s">
        <v>49</v>
      </c>
      <c r="F6110" s="91" t="s">
        <v>2271</v>
      </c>
      <c r="G6110" s="90" t="s">
        <v>2271</v>
      </c>
      <c r="H6110" s="90" t="s">
        <v>8661</v>
      </c>
      <c r="I6110" s="91" t="s">
        <v>2271</v>
      </c>
      <c r="J6110" s="90" t="s">
        <v>4579</v>
      </c>
      <c r="L6110" s="75" t="s">
        <v>53</v>
      </c>
      <c r="M6110" s="76" t="s">
        <v>8662</v>
      </c>
      <c r="N6110" s="76" t="s">
        <v>2271</v>
      </c>
      <c r="O6110" s="93" t="s">
        <v>108</v>
      </c>
      <c r="S6110" s="101" t="s">
        <v>8663</v>
      </c>
      <c r="V6110" s="101" t="s">
        <v>8663</v>
      </c>
      <c r="Y6110" s="76" t="s">
        <v>80</v>
      </c>
      <c r="AB6110" s="75" t="s">
        <v>58</v>
      </c>
      <c r="AC6110" s="75" t="s">
        <v>59</v>
      </c>
      <c r="AE6110" s="76">
        <v>7</v>
      </c>
      <c r="AG6110" s="77">
        <v>111058</v>
      </c>
      <c r="AH6110" s="77">
        <v>777406</v>
      </c>
      <c r="AI6110" s="94"/>
      <c r="AK6110" s="77"/>
      <c r="AL6110" s="75">
        <v>8</v>
      </c>
      <c r="AM6110" s="76"/>
      <c r="AN6110" s="77">
        <v>62192</v>
      </c>
      <c r="AO6110" s="99" t="s">
        <v>60</v>
      </c>
      <c r="AQ6110" s="75" t="s">
        <v>61</v>
      </c>
      <c r="AR6110" s="75" t="s">
        <v>62</v>
      </c>
      <c r="AS6110" s="75" t="s">
        <v>63</v>
      </c>
    </row>
    <row r="6111" spans="3:45">
      <c r="C6111" s="17" t="str">
        <f>VLOOKUP(O6111,'[1]mã đối tượng'!$C:$F,4,0)</f>
        <v>B</v>
      </c>
      <c r="D6111" s="75" t="s">
        <v>48</v>
      </c>
      <c r="E6111" s="75" t="s">
        <v>49</v>
      </c>
      <c r="F6111" s="91" t="s">
        <v>2271</v>
      </c>
      <c r="G6111" s="90" t="s">
        <v>2271</v>
      </c>
      <c r="H6111" s="90" t="s">
        <v>8664</v>
      </c>
      <c r="I6111" s="91" t="s">
        <v>2271</v>
      </c>
      <c r="J6111" s="90" t="s">
        <v>4580</v>
      </c>
      <c r="L6111" s="75" t="s">
        <v>53</v>
      </c>
      <c r="M6111" s="76" t="s">
        <v>1576</v>
      </c>
      <c r="N6111" s="76" t="s">
        <v>2271</v>
      </c>
      <c r="O6111" s="93" t="s">
        <v>399</v>
      </c>
      <c r="S6111" s="101" t="s">
        <v>6582</v>
      </c>
      <c r="V6111" s="101" t="s">
        <v>6582</v>
      </c>
      <c r="Y6111" s="76" t="s">
        <v>79</v>
      </c>
      <c r="AB6111" s="75" t="s">
        <v>58</v>
      </c>
      <c r="AC6111" s="75" t="s">
        <v>59</v>
      </c>
      <c r="AE6111" s="76">
        <v>2</v>
      </c>
      <c r="AG6111" s="77">
        <v>50182</v>
      </c>
      <c r="AH6111" s="77">
        <v>100364</v>
      </c>
      <c r="AI6111" s="94"/>
      <c r="AK6111" s="77"/>
      <c r="AL6111" s="75">
        <v>8</v>
      </c>
      <c r="AM6111" s="76"/>
      <c r="AN6111" s="77">
        <v>8029</v>
      </c>
      <c r="AO6111" s="99" t="s">
        <v>60</v>
      </c>
      <c r="AQ6111" s="75" t="s">
        <v>61</v>
      </c>
      <c r="AR6111" s="75" t="s">
        <v>62</v>
      </c>
      <c r="AS6111" s="75" t="s">
        <v>63</v>
      </c>
    </row>
    <row r="6112" spans="3:45">
      <c r="C6112" s="17" t="str">
        <f>VLOOKUP(O6112,'[1]mã đối tượng'!$C:$F,4,0)</f>
        <v>B</v>
      </c>
      <c r="D6112" s="75" t="s">
        <v>48</v>
      </c>
      <c r="E6112" s="75" t="s">
        <v>49</v>
      </c>
      <c r="F6112" s="91" t="s">
        <v>2271</v>
      </c>
      <c r="G6112" s="90" t="s">
        <v>2271</v>
      </c>
      <c r="H6112" s="90" t="s">
        <v>8665</v>
      </c>
      <c r="I6112" s="91" t="s">
        <v>2271</v>
      </c>
      <c r="J6112" s="90" t="s">
        <v>4581</v>
      </c>
      <c r="L6112" s="75" t="s">
        <v>53</v>
      </c>
      <c r="M6112" s="76" t="s">
        <v>8666</v>
      </c>
      <c r="N6112" s="76" t="s">
        <v>2271</v>
      </c>
      <c r="O6112" s="93" t="s">
        <v>133</v>
      </c>
      <c r="S6112" s="101" t="s">
        <v>8086</v>
      </c>
      <c r="V6112" s="101" t="s">
        <v>8086</v>
      </c>
      <c r="Y6112" s="76" t="s">
        <v>78</v>
      </c>
      <c r="AB6112" s="75" t="s">
        <v>58</v>
      </c>
      <c r="AC6112" s="75" t="s">
        <v>59</v>
      </c>
      <c r="AE6112" s="76">
        <v>2</v>
      </c>
      <c r="AG6112" s="77">
        <v>46000</v>
      </c>
      <c r="AH6112" s="77">
        <v>92000</v>
      </c>
      <c r="AI6112" s="94"/>
      <c r="AK6112" s="77"/>
      <c r="AL6112" s="75">
        <v>8</v>
      </c>
      <c r="AM6112" s="76"/>
      <c r="AN6112" s="77">
        <v>7360</v>
      </c>
      <c r="AO6112" s="99" t="s">
        <v>60</v>
      </c>
      <c r="AQ6112" s="75" t="s">
        <v>61</v>
      </c>
      <c r="AR6112" s="75" t="s">
        <v>62</v>
      </c>
      <c r="AS6112" s="75" t="s">
        <v>63</v>
      </c>
    </row>
    <row r="6113" spans="3:45">
      <c r="C6113" s="17" t="str">
        <f>VLOOKUP(O6113,'[1]mã đối tượng'!$C:$F,4,0)</f>
        <v>B</v>
      </c>
      <c r="D6113" s="75" t="s">
        <v>48</v>
      </c>
      <c r="E6113" s="75" t="s">
        <v>49</v>
      </c>
      <c r="F6113" s="91" t="s">
        <v>2271</v>
      </c>
      <c r="G6113" s="90" t="s">
        <v>2271</v>
      </c>
      <c r="H6113" s="90" t="s">
        <v>8667</v>
      </c>
      <c r="I6113" s="91" t="s">
        <v>2271</v>
      </c>
      <c r="J6113" s="90" t="s">
        <v>4582</v>
      </c>
      <c r="L6113" s="75" t="s">
        <v>53</v>
      </c>
      <c r="M6113" s="76" t="s">
        <v>8668</v>
      </c>
      <c r="N6113" s="76" t="s">
        <v>2271</v>
      </c>
      <c r="O6113" s="93" t="s">
        <v>245</v>
      </c>
      <c r="S6113" s="101" t="s">
        <v>8669</v>
      </c>
      <c r="V6113" s="101" t="s">
        <v>8669</v>
      </c>
      <c r="Y6113" s="76" t="s">
        <v>78</v>
      </c>
      <c r="AB6113" s="75" t="s">
        <v>58</v>
      </c>
      <c r="AC6113" s="75" t="s">
        <v>59</v>
      </c>
      <c r="AE6113" s="76">
        <v>4</v>
      </c>
      <c r="AG6113" s="77">
        <v>46000</v>
      </c>
      <c r="AH6113" s="77">
        <v>184000</v>
      </c>
      <c r="AI6113" s="94"/>
      <c r="AK6113" s="77"/>
      <c r="AL6113" s="75">
        <v>8</v>
      </c>
      <c r="AM6113" s="76"/>
      <c r="AN6113" s="77">
        <v>14720</v>
      </c>
      <c r="AO6113" s="99" t="s">
        <v>60</v>
      </c>
      <c r="AQ6113" s="75" t="s">
        <v>61</v>
      </c>
      <c r="AR6113" s="75" t="s">
        <v>62</v>
      </c>
      <c r="AS6113" s="75" t="s">
        <v>63</v>
      </c>
    </row>
    <row r="6114" spans="3:45">
      <c r="C6114" s="17" t="str">
        <f>VLOOKUP(O6114,'[1]mã đối tượng'!$C:$F,4,0)</f>
        <v>B</v>
      </c>
      <c r="D6114" s="75" t="s">
        <v>48</v>
      </c>
      <c r="E6114" s="75" t="s">
        <v>49</v>
      </c>
      <c r="F6114" s="91" t="s">
        <v>2271</v>
      </c>
      <c r="G6114" s="90" t="s">
        <v>2271</v>
      </c>
      <c r="H6114" s="90" t="s">
        <v>8670</v>
      </c>
      <c r="I6114" s="91" t="s">
        <v>2271</v>
      </c>
      <c r="J6114" s="90" t="s">
        <v>4583</v>
      </c>
      <c r="L6114" s="75" t="s">
        <v>53</v>
      </c>
      <c r="M6114" s="76" t="s">
        <v>8671</v>
      </c>
      <c r="N6114" s="76" t="s">
        <v>2271</v>
      </c>
      <c r="O6114" s="93" t="s">
        <v>6389</v>
      </c>
      <c r="S6114" s="101" t="s">
        <v>7398</v>
      </c>
      <c r="V6114" s="101" t="s">
        <v>7398</v>
      </c>
      <c r="Y6114" s="76" t="s">
        <v>94</v>
      </c>
      <c r="AB6114" s="75" t="s">
        <v>58</v>
      </c>
      <c r="AC6114" s="75" t="s">
        <v>59</v>
      </c>
      <c r="AE6114" s="76">
        <v>5</v>
      </c>
      <c r="AG6114" s="77">
        <v>73431</v>
      </c>
      <c r="AH6114" s="77">
        <v>367155</v>
      </c>
      <c r="AI6114" s="94"/>
      <c r="AK6114" s="77"/>
      <c r="AL6114" s="75">
        <v>8</v>
      </c>
      <c r="AM6114" s="76"/>
      <c r="AN6114" s="77">
        <v>29372</v>
      </c>
      <c r="AO6114" s="99" t="s">
        <v>60</v>
      </c>
      <c r="AQ6114" s="75" t="s">
        <v>61</v>
      </c>
      <c r="AR6114" s="75" t="s">
        <v>62</v>
      </c>
      <c r="AS6114" s="75" t="s">
        <v>63</v>
      </c>
    </row>
    <row r="6115" spans="3:45">
      <c r="C6115" s="17" t="str">
        <f>VLOOKUP(O6115,'[1]mã đối tượng'!$C:$F,4,0)</f>
        <v>B</v>
      </c>
      <c r="D6115" s="75" t="s">
        <v>48</v>
      </c>
      <c r="E6115" s="75" t="s">
        <v>49</v>
      </c>
      <c r="F6115" s="91" t="s">
        <v>2271</v>
      </c>
      <c r="G6115" s="90" t="s">
        <v>2271</v>
      </c>
      <c r="H6115" s="90" t="s">
        <v>8672</v>
      </c>
      <c r="I6115" s="91" t="s">
        <v>2271</v>
      </c>
      <c r="J6115" s="90" t="s">
        <v>4584</v>
      </c>
      <c r="L6115" s="75" t="s">
        <v>53</v>
      </c>
      <c r="M6115" s="76" t="s">
        <v>8673</v>
      </c>
      <c r="N6115" s="76" t="s">
        <v>2271</v>
      </c>
      <c r="O6115" s="93" t="s">
        <v>133</v>
      </c>
      <c r="S6115" s="101" t="s">
        <v>6420</v>
      </c>
      <c r="V6115" s="101" t="s">
        <v>6420</v>
      </c>
      <c r="Y6115" s="76" t="s">
        <v>77</v>
      </c>
      <c r="AB6115" s="75" t="s">
        <v>58</v>
      </c>
      <c r="AC6115" s="75" t="s">
        <v>59</v>
      </c>
      <c r="AE6115" s="76">
        <v>1</v>
      </c>
      <c r="AG6115" s="77">
        <v>70950</v>
      </c>
      <c r="AH6115" s="77">
        <v>70950</v>
      </c>
      <c r="AI6115" s="94"/>
      <c r="AK6115" s="77"/>
      <c r="AL6115" s="75">
        <v>8</v>
      </c>
      <c r="AM6115" s="76"/>
      <c r="AN6115" s="77">
        <v>5676</v>
      </c>
      <c r="AO6115" s="99" t="s">
        <v>60</v>
      </c>
      <c r="AQ6115" s="75" t="s">
        <v>61</v>
      </c>
      <c r="AR6115" s="75" t="s">
        <v>62</v>
      </c>
      <c r="AS6115" s="75" t="s">
        <v>63</v>
      </c>
    </row>
    <row r="6116" spans="3:45">
      <c r="C6116" s="17" t="str">
        <f>VLOOKUP(O6116,'[1]mã đối tượng'!$C:$F,4,0)</f>
        <v>B</v>
      </c>
      <c r="D6116" s="75" t="s">
        <v>48</v>
      </c>
      <c r="E6116" s="75" t="s">
        <v>49</v>
      </c>
      <c r="F6116" s="91" t="s">
        <v>2271</v>
      </c>
      <c r="G6116" s="90" t="s">
        <v>2271</v>
      </c>
      <c r="H6116" s="90" t="s">
        <v>8674</v>
      </c>
      <c r="I6116" s="91" t="s">
        <v>2271</v>
      </c>
      <c r="J6116" s="90" t="s">
        <v>4585</v>
      </c>
      <c r="L6116" s="75" t="s">
        <v>53</v>
      </c>
      <c r="M6116" s="76" t="s">
        <v>8675</v>
      </c>
      <c r="N6116" s="76" t="s">
        <v>2271</v>
      </c>
      <c r="O6116" s="93" t="s">
        <v>278</v>
      </c>
      <c r="S6116" s="101" t="s">
        <v>7704</v>
      </c>
      <c r="V6116" s="101" t="s">
        <v>7704</v>
      </c>
      <c r="Y6116" s="76" t="s">
        <v>117</v>
      </c>
      <c r="AB6116" s="75" t="s">
        <v>58</v>
      </c>
      <c r="AC6116" s="75" t="s">
        <v>59</v>
      </c>
      <c r="AE6116" s="76">
        <v>6</v>
      </c>
      <c r="AG6116" s="77">
        <v>74250</v>
      </c>
      <c r="AH6116" s="77">
        <v>445500</v>
      </c>
      <c r="AI6116" s="94"/>
      <c r="AK6116" s="77"/>
      <c r="AL6116" s="75">
        <v>8</v>
      </c>
      <c r="AM6116" s="76"/>
      <c r="AN6116" s="77">
        <v>35640</v>
      </c>
      <c r="AO6116" s="99" t="s">
        <v>60</v>
      </c>
      <c r="AQ6116" s="75" t="s">
        <v>61</v>
      </c>
      <c r="AR6116" s="75" t="s">
        <v>62</v>
      </c>
      <c r="AS6116" s="75" t="s">
        <v>63</v>
      </c>
    </row>
    <row r="6117" spans="3:45">
      <c r="C6117" s="17" t="str">
        <f>VLOOKUP(O6117,'[1]mã đối tượng'!$C:$F,4,0)</f>
        <v>B</v>
      </c>
      <c r="D6117" s="75" t="s">
        <v>48</v>
      </c>
      <c r="E6117" s="75" t="s">
        <v>49</v>
      </c>
      <c r="F6117" s="91" t="s">
        <v>2271</v>
      </c>
      <c r="G6117" s="90" t="s">
        <v>2271</v>
      </c>
      <c r="H6117" s="90" t="s">
        <v>8676</v>
      </c>
      <c r="I6117" s="91" t="s">
        <v>2271</v>
      </c>
      <c r="J6117" s="90" t="s">
        <v>4586</v>
      </c>
      <c r="L6117" s="75" t="s">
        <v>53</v>
      </c>
      <c r="M6117" s="76" t="s">
        <v>8677</v>
      </c>
      <c r="N6117" s="76" t="s">
        <v>2271</v>
      </c>
      <c r="O6117" s="93" t="s">
        <v>103</v>
      </c>
      <c r="S6117" s="101" t="s">
        <v>8678</v>
      </c>
      <c r="V6117" s="101" t="s">
        <v>8678</v>
      </c>
      <c r="Y6117" s="76" t="s">
        <v>80</v>
      </c>
      <c r="AB6117" s="75" t="s">
        <v>58</v>
      </c>
      <c r="AC6117" s="75" t="s">
        <v>59</v>
      </c>
      <c r="AE6117" s="76">
        <v>2</v>
      </c>
      <c r="AG6117" s="77">
        <v>111058</v>
      </c>
      <c r="AH6117" s="77">
        <v>222116</v>
      </c>
      <c r="AI6117" s="94"/>
      <c r="AK6117" s="77"/>
      <c r="AL6117" s="75">
        <v>8</v>
      </c>
      <c r="AM6117" s="76"/>
      <c r="AN6117" s="77">
        <v>17769</v>
      </c>
      <c r="AO6117" s="99" t="s">
        <v>60</v>
      </c>
      <c r="AQ6117" s="75" t="s">
        <v>61</v>
      </c>
      <c r="AR6117" s="75" t="s">
        <v>62</v>
      </c>
      <c r="AS6117" s="75" t="s">
        <v>63</v>
      </c>
    </row>
    <row r="6118" spans="3:45">
      <c r="C6118" s="17" t="str">
        <f>VLOOKUP(O6118,'[1]mã đối tượng'!$C:$F,4,0)</f>
        <v>B</v>
      </c>
      <c r="D6118" s="75" t="s">
        <v>48</v>
      </c>
      <c r="E6118" s="75" t="s">
        <v>49</v>
      </c>
      <c r="F6118" s="91" t="s">
        <v>2271</v>
      </c>
      <c r="G6118" s="90" t="s">
        <v>2271</v>
      </c>
      <c r="H6118" s="90" t="s">
        <v>8676</v>
      </c>
      <c r="I6118" s="91" t="s">
        <v>2271</v>
      </c>
      <c r="J6118" s="90" t="s">
        <v>4586</v>
      </c>
      <c r="L6118" s="75" t="s">
        <v>53</v>
      </c>
      <c r="M6118" s="76" t="s">
        <v>8677</v>
      </c>
      <c r="N6118" s="76" t="s">
        <v>2271</v>
      </c>
      <c r="O6118" s="93" t="s">
        <v>103</v>
      </c>
      <c r="S6118" s="101" t="s">
        <v>8678</v>
      </c>
      <c r="V6118" s="101" t="s">
        <v>8678</v>
      </c>
      <c r="Y6118" s="76" t="s">
        <v>78</v>
      </c>
      <c r="AB6118" s="75" t="s">
        <v>58</v>
      </c>
      <c r="AC6118" s="75" t="s">
        <v>59</v>
      </c>
      <c r="AE6118" s="76">
        <v>1</v>
      </c>
      <c r="AG6118" s="77">
        <v>46000</v>
      </c>
      <c r="AH6118" s="77">
        <v>46000</v>
      </c>
      <c r="AI6118" s="94"/>
      <c r="AK6118" s="77"/>
      <c r="AL6118" s="75">
        <v>8</v>
      </c>
      <c r="AM6118" s="76"/>
      <c r="AN6118" s="77">
        <v>3680</v>
      </c>
      <c r="AO6118" s="99" t="s">
        <v>60</v>
      </c>
      <c r="AQ6118" s="75" t="s">
        <v>61</v>
      </c>
      <c r="AR6118" s="75" t="s">
        <v>62</v>
      </c>
      <c r="AS6118" s="75" t="s">
        <v>63</v>
      </c>
    </row>
    <row r="6119" spans="3:45">
      <c r="C6119" s="17" t="str">
        <f>VLOOKUP(O6119,'[1]mã đối tượng'!$C:$F,4,0)</f>
        <v>B</v>
      </c>
      <c r="D6119" s="75" t="s">
        <v>48</v>
      </c>
      <c r="E6119" s="75" t="s">
        <v>49</v>
      </c>
      <c r="F6119" s="91" t="s">
        <v>2271</v>
      </c>
      <c r="G6119" s="90" t="s">
        <v>2271</v>
      </c>
      <c r="H6119" s="90" t="s">
        <v>8679</v>
      </c>
      <c r="I6119" s="91" t="s">
        <v>2271</v>
      </c>
      <c r="J6119" s="90" t="s">
        <v>4587</v>
      </c>
      <c r="L6119" s="75" t="s">
        <v>53</v>
      </c>
      <c r="M6119" s="76" t="s">
        <v>8680</v>
      </c>
      <c r="N6119" s="76" t="s">
        <v>2271</v>
      </c>
      <c r="O6119" s="93" t="s">
        <v>6389</v>
      </c>
      <c r="S6119" s="101" t="s">
        <v>7398</v>
      </c>
      <c r="V6119" s="101" t="s">
        <v>7398</v>
      </c>
      <c r="Y6119" s="76" t="s">
        <v>69</v>
      </c>
      <c r="AB6119" s="75" t="s">
        <v>58</v>
      </c>
      <c r="AC6119" s="75" t="s">
        <v>59</v>
      </c>
      <c r="AE6119" s="76">
        <v>1</v>
      </c>
      <c r="AG6119" s="77">
        <v>49500</v>
      </c>
      <c r="AH6119" s="77">
        <v>49500</v>
      </c>
      <c r="AI6119" s="94"/>
      <c r="AK6119" s="77"/>
      <c r="AL6119" s="75">
        <v>8</v>
      </c>
      <c r="AM6119" s="76"/>
      <c r="AN6119" s="77">
        <v>3960</v>
      </c>
      <c r="AO6119" s="99" t="s">
        <v>60</v>
      </c>
      <c r="AQ6119" s="75" t="s">
        <v>61</v>
      </c>
      <c r="AR6119" s="75" t="s">
        <v>62</v>
      </c>
      <c r="AS6119" s="75" t="s">
        <v>63</v>
      </c>
    </row>
    <row r="6120" spans="3:45">
      <c r="C6120" s="17" t="str">
        <f>VLOOKUP(O6120,'[1]mã đối tượng'!$C:$F,4,0)</f>
        <v>B</v>
      </c>
      <c r="D6120" s="75" t="s">
        <v>48</v>
      </c>
      <c r="E6120" s="75" t="s">
        <v>49</v>
      </c>
      <c r="F6120" s="91" t="s">
        <v>2271</v>
      </c>
      <c r="G6120" s="90" t="s">
        <v>2271</v>
      </c>
      <c r="H6120" s="90" t="s">
        <v>8679</v>
      </c>
      <c r="I6120" s="91" t="s">
        <v>2271</v>
      </c>
      <c r="J6120" s="90" t="s">
        <v>4587</v>
      </c>
      <c r="L6120" s="75" t="s">
        <v>53</v>
      </c>
      <c r="M6120" s="76" t="s">
        <v>8680</v>
      </c>
      <c r="N6120" s="76" t="s">
        <v>2271</v>
      </c>
      <c r="O6120" s="93" t="s">
        <v>6389</v>
      </c>
      <c r="S6120" s="101" t="s">
        <v>7398</v>
      </c>
      <c r="V6120" s="101" t="s">
        <v>7398</v>
      </c>
      <c r="Y6120" s="76" t="s">
        <v>142</v>
      </c>
      <c r="AB6120" s="75" t="s">
        <v>58</v>
      </c>
      <c r="AC6120" s="75" t="s">
        <v>59</v>
      </c>
      <c r="AE6120" s="76">
        <v>1</v>
      </c>
      <c r="AG6120" s="77">
        <v>50400</v>
      </c>
      <c r="AH6120" s="77">
        <v>50400</v>
      </c>
      <c r="AI6120" s="94"/>
      <c r="AK6120" s="77"/>
      <c r="AL6120" s="75">
        <v>8</v>
      </c>
      <c r="AM6120" s="76"/>
      <c r="AN6120" s="77">
        <v>4032</v>
      </c>
      <c r="AO6120" s="99" t="s">
        <v>60</v>
      </c>
      <c r="AQ6120" s="75" t="s">
        <v>61</v>
      </c>
      <c r="AR6120" s="75" t="s">
        <v>62</v>
      </c>
      <c r="AS6120" s="75" t="s">
        <v>63</v>
      </c>
    </row>
    <row r="6121" spans="3:45">
      <c r="C6121" s="17" t="str">
        <f>VLOOKUP(O6121,'[1]mã đối tượng'!$C:$F,4,0)</f>
        <v>B</v>
      </c>
      <c r="D6121" s="75" t="s">
        <v>48</v>
      </c>
      <c r="E6121" s="75" t="s">
        <v>49</v>
      </c>
      <c r="F6121" s="91" t="s">
        <v>2271</v>
      </c>
      <c r="G6121" s="90" t="s">
        <v>2271</v>
      </c>
      <c r="H6121" s="90" t="s">
        <v>8681</v>
      </c>
      <c r="I6121" s="91" t="s">
        <v>2271</v>
      </c>
      <c r="J6121" s="90" t="s">
        <v>4588</v>
      </c>
      <c r="L6121" s="75" t="s">
        <v>53</v>
      </c>
      <c r="M6121" s="76" t="s">
        <v>8682</v>
      </c>
      <c r="N6121" s="76" t="s">
        <v>2271</v>
      </c>
      <c r="O6121" s="93" t="s">
        <v>314</v>
      </c>
      <c r="S6121" s="101" t="s">
        <v>8683</v>
      </c>
      <c r="V6121" s="101" t="s">
        <v>8683</v>
      </c>
      <c r="Y6121" s="76" t="s">
        <v>80</v>
      </c>
      <c r="AB6121" s="75" t="s">
        <v>58</v>
      </c>
      <c r="AC6121" s="75" t="s">
        <v>59</v>
      </c>
      <c r="AE6121" s="76">
        <v>1</v>
      </c>
      <c r="AG6121" s="77">
        <v>111058</v>
      </c>
      <c r="AH6121" s="77">
        <v>111058</v>
      </c>
      <c r="AI6121" s="94"/>
      <c r="AK6121" s="77"/>
      <c r="AL6121" s="75">
        <v>8</v>
      </c>
      <c r="AM6121" s="76"/>
      <c r="AN6121" s="77">
        <v>8885</v>
      </c>
      <c r="AO6121" s="99" t="s">
        <v>60</v>
      </c>
      <c r="AQ6121" s="75" t="s">
        <v>61</v>
      </c>
      <c r="AR6121" s="75" t="s">
        <v>62</v>
      </c>
      <c r="AS6121" s="75" t="s">
        <v>63</v>
      </c>
    </row>
    <row r="6122" spans="3:45">
      <c r="C6122" s="17" t="str">
        <f>VLOOKUP(O6122,'[1]mã đối tượng'!$C:$F,4,0)</f>
        <v>B</v>
      </c>
      <c r="D6122" s="75" t="s">
        <v>48</v>
      </c>
      <c r="E6122" s="75" t="s">
        <v>49</v>
      </c>
      <c r="F6122" s="91" t="s">
        <v>2271</v>
      </c>
      <c r="G6122" s="90" t="s">
        <v>2271</v>
      </c>
      <c r="H6122" s="90" t="s">
        <v>8684</v>
      </c>
      <c r="I6122" s="91" t="s">
        <v>2271</v>
      </c>
      <c r="J6122" s="90" t="s">
        <v>4589</v>
      </c>
      <c r="L6122" s="75" t="s">
        <v>53</v>
      </c>
      <c r="M6122" s="76" t="s">
        <v>8685</v>
      </c>
      <c r="N6122" s="76" t="s">
        <v>2271</v>
      </c>
      <c r="O6122" s="93" t="s">
        <v>314</v>
      </c>
      <c r="S6122" s="101" t="s">
        <v>8686</v>
      </c>
      <c r="V6122" s="101" t="s">
        <v>8686</v>
      </c>
      <c r="Y6122" s="76" t="s">
        <v>78</v>
      </c>
      <c r="AB6122" s="75" t="s">
        <v>58</v>
      </c>
      <c r="AC6122" s="75" t="s">
        <v>59</v>
      </c>
      <c r="AE6122" s="76">
        <v>1</v>
      </c>
      <c r="AG6122" s="77">
        <v>46000</v>
      </c>
      <c r="AH6122" s="77">
        <v>46000</v>
      </c>
      <c r="AI6122" s="94"/>
      <c r="AK6122" s="77"/>
      <c r="AL6122" s="75">
        <v>8</v>
      </c>
      <c r="AM6122" s="76"/>
      <c r="AN6122" s="77">
        <v>3680</v>
      </c>
      <c r="AO6122" s="99" t="s">
        <v>60</v>
      </c>
      <c r="AQ6122" s="75" t="s">
        <v>61</v>
      </c>
      <c r="AR6122" s="75" t="s">
        <v>62</v>
      </c>
      <c r="AS6122" s="75" t="s">
        <v>63</v>
      </c>
    </row>
    <row r="6123" spans="3:45">
      <c r="C6123" s="17" t="str">
        <f>VLOOKUP(O6123,'[1]mã đối tượng'!$C:$F,4,0)</f>
        <v>B</v>
      </c>
      <c r="D6123" s="75" t="s">
        <v>48</v>
      </c>
      <c r="E6123" s="75" t="s">
        <v>49</v>
      </c>
      <c r="F6123" s="91" t="s">
        <v>2271</v>
      </c>
      <c r="G6123" s="90" t="s">
        <v>2271</v>
      </c>
      <c r="H6123" s="90" t="s">
        <v>8687</v>
      </c>
      <c r="I6123" s="91" t="s">
        <v>2271</v>
      </c>
      <c r="J6123" s="90" t="s">
        <v>4590</v>
      </c>
      <c r="L6123" s="75" t="s">
        <v>53</v>
      </c>
      <c r="M6123" s="76" t="s">
        <v>8688</v>
      </c>
      <c r="N6123" s="76" t="s">
        <v>2271</v>
      </c>
      <c r="O6123" s="93" t="s">
        <v>166</v>
      </c>
      <c r="S6123" s="101" t="s">
        <v>8689</v>
      </c>
      <c r="V6123" s="101" t="s">
        <v>8689</v>
      </c>
      <c r="Y6123" s="76" t="s">
        <v>57</v>
      </c>
      <c r="AB6123" s="75" t="s">
        <v>58</v>
      </c>
      <c r="AC6123" s="75" t="s">
        <v>59</v>
      </c>
      <c r="AE6123" s="76">
        <v>2</v>
      </c>
      <c r="AG6123" s="77">
        <v>55595</v>
      </c>
      <c r="AH6123" s="77">
        <v>111190</v>
      </c>
      <c r="AI6123" s="94"/>
      <c r="AK6123" s="77"/>
      <c r="AL6123" s="75">
        <v>8</v>
      </c>
      <c r="AM6123" s="76"/>
      <c r="AN6123" s="77">
        <v>8895</v>
      </c>
      <c r="AO6123" s="99" t="s">
        <v>60</v>
      </c>
      <c r="AQ6123" s="75" t="s">
        <v>61</v>
      </c>
      <c r="AR6123" s="75" t="s">
        <v>62</v>
      </c>
      <c r="AS6123" s="75" t="s">
        <v>63</v>
      </c>
    </row>
    <row r="6124" spans="3:45">
      <c r="C6124" s="17" t="str">
        <f>VLOOKUP(O6124,'[1]mã đối tượng'!$C:$F,4,0)</f>
        <v>B</v>
      </c>
      <c r="D6124" s="75" t="s">
        <v>48</v>
      </c>
      <c r="E6124" s="75" t="s">
        <v>49</v>
      </c>
      <c r="F6124" s="91" t="s">
        <v>2271</v>
      </c>
      <c r="G6124" s="90" t="s">
        <v>2271</v>
      </c>
      <c r="H6124" s="90" t="s">
        <v>8690</v>
      </c>
      <c r="I6124" s="91" t="s">
        <v>2271</v>
      </c>
      <c r="J6124" s="90" t="s">
        <v>4591</v>
      </c>
      <c r="L6124" s="75" t="s">
        <v>53</v>
      </c>
      <c r="M6124" s="76" t="s">
        <v>8691</v>
      </c>
      <c r="N6124" s="76" t="s">
        <v>2271</v>
      </c>
      <c r="O6124" s="93" t="s">
        <v>133</v>
      </c>
      <c r="S6124" s="101" t="s">
        <v>8692</v>
      </c>
      <c r="V6124" s="101" t="s">
        <v>8692</v>
      </c>
      <c r="Y6124" s="76" t="s">
        <v>80</v>
      </c>
      <c r="AB6124" s="75" t="s">
        <v>58</v>
      </c>
      <c r="AC6124" s="75" t="s">
        <v>59</v>
      </c>
      <c r="AE6124" s="76">
        <v>1</v>
      </c>
      <c r="AG6124" s="77">
        <v>111058</v>
      </c>
      <c r="AH6124" s="77">
        <v>111058</v>
      </c>
      <c r="AI6124" s="94"/>
      <c r="AK6124" s="77"/>
      <c r="AL6124" s="75">
        <v>8</v>
      </c>
      <c r="AM6124" s="76"/>
      <c r="AN6124" s="77">
        <v>8885</v>
      </c>
      <c r="AO6124" s="99" t="s">
        <v>60</v>
      </c>
      <c r="AQ6124" s="75" t="s">
        <v>61</v>
      </c>
      <c r="AR6124" s="75" t="s">
        <v>62</v>
      </c>
      <c r="AS6124" s="75" t="s">
        <v>63</v>
      </c>
    </row>
    <row r="6125" spans="3:45">
      <c r="C6125" s="17" t="str">
        <f>VLOOKUP(O6125,'[1]mã đối tượng'!$C:$F,4,0)</f>
        <v>B</v>
      </c>
      <c r="D6125" s="75" t="s">
        <v>48</v>
      </c>
      <c r="E6125" s="75" t="s">
        <v>49</v>
      </c>
      <c r="F6125" s="91" t="s">
        <v>2271</v>
      </c>
      <c r="G6125" s="90" t="s">
        <v>2271</v>
      </c>
      <c r="H6125" s="90" t="s">
        <v>8693</v>
      </c>
      <c r="I6125" s="91" t="s">
        <v>2271</v>
      </c>
      <c r="J6125" s="90" t="s">
        <v>4592</v>
      </c>
      <c r="L6125" s="75" t="s">
        <v>53</v>
      </c>
      <c r="M6125" s="76" t="s">
        <v>8694</v>
      </c>
      <c r="N6125" s="76" t="s">
        <v>2271</v>
      </c>
      <c r="O6125" s="93" t="s">
        <v>133</v>
      </c>
      <c r="S6125" s="101" t="s">
        <v>6100</v>
      </c>
      <c r="V6125" s="101" t="s">
        <v>6100</v>
      </c>
      <c r="Y6125" s="76" t="s">
        <v>80</v>
      </c>
      <c r="AB6125" s="75" t="s">
        <v>58</v>
      </c>
      <c r="AC6125" s="75" t="s">
        <v>59</v>
      </c>
      <c r="AE6125" s="76">
        <v>1</v>
      </c>
      <c r="AG6125" s="77">
        <v>111058</v>
      </c>
      <c r="AH6125" s="77">
        <v>111058</v>
      </c>
      <c r="AI6125" s="94"/>
      <c r="AK6125" s="77"/>
      <c r="AL6125" s="75">
        <v>8</v>
      </c>
      <c r="AM6125" s="76"/>
      <c r="AN6125" s="77">
        <v>8885</v>
      </c>
      <c r="AO6125" s="99" t="s">
        <v>60</v>
      </c>
      <c r="AQ6125" s="75" t="s">
        <v>61</v>
      </c>
      <c r="AR6125" s="75" t="s">
        <v>62</v>
      </c>
      <c r="AS6125" s="75" t="s">
        <v>63</v>
      </c>
    </row>
    <row r="6126" spans="3:45">
      <c r="C6126" s="17" t="str">
        <f>VLOOKUP(O6126,'[1]mã đối tượng'!$C:$F,4,0)</f>
        <v>B</v>
      </c>
      <c r="D6126" s="75" t="s">
        <v>48</v>
      </c>
      <c r="E6126" s="75" t="s">
        <v>49</v>
      </c>
      <c r="F6126" s="91" t="s">
        <v>2271</v>
      </c>
      <c r="G6126" s="90" t="s">
        <v>2271</v>
      </c>
      <c r="H6126" s="90" t="s">
        <v>8695</v>
      </c>
      <c r="I6126" s="91" t="s">
        <v>2271</v>
      </c>
      <c r="J6126" s="90" t="s">
        <v>4593</v>
      </c>
      <c r="L6126" s="75" t="s">
        <v>53</v>
      </c>
      <c r="M6126" s="76" t="s">
        <v>8696</v>
      </c>
      <c r="N6126" s="76" t="s">
        <v>2271</v>
      </c>
      <c r="O6126" s="93" t="s">
        <v>278</v>
      </c>
      <c r="S6126" s="101" t="s">
        <v>8697</v>
      </c>
      <c r="V6126" s="101" t="s">
        <v>8697</v>
      </c>
      <c r="Y6126" s="76" t="s">
        <v>80</v>
      </c>
      <c r="AB6126" s="75" t="s">
        <v>58</v>
      </c>
      <c r="AC6126" s="75" t="s">
        <v>59</v>
      </c>
      <c r="AE6126" s="76">
        <v>1</v>
      </c>
      <c r="AG6126" s="77">
        <v>111058</v>
      </c>
      <c r="AH6126" s="77">
        <v>111058</v>
      </c>
      <c r="AI6126" s="94"/>
      <c r="AK6126" s="77"/>
      <c r="AL6126" s="75">
        <v>8</v>
      </c>
      <c r="AM6126" s="76"/>
      <c r="AN6126" s="77">
        <v>8885</v>
      </c>
      <c r="AO6126" s="99" t="s">
        <v>60</v>
      </c>
      <c r="AQ6126" s="75" t="s">
        <v>61</v>
      </c>
      <c r="AR6126" s="75" t="s">
        <v>62</v>
      </c>
      <c r="AS6126" s="75" t="s">
        <v>63</v>
      </c>
    </row>
    <row r="6127" spans="3:45">
      <c r="C6127" s="17" t="str">
        <f>VLOOKUP(O6127,'[1]mã đối tượng'!$C:$F,4,0)</f>
        <v>B</v>
      </c>
      <c r="D6127" s="75" t="s">
        <v>48</v>
      </c>
      <c r="E6127" s="75" t="s">
        <v>49</v>
      </c>
      <c r="F6127" s="91" t="s">
        <v>2271</v>
      </c>
      <c r="G6127" s="90" t="s">
        <v>2271</v>
      </c>
      <c r="H6127" s="90" t="s">
        <v>8698</v>
      </c>
      <c r="I6127" s="91" t="s">
        <v>2271</v>
      </c>
      <c r="J6127" s="90" t="s">
        <v>4594</v>
      </c>
      <c r="L6127" s="75" t="s">
        <v>53</v>
      </c>
      <c r="M6127" s="76" t="s">
        <v>8699</v>
      </c>
      <c r="N6127" s="76" t="s">
        <v>2271</v>
      </c>
      <c r="O6127" s="93" t="s">
        <v>133</v>
      </c>
      <c r="S6127" s="101" t="s">
        <v>8700</v>
      </c>
      <c r="V6127" s="101" t="s">
        <v>8700</v>
      </c>
      <c r="Y6127" s="76" t="s">
        <v>78</v>
      </c>
      <c r="AB6127" s="75" t="s">
        <v>58</v>
      </c>
      <c r="AC6127" s="75" t="s">
        <v>59</v>
      </c>
      <c r="AE6127" s="76">
        <v>4</v>
      </c>
      <c r="AG6127" s="77">
        <v>46000</v>
      </c>
      <c r="AH6127" s="77">
        <v>184000</v>
      </c>
      <c r="AI6127" s="94"/>
      <c r="AK6127" s="77"/>
      <c r="AL6127" s="75">
        <v>8</v>
      </c>
      <c r="AM6127" s="76"/>
      <c r="AN6127" s="77">
        <v>14720</v>
      </c>
      <c r="AO6127" s="99" t="s">
        <v>60</v>
      </c>
      <c r="AQ6127" s="75" t="s">
        <v>61</v>
      </c>
      <c r="AR6127" s="75" t="s">
        <v>62</v>
      </c>
      <c r="AS6127" s="75" t="s">
        <v>63</v>
      </c>
    </row>
    <row r="6128" spans="3:45">
      <c r="C6128" s="17" t="str">
        <f>VLOOKUP(O6128,'[1]mã đối tượng'!$C:$F,4,0)</f>
        <v>B</v>
      </c>
      <c r="D6128" s="75" t="s">
        <v>48</v>
      </c>
      <c r="E6128" s="75" t="s">
        <v>49</v>
      </c>
      <c r="F6128" s="91" t="s">
        <v>2271</v>
      </c>
      <c r="G6128" s="90" t="s">
        <v>2271</v>
      </c>
      <c r="H6128" s="90" t="s">
        <v>8701</v>
      </c>
      <c r="I6128" s="91" t="s">
        <v>2271</v>
      </c>
      <c r="J6128" s="90" t="s">
        <v>4595</v>
      </c>
      <c r="L6128" s="75" t="s">
        <v>53</v>
      </c>
      <c r="M6128" s="76" t="s">
        <v>8702</v>
      </c>
      <c r="N6128" s="76" t="s">
        <v>2271</v>
      </c>
      <c r="O6128" s="93" t="s">
        <v>108</v>
      </c>
      <c r="S6128" s="101" t="s">
        <v>8703</v>
      </c>
      <c r="V6128" s="101" t="s">
        <v>8703</v>
      </c>
      <c r="Y6128" s="76" t="s">
        <v>57</v>
      </c>
      <c r="AB6128" s="75" t="s">
        <v>58</v>
      </c>
      <c r="AC6128" s="75" t="s">
        <v>59</v>
      </c>
      <c r="AE6128" s="76">
        <v>1</v>
      </c>
      <c r="AG6128" s="77">
        <v>55595</v>
      </c>
      <c r="AH6128" s="77">
        <v>55595</v>
      </c>
      <c r="AI6128" s="94"/>
      <c r="AK6128" s="77"/>
      <c r="AL6128" s="75">
        <v>8</v>
      </c>
      <c r="AM6128" s="76"/>
      <c r="AN6128" s="77">
        <v>4448</v>
      </c>
      <c r="AO6128" s="99" t="s">
        <v>60</v>
      </c>
      <c r="AQ6128" s="75" t="s">
        <v>61</v>
      </c>
      <c r="AR6128" s="75" t="s">
        <v>62</v>
      </c>
      <c r="AS6128" s="75" t="s">
        <v>63</v>
      </c>
    </row>
    <row r="6129" spans="3:45">
      <c r="C6129" s="17" t="str">
        <f>VLOOKUP(O6129,'[1]mã đối tượng'!$C:$F,4,0)</f>
        <v>B</v>
      </c>
      <c r="D6129" s="75" t="s">
        <v>48</v>
      </c>
      <c r="E6129" s="75" t="s">
        <v>49</v>
      </c>
      <c r="F6129" s="91" t="s">
        <v>2271</v>
      </c>
      <c r="G6129" s="90" t="s">
        <v>2271</v>
      </c>
      <c r="H6129" s="90" t="s">
        <v>8704</v>
      </c>
      <c r="I6129" s="91" t="s">
        <v>2271</v>
      </c>
      <c r="J6129" s="90" t="s">
        <v>4596</v>
      </c>
      <c r="L6129" s="75" t="s">
        <v>53</v>
      </c>
      <c r="M6129" s="76" t="s">
        <v>8705</v>
      </c>
      <c r="N6129" s="76" t="s">
        <v>2271</v>
      </c>
      <c r="O6129" s="93" t="s">
        <v>133</v>
      </c>
      <c r="S6129" s="101" t="s">
        <v>8706</v>
      </c>
      <c r="V6129" s="101" t="s">
        <v>8706</v>
      </c>
      <c r="Y6129" s="76" t="s">
        <v>78</v>
      </c>
      <c r="AB6129" s="75" t="s">
        <v>58</v>
      </c>
      <c r="AC6129" s="75" t="s">
        <v>59</v>
      </c>
      <c r="AE6129" s="76">
        <v>1</v>
      </c>
      <c r="AG6129" s="77">
        <v>46000</v>
      </c>
      <c r="AH6129" s="77">
        <v>46000</v>
      </c>
      <c r="AI6129" s="94"/>
      <c r="AK6129" s="77"/>
      <c r="AL6129" s="75">
        <v>8</v>
      </c>
      <c r="AM6129" s="76"/>
      <c r="AN6129" s="77">
        <v>3680</v>
      </c>
      <c r="AO6129" s="99" t="s">
        <v>60</v>
      </c>
      <c r="AQ6129" s="75" t="s">
        <v>61</v>
      </c>
      <c r="AR6129" s="75" t="s">
        <v>62</v>
      </c>
      <c r="AS6129" s="75" t="s">
        <v>63</v>
      </c>
    </row>
    <row r="6130" spans="3:45">
      <c r="C6130" s="17" t="str">
        <f>VLOOKUP(O6130,'[1]mã đối tượng'!$C:$F,4,0)</f>
        <v>B</v>
      </c>
      <c r="D6130" s="75" t="s">
        <v>48</v>
      </c>
      <c r="E6130" s="75" t="s">
        <v>49</v>
      </c>
      <c r="F6130" s="91" t="s">
        <v>2271</v>
      </c>
      <c r="G6130" s="90" t="s">
        <v>2271</v>
      </c>
      <c r="H6130" s="90" t="s">
        <v>8704</v>
      </c>
      <c r="I6130" s="91" t="s">
        <v>2271</v>
      </c>
      <c r="J6130" s="90" t="s">
        <v>4596</v>
      </c>
      <c r="L6130" s="75" t="s">
        <v>53</v>
      </c>
      <c r="M6130" s="76" t="s">
        <v>8705</v>
      </c>
      <c r="N6130" s="76" t="s">
        <v>2271</v>
      </c>
      <c r="O6130" s="93" t="s">
        <v>133</v>
      </c>
      <c r="S6130" s="101" t="s">
        <v>8706</v>
      </c>
      <c r="V6130" s="101" t="s">
        <v>8706</v>
      </c>
      <c r="Y6130" s="76" t="s">
        <v>117</v>
      </c>
      <c r="AB6130" s="75" t="s">
        <v>58</v>
      </c>
      <c r="AC6130" s="75" t="s">
        <v>59</v>
      </c>
      <c r="AE6130" s="76">
        <v>1</v>
      </c>
      <c r="AG6130" s="77">
        <v>74250</v>
      </c>
      <c r="AH6130" s="77">
        <v>74250</v>
      </c>
      <c r="AI6130" s="94"/>
      <c r="AK6130" s="77"/>
      <c r="AL6130" s="75">
        <v>8</v>
      </c>
      <c r="AM6130" s="76"/>
      <c r="AN6130" s="77">
        <v>5940</v>
      </c>
      <c r="AO6130" s="99" t="s">
        <v>60</v>
      </c>
      <c r="AQ6130" s="75" t="s">
        <v>61</v>
      </c>
      <c r="AR6130" s="75" t="s">
        <v>62</v>
      </c>
      <c r="AS6130" s="75" t="s">
        <v>63</v>
      </c>
    </row>
    <row r="6131" spans="3:45">
      <c r="C6131" s="17" t="str">
        <f>VLOOKUP(O6131,'[1]mã đối tượng'!$C:$F,4,0)</f>
        <v>B</v>
      </c>
      <c r="D6131" s="75" t="s">
        <v>48</v>
      </c>
      <c r="E6131" s="75" t="s">
        <v>49</v>
      </c>
      <c r="F6131" s="91" t="s">
        <v>2271</v>
      </c>
      <c r="G6131" s="90" t="s">
        <v>2271</v>
      </c>
      <c r="H6131" s="90" t="s">
        <v>8707</v>
      </c>
      <c r="I6131" s="91" t="s">
        <v>2271</v>
      </c>
      <c r="J6131" s="90" t="s">
        <v>4597</v>
      </c>
      <c r="L6131" s="75" t="s">
        <v>53</v>
      </c>
      <c r="M6131" s="76" t="s">
        <v>8708</v>
      </c>
      <c r="N6131" s="76" t="s">
        <v>2271</v>
      </c>
      <c r="O6131" s="93" t="s">
        <v>133</v>
      </c>
      <c r="S6131" s="101" t="s">
        <v>8709</v>
      </c>
      <c r="V6131" s="101" t="s">
        <v>8709</v>
      </c>
      <c r="Y6131" s="76" t="s">
        <v>80</v>
      </c>
      <c r="AB6131" s="75" t="s">
        <v>58</v>
      </c>
      <c r="AC6131" s="75" t="s">
        <v>59</v>
      </c>
      <c r="AE6131" s="76">
        <v>2</v>
      </c>
      <c r="AG6131" s="77">
        <v>111058</v>
      </c>
      <c r="AH6131" s="77">
        <v>222116</v>
      </c>
      <c r="AI6131" s="94"/>
      <c r="AK6131" s="77"/>
      <c r="AL6131" s="75">
        <v>8</v>
      </c>
      <c r="AM6131" s="76"/>
      <c r="AN6131" s="77">
        <v>17769</v>
      </c>
      <c r="AO6131" s="99" t="s">
        <v>60</v>
      </c>
      <c r="AQ6131" s="75" t="s">
        <v>61</v>
      </c>
      <c r="AR6131" s="75" t="s">
        <v>62</v>
      </c>
      <c r="AS6131" s="75" t="s">
        <v>63</v>
      </c>
    </row>
    <row r="6132" spans="3:45">
      <c r="C6132" s="17" t="str">
        <f>VLOOKUP(O6132,'[1]mã đối tượng'!$C:$F,4,0)</f>
        <v>B</v>
      </c>
      <c r="D6132" s="75" t="s">
        <v>48</v>
      </c>
      <c r="E6132" s="75" t="s">
        <v>49</v>
      </c>
      <c r="F6132" s="91" t="s">
        <v>2271</v>
      </c>
      <c r="G6132" s="90" t="s">
        <v>2271</v>
      </c>
      <c r="H6132" s="90" t="s">
        <v>8710</v>
      </c>
      <c r="I6132" s="91" t="s">
        <v>2271</v>
      </c>
      <c r="J6132" s="90" t="s">
        <v>4598</v>
      </c>
      <c r="L6132" s="75" t="s">
        <v>53</v>
      </c>
      <c r="M6132" s="76" t="s">
        <v>8711</v>
      </c>
      <c r="N6132" s="76" t="s">
        <v>2271</v>
      </c>
      <c r="O6132" s="93" t="s">
        <v>166</v>
      </c>
      <c r="S6132" s="101" t="s">
        <v>6746</v>
      </c>
      <c r="V6132" s="101" t="s">
        <v>6746</v>
      </c>
      <c r="Y6132" s="76" t="s">
        <v>80</v>
      </c>
      <c r="AB6132" s="75" t="s">
        <v>58</v>
      </c>
      <c r="AC6132" s="75" t="s">
        <v>59</v>
      </c>
      <c r="AE6132" s="76">
        <v>2</v>
      </c>
      <c r="AG6132" s="77">
        <v>111058</v>
      </c>
      <c r="AH6132" s="77">
        <v>222116</v>
      </c>
      <c r="AI6132" s="94"/>
      <c r="AK6132" s="77"/>
      <c r="AL6132" s="75">
        <v>8</v>
      </c>
      <c r="AM6132" s="76"/>
      <c r="AN6132" s="77">
        <v>17769</v>
      </c>
      <c r="AO6132" s="99" t="s">
        <v>60</v>
      </c>
      <c r="AQ6132" s="75" t="s">
        <v>61</v>
      </c>
      <c r="AR6132" s="75" t="s">
        <v>62</v>
      </c>
      <c r="AS6132" s="75" t="s">
        <v>63</v>
      </c>
    </row>
    <row r="6133" spans="3:45">
      <c r="C6133" s="17" t="str">
        <f>VLOOKUP(O6133,'[1]mã đối tượng'!$C:$F,4,0)</f>
        <v>B</v>
      </c>
      <c r="D6133" s="75" t="s">
        <v>48</v>
      </c>
      <c r="E6133" s="75" t="s">
        <v>49</v>
      </c>
      <c r="F6133" s="91" t="s">
        <v>2271</v>
      </c>
      <c r="G6133" s="90" t="s">
        <v>2271</v>
      </c>
      <c r="H6133" s="90" t="s">
        <v>8712</v>
      </c>
      <c r="I6133" s="91" t="s">
        <v>2271</v>
      </c>
      <c r="J6133" s="90" t="s">
        <v>4599</v>
      </c>
      <c r="L6133" s="75" t="s">
        <v>53</v>
      </c>
      <c r="M6133" s="76" t="s">
        <v>8713</v>
      </c>
      <c r="N6133" s="76" t="s">
        <v>2271</v>
      </c>
      <c r="O6133" s="93" t="s">
        <v>456</v>
      </c>
      <c r="S6133" s="101" t="s">
        <v>8714</v>
      </c>
      <c r="V6133" s="101" t="s">
        <v>8714</v>
      </c>
      <c r="Y6133" s="76" t="s">
        <v>78</v>
      </c>
      <c r="AB6133" s="75" t="s">
        <v>58</v>
      </c>
      <c r="AC6133" s="75" t="s">
        <v>59</v>
      </c>
      <c r="AE6133" s="76">
        <v>1</v>
      </c>
      <c r="AG6133" s="77">
        <v>46000</v>
      </c>
      <c r="AH6133" s="77">
        <v>46000</v>
      </c>
      <c r="AI6133" s="94"/>
      <c r="AK6133" s="77"/>
      <c r="AL6133" s="75">
        <v>8</v>
      </c>
      <c r="AM6133" s="76"/>
      <c r="AN6133" s="77">
        <v>3680</v>
      </c>
      <c r="AO6133" s="99" t="s">
        <v>60</v>
      </c>
      <c r="AQ6133" s="75" t="s">
        <v>61</v>
      </c>
      <c r="AR6133" s="75" t="s">
        <v>62</v>
      </c>
      <c r="AS6133" s="75" t="s">
        <v>63</v>
      </c>
    </row>
    <row r="6134" spans="3:45">
      <c r="C6134" s="17" t="str">
        <f>VLOOKUP(O6134,'[1]mã đối tượng'!$C:$F,4,0)</f>
        <v>B</v>
      </c>
      <c r="D6134" s="75" t="s">
        <v>48</v>
      </c>
      <c r="E6134" s="75" t="s">
        <v>49</v>
      </c>
      <c r="F6134" s="91" t="s">
        <v>2271</v>
      </c>
      <c r="G6134" s="90" t="s">
        <v>2271</v>
      </c>
      <c r="H6134" s="90" t="s">
        <v>8715</v>
      </c>
      <c r="I6134" s="91" t="s">
        <v>2271</v>
      </c>
      <c r="J6134" s="90" t="s">
        <v>4600</v>
      </c>
      <c r="L6134" s="75" t="s">
        <v>53</v>
      </c>
      <c r="M6134" s="76" t="s">
        <v>8716</v>
      </c>
      <c r="N6134" s="76" t="s">
        <v>2271</v>
      </c>
      <c r="O6134" s="93" t="s">
        <v>133</v>
      </c>
      <c r="S6134" s="101" t="s">
        <v>8717</v>
      </c>
      <c r="V6134" s="101" t="s">
        <v>8717</v>
      </c>
      <c r="Y6134" s="76" t="s">
        <v>80</v>
      </c>
      <c r="AB6134" s="75" t="s">
        <v>58</v>
      </c>
      <c r="AC6134" s="75" t="s">
        <v>59</v>
      </c>
      <c r="AE6134" s="76">
        <v>1</v>
      </c>
      <c r="AG6134" s="77">
        <v>111058</v>
      </c>
      <c r="AH6134" s="77">
        <v>111058</v>
      </c>
      <c r="AI6134" s="94"/>
      <c r="AK6134" s="77"/>
      <c r="AL6134" s="75">
        <v>8</v>
      </c>
      <c r="AM6134" s="76"/>
      <c r="AN6134" s="77">
        <v>8885</v>
      </c>
      <c r="AO6134" s="99" t="s">
        <v>60</v>
      </c>
      <c r="AQ6134" s="75" t="s">
        <v>61</v>
      </c>
      <c r="AR6134" s="75" t="s">
        <v>62</v>
      </c>
      <c r="AS6134" s="75" t="s">
        <v>63</v>
      </c>
    </row>
    <row r="6135" spans="3:45">
      <c r="C6135" s="17" t="str">
        <f>VLOOKUP(O6135,'[1]mã đối tượng'!$C:$F,4,0)</f>
        <v>B</v>
      </c>
      <c r="D6135" s="75" t="s">
        <v>48</v>
      </c>
      <c r="E6135" s="75" t="s">
        <v>49</v>
      </c>
      <c r="F6135" s="91" t="s">
        <v>2271</v>
      </c>
      <c r="G6135" s="90" t="s">
        <v>2271</v>
      </c>
      <c r="H6135" s="90" t="s">
        <v>8718</v>
      </c>
      <c r="I6135" s="91" t="s">
        <v>2271</v>
      </c>
      <c r="J6135" s="90" t="s">
        <v>4601</v>
      </c>
      <c r="L6135" s="75" t="s">
        <v>53</v>
      </c>
      <c r="M6135" s="76" t="s">
        <v>8719</v>
      </c>
      <c r="N6135" s="76" t="s">
        <v>2271</v>
      </c>
      <c r="O6135" s="93" t="s">
        <v>314</v>
      </c>
      <c r="S6135" s="101" t="s">
        <v>8720</v>
      </c>
      <c r="V6135" s="101" t="s">
        <v>8720</v>
      </c>
      <c r="Y6135" s="76" t="s">
        <v>80</v>
      </c>
      <c r="AB6135" s="75" t="s">
        <v>58</v>
      </c>
      <c r="AC6135" s="75" t="s">
        <v>59</v>
      </c>
      <c r="AE6135" s="76">
        <v>1</v>
      </c>
      <c r="AG6135" s="77">
        <v>111058</v>
      </c>
      <c r="AH6135" s="77">
        <v>111058</v>
      </c>
      <c r="AI6135" s="94"/>
      <c r="AK6135" s="77"/>
      <c r="AL6135" s="75">
        <v>8</v>
      </c>
      <c r="AM6135" s="76"/>
      <c r="AN6135" s="77">
        <v>8885</v>
      </c>
      <c r="AO6135" s="99" t="s">
        <v>60</v>
      </c>
      <c r="AQ6135" s="75" t="s">
        <v>61</v>
      </c>
      <c r="AR6135" s="75" t="s">
        <v>62</v>
      </c>
      <c r="AS6135" s="75" t="s">
        <v>63</v>
      </c>
    </row>
    <row r="6136" spans="3:45">
      <c r="C6136" s="17" t="str">
        <f>VLOOKUP(O6136,'[1]mã đối tượng'!$C:$F,4,0)</f>
        <v>B</v>
      </c>
      <c r="D6136" s="75" t="s">
        <v>48</v>
      </c>
      <c r="E6136" s="75" t="s">
        <v>49</v>
      </c>
      <c r="F6136" s="91" t="s">
        <v>2271</v>
      </c>
      <c r="G6136" s="90" t="s">
        <v>2271</v>
      </c>
      <c r="H6136" s="90" t="s">
        <v>8721</v>
      </c>
      <c r="I6136" s="91" t="s">
        <v>2271</v>
      </c>
      <c r="J6136" s="90" t="s">
        <v>4602</v>
      </c>
      <c r="L6136" s="75" t="s">
        <v>53</v>
      </c>
      <c r="M6136" s="76" t="s">
        <v>8722</v>
      </c>
      <c r="N6136" s="76" t="s">
        <v>2271</v>
      </c>
      <c r="O6136" s="93" t="s">
        <v>166</v>
      </c>
      <c r="S6136" s="101" t="s">
        <v>8723</v>
      </c>
      <c r="V6136" s="101" t="s">
        <v>8723</v>
      </c>
      <c r="Y6136" s="76" t="s">
        <v>80</v>
      </c>
      <c r="AB6136" s="75" t="s">
        <v>58</v>
      </c>
      <c r="AC6136" s="75" t="s">
        <v>59</v>
      </c>
      <c r="AE6136" s="76">
        <v>1</v>
      </c>
      <c r="AG6136" s="77">
        <v>111058</v>
      </c>
      <c r="AH6136" s="77">
        <v>111058</v>
      </c>
      <c r="AI6136" s="94"/>
      <c r="AK6136" s="77"/>
      <c r="AL6136" s="75">
        <v>8</v>
      </c>
      <c r="AM6136" s="76"/>
      <c r="AN6136" s="77">
        <v>8885</v>
      </c>
      <c r="AO6136" s="99" t="s">
        <v>60</v>
      </c>
      <c r="AQ6136" s="75" t="s">
        <v>61</v>
      </c>
      <c r="AR6136" s="75" t="s">
        <v>62</v>
      </c>
      <c r="AS6136" s="75" t="s">
        <v>63</v>
      </c>
    </row>
    <row r="6137" spans="3:45">
      <c r="C6137" s="17" t="str">
        <f>VLOOKUP(O6137,'[1]mã đối tượng'!$C:$F,4,0)</f>
        <v>B</v>
      </c>
      <c r="D6137" s="75" t="s">
        <v>48</v>
      </c>
      <c r="E6137" s="75" t="s">
        <v>49</v>
      </c>
      <c r="F6137" s="91" t="s">
        <v>2271</v>
      </c>
      <c r="G6137" s="90" t="s">
        <v>2271</v>
      </c>
      <c r="H6137" s="90" t="s">
        <v>8724</v>
      </c>
      <c r="I6137" s="91" t="s">
        <v>2271</v>
      </c>
      <c r="J6137" s="90" t="s">
        <v>4603</v>
      </c>
      <c r="L6137" s="75" t="s">
        <v>53</v>
      </c>
      <c r="M6137" s="76" t="s">
        <v>8725</v>
      </c>
      <c r="N6137" s="76" t="s">
        <v>2271</v>
      </c>
      <c r="O6137" s="93" t="s">
        <v>133</v>
      </c>
      <c r="S6137" s="101" t="s">
        <v>8726</v>
      </c>
      <c r="V6137" s="101" t="s">
        <v>8726</v>
      </c>
      <c r="Y6137" s="76" t="s">
        <v>117</v>
      </c>
      <c r="AB6137" s="75" t="s">
        <v>58</v>
      </c>
      <c r="AC6137" s="75" t="s">
        <v>59</v>
      </c>
      <c r="AE6137" s="76">
        <v>2</v>
      </c>
      <c r="AG6137" s="77">
        <v>74250</v>
      </c>
      <c r="AH6137" s="77">
        <v>148500</v>
      </c>
      <c r="AI6137" s="94"/>
      <c r="AK6137" s="77"/>
      <c r="AL6137" s="75">
        <v>8</v>
      </c>
      <c r="AM6137" s="76"/>
      <c r="AN6137" s="77">
        <v>11880</v>
      </c>
      <c r="AO6137" s="99" t="s">
        <v>60</v>
      </c>
      <c r="AQ6137" s="75" t="s">
        <v>61</v>
      </c>
      <c r="AR6137" s="75" t="s">
        <v>62</v>
      </c>
      <c r="AS6137" s="75" t="s">
        <v>63</v>
      </c>
    </row>
    <row r="6138" spans="3:45">
      <c r="C6138" s="17" t="str">
        <f>VLOOKUP(O6138,'[1]mã đối tượng'!$C:$F,4,0)</f>
        <v>B</v>
      </c>
      <c r="D6138" s="75" t="s">
        <v>48</v>
      </c>
      <c r="E6138" s="75" t="s">
        <v>49</v>
      </c>
      <c r="F6138" s="91" t="s">
        <v>2271</v>
      </c>
      <c r="G6138" s="90" t="s">
        <v>2271</v>
      </c>
      <c r="H6138" s="90" t="s">
        <v>8727</v>
      </c>
      <c r="I6138" s="91" t="s">
        <v>2271</v>
      </c>
      <c r="J6138" s="90" t="s">
        <v>4604</v>
      </c>
      <c r="L6138" s="75" t="s">
        <v>53</v>
      </c>
      <c r="M6138" s="76" t="s">
        <v>8728</v>
      </c>
      <c r="N6138" s="76" t="s">
        <v>2271</v>
      </c>
      <c r="O6138" s="93" t="s">
        <v>456</v>
      </c>
      <c r="S6138" s="101" t="s">
        <v>8729</v>
      </c>
      <c r="V6138" s="101" t="s">
        <v>8729</v>
      </c>
      <c r="Y6138" s="76" t="s">
        <v>80</v>
      </c>
      <c r="AB6138" s="75" t="s">
        <v>58</v>
      </c>
      <c r="AC6138" s="75" t="s">
        <v>59</v>
      </c>
      <c r="AE6138" s="76">
        <v>1</v>
      </c>
      <c r="AG6138" s="77">
        <v>111058</v>
      </c>
      <c r="AH6138" s="77">
        <v>111058</v>
      </c>
      <c r="AI6138" s="94"/>
      <c r="AK6138" s="77"/>
      <c r="AL6138" s="75">
        <v>8</v>
      </c>
      <c r="AM6138" s="76"/>
      <c r="AN6138" s="77">
        <v>8885</v>
      </c>
      <c r="AO6138" s="99" t="s">
        <v>60</v>
      </c>
      <c r="AQ6138" s="75" t="s">
        <v>61</v>
      </c>
      <c r="AR6138" s="75" t="s">
        <v>62</v>
      </c>
      <c r="AS6138" s="75" t="s">
        <v>63</v>
      </c>
    </row>
    <row r="6139" spans="3:45">
      <c r="C6139" s="17" t="str">
        <f>VLOOKUP(O6139,'[1]mã đối tượng'!$C:$F,4,0)</f>
        <v>B</v>
      </c>
      <c r="D6139" s="75" t="s">
        <v>48</v>
      </c>
      <c r="E6139" s="75" t="s">
        <v>49</v>
      </c>
      <c r="F6139" s="91" t="s">
        <v>2271</v>
      </c>
      <c r="G6139" s="90" t="s">
        <v>2271</v>
      </c>
      <c r="H6139" s="90" t="s">
        <v>8730</v>
      </c>
      <c r="I6139" s="91" t="s">
        <v>2271</v>
      </c>
      <c r="J6139" s="90" t="s">
        <v>4605</v>
      </c>
      <c r="L6139" s="75" t="s">
        <v>53</v>
      </c>
      <c r="M6139" s="76" t="s">
        <v>8731</v>
      </c>
      <c r="N6139" s="76" t="s">
        <v>2271</v>
      </c>
      <c r="O6139" s="93" t="s">
        <v>326</v>
      </c>
      <c r="S6139" s="101" t="s">
        <v>8732</v>
      </c>
      <c r="V6139" s="101" t="s">
        <v>8732</v>
      </c>
      <c r="Y6139" s="76" t="s">
        <v>80</v>
      </c>
      <c r="AB6139" s="75" t="s">
        <v>58</v>
      </c>
      <c r="AC6139" s="75" t="s">
        <v>59</v>
      </c>
      <c r="AE6139" s="76">
        <v>1</v>
      </c>
      <c r="AG6139" s="77">
        <v>111058</v>
      </c>
      <c r="AH6139" s="77">
        <v>111058</v>
      </c>
      <c r="AI6139" s="94"/>
      <c r="AK6139" s="77"/>
      <c r="AL6139" s="75">
        <v>8</v>
      </c>
      <c r="AM6139" s="76"/>
      <c r="AN6139" s="77">
        <v>8884</v>
      </c>
      <c r="AO6139" s="99" t="s">
        <v>60</v>
      </c>
      <c r="AQ6139" s="75" t="s">
        <v>61</v>
      </c>
      <c r="AR6139" s="75" t="s">
        <v>62</v>
      </c>
      <c r="AS6139" s="75" t="s">
        <v>63</v>
      </c>
    </row>
    <row r="6140" spans="3:45">
      <c r="C6140" s="17" t="str">
        <f>VLOOKUP(O6140,'[1]mã đối tượng'!$C:$F,4,0)</f>
        <v>B</v>
      </c>
      <c r="D6140" s="75" t="s">
        <v>48</v>
      </c>
      <c r="E6140" s="75" t="s">
        <v>49</v>
      </c>
      <c r="F6140" s="91" t="s">
        <v>2271</v>
      </c>
      <c r="G6140" s="90" t="s">
        <v>2271</v>
      </c>
      <c r="H6140" s="90" t="s">
        <v>8730</v>
      </c>
      <c r="I6140" s="91" t="s">
        <v>2271</v>
      </c>
      <c r="J6140" s="90" t="s">
        <v>4605</v>
      </c>
      <c r="L6140" s="75" t="s">
        <v>53</v>
      </c>
      <c r="M6140" s="76" t="s">
        <v>8731</v>
      </c>
      <c r="N6140" s="76" t="s">
        <v>2271</v>
      </c>
      <c r="O6140" s="93" t="s">
        <v>326</v>
      </c>
      <c r="S6140" s="101" t="s">
        <v>8732</v>
      </c>
      <c r="V6140" s="101" t="s">
        <v>8732</v>
      </c>
      <c r="Y6140" s="76" t="s">
        <v>79</v>
      </c>
      <c r="AB6140" s="75" t="s">
        <v>58</v>
      </c>
      <c r="AC6140" s="75" t="s">
        <v>59</v>
      </c>
      <c r="AE6140" s="76">
        <v>1</v>
      </c>
      <c r="AG6140" s="77">
        <v>50182</v>
      </c>
      <c r="AH6140" s="77">
        <v>50182</v>
      </c>
      <c r="AI6140" s="94"/>
      <c r="AK6140" s="77"/>
      <c r="AL6140" s="75">
        <v>8</v>
      </c>
      <c r="AM6140" s="76"/>
      <c r="AN6140" s="77">
        <v>4015</v>
      </c>
      <c r="AO6140" s="99" t="s">
        <v>60</v>
      </c>
      <c r="AQ6140" s="75" t="s">
        <v>61</v>
      </c>
      <c r="AR6140" s="75" t="s">
        <v>62</v>
      </c>
      <c r="AS6140" s="75" t="s">
        <v>63</v>
      </c>
    </row>
    <row r="6141" spans="3:45">
      <c r="C6141" s="17" t="str">
        <f>VLOOKUP(O6141,'[1]mã đối tượng'!$C:$F,4,0)</f>
        <v>B</v>
      </c>
      <c r="D6141" s="75" t="s">
        <v>48</v>
      </c>
      <c r="E6141" s="75" t="s">
        <v>49</v>
      </c>
      <c r="F6141" s="91" t="s">
        <v>2271</v>
      </c>
      <c r="G6141" s="90" t="s">
        <v>2271</v>
      </c>
      <c r="H6141" s="90" t="s">
        <v>8733</v>
      </c>
      <c r="I6141" s="91" t="s">
        <v>2271</v>
      </c>
      <c r="J6141" s="90" t="s">
        <v>4606</v>
      </c>
      <c r="L6141" s="75" t="s">
        <v>53</v>
      </c>
      <c r="M6141" s="76" t="s">
        <v>8734</v>
      </c>
      <c r="N6141" s="76" t="s">
        <v>2271</v>
      </c>
      <c r="O6141" s="93" t="s">
        <v>704</v>
      </c>
      <c r="S6141" s="101" t="s">
        <v>8735</v>
      </c>
      <c r="V6141" s="101" t="s">
        <v>8735</v>
      </c>
      <c r="Y6141" s="76" t="s">
        <v>78</v>
      </c>
      <c r="AB6141" s="75" t="s">
        <v>58</v>
      </c>
      <c r="AC6141" s="75" t="s">
        <v>59</v>
      </c>
      <c r="AE6141" s="76">
        <v>1</v>
      </c>
      <c r="AG6141" s="77">
        <v>46000</v>
      </c>
      <c r="AH6141" s="77">
        <v>46000</v>
      </c>
      <c r="AI6141" s="94"/>
      <c r="AK6141" s="77"/>
      <c r="AL6141" s="75">
        <v>8</v>
      </c>
      <c r="AM6141" s="76"/>
      <c r="AN6141" s="77">
        <v>3680</v>
      </c>
      <c r="AO6141" s="99" t="s">
        <v>60</v>
      </c>
      <c r="AQ6141" s="75" t="s">
        <v>61</v>
      </c>
      <c r="AR6141" s="75" t="s">
        <v>62</v>
      </c>
      <c r="AS6141" s="75" t="s">
        <v>63</v>
      </c>
    </row>
    <row r="6142" spans="3:45">
      <c r="C6142" s="17" t="str">
        <f>VLOOKUP(O6142,'[1]mã đối tượng'!$C:$F,4,0)</f>
        <v>B</v>
      </c>
      <c r="D6142" s="75" t="s">
        <v>48</v>
      </c>
      <c r="E6142" s="75" t="s">
        <v>49</v>
      </c>
      <c r="F6142" s="91" t="s">
        <v>2271</v>
      </c>
      <c r="G6142" s="90" t="s">
        <v>2271</v>
      </c>
      <c r="H6142" s="90" t="s">
        <v>8736</v>
      </c>
      <c r="I6142" s="91" t="s">
        <v>2271</v>
      </c>
      <c r="J6142" s="90" t="s">
        <v>4607</v>
      </c>
      <c r="L6142" s="75" t="s">
        <v>53</v>
      </c>
      <c r="M6142" s="76" t="s">
        <v>8737</v>
      </c>
      <c r="N6142" s="76" t="s">
        <v>2271</v>
      </c>
      <c r="O6142" s="93" t="s">
        <v>133</v>
      </c>
      <c r="S6142" s="101" t="s">
        <v>6571</v>
      </c>
      <c r="V6142" s="101" t="s">
        <v>6571</v>
      </c>
      <c r="Y6142" s="76" t="s">
        <v>80</v>
      </c>
      <c r="AB6142" s="75" t="s">
        <v>58</v>
      </c>
      <c r="AC6142" s="75" t="s">
        <v>59</v>
      </c>
      <c r="AE6142" s="76">
        <v>3</v>
      </c>
      <c r="AG6142" s="77">
        <v>111058</v>
      </c>
      <c r="AH6142" s="77">
        <v>333174</v>
      </c>
      <c r="AI6142" s="94"/>
      <c r="AK6142" s="77"/>
      <c r="AL6142" s="75">
        <v>8</v>
      </c>
      <c r="AM6142" s="76"/>
      <c r="AN6142" s="77">
        <v>26654</v>
      </c>
      <c r="AO6142" s="99" t="s">
        <v>60</v>
      </c>
      <c r="AQ6142" s="75" t="s">
        <v>61</v>
      </c>
      <c r="AR6142" s="75" t="s">
        <v>62</v>
      </c>
      <c r="AS6142" s="75" t="s">
        <v>63</v>
      </c>
    </row>
    <row r="6143" spans="3:45">
      <c r="C6143" s="17" t="str">
        <f>VLOOKUP(O6143,'[1]mã đối tượng'!$C:$F,4,0)</f>
        <v>B</v>
      </c>
      <c r="D6143" s="75" t="s">
        <v>48</v>
      </c>
      <c r="E6143" s="75" t="s">
        <v>49</v>
      </c>
      <c r="F6143" s="91" t="s">
        <v>2271</v>
      </c>
      <c r="G6143" s="90" t="s">
        <v>2271</v>
      </c>
      <c r="H6143" s="90" t="s">
        <v>8738</v>
      </c>
      <c r="I6143" s="91" t="s">
        <v>2271</v>
      </c>
      <c r="J6143" s="90" t="s">
        <v>4608</v>
      </c>
      <c r="L6143" s="75" t="s">
        <v>53</v>
      </c>
      <c r="M6143" s="76" t="s">
        <v>8739</v>
      </c>
      <c r="N6143" s="76" t="s">
        <v>2271</v>
      </c>
      <c r="O6143" s="93" t="s">
        <v>103</v>
      </c>
      <c r="S6143" s="101" t="s">
        <v>6109</v>
      </c>
      <c r="V6143" s="101" t="s">
        <v>6109</v>
      </c>
      <c r="Y6143" s="76" t="s">
        <v>57</v>
      </c>
      <c r="AB6143" s="75" t="s">
        <v>58</v>
      </c>
      <c r="AC6143" s="75" t="s">
        <v>59</v>
      </c>
      <c r="AE6143" s="76">
        <v>1</v>
      </c>
      <c r="AG6143" s="77">
        <v>55595</v>
      </c>
      <c r="AH6143" s="77">
        <v>55595</v>
      </c>
      <c r="AI6143" s="94"/>
      <c r="AK6143" s="77"/>
      <c r="AL6143" s="75">
        <v>8</v>
      </c>
      <c r="AM6143" s="76"/>
      <c r="AN6143" s="77">
        <v>4448</v>
      </c>
      <c r="AO6143" s="99" t="s">
        <v>60</v>
      </c>
      <c r="AQ6143" s="75" t="s">
        <v>61</v>
      </c>
      <c r="AR6143" s="75" t="s">
        <v>62</v>
      </c>
      <c r="AS6143" s="75" t="s">
        <v>63</v>
      </c>
    </row>
    <row r="6144" spans="3:45">
      <c r="C6144" s="17" t="str">
        <f>VLOOKUP(O6144,'[1]mã đối tượng'!$C:$F,4,0)</f>
        <v>B</v>
      </c>
      <c r="D6144" s="75" t="s">
        <v>48</v>
      </c>
      <c r="E6144" s="75" t="s">
        <v>49</v>
      </c>
      <c r="F6144" s="91" t="s">
        <v>2271</v>
      </c>
      <c r="G6144" s="90" t="s">
        <v>2271</v>
      </c>
      <c r="H6144" s="90" t="s">
        <v>8740</v>
      </c>
      <c r="I6144" s="91" t="s">
        <v>2271</v>
      </c>
      <c r="J6144" s="90" t="s">
        <v>4609</v>
      </c>
      <c r="L6144" s="75" t="s">
        <v>53</v>
      </c>
      <c r="M6144" s="76" t="s">
        <v>8741</v>
      </c>
      <c r="N6144" s="76" t="s">
        <v>2271</v>
      </c>
      <c r="O6144" s="93" t="s">
        <v>103</v>
      </c>
      <c r="S6144" s="101" t="s">
        <v>539</v>
      </c>
      <c r="V6144" s="101" t="s">
        <v>539</v>
      </c>
      <c r="Y6144" s="76" t="s">
        <v>79</v>
      </c>
      <c r="AB6144" s="75" t="s">
        <v>58</v>
      </c>
      <c r="AC6144" s="75" t="s">
        <v>59</v>
      </c>
      <c r="AE6144" s="76">
        <v>5</v>
      </c>
      <c r="AG6144" s="77">
        <v>50182</v>
      </c>
      <c r="AH6144" s="77">
        <v>250910</v>
      </c>
      <c r="AI6144" s="94"/>
      <c r="AK6144" s="77"/>
      <c r="AL6144" s="75">
        <v>8</v>
      </c>
      <c r="AM6144" s="76"/>
      <c r="AN6144" s="77">
        <v>20073</v>
      </c>
      <c r="AO6144" s="99" t="s">
        <v>60</v>
      </c>
      <c r="AQ6144" s="75" t="s">
        <v>61</v>
      </c>
      <c r="AR6144" s="75" t="s">
        <v>62</v>
      </c>
      <c r="AS6144" s="75" t="s">
        <v>63</v>
      </c>
    </row>
    <row r="6145" spans="3:45">
      <c r="C6145" s="17" t="str">
        <f>VLOOKUP(O6145,'[1]mã đối tượng'!$C:$F,4,0)</f>
        <v>B</v>
      </c>
      <c r="D6145" s="75" t="s">
        <v>48</v>
      </c>
      <c r="E6145" s="75" t="s">
        <v>49</v>
      </c>
      <c r="F6145" s="91" t="s">
        <v>2271</v>
      </c>
      <c r="G6145" s="90" t="s">
        <v>2271</v>
      </c>
      <c r="H6145" s="90" t="s">
        <v>8742</v>
      </c>
      <c r="I6145" s="91" t="s">
        <v>2271</v>
      </c>
      <c r="J6145" s="90" t="s">
        <v>4610</v>
      </c>
      <c r="L6145" s="75" t="s">
        <v>53</v>
      </c>
      <c r="M6145" s="76" t="s">
        <v>8743</v>
      </c>
      <c r="N6145" s="76" t="s">
        <v>2271</v>
      </c>
      <c r="O6145" s="93" t="s">
        <v>103</v>
      </c>
      <c r="S6145" s="101" t="s">
        <v>8744</v>
      </c>
      <c r="V6145" s="101" t="s">
        <v>8744</v>
      </c>
      <c r="Y6145" s="76" t="s">
        <v>77</v>
      </c>
      <c r="AB6145" s="75" t="s">
        <v>58</v>
      </c>
      <c r="AC6145" s="75" t="s">
        <v>59</v>
      </c>
      <c r="AE6145" s="76">
        <v>1</v>
      </c>
      <c r="AG6145" s="77">
        <v>70950</v>
      </c>
      <c r="AH6145" s="77">
        <v>70950</v>
      </c>
      <c r="AI6145" s="94"/>
      <c r="AK6145" s="77"/>
      <c r="AL6145" s="75">
        <v>8</v>
      </c>
      <c r="AM6145" s="76"/>
      <c r="AN6145" s="77">
        <v>5676</v>
      </c>
      <c r="AO6145" s="99" t="s">
        <v>60</v>
      </c>
      <c r="AQ6145" s="75" t="s">
        <v>61</v>
      </c>
      <c r="AR6145" s="75" t="s">
        <v>62</v>
      </c>
      <c r="AS6145" s="75" t="s">
        <v>63</v>
      </c>
    </row>
    <row r="6146" spans="3:45">
      <c r="C6146" s="17" t="str">
        <f>VLOOKUP(O6146,'[1]mã đối tượng'!$C:$F,4,0)</f>
        <v>B</v>
      </c>
      <c r="D6146" s="75" t="s">
        <v>48</v>
      </c>
      <c r="E6146" s="75" t="s">
        <v>49</v>
      </c>
      <c r="F6146" s="91" t="s">
        <v>2271</v>
      </c>
      <c r="G6146" s="90" t="s">
        <v>2271</v>
      </c>
      <c r="H6146" s="90" t="s">
        <v>8742</v>
      </c>
      <c r="I6146" s="91" t="s">
        <v>2271</v>
      </c>
      <c r="J6146" s="90" t="s">
        <v>4610</v>
      </c>
      <c r="L6146" s="75" t="s">
        <v>53</v>
      </c>
      <c r="M6146" s="76" t="s">
        <v>8743</v>
      </c>
      <c r="N6146" s="76" t="s">
        <v>2271</v>
      </c>
      <c r="O6146" s="93" t="s">
        <v>103</v>
      </c>
      <c r="S6146" s="101" t="s">
        <v>8744</v>
      </c>
      <c r="V6146" s="101" t="s">
        <v>8744</v>
      </c>
      <c r="Y6146" s="76" t="s">
        <v>79</v>
      </c>
      <c r="AB6146" s="75" t="s">
        <v>58</v>
      </c>
      <c r="AC6146" s="75" t="s">
        <v>59</v>
      </c>
      <c r="AE6146" s="76">
        <v>1</v>
      </c>
      <c r="AG6146" s="77">
        <v>50182</v>
      </c>
      <c r="AH6146" s="77">
        <v>50182</v>
      </c>
      <c r="AI6146" s="94"/>
      <c r="AK6146" s="77"/>
      <c r="AL6146" s="75">
        <v>8</v>
      </c>
      <c r="AM6146" s="76"/>
      <c r="AN6146" s="77">
        <v>4015</v>
      </c>
      <c r="AO6146" s="99" t="s">
        <v>60</v>
      </c>
      <c r="AQ6146" s="75" t="s">
        <v>61</v>
      </c>
      <c r="AR6146" s="75" t="s">
        <v>62</v>
      </c>
      <c r="AS6146" s="75" t="s">
        <v>63</v>
      </c>
    </row>
    <row r="6147" spans="3:45">
      <c r="C6147" s="17" t="str">
        <f>VLOOKUP(O6147,'[1]mã đối tượng'!$C:$F,4,0)</f>
        <v>B</v>
      </c>
      <c r="D6147" s="75" t="s">
        <v>48</v>
      </c>
      <c r="E6147" s="75" t="s">
        <v>49</v>
      </c>
      <c r="F6147" s="91" t="s">
        <v>2271</v>
      </c>
      <c r="G6147" s="90" t="s">
        <v>2271</v>
      </c>
      <c r="H6147" s="90" t="s">
        <v>8745</v>
      </c>
      <c r="I6147" s="91" t="s">
        <v>2271</v>
      </c>
      <c r="J6147" s="90" t="s">
        <v>4611</v>
      </c>
      <c r="L6147" s="75" t="s">
        <v>53</v>
      </c>
      <c r="M6147" s="76" t="s">
        <v>8746</v>
      </c>
      <c r="N6147" s="76" t="s">
        <v>2271</v>
      </c>
      <c r="O6147" s="93" t="s">
        <v>133</v>
      </c>
      <c r="S6147" s="101" t="s">
        <v>8747</v>
      </c>
      <c r="V6147" s="101" t="s">
        <v>8747</v>
      </c>
      <c r="Y6147" s="76" t="s">
        <v>77</v>
      </c>
      <c r="AB6147" s="75" t="s">
        <v>58</v>
      </c>
      <c r="AC6147" s="75" t="s">
        <v>59</v>
      </c>
      <c r="AE6147" s="76">
        <v>2</v>
      </c>
      <c r="AG6147" s="77">
        <v>70950</v>
      </c>
      <c r="AH6147" s="77">
        <v>141900</v>
      </c>
      <c r="AI6147" s="94"/>
      <c r="AK6147" s="77"/>
      <c r="AL6147" s="75">
        <v>8</v>
      </c>
      <c r="AM6147" s="76"/>
      <c r="AN6147" s="77">
        <v>11352</v>
      </c>
      <c r="AO6147" s="99" t="s">
        <v>60</v>
      </c>
      <c r="AQ6147" s="75" t="s">
        <v>61</v>
      </c>
      <c r="AR6147" s="75" t="s">
        <v>62</v>
      </c>
      <c r="AS6147" s="75" t="s">
        <v>63</v>
      </c>
    </row>
    <row r="6148" spans="3:45">
      <c r="C6148" s="17" t="str">
        <f>VLOOKUP(O6148,'[1]mã đối tượng'!$C:$F,4,0)</f>
        <v>B</v>
      </c>
      <c r="D6148" s="75" t="s">
        <v>48</v>
      </c>
      <c r="E6148" s="75" t="s">
        <v>49</v>
      </c>
      <c r="F6148" s="91" t="s">
        <v>2271</v>
      </c>
      <c r="G6148" s="90" t="s">
        <v>2271</v>
      </c>
      <c r="H6148" s="90" t="s">
        <v>8745</v>
      </c>
      <c r="I6148" s="91" t="s">
        <v>2271</v>
      </c>
      <c r="J6148" s="90" t="s">
        <v>4611</v>
      </c>
      <c r="L6148" s="75" t="s">
        <v>53</v>
      </c>
      <c r="M6148" s="76" t="s">
        <v>8746</v>
      </c>
      <c r="N6148" s="76" t="s">
        <v>2271</v>
      </c>
      <c r="O6148" s="93" t="s">
        <v>133</v>
      </c>
      <c r="S6148" s="101" t="s">
        <v>8747</v>
      </c>
      <c r="V6148" s="101" t="s">
        <v>8747</v>
      </c>
      <c r="Y6148" s="76" t="s">
        <v>78</v>
      </c>
      <c r="AB6148" s="75" t="s">
        <v>58</v>
      </c>
      <c r="AC6148" s="75" t="s">
        <v>59</v>
      </c>
      <c r="AE6148" s="76">
        <v>2</v>
      </c>
      <c r="AG6148" s="77">
        <v>46000</v>
      </c>
      <c r="AH6148" s="77">
        <v>92000</v>
      </c>
      <c r="AI6148" s="94"/>
      <c r="AK6148" s="77"/>
      <c r="AL6148" s="75">
        <v>8</v>
      </c>
      <c r="AM6148" s="76"/>
      <c r="AN6148" s="77">
        <v>7360</v>
      </c>
      <c r="AO6148" s="99" t="s">
        <v>60</v>
      </c>
      <c r="AQ6148" s="75" t="s">
        <v>61</v>
      </c>
      <c r="AR6148" s="75" t="s">
        <v>62</v>
      </c>
      <c r="AS6148" s="75" t="s">
        <v>63</v>
      </c>
    </row>
    <row r="6149" spans="3:45">
      <c r="C6149" s="17" t="str">
        <f>VLOOKUP(O6149,'[1]mã đối tượng'!$C:$F,4,0)</f>
        <v>B</v>
      </c>
      <c r="D6149" s="75" t="s">
        <v>48</v>
      </c>
      <c r="E6149" s="75" t="s">
        <v>49</v>
      </c>
      <c r="F6149" s="91" t="s">
        <v>2271</v>
      </c>
      <c r="G6149" s="90" t="s">
        <v>2271</v>
      </c>
      <c r="H6149" s="90" t="s">
        <v>8748</v>
      </c>
      <c r="I6149" s="91" t="s">
        <v>2271</v>
      </c>
      <c r="J6149" s="90" t="s">
        <v>4612</v>
      </c>
      <c r="L6149" s="75" t="s">
        <v>53</v>
      </c>
      <c r="M6149" s="76" t="s">
        <v>8749</v>
      </c>
      <c r="N6149" s="76" t="s">
        <v>2271</v>
      </c>
      <c r="O6149" s="93" t="s">
        <v>133</v>
      </c>
      <c r="S6149" s="101" t="s">
        <v>761</v>
      </c>
      <c r="V6149" s="101" t="s">
        <v>761</v>
      </c>
      <c r="Y6149" s="76" t="s">
        <v>80</v>
      </c>
      <c r="AB6149" s="75" t="s">
        <v>58</v>
      </c>
      <c r="AC6149" s="75" t="s">
        <v>59</v>
      </c>
      <c r="AE6149" s="76">
        <v>1</v>
      </c>
      <c r="AG6149" s="77">
        <v>111058</v>
      </c>
      <c r="AH6149" s="77">
        <v>111058</v>
      </c>
      <c r="AI6149" s="94"/>
      <c r="AK6149" s="77"/>
      <c r="AL6149" s="75">
        <v>8</v>
      </c>
      <c r="AM6149" s="76"/>
      <c r="AN6149" s="77">
        <v>8885</v>
      </c>
      <c r="AO6149" s="99" t="s">
        <v>60</v>
      </c>
      <c r="AQ6149" s="75" t="s">
        <v>61</v>
      </c>
      <c r="AR6149" s="75" t="s">
        <v>62</v>
      </c>
      <c r="AS6149" s="75" t="s">
        <v>63</v>
      </c>
    </row>
    <row r="6150" spans="3:45">
      <c r="C6150" s="17" t="str">
        <f>VLOOKUP(O6150,'[1]mã đối tượng'!$C:$F,4,0)</f>
        <v>B</v>
      </c>
      <c r="D6150" s="75" t="s">
        <v>48</v>
      </c>
      <c r="E6150" s="75" t="s">
        <v>49</v>
      </c>
      <c r="F6150" s="91" t="s">
        <v>2271</v>
      </c>
      <c r="G6150" s="90" t="s">
        <v>2271</v>
      </c>
      <c r="H6150" s="90" t="s">
        <v>8748</v>
      </c>
      <c r="I6150" s="91" t="s">
        <v>2271</v>
      </c>
      <c r="J6150" s="90" t="s">
        <v>4612</v>
      </c>
      <c r="L6150" s="75" t="s">
        <v>53</v>
      </c>
      <c r="M6150" s="76" t="s">
        <v>8749</v>
      </c>
      <c r="N6150" s="76" t="s">
        <v>2271</v>
      </c>
      <c r="O6150" s="93" t="s">
        <v>133</v>
      </c>
      <c r="S6150" s="101" t="s">
        <v>761</v>
      </c>
      <c r="V6150" s="101" t="s">
        <v>761</v>
      </c>
      <c r="Y6150" s="76" t="s">
        <v>57</v>
      </c>
      <c r="AB6150" s="75" t="s">
        <v>58</v>
      </c>
      <c r="AC6150" s="75" t="s">
        <v>59</v>
      </c>
      <c r="AE6150" s="76">
        <v>2</v>
      </c>
      <c r="AG6150" s="77">
        <v>55595</v>
      </c>
      <c r="AH6150" s="77">
        <v>111190</v>
      </c>
      <c r="AI6150" s="94"/>
      <c r="AK6150" s="77"/>
      <c r="AL6150" s="75">
        <v>8</v>
      </c>
      <c r="AM6150" s="76"/>
      <c r="AN6150" s="77">
        <v>8895</v>
      </c>
      <c r="AO6150" s="99" t="s">
        <v>60</v>
      </c>
      <c r="AQ6150" s="75" t="s">
        <v>61</v>
      </c>
      <c r="AR6150" s="75" t="s">
        <v>62</v>
      </c>
      <c r="AS6150" s="75" t="s">
        <v>63</v>
      </c>
    </row>
    <row r="6151" spans="3:45">
      <c r="C6151" s="17" t="str">
        <f>VLOOKUP(O6151,'[1]mã đối tượng'!$C:$F,4,0)</f>
        <v>B</v>
      </c>
      <c r="D6151" s="75" t="s">
        <v>48</v>
      </c>
      <c r="E6151" s="75" t="s">
        <v>49</v>
      </c>
      <c r="F6151" s="91" t="s">
        <v>2271</v>
      </c>
      <c r="G6151" s="90" t="s">
        <v>2271</v>
      </c>
      <c r="H6151" s="90" t="s">
        <v>8750</v>
      </c>
      <c r="I6151" s="91" t="s">
        <v>2271</v>
      </c>
      <c r="J6151" s="90" t="s">
        <v>4613</v>
      </c>
      <c r="L6151" s="75" t="s">
        <v>53</v>
      </c>
      <c r="M6151" s="76" t="s">
        <v>8751</v>
      </c>
      <c r="N6151" s="76" t="s">
        <v>2271</v>
      </c>
      <c r="O6151" s="93" t="s">
        <v>98</v>
      </c>
      <c r="S6151" s="101" t="s">
        <v>6378</v>
      </c>
      <c r="V6151" s="101" t="s">
        <v>6378</v>
      </c>
      <c r="Y6151" s="76" t="s">
        <v>117</v>
      </c>
      <c r="AB6151" s="75" t="s">
        <v>58</v>
      </c>
      <c r="AC6151" s="75" t="s">
        <v>59</v>
      </c>
      <c r="AE6151" s="76">
        <v>1</v>
      </c>
      <c r="AG6151" s="77">
        <v>74250</v>
      </c>
      <c r="AH6151" s="77">
        <v>74250</v>
      </c>
      <c r="AI6151" s="94"/>
      <c r="AK6151" s="77"/>
      <c r="AL6151" s="75">
        <v>8</v>
      </c>
      <c r="AM6151" s="76"/>
      <c r="AN6151" s="77">
        <v>5940</v>
      </c>
      <c r="AO6151" s="99" t="s">
        <v>60</v>
      </c>
      <c r="AQ6151" s="75" t="s">
        <v>61</v>
      </c>
      <c r="AR6151" s="75" t="s">
        <v>62</v>
      </c>
      <c r="AS6151" s="75" t="s">
        <v>63</v>
      </c>
    </row>
    <row r="6152" spans="3:45">
      <c r="C6152" s="17" t="str">
        <f>VLOOKUP(O6152,'[1]mã đối tượng'!$C:$F,4,0)</f>
        <v>B</v>
      </c>
      <c r="D6152" s="75" t="s">
        <v>48</v>
      </c>
      <c r="E6152" s="75" t="s">
        <v>49</v>
      </c>
      <c r="F6152" s="91" t="s">
        <v>2271</v>
      </c>
      <c r="G6152" s="90" t="s">
        <v>2271</v>
      </c>
      <c r="H6152" s="90" t="s">
        <v>8752</v>
      </c>
      <c r="I6152" s="91" t="s">
        <v>2271</v>
      </c>
      <c r="J6152" s="90" t="s">
        <v>4614</v>
      </c>
      <c r="L6152" s="75" t="s">
        <v>53</v>
      </c>
      <c r="M6152" s="76" t="s">
        <v>8753</v>
      </c>
      <c r="N6152" s="76" t="s">
        <v>2271</v>
      </c>
      <c r="O6152" s="93" t="s">
        <v>245</v>
      </c>
      <c r="S6152" s="101" t="s">
        <v>6103</v>
      </c>
      <c r="V6152" s="101" t="s">
        <v>6103</v>
      </c>
      <c r="Y6152" s="76" t="s">
        <v>57</v>
      </c>
      <c r="AB6152" s="75" t="s">
        <v>58</v>
      </c>
      <c r="AC6152" s="75" t="s">
        <v>59</v>
      </c>
      <c r="AE6152" s="76">
        <v>1</v>
      </c>
      <c r="AG6152" s="77">
        <v>55595</v>
      </c>
      <c r="AH6152" s="77">
        <v>55595</v>
      </c>
      <c r="AI6152" s="94"/>
      <c r="AK6152" s="77"/>
      <c r="AL6152" s="75">
        <v>8</v>
      </c>
      <c r="AM6152" s="76"/>
      <c r="AN6152" s="77">
        <v>4448</v>
      </c>
      <c r="AO6152" s="99" t="s">
        <v>60</v>
      </c>
      <c r="AQ6152" s="75" t="s">
        <v>61</v>
      </c>
      <c r="AR6152" s="75" t="s">
        <v>62</v>
      </c>
      <c r="AS6152" s="75" t="s">
        <v>63</v>
      </c>
    </row>
    <row r="6153" spans="3:45">
      <c r="C6153" s="17" t="str">
        <f>VLOOKUP(O6153,'[1]mã đối tượng'!$C:$F,4,0)</f>
        <v>B</v>
      </c>
      <c r="D6153" s="75" t="s">
        <v>48</v>
      </c>
      <c r="E6153" s="75" t="s">
        <v>49</v>
      </c>
      <c r="F6153" s="91" t="s">
        <v>2271</v>
      </c>
      <c r="G6153" s="90" t="s">
        <v>2271</v>
      </c>
      <c r="H6153" s="90" t="s">
        <v>8754</v>
      </c>
      <c r="I6153" s="91" t="s">
        <v>2271</v>
      </c>
      <c r="J6153" s="90" t="s">
        <v>4615</v>
      </c>
      <c r="L6153" s="75" t="s">
        <v>53</v>
      </c>
      <c r="M6153" s="76" t="s">
        <v>8755</v>
      </c>
      <c r="N6153" s="76" t="s">
        <v>2271</v>
      </c>
      <c r="O6153" s="93" t="s">
        <v>6937</v>
      </c>
      <c r="S6153" s="101" t="s">
        <v>8756</v>
      </c>
      <c r="V6153" s="101" t="s">
        <v>8756</v>
      </c>
      <c r="Y6153" s="76" t="s">
        <v>80</v>
      </c>
      <c r="AB6153" s="75" t="s">
        <v>58</v>
      </c>
      <c r="AC6153" s="75" t="s">
        <v>59</v>
      </c>
      <c r="AE6153" s="76">
        <v>1</v>
      </c>
      <c r="AG6153" s="77">
        <v>111058</v>
      </c>
      <c r="AH6153" s="77">
        <v>111058</v>
      </c>
      <c r="AI6153" s="94"/>
      <c r="AK6153" s="77"/>
      <c r="AL6153" s="75">
        <v>8</v>
      </c>
      <c r="AM6153" s="76"/>
      <c r="AN6153" s="77">
        <v>8885</v>
      </c>
      <c r="AO6153" s="99" t="s">
        <v>60</v>
      </c>
      <c r="AQ6153" s="75" t="s">
        <v>61</v>
      </c>
      <c r="AR6153" s="75" t="s">
        <v>62</v>
      </c>
      <c r="AS6153" s="75" t="s">
        <v>63</v>
      </c>
    </row>
    <row r="6154" spans="3:45">
      <c r="C6154" s="17" t="str">
        <f>VLOOKUP(O6154,'[1]mã đối tượng'!$C:$F,4,0)</f>
        <v>B</v>
      </c>
      <c r="D6154" s="75" t="s">
        <v>48</v>
      </c>
      <c r="E6154" s="75" t="s">
        <v>49</v>
      </c>
      <c r="F6154" s="91" t="s">
        <v>2271</v>
      </c>
      <c r="G6154" s="90" t="s">
        <v>2271</v>
      </c>
      <c r="H6154" s="90" t="s">
        <v>8757</v>
      </c>
      <c r="I6154" s="91" t="s">
        <v>2271</v>
      </c>
      <c r="J6154" s="90" t="s">
        <v>4616</v>
      </c>
      <c r="L6154" s="75" t="s">
        <v>53</v>
      </c>
      <c r="M6154" s="76" t="s">
        <v>8758</v>
      </c>
      <c r="N6154" s="76" t="s">
        <v>2271</v>
      </c>
      <c r="O6154" s="93" t="s">
        <v>245</v>
      </c>
      <c r="S6154" s="101" t="s">
        <v>6600</v>
      </c>
      <c r="V6154" s="101" t="s">
        <v>6600</v>
      </c>
      <c r="Y6154" s="76" t="s">
        <v>117</v>
      </c>
      <c r="AB6154" s="75" t="s">
        <v>58</v>
      </c>
      <c r="AC6154" s="75" t="s">
        <v>59</v>
      </c>
      <c r="AE6154" s="76">
        <v>2</v>
      </c>
      <c r="AG6154" s="77">
        <v>74250</v>
      </c>
      <c r="AH6154" s="77">
        <v>148500</v>
      </c>
      <c r="AI6154" s="94"/>
      <c r="AK6154" s="77"/>
      <c r="AL6154" s="75">
        <v>8</v>
      </c>
      <c r="AM6154" s="76"/>
      <c r="AN6154" s="77">
        <v>11880</v>
      </c>
      <c r="AO6154" s="99" t="s">
        <v>60</v>
      </c>
      <c r="AQ6154" s="75" t="s">
        <v>61</v>
      </c>
      <c r="AR6154" s="75" t="s">
        <v>62</v>
      </c>
      <c r="AS6154" s="75" t="s">
        <v>63</v>
      </c>
    </row>
    <row r="6155" spans="3:45">
      <c r="C6155" s="17" t="str">
        <f>VLOOKUP(O6155,'[1]mã đối tượng'!$C:$F,4,0)</f>
        <v>B</v>
      </c>
      <c r="D6155" s="75" t="s">
        <v>48</v>
      </c>
      <c r="E6155" s="75" t="s">
        <v>49</v>
      </c>
      <c r="F6155" s="91" t="s">
        <v>2271</v>
      </c>
      <c r="G6155" s="90" t="s">
        <v>2271</v>
      </c>
      <c r="H6155" s="90" t="s">
        <v>8759</v>
      </c>
      <c r="I6155" s="91" t="s">
        <v>2271</v>
      </c>
      <c r="J6155" s="90" t="s">
        <v>4617</v>
      </c>
      <c r="L6155" s="75" t="s">
        <v>53</v>
      </c>
      <c r="M6155" s="76" t="s">
        <v>8760</v>
      </c>
      <c r="N6155" s="76" t="s">
        <v>2271</v>
      </c>
      <c r="O6155" s="93" t="s">
        <v>335</v>
      </c>
      <c r="S6155" s="101" t="s">
        <v>8761</v>
      </c>
      <c r="V6155" s="101" t="s">
        <v>8761</v>
      </c>
      <c r="Y6155" s="76" t="s">
        <v>78</v>
      </c>
      <c r="AB6155" s="75" t="s">
        <v>58</v>
      </c>
      <c r="AC6155" s="75" t="s">
        <v>59</v>
      </c>
      <c r="AE6155" s="76">
        <v>3</v>
      </c>
      <c r="AG6155" s="77">
        <v>46000</v>
      </c>
      <c r="AH6155" s="77">
        <v>138000</v>
      </c>
      <c r="AI6155" s="94"/>
      <c r="AK6155" s="77"/>
      <c r="AL6155" s="75">
        <v>8</v>
      </c>
      <c r="AM6155" s="76"/>
      <c r="AN6155" s="77">
        <v>11040</v>
      </c>
      <c r="AO6155" s="99" t="s">
        <v>60</v>
      </c>
      <c r="AQ6155" s="75" t="s">
        <v>61</v>
      </c>
      <c r="AR6155" s="75" t="s">
        <v>62</v>
      </c>
      <c r="AS6155" s="75" t="s">
        <v>63</v>
      </c>
    </row>
    <row r="6156" spans="3:45">
      <c r="C6156" s="17" t="str">
        <f>VLOOKUP(O6156,'[1]mã đối tượng'!$C:$F,4,0)</f>
        <v>B</v>
      </c>
      <c r="D6156" s="75" t="s">
        <v>48</v>
      </c>
      <c r="E6156" s="75" t="s">
        <v>49</v>
      </c>
      <c r="F6156" s="91" t="s">
        <v>2271</v>
      </c>
      <c r="G6156" s="90" t="s">
        <v>2271</v>
      </c>
      <c r="H6156" s="90" t="s">
        <v>8762</v>
      </c>
      <c r="I6156" s="91" t="s">
        <v>2271</v>
      </c>
      <c r="J6156" s="90" t="s">
        <v>4618</v>
      </c>
      <c r="L6156" s="75" t="s">
        <v>53</v>
      </c>
      <c r="M6156" s="76" t="s">
        <v>8763</v>
      </c>
      <c r="N6156" s="76" t="s">
        <v>2271</v>
      </c>
      <c r="O6156" s="93" t="s">
        <v>103</v>
      </c>
      <c r="S6156" s="101" t="s">
        <v>8764</v>
      </c>
      <c r="V6156" s="101" t="s">
        <v>8764</v>
      </c>
      <c r="Y6156" s="76" t="s">
        <v>57</v>
      </c>
      <c r="AB6156" s="75" t="s">
        <v>58</v>
      </c>
      <c r="AC6156" s="75" t="s">
        <v>59</v>
      </c>
      <c r="AE6156" s="76">
        <v>1</v>
      </c>
      <c r="AG6156" s="77">
        <v>55595</v>
      </c>
      <c r="AH6156" s="77">
        <v>55595</v>
      </c>
      <c r="AI6156" s="94"/>
      <c r="AK6156" s="77"/>
      <c r="AL6156" s="75">
        <v>8</v>
      </c>
      <c r="AM6156" s="76"/>
      <c r="AN6156" s="77">
        <v>4448</v>
      </c>
      <c r="AO6156" s="99" t="s">
        <v>60</v>
      </c>
      <c r="AQ6156" s="75" t="s">
        <v>61</v>
      </c>
      <c r="AR6156" s="75" t="s">
        <v>62</v>
      </c>
      <c r="AS6156" s="75" t="s">
        <v>63</v>
      </c>
    </row>
    <row r="6157" spans="3:45">
      <c r="C6157" s="17" t="str">
        <f>VLOOKUP(O6157,'[1]mã đối tượng'!$C:$F,4,0)</f>
        <v>B</v>
      </c>
      <c r="D6157" s="75" t="s">
        <v>48</v>
      </c>
      <c r="E6157" s="75" t="s">
        <v>49</v>
      </c>
      <c r="F6157" s="91" t="s">
        <v>2271</v>
      </c>
      <c r="G6157" s="90" t="s">
        <v>2271</v>
      </c>
      <c r="H6157" s="90" t="s">
        <v>8765</v>
      </c>
      <c r="I6157" s="91" t="s">
        <v>2271</v>
      </c>
      <c r="J6157" s="90" t="s">
        <v>4619</v>
      </c>
      <c r="L6157" s="75" t="s">
        <v>53</v>
      </c>
      <c r="M6157" s="76" t="s">
        <v>8766</v>
      </c>
      <c r="N6157" s="76" t="s">
        <v>2271</v>
      </c>
      <c r="O6157" s="93" t="s">
        <v>245</v>
      </c>
      <c r="S6157" s="101" t="s">
        <v>8767</v>
      </c>
      <c r="V6157" s="101" t="s">
        <v>8767</v>
      </c>
      <c r="Y6157" s="76" t="s">
        <v>80</v>
      </c>
      <c r="AB6157" s="75" t="s">
        <v>58</v>
      </c>
      <c r="AC6157" s="75" t="s">
        <v>59</v>
      </c>
      <c r="AE6157" s="76">
        <v>1</v>
      </c>
      <c r="AG6157" s="77">
        <v>111058</v>
      </c>
      <c r="AH6157" s="77">
        <v>111058</v>
      </c>
      <c r="AI6157" s="94"/>
      <c r="AK6157" s="77"/>
      <c r="AL6157" s="75">
        <v>8</v>
      </c>
      <c r="AM6157" s="76"/>
      <c r="AN6157" s="77">
        <v>8885</v>
      </c>
      <c r="AO6157" s="99" t="s">
        <v>60</v>
      </c>
      <c r="AQ6157" s="75" t="s">
        <v>61</v>
      </c>
      <c r="AR6157" s="75" t="s">
        <v>62</v>
      </c>
      <c r="AS6157" s="75" t="s">
        <v>63</v>
      </c>
    </row>
    <row r="6158" spans="3:45">
      <c r="C6158" s="17" t="str">
        <f>VLOOKUP(O6158,'[1]mã đối tượng'!$C:$F,4,0)</f>
        <v>B</v>
      </c>
      <c r="D6158" s="75" t="s">
        <v>48</v>
      </c>
      <c r="E6158" s="75" t="s">
        <v>49</v>
      </c>
      <c r="F6158" s="91" t="s">
        <v>2271</v>
      </c>
      <c r="G6158" s="90" t="s">
        <v>2271</v>
      </c>
      <c r="H6158" s="90" t="s">
        <v>8768</v>
      </c>
      <c r="I6158" s="91" t="s">
        <v>2271</v>
      </c>
      <c r="J6158" s="90" t="s">
        <v>4620</v>
      </c>
      <c r="L6158" s="75" t="s">
        <v>53</v>
      </c>
      <c r="M6158" s="76" t="s">
        <v>8769</v>
      </c>
      <c r="N6158" s="76" t="s">
        <v>2271</v>
      </c>
      <c r="O6158" s="93" t="s">
        <v>245</v>
      </c>
      <c r="S6158" s="101" t="s">
        <v>7484</v>
      </c>
      <c r="V6158" s="101" t="s">
        <v>7484</v>
      </c>
      <c r="Y6158" s="76" t="s">
        <v>80</v>
      </c>
      <c r="AB6158" s="75" t="s">
        <v>58</v>
      </c>
      <c r="AC6158" s="75" t="s">
        <v>59</v>
      </c>
      <c r="AE6158" s="76">
        <v>2</v>
      </c>
      <c r="AG6158" s="77">
        <v>111058</v>
      </c>
      <c r="AH6158" s="77">
        <v>222116</v>
      </c>
      <c r="AI6158" s="94"/>
      <c r="AK6158" s="77"/>
      <c r="AL6158" s="75">
        <v>8</v>
      </c>
      <c r="AM6158" s="76"/>
      <c r="AN6158" s="77">
        <v>17769</v>
      </c>
      <c r="AO6158" s="99" t="s">
        <v>60</v>
      </c>
      <c r="AQ6158" s="75" t="s">
        <v>61</v>
      </c>
      <c r="AR6158" s="75" t="s">
        <v>62</v>
      </c>
      <c r="AS6158" s="75" t="s">
        <v>63</v>
      </c>
    </row>
    <row r="6159" spans="3:45">
      <c r="C6159" s="17" t="str">
        <f>VLOOKUP(O6159,'[1]mã đối tượng'!$C:$F,4,0)</f>
        <v>B</v>
      </c>
      <c r="D6159" s="75" t="s">
        <v>48</v>
      </c>
      <c r="E6159" s="75" t="s">
        <v>49</v>
      </c>
      <c r="F6159" s="91" t="s">
        <v>2271</v>
      </c>
      <c r="G6159" s="90" t="s">
        <v>2271</v>
      </c>
      <c r="H6159" s="90" t="s">
        <v>8770</v>
      </c>
      <c r="I6159" s="91" t="s">
        <v>2271</v>
      </c>
      <c r="J6159" s="90" t="s">
        <v>4621</v>
      </c>
      <c r="L6159" s="75" t="s">
        <v>53</v>
      </c>
      <c r="M6159" s="76" t="s">
        <v>8771</v>
      </c>
      <c r="N6159" s="76" t="s">
        <v>2271</v>
      </c>
      <c r="O6159" s="93" t="s">
        <v>245</v>
      </c>
      <c r="S6159" s="101" t="s">
        <v>7657</v>
      </c>
      <c r="V6159" s="101" t="s">
        <v>7657</v>
      </c>
      <c r="Y6159" s="76" t="s">
        <v>80</v>
      </c>
      <c r="AB6159" s="75" t="s">
        <v>58</v>
      </c>
      <c r="AC6159" s="75" t="s">
        <v>59</v>
      </c>
      <c r="AE6159" s="76">
        <v>1</v>
      </c>
      <c r="AG6159" s="77">
        <v>111058</v>
      </c>
      <c r="AH6159" s="77">
        <v>111058</v>
      </c>
      <c r="AI6159" s="94"/>
      <c r="AK6159" s="77"/>
      <c r="AL6159" s="75">
        <v>8</v>
      </c>
      <c r="AM6159" s="76"/>
      <c r="AN6159" s="77">
        <v>8885</v>
      </c>
      <c r="AO6159" s="99" t="s">
        <v>60</v>
      </c>
      <c r="AQ6159" s="75" t="s">
        <v>61</v>
      </c>
      <c r="AR6159" s="75" t="s">
        <v>62</v>
      </c>
      <c r="AS6159" s="75" t="s">
        <v>63</v>
      </c>
    </row>
    <row r="6160" spans="3:45">
      <c r="C6160" s="17" t="str">
        <f>VLOOKUP(O6160,'[1]mã đối tượng'!$C:$F,4,0)</f>
        <v>B</v>
      </c>
      <c r="D6160" s="75" t="s">
        <v>48</v>
      </c>
      <c r="E6160" s="75" t="s">
        <v>49</v>
      </c>
      <c r="F6160" s="91" t="s">
        <v>2271</v>
      </c>
      <c r="G6160" s="90" t="s">
        <v>2271</v>
      </c>
      <c r="H6160" s="90" t="s">
        <v>8772</v>
      </c>
      <c r="I6160" s="91" t="s">
        <v>2271</v>
      </c>
      <c r="J6160" s="90" t="s">
        <v>4622</v>
      </c>
      <c r="L6160" s="75" t="s">
        <v>53</v>
      </c>
      <c r="M6160" s="76" t="s">
        <v>8773</v>
      </c>
      <c r="N6160" s="76" t="s">
        <v>2271</v>
      </c>
      <c r="O6160" s="93" t="s">
        <v>314</v>
      </c>
      <c r="S6160" s="101" t="s">
        <v>8774</v>
      </c>
      <c r="V6160" s="101" t="s">
        <v>8774</v>
      </c>
      <c r="Y6160" s="76" t="s">
        <v>80</v>
      </c>
      <c r="AB6160" s="75" t="s">
        <v>58</v>
      </c>
      <c r="AC6160" s="75" t="s">
        <v>59</v>
      </c>
      <c r="AE6160" s="76">
        <v>1</v>
      </c>
      <c r="AG6160" s="77">
        <v>111058</v>
      </c>
      <c r="AH6160" s="77">
        <v>111058</v>
      </c>
      <c r="AI6160" s="94"/>
      <c r="AK6160" s="77"/>
      <c r="AL6160" s="75">
        <v>8</v>
      </c>
      <c r="AM6160" s="76"/>
      <c r="AN6160" s="77">
        <v>8885</v>
      </c>
      <c r="AO6160" s="99" t="s">
        <v>60</v>
      </c>
      <c r="AQ6160" s="75" t="s">
        <v>61</v>
      </c>
      <c r="AR6160" s="75" t="s">
        <v>62</v>
      </c>
      <c r="AS6160" s="75" t="s">
        <v>63</v>
      </c>
    </row>
    <row r="6161" spans="3:45">
      <c r="C6161" s="17" t="str">
        <f>VLOOKUP(O6161,'[1]mã đối tượng'!$C:$F,4,0)</f>
        <v>B</v>
      </c>
      <c r="D6161" s="75" t="s">
        <v>48</v>
      </c>
      <c r="E6161" s="75" t="s">
        <v>49</v>
      </c>
      <c r="F6161" s="91" t="s">
        <v>2271</v>
      </c>
      <c r="G6161" s="90" t="s">
        <v>2271</v>
      </c>
      <c r="H6161" s="90" t="s">
        <v>8775</v>
      </c>
      <c r="I6161" s="91" t="s">
        <v>2271</v>
      </c>
      <c r="J6161" s="90" t="s">
        <v>4623</v>
      </c>
      <c r="L6161" s="75" t="s">
        <v>53</v>
      </c>
      <c r="M6161" s="76" t="s">
        <v>8776</v>
      </c>
      <c r="N6161" s="76" t="s">
        <v>2271</v>
      </c>
      <c r="O6161" s="93" t="s">
        <v>133</v>
      </c>
      <c r="S6161" s="101" t="s">
        <v>8777</v>
      </c>
      <c r="V6161" s="101" t="s">
        <v>8777</v>
      </c>
      <c r="Y6161" s="76" t="s">
        <v>80</v>
      </c>
      <c r="AB6161" s="75" t="s">
        <v>58</v>
      </c>
      <c r="AC6161" s="75" t="s">
        <v>59</v>
      </c>
      <c r="AE6161" s="76">
        <v>1</v>
      </c>
      <c r="AG6161" s="77">
        <v>111058</v>
      </c>
      <c r="AH6161" s="77">
        <v>111058</v>
      </c>
      <c r="AI6161" s="94"/>
      <c r="AK6161" s="77"/>
      <c r="AL6161" s="75">
        <v>8</v>
      </c>
      <c r="AM6161" s="76"/>
      <c r="AN6161" s="77">
        <v>8885</v>
      </c>
      <c r="AO6161" s="99" t="s">
        <v>60</v>
      </c>
      <c r="AQ6161" s="75" t="s">
        <v>61</v>
      </c>
      <c r="AR6161" s="75" t="s">
        <v>62</v>
      </c>
      <c r="AS6161" s="75" t="s">
        <v>63</v>
      </c>
    </row>
    <row r="6162" spans="3:45">
      <c r="C6162" s="17" t="str">
        <f>VLOOKUP(O6162,'[1]mã đối tượng'!$C:$F,4,0)</f>
        <v>B</v>
      </c>
      <c r="D6162" s="75" t="s">
        <v>48</v>
      </c>
      <c r="E6162" s="75" t="s">
        <v>49</v>
      </c>
      <c r="F6162" s="91" t="s">
        <v>2271</v>
      </c>
      <c r="G6162" s="90" t="s">
        <v>2271</v>
      </c>
      <c r="H6162" s="90" t="s">
        <v>8778</v>
      </c>
      <c r="I6162" s="91" t="s">
        <v>2271</v>
      </c>
      <c r="J6162" s="90" t="s">
        <v>4624</v>
      </c>
      <c r="L6162" s="75" t="s">
        <v>53</v>
      </c>
      <c r="M6162" s="76" t="s">
        <v>8779</v>
      </c>
      <c r="N6162" s="76" t="s">
        <v>2271</v>
      </c>
      <c r="O6162" s="93" t="s">
        <v>6160</v>
      </c>
      <c r="S6162" s="101" t="s">
        <v>6161</v>
      </c>
      <c r="V6162" s="101" t="s">
        <v>6161</v>
      </c>
      <c r="Y6162" s="76" t="s">
        <v>117</v>
      </c>
      <c r="AB6162" s="75" t="s">
        <v>58</v>
      </c>
      <c r="AC6162" s="75" t="s">
        <v>59</v>
      </c>
      <c r="AE6162" s="76">
        <v>2</v>
      </c>
      <c r="AG6162" s="77">
        <v>74250</v>
      </c>
      <c r="AH6162" s="77">
        <v>148500</v>
      </c>
      <c r="AI6162" s="94"/>
      <c r="AK6162" s="77"/>
      <c r="AL6162" s="75">
        <v>8</v>
      </c>
      <c r="AM6162" s="76"/>
      <c r="AN6162" s="77">
        <v>11880</v>
      </c>
      <c r="AO6162" s="99" t="s">
        <v>60</v>
      </c>
      <c r="AQ6162" s="75" t="s">
        <v>61</v>
      </c>
      <c r="AR6162" s="75" t="s">
        <v>62</v>
      </c>
      <c r="AS6162" s="75" t="s">
        <v>63</v>
      </c>
    </row>
    <row r="6163" spans="3:45">
      <c r="C6163" s="17" t="str">
        <f>VLOOKUP(O6163,'[1]mã đối tượng'!$C:$F,4,0)</f>
        <v>B</v>
      </c>
      <c r="D6163" s="75" t="s">
        <v>48</v>
      </c>
      <c r="E6163" s="75" t="s">
        <v>49</v>
      </c>
      <c r="F6163" s="91" t="s">
        <v>2271</v>
      </c>
      <c r="G6163" s="90" t="s">
        <v>2271</v>
      </c>
      <c r="H6163" s="90" t="s">
        <v>8780</v>
      </c>
      <c r="I6163" s="91" t="s">
        <v>2271</v>
      </c>
      <c r="J6163" s="90" t="s">
        <v>4625</v>
      </c>
      <c r="L6163" s="75" t="s">
        <v>53</v>
      </c>
      <c r="M6163" s="76" t="s">
        <v>8781</v>
      </c>
      <c r="N6163" s="76" t="s">
        <v>2271</v>
      </c>
      <c r="O6163" s="93" t="s">
        <v>335</v>
      </c>
      <c r="S6163" s="101" t="s">
        <v>8079</v>
      </c>
      <c r="V6163" s="101" t="s">
        <v>8079</v>
      </c>
      <c r="Y6163" s="76" t="s">
        <v>80</v>
      </c>
      <c r="AB6163" s="75" t="s">
        <v>58</v>
      </c>
      <c r="AC6163" s="75" t="s">
        <v>59</v>
      </c>
      <c r="AE6163" s="76">
        <v>8</v>
      </c>
      <c r="AG6163" s="77">
        <v>111058</v>
      </c>
      <c r="AH6163" s="77">
        <v>888464</v>
      </c>
      <c r="AI6163" s="94"/>
      <c r="AK6163" s="77"/>
      <c r="AL6163" s="75">
        <v>8</v>
      </c>
      <c r="AM6163" s="76"/>
      <c r="AN6163" s="77">
        <v>71077</v>
      </c>
      <c r="AO6163" s="99" t="s">
        <v>60</v>
      </c>
      <c r="AQ6163" s="75" t="s">
        <v>61</v>
      </c>
      <c r="AR6163" s="75" t="s">
        <v>62</v>
      </c>
      <c r="AS6163" s="75" t="s">
        <v>63</v>
      </c>
    </row>
    <row r="6164" spans="3:45">
      <c r="C6164" s="17" t="str">
        <f>VLOOKUP(O6164,'[1]mã đối tượng'!$C:$F,4,0)</f>
        <v>B</v>
      </c>
      <c r="D6164" s="75" t="s">
        <v>48</v>
      </c>
      <c r="E6164" s="75" t="s">
        <v>49</v>
      </c>
      <c r="F6164" s="91" t="s">
        <v>2271</v>
      </c>
      <c r="G6164" s="90" t="s">
        <v>2271</v>
      </c>
      <c r="H6164" s="90" t="s">
        <v>8782</v>
      </c>
      <c r="I6164" s="91" t="s">
        <v>2271</v>
      </c>
      <c r="J6164" s="90" t="s">
        <v>4626</v>
      </c>
      <c r="L6164" s="75" t="s">
        <v>53</v>
      </c>
      <c r="M6164" s="76" t="s">
        <v>8783</v>
      </c>
      <c r="N6164" s="76" t="s">
        <v>2271</v>
      </c>
      <c r="O6164" s="93" t="s">
        <v>103</v>
      </c>
      <c r="S6164" s="101" t="s">
        <v>8784</v>
      </c>
      <c r="V6164" s="101" t="s">
        <v>8784</v>
      </c>
      <c r="Y6164" s="76" t="s">
        <v>77</v>
      </c>
      <c r="AB6164" s="75" t="s">
        <v>58</v>
      </c>
      <c r="AC6164" s="75" t="s">
        <v>59</v>
      </c>
      <c r="AE6164" s="76">
        <v>5</v>
      </c>
      <c r="AG6164" s="77">
        <v>70950</v>
      </c>
      <c r="AH6164" s="77">
        <v>354750</v>
      </c>
      <c r="AI6164" s="94"/>
      <c r="AK6164" s="77"/>
      <c r="AL6164" s="75">
        <v>8</v>
      </c>
      <c r="AM6164" s="76"/>
      <c r="AN6164" s="77">
        <v>28380</v>
      </c>
      <c r="AO6164" s="99" t="s">
        <v>60</v>
      </c>
      <c r="AQ6164" s="75" t="s">
        <v>61</v>
      </c>
      <c r="AR6164" s="75" t="s">
        <v>62</v>
      </c>
      <c r="AS6164" s="75" t="s">
        <v>63</v>
      </c>
    </row>
    <row r="6165" spans="3:45">
      <c r="C6165" s="17" t="str">
        <f>VLOOKUP(O6165,'[1]mã đối tượng'!$C:$F,4,0)</f>
        <v>B</v>
      </c>
      <c r="D6165" s="75" t="s">
        <v>48</v>
      </c>
      <c r="E6165" s="75" t="s">
        <v>49</v>
      </c>
      <c r="F6165" s="91" t="s">
        <v>2271</v>
      </c>
      <c r="G6165" s="90" t="s">
        <v>2271</v>
      </c>
      <c r="H6165" s="90" t="s">
        <v>8782</v>
      </c>
      <c r="I6165" s="91" t="s">
        <v>2271</v>
      </c>
      <c r="J6165" s="90" t="s">
        <v>4626</v>
      </c>
      <c r="L6165" s="75" t="s">
        <v>53</v>
      </c>
      <c r="M6165" s="76" t="s">
        <v>8783</v>
      </c>
      <c r="N6165" s="76" t="s">
        <v>2271</v>
      </c>
      <c r="O6165" s="93" t="s">
        <v>103</v>
      </c>
      <c r="S6165" s="101" t="s">
        <v>8784</v>
      </c>
      <c r="V6165" s="101" t="s">
        <v>8784</v>
      </c>
      <c r="Y6165" s="76" t="s">
        <v>117</v>
      </c>
      <c r="AB6165" s="75" t="s">
        <v>58</v>
      </c>
      <c r="AC6165" s="75" t="s">
        <v>59</v>
      </c>
      <c r="AE6165" s="76">
        <v>2</v>
      </c>
      <c r="AG6165" s="77">
        <v>74250</v>
      </c>
      <c r="AH6165" s="77">
        <v>148500</v>
      </c>
      <c r="AI6165" s="94"/>
      <c r="AK6165" s="77"/>
      <c r="AL6165" s="75">
        <v>8</v>
      </c>
      <c r="AM6165" s="76"/>
      <c r="AN6165" s="77">
        <v>11880</v>
      </c>
      <c r="AO6165" s="99" t="s">
        <v>60</v>
      </c>
      <c r="AQ6165" s="75" t="s">
        <v>61</v>
      </c>
      <c r="AR6165" s="75" t="s">
        <v>62</v>
      </c>
      <c r="AS6165" s="75" t="s">
        <v>63</v>
      </c>
    </row>
    <row r="6166" spans="3:45">
      <c r="C6166" s="17" t="str">
        <f>VLOOKUP(O6166,'[1]mã đối tượng'!$C:$F,4,0)</f>
        <v>B</v>
      </c>
      <c r="D6166" s="75" t="s">
        <v>48</v>
      </c>
      <c r="E6166" s="75" t="s">
        <v>49</v>
      </c>
      <c r="F6166" s="91" t="s">
        <v>2271</v>
      </c>
      <c r="G6166" s="90" t="s">
        <v>2271</v>
      </c>
      <c r="H6166" s="90" t="s">
        <v>8782</v>
      </c>
      <c r="I6166" s="91" t="s">
        <v>2271</v>
      </c>
      <c r="J6166" s="90" t="s">
        <v>4626</v>
      </c>
      <c r="L6166" s="75" t="s">
        <v>53</v>
      </c>
      <c r="M6166" s="76" t="s">
        <v>8783</v>
      </c>
      <c r="N6166" s="76" t="s">
        <v>2271</v>
      </c>
      <c r="O6166" s="93" t="s">
        <v>103</v>
      </c>
      <c r="S6166" s="101" t="s">
        <v>8784</v>
      </c>
      <c r="V6166" s="101" t="s">
        <v>8784</v>
      </c>
      <c r="Y6166" s="76" t="s">
        <v>78</v>
      </c>
      <c r="AB6166" s="75" t="s">
        <v>58</v>
      </c>
      <c r="AC6166" s="75" t="s">
        <v>59</v>
      </c>
      <c r="AE6166" s="76">
        <v>3</v>
      </c>
      <c r="AG6166" s="77">
        <v>46000</v>
      </c>
      <c r="AH6166" s="77">
        <v>138000</v>
      </c>
      <c r="AI6166" s="94"/>
      <c r="AK6166" s="77"/>
      <c r="AL6166" s="75">
        <v>8</v>
      </c>
      <c r="AM6166" s="76"/>
      <c r="AN6166" s="77">
        <v>11040</v>
      </c>
      <c r="AO6166" s="99" t="s">
        <v>60</v>
      </c>
      <c r="AQ6166" s="75" t="s">
        <v>61</v>
      </c>
      <c r="AR6166" s="75" t="s">
        <v>62</v>
      </c>
      <c r="AS6166" s="75" t="s">
        <v>63</v>
      </c>
    </row>
    <row r="6167" spans="3:45">
      <c r="C6167" s="17" t="str">
        <f>VLOOKUP(O6167,'[1]mã đối tượng'!$C:$F,4,0)</f>
        <v>B</v>
      </c>
      <c r="D6167" s="75" t="s">
        <v>48</v>
      </c>
      <c r="E6167" s="75" t="s">
        <v>49</v>
      </c>
      <c r="F6167" s="91" t="s">
        <v>2271</v>
      </c>
      <c r="G6167" s="90" t="s">
        <v>2271</v>
      </c>
      <c r="H6167" s="90" t="s">
        <v>8785</v>
      </c>
      <c r="I6167" s="91" t="s">
        <v>2271</v>
      </c>
      <c r="J6167" s="90" t="s">
        <v>4627</v>
      </c>
      <c r="L6167" s="75" t="s">
        <v>53</v>
      </c>
      <c r="M6167" s="76" t="s">
        <v>8786</v>
      </c>
      <c r="N6167" s="76" t="s">
        <v>2271</v>
      </c>
      <c r="O6167" s="93" t="s">
        <v>314</v>
      </c>
      <c r="S6167" s="101" t="s">
        <v>7718</v>
      </c>
      <c r="V6167" s="101" t="s">
        <v>7718</v>
      </c>
      <c r="Y6167" s="76" t="s">
        <v>78</v>
      </c>
      <c r="AB6167" s="75" t="s">
        <v>58</v>
      </c>
      <c r="AC6167" s="75" t="s">
        <v>59</v>
      </c>
      <c r="AE6167" s="76">
        <v>5</v>
      </c>
      <c r="AG6167" s="77">
        <v>46000</v>
      </c>
      <c r="AH6167" s="77">
        <v>230000</v>
      </c>
      <c r="AI6167" s="94"/>
      <c r="AK6167" s="77"/>
      <c r="AL6167" s="75">
        <v>8</v>
      </c>
      <c r="AM6167" s="76"/>
      <c r="AN6167" s="77">
        <v>18400</v>
      </c>
      <c r="AO6167" s="99" t="s">
        <v>60</v>
      </c>
      <c r="AQ6167" s="75" t="s">
        <v>61</v>
      </c>
      <c r="AR6167" s="75" t="s">
        <v>62</v>
      </c>
      <c r="AS6167" s="75" t="s">
        <v>63</v>
      </c>
    </row>
    <row r="6168" spans="3:45">
      <c r="C6168" s="17" t="str">
        <f>VLOOKUP(O6168,'[1]mã đối tượng'!$C:$F,4,0)</f>
        <v>B</v>
      </c>
      <c r="D6168" s="75" t="s">
        <v>48</v>
      </c>
      <c r="E6168" s="75" t="s">
        <v>49</v>
      </c>
      <c r="F6168" s="91" t="s">
        <v>2271</v>
      </c>
      <c r="G6168" s="90" t="s">
        <v>2271</v>
      </c>
      <c r="H6168" s="90" t="s">
        <v>8787</v>
      </c>
      <c r="I6168" s="91" t="s">
        <v>2271</v>
      </c>
      <c r="J6168" s="90" t="s">
        <v>4628</v>
      </c>
      <c r="L6168" s="75" t="s">
        <v>53</v>
      </c>
      <c r="M6168" s="76" t="s">
        <v>8788</v>
      </c>
      <c r="N6168" s="76" t="s">
        <v>2271</v>
      </c>
      <c r="O6168" s="93" t="s">
        <v>133</v>
      </c>
      <c r="S6168" s="101" t="s">
        <v>6051</v>
      </c>
      <c r="V6168" s="101" t="s">
        <v>6051</v>
      </c>
      <c r="Y6168" s="76" t="s">
        <v>80</v>
      </c>
      <c r="AB6168" s="75" t="s">
        <v>58</v>
      </c>
      <c r="AC6168" s="75" t="s">
        <v>59</v>
      </c>
      <c r="AE6168" s="76">
        <v>3</v>
      </c>
      <c r="AG6168" s="77">
        <v>111058</v>
      </c>
      <c r="AH6168" s="77">
        <v>333174</v>
      </c>
      <c r="AI6168" s="94"/>
      <c r="AK6168" s="77"/>
      <c r="AL6168" s="75">
        <v>8</v>
      </c>
      <c r="AM6168" s="76"/>
      <c r="AN6168" s="77">
        <v>26654</v>
      </c>
      <c r="AO6168" s="99" t="s">
        <v>60</v>
      </c>
      <c r="AQ6168" s="75" t="s">
        <v>61</v>
      </c>
      <c r="AR6168" s="75" t="s">
        <v>62</v>
      </c>
      <c r="AS6168" s="75" t="s">
        <v>63</v>
      </c>
    </row>
    <row r="6169" spans="3:45">
      <c r="C6169" s="17" t="str">
        <f>VLOOKUP(O6169,'[1]mã đối tượng'!$C:$F,4,0)</f>
        <v>B</v>
      </c>
      <c r="D6169" s="75" t="s">
        <v>48</v>
      </c>
      <c r="E6169" s="75" t="s">
        <v>49</v>
      </c>
      <c r="F6169" s="91" t="s">
        <v>2271</v>
      </c>
      <c r="G6169" s="90" t="s">
        <v>2271</v>
      </c>
      <c r="H6169" s="90" t="s">
        <v>8789</v>
      </c>
      <c r="I6169" s="91" t="s">
        <v>2271</v>
      </c>
      <c r="J6169" s="90" t="s">
        <v>4629</v>
      </c>
      <c r="L6169" s="75" t="s">
        <v>53</v>
      </c>
      <c r="M6169" s="76" t="s">
        <v>8790</v>
      </c>
      <c r="N6169" s="76" t="s">
        <v>2271</v>
      </c>
      <c r="O6169" s="93" t="s">
        <v>133</v>
      </c>
      <c r="S6169" s="101" t="s">
        <v>8791</v>
      </c>
      <c r="V6169" s="101" t="s">
        <v>8791</v>
      </c>
      <c r="Y6169" s="76" t="s">
        <v>80</v>
      </c>
      <c r="AB6169" s="75" t="s">
        <v>58</v>
      </c>
      <c r="AC6169" s="75" t="s">
        <v>59</v>
      </c>
      <c r="AE6169" s="76">
        <v>2</v>
      </c>
      <c r="AG6169" s="77">
        <v>111058</v>
      </c>
      <c r="AH6169" s="77">
        <v>222116</v>
      </c>
      <c r="AI6169" s="94"/>
      <c r="AK6169" s="77"/>
      <c r="AL6169" s="75">
        <v>8</v>
      </c>
      <c r="AM6169" s="76"/>
      <c r="AN6169" s="77">
        <v>17769</v>
      </c>
      <c r="AO6169" s="99" t="s">
        <v>60</v>
      </c>
      <c r="AQ6169" s="75" t="s">
        <v>61</v>
      </c>
      <c r="AR6169" s="75" t="s">
        <v>62</v>
      </c>
      <c r="AS6169" s="75" t="s">
        <v>63</v>
      </c>
    </row>
    <row r="6170" spans="3:45">
      <c r="C6170" s="17" t="str">
        <f>VLOOKUP(O6170,'[1]mã đối tượng'!$C:$F,4,0)</f>
        <v>B</v>
      </c>
      <c r="D6170" s="75" t="s">
        <v>48</v>
      </c>
      <c r="E6170" s="75" t="s">
        <v>49</v>
      </c>
      <c r="F6170" s="91" t="s">
        <v>2271</v>
      </c>
      <c r="G6170" s="90" t="s">
        <v>2271</v>
      </c>
      <c r="H6170" s="90" t="s">
        <v>8789</v>
      </c>
      <c r="I6170" s="91" t="s">
        <v>2271</v>
      </c>
      <c r="J6170" s="90" t="s">
        <v>4629</v>
      </c>
      <c r="L6170" s="75" t="s">
        <v>53</v>
      </c>
      <c r="M6170" s="76" t="s">
        <v>8790</v>
      </c>
      <c r="N6170" s="76" t="s">
        <v>2271</v>
      </c>
      <c r="O6170" s="93" t="s">
        <v>133</v>
      </c>
      <c r="S6170" s="101" t="s">
        <v>8791</v>
      </c>
      <c r="V6170" s="101" t="s">
        <v>8791</v>
      </c>
      <c r="Y6170" s="76" t="s">
        <v>78</v>
      </c>
      <c r="AB6170" s="75" t="s">
        <v>58</v>
      </c>
      <c r="AC6170" s="75" t="s">
        <v>59</v>
      </c>
      <c r="AE6170" s="76">
        <v>1</v>
      </c>
      <c r="AG6170" s="77">
        <v>46000</v>
      </c>
      <c r="AH6170" s="77">
        <v>46000</v>
      </c>
      <c r="AI6170" s="94"/>
      <c r="AK6170" s="77"/>
      <c r="AL6170" s="75">
        <v>8</v>
      </c>
      <c r="AM6170" s="76"/>
      <c r="AN6170" s="77">
        <v>3680</v>
      </c>
      <c r="AO6170" s="99" t="s">
        <v>60</v>
      </c>
      <c r="AQ6170" s="75" t="s">
        <v>61</v>
      </c>
      <c r="AR6170" s="75" t="s">
        <v>62</v>
      </c>
      <c r="AS6170" s="75" t="s">
        <v>63</v>
      </c>
    </row>
    <row r="6171" spans="3:45">
      <c r="C6171" s="17" t="str">
        <f>VLOOKUP(O6171,'[1]mã đối tượng'!$C:$F,4,0)</f>
        <v>B</v>
      </c>
      <c r="D6171" s="75" t="s">
        <v>48</v>
      </c>
      <c r="E6171" s="75" t="s">
        <v>49</v>
      </c>
      <c r="F6171" s="91" t="s">
        <v>2271</v>
      </c>
      <c r="G6171" s="90" t="s">
        <v>2271</v>
      </c>
      <c r="H6171" s="90" t="s">
        <v>8792</v>
      </c>
      <c r="I6171" s="91" t="s">
        <v>2271</v>
      </c>
      <c r="J6171" s="90" t="s">
        <v>4630</v>
      </c>
      <c r="L6171" s="75" t="s">
        <v>53</v>
      </c>
      <c r="M6171" s="76" t="s">
        <v>8793</v>
      </c>
      <c r="N6171" s="76" t="s">
        <v>2271</v>
      </c>
      <c r="O6171" s="93" t="s">
        <v>133</v>
      </c>
      <c r="S6171" s="101" t="s">
        <v>8794</v>
      </c>
      <c r="V6171" s="101" t="s">
        <v>8794</v>
      </c>
      <c r="Y6171" s="76" t="s">
        <v>80</v>
      </c>
      <c r="AB6171" s="75" t="s">
        <v>58</v>
      </c>
      <c r="AC6171" s="75" t="s">
        <v>59</v>
      </c>
      <c r="AE6171" s="76">
        <v>2</v>
      </c>
      <c r="AG6171" s="77">
        <v>111058</v>
      </c>
      <c r="AH6171" s="77">
        <v>222116</v>
      </c>
      <c r="AI6171" s="94"/>
      <c r="AK6171" s="77"/>
      <c r="AL6171" s="75">
        <v>8</v>
      </c>
      <c r="AM6171" s="76"/>
      <c r="AN6171" s="77">
        <v>17769</v>
      </c>
      <c r="AO6171" s="99" t="s">
        <v>60</v>
      </c>
      <c r="AQ6171" s="75" t="s">
        <v>61</v>
      </c>
      <c r="AR6171" s="75" t="s">
        <v>62</v>
      </c>
      <c r="AS6171" s="75" t="s">
        <v>63</v>
      </c>
    </row>
    <row r="6172" spans="3:45">
      <c r="C6172" s="17" t="str">
        <f>VLOOKUP(O6172,'[1]mã đối tượng'!$C:$F,4,0)</f>
        <v>B</v>
      </c>
      <c r="D6172" s="75" t="s">
        <v>48</v>
      </c>
      <c r="E6172" s="75" t="s">
        <v>49</v>
      </c>
      <c r="F6172" s="91" t="s">
        <v>2271</v>
      </c>
      <c r="G6172" s="90" t="s">
        <v>2271</v>
      </c>
      <c r="H6172" s="90" t="s">
        <v>8795</v>
      </c>
      <c r="I6172" s="91" t="s">
        <v>2271</v>
      </c>
      <c r="J6172" s="90" t="s">
        <v>4631</v>
      </c>
      <c r="L6172" s="75" t="s">
        <v>53</v>
      </c>
      <c r="M6172" s="76" t="s">
        <v>8796</v>
      </c>
      <c r="N6172" s="76" t="s">
        <v>2271</v>
      </c>
      <c r="O6172" s="93" t="s">
        <v>133</v>
      </c>
      <c r="S6172" s="101" t="s">
        <v>8791</v>
      </c>
      <c r="V6172" s="101" t="s">
        <v>8791</v>
      </c>
      <c r="Y6172" s="76" t="s">
        <v>79</v>
      </c>
      <c r="AB6172" s="75" t="s">
        <v>58</v>
      </c>
      <c r="AC6172" s="75" t="s">
        <v>59</v>
      </c>
      <c r="AE6172" s="76">
        <v>2</v>
      </c>
      <c r="AG6172" s="77">
        <v>50182</v>
      </c>
      <c r="AH6172" s="77">
        <v>100364</v>
      </c>
      <c r="AI6172" s="94"/>
      <c r="AK6172" s="77"/>
      <c r="AL6172" s="75">
        <v>8</v>
      </c>
      <c r="AM6172" s="76"/>
      <c r="AN6172" s="77">
        <v>8029</v>
      </c>
      <c r="AO6172" s="99" t="s">
        <v>60</v>
      </c>
      <c r="AQ6172" s="75" t="s">
        <v>61</v>
      </c>
      <c r="AR6172" s="75" t="s">
        <v>62</v>
      </c>
      <c r="AS6172" s="75" t="s">
        <v>63</v>
      </c>
    </row>
    <row r="6173" spans="3:45">
      <c r="C6173" s="17" t="str">
        <f>VLOOKUP(O6173,'[1]mã đối tượng'!$C:$F,4,0)</f>
        <v>B</v>
      </c>
      <c r="D6173" s="75" t="s">
        <v>48</v>
      </c>
      <c r="E6173" s="75" t="s">
        <v>49</v>
      </c>
      <c r="F6173" s="91" t="s">
        <v>2271</v>
      </c>
      <c r="G6173" s="90" t="s">
        <v>2271</v>
      </c>
      <c r="H6173" s="90" t="s">
        <v>8797</v>
      </c>
      <c r="I6173" s="91" t="s">
        <v>2271</v>
      </c>
      <c r="J6173" s="90" t="s">
        <v>4632</v>
      </c>
      <c r="L6173" s="75" t="s">
        <v>53</v>
      </c>
      <c r="M6173" s="76" t="s">
        <v>8798</v>
      </c>
      <c r="N6173" s="76" t="s">
        <v>2271</v>
      </c>
      <c r="O6173" s="93" t="s">
        <v>103</v>
      </c>
      <c r="S6173" s="101" t="s">
        <v>8799</v>
      </c>
      <c r="V6173" s="101" t="s">
        <v>8799</v>
      </c>
      <c r="Y6173" s="76" t="s">
        <v>79</v>
      </c>
      <c r="AB6173" s="75" t="s">
        <v>58</v>
      </c>
      <c r="AC6173" s="75" t="s">
        <v>59</v>
      </c>
      <c r="AE6173" s="76">
        <v>2</v>
      </c>
      <c r="AG6173" s="77">
        <v>50182</v>
      </c>
      <c r="AH6173" s="77">
        <v>100364</v>
      </c>
      <c r="AI6173" s="94"/>
      <c r="AK6173" s="77"/>
      <c r="AL6173" s="75">
        <v>8</v>
      </c>
      <c r="AM6173" s="76"/>
      <c r="AN6173" s="77">
        <v>8029</v>
      </c>
      <c r="AO6173" s="99" t="s">
        <v>60</v>
      </c>
      <c r="AQ6173" s="75" t="s">
        <v>61</v>
      </c>
      <c r="AR6173" s="75" t="s">
        <v>62</v>
      </c>
      <c r="AS6173" s="75" t="s">
        <v>63</v>
      </c>
    </row>
    <row r="6174" spans="3:45">
      <c r="C6174" s="17" t="str">
        <f>VLOOKUP(O6174,'[1]mã đối tượng'!$C:$F,4,0)</f>
        <v>B</v>
      </c>
      <c r="D6174" s="75" t="s">
        <v>48</v>
      </c>
      <c r="E6174" s="75" t="s">
        <v>49</v>
      </c>
      <c r="F6174" s="91" t="s">
        <v>2271</v>
      </c>
      <c r="G6174" s="90" t="s">
        <v>2271</v>
      </c>
      <c r="H6174" s="90" t="s">
        <v>8800</v>
      </c>
      <c r="I6174" s="91" t="s">
        <v>2271</v>
      </c>
      <c r="J6174" s="90" t="s">
        <v>4633</v>
      </c>
      <c r="L6174" s="75" t="s">
        <v>53</v>
      </c>
      <c r="M6174" s="76" t="s">
        <v>8801</v>
      </c>
      <c r="N6174" s="76" t="s">
        <v>2271</v>
      </c>
      <c r="O6174" s="93" t="s">
        <v>335</v>
      </c>
      <c r="S6174" s="101" t="s">
        <v>8802</v>
      </c>
      <c r="V6174" s="101" t="s">
        <v>8802</v>
      </c>
      <c r="Y6174" s="76" t="s">
        <v>80</v>
      </c>
      <c r="AB6174" s="75" t="s">
        <v>58</v>
      </c>
      <c r="AC6174" s="75" t="s">
        <v>59</v>
      </c>
      <c r="AE6174" s="76">
        <v>4</v>
      </c>
      <c r="AG6174" s="77">
        <v>111058</v>
      </c>
      <c r="AH6174" s="77">
        <v>444232</v>
      </c>
      <c r="AI6174" s="94"/>
      <c r="AK6174" s="77"/>
      <c r="AL6174" s="75">
        <v>8</v>
      </c>
      <c r="AM6174" s="76"/>
      <c r="AN6174" s="77">
        <v>35539</v>
      </c>
      <c r="AO6174" s="99" t="s">
        <v>60</v>
      </c>
      <c r="AQ6174" s="75" t="s">
        <v>61</v>
      </c>
      <c r="AR6174" s="75" t="s">
        <v>62</v>
      </c>
      <c r="AS6174" s="75" t="s">
        <v>63</v>
      </c>
    </row>
    <row r="6175" spans="3:45">
      <c r="C6175" s="17" t="str">
        <f>VLOOKUP(O6175,'[1]mã đối tượng'!$C:$F,4,0)</f>
        <v>B</v>
      </c>
      <c r="D6175" s="75" t="s">
        <v>48</v>
      </c>
      <c r="E6175" s="75" t="s">
        <v>49</v>
      </c>
      <c r="F6175" s="91" t="s">
        <v>2271</v>
      </c>
      <c r="G6175" s="90" t="s">
        <v>2271</v>
      </c>
      <c r="H6175" s="90" t="s">
        <v>8803</v>
      </c>
      <c r="I6175" s="91" t="s">
        <v>2271</v>
      </c>
      <c r="J6175" s="90" t="s">
        <v>4634</v>
      </c>
      <c r="L6175" s="75" t="s">
        <v>53</v>
      </c>
      <c r="M6175" s="76" t="s">
        <v>8804</v>
      </c>
      <c r="N6175" s="76" t="s">
        <v>2271</v>
      </c>
      <c r="O6175" s="93" t="s">
        <v>133</v>
      </c>
      <c r="S6175" s="101" t="s">
        <v>8805</v>
      </c>
      <c r="V6175" s="101" t="s">
        <v>8805</v>
      </c>
      <c r="Y6175" s="76" t="s">
        <v>80</v>
      </c>
      <c r="AB6175" s="75" t="s">
        <v>58</v>
      </c>
      <c r="AC6175" s="75" t="s">
        <v>59</v>
      </c>
      <c r="AE6175" s="76">
        <v>4</v>
      </c>
      <c r="AG6175" s="77">
        <v>111058</v>
      </c>
      <c r="AH6175" s="77">
        <v>444232</v>
      </c>
      <c r="AI6175" s="94"/>
      <c r="AK6175" s="77"/>
      <c r="AL6175" s="75">
        <v>8</v>
      </c>
      <c r="AM6175" s="76"/>
      <c r="AN6175" s="77">
        <v>35539</v>
      </c>
      <c r="AO6175" s="99" t="s">
        <v>60</v>
      </c>
      <c r="AQ6175" s="75" t="s">
        <v>61</v>
      </c>
      <c r="AR6175" s="75" t="s">
        <v>62</v>
      </c>
      <c r="AS6175" s="75" t="s">
        <v>63</v>
      </c>
    </row>
    <row r="6176" spans="3:45">
      <c r="C6176" s="17" t="str">
        <f>VLOOKUP(O6176,'[1]mã đối tượng'!$C:$F,4,0)</f>
        <v>B</v>
      </c>
      <c r="D6176" s="75" t="s">
        <v>48</v>
      </c>
      <c r="E6176" s="75" t="s">
        <v>49</v>
      </c>
      <c r="F6176" s="91" t="s">
        <v>2271</v>
      </c>
      <c r="G6176" s="90" t="s">
        <v>2271</v>
      </c>
      <c r="H6176" s="90" t="s">
        <v>8803</v>
      </c>
      <c r="I6176" s="91" t="s">
        <v>2271</v>
      </c>
      <c r="J6176" s="90" t="s">
        <v>4634</v>
      </c>
      <c r="L6176" s="75" t="s">
        <v>53</v>
      </c>
      <c r="M6176" s="76" t="s">
        <v>8804</v>
      </c>
      <c r="N6176" s="76" t="s">
        <v>2271</v>
      </c>
      <c r="O6176" s="93" t="s">
        <v>133</v>
      </c>
      <c r="S6176" s="101" t="s">
        <v>8805</v>
      </c>
      <c r="V6176" s="101" t="s">
        <v>8805</v>
      </c>
      <c r="Y6176" s="76" t="s">
        <v>77</v>
      </c>
      <c r="AB6176" s="75" t="s">
        <v>58</v>
      </c>
      <c r="AC6176" s="75" t="s">
        <v>59</v>
      </c>
      <c r="AE6176" s="76">
        <v>3</v>
      </c>
      <c r="AG6176" s="77">
        <v>70950</v>
      </c>
      <c r="AH6176" s="77">
        <v>212850</v>
      </c>
      <c r="AI6176" s="94"/>
      <c r="AK6176" s="77"/>
      <c r="AL6176" s="75">
        <v>8</v>
      </c>
      <c r="AM6176" s="76"/>
      <c r="AN6176" s="77">
        <v>17028</v>
      </c>
      <c r="AO6176" s="99" t="s">
        <v>60</v>
      </c>
      <c r="AQ6176" s="75" t="s">
        <v>61</v>
      </c>
      <c r="AR6176" s="75" t="s">
        <v>62</v>
      </c>
      <c r="AS6176" s="75" t="s">
        <v>63</v>
      </c>
    </row>
    <row r="6177" spans="3:45">
      <c r="C6177" s="17" t="str">
        <f>VLOOKUP(O6177,'[1]mã đối tượng'!$C:$F,4,0)</f>
        <v>B</v>
      </c>
      <c r="D6177" s="75" t="s">
        <v>48</v>
      </c>
      <c r="E6177" s="75" t="s">
        <v>49</v>
      </c>
      <c r="F6177" s="91" t="s">
        <v>2271</v>
      </c>
      <c r="G6177" s="90" t="s">
        <v>2271</v>
      </c>
      <c r="H6177" s="90" t="s">
        <v>8806</v>
      </c>
      <c r="I6177" s="91" t="s">
        <v>2271</v>
      </c>
      <c r="J6177" s="90" t="s">
        <v>4635</v>
      </c>
      <c r="L6177" s="75" t="s">
        <v>53</v>
      </c>
      <c r="M6177" s="76" t="s">
        <v>8807</v>
      </c>
      <c r="N6177" s="76" t="s">
        <v>2271</v>
      </c>
      <c r="O6177" s="93" t="s">
        <v>108</v>
      </c>
      <c r="S6177" s="101" t="s">
        <v>8808</v>
      </c>
      <c r="V6177" s="101" t="s">
        <v>8808</v>
      </c>
      <c r="Y6177" s="76" t="s">
        <v>78</v>
      </c>
      <c r="AB6177" s="75" t="s">
        <v>58</v>
      </c>
      <c r="AC6177" s="75" t="s">
        <v>59</v>
      </c>
      <c r="AE6177" s="76">
        <v>3</v>
      </c>
      <c r="AG6177" s="77">
        <v>46000</v>
      </c>
      <c r="AH6177" s="77">
        <v>138000</v>
      </c>
      <c r="AI6177" s="94"/>
      <c r="AK6177" s="77"/>
      <c r="AL6177" s="75">
        <v>8</v>
      </c>
      <c r="AM6177" s="76"/>
      <c r="AN6177" s="77">
        <v>11040</v>
      </c>
      <c r="AO6177" s="99" t="s">
        <v>60</v>
      </c>
      <c r="AQ6177" s="75" t="s">
        <v>61</v>
      </c>
      <c r="AR6177" s="75" t="s">
        <v>62</v>
      </c>
      <c r="AS6177" s="75" t="s">
        <v>63</v>
      </c>
    </row>
    <row r="6178" spans="3:45">
      <c r="C6178" s="17" t="str">
        <f>VLOOKUP(O6178,'[1]mã đối tượng'!$C:$F,4,0)</f>
        <v>B</v>
      </c>
      <c r="D6178" s="75" t="s">
        <v>48</v>
      </c>
      <c r="E6178" s="75" t="s">
        <v>49</v>
      </c>
      <c r="F6178" s="91" t="s">
        <v>2271</v>
      </c>
      <c r="G6178" s="90" t="s">
        <v>2271</v>
      </c>
      <c r="H6178" s="90" t="s">
        <v>8809</v>
      </c>
      <c r="I6178" s="91" t="s">
        <v>2271</v>
      </c>
      <c r="J6178" s="90" t="s">
        <v>4636</v>
      </c>
      <c r="L6178" s="75" t="s">
        <v>53</v>
      </c>
      <c r="M6178" s="76" t="s">
        <v>8810</v>
      </c>
      <c r="N6178" s="76" t="s">
        <v>2271</v>
      </c>
      <c r="O6178" s="93" t="s">
        <v>407</v>
      </c>
      <c r="S6178" s="101" t="s">
        <v>6148</v>
      </c>
      <c r="V6178" s="101" t="s">
        <v>6148</v>
      </c>
      <c r="Y6178" s="76" t="s">
        <v>78</v>
      </c>
      <c r="AB6178" s="75" t="s">
        <v>58</v>
      </c>
      <c r="AC6178" s="75" t="s">
        <v>59</v>
      </c>
      <c r="AE6178" s="76">
        <v>1</v>
      </c>
      <c r="AG6178" s="77">
        <v>46000</v>
      </c>
      <c r="AH6178" s="77">
        <v>46000</v>
      </c>
      <c r="AI6178" s="94"/>
      <c r="AK6178" s="77"/>
      <c r="AL6178" s="75">
        <v>8</v>
      </c>
      <c r="AM6178" s="76"/>
      <c r="AN6178" s="77">
        <v>3680</v>
      </c>
      <c r="AO6178" s="99" t="s">
        <v>60</v>
      </c>
      <c r="AQ6178" s="75" t="s">
        <v>61</v>
      </c>
      <c r="AR6178" s="75" t="s">
        <v>62</v>
      </c>
      <c r="AS6178" s="75" t="s">
        <v>63</v>
      </c>
    </row>
    <row r="6179" spans="3:45">
      <c r="C6179" s="17" t="str">
        <f>VLOOKUP(O6179,'[1]mã đối tượng'!$C:$F,4,0)</f>
        <v>B</v>
      </c>
      <c r="D6179" s="75" t="s">
        <v>48</v>
      </c>
      <c r="E6179" s="75" t="s">
        <v>49</v>
      </c>
      <c r="F6179" s="91" t="s">
        <v>2271</v>
      </c>
      <c r="G6179" s="90" t="s">
        <v>2271</v>
      </c>
      <c r="H6179" s="90" t="s">
        <v>8811</v>
      </c>
      <c r="I6179" s="91" t="s">
        <v>2271</v>
      </c>
      <c r="J6179" s="90" t="s">
        <v>4637</v>
      </c>
      <c r="L6179" s="75" t="s">
        <v>53</v>
      </c>
      <c r="M6179" s="76" t="s">
        <v>8812</v>
      </c>
      <c r="N6179" s="76" t="s">
        <v>2271</v>
      </c>
      <c r="O6179" s="93" t="s">
        <v>704</v>
      </c>
      <c r="S6179" s="101" t="s">
        <v>8813</v>
      </c>
      <c r="V6179" s="101" t="s">
        <v>8813</v>
      </c>
      <c r="Y6179" s="76" t="s">
        <v>80</v>
      </c>
      <c r="AB6179" s="75" t="s">
        <v>58</v>
      </c>
      <c r="AC6179" s="75" t="s">
        <v>59</v>
      </c>
      <c r="AE6179" s="76">
        <v>1</v>
      </c>
      <c r="AG6179" s="77">
        <v>111058</v>
      </c>
      <c r="AH6179" s="77">
        <v>111058</v>
      </c>
      <c r="AI6179" s="94"/>
      <c r="AK6179" s="77"/>
      <c r="AL6179" s="75">
        <v>8</v>
      </c>
      <c r="AM6179" s="76"/>
      <c r="AN6179" s="77">
        <v>8885</v>
      </c>
      <c r="AO6179" s="99" t="s">
        <v>60</v>
      </c>
      <c r="AQ6179" s="75" t="s">
        <v>61</v>
      </c>
      <c r="AR6179" s="75" t="s">
        <v>62</v>
      </c>
      <c r="AS6179" s="75" t="s">
        <v>63</v>
      </c>
    </row>
    <row r="6180" spans="3:45">
      <c r="C6180" s="17" t="str">
        <f>VLOOKUP(O6180,'[1]mã đối tượng'!$C:$F,4,0)</f>
        <v>B</v>
      </c>
      <c r="D6180" s="75" t="s">
        <v>48</v>
      </c>
      <c r="E6180" s="75" t="s">
        <v>49</v>
      </c>
      <c r="F6180" s="91" t="s">
        <v>2271</v>
      </c>
      <c r="G6180" s="90" t="s">
        <v>2271</v>
      </c>
      <c r="H6180" s="90" t="s">
        <v>8814</v>
      </c>
      <c r="I6180" s="91" t="s">
        <v>2271</v>
      </c>
      <c r="J6180" s="90" t="s">
        <v>4638</v>
      </c>
      <c r="L6180" s="75" t="s">
        <v>53</v>
      </c>
      <c r="M6180" s="76" t="s">
        <v>8815</v>
      </c>
      <c r="N6180" s="76" t="s">
        <v>2271</v>
      </c>
      <c r="O6180" s="93" t="s">
        <v>6063</v>
      </c>
      <c r="S6180" s="101" t="s">
        <v>6064</v>
      </c>
      <c r="V6180" s="101" t="s">
        <v>6064</v>
      </c>
      <c r="Y6180" s="76" t="s">
        <v>117</v>
      </c>
      <c r="AB6180" s="75" t="s">
        <v>58</v>
      </c>
      <c r="AC6180" s="75" t="s">
        <v>59</v>
      </c>
      <c r="AE6180" s="76">
        <v>3</v>
      </c>
      <c r="AG6180" s="77">
        <v>74250</v>
      </c>
      <c r="AH6180" s="77">
        <v>222750</v>
      </c>
      <c r="AI6180" s="94"/>
      <c r="AK6180" s="77"/>
      <c r="AL6180" s="75">
        <v>8</v>
      </c>
      <c r="AM6180" s="76"/>
      <c r="AN6180" s="77">
        <v>17820</v>
      </c>
      <c r="AO6180" s="99" t="s">
        <v>60</v>
      </c>
      <c r="AQ6180" s="75" t="s">
        <v>61</v>
      </c>
      <c r="AR6180" s="75" t="s">
        <v>62</v>
      </c>
      <c r="AS6180" s="75" t="s">
        <v>63</v>
      </c>
    </row>
    <row r="6181" spans="3:45">
      <c r="C6181" s="17" t="str">
        <f>VLOOKUP(O6181,'[1]mã đối tượng'!$C:$F,4,0)</f>
        <v>B</v>
      </c>
      <c r="D6181" s="75" t="s">
        <v>48</v>
      </c>
      <c r="E6181" s="75" t="s">
        <v>49</v>
      </c>
      <c r="F6181" s="91" t="s">
        <v>2271</v>
      </c>
      <c r="G6181" s="90" t="s">
        <v>2271</v>
      </c>
      <c r="H6181" s="90" t="s">
        <v>8816</v>
      </c>
      <c r="I6181" s="91" t="s">
        <v>2271</v>
      </c>
      <c r="J6181" s="90" t="s">
        <v>4639</v>
      </c>
      <c r="L6181" s="75" t="s">
        <v>53</v>
      </c>
      <c r="M6181" s="76" t="s">
        <v>8817</v>
      </c>
      <c r="N6181" s="76" t="s">
        <v>2271</v>
      </c>
      <c r="O6181" s="93" t="s">
        <v>103</v>
      </c>
      <c r="S6181" s="101" t="s">
        <v>7596</v>
      </c>
      <c r="V6181" s="101" t="s">
        <v>7596</v>
      </c>
      <c r="Y6181" s="76" t="s">
        <v>78</v>
      </c>
      <c r="AB6181" s="75" t="s">
        <v>58</v>
      </c>
      <c r="AC6181" s="75" t="s">
        <v>59</v>
      </c>
      <c r="AE6181" s="76">
        <v>3</v>
      </c>
      <c r="AG6181" s="77">
        <v>46000</v>
      </c>
      <c r="AH6181" s="77">
        <v>138000</v>
      </c>
      <c r="AI6181" s="94"/>
      <c r="AK6181" s="77"/>
      <c r="AL6181" s="75">
        <v>8</v>
      </c>
      <c r="AM6181" s="76"/>
      <c r="AN6181" s="77">
        <v>11040</v>
      </c>
      <c r="AO6181" s="99" t="s">
        <v>60</v>
      </c>
      <c r="AQ6181" s="75" t="s">
        <v>61</v>
      </c>
      <c r="AR6181" s="75" t="s">
        <v>62</v>
      </c>
      <c r="AS6181" s="75" t="s">
        <v>63</v>
      </c>
    </row>
    <row r="6182" spans="3:45">
      <c r="C6182" s="17" t="str">
        <f>VLOOKUP(O6182,'[1]mã đối tượng'!$C:$F,4,0)</f>
        <v>B</v>
      </c>
      <c r="D6182" s="75" t="s">
        <v>48</v>
      </c>
      <c r="E6182" s="75" t="s">
        <v>49</v>
      </c>
      <c r="F6182" s="91" t="s">
        <v>2271</v>
      </c>
      <c r="G6182" s="90" t="s">
        <v>2271</v>
      </c>
      <c r="H6182" s="90" t="s">
        <v>8816</v>
      </c>
      <c r="I6182" s="91" t="s">
        <v>2271</v>
      </c>
      <c r="J6182" s="90" t="s">
        <v>4639</v>
      </c>
      <c r="L6182" s="75" t="s">
        <v>53</v>
      </c>
      <c r="M6182" s="76" t="s">
        <v>8817</v>
      </c>
      <c r="N6182" s="76" t="s">
        <v>2271</v>
      </c>
      <c r="O6182" s="93" t="s">
        <v>103</v>
      </c>
      <c r="S6182" s="101" t="s">
        <v>7596</v>
      </c>
      <c r="V6182" s="101" t="s">
        <v>7596</v>
      </c>
      <c r="Y6182" s="76" t="s">
        <v>77</v>
      </c>
      <c r="AB6182" s="75" t="s">
        <v>58</v>
      </c>
      <c r="AC6182" s="75" t="s">
        <v>59</v>
      </c>
      <c r="AE6182" s="76">
        <v>2</v>
      </c>
      <c r="AG6182" s="77">
        <v>70950</v>
      </c>
      <c r="AH6182" s="77">
        <v>141900</v>
      </c>
      <c r="AI6182" s="94"/>
      <c r="AK6182" s="77"/>
      <c r="AL6182" s="75">
        <v>8</v>
      </c>
      <c r="AM6182" s="76"/>
      <c r="AN6182" s="77">
        <v>11352</v>
      </c>
      <c r="AO6182" s="99" t="s">
        <v>60</v>
      </c>
      <c r="AQ6182" s="75" t="s">
        <v>61</v>
      </c>
      <c r="AR6182" s="75" t="s">
        <v>62</v>
      </c>
      <c r="AS6182" s="75" t="s">
        <v>63</v>
      </c>
    </row>
    <row r="6183" spans="3:45">
      <c r="C6183" s="17" t="str">
        <f>VLOOKUP(O6183,'[1]mã đối tượng'!$C:$F,4,0)</f>
        <v>B</v>
      </c>
      <c r="D6183" s="75" t="s">
        <v>48</v>
      </c>
      <c r="E6183" s="75" t="s">
        <v>49</v>
      </c>
      <c r="F6183" s="91" t="s">
        <v>2271</v>
      </c>
      <c r="G6183" s="90" t="s">
        <v>2271</v>
      </c>
      <c r="H6183" s="90" t="s">
        <v>8818</v>
      </c>
      <c r="I6183" s="91" t="s">
        <v>2271</v>
      </c>
      <c r="J6183" s="90" t="s">
        <v>4640</v>
      </c>
      <c r="L6183" s="75" t="s">
        <v>53</v>
      </c>
      <c r="M6183" s="76" t="s">
        <v>8819</v>
      </c>
      <c r="N6183" s="76" t="s">
        <v>2271</v>
      </c>
      <c r="O6183" s="93" t="s">
        <v>103</v>
      </c>
      <c r="S6183" s="101" t="s">
        <v>7596</v>
      </c>
      <c r="V6183" s="101" t="s">
        <v>7596</v>
      </c>
      <c r="Y6183" s="76" t="s">
        <v>77</v>
      </c>
      <c r="AB6183" s="75" t="s">
        <v>58</v>
      </c>
      <c r="AC6183" s="75" t="s">
        <v>59</v>
      </c>
      <c r="AE6183" s="76">
        <v>1</v>
      </c>
      <c r="AG6183" s="77">
        <v>70950</v>
      </c>
      <c r="AH6183" s="77">
        <v>70950</v>
      </c>
      <c r="AI6183" s="94"/>
      <c r="AK6183" s="77"/>
      <c r="AL6183" s="75">
        <v>8</v>
      </c>
      <c r="AM6183" s="76"/>
      <c r="AN6183" s="77">
        <v>5676</v>
      </c>
      <c r="AO6183" s="99" t="s">
        <v>60</v>
      </c>
      <c r="AQ6183" s="75" t="s">
        <v>61</v>
      </c>
      <c r="AR6183" s="75" t="s">
        <v>62</v>
      </c>
      <c r="AS6183" s="75" t="s">
        <v>63</v>
      </c>
    </row>
    <row r="6184" spans="3:45">
      <c r="C6184" s="17" t="str">
        <f>VLOOKUP(O6184,'[1]mã đối tượng'!$C:$F,4,0)</f>
        <v>B</v>
      </c>
      <c r="D6184" s="75" t="s">
        <v>48</v>
      </c>
      <c r="E6184" s="75" t="s">
        <v>49</v>
      </c>
      <c r="F6184" s="91" t="s">
        <v>2271</v>
      </c>
      <c r="G6184" s="90" t="s">
        <v>2271</v>
      </c>
      <c r="H6184" s="90" t="s">
        <v>8820</v>
      </c>
      <c r="I6184" s="91" t="s">
        <v>2271</v>
      </c>
      <c r="J6184" s="90" t="s">
        <v>4641</v>
      </c>
      <c r="L6184" s="75" t="s">
        <v>53</v>
      </c>
      <c r="M6184" s="76" t="s">
        <v>8821</v>
      </c>
      <c r="N6184" s="76" t="s">
        <v>2271</v>
      </c>
      <c r="O6184" s="93" t="s">
        <v>314</v>
      </c>
      <c r="S6184" s="101" t="s">
        <v>8822</v>
      </c>
      <c r="V6184" s="101" t="s">
        <v>8822</v>
      </c>
      <c r="Y6184" s="76" t="s">
        <v>94</v>
      </c>
      <c r="AB6184" s="75" t="s">
        <v>58</v>
      </c>
      <c r="AC6184" s="75" t="s">
        <v>59</v>
      </c>
      <c r="AE6184" s="76">
        <v>1</v>
      </c>
      <c r="AG6184" s="77">
        <v>73431</v>
      </c>
      <c r="AH6184" s="77">
        <v>73431</v>
      </c>
      <c r="AI6184" s="94"/>
      <c r="AK6184" s="77"/>
      <c r="AL6184" s="75">
        <v>8</v>
      </c>
      <c r="AM6184" s="76"/>
      <c r="AN6184" s="77">
        <v>5874</v>
      </c>
      <c r="AO6184" s="99" t="s">
        <v>60</v>
      </c>
      <c r="AQ6184" s="75" t="s">
        <v>61</v>
      </c>
      <c r="AR6184" s="75" t="s">
        <v>62</v>
      </c>
      <c r="AS6184" s="75" t="s">
        <v>63</v>
      </c>
    </row>
    <row r="6185" spans="3:45">
      <c r="C6185" s="17" t="str">
        <f>VLOOKUP(O6185,'[1]mã đối tượng'!$C:$F,4,0)</f>
        <v>B</v>
      </c>
      <c r="D6185" s="75" t="s">
        <v>48</v>
      </c>
      <c r="E6185" s="75" t="s">
        <v>49</v>
      </c>
      <c r="F6185" s="91" t="s">
        <v>2271</v>
      </c>
      <c r="G6185" s="90" t="s">
        <v>2271</v>
      </c>
      <c r="H6185" s="90" t="s">
        <v>8823</v>
      </c>
      <c r="I6185" s="91" t="s">
        <v>2271</v>
      </c>
      <c r="J6185" s="90" t="s">
        <v>4642</v>
      </c>
      <c r="L6185" s="75" t="s">
        <v>53</v>
      </c>
      <c r="M6185" s="76" t="s">
        <v>8824</v>
      </c>
      <c r="N6185" s="76" t="s">
        <v>2271</v>
      </c>
      <c r="O6185" s="93" t="s">
        <v>98</v>
      </c>
      <c r="S6185" s="101" t="s">
        <v>8255</v>
      </c>
      <c r="V6185" s="101" t="s">
        <v>8255</v>
      </c>
      <c r="Y6185" s="76" t="s">
        <v>78</v>
      </c>
      <c r="AB6185" s="75" t="s">
        <v>58</v>
      </c>
      <c r="AC6185" s="75" t="s">
        <v>59</v>
      </c>
      <c r="AE6185" s="76">
        <v>2</v>
      </c>
      <c r="AG6185" s="77">
        <v>46000</v>
      </c>
      <c r="AH6185" s="77">
        <v>92000</v>
      </c>
      <c r="AI6185" s="94"/>
      <c r="AK6185" s="77"/>
      <c r="AL6185" s="75">
        <v>8</v>
      </c>
      <c r="AM6185" s="76"/>
      <c r="AN6185" s="77">
        <v>7360</v>
      </c>
      <c r="AO6185" s="99" t="s">
        <v>60</v>
      </c>
      <c r="AQ6185" s="75" t="s">
        <v>61</v>
      </c>
      <c r="AR6185" s="75" t="s">
        <v>62</v>
      </c>
      <c r="AS6185" s="75" t="s">
        <v>63</v>
      </c>
    </row>
    <row r="6186" spans="3:45">
      <c r="C6186" s="17" t="str">
        <f>VLOOKUP(O6186,'[1]mã đối tượng'!$C:$F,4,0)</f>
        <v>B</v>
      </c>
      <c r="D6186" s="75" t="s">
        <v>48</v>
      </c>
      <c r="E6186" s="75" t="s">
        <v>49</v>
      </c>
      <c r="F6186" s="91" t="s">
        <v>2271</v>
      </c>
      <c r="G6186" s="90" t="s">
        <v>2271</v>
      </c>
      <c r="H6186" s="90" t="s">
        <v>8825</v>
      </c>
      <c r="I6186" s="91" t="s">
        <v>2271</v>
      </c>
      <c r="J6186" s="90" t="s">
        <v>4643</v>
      </c>
      <c r="L6186" s="75" t="s">
        <v>53</v>
      </c>
      <c r="M6186" s="76" t="s">
        <v>8826</v>
      </c>
      <c r="N6186" s="76" t="s">
        <v>2271</v>
      </c>
      <c r="O6186" s="93" t="s">
        <v>133</v>
      </c>
      <c r="S6186" s="101" t="s">
        <v>7359</v>
      </c>
      <c r="V6186" s="101" t="s">
        <v>7359</v>
      </c>
      <c r="Y6186" s="76" t="s">
        <v>80</v>
      </c>
      <c r="AB6186" s="75" t="s">
        <v>58</v>
      </c>
      <c r="AC6186" s="75" t="s">
        <v>59</v>
      </c>
      <c r="AE6186" s="76">
        <v>1</v>
      </c>
      <c r="AG6186" s="77">
        <v>111058</v>
      </c>
      <c r="AH6186" s="77">
        <v>111058</v>
      </c>
      <c r="AI6186" s="94"/>
      <c r="AK6186" s="77"/>
      <c r="AL6186" s="75">
        <v>8</v>
      </c>
      <c r="AM6186" s="76"/>
      <c r="AN6186" s="77">
        <v>8884</v>
      </c>
      <c r="AO6186" s="99" t="s">
        <v>60</v>
      </c>
      <c r="AQ6186" s="75" t="s">
        <v>61</v>
      </c>
      <c r="AR6186" s="75" t="s">
        <v>62</v>
      </c>
      <c r="AS6186" s="75" t="s">
        <v>63</v>
      </c>
    </row>
    <row r="6187" spans="3:45">
      <c r="C6187" s="17" t="str">
        <f>VLOOKUP(O6187,'[1]mã đối tượng'!$C:$F,4,0)</f>
        <v>B</v>
      </c>
      <c r="D6187" s="75" t="s">
        <v>48</v>
      </c>
      <c r="E6187" s="75" t="s">
        <v>49</v>
      </c>
      <c r="F6187" s="91" t="s">
        <v>2271</v>
      </c>
      <c r="G6187" s="90" t="s">
        <v>2271</v>
      </c>
      <c r="H6187" s="90" t="s">
        <v>8825</v>
      </c>
      <c r="I6187" s="91" t="s">
        <v>2271</v>
      </c>
      <c r="J6187" s="90" t="s">
        <v>4643</v>
      </c>
      <c r="L6187" s="75" t="s">
        <v>53</v>
      </c>
      <c r="M6187" s="76" t="s">
        <v>8826</v>
      </c>
      <c r="N6187" s="76" t="s">
        <v>2271</v>
      </c>
      <c r="O6187" s="93" t="s">
        <v>133</v>
      </c>
      <c r="S6187" s="101" t="s">
        <v>7359</v>
      </c>
      <c r="V6187" s="101" t="s">
        <v>7359</v>
      </c>
      <c r="Y6187" s="76" t="s">
        <v>57</v>
      </c>
      <c r="AB6187" s="75" t="s">
        <v>58</v>
      </c>
      <c r="AC6187" s="75" t="s">
        <v>59</v>
      </c>
      <c r="AE6187" s="76">
        <v>1</v>
      </c>
      <c r="AG6187" s="77">
        <v>55595</v>
      </c>
      <c r="AH6187" s="77">
        <v>55595</v>
      </c>
      <c r="AI6187" s="94"/>
      <c r="AK6187" s="77"/>
      <c r="AL6187" s="75">
        <v>8</v>
      </c>
      <c r="AM6187" s="76"/>
      <c r="AN6187" s="77">
        <v>4448</v>
      </c>
      <c r="AO6187" s="99" t="s">
        <v>60</v>
      </c>
      <c r="AQ6187" s="75" t="s">
        <v>61</v>
      </c>
      <c r="AR6187" s="75" t="s">
        <v>62</v>
      </c>
      <c r="AS6187" s="75" t="s">
        <v>63</v>
      </c>
    </row>
    <row r="6188" spans="3:45">
      <c r="C6188" s="17" t="str">
        <f>VLOOKUP(O6188,'[1]mã đối tượng'!$C:$F,4,0)</f>
        <v>B</v>
      </c>
      <c r="D6188" s="75" t="s">
        <v>48</v>
      </c>
      <c r="E6188" s="75" t="s">
        <v>49</v>
      </c>
      <c r="F6188" s="91" t="s">
        <v>2271</v>
      </c>
      <c r="G6188" s="90" t="s">
        <v>2271</v>
      </c>
      <c r="H6188" s="90" t="s">
        <v>8827</v>
      </c>
      <c r="I6188" s="91" t="s">
        <v>2271</v>
      </c>
      <c r="J6188" s="90" t="s">
        <v>4644</v>
      </c>
      <c r="L6188" s="75" t="s">
        <v>53</v>
      </c>
      <c r="M6188" s="76" t="s">
        <v>8828</v>
      </c>
      <c r="N6188" s="76" t="s">
        <v>2271</v>
      </c>
      <c r="O6188" s="93" t="s">
        <v>103</v>
      </c>
      <c r="S6188" s="101" t="s">
        <v>8829</v>
      </c>
      <c r="V6188" s="101" t="s">
        <v>8829</v>
      </c>
      <c r="Y6188" s="76" t="s">
        <v>79</v>
      </c>
      <c r="AB6188" s="75" t="s">
        <v>58</v>
      </c>
      <c r="AC6188" s="75" t="s">
        <v>59</v>
      </c>
      <c r="AE6188" s="76">
        <v>1</v>
      </c>
      <c r="AG6188" s="77">
        <v>50182</v>
      </c>
      <c r="AH6188" s="77">
        <v>50182</v>
      </c>
      <c r="AI6188" s="94"/>
      <c r="AK6188" s="77"/>
      <c r="AL6188" s="75">
        <v>8</v>
      </c>
      <c r="AM6188" s="76"/>
      <c r="AN6188" s="77">
        <v>4015</v>
      </c>
      <c r="AO6188" s="99" t="s">
        <v>60</v>
      </c>
      <c r="AQ6188" s="75" t="s">
        <v>61</v>
      </c>
      <c r="AR6188" s="75" t="s">
        <v>62</v>
      </c>
      <c r="AS6188" s="75" t="s">
        <v>63</v>
      </c>
    </row>
    <row r="6189" spans="3:45">
      <c r="C6189" s="17" t="str">
        <f>VLOOKUP(O6189,'[1]mã đối tượng'!$C:$F,4,0)</f>
        <v>B</v>
      </c>
      <c r="D6189" s="75" t="s">
        <v>48</v>
      </c>
      <c r="E6189" s="75" t="s">
        <v>49</v>
      </c>
      <c r="F6189" s="91" t="s">
        <v>2271</v>
      </c>
      <c r="G6189" s="90" t="s">
        <v>2271</v>
      </c>
      <c r="H6189" s="90" t="s">
        <v>8827</v>
      </c>
      <c r="I6189" s="91" t="s">
        <v>2271</v>
      </c>
      <c r="J6189" s="90" t="s">
        <v>4644</v>
      </c>
      <c r="L6189" s="75" t="s">
        <v>53</v>
      </c>
      <c r="M6189" s="76" t="s">
        <v>8828</v>
      </c>
      <c r="N6189" s="76" t="s">
        <v>2271</v>
      </c>
      <c r="O6189" s="93" t="s">
        <v>103</v>
      </c>
      <c r="S6189" s="101" t="s">
        <v>8829</v>
      </c>
      <c r="V6189" s="101" t="s">
        <v>8829</v>
      </c>
      <c r="Y6189" s="76" t="s">
        <v>78</v>
      </c>
      <c r="AB6189" s="75" t="s">
        <v>58</v>
      </c>
      <c r="AC6189" s="75" t="s">
        <v>59</v>
      </c>
      <c r="AE6189" s="76">
        <v>2</v>
      </c>
      <c r="AG6189" s="77">
        <v>46000</v>
      </c>
      <c r="AH6189" s="77">
        <v>92000</v>
      </c>
      <c r="AI6189" s="94"/>
      <c r="AK6189" s="77"/>
      <c r="AL6189" s="75">
        <v>8</v>
      </c>
      <c r="AM6189" s="76"/>
      <c r="AN6189" s="77">
        <v>7360</v>
      </c>
      <c r="AO6189" s="99" t="s">
        <v>60</v>
      </c>
      <c r="AQ6189" s="75" t="s">
        <v>61</v>
      </c>
      <c r="AR6189" s="75" t="s">
        <v>62</v>
      </c>
      <c r="AS6189" s="75" t="s">
        <v>63</v>
      </c>
    </row>
    <row r="6190" spans="3:45">
      <c r="C6190" s="17" t="str">
        <f>VLOOKUP(O6190,'[1]mã đối tượng'!$C:$F,4,0)</f>
        <v>B</v>
      </c>
      <c r="D6190" s="75" t="s">
        <v>48</v>
      </c>
      <c r="E6190" s="75" t="s">
        <v>49</v>
      </c>
      <c r="F6190" s="91" t="s">
        <v>2271</v>
      </c>
      <c r="G6190" s="90" t="s">
        <v>2271</v>
      </c>
      <c r="H6190" s="90" t="s">
        <v>8830</v>
      </c>
      <c r="I6190" s="91" t="s">
        <v>2271</v>
      </c>
      <c r="J6190" s="90" t="s">
        <v>4645</v>
      </c>
      <c r="L6190" s="75" t="s">
        <v>53</v>
      </c>
      <c r="M6190" s="76" t="s">
        <v>8831</v>
      </c>
      <c r="N6190" s="76" t="s">
        <v>2271</v>
      </c>
      <c r="O6190" s="93" t="s">
        <v>55</v>
      </c>
      <c r="S6190" s="101" t="s">
        <v>6568</v>
      </c>
      <c r="V6190" s="101" t="s">
        <v>6568</v>
      </c>
      <c r="Y6190" s="76" t="s">
        <v>80</v>
      </c>
      <c r="AB6190" s="75" t="s">
        <v>58</v>
      </c>
      <c r="AC6190" s="75" t="s">
        <v>59</v>
      </c>
      <c r="AE6190" s="76">
        <v>2</v>
      </c>
      <c r="AG6190" s="77">
        <v>111058</v>
      </c>
      <c r="AH6190" s="77">
        <v>222116</v>
      </c>
      <c r="AI6190" s="94"/>
      <c r="AK6190" s="77"/>
      <c r="AL6190" s="75">
        <v>8</v>
      </c>
      <c r="AM6190" s="76"/>
      <c r="AN6190" s="77">
        <v>17769</v>
      </c>
      <c r="AO6190" s="99" t="s">
        <v>60</v>
      </c>
      <c r="AQ6190" s="75" t="s">
        <v>61</v>
      </c>
      <c r="AR6190" s="75" t="s">
        <v>62</v>
      </c>
      <c r="AS6190" s="75" t="s">
        <v>63</v>
      </c>
    </row>
    <row r="6191" spans="3:45">
      <c r="C6191" s="17" t="str">
        <f>VLOOKUP(O6191,'[1]mã đối tượng'!$C:$F,4,0)</f>
        <v>B</v>
      </c>
      <c r="D6191" s="75" t="s">
        <v>48</v>
      </c>
      <c r="E6191" s="75" t="s">
        <v>49</v>
      </c>
      <c r="F6191" s="91" t="s">
        <v>2271</v>
      </c>
      <c r="G6191" s="90" t="s">
        <v>2271</v>
      </c>
      <c r="H6191" s="90" t="s">
        <v>8832</v>
      </c>
      <c r="I6191" s="91" t="s">
        <v>2271</v>
      </c>
      <c r="J6191" s="90" t="s">
        <v>4646</v>
      </c>
      <c r="L6191" s="75" t="s">
        <v>53</v>
      </c>
      <c r="M6191" s="76" t="s">
        <v>8833</v>
      </c>
      <c r="N6191" s="76" t="s">
        <v>2271</v>
      </c>
      <c r="O6191" s="93" t="s">
        <v>6063</v>
      </c>
      <c r="S6191" s="101" t="s">
        <v>6064</v>
      </c>
      <c r="V6191" s="101" t="s">
        <v>6064</v>
      </c>
      <c r="Y6191" s="76" t="s">
        <v>117</v>
      </c>
      <c r="AB6191" s="75" t="s">
        <v>58</v>
      </c>
      <c r="AC6191" s="75" t="s">
        <v>59</v>
      </c>
      <c r="AE6191" s="76">
        <v>2</v>
      </c>
      <c r="AG6191" s="77">
        <v>74250</v>
      </c>
      <c r="AH6191" s="77">
        <v>148500</v>
      </c>
      <c r="AI6191" s="94"/>
      <c r="AK6191" s="77"/>
      <c r="AL6191" s="75">
        <v>8</v>
      </c>
      <c r="AM6191" s="76"/>
      <c r="AN6191" s="77">
        <v>11880</v>
      </c>
      <c r="AO6191" s="99" t="s">
        <v>60</v>
      </c>
      <c r="AQ6191" s="75" t="s">
        <v>61</v>
      </c>
      <c r="AR6191" s="75" t="s">
        <v>62</v>
      </c>
      <c r="AS6191" s="75" t="s">
        <v>63</v>
      </c>
    </row>
    <row r="6192" spans="3:45">
      <c r="C6192" s="17" t="str">
        <f>VLOOKUP(O6192,'[1]mã đối tượng'!$C:$F,4,0)</f>
        <v>B</v>
      </c>
      <c r="D6192" s="75" t="s">
        <v>48</v>
      </c>
      <c r="E6192" s="75" t="s">
        <v>49</v>
      </c>
      <c r="F6192" s="91" t="s">
        <v>2271</v>
      </c>
      <c r="G6192" s="90" t="s">
        <v>2271</v>
      </c>
      <c r="H6192" s="90" t="s">
        <v>8834</v>
      </c>
      <c r="I6192" s="91" t="s">
        <v>2271</v>
      </c>
      <c r="J6192" s="90" t="s">
        <v>4647</v>
      </c>
      <c r="L6192" s="75" t="s">
        <v>53</v>
      </c>
      <c r="M6192" s="76" t="s">
        <v>8835</v>
      </c>
      <c r="N6192" s="76" t="s">
        <v>2271</v>
      </c>
      <c r="O6192" s="93" t="s">
        <v>55</v>
      </c>
      <c r="S6192" s="101" t="s">
        <v>8836</v>
      </c>
      <c r="V6192" s="101" t="s">
        <v>8836</v>
      </c>
      <c r="Y6192" s="76" t="s">
        <v>80</v>
      </c>
      <c r="AB6192" s="75" t="s">
        <v>58</v>
      </c>
      <c r="AC6192" s="75" t="s">
        <v>59</v>
      </c>
      <c r="AE6192" s="76">
        <v>1</v>
      </c>
      <c r="AG6192" s="77">
        <v>111058</v>
      </c>
      <c r="AH6192" s="77">
        <v>111058</v>
      </c>
      <c r="AI6192" s="94"/>
      <c r="AK6192" s="77"/>
      <c r="AL6192" s="75">
        <v>8</v>
      </c>
      <c r="AM6192" s="76"/>
      <c r="AN6192" s="77">
        <v>8885</v>
      </c>
      <c r="AO6192" s="99" t="s">
        <v>60</v>
      </c>
      <c r="AQ6192" s="75" t="s">
        <v>61</v>
      </c>
      <c r="AR6192" s="75" t="s">
        <v>62</v>
      </c>
      <c r="AS6192" s="75" t="s">
        <v>63</v>
      </c>
    </row>
    <row r="6193" spans="3:45">
      <c r="C6193" s="17" t="str">
        <f>VLOOKUP(O6193,'[1]mã đối tượng'!$C:$F,4,0)</f>
        <v>B</v>
      </c>
      <c r="D6193" s="75" t="s">
        <v>48</v>
      </c>
      <c r="E6193" s="75" t="s">
        <v>49</v>
      </c>
      <c r="F6193" s="91" t="s">
        <v>2271</v>
      </c>
      <c r="G6193" s="90" t="s">
        <v>2271</v>
      </c>
      <c r="H6193" s="90" t="s">
        <v>8834</v>
      </c>
      <c r="I6193" s="91" t="s">
        <v>2271</v>
      </c>
      <c r="J6193" s="90" t="s">
        <v>4647</v>
      </c>
      <c r="L6193" s="75" t="s">
        <v>53</v>
      </c>
      <c r="M6193" s="76" t="s">
        <v>8835</v>
      </c>
      <c r="N6193" s="76" t="s">
        <v>2271</v>
      </c>
      <c r="O6193" s="93" t="s">
        <v>55</v>
      </c>
      <c r="S6193" s="101" t="s">
        <v>8836</v>
      </c>
      <c r="V6193" s="101" t="s">
        <v>8836</v>
      </c>
      <c r="Y6193" s="76" t="s">
        <v>117</v>
      </c>
      <c r="AB6193" s="75" t="s">
        <v>58</v>
      </c>
      <c r="AC6193" s="75" t="s">
        <v>59</v>
      </c>
      <c r="AE6193" s="76">
        <v>2</v>
      </c>
      <c r="AG6193" s="77">
        <v>74250</v>
      </c>
      <c r="AH6193" s="77">
        <v>148500</v>
      </c>
      <c r="AI6193" s="94"/>
      <c r="AK6193" s="77"/>
      <c r="AL6193" s="75">
        <v>8</v>
      </c>
      <c r="AM6193" s="76"/>
      <c r="AN6193" s="77">
        <v>11880</v>
      </c>
      <c r="AO6193" s="99" t="s">
        <v>60</v>
      </c>
      <c r="AQ6193" s="75" t="s">
        <v>61</v>
      </c>
      <c r="AR6193" s="75" t="s">
        <v>62</v>
      </c>
      <c r="AS6193" s="75" t="s">
        <v>63</v>
      </c>
    </row>
    <row r="6194" spans="3:45">
      <c r="C6194" s="17" t="str">
        <f>VLOOKUP(O6194,'[1]mã đối tượng'!$C:$F,4,0)</f>
        <v>B</v>
      </c>
      <c r="D6194" s="75" t="s">
        <v>48</v>
      </c>
      <c r="E6194" s="75" t="s">
        <v>49</v>
      </c>
      <c r="F6194" s="91" t="s">
        <v>2271</v>
      </c>
      <c r="G6194" s="90" t="s">
        <v>2271</v>
      </c>
      <c r="H6194" s="90" t="s">
        <v>8837</v>
      </c>
      <c r="I6194" s="91" t="s">
        <v>2271</v>
      </c>
      <c r="J6194" s="90" t="s">
        <v>4648</v>
      </c>
      <c r="L6194" s="75" t="s">
        <v>53</v>
      </c>
      <c r="M6194" s="76" t="s">
        <v>8838</v>
      </c>
      <c r="N6194" s="76" t="s">
        <v>2271</v>
      </c>
      <c r="O6194" s="93" t="s">
        <v>103</v>
      </c>
      <c r="S6194" s="101" t="s">
        <v>8744</v>
      </c>
      <c r="V6194" s="101" t="s">
        <v>8744</v>
      </c>
      <c r="Y6194" s="76" t="s">
        <v>80</v>
      </c>
      <c r="AB6194" s="75" t="s">
        <v>58</v>
      </c>
      <c r="AC6194" s="75" t="s">
        <v>59</v>
      </c>
      <c r="AE6194" s="76">
        <v>2</v>
      </c>
      <c r="AG6194" s="77">
        <v>111058</v>
      </c>
      <c r="AH6194" s="77">
        <v>222116</v>
      </c>
      <c r="AI6194" s="94"/>
      <c r="AK6194" s="77"/>
      <c r="AL6194" s="75">
        <v>8</v>
      </c>
      <c r="AM6194" s="76"/>
      <c r="AN6194" s="77">
        <v>17769</v>
      </c>
      <c r="AO6194" s="99" t="s">
        <v>60</v>
      </c>
      <c r="AQ6194" s="75" t="s">
        <v>61</v>
      </c>
      <c r="AR6194" s="75" t="s">
        <v>62</v>
      </c>
      <c r="AS6194" s="75" t="s">
        <v>63</v>
      </c>
    </row>
    <row r="6195" spans="3:45">
      <c r="C6195" s="17" t="str">
        <f>VLOOKUP(O6195,'[1]mã đối tượng'!$C:$F,4,0)</f>
        <v>B</v>
      </c>
      <c r="D6195" s="75" t="s">
        <v>48</v>
      </c>
      <c r="E6195" s="75" t="s">
        <v>49</v>
      </c>
      <c r="F6195" s="91" t="s">
        <v>2271</v>
      </c>
      <c r="G6195" s="90" t="s">
        <v>2271</v>
      </c>
      <c r="H6195" s="90" t="s">
        <v>8839</v>
      </c>
      <c r="I6195" s="91" t="s">
        <v>2271</v>
      </c>
      <c r="J6195" s="90" t="s">
        <v>4649</v>
      </c>
      <c r="L6195" s="75" t="s">
        <v>53</v>
      </c>
      <c r="M6195" s="76" t="s">
        <v>8840</v>
      </c>
      <c r="N6195" s="76" t="s">
        <v>2271</v>
      </c>
      <c r="O6195" s="93" t="s">
        <v>103</v>
      </c>
      <c r="S6195" s="101" t="s">
        <v>8744</v>
      </c>
      <c r="V6195" s="101" t="s">
        <v>8744</v>
      </c>
      <c r="Y6195" s="76" t="s">
        <v>77</v>
      </c>
      <c r="AB6195" s="75" t="s">
        <v>58</v>
      </c>
      <c r="AC6195" s="75" t="s">
        <v>59</v>
      </c>
      <c r="AE6195" s="76">
        <v>1</v>
      </c>
      <c r="AG6195" s="77">
        <v>70950</v>
      </c>
      <c r="AH6195" s="77">
        <v>70950</v>
      </c>
      <c r="AI6195" s="94"/>
      <c r="AK6195" s="77"/>
      <c r="AL6195" s="75">
        <v>8</v>
      </c>
      <c r="AM6195" s="76"/>
      <c r="AN6195" s="77">
        <v>5676</v>
      </c>
      <c r="AO6195" s="99" t="s">
        <v>60</v>
      </c>
      <c r="AQ6195" s="75" t="s">
        <v>61</v>
      </c>
      <c r="AR6195" s="75" t="s">
        <v>62</v>
      </c>
      <c r="AS6195" s="75" t="s">
        <v>63</v>
      </c>
    </row>
    <row r="6196" spans="3:45">
      <c r="C6196" s="17" t="str">
        <f>VLOOKUP(O6196,'[1]mã đối tượng'!$C:$F,4,0)</f>
        <v>B</v>
      </c>
      <c r="D6196" s="75" t="s">
        <v>48</v>
      </c>
      <c r="E6196" s="75" t="s">
        <v>49</v>
      </c>
      <c r="F6196" s="91" t="s">
        <v>2271</v>
      </c>
      <c r="G6196" s="90" t="s">
        <v>2271</v>
      </c>
      <c r="H6196" s="90" t="s">
        <v>8841</v>
      </c>
      <c r="I6196" s="91" t="s">
        <v>2271</v>
      </c>
      <c r="J6196" s="90" t="s">
        <v>4650</v>
      </c>
      <c r="L6196" s="75" t="s">
        <v>53</v>
      </c>
      <c r="M6196" s="76" t="s">
        <v>8842</v>
      </c>
      <c r="N6196" s="76" t="s">
        <v>2271</v>
      </c>
      <c r="O6196" s="93" t="s">
        <v>133</v>
      </c>
      <c r="S6196" s="101" t="s">
        <v>7741</v>
      </c>
      <c r="V6196" s="101" t="s">
        <v>7741</v>
      </c>
      <c r="Y6196" s="76" t="s">
        <v>57</v>
      </c>
      <c r="AB6196" s="75" t="s">
        <v>58</v>
      </c>
      <c r="AC6196" s="75" t="s">
        <v>59</v>
      </c>
      <c r="AE6196" s="76">
        <v>3</v>
      </c>
      <c r="AG6196" s="77">
        <v>55595</v>
      </c>
      <c r="AH6196" s="77">
        <v>166785</v>
      </c>
      <c r="AI6196" s="94"/>
      <c r="AK6196" s="77"/>
      <c r="AL6196" s="75">
        <v>8</v>
      </c>
      <c r="AM6196" s="76"/>
      <c r="AN6196" s="77">
        <v>13343</v>
      </c>
      <c r="AO6196" s="99" t="s">
        <v>60</v>
      </c>
      <c r="AQ6196" s="75" t="s">
        <v>61</v>
      </c>
      <c r="AR6196" s="75" t="s">
        <v>62</v>
      </c>
      <c r="AS6196" s="75" t="s">
        <v>63</v>
      </c>
    </row>
    <row r="6197" spans="3:45">
      <c r="C6197" s="17" t="str">
        <f>VLOOKUP(O6197,'[1]mã đối tượng'!$C:$F,4,0)</f>
        <v>B</v>
      </c>
      <c r="D6197" s="75" t="s">
        <v>48</v>
      </c>
      <c r="E6197" s="75" t="s">
        <v>49</v>
      </c>
      <c r="F6197" s="91" t="s">
        <v>2271</v>
      </c>
      <c r="G6197" s="90" t="s">
        <v>2271</v>
      </c>
      <c r="H6197" s="90" t="s">
        <v>8841</v>
      </c>
      <c r="I6197" s="91" t="s">
        <v>2271</v>
      </c>
      <c r="J6197" s="90" t="s">
        <v>4650</v>
      </c>
      <c r="L6197" s="75" t="s">
        <v>53</v>
      </c>
      <c r="M6197" s="76" t="s">
        <v>8842</v>
      </c>
      <c r="N6197" s="76" t="s">
        <v>2271</v>
      </c>
      <c r="O6197" s="93" t="s">
        <v>133</v>
      </c>
      <c r="S6197" s="101" t="s">
        <v>7741</v>
      </c>
      <c r="V6197" s="101" t="s">
        <v>7741</v>
      </c>
      <c r="Y6197" s="76" t="s">
        <v>70</v>
      </c>
      <c r="AB6197" s="75" t="s">
        <v>58</v>
      </c>
      <c r="AC6197" s="75" t="s">
        <v>59</v>
      </c>
      <c r="AE6197" s="76">
        <v>3</v>
      </c>
      <c r="AG6197" s="77">
        <v>89285</v>
      </c>
      <c r="AH6197" s="77">
        <v>267855</v>
      </c>
      <c r="AI6197" s="94"/>
      <c r="AK6197" s="77"/>
      <c r="AL6197" s="75">
        <v>8</v>
      </c>
      <c r="AM6197" s="76"/>
      <c r="AN6197" s="77">
        <v>21428</v>
      </c>
      <c r="AO6197" s="99" t="s">
        <v>60</v>
      </c>
      <c r="AQ6197" s="75" t="s">
        <v>61</v>
      </c>
      <c r="AR6197" s="75" t="s">
        <v>62</v>
      </c>
      <c r="AS6197" s="75" t="s">
        <v>63</v>
      </c>
    </row>
    <row r="6198" spans="3:45">
      <c r="C6198" s="17" t="str">
        <f>VLOOKUP(O6198,'[1]mã đối tượng'!$C:$F,4,0)</f>
        <v>B</v>
      </c>
      <c r="D6198" s="75" t="s">
        <v>48</v>
      </c>
      <c r="E6198" s="75" t="s">
        <v>49</v>
      </c>
      <c r="F6198" s="91" t="s">
        <v>2271</v>
      </c>
      <c r="G6198" s="90" t="s">
        <v>2271</v>
      </c>
      <c r="H6198" s="90" t="s">
        <v>8843</v>
      </c>
      <c r="I6198" s="91" t="s">
        <v>2271</v>
      </c>
      <c r="J6198" s="90" t="s">
        <v>4651</v>
      </c>
      <c r="L6198" s="75" t="s">
        <v>53</v>
      </c>
      <c r="M6198" s="76" t="s">
        <v>8844</v>
      </c>
      <c r="N6198" s="76" t="s">
        <v>2271</v>
      </c>
      <c r="O6198" s="93" t="s">
        <v>6389</v>
      </c>
      <c r="S6198" s="101" t="s">
        <v>7362</v>
      </c>
      <c r="V6198" s="101" t="s">
        <v>7362</v>
      </c>
      <c r="Y6198" s="76" t="s">
        <v>79</v>
      </c>
      <c r="AB6198" s="75" t="s">
        <v>58</v>
      </c>
      <c r="AC6198" s="75" t="s">
        <v>59</v>
      </c>
      <c r="AE6198" s="76">
        <v>1</v>
      </c>
      <c r="AG6198" s="77">
        <v>50182</v>
      </c>
      <c r="AH6198" s="77">
        <v>50182</v>
      </c>
      <c r="AI6198" s="94"/>
      <c r="AK6198" s="77"/>
      <c r="AL6198" s="75">
        <v>8</v>
      </c>
      <c r="AM6198" s="76"/>
      <c r="AN6198" s="77">
        <v>4015</v>
      </c>
      <c r="AO6198" s="99" t="s">
        <v>60</v>
      </c>
      <c r="AQ6198" s="75" t="s">
        <v>61</v>
      </c>
      <c r="AR6198" s="75" t="s">
        <v>62</v>
      </c>
      <c r="AS6198" s="75" t="s">
        <v>63</v>
      </c>
    </row>
    <row r="6199" spans="3:45">
      <c r="C6199" s="17" t="str">
        <f>VLOOKUP(O6199,'[1]mã đối tượng'!$C:$F,4,0)</f>
        <v>B</v>
      </c>
      <c r="D6199" s="75" t="s">
        <v>48</v>
      </c>
      <c r="E6199" s="75" t="s">
        <v>49</v>
      </c>
      <c r="F6199" s="91" t="s">
        <v>2271</v>
      </c>
      <c r="G6199" s="90" t="s">
        <v>2271</v>
      </c>
      <c r="H6199" s="90" t="s">
        <v>8845</v>
      </c>
      <c r="I6199" s="91" t="s">
        <v>2271</v>
      </c>
      <c r="J6199" s="90" t="s">
        <v>4652</v>
      </c>
      <c r="L6199" s="75" t="s">
        <v>53</v>
      </c>
      <c r="M6199" s="76" t="s">
        <v>8846</v>
      </c>
      <c r="N6199" s="76" t="s">
        <v>2271</v>
      </c>
      <c r="O6199" s="93" t="s">
        <v>133</v>
      </c>
      <c r="S6199" s="101" t="s">
        <v>8847</v>
      </c>
      <c r="V6199" s="101" t="s">
        <v>8847</v>
      </c>
      <c r="Y6199" s="76" t="s">
        <v>78</v>
      </c>
      <c r="AB6199" s="75" t="s">
        <v>58</v>
      </c>
      <c r="AC6199" s="75" t="s">
        <v>59</v>
      </c>
      <c r="AE6199" s="76">
        <v>1</v>
      </c>
      <c r="AG6199" s="77">
        <v>46000</v>
      </c>
      <c r="AH6199" s="77">
        <v>46000</v>
      </c>
      <c r="AI6199" s="94"/>
      <c r="AK6199" s="77"/>
      <c r="AL6199" s="75">
        <v>8</v>
      </c>
      <c r="AM6199" s="76"/>
      <c r="AN6199" s="77">
        <v>3680</v>
      </c>
      <c r="AO6199" s="99" t="s">
        <v>60</v>
      </c>
      <c r="AQ6199" s="75" t="s">
        <v>61</v>
      </c>
      <c r="AR6199" s="75" t="s">
        <v>62</v>
      </c>
      <c r="AS6199" s="75" t="s">
        <v>63</v>
      </c>
    </row>
    <row r="6200" spans="3:45">
      <c r="C6200" s="17" t="str">
        <f>VLOOKUP(O6200,'[1]mã đối tượng'!$C:$F,4,0)</f>
        <v>B</v>
      </c>
      <c r="D6200" s="75" t="s">
        <v>48</v>
      </c>
      <c r="E6200" s="75" t="s">
        <v>49</v>
      </c>
      <c r="F6200" s="91" t="s">
        <v>2271</v>
      </c>
      <c r="G6200" s="90" t="s">
        <v>2271</v>
      </c>
      <c r="H6200" s="90" t="s">
        <v>8848</v>
      </c>
      <c r="I6200" s="91" t="s">
        <v>2271</v>
      </c>
      <c r="J6200" s="90" t="s">
        <v>4653</v>
      </c>
      <c r="L6200" s="75" t="s">
        <v>53</v>
      </c>
      <c r="M6200" s="76" t="s">
        <v>8849</v>
      </c>
      <c r="N6200" s="76" t="s">
        <v>2271</v>
      </c>
      <c r="O6200" s="93" t="s">
        <v>55</v>
      </c>
      <c r="S6200" s="101" t="s">
        <v>6094</v>
      </c>
      <c r="V6200" s="101" t="s">
        <v>6094</v>
      </c>
      <c r="Y6200" s="76" t="s">
        <v>80</v>
      </c>
      <c r="AB6200" s="75" t="s">
        <v>58</v>
      </c>
      <c r="AC6200" s="75" t="s">
        <v>59</v>
      </c>
      <c r="AE6200" s="76">
        <v>1</v>
      </c>
      <c r="AG6200" s="77">
        <v>111058</v>
      </c>
      <c r="AH6200" s="77">
        <v>111058</v>
      </c>
      <c r="AI6200" s="94"/>
      <c r="AK6200" s="77"/>
      <c r="AL6200" s="75">
        <v>8</v>
      </c>
      <c r="AM6200" s="76"/>
      <c r="AN6200" s="77">
        <v>8885</v>
      </c>
      <c r="AO6200" s="99" t="s">
        <v>60</v>
      </c>
      <c r="AQ6200" s="75" t="s">
        <v>61</v>
      </c>
      <c r="AR6200" s="75" t="s">
        <v>62</v>
      </c>
      <c r="AS6200" s="75" t="s">
        <v>63</v>
      </c>
    </row>
    <row r="6201" spans="3:45">
      <c r="C6201" s="17" t="str">
        <f>VLOOKUP(O6201,'[1]mã đối tượng'!$C:$F,4,0)</f>
        <v>B</v>
      </c>
      <c r="D6201" s="75" t="s">
        <v>48</v>
      </c>
      <c r="E6201" s="75" t="s">
        <v>49</v>
      </c>
      <c r="F6201" s="91" t="s">
        <v>2271</v>
      </c>
      <c r="G6201" s="90" t="s">
        <v>2271</v>
      </c>
      <c r="H6201" s="90" t="s">
        <v>8850</v>
      </c>
      <c r="I6201" s="91" t="s">
        <v>2271</v>
      </c>
      <c r="J6201" s="90" t="s">
        <v>4654</v>
      </c>
      <c r="L6201" s="75" t="s">
        <v>53</v>
      </c>
      <c r="M6201" s="76" t="s">
        <v>8851</v>
      </c>
      <c r="N6201" s="76" t="s">
        <v>2271</v>
      </c>
      <c r="O6201" s="93" t="s">
        <v>133</v>
      </c>
      <c r="S6201" s="101" t="s">
        <v>8852</v>
      </c>
      <c r="V6201" s="101" t="s">
        <v>8852</v>
      </c>
      <c r="Y6201" s="76" t="s">
        <v>94</v>
      </c>
      <c r="AB6201" s="75" t="s">
        <v>58</v>
      </c>
      <c r="AC6201" s="75" t="s">
        <v>59</v>
      </c>
      <c r="AE6201" s="76">
        <v>1</v>
      </c>
      <c r="AG6201" s="77">
        <v>73431</v>
      </c>
      <c r="AH6201" s="77">
        <v>73431</v>
      </c>
      <c r="AI6201" s="94"/>
      <c r="AK6201" s="77"/>
      <c r="AL6201" s="75">
        <v>8</v>
      </c>
      <c r="AM6201" s="76"/>
      <c r="AN6201" s="77">
        <v>5874</v>
      </c>
      <c r="AO6201" s="99" t="s">
        <v>60</v>
      </c>
      <c r="AQ6201" s="75" t="s">
        <v>61</v>
      </c>
      <c r="AR6201" s="75" t="s">
        <v>62</v>
      </c>
      <c r="AS6201" s="75" t="s">
        <v>63</v>
      </c>
    </row>
    <row r="6202" spans="3:45">
      <c r="C6202" s="17" t="str">
        <f>VLOOKUP(O6202,'[1]mã đối tượng'!$C:$F,4,0)</f>
        <v>B</v>
      </c>
      <c r="D6202" s="75" t="s">
        <v>48</v>
      </c>
      <c r="E6202" s="75" t="s">
        <v>49</v>
      </c>
      <c r="F6202" s="91" t="s">
        <v>2271</v>
      </c>
      <c r="G6202" s="90" t="s">
        <v>2271</v>
      </c>
      <c r="H6202" s="90" t="s">
        <v>8853</v>
      </c>
      <c r="I6202" s="91" t="s">
        <v>2271</v>
      </c>
      <c r="J6202" s="90" t="s">
        <v>4655</v>
      </c>
      <c r="L6202" s="75" t="s">
        <v>53</v>
      </c>
      <c r="M6202" s="76" t="s">
        <v>8854</v>
      </c>
      <c r="N6202" s="76" t="s">
        <v>2271</v>
      </c>
      <c r="O6202" s="93" t="s">
        <v>335</v>
      </c>
      <c r="S6202" s="101" t="s">
        <v>8855</v>
      </c>
      <c r="V6202" s="101" t="s">
        <v>8855</v>
      </c>
      <c r="Y6202" s="76" t="s">
        <v>57</v>
      </c>
      <c r="AB6202" s="75" t="s">
        <v>58</v>
      </c>
      <c r="AC6202" s="75" t="s">
        <v>59</v>
      </c>
      <c r="AE6202" s="76">
        <v>13</v>
      </c>
      <c r="AG6202" s="77">
        <v>55595</v>
      </c>
      <c r="AH6202" s="77">
        <v>722735</v>
      </c>
      <c r="AI6202" s="94"/>
      <c r="AK6202" s="77"/>
      <c r="AL6202" s="75">
        <v>8</v>
      </c>
      <c r="AM6202" s="76"/>
      <c r="AN6202" s="77">
        <v>57819</v>
      </c>
      <c r="AO6202" s="99" t="s">
        <v>60</v>
      </c>
      <c r="AQ6202" s="75" t="s">
        <v>61</v>
      </c>
      <c r="AR6202" s="75" t="s">
        <v>62</v>
      </c>
      <c r="AS6202" s="75" t="s">
        <v>63</v>
      </c>
    </row>
    <row r="6203" spans="3:45">
      <c r="C6203" s="17" t="str">
        <f>VLOOKUP(O6203,'[1]mã đối tượng'!$C:$F,4,0)</f>
        <v>B</v>
      </c>
      <c r="D6203" s="75" t="s">
        <v>48</v>
      </c>
      <c r="E6203" s="75" t="s">
        <v>49</v>
      </c>
      <c r="F6203" s="91" t="s">
        <v>2271</v>
      </c>
      <c r="G6203" s="90" t="s">
        <v>2271</v>
      </c>
      <c r="H6203" s="90" t="s">
        <v>8856</v>
      </c>
      <c r="I6203" s="91" t="s">
        <v>2271</v>
      </c>
      <c r="J6203" s="90" t="s">
        <v>4656</v>
      </c>
      <c r="L6203" s="75" t="s">
        <v>53</v>
      </c>
      <c r="M6203" s="76" t="s">
        <v>8857</v>
      </c>
      <c r="N6203" s="76" t="s">
        <v>2271</v>
      </c>
      <c r="O6203" s="93" t="s">
        <v>456</v>
      </c>
      <c r="S6203" s="101" t="s">
        <v>8213</v>
      </c>
      <c r="V6203" s="101" t="s">
        <v>8213</v>
      </c>
      <c r="Y6203" s="76" t="s">
        <v>79</v>
      </c>
      <c r="AB6203" s="75" t="s">
        <v>58</v>
      </c>
      <c r="AC6203" s="75" t="s">
        <v>59</v>
      </c>
      <c r="AE6203" s="76">
        <v>2</v>
      </c>
      <c r="AG6203" s="77">
        <v>50182</v>
      </c>
      <c r="AH6203" s="77">
        <v>100364</v>
      </c>
      <c r="AI6203" s="94"/>
      <c r="AK6203" s="77"/>
      <c r="AL6203" s="75">
        <v>8</v>
      </c>
      <c r="AM6203" s="76"/>
      <c r="AN6203" s="77">
        <v>8029</v>
      </c>
      <c r="AO6203" s="99" t="s">
        <v>60</v>
      </c>
      <c r="AQ6203" s="75" t="s">
        <v>61</v>
      </c>
      <c r="AR6203" s="75" t="s">
        <v>62</v>
      </c>
      <c r="AS6203" s="75" t="s">
        <v>63</v>
      </c>
    </row>
    <row r="6204" spans="3:45">
      <c r="C6204" s="17" t="str">
        <f>VLOOKUP(O6204,'[1]mã đối tượng'!$C:$F,4,0)</f>
        <v>B</v>
      </c>
      <c r="D6204" s="75" t="s">
        <v>48</v>
      </c>
      <c r="E6204" s="75" t="s">
        <v>49</v>
      </c>
      <c r="F6204" s="91" t="s">
        <v>2271</v>
      </c>
      <c r="G6204" s="90" t="s">
        <v>2271</v>
      </c>
      <c r="H6204" s="90" t="s">
        <v>8858</v>
      </c>
      <c r="I6204" s="91" t="s">
        <v>2271</v>
      </c>
      <c r="J6204" s="90" t="s">
        <v>4657</v>
      </c>
      <c r="L6204" s="75" t="s">
        <v>53</v>
      </c>
      <c r="M6204" s="76" t="s">
        <v>8859</v>
      </c>
      <c r="N6204" s="76" t="s">
        <v>2271</v>
      </c>
      <c r="O6204" s="93" t="s">
        <v>133</v>
      </c>
      <c r="S6204" s="101" t="s">
        <v>574</v>
      </c>
      <c r="V6204" s="101" t="s">
        <v>574</v>
      </c>
      <c r="Y6204" s="76" t="s">
        <v>117</v>
      </c>
      <c r="AB6204" s="75" t="s">
        <v>58</v>
      </c>
      <c r="AC6204" s="75" t="s">
        <v>59</v>
      </c>
      <c r="AE6204" s="76">
        <v>1</v>
      </c>
      <c r="AG6204" s="77">
        <v>74250</v>
      </c>
      <c r="AH6204" s="77">
        <v>74250</v>
      </c>
      <c r="AI6204" s="94"/>
      <c r="AK6204" s="77"/>
      <c r="AL6204" s="75">
        <v>8</v>
      </c>
      <c r="AM6204" s="76"/>
      <c r="AN6204" s="77">
        <v>5940</v>
      </c>
      <c r="AO6204" s="99" t="s">
        <v>60</v>
      </c>
      <c r="AQ6204" s="75" t="s">
        <v>61</v>
      </c>
      <c r="AR6204" s="75" t="s">
        <v>62</v>
      </c>
      <c r="AS6204" s="75" t="s">
        <v>63</v>
      </c>
    </row>
    <row r="6205" spans="3:45">
      <c r="C6205" s="17" t="str">
        <f>VLOOKUP(O6205,'[1]mã đối tượng'!$C:$F,4,0)</f>
        <v>B</v>
      </c>
      <c r="D6205" s="75" t="s">
        <v>48</v>
      </c>
      <c r="E6205" s="75" t="s">
        <v>49</v>
      </c>
      <c r="F6205" s="91" t="s">
        <v>2271</v>
      </c>
      <c r="G6205" s="90" t="s">
        <v>2271</v>
      </c>
      <c r="H6205" s="90" t="s">
        <v>8860</v>
      </c>
      <c r="I6205" s="91" t="s">
        <v>2271</v>
      </c>
      <c r="J6205" s="90" t="s">
        <v>4658</v>
      </c>
      <c r="L6205" s="75" t="s">
        <v>53</v>
      </c>
      <c r="M6205" s="76" t="s">
        <v>8861</v>
      </c>
      <c r="N6205" s="76" t="s">
        <v>2271</v>
      </c>
      <c r="O6205" s="93" t="s">
        <v>103</v>
      </c>
      <c r="S6205" s="101" t="s">
        <v>8862</v>
      </c>
      <c r="V6205" s="101" t="s">
        <v>8862</v>
      </c>
      <c r="Y6205" s="76" t="s">
        <v>78</v>
      </c>
      <c r="AB6205" s="75" t="s">
        <v>58</v>
      </c>
      <c r="AC6205" s="75" t="s">
        <v>59</v>
      </c>
      <c r="AE6205" s="76">
        <v>4</v>
      </c>
      <c r="AG6205" s="77">
        <v>46000</v>
      </c>
      <c r="AH6205" s="77">
        <v>184000</v>
      </c>
      <c r="AI6205" s="94"/>
      <c r="AK6205" s="77"/>
      <c r="AL6205" s="75">
        <v>8</v>
      </c>
      <c r="AM6205" s="76"/>
      <c r="AN6205" s="77">
        <v>14720</v>
      </c>
      <c r="AO6205" s="99" t="s">
        <v>60</v>
      </c>
      <c r="AQ6205" s="75" t="s">
        <v>61</v>
      </c>
      <c r="AR6205" s="75" t="s">
        <v>62</v>
      </c>
      <c r="AS6205" s="75" t="s">
        <v>63</v>
      </c>
    </row>
    <row r="6206" spans="3:45">
      <c r="C6206" s="17" t="str">
        <f>VLOOKUP(O6206,'[1]mã đối tượng'!$C:$F,4,0)</f>
        <v>B</v>
      </c>
      <c r="D6206" s="75" t="s">
        <v>48</v>
      </c>
      <c r="E6206" s="75" t="s">
        <v>49</v>
      </c>
      <c r="F6206" s="91" t="s">
        <v>2271</v>
      </c>
      <c r="G6206" s="90" t="s">
        <v>2271</v>
      </c>
      <c r="H6206" s="90" t="s">
        <v>8860</v>
      </c>
      <c r="I6206" s="91" t="s">
        <v>2271</v>
      </c>
      <c r="J6206" s="90" t="s">
        <v>4658</v>
      </c>
      <c r="L6206" s="75" t="s">
        <v>53</v>
      </c>
      <c r="M6206" s="76" t="s">
        <v>8861</v>
      </c>
      <c r="N6206" s="76" t="s">
        <v>2271</v>
      </c>
      <c r="O6206" s="93" t="s">
        <v>103</v>
      </c>
      <c r="S6206" s="101" t="s">
        <v>8862</v>
      </c>
      <c r="V6206" s="101" t="s">
        <v>8862</v>
      </c>
      <c r="Y6206" s="76" t="s">
        <v>77</v>
      </c>
      <c r="AB6206" s="75" t="s">
        <v>58</v>
      </c>
      <c r="AC6206" s="75" t="s">
        <v>59</v>
      </c>
      <c r="AE6206" s="76">
        <v>1</v>
      </c>
      <c r="AG6206" s="77">
        <v>70950</v>
      </c>
      <c r="AH6206" s="77">
        <v>70950</v>
      </c>
      <c r="AI6206" s="94"/>
      <c r="AK6206" s="77"/>
      <c r="AL6206" s="75">
        <v>8</v>
      </c>
      <c r="AM6206" s="76"/>
      <c r="AN6206" s="77">
        <v>5676</v>
      </c>
      <c r="AO6206" s="99" t="s">
        <v>60</v>
      </c>
      <c r="AQ6206" s="75" t="s">
        <v>61</v>
      </c>
      <c r="AR6206" s="75" t="s">
        <v>62</v>
      </c>
      <c r="AS6206" s="75" t="s">
        <v>63</v>
      </c>
    </row>
    <row r="6207" spans="3:45">
      <c r="C6207" s="17" t="str">
        <f>VLOOKUP(O6207,'[1]mã đối tượng'!$C:$F,4,0)</f>
        <v>B</v>
      </c>
      <c r="D6207" s="75" t="s">
        <v>48</v>
      </c>
      <c r="E6207" s="75" t="s">
        <v>49</v>
      </c>
      <c r="F6207" s="91" t="s">
        <v>2271</v>
      </c>
      <c r="G6207" s="90" t="s">
        <v>2271</v>
      </c>
      <c r="H6207" s="90" t="s">
        <v>8863</v>
      </c>
      <c r="I6207" s="91" t="s">
        <v>2271</v>
      </c>
      <c r="J6207" s="90" t="s">
        <v>4659</v>
      </c>
      <c r="L6207" s="75" t="s">
        <v>53</v>
      </c>
      <c r="M6207" s="76" t="s">
        <v>8864</v>
      </c>
      <c r="N6207" s="76" t="s">
        <v>2271</v>
      </c>
      <c r="O6207" s="93" t="s">
        <v>335</v>
      </c>
      <c r="S6207" s="101" t="s">
        <v>8865</v>
      </c>
      <c r="V6207" s="101" t="s">
        <v>8865</v>
      </c>
      <c r="Y6207" s="76" t="s">
        <v>69</v>
      </c>
      <c r="AB6207" s="75" t="s">
        <v>58</v>
      </c>
      <c r="AC6207" s="75" t="s">
        <v>59</v>
      </c>
      <c r="AE6207" s="76">
        <v>6</v>
      </c>
      <c r="AG6207" s="77">
        <v>49500</v>
      </c>
      <c r="AH6207" s="77">
        <v>297000</v>
      </c>
      <c r="AI6207" s="94"/>
      <c r="AK6207" s="77"/>
      <c r="AL6207" s="75">
        <v>8</v>
      </c>
      <c r="AM6207" s="76"/>
      <c r="AN6207" s="77">
        <v>23760</v>
      </c>
      <c r="AO6207" s="99" t="s">
        <v>60</v>
      </c>
      <c r="AQ6207" s="75" t="s">
        <v>61</v>
      </c>
      <c r="AR6207" s="75" t="s">
        <v>62</v>
      </c>
      <c r="AS6207" s="75" t="s">
        <v>63</v>
      </c>
    </row>
    <row r="6208" spans="3:45">
      <c r="C6208" s="17" t="str">
        <f>VLOOKUP(O6208,'[1]mã đối tượng'!$C:$F,4,0)</f>
        <v>B</v>
      </c>
      <c r="D6208" s="75" t="s">
        <v>48</v>
      </c>
      <c r="E6208" s="75" t="s">
        <v>49</v>
      </c>
      <c r="F6208" s="91" t="s">
        <v>2271</v>
      </c>
      <c r="G6208" s="90" t="s">
        <v>2271</v>
      </c>
      <c r="H6208" s="90" t="s">
        <v>8866</v>
      </c>
      <c r="I6208" s="91" t="s">
        <v>2271</v>
      </c>
      <c r="J6208" s="90" t="s">
        <v>4660</v>
      </c>
      <c r="L6208" s="75" t="s">
        <v>53</v>
      </c>
      <c r="M6208" s="76" t="s">
        <v>8867</v>
      </c>
      <c r="N6208" s="76" t="s">
        <v>2271</v>
      </c>
      <c r="O6208" s="93" t="s">
        <v>133</v>
      </c>
      <c r="S6208" s="101" t="s">
        <v>6906</v>
      </c>
      <c r="V6208" s="101" t="s">
        <v>6906</v>
      </c>
      <c r="Y6208" s="76" t="s">
        <v>79</v>
      </c>
      <c r="AB6208" s="75" t="s">
        <v>58</v>
      </c>
      <c r="AC6208" s="75" t="s">
        <v>59</v>
      </c>
      <c r="AE6208" s="76">
        <v>2</v>
      </c>
      <c r="AG6208" s="77">
        <v>50182</v>
      </c>
      <c r="AH6208" s="77">
        <v>100364</v>
      </c>
      <c r="AI6208" s="94"/>
      <c r="AK6208" s="77"/>
      <c r="AL6208" s="75">
        <v>8</v>
      </c>
      <c r="AM6208" s="76"/>
      <c r="AN6208" s="77">
        <v>8029</v>
      </c>
      <c r="AO6208" s="99" t="s">
        <v>60</v>
      </c>
      <c r="AQ6208" s="75" t="s">
        <v>61</v>
      </c>
      <c r="AR6208" s="75" t="s">
        <v>62</v>
      </c>
      <c r="AS6208" s="75" t="s">
        <v>63</v>
      </c>
    </row>
    <row r="6209" spans="3:45">
      <c r="C6209" s="17" t="str">
        <f>VLOOKUP(O6209,'[1]mã đối tượng'!$C:$F,4,0)</f>
        <v>B</v>
      </c>
      <c r="D6209" s="75" t="s">
        <v>48</v>
      </c>
      <c r="E6209" s="75" t="s">
        <v>49</v>
      </c>
      <c r="F6209" s="91" t="s">
        <v>2271</v>
      </c>
      <c r="G6209" s="90" t="s">
        <v>2271</v>
      </c>
      <c r="H6209" s="90" t="s">
        <v>8868</v>
      </c>
      <c r="I6209" s="91" t="s">
        <v>2271</v>
      </c>
      <c r="J6209" s="90" t="s">
        <v>4661</v>
      </c>
      <c r="L6209" s="75" t="s">
        <v>53</v>
      </c>
      <c r="M6209" s="76" t="s">
        <v>6367</v>
      </c>
      <c r="N6209" s="76" t="s">
        <v>2271</v>
      </c>
      <c r="O6209" s="93" t="s">
        <v>399</v>
      </c>
      <c r="S6209" s="101" t="s">
        <v>8869</v>
      </c>
      <c r="V6209" s="101" t="s">
        <v>8869</v>
      </c>
      <c r="Y6209" s="76" t="s">
        <v>57</v>
      </c>
      <c r="AB6209" s="75" t="s">
        <v>58</v>
      </c>
      <c r="AC6209" s="75" t="s">
        <v>59</v>
      </c>
      <c r="AE6209" s="76">
        <v>7</v>
      </c>
      <c r="AG6209" s="77">
        <v>55595</v>
      </c>
      <c r="AH6209" s="77">
        <v>389165</v>
      </c>
      <c r="AI6209" s="94"/>
      <c r="AK6209" s="77"/>
      <c r="AL6209" s="75">
        <v>8</v>
      </c>
      <c r="AM6209" s="76"/>
      <c r="AN6209" s="77">
        <v>31133</v>
      </c>
      <c r="AO6209" s="99" t="s">
        <v>60</v>
      </c>
      <c r="AQ6209" s="75" t="s">
        <v>61</v>
      </c>
      <c r="AR6209" s="75" t="s">
        <v>62</v>
      </c>
      <c r="AS6209" s="75" t="s">
        <v>63</v>
      </c>
    </row>
    <row r="6210" spans="3:45">
      <c r="C6210" s="17" t="str">
        <f>VLOOKUP(O6210,'[1]mã đối tượng'!$C:$F,4,0)</f>
        <v>B</v>
      </c>
      <c r="D6210" s="75" t="s">
        <v>48</v>
      </c>
      <c r="E6210" s="75" t="s">
        <v>49</v>
      </c>
      <c r="F6210" s="91" t="s">
        <v>2271</v>
      </c>
      <c r="G6210" s="90" t="s">
        <v>2271</v>
      </c>
      <c r="H6210" s="90" t="s">
        <v>8870</v>
      </c>
      <c r="I6210" s="91" t="s">
        <v>2271</v>
      </c>
      <c r="J6210" s="90" t="s">
        <v>4662</v>
      </c>
      <c r="L6210" s="75" t="s">
        <v>53</v>
      </c>
      <c r="M6210" s="76" t="s">
        <v>8871</v>
      </c>
      <c r="N6210" s="76" t="s">
        <v>2271</v>
      </c>
      <c r="O6210" s="93" t="s">
        <v>133</v>
      </c>
      <c r="S6210" s="101" t="s">
        <v>6906</v>
      </c>
      <c r="V6210" s="101" t="s">
        <v>6906</v>
      </c>
      <c r="Y6210" s="76" t="s">
        <v>94</v>
      </c>
      <c r="AB6210" s="75" t="s">
        <v>58</v>
      </c>
      <c r="AC6210" s="75" t="s">
        <v>59</v>
      </c>
      <c r="AE6210" s="76">
        <v>1</v>
      </c>
      <c r="AG6210" s="77">
        <v>73431</v>
      </c>
      <c r="AH6210" s="77">
        <v>73431</v>
      </c>
      <c r="AI6210" s="94"/>
      <c r="AK6210" s="77"/>
      <c r="AL6210" s="75">
        <v>8</v>
      </c>
      <c r="AM6210" s="76"/>
      <c r="AN6210" s="77">
        <v>5874</v>
      </c>
      <c r="AO6210" s="99" t="s">
        <v>60</v>
      </c>
      <c r="AQ6210" s="75" t="s">
        <v>61</v>
      </c>
      <c r="AR6210" s="75" t="s">
        <v>62</v>
      </c>
      <c r="AS6210" s="75" t="s">
        <v>63</v>
      </c>
    </row>
    <row r="6211" spans="3:45">
      <c r="C6211" s="17" t="str">
        <f>VLOOKUP(O6211,'[1]mã đối tượng'!$C:$F,4,0)</f>
        <v>B</v>
      </c>
      <c r="D6211" s="75" t="s">
        <v>48</v>
      </c>
      <c r="E6211" s="75" t="s">
        <v>49</v>
      </c>
      <c r="F6211" s="91" t="s">
        <v>2271</v>
      </c>
      <c r="G6211" s="90" t="s">
        <v>2271</v>
      </c>
      <c r="H6211" s="90" t="s">
        <v>8872</v>
      </c>
      <c r="I6211" s="91" t="s">
        <v>2271</v>
      </c>
      <c r="J6211" s="90" t="s">
        <v>4663</v>
      </c>
      <c r="L6211" s="75" t="s">
        <v>53</v>
      </c>
      <c r="M6211" s="76" t="s">
        <v>8873</v>
      </c>
      <c r="N6211" s="76" t="s">
        <v>2271</v>
      </c>
      <c r="O6211" s="93" t="s">
        <v>103</v>
      </c>
      <c r="S6211" s="101" t="s">
        <v>6308</v>
      </c>
      <c r="V6211" s="101" t="s">
        <v>6308</v>
      </c>
      <c r="Y6211" s="76" t="s">
        <v>80</v>
      </c>
      <c r="AB6211" s="75" t="s">
        <v>58</v>
      </c>
      <c r="AC6211" s="75" t="s">
        <v>59</v>
      </c>
      <c r="AE6211" s="76">
        <v>2</v>
      </c>
      <c r="AG6211" s="77">
        <v>111058</v>
      </c>
      <c r="AH6211" s="77">
        <v>222116</v>
      </c>
      <c r="AI6211" s="94"/>
      <c r="AK6211" s="77"/>
      <c r="AL6211" s="75">
        <v>8</v>
      </c>
      <c r="AM6211" s="76"/>
      <c r="AN6211" s="77">
        <v>17769</v>
      </c>
      <c r="AO6211" s="99" t="s">
        <v>60</v>
      </c>
      <c r="AQ6211" s="75" t="s">
        <v>61</v>
      </c>
      <c r="AR6211" s="75" t="s">
        <v>62</v>
      </c>
      <c r="AS6211" s="75" t="s">
        <v>63</v>
      </c>
    </row>
    <row r="6212" spans="3:45">
      <c r="C6212" s="17" t="str">
        <f>VLOOKUP(O6212,'[1]mã đối tượng'!$C:$F,4,0)</f>
        <v>B</v>
      </c>
      <c r="D6212" s="75" t="s">
        <v>48</v>
      </c>
      <c r="E6212" s="75" t="s">
        <v>49</v>
      </c>
      <c r="F6212" s="91" t="s">
        <v>2271</v>
      </c>
      <c r="G6212" s="90" t="s">
        <v>2271</v>
      </c>
      <c r="H6212" s="90" t="s">
        <v>8874</v>
      </c>
      <c r="I6212" s="91" t="s">
        <v>2271</v>
      </c>
      <c r="J6212" s="90" t="s">
        <v>4664</v>
      </c>
      <c r="L6212" s="75" t="s">
        <v>53</v>
      </c>
      <c r="M6212" s="76" t="s">
        <v>8875</v>
      </c>
      <c r="N6212" s="76" t="s">
        <v>2271</v>
      </c>
      <c r="O6212" s="93" t="s">
        <v>171</v>
      </c>
      <c r="S6212" s="101" t="s">
        <v>8876</v>
      </c>
      <c r="V6212" s="101" t="s">
        <v>8876</v>
      </c>
      <c r="Y6212" s="76" t="s">
        <v>80</v>
      </c>
      <c r="AB6212" s="75" t="s">
        <v>58</v>
      </c>
      <c r="AC6212" s="75" t="s">
        <v>59</v>
      </c>
      <c r="AE6212" s="76">
        <v>1</v>
      </c>
      <c r="AG6212" s="77">
        <v>111058</v>
      </c>
      <c r="AH6212" s="77">
        <v>111058</v>
      </c>
      <c r="AI6212" s="94"/>
      <c r="AK6212" s="77"/>
      <c r="AL6212" s="75">
        <v>8</v>
      </c>
      <c r="AM6212" s="76"/>
      <c r="AN6212" s="77">
        <v>8885</v>
      </c>
      <c r="AO6212" s="99" t="s">
        <v>60</v>
      </c>
      <c r="AQ6212" s="75" t="s">
        <v>61</v>
      </c>
      <c r="AR6212" s="75" t="s">
        <v>62</v>
      </c>
      <c r="AS6212" s="75" t="s">
        <v>63</v>
      </c>
    </row>
    <row r="6213" spans="3:45">
      <c r="C6213" s="17" t="str">
        <f>VLOOKUP(O6213,'[1]mã đối tượng'!$C:$F,4,0)</f>
        <v>B</v>
      </c>
      <c r="D6213" s="75" t="s">
        <v>48</v>
      </c>
      <c r="E6213" s="75" t="s">
        <v>49</v>
      </c>
      <c r="F6213" s="91" t="s">
        <v>2271</v>
      </c>
      <c r="G6213" s="90" t="s">
        <v>2271</v>
      </c>
      <c r="H6213" s="90" t="s">
        <v>8877</v>
      </c>
      <c r="I6213" s="91" t="s">
        <v>2271</v>
      </c>
      <c r="J6213" s="90" t="s">
        <v>4665</v>
      </c>
      <c r="L6213" s="75" t="s">
        <v>53</v>
      </c>
      <c r="M6213" s="76" t="s">
        <v>8878</v>
      </c>
      <c r="N6213" s="76" t="s">
        <v>2271</v>
      </c>
      <c r="O6213" s="93" t="s">
        <v>103</v>
      </c>
      <c r="S6213" s="101" t="s">
        <v>6308</v>
      </c>
      <c r="V6213" s="101" t="s">
        <v>6308</v>
      </c>
      <c r="Y6213" s="76" t="s">
        <v>79</v>
      </c>
      <c r="AB6213" s="75" t="s">
        <v>58</v>
      </c>
      <c r="AC6213" s="75" t="s">
        <v>59</v>
      </c>
      <c r="AE6213" s="76">
        <v>2</v>
      </c>
      <c r="AG6213" s="77">
        <v>50182</v>
      </c>
      <c r="AH6213" s="77">
        <v>100364</v>
      </c>
      <c r="AI6213" s="94"/>
      <c r="AK6213" s="77"/>
      <c r="AL6213" s="75">
        <v>8</v>
      </c>
      <c r="AM6213" s="76"/>
      <c r="AN6213" s="77">
        <v>8029</v>
      </c>
      <c r="AO6213" s="99" t="s">
        <v>60</v>
      </c>
      <c r="AQ6213" s="75" t="s">
        <v>61</v>
      </c>
      <c r="AR6213" s="75" t="s">
        <v>62</v>
      </c>
      <c r="AS6213" s="75" t="s">
        <v>63</v>
      </c>
    </row>
    <row r="6214" spans="3:45">
      <c r="C6214" s="17" t="str">
        <f>VLOOKUP(O6214,'[1]mã đối tượng'!$C:$F,4,0)</f>
        <v>B</v>
      </c>
      <c r="D6214" s="75" t="s">
        <v>48</v>
      </c>
      <c r="E6214" s="75" t="s">
        <v>49</v>
      </c>
      <c r="F6214" s="91" t="s">
        <v>2271</v>
      </c>
      <c r="G6214" s="90" t="s">
        <v>2271</v>
      </c>
      <c r="H6214" s="90" t="s">
        <v>8879</v>
      </c>
      <c r="I6214" s="91" t="s">
        <v>2271</v>
      </c>
      <c r="J6214" s="90" t="s">
        <v>4666</v>
      </c>
      <c r="L6214" s="75" t="s">
        <v>53</v>
      </c>
      <c r="M6214" s="76" t="s">
        <v>8880</v>
      </c>
      <c r="N6214" s="76" t="s">
        <v>2271</v>
      </c>
      <c r="O6214" s="93" t="s">
        <v>456</v>
      </c>
      <c r="S6214" s="101" t="s">
        <v>8881</v>
      </c>
      <c r="V6214" s="101" t="s">
        <v>8881</v>
      </c>
      <c r="Y6214" s="76" t="s">
        <v>80</v>
      </c>
      <c r="AB6214" s="75" t="s">
        <v>58</v>
      </c>
      <c r="AC6214" s="75" t="s">
        <v>59</v>
      </c>
      <c r="AE6214" s="76">
        <v>1</v>
      </c>
      <c r="AG6214" s="77">
        <v>111058</v>
      </c>
      <c r="AH6214" s="77">
        <v>111058</v>
      </c>
      <c r="AI6214" s="94"/>
      <c r="AK6214" s="77"/>
      <c r="AL6214" s="75">
        <v>8</v>
      </c>
      <c r="AM6214" s="76"/>
      <c r="AN6214" s="77">
        <v>8885</v>
      </c>
      <c r="AO6214" s="99" t="s">
        <v>60</v>
      </c>
      <c r="AQ6214" s="75" t="s">
        <v>61</v>
      </c>
      <c r="AR6214" s="75" t="s">
        <v>62</v>
      </c>
      <c r="AS6214" s="75" t="s">
        <v>63</v>
      </c>
    </row>
    <row r="6215" spans="3:45">
      <c r="C6215" s="17" t="str">
        <f>VLOOKUP(O6215,'[1]mã đối tượng'!$C:$F,4,0)</f>
        <v>B</v>
      </c>
      <c r="D6215" s="75" t="s">
        <v>48</v>
      </c>
      <c r="E6215" s="75" t="s">
        <v>49</v>
      </c>
      <c r="F6215" s="91" t="s">
        <v>2271</v>
      </c>
      <c r="G6215" s="90" t="s">
        <v>2271</v>
      </c>
      <c r="H6215" s="90" t="s">
        <v>8882</v>
      </c>
      <c r="I6215" s="91" t="s">
        <v>2271</v>
      </c>
      <c r="J6215" s="90" t="s">
        <v>4667</v>
      </c>
      <c r="L6215" s="75" t="s">
        <v>53</v>
      </c>
      <c r="M6215" s="76" t="s">
        <v>8883</v>
      </c>
      <c r="N6215" s="76" t="s">
        <v>2271</v>
      </c>
      <c r="O6215" s="93" t="s">
        <v>133</v>
      </c>
      <c r="S6215" s="101" t="s">
        <v>8884</v>
      </c>
      <c r="V6215" s="101" t="s">
        <v>8884</v>
      </c>
      <c r="Y6215" s="76" t="s">
        <v>80</v>
      </c>
      <c r="AB6215" s="75" t="s">
        <v>58</v>
      </c>
      <c r="AC6215" s="75" t="s">
        <v>59</v>
      </c>
      <c r="AE6215" s="76">
        <v>1</v>
      </c>
      <c r="AG6215" s="77">
        <v>111058</v>
      </c>
      <c r="AH6215" s="77">
        <v>111058</v>
      </c>
      <c r="AI6215" s="94"/>
      <c r="AK6215" s="77"/>
      <c r="AL6215" s="75">
        <v>8</v>
      </c>
      <c r="AM6215" s="76"/>
      <c r="AN6215" s="77">
        <v>8885</v>
      </c>
      <c r="AO6215" s="99" t="s">
        <v>60</v>
      </c>
      <c r="AQ6215" s="75" t="s">
        <v>61</v>
      </c>
      <c r="AR6215" s="75" t="s">
        <v>62</v>
      </c>
      <c r="AS6215" s="75" t="s">
        <v>63</v>
      </c>
    </row>
    <row r="6216" spans="3:45">
      <c r="C6216" s="17" t="str">
        <f>VLOOKUP(O6216,'[1]mã đối tượng'!$C:$F,4,0)</f>
        <v>B</v>
      </c>
      <c r="D6216" s="75" t="s">
        <v>48</v>
      </c>
      <c r="E6216" s="75" t="s">
        <v>49</v>
      </c>
      <c r="F6216" s="91" t="s">
        <v>2271</v>
      </c>
      <c r="G6216" s="90" t="s">
        <v>2271</v>
      </c>
      <c r="H6216" s="90" t="s">
        <v>8885</v>
      </c>
      <c r="I6216" s="91" t="s">
        <v>2271</v>
      </c>
      <c r="J6216" s="90" t="s">
        <v>4668</v>
      </c>
      <c r="L6216" s="75" t="s">
        <v>53</v>
      </c>
      <c r="M6216" s="76" t="s">
        <v>460</v>
      </c>
      <c r="N6216" s="76" t="s">
        <v>2271</v>
      </c>
      <c r="O6216" s="93" t="s">
        <v>166</v>
      </c>
      <c r="S6216" s="101" t="s">
        <v>8886</v>
      </c>
      <c r="V6216" s="101" t="s">
        <v>8886</v>
      </c>
      <c r="Y6216" s="76" t="s">
        <v>80</v>
      </c>
      <c r="AB6216" s="75" t="s">
        <v>58</v>
      </c>
      <c r="AC6216" s="75" t="s">
        <v>59</v>
      </c>
      <c r="AE6216" s="76">
        <v>1</v>
      </c>
      <c r="AG6216" s="77">
        <v>111058</v>
      </c>
      <c r="AH6216" s="77">
        <v>111058</v>
      </c>
      <c r="AI6216" s="94"/>
      <c r="AK6216" s="77"/>
      <c r="AL6216" s="75">
        <v>8</v>
      </c>
      <c r="AM6216" s="76"/>
      <c r="AN6216" s="77">
        <v>8885</v>
      </c>
      <c r="AO6216" s="99" t="s">
        <v>60</v>
      </c>
      <c r="AQ6216" s="75" t="s">
        <v>61</v>
      </c>
      <c r="AR6216" s="75" t="s">
        <v>62</v>
      </c>
      <c r="AS6216" s="75" t="s">
        <v>63</v>
      </c>
    </row>
    <row r="6217" spans="3:45">
      <c r="C6217" s="17" t="str">
        <f>VLOOKUP(O6217,'[1]mã đối tượng'!$C:$F,4,0)</f>
        <v>B</v>
      </c>
      <c r="D6217" s="75" t="s">
        <v>48</v>
      </c>
      <c r="E6217" s="75" t="s">
        <v>49</v>
      </c>
      <c r="F6217" s="91" t="s">
        <v>2271</v>
      </c>
      <c r="G6217" s="90" t="s">
        <v>2271</v>
      </c>
      <c r="H6217" s="90" t="s">
        <v>8887</v>
      </c>
      <c r="I6217" s="91" t="s">
        <v>2271</v>
      </c>
      <c r="J6217" s="90" t="s">
        <v>4669</v>
      </c>
      <c r="L6217" s="75" t="s">
        <v>53</v>
      </c>
      <c r="M6217" s="76" t="s">
        <v>8888</v>
      </c>
      <c r="N6217" s="76" t="s">
        <v>2271</v>
      </c>
      <c r="O6217" s="93" t="s">
        <v>278</v>
      </c>
      <c r="S6217" s="101" t="s">
        <v>7008</v>
      </c>
      <c r="V6217" s="101" t="s">
        <v>7008</v>
      </c>
      <c r="Y6217" s="76" t="s">
        <v>80</v>
      </c>
      <c r="AB6217" s="75" t="s">
        <v>58</v>
      </c>
      <c r="AC6217" s="75" t="s">
        <v>59</v>
      </c>
      <c r="AE6217" s="76">
        <v>4</v>
      </c>
      <c r="AG6217" s="77">
        <v>111058</v>
      </c>
      <c r="AH6217" s="77">
        <v>444232</v>
      </c>
      <c r="AI6217" s="94"/>
      <c r="AK6217" s="77"/>
      <c r="AL6217" s="75">
        <v>8</v>
      </c>
      <c r="AM6217" s="76"/>
      <c r="AN6217" s="77">
        <v>35539</v>
      </c>
      <c r="AO6217" s="99" t="s">
        <v>60</v>
      </c>
      <c r="AQ6217" s="75" t="s">
        <v>61</v>
      </c>
      <c r="AR6217" s="75" t="s">
        <v>62</v>
      </c>
      <c r="AS6217" s="75" t="s">
        <v>63</v>
      </c>
    </row>
    <row r="6218" spans="3:45">
      <c r="C6218" s="17" t="str">
        <f>VLOOKUP(O6218,'[1]mã đối tượng'!$C:$F,4,0)</f>
        <v>B</v>
      </c>
      <c r="D6218" s="75" t="s">
        <v>48</v>
      </c>
      <c r="E6218" s="75" t="s">
        <v>49</v>
      </c>
      <c r="F6218" s="91" t="s">
        <v>2271</v>
      </c>
      <c r="G6218" s="90" t="s">
        <v>2271</v>
      </c>
      <c r="H6218" s="90" t="s">
        <v>8889</v>
      </c>
      <c r="I6218" s="91" t="s">
        <v>2271</v>
      </c>
      <c r="J6218" s="90" t="s">
        <v>4670</v>
      </c>
      <c r="L6218" s="75" t="s">
        <v>53</v>
      </c>
      <c r="M6218" s="76" t="s">
        <v>8890</v>
      </c>
      <c r="N6218" s="76" t="s">
        <v>2271</v>
      </c>
      <c r="O6218" s="93" t="s">
        <v>6937</v>
      </c>
      <c r="S6218" s="101" t="s">
        <v>7698</v>
      </c>
      <c r="V6218" s="101" t="s">
        <v>7698</v>
      </c>
      <c r="Y6218" s="76" t="s">
        <v>78</v>
      </c>
      <c r="AB6218" s="75" t="s">
        <v>58</v>
      </c>
      <c r="AC6218" s="75" t="s">
        <v>59</v>
      </c>
      <c r="AE6218" s="76">
        <v>1</v>
      </c>
      <c r="AG6218" s="77">
        <v>46000</v>
      </c>
      <c r="AH6218" s="77">
        <v>46000</v>
      </c>
      <c r="AI6218" s="94"/>
      <c r="AK6218" s="77"/>
      <c r="AL6218" s="75">
        <v>8</v>
      </c>
      <c r="AM6218" s="76"/>
      <c r="AN6218" s="77">
        <v>3680</v>
      </c>
      <c r="AO6218" s="99" t="s">
        <v>60</v>
      </c>
      <c r="AQ6218" s="75" t="s">
        <v>61</v>
      </c>
      <c r="AR6218" s="75" t="s">
        <v>62</v>
      </c>
      <c r="AS6218" s="75" t="s">
        <v>63</v>
      </c>
    </row>
    <row r="6219" spans="3:45">
      <c r="C6219" s="17" t="str">
        <f>VLOOKUP(O6219,'[1]mã đối tượng'!$C:$F,4,0)</f>
        <v>B</v>
      </c>
      <c r="D6219" s="75" t="s">
        <v>48</v>
      </c>
      <c r="E6219" s="75" t="s">
        <v>49</v>
      </c>
      <c r="F6219" s="91" t="s">
        <v>2271</v>
      </c>
      <c r="G6219" s="90" t="s">
        <v>2271</v>
      </c>
      <c r="H6219" s="90" t="s">
        <v>8891</v>
      </c>
      <c r="I6219" s="91" t="s">
        <v>2271</v>
      </c>
      <c r="J6219" s="90" t="s">
        <v>4671</v>
      </c>
      <c r="L6219" s="75" t="s">
        <v>53</v>
      </c>
      <c r="M6219" s="76" t="s">
        <v>8892</v>
      </c>
      <c r="N6219" s="76" t="s">
        <v>2271</v>
      </c>
      <c r="O6219" s="93" t="s">
        <v>133</v>
      </c>
      <c r="S6219" s="101" t="s">
        <v>8893</v>
      </c>
      <c r="V6219" s="101" t="s">
        <v>8893</v>
      </c>
      <c r="Y6219" s="76" t="s">
        <v>117</v>
      </c>
      <c r="AB6219" s="75" t="s">
        <v>58</v>
      </c>
      <c r="AC6219" s="75" t="s">
        <v>59</v>
      </c>
      <c r="AE6219" s="76">
        <v>2</v>
      </c>
      <c r="AG6219" s="77">
        <v>74250</v>
      </c>
      <c r="AH6219" s="77">
        <v>148500</v>
      </c>
      <c r="AI6219" s="94"/>
      <c r="AK6219" s="77"/>
      <c r="AL6219" s="75">
        <v>8</v>
      </c>
      <c r="AM6219" s="76"/>
      <c r="AN6219" s="77">
        <v>11880</v>
      </c>
      <c r="AO6219" s="99" t="s">
        <v>60</v>
      </c>
      <c r="AQ6219" s="75" t="s">
        <v>61</v>
      </c>
      <c r="AR6219" s="75" t="s">
        <v>62</v>
      </c>
      <c r="AS6219" s="75" t="s">
        <v>63</v>
      </c>
    </row>
    <row r="6220" spans="3:45">
      <c r="C6220" s="17" t="str">
        <f>VLOOKUP(O6220,'[1]mã đối tượng'!$C:$F,4,0)</f>
        <v>B</v>
      </c>
      <c r="D6220" s="75" t="s">
        <v>48</v>
      </c>
      <c r="E6220" s="75" t="s">
        <v>49</v>
      </c>
      <c r="F6220" s="91" t="s">
        <v>2271</v>
      </c>
      <c r="G6220" s="90" t="s">
        <v>2271</v>
      </c>
      <c r="H6220" s="90" t="s">
        <v>8894</v>
      </c>
      <c r="I6220" s="91" t="s">
        <v>2271</v>
      </c>
      <c r="J6220" s="90" t="s">
        <v>4672</v>
      </c>
      <c r="L6220" s="75" t="s">
        <v>53</v>
      </c>
      <c r="M6220" s="76" t="s">
        <v>8895</v>
      </c>
      <c r="N6220" s="76" t="s">
        <v>2271</v>
      </c>
      <c r="O6220" s="93" t="s">
        <v>629</v>
      </c>
      <c r="S6220" s="101" t="s">
        <v>8416</v>
      </c>
      <c r="V6220" s="101" t="s">
        <v>8416</v>
      </c>
      <c r="Y6220" s="76" t="s">
        <v>69</v>
      </c>
      <c r="AB6220" s="75" t="s">
        <v>58</v>
      </c>
      <c r="AC6220" s="75" t="s">
        <v>59</v>
      </c>
      <c r="AE6220" s="76">
        <v>2</v>
      </c>
      <c r="AG6220" s="77">
        <v>49500</v>
      </c>
      <c r="AH6220" s="77">
        <v>99000</v>
      </c>
      <c r="AI6220" s="94"/>
      <c r="AK6220" s="77"/>
      <c r="AL6220" s="75">
        <v>8</v>
      </c>
      <c r="AM6220" s="76"/>
      <c r="AN6220" s="77">
        <v>7920</v>
      </c>
      <c r="AO6220" s="99" t="s">
        <v>60</v>
      </c>
      <c r="AQ6220" s="75" t="s">
        <v>61</v>
      </c>
      <c r="AR6220" s="75" t="s">
        <v>62</v>
      </c>
      <c r="AS6220" s="75" t="s">
        <v>63</v>
      </c>
    </row>
    <row r="6221" spans="3:45">
      <c r="C6221" s="17" t="str">
        <f>VLOOKUP(O6221,'[1]mã đối tượng'!$C:$F,4,0)</f>
        <v>B</v>
      </c>
      <c r="D6221" s="75" t="s">
        <v>48</v>
      </c>
      <c r="E6221" s="75" t="s">
        <v>49</v>
      </c>
      <c r="F6221" s="91" t="s">
        <v>2271</v>
      </c>
      <c r="G6221" s="90" t="s">
        <v>2271</v>
      </c>
      <c r="H6221" s="90" t="s">
        <v>8894</v>
      </c>
      <c r="I6221" s="91" t="s">
        <v>2271</v>
      </c>
      <c r="J6221" s="90" t="s">
        <v>4672</v>
      </c>
      <c r="L6221" s="75" t="s">
        <v>53</v>
      </c>
      <c r="M6221" s="76" t="s">
        <v>8895</v>
      </c>
      <c r="N6221" s="76" t="s">
        <v>2271</v>
      </c>
      <c r="O6221" s="93" t="s">
        <v>629</v>
      </c>
      <c r="S6221" s="101" t="s">
        <v>8416</v>
      </c>
      <c r="V6221" s="101" t="s">
        <v>8416</v>
      </c>
      <c r="Y6221" s="76" t="s">
        <v>142</v>
      </c>
      <c r="AB6221" s="75" t="s">
        <v>58</v>
      </c>
      <c r="AC6221" s="75" t="s">
        <v>59</v>
      </c>
      <c r="AE6221" s="76">
        <v>2</v>
      </c>
      <c r="AG6221" s="77">
        <v>50400</v>
      </c>
      <c r="AH6221" s="77">
        <v>100800</v>
      </c>
      <c r="AI6221" s="94"/>
      <c r="AK6221" s="77"/>
      <c r="AL6221" s="75">
        <v>8</v>
      </c>
      <c r="AM6221" s="76"/>
      <c r="AN6221" s="77">
        <v>8064</v>
      </c>
      <c r="AO6221" s="99" t="s">
        <v>60</v>
      </c>
      <c r="AQ6221" s="75" t="s">
        <v>61</v>
      </c>
      <c r="AR6221" s="75" t="s">
        <v>62</v>
      </c>
      <c r="AS6221" s="75" t="s">
        <v>63</v>
      </c>
    </row>
    <row r="6222" spans="3:45">
      <c r="C6222" s="17" t="str">
        <f>VLOOKUP(O6222,'[1]mã đối tượng'!$C:$F,4,0)</f>
        <v>B</v>
      </c>
      <c r="D6222" s="75" t="s">
        <v>48</v>
      </c>
      <c r="E6222" s="75" t="s">
        <v>49</v>
      </c>
      <c r="F6222" s="91" t="s">
        <v>2271</v>
      </c>
      <c r="G6222" s="90" t="s">
        <v>2271</v>
      </c>
      <c r="H6222" s="90" t="s">
        <v>8896</v>
      </c>
      <c r="I6222" s="91" t="s">
        <v>2271</v>
      </c>
      <c r="J6222" s="90" t="s">
        <v>4673</v>
      </c>
      <c r="L6222" s="75" t="s">
        <v>53</v>
      </c>
      <c r="M6222" s="76" t="s">
        <v>8897</v>
      </c>
      <c r="N6222" s="76" t="s">
        <v>2271</v>
      </c>
      <c r="O6222" s="93" t="s">
        <v>314</v>
      </c>
      <c r="S6222" s="101" t="s">
        <v>8774</v>
      </c>
      <c r="V6222" s="101" t="s">
        <v>8774</v>
      </c>
      <c r="Y6222" s="76" t="s">
        <v>80</v>
      </c>
      <c r="AB6222" s="75" t="s">
        <v>58</v>
      </c>
      <c r="AC6222" s="75" t="s">
        <v>59</v>
      </c>
      <c r="AE6222" s="76">
        <v>1</v>
      </c>
      <c r="AG6222" s="77">
        <v>111058</v>
      </c>
      <c r="AH6222" s="77">
        <v>111058</v>
      </c>
      <c r="AI6222" s="94"/>
      <c r="AK6222" s="77"/>
      <c r="AL6222" s="75">
        <v>8</v>
      </c>
      <c r="AM6222" s="76"/>
      <c r="AN6222" s="77">
        <v>8885</v>
      </c>
      <c r="AO6222" s="99" t="s">
        <v>60</v>
      </c>
      <c r="AQ6222" s="75" t="s">
        <v>61</v>
      </c>
      <c r="AR6222" s="75" t="s">
        <v>62</v>
      </c>
      <c r="AS6222" s="75" t="s">
        <v>63</v>
      </c>
    </row>
    <row r="6223" spans="3:45">
      <c r="C6223" s="17" t="str">
        <f>VLOOKUP(O6223,'[1]mã đối tượng'!$C:$F,4,0)</f>
        <v>B</v>
      </c>
      <c r="D6223" s="75" t="s">
        <v>48</v>
      </c>
      <c r="E6223" s="75" t="s">
        <v>49</v>
      </c>
      <c r="F6223" s="91" t="s">
        <v>2271</v>
      </c>
      <c r="G6223" s="90" t="s">
        <v>2271</v>
      </c>
      <c r="H6223" s="90" t="s">
        <v>8896</v>
      </c>
      <c r="I6223" s="91" t="s">
        <v>2271</v>
      </c>
      <c r="J6223" s="90" t="s">
        <v>4673</v>
      </c>
      <c r="L6223" s="75" t="s">
        <v>53</v>
      </c>
      <c r="M6223" s="76" t="s">
        <v>8897</v>
      </c>
      <c r="N6223" s="76" t="s">
        <v>2271</v>
      </c>
      <c r="O6223" s="93" t="s">
        <v>314</v>
      </c>
      <c r="S6223" s="101" t="s">
        <v>8774</v>
      </c>
      <c r="V6223" s="101" t="s">
        <v>8774</v>
      </c>
      <c r="Y6223" s="76" t="s">
        <v>57</v>
      </c>
      <c r="AB6223" s="75" t="s">
        <v>58</v>
      </c>
      <c r="AC6223" s="75" t="s">
        <v>59</v>
      </c>
      <c r="AE6223" s="76">
        <v>3</v>
      </c>
      <c r="AG6223" s="77">
        <v>55595</v>
      </c>
      <c r="AH6223" s="77">
        <v>166785</v>
      </c>
      <c r="AI6223" s="94"/>
      <c r="AK6223" s="77"/>
      <c r="AL6223" s="75">
        <v>8</v>
      </c>
      <c r="AM6223" s="76"/>
      <c r="AN6223" s="77">
        <v>13342</v>
      </c>
      <c r="AO6223" s="99" t="s">
        <v>60</v>
      </c>
      <c r="AQ6223" s="75" t="s">
        <v>61</v>
      </c>
      <c r="AR6223" s="75" t="s">
        <v>62</v>
      </c>
      <c r="AS6223" s="75" t="s">
        <v>63</v>
      </c>
    </row>
    <row r="6224" spans="3:45">
      <c r="C6224" s="17" t="str">
        <f>VLOOKUP(O6224,'[1]mã đối tượng'!$C:$F,4,0)</f>
        <v>B</v>
      </c>
      <c r="D6224" s="75" t="s">
        <v>48</v>
      </c>
      <c r="E6224" s="75" t="s">
        <v>49</v>
      </c>
      <c r="F6224" s="91" t="s">
        <v>2271</v>
      </c>
      <c r="G6224" s="90" t="s">
        <v>2271</v>
      </c>
      <c r="H6224" s="90" t="s">
        <v>8898</v>
      </c>
      <c r="I6224" s="91" t="s">
        <v>2271</v>
      </c>
      <c r="J6224" s="90" t="s">
        <v>4674</v>
      </c>
      <c r="L6224" s="75" t="s">
        <v>53</v>
      </c>
      <c r="M6224" s="76" t="s">
        <v>8899</v>
      </c>
      <c r="N6224" s="76" t="s">
        <v>2271</v>
      </c>
      <c r="O6224" s="93" t="s">
        <v>133</v>
      </c>
      <c r="S6224" s="101" t="s">
        <v>8900</v>
      </c>
      <c r="V6224" s="101" t="s">
        <v>8900</v>
      </c>
      <c r="Y6224" s="76" t="s">
        <v>117</v>
      </c>
      <c r="AB6224" s="75" t="s">
        <v>58</v>
      </c>
      <c r="AC6224" s="75" t="s">
        <v>59</v>
      </c>
      <c r="AE6224" s="76">
        <v>1</v>
      </c>
      <c r="AG6224" s="77">
        <v>74250</v>
      </c>
      <c r="AH6224" s="77">
        <v>74250</v>
      </c>
      <c r="AI6224" s="94"/>
      <c r="AK6224" s="77"/>
      <c r="AL6224" s="75">
        <v>8</v>
      </c>
      <c r="AM6224" s="76"/>
      <c r="AN6224" s="77">
        <v>5940</v>
      </c>
      <c r="AO6224" s="99" t="s">
        <v>60</v>
      </c>
      <c r="AQ6224" s="75" t="s">
        <v>61</v>
      </c>
      <c r="AR6224" s="75" t="s">
        <v>62</v>
      </c>
      <c r="AS6224" s="75" t="s">
        <v>63</v>
      </c>
    </row>
    <row r="6225" spans="3:45">
      <c r="C6225" s="17" t="str">
        <f>VLOOKUP(O6225,'[1]mã đối tượng'!$C:$F,4,0)</f>
        <v>B</v>
      </c>
      <c r="D6225" s="75" t="s">
        <v>48</v>
      </c>
      <c r="E6225" s="75" t="s">
        <v>49</v>
      </c>
      <c r="F6225" s="91" t="s">
        <v>2271</v>
      </c>
      <c r="G6225" s="90" t="s">
        <v>2271</v>
      </c>
      <c r="H6225" s="90" t="s">
        <v>8901</v>
      </c>
      <c r="I6225" s="91" t="s">
        <v>2271</v>
      </c>
      <c r="J6225" s="90" t="s">
        <v>4675</v>
      </c>
      <c r="L6225" s="75" t="s">
        <v>53</v>
      </c>
      <c r="M6225" s="76" t="s">
        <v>468</v>
      </c>
      <c r="N6225" s="76" t="s">
        <v>2271</v>
      </c>
      <c r="O6225" s="93" t="s">
        <v>166</v>
      </c>
      <c r="S6225" s="101" t="s">
        <v>8886</v>
      </c>
      <c r="V6225" s="101" t="s">
        <v>8886</v>
      </c>
      <c r="Y6225" s="76" t="s">
        <v>57</v>
      </c>
      <c r="AB6225" s="75" t="s">
        <v>58</v>
      </c>
      <c r="AC6225" s="75" t="s">
        <v>59</v>
      </c>
      <c r="AE6225" s="76">
        <v>1</v>
      </c>
      <c r="AG6225" s="77">
        <v>55595</v>
      </c>
      <c r="AH6225" s="77">
        <v>55595</v>
      </c>
      <c r="AI6225" s="94"/>
      <c r="AK6225" s="77"/>
      <c r="AL6225" s="75">
        <v>8</v>
      </c>
      <c r="AM6225" s="76"/>
      <c r="AN6225" s="77">
        <v>4448</v>
      </c>
      <c r="AO6225" s="99" t="s">
        <v>60</v>
      </c>
      <c r="AQ6225" s="75" t="s">
        <v>61</v>
      </c>
      <c r="AR6225" s="75" t="s">
        <v>62</v>
      </c>
      <c r="AS6225" s="75" t="s">
        <v>63</v>
      </c>
    </row>
    <row r="6226" spans="3:45">
      <c r="C6226" s="17" t="str">
        <f>VLOOKUP(O6226,'[1]mã đối tượng'!$C:$F,4,0)</f>
        <v>B</v>
      </c>
      <c r="D6226" s="75" t="s">
        <v>48</v>
      </c>
      <c r="E6226" s="75" t="s">
        <v>49</v>
      </c>
      <c r="F6226" s="91" t="s">
        <v>2271</v>
      </c>
      <c r="G6226" s="90" t="s">
        <v>2271</v>
      </c>
      <c r="H6226" s="90" t="s">
        <v>8902</v>
      </c>
      <c r="I6226" s="91" t="s">
        <v>2271</v>
      </c>
      <c r="J6226" s="90" t="s">
        <v>4676</v>
      </c>
      <c r="L6226" s="75" t="s">
        <v>53</v>
      </c>
      <c r="M6226" s="76" t="s">
        <v>8903</v>
      </c>
      <c r="N6226" s="76" t="s">
        <v>2271</v>
      </c>
      <c r="O6226" s="93" t="s">
        <v>103</v>
      </c>
      <c r="S6226" s="101" t="s">
        <v>116</v>
      </c>
      <c r="V6226" s="101" t="s">
        <v>116</v>
      </c>
      <c r="Y6226" s="76" t="s">
        <v>142</v>
      </c>
      <c r="AB6226" s="75" t="s">
        <v>58</v>
      </c>
      <c r="AC6226" s="75" t="s">
        <v>59</v>
      </c>
      <c r="AE6226" s="76">
        <v>3</v>
      </c>
      <c r="AG6226" s="77">
        <v>50400</v>
      </c>
      <c r="AH6226" s="77">
        <v>151200</v>
      </c>
      <c r="AI6226" s="94"/>
      <c r="AK6226" s="77"/>
      <c r="AL6226" s="75">
        <v>8</v>
      </c>
      <c r="AM6226" s="76"/>
      <c r="AN6226" s="77">
        <v>12096</v>
      </c>
      <c r="AO6226" s="99" t="s">
        <v>60</v>
      </c>
      <c r="AQ6226" s="75" t="s">
        <v>61</v>
      </c>
      <c r="AR6226" s="75" t="s">
        <v>62</v>
      </c>
      <c r="AS6226" s="75" t="s">
        <v>63</v>
      </c>
    </row>
    <row r="6227" spans="3:45">
      <c r="C6227" s="17" t="str">
        <f>VLOOKUP(O6227,'[1]mã đối tượng'!$C:$F,4,0)</f>
        <v>B</v>
      </c>
      <c r="D6227" s="75" t="s">
        <v>48</v>
      </c>
      <c r="E6227" s="75" t="s">
        <v>49</v>
      </c>
      <c r="F6227" s="91" t="s">
        <v>2271</v>
      </c>
      <c r="G6227" s="90" t="s">
        <v>2271</v>
      </c>
      <c r="H6227" s="90" t="s">
        <v>8902</v>
      </c>
      <c r="I6227" s="91" t="s">
        <v>2271</v>
      </c>
      <c r="J6227" s="90" t="s">
        <v>4676</v>
      </c>
      <c r="L6227" s="75" t="s">
        <v>53</v>
      </c>
      <c r="M6227" s="76" t="s">
        <v>8903</v>
      </c>
      <c r="N6227" s="76" t="s">
        <v>2271</v>
      </c>
      <c r="O6227" s="93" t="s">
        <v>103</v>
      </c>
      <c r="S6227" s="101" t="s">
        <v>116</v>
      </c>
      <c r="V6227" s="101" t="s">
        <v>116</v>
      </c>
      <c r="Y6227" s="76" t="s">
        <v>117</v>
      </c>
      <c r="AB6227" s="75" t="s">
        <v>58</v>
      </c>
      <c r="AC6227" s="75" t="s">
        <v>59</v>
      </c>
      <c r="AE6227" s="76">
        <v>1</v>
      </c>
      <c r="AG6227" s="77">
        <v>74250</v>
      </c>
      <c r="AH6227" s="77">
        <v>74250</v>
      </c>
      <c r="AI6227" s="94"/>
      <c r="AK6227" s="77"/>
      <c r="AL6227" s="75">
        <v>8</v>
      </c>
      <c r="AM6227" s="76"/>
      <c r="AN6227" s="77">
        <v>5940</v>
      </c>
      <c r="AO6227" s="99" t="s">
        <v>60</v>
      </c>
      <c r="AQ6227" s="75" t="s">
        <v>61</v>
      </c>
      <c r="AR6227" s="75" t="s">
        <v>62</v>
      </c>
      <c r="AS6227" s="75" t="s">
        <v>63</v>
      </c>
    </row>
    <row r="6228" spans="3:45">
      <c r="C6228" s="17" t="str">
        <f>VLOOKUP(O6228,'[1]mã đối tượng'!$C:$F,4,0)</f>
        <v>B</v>
      </c>
      <c r="D6228" s="75" t="s">
        <v>48</v>
      </c>
      <c r="E6228" s="75" t="s">
        <v>49</v>
      </c>
      <c r="F6228" s="91" t="s">
        <v>2271</v>
      </c>
      <c r="G6228" s="90" t="s">
        <v>2271</v>
      </c>
      <c r="H6228" s="90" t="s">
        <v>8902</v>
      </c>
      <c r="I6228" s="91" t="s">
        <v>2271</v>
      </c>
      <c r="J6228" s="90" t="s">
        <v>4676</v>
      </c>
      <c r="L6228" s="75" t="s">
        <v>53</v>
      </c>
      <c r="M6228" s="76" t="s">
        <v>8903</v>
      </c>
      <c r="N6228" s="76" t="s">
        <v>2271</v>
      </c>
      <c r="O6228" s="93" t="s">
        <v>103</v>
      </c>
      <c r="S6228" s="101" t="s">
        <v>116</v>
      </c>
      <c r="V6228" s="101" t="s">
        <v>116</v>
      </c>
      <c r="Y6228" s="76" t="s">
        <v>78</v>
      </c>
      <c r="AB6228" s="75" t="s">
        <v>58</v>
      </c>
      <c r="AC6228" s="75" t="s">
        <v>59</v>
      </c>
      <c r="AE6228" s="76">
        <v>1</v>
      </c>
      <c r="AG6228" s="77">
        <v>46000</v>
      </c>
      <c r="AH6228" s="77">
        <v>46000</v>
      </c>
      <c r="AI6228" s="94"/>
      <c r="AK6228" s="77"/>
      <c r="AL6228" s="75">
        <v>8</v>
      </c>
      <c r="AM6228" s="76"/>
      <c r="AN6228" s="77">
        <v>3680</v>
      </c>
      <c r="AO6228" s="99" t="s">
        <v>60</v>
      </c>
      <c r="AQ6228" s="75" t="s">
        <v>61</v>
      </c>
      <c r="AR6228" s="75" t="s">
        <v>62</v>
      </c>
      <c r="AS6228" s="75" t="s">
        <v>63</v>
      </c>
    </row>
    <row r="6229" spans="3:45">
      <c r="C6229" s="17" t="str">
        <f>VLOOKUP(O6229,'[1]mã đối tượng'!$C:$F,4,0)</f>
        <v>B</v>
      </c>
      <c r="D6229" s="75" t="s">
        <v>48</v>
      </c>
      <c r="E6229" s="75" t="s">
        <v>49</v>
      </c>
      <c r="F6229" s="91" t="s">
        <v>2271</v>
      </c>
      <c r="G6229" s="90" t="s">
        <v>2271</v>
      </c>
      <c r="H6229" s="90" t="s">
        <v>8904</v>
      </c>
      <c r="I6229" s="91" t="s">
        <v>2271</v>
      </c>
      <c r="J6229" s="90" t="s">
        <v>4677</v>
      </c>
      <c r="L6229" s="75" t="s">
        <v>53</v>
      </c>
      <c r="M6229" s="76" t="s">
        <v>8905</v>
      </c>
      <c r="N6229" s="76" t="s">
        <v>2271</v>
      </c>
      <c r="O6229" s="93" t="s">
        <v>133</v>
      </c>
      <c r="S6229" s="101" t="s">
        <v>8906</v>
      </c>
      <c r="V6229" s="101" t="s">
        <v>8906</v>
      </c>
      <c r="Y6229" s="76" t="s">
        <v>78</v>
      </c>
      <c r="AB6229" s="75" t="s">
        <v>58</v>
      </c>
      <c r="AC6229" s="75" t="s">
        <v>59</v>
      </c>
      <c r="AE6229" s="76">
        <v>2</v>
      </c>
      <c r="AG6229" s="77">
        <v>46000</v>
      </c>
      <c r="AH6229" s="77">
        <v>92000</v>
      </c>
      <c r="AI6229" s="94"/>
      <c r="AK6229" s="77"/>
      <c r="AL6229" s="75">
        <v>8</v>
      </c>
      <c r="AM6229" s="76"/>
      <c r="AN6229" s="77">
        <v>7360</v>
      </c>
      <c r="AO6229" s="99" t="s">
        <v>60</v>
      </c>
      <c r="AQ6229" s="75" t="s">
        <v>61</v>
      </c>
      <c r="AR6229" s="75" t="s">
        <v>62</v>
      </c>
      <c r="AS6229" s="75" t="s">
        <v>63</v>
      </c>
    </row>
    <row r="6230" spans="3:45">
      <c r="C6230" s="17" t="str">
        <f>VLOOKUP(O6230,'[1]mã đối tượng'!$C:$F,4,0)</f>
        <v>B</v>
      </c>
      <c r="D6230" s="75" t="s">
        <v>48</v>
      </c>
      <c r="E6230" s="75" t="s">
        <v>49</v>
      </c>
      <c r="F6230" s="91" t="s">
        <v>2271</v>
      </c>
      <c r="G6230" s="90" t="s">
        <v>2271</v>
      </c>
      <c r="H6230" s="90" t="s">
        <v>8907</v>
      </c>
      <c r="I6230" s="91" t="s">
        <v>2271</v>
      </c>
      <c r="J6230" s="90" t="s">
        <v>4678</v>
      </c>
      <c r="L6230" s="75" t="s">
        <v>53</v>
      </c>
      <c r="M6230" s="76" t="s">
        <v>8908</v>
      </c>
      <c r="N6230" s="76" t="s">
        <v>2271</v>
      </c>
      <c r="O6230" s="93" t="s">
        <v>526</v>
      </c>
      <c r="S6230" s="101" t="s">
        <v>8909</v>
      </c>
      <c r="V6230" s="101" t="s">
        <v>8909</v>
      </c>
      <c r="Y6230" s="76" t="s">
        <v>78</v>
      </c>
      <c r="AB6230" s="75" t="s">
        <v>58</v>
      </c>
      <c r="AC6230" s="75" t="s">
        <v>59</v>
      </c>
      <c r="AE6230" s="76">
        <v>4</v>
      </c>
      <c r="AG6230" s="77">
        <v>46000</v>
      </c>
      <c r="AH6230" s="77">
        <v>184000</v>
      </c>
      <c r="AI6230" s="94"/>
      <c r="AK6230" s="77"/>
      <c r="AL6230" s="75">
        <v>8</v>
      </c>
      <c r="AM6230" s="76"/>
      <c r="AN6230" s="77">
        <v>14720</v>
      </c>
      <c r="AO6230" s="99" t="s">
        <v>60</v>
      </c>
      <c r="AQ6230" s="75" t="s">
        <v>61</v>
      </c>
      <c r="AR6230" s="75" t="s">
        <v>62</v>
      </c>
      <c r="AS6230" s="75" t="s">
        <v>63</v>
      </c>
    </row>
    <row r="6231" spans="3:45">
      <c r="C6231" s="17" t="str">
        <f>VLOOKUP(O6231,'[1]mã đối tượng'!$C:$F,4,0)</f>
        <v>B</v>
      </c>
      <c r="D6231" s="75" t="s">
        <v>48</v>
      </c>
      <c r="E6231" s="75" t="s">
        <v>49</v>
      </c>
      <c r="F6231" s="91" t="s">
        <v>2271</v>
      </c>
      <c r="G6231" s="90" t="s">
        <v>2271</v>
      </c>
      <c r="H6231" s="90" t="s">
        <v>8910</v>
      </c>
      <c r="I6231" s="91" t="s">
        <v>2271</v>
      </c>
      <c r="J6231" s="90" t="s">
        <v>4679</v>
      </c>
      <c r="L6231" s="75" t="s">
        <v>53</v>
      </c>
      <c r="M6231" s="76" t="s">
        <v>8911</v>
      </c>
      <c r="N6231" s="76" t="s">
        <v>2271</v>
      </c>
      <c r="O6231" s="93" t="s">
        <v>133</v>
      </c>
      <c r="S6231" s="101" t="s">
        <v>8912</v>
      </c>
      <c r="V6231" s="101" t="s">
        <v>8912</v>
      </c>
      <c r="Y6231" s="76" t="s">
        <v>79</v>
      </c>
      <c r="AB6231" s="75" t="s">
        <v>58</v>
      </c>
      <c r="AC6231" s="75" t="s">
        <v>59</v>
      </c>
      <c r="AE6231" s="76">
        <v>3</v>
      </c>
      <c r="AG6231" s="77">
        <v>50182</v>
      </c>
      <c r="AH6231" s="77">
        <v>150546</v>
      </c>
      <c r="AI6231" s="94"/>
      <c r="AK6231" s="77"/>
      <c r="AL6231" s="75">
        <v>8</v>
      </c>
      <c r="AM6231" s="76"/>
      <c r="AN6231" s="77">
        <v>12044</v>
      </c>
      <c r="AO6231" s="99" t="s">
        <v>60</v>
      </c>
      <c r="AQ6231" s="75" t="s">
        <v>61</v>
      </c>
      <c r="AR6231" s="75" t="s">
        <v>62</v>
      </c>
      <c r="AS6231" s="75" t="s">
        <v>63</v>
      </c>
    </row>
    <row r="6232" spans="3:45">
      <c r="C6232" s="17" t="str">
        <f>VLOOKUP(O6232,'[1]mã đối tượng'!$C:$F,4,0)</f>
        <v>B</v>
      </c>
      <c r="D6232" s="75" t="s">
        <v>48</v>
      </c>
      <c r="E6232" s="75" t="s">
        <v>49</v>
      </c>
      <c r="F6232" s="91" t="s">
        <v>2271</v>
      </c>
      <c r="G6232" s="90" t="s">
        <v>2271</v>
      </c>
      <c r="H6232" s="90" t="s">
        <v>8910</v>
      </c>
      <c r="I6232" s="91" t="s">
        <v>2271</v>
      </c>
      <c r="J6232" s="90" t="s">
        <v>4679</v>
      </c>
      <c r="L6232" s="75" t="s">
        <v>53</v>
      </c>
      <c r="M6232" s="76" t="s">
        <v>8911</v>
      </c>
      <c r="N6232" s="76" t="s">
        <v>2271</v>
      </c>
      <c r="O6232" s="93" t="s">
        <v>133</v>
      </c>
      <c r="S6232" s="101" t="s">
        <v>8912</v>
      </c>
      <c r="V6232" s="101" t="s">
        <v>8912</v>
      </c>
      <c r="Y6232" s="76" t="s">
        <v>77</v>
      </c>
      <c r="AB6232" s="75" t="s">
        <v>58</v>
      </c>
      <c r="AC6232" s="75" t="s">
        <v>59</v>
      </c>
      <c r="AE6232" s="76">
        <v>3</v>
      </c>
      <c r="AG6232" s="77">
        <v>70950</v>
      </c>
      <c r="AH6232" s="77">
        <v>212850</v>
      </c>
      <c r="AI6232" s="94"/>
      <c r="AK6232" s="77"/>
      <c r="AL6232" s="75">
        <v>8</v>
      </c>
      <c r="AM6232" s="76"/>
      <c r="AN6232" s="77">
        <v>17028</v>
      </c>
      <c r="AO6232" s="99" t="s">
        <v>60</v>
      </c>
      <c r="AQ6232" s="75" t="s">
        <v>61</v>
      </c>
      <c r="AR6232" s="75" t="s">
        <v>62</v>
      </c>
      <c r="AS6232" s="75" t="s">
        <v>63</v>
      </c>
    </row>
    <row r="6233" spans="3:45">
      <c r="C6233" s="17" t="str">
        <f>VLOOKUP(O6233,'[1]mã đối tượng'!$C:$F,4,0)</f>
        <v>B</v>
      </c>
      <c r="D6233" s="75" t="s">
        <v>48</v>
      </c>
      <c r="E6233" s="75" t="s">
        <v>49</v>
      </c>
      <c r="F6233" s="91" t="s">
        <v>2271</v>
      </c>
      <c r="G6233" s="90" t="s">
        <v>2271</v>
      </c>
      <c r="H6233" s="90" t="s">
        <v>8913</v>
      </c>
      <c r="I6233" s="91" t="s">
        <v>2271</v>
      </c>
      <c r="J6233" s="90" t="s">
        <v>4680</v>
      </c>
      <c r="L6233" s="75" t="s">
        <v>53</v>
      </c>
      <c r="M6233" s="76" t="s">
        <v>8914</v>
      </c>
      <c r="N6233" s="76" t="s">
        <v>2271</v>
      </c>
      <c r="O6233" s="93" t="s">
        <v>193</v>
      </c>
      <c r="S6233" s="101" t="s">
        <v>7089</v>
      </c>
      <c r="V6233" s="101" t="s">
        <v>7089</v>
      </c>
      <c r="Y6233" s="76" t="s">
        <v>78</v>
      </c>
      <c r="AB6233" s="75" t="s">
        <v>58</v>
      </c>
      <c r="AC6233" s="75" t="s">
        <v>59</v>
      </c>
      <c r="AE6233" s="76">
        <v>2</v>
      </c>
      <c r="AG6233" s="77">
        <v>46000</v>
      </c>
      <c r="AH6233" s="77">
        <v>92000</v>
      </c>
      <c r="AI6233" s="94"/>
      <c r="AK6233" s="77"/>
      <c r="AL6233" s="75">
        <v>8</v>
      </c>
      <c r="AM6233" s="76"/>
      <c r="AN6233" s="77">
        <v>7360</v>
      </c>
      <c r="AO6233" s="99" t="s">
        <v>60</v>
      </c>
      <c r="AQ6233" s="75" t="s">
        <v>61</v>
      </c>
      <c r="AR6233" s="75" t="s">
        <v>62</v>
      </c>
      <c r="AS6233" s="75" t="s">
        <v>63</v>
      </c>
    </row>
    <row r="6234" spans="3:45">
      <c r="C6234" s="17" t="str">
        <f>VLOOKUP(O6234,'[1]mã đối tượng'!$C:$F,4,0)</f>
        <v>B</v>
      </c>
      <c r="D6234" s="75" t="s">
        <v>48</v>
      </c>
      <c r="E6234" s="75" t="s">
        <v>49</v>
      </c>
      <c r="F6234" s="91" t="s">
        <v>2271</v>
      </c>
      <c r="G6234" s="90" t="s">
        <v>2271</v>
      </c>
      <c r="H6234" s="90" t="s">
        <v>8915</v>
      </c>
      <c r="I6234" s="91" t="s">
        <v>2271</v>
      </c>
      <c r="J6234" s="90" t="s">
        <v>4681</v>
      </c>
      <c r="L6234" s="75" t="s">
        <v>53</v>
      </c>
      <c r="M6234" s="76" t="s">
        <v>8916</v>
      </c>
      <c r="N6234" s="76" t="s">
        <v>2271</v>
      </c>
      <c r="O6234" s="93" t="s">
        <v>629</v>
      </c>
      <c r="S6234" s="101" t="s">
        <v>8416</v>
      </c>
      <c r="V6234" s="101" t="s">
        <v>8416</v>
      </c>
      <c r="Y6234" s="76" t="s">
        <v>117</v>
      </c>
      <c r="AB6234" s="75" t="s">
        <v>58</v>
      </c>
      <c r="AC6234" s="75" t="s">
        <v>59</v>
      </c>
      <c r="AE6234" s="76">
        <v>3</v>
      </c>
      <c r="AG6234" s="77">
        <v>74250</v>
      </c>
      <c r="AH6234" s="77">
        <v>222750</v>
      </c>
      <c r="AI6234" s="94"/>
      <c r="AK6234" s="77"/>
      <c r="AL6234" s="75">
        <v>8</v>
      </c>
      <c r="AM6234" s="76"/>
      <c r="AN6234" s="77">
        <v>17820</v>
      </c>
      <c r="AO6234" s="99" t="s">
        <v>60</v>
      </c>
      <c r="AQ6234" s="75" t="s">
        <v>61</v>
      </c>
      <c r="AR6234" s="75" t="s">
        <v>62</v>
      </c>
      <c r="AS6234" s="75" t="s">
        <v>63</v>
      </c>
    </row>
    <row r="6235" spans="3:45">
      <c r="C6235" s="17" t="str">
        <f>VLOOKUP(O6235,'[1]mã đối tượng'!$C:$F,4,0)</f>
        <v>B</v>
      </c>
      <c r="D6235" s="75" t="s">
        <v>48</v>
      </c>
      <c r="E6235" s="75" t="s">
        <v>49</v>
      </c>
      <c r="F6235" s="91" t="s">
        <v>2271</v>
      </c>
      <c r="G6235" s="90" t="s">
        <v>2271</v>
      </c>
      <c r="H6235" s="90" t="s">
        <v>8917</v>
      </c>
      <c r="I6235" s="91" t="s">
        <v>2271</v>
      </c>
      <c r="J6235" s="90" t="s">
        <v>4682</v>
      </c>
      <c r="L6235" s="75" t="s">
        <v>53</v>
      </c>
      <c r="M6235" s="76" t="s">
        <v>8918</v>
      </c>
      <c r="N6235" s="76" t="s">
        <v>2271</v>
      </c>
      <c r="O6235" s="93" t="s">
        <v>133</v>
      </c>
      <c r="S6235" s="101" t="s">
        <v>8919</v>
      </c>
      <c r="V6235" s="101" t="s">
        <v>8919</v>
      </c>
      <c r="Y6235" s="76" t="s">
        <v>80</v>
      </c>
      <c r="AB6235" s="75" t="s">
        <v>58</v>
      </c>
      <c r="AC6235" s="75" t="s">
        <v>59</v>
      </c>
      <c r="AE6235" s="76">
        <v>1</v>
      </c>
      <c r="AG6235" s="77">
        <v>111058</v>
      </c>
      <c r="AH6235" s="77">
        <v>111058</v>
      </c>
      <c r="AI6235" s="94"/>
      <c r="AK6235" s="77"/>
      <c r="AL6235" s="75">
        <v>8</v>
      </c>
      <c r="AM6235" s="76"/>
      <c r="AN6235" s="77">
        <v>8885</v>
      </c>
      <c r="AO6235" s="99" t="s">
        <v>60</v>
      </c>
      <c r="AQ6235" s="75" t="s">
        <v>61</v>
      </c>
      <c r="AR6235" s="75" t="s">
        <v>62</v>
      </c>
      <c r="AS6235" s="75" t="s">
        <v>63</v>
      </c>
    </row>
    <row r="6236" spans="3:45">
      <c r="C6236" s="17" t="str">
        <f>VLOOKUP(O6236,'[1]mã đối tượng'!$C:$F,4,0)</f>
        <v>B</v>
      </c>
      <c r="D6236" s="75" t="s">
        <v>48</v>
      </c>
      <c r="E6236" s="75" t="s">
        <v>49</v>
      </c>
      <c r="F6236" s="91" t="s">
        <v>2271</v>
      </c>
      <c r="G6236" s="90" t="s">
        <v>2271</v>
      </c>
      <c r="H6236" s="90" t="s">
        <v>8920</v>
      </c>
      <c r="I6236" s="91" t="s">
        <v>2271</v>
      </c>
      <c r="J6236" s="90" t="s">
        <v>4683</v>
      </c>
      <c r="L6236" s="75" t="s">
        <v>53</v>
      </c>
      <c r="M6236" s="76" t="s">
        <v>8921</v>
      </c>
      <c r="N6236" s="76" t="s">
        <v>2271</v>
      </c>
      <c r="O6236" s="93" t="s">
        <v>245</v>
      </c>
      <c r="S6236" s="101" t="s">
        <v>8767</v>
      </c>
      <c r="V6236" s="101" t="s">
        <v>8767</v>
      </c>
      <c r="Y6236" s="76" t="s">
        <v>94</v>
      </c>
      <c r="AB6236" s="75" t="s">
        <v>58</v>
      </c>
      <c r="AC6236" s="75" t="s">
        <v>59</v>
      </c>
      <c r="AE6236" s="76">
        <v>1</v>
      </c>
      <c r="AG6236" s="77">
        <v>73431</v>
      </c>
      <c r="AH6236" s="77">
        <v>73431</v>
      </c>
      <c r="AI6236" s="94"/>
      <c r="AK6236" s="77"/>
      <c r="AL6236" s="75">
        <v>8</v>
      </c>
      <c r="AM6236" s="76"/>
      <c r="AN6236" s="77">
        <v>5874</v>
      </c>
      <c r="AO6236" s="99" t="s">
        <v>60</v>
      </c>
      <c r="AQ6236" s="75" t="s">
        <v>61</v>
      </c>
      <c r="AR6236" s="75" t="s">
        <v>62</v>
      </c>
      <c r="AS6236" s="75" t="s">
        <v>63</v>
      </c>
    </row>
    <row r="6237" spans="3:45">
      <c r="C6237" s="17" t="str">
        <f>VLOOKUP(O6237,'[1]mã đối tượng'!$C:$F,4,0)</f>
        <v>B</v>
      </c>
      <c r="D6237" s="75" t="s">
        <v>48</v>
      </c>
      <c r="E6237" s="75" t="s">
        <v>49</v>
      </c>
      <c r="F6237" s="91" t="s">
        <v>2271</v>
      </c>
      <c r="G6237" s="90" t="s">
        <v>2271</v>
      </c>
      <c r="H6237" s="90" t="s">
        <v>8922</v>
      </c>
      <c r="I6237" s="91" t="s">
        <v>2271</v>
      </c>
      <c r="J6237" s="90" t="s">
        <v>4684</v>
      </c>
      <c r="L6237" s="75" t="s">
        <v>53</v>
      </c>
      <c r="M6237" s="76" t="s">
        <v>8923</v>
      </c>
      <c r="N6237" s="76" t="s">
        <v>2271</v>
      </c>
      <c r="O6237" s="93" t="s">
        <v>103</v>
      </c>
      <c r="S6237" s="101" t="s">
        <v>8924</v>
      </c>
      <c r="V6237" s="101" t="s">
        <v>8924</v>
      </c>
      <c r="Y6237" s="76" t="s">
        <v>79</v>
      </c>
      <c r="AB6237" s="75" t="s">
        <v>58</v>
      </c>
      <c r="AC6237" s="75" t="s">
        <v>59</v>
      </c>
      <c r="AE6237" s="76">
        <v>1</v>
      </c>
      <c r="AG6237" s="77">
        <v>50182</v>
      </c>
      <c r="AH6237" s="77">
        <v>50182</v>
      </c>
      <c r="AI6237" s="94"/>
      <c r="AK6237" s="77"/>
      <c r="AL6237" s="75">
        <v>8</v>
      </c>
      <c r="AM6237" s="76"/>
      <c r="AN6237" s="77">
        <v>4015</v>
      </c>
      <c r="AO6237" s="99" t="s">
        <v>60</v>
      </c>
      <c r="AQ6237" s="75" t="s">
        <v>61</v>
      </c>
      <c r="AR6237" s="75" t="s">
        <v>62</v>
      </c>
      <c r="AS6237" s="75" t="s">
        <v>63</v>
      </c>
    </row>
    <row r="6238" spans="3:45">
      <c r="C6238" s="17" t="str">
        <f>VLOOKUP(O6238,'[1]mã đối tượng'!$C:$F,4,0)</f>
        <v>B</v>
      </c>
      <c r="D6238" s="75" t="s">
        <v>48</v>
      </c>
      <c r="E6238" s="75" t="s">
        <v>49</v>
      </c>
      <c r="F6238" s="91" t="s">
        <v>2271</v>
      </c>
      <c r="G6238" s="90" t="s">
        <v>2271</v>
      </c>
      <c r="H6238" s="90" t="s">
        <v>8925</v>
      </c>
      <c r="I6238" s="91" t="s">
        <v>2271</v>
      </c>
      <c r="J6238" s="90" t="s">
        <v>4685</v>
      </c>
      <c r="L6238" s="75" t="s">
        <v>53</v>
      </c>
      <c r="M6238" s="76" t="s">
        <v>8926</v>
      </c>
      <c r="N6238" s="76" t="s">
        <v>2271</v>
      </c>
      <c r="O6238" s="93" t="s">
        <v>108</v>
      </c>
      <c r="S6238" s="101" t="s">
        <v>8927</v>
      </c>
      <c r="V6238" s="101" t="s">
        <v>8927</v>
      </c>
      <c r="Y6238" s="76" t="s">
        <v>57</v>
      </c>
      <c r="AB6238" s="75" t="s">
        <v>58</v>
      </c>
      <c r="AC6238" s="75" t="s">
        <v>59</v>
      </c>
      <c r="AE6238" s="76">
        <v>1</v>
      </c>
      <c r="AG6238" s="77">
        <v>55595</v>
      </c>
      <c r="AH6238" s="77">
        <v>55595</v>
      </c>
      <c r="AI6238" s="94"/>
      <c r="AK6238" s="77"/>
      <c r="AL6238" s="75">
        <v>8</v>
      </c>
      <c r="AM6238" s="76"/>
      <c r="AN6238" s="77">
        <v>4448</v>
      </c>
      <c r="AO6238" s="99" t="s">
        <v>60</v>
      </c>
      <c r="AQ6238" s="75" t="s">
        <v>61</v>
      </c>
      <c r="AR6238" s="75" t="s">
        <v>62</v>
      </c>
      <c r="AS6238" s="75" t="s">
        <v>63</v>
      </c>
    </row>
    <row r="6239" spans="3:45">
      <c r="C6239" s="17" t="str">
        <f>VLOOKUP(O6239,'[1]mã đối tượng'!$C:$F,4,0)</f>
        <v>B</v>
      </c>
      <c r="D6239" s="75" t="s">
        <v>48</v>
      </c>
      <c r="E6239" s="75" t="s">
        <v>49</v>
      </c>
      <c r="F6239" s="91" t="s">
        <v>2271</v>
      </c>
      <c r="G6239" s="90" t="s">
        <v>2271</v>
      </c>
      <c r="H6239" s="90" t="s">
        <v>8928</v>
      </c>
      <c r="I6239" s="91" t="s">
        <v>2271</v>
      </c>
      <c r="J6239" s="90" t="s">
        <v>4686</v>
      </c>
      <c r="L6239" s="75" t="s">
        <v>53</v>
      </c>
      <c r="M6239" s="76" t="s">
        <v>8929</v>
      </c>
      <c r="N6239" s="76" t="s">
        <v>2271</v>
      </c>
      <c r="O6239" s="93" t="s">
        <v>133</v>
      </c>
      <c r="S6239" s="101" t="s">
        <v>8930</v>
      </c>
      <c r="V6239" s="101" t="s">
        <v>8930</v>
      </c>
      <c r="Y6239" s="76" t="s">
        <v>94</v>
      </c>
      <c r="AB6239" s="75" t="s">
        <v>58</v>
      </c>
      <c r="AC6239" s="75" t="s">
        <v>59</v>
      </c>
      <c r="AE6239" s="76">
        <v>1</v>
      </c>
      <c r="AG6239" s="77">
        <v>73431</v>
      </c>
      <c r="AH6239" s="77">
        <v>73431</v>
      </c>
      <c r="AI6239" s="94"/>
      <c r="AK6239" s="77"/>
      <c r="AL6239" s="75">
        <v>8</v>
      </c>
      <c r="AM6239" s="76"/>
      <c r="AN6239" s="77">
        <v>5874</v>
      </c>
      <c r="AO6239" s="99" t="s">
        <v>60</v>
      </c>
      <c r="AQ6239" s="75" t="s">
        <v>61</v>
      </c>
      <c r="AR6239" s="75" t="s">
        <v>62</v>
      </c>
      <c r="AS6239" s="75" t="s">
        <v>63</v>
      </c>
    </row>
    <row r="6240" spans="3:45">
      <c r="C6240" s="17" t="str">
        <f>VLOOKUP(O6240,'[1]mã đối tượng'!$C:$F,4,0)</f>
        <v>B</v>
      </c>
      <c r="D6240" s="75" t="s">
        <v>48</v>
      </c>
      <c r="E6240" s="75" t="s">
        <v>49</v>
      </c>
      <c r="F6240" s="91" t="s">
        <v>2271</v>
      </c>
      <c r="G6240" s="90" t="s">
        <v>2271</v>
      </c>
      <c r="H6240" s="90" t="s">
        <v>8931</v>
      </c>
      <c r="I6240" s="91" t="s">
        <v>2271</v>
      </c>
      <c r="J6240" s="90" t="s">
        <v>4687</v>
      </c>
      <c r="L6240" s="75" t="s">
        <v>53</v>
      </c>
      <c r="M6240" s="76" t="s">
        <v>8932</v>
      </c>
      <c r="N6240" s="76" t="s">
        <v>2271</v>
      </c>
      <c r="O6240" s="93" t="s">
        <v>245</v>
      </c>
      <c r="S6240" s="101" t="s">
        <v>8767</v>
      </c>
      <c r="V6240" s="101" t="s">
        <v>8767</v>
      </c>
      <c r="Y6240" s="76" t="s">
        <v>78</v>
      </c>
      <c r="AB6240" s="75" t="s">
        <v>58</v>
      </c>
      <c r="AC6240" s="75" t="s">
        <v>59</v>
      </c>
      <c r="AE6240" s="76">
        <v>3</v>
      </c>
      <c r="AG6240" s="77">
        <v>46000</v>
      </c>
      <c r="AH6240" s="77">
        <v>138000</v>
      </c>
      <c r="AI6240" s="94"/>
      <c r="AK6240" s="77"/>
      <c r="AL6240" s="75">
        <v>8</v>
      </c>
      <c r="AM6240" s="76"/>
      <c r="AN6240" s="77">
        <v>11040</v>
      </c>
      <c r="AO6240" s="99" t="s">
        <v>60</v>
      </c>
      <c r="AQ6240" s="75" t="s">
        <v>61</v>
      </c>
      <c r="AR6240" s="75" t="s">
        <v>62</v>
      </c>
      <c r="AS6240" s="75" t="s">
        <v>63</v>
      </c>
    </row>
    <row r="6241" spans="3:45">
      <c r="C6241" s="17" t="str">
        <f>VLOOKUP(O6241,'[1]mã đối tượng'!$C:$F,4,0)</f>
        <v>B</v>
      </c>
      <c r="D6241" s="75" t="s">
        <v>48</v>
      </c>
      <c r="E6241" s="75" t="s">
        <v>49</v>
      </c>
      <c r="F6241" s="91" t="s">
        <v>2271</v>
      </c>
      <c r="G6241" s="90" t="s">
        <v>2271</v>
      </c>
      <c r="H6241" s="90" t="s">
        <v>8933</v>
      </c>
      <c r="I6241" s="91" t="s">
        <v>2271</v>
      </c>
      <c r="J6241" s="90" t="s">
        <v>4688</v>
      </c>
      <c r="L6241" s="75" t="s">
        <v>53</v>
      </c>
      <c r="M6241" s="76" t="s">
        <v>8934</v>
      </c>
      <c r="N6241" s="76" t="s">
        <v>2271</v>
      </c>
      <c r="O6241" s="93" t="s">
        <v>245</v>
      </c>
      <c r="S6241" s="101" t="s">
        <v>6541</v>
      </c>
      <c r="V6241" s="101" t="s">
        <v>6541</v>
      </c>
      <c r="Y6241" s="76" t="s">
        <v>94</v>
      </c>
      <c r="AB6241" s="75" t="s">
        <v>58</v>
      </c>
      <c r="AC6241" s="75" t="s">
        <v>59</v>
      </c>
      <c r="AE6241" s="76">
        <v>1</v>
      </c>
      <c r="AG6241" s="77">
        <v>73431</v>
      </c>
      <c r="AH6241" s="77">
        <v>73431</v>
      </c>
      <c r="AI6241" s="94"/>
      <c r="AK6241" s="77"/>
      <c r="AL6241" s="75">
        <v>8</v>
      </c>
      <c r="AM6241" s="76"/>
      <c r="AN6241" s="77">
        <v>5874</v>
      </c>
      <c r="AO6241" s="99" t="s">
        <v>60</v>
      </c>
      <c r="AQ6241" s="75" t="s">
        <v>61</v>
      </c>
      <c r="AR6241" s="75" t="s">
        <v>62</v>
      </c>
      <c r="AS6241" s="75" t="s">
        <v>63</v>
      </c>
    </row>
    <row r="6242" spans="3:45">
      <c r="C6242" s="17" t="str">
        <f>VLOOKUP(O6242,'[1]mã đối tượng'!$C:$F,4,0)</f>
        <v>B</v>
      </c>
      <c r="D6242" s="75" t="s">
        <v>48</v>
      </c>
      <c r="E6242" s="75" t="s">
        <v>49</v>
      </c>
      <c r="F6242" s="91" t="s">
        <v>2271</v>
      </c>
      <c r="G6242" s="90" t="s">
        <v>2271</v>
      </c>
      <c r="H6242" s="90" t="s">
        <v>8935</v>
      </c>
      <c r="I6242" s="91" t="s">
        <v>2271</v>
      </c>
      <c r="J6242" s="90" t="s">
        <v>4689</v>
      </c>
      <c r="L6242" s="75" t="s">
        <v>53</v>
      </c>
      <c r="M6242" s="76" t="s">
        <v>8936</v>
      </c>
      <c r="N6242" s="76" t="s">
        <v>2271</v>
      </c>
      <c r="O6242" s="93" t="s">
        <v>103</v>
      </c>
      <c r="S6242" s="101" t="s">
        <v>8937</v>
      </c>
      <c r="V6242" s="101" t="s">
        <v>8937</v>
      </c>
      <c r="Y6242" s="76" t="s">
        <v>80</v>
      </c>
      <c r="AB6242" s="75" t="s">
        <v>58</v>
      </c>
      <c r="AC6242" s="75" t="s">
        <v>59</v>
      </c>
      <c r="AE6242" s="76">
        <v>1</v>
      </c>
      <c r="AG6242" s="77">
        <v>111058</v>
      </c>
      <c r="AH6242" s="77">
        <v>111058</v>
      </c>
      <c r="AI6242" s="94"/>
      <c r="AK6242" s="77"/>
      <c r="AL6242" s="75">
        <v>8</v>
      </c>
      <c r="AM6242" s="76"/>
      <c r="AN6242" s="77">
        <v>8885</v>
      </c>
      <c r="AO6242" s="99" t="s">
        <v>60</v>
      </c>
      <c r="AQ6242" s="75" t="s">
        <v>61</v>
      </c>
      <c r="AR6242" s="75" t="s">
        <v>62</v>
      </c>
      <c r="AS6242" s="75" t="s">
        <v>63</v>
      </c>
    </row>
    <row r="6243" spans="3:45">
      <c r="C6243" s="17" t="str">
        <f>VLOOKUP(O6243,'[1]mã đối tượng'!$C:$F,4,0)</f>
        <v>B</v>
      </c>
      <c r="D6243" s="75" t="s">
        <v>48</v>
      </c>
      <c r="E6243" s="75" t="s">
        <v>49</v>
      </c>
      <c r="F6243" s="91" t="s">
        <v>2271</v>
      </c>
      <c r="G6243" s="90" t="s">
        <v>2271</v>
      </c>
      <c r="H6243" s="90" t="s">
        <v>8938</v>
      </c>
      <c r="I6243" s="91" t="s">
        <v>2271</v>
      </c>
      <c r="J6243" s="90" t="s">
        <v>4690</v>
      </c>
      <c r="L6243" s="75" t="s">
        <v>53</v>
      </c>
      <c r="M6243" s="76" t="s">
        <v>8939</v>
      </c>
      <c r="N6243" s="76" t="s">
        <v>2271</v>
      </c>
      <c r="O6243" s="93" t="s">
        <v>133</v>
      </c>
      <c r="S6243" s="101" t="s">
        <v>6295</v>
      </c>
      <c r="V6243" s="101" t="s">
        <v>6295</v>
      </c>
      <c r="Y6243" s="76" t="s">
        <v>80</v>
      </c>
      <c r="AB6243" s="75" t="s">
        <v>58</v>
      </c>
      <c r="AC6243" s="75" t="s">
        <v>59</v>
      </c>
      <c r="AE6243" s="76">
        <v>1</v>
      </c>
      <c r="AG6243" s="77">
        <v>111058</v>
      </c>
      <c r="AH6243" s="77">
        <v>111058</v>
      </c>
      <c r="AI6243" s="94"/>
      <c r="AK6243" s="77"/>
      <c r="AL6243" s="75">
        <v>8</v>
      </c>
      <c r="AM6243" s="76"/>
      <c r="AN6243" s="77">
        <v>8885</v>
      </c>
      <c r="AO6243" s="99" t="s">
        <v>60</v>
      </c>
      <c r="AQ6243" s="75" t="s">
        <v>61</v>
      </c>
      <c r="AR6243" s="75" t="s">
        <v>62</v>
      </c>
      <c r="AS6243" s="75" t="s">
        <v>63</v>
      </c>
    </row>
    <row r="6244" spans="3:45">
      <c r="C6244" s="17" t="str">
        <f>VLOOKUP(O6244,'[1]mã đối tượng'!$C:$F,4,0)</f>
        <v>B</v>
      </c>
      <c r="D6244" s="75" t="s">
        <v>48</v>
      </c>
      <c r="E6244" s="75" t="s">
        <v>49</v>
      </c>
      <c r="F6244" s="91" t="s">
        <v>2271</v>
      </c>
      <c r="G6244" s="90" t="s">
        <v>2271</v>
      </c>
      <c r="H6244" s="90" t="s">
        <v>8940</v>
      </c>
      <c r="I6244" s="91" t="s">
        <v>2271</v>
      </c>
      <c r="J6244" s="90" t="s">
        <v>4691</v>
      </c>
      <c r="L6244" s="75" t="s">
        <v>53</v>
      </c>
      <c r="M6244" s="76" t="s">
        <v>8941</v>
      </c>
      <c r="N6244" s="76" t="s">
        <v>2271</v>
      </c>
      <c r="O6244" s="93" t="s">
        <v>133</v>
      </c>
      <c r="S6244" s="101" t="s">
        <v>319</v>
      </c>
      <c r="V6244" s="101" t="s">
        <v>319</v>
      </c>
      <c r="Y6244" s="76" t="s">
        <v>80</v>
      </c>
      <c r="AB6244" s="75" t="s">
        <v>58</v>
      </c>
      <c r="AC6244" s="75" t="s">
        <v>59</v>
      </c>
      <c r="AE6244" s="76">
        <v>1</v>
      </c>
      <c r="AG6244" s="77">
        <v>111058</v>
      </c>
      <c r="AH6244" s="77">
        <v>111058</v>
      </c>
      <c r="AI6244" s="94"/>
      <c r="AK6244" s="77"/>
      <c r="AL6244" s="75">
        <v>8</v>
      </c>
      <c r="AM6244" s="76"/>
      <c r="AN6244" s="77">
        <v>8885</v>
      </c>
      <c r="AO6244" s="99" t="s">
        <v>60</v>
      </c>
      <c r="AQ6244" s="75" t="s">
        <v>61</v>
      </c>
      <c r="AR6244" s="75" t="s">
        <v>62</v>
      </c>
      <c r="AS6244" s="75" t="s">
        <v>63</v>
      </c>
    </row>
    <row r="6245" spans="3:45">
      <c r="C6245" s="17" t="str">
        <f>VLOOKUP(O6245,'[1]mã đối tượng'!$C:$F,4,0)</f>
        <v>B</v>
      </c>
      <c r="D6245" s="75" t="s">
        <v>48</v>
      </c>
      <c r="E6245" s="75" t="s">
        <v>49</v>
      </c>
      <c r="F6245" s="91" t="s">
        <v>2271</v>
      </c>
      <c r="G6245" s="90" t="s">
        <v>2271</v>
      </c>
      <c r="H6245" s="90" t="s">
        <v>8940</v>
      </c>
      <c r="I6245" s="91" t="s">
        <v>2271</v>
      </c>
      <c r="J6245" s="90" t="s">
        <v>4691</v>
      </c>
      <c r="L6245" s="75" t="s">
        <v>53</v>
      </c>
      <c r="M6245" s="76" t="s">
        <v>8941</v>
      </c>
      <c r="N6245" s="76" t="s">
        <v>2271</v>
      </c>
      <c r="O6245" s="93" t="s">
        <v>133</v>
      </c>
      <c r="S6245" s="101" t="s">
        <v>319</v>
      </c>
      <c r="V6245" s="101" t="s">
        <v>319</v>
      </c>
      <c r="Y6245" s="76" t="s">
        <v>78</v>
      </c>
      <c r="AB6245" s="75" t="s">
        <v>58</v>
      </c>
      <c r="AC6245" s="75" t="s">
        <v>59</v>
      </c>
      <c r="AE6245" s="76">
        <v>2</v>
      </c>
      <c r="AG6245" s="77">
        <v>46000</v>
      </c>
      <c r="AH6245" s="77">
        <v>92000</v>
      </c>
      <c r="AI6245" s="94"/>
      <c r="AK6245" s="77"/>
      <c r="AL6245" s="75">
        <v>8</v>
      </c>
      <c r="AM6245" s="76"/>
      <c r="AN6245" s="77">
        <v>7360</v>
      </c>
      <c r="AO6245" s="99" t="s">
        <v>60</v>
      </c>
      <c r="AQ6245" s="75" t="s">
        <v>61</v>
      </c>
      <c r="AR6245" s="75" t="s">
        <v>62</v>
      </c>
      <c r="AS6245" s="75" t="s">
        <v>63</v>
      </c>
    </row>
    <row r="6246" spans="3:45">
      <c r="C6246" s="17" t="str">
        <f>VLOOKUP(O6246,'[1]mã đối tượng'!$C:$F,4,0)</f>
        <v>B</v>
      </c>
      <c r="D6246" s="75" t="s">
        <v>48</v>
      </c>
      <c r="E6246" s="75" t="s">
        <v>49</v>
      </c>
      <c r="F6246" s="91" t="s">
        <v>2271</v>
      </c>
      <c r="G6246" s="90" t="s">
        <v>2271</v>
      </c>
      <c r="H6246" s="90" t="s">
        <v>8942</v>
      </c>
      <c r="I6246" s="91" t="s">
        <v>2271</v>
      </c>
      <c r="J6246" s="90" t="s">
        <v>4692</v>
      </c>
      <c r="L6246" s="75" t="s">
        <v>53</v>
      </c>
      <c r="M6246" s="76" t="s">
        <v>8943</v>
      </c>
      <c r="N6246" s="76" t="s">
        <v>2271</v>
      </c>
      <c r="O6246" s="93" t="s">
        <v>219</v>
      </c>
      <c r="S6246" s="101" t="s">
        <v>8944</v>
      </c>
      <c r="V6246" s="101" t="s">
        <v>8944</v>
      </c>
      <c r="Y6246" s="76" t="s">
        <v>80</v>
      </c>
      <c r="AB6246" s="75" t="s">
        <v>58</v>
      </c>
      <c r="AC6246" s="75" t="s">
        <v>59</v>
      </c>
      <c r="AE6246" s="76">
        <v>2</v>
      </c>
      <c r="AG6246" s="77">
        <v>111058</v>
      </c>
      <c r="AH6246" s="77">
        <v>222116</v>
      </c>
      <c r="AI6246" s="94"/>
      <c r="AK6246" s="77"/>
      <c r="AL6246" s="75">
        <v>8</v>
      </c>
      <c r="AM6246" s="76"/>
      <c r="AN6246" s="77">
        <v>17769</v>
      </c>
      <c r="AO6246" s="99" t="s">
        <v>60</v>
      </c>
      <c r="AQ6246" s="75" t="s">
        <v>61</v>
      </c>
      <c r="AR6246" s="75" t="s">
        <v>62</v>
      </c>
      <c r="AS6246" s="75" t="s">
        <v>63</v>
      </c>
    </row>
    <row r="6247" spans="3:45">
      <c r="C6247" s="17" t="str">
        <f>VLOOKUP(O6247,'[1]mã đối tượng'!$C:$F,4,0)</f>
        <v>B</v>
      </c>
      <c r="D6247" s="75" t="s">
        <v>48</v>
      </c>
      <c r="E6247" s="75" t="s">
        <v>49</v>
      </c>
      <c r="F6247" s="91" t="s">
        <v>2271</v>
      </c>
      <c r="G6247" s="90" t="s">
        <v>2271</v>
      </c>
      <c r="H6247" s="90" t="s">
        <v>8945</v>
      </c>
      <c r="I6247" s="91" t="s">
        <v>2271</v>
      </c>
      <c r="J6247" s="90" t="s">
        <v>4693</v>
      </c>
      <c r="L6247" s="75" t="s">
        <v>53</v>
      </c>
      <c r="M6247" s="76" t="s">
        <v>8946</v>
      </c>
      <c r="N6247" s="76" t="s">
        <v>2271</v>
      </c>
      <c r="O6247" s="93" t="s">
        <v>407</v>
      </c>
      <c r="S6247" s="101" t="s">
        <v>6442</v>
      </c>
      <c r="V6247" s="101" t="s">
        <v>6442</v>
      </c>
      <c r="Y6247" s="76" t="s">
        <v>80</v>
      </c>
      <c r="AB6247" s="75" t="s">
        <v>58</v>
      </c>
      <c r="AC6247" s="75" t="s">
        <v>59</v>
      </c>
      <c r="AE6247" s="76">
        <v>3</v>
      </c>
      <c r="AG6247" s="77">
        <v>111058</v>
      </c>
      <c r="AH6247" s="77">
        <v>333174</v>
      </c>
      <c r="AI6247" s="94"/>
      <c r="AK6247" s="77"/>
      <c r="AL6247" s="75">
        <v>8</v>
      </c>
      <c r="AM6247" s="76"/>
      <c r="AN6247" s="77">
        <v>26654</v>
      </c>
      <c r="AO6247" s="99" t="s">
        <v>60</v>
      </c>
      <c r="AQ6247" s="75" t="s">
        <v>61</v>
      </c>
      <c r="AR6247" s="75" t="s">
        <v>62</v>
      </c>
      <c r="AS6247" s="75" t="s">
        <v>63</v>
      </c>
    </row>
    <row r="6248" spans="3:45">
      <c r="C6248" s="17" t="str">
        <f>VLOOKUP(O6248,'[1]mã đối tượng'!$C:$F,4,0)</f>
        <v>B</v>
      </c>
      <c r="D6248" s="75" t="s">
        <v>48</v>
      </c>
      <c r="E6248" s="75" t="s">
        <v>49</v>
      </c>
      <c r="F6248" s="91" t="s">
        <v>2271</v>
      </c>
      <c r="G6248" s="90" t="s">
        <v>2271</v>
      </c>
      <c r="H6248" s="90" t="s">
        <v>8947</v>
      </c>
      <c r="I6248" s="91" t="s">
        <v>2271</v>
      </c>
      <c r="J6248" s="90" t="s">
        <v>4694</v>
      </c>
      <c r="L6248" s="75" t="s">
        <v>53</v>
      </c>
      <c r="M6248" s="76" t="s">
        <v>8948</v>
      </c>
      <c r="N6248" s="76" t="s">
        <v>2271</v>
      </c>
      <c r="O6248" s="93" t="s">
        <v>133</v>
      </c>
      <c r="S6248" s="101" t="s">
        <v>8949</v>
      </c>
      <c r="V6248" s="101" t="s">
        <v>8949</v>
      </c>
      <c r="Y6248" s="76" t="s">
        <v>78</v>
      </c>
      <c r="AB6248" s="75" t="s">
        <v>58</v>
      </c>
      <c r="AC6248" s="75" t="s">
        <v>59</v>
      </c>
      <c r="AE6248" s="76">
        <v>1</v>
      </c>
      <c r="AG6248" s="77">
        <v>46000</v>
      </c>
      <c r="AH6248" s="77">
        <v>46000</v>
      </c>
      <c r="AI6248" s="94"/>
      <c r="AK6248" s="77"/>
      <c r="AL6248" s="75">
        <v>8</v>
      </c>
      <c r="AM6248" s="76"/>
      <c r="AN6248" s="77">
        <v>3680</v>
      </c>
      <c r="AO6248" s="99" t="s">
        <v>60</v>
      </c>
      <c r="AQ6248" s="75" t="s">
        <v>61</v>
      </c>
      <c r="AR6248" s="75" t="s">
        <v>62</v>
      </c>
      <c r="AS6248" s="75" t="s">
        <v>63</v>
      </c>
    </row>
    <row r="6249" spans="3:45">
      <c r="C6249" s="17" t="str">
        <f>VLOOKUP(O6249,'[1]mã đối tượng'!$C:$F,4,0)</f>
        <v>B</v>
      </c>
      <c r="D6249" s="75" t="s">
        <v>48</v>
      </c>
      <c r="E6249" s="75" t="s">
        <v>49</v>
      </c>
      <c r="F6249" s="91" t="s">
        <v>2271</v>
      </c>
      <c r="G6249" s="90" t="s">
        <v>2271</v>
      </c>
      <c r="H6249" s="90" t="s">
        <v>8950</v>
      </c>
      <c r="I6249" s="91" t="s">
        <v>2271</v>
      </c>
      <c r="J6249" s="90" t="s">
        <v>4695</v>
      </c>
      <c r="L6249" s="75" t="s">
        <v>53</v>
      </c>
      <c r="M6249" s="76" t="s">
        <v>8951</v>
      </c>
      <c r="N6249" s="76" t="s">
        <v>2271</v>
      </c>
      <c r="O6249" s="93" t="s">
        <v>108</v>
      </c>
      <c r="S6249" s="101" t="s">
        <v>8952</v>
      </c>
      <c r="V6249" s="101" t="s">
        <v>8952</v>
      </c>
      <c r="Y6249" s="76" t="s">
        <v>94</v>
      </c>
      <c r="AB6249" s="75" t="s">
        <v>58</v>
      </c>
      <c r="AC6249" s="75" t="s">
        <v>59</v>
      </c>
      <c r="AE6249" s="76">
        <v>1</v>
      </c>
      <c r="AG6249" s="77">
        <v>73431</v>
      </c>
      <c r="AH6249" s="77">
        <v>73431</v>
      </c>
      <c r="AI6249" s="94"/>
      <c r="AK6249" s="77"/>
      <c r="AL6249" s="75">
        <v>8</v>
      </c>
      <c r="AM6249" s="76"/>
      <c r="AN6249" s="77">
        <v>5874</v>
      </c>
      <c r="AO6249" s="99" t="s">
        <v>60</v>
      </c>
      <c r="AQ6249" s="75" t="s">
        <v>61</v>
      </c>
      <c r="AR6249" s="75" t="s">
        <v>62</v>
      </c>
      <c r="AS6249" s="75" t="s">
        <v>63</v>
      </c>
    </row>
    <row r="6250" spans="3:45">
      <c r="C6250" s="17" t="str">
        <f>VLOOKUP(O6250,'[1]mã đối tượng'!$C:$F,4,0)</f>
        <v>B</v>
      </c>
      <c r="D6250" s="75" t="s">
        <v>48</v>
      </c>
      <c r="E6250" s="75" t="s">
        <v>49</v>
      </c>
      <c r="F6250" s="91" t="s">
        <v>2271</v>
      </c>
      <c r="G6250" s="90" t="s">
        <v>2271</v>
      </c>
      <c r="H6250" s="90" t="s">
        <v>8950</v>
      </c>
      <c r="I6250" s="91" t="s">
        <v>2271</v>
      </c>
      <c r="J6250" s="90" t="s">
        <v>4695</v>
      </c>
      <c r="L6250" s="75" t="s">
        <v>53</v>
      </c>
      <c r="M6250" s="76" t="s">
        <v>8951</v>
      </c>
      <c r="N6250" s="76" t="s">
        <v>2271</v>
      </c>
      <c r="O6250" s="93" t="s">
        <v>108</v>
      </c>
      <c r="S6250" s="101" t="s">
        <v>8952</v>
      </c>
      <c r="V6250" s="101" t="s">
        <v>8952</v>
      </c>
      <c r="Y6250" s="76" t="s">
        <v>80</v>
      </c>
      <c r="AB6250" s="75" t="s">
        <v>58</v>
      </c>
      <c r="AC6250" s="75" t="s">
        <v>59</v>
      </c>
      <c r="AE6250" s="76">
        <v>3</v>
      </c>
      <c r="AG6250" s="77">
        <v>111058</v>
      </c>
      <c r="AH6250" s="77">
        <v>333174</v>
      </c>
      <c r="AI6250" s="94"/>
      <c r="AK6250" s="77"/>
      <c r="AL6250" s="75">
        <v>8</v>
      </c>
      <c r="AM6250" s="76"/>
      <c r="AN6250" s="77">
        <v>26654</v>
      </c>
      <c r="AO6250" s="99" t="s">
        <v>60</v>
      </c>
      <c r="AQ6250" s="75" t="s">
        <v>61</v>
      </c>
      <c r="AR6250" s="75" t="s">
        <v>62</v>
      </c>
      <c r="AS6250" s="75" t="s">
        <v>63</v>
      </c>
    </row>
    <row r="6251" spans="3:45">
      <c r="C6251" s="17" t="str">
        <f>VLOOKUP(O6251,'[1]mã đối tượng'!$C:$F,4,0)</f>
        <v>B</v>
      </c>
      <c r="D6251" s="75" t="s">
        <v>48</v>
      </c>
      <c r="E6251" s="75" t="s">
        <v>49</v>
      </c>
      <c r="F6251" s="91" t="s">
        <v>2271</v>
      </c>
      <c r="G6251" s="90" t="s">
        <v>2271</v>
      </c>
      <c r="H6251" s="90" t="s">
        <v>8950</v>
      </c>
      <c r="I6251" s="91" t="s">
        <v>2271</v>
      </c>
      <c r="J6251" s="90" t="s">
        <v>4695</v>
      </c>
      <c r="L6251" s="75" t="s">
        <v>53</v>
      </c>
      <c r="M6251" s="76" t="s">
        <v>8951</v>
      </c>
      <c r="N6251" s="76" t="s">
        <v>2271</v>
      </c>
      <c r="O6251" s="93" t="s">
        <v>108</v>
      </c>
      <c r="S6251" s="101" t="s">
        <v>8952</v>
      </c>
      <c r="V6251" s="101" t="s">
        <v>8952</v>
      </c>
      <c r="Y6251" s="76" t="s">
        <v>77</v>
      </c>
      <c r="AB6251" s="75" t="s">
        <v>58</v>
      </c>
      <c r="AC6251" s="75" t="s">
        <v>59</v>
      </c>
      <c r="AE6251" s="76">
        <v>1</v>
      </c>
      <c r="AG6251" s="77">
        <v>70950</v>
      </c>
      <c r="AH6251" s="77">
        <v>70950</v>
      </c>
      <c r="AI6251" s="94"/>
      <c r="AK6251" s="77"/>
      <c r="AL6251" s="75">
        <v>8</v>
      </c>
      <c r="AM6251" s="76"/>
      <c r="AN6251" s="77">
        <v>5676</v>
      </c>
      <c r="AO6251" s="99" t="s">
        <v>60</v>
      </c>
      <c r="AQ6251" s="75" t="s">
        <v>61</v>
      </c>
      <c r="AR6251" s="75" t="s">
        <v>62</v>
      </c>
      <c r="AS6251" s="75" t="s">
        <v>63</v>
      </c>
    </row>
    <row r="6252" spans="3:45">
      <c r="C6252" s="17" t="str">
        <f>VLOOKUP(O6252,'[1]mã đối tượng'!$C:$F,4,0)</f>
        <v>B</v>
      </c>
      <c r="D6252" s="75" t="s">
        <v>48</v>
      </c>
      <c r="E6252" s="75" t="s">
        <v>49</v>
      </c>
      <c r="F6252" s="91" t="s">
        <v>2271</v>
      </c>
      <c r="G6252" s="90" t="s">
        <v>2271</v>
      </c>
      <c r="H6252" s="90" t="s">
        <v>8953</v>
      </c>
      <c r="I6252" s="91" t="s">
        <v>2271</v>
      </c>
      <c r="J6252" s="90" t="s">
        <v>4696</v>
      </c>
      <c r="L6252" s="75" t="s">
        <v>53</v>
      </c>
      <c r="M6252" s="76" t="s">
        <v>8954</v>
      </c>
      <c r="N6252" s="76" t="s">
        <v>2271</v>
      </c>
      <c r="O6252" s="93" t="s">
        <v>133</v>
      </c>
      <c r="S6252" s="101" t="s">
        <v>8955</v>
      </c>
      <c r="V6252" s="101" t="s">
        <v>8955</v>
      </c>
      <c r="Y6252" s="76" t="s">
        <v>80</v>
      </c>
      <c r="AB6252" s="75" t="s">
        <v>58</v>
      </c>
      <c r="AC6252" s="75" t="s">
        <v>59</v>
      </c>
      <c r="AE6252" s="76">
        <v>1</v>
      </c>
      <c r="AG6252" s="77">
        <v>111058</v>
      </c>
      <c r="AH6252" s="77">
        <v>111058</v>
      </c>
      <c r="AI6252" s="94"/>
      <c r="AK6252" s="77"/>
      <c r="AL6252" s="75">
        <v>8</v>
      </c>
      <c r="AM6252" s="76"/>
      <c r="AN6252" s="77">
        <v>8885</v>
      </c>
      <c r="AO6252" s="99" t="s">
        <v>60</v>
      </c>
      <c r="AQ6252" s="75" t="s">
        <v>61</v>
      </c>
      <c r="AR6252" s="75" t="s">
        <v>62</v>
      </c>
      <c r="AS6252" s="75" t="s">
        <v>63</v>
      </c>
    </row>
    <row r="6253" spans="3:45">
      <c r="C6253" s="17" t="str">
        <f>VLOOKUP(O6253,'[1]mã đối tượng'!$C:$F,4,0)</f>
        <v>B</v>
      </c>
      <c r="D6253" s="75" t="s">
        <v>48</v>
      </c>
      <c r="E6253" s="75" t="s">
        <v>49</v>
      </c>
      <c r="F6253" s="91" t="s">
        <v>2271</v>
      </c>
      <c r="G6253" s="90" t="s">
        <v>2271</v>
      </c>
      <c r="H6253" s="90" t="s">
        <v>8953</v>
      </c>
      <c r="I6253" s="91" t="s">
        <v>2271</v>
      </c>
      <c r="J6253" s="90" t="s">
        <v>4696</v>
      </c>
      <c r="L6253" s="75" t="s">
        <v>53</v>
      </c>
      <c r="M6253" s="76" t="s">
        <v>8954</v>
      </c>
      <c r="N6253" s="76" t="s">
        <v>2271</v>
      </c>
      <c r="O6253" s="93" t="s">
        <v>133</v>
      </c>
      <c r="S6253" s="101" t="s">
        <v>8955</v>
      </c>
      <c r="V6253" s="101" t="s">
        <v>8955</v>
      </c>
      <c r="Y6253" s="76" t="s">
        <v>77</v>
      </c>
      <c r="AB6253" s="75" t="s">
        <v>58</v>
      </c>
      <c r="AC6253" s="75" t="s">
        <v>59</v>
      </c>
      <c r="AE6253" s="76">
        <v>1</v>
      </c>
      <c r="AG6253" s="77">
        <v>70950</v>
      </c>
      <c r="AH6253" s="77">
        <v>70950</v>
      </c>
      <c r="AI6253" s="94"/>
      <c r="AK6253" s="77"/>
      <c r="AL6253" s="75">
        <v>8</v>
      </c>
      <c r="AM6253" s="76"/>
      <c r="AN6253" s="77">
        <v>5676</v>
      </c>
      <c r="AO6253" s="99" t="s">
        <v>60</v>
      </c>
      <c r="AQ6253" s="75" t="s">
        <v>61</v>
      </c>
      <c r="AR6253" s="75" t="s">
        <v>62</v>
      </c>
      <c r="AS6253" s="75" t="s">
        <v>63</v>
      </c>
    </row>
    <row r="6254" spans="3:45">
      <c r="C6254" s="17" t="str">
        <f>VLOOKUP(O6254,'[1]mã đối tượng'!$C:$F,4,0)</f>
        <v>B</v>
      </c>
      <c r="D6254" s="75" t="s">
        <v>48</v>
      </c>
      <c r="E6254" s="75" t="s">
        <v>49</v>
      </c>
      <c r="F6254" s="91" t="s">
        <v>2271</v>
      </c>
      <c r="G6254" s="90" t="s">
        <v>2271</v>
      </c>
      <c r="H6254" s="90" t="s">
        <v>8956</v>
      </c>
      <c r="I6254" s="91" t="s">
        <v>2271</v>
      </c>
      <c r="J6254" s="90" t="s">
        <v>4697</v>
      </c>
      <c r="L6254" s="75" t="s">
        <v>53</v>
      </c>
      <c r="M6254" s="76" t="s">
        <v>8957</v>
      </c>
      <c r="N6254" s="76" t="s">
        <v>2271</v>
      </c>
      <c r="O6254" s="93" t="s">
        <v>456</v>
      </c>
      <c r="S6254" s="101" t="s">
        <v>8958</v>
      </c>
      <c r="V6254" s="101" t="s">
        <v>8958</v>
      </c>
      <c r="Y6254" s="76" t="s">
        <v>80</v>
      </c>
      <c r="AB6254" s="75" t="s">
        <v>58</v>
      </c>
      <c r="AC6254" s="75" t="s">
        <v>59</v>
      </c>
      <c r="AE6254" s="76">
        <v>1</v>
      </c>
      <c r="AG6254" s="77">
        <v>111058</v>
      </c>
      <c r="AH6254" s="77">
        <v>111058</v>
      </c>
      <c r="AI6254" s="94"/>
      <c r="AK6254" s="77"/>
      <c r="AL6254" s="75">
        <v>8</v>
      </c>
      <c r="AM6254" s="76"/>
      <c r="AN6254" s="77">
        <v>8885</v>
      </c>
      <c r="AO6254" s="99" t="s">
        <v>60</v>
      </c>
      <c r="AQ6254" s="75" t="s">
        <v>61</v>
      </c>
      <c r="AR6254" s="75" t="s">
        <v>62</v>
      </c>
      <c r="AS6254" s="75" t="s">
        <v>63</v>
      </c>
    </row>
    <row r="6255" spans="3:45">
      <c r="C6255" s="17" t="str">
        <f>VLOOKUP(O6255,'[1]mã đối tượng'!$C:$F,4,0)</f>
        <v>B</v>
      </c>
      <c r="D6255" s="75" t="s">
        <v>48</v>
      </c>
      <c r="E6255" s="75" t="s">
        <v>49</v>
      </c>
      <c r="F6255" s="91" t="s">
        <v>2271</v>
      </c>
      <c r="G6255" s="90" t="s">
        <v>2271</v>
      </c>
      <c r="H6255" s="90" t="s">
        <v>8959</v>
      </c>
      <c r="I6255" s="91" t="s">
        <v>2271</v>
      </c>
      <c r="J6255" s="90" t="s">
        <v>4698</v>
      </c>
      <c r="L6255" s="75" t="s">
        <v>53</v>
      </c>
      <c r="M6255" s="76" t="s">
        <v>8960</v>
      </c>
      <c r="N6255" s="76" t="s">
        <v>2271</v>
      </c>
      <c r="O6255" s="93" t="s">
        <v>55</v>
      </c>
      <c r="S6255" s="101" t="s">
        <v>8961</v>
      </c>
      <c r="V6255" s="101" t="s">
        <v>8961</v>
      </c>
      <c r="Y6255" s="76" t="s">
        <v>57</v>
      </c>
      <c r="AB6255" s="75" t="s">
        <v>58</v>
      </c>
      <c r="AC6255" s="75" t="s">
        <v>59</v>
      </c>
      <c r="AE6255" s="76">
        <v>2</v>
      </c>
      <c r="AG6255" s="77">
        <v>55595</v>
      </c>
      <c r="AH6255" s="77">
        <v>111190</v>
      </c>
      <c r="AI6255" s="94"/>
      <c r="AK6255" s="77"/>
      <c r="AL6255" s="75">
        <v>8</v>
      </c>
      <c r="AM6255" s="76"/>
      <c r="AN6255" s="77">
        <v>8895</v>
      </c>
      <c r="AO6255" s="99" t="s">
        <v>60</v>
      </c>
      <c r="AQ6255" s="75" t="s">
        <v>61</v>
      </c>
      <c r="AR6255" s="75" t="s">
        <v>62</v>
      </c>
      <c r="AS6255" s="75" t="s">
        <v>63</v>
      </c>
    </row>
    <row r="6256" spans="3:45">
      <c r="C6256" s="17" t="str">
        <f>VLOOKUP(O6256,'[1]mã đối tượng'!$C:$F,4,0)</f>
        <v>B</v>
      </c>
      <c r="D6256" s="75" t="s">
        <v>48</v>
      </c>
      <c r="E6256" s="75" t="s">
        <v>49</v>
      </c>
      <c r="F6256" s="91" t="s">
        <v>2271</v>
      </c>
      <c r="G6256" s="90" t="s">
        <v>2271</v>
      </c>
      <c r="H6256" s="90" t="s">
        <v>8962</v>
      </c>
      <c r="I6256" s="91" t="s">
        <v>2271</v>
      </c>
      <c r="J6256" s="90" t="s">
        <v>4699</v>
      </c>
      <c r="L6256" s="75" t="s">
        <v>53</v>
      </c>
      <c r="M6256" s="76" t="s">
        <v>8963</v>
      </c>
      <c r="N6256" s="76" t="s">
        <v>2271</v>
      </c>
      <c r="O6256" s="93" t="s">
        <v>245</v>
      </c>
      <c r="S6256" s="101" t="s">
        <v>8964</v>
      </c>
      <c r="V6256" s="101" t="s">
        <v>8964</v>
      </c>
      <c r="Y6256" s="76" t="s">
        <v>78</v>
      </c>
      <c r="AB6256" s="75" t="s">
        <v>58</v>
      </c>
      <c r="AC6256" s="75" t="s">
        <v>59</v>
      </c>
      <c r="AE6256" s="76">
        <v>6</v>
      </c>
      <c r="AG6256" s="77">
        <v>46000</v>
      </c>
      <c r="AH6256" s="77">
        <v>276000</v>
      </c>
      <c r="AI6256" s="94"/>
      <c r="AK6256" s="77"/>
      <c r="AL6256" s="75">
        <v>8</v>
      </c>
      <c r="AM6256" s="76"/>
      <c r="AN6256" s="77">
        <v>22080</v>
      </c>
      <c r="AO6256" s="99" t="s">
        <v>60</v>
      </c>
      <c r="AQ6256" s="75" t="s">
        <v>61</v>
      </c>
      <c r="AR6256" s="75" t="s">
        <v>62</v>
      </c>
      <c r="AS6256" s="75" t="s">
        <v>63</v>
      </c>
    </row>
    <row r="6257" spans="3:45">
      <c r="C6257" s="17" t="str">
        <f>VLOOKUP(O6257,'[1]mã đối tượng'!$C:$F,4,0)</f>
        <v>B</v>
      </c>
      <c r="D6257" s="75" t="s">
        <v>48</v>
      </c>
      <c r="E6257" s="75" t="s">
        <v>49</v>
      </c>
      <c r="F6257" s="91" t="s">
        <v>2271</v>
      </c>
      <c r="G6257" s="90" t="s">
        <v>2271</v>
      </c>
      <c r="H6257" s="90" t="s">
        <v>8965</v>
      </c>
      <c r="I6257" s="91" t="s">
        <v>2271</v>
      </c>
      <c r="J6257" s="90" t="s">
        <v>4700</v>
      </c>
      <c r="L6257" s="75" t="s">
        <v>53</v>
      </c>
      <c r="M6257" s="76" t="s">
        <v>8966</v>
      </c>
      <c r="N6257" s="76" t="s">
        <v>2271</v>
      </c>
      <c r="O6257" s="93" t="s">
        <v>55</v>
      </c>
      <c r="S6257" s="101" t="s">
        <v>8967</v>
      </c>
      <c r="V6257" s="101" t="s">
        <v>8967</v>
      </c>
      <c r="Y6257" s="76" t="s">
        <v>79</v>
      </c>
      <c r="AB6257" s="75" t="s">
        <v>58</v>
      </c>
      <c r="AC6257" s="75" t="s">
        <v>59</v>
      </c>
      <c r="AE6257" s="76">
        <v>2</v>
      </c>
      <c r="AG6257" s="77">
        <v>50182</v>
      </c>
      <c r="AH6257" s="77">
        <v>100364</v>
      </c>
      <c r="AI6257" s="94"/>
      <c r="AK6257" s="77"/>
      <c r="AL6257" s="75">
        <v>8</v>
      </c>
      <c r="AM6257" s="76"/>
      <c r="AN6257" s="77">
        <v>8029</v>
      </c>
      <c r="AO6257" s="99" t="s">
        <v>60</v>
      </c>
      <c r="AQ6257" s="75" t="s">
        <v>61</v>
      </c>
      <c r="AR6257" s="75" t="s">
        <v>62</v>
      </c>
      <c r="AS6257" s="75" t="s">
        <v>63</v>
      </c>
    </row>
    <row r="6258" spans="3:45">
      <c r="C6258" s="17" t="str">
        <f>VLOOKUP(O6258,'[1]mã đối tượng'!$C:$F,4,0)</f>
        <v>B</v>
      </c>
      <c r="D6258" s="75" t="s">
        <v>48</v>
      </c>
      <c r="E6258" s="75" t="s">
        <v>49</v>
      </c>
      <c r="F6258" s="91" t="s">
        <v>2271</v>
      </c>
      <c r="G6258" s="90" t="s">
        <v>2271</v>
      </c>
      <c r="H6258" s="90" t="s">
        <v>8965</v>
      </c>
      <c r="I6258" s="91" t="s">
        <v>2271</v>
      </c>
      <c r="J6258" s="90" t="s">
        <v>4700</v>
      </c>
      <c r="L6258" s="75" t="s">
        <v>53</v>
      </c>
      <c r="M6258" s="76" t="s">
        <v>8966</v>
      </c>
      <c r="N6258" s="76" t="s">
        <v>2271</v>
      </c>
      <c r="O6258" s="93" t="s">
        <v>55</v>
      </c>
      <c r="S6258" s="101" t="s">
        <v>8967</v>
      </c>
      <c r="V6258" s="101" t="s">
        <v>8967</v>
      </c>
      <c r="Y6258" s="76" t="s">
        <v>78</v>
      </c>
      <c r="AB6258" s="75" t="s">
        <v>58</v>
      </c>
      <c r="AC6258" s="75" t="s">
        <v>59</v>
      </c>
      <c r="AE6258" s="76">
        <v>9</v>
      </c>
      <c r="AG6258" s="77">
        <v>46000</v>
      </c>
      <c r="AH6258" s="77">
        <v>414000</v>
      </c>
      <c r="AI6258" s="94"/>
      <c r="AK6258" s="77"/>
      <c r="AL6258" s="75">
        <v>8</v>
      </c>
      <c r="AM6258" s="76"/>
      <c r="AN6258" s="77">
        <v>33120</v>
      </c>
      <c r="AO6258" s="99" t="s">
        <v>60</v>
      </c>
      <c r="AQ6258" s="75" t="s">
        <v>61</v>
      </c>
      <c r="AR6258" s="75" t="s">
        <v>62</v>
      </c>
      <c r="AS6258" s="75" t="s">
        <v>63</v>
      </c>
    </row>
    <row r="6259" spans="3:45">
      <c r="C6259" s="17" t="str">
        <f>VLOOKUP(O6259,'[1]mã đối tượng'!$C:$F,4,0)</f>
        <v>B</v>
      </c>
      <c r="D6259" s="75" t="s">
        <v>48</v>
      </c>
      <c r="E6259" s="75" t="s">
        <v>49</v>
      </c>
      <c r="F6259" s="91" t="s">
        <v>2271</v>
      </c>
      <c r="G6259" s="90" t="s">
        <v>2271</v>
      </c>
      <c r="H6259" s="90" t="s">
        <v>8968</v>
      </c>
      <c r="I6259" s="91" t="s">
        <v>2271</v>
      </c>
      <c r="J6259" s="90" t="s">
        <v>4701</v>
      </c>
      <c r="L6259" s="75" t="s">
        <v>53</v>
      </c>
      <c r="M6259" s="76" t="s">
        <v>8969</v>
      </c>
      <c r="N6259" s="76" t="s">
        <v>2271</v>
      </c>
      <c r="O6259" s="93" t="s">
        <v>133</v>
      </c>
      <c r="S6259" s="101" t="s">
        <v>8970</v>
      </c>
      <c r="V6259" s="101" t="s">
        <v>8970</v>
      </c>
      <c r="Y6259" s="76" t="s">
        <v>57</v>
      </c>
      <c r="AB6259" s="75" t="s">
        <v>58</v>
      </c>
      <c r="AC6259" s="75" t="s">
        <v>59</v>
      </c>
      <c r="AE6259" s="76">
        <v>1</v>
      </c>
      <c r="AG6259" s="77">
        <v>55595</v>
      </c>
      <c r="AH6259" s="77">
        <v>55595</v>
      </c>
      <c r="AI6259" s="94"/>
      <c r="AK6259" s="77"/>
      <c r="AL6259" s="75">
        <v>8</v>
      </c>
      <c r="AM6259" s="76"/>
      <c r="AN6259" s="77">
        <v>4448</v>
      </c>
      <c r="AO6259" s="99" t="s">
        <v>60</v>
      </c>
      <c r="AQ6259" s="75" t="s">
        <v>61</v>
      </c>
      <c r="AR6259" s="75" t="s">
        <v>62</v>
      </c>
      <c r="AS6259" s="75" t="s">
        <v>63</v>
      </c>
    </row>
    <row r="6260" spans="3:45">
      <c r="C6260" s="17" t="str">
        <f>VLOOKUP(O6260,'[1]mã đối tượng'!$C:$F,4,0)</f>
        <v>B</v>
      </c>
      <c r="D6260" s="75" t="s">
        <v>48</v>
      </c>
      <c r="E6260" s="75" t="s">
        <v>49</v>
      </c>
      <c r="F6260" s="91" t="s">
        <v>2271</v>
      </c>
      <c r="G6260" s="90" t="s">
        <v>2271</v>
      </c>
      <c r="H6260" s="90" t="s">
        <v>8968</v>
      </c>
      <c r="I6260" s="91" t="s">
        <v>2271</v>
      </c>
      <c r="J6260" s="90" t="s">
        <v>4701</v>
      </c>
      <c r="L6260" s="75" t="s">
        <v>53</v>
      </c>
      <c r="M6260" s="76" t="s">
        <v>8969</v>
      </c>
      <c r="N6260" s="76" t="s">
        <v>2271</v>
      </c>
      <c r="O6260" s="93" t="s">
        <v>133</v>
      </c>
      <c r="S6260" s="101" t="s">
        <v>8970</v>
      </c>
      <c r="V6260" s="101" t="s">
        <v>8970</v>
      </c>
      <c r="Y6260" s="76" t="s">
        <v>77</v>
      </c>
      <c r="AB6260" s="75" t="s">
        <v>58</v>
      </c>
      <c r="AC6260" s="75" t="s">
        <v>59</v>
      </c>
      <c r="AE6260" s="76">
        <v>6</v>
      </c>
      <c r="AG6260" s="77">
        <v>70950</v>
      </c>
      <c r="AH6260" s="77">
        <v>425700</v>
      </c>
      <c r="AI6260" s="94"/>
      <c r="AK6260" s="77"/>
      <c r="AL6260" s="75">
        <v>8</v>
      </c>
      <c r="AM6260" s="76"/>
      <c r="AN6260" s="77">
        <v>34056</v>
      </c>
      <c r="AO6260" s="99" t="s">
        <v>60</v>
      </c>
      <c r="AQ6260" s="75" t="s">
        <v>61</v>
      </c>
      <c r="AR6260" s="75" t="s">
        <v>62</v>
      </c>
      <c r="AS6260" s="75" t="s">
        <v>63</v>
      </c>
    </row>
    <row r="6261" spans="3:45">
      <c r="C6261" s="17" t="str">
        <f>VLOOKUP(O6261,'[1]mã đối tượng'!$C:$F,4,0)</f>
        <v>B</v>
      </c>
      <c r="D6261" s="75" t="s">
        <v>48</v>
      </c>
      <c r="E6261" s="75" t="s">
        <v>49</v>
      </c>
      <c r="F6261" s="91" t="s">
        <v>2271</v>
      </c>
      <c r="G6261" s="90" t="s">
        <v>2271</v>
      </c>
      <c r="H6261" s="90" t="s">
        <v>8968</v>
      </c>
      <c r="I6261" s="91" t="s">
        <v>2271</v>
      </c>
      <c r="J6261" s="90" t="s">
        <v>4701</v>
      </c>
      <c r="L6261" s="75" t="s">
        <v>53</v>
      </c>
      <c r="M6261" s="76" t="s">
        <v>8969</v>
      </c>
      <c r="N6261" s="76" t="s">
        <v>2271</v>
      </c>
      <c r="O6261" s="93" t="s">
        <v>133</v>
      </c>
      <c r="S6261" s="101" t="s">
        <v>8970</v>
      </c>
      <c r="V6261" s="101" t="s">
        <v>8970</v>
      </c>
      <c r="Y6261" s="76" t="s">
        <v>117</v>
      </c>
      <c r="AB6261" s="75" t="s">
        <v>58</v>
      </c>
      <c r="AC6261" s="75" t="s">
        <v>59</v>
      </c>
      <c r="AE6261" s="76">
        <v>7</v>
      </c>
      <c r="AG6261" s="77">
        <v>74250</v>
      </c>
      <c r="AH6261" s="77">
        <v>519750</v>
      </c>
      <c r="AI6261" s="94"/>
      <c r="AK6261" s="77"/>
      <c r="AL6261" s="75">
        <v>8</v>
      </c>
      <c r="AM6261" s="76"/>
      <c r="AN6261" s="77">
        <v>41580</v>
      </c>
      <c r="AO6261" s="99" t="s">
        <v>60</v>
      </c>
      <c r="AQ6261" s="75" t="s">
        <v>61</v>
      </c>
      <c r="AR6261" s="75" t="s">
        <v>62</v>
      </c>
      <c r="AS6261" s="75" t="s">
        <v>63</v>
      </c>
    </row>
    <row r="6262" spans="3:45">
      <c r="C6262" s="17" t="str">
        <f>VLOOKUP(O6262,'[1]mã đối tượng'!$C:$F,4,0)</f>
        <v>B</v>
      </c>
      <c r="D6262" s="75" t="s">
        <v>48</v>
      </c>
      <c r="E6262" s="75" t="s">
        <v>49</v>
      </c>
      <c r="F6262" s="91" t="s">
        <v>2271</v>
      </c>
      <c r="G6262" s="90" t="s">
        <v>2271</v>
      </c>
      <c r="H6262" s="90" t="s">
        <v>8968</v>
      </c>
      <c r="I6262" s="91" t="s">
        <v>2271</v>
      </c>
      <c r="J6262" s="90" t="s">
        <v>4701</v>
      </c>
      <c r="L6262" s="75" t="s">
        <v>53</v>
      </c>
      <c r="M6262" s="76" t="s">
        <v>8969</v>
      </c>
      <c r="N6262" s="76" t="s">
        <v>2271</v>
      </c>
      <c r="O6262" s="93" t="s">
        <v>133</v>
      </c>
      <c r="S6262" s="101" t="s">
        <v>8970</v>
      </c>
      <c r="V6262" s="101" t="s">
        <v>8970</v>
      </c>
      <c r="Y6262" s="76" t="s">
        <v>78</v>
      </c>
      <c r="AB6262" s="75" t="s">
        <v>58</v>
      </c>
      <c r="AC6262" s="75" t="s">
        <v>59</v>
      </c>
      <c r="AE6262" s="76">
        <v>1</v>
      </c>
      <c r="AG6262" s="77">
        <v>46000</v>
      </c>
      <c r="AH6262" s="77">
        <v>46000</v>
      </c>
      <c r="AI6262" s="94"/>
      <c r="AK6262" s="77"/>
      <c r="AL6262" s="75">
        <v>8</v>
      </c>
      <c r="AM6262" s="76"/>
      <c r="AN6262" s="77">
        <v>3680</v>
      </c>
      <c r="AO6262" s="99" t="s">
        <v>60</v>
      </c>
      <c r="AQ6262" s="75" t="s">
        <v>61</v>
      </c>
      <c r="AR6262" s="75" t="s">
        <v>62</v>
      </c>
      <c r="AS6262" s="75" t="s">
        <v>63</v>
      </c>
    </row>
    <row r="6263" spans="3:45">
      <c r="C6263" s="17" t="str">
        <f>VLOOKUP(O6263,'[1]mã đối tượng'!$C:$F,4,0)</f>
        <v>B</v>
      </c>
      <c r="D6263" s="75" t="s">
        <v>48</v>
      </c>
      <c r="E6263" s="75" t="s">
        <v>49</v>
      </c>
      <c r="F6263" s="91" t="s">
        <v>2271</v>
      </c>
      <c r="G6263" s="90" t="s">
        <v>2271</v>
      </c>
      <c r="H6263" s="90" t="s">
        <v>8971</v>
      </c>
      <c r="I6263" s="91" t="s">
        <v>2271</v>
      </c>
      <c r="J6263" s="90" t="s">
        <v>4702</v>
      </c>
      <c r="L6263" s="75" t="s">
        <v>53</v>
      </c>
      <c r="M6263" s="76" t="s">
        <v>8972</v>
      </c>
      <c r="N6263" s="76" t="s">
        <v>2271</v>
      </c>
      <c r="O6263" s="93" t="s">
        <v>108</v>
      </c>
      <c r="S6263" s="101" t="s">
        <v>8973</v>
      </c>
      <c r="V6263" s="101" t="s">
        <v>8973</v>
      </c>
      <c r="Y6263" s="76" t="s">
        <v>77</v>
      </c>
      <c r="AB6263" s="75" t="s">
        <v>58</v>
      </c>
      <c r="AC6263" s="75" t="s">
        <v>59</v>
      </c>
      <c r="AE6263" s="76">
        <v>2</v>
      </c>
      <c r="AG6263" s="77">
        <v>70950</v>
      </c>
      <c r="AH6263" s="77">
        <v>141900</v>
      </c>
      <c r="AI6263" s="94"/>
      <c r="AK6263" s="77"/>
      <c r="AL6263" s="75">
        <v>8</v>
      </c>
      <c r="AM6263" s="76"/>
      <c r="AN6263" s="77">
        <v>11352</v>
      </c>
      <c r="AO6263" s="99" t="s">
        <v>60</v>
      </c>
      <c r="AQ6263" s="75" t="s">
        <v>61</v>
      </c>
      <c r="AR6263" s="75" t="s">
        <v>62</v>
      </c>
      <c r="AS6263" s="75" t="s">
        <v>63</v>
      </c>
    </row>
    <row r="6264" spans="3:45">
      <c r="C6264" s="17" t="str">
        <f>VLOOKUP(O6264,'[1]mã đối tượng'!$C:$F,4,0)</f>
        <v>B</v>
      </c>
      <c r="D6264" s="75" t="s">
        <v>48</v>
      </c>
      <c r="E6264" s="75" t="s">
        <v>49</v>
      </c>
      <c r="F6264" s="91" t="s">
        <v>2271</v>
      </c>
      <c r="G6264" s="90" t="s">
        <v>2271</v>
      </c>
      <c r="H6264" s="90" t="s">
        <v>8974</v>
      </c>
      <c r="I6264" s="91" t="s">
        <v>2271</v>
      </c>
      <c r="J6264" s="90" t="s">
        <v>4703</v>
      </c>
      <c r="L6264" s="75" t="s">
        <v>53</v>
      </c>
      <c r="M6264" s="76" t="s">
        <v>8975</v>
      </c>
      <c r="N6264" s="76" t="s">
        <v>2271</v>
      </c>
      <c r="O6264" s="93" t="s">
        <v>245</v>
      </c>
      <c r="S6264" s="101" t="s">
        <v>8976</v>
      </c>
      <c r="V6264" s="101" t="s">
        <v>8976</v>
      </c>
      <c r="Y6264" s="76" t="s">
        <v>80</v>
      </c>
      <c r="AB6264" s="75" t="s">
        <v>58</v>
      </c>
      <c r="AC6264" s="75" t="s">
        <v>59</v>
      </c>
      <c r="AE6264" s="76">
        <v>1</v>
      </c>
      <c r="AG6264" s="77">
        <v>111058</v>
      </c>
      <c r="AH6264" s="77">
        <v>111058</v>
      </c>
      <c r="AI6264" s="94"/>
      <c r="AK6264" s="77"/>
      <c r="AL6264" s="75">
        <v>8</v>
      </c>
      <c r="AM6264" s="76"/>
      <c r="AN6264" s="77">
        <v>8885</v>
      </c>
      <c r="AO6264" s="99" t="s">
        <v>60</v>
      </c>
      <c r="AQ6264" s="75" t="s">
        <v>61</v>
      </c>
      <c r="AR6264" s="75" t="s">
        <v>62</v>
      </c>
      <c r="AS6264" s="75" t="s">
        <v>63</v>
      </c>
    </row>
    <row r="6265" spans="3:45">
      <c r="C6265" s="17" t="str">
        <f>VLOOKUP(O6265,'[1]mã đối tượng'!$C:$F,4,0)</f>
        <v>B</v>
      </c>
      <c r="D6265" s="75" t="s">
        <v>48</v>
      </c>
      <c r="E6265" s="75" t="s">
        <v>49</v>
      </c>
      <c r="F6265" s="91" t="s">
        <v>2271</v>
      </c>
      <c r="G6265" s="90" t="s">
        <v>2271</v>
      </c>
      <c r="H6265" s="90" t="s">
        <v>8977</v>
      </c>
      <c r="I6265" s="91" t="s">
        <v>2271</v>
      </c>
      <c r="J6265" s="90" t="s">
        <v>4704</v>
      </c>
      <c r="L6265" s="75" t="s">
        <v>53</v>
      </c>
      <c r="M6265" s="76" t="s">
        <v>8978</v>
      </c>
      <c r="N6265" s="76" t="s">
        <v>2271</v>
      </c>
      <c r="O6265" s="93" t="s">
        <v>103</v>
      </c>
      <c r="S6265" s="101" t="s">
        <v>8979</v>
      </c>
      <c r="V6265" s="101" t="s">
        <v>8979</v>
      </c>
      <c r="Y6265" s="76" t="s">
        <v>94</v>
      </c>
      <c r="AB6265" s="75" t="s">
        <v>58</v>
      </c>
      <c r="AC6265" s="75" t="s">
        <v>59</v>
      </c>
      <c r="AE6265" s="76">
        <v>2</v>
      </c>
      <c r="AG6265" s="77">
        <v>73431</v>
      </c>
      <c r="AH6265" s="77">
        <v>146862</v>
      </c>
      <c r="AI6265" s="94"/>
      <c r="AK6265" s="77"/>
      <c r="AL6265" s="75">
        <v>8</v>
      </c>
      <c r="AM6265" s="76"/>
      <c r="AN6265" s="77">
        <v>11749</v>
      </c>
      <c r="AO6265" s="99" t="s">
        <v>60</v>
      </c>
      <c r="AQ6265" s="75" t="s">
        <v>61</v>
      </c>
      <c r="AR6265" s="75" t="s">
        <v>62</v>
      </c>
      <c r="AS6265" s="75" t="s">
        <v>63</v>
      </c>
    </row>
    <row r="6266" spans="3:45">
      <c r="C6266" s="17" t="str">
        <f>VLOOKUP(O6266,'[1]mã đối tượng'!$C:$F,4,0)</f>
        <v>B</v>
      </c>
      <c r="D6266" s="75" t="s">
        <v>48</v>
      </c>
      <c r="E6266" s="75" t="s">
        <v>49</v>
      </c>
      <c r="F6266" s="91" t="s">
        <v>2412</v>
      </c>
      <c r="G6266" s="90" t="s">
        <v>2412</v>
      </c>
      <c r="H6266" s="90" t="s">
        <v>8980</v>
      </c>
      <c r="I6266" s="91" t="s">
        <v>2412</v>
      </c>
      <c r="J6266" s="90" t="s">
        <v>4705</v>
      </c>
      <c r="L6266" s="75" t="s">
        <v>53</v>
      </c>
      <c r="M6266" s="76" t="s">
        <v>8981</v>
      </c>
      <c r="N6266" s="76" t="s">
        <v>2412</v>
      </c>
      <c r="O6266" s="93" t="s">
        <v>245</v>
      </c>
      <c r="S6266" s="101" t="s">
        <v>8982</v>
      </c>
      <c r="V6266" s="101" t="s">
        <v>8982</v>
      </c>
      <c r="Y6266" s="76" t="s">
        <v>80</v>
      </c>
      <c r="AB6266" s="75" t="s">
        <v>58</v>
      </c>
      <c r="AC6266" s="75" t="s">
        <v>59</v>
      </c>
      <c r="AE6266" s="76">
        <v>1</v>
      </c>
      <c r="AG6266" s="77">
        <v>111058</v>
      </c>
      <c r="AH6266" s="77">
        <v>111058</v>
      </c>
      <c r="AI6266" s="94"/>
      <c r="AK6266" s="77"/>
      <c r="AL6266" s="75">
        <v>8</v>
      </c>
      <c r="AM6266" s="76"/>
      <c r="AN6266" s="77">
        <v>8884</v>
      </c>
      <c r="AO6266" s="99" t="s">
        <v>60</v>
      </c>
      <c r="AQ6266" s="75" t="s">
        <v>61</v>
      </c>
      <c r="AR6266" s="75" t="s">
        <v>62</v>
      </c>
      <c r="AS6266" s="75" t="s">
        <v>63</v>
      </c>
    </row>
    <row r="6267" spans="3:45">
      <c r="C6267" s="17" t="str">
        <f>VLOOKUP(O6267,'[1]mã đối tượng'!$C:$F,4,0)</f>
        <v>B</v>
      </c>
      <c r="D6267" s="75" t="s">
        <v>48</v>
      </c>
      <c r="E6267" s="75" t="s">
        <v>49</v>
      </c>
      <c r="F6267" s="91" t="s">
        <v>2412</v>
      </c>
      <c r="G6267" s="90" t="s">
        <v>2412</v>
      </c>
      <c r="H6267" s="90" t="s">
        <v>8980</v>
      </c>
      <c r="I6267" s="91" t="s">
        <v>2412</v>
      </c>
      <c r="J6267" s="90" t="s">
        <v>4705</v>
      </c>
      <c r="L6267" s="75" t="s">
        <v>53</v>
      </c>
      <c r="M6267" s="76" t="s">
        <v>8981</v>
      </c>
      <c r="N6267" s="76" t="s">
        <v>2412</v>
      </c>
      <c r="O6267" s="93" t="s">
        <v>245</v>
      </c>
      <c r="S6267" s="101" t="s">
        <v>8982</v>
      </c>
      <c r="V6267" s="101" t="s">
        <v>8982</v>
      </c>
      <c r="Y6267" s="76" t="s">
        <v>57</v>
      </c>
      <c r="AB6267" s="75" t="s">
        <v>58</v>
      </c>
      <c r="AC6267" s="75" t="s">
        <v>59</v>
      </c>
      <c r="AE6267" s="76">
        <v>1</v>
      </c>
      <c r="AG6267" s="77">
        <v>55595</v>
      </c>
      <c r="AH6267" s="77">
        <v>55595</v>
      </c>
      <c r="AI6267" s="94"/>
      <c r="AK6267" s="77"/>
      <c r="AL6267" s="75">
        <v>8</v>
      </c>
      <c r="AM6267" s="76"/>
      <c r="AN6267" s="77">
        <v>4448</v>
      </c>
      <c r="AO6267" s="99" t="s">
        <v>60</v>
      </c>
      <c r="AQ6267" s="75" t="s">
        <v>61</v>
      </c>
      <c r="AR6267" s="75" t="s">
        <v>62</v>
      </c>
      <c r="AS6267" s="75" t="s">
        <v>63</v>
      </c>
    </row>
    <row r="6268" spans="3:45">
      <c r="C6268" s="17" t="str">
        <f>VLOOKUP(O6268,'[1]mã đối tượng'!$C:$F,4,0)</f>
        <v>B</v>
      </c>
      <c r="D6268" s="75" t="s">
        <v>48</v>
      </c>
      <c r="E6268" s="75" t="s">
        <v>49</v>
      </c>
      <c r="F6268" s="91" t="s">
        <v>2412</v>
      </c>
      <c r="G6268" s="90" t="s">
        <v>2412</v>
      </c>
      <c r="H6268" s="90" t="s">
        <v>8983</v>
      </c>
      <c r="I6268" s="91" t="s">
        <v>2412</v>
      </c>
      <c r="J6268" s="90" t="s">
        <v>4706</v>
      </c>
      <c r="L6268" s="75" t="s">
        <v>53</v>
      </c>
      <c r="M6268" s="76" t="s">
        <v>8984</v>
      </c>
      <c r="N6268" s="76" t="s">
        <v>2412</v>
      </c>
      <c r="O6268" s="93" t="s">
        <v>133</v>
      </c>
      <c r="S6268" s="101" t="s">
        <v>8985</v>
      </c>
      <c r="V6268" s="101" t="s">
        <v>8985</v>
      </c>
      <c r="Y6268" s="76" t="s">
        <v>78</v>
      </c>
      <c r="AB6268" s="75" t="s">
        <v>58</v>
      </c>
      <c r="AC6268" s="75" t="s">
        <v>59</v>
      </c>
      <c r="AE6268" s="76">
        <v>1</v>
      </c>
      <c r="AG6268" s="77">
        <v>46000</v>
      </c>
      <c r="AH6268" s="77">
        <v>46000</v>
      </c>
      <c r="AI6268" s="94"/>
      <c r="AK6268" s="77"/>
      <c r="AL6268" s="75">
        <v>8</v>
      </c>
      <c r="AM6268" s="76"/>
      <c r="AN6268" s="77">
        <v>3680</v>
      </c>
      <c r="AO6268" s="99" t="s">
        <v>60</v>
      </c>
      <c r="AQ6268" s="75" t="s">
        <v>61</v>
      </c>
      <c r="AR6268" s="75" t="s">
        <v>62</v>
      </c>
      <c r="AS6268" s="75" t="s">
        <v>63</v>
      </c>
    </row>
    <row r="6269" spans="3:45">
      <c r="C6269" s="17" t="str">
        <f>VLOOKUP(O6269,'[1]mã đối tượng'!$C:$F,4,0)</f>
        <v>B</v>
      </c>
      <c r="D6269" s="75" t="s">
        <v>48</v>
      </c>
      <c r="E6269" s="75" t="s">
        <v>49</v>
      </c>
      <c r="F6269" s="91" t="s">
        <v>2412</v>
      </c>
      <c r="G6269" s="90" t="s">
        <v>2412</v>
      </c>
      <c r="H6269" s="90" t="s">
        <v>8986</v>
      </c>
      <c r="I6269" s="91" t="s">
        <v>2412</v>
      </c>
      <c r="J6269" s="90" t="s">
        <v>4707</v>
      </c>
      <c r="L6269" s="75" t="s">
        <v>53</v>
      </c>
      <c r="M6269" s="76" t="s">
        <v>8987</v>
      </c>
      <c r="N6269" s="76" t="s">
        <v>2412</v>
      </c>
      <c r="O6269" s="93" t="s">
        <v>133</v>
      </c>
      <c r="S6269" s="101" t="s">
        <v>8521</v>
      </c>
      <c r="V6269" s="101" t="s">
        <v>8521</v>
      </c>
      <c r="Y6269" s="76" t="s">
        <v>57</v>
      </c>
      <c r="AB6269" s="75" t="s">
        <v>58</v>
      </c>
      <c r="AC6269" s="75" t="s">
        <v>59</v>
      </c>
      <c r="AE6269" s="76">
        <v>1</v>
      </c>
      <c r="AG6269" s="77">
        <v>55595</v>
      </c>
      <c r="AH6269" s="77">
        <v>55595</v>
      </c>
      <c r="AI6269" s="94"/>
      <c r="AK6269" s="77"/>
      <c r="AL6269" s="75">
        <v>8</v>
      </c>
      <c r="AM6269" s="76"/>
      <c r="AN6269" s="77">
        <v>4448</v>
      </c>
      <c r="AO6269" s="99" t="s">
        <v>60</v>
      </c>
      <c r="AQ6269" s="75" t="s">
        <v>61</v>
      </c>
      <c r="AR6269" s="75" t="s">
        <v>62</v>
      </c>
      <c r="AS6269" s="75" t="s">
        <v>63</v>
      </c>
    </row>
    <row r="6270" spans="3:45">
      <c r="C6270" s="17" t="str">
        <f>VLOOKUP(O6270,'[1]mã đối tượng'!$C:$F,4,0)</f>
        <v>B</v>
      </c>
      <c r="D6270" s="75" t="s">
        <v>48</v>
      </c>
      <c r="E6270" s="75" t="s">
        <v>49</v>
      </c>
      <c r="F6270" s="91" t="s">
        <v>2412</v>
      </c>
      <c r="G6270" s="90" t="s">
        <v>2412</v>
      </c>
      <c r="H6270" s="90" t="s">
        <v>8988</v>
      </c>
      <c r="I6270" s="91" t="s">
        <v>2412</v>
      </c>
      <c r="J6270" s="90" t="s">
        <v>4708</v>
      </c>
      <c r="L6270" s="75" t="s">
        <v>53</v>
      </c>
      <c r="M6270" s="76" t="s">
        <v>8989</v>
      </c>
      <c r="N6270" s="76" t="s">
        <v>2412</v>
      </c>
      <c r="O6270" s="93" t="s">
        <v>133</v>
      </c>
      <c r="S6270" s="101" t="s">
        <v>8990</v>
      </c>
      <c r="V6270" s="101" t="s">
        <v>8990</v>
      </c>
      <c r="Y6270" s="76" t="s">
        <v>117</v>
      </c>
      <c r="AB6270" s="75" t="s">
        <v>58</v>
      </c>
      <c r="AC6270" s="75" t="s">
        <v>59</v>
      </c>
      <c r="AE6270" s="76">
        <v>5</v>
      </c>
      <c r="AG6270" s="77">
        <v>74250</v>
      </c>
      <c r="AH6270" s="77">
        <v>371250</v>
      </c>
      <c r="AI6270" s="94"/>
      <c r="AK6270" s="77"/>
      <c r="AL6270" s="75">
        <v>8</v>
      </c>
      <c r="AM6270" s="76"/>
      <c r="AN6270" s="77">
        <v>29700</v>
      </c>
      <c r="AO6270" s="99" t="s">
        <v>60</v>
      </c>
      <c r="AQ6270" s="75" t="s">
        <v>61</v>
      </c>
      <c r="AR6270" s="75" t="s">
        <v>62</v>
      </c>
      <c r="AS6270" s="75" t="s">
        <v>63</v>
      </c>
    </row>
    <row r="6271" spans="3:45">
      <c r="C6271" s="17" t="str">
        <f>VLOOKUP(O6271,'[1]mã đối tượng'!$C:$F,4,0)</f>
        <v>B</v>
      </c>
      <c r="D6271" s="75" t="s">
        <v>48</v>
      </c>
      <c r="E6271" s="75" t="s">
        <v>49</v>
      </c>
      <c r="F6271" s="91" t="s">
        <v>2412</v>
      </c>
      <c r="G6271" s="90" t="s">
        <v>2412</v>
      </c>
      <c r="H6271" s="90" t="s">
        <v>8991</v>
      </c>
      <c r="I6271" s="91" t="s">
        <v>2412</v>
      </c>
      <c r="J6271" s="90" t="s">
        <v>4709</v>
      </c>
      <c r="L6271" s="75" t="s">
        <v>53</v>
      </c>
      <c r="M6271" s="76" t="s">
        <v>8992</v>
      </c>
      <c r="N6271" s="76" t="s">
        <v>2412</v>
      </c>
      <c r="O6271" s="93" t="s">
        <v>193</v>
      </c>
      <c r="S6271" s="101" t="s">
        <v>8993</v>
      </c>
      <c r="V6271" s="101" t="s">
        <v>8993</v>
      </c>
      <c r="Y6271" s="76" t="s">
        <v>78</v>
      </c>
      <c r="AB6271" s="75" t="s">
        <v>58</v>
      </c>
      <c r="AC6271" s="75" t="s">
        <v>59</v>
      </c>
      <c r="AE6271" s="76">
        <v>4</v>
      </c>
      <c r="AG6271" s="77">
        <v>46000</v>
      </c>
      <c r="AH6271" s="77">
        <v>184000</v>
      </c>
      <c r="AI6271" s="94"/>
      <c r="AK6271" s="77"/>
      <c r="AL6271" s="75">
        <v>8</v>
      </c>
      <c r="AM6271" s="76"/>
      <c r="AN6271" s="77">
        <v>14720</v>
      </c>
      <c r="AO6271" s="99" t="s">
        <v>60</v>
      </c>
      <c r="AQ6271" s="75" t="s">
        <v>61</v>
      </c>
      <c r="AR6271" s="75" t="s">
        <v>62</v>
      </c>
      <c r="AS6271" s="75" t="s">
        <v>63</v>
      </c>
    </row>
    <row r="6272" spans="3:45">
      <c r="C6272" s="17" t="str">
        <f>VLOOKUP(O6272,'[1]mã đối tượng'!$C:$F,4,0)</f>
        <v>B</v>
      </c>
      <c r="D6272" s="75" t="s">
        <v>48</v>
      </c>
      <c r="E6272" s="75" t="s">
        <v>49</v>
      </c>
      <c r="F6272" s="91" t="s">
        <v>2412</v>
      </c>
      <c r="G6272" s="90" t="s">
        <v>2412</v>
      </c>
      <c r="H6272" s="90" t="s">
        <v>8994</v>
      </c>
      <c r="I6272" s="91" t="s">
        <v>2412</v>
      </c>
      <c r="J6272" s="90" t="s">
        <v>4710</v>
      </c>
      <c r="L6272" s="75" t="s">
        <v>53</v>
      </c>
      <c r="M6272" s="76" t="s">
        <v>8995</v>
      </c>
      <c r="N6272" s="76" t="s">
        <v>2412</v>
      </c>
      <c r="O6272" s="93" t="s">
        <v>456</v>
      </c>
      <c r="S6272" s="101" t="s">
        <v>8996</v>
      </c>
      <c r="V6272" s="101" t="s">
        <v>8996</v>
      </c>
      <c r="Y6272" s="76" t="s">
        <v>79</v>
      </c>
      <c r="AB6272" s="75" t="s">
        <v>58</v>
      </c>
      <c r="AC6272" s="75" t="s">
        <v>59</v>
      </c>
      <c r="AE6272" s="76">
        <v>2</v>
      </c>
      <c r="AG6272" s="77">
        <v>50182</v>
      </c>
      <c r="AH6272" s="77">
        <v>100364</v>
      </c>
      <c r="AI6272" s="94"/>
      <c r="AK6272" s="77"/>
      <c r="AL6272" s="75">
        <v>8</v>
      </c>
      <c r="AM6272" s="76"/>
      <c r="AN6272" s="77">
        <v>8029</v>
      </c>
      <c r="AO6272" s="99" t="s">
        <v>60</v>
      </c>
      <c r="AQ6272" s="75" t="s">
        <v>61</v>
      </c>
      <c r="AR6272" s="75" t="s">
        <v>62</v>
      </c>
      <c r="AS6272" s="75" t="s">
        <v>63</v>
      </c>
    </row>
    <row r="6273" spans="3:45">
      <c r="C6273" s="17" t="str">
        <f>VLOOKUP(O6273,'[1]mã đối tượng'!$C:$F,4,0)</f>
        <v>B</v>
      </c>
      <c r="D6273" s="75" t="s">
        <v>48</v>
      </c>
      <c r="E6273" s="75" t="s">
        <v>49</v>
      </c>
      <c r="F6273" s="91" t="s">
        <v>2412</v>
      </c>
      <c r="G6273" s="90" t="s">
        <v>2412</v>
      </c>
      <c r="H6273" s="90" t="s">
        <v>8997</v>
      </c>
      <c r="I6273" s="91" t="s">
        <v>2412</v>
      </c>
      <c r="J6273" s="90" t="s">
        <v>4711</v>
      </c>
      <c r="L6273" s="75" t="s">
        <v>53</v>
      </c>
      <c r="M6273" s="76" t="s">
        <v>8998</v>
      </c>
      <c r="N6273" s="76" t="s">
        <v>2412</v>
      </c>
      <c r="O6273" s="93" t="s">
        <v>456</v>
      </c>
      <c r="S6273" s="101" t="s">
        <v>8996</v>
      </c>
      <c r="V6273" s="101" t="s">
        <v>8996</v>
      </c>
      <c r="Y6273" s="76" t="s">
        <v>117</v>
      </c>
      <c r="AB6273" s="75" t="s">
        <v>58</v>
      </c>
      <c r="AC6273" s="75" t="s">
        <v>59</v>
      </c>
      <c r="AE6273" s="76">
        <v>2</v>
      </c>
      <c r="AG6273" s="77">
        <v>74250</v>
      </c>
      <c r="AH6273" s="77">
        <v>148500</v>
      </c>
      <c r="AI6273" s="94"/>
      <c r="AK6273" s="77"/>
      <c r="AL6273" s="75">
        <v>8</v>
      </c>
      <c r="AM6273" s="76"/>
      <c r="AN6273" s="77">
        <v>11880</v>
      </c>
      <c r="AO6273" s="99" t="s">
        <v>60</v>
      </c>
      <c r="AQ6273" s="75" t="s">
        <v>61</v>
      </c>
      <c r="AR6273" s="75" t="s">
        <v>62</v>
      </c>
      <c r="AS6273" s="75" t="s">
        <v>63</v>
      </c>
    </row>
    <row r="6274" spans="3:45">
      <c r="C6274" s="17" t="str">
        <f>VLOOKUP(O6274,'[1]mã đối tượng'!$C:$F,4,0)</f>
        <v>B</v>
      </c>
      <c r="D6274" s="75" t="s">
        <v>48</v>
      </c>
      <c r="E6274" s="75" t="s">
        <v>49</v>
      </c>
      <c r="F6274" s="91" t="s">
        <v>2412</v>
      </c>
      <c r="G6274" s="90" t="s">
        <v>2412</v>
      </c>
      <c r="H6274" s="90" t="s">
        <v>8999</v>
      </c>
      <c r="I6274" s="91" t="s">
        <v>2412</v>
      </c>
      <c r="J6274" s="90" t="s">
        <v>4712</v>
      </c>
      <c r="L6274" s="75" t="s">
        <v>53</v>
      </c>
      <c r="M6274" s="76" t="s">
        <v>9000</v>
      </c>
      <c r="N6274" s="76" t="s">
        <v>2412</v>
      </c>
      <c r="O6274" s="93" t="s">
        <v>245</v>
      </c>
      <c r="S6274" s="101" t="s">
        <v>9001</v>
      </c>
      <c r="V6274" s="101" t="s">
        <v>9001</v>
      </c>
      <c r="Y6274" s="76" t="s">
        <v>77</v>
      </c>
      <c r="AB6274" s="75" t="s">
        <v>58</v>
      </c>
      <c r="AC6274" s="75" t="s">
        <v>59</v>
      </c>
      <c r="AE6274" s="76">
        <v>3</v>
      </c>
      <c r="AG6274" s="77">
        <v>70950</v>
      </c>
      <c r="AH6274" s="77">
        <v>212850</v>
      </c>
      <c r="AI6274" s="94"/>
      <c r="AK6274" s="77"/>
      <c r="AL6274" s="75">
        <v>8</v>
      </c>
      <c r="AM6274" s="76"/>
      <c r="AN6274" s="77">
        <v>17028</v>
      </c>
      <c r="AO6274" s="99" t="s">
        <v>60</v>
      </c>
      <c r="AQ6274" s="75" t="s">
        <v>61</v>
      </c>
      <c r="AR6274" s="75" t="s">
        <v>62</v>
      </c>
      <c r="AS6274" s="75" t="s">
        <v>63</v>
      </c>
    </row>
    <row r="6275" spans="3:45">
      <c r="C6275" s="17" t="str">
        <f>VLOOKUP(O6275,'[1]mã đối tượng'!$C:$F,4,0)</f>
        <v>B</v>
      </c>
      <c r="D6275" s="75" t="s">
        <v>48</v>
      </c>
      <c r="E6275" s="75" t="s">
        <v>49</v>
      </c>
      <c r="F6275" s="91" t="s">
        <v>2412</v>
      </c>
      <c r="G6275" s="90" t="s">
        <v>2412</v>
      </c>
      <c r="H6275" s="90" t="s">
        <v>9002</v>
      </c>
      <c r="I6275" s="91" t="s">
        <v>2412</v>
      </c>
      <c r="J6275" s="90" t="s">
        <v>4713</v>
      </c>
      <c r="L6275" s="75" t="s">
        <v>53</v>
      </c>
      <c r="M6275" s="76" t="s">
        <v>9003</v>
      </c>
      <c r="N6275" s="76" t="s">
        <v>2412</v>
      </c>
      <c r="O6275" s="93" t="s">
        <v>456</v>
      </c>
      <c r="S6275" s="101" t="s">
        <v>8996</v>
      </c>
      <c r="V6275" s="101" t="s">
        <v>8996</v>
      </c>
      <c r="Y6275" s="76" t="s">
        <v>78</v>
      </c>
      <c r="AB6275" s="75" t="s">
        <v>58</v>
      </c>
      <c r="AC6275" s="75" t="s">
        <v>59</v>
      </c>
      <c r="AE6275" s="76">
        <v>5</v>
      </c>
      <c r="AG6275" s="77">
        <v>46000</v>
      </c>
      <c r="AH6275" s="77">
        <v>230000</v>
      </c>
      <c r="AI6275" s="94"/>
      <c r="AK6275" s="77"/>
      <c r="AL6275" s="75">
        <v>8</v>
      </c>
      <c r="AM6275" s="76"/>
      <c r="AN6275" s="77">
        <v>18400</v>
      </c>
      <c r="AO6275" s="99" t="s">
        <v>60</v>
      </c>
      <c r="AQ6275" s="75" t="s">
        <v>61</v>
      </c>
      <c r="AR6275" s="75" t="s">
        <v>62</v>
      </c>
      <c r="AS6275" s="75" t="s">
        <v>63</v>
      </c>
    </row>
    <row r="6276" spans="3:45">
      <c r="C6276" s="17" t="str">
        <f>VLOOKUP(O6276,'[1]mã đối tượng'!$C:$F,4,0)</f>
        <v>B</v>
      </c>
      <c r="D6276" s="75" t="s">
        <v>48</v>
      </c>
      <c r="E6276" s="75" t="s">
        <v>49</v>
      </c>
      <c r="F6276" s="91" t="s">
        <v>2412</v>
      </c>
      <c r="G6276" s="90" t="s">
        <v>2412</v>
      </c>
      <c r="H6276" s="90" t="s">
        <v>9004</v>
      </c>
      <c r="I6276" s="91" t="s">
        <v>2412</v>
      </c>
      <c r="J6276" s="90" t="s">
        <v>4714</v>
      </c>
      <c r="L6276" s="75" t="s">
        <v>53</v>
      </c>
      <c r="M6276" s="76" t="s">
        <v>9005</v>
      </c>
      <c r="N6276" s="76" t="s">
        <v>2412</v>
      </c>
      <c r="O6276" s="93" t="s">
        <v>103</v>
      </c>
      <c r="S6276" s="101" t="s">
        <v>9006</v>
      </c>
      <c r="V6276" s="101" t="s">
        <v>9006</v>
      </c>
      <c r="Y6276" s="76" t="s">
        <v>80</v>
      </c>
      <c r="AB6276" s="75" t="s">
        <v>58</v>
      </c>
      <c r="AC6276" s="75" t="s">
        <v>59</v>
      </c>
      <c r="AE6276" s="76">
        <v>1</v>
      </c>
      <c r="AG6276" s="77">
        <v>111058</v>
      </c>
      <c r="AH6276" s="77">
        <v>111058</v>
      </c>
      <c r="AI6276" s="94"/>
      <c r="AK6276" s="77"/>
      <c r="AL6276" s="75">
        <v>8</v>
      </c>
      <c r="AM6276" s="76"/>
      <c r="AN6276" s="77">
        <v>8885</v>
      </c>
      <c r="AO6276" s="99" t="s">
        <v>60</v>
      </c>
      <c r="AQ6276" s="75" t="s">
        <v>61</v>
      </c>
      <c r="AR6276" s="75" t="s">
        <v>62</v>
      </c>
      <c r="AS6276" s="75" t="s">
        <v>63</v>
      </c>
    </row>
    <row r="6277" spans="3:45">
      <c r="C6277" s="17" t="str">
        <f>VLOOKUP(O6277,'[1]mã đối tượng'!$C:$F,4,0)</f>
        <v>B</v>
      </c>
      <c r="D6277" s="75" t="s">
        <v>48</v>
      </c>
      <c r="E6277" s="75" t="s">
        <v>49</v>
      </c>
      <c r="F6277" s="91" t="s">
        <v>2412</v>
      </c>
      <c r="G6277" s="90" t="s">
        <v>2412</v>
      </c>
      <c r="H6277" s="90" t="s">
        <v>9007</v>
      </c>
      <c r="I6277" s="91" t="s">
        <v>2412</v>
      </c>
      <c r="J6277" s="90" t="s">
        <v>4715</v>
      </c>
      <c r="L6277" s="75" t="s">
        <v>53</v>
      </c>
      <c r="M6277" s="76" t="s">
        <v>9008</v>
      </c>
      <c r="N6277" s="76" t="s">
        <v>2412</v>
      </c>
      <c r="O6277" s="93" t="s">
        <v>133</v>
      </c>
      <c r="S6277" s="101" t="s">
        <v>9009</v>
      </c>
      <c r="V6277" s="101" t="s">
        <v>9009</v>
      </c>
      <c r="Y6277" s="76" t="s">
        <v>80</v>
      </c>
      <c r="AB6277" s="75" t="s">
        <v>58</v>
      </c>
      <c r="AC6277" s="75" t="s">
        <v>59</v>
      </c>
      <c r="AE6277" s="76">
        <v>1</v>
      </c>
      <c r="AG6277" s="77">
        <v>111058</v>
      </c>
      <c r="AH6277" s="77">
        <v>111058</v>
      </c>
      <c r="AI6277" s="94"/>
      <c r="AK6277" s="77"/>
      <c r="AL6277" s="75">
        <v>8</v>
      </c>
      <c r="AM6277" s="76"/>
      <c r="AN6277" s="77">
        <v>8885</v>
      </c>
      <c r="AO6277" s="99" t="s">
        <v>60</v>
      </c>
      <c r="AQ6277" s="75" t="s">
        <v>61</v>
      </c>
      <c r="AR6277" s="75" t="s">
        <v>62</v>
      </c>
      <c r="AS6277" s="75" t="s">
        <v>63</v>
      </c>
    </row>
    <row r="6278" spans="3:45">
      <c r="C6278" s="17" t="str">
        <f>VLOOKUP(O6278,'[1]mã đối tượng'!$C:$F,4,0)</f>
        <v>B</v>
      </c>
      <c r="D6278" s="75" t="s">
        <v>48</v>
      </c>
      <c r="E6278" s="75" t="s">
        <v>49</v>
      </c>
      <c r="F6278" s="91" t="s">
        <v>2412</v>
      </c>
      <c r="G6278" s="90" t="s">
        <v>2412</v>
      </c>
      <c r="H6278" s="90" t="s">
        <v>9007</v>
      </c>
      <c r="I6278" s="91" t="s">
        <v>2412</v>
      </c>
      <c r="J6278" s="90" t="s">
        <v>4715</v>
      </c>
      <c r="L6278" s="75" t="s">
        <v>53</v>
      </c>
      <c r="M6278" s="76" t="s">
        <v>9008</v>
      </c>
      <c r="N6278" s="76" t="s">
        <v>2412</v>
      </c>
      <c r="O6278" s="93" t="s">
        <v>133</v>
      </c>
      <c r="S6278" s="101" t="s">
        <v>9009</v>
      </c>
      <c r="V6278" s="101" t="s">
        <v>9009</v>
      </c>
      <c r="Y6278" s="76" t="s">
        <v>117</v>
      </c>
      <c r="AB6278" s="75" t="s">
        <v>58</v>
      </c>
      <c r="AC6278" s="75" t="s">
        <v>59</v>
      </c>
      <c r="AE6278" s="76">
        <v>2</v>
      </c>
      <c r="AG6278" s="77">
        <v>74250</v>
      </c>
      <c r="AH6278" s="77">
        <v>148500</v>
      </c>
      <c r="AI6278" s="94"/>
      <c r="AK6278" s="77"/>
      <c r="AL6278" s="75">
        <v>8</v>
      </c>
      <c r="AM6278" s="76"/>
      <c r="AN6278" s="77">
        <v>11880</v>
      </c>
      <c r="AO6278" s="99" t="s">
        <v>60</v>
      </c>
      <c r="AQ6278" s="75" t="s">
        <v>61</v>
      </c>
      <c r="AR6278" s="75" t="s">
        <v>62</v>
      </c>
      <c r="AS6278" s="75" t="s">
        <v>63</v>
      </c>
    </row>
    <row r="6279" spans="3:45">
      <c r="C6279" s="17" t="str">
        <f>VLOOKUP(O6279,'[1]mã đối tượng'!$C:$F,4,0)</f>
        <v>B</v>
      </c>
      <c r="D6279" s="75" t="s">
        <v>48</v>
      </c>
      <c r="E6279" s="75" t="s">
        <v>49</v>
      </c>
      <c r="F6279" s="91" t="s">
        <v>2412</v>
      </c>
      <c r="G6279" s="90" t="s">
        <v>2412</v>
      </c>
      <c r="H6279" s="90" t="s">
        <v>9010</v>
      </c>
      <c r="I6279" s="91" t="s">
        <v>2412</v>
      </c>
      <c r="J6279" s="90" t="s">
        <v>4716</v>
      </c>
      <c r="L6279" s="75" t="s">
        <v>53</v>
      </c>
      <c r="M6279" s="76" t="s">
        <v>9011</v>
      </c>
      <c r="N6279" s="76" t="s">
        <v>2412</v>
      </c>
      <c r="O6279" s="93" t="s">
        <v>103</v>
      </c>
      <c r="S6279" s="101" t="s">
        <v>9006</v>
      </c>
      <c r="V6279" s="101" t="s">
        <v>9006</v>
      </c>
      <c r="Y6279" s="76" t="s">
        <v>79</v>
      </c>
      <c r="AB6279" s="75" t="s">
        <v>58</v>
      </c>
      <c r="AC6279" s="75" t="s">
        <v>59</v>
      </c>
      <c r="AE6279" s="76">
        <v>3</v>
      </c>
      <c r="AG6279" s="77">
        <v>50182</v>
      </c>
      <c r="AH6279" s="77">
        <v>150546</v>
      </c>
      <c r="AI6279" s="94"/>
      <c r="AK6279" s="77"/>
      <c r="AL6279" s="75">
        <v>8</v>
      </c>
      <c r="AM6279" s="76"/>
      <c r="AN6279" s="77">
        <v>12044</v>
      </c>
      <c r="AO6279" s="99" t="s">
        <v>60</v>
      </c>
      <c r="AQ6279" s="75" t="s">
        <v>61</v>
      </c>
      <c r="AR6279" s="75" t="s">
        <v>62</v>
      </c>
      <c r="AS6279" s="75" t="s">
        <v>63</v>
      </c>
    </row>
    <row r="6280" spans="3:45">
      <c r="C6280" s="17" t="str">
        <f>VLOOKUP(O6280,'[1]mã đối tượng'!$C:$F,4,0)</f>
        <v>B</v>
      </c>
      <c r="D6280" s="75" t="s">
        <v>48</v>
      </c>
      <c r="E6280" s="75" t="s">
        <v>49</v>
      </c>
      <c r="F6280" s="91" t="s">
        <v>2412</v>
      </c>
      <c r="G6280" s="90" t="s">
        <v>2412</v>
      </c>
      <c r="H6280" s="90" t="s">
        <v>9012</v>
      </c>
      <c r="I6280" s="91" t="s">
        <v>2412</v>
      </c>
      <c r="J6280" s="90" t="s">
        <v>4717</v>
      </c>
      <c r="L6280" s="75" t="s">
        <v>53</v>
      </c>
      <c r="M6280" s="76" t="s">
        <v>9013</v>
      </c>
      <c r="N6280" s="76" t="s">
        <v>2412</v>
      </c>
      <c r="O6280" s="93" t="s">
        <v>171</v>
      </c>
      <c r="S6280" s="101" t="s">
        <v>9014</v>
      </c>
      <c r="V6280" s="101" t="s">
        <v>9014</v>
      </c>
      <c r="Y6280" s="76" t="s">
        <v>78</v>
      </c>
      <c r="AB6280" s="75" t="s">
        <v>58</v>
      </c>
      <c r="AC6280" s="75" t="s">
        <v>59</v>
      </c>
      <c r="AE6280" s="76">
        <v>5</v>
      </c>
      <c r="AG6280" s="77">
        <v>46000</v>
      </c>
      <c r="AH6280" s="77">
        <v>230000</v>
      </c>
      <c r="AI6280" s="94"/>
      <c r="AK6280" s="77"/>
      <c r="AL6280" s="75">
        <v>8</v>
      </c>
      <c r="AM6280" s="76"/>
      <c r="AN6280" s="77">
        <v>18400</v>
      </c>
      <c r="AO6280" s="99" t="s">
        <v>60</v>
      </c>
      <c r="AQ6280" s="75" t="s">
        <v>61</v>
      </c>
      <c r="AR6280" s="75" t="s">
        <v>62</v>
      </c>
      <c r="AS6280" s="75" t="s">
        <v>63</v>
      </c>
    </row>
    <row r="6281" spans="3:45">
      <c r="C6281" s="17" t="str">
        <f>VLOOKUP(O6281,'[1]mã đối tượng'!$C:$F,4,0)</f>
        <v>B</v>
      </c>
      <c r="D6281" s="75" t="s">
        <v>48</v>
      </c>
      <c r="E6281" s="75" t="s">
        <v>49</v>
      </c>
      <c r="F6281" s="91" t="s">
        <v>2412</v>
      </c>
      <c r="G6281" s="90" t="s">
        <v>2412</v>
      </c>
      <c r="H6281" s="90" t="s">
        <v>9015</v>
      </c>
      <c r="I6281" s="91" t="s">
        <v>2412</v>
      </c>
      <c r="J6281" s="90" t="s">
        <v>4718</v>
      </c>
      <c r="L6281" s="75" t="s">
        <v>53</v>
      </c>
      <c r="M6281" s="76" t="s">
        <v>9016</v>
      </c>
      <c r="N6281" s="76" t="s">
        <v>2412</v>
      </c>
      <c r="O6281" s="93" t="s">
        <v>704</v>
      </c>
      <c r="S6281" s="101" t="s">
        <v>8227</v>
      </c>
      <c r="V6281" s="101" t="s">
        <v>8227</v>
      </c>
      <c r="Y6281" s="76" t="s">
        <v>57</v>
      </c>
      <c r="AB6281" s="75" t="s">
        <v>58</v>
      </c>
      <c r="AC6281" s="75" t="s">
        <v>59</v>
      </c>
      <c r="AE6281" s="76">
        <v>1</v>
      </c>
      <c r="AG6281" s="77">
        <v>55595</v>
      </c>
      <c r="AH6281" s="77">
        <v>55595</v>
      </c>
      <c r="AI6281" s="94"/>
      <c r="AK6281" s="77"/>
      <c r="AL6281" s="75">
        <v>8</v>
      </c>
      <c r="AM6281" s="76"/>
      <c r="AN6281" s="77">
        <v>4448</v>
      </c>
      <c r="AO6281" s="99" t="s">
        <v>60</v>
      </c>
      <c r="AQ6281" s="75" t="s">
        <v>61</v>
      </c>
      <c r="AR6281" s="75" t="s">
        <v>62</v>
      </c>
      <c r="AS6281" s="75" t="s">
        <v>63</v>
      </c>
    </row>
    <row r="6282" spans="3:45">
      <c r="C6282" s="17" t="str">
        <f>VLOOKUP(O6282,'[1]mã đối tượng'!$C:$F,4,0)</f>
        <v>B</v>
      </c>
      <c r="D6282" s="75" t="s">
        <v>48</v>
      </c>
      <c r="E6282" s="75" t="s">
        <v>49</v>
      </c>
      <c r="F6282" s="91" t="s">
        <v>2412</v>
      </c>
      <c r="G6282" s="90" t="s">
        <v>2412</v>
      </c>
      <c r="H6282" s="90" t="s">
        <v>9017</v>
      </c>
      <c r="I6282" s="91" t="s">
        <v>2412</v>
      </c>
      <c r="J6282" s="90" t="s">
        <v>4719</v>
      </c>
      <c r="L6282" s="75" t="s">
        <v>53</v>
      </c>
      <c r="M6282" s="76" t="s">
        <v>9018</v>
      </c>
      <c r="N6282" s="76" t="s">
        <v>2412</v>
      </c>
      <c r="O6282" s="93" t="s">
        <v>314</v>
      </c>
      <c r="S6282" s="101" t="s">
        <v>9019</v>
      </c>
      <c r="V6282" s="101" t="s">
        <v>9019</v>
      </c>
      <c r="Y6282" s="76" t="s">
        <v>80</v>
      </c>
      <c r="AB6282" s="75" t="s">
        <v>58</v>
      </c>
      <c r="AC6282" s="75" t="s">
        <v>59</v>
      </c>
      <c r="AE6282" s="76">
        <v>3</v>
      </c>
      <c r="AG6282" s="77">
        <v>111058</v>
      </c>
      <c r="AH6282" s="77">
        <v>333174</v>
      </c>
      <c r="AI6282" s="94"/>
      <c r="AK6282" s="77"/>
      <c r="AL6282" s="75">
        <v>8</v>
      </c>
      <c r="AM6282" s="76"/>
      <c r="AN6282" s="77">
        <v>26654</v>
      </c>
      <c r="AO6282" s="99" t="s">
        <v>60</v>
      </c>
      <c r="AQ6282" s="75" t="s">
        <v>61</v>
      </c>
      <c r="AR6282" s="75" t="s">
        <v>62</v>
      </c>
      <c r="AS6282" s="75" t="s">
        <v>63</v>
      </c>
    </row>
    <row r="6283" spans="3:45">
      <c r="C6283" s="17" t="str">
        <f>VLOOKUP(O6283,'[1]mã đối tượng'!$C:$F,4,0)</f>
        <v>B</v>
      </c>
      <c r="D6283" s="75" t="s">
        <v>48</v>
      </c>
      <c r="E6283" s="75" t="s">
        <v>49</v>
      </c>
      <c r="F6283" s="91" t="s">
        <v>2412</v>
      </c>
      <c r="G6283" s="90" t="s">
        <v>2412</v>
      </c>
      <c r="H6283" s="90" t="s">
        <v>9020</v>
      </c>
      <c r="I6283" s="91" t="s">
        <v>2412</v>
      </c>
      <c r="J6283" s="90" t="s">
        <v>4720</v>
      </c>
      <c r="L6283" s="75" t="s">
        <v>53</v>
      </c>
      <c r="M6283" s="76" t="s">
        <v>9021</v>
      </c>
      <c r="N6283" s="76" t="s">
        <v>2412</v>
      </c>
      <c r="O6283" s="93" t="s">
        <v>6389</v>
      </c>
      <c r="S6283" s="101" t="s">
        <v>9022</v>
      </c>
      <c r="V6283" s="101" t="s">
        <v>9022</v>
      </c>
      <c r="Y6283" s="76" t="s">
        <v>80</v>
      </c>
      <c r="AB6283" s="75" t="s">
        <v>58</v>
      </c>
      <c r="AC6283" s="75" t="s">
        <v>59</v>
      </c>
      <c r="AE6283" s="76">
        <v>2</v>
      </c>
      <c r="AG6283" s="77">
        <v>111058</v>
      </c>
      <c r="AH6283" s="77">
        <v>222116</v>
      </c>
      <c r="AI6283" s="94"/>
      <c r="AK6283" s="77"/>
      <c r="AL6283" s="75">
        <v>8</v>
      </c>
      <c r="AM6283" s="76"/>
      <c r="AN6283" s="77">
        <v>17769</v>
      </c>
      <c r="AO6283" s="99" t="s">
        <v>60</v>
      </c>
      <c r="AQ6283" s="75" t="s">
        <v>61</v>
      </c>
      <c r="AR6283" s="75" t="s">
        <v>62</v>
      </c>
      <c r="AS6283" s="75" t="s">
        <v>63</v>
      </c>
    </row>
    <row r="6284" spans="3:45">
      <c r="C6284" s="17" t="str">
        <f>VLOOKUP(O6284,'[1]mã đối tượng'!$C:$F,4,0)</f>
        <v>B</v>
      </c>
      <c r="D6284" s="75" t="s">
        <v>48</v>
      </c>
      <c r="E6284" s="75" t="s">
        <v>49</v>
      </c>
      <c r="F6284" s="91" t="s">
        <v>2412</v>
      </c>
      <c r="G6284" s="90" t="s">
        <v>2412</v>
      </c>
      <c r="H6284" s="90" t="s">
        <v>9023</v>
      </c>
      <c r="I6284" s="91" t="s">
        <v>2412</v>
      </c>
      <c r="J6284" s="90" t="s">
        <v>4721</v>
      </c>
      <c r="L6284" s="75" t="s">
        <v>53</v>
      </c>
      <c r="M6284" s="76" t="s">
        <v>9024</v>
      </c>
      <c r="N6284" s="76" t="s">
        <v>2412</v>
      </c>
      <c r="O6284" s="93" t="s">
        <v>55</v>
      </c>
      <c r="S6284" s="101" t="s">
        <v>9025</v>
      </c>
      <c r="V6284" s="101" t="s">
        <v>9025</v>
      </c>
      <c r="Y6284" s="76" t="s">
        <v>80</v>
      </c>
      <c r="AB6284" s="75" t="s">
        <v>58</v>
      </c>
      <c r="AC6284" s="75" t="s">
        <v>59</v>
      </c>
      <c r="AE6284" s="76">
        <v>2</v>
      </c>
      <c r="AG6284" s="77">
        <v>111058</v>
      </c>
      <c r="AH6284" s="77">
        <v>222116</v>
      </c>
      <c r="AI6284" s="94"/>
      <c r="AK6284" s="77"/>
      <c r="AL6284" s="75">
        <v>8</v>
      </c>
      <c r="AM6284" s="76"/>
      <c r="AN6284" s="77">
        <v>17769</v>
      </c>
      <c r="AO6284" s="99" t="s">
        <v>60</v>
      </c>
      <c r="AQ6284" s="75" t="s">
        <v>61</v>
      </c>
      <c r="AR6284" s="75" t="s">
        <v>62</v>
      </c>
      <c r="AS6284" s="75" t="s">
        <v>63</v>
      </c>
    </row>
    <row r="6285" spans="3:45">
      <c r="C6285" s="17" t="str">
        <f>VLOOKUP(O6285,'[1]mã đối tượng'!$C:$F,4,0)</f>
        <v>B</v>
      </c>
      <c r="D6285" s="75" t="s">
        <v>48</v>
      </c>
      <c r="E6285" s="75" t="s">
        <v>49</v>
      </c>
      <c r="F6285" s="91" t="s">
        <v>2412</v>
      </c>
      <c r="G6285" s="90" t="s">
        <v>2412</v>
      </c>
      <c r="H6285" s="90" t="s">
        <v>9026</v>
      </c>
      <c r="I6285" s="91" t="s">
        <v>2412</v>
      </c>
      <c r="J6285" s="90" t="s">
        <v>4722</v>
      </c>
      <c r="L6285" s="75" t="s">
        <v>53</v>
      </c>
      <c r="M6285" s="76" t="s">
        <v>9027</v>
      </c>
      <c r="N6285" s="76" t="s">
        <v>2412</v>
      </c>
      <c r="O6285" s="93" t="s">
        <v>103</v>
      </c>
      <c r="S6285" s="101" t="s">
        <v>6207</v>
      </c>
      <c r="V6285" s="101" t="s">
        <v>6207</v>
      </c>
      <c r="Y6285" s="76" t="s">
        <v>94</v>
      </c>
      <c r="AB6285" s="75" t="s">
        <v>58</v>
      </c>
      <c r="AC6285" s="75" t="s">
        <v>59</v>
      </c>
      <c r="AE6285" s="76">
        <v>10</v>
      </c>
      <c r="AG6285" s="77">
        <v>73431</v>
      </c>
      <c r="AH6285" s="77">
        <v>734310</v>
      </c>
      <c r="AI6285" s="94"/>
      <c r="AK6285" s="77"/>
      <c r="AL6285" s="75">
        <v>8</v>
      </c>
      <c r="AM6285" s="76"/>
      <c r="AN6285" s="77">
        <v>58745</v>
      </c>
      <c r="AO6285" s="99" t="s">
        <v>60</v>
      </c>
      <c r="AQ6285" s="75" t="s">
        <v>61</v>
      </c>
      <c r="AR6285" s="75" t="s">
        <v>62</v>
      </c>
      <c r="AS6285" s="75" t="s">
        <v>63</v>
      </c>
    </row>
    <row r="6286" spans="3:45">
      <c r="C6286" s="17" t="str">
        <f>VLOOKUP(O6286,'[1]mã đối tượng'!$C:$F,4,0)</f>
        <v>B</v>
      </c>
      <c r="D6286" s="75" t="s">
        <v>48</v>
      </c>
      <c r="E6286" s="75" t="s">
        <v>49</v>
      </c>
      <c r="F6286" s="91" t="s">
        <v>2412</v>
      </c>
      <c r="G6286" s="90" t="s">
        <v>2412</v>
      </c>
      <c r="H6286" s="90" t="s">
        <v>9028</v>
      </c>
      <c r="I6286" s="91" t="s">
        <v>2412</v>
      </c>
      <c r="J6286" s="90" t="s">
        <v>4723</v>
      </c>
      <c r="L6286" s="75" t="s">
        <v>53</v>
      </c>
      <c r="M6286" s="76" t="s">
        <v>9029</v>
      </c>
      <c r="N6286" s="76" t="s">
        <v>2412</v>
      </c>
      <c r="O6286" s="93" t="s">
        <v>278</v>
      </c>
      <c r="S6286" s="101" t="s">
        <v>9030</v>
      </c>
      <c r="V6286" s="101" t="s">
        <v>9030</v>
      </c>
      <c r="Y6286" s="76" t="s">
        <v>79</v>
      </c>
      <c r="AB6286" s="75" t="s">
        <v>58</v>
      </c>
      <c r="AC6286" s="75" t="s">
        <v>59</v>
      </c>
      <c r="AE6286" s="76">
        <v>4</v>
      </c>
      <c r="AG6286" s="77">
        <v>50182</v>
      </c>
      <c r="AH6286" s="77">
        <v>200728</v>
      </c>
      <c r="AI6286" s="94"/>
      <c r="AK6286" s="77"/>
      <c r="AL6286" s="75">
        <v>8</v>
      </c>
      <c r="AM6286" s="76"/>
      <c r="AN6286" s="77">
        <v>16058</v>
      </c>
      <c r="AO6286" s="99" t="s">
        <v>60</v>
      </c>
      <c r="AQ6286" s="75" t="s">
        <v>61</v>
      </c>
      <c r="AR6286" s="75" t="s">
        <v>62</v>
      </c>
      <c r="AS6286" s="75" t="s">
        <v>63</v>
      </c>
    </row>
    <row r="6287" spans="3:45">
      <c r="C6287" s="17" t="str">
        <f>VLOOKUP(O6287,'[1]mã đối tượng'!$C:$F,4,0)</f>
        <v>B</v>
      </c>
      <c r="D6287" s="75" t="s">
        <v>48</v>
      </c>
      <c r="E6287" s="75" t="s">
        <v>49</v>
      </c>
      <c r="F6287" s="91" t="s">
        <v>2412</v>
      </c>
      <c r="G6287" s="90" t="s">
        <v>2412</v>
      </c>
      <c r="H6287" s="90" t="s">
        <v>9031</v>
      </c>
      <c r="I6287" s="91" t="s">
        <v>2412</v>
      </c>
      <c r="J6287" s="90" t="s">
        <v>4724</v>
      </c>
      <c r="L6287" s="75" t="s">
        <v>53</v>
      </c>
      <c r="M6287" s="76" t="s">
        <v>9032</v>
      </c>
      <c r="N6287" s="76" t="s">
        <v>2412</v>
      </c>
      <c r="O6287" s="93" t="s">
        <v>98</v>
      </c>
      <c r="S6287" s="101" t="s">
        <v>9033</v>
      </c>
      <c r="V6287" s="101" t="s">
        <v>9033</v>
      </c>
      <c r="Y6287" s="76" t="s">
        <v>78</v>
      </c>
      <c r="AB6287" s="75" t="s">
        <v>58</v>
      </c>
      <c r="AC6287" s="75" t="s">
        <v>59</v>
      </c>
      <c r="AE6287" s="76">
        <v>6</v>
      </c>
      <c r="AG6287" s="77">
        <v>46000</v>
      </c>
      <c r="AH6287" s="77">
        <v>276000</v>
      </c>
      <c r="AI6287" s="94"/>
      <c r="AK6287" s="77"/>
      <c r="AL6287" s="75">
        <v>8</v>
      </c>
      <c r="AM6287" s="76"/>
      <c r="AN6287" s="77">
        <v>22080</v>
      </c>
      <c r="AO6287" s="99" t="s">
        <v>60</v>
      </c>
      <c r="AQ6287" s="75" t="s">
        <v>61</v>
      </c>
      <c r="AR6287" s="75" t="s">
        <v>62</v>
      </c>
      <c r="AS6287" s="75" t="s">
        <v>63</v>
      </c>
    </row>
    <row r="6288" spans="3:45">
      <c r="C6288" s="17" t="str">
        <f>VLOOKUP(O6288,'[1]mã đối tượng'!$C:$F,4,0)</f>
        <v>B</v>
      </c>
      <c r="D6288" s="75" t="s">
        <v>48</v>
      </c>
      <c r="E6288" s="75" t="s">
        <v>49</v>
      </c>
      <c r="F6288" s="91" t="s">
        <v>2412</v>
      </c>
      <c r="G6288" s="90" t="s">
        <v>2412</v>
      </c>
      <c r="H6288" s="90" t="s">
        <v>9031</v>
      </c>
      <c r="I6288" s="91" t="s">
        <v>2412</v>
      </c>
      <c r="J6288" s="90" t="s">
        <v>4724</v>
      </c>
      <c r="L6288" s="75" t="s">
        <v>53</v>
      </c>
      <c r="M6288" s="76" t="s">
        <v>9032</v>
      </c>
      <c r="N6288" s="76" t="s">
        <v>2412</v>
      </c>
      <c r="O6288" s="93" t="s">
        <v>98</v>
      </c>
      <c r="S6288" s="101" t="s">
        <v>9033</v>
      </c>
      <c r="V6288" s="101" t="s">
        <v>9033</v>
      </c>
      <c r="Y6288" s="76" t="s">
        <v>80</v>
      </c>
      <c r="AB6288" s="75" t="s">
        <v>58</v>
      </c>
      <c r="AC6288" s="75" t="s">
        <v>59</v>
      </c>
      <c r="AE6288" s="76">
        <v>5</v>
      </c>
      <c r="AG6288" s="77">
        <v>111058</v>
      </c>
      <c r="AH6288" s="77">
        <v>555290</v>
      </c>
      <c r="AI6288" s="94"/>
      <c r="AK6288" s="77"/>
      <c r="AL6288" s="75">
        <v>8</v>
      </c>
      <c r="AM6288" s="76"/>
      <c r="AN6288" s="77">
        <v>44423</v>
      </c>
      <c r="AO6288" s="99" t="s">
        <v>60</v>
      </c>
      <c r="AQ6288" s="75" t="s">
        <v>61</v>
      </c>
      <c r="AR6288" s="75" t="s">
        <v>62</v>
      </c>
      <c r="AS6288" s="75" t="s">
        <v>63</v>
      </c>
    </row>
    <row r="6289" spans="3:45">
      <c r="C6289" s="17" t="str">
        <f>VLOOKUP(O6289,'[1]mã đối tượng'!$C:$F,4,0)</f>
        <v>B</v>
      </c>
      <c r="D6289" s="75" t="s">
        <v>48</v>
      </c>
      <c r="E6289" s="75" t="s">
        <v>49</v>
      </c>
      <c r="F6289" s="91" t="s">
        <v>2412</v>
      </c>
      <c r="G6289" s="90" t="s">
        <v>2412</v>
      </c>
      <c r="H6289" s="90" t="s">
        <v>9031</v>
      </c>
      <c r="I6289" s="91" t="s">
        <v>2412</v>
      </c>
      <c r="J6289" s="90" t="s">
        <v>4724</v>
      </c>
      <c r="L6289" s="75" t="s">
        <v>53</v>
      </c>
      <c r="M6289" s="76" t="s">
        <v>9032</v>
      </c>
      <c r="N6289" s="76" t="s">
        <v>2412</v>
      </c>
      <c r="O6289" s="93" t="s">
        <v>98</v>
      </c>
      <c r="S6289" s="101" t="s">
        <v>9033</v>
      </c>
      <c r="V6289" s="101" t="s">
        <v>9033</v>
      </c>
      <c r="Y6289" s="76" t="s">
        <v>117</v>
      </c>
      <c r="AB6289" s="75" t="s">
        <v>58</v>
      </c>
      <c r="AC6289" s="75" t="s">
        <v>59</v>
      </c>
      <c r="AE6289" s="76">
        <v>5</v>
      </c>
      <c r="AG6289" s="77">
        <v>74250</v>
      </c>
      <c r="AH6289" s="77">
        <v>371250</v>
      </c>
      <c r="AI6289" s="94"/>
      <c r="AK6289" s="77"/>
      <c r="AL6289" s="75">
        <v>8</v>
      </c>
      <c r="AM6289" s="76"/>
      <c r="AN6289" s="77">
        <v>29700</v>
      </c>
      <c r="AO6289" s="99" t="s">
        <v>60</v>
      </c>
      <c r="AQ6289" s="75" t="s">
        <v>61</v>
      </c>
      <c r="AR6289" s="75" t="s">
        <v>62</v>
      </c>
      <c r="AS6289" s="75" t="s">
        <v>63</v>
      </c>
    </row>
    <row r="6290" spans="3:45">
      <c r="C6290" s="17" t="str">
        <f>VLOOKUP(O6290,'[1]mã đối tượng'!$C:$F,4,0)</f>
        <v>B</v>
      </c>
      <c r="D6290" s="75" t="s">
        <v>48</v>
      </c>
      <c r="E6290" s="75" t="s">
        <v>49</v>
      </c>
      <c r="F6290" s="91" t="s">
        <v>2412</v>
      </c>
      <c r="G6290" s="90" t="s">
        <v>2412</v>
      </c>
      <c r="H6290" s="90" t="s">
        <v>9031</v>
      </c>
      <c r="I6290" s="91" t="s">
        <v>2412</v>
      </c>
      <c r="J6290" s="90" t="s">
        <v>4724</v>
      </c>
      <c r="L6290" s="75" t="s">
        <v>53</v>
      </c>
      <c r="M6290" s="76" t="s">
        <v>9032</v>
      </c>
      <c r="N6290" s="76" t="s">
        <v>2412</v>
      </c>
      <c r="O6290" s="93" t="s">
        <v>98</v>
      </c>
      <c r="S6290" s="101" t="s">
        <v>9033</v>
      </c>
      <c r="V6290" s="101" t="s">
        <v>9033</v>
      </c>
      <c r="Y6290" s="76" t="s">
        <v>94</v>
      </c>
      <c r="AB6290" s="75" t="s">
        <v>58</v>
      </c>
      <c r="AC6290" s="75" t="s">
        <v>59</v>
      </c>
      <c r="AE6290" s="76">
        <v>6</v>
      </c>
      <c r="AG6290" s="77">
        <v>73431</v>
      </c>
      <c r="AH6290" s="77">
        <v>440586</v>
      </c>
      <c r="AI6290" s="94"/>
      <c r="AK6290" s="77"/>
      <c r="AL6290" s="75">
        <v>8</v>
      </c>
      <c r="AM6290" s="76"/>
      <c r="AN6290" s="77">
        <v>35247</v>
      </c>
      <c r="AO6290" s="99" t="s">
        <v>60</v>
      </c>
      <c r="AQ6290" s="75" t="s">
        <v>61</v>
      </c>
      <c r="AR6290" s="75" t="s">
        <v>62</v>
      </c>
      <c r="AS6290" s="75" t="s">
        <v>63</v>
      </c>
    </row>
    <row r="6291" spans="3:45">
      <c r="C6291" s="17" t="str">
        <f>VLOOKUP(O6291,'[1]mã đối tượng'!$C:$F,4,0)</f>
        <v>B</v>
      </c>
      <c r="D6291" s="75" t="s">
        <v>48</v>
      </c>
      <c r="E6291" s="75" t="s">
        <v>49</v>
      </c>
      <c r="F6291" s="91" t="s">
        <v>2412</v>
      </c>
      <c r="G6291" s="90" t="s">
        <v>2412</v>
      </c>
      <c r="H6291" s="90" t="s">
        <v>9034</v>
      </c>
      <c r="I6291" s="91" t="s">
        <v>2412</v>
      </c>
      <c r="J6291" s="90" t="s">
        <v>4725</v>
      </c>
      <c r="L6291" s="75" t="s">
        <v>53</v>
      </c>
      <c r="M6291" s="76" t="s">
        <v>9035</v>
      </c>
      <c r="N6291" s="76" t="s">
        <v>2412</v>
      </c>
      <c r="O6291" s="93" t="s">
        <v>6389</v>
      </c>
      <c r="S6291" s="101" t="s">
        <v>9036</v>
      </c>
      <c r="V6291" s="101" t="s">
        <v>9036</v>
      </c>
      <c r="Y6291" s="76" t="s">
        <v>80</v>
      </c>
      <c r="AB6291" s="75" t="s">
        <v>58</v>
      </c>
      <c r="AC6291" s="75" t="s">
        <v>59</v>
      </c>
      <c r="AE6291" s="76">
        <v>4</v>
      </c>
      <c r="AG6291" s="77">
        <v>111058</v>
      </c>
      <c r="AH6291" s="77">
        <v>444232</v>
      </c>
      <c r="AI6291" s="94"/>
      <c r="AK6291" s="77"/>
      <c r="AL6291" s="75">
        <v>8</v>
      </c>
      <c r="AM6291" s="76"/>
      <c r="AN6291" s="77">
        <v>35539</v>
      </c>
      <c r="AO6291" s="99" t="s">
        <v>60</v>
      </c>
      <c r="AQ6291" s="75" t="s">
        <v>61</v>
      </c>
      <c r="AR6291" s="75" t="s">
        <v>62</v>
      </c>
      <c r="AS6291" s="75" t="s">
        <v>63</v>
      </c>
    </row>
    <row r="6292" spans="3:45">
      <c r="C6292" s="17" t="str">
        <f>VLOOKUP(O6292,'[1]mã đối tượng'!$C:$F,4,0)</f>
        <v>B</v>
      </c>
      <c r="D6292" s="75" t="s">
        <v>48</v>
      </c>
      <c r="E6292" s="75" t="s">
        <v>49</v>
      </c>
      <c r="F6292" s="91" t="s">
        <v>2412</v>
      </c>
      <c r="G6292" s="90" t="s">
        <v>2412</v>
      </c>
      <c r="H6292" s="90" t="s">
        <v>9037</v>
      </c>
      <c r="I6292" s="91" t="s">
        <v>2412</v>
      </c>
      <c r="J6292" s="90" t="s">
        <v>4726</v>
      </c>
      <c r="L6292" s="75" t="s">
        <v>53</v>
      </c>
      <c r="M6292" s="76" t="s">
        <v>9038</v>
      </c>
      <c r="N6292" s="76" t="s">
        <v>2412</v>
      </c>
      <c r="O6292" s="93" t="s">
        <v>133</v>
      </c>
      <c r="S6292" s="101" t="s">
        <v>9039</v>
      </c>
      <c r="V6292" s="101" t="s">
        <v>9039</v>
      </c>
      <c r="Y6292" s="76" t="s">
        <v>94</v>
      </c>
      <c r="AB6292" s="75" t="s">
        <v>58</v>
      </c>
      <c r="AC6292" s="75" t="s">
        <v>59</v>
      </c>
      <c r="AE6292" s="76">
        <v>1</v>
      </c>
      <c r="AG6292" s="77">
        <v>73431</v>
      </c>
      <c r="AH6292" s="77">
        <v>73431</v>
      </c>
      <c r="AI6292" s="94"/>
      <c r="AK6292" s="77"/>
      <c r="AL6292" s="75">
        <v>8</v>
      </c>
      <c r="AM6292" s="76"/>
      <c r="AN6292" s="77">
        <v>5874</v>
      </c>
      <c r="AO6292" s="99" t="s">
        <v>60</v>
      </c>
      <c r="AQ6292" s="75" t="s">
        <v>61</v>
      </c>
      <c r="AR6292" s="75" t="s">
        <v>62</v>
      </c>
      <c r="AS6292" s="75" t="s">
        <v>63</v>
      </c>
    </row>
    <row r="6293" spans="3:45">
      <c r="C6293" s="17" t="str">
        <f>VLOOKUP(O6293,'[1]mã đối tượng'!$C:$F,4,0)</f>
        <v>B</v>
      </c>
      <c r="D6293" s="75" t="s">
        <v>48</v>
      </c>
      <c r="E6293" s="75" t="s">
        <v>49</v>
      </c>
      <c r="F6293" s="91" t="s">
        <v>2412</v>
      </c>
      <c r="G6293" s="90" t="s">
        <v>2412</v>
      </c>
      <c r="H6293" s="90" t="s">
        <v>9037</v>
      </c>
      <c r="I6293" s="91" t="s">
        <v>2412</v>
      </c>
      <c r="J6293" s="90" t="s">
        <v>4726</v>
      </c>
      <c r="L6293" s="75" t="s">
        <v>53</v>
      </c>
      <c r="M6293" s="76" t="s">
        <v>9038</v>
      </c>
      <c r="N6293" s="76" t="s">
        <v>2412</v>
      </c>
      <c r="O6293" s="93" t="s">
        <v>133</v>
      </c>
      <c r="S6293" s="101" t="s">
        <v>9039</v>
      </c>
      <c r="V6293" s="101" t="s">
        <v>9039</v>
      </c>
      <c r="Y6293" s="76" t="s">
        <v>78</v>
      </c>
      <c r="AB6293" s="75" t="s">
        <v>58</v>
      </c>
      <c r="AC6293" s="75" t="s">
        <v>59</v>
      </c>
      <c r="AE6293" s="76">
        <v>1</v>
      </c>
      <c r="AG6293" s="77">
        <v>46000</v>
      </c>
      <c r="AH6293" s="77">
        <v>46000</v>
      </c>
      <c r="AI6293" s="94"/>
      <c r="AK6293" s="77"/>
      <c r="AL6293" s="75">
        <v>8</v>
      </c>
      <c r="AM6293" s="76"/>
      <c r="AN6293" s="77">
        <v>3680</v>
      </c>
      <c r="AO6293" s="99" t="s">
        <v>60</v>
      </c>
      <c r="AQ6293" s="75" t="s">
        <v>61</v>
      </c>
      <c r="AR6293" s="75" t="s">
        <v>62</v>
      </c>
      <c r="AS6293" s="75" t="s">
        <v>63</v>
      </c>
    </row>
    <row r="6294" spans="3:45">
      <c r="C6294" s="17" t="str">
        <f>VLOOKUP(O6294,'[1]mã đối tượng'!$C:$F,4,0)</f>
        <v>B</v>
      </c>
      <c r="D6294" s="75" t="s">
        <v>48</v>
      </c>
      <c r="E6294" s="75" t="s">
        <v>49</v>
      </c>
      <c r="F6294" s="91" t="s">
        <v>2412</v>
      </c>
      <c r="G6294" s="90" t="s">
        <v>2412</v>
      </c>
      <c r="H6294" s="90" t="s">
        <v>9040</v>
      </c>
      <c r="I6294" s="91" t="s">
        <v>2412</v>
      </c>
      <c r="J6294" s="90" t="s">
        <v>4727</v>
      </c>
      <c r="L6294" s="75" t="s">
        <v>53</v>
      </c>
      <c r="M6294" s="76" t="s">
        <v>9041</v>
      </c>
      <c r="N6294" s="76" t="s">
        <v>2412</v>
      </c>
      <c r="O6294" s="93" t="s">
        <v>219</v>
      </c>
      <c r="S6294" s="101" t="s">
        <v>9042</v>
      </c>
      <c r="V6294" s="101" t="s">
        <v>9042</v>
      </c>
      <c r="Y6294" s="76" t="s">
        <v>80</v>
      </c>
      <c r="AB6294" s="75" t="s">
        <v>58</v>
      </c>
      <c r="AC6294" s="75" t="s">
        <v>59</v>
      </c>
      <c r="AE6294" s="76">
        <v>1</v>
      </c>
      <c r="AG6294" s="77">
        <v>111058</v>
      </c>
      <c r="AH6294" s="77">
        <v>111058</v>
      </c>
      <c r="AI6294" s="94"/>
      <c r="AK6294" s="77"/>
      <c r="AL6294" s="75">
        <v>8</v>
      </c>
      <c r="AM6294" s="76"/>
      <c r="AN6294" s="77">
        <v>8885</v>
      </c>
      <c r="AO6294" s="99" t="s">
        <v>60</v>
      </c>
      <c r="AQ6294" s="75" t="s">
        <v>61</v>
      </c>
      <c r="AR6294" s="75" t="s">
        <v>62</v>
      </c>
      <c r="AS6294" s="75" t="s">
        <v>63</v>
      </c>
    </row>
    <row r="6295" spans="3:45">
      <c r="C6295" s="17" t="str">
        <f>VLOOKUP(O6295,'[1]mã đối tượng'!$C:$F,4,0)</f>
        <v>B</v>
      </c>
      <c r="D6295" s="75" t="s">
        <v>48</v>
      </c>
      <c r="E6295" s="75" t="s">
        <v>49</v>
      </c>
      <c r="F6295" s="91" t="s">
        <v>2412</v>
      </c>
      <c r="G6295" s="90" t="s">
        <v>2412</v>
      </c>
      <c r="H6295" s="90" t="s">
        <v>9043</v>
      </c>
      <c r="I6295" s="91" t="s">
        <v>2412</v>
      </c>
      <c r="J6295" s="90" t="s">
        <v>4728</v>
      </c>
      <c r="L6295" s="75" t="s">
        <v>53</v>
      </c>
      <c r="M6295" s="76" t="s">
        <v>9044</v>
      </c>
      <c r="N6295" s="76" t="s">
        <v>2412</v>
      </c>
      <c r="O6295" s="93" t="s">
        <v>245</v>
      </c>
      <c r="S6295" s="101" t="s">
        <v>9045</v>
      </c>
      <c r="V6295" s="101" t="s">
        <v>9045</v>
      </c>
      <c r="Y6295" s="76" t="s">
        <v>80</v>
      </c>
      <c r="AB6295" s="75" t="s">
        <v>58</v>
      </c>
      <c r="AC6295" s="75" t="s">
        <v>59</v>
      </c>
      <c r="AE6295" s="76">
        <v>1</v>
      </c>
      <c r="AG6295" s="77">
        <v>111058</v>
      </c>
      <c r="AH6295" s="77">
        <v>111058</v>
      </c>
      <c r="AI6295" s="94"/>
      <c r="AK6295" s="77"/>
      <c r="AL6295" s="75">
        <v>8</v>
      </c>
      <c r="AM6295" s="76"/>
      <c r="AN6295" s="77">
        <v>8885</v>
      </c>
      <c r="AO6295" s="99" t="s">
        <v>60</v>
      </c>
      <c r="AQ6295" s="75" t="s">
        <v>61</v>
      </c>
      <c r="AR6295" s="75" t="s">
        <v>62</v>
      </c>
      <c r="AS6295" s="75" t="s">
        <v>63</v>
      </c>
    </row>
    <row r="6296" spans="3:45">
      <c r="C6296" s="17" t="str">
        <f>VLOOKUP(O6296,'[1]mã đối tượng'!$C:$F,4,0)</f>
        <v>B</v>
      </c>
      <c r="D6296" s="75" t="s">
        <v>48</v>
      </c>
      <c r="E6296" s="75" t="s">
        <v>49</v>
      </c>
      <c r="F6296" s="91" t="s">
        <v>2412</v>
      </c>
      <c r="G6296" s="90" t="s">
        <v>2412</v>
      </c>
      <c r="H6296" s="90" t="s">
        <v>9046</v>
      </c>
      <c r="I6296" s="91" t="s">
        <v>2412</v>
      </c>
      <c r="J6296" s="90" t="s">
        <v>4729</v>
      </c>
      <c r="L6296" s="75" t="s">
        <v>53</v>
      </c>
      <c r="M6296" s="76" t="s">
        <v>9047</v>
      </c>
      <c r="N6296" s="76" t="s">
        <v>2412</v>
      </c>
      <c r="O6296" s="93" t="s">
        <v>133</v>
      </c>
      <c r="S6296" s="101" t="s">
        <v>9048</v>
      </c>
      <c r="V6296" s="101" t="s">
        <v>9048</v>
      </c>
      <c r="Y6296" s="76" t="s">
        <v>80</v>
      </c>
      <c r="AB6296" s="75" t="s">
        <v>58</v>
      </c>
      <c r="AC6296" s="75" t="s">
        <v>59</v>
      </c>
      <c r="AE6296" s="76">
        <v>1</v>
      </c>
      <c r="AG6296" s="77">
        <v>111058</v>
      </c>
      <c r="AH6296" s="77">
        <v>111058</v>
      </c>
      <c r="AI6296" s="94"/>
      <c r="AK6296" s="77"/>
      <c r="AL6296" s="75">
        <v>8</v>
      </c>
      <c r="AM6296" s="76"/>
      <c r="AN6296" s="77">
        <v>8885</v>
      </c>
      <c r="AO6296" s="99" t="s">
        <v>60</v>
      </c>
      <c r="AQ6296" s="75" t="s">
        <v>61</v>
      </c>
      <c r="AR6296" s="75" t="s">
        <v>62</v>
      </c>
      <c r="AS6296" s="75" t="s">
        <v>63</v>
      </c>
    </row>
    <row r="6297" spans="3:45">
      <c r="C6297" s="17" t="str">
        <f>VLOOKUP(O6297,'[1]mã đối tượng'!$C:$F,4,0)</f>
        <v>B</v>
      </c>
      <c r="D6297" s="75" t="s">
        <v>48</v>
      </c>
      <c r="E6297" s="75" t="s">
        <v>49</v>
      </c>
      <c r="F6297" s="91" t="s">
        <v>2412</v>
      </c>
      <c r="G6297" s="90" t="s">
        <v>2412</v>
      </c>
      <c r="H6297" s="90" t="s">
        <v>9046</v>
      </c>
      <c r="I6297" s="91" t="s">
        <v>2412</v>
      </c>
      <c r="J6297" s="90" t="s">
        <v>4729</v>
      </c>
      <c r="L6297" s="75" t="s">
        <v>53</v>
      </c>
      <c r="M6297" s="76" t="s">
        <v>9047</v>
      </c>
      <c r="N6297" s="76" t="s">
        <v>2412</v>
      </c>
      <c r="O6297" s="93" t="s">
        <v>133</v>
      </c>
      <c r="S6297" s="101" t="s">
        <v>9048</v>
      </c>
      <c r="V6297" s="101" t="s">
        <v>9048</v>
      </c>
      <c r="Y6297" s="76" t="s">
        <v>77</v>
      </c>
      <c r="AB6297" s="75" t="s">
        <v>58</v>
      </c>
      <c r="AC6297" s="75" t="s">
        <v>59</v>
      </c>
      <c r="AE6297" s="76">
        <v>1</v>
      </c>
      <c r="AG6297" s="77">
        <v>70950</v>
      </c>
      <c r="AH6297" s="77">
        <v>70950</v>
      </c>
      <c r="AI6297" s="94"/>
      <c r="AK6297" s="77"/>
      <c r="AL6297" s="75">
        <v>8</v>
      </c>
      <c r="AM6297" s="76"/>
      <c r="AN6297" s="77">
        <v>5676</v>
      </c>
      <c r="AO6297" s="99" t="s">
        <v>60</v>
      </c>
      <c r="AQ6297" s="75" t="s">
        <v>61</v>
      </c>
      <c r="AR6297" s="75" t="s">
        <v>62</v>
      </c>
      <c r="AS6297" s="75" t="s">
        <v>63</v>
      </c>
    </row>
    <row r="6298" spans="3:45">
      <c r="C6298" s="17" t="str">
        <f>VLOOKUP(O6298,'[1]mã đối tượng'!$C:$F,4,0)</f>
        <v>B</v>
      </c>
      <c r="D6298" s="75" t="s">
        <v>48</v>
      </c>
      <c r="E6298" s="75" t="s">
        <v>49</v>
      </c>
      <c r="F6298" s="91" t="s">
        <v>2412</v>
      </c>
      <c r="G6298" s="90" t="s">
        <v>2412</v>
      </c>
      <c r="H6298" s="90" t="s">
        <v>9049</v>
      </c>
      <c r="I6298" s="91" t="s">
        <v>2412</v>
      </c>
      <c r="J6298" s="90" t="s">
        <v>4730</v>
      </c>
      <c r="L6298" s="75" t="s">
        <v>53</v>
      </c>
      <c r="M6298" s="76" t="s">
        <v>9050</v>
      </c>
      <c r="N6298" s="76" t="s">
        <v>2412</v>
      </c>
      <c r="O6298" s="93" t="s">
        <v>55</v>
      </c>
      <c r="S6298" s="101" t="s">
        <v>9051</v>
      </c>
      <c r="V6298" s="101" t="s">
        <v>9051</v>
      </c>
      <c r="Y6298" s="76" t="s">
        <v>117</v>
      </c>
      <c r="AB6298" s="75" t="s">
        <v>58</v>
      </c>
      <c r="AC6298" s="75" t="s">
        <v>59</v>
      </c>
      <c r="AE6298" s="76">
        <v>1</v>
      </c>
      <c r="AG6298" s="77">
        <v>74250</v>
      </c>
      <c r="AH6298" s="77">
        <v>74250</v>
      </c>
      <c r="AI6298" s="94"/>
      <c r="AK6298" s="77"/>
      <c r="AL6298" s="75">
        <v>8</v>
      </c>
      <c r="AM6298" s="76"/>
      <c r="AN6298" s="77">
        <v>5940</v>
      </c>
      <c r="AO6298" s="99" t="s">
        <v>60</v>
      </c>
      <c r="AQ6298" s="75" t="s">
        <v>61</v>
      </c>
      <c r="AR6298" s="75" t="s">
        <v>62</v>
      </c>
      <c r="AS6298" s="75" t="s">
        <v>63</v>
      </c>
    </row>
    <row r="6299" spans="3:45">
      <c r="C6299" s="17" t="str">
        <f>VLOOKUP(O6299,'[1]mã đối tượng'!$C:$F,4,0)</f>
        <v>B</v>
      </c>
      <c r="D6299" s="75" t="s">
        <v>48</v>
      </c>
      <c r="E6299" s="75" t="s">
        <v>49</v>
      </c>
      <c r="F6299" s="91" t="s">
        <v>2412</v>
      </c>
      <c r="G6299" s="90" t="s">
        <v>2412</v>
      </c>
      <c r="H6299" s="90" t="s">
        <v>9052</v>
      </c>
      <c r="I6299" s="91" t="s">
        <v>2412</v>
      </c>
      <c r="J6299" s="90" t="s">
        <v>4731</v>
      </c>
      <c r="L6299" s="75" t="s">
        <v>53</v>
      </c>
      <c r="M6299" s="76" t="s">
        <v>9053</v>
      </c>
      <c r="N6299" s="76" t="s">
        <v>2412</v>
      </c>
      <c r="O6299" s="93" t="s">
        <v>133</v>
      </c>
      <c r="S6299" s="101" t="s">
        <v>9054</v>
      </c>
      <c r="V6299" s="101" t="s">
        <v>9054</v>
      </c>
      <c r="Y6299" s="76" t="s">
        <v>80</v>
      </c>
      <c r="AB6299" s="75" t="s">
        <v>58</v>
      </c>
      <c r="AC6299" s="75" t="s">
        <v>59</v>
      </c>
      <c r="AE6299" s="76">
        <v>1</v>
      </c>
      <c r="AG6299" s="77">
        <v>111058</v>
      </c>
      <c r="AH6299" s="77">
        <v>111058</v>
      </c>
      <c r="AI6299" s="94"/>
      <c r="AK6299" s="77"/>
      <c r="AL6299" s="75">
        <v>8</v>
      </c>
      <c r="AM6299" s="76"/>
      <c r="AN6299" s="77">
        <v>8885</v>
      </c>
      <c r="AO6299" s="99" t="s">
        <v>60</v>
      </c>
      <c r="AQ6299" s="75" t="s">
        <v>61</v>
      </c>
      <c r="AR6299" s="75" t="s">
        <v>62</v>
      </c>
      <c r="AS6299" s="75" t="s">
        <v>63</v>
      </c>
    </row>
    <row r="6300" spans="3:45">
      <c r="C6300" s="17" t="str">
        <f>VLOOKUP(O6300,'[1]mã đối tượng'!$C:$F,4,0)</f>
        <v>B</v>
      </c>
      <c r="D6300" s="75" t="s">
        <v>48</v>
      </c>
      <c r="E6300" s="75" t="s">
        <v>49</v>
      </c>
      <c r="F6300" s="91" t="s">
        <v>2412</v>
      </c>
      <c r="G6300" s="90" t="s">
        <v>2412</v>
      </c>
      <c r="H6300" s="90" t="s">
        <v>9052</v>
      </c>
      <c r="I6300" s="91" t="s">
        <v>2412</v>
      </c>
      <c r="J6300" s="90" t="s">
        <v>4731</v>
      </c>
      <c r="L6300" s="75" t="s">
        <v>53</v>
      </c>
      <c r="M6300" s="76" t="s">
        <v>9053</v>
      </c>
      <c r="N6300" s="76" t="s">
        <v>2412</v>
      </c>
      <c r="O6300" s="93" t="s">
        <v>133</v>
      </c>
      <c r="S6300" s="101" t="s">
        <v>9054</v>
      </c>
      <c r="V6300" s="101" t="s">
        <v>9054</v>
      </c>
      <c r="Y6300" s="76" t="s">
        <v>78</v>
      </c>
      <c r="AB6300" s="75" t="s">
        <v>58</v>
      </c>
      <c r="AC6300" s="75" t="s">
        <v>59</v>
      </c>
      <c r="AE6300" s="76">
        <v>1</v>
      </c>
      <c r="AG6300" s="77">
        <v>46000</v>
      </c>
      <c r="AH6300" s="77">
        <v>46000</v>
      </c>
      <c r="AI6300" s="94"/>
      <c r="AK6300" s="77"/>
      <c r="AL6300" s="75">
        <v>8</v>
      </c>
      <c r="AM6300" s="76"/>
      <c r="AN6300" s="77">
        <v>3680</v>
      </c>
      <c r="AO6300" s="99" t="s">
        <v>60</v>
      </c>
      <c r="AQ6300" s="75" t="s">
        <v>61</v>
      </c>
      <c r="AR6300" s="75" t="s">
        <v>62</v>
      </c>
      <c r="AS6300" s="75" t="s">
        <v>63</v>
      </c>
    </row>
    <row r="6301" spans="3:45">
      <c r="C6301" s="17" t="str">
        <f>VLOOKUP(O6301,'[1]mã đối tượng'!$C:$F,4,0)</f>
        <v>B</v>
      </c>
      <c r="D6301" s="75" t="s">
        <v>48</v>
      </c>
      <c r="E6301" s="75" t="s">
        <v>49</v>
      </c>
      <c r="F6301" s="91" t="s">
        <v>2412</v>
      </c>
      <c r="G6301" s="90" t="s">
        <v>2412</v>
      </c>
      <c r="H6301" s="90" t="s">
        <v>9055</v>
      </c>
      <c r="I6301" s="91" t="s">
        <v>2412</v>
      </c>
      <c r="J6301" s="90" t="s">
        <v>4732</v>
      </c>
      <c r="L6301" s="75" t="s">
        <v>53</v>
      </c>
      <c r="M6301" s="76" t="s">
        <v>9056</v>
      </c>
      <c r="N6301" s="76" t="s">
        <v>2412</v>
      </c>
      <c r="O6301" s="93" t="s">
        <v>133</v>
      </c>
      <c r="S6301" s="101" t="s">
        <v>6042</v>
      </c>
      <c r="V6301" s="101" t="s">
        <v>6042</v>
      </c>
      <c r="Y6301" s="76" t="s">
        <v>79</v>
      </c>
      <c r="AB6301" s="75" t="s">
        <v>58</v>
      </c>
      <c r="AC6301" s="75" t="s">
        <v>59</v>
      </c>
      <c r="AE6301" s="76">
        <v>1</v>
      </c>
      <c r="AG6301" s="77">
        <v>50182</v>
      </c>
      <c r="AH6301" s="77">
        <v>50182</v>
      </c>
      <c r="AI6301" s="94"/>
      <c r="AK6301" s="77"/>
      <c r="AL6301" s="75">
        <v>8</v>
      </c>
      <c r="AM6301" s="76"/>
      <c r="AN6301" s="77">
        <v>4015</v>
      </c>
      <c r="AO6301" s="99" t="s">
        <v>60</v>
      </c>
      <c r="AQ6301" s="75" t="s">
        <v>61</v>
      </c>
      <c r="AR6301" s="75" t="s">
        <v>62</v>
      </c>
      <c r="AS6301" s="75" t="s">
        <v>63</v>
      </c>
    </row>
    <row r="6302" spans="3:45">
      <c r="C6302" s="17" t="str">
        <f>VLOOKUP(O6302,'[1]mã đối tượng'!$C:$F,4,0)</f>
        <v>B</v>
      </c>
      <c r="D6302" s="75" t="s">
        <v>48</v>
      </c>
      <c r="E6302" s="75" t="s">
        <v>49</v>
      </c>
      <c r="F6302" s="91" t="s">
        <v>2412</v>
      </c>
      <c r="G6302" s="90" t="s">
        <v>2412</v>
      </c>
      <c r="H6302" s="90" t="s">
        <v>9057</v>
      </c>
      <c r="I6302" s="91" t="s">
        <v>2412</v>
      </c>
      <c r="J6302" s="90" t="s">
        <v>4733</v>
      </c>
      <c r="L6302" s="75" t="s">
        <v>53</v>
      </c>
      <c r="M6302" s="76" t="s">
        <v>9058</v>
      </c>
      <c r="N6302" s="76" t="s">
        <v>2412</v>
      </c>
      <c r="O6302" s="93" t="s">
        <v>133</v>
      </c>
      <c r="S6302" s="101" t="s">
        <v>9059</v>
      </c>
      <c r="V6302" s="101" t="s">
        <v>9059</v>
      </c>
      <c r="Y6302" s="76" t="s">
        <v>57</v>
      </c>
      <c r="AB6302" s="75" t="s">
        <v>58</v>
      </c>
      <c r="AC6302" s="75" t="s">
        <v>59</v>
      </c>
      <c r="AE6302" s="76">
        <v>1</v>
      </c>
      <c r="AG6302" s="77">
        <v>55595</v>
      </c>
      <c r="AH6302" s="77">
        <v>55595</v>
      </c>
      <c r="AI6302" s="94"/>
      <c r="AK6302" s="77"/>
      <c r="AL6302" s="75">
        <v>8</v>
      </c>
      <c r="AM6302" s="76"/>
      <c r="AN6302" s="77">
        <v>4448</v>
      </c>
      <c r="AO6302" s="99" t="s">
        <v>60</v>
      </c>
      <c r="AQ6302" s="75" t="s">
        <v>61</v>
      </c>
      <c r="AR6302" s="75" t="s">
        <v>62</v>
      </c>
      <c r="AS6302" s="75" t="s">
        <v>63</v>
      </c>
    </row>
    <row r="6303" spans="3:45">
      <c r="C6303" s="17" t="str">
        <f>VLOOKUP(O6303,'[1]mã đối tượng'!$C:$F,4,0)</f>
        <v>B</v>
      </c>
      <c r="D6303" s="75" t="s">
        <v>48</v>
      </c>
      <c r="E6303" s="75" t="s">
        <v>49</v>
      </c>
      <c r="F6303" s="91" t="s">
        <v>2412</v>
      </c>
      <c r="G6303" s="90" t="s">
        <v>2412</v>
      </c>
      <c r="H6303" s="90" t="s">
        <v>9060</v>
      </c>
      <c r="I6303" s="91" t="s">
        <v>2412</v>
      </c>
      <c r="J6303" s="90" t="s">
        <v>4734</v>
      </c>
      <c r="L6303" s="75" t="s">
        <v>53</v>
      </c>
      <c r="M6303" s="76" t="s">
        <v>9061</v>
      </c>
      <c r="N6303" s="76" t="s">
        <v>2412</v>
      </c>
      <c r="O6303" s="93" t="s">
        <v>133</v>
      </c>
      <c r="S6303" s="101" t="s">
        <v>9062</v>
      </c>
      <c r="V6303" s="101" t="s">
        <v>9062</v>
      </c>
      <c r="Y6303" s="76" t="s">
        <v>80</v>
      </c>
      <c r="AB6303" s="75" t="s">
        <v>58</v>
      </c>
      <c r="AC6303" s="75" t="s">
        <v>59</v>
      </c>
      <c r="AE6303" s="76">
        <v>1</v>
      </c>
      <c r="AG6303" s="77">
        <v>111058</v>
      </c>
      <c r="AH6303" s="77">
        <v>111058</v>
      </c>
      <c r="AI6303" s="94"/>
      <c r="AK6303" s="77"/>
      <c r="AL6303" s="75">
        <v>8</v>
      </c>
      <c r="AM6303" s="76"/>
      <c r="AN6303" s="77">
        <v>8885</v>
      </c>
      <c r="AO6303" s="99" t="s">
        <v>60</v>
      </c>
      <c r="AQ6303" s="75" t="s">
        <v>61</v>
      </c>
      <c r="AR6303" s="75" t="s">
        <v>62</v>
      </c>
      <c r="AS6303" s="75" t="s">
        <v>63</v>
      </c>
    </row>
    <row r="6304" spans="3:45">
      <c r="C6304" s="17" t="str">
        <f>VLOOKUP(O6304,'[1]mã đối tượng'!$C:$F,4,0)</f>
        <v>B</v>
      </c>
      <c r="D6304" s="75" t="s">
        <v>48</v>
      </c>
      <c r="E6304" s="75" t="s">
        <v>49</v>
      </c>
      <c r="F6304" s="91" t="s">
        <v>2412</v>
      </c>
      <c r="G6304" s="90" t="s">
        <v>2412</v>
      </c>
      <c r="H6304" s="90" t="s">
        <v>9063</v>
      </c>
      <c r="I6304" s="91" t="s">
        <v>2412</v>
      </c>
      <c r="J6304" s="90" t="s">
        <v>4735</v>
      </c>
      <c r="L6304" s="75" t="s">
        <v>53</v>
      </c>
      <c r="M6304" s="76" t="s">
        <v>9064</v>
      </c>
      <c r="N6304" s="76" t="s">
        <v>2412</v>
      </c>
      <c r="O6304" s="93" t="s">
        <v>133</v>
      </c>
      <c r="S6304" s="101" t="s">
        <v>9065</v>
      </c>
      <c r="V6304" s="101" t="s">
        <v>9065</v>
      </c>
      <c r="Y6304" s="76" t="s">
        <v>78</v>
      </c>
      <c r="AB6304" s="75" t="s">
        <v>58</v>
      </c>
      <c r="AC6304" s="75" t="s">
        <v>59</v>
      </c>
      <c r="AE6304" s="76">
        <v>1</v>
      </c>
      <c r="AG6304" s="77">
        <v>46000</v>
      </c>
      <c r="AH6304" s="77">
        <v>46000</v>
      </c>
      <c r="AI6304" s="94"/>
      <c r="AK6304" s="77"/>
      <c r="AL6304" s="75">
        <v>8</v>
      </c>
      <c r="AM6304" s="76"/>
      <c r="AN6304" s="77">
        <v>3680</v>
      </c>
      <c r="AO6304" s="99" t="s">
        <v>60</v>
      </c>
      <c r="AQ6304" s="75" t="s">
        <v>61</v>
      </c>
      <c r="AR6304" s="75" t="s">
        <v>62</v>
      </c>
      <c r="AS6304" s="75" t="s">
        <v>63</v>
      </c>
    </row>
    <row r="6305" spans="3:45">
      <c r="C6305" s="17" t="str">
        <f>VLOOKUP(O6305,'[1]mã đối tượng'!$C:$F,4,0)</f>
        <v>B</v>
      </c>
      <c r="D6305" s="75" t="s">
        <v>48</v>
      </c>
      <c r="E6305" s="75" t="s">
        <v>49</v>
      </c>
      <c r="F6305" s="91" t="s">
        <v>2412</v>
      </c>
      <c r="G6305" s="90" t="s">
        <v>2412</v>
      </c>
      <c r="H6305" s="90" t="s">
        <v>9066</v>
      </c>
      <c r="I6305" s="91" t="s">
        <v>2412</v>
      </c>
      <c r="J6305" s="90" t="s">
        <v>4736</v>
      </c>
      <c r="L6305" s="75" t="s">
        <v>53</v>
      </c>
      <c r="M6305" s="76" t="s">
        <v>9067</v>
      </c>
      <c r="N6305" s="76" t="s">
        <v>2412</v>
      </c>
      <c r="O6305" s="93" t="s">
        <v>133</v>
      </c>
      <c r="S6305" s="101" t="s">
        <v>7428</v>
      </c>
      <c r="V6305" s="101" t="s">
        <v>7428</v>
      </c>
      <c r="Y6305" s="76" t="s">
        <v>117</v>
      </c>
      <c r="AB6305" s="75" t="s">
        <v>58</v>
      </c>
      <c r="AC6305" s="75" t="s">
        <v>59</v>
      </c>
      <c r="AE6305" s="76">
        <v>1</v>
      </c>
      <c r="AG6305" s="77">
        <v>74250</v>
      </c>
      <c r="AH6305" s="77">
        <v>74250</v>
      </c>
      <c r="AI6305" s="94"/>
      <c r="AK6305" s="77"/>
      <c r="AL6305" s="75">
        <v>8</v>
      </c>
      <c r="AM6305" s="76"/>
      <c r="AN6305" s="77">
        <v>5940</v>
      </c>
      <c r="AO6305" s="99" t="s">
        <v>60</v>
      </c>
      <c r="AQ6305" s="75" t="s">
        <v>61</v>
      </c>
      <c r="AR6305" s="75" t="s">
        <v>62</v>
      </c>
      <c r="AS6305" s="75" t="s">
        <v>63</v>
      </c>
    </row>
    <row r="6306" spans="3:45">
      <c r="C6306" s="17" t="str">
        <f>VLOOKUP(O6306,'[1]mã đối tượng'!$C:$F,4,0)</f>
        <v>B</v>
      </c>
      <c r="D6306" s="75" t="s">
        <v>48</v>
      </c>
      <c r="E6306" s="75" t="s">
        <v>49</v>
      </c>
      <c r="F6306" s="91" t="s">
        <v>2412</v>
      </c>
      <c r="G6306" s="90" t="s">
        <v>2412</v>
      </c>
      <c r="H6306" s="90" t="s">
        <v>9068</v>
      </c>
      <c r="I6306" s="91" t="s">
        <v>2412</v>
      </c>
      <c r="J6306" s="90" t="s">
        <v>4737</v>
      </c>
      <c r="L6306" s="75" t="s">
        <v>53</v>
      </c>
      <c r="M6306" s="76" t="s">
        <v>9069</v>
      </c>
      <c r="N6306" s="76" t="s">
        <v>2412</v>
      </c>
      <c r="O6306" s="93" t="s">
        <v>219</v>
      </c>
      <c r="S6306" s="101" t="s">
        <v>6914</v>
      </c>
      <c r="V6306" s="101" t="s">
        <v>6914</v>
      </c>
      <c r="Y6306" s="76" t="s">
        <v>80</v>
      </c>
      <c r="AB6306" s="75" t="s">
        <v>58</v>
      </c>
      <c r="AC6306" s="75" t="s">
        <v>59</v>
      </c>
      <c r="AE6306" s="76">
        <v>2</v>
      </c>
      <c r="AG6306" s="77">
        <v>111058</v>
      </c>
      <c r="AH6306" s="77">
        <v>222116</v>
      </c>
      <c r="AI6306" s="94"/>
      <c r="AK6306" s="77"/>
      <c r="AL6306" s="75">
        <v>8</v>
      </c>
      <c r="AM6306" s="76"/>
      <c r="AN6306" s="77">
        <v>17769</v>
      </c>
      <c r="AO6306" s="99" t="s">
        <v>60</v>
      </c>
      <c r="AQ6306" s="75" t="s">
        <v>61</v>
      </c>
      <c r="AR6306" s="75" t="s">
        <v>62</v>
      </c>
      <c r="AS6306" s="75" t="s">
        <v>63</v>
      </c>
    </row>
    <row r="6307" spans="3:45">
      <c r="C6307" s="17" t="str">
        <f>VLOOKUP(O6307,'[1]mã đối tượng'!$C:$F,4,0)</f>
        <v>B</v>
      </c>
      <c r="D6307" s="75" t="s">
        <v>48</v>
      </c>
      <c r="E6307" s="75" t="s">
        <v>49</v>
      </c>
      <c r="F6307" s="91" t="s">
        <v>2412</v>
      </c>
      <c r="G6307" s="90" t="s">
        <v>2412</v>
      </c>
      <c r="H6307" s="90" t="s">
        <v>9070</v>
      </c>
      <c r="I6307" s="91" t="s">
        <v>2412</v>
      </c>
      <c r="J6307" s="90" t="s">
        <v>4738</v>
      </c>
      <c r="L6307" s="75" t="s">
        <v>53</v>
      </c>
      <c r="M6307" s="76" t="s">
        <v>9071</v>
      </c>
      <c r="N6307" s="76" t="s">
        <v>2412</v>
      </c>
      <c r="O6307" s="93" t="s">
        <v>133</v>
      </c>
      <c r="S6307" s="101" t="s">
        <v>9072</v>
      </c>
      <c r="V6307" s="101" t="s">
        <v>9072</v>
      </c>
      <c r="Y6307" s="76" t="s">
        <v>78</v>
      </c>
      <c r="AB6307" s="75" t="s">
        <v>58</v>
      </c>
      <c r="AC6307" s="75" t="s">
        <v>59</v>
      </c>
      <c r="AE6307" s="76">
        <v>2</v>
      </c>
      <c r="AG6307" s="77">
        <v>46000</v>
      </c>
      <c r="AH6307" s="77">
        <v>92000</v>
      </c>
      <c r="AI6307" s="94"/>
      <c r="AK6307" s="77"/>
      <c r="AL6307" s="75">
        <v>8</v>
      </c>
      <c r="AM6307" s="76"/>
      <c r="AN6307" s="77">
        <v>7360</v>
      </c>
      <c r="AO6307" s="99" t="s">
        <v>60</v>
      </c>
      <c r="AQ6307" s="75" t="s">
        <v>61</v>
      </c>
      <c r="AR6307" s="75" t="s">
        <v>62</v>
      </c>
      <c r="AS6307" s="75" t="s">
        <v>63</v>
      </c>
    </row>
    <row r="6308" spans="3:45">
      <c r="C6308" s="17" t="str">
        <f>VLOOKUP(O6308,'[1]mã đối tượng'!$C:$F,4,0)</f>
        <v>B</v>
      </c>
      <c r="D6308" s="75" t="s">
        <v>48</v>
      </c>
      <c r="E6308" s="75" t="s">
        <v>49</v>
      </c>
      <c r="F6308" s="91" t="s">
        <v>2412</v>
      </c>
      <c r="G6308" s="90" t="s">
        <v>2412</v>
      </c>
      <c r="H6308" s="90" t="s">
        <v>9073</v>
      </c>
      <c r="I6308" s="91" t="s">
        <v>2412</v>
      </c>
      <c r="J6308" s="90" t="s">
        <v>4739</v>
      </c>
      <c r="L6308" s="75" t="s">
        <v>53</v>
      </c>
      <c r="M6308" s="76" t="s">
        <v>9074</v>
      </c>
      <c r="N6308" s="76" t="s">
        <v>2412</v>
      </c>
      <c r="O6308" s="93" t="s">
        <v>133</v>
      </c>
      <c r="S6308" s="101" t="s">
        <v>9075</v>
      </c>
      <c r="V6308" s="101" t="s">
        <v>9075</v>
      </c>
      <c r="Y6308" s="76" t="s">
        <v>77</v>
      </c>
      <c r="AB6308" s="75" t="s">
        <v>58</v>
      </c>
      <c r="AC6308" s="75" t="s">
        <v>59</v>
      </c>
      <c r="AE6308" s="76">
        <v>2</v>
      </c>
      <c r="AG6308" s="77">
        <v>70950</v>
      </c>
      <c r="AH6308" s="77">
        <v>141900</v>
      </c>
      <c r="AI6308" s="94"/>
      <c r="AK6308" s="77"/>
      <c r="AL6308" s="75">
        <v>8</v>
      </c>
      <c r="AM6308" s="76"/>
      <c r="AN6308" s="77">
        <v>11352</v>
      </c>
      <c r="AO6308" s="99" t="s">
        <v>60</v>
      </c>
      <c r="AQ6308" s="75" t="s">
        <v>61</v>
      </c>
      <c r="AR6308" s="75" t="s">
        <v>62</v>
      </c>
      <c r="AS6308" s="75" t="s">
        <v>63</v>
      </c>
    </row>
    <row r="6309" spans="3:45">
      <c r="C6309" s="17" t="str">
        <f>VLOOKUP(O6309,'[1]mã đối tượng'!$C:$F,4,0)</f>
        <v>B</v>
      </c>
      <c r="D6309" s="75" t="s">
        <v>48</v>
      </c>
      <c r="E6309" s="75" t="s">
        <v>49</v>
      </c>
      <c r="F6309" s="91" t="s">
        <v>2412</v>
      </c>
      <c r="G6309" s="90" t="s">
        <v>2412</v>
      </c>
      <c r="H6309" s="90" t="s">
        <v>9076</v>
      </c>
      <c r="I6309" s="91" t="s">
        <v>2412</v>
      </c>
      <c r="J6309" s="90" t="s">
        <v>4740</v>
      </c>
      <c r="L6309" s="75" t="s">
        <v>53</v>
      </c>
      <c r="M6309" s="76" t="s">
        <v>9077</v>
      </c>
      <c r="N6309" s="76" t="s">
        <v>2412</v>
      </c>
      <c r="O6309" s="93" t="s">
        <v>103</v>
      </c>
      <c r="S6309" s="101" t="s">
        <v>7392</v>
      </c>
      <c r="V6309" s="101" t="s">
        <v>7392</v>
      </c>
      <c r="Y6309" s="76" t="s">
        <v>77</v>
      </c>
      <c r="AB6309" s="75" t="s">
        <v>58</v>
      </c>
      <c r="AC6309" s="75" t="s">
        <v>59</v>
      </c>
      <c r="AE6309" s="76">
        <v>2</v>
      </c>
      <c r="AG6309" s="77">
        <v>70950</v>
      </c>
      <c r="AH6309" s="77">
        <v>141900</v>
      </c>
      <c r="AI6309" s="94"/>
      <c r="AK6309" s="77"/>
      <c r="AL6309" s="75">
        <v>8</v>
      </c>
      <c r="AM6309" s="76"/>
      <c r="AN6309" s="77">
        <v>11352</v>
      </c>
      <c r="AO6309" s="99" t="s">
        <v>60</v>
      </c>
      <c r="AQ6309" s="75" t="s">
        <v>61</v>
      </c>
      <c r="AR6309" s="75" t="s">
        <v>62</v>
      </c>
      <c r="AS6309" s="75" t="s">
        <v>63</v>
      </c>
    </row>
    <row r="6310" spans="3:45">
      <c r="C6310" s="17" t="str">
        <f>VLOOKUP(O6310,'[1]mã đối tượng'!$C:$F,4,0)</f>
        <v>B</v>
      </c>
      <c r="D6310" s="75" t="s">
        <v>48</v>
      </c>
      <c r="E6310" s="75" t="s">
        <v>49</v>
      </c>
      <c r="F6310" s="91" t="s">
        <v>2412</v>
      </c>
      <c r="G6310" s="90" t="s">
        <v>2412</v>
      </c>
      <c r="H6310" s="90" t="s">
        <v>9076</v>
      </c>
      <c r="I6310" s="91" t="s">
        <v>2412</v>
      </c>
      <c r="J6310" s="90" t="s">
        <v>4740</v>
      </c>
      <c r="L6310" s="75" t="s">
        <v>53</v>
      </c>
      <c r="M6310" s="76" t="s">
        <v>9077</v>
      </c>
      <c r="N6310" s="76" t="s">
        <v>2412</v>
      </c>
      <c r="O6310" s="93" t="s">
        <v>103</v>
      </c>
      <c r="S6310" s="101" t="s">
        <v>7392</v>
      </c>
      <c r="V6310" s="101" t="s">
        <v>7392</v>
      </c>
      <c r="Y6310" s="76" t="s">
        <v>78</v>
      </c>
      <c r="AB6310" s="75" t="s">
        <v>58</v>
      </c>
      <c r="AC6310" s="75" t="s">
        <v>59</v>
      </c>
      <c r="AE6310" s="76">
        <v>3</v>
      </c>
      <c r="AG6310" s="77">
        <v>46000</v>
      </c>
      <c r="AH6310" s="77">
        <v>138000</v>
      </c>
      <c r="AI6310" s="94"/>
      <c r="AK6310" s="77"/>
      <c r="AL6310" s="75">
        <v>8</v>
      </c>
      <c r="AM6310" s="76"/>
      <c r="AN6310" s="77">
        <v>11040</v>
      </c>
      <c r="AO6310" s="99" t="s">
        <v>60</v>
      </c>
      <c r="AQ6310" s="75" t="s">
        <v>61</v>
      </c>
      <c r="AR6310" s="75" t="s">
        <v>62</v>
      </c>
      <c r="AS6310" s="75" t="s">
        <v>63</v>
      </c>
    </row>
    <row r="6311" spans="3:45">
      <c r="C6311" s="17" t="str">
        <f>VLOOKUP(O6311,'[1]mã đối tượng'!$C:$F,4,0)</f>
        <v>B</v>
      </c>
      <c r="D6311" s="75" t="s">
        <v>48</v>
      </c>
      <c r="E6311" s="75" t="s">
        <v>49</v>
      </c>
      <c r="F6311" s="91" t="s">
        <v>2412</v>
      </c>
      <c r="G6311" s="90" t="s">
        <v>2412</v>
      </c>
      <c r="H6311" s="90" t="s">
        <v>9078</v>
      </c>
      <c r="I6311" s="91" t="s">
        <v>2412</v>
      </c>
      <c r="J6311" s="90" t="s">
        <v>4741</v>
      </c>
      <c r="L6311" s="75" t="s">
        <v>53</v>
      </c>
      <c r="M6311" s="76" t="s">
        <v>9079</v>
      </c>
      <c r="N6311" s="76" t="s">
        <v>2412</v>
      </c>
      <c r="O6311" s="93" t="s">
        <v>456</v>
      </c>
      <c r="S6311" s="101" t="s">
        <v>8071</v>
      </c>
      <c r="V6311" s="101" t="s">
        <v>8071</v>
      </c>
      <c r="Y6311" s="76" t="s">
        <v>80</v>
      </c>
      <c r="AB6311" s="75" t="s">
        <v>58</v>
      </c>
      <c r="AC6311" s="75" t="s">
        <v>59</v>
      </c>
      <c r="AE6311" s="76">
        <v>3</v>
      </c>
      <c r="AG6311" s="77">
        <v>111058</v>
      </c>
      <c r="AH6311" s="77">
        <v>333174</v>
      </c>
      <c r="AI6311" s="94"/>
      <c r="AK6311" s="77"/>
      <c r="AL6311" s="75">
        <v>8</v>
      </c>
      <c r="AM6311" s="76"/>
      <c r="AN6311" s="77">
        <v>26654</v>
      </c>
      <c r="AO6311" s="99" t="s">
        <v>60</v>
      </c>
      <c r="AQ6311" s="75" t="s">
        <v>61</v>
      </c>
      <c r="AR6311" s="75" t="s">
        <v>62</v>
      </c>
      <c r="AS6311" s="75" t="s">
        <v>63</v>
      </c>
    </row>
    <row r="6312" spans="3:45">
      <c r="C6312" s="17" t="str">
        <f>VLOOKUP(O6312,'[1]mã đối tượng'!$C:$F,4,0)</f>
        <v>B</v>
      </c>
      <c r="D6312" s="75" t="s">
        <v>48</v>
      </c>
      <c r="E6312" s="75" t="s">
        <v>49</v>
      </c>
      <c r="F6312" s="91" t="s">
        <v>2412</v>
      </c>
      <c r="G6312" s="90" t="s">
        <v>2412</v>
      </c>
      <c r="H6312" s="90" t="s">
        <v>9080</v>
      </c>
      <c r="I6312" s="91" t="s">
        <v>2412</v>
      </c>
      <c r="J6312" s="90" t="s">
        <v>4742</v>
      </c>
      <c r="L6312" s="75" t="s">
        <v>53</v>
      </c>
      <c r="M6312" s="76" t="s">
        <v>9081</v>
      </c>
      <c r="N6312" s="76" t="s">
        <v>2412</v>
      </c>
      <c r="O6312" s="93" t="s">
        <v>335</v>
      </c>
      <c r="S6312" s="101" t="s">
        <v>9082</v>
      </c>
      <c r="V6312" s="101" t="s">
        <v>9082</v>
      </c>
      <c r="Y6312" s="76" t="s">
        <v>80</v>
      </c>
      <c r="AB6312" s="75" t="s">
        <v>58</v>
      </c>
      <c r="AC6312" s="75" t="s">
        <v>59</v>
      </c>
      <c r="AE6312" s="76">
        <v>1</v>
      </c>
      <c r="AG6312" s="77">
        <v>111058</v>
      </c>
      <c r="AH6312" s="77">
        <v>111058</v>
      </c>
      <c r="AI6312" s="94"/>
      <c r="AK6312" s="77"/>
      <c r="AL6312" s="75">
        <v>8</v>
      </c>
      <c r="AM6312" s="76"/>
      <c r="AN6312" s="77">
        <v>8885</v>
      </c>
      <c r="AO6312" s="99" t="s">
        <v>60</v>
      </c>
      <c r="AQ6312" s="75" t="s">
        <v>61</v>
      </c>
      <c r="AR6312" s="75" t="s">
        <v>62</v>
      </c>
      <c r="AS6312" s="75" t="s">
        <v>63</v>
      </c>
    </row>
    <row r="6313" spans="3:45">
      <c r="C6313" s="17" t="str">
        <f>VLOOKUP(O6313,'[1]mã đối tượng'!$C:$F,4,0)</f>
        <v>B</v>
      </c>
      <c r="D6313" s="75" t="s">
        <v>48</v>
      </c>
      <c r="E6313" s="75" t="s">
        <v>49</v>
      </c>
      <c r="F6313" s="91" t="s">
        <v>2412</v>
      </c>
      <c r="G6313" s="90" t="s">
        <v>2412</v>
      </c>
      <c r="H6313" s="90" t="s">
        <v>9083</v>
      </c>
      <c r="I6313" s="91" t="s">
        <v>2412</v>
      </c>
      <c r="J6313" s="90" t="s">
        <v>4743</v>
      </c>
      <c r="L6313" s="75" t="s">
        <v>53</v>
      </c>
      <c r="M6313" s="76" t="s">
        <v>9084</v>
      </c>
      <c r="N6313" s="76" t="s">
        <v>2412</v>
      </c>
      <c r="O6313" s="93" t="s">
        <v>133</v>
      </c>
      <c r="S6313" s="101" t="s">
        <v>7351</v>
      </c>
      <c r="V6313" s="101" t="s">
        <v>7351</v>
      </c>
      <c r="Y6313" s="76" t="s">
        <v>94</v>
      </c>
      <c r="AB6313" s="75" t="s">
        <v>58</v>
      </c>
      <c r="AC6313" s="75" t="s">
        <v>59</v>
      </c>
      <c r="AE6313" s="76">
        <v>1</v>
      </c>
      <c r="AG6313" s="77">
        <v>73431</v>
      </c>
      <c r="AH6313" s="77">
        <v>73431</v>
      </c>
      <c r="AI6313" s="94"/>
      <c r="AK6313" s="77"/>
      <c r="AL6313" s="75">
        <v>8</v>
      </c>
      <c r="AM6313" s="76"/>
      <c r="AN6313" s="77">
        <v>5874</v>
      </c>
      <c r="AO6313" s="99" t="s">
        <v>60</v>
      </c>
      <c r="AQ6313" s="75" t="s">
        <v>61</v>
      </c>
      <c r="AR6313" s="75" t="s">
        <v>62</v>
      </c>
      <c r="AS6313" s="75" t="s">
        <v>63</v>
      </c>
    </row>
    <row r="6314" spans="3:45">
      <c r="C6314" s="17" t="str">
        <f>VLOOKUP(O6314,'[1]mã đối tượng'!$C:$F,4,0)</f>
        <v>B</v>
      </c>
      <c r="D6314" s="75" t="s">
        <v>48</v>
      </c>
      <c r="E6314" s="75" t="s">
        <v>49</v>
      </c>
      <c r="F6314" s="91" t="s">
        <v>2412</v>
      </c>
      <c r="G6314" s="90" t="s">
        <v>2412</v>
      </c>
      <c r="H6314" s="90" t="s">
        <v>9085</v>
      </c>
      <c r="I6314" s="91" t="s">
        <v>2412</v>
      </c>
      <c r="J6314" s="90" t="s">
        <v>4744</v>
      </c>
      <c r="L6314" s="75" t="s">
        <v>53</v>
      </c>
      <c r="M6314" s="76" t="s">
        <v>9086</v>
      </c>
      <c r="N6314" s="76" t="s">
        <v>2412</v>
      </c>
      <c r="O6314" s="93" t="s">
        <v>314</v>
      </c>
      <c r="S6314" s="101" t="s">
        <v>7212</v>
      </c>
      <c r="V6314" s="101" t="s">
        <v>7212</v>
      </c>
      <c r="Y6314" s="76" t="s">
        <v>80</v>
      </c>
      <c r="AB6314" s="75" t="s">
        <v>58</v>
      </c>
      <c r="AC6314" s="75" t="s">
        <v>59</v>
      </c>
      <c r="AE6314" s="76">
        <v>1</v>
      </c>
      <c r="AG6314" s="77">
        <v>111058</v>
      </c>
      <c r="AH6314" s="77">
        <v>111058</v>
      </c>
      <c r="AI6314" s="94"/>
      <c r="AK6314" s="77"/>
      <c r="AL6314" s="75">
        <v>8</v>
      </c>
      <c r="AM6314" s="76"/>
      <c r="AN6314" s="77">
        <v>8885</v>
      </c>
      <c r="AO6314" s="99" t="s">
        <v>60</v>
      </c>
      <c r="AQ6314" s="75" t="s">
        <v>61</v>
      </c>
      <c r="AR6314" s="75" t="s">
        <v>62</v>
      </c>
      <c r="AS6314" s="75" t="s">
        <v>63</v>
      </c>
    </row>
    <row r="6315" spans="3:45">
      <c r="C6315" s="17" t="str">
        <f>VLOOKUP(O6315,'[1]mã đối tượng'!$C:$F,4,0)</f>
        <v>B</v>
      </c>
      <c r="D6315" s="75" t="s">
        <v>48</v>
      </c>
      <c r="E6315" s="75" t="s">
        <v>49</v>
      </c>
      <c r="F6315" s="91" t="s">
        <v>2412</v>
      </c>
      <c r="G6315" s="90" t="s">
        <v>2412</v>
      </c>
      <c r="H6315" s="90" t="s">
        <v>9087</v>
      </c>
      <c r="I6315" s="91" t="s">
        <v>2412</v>
      </c>
      <c r="J6315" s="90" t="s">
        <v>4745</v>
      </c>
      <c r="L6315" s="75" t="s">
        <v>53</v>
      </c>
      <c r="M6315" s="76" t="s">
        <v>9088</v>
      </c>
      <c r="N6315" s="76" t="s">
        <v>2412</v>
      </c>
      <c r="O6315" s="93" t="s">
        <v>326</v>
      </c>
      <c r="S6315" s="101" t="s">
        <v>9089</v>
      </c>
      <c r="V6315" s="101" t="s">
        <v>9089</v>
      </c>
      <c r="Y6315" s="76" t="s">
        <v>80</v>
      </c>
      <c r="AB6315" s="75" t="s">
        <v>58</v>
      </c>
      <c r="AC6315" s="75" t="s">
        <v>59</v>
      </c>
      <c r="AE6315" s="76">
        <v>1</v>
      </c>
      <c r="AG6315" s="77">
        <v>111058</v>
      </c>
      <c r="AH6315" s="77">
        <v>111058</v>
      </c>
      <c r="AI6315" s="94"/>
      <c r="AK6315" s="77"/>
      <c r="AL6315" s="75">
        <v>8</v>
      </c>
      <c r="AM6315" s="76"/>
      <c r="AN6315" s="77">
        <v>8885</v>
      </c>
      <c r="AO6315" s="99" t="s">
        <v>60</v>
      </c>
      <c r="AQ6315" s="75" t="s">
        <v>61</v>
      </c>
      <c r="AR6315" s="75" t="s">
        <v>62</v>
      </c>
      <c r="AS6315" s="75" t="s">
        <v>63</v>
      </c>
    </row>
    <row r="6316" spans="3:45">
      <c r="C6316" s="17" t="str">
        <f>VLOOKUP(O6316,'[1]mã đối tượng'!$C:$F,4,0)</f>
        <v>B</v>
      </c>
      <c r="D6316" s="75" t="s">
        <v>48</v>
      </c>
      <c r="E6316" s="75" t="s">
        <v>49</v>
      </c>
      <c r="F6316" s="91" t="s">
        <v>2412</v>
      </c>
      <c r="G6316" s="90" t="s">
        <v>2412</v>
      </c>
      <c r="H6316" s="90" t="s">
        <v>9090</v>
      </c>
      <c r="I6316" s="91" t="s">
        <v>2412</v>
      </c>
      <c r="J6316" s="90" t="s">
        <v>4746</v>
      </c>
      <c r="L6316" s="75" t="s">
        <v>53</v>
      </c>
      <c r="M6316" s="76" t="s">
        <v>9091</v>
      </c>
      <c r="N6316" s="76" t="s">
        <v>2412</v>
      </c>
      <c r="O6316" s="93" t="s">
        <v>133</v>
      </c>
      <c r="S6316" s="101" t="s">
        <v>9092</v>
      </c>
      <c r="V6316" s="101" t="s">
        <v>9092</v>
      </c>
      <c r="Y6316" s="76" t="s">
        <v>57</v>
      </c>
      <c r="AB6316" s="75" t="s">
        <v>58</v>
      </c>
      <c r="AC6316" s="75" t="s">
        <v>59</v>
      </c>
      <c r="AE6316" s="76">
        <v>2</v>
      </c>
      <c r="AG6316" s="77">
        <v>55595</v>
      </c>
      <c r="AH6316" s="77">
        <v>111190</v>
      </c>
      <c r="AI6316" s="94"/>
      <c r="AK6316" s="77"/>
      <c r="AL6316" s="75">
        <v>8</v>
      </c>
      <c r="AM6316" s="76"/>
      <c r="AN6316" s="77">
        <v>8895</v>
      </c>
      <c r="AO6316" s="99" t="s">
        <v>60</v>
      </c>
      <c r="AQ6316" s="75" t="s">
        <v>61</v>
      </c>
      <c r="AR6316" s="75" t="s">
        <v>62</v>
      </c>
      <c r="AS6316" s="75" t="s">
        <v>63</v>
      </c>
    </row>
    <row r="6317" spans="3:45">
      <c r="C6317" s="17" t="str">
        <f>VLOOKUP(O6317,'[1]mã đối tượng'!$C:$F,4,0)</f>
        <v>B</v>
      </c>
      <c r="D6317" s="75" t="s">
        <v>48</v>
      </c>
      <c r="E6317" s="75" t="s">
        <v>49</v>
      </c>
      <c r="F6317" s="91" t="s">
        <v>2412</v>
      </c>
      <c r="G6317" s="90" t="s">
        <v>2412</v>
      </c>
      <c r="H6317" s="90" t="s">
        <v>9093</v>
      </c>
      <c r="I6317" s="91" t="s">
        <v>2412</v>
      </c>
      <c r="J6317" s="90" t="s">
        <v>4747</v>
      </c>
      <c r="L6317" s="75" t="s">
        <v>53</v>
      </c>
      <c r="M6317" s="76" t="s">
        <v>9094</v>
      </c>
      <c r="N6317" s="76" t="s">
        <v>2412</v>
      </c>
      <c r="O6317" s="93" t="s">
        <v>314</v>
      </c>
      <c r="S6317" s="101" t="s">
        <v>7212</v>
      </c>
      <c r="V6317" s="101" t="s">
        <v>7212</v>
      </c>
      <c r="Y6317" s="76" t="s">
        <v>57</v>
      </c>
      <c r="AB6317" s="75" t="s">
        <v>58</v>
      </c>
      <c r="AC6317" s="75" t="s">
        <v>59</v>
      </c>
      <c r="AE6317" s="76">
        <v>2</v>
      </c>
      <c r="AG6317" s="77">
        <v>55595</v>
      </c>
      <c r="AH6317" s="77">
        <v>111190</v>
      </c>
      <c r="AI6317" s="94"/>
      <c r="AK6317" s="77"/>
      <c r="AL6317" s="75">
        <v>8</v>
      </c>
      <c r="AM6317" s="76"/>
      <c r="AN6317" s="77">
        <v>8895</v>
      </c>
      <c r="AO6317" s="99" t="s">
        <v>60</v>
      </c>
      <c r="AQ6317" s="75" t="s">
        <v>61</v>
      </c>
      <c r="AR6317" s="75" t="s">
        <v>62</v>
      </c>
      <c r="AS6317" s="75" t="s">
        <v>63</v>
      </c>
    </row>
    <row r="6318" spans="3:45">
      <c r="C6318" s="17" t="str">
        <f>VLOOKUP(O6318,'[1]mã đối tượng'!$C:$F,4,0)</f>
        <v>B</v>
      </c>
      <c r="D6318" s="75" t="s">
        <v>48</v>
      </c>
      <c r="E6318" s="75" t="s">
        <v>49</v>
      </c>
      <c r="F6318" s="91" t="s">
        <v>2412</v>
      </c>
      <c r="G6318" s="90" t="s">
        <v>2412</v>
      </c>
      <c r="H6318" s="90" t="s">
        <v>9095</v>
      </c>
      <c r="I6318" s="91" t="s">
        <v>2412</v>
      </c>
      <c r="J6318" s="90" t="s">
        <v>4748</v>
      </c>
      <c r="L6318" s="75" t="s">
        <v>53</v>
      </c>
      <c r="M6318" s="76" t="s">
        <v>9096</v>
      </c>
      <c r="N6318" s="76" t="s">
        <v>2412</v>
      </c>
      <c r="O6318" s="93" t="s">
        <v>704</v>
      </c>
      <c r="S6318" s="101" t="s">
        <v>705</v>
      </c>
      <c r="V6318" s="101" t="s">
        <v>705</v>
      </c>
      <c r="Y6318" s="76" t="s">
        <v>57</v>
      </c>
      <c r="AB6318" s="75" t="s">
        <v>58</v>
      </c>
      <c r="AC6318" s="75" t="s">
        <v>59</v>
      </c>
      <c r="AE6318" s="76">
        <v>2</v>
      </c>
      <c r="AG6318" s="77">
        <v>55595</v>
      </c>
      <c r="AH6318" s="77">
        <v>111190</v>
      </c>
      <c r="AI6318" s="94"/>
      <c r="AK6318" s="77"/>
      <c r="AL6318" s="75">
        <v>8</v>
      </c>
      <c r="AM6318" s="76"/>
      <c r="AN6318" s="77">
        <v>8895</v>
      </c>
      <c r="AO6318" s="99" t="s">
        <v>60</v>
      </c>
      <c r="AQ6318" s="75" t="s">
        <v>61</v>
      </c>
      <c r="AR6318" s="75" t="s">
        <v>62</v>
      </c>
      <c r="AS6318" s="75" t="s">
        <v>63</v>
      </c>
    </row>
    <row r="6319" spans="3:45">
      <c r="C6319" s="17" t="str">
        <f>VLOOKUP(O6319,'[1]mã đối tượng'!$C:$F,4,0)</f>
        <v>B</v>
      </c>
      <c r="D6319" s="75" t="s">
        <v>48</v>
      </c>
      <c r="E6319" s="75" t="s">
        <v>49</v>
      </c>
      <c r="F6319" s="91" t="s">
        <v>2412</v>
      </c>
      <c r="G6319" s="90" t="s">
        <v>2412</v>
      </c>
      <c r="H6319" s="90" t="s">
        <v>9095</v>
      </c>
      <c r="I6319" s="91" t="s">
        <v>2412</v>
      </c>
      <c r="J6319" s="90" t="s">
        <v>4748</v>
      </c>
      <c r="L6319" s="75" t="s">
        <v>53</v>
      </c>
      <c r="M6319" s="76" t="s">
        <v>9096</v>
      </c>
      <c r="N6319" s="76" t="s">
        <v>2412</v>
      </c>
      <c r="O6319" s="93" t="s">
        <v>704</v>
      </c>
      <c r="S6319" s="101" t="s">
        <v>705</v>
      </c>
      <c r="V6319" s="101" t="s">
        <v>705</v>
      </c>
      <c r="Y6319" s="76" t="s">
        <v>79</v>
      </c>
      <c r="AB6319" s="75" t="s">
        <v>58</v>
      </c>
      <c r="AC6319" s="75" t="s">
        <v>59</v>
      </c>
      <c r="AE6319" s="76">
        <v>3</v>
      </c>
      <c r="AG6319" s="77">
        <v>50182</v>
      </c>
      <c r="AH6319" s="77">
        <v>150546</v>
      </c>
      <c r="AI6319" s="94"/>
      <c r="AK6319" s="77"/>
      <c r="AL6319" s="75">
        <v>8</v>
      </c>
      <c r="AM6319" s="76"/>
      <c r="AN6319" s="77">
        <v>12044</v>
      </c>
      <c r="AO6319" s="99" t="s">
        <v>60</v>
      </c>
      <c r="AQ6319" s="75" t="s">
        <v>61</v>
      </c>
      <c r="AR6319" s="75" t="s">
        <v>62</v>
      </c>
      <c r="AS6319" s="75" t="s">
        <v>63</v>
      </c>
    </row>
    <row r="6320" spans="3:45">
      <c r="C6320" s="17" t="str">
        <f>VLOOKUP(O6320,'[1]mã đối tượng'!$C:$F,4,0)</f>
        <v>B</v>
      </c>
      <c r="D6320" s="75" t="s">
        <v>48</v>
      </c>
      <c r="E6320" s="75" t="s">
        <v>49</v>
      </c>
      <c r="F6320" s="91" t="s">
        <v>2412</v>
      </c>
      <c r="G6320" s="90" t="s">
        <v>2412</v>
      </c>
      <c r="H6320" s="90" t="s">
        <v>9095</v>
      </c>
      <c r="I6320" s="91" t="s">
        <v>2412</v>
      </c>
      <c r="J6320" s="90" t="s">
        <v>4748</v>
      </c>
      <c r="L6320" s="75" t="s">
        <v>53</v>
      </c>
      <c r="M6320" s="76" t="s">
        <v>9096</v>
      </c>
      <c r="N6320" s="76" t="s">
        <v>2412</v>
      </c>
      <c r="O6320" s="93" t="s">
        <v>704</v>
      </c>
      <c r="S6320" s="101" t="s">
        <v>705</v>
      </c>
      <c r="V6320" s="101" t="s">
        <v>705</v>
      </c>
      <c r="Y6320" s="76" t="s">
        <v>69</v>
      </c>
      <c r="AB6320" s="75" t="s">
        <v>58</v>
      </c>
      <c r="AC6320" s="75" t="s">
        <v>59</v>
      </c>
      <c r="AE6320" s="76">
        <v>1</v>
      </c>
      <c r="AG6320" s="77">
        <v>49500</v>
      </c>
      <c r="AH6320" s="77">
        <v>49500</v>
      </c>
      <c r="AI6320" s="94"/>
      <c r="AK6320" s="77"/>
      <c r="AL6320" s="75">
        <v>8</v>
      </c>
      <c r="AM6320" s="76"/>
      <c r="AN6320" s="77">
        <v>3960</v>
      </c>
      <c r="AO6320" s="99" t="s">
        <v>60</v>
      </c>
      <c r="AQ6320" s="75" t="s">
        <v>61</v>
      </c>
      <c r="AR6320" s="75" t="s">
        <v>62</v>
      </c>
      <c r="AS6320" s="75" t="s">
        <v>63</v>
      </c>
    </row>
    <row r="6321" spans="3:45">
      <c r="C6321" s="17" t="str">
        <f>VLOOKUP(O6321,'[1]mã đối tượng'!$C:$F,4,0)</f>
        <v>B</v>
      </c>
      <c r="D6321" s="75" t="s">
        <v>48</v>
      </c>
      <c r="E6321" s="75" t="s">
        <v>49</v>
      </c>
      <c r="F6321" s="91" t="s">
        <v>2412</v>
      </c>
      <c r="G6321" s="90" t="s">
        <v>2412</v>
      </c>
      <c r="H6321" s="90" t="s">
        <v>9095</v>
      </c>
      <c r="I6321" s="91" t="s">
        <v>2412</v>
      </c>
      <c r="J6321" s="90" t="s">
        <v>4748</v>
      </c>
      <c r="L6321" s="75" t="s">
        <v>53</v>
      </c>
      <c r="M6321" s="76" t="s">
        <v>9096</v>
      </c>
      <c r="N6321" s="76" t="s">
        <v>2412</v>
      </c>
      <c r="O6321" s="93" t="s">
        <v>704</v>
      </c>
      <c r="S6321" s="101" t="s">
        <v>705</v>
      </c>
      <c r="V6321" s="101" t="s">
        <v>705</v>
      </c>
      <c r="Y6321" s="76" t="s">
        <v>142</v>
      </c>
      <c r="AB6321" s="75" t="s">
        <v>58</v>
      </c>
      <c r="AC6321" s="75" t="s">
        <v>59</v>
      </c>
      <c r="AE6321" s="76">
        <v>3</v>
      </c>
      <c r="AG6321" s="77">
        <v>50400</v>
      </c>
      <c r="AH6321" s="77">
        <v>151200</v>
      </c>
      <c r="AI6321" s="94"/>
      <c r="AK6321" s="77"/>
      <c r="AL6321" s="75">
        <v>8</v>
      </c>
      <c r="AM6321" s="76"/>
      <c r="AN6321" s="77">
        <v>12096</v>
      </c>
      <c r="AO6321" s="99" t="s">
        <v>60</v>
      </c>
      <c r="AQ6321" s="75" t="s">
        <v>61</v>
      </c>
      <c r="AR6321" s="75" t="s">
        <v>62</v>
      </c>
      <c r="AS6321" s="75" t="s">
        <v>63</v>
      </c>
    </row>
    <row r="6322" spans="3:45">
      <c r="C6322" s="17" t="str">
        <f>VLOOKUP(O6322,'[1]mã đối tượng'!$C:$F,4,0)</f>
        <v>B</v>
      </c>
      <c r="D6322" s="75" t="s">
        <v>48</v>
      </c>
      <c r="E6322" s="75" t="s">
        <v>49</v>
      </c>
      <c r="F6322" s="91" t="s">
        <v>2412</v>
      </c>
      <c r="G6322" s="90" t="s">
        <v>2412</v>
      </c>
      <c r="H6322" s="90" t="s">
        <v>9097</v>
      </c>
      <c r="I6322" s="91" t="s">
        <v>2412</v>
      </c>
      <c r="J6322" s="90" t="s">
        <v>4749</v>
      </c>
      <c r="L6322" s="75" t="s">
        <v>53</v>
      </c>
      <c r="M6322" s="76" t="s">
        <v>9098</v>
      </c>
      <c r="N6322" s="76" t="s">
        <v>2412</v>
      </c>
      <c r="O6322" s="93" t="s">
        <v>278</v>
      </c>
      <c r="S6322" s="101" t="s">
        <v>9099</v>
      </c>
      <c r="V6322" s="101" t="s">
        <v>9099</v>
      </c>
      <c r="Y6322" s="76" t="s">
        <v>80</v>
      </c>
      <c r="AB6322" s="75" t="s">
        <v>58</v>
      </c>
      <c r="AC6322" s="75" t="s">
        <v>59</v>
      </c>
      <c r="AE6322" s="76">
        <v>2</v>
      </c>
      <c r="AG6322" s="77">
        <v>111058</v>
      </c>
      <c r="AH6322" s="77">
        <v>222116</v>
      </c>
      <c r="AI6322" s="94"/>
      <c r="AK6322" s="77"/>
      <c r="AL6322" s="75">
        <v>8</v>
      </c>
      <c r="AM6322" s="76"/>
      <c r="AN6322" s="77">
        <v>17769</v>
      </c>
      <c r="AO6322" s="99" t="s">
        <v>60</v>
      </c>
      <c r="AQ6322" s="75" t="s">
        <v>61</v>
      </c>
      <c r="AR6322" s="75" t="s">
        <v>62</v>
      </c>
      <c r="AS6322" s="75" t="s">
        <v>63</v>
      </c>
    </row>
    <row r="6323" spans="3:45">
      <c r="C6323" s="17" t="str">
        <f>VLOOKUP(O6323,'[1]mã đối tượng'!$C:$F,4,0)</f>
        <v>B</v>
      </c>
      <c r="D6323" s="75" t="s">
        <v>48</v>
      </c>
      <c r="E6323" s="75" t="s">
        <v>49</v>
      </c>
      <c r="F6323" s="91" t="s">
        <v>2412</v>
      </c>
      <c r="G6323" s="90" t="s">
        <v>2412</v>
      </c>
      <c r="H6323" s="90" t="s">
        <v>9100</v>
      </c>
      <c r="I6323" s="91" t="s">
        <v>2412</v>
      </c>
      <c r="J6323" s="90" t="s">
        <v>4750</v>
      </c>
      <c r="L6323" s="75" t="s">
        <v>53</v>
      </c>
      <c r="M6323" s="76" t="s">
        <v>9101</v>
      </c>
      <c r="N6323" s="76" t="s">
        <v>2412</v>
      </c>
      <c r="O6323" s="93" t="s">
        <v>278</v>
      </c>
      <c r="S6323" s="101" t="s">
        <v>9102</v>
      </c>
      <c r="V6323" s="101" t="s">
        <v>9102</v>
      </c>
      <c r="Y6323" s="76" t="s">
        <v>80</v>
      </c>
      <c r="AB6323" s="75" t="s">
        <v>58</v>
      </c>
      <c r="AC6323" s="75" t="s">
        <v>59</v>
      </c>
      <c r="AE6323" s="76">
        <v>1</v>
      </c>
      <c r="AG6323" s="77">
        <v>111058</v>
      </c>
      <c r="AH6323" s="77">
        <v>111058</v>
      </c>
      <c r="AI6323" s="94"/>
      <c r="AK6323" s="77"/>
      <c r="AL6323" s="75">
        <v>8</v>
      </c>
      <c r="AM6323" s="76"/>
      <c r="AN6323" s="77">
        <v>8885</v>
      </c>
      <c r="AO6323" s="99" t="s">
        <v>60</v>
      </c>
      <c r="AQ6323" s="75" t="s">
        <v>61</v>
      </c>
      <c r="AR6323" s="75" t="s">
        <v>62</v>
      </c>
      <c r="AS6323" s="75" t="s">
        <v>63</v>
      </c>
    </row>
    <row r="6324" spans="3:45">
      <c r="C6324" s="17" t="str">
        <f>VLOOKUP(O6324,'[1]mã đối tượng'!$C:$F,4,0)</f>
        <v>B</v>
      </c>
      <c r="D6324" s="75" t="s">
        <v>48</v>
      </c>
      <c r="E6324" s="75" t="s">
        <v>49</v>
      </c>
      <c r="F6324" s="91" t="s">
        <v>2412</v>
      </c>
      <c r="G6324" s="90" t="s">
        <v>2412</v>
      </c>
      <c r="H6324" s="90" t="s">
        <v>9103</v>
      </c>
      <c r="I6324" s="91" t="s">
        <v>2412</v>
      </c>
      <c r="J6324" s="90" t="s">
        <v>4751</v>
      </c>
      <c r="L6324" s="75" t="s">
        <v>53</v>
      </c>
      <c r="M6324" s="76" t="s">
        <v>9104</v>
      </c>
      <c r="N6324" s="76" t="s">
        <v>2412</v>
      </c>
      <c r="O6324" s="93" t="s">
        <v>133</v>
      </c>
      <c r="S6324" s="101" t="s">
        <v>9105</v>
      </c>
      <c r="V6324" s="101" t="s">
        <v>9105</v>
      </c>
      <c r="Y6324" s="76" t="s">
        <v>117</v>
      </c>
      <c r="AB6324" s="75" t="s">
        <v>58</v>
      </c>
      <c r="AC6324" s="75" t="s">
        <v>59</v>
      </c>
      <c r="AE6324" s="76">
        <v>1</v>
      </c>
      <c r="AG6324" s="77">
        <v>74250</v>
      </c>
      <c r="AH6324" s="77">
        <v>74250</v>
      </c>
      <c r="AI6324" s="94"/>
      <c r="AK6324" s="77"/>
      <c r="AL6324" s="75">
        <v>8</v>
      </c>
      <c r="AM6324" s="76"/>
      <c r="AN6324" s="77">
        <v>5940</v>
      </c>
      <c r="AO6324" s="99" t="s">
        <v>60</v>
      </c>
      <c r="AQ6324" s="75" t="s">
        <v>61</v>
      </c>
      <c r="AR6324" s="75" t="s">
        <v>62</v>
      </c>
      <c r="AS6324" s="75" t="s">
        <v>63</v>
      </c>
    </row>
    <row r="6325" spans="3:45">
      <c r="C6325" s="17" t="str">
        <f>VLOOKUP(O6325,'[1]mã đối tượng'!$C:$F,4,0)</f>
        <v>B</v>
      </c>
      <c r="D6325" s="75" t="s">
        <v>48</v>
      </c>
      <c r="E6325" s="75" t="s">
        <v>49</v>
      </c>
      <c r="F6325" s="91" t="s">
        <v>2412</v>
      </c>
      <c r="G6325" s="90" t="s">
        <v>2412</v>
      </c>
      <c r="H6325" s="90" t="s">
        <v>9106</v>
      </c>
      <c r="I6325" s="91" t="s">
        <v>2412</v>
      </c>
      <c r="J6325" s="90" t="s">
        <v>4752</v>
      </c>
      <c r="L6325" s="75" t="s">
        <v>53</v>
      </c>
      <c r="M6325" s="76" t="s">
        <v>9107</v>
      </c>
      <c r="N6325" s="76" t="s">
        <v>2412</v>
      </c>
      <c r="O6325" s="93" t="s">
        <v>103</v>
      </c>
      <c r="S6325" s="101" t="s">
        <v>6407</v>
      </c>
      <c r="V6325" s="101" t="s">
        <v>6407</v>
      </c>
      <c r="Y6325" s="76" t="s">
        <v>79</v>
      </c>
      <c r="AB6325" s="75" t="s">
        <v>58</v>
      </c>
      <c r="AC6325" s="75" t="s">
        <v>59</v>
      </c>
      <c r="AE6325" s="76">
        <v>2</v>
      </c>
      <c r="AG6325" s="77">
        <v>50182</v>
      </c>
      <c r="AH6325" s="77">
        <v>100364</v>
      </c>
      <c r="AI6325" s="94"/>
      <c r="AK6325" s="77"/>
      <c r="AL6325" s="75">
        <v>8</v>
      </c>
      <c r="AM6325" s="76"/>
      <c r="AN6325" s="77">
        <v>8029</v>
      </c>
      <c r="AO6325" s="99" t="s">
        <v>60</v>
      </c>
      <c r="AQ6325" s="75" t="s">
        <v>61</v>
      </c>
      <c r="AR6325" s="75" t="s">
        <v>62</v>
      </c>
      <c r="AS6325" s="75" t="s">
        <v>63</v>
      </c>
    </row>
    <row r="6326" spans="3:45">
      <c r="C6326" s="17" t="str">
        <f>VLOOKUP(O6326,'[1]mã đối tượng'!$C:$F,4,0)</f>
        <v>B</v>
      </c>
      <c r="D6326" s="75" t="s">
        <v>48</v>
      </c>
      <c r="E6326" s="75" t="s">
        <v>49</v>
      </c>
      <c r="F6326" s="91" t="s">
        <v>2412</v>
      </c>
      <c r="G6326" s="90" t="s">
        <v>2412</v>
      </c>
      <c r="H6326" s="90" t="s">
        <v>9106</v>
      </c>
      <c r="I6326" s="91" t="s">
        <v>2412</v>
      </c>
      <c r="J6326" s="90" t="s">
        <v>4752</v>
      </c>
      <c r="L6326" s="75" t="s">
        <v>53</v>
      </c>
      <c r="M6326" s="76" t="s">
        <v>9107</v>
      </c>
      <c r="N6326" s="76" t="s">
        <v>2412</v>
      </c>
      <c r="O6326" s="93" t="s">
        <v>103</v>
      </c>
      <c r="S6326" s="101" t="s">
        <v>6407</v>
      </c>
      <c r="V6326" s="101" t="s">
        <v>6407</v>
      </c>
      <c r="Y6326" s="76" t="s">
        <v>57</v>
      </c>
      <c r="AB6326" s="75" t="s">
        <v>58</v>
      </c>
      <c r="AC6326" s="75" t="s">
        <v>59</v>
      </c>
      <c r="AE6326" s="76">
        <v>1</v>
      </c>
      <c r="AG6326" s="77">
        <v>55595</v>
      </c>
      <c r="AH6326" s="77">
        <v>55595</v>
      </c>
      <c r="AI6326" s="94"/>
      <c r="AK6326" s="77"/>
      <c r="AL6326" s="75">
        <v>8</v>
      </c>
      <c r="AM6326" s="76"/>
      <c r="AN6326" s="77">
        <v>4448</v>
      </c>
      <c r="AO6326" s="99" t="s">
        <v>60</v>
      </c>
      <c r="AQ6326" s="75" t="s">
        <v>61</v>
      </c>
      <c r="AR6326" s="75" t="s">
        <v>62</v>
      </c>
      <c r="AS6326" s="75" t="s">
        <v>63</v>
      </c>
    </row>
    <row r="6327" spans="3:45">
      <c r="C6327" s="17" t="str">
        <f>VLOOKUP(O6327,'[1]mã đối tượng'!$C:$F,4,0)</f>
        <v>B</v>
      </c>
      <c r="D6327" s="75" t="s">
        <v>48</v>
      </c>
      <c r="E6327" s="75" t="s">
        <v>49</v>
      </c>
      <c r="F6327" s="91" t="s">
        <v>2412</v>
      </c>
      <c r="G6327" s="90" t="s">
        <v>2412</v>
      </c>
      <c r="H6327" s="90" t="s">
        <v>9108</v>
      </c>
      <c r="I6327" s="91" t="s">
        <v>2412</v>
      </c>
      <c r="J6327" s="90" t="s">
        <v>4753</v>
      </c>
      <c r="L6327" s="75" t="s">
        <v>53</v>
      </c>
      <c r="M6327" s="76" t="s">
        <v>9109</v>
      </c>
      <c r="N6327" s="76" t="s">
        <v>2412</v>
      </c>
      <c r="O6327" s="93" t="s">
        <v>245</v>
      </c>
      <c r="S6327" s="101" t="s">
        <v>9110</v>
      </c>
      <c r="V6327" s="101" t="s">
        <v>9110</v>
      </c>
      <c r="Y6327" s="76" t="s">
        <v>77</v>
      </c>
      <c r="AB6327" s="75" t="s">
        <v>58</v>
      </c>
      <c r="AC6327" s="75" t="s">
        <v>59</v>
      </c>
      <c r="AE6327" s="76">
        <v>2</v>
      </c>
      <c r="AG6327" s="77">
        <v>70950</v>
      </c>
      <c r="AH6327" s="77">
        <v>141900</v>
      </c>
      <c r="AI6327" s="94"/>
      <c r="AK6327" s="77"/>
      <c r="AL6327" s="75">
        <v>8</v>
      </c>
      <c r="AM6327" s="76"/>
      <c r="AN6327" s="77">
        <v>11352</v>
      </c>
      <c r="AO6327" s="99" t="s">
        <v>60</v>
      </c>
      <c r="AQ6327" s="75" t="s">
        <v>61</v>
      </c>
      <c r="AR6327" s="75" t="s">
        <v>62</v>
      </c>
      <c r="AS6327" s="75" t="s">
        <v>63</v>
      </c>
    </row>
    <row r="6328" spans="3:45">
      <c r="C6328" s="17" t="str">
        <f>VLOOKUP(O6328,'[1]mã đối tượng'!$C:$F,4,0)</f>
        <v>B</v>
      </c>
      <c r="D6328" s="75" t="s">
        <v>48</v>
      </c>
      <c r="E6328" s="75" t="s">
        <v>49</v>
      </c>
      <c r="F6328" s="91" t="s">
        <v>2412</v>
      </c>
      <c r="G6328" s="90" t="s">
        <v>2412</v>
      </c>
      <c r="H6328" s="90" t="s">
        <v>9111</v>
      </c>
      <c r="I6328" s="91" t="s">
        <v>2412</v>
      </c>
      <c r="J6328" s="90" t="s">
        <v>4754</v>
      </c>
      <c r="L6328" s="75" t="s">
        <v>53</v>
      </c>
      <c r="M6328" s="76" t="s">
        <v>9112</v>
      </c>
      <c r="N6328" s="76" t="s">
        <v>2412</v>
      </c>
      <c r="O6328" s="93" t="s">
        <v>103</v>
      </c>
      <c r="S6328" s="101" t="s">
        <v>6407</v>
      </c>
      <c r="V6328" s="101" t="s">
        <v>6407</v>
      </c>
      <c r="Y6328" s="76" t="s">
        <v>78</v>
      </c>
      <c r="AB6328" s="75" t="s">
        <v>58</v>
      </c>
      <c r="AC6328" s="75" t="s">
        <v>59</v>
      </c>
      <c r="AE6328" s="76">
        <v>3</v>
      </c>
      <c r="AG6328" s="77">
        <v>46000</v>
      </c>
      <c r="AH6328" s="77">
        <v>138000</v>
      </c>
      <c r="AI6328" s="94"/>
      <c r="AK6328" s="77"/>
      <c r="AL6328" s="75">
        <v>8</v>
      </c>
      <c r="AM6328" s="76"/>
      <c r="AN6328" s="77">
        <v>11040</v>
      </c>
      <c r="AO6328" s="99" t="s">
        <v>60</v>
      </c>
      <c r="AQ6328" s="75" t="s">
        <v>61</v>
      </c>
      <c r="AR6328" s="75" t="s">
        <v>62</v>
      </c>
      <c r="AS6328" s="75" t="s">
        <v>63</v>
      </c>
    </row>
    <row r="6329" spans="3:45">
      <c r="C6329" s="17" t="str">
        <f>VLOOKUP(O6329,'[1]mã đối tượng'!$C:$F,4,0)</f>
        <v>B</v>
      </c>
      <c r="D6329" s="75" t="s">
        <v>48</v>
      </c>
      <c r="E6329" s="75" t="s">
        <v>49</v>
      </c>
      <c r="F6329" s="91" t="s">
        <v>2412</v>
      </c>
      <c r="G6329" s="90" t="s">
        <v>2412</v>
      </c>
      <c r="H6329" s="90" t="s">
        <v>9111</v>
      </c>
      <c r="I6329" s="91" t="s">
        <v>2412</v>
      </c>
      <c r="J6329" s="90" t="s">
        <v>4754</v>
      </c>
      <c r="L6329" s="75" t="s">
        <v>53</v>
      </c>
      <c r="M6329" s="76" t="s">
        <v>9112</v>
      </c>
      <c r="N6329" s="76" t="s">
        <v>2412</v>
      </c>
      <c r="O6329" s="93" t="s">
        <v>103</v>
      </c>
      <c r="S6329" s="101" t="s">
        <v>6407</v>
      </c>
      <c r="V6329" s="101" t="s">
        <v>6407</v>
      </c>
      <c r="Y6329" s="76" t="s">
        <v>117</v>
      </c>
      <c r="AB6329" s="75" t="s">
        <v>58</v>
      </c>
      <c r="AC6329" s="75" t="s">
        <v>59</v>
      </c>
      <c r="AE6329" s="76">
        <v>1</v>
      </c>
      <c r="AG6329" s="77">
        <v>74250</v>
      </c>
      <c r="AH6329" s="77">
        <v>74250</v>
      </c>
      <c r="AI6329" s="94"/>
      <c r="AK6329" s="77"/>
      <c r="AL6329" s="75">
        <v>8</v>
      </c>
      <c r="AM6329" s="76"/>
      <c r="AN6329" s="77">
        <v>5940</v>
      </c>
      <c r="AO6329" s="99" t="s">
        <v>60</v>
      </c>
      <c r="AQ6329" s="75" t="s">
        <v>61</v>
      </c>
      <c r="AR6329" s="75" t="s">
        <v>62</v>
      </c>
      <c r="AS6329" s="75" t="s">
        <v>63</v>
      </c>
    </row>
    <row r="6330" spans="3:45">
      <c r="C6330" s="17" t="str">
        <f>VLOOKUP(O6330,'[1]mã đối tượng'!$C:$F,4,0)</f>
        <v>B</v>
      </c>
      <c r="D6330" s="75" t="s">
        <v>48</v>
      </c>
      <c r="E6330" s="75" t="s">
        <v>49</v>
      </c>
      <c r="F6330" s="91" t="s">
        <v>2412</v>
      </c>
      <c r="G6330" s="90" t="s">
        <v>2412</v>
      </c>
      <c r="H6330" s="90" t="s">
        <v>9113</v>
      </c>
      <c r="I6330" s="91" t="s">
        <v>2412</v>
      </c>
      <c r="J6330" s="90" t="s">
        <v>4755</v>
      </c>
      <c r="L6330" s="75" t="s">
        <v>53</v>
      </c>
      <c r="M6330" s="76" t="s">
        <v>9114</v>
      </c>
      <c r="N6330" s="76" t="s">
        <v>2412</v>
      </c>
      <c r="O6330" s="93" t="s">
        <v>133</v>
      </c>
      <c r="S6330" s="101" t="s">
        <v>9115</v>
      </c>
      <c r="V6330" s="101" t="s">
        <v>9115</v>
      </c>
      <c r="Y6330" s="76" t="s">
        <v>78</v>
      </c>
      <c r="AB6330" s="75" t="s">
        <v>58</v>
      </c>
      <c r="AC6330" s="75" t="s">
        <v>59</v>
      </c>
      <c r="AE6330" s="76">
        <v>1</v>
      </c>
      <c r="AG6330" s="77">
        <v>46000</v>
      </c>
      <c r="AH6330" s="77">
        <v>46000</v>
      </c>
      <c r="AI6330" s="94"/>
      <c r="AK6330" s="77"/>
      <c r="AL6330" s="75">
        <v>8</v>
      </c>
      <c r="AM6330" s="76"/>
      <c r="AN6330" s="77">
        <v>3680</v>
      </c>
      <c r="AO6330" s="99" t="s">
        <v>60</v>
      </c>
      <c r="AQ6330" s="75" t="s">
        <v>61</v>
      </c>
      <c r="AR6330" s="75" t="s">
        <v>62</v>
      </c>
      <c r="AS6330" s="75" t="s">
        <v>63</v>
      </c>
    </row>
    <row r="6331" spans="3:45">
      <c r="C6331" s="17" t="str">
        <f>VLOOKUP(O6331,'[1]mã đối tượng'!$C:$F,4,0)</f>
        <v>B</v>
      </c>
      <c r="D6331" s="75" t="s">
        <v>48</v>
      </c>
      <c r="E6331" s="75" t="s">
        <v>49</v>
      </c>
      <c r="F6331" s="91" t="s">
        <v>2412</v>
      </c>
      <c r="G6331" s="90" t="s">
        <v>2412</v>
      </c>
      <c r="H6331" s="90" t="s">
        <v>9116</v>
      </c>
      <c r="I6331" s="91" t="s">
        <v>2412</v>
      </c>
      <c r="J6331" s="90" t="s">
        <v>4756</v>
      </c>
      <c r="L6331" s="75" t="s">
        <v>53</v>
      </c>
      <c r="M6331" s="76" t="s">
        <v>9117</v>
      </c>
      <c r="N6331" s="76" t="s">
        <v>2412</v>
      </c>
      <c r="O6331" s="93" t="s">
        <v>278</v>
      </c>
      <c r="S6331" s="101" t="s">
        <v>9102</v>
      </c>
      <c r="V6331" s="101" t="s">
        <v>9102</v>
      </c>
      <c r="Y6331" s="76" t="s">
        <v>57</v>
      </c>
      <c r="AB6331" s="75" t="s">
        <v>58</v>
      </c>
      <c r="AC6331" s="75" t="s">
        <v>59</v>
      </c>
      <c r="AE6331" s="76">
        <v>1</v>
      </c>
      <c r="AG6331" s="77">
        <v>55595</v>
      </c>
      <c r="AH6331" s="77">
        <v>55595</v>
      </c>
      <c r="AI6331" s="94"/>
      <c r="AK6331" s="77"/>
      <c r="AL6331" s="75">
        <v>8</v>
      </c>
      <c r="AM6331" s="76"/>
      <c r="AN6331" s="77">
        <v>4448</v>
      </c>
      <c r="AO6331" s="99" t="s">
        <v>60</v>
      </c>
      <c r="AQ6331" s="75" t="s">
        <v>61</v>
      </c>
      <c r="AR6331" s="75" t="s">
        <v>62</v>
      </c>
      <c r="AS6331" s="75" t="s">
        <v>63</v>
      </c>
    </row>
    <row r="6332" spans="3:45">
      <c r="C6332" s="17" t="str">
        <f>VLOOKUP(O6332,'[1]mã đối tượng'!$C:$F,4,0)</f>
        <v>B</v>
      </c>
      <c r="D6332" s="75" t="s">
        <v>48</v>
      </c>
      <c r="E6332" s="75" t="s">
        <v>49</v>
      </c>
      <c r="F6332" s="91" t="s">
        <v>2412</v>
      </c>
      <c r="G6332" s="90" t="s">
        <v>2412</v>
      </c>
      <c r="H6332" s="90" t="s">
        <v>9118</v>
      </c>
      <c r="I6332" s="91" t="s">
        <v>2412</v>
      </c>
      <c r="J6332" s="90" t="s">
        <v>4757</v>
      </c>
      <c r="L6332" s="75" t="s">
        <v>53</v>
      </c>
      <c r="M6332" s="76" t="s">
        <v>9119</v>
      </c>
      <c r="N6332" s="76" t="s">
        <v>2412</v>
      </c>
      <c r="O6332" s="93" t="s">
        <v>166</v>
      </c>
      <c r="S6332" s="101" t="s">
        <v>6245</v>
      </c>
      <c r="V6332" s="101" t="s">
        <v>6245</v>
      </c>
      <c r="Y6332" s="76" t="s">
        <v>80</v>
      </c>
      <c r="AB6332" s="75" t="s">
        <v>58</v>
      </c>
      <c r="AC6332" s="75" t="s">
        <v>59</v>
      </c>
      <c r="AE6332" s="76">
        <v>2</v>
      </c>
      <c r="AG6332" s="77">
        <v>111058</v>
      </c>
      <c r="AH6332" s="77">
        <v>222116</v>
      </c>
      <c r="AI6332" s="94"/>
      <c r="AK6332" s="77"/>
      <c r="AL6332" s="75">
        <v>8</v>
      </c>
      <c r="AM6332" s="76"/>
      <c r="AN6332" s="77">
        <v>17769</v>
      </c>
      <c r="AO6332" s="99" t="s">
        <v>60</v>
      </c>
      <c r="AQ6332" s="75" t="s">
        <v>61</v>
      </c>
      <c r="AR6332" s="75" t="s">
        <v>62</v>
      </c>
      <c r="AS6332" s="75" t="s">
        <v>63</v>
      </c>
    </row>
    <row r="6333" spans="3:45">
      <c r="C6333" s="17" t="str">
        <f>VLOOKUP(O6333,'[1]mã đối tượng'!$C:$F,4,0)</f>
        <v>B</v>
      </c>
      <c r="D6333" s="75" t="s">
        <v>48</v>
      </c>
      <c r="E6333" s="75" t="s">
        <v>49</v>
      </c>
      <c r="F6333" s="91" t="s">
        <v>2412</v>
      </c>
      <c r="G6333" s="90" t="s">
        <v>2412</v>
      </c>
      <c r="H6333" s="90" t="s">
        <v>9118</v>
      </c>
      <c r="I6333" s="91" t="s">
        <v>2412</v>
      </c>
      <c r="J6333" s="90" t="s">
        <v>4757</v>
      </c>
      <c r="L6333" s="75" t="s">
        <v>53</v>
      </c>
      <c r="M6333" s="76" t="s">
        <v>9119</v>
      </c>
      <c r="N6333" s="76" t="s">
        <v>2412</v>
      </c>
      <c r="O6333" s="93" t="s">
        <v>166</v>
      </c>
      <c r="S6333" s="101" t="s">
        <v>6245</v>
      </c>
      <c r="V6333" s="101" t="s">
        <v>6245</v>
      </c>
      <c r="Y6333" s="76" t="s">
        <v>57</v>
      </c>
      <c r="AB6333" s="75" t="s">
        <v>58</v>
      </c>
      <c r="AC6333" s="75" t="s">
        <v>59</v>
      </c>
      <c r="AE6333" s="76">
        <v>1</v>
      </c>
      <c r="AG6333" s="77">
        <v>55595</v>
      </c>
      <c r="AH6333" s="77">
        <v>55595</v>
      </c>
      <c r="AI6333" s="94"/>
      <c r="AK6333" s="77"/>
      <c r="AL6333" s="75">
        <v>8</v>
      </c>
      <c r="AM6333" s="76"/>
      <c r="AN6333" s="77">
        <v>4448</v>
      </c>
      <c r="AO6333" s="99" t="s">
        <v>60</v>
      </c>
      <c r="AQ6333" s="75" t="s">
        <v>61</v>
      </c>
      <c r="AR6333" s="75" t="s">
        <v>62</v>
      </c>
      <c r="AS6333" s="75" t="s">
        <v>63</v>
      </c>
    </row>
    <row r="6334" spans="3:45">
      <c r="C6334" s="17" t="str">
        <f>VLOOKUP(O6334,'[1]mã đối tượng'!$C:$F,4,0)</f>
        <v>B</v>
      </c>
      <c r="D6334" s="75" t="s">
        <v>48</v>
      </c>
      <c r="E6334" s="75" t="s">
        <v>49</v>
      </c>
      <c r="F6334" s="91" t="s">
        <v>2412</v>
      </c>
      <c r="G6334" s="90" t="s">
        <v>2412</v>
      </c>
      <c r="H6334" s="90" t="s">
        <v>9120</v>
      </c>
      <c r="I6334" s="91" t="s">
        <v>2412</v>
      </c>
      <c r="J6334" s="90" t="s">
        <v>4758</v>
      </c>
      <c r="L6334" s="75" t="s">
        <v>53</v>
      </c>
      <c r="M6334" s="76" t="s">
        <v>9121</v>
      </c>
      <c r="N6334" s="76" t="s">
        <v>2412</v>
      </c>
      <c r="O6334" s="93" t="s">
        <v>133</v>
      </c>
      <c r="S6334" s="101" t="s">
        <v>9059</v>
      </c>
      <c r="V6334" s="101" t="s">
        <v>9059</v>
      </c>
      <c r="Y6334" s="76" t="s">
        <v>117</v>
      </c>
      <c r="AB6334" s="75" t="s">
        <v>58</v>
      </c>
      <c r="AC6334" s="75" t="s">
        <v>59</v>
      </c>
      <c r="AE6334" s="76">
        <v>3</v>
      </c>
      <c r="AG6334" s="77">
        <v>74250</v>
      </c>
      <c r="AH6334" s="77">
        <v>222750</v>
      </c>
      <c r="AI6334" s="94"/>
      <c r="AK6334" s="77"/>
      <c r="AL6334" s="75">
        <v>8</v>
      </c>
      <c r="AM6334" s="76"/>
      <c r="AN6334" s="77">
        <v>17820</v>
      </c>
      <c r="AO6334" s="99" t="s">
        <v>60</v>
      </c>
      <c r="AQ6334" s="75" t="s">
        <v>61</v>
      </c>
      <c r="AR6334" s="75" t="s">
        <v>62</v>
      </c>
      <c r="AS6334" s="75" t="s">
        <v>63</v>
      </c>
    </row>
    <row r="6335" spans="3:45">
      <c r="C6335" s="17" t="str">
        <f>VLOOKUP(O6335,'[1]mã đối tượng'!$C:$F,4,0)</f>
        <v>B</v>
      </c>
      <c r="D6335" s="75" t="s">
        <v>48</v>
      </c>
      <c r="E6335" s="75" t="s">
        <v>49</v>
      </c>
      <c r="F6335" s="91" t="s">
        <v>2412</v>
      </c>
      <c r="G6335" s="90" t="s">
        <v>2412</v>
      </c>
      <c r="H6335" s="90" t="s">
        <v>9122</v>
      </c>
      <c r="I6335" s="91" t="s">
        <v>2412</v>
      </c>
      <c r="J6335" s="90" t="s">
        <v>4759</v>
      </c>
      <c r="L6335" s="75" t="s">
        <v>53</v>
      </c>
      <c r="M6335" s="76" t="s">
        <v>9123</v>
      </c>
      <c r="N6335" s="76" t="s">
        <v>2412</v>
      </c>
      <c r="O6335" s="93" t="s">
        <v>133</v>
      </c>
      <c r="S6335" s="101" t="s">
        <v>7646</v>
      </c>
      <c r="V6335" s="101" t="s">
        <v>7646</v>
      </c>
      <c r="Y6335" s="76" t="s">
        <v>80</v>
      </c>
      <c r="AB6335" s="75" t="s">
        <v>58</v>
      </c>
      <c r="AC6335" s="75" t="s">
        <v>59</v>
      </c>
      <c r="AE6335" s="76">
        <v>1</v>
      </c>
      <c r="AG6335" s="77">
        <v>111058</v>
      </c>
      <c r="AH6335" s="77">
        <v>111058</v>
      </c>
      <c r="AI6335" s="94"/>
      <c r="AK6335" s="77"/>
      <c r="AL6335" s="75">
        <v>8</v>
      </c>
      <c r="AM6335" s="76"/>
      <c r="AN6335" s="77">
        <v>8885</v>
      </c>
      <c r="AO6335" s="99" t="s">
        <v>60</v>
      </c>
      <c r="AQ6335" s="75" t="s">
        <v>61</v>
      </c>
      <c r="AR6335" s="75" t="s">
        <v>62</v>
      </c>
      <c r="AS6335" s="75" t="s">
        <v>63</v>
      </c>
    </row>
    <row r="6336" spans="3:45">
      <c r="C6336" s="17" t="str">
        <f>VLOOKUP(O6336,'[1]mã đối tượng'!$C:$F,4,0)</f>
        <v>B</v>
      </c>
      <c r="D6336" s="75" t="s">
        <v>48</v>
      </c>
      <c r="E6336" s="75" t="s">
        <v>49</v>
      </c>
      <c r="F6336" s="91" t="s">
        <v>2412</v>
      </c>
      <c r="G6336" s="90" t="s">
        <v>2412</v>
      </c>
      <c r="H6336" s="90" t="s">
        <v>9124</v>
      </c>
      <c r="I6336" s="91" t="s">
        <v>2412</v>
      </c>
      <c r="J6336" s="90" t="s">
        <v>4760</v>
      </c>
      <c r="L6336" s="75" t="s">
        <v>53</v>
      </c>
      <c r="M6336" s="76" t="s">
        <v>9125</v>
      </c>
      <c r="N6336" s="76" t="s">
        <v>2412</v>
      </c>
      <c r="O6336" s="93" t="s">
        <v>278</v>
      </c>
      <c r="S6336" s="101" t="s">
        <v>9099</v>
      </c>
      <c r="V6336" s="101" t="s">
        <v>9099</v>
      </c>
      <c r="Y6336" s="76" t="s">
        <v>142</v>
      </c>
      <c r="AB6336" s="75" t="s">
        <v>58</v>
      </c>
      <c r="AC6336" s="75" t="s">
        <v>59</v>
      </c>
      <c r="AE6336" s="76">
        <v>1</v>
      </c>
      <c r="AG6336" s="77">
        <v>50400</v>
      </c>
      <c r="AH6336" s="77">
        <v>50400</v>
      </c>
      <c r="AI6336" s="94"/>
      <c r="AK6336" s="77"/>
      <c r="AL6336" s="75">
        <v>8</v>
      </c>
      <c r="AM6336" s="76"/>
      <c r="AN6336" s="77">
        <v>4032</v>
      </c>
      <c r="AO6336" s="99" t="s">
        <v>60</v>
      </c>
      <c r="AQ6336" s="75" t="s">
        <v>61</v>
      </c>
      <c r="AR6336" s="75" t="s">
        <v>62</v>
      </c>
      <c r="AS6336" s="75" t="s">
        <v>63</v>
      </c>
    </row>
    <row r="6337" spans="3:45">
      <c r="C6337" s="17" t="str">
        <f>VLOOKUP(O6337,'[1]mã đối tượng'!$C:$F,4,0)</f>
        <v>B</v>
      </c>
      <c r="D6337" s="75" t="s">
        <v>48</v>
      </c>
      <c r="E6337" s="75" t="s">
        <v>49</v>
      </c>
      <c r="F6337" s="91" t="s">
        <v>2412</v>
      </c>
      <c r="G6337" s="90" t="s">
        <v>2412</v>
      </c>
      <c r="H6337" s="90" t="s">
        <v>9126</v>
      </c>
      <c r="I6337" s="91" t="s">
        <v>2412</v>
      </c>
      <c r="J6337" s="90" t="s">
        <v>4761</v>
      </c>
      <c r="L6337" s="75" t="s">
        <v>53</v>
      </c>
      <c r="M6337" s="76" t="s">
        <v>9127</v>
      </c>
      <c r="N6337" s="76" t="s">
        <v>2412</v>
      </c>
      <c r="O6337" s="93" t="s">
        <v>133</v>
      </c>
      <c r="S6337" s="101" t="s">
        <v>6696</v>
      </c>
      <c r="V6337" s="101" t="s">
        <v>6696</v>
      </c>
      <c r="Y6337" s="76" t="s">
        <v>80</v>
      </c>
      <c r="AB6337" s="75" t="s">
        <v>58</v>
      </c>
      <c r="AC6337" s="75" t="s">
        <v>59</v>
      </c>
      <c r="AE6337" s="76">
        <v>2</v>
      </c>
      <c r="AG6337" s="77">
        <v>111058</v>
      </c>
      <c r="AH6337" s="77">
        <v>222116</v>
      </c>
      <c r="AI6337" s="94"/>
      <c r="AK6337" s="77"/>
      <c r="AL6337" s="75">
        <v>8</v>
      </c>
      <c r="AM6337" s="76"/>
      <c r="AN6337" s="77">
        <v>17769</v>
      </c>
      <c r="AO6337" s="99" t="s">
        <v>60</v>
      </c>
      <c r="AQ6337" s="75" t="s">
        <v>61</v>
      </c>
      <c r="AR6337" s="75" t="s">
        <v>62</v>
      </c>
      <c r="AS6337" s="75" t="s">
        <v>63</v>
      </c>
    </row>
    <row r="6338" spans="3:45">
      <c r="C6338" s="17" t="str">
        <f>VLOOKUP(O6338,'[1]mã đối tượng'!$C:$F,4,0)</f>
        <v>B</v>
      </c>
      <c r="D6338" s="75" t="s">
        <v>48</v>
      </c>
      <c r="E6338" s="75" t="s">
        <v>49</v>
      </c>
      <c r="F6338" s="91" t="s">
        <v>2412</v>
      </c>
      <c r="G6338" s="90" t="s">
        <v>2412</v>
      </c>
      <c r="H6338" s="90" t="s">
        <v>9128</v>
      </c>
      <c r="I6338" s="91" t="s">
        <v>2412</v>
      </c>
      <c r="J6338" s="90" t="s">
        <v>4762</v>
      </c>
      <c r="L6338" s="75" t="s">
        <v>53</v>
      </c>
      <c r="M6338" s="76" t="s">
        <v>9129</v>
      </c>
      <c r="N6338" s="76" t="s">
        <v>2412</v>
      </c>
      <c r="O6338" s="93" t="s">
        <v>133</v>
      </c>
      <c r="S6338" s="101" t="s">
        <v>7151</v>
      </c>
      <c r="V6338" s="101" t="s">
        <v>7151</v>
      </c>
      <c r="Y6338" s="76" t="s">
        <v>57</v>
      </c>
      <c r="AB6338" s="75" t="s">
        <v>58</v>
      </c>
      <c r="AC6338" s="75" t="s">
        <v>59</v>
      </c>
      <c r="AE6338" s="76">
        <v>1</v>
      </c>
      <c r="AG6338" s="77">
        <v>55595</v>
      </c>
      <c r="AH6338" s="77">
        <v>55595</v>
      </c>
      <c r="AI6338" s="94"/>
      <c r="AK6338" s="77"/>
      <c r="AL6338" s="75">
        <v>8</v>
      </c>
      <c r="AM6338" s="76"/>
      <c r="AN6338" s="77">
        <v>4448</v>
      </c>
      <c r="AO6338" s="99" t="s">
        <v>60</v>
      </c>
      <c r="AQ6338" s="75" t="s">
        <v>61</v>
      </c>
      <c r="AR6338" s="75" t="s">
        <v>62</v>
      </c>
      <c r="AS6338" s="75" t="s">
        <v>63</v>
      </c>
    </row>
    <row r="6339" spans="3:45">
      <c r="C6339" s="17" t="str">
        <f>VLOOKUP(O6339,'[1]mã đối tượng'!$C:$F,4,0)</f>
        <v>B</v>
      </c>
      <c r="D6339" s="75" t="s">
        <v>48</v>
      </c>
      <c r="E6339" s="75" t="s">
        <v>49</v>
      </c>
      <c r="F6339" s="91" t="s">
        <v>2412</v>
      </c>
      <c r="G6339" s="90" t="s">
        <v>2412</v>
      </c>
      <c r="H6339" s="90" t="s">
        <v>9130</v>
      </c>
      <c r="I6339" s="91" t="s">
        <v>2412</v>
      </c>
      <c r="J6339" s="90" t="s">
        <v>4763</v>
      </c>
      <c r="L6339" s="75" t="s">
        <v>53</v>
      </c>
      <c r="M6339" s="76" t="s">
        <v>9131</v>
      </c>
      <c r="N6339" s="76" t="s">
        <v>2412</v>
      </c>
      <c r="O6339" s="93" t="s">
        <v>133</v>
      </c>
      <c r="S6339" s="101" t="s">
        <v>9132</v>
      </c>
      <c r="V6339" s="101" t="s">
        <v>9132</v>
      </c>
      <c r="Y6339" s="76" t="s">
        <v>57</v>
      </c>
      <c r="AB6339" s="75" t="s">
        <v>58</v>
      </c>
      <c r="AC6339" s="75" t="s">
        <v>59</v>
      </c>
      <c r="AE6339" s="76">
        <v>1</v>
      </c>
      <c r="AG6339" s="77">
        <v>55595</v>
      </c>
      <c r="AH6339" s="77">
        <v>55595</v>
      </c>
      <c r="AI6339" s="94"/>
      <c r="AK6339" s="77"/>
      <c r="AL6339" s="75">
        <v>8</v>
      </c>
      <c r="AM6339" s="76"/>
      <c r="AN6339" s="77">
        <v>4448</v>
      </c>
      <c r="AO6339" s="99" t="s">
        <v>60</v>
      </c>
      <c r="AQ6339" s="75" t="s">
        <v>61</v>
      </c>
      <c r="AR6339" s="75" t="s">
        <v>62</v>
      </c>
      <c r="AS6339" s="75" t="s">
        <v>63</v>
      </c>
    </row>
    <row r="6340" spans="3:45">
      <c r="C6340" s="17" t="str">
        <f>VLOOKUP(O6340,'[1]mã đối tượng'!$C:$F,4,0)</f>
        <v>B</v>
      </c>
      <c r="D6340" s="75" t="s">
        <v>48</v>
      </c>
      <c r="E6340" s="75" t="s">
        <v>49</v>
      </c>
      <c r="F6340" s="91" t="s">
        <v>2412</v>
      </c>
      <c r="G6340" s="90" t="s">
        <v>2412</v>
      </c>
      <c r="H6340" s="90" t="s">
        <v>9130</v>
      </c>
      <c r="I6340" s="91" t="s">
        <v>2412</v>
      </c>
      <c r="J6340" s="90" t="s">
        <v>4763</v>
      </c>
      <c r="L6340" s="75" t="s">
        <v>53</v>
      </c>
      <c r="M6340" s="76" t="s">
        <v>9131</v>
      </c>
      <c r="N6340" s="76" t="s">
        <v>2412</v>
      </c>
      <c r="O6340" s="93" t="s">
        <v>133</v>
      </c>
      <c r="S6340" s="101" t="s">
        <v>9132</v>
      </c>
      <c r="V6340" s="101" t="s">
        <v>9132</v>
      </c>
      <c r="Y6340" s="76" t="s">
        <v>80</v>
      </c>
      <c r="AB6340" s="75" t="s">
        <v>58</v>
      </c>
      <c r="AC6340" s="75" t="s">
        <v>59</v>
      </c>
      <c r="AE6340" s="76">
        <v>1</v>
      </c>
      <c r="AG6340" s="77">
        <v>111058</v>
      </c>
      <c r="AH6340" s="77">
        <v>111058</v>
      </c>
      <c r="AI6340" s="94"/>
      <c r="AK6340" s="77"/>
      <c r="AL6340" s="75">
        <v>8</v>
      </c>
      <c r="AM6340" s="76"/>
      <c r="AN6340" s="77">
        <v>8884</v>
      </c>
      <c r="AO6340" s="99" t="s">
        <v>60</v>
      </c>
      <c r="AQ6340" s="75" t="s">
        <v>61</v>
      </c>
      <c r="AR6340" s="75" t="s">
        <v>62</v>
      </c>
      <c r="AS6340" s="75" t="s">
        <v>63</v>
      </c>
    </row>
    <row r="6341" spans="3:45">
      <c r="C6341" s="17" t="str">
        <f>VLOOKUP(O6341,'[1]mã đối tượng'!$C:$F,4,0)</f>
        <v>B</v>
      </c>
      <c r="D6341" s="75" t="s">
        <v>48</v>
      </c>
      <c r="E6341" s="75" t="s">
        <v>49</v>
      </c>
      <c r="F6341" s="91" t="s">
        <v>2412</v>
      </c>
      <c r="G6341" s="90" t="s">
        <v>2412</v>
      </c>
      <c r="H6341" s="90" t="s">
        <v>9133</v>
      </c>
      <c r="I6341" s="91" t="s">
        <v>2412</v>
      </c>
      <c r="J6341" s="90" t="s">
        <v>4764</v>
      </c>
      <c r="L6341" s="75" t="s">
        <v>53</v>
      </c>
      <c r="M6341" s="76" t="s">
        <v>9134</v>
      </c>
      <c r="N6341" s="76" t="s">
        <v>2412</v>
      </c>
      <c r="O6341" s="93" t="s">
        <v>314</v>
      </c>
      <c r="S6341" s="101" t="s">
        <v>9135</v>
      </c>
      <c r="V6341" s="101" t="s">
        <v>9135</v>
      </c>
      <c r="Y6341" s="76" t="s">
        <v>80</v>
      </c>
      <c r="AB6341" s="75" t="s">
        <v>58</v>
      </c>
      <c r="AC6341" s="75" t="s">
        <v>59</v>
      </c>
      <c r="AE6341" s="76">
        <v>1</v>
      </c>
      <c r="AG6341" s="77">
        <v>111058</v>
      </c>
      <c r="AH6341" s="77">
        <v>111058</v>
      </c>
      <c r="AI6341" s="94"/>
      <c r="AK6341" s="77"/>
      <c r="AL6341" s="75">
        <v>8</v>
      </c>
      <c r="AM6341" s="76"/>
      <c r="AN6341" s="77">
        <v>8885</v>
      </c>
      <c r="AO6341" s="99" t="s">
        <v>60</v>
      </c>
      <c r="AQ6341" s="75" t="s">
        <v>61</v>
      </c>
      <c r="AR6341" s="75" t="s">
        <v>62</v>
      </c>
      <c r="AS6341" s="75" t="s">
        <v>63</v>
      </c>
    </row>
    <row r="6342" spans="3:45">
      <c r="C6342" s="17" t="str">
        <f>VLOOKUP(O6342,'[1]mã đối tượng'!$C:$F,4,0)</f>
        <v>B</v>
      </c>
      <c r="D6342" s="75" t="s">
        <v>48</v>
      </c>
      <c r="E6342" s="75" t="s">
        <v>49</v>
      </c>
      <c r="F6342" s="91" t="s">
        <v>2412</v>
      </c>
      <c r="G6342" s="90" t="s">
        <v>2412</v>
      </c>
      <c r="H6342" s="90" t="s">
        <v>9136</v>
      </c>
      <c r="I6342" s="91" t="s">
        <v>2412</v>
      </c>
      <c r="J6342" s="90" t="s">
        <v>4765</v>
      </c>
      <c r="L6342" s="75" t="s">
        <v>53</v>
      </c>
      <c r="M6342" s="76" t="s">
        <v>9137</v>
      </c>
      <c r="N6342" s="76" t="s">
        <v>2412</v>
      </c>
      <c r="O6342" s="93" t="s">
        <v>245</v>
      </c>
      <c r="S6342" s="101" t="s">
        <v>8134</v>
      </c>
      <c r="V6342" s="101" t="s">
        <v>8134</v>
      </c>
      <c r="Y6342" s="76" t="s">
        <v>78</v>
      </c>
      <c r="AB6342" s="75" t="s">
        <v>58</v>
      </c>
      <c r="AC6342" s="75" t="s">
        <v>59</v>
      </c>
      <c r="AE6342" s="76">
        <v>1</v>
      </c>
      <c r="AG6342" s="77">
        <v>46000</v>
      </c>
      <c r="AH6342" s="77">
        <v>46000</v>
      </c>
      <c r="AI6342" s="94"/>
      <c r="AK6342" s="77"/>
      <c r="AL6342" s="75">
        <v>8</v>
      </c>
      <c r="AM6342" s="76"/>
      <c r="AN6342" s="77">
        <v>3680</v>
      </c>
      <c r="AO6342" s="99" t="s">
        <v>60</v>
      </c>
      <c r="AQ6342" s="75" t="s">
        <v>61</v>
      </c>
      <c r="AR6342" s="75" t="s">
        <v>62</v>
      </c>
      <c r="AS6342" s="75" t="s">
        <v>63</v>
      </c>
    </row>
    <row r="6343" spans="3:45">
      <c r="C6343" s="17" t="str">
        <f>VLOOKUP(O6343,'[1]mã đối tượng'!$C:$F,4,0)</f>
        <v>B</v>
      </c>
      <c r="D6343" s="75" t="s">
        <v>48</v>
      </c>
      <c r="E6343" s="75" t="s">
        <v>49</v>
      </c>
      <c r="F6343" s="91" t="s">
        <v>2412</v>
      </c>
      <c r="G6343" s="90" t="s">
        <v>2412</v>
      </c>
      <c r="H6343" s="90" t="s">
        <v>9138</v>
      </c>
      <c r="I6343" s="91" t="s">
        <v>2412</v>
      </c>
      <c r="J6343" s="90" t="s">
        <v>4766</v>
      </c>
      <c r="L6343" s="75" t="s">
        <v>53</v>
      </c>
      <c r="M6343" s="76" t="s">
        <v>9139</v>
      </c>
      <c r="N6343" s="76" t="s">
        <v>2412</v>
      </c>
      <c r="O6343" s="93" t="s">
        <v>133</v>
      </c>
      <c r="S6343" s="101" t="s">
        <v>9140</v>
      </c>
      <c r="V6343" s="101" t="s">
        <v>9140</v>
      </c>
      <c r="Y6343" s="76" t="s">
        <v>117</v>
      </c>
      <c r="AB6343" s="75" t="s">
        <v>58</v>
      </c>
      <c r="AC6343" s="75" t="s">
        <v>59</v>
      </c>
      <c r="AE6343" s="76">
        <v>1</v>
      </c>
      <c r="AG6343" s="77">
        <v>74250</v>
      </c>
      <c r="AH6343" s="77">
        <v>74250</v>
      </c>
      <c r="AI6343" s="94"/>
      <c r="AK6343" s="77"/>
      <c r="AL6343" s="75">
        <v>8</v>
      </c>
      <c r="AM6343" s="76"/>
      <c r="AN6343" s="77">
        <v>5940</v>
      </c>
      <c r="AO6343" s="99" t="s">
        <v>60</v>
      </c>
      <c r="AQ6343" s="75" t="s">
        <v>61</v>
      </c>
      <c r="AR6343" s="75" t="s">
        <v>62</v>
      </c>
      <c r="AS6343" s="75" t="s">
        <v>63</v>
      </c>
    </row>
    <row r="6344" spans="3:45">
      <c r="C6344" s="17" t="str">
        <f>VLOOKUP(O6344,'[1]mã đối tượng'!$C:$F,4,0)</f>
        <v>B</v>
      </c>
      <c r="D6344" s="75" t="s">
        <v>48</v>
      </c>
      <c r="E6344" s="75" t="s">
        <v>49</v>
      </c>
      <c r="F6344" s="91" t="s">
        <v>2412</v>
      </c>
      <c r="G6344" s="90" t="s">
        <v>2412</v>
      </c>
      <c r="H6344" s="90" t="s">
        <v>9141</v>
      </c>
      <c r="I6344" s="91" t="s">
        <v>2412</v>
      </c>
      <c r="J6344" s="90" t="s">
        <v>4767</v>
      </c>
      <c r="L6344" s="75" t="s">
        <v>53</v>
      </c>
      <c r="M6344" s="76" t="s">
        <v>9142</v>
      </c>
      <c r="N6344" s="76" t="s">
        <v>2412</v>
      </c>
      <c r="O6344" s="93" t="s">
        <v>133</v>
      </c>
      <c r="S6344" s="101" t="s">
        <v>9143</v>
      </c>
      <c r="V6344" s="101" t="s">
        <v>9143</v>
      </c>
      <c r="Y6344" s="76" t="s">
        <v>80</v>
      </c>
      <c r="AB6344" s="75" t="s">
        <v>58</v>
      </c>
      <c r="AC6344" s="75" t="s">
        <v>59</v>
      </c>
      <c r="AE6344" s="76">
        <v>1</v>
      </c>
      <c r="AG6344" s="77">
        <v>111058</v>
      </c>
      <c r="AH6344" s="77">
        <v>111058</v>
      </c>
      <c r="AI6344" s="94"/>
      <c r="AK6344" s="77"/>
      <c r="AL6344" s="75">
        <v>8</v>
      </c>
      <c r="AM6344" s="76"/>
      <c r="AN6344" s="77">
        <v>8885</v>
      </c>
      <c r="AO6344" s="99" t="s">
        <v>60</v>
      </c>
      <c r="AQ6344" s="75" t="s">
        <v>61</v>
      </c>
      <c r="AR6344" s="75" t="s">
        <v>62</v>
      </c>
      <c r="AS6344" s="75" t="s">
        <v>63</v>
      </c>
    </row>
    <row r="6345" spans="3:45">
      <c r="C6345" s="17" t="str">
        <f>VLOOKUP(O6345,'[1]mã đối tượng'!$C:$F,4,0)</f>
        <v>B</v>
      </c>
      <c r="D6345" s="75" t="s">
        <v>48</v>
      </c>
      <c r="E6345" s="75" t="s">
        <v>49</v>
      </c>
      <c r="F6345" s="91" t="s">
        <v>2412</v>
      </c>
      <c r="G6345" s="90" t="s">
        <v>2412</v>
      </c>
      <c r="H6345" s="90" t="s">
        <v>9144</v>
      </c>
      <c r="I6345" s="91" t="s">
        <v>2412</v>
      </c>
      <c r="J6345" s="90" t="s">
        <v>4768</v>
      </c>
      <c r="L6345" s="75" t="s">
        <v>53</v>
      </c>
      <c r="M6345" s="76" t="s">
        <v>9145</v>
      </c>
      <c r="N6345" s="76" t="s">
        <v>2412</v>
      </c>
      <c r="O6345" s="93" t="s">
        <v>55</v>
      </c>
      <c r="S6345" s="101" t="s">
        <v>9146</v>
      </c>
      <c r="V6345" s="101" t="s">
        <v>9146</v>
      </c>
      <c r="Y6345" s="76" t="s">
        <v>70</v>
      </c>
      <c r="AB6345" s="75" t="s">
        <v>58</v>
      </c>
      <c r="AC6345" s="75" t="s">
        <v>59</v>
      </c>
      <c r="AE6345" s="76">
        <v>5</v>
      </c>
      <c r="AG6345" s="77">
        <v>111606</v>
      </c>
      <c r="AH6345" s="77">
        <v>558030</v>
      </c>
      <c r="AI6345" s="94"/>
      <c r="AK6345" s="77"/>
      <c r="AL6345" s="75">
        <v>8</v>
      </c>
      <c r="AM6345" s="76"/>
      <c r="AN6345" s="77">
        <v>44642</v>
      </c>
      <c r="AO6345" s="99" t="s">
        <v>60</v>
      </c>
      <c r="AQ6345" s="75" t="s">
        <v>61</v>
      </c>
      <c r="AR6345" s="75" t="s">
        <v>62</v>
      </c>
      <c r="AS6345" s="75" t="s">
        <v>63</v>
      </c>
    </row>
    <row r="6346" spans="3:45">
      <c r="C6346" s="17" t="str">
        <f>VLOOKUP(O6346,'[1]mã đối tượng'!$C:$F,4,0)</f>
        <v>B</v>
      </c>
      <c r="D6346" s="75" t="s">
        <v>48</v>
      </c>
      <c r="E6346" s="75" t="s">
        <v>49</v>
      </c>
      <c r="F6346" s="91" t="s">
        <v>2412</v>
      </c>
      <c r="G6346" s="90" t="s">
        <v>2412</v>
      </c>
      <c r="H6346" s="90" t="s">
        <v>9147</v>
      </c>
      <c r="I6346" s="91" t="s">
        <v>2412</v>
      </c>
      <c r="J6346" s="90" t="s">
        <v>4769</v>
      </c>
      <c r="L6346" s="75" t="s">
        <v>53</v>
      </c>
      <c r="M6346" s="76" t="s">
        <v>9148</v>
      </c>
      <c r="N6346" s="76" t="s">
        <v>2412</v>
      </c>
      <c r="O6346" s="93" t="s">
        <v>133</v>
      </c>
      <c r="S6346" s="101" t="s">
        <v>9149</v>
      </c>
      <c r="V6346" s="101" t="s">
        <v>9149</v>
      </c>
      <c r="Y6346" s="76" t="s">
        <v>57</v>
      </c>
      <c r="AB6346" s="75" t="s">
        <v>58</v>
      </c>
      <c r="AC6346" s="75" t="s">
        <v>59</v>
      </c>
      <c r="AE6346" s="76">
        <v>3</v>
      </c>
      <c r="AG6346" s="77">
        <v>55595</v>
      </c>
      <c r="AH6346" s="77">
        <v>166785</v>
      </c>
      <c r="AI6346" s="94"/>
      <c r="AK6346" s="77"/>
      <c r="AL6346" s="75">
        <v>8</v>
      </c>
      <c r="AM6346" s="76"/>
      <c r="AN6346" s="77">
        <v>13343</v>
      </c>
      <c r="AO6346" s="99" t="s">
        <v>60</v>
      </c>
      <c r="AQ6346" s="75" t="s">
        <v>61</v>
      </c>
      <c r="AR6346" s="75" t="s">
        <v>62</v>
      </c>
      <c r="AS6346" s="75" t="s">
        <v>63</v>
      </c>
    </row>
    <row r="6347" spans="3:45">
      <c r="C6347" s="17" t="str">
        <f>VLOOKUP(O6347,'[1]mã đối tượng'!$C:$F,4,0)</f>
        <v>B</v>
      </c>
      <c r="D6347" s="75" t="s">
        <v>48</v>
      </c>
      <c r="E6347" s="75" t="s">
        <v>49</v>
      </c>
      <c r="F6347" s="91" t="s">
        <v>2412</v>
      </c>
      <c r="G6347" s="90" t="s">
        <v>2412</v>
      </c>
      <c r="H6347" s="90" t="s">
        <v>9147</v>
      </c>
      <c r="I6347" s="91" t="s">
        <v>2412</v>
      </c>
      <c r="J6347" s="90" t="s">
        <v>4769</v>
      </c>
      <c r="L6347" s="75" t="s">
        <v>53</v>
      </c>
      <c r="M6347" s="76" t="s">
        <v>9148</v>
      </c>
      <c r="N6347" s="76" t="s">
        <v>2412</v>
      </c>
      <c r="O6347" s="93" t="s">
        <v>133</v>
      </c>
      <c r="S6347" s="101" t="s">
        <v>9149</v>
      </c>
      <c r="V6347" s="101" t="s">
        <v>9149</v>
      </c>
      <c r="Y6347" s="76" t="s">
        <v>142</v>
      </c>
      <c r="AB6347" s="75" t="s">
        <v>58</v>
      </c>
      <c r="AC6347" s="75" t="s">
        <v>59</v>
      </c>
      <c r="AE6347" s="76">
        <v>1</v>
      </c>
      <c r="AG6347" s="77">
        <v>50400</v>
      </c>
      <c r="AH6347" s="77">
        <v>50400</v>
      </c>
      <c r="AI6347" s="94"/>
      <c r="AK6347" s="77"/>
      <c r="AL6347" s="75">
        <v>8</v>
      </c>
      <c r="AM6347" s="76"/>
      <c r="AN6347" s="77">
        <v>4032</v>
      </c>
      <c r="AO6347" s="99" t="s">
        <v>60</v>
      </c>
      <c r="AQ6347" s="75" t="s">
        <v>61</v>
      </c>
      <c r="AR6347" s="75" t="s">
        <v>62</v>
      </c>
      <c r="AS6347" s="75" t="s">
        <v>63</v>
      </c>
    </row>
    <row r="6348" spans="3:45">
      <c r="C6348" s="17" t="str">
        <f>VLOOKUP(O6348,'[1]mã đối tượng'!$C:$F,4,0)</f>
        <v>B</v>
      </c>
      <c r="D6348" s="75" t="s">
        <v>48</v>
      </c>
      <c r="E6348" s="75" t="s">
        <v>49</v>
      </c>
      <c r="F6348" s="91" t="s">
        <v>2412</v>
      </c>
      <c r="G6348" s="90" t="s">
        <v>2412</v>
      </c>
      <c r="H6348" s="90" t="s">
        <v>9150</v>
      </c>
      <c r="I6348" s="91" t="s">
        <v>2412</v>
      </c>
      <c r="J6348" s="90" t="s">
        <v>4770</v>
      </c>
      <c r="L6348" s="75" t="s">
        <v>53</v>
      </c>
      <c r="M6348" s="76" t="s">
        <v>9151</v>
      </c>
      <c r="N6348" s="76" t="s">
        <v>2412</v>
      </c>
      <c r="O6348" s="93" t="s">
        <v>166</v>
      </c>
      <c r="S6348" s="101" t="s">
        <v>9152</v>
      </c>
      <c r="V6348" s="101" t="s">
        <v>9152</v>
      </c>
      <c r="Y6348" s="76" t="s">
        <v>69</v>
      </c>
      <c r="AB6348" s="75" t="s">
        <v>58</v>
      </c>
      <c r="AC6348" s="75" t="s">
        <v>59</v>
      </c>
      <c r="AE6348" s="76">
        <v>2</v>
      </c>
      <c r="AG6348" s="77">
        <v>49500</v>
      </c>
      <c r="AH6348" s="77">
        <v>99000</v>
      </c>
      <c r="AI6348" s="94"/>
      <c r="AK6348" s="77"/>
      <c r="AL6348" s="75">
        <v>8</v>
      </c>
      <c r="AM6348" s="76"/>
      <c r="AN6348" s="77">
        <v>7920</v>
      </c>
      <c r="AO6348" s="99" t="s">
        <v>60</v>
      </c>
      <c r="AQ6348" s="75" t="s">
        <v>61</v>
      </c>
      <c r="AR6348" s="75" t="s">
        <v>62</v>
      </c>
      <c r="AS6348" s="75" t="s">
        <v>63</v>
      </c>
    </row>
    <row r="6349" spans="3:45">
      <c r="C6349" s="17" t="str">
        <f>VLOOKUP(O6349,'[1]mã đối tượng'!$C:$F,4,0)</f>
        <v>B</v>
      </c>
      <c r="D6349" s="75" t="s">
        <v>48</v>
      </c>
      <c r="E6349" s="75" t="s">
        <v>49</v>
      </c>
      <c r="F6349" s="91" t="s">
        <v>2412</v>
      </c>
      <c r="G6349" s="90" t="s">
        <v>2412</v>
      </c>
      <c r="H6349" s="90" t="s">
        <v>9153</v>
      </c>
      <c r="I6349" s="91" t="s">
        <v>2412</v>
      </c>
      <c r="J6349" s="90" t="s">
        <v>4771</v>
      </c>
      <c r="L6349" s="75" t="s">
        <v>53</v>
      </c>
      <c r="M6349" s="76" t="s">
        <v>9154</v>
      </c>
      <c r="N6349" s="76" t="s">
        <v>2412</v>
      </c>
      <c r="O6349" s="93" t="s">
        <v>133</v>
      </c>
      <c r="S6349" s="101" t="s">
        <v>9155</v>
      </c>
      <c r="V6349" s="101" t="s">
        <v>9155</v>
      </c>
      <c r="Y6349" s="76" t="s">
        <v>117</v>
      </c>
      <c r="AB6349" s="75" t="s">
        <v>58</v>
      </c>
      <c r="AC6349" s="75" t="s">
        <v>59</v>
      </c>
      <c r="AE6349" s="76">
        <v>2</v>
      </c>
      <c r="AG6349" s="77">
        <v>74250</v>
      </c>
      <c r="AH6349" s="77">
        <v>148500</v>
      </c>
      <c r="AI6349" s="94"/>
      <c r="AK6349" s="77"/>
      <c r="AL6349" s="75">
        <v>8</v>
      </c>
      <c r="AM6349" s="76"/>
      <c r="AN6349" s="77">
        <v>11880</v>
      </c>
      <c r="AO6349" s="99" t="s">
        <v>60</v>
      </c>
      <c r="AQ6349" s="75" t="s">
        <v>61</v>
      </c>
      <c r="AR6349" s="75" t="s">
        <v>62</v>
      </c>
      <c r="AS6349" s="75" t="s">
        <v>63</v>
      </c>
    </row>
    <row r="6350" spans="3:45">
      <c r="C6350" s="17" t="str">
        <f>VLOOKUP(O6350,'[1]mã đối tượng'!$C:$F,4,0)</f>
        <v>B</v>
      </c>
      <c r="D6350" s="75" t="s">
        <v>48</v>
      </c>
      <c r="E6350" s="75" t="s">
        <v>49</v>
      </c>
      <c r="F6350" s="91" t="s">
        <v>2412</v>
      </c>
      <c r="G6350" s="90" t="s">
        <v>2412</v>
      </c>
      <c r="H6350" s="90" t="s">
        <v>9153</v>
      </c>
      <c r="I6350" s="91" t="s">
        <v>2412</v>
      </c>
      <c r="J6350" s="90" t="s">
        <v>4771</v>
      </c>
      <c r="L6350" s="75" t="s">
        <v>53</v>
      </c>
      <c r="M6350" s="76" t="s">
        <v>9154</v>
      </c>
      <c r="N6350" s="76" t="s">
        <v>2412</v>
      </c>
      <c r="O6350" s="93" t="s">
        <v>133</v>
      </c>
      <c r="S6350" s="101" t="s">
        <v>9155</v>
      </c>
      <c r="V6350" s="101" t="s">
        <v>9155</v>
      </c>
      <c r="Y6350" s="76" t="s">
        <v>80</v>
      </c>
      <c r="AB6350" s="75" t="s">
        <v>58</v>
      </c>
      <c r="AC6350" s="75" t="s">
        <v>59</v>
      </c>
      <c r="AE6350" s="76">
        <v>2</v>
      </c>
      <c r="AG6350" s="77">
        <v>111058</v>
      </c>
      <c r="AH6350" s="77">
        <v>222116</v>
      </c>
      <c r="AI6350" s="94"/>
      <c r="AK6350" s="77"/>
      <c r="AL6350" s="75">
        <v>8</v>
      </c>
      <c r="AM6350" s="76"/>
      <c r="AN6350" s="77">
        <v>17769</v>
      </c>
      <c r="AO6350" s="99" t="s">
        <v>60</v>
      </c>
      <c r="AQ6350" s="75" t="s">
        <v>61</v>
      </c>
      <c r="AR6350" s="75" t="s">
        <v>62</v>
      </c>
      <c r="AS6350" s="75" t="s">
        <v>63</v>
      </c>
    </row>
    <row r="6351" spans="3:45">
      <c r="C6351" s="17" t="str">
        <f>VLOOKUP(O6351,'[1]mã đối tượng'!$C:$F,4,0)</f>
        <v>B</v>
      </c>
      <c r="D6351" s="75" t="s">
        <v>48</v>
      </c>
      <c r="E6351" s="75" t="s">
        <v>49</v>
      </c>
      <c r="F6351" s="91" t="s">
        <v>2412</v>
      </c>
      <c r="G6351" s="90" t="s">
        <v>2412</v>
      </c>
      <c r="H6351" s="90" t="s">
        <v>9153</v>
      </c>
      <c r="I6351" s="91" t="s">
        <v>2412</v>
      </c>
      <c r="J6351" s="90" t="s">
        <v>4771</v>
      </c>
      <c r="L6351" s="75" t="s">
        <v>53</v>
      </c>
      <c r="M6351" s="76" t="s">
        <v>9154</v>
      </c>
      <c r="N6351" s="76" t="s">
        <v>2412</v>
      </c>
      <c r="O6351" s="93" t="s">
        <v>133</v>
      </c>
      <c r="S6351" s="101" t="s">
        <v>9155</v>
      </c>
      <c r="V6351" s="101" t="s">
        <v>9155</v>
      </c>
      <c r="Y6351" s="76" t="s">
        <v>78</v>
      </c>
      <c r="AB6351" s="75" t="s">
        <v>58</v>
      </c>
      <c r="AC6351" s="75" t="s">
        <v>59</v>
      </c>
      <c r="AE6351" s="76">
        <v>1</v>
      </c>
      <c r="AG6351" s="77">
        <v>46000</v>
      </c>
      <c r="AH6351" s="77">
        <v>46000</v>
      </c>
      <c r="AI6351" s="94"/>
      <c r="AK6351" s="77"/>
      <c r="AL6351" s="75">
        <v>8</v>
      </c>
      <c r="AM6351" s="76"/>
      <c r="AN6351" s="77">
        <v>3680</v>
      </c>
      <c r="AO6351" s="99" t="s">
        <v>60</v>
      </c>
      <c r="AQ6351" s="75" t="s">
        <v>61</v>
      </c>
      <c r="AR6351" s="75" t="s">
        <v>62</v>
      </c>
      <c r="AS6351" s="75" t="s">
        <v>63</v>
      </c>
    </row>
    <row r="6352" spans="3:45">
      <c r="C6352" s="17" t="str">
        <f>VLOOKUP(O6352,'[1]mã đối tượng'!$C:$F,4,0)</f>
        <v>B</v>
      </c>
      <c r="D6352" s="75" t="s">
        <v>48</v>
      </c>
      <c r="E6352" s="75" t="s">
        <v>49</v>
      </c>
      <c r="F6352" s="91" t="s">
        <v>2412</v>
      </c>
      <c r="G6352" s="90" t="s">
        <v>2412</v>
      </c>
      <c r="H6352" s="90" t="s">
        <v>9156</v>
      </c>
      <c r="I6352" s="91" t="s">
        <v>2412</v>
      </c>
      <c r="J6352" s="90" t="s">
        <v>4772</v>
      </c>
      <c r="L6352" s="75" t="s">
        <v>53</v>
      </c>
      <c r="M6352" s="76" t="s">
        <v>9157</v>
      </c>
      <c r="N6352" s="76" t="s">
        <v>2412</v>
      </c>
      <c r="O6352" s="93" t="s">
        <v>245</v>
      </c>
      <c r="S6352" s="101" t="s">
        <v>9158</v>
      </c>
      <c r="V6352" s="101" t="s">
        <v>9158</v>
      </c>
      <c r="Y6352" s="76" t="s">
        <v>80</v>
      </c>
      <c r="AB6352" s="75" t="s">
        <v>58</v>
      </c>
      <c r="AC6352" s="75" t="s">
        <v>59</v>
      </c>
      <c r="AE6352" s="76">
        <v>2</v>
      </c>
      <c r="AG6352" s="77">
        <v>111058</v>
      </c>
      <c r="AH6352" s="77">
        <v>222116</v>
      </c>
      <c r="AI6352" s="94"/>
      <c r="AK6352" s="77"/>
      <c r="AL6352" s="75">
        <v>8</v>
      </c>
      <c r="AM6352" s="76"/>
      <c r="AN6352" s="77">
        <v>17769</v>
      </c>
      <c r="AO6352" s="99" t="s">
        <v>60</v>
      </c>
      <c r="AQ6352" s="75" t="s">
        <v>61</v>
      </c>
      <c r="AR6352" s="75" t="s">
        <v>62</v>
      </c>
      <c r="AS6352" s="75" t="s">
        <v>63</v>
      </c>
    </row>
    <row r="6353" spans="3:45">
      <c r="C6353" s="17" t="str">
        <f>VLOOKUP(O6353,'[1]mã đối tượng'!$C:$F,4,0)</f>
        <v>B</v>
      </c>
      <c r="D6353" s="75" t="s">
        <v>48</v>
      </c>
      <c r="E6353" s="75" t="s">
        <v>49</v>
      </c>
      <c r="F6353" s="91" t="s">
        <v>2412</v>
      </c>
      <c r="G6353" s="90" t="s">
        <v>2412</v>
      </c>
      <c r="H6353" s="90" t="s">
        <v>9159</v>
      </c>
      <c r="I6353" s="91" t="s">
        <v>2412</v>
      </c>
      <c r="J6353" s="90" t="s">
        <v>4773</v>
      </c>
      <c r="L6353" s="75" t="s">
        <v>53</v>
      </c>
      <c r="M6353" s="76" t="s">
        <v>9160</v>
      </c>
      <c r="N6353" s="76" t="s">
        <v>2412</v>
      </c>
      <c r="O6353" s="93" t="s">
        <v>133</v>
      </c>
      <c r="S6353" s="101" t="s">
        <v>9161</v>
      </c>
      <c r="V6353" s="101" t="s">
        <v>9161</v>
      </c>
      <c r="Y6353" s="76" t="s">
        <v>80</v>
      </c>
      <c r="AB6353" s="75" t="s">
        <v>58</v>
      </c>
      <c r="AC6353" s="75" t="s">
        <v>59</v>
      </c>
      <c r="AE6353" s="76">
        <v>3</v>
      </c>
      <c r="AG6353" s="77">
        <v>111058</v>
      </c>
      <c r="AH6353" s="77">
        <v>333174</v>
      </c>
      <c r="AI6353" s="94"/>
      <c r="AK6353" s="77"/>
      <c r="AL6353" s="75">
        <v>8</v>
      </c>
      <c r="AM6353" s="76"/>
      <c r="AN6353" s="77">
        <v>26654</v>
      </c>
      <c r="AO6353" s="99" t="s">
        <v>60</v>
      </c>
      <c r="AQ6353" s="75" t="s">
        <v>61</v>
      </c>
      <c r="AR6353" s="75" t="s">
        <v>62</v>
      </c>
      <c r="AS6353" s="75" t="s">
        <v>63</v>
      </c>
    </row>
    <row r="6354" spans="3:45">
      <c r="C6354" s="17" t="str">
        <f>VLOOKUP(O6354,'[1]mã đối tượng'!$C:$F,4,0)</f>
        <v>B</v>
      </c>
      <c r="D6354" s="75" t="s">
        <v>48</v>
      </c>
      <c r="E6354" s="75" t="s">
        <v>49</v>
      </c>
      <c r="F6354" s="91" t="s">
        <v>2412</v>
      </c>
      <c r="G6354" s="90" t="s">
        <v>2412</v>
      </c>
      <c r="H6354" s="90" t="s">
        <v>9162</v>
      </c>
      <c r="I6354" s="91" t="s">
        <v>2412</v>
      </c>
      <c r="J6354" s="90" t="s">
        <v>4774</v>
      </c>
      <c r="L6354" s="75" t="s">
        <v>53</v>
      </c>
      <c r="M6354" s="76" t="s">
        <v>9163</v>
      </c>
      <c r="N6354" s="76" t="s">
        <v>2412</v>
      </c>
      <c r="O6354" s="93" t="s">
        <v>133</v>
      </c>
      <c r="S6354" s="101" t="s">
        <v>9164</v>
      </c>
      <c r="V6354" s="101" t="s">
        <v>9164</v>
      </c>
      <c r="Y6354" s="76" t="s">
        <v>57</v>
      </c>
      <c r="AB6354" s="75" t="s">
        <v>58</v>
      </c>
      <c r="AC6354" s="75" t="s">
        <v>59</v>
      </c>
      <c r="AE6354" s="76">
        <v>1</v>
      </c>
      <c r="AG6354" s="77">
        <v>55595</v>
      </c>
      <c r="AH6354" s="77">
        <v>55595</v>
      </c>
      <c r="AI6354" s="94"/>
      <c r="AK6354" s="77"/>
      <c r="AL6354" s="75">
        <v>8</v>
      </c>
      <c r="AM6354" s="76"/>
      <c r="AN6354" s="77">
        <v>4448</v>
      </c>
      <c r="AO6354" s="99" t="s">
        <v>60</v>
      </c>
      <c r="AQ6354" s="75" t="s">
        <v>61</v>
      </c>
      <c r="AR6354" s="75" t="s">
        <v>62</v>
      </c>
      <c r="AS6354" s="75" t="s">
        <v>63</v>
      </c>
    </row>
    <row r="6355" spans="3:45">
      <c r="C6355" s="17" t="str">
        <f>VLOOKUP(O6355,'[1]mã đối tượng'!$C:$F,4,0)</f>
        <v>B</v>
      </c>
      <c r="D6355" s="75" t="s">
        <v>48</v>
      </c>
      <c r="E6355" s="75" t="s">
        <v>49</v>
      </c>
      <c r="F6355" s="91" t="s">
        <v>2412</v>
      </c>
      <c r="G6355" s="90" t="s">
        <v>2412</v>
      </c>
      <c r="H6355" s="90" t="s">
        <v>9162</v>
      </c>
      <c r="I6355" s="91" t="s">
        <v>2412</v>
      </c>
      <c r="J6355" s="90" t="s">
        <v>4774</v>
      </c>
      <c r="L6355" s="75" t="s">
        <v>53</v>
      </c>
      <c r="M6355" s="76" t="s">
        <v>9163</v>
      </c>
      <c r="N6355" s="76" t="s">
        <v>2412</v>
      </c>
      <c r="O6355" s="93" t="s">
        <v>133</v>
      </c>
      <c r="S6355" s="101" t="s">
        <v>9164</v>
      </c>
      <c r="V6355" s="101" t="s">
        <v>9164</v>
      </c>
      <c r="Y6355" s="76" t="s">
        <v>80</v>
      </c>
      <c r="AB6355" s="75" t="s">
        <v>58</v>
      </c>
      <c r="AC6355" s="75" t="s">
        <v>59</v>
      </c>
      <c r="AE6355" s="76">
        <v>1</v>
      </c>
      <c r="AG6355" s="77">
        <v>111058</v>
      </c>
      <c r="AH6355" s="77">
        <v>111058</v>
      </c>
      <c r="AI6355" s="94"/>
      <c r="AK6355" s="77"/>
      <c r="AL6355" s="75">
        <v>8</v>
      </c>
      <c r="AM6355" s="76"/>
      <c r="AN6355" s="77">
        <v>8884</v>
      </c>
      <c r="AO6355" s="99" t="s">
        <v>60</v>
      </c>
      <c r="AQ6355" s="75" t="s">
        <v>61</v>
      </c>
      <c r="AR6355" s="75" t="s">
        <v>62</v>
      </c>
      <c r="AS6355" s="75" t="s">
        <v>63</v>
      </c>
    </row>
    <row r="6356" spans="3:45">
      <c r="C6356" s="17" t="str">
        <f>VLOOKUP(O6356,'[1]mã đối tượng'!$C:$F,4,0)</f>
        <v>B</v>
      </c>
      <c r="D6356" s="75" t="s">
        <v>48</v>
      </c>
      <c r="E6356" s="75" t="s">
        <v>49</v>
      </c>
      <c r="F6356" s="91" t="s">
        <v>2412</v>
      </c>
      <c r="G6356" s="90" t="s">
        <v>2412</v>
      </c>
      <c r="H6356" s="90" t="s">
        <v>9165</v>
      </c>
      <c r="I6356" s="91" t="s">
        <v>2412</v>
      </c>
      <c r="J6356" s="90" t="s">
        <v>4775</v>
      </c>
      <c r="L6356" s="75" t="s">
        <v>53</v>
      </c>
      <c r="M6356" s="76" t="s">
        <v>9166</v>
      </c>
      <c r="N6356" s="76" t="s">
        <v>2412</v>
      </c>
      <c r="O6356" s="93" t="s">
        <v>219</v>
      </c>
      <c r="S6356" s="101" t="s">
        <v>9167</v>
      </c>
      <c r="V6356" s="101" t="s">
        <v>9167</v>
      </c>
      <c r="Y6356" s="76" t="s">
        <v>79</v>
      </c>
      <c r="AB6356" s="75" t="s">
        <v>58</v>
      </c>
      <c r="AC6356" s="75" t="s">
        <v>59</v>
      </c>
      <c r="AE6356" s="76">
        <v>1</v>
      </c>
      <c r="AG6356" s="77">
        <v>50182</v>
      </c>
      <c r="AH6356" s="77">
        <v>50182</v>
      </c>
      <c r="AI6356" s="94"/>
      <c r="AK6356" s="77"/>
      <c r="AL6356" s="75">
        <v>8</v>
      </c>
      <c r="AM6356" s="76"/>
      <c r="AN6356" s="77">
        <v>4015</v>
      </c>
      <c r="AO6356" s="99" t="s">
        <v>60</v>
      </c>
      <c r="AQ6356" s="75" t="s">
        <v>61</v>
      </c>
      <c r="AR6356" s="75" t="s">
        <v>62</v>
      </c>
      <c r="AS6356" s="75" t="s">
        <v>63</v>
      </c>
    </row>
    <row r="6357" spans="3:45">
      <c r="C6357" s="17" t="str">
        <f>VLOOKUP(O6357,'[1]mã đối tượng'!$C:$F,4,0)</f>
        <v>B</v>
      </c>
      <c r="D6357" s="75" t="s">
        <v>48</v>
      </c>
      <c r="E6357" s="75" t="s">
        <v>49</v>
      </c>
      <c r="F6357" s="91" t="s">
        <v>2412</v>
      </c>
      <c r="G6357" s="90" t="s">
        <v>2412</v>
      </c>
      <c r="H6357" s="90" t="s">
        <v>9168</v>
      </c>
      <c r="I6357" s="91" t="s">
        <v>2412</v>
      </c>
      <c r="J6357" s="90" t="s">
        <v>4776</v>
      </c>
      <c r="L6357" s="75" t="s">
        <v>53</v>
      </c>
      <c r="M6357" s="76" t="s">
        <v>9169</v>
      </c>
      <c r="N6357" s="76" t="s">
        <v>2412</v>
      </c>
      <c r="O6357" s="93" t="s">
        <v>780</v>
      </c>
      <c r="S6357" s="101" t="s">
        <v>9170</v>
      </c>
      <c r="V6357" s="101" t="s">
        <v>9170</v>
      </c>
      <c r="Y6357" s="76" t="s">
        <v>77</v>
      </c>
      <c r="AB6357" s="75" t="s">
        <v>58</v>
      </c>
      <c r="AC6357" s="75" t="s">
        <v>59</v>
      </c>
      <c r="AE6357" s="76">
        <v>4</v>
      </c>
      <c r="AG6357" s="77">
        <v>70950</v>
      </c>
      <c r="AH6357" s="77">
        <v>283800</v>
      </c>
      <c r="AI6357" s="94"/>
      <c r="AK6357" s="77"/>
      <c r="AL6357" s="75">
        <v>8</v>
      </c>
      <c r="AM6357" s="76"/>
      <c r="AN6357" s="77">
        <v>22704</v>
      </c>
      <c r="AO6357" s="99" t="s">
        <v>60</v>
      </c>
      <c r="AQ6357" s="75" t="s">
        <v>61</v>
      </c>
      <c r="AR6357" s="75" t="s">
        <v>62</v>
      </c>
      <c r="AS6357" s="75" t="s">
        <v>63</v>
      </c>
    </row>
    <row r="6358" spans="3:45">
      <c r="C6358" s="17" t="str">
        <f>VLOOKUP(O6358,'[1]mã đối tượng'!$C:$F,4,0)</f>
        <v>B</v>
      </c>
      <c r="D6358" s="75" t="s">
        <v>48</v>
      </c>
      <c r="E6358" s="75" t="s">
        <v>49</v>
      </c>
      <c r="F6358" s="91" t="s">
        <v>2412</v>
      </c>
      <c r="G6358" s="90" t="s">
        <v>2412</v>
      </c>
      <c r="H6358" s="90" t="s">
        <v>9171</v>
      </c>
      <c r="I6358" s="91" t="s">
        <v>2412</v>
      </c>
      <c r="J6358" s="90" t="s">
        <v>4777</v>
      </c>
      <c r="L6358" s="75" t="s">
        <v>53</v>
      </c>
      <c r="M6358" s="76" t="s">
        <v>9172</v>
      </c>
      <c r="N6358" s="76" t="s">
        <v>2412</v>
      </c>
      <c r="O6358" s="93" t="s">
        <v>133</v>
      </c>
      <c r="S6358" s="101" t="s">
        <v>9173</v>
      </c>
      <c r="V6358" s="101" t="s">
        <v>9173</v>
      </c>
      <c r="Y6358" s="76" t="s">
        <v>80</v>
      </c>
      <c r="AB6358" s="75" t="s">
        <v>58</v>
      </c>
      <c r="AC6358" s="75" t="s">
        <v>59</v>
      </c>
      <c r="AE6358" s="76">
        <v>1</v>
      </c>
      <c r="AG6358" s="77">
        <v>111058</v>
      </c>
      <c r="AH6358" s="77">
        <v>111058</v>
      </c>
      <c r="AI6358" s="94"/>
      <c r="AK6358" s="77"/>
      <c r="AL6358" s="75">
        <v>8</v>
      </c>
      <c r="AM6358" s="76"/>
      <c r="AN6358" s="77">
        <v>8885</v>
      </c>
      <c r="AO6358" s="99" t="s">
        <v>60</v>
      </c>
      <c r="AQ6358" s="75" t="s">
        <v>61</v>
      </c>
      <c r="AR6358" s="75" t="s">
        <v>62</v>
      </c>
      <c r="AS6358" s="75" t="s">
        <v>63</v>
      </c>
    </row>
    <row r="6359" spans="3:45">
      <c r="C6359" s="17" t="str">
        <f>VLOOKUP(O6359,'[1]mã đối tượng'!$C:$F,4,0)</f>
        <v>B</v>
      </c>
      <c r="D6359" s="75" t="s">
        <v>48</v>
      </c>
      <c r="E6359" s="75" t="s">
        <v>49</v>
      </c>
      <c r="F6359" s="91" t="s">
        <v>2412</v>
      </c>
      <c r="G6359" s="90" t="s">
        <v>2412</v>
      </c>
      <c r="H6359" s="90" t="s">
        <v>9174</v>
      </c>
      <c r="I6359" s="91" t="s">
        <v>2412</v>
      </c>
      <c r="J6359" s="90" t="s">
        <v>4778</v>
      </c>
      <c r="L6359" s="75" t="s">
        <v>53</v>
      </c>
      <c r="M6359" s="76" t="s">
        <v>9175</v>
      </c>
      <c r="N6359" s="76" t="s">
        <v>2412</v>
      </c>
      <c r="O6359" s="93" t="s">
        <v>193</v>
      </c>
      <c r="S6359" s="101" t="s">
        <v>6559</v>
      </c>
      <c r="V6359" s="101" t="s">
        <v>6559</v>
      </c>
      <c r="Y6359" s="76" t="s">
        <v>77</v>
      </c>
      <c r="AB6359" s="75" t="s">
        <v>58</v>
      </c>
      <c r="AC6359" s="75" t="s">
        <v>59</v>
      </c>
      <c r="AE6359" s="76">
        <v>4</v>
      </c>
      <c r="AG6359" s="77">
        <v>70950</v>
      </c>
      <c r="AH6359" s="77">
        <v>283800</v>
      </c>
      <c r="AI6359" s="94"/>
      <c r="AK6359" s="77"/>
      <c r="AL6359" s="75">
        <v>8</v>
      </c>
      <c r="AM6359" s="76"/>
      <c r="AN6359" s="77">
        <v>22704</v>
      </c>
      <c r="AO6359" s="99" t="s">
        <v>60</v>
      </c>
      <c r="AQ6359" s="75" t="s">
        <v>61</v>
      </c>
      <c r="AR6359" s="75" t="s">
        <v>62</v>
      </c>
      <c r="AS6359" s="75" t="s">
        <v>63</v>
      </c>
    </row>
    <row r="6360" spans="3:45">
      <c r="C6360" s="17" t="str">
        <f>VLOOKUP(O6360,'[1]mã đối tượng'!$C:$F,4,0)</f>
        <v>B</v>
      </c>
      <c r="D6360" s="75" t="s">
        <v>48</v>
      </c>
      <c r="E6360" s="75" t="s">
        <v>49</v>
      </c>
      <c r="F6360" s="91" t="s">
        <v>2412</v>
      </c>
      <c r="G6360" s="90" t="s">
        <v>2412</v>
      </c>
      <c r="H6360" s="90" t="s">
        <v>9174</v>
      </c>
      <c r="I6360" s="91" t="s">
        <v>2412</v>
      </c>
      <c r="J6360" s="90" t="s">
        <v>4778</v>
      </c>
      <c r="L6360" s="75" t="s">
        <v>53</v>
      </c>
      <c r="M6360" s="76" t="s">
        <v>9175</v>
      </c>
      <c r="N6360" s="76" t="s">
        <v>2412</v>
      </c>
      <c r="O6360" s="93" t="s">
        <v>193</v>
      </c>
      <c r="S6360" s="101" t="s">
        <v>6559</v>
      </c>
      <c r="V6360" s="101" t="s">
        <v>6559</v>
      </c>
      <c r="Y6360" s="76" t="s">
        <v>79</v>
      </c>
      <c r="AB6360" s="75" t="s">
        <v>58</v>
      </c>
      <c r="AC6360" s="75" t="s">
        <v>59</v>
      </c>
      <c r="AE6360" s="76">
        <v>1</v>
      </c>
      <c r="AG6360" s="77">
        <v>50182</v>
      </c>
      <c r="AH6360" s="77">
        <v>50182</v>
      </c>
      <c r="AI6360" s="94"/>
      <c r="AK6360" s="77"/>
      <c r="AL6360" s="75">
        <v>8</v>
      </c>
      <c r="AM6360" s="76"/>
      <c r="AN6360" s="77">
        <v>4015</v>
      </c>
      <c r="AO6360" s="99" t="s">
        <v>60</v>
      </c>
      <c r="AQ6360" s="75" t="s">
        <v>61</v>
      </c>
      <c r="AR6360" s="75" t="s">
        <v>62</v>
      </c>
      <c r="AS6360" s="75" t="s">
        <v>63</v>
      </c>
    </row>
    <row r="6361" spans="3:45">
      <c r="C6361" s="17" t="str">
        <f>VLOOKUP(O6361,'[1]mã đối tượng'!$C:$F,4,0)</f>
        <v>B</v>
      </c>
      <c r="D6361" s="75" t="s">
        <v>48</v>
      </c>
      <c r="E6361" s="75" t="s">
        <v>49</v>
      </c>
      <c r="F6361" s="91" t="s">
        <v>2412</v>
      </c>
      <c r="G6361" s="90" t="s">
        <v>2412</v>
      </c>
      <c r="H6361" s="90" t="s">
        <v>9174</v>
      </c>
      <c r="I6361" s="91" t="s">
        <v>2412</v>
      </c>
      <c r="J6361" s="90" t="s">
        <v>4778</v>
      </c>
      <c r="L6361" s="75" t="s">
        <v>53</v>
      </c>
      <c r="M6361" s="76" t="s">
        <v>9175</v>
      </c>
      <c r="N6361" s="76" t="s">
        <v>2412</v>
      </c>
      <c r="O6361" s="93" t="s">
        <v>193</v>
      </c>
      <c r="S6361" s="101" t="s">
        <v>6559</v>
      </c>
      <c r="V6361" s="101" t="s">
        <v>6559</v>
      </c>
      <c r="Y6361" s="76" t="s">
        <v>78</v>
      </c>
      <c r="AB6361" s="75" t="s">
        <v>58</v>
      </c>
      <c r="AC6361" s="75" t="s">
        <v>59</v>
      </c>
      <c r="AE6361" s="76">
        <v>4</v>
      </c>
      <c r="AG6361" s="77">
        <v>46000</v>
      </c>
      <c r="AH6361" s="77">
        <v>184000</v>
      </c>
      <c r="AI6361" s="94"/>
      <c r="AK6361" s="77"/>
      <c r="AL6361" s="75">
        <v>8</v>
      </c>
      <c r="AM6361" s="76"/>
      <c r="AN6361" s="77">
        <v>14720</v>
      </c>
      <c r="AO6361" s="99" t="s">
        <v>60</v>
      </c>
      <c r="AQ6361" s="75" t="s">
        <v>61</v>
      </c>
      <c r="AR6361" s="75" t="s">
        <v>62</v>
      </c>
      <c r="AS6361" s="75" t="s">
        <v>63</v>
      </c>
    </row>
    <row r="6362" spans="3:45">
      <c r="C6362" s="17" t="str">
        <f>VLOOKUP(O6362,'[1]mã đối tượng'!$C:$F,4,0)</f>
        <v>B</v>
      </c>
      <c r="D6362" s="75" t="s">
        <v>48</v>
      </c>
      <c r="E6362" s="75" t="s">
        <v>49</v>
      </c>
      <c r="F6362" s="91" t="s">
        <v>2412</v>
      </c>
      <c r="G6362" s="90" t="s">
        <v>2412</v>
      </c>
      <c r="H6362" s="90" t="s">
        <v>9174</v>
      </c>
      <c r="I6362" s="91" t="s">
        <v>2412</v>
      </c>
      <c r="J6362" s="90" t="s">
        <v>4778</v>
      </c>
      <c r="L6362" s="75" t="s">
        <v>53</v>
      </c>
      <c r="M6362" s="76" t="s">
        <v>9175</v>
      </c>
      <c r="N6362" s="76" t="s">
        <v>2412</v>
      </c>
      <c r="O6362" s="93" t="s">
        <v>193</v>
      </c>
      <c r="S6362" s="101" t="s">
        <v>6559</v>
      </c>
      <c r="V6362" s="101" t="s">
        <v>6559</v>
      </c>
      <c r="Y6362" s="76" t="s">
        <v>117</v>
      </c>
      <c r="AB6362" s="75" t="s">
        <v>58</v>
      </c>
      <c r="AC6362" s="75" t="s">
        <v>59</v>
      </c>
      <c r="AE6362" s="76">
        <v>3</v>
      </c>
      <c r="AG6362" s="77">
        <v>74250</v>
      </c>
      <c r="AH6362" s="77">
        <v>222750</v>
      </c>
      <c r="AI6362" s="94"/>
      <c r="AK6362" s="77"/>
      <c r="AL6362" s="75">
        <v>8</v>
      </c>
      <c r="AM6362" s="76"/>
      <c r="AN6362" s="77">
        <v>17820</v>
      </c>
      <c r="AO6362" s="99" t="s">
        <v>60</v>
      </c>
      <c r="AQ6362" s="75" t="s">
        <v>61</v>
      </c>
      <c r="AR6362" s="75" t="s">
        <v>62</v>
      </c>
      <c r="AS6362" s="75" t="s">
        <v>63</v>
      </c>
    </row>
    <row r="6363" spans="3:45">
      <c r="C6363" s="17" t="str">
        <f>VLOOKUP(O6363,'[1]mã đối tượng'!$C:$F,4,0)</f>
        <v>B</v>
      </c>
      <c r="D6363" s="75" t="s">
        <v>48</v>
      </c>
      <c r="E6363" s="75" t="s">
        <v>49</v>
      </c>
      <c r="F6363" s="91" t="s">
        <v>2412</v>
      </c>
      <c r="G6363" s="90" t="s">
        <v>2412</v>
      </c>
      <c r="H6363" s="90" t="s">
        <v>9176</v>
      </c>
      <c r="I6363" s="91" t="s">
        <v>2412</v>
      </c>
      <c r="J6363" s="90" t="s">
        <v>4779</v>
      </c>
      <c r="L6363" s="75" t="s">
        <v>53</v>
      </c>
      <c r="M6363" s="76" t="s">
        <v>9177</v>
      </c>
      <c r="N6363" s="76" t="s">
        <v>2412</v>
      </c>
      <c r="O6363" s="93" t="s">
        <v>103</v>
      </c>
      <c r="S6363" s="101" t="s">
        <v>8160</v>
      </c>
      <c r="V6363" s="101" t="s">
        <v>8160</v>
      </c>
      <c r="Y6363" s="76" t="s">
        <v>78</v>
      </c>
      <c r="AB6363" s="75" t="s">
        <v>58</v>
      </c>
      <c r="AC6363" s="75" t="s">
        <v>59</v>
      </c>
      <c r="AE6363" s="76">
        <v>2</v>
      </c>
      <c r="AG6363" s="77">
        <v>46000</v>
      </c>
      <c r="AH6363" s="77">
        <v>92000</v>
      </c>
      <c r="AI6363" s="94"/>
      <c r="AK6363" s="77"/>
      <c r="AL6363" s="75">
        <v>8</v>
      </c>
      <c r="AM6363" s="76"/>
      <c r="AN6363" s="77">
        <v>7360</v>
      </c>
      <c r="AO6363" s="99" t="s">
        <v>60</v>
      </c>
      <c r="AQ6363" s="75" t="s">
        <v>61</v>
      </c>
      <c r="AR6363" s="75" t="s">
        <v>62</v>
      </c>
      <c r="AS6363" s="75" t="s">
        <v>63</v>
      </c>
    </row>
    <row r="6364" spans="3:45">
      <c r="C6364" s="17" t="str">
        <f>VLOOKUP(O6364,'[1]mã đối tượng'!$C:$F,4,0)</f>
        <v>B</v>
      </c>
      <c r="D6364" s="75" t="s">
        <v>48</v>
      </c>
      <c r="E6364" s="75" t="s">
        <v>49</v>
      </c>
      <c r="F6364" s="91" t="s">
        <v>2412</v>
      </c>
      <c r="G6364" s="90" t="s">
        <v>2412</v>
      </c>
      <c r="H6364" s="90" t="s">
        <v>9178</v>
      </c>
      <c r="I6364" s="91" t="s">
        <v>2412</v>
      </c>
      <c r="J6364" s="90" t="s">
        <v>4780</v>
      </c>
      <c r="L6364" s="75" t="s">
        <v>53</v>
      </c>
      <c r="M6364" s="76" t="s">
        <v>9179</v>
      </c>
      <c r="N6364" s="76" t="s">
        <v>2412</v>
      </c>
      <c r="O6364" s="93" t="s">
        <v>6937</v>
      </c>
      <c r="S6364" s="101" t="s">
        <v>7454</v>
      </c>
      <c r="V6364" s="101" t="s">
        <v>7454</v>
      </c>
      <c r="Y6364" s="76" t="s">
        <v>77</v>
      </c>
      <c r="AB6364" s="75" t="s">
        <v>58</v>
      </c>
      <c r="AC6364" s="75" t="s">
        <v>59</v>
      </c>
      <c r="AE6364" s="76">
        <v>4</v>
      </c>
      <c r="AG6364" s="77">
        <v>70950</v>
      </c>
      <c r="AH6364" s="77">
        <v>283800</v>
      </c>
      <c r="AI6364" s="94"/>
      <c r="AK6364" s="77"/>
      <c r="AL6364" s="75">
        <v>8</v>
      </c>
      <c r="AM6364" s="76"/>
      <c r="AN6364" s="77">
        <v>22704</v>
      </c>
      <c r="AO6364" s="99" t="s">
        <v>60</v>
      </c>
      <c r="AQ6364" s="75" t="s">
        <v>61</v>
      </c>
      <c r="AR6364" s="75" t="s">
        <v>62</v>
      </c>
      <c r="AS6364" s="75" t="s">
        <v>63</v>
      </c>
    </row>
    <row r="6365" spans="3:45">
      <c r="C6365" s="17" t="str">
        <f>VLOOKUP(O6365,'[1]mã đối tượng'!$C:$F,4,0)</f>
        <v>B</v>
      </c>
      <c r="D6365" s="75" t="s">
        <v>48</v>
      </c>
      <c r="E6365" s="75" t="s">
        <v>49</v>
      </c>
      <c r="F6365" s="91" t="s">
        <v>2412</v>
      </c>
      <c r="G6365" s="90" t="s">
        <v>2412</v>
      </c>
      <c r="H6365" s="90" t="s">
        <v>9178</v>
      </c>
      <c r="I6365" s="91" t="s">
        <v>2412</v>
      </c>
      <c r="J6365" s="90" t="s">
        <v>4780</v>
      </c>
      <c r="L6365" s="75" t="s">
        <v>53</v>
      </c>
      <c r="M6365" s="76" t="s">
        <v>9179</v>
      </c>
      <c r="N6365" s="76" t="s">
        <v>2412</v>
      </c>
      <c r="O6365" s="93" t="s">
        <v>6937</v>
      </c>
      <c r="S6365" s="101" t="s">
        <v>7454</v>
      </c>
      <c r="V6365" s="101" t="s">
        <v>7454</v>
      </c>
      <c r="Y6365" s="76" t="s">
        <v>79</v>
      </c>
      <c r="AB6365" s="75" t="s">
        <v>58</v>
      </c>
      <c r="AC6365" s="75" t="s">
        <v>59</v>
      </c>
      <c r="AE6365" s="76">
        <v>3</v>
      </c>
      <c r="AG6365" s="77">
        <v>50182</v>
      </c>
      <c r="AH6365" s="77">
        <v>150546</v>
      </c>
      <c r="AI6365" s="94"/>
      <c r="AK6365" s="77"/>
      <c r="AL6365" s="75">
        <v>8</v>
      </c>
      <c r="AM6365" s="76"/>
      <c r="AN6365" s="77">
        <v>12044</v>
      </c>
      <c r="AO6365" s="99" t="s">
        <v>60</v>
      </c>
      <c r="AQ6365" s="75" t="s">
        <v>61</v>
      </c>
      <c r="AR6365" s="75" t="s">
        <v>62</v>
      </c>
      <c r="AS6365" s="75" t="s">
        <v>63</v>
      </c>
    </row>
    <row r="6366" spans="3:45">
      <c r="C6366" s="17" t="str">
        <f>VLOOKUP(O6366,'[1]mã đối tượng'!$C:$F,4,0)</f>
        <v>B</v>
      </c>
      <c r="D6366" s="75" t="s">
        <v>48</v>
      </c>
      <c r="E6366" s="75" t="s">
        <v>49</v>
      </c>
      <c r="F6366" s="91" t="s">
        <v>2412</v>
      </c>
      <c r="G6366" s="90" t="s">
        <v>2412</v>
      </c>
      <c r="H6366" s="90" t="s">
        <v>9180</v>
      </c>
      <c r="I6366" s="91" t="s">
        <v>2412</v>
      </c>
      <c r="J6366" s="90" t="s">
        <v>4781</v>
      </c>
      <c r="L6366" s="75" t="s">
        <v>53</v>
      </c>
      <c r="M6366" s="76" t="s">
        <v>9181</v>
      </c>
      <c r="N6366" s="76" t="s">
        <v>2412</v>
      </c>
      <c r="O6366" s="93" t="s">
        <v>6937</v>
      </c>
      <c r="S6366" s="101" t="s">
        <v>7454</v>
      </c>
      <c r="V6366" s="101" t="s">
        <v>7454</v>
      </c>
      <c r="Y6366" s="76" t="s">
        <v>69</v>
      </c>
      <c r="AB6366" s="75" t="s">
        <v>58</v>
      </c>
      <c r="AC6366" s="75" t="s">
        <v>59</v>
      </c>
      <c r="AE6366" s="76">
        <v>4</v>
      </c>
      <c r="AG6366" s="77">
        <v>49500</v>
      </c>
      <c r="AH6366" s="77">
        <v>198000</v>
      </c>
      <c r="AI6366" s="94"/>
      <c r="AK6366" s="77"/>
      <c r="AL6366" s="75">
        <v>8</v>
      </c>
      <c r="AM6366" s="76"/>
      <c r="AN6366" s="77">
        <v>15840</v>
      </c>
      <c r="AO6366" s="99" t="s">
        <v>60</v>
      </c>
      <c r="AQ6366" s="75" t="s">
        <v>61</v>
      </c>
      <c r="AR6366" s="75" t="s">
        <v>62</v>
      </c>
      <c r="AS6366" s="75" t="s">
        <v>63</v>
      </c>
    </row>
    <row r="6367" spans="3:45">
      <c r="C6367" s="17" t="str">
        <f>VLOOKUP(O6367,'[1]mã đối tượng'!$C:$F,4,0)</f>
        <v>B</v>
      </c>
      <c r="D6367" s="75" t="s">
        <v>48</v>
      </c>
      <c r="E6367" s="75" t="s">
        <v>49</v>
      </c>
      <c r="F6367" s="91" t="s">
        <v>2412</v>
      </c>
      <c r="G6367" s="90" t="s">
        <v>2412</v>
      </c>
      <c r="H6367" s="90" t="s">
        <v>9182</v>
      </c>
      <c r="I6367" s="91" t="s">
        <v>2412</v>
      </c>
      <c r="J6367" s="90" t="s">
        <v>4782</v>
      </c>
      <c r="L6367" s="75" t="s">
        <v>53</v>
      </c>
      <c r="M6367" s="76" t="s">
        <v>9183</v>
      </c>
      <c r="N6367" s="76" t="s">
        <v>2412</v>
      </c>
      <c r="O6367" s="93" t="s">
        <v>55</v>
      </c>
      <c r="S6367" s="101" t="s">
        <v>9184</v>
      </c>
      <c r="V6367" s="101" t="s">
        <v>9184</v>
      </c>
      <c r="Y6367" s="76" t="s">
        <v>80</v>
      </c>
      <c r="AB6367" s="75" t="s">
        <v>58</v>
      </c>
      <c r="AC6367" s="75" t="s">
        <v>59</v>
      </c>
      <c r="AE6367" s="76">
        <v>1</v>
      </c>
      <c r="AG6367" s="77">
        <v>111058</v>
      </c>
      <c r="AH6367" s="77">
        <v>111058</v>
      </c>
      <c r="AI6367" s="94"/>
      <c r="AK6367" s="77"/>
      <c r="AL6367" s="75">
        <v>8</v>
      </c>
      <c r="AM6367" s="76"/>
      <c r="AN6367" s="77">
        <v>8885</v>
      </c>
      <c r="AO6367" s="99" t="s">
        <v>60</v>
      </c>
      <c r="AQ6367" s="75" t="s">
        <v>61</v>
      </c>
      <c r="AR6367" s="75" t="s">
        <v>62</v>
      </c>
      <c r="AS6367" s="75" t="s">
        <v>63</v>
      </c>
    </row>
    <row r="6368" spans="3:45">
      <c r="C6368" s="17" t="str">
        <f>VLOOKUP(O6368,'[1]mã đối tượng'!$C:$F,4,0)</f>
        <v>B</v>
      </c>
      <c r="D6368" s="75" t="s">
        <v>48</v>
      </c>
      <c r="E6368" s="75" t="s">
        <v>49</v>
      </c>
      <c r="F6368" s="91" t="s">
        <v>2412</v>
      </c>
      <c r="G6368" s="90" t="s">
        <v>2412</v>
      </c>
      <c r="H6368" s="90" t="s">
        <v>9185</v>
      </c>
      <c r="I6368" s="91" t="s">
        <v>2412</v>
      </c>
      <c r="J6368" s="90" t="s">
        <v>4783</v>
      </c>
      <c r="L6368" s="75" t="s">
        <v>53</v>
      </c>
      <c r="M6368" s="76" t="s">
        <v>6435</v>
      </c>
      <c r="N6368" s="76" t="s">
        <v>2412</v>
      </c>
      <c r="O6368" s="93" t="s">
        <v>6304</v>
      </c>
      <c r="S6368" s="101" t="s">
        <v>9186</v>
      </c>
      <c r="V6368" s="101" t="s">
        <v>9186</v>
      </c>
      <c r="Y6368" s="76" t="s">
        <v>80</v>
      </c>
      <c r="AB6368" s="75" t="s">
        <v>58</v>
      </c>
      <c r="AC6368" s="75" t="s">
        <v>59</v>
      </c>
      <c r="AE6368" s="76">
        <v>1</v>
      </c>
      <c r="AG6368" s="77">
        <v>111058</v>
      </c>
      <c r="AH6368" s="77">
        <v>111058</v>
      </c>
      <c r="AI6368" s="94"/>
      <c r="AK6368" s="77"/>
      <c r="AL6368" s="75">
        <v>8</v>
      </c>
      <c r="AM6368" s="76"/>
      <c r="AN6368" s="77">
        <v>8885</v>
      </c>
      <c r="AO6368" s="99" t="s">
        <v>60</v>
      </c>
      <c r="AQ6368" s="75" t="s">
        <v>61</v>
      </c>
      <c r="AR6368" s="75" t="s">
        <v>62</v>
      </c>
      <c r="AS6368" s="75" t="s">
        <v>63</v>
      </c>
    </row>
    <row r="6369" spans="3:45">
      <c r="C6369" s="17" t="str">
        <f>VLOOKUP(O6369,'[1]mã đối tượng'!$C:$F,4,0)</f>
        <v>B</v>
      </c>
      <c r="D6369" s="75" t="s">
        <v>48</v>
      </c>
      <c r="E6369" s="75" t="s">
        <v>49</v>
      </c>
      <c r="F6369" s="91" t="s">
        <v>2412</v>
      </c>
      <c r="G6369" s="90" t="s">
        <v>2412</v>
      </c>
      <c r="H6369" s="90" t="s">
        <v>9187</v>
      </c>
      <c r="I6369" s="91" t="s">
        <v>2412</v>
      </c>
      <c r="J6369" s="90" t="s">
        <v>4784</v>
      </c>
      <c r="L6369" s="75" t="s">
        <v>53</v>
      </c>
      <c r="M6369" s="76" t="s">
        <v>9188</v>
      </c>
      <c r="N6369" s="76" t="s">
        <v>2412</v>
      </c>
      <c r="O6369" s="93" t="s">
        <v>55</v>
      </c>
      <c r="S6369" s="101" t="s">
        <v>9184</v>
      </c>
      <c r="V6369" s="101" t="s">
        <v>9184</v>
      </c>
      <c r="Y6369" s="76" t="s">
        <v>78</v>
      </c>
      <c r="AB6369" s="75" t="s">
        <v>58</v>
      </c>
      <c r="AC6369" s="75" t="s">
        <v>59</v>
      </c>
      <c r="AE6369" s="76">
        <v>2</v>
      </c>
      <c r="AG6369" s="77">
        <v>46000</v>
      </c>
      <c r="AH6369" s="77">
        <v>92000</v>
      </c>
      <c r="AI6369" s="94"/>
      <c r="AK6369" s="77"/>
      <c r="AL6369" s="75">
        <v>8</v>
      </c>
      <c r="AM6369" s="76"/>
      <c r="AN6369" s="77">
        <v>7360</v>
      </c>
      <c r="AO6369" s="99" t="s">
        <v>60</v>
      </c>
      <c r="AQ6369" s="75" t="s">
        <v>61</v>
      </c>
      <c r="AR6369" s="75" t="s">
        <v>62</v>
      </c>
      <c r="AS6369" s="75" t="s">
        <v>63</v>
      </c>
    </row>
    <row r="6370" spans="3:45">
      <c r="C6370" s="17" t="str">
        <f>VLOOKUP(O6370,'[1]mã đối tượng'!$C:$F,4,0)</f>
        <v>B</v>
      </c>
      <c r="D6370" s="75" t="s">
        <v>48</v>
      </c>
      <c r="E6370" s="75" t="s">
        <v>49</v>
      </c>
      <c r="F6370" s="91" t="s">
        <v>2412</v>
      </c>
      <c r="G6370" s="90" t="s">
        <v>2412</v>
      </c>
      <c r="H6370" s="90" t="s">
        <v>9189</v>
      </c>
      <c r="I6370" s="91" t="s">
        <v>2412</v>
      </c>
      <c r="J6370" s="90" t="s">
        <v>4785</v>
      </c>
      <c r="L6370" s="75" t="s">
        <v>53</v>
      </c>
      <c r="M6370" s="76" t="s">
        <v>9190</v>
      </c>
      <c r="N6370" s="76" t="s">
        <v>2412</v>
      </c>
      <c r="O6370" s="93" t="s">
        <v>245</v>
      </c>
      <c r="S6370" s="101" t="s">
        <v>9191</v>
      </c>
      <c r="V6370" s="101" t="s">
        <v>9191</v>
      </c>
      <c r="Y6370" s="76" t="s">
        <v>78</v>
      </c>
      <c r="AB6370" s="75" t="s">
        <v>58</v>
      </c>
      <c r="AC6370" s="75" t="s">
        <v>59</v>
      </c>
      <c r="AE6370" s="76">
        <v>2</v>
      </c>
      <c r="AG6370" s="77">
        <v>46000</v>
      </c>
      <c r="AH6370" s="77">
        <v>92000</v>
      </c>
      <c r="AI6370" s="94"/>
      <c r="AK6370" s="77"/>
      <c r="AL6370" s="75">
        <v>8</v>
      </c>
      <c r="AM6370" s="76"/>
      <c r="AN6370" s="77">
        <v>7360</v>
      </c>
      <c r="AO6370" s="99" t="s">
        <v>60</v>
      </c>
      <c r="AQ6370" s="75" t="s">
        <v>61</v>
      </c>
      <c r="AR6370" s="75" t="s">
        <v>62</v>
      </c>
      <c r="AS6370" s="75" t="s">
        <v>63</v>
      </c>
    </row>
    <row r="6371" spans="3:45">
      <c r="C6371" s="17" t="str">
        <f>VLOOKUP(O6371,'[1]mã đối tượng'!$C:$F,4,0)</f>
        <v>B</v>
      </c>
      <c r="D6371" s="75" t="s">
        <v>48</v>
      </c>
      <c r="E6371" s="75" t="s">
        <v>49</v>
      </c>
      <c r="F6371" s="91" t="s">
        <v>2412</v>
      </c>
      <c r="G6371" s="90" t="s">
        <v>2412</v>
      </c>
      <c r="H6371" s="90" t="s">
        <v>9192</v>
      </c>
      <c r="I6371" s="91" t="s">
        <v>2412</v>
      </c>
      <c r="J6371" s="90" t="s">
        <v>4786</v>
      </c>
      <c r="L6371" s="75" t="s">
        <v>53</v>
      </c>
      <c r="M6371" s="76" t="s">
        <v>9193</v>
      </c>
      <c r="N6371" s="76" t="s">
        <v>2412</v>
      </c>
      <c r="O6371" s="93" t="s">
        <v>133</v>
      </c>
      <c r="S6371" s="101" t="s">
        <v>6186</v>
      </c>
      <c r="V6371" s="101" t="s">
        <v>6186</v>
      </c>
      <c r="Y6371" s="76" t="s">
        <v>80</v>
      </c>
      <c r="AB6371" s="75" t="s">
        <v>58</v>
      </c>
      <c r="AC6371" s="75" t="s">
        <v>59</v>
      </c>
      <c r="AE6371" s="76">
        <v>1</v>
      </c>
      <c r="AG6371" s="77">
        <v>111058</v>
      </c>
      <c r="AH6371" s="77">
        <v>111058</v>
      </c>
      <c r="AI6371" s="94"/>
      <c r="AK6371" s="77"/>
      <c r="AL6371" s="75">
        <v>8</v>
      </c>
      <c r="AM6371" s="76"/>
      <c r="AN6371" s="77">
        <v>8885</v>
      </c>
      <c r="AO6371" s="99" t="s">
        <v>60</v>
      </c>
      <c r="AQ6371" s="75" t="s">
        <v>61</v>
      </c>
      <c r="AR6371" s="75" t="s">
        <v>62</v>
      </c>
      <c r="AS6371" s="75" t="s">
        <v>63</v>
      </c>
    </row>
    <row r="6372" spans="3:45">
      <c r="C6372" s="17" t="str">
        <f>VLOOKUP(O6372,'[1]mã đối tượng'!$C:$F,4,0)</f>
        <v>B</v>
      </c>
      <c r="D6372" s="75" t="s">
        <v>48</v>
      </c>
      <c r="E6372" s="75" t="s">
        <v>49</v>
      </c>
      <c r="F6372" s="91" t="s">
        <v>2412</v>
      </c>
      <c r="G6372" s="90" t="s">
        <v>2412</v>
      </c>
      <c r="H6372" s="90" t="s">
        <v>9194</v>
      </c>
      <c r="I6372" s="91" t="s">
        <v>2412</v>
      </c>
      <c r="J6372" s="90" t="s">
        <v>4787</v>
      </c>
      <c r="L6372" s="75" t="s">
        <v>53</v>
      </c>
      <c r="M6372" s="76" t="s">
        <v>9195</v>
      </c>
      <c r="N6372" s="76" t="s">
        <v>2412</v>
      </c>
      <c r="O6372" s="93" t="s">
        <v>245</v>
      </c>
      <c r="S6372" s="101" t="s">
        <v>6248</v>
      </c>
      <c r="V6372" s="101" t="s">
        <v>6248</v>
      </c>
      <c r="Y6372" s="76" t="s">
        <v>80</v>
      </c>
      <c r="AB6372" s="75" t="s">
        <v>58</v>
      </c>
      <c r="AC6372" s="75" t="s">
        <v>59</v>
      </c>
      <c r="AE6372" s="76">
        <v>1</v>
      </c>
      <c r="AG6372" s="77">
        <v>111058</v>
      </c>
      <c r="AH6372" s="77">
        <v>111058</v>
      </c>
      <c r="AI6372" s="94"/>
      <c r="AK6372" s="77"/>
      <c r="AL6372" s="75">
        <v>8</v>
      </c>
      <c r="AM6372" s="76"/>
      <c r="AN6372" s="77">
        <v>8885</v>
      </c>
      <c r="AO6372" s="99" t="s">
        <v>60</v>
      </c>
      <c r="AQ6372" s="75" t="s">
        <v>61</v>
      </c>
      <c r="AR6372" s="75" t="s">
        <v>62</v>
      </c>
      <c r="AS6372" s="75" t="s">
        <v>63</v>
      </c>
    </row>
    <row r="6373" spans="3:45">
      <c r="C6373" s="17" t="str">
        <f>VLOOKUP(O6373,'[1]mã đối tượng'!$C:$F,4,0)</f>
        <v>B</v>
      </c>
      <c r="D6373" s="75" t="s">
        <v>48</v>
      </c>
      <c r="E6373" s="75" t="s">
        <v>49</v>
      </c>
      <c r="F6373" s="91" t="s">
        <v>2412</v>
      </c>
      <c r="G6373" s="90" t="s">
        <v>2412</v>
      </c>
      <c r="H6373" s="90" t="s">
        <v>9196</v>
      </c>
      <c r="I6373" s="91" t="s">
        <v>2412</v>
      </c>
      <c r="J6373" s="90" t="s">
        <v>4788</v>
      </c>
      <c r="L6373" s="75" t="s">
        <v>53</v>
      </c>
      <c r="M6373" s="76" t="s">
        <v>9197</v>
      </c>
      <c r="N6373" s="76" t="s">
        <v>2412</v>
      </c>
      <c r="O6373" s="93" t="s">
        <v>245</v>
      </c>
      <c r="S6373" s="101" t="s">
        <v>9191</v>
      </c>
      <c r="V6373" s="101" t="s">
        <v>9191</v>
      </c>
      <c r="Y6373" s="76" t="s">
        <v>117</v>
      </c>
      <c r="AB6373" s="75" t="s">
        <v>58</v>
      </c>
      <c r="AC6373" s="75" t="s">
        <v>59</v>
      </c>
      <c r="AE6373" s="76">
        <v>4</v>
      </c>
      <c r="AG6373" s="77">
        <v>74250</v>
      </c>
      <c r="AH6373" s="77">
        <v>297000</v>
      </c>
      <c r="AI6373" s="94"/>
      <c r="AK6373" s="77"/>
      <c r="AL6373" s="75">
        <v>8</v>
      </c>
      <c r="AM6373" s="76"/>
      <c r="AN6373" s="77">
        <v>23760</v>
      </c>
      <c r="AO6373" s="99" t="s">
        <v>60</v>
      </c>
      <c r="AQ6373" s="75" t="s">
        <v>61</v>
      </c>
      <c r="AR6373" s="75" t="s">
        <v>62</v>
      </c>
      <c r="AS6373" s="75" t="s">
        <v>63</v>
      </c>
    </row>
    <row r="6374" spans="3:45">
      <c r="C6374" s="17" t="str">
        <f>VLOOKUP(O6374,'[1]mã đối tượng'!$C:$F,4,0)</f>
        <v>B</v>
      </c>
      <c r="D6374" s="75" t="s">
        <v>48</v>
      </c>
      <c r="E6374" s="75" t="s">
        <v>49</v>
      </c>
      <c r="F6374" s="91" t="s">
        <v>2412</v>
      </c>
      <c r="G6374" s="90" t="s">
        <v>2412</v>
      </c>
      <c r="H6374" s="90" t="s">
        <v>9198</v>
      </c>
      <c r="I6374" s="91" t="s">
        <v>2412</v>
      </c>
      <c r="J6374" s="90" t="s">
        <v>4789</v>
      </c>
      <c r="L6374" s="75" t="s">
        <v>53</v>
      </c>
      <c r="M6374" s="76" t="s">
        <v>9199</v>
      </c>
      <c r="N6374" s="76" t="s">
        <v>2412</v>
      </c>
      <c r="O6374" s="93" t="s">
        <v>103</v>
      </c>
      <c r="S6374" s="101" t="s">
        <v>8160</v>
      </c>
      <c r="V6374" s="101" t="s">
        <v>8160</v>
      </c>
      <c r="Y6374" s="76" t="s">
        <v>142</v>
      </c>
      <c r="AB6374" s="75" t="s">
        <v>58</v>
      </c>
      <c r="AC6374" s="75" t="s">
        <v>59</v>
      </c>
      <c r="AE6374" s="76">
        <v>1</v>
      </c>
      <c r="AG6374" s="77">
        <v>50400</v>
      </c>
      <c r="AH6374" s="77">
        <v>50400</v>
      </c>
      <c r="AI6374" s="94"/>
      <c r="AK6374" s="77"/>
      <c r="AL6374" s="75">
        <v>8</v>
      </c>
      <c r="AM6374" s="76"/>
      <c r="AN6374" s="77">
        <v>4032</v>
      </c>
      <c r="AO6374" s="99" t="s">
        <v>60</v>
      </c>
      <c r="AQ6374" s="75" t="s">
        <v>61</v>
      </c>
      <c r="AR6374" s="75" t="s">
        <v>62</v>
      </c>
      <c r="AS6374" s="75" t="s">
        <v>63</v>
      </c>
    </row>
    <row r="6375" spans="3:45">
      <c r="C6375" s="17" t="str">
        <f>VLOOKUP(O6375,'[1]mã đối tượng'!$C:$F,4,0)</f>
        <v>B</v>
      </c>
      <c r="D6375" s="75" t="s">
        <v>48</v>
      </c>
      <c r="E6375" s="75" t="s">
        <v>49</v>
      </c>
      <c r="F6375" s="91" t="s">
        <v>2412</v>
      </c>
      <c r="G6375" s="90" t="s">
        <v>2412</v>
      </c>
      <c r="H6375" s="90" t="s">
        <v>9200</v>
      </c>
      <c r="I6375" s="91" t="s">
        <v>2412</v>
      </c>
      <c r="J6375" s="90" t="s">
        <v>4790</v>
      </c>
      <c r="L6375" s="75" t="s">
        <v>53</v>
      </c>
      <c r="M6375" s="76" t="s">
        <v>9201</v>
      </c>
      <c r="N6375" s="76" t="s">
        <v>2412</v>
      </c>
      <c r="O6375" s="93" t="s">
        <v>133</v>
      </c>
      <c r="S6375" s="101" t="s">
        <v>9202</v>
      </c>
      <c r="V6375" s="101" t="s">
        <v>9202</v>
      </c>
      <c r="Y6375" s="76" t="s">
        <v>79</v>
      </c>
      <c r="AB6375" s="75" t="s">
        <v>58</v>
      </c>
      <c r="AC6375" s="75" t="s">
        <v>59</v>
      </c>
      <c r="AE6375" s="76">
        <v>1</v>
      </c>
      <c r="AG6375" s="77">
        <v>50182</v>
      </c>
      <c r="AH6375" s="77">
        <v>50182</v>
      </c>
      <c r="AI6375" s="94"/>
      <c r="AK6375" s="77"/>
      <c r="AL6375" s="75">
        <v>8</v>
      </c>
      <c r="AM6375" s="76"/>
      <c r="AN6375" s="77">
        <v>4015</v>
      </c>
      <c r="AO6375" s="99" t="s">
        <v>60</v>
      </c>
      <c r="AQ6375" s="75" t="s">
        <v>61</v>
      </c>
      <c r="AR6375" s="75" t="s">
        <v>62</v>
      </c>
      <c r="AS6375" s="75" t="s">
        <v>63</v>
      </c>
    </row>
    <row r="6376" spans="3:45">
      <c r="C6376" s="17" t="str">
        <f>VLOOKUP(O6376,'[1]mã đối tượng'!$C:$F,4,0)</f>
        <v>B</v>
      </c>
      <c r="D6376" s="75" t="s">
        <v>48</v>
      </c>
      <c r="E6376" s="75" t="s">
        <v>49</v>
      </c>
      <c r="F6376" s="91" t="s">
        <v>2412</v>
      </c>
      <c r="G6376" s="90" t="s">
        <v>2412</v>
      </c>
      <c r="H6376" s="90" t="s">
        <v>9203</v>
      </c>
      <c r="I6376" s="91" t="s">
        <v>2412</v>
      </c>
      <c r="J6376" s="90" t="s">
        <v>4791</v>
      </c>
      <c r="L6376" s="75" t="s">
        <v>53</v>
      </c>
      <c r="M6376" s="76" t="s">
        <v>9204</v>
      </c>
      <c r="N6376" s="76" t="s">
        <v>2412</v>
      </c>
      <c r="O6376" s="93" t="s">
        <v>133</v>
      </c>
      <c r="S6376" s="101" t="s">
        <v>9205</v>
      </c>
      <c r="V6376" s="101" t="s">
        <v>9205</v>
      </c>
      <c r="Y6376" s="76" t="s">
        <v>78</v>
      </c>
      <c r="AB6376" s="75" t="s">
        <v>58</v>
      </c>
      <c r="AC6376" s="75" t="s">
        <v>59</v>
      </c>
      <c r="AE6376" s="76">
        <v>1</v>
      </c>
      <c r="AG6376" s="77">
        <v>46000</v>
      </c>
      <c r="AH6376" s="77">
        <v>46000</v>
      </c>
      <c r="AI6376" s="94"/>
      <c r="AK6376" s="77"/>
      <c r="AL6376" s="75">
        <v>8</v>
      </c>
      <c r="AM6376" s="76"/>
      <c r="AN6376" s="77">
        <v>3680</v>
      </c>
      <c r="AO6376" s="99" t="s">
        <v>60</v>
      </c>
      <c r="AQ6376" s="75" t="s">
        <v>61</v>
      </c>
      <c r="AR6376" s="75" t="s">
        <v>62</v>
      </c>
      <c r="AS6376" s="75" t="s">
        <v>63</v>
      </c>
    </row>
    <row r="6377" spans="3:45">
      <c r="C6377" s="17" t="str">
        <f>VLOOKUP(O6377,'[1]mã đối tượng'!$C:$F,4,0)</f>
        <v>B</v>
      </c>
      <c r="D6377" s="75" t="s">
        <v>48</v>
      </c>
      <c r="E6377" s="75" t="s">
        <v>49</v>
      </c>
      <c r="F6377" s="91" t="s">
        <v>2412</v>
      </c>
      <c r="G6377" s="90" t="s">
        <v>2412</v>
      </c>
      <c r="H6377" s="90" t="s">
        <v>9206</v>
      </c>
      <c r="I6377" s="91" t="s">
        <v>2412</v>
      </c>
      <c r="J6377" s="90" t="s">
        <v>4792</v>
      </c>
      <c r="L6377" s="75" t="s">
        <v>53</v>
      </c>
      <c r="M6377" s="76" t="s">
        <v>9207</v>
      </c>
      <c r="N6377" s="76" t="s">
        <v>2412</v>
      </c>
      <c r="O6377" s="93" t="s">
        <v>133</v>
      </c>
      <c r="S6377" s="101" t="s">
        <v>9208</v>
      </c>
      <c r="V6377" s="101" t="s">
        <v>9208</v>
      </c>
      <c r="Y6377" s="76" t="s">
        <v>80</v>
      </c>
      <c r="AB6377" s="75" t="s">
        <v>58</v>
      </c>
      <c r="AC6377" s="75" t="s">
        <v>59</v>
      </c>
      <c r="AE6377" s="76">
        <v>2</v>
      </c>
      <c r="AG6377" s="77">
        <v>111058</v>
      </c>
      <c r="AH6377" s="77">
        <v>222116</v>
      </c>
      <c r="AI6377" s="94"/>
      <c r="AK6377" s="77"/>
      <c r="AL6377" s="75">
        <v>8</v>
      </c>
      <c r="AM6377" s="76"/>
      <c r="AN6377" s="77">
        <v>17769</v>
      </c>
      <c r="AO6377" s="99" t="s">
        <v>60</v>
      </c>
      <c r="AQ6377" s="75" t="s">
        <v>61</v>
      </c>
      <c r="AR6377" s="75" t="s">
        <v>62</v>
      </c>
      <c r="AS6377" s="75" t="s">
        <v>63</v>
      </c>
    </row>
    <row r="6378" spans="3:45">
      <c r="C6378" s="17" t="str">
        <f>VLOOKUP(O6378,'[1]mã đối tượng'!$C:$F,4,0)</f>
        <v>B</v>
      </c>
      <c r="D6378" s="75" t="s">
        <v>48</v>
      </c>
      <c r="E6378" s="75" t="s">
        <v>49</v>
      </c>
      <c r="F6378" s="91" t="s">
        <v>2412</v>
      </c>
      <c r="G6378" s="90" t="s">
        <v>2412</v>
      </c>
      <c r="H6378" s="90" t="s">
        <v>9206</v>
      </c>
      <c r="I6378" s="91" t="s">
        <v>2412</v>
      </c>
      <c r="J6378" s="90" t="s">
        <v>4792</v>
      </c>
      <c r="L6378" s="75" t="s">
        <v>53</v>
      </c>
      <c r="M6378" s="76" t="s">
        <v>9207</v>
      </c>
      <c r="N6378" s="76" t="s">
        <v>2412</v>
      </c>
      <c r="O6378" s="93" t="s">
        <v>133</v>
      </c>
      <c r="S6378" s="101" t="s">
        <v>9208</v>
      </c>
      <c r="V6378" s="101" t="s">
        <v>9208</v>
      </c>
      <c r="Y6378" s="76" t="s">
        <v>57</v>
      </c>
      <c r="AB6378" s="75" t="s">
        <v>58</v>
      </c>
      <c r="AC6378" s="75" t="s">
        <v>59</v>
      </c>
      <c r="AE6378" s="76">
        <v>5</v>
      </c>
      <c r="AG6378" s="77">
        <v>55595</v>
      </c>
      <c r="AH6378" s="77">
        <v>277975</v>
      </c>
      <c r="AI6378" s="94"/>
      <c r="AK6378" s="77"/>
      <c r="AL6378" s="75">
        <v>8</v>
      </c>
      <c r="AM6378" s="76"/>
      <c r="AN6378" s="77">
        <v>22238</v>
      </c>
      <c r="AO6378" s="99" t="s">
        <v>60</v>
      </c>
      <c r="AQ6378" s="75" t="s">
        <v>61</v>
      </c>
      <c r="AR6378" s="75" t="s">
        <v>62</v>
      </c>
      <c r="AS6378" s="75" t="s">
        <v>63</v>
      </c>
    </row>
    <row r="6379" spans="3:45">
      <c r="C6379" s="17" t="str">
        <f>VLOOKUP(O6379,'[1]mã đối tượng'!$C:$F,4,0)</f>
        <v>B</v>
      </c>
      <c r="D6379" s="75" t="s">
        <v>48</v>
      </c>
      <c r="E6379" s="75" t="s">
        <v>49</v>
      </c>
      <c r="F6379" s="91" t="s">
        <v>2412</v>
      </c>
      <c r="G6379" s="90" t="s">
        <v>2412</v>
      </c>
      <c r="H6379" s="90" t="s">
        <v>9206</v>
      </c>
      <c r="I6379" s="91" t="s">
        <v>2412</v>
      </c>
      <c r="J6379" s="90" t="s">
        <v>4792</v>
      </c>
      <c r="L6379" s="75" t="s">
        <v>53</v>
      </c>
      <c r="M6379" s="76" t="s">
        <v>9207</v>
      </c>
      <c r="N6379" s="76" t="s">
        <v>2412</v>
      </c>
      <c r="O6379" s="93" t="s">
        <v>133</v>
      </c>
      <c r="S6379" s="101" t="s">
        <v>9208</v>
      </c>
      <c r="V6379" s="101" t="s">
        <v>9208</v>
      </c>
      <c r="Y6379" s="76" t="s">
        <v>77</v>
      </c>
      <c r="AB6379" s="75" t="s">
        <v>58</v>
      </c>
      <c r="AC6379" s="75" t="s">
        <v>59</v>
      </c>
      <c r="AE6379" s="76">
        <v>1</v>
      </c>
      <c r="AG6379" s="77">
        <v>70950</v>
      </c>
      <c r="AH6379" s="77">
        <v>70950</v>
      </c>
      <c r="AI6379" s="94"/>
      <c r="AK6379" s="77"/>
      <c r="AL6379" s="75">
        <v>8</v>
      </c>
      <c r="AM6379" s="76"/>
      <c r="AN6379" s="77">
        <v>5676</v>
      </c>
      <c r="AO6379" s="99" t="s">
        <v>60</v>
      </c>
      <c r="AQ6379" s="75" t="s">
        <v>61</v>
      </c>
      <c r="AR6379" s="75" t="s">
        <v>62</v>
      </c>
      <c r="AS6379" s="75" t="s">
        <v>63</v>
      </c>
    </row>
    <row r="6380" spans="3:45">
      <c r="C6380" s="17" t="str">
        <f>VLOOKUP(O6380,'[1]mã đối tượng'!$C:$F,4,0)</f>
        <v>B</v>
      </c>
      <c r="D6380" s="75" t="s">
        <v>48</v>
      </c>
      <c r="E6380" s="75" t="s">
        <v>49</v>
      </c>
      <c r="F6380" s="91" t="s">
        <v>2412</v>
      </c>
      <c r="G6380" s="90" t="s">
        <v>2412</v>
      </c>
      <c r="H6380" s="90" t="s">
        <v>9206</v>
      </c>
      <c r="I6380" s="91" t="s">
        <v>2412</v>
      </c>
      <c r="J6380" s="90" t="s">
        <v>4792</v>
      </c>
      <c r="L6380" s="75" t="s">
        <v>53</v>
      </c>
      <c r="M6380" s="76" t="s">
        <v>9207</v>
      </c>
      <c r="N6380" s="76" t="s">
        <v>2412</v>
      </c>
      <c r="O6380" s="93" t="s">
        <v>133</v>
      </c>
      <c r="S6380" s="101" t="s">
        <v>9208</v>
      </c>
      <c r="V6380" s="101" t="s">
        <v>9208</v>
      </c>
      <c r="Y6380" s="76" t="s">
        <v>79</v>
      </c>
      <c r="AB6380" s="75" t="s">
        <v>58</v>
      </c>
      <c r="AC6380" s="75" t="s">
        <v>59</v>
      </c>
      <c r="AE6380" s="76">
        <v>1</v>
      </c>
      <c r="AG6380" s="77">
        <v>50182</v>
      </c>
      <c r="AH6380" s="77">
        <v>50182</v>
      </c>
      <c r="AI6380" s="94"/>
      <c r="AK6380" s="77"/>
      <c r="AL6380" s="75">
        <v>8</v>
      </c>
      <c r="AM6380" s="76"/>
      <c r="AN6380" s="77">
        <v>4015</v>
      </c>
      <c r="AO6380" s="99" t="s">
        <v>60</v>
      </c>
      <c r="AQ6380" s="75" t="s">
        <v>61</v>
      </c>
      <c r="AR6380" s="75" t="s">
        <v>62</v>
      </c>
      <c r="AS6380" s="75" t="s">
        <v>63</v>
      </c>
    </row>
    <row r="6381" spans="3:45">
      <c r="C6381" s="17" t="str">
        <f>VLOOKUP(O6381,'[1]mã đối tượng'!$C:$F,4,0)</f>
        <v>B</v>
      </c>
      <c r="D6381" s="75" t="s">
        <v>48</v>
      </c>
      <c r="E6381" s="75" t="s">
        <v>49</v>
      </c>
      <c r="F6381" s="91" t="s">
        <v>2412</v>
      </c>
      <c r="G6381" s="90" t="s">
        <v>2412</v>
      </c>
      <c r="H6381" s="90" t="s">
        <v>9209</v>
      </c>
      <c r="I6381" s="91" t="s">
        <v>2412</v>
      </c>
      <c r="J6381" s="90" t="s">
        <v>4793</v>
      </c>
      <c r="L6381" s="75" t="s">
        <v>53</v>
      </c>
      <c r="M6381" s="76" t="s">
        <v>9210</v>
      </c>
      <c r="N6381" s="76" t="s">
        <v>2412</v>
      </c>
      <c r="O6381" s="93" t="s">
        <v>133</v>
      </c>
      <c r="S6381" s="101" t="s">
        <v>6136</v>
      </c>
      <c r="V6381" s="101" t="s">
        <v>6136</v>
      </c>
      <c r="Y6381" s="76" t="s">
        <v>94</v>
      </c>
      <c r="AB6381" s="75" t="s">
        <v>58</v>
      </c>
      <c r="AC6381" s="75" t="s">
        <v>59</v>
      </c>
      <c r="AE6381" s="76">
        <v>2</v>
      </c>
      <c r="AG6381" s="77">
        <v>73431</v>
      </c>
      <c r="AH6381" s="77">
        <v>146862</v>
      </c>
      <c r="AI6381" s="94"/>
      <c r="AK6381" s="77"/>
      <c r="AL6381" s="75">
        <v>8</v>
      </c>
      <c r="AM6381" s="76"/>
      <c r="AN6381" s="77">
        <v>11749</v>
      </c>
      <c r="AO6381" s="99" t="s">
        <v>60</v>
      </c>
      <c r="AQ6381" s="75" t="s">
        <v>61</v>
      </c>
      <c r="AR6381" s="75" t="s">
        <v>62</v>
      </c>
      <c r="AS6381" s="75" t="s">
        <v>63</v>
      </c>
    </row>
    <row r="6382" spans="3:45">
      <c r="C6382" s="17" t="str">
        <f>VLOOKUP(O6382,'[1]mã đối tượng'!$C:$F,4,0)</f>
        <v>B</v>
      </c>
      <c r="D6382" s="75" t="s">
        <v>48</v>
      </c>
      <c r="E6382" s="75" t="s">
        <v>49</v>
      </c>
      <c r="F6382" s="91" t="s">
        <v>2412</v>
      </c>
      <c r="G6382" s="90" t="s">
        <v>2412</v>
      </c>
      <c r="H6382" s="90" t="s">
        <v>9211</v>
      </c>
      <c r="I6382" s="91" t="s">
        <v>2412</v>
      </c>
      <c r="J6382" s="90" t="s">
        <v>4794</v>
      </c>
      <c r="L6382" s="75" t="s">
        <v>53</v>
      </c>
      <c r="M6382" s="76" t="s">
        <v>9212</v>
      </c>
      <c r="N6382" s="76" t="s">
        <v>2412</v>
      </c>
      <c r="O6382" s="93" t="s">
        <v>133</v>
      </c>
      <c r="S6382" s="101" t="s">
        <v>7471</v>
      </c>
      <c r="V6382" s="101" t="s">
        <v>7471</v>
      </c>
      <c r="Y6382" s="76" t="s">
        <v>78</v>
      </c>
      <c r="AB6382" s="75" t="s">
        <v>58</v>
      </c>
      <c r="AC6382" s="75" t="s">
        <v>59</v>
      </c>
      <c r="AE6382" s="76">
        <v>3</v>
      </c>
      <c r="AG6382" s="77">
        <v>46000</v>
      </c>
      <c r="AH6382" s="77">
        <v>138000</v>
      </c>
      <c r="AI6382" s="94"/>
      <c r="AK6382" s="77"/>
      <c r="AL6382" s="75">
        <v>8</v>
      </c>
      <c r="AM6382" s="76"/>
      <c r="AN6382" s="77">
        <v>11040</v>
      </c>
      <c r="AO6382" s="99" t="s">
        <v>60</v>
      </c>
      <c r="AQ6382" s="75" t="s">
        <v>61</v>
      </c>
      <c r="AR6382" s="75" t="s">
        <v>62</v>
      </c>
      <c r="AS6382" s="75" t="s">
        <v>63</v>
      </c>
    </row>
    <row r="6383" spans="3:45">
      <c r="C6383" s="17" t="str">
        <f>VLOOKUP(O6383,'[1]mã đối tượng'!$C:$F,4,0)</f>
        <v>B</v>
      </c>
      <c r="D6383" s="75" t="s">
        <v>48</v>
      </c>
      <c r="E6383" s="75" t="s">
        <v>49</v>
      </c>
      <c r="F6383" s="91" t="s">
        <v>2412</v>
      </c>
      <c r="G6383" s="90" t="s">
        <v>2412</v>
      </c>
      <c r="H6383" s="90" t="s">
        <v>9213</v>
      </c>
      <c r="I6383" s="91" t="s">
        <v>2412</v>
      </c>
      <c r="J6383" s="90" t="s">
        <v>4795</v>
      </c>
      <c r="L6383" s="75" t="s">
        <v>53</v>
      </c>
      <c r="M6383" s="76" t="s">
        <v>9214</v>
      </c>
      <c r="N6383" s="76" t="s">
        <v>2412</v>
      </c>
      <c r="O6383" s="93" t="s">
        <v>133</v>
      </c>
      <c r="S6383" s="101" t="s">
        <v>8016</v>
      </c>
      <c r="V6383" s="101" t="s">
        <v>8016</v>
      </c>
      <c r="Y6383" s="76" t="s">
        <v>57</v>
      </c>
      <c r="AB6383" s="75" t="s">
        <v>58</v>
      </c>
      <c r="AC6383" s="75" t="s">
        <v>59</v>
      </c>
      <c r="AE6383" s="76">
        <v>3</v>
      </c>
      <c r="AG6383" s="77">
        <v>55595</v>
      </c>
      <c r="AH6383" s="77">
        <v>166785</v>
      </c>
      <c r="AI6383" s="94"/>
      <c r="AK6383" s="77"/>
      <c r="AL6383" s="75">
        <v>8</v>
      </c>
      <c r="AM6383" s="76"/>
      <c r="AN6383" s="77">
        <v>13343</v>
      </c>
      <c r="AO6383" s="99" t="s">
        <v>60</v>
      </c>
      <c r="AQ6383" s="75" t="s">
        <v>61</v>
      </c>
      <c r="AR6383" s="75" t="s">
        <v>62</v>
      </c>
      <c r="AS6383" s="75" t="s">
        <v>63</v>
      </c>
    </row>
    <row r="6384" spans="3:45">
      <c r="C6384" s="17" t="str">
        <f>VLOOKUP(O6384,'[1]mã đối tượng'!$C:$F,4,0)</f>
        <v>B</v>
      </c>
      <c r="D6384" s="75" t="s">
        <v>48</v>
      </c>
      <c r="E6384" s="75" t="s">
        <v>49</v>
      </c>
      <c r="F6384" s="91" t="s">
        <v>2412</v>
      </c>
      <c r="G6384" s="90" t="s">
        <v>2412</v>
      </c>
      <c r="H6384" s="90" t="s">
        <v>9215</v>
      </c>
      <c r="I6384" s="91" t="s">
        <v>2412</v>
      </c>
      <c r="J6384" s="90" t="s">
        <v>4796</v>
      </c>
      <c r="L6384" s="75" t="s">
        <v>53</v>
      </c>
      <c r="M6384" s="76" t="s">
        <v>9216</v>
      </c>
      <c r="N6384" s="76" t="s">
        <v>2412</v>
      </c>
      <c r="O6384" s="93" t="s">
        <v>98</v>
      </c>
      <c r="S6384" s="101" t="s">
        <v>9217</v>
      </c>
      <c r="V6384" s="101" t="s">
        <v>9217</v>
      </c>
      <c r="Y6384" s="76" t="s">
        <v>78</v>
      </c>
      <c r="AB6384" s="75" t="s">
        <v>58</v>
      </c>
      <c r="AC6384" s="75" t="s">
        <v>59</v>
      </c>
      <c r="AE6384" s="76">
        <v>4</v>
      </c>
      <c r="AG6384" s="77">
        <v>46000</v>
      </c>
      <c r="AH6384" s="77">
        <v>184000</v>
      </c>
      <c r="AI6384" s="94"/>
      <c r="AK6384" s="77"/>
      <c r="AL6384" s="75">
        <v>8</v>
      </c>
      <c r="AM6384" s="76"/>
      <c r="AN6384" s="77">
        <v>14720</v>
      </c>
      <c r="AO6384" s="99" t="s">
        <v>60</v>
      </c>
      <c r="AQ6384" s="75" t="s">
        <v>61</v>
      </c>
      <c r="AR6384" s="75" t="s">
        <v>62</v>
      </c>
      <c r="AS6384" s="75" t="s">
        <v>63</v>
      </c>
    </row>
    <row r="6385" spans="3:45">
      <c r="C6385" s="17" t="str">
        <f>VLOOKUP(O6385,'[1]mã đối tượng'!$C:$F,4,0)</f>
        <v>B</v>
      </c>
      <c r="D6385" s="75" t="s">
        <v>48</v>
      </c>
      <c r="E6385" s="75" t="s">
        <v>49</v>
      </c>
      <c r="F6385" s="91" t="s">
        <v>2412</v>
      </c>
      <c r="G6385" s="90" t="s">
        <v>2412</v>
      </c>
      <c r="H6385" s="90" t="s">
        <v>9218</v>
      </c>
      <c r="I6385" s="91" t="s">
        <v>2412</v>
      </c>
      <c r="J6385" s="90" t="s">
        <v>4797</v>
      </c>
      <c r="L6385" s="75" t="s">
        <v>53</v>
      </c>
      <c r="M6385" s="76" t="s">
        <v>825</v>
      </c>
      <c r="N6385" s="76" t="s">
        <v>2412</v>
      </c>
      <c r="O6385" s="93" t="s">
        <v>166</v>
      </c>
      <c r="S6385" s="101" t="s">
        <v>9219</v>
      </c>
      <c r="V6385" s="101" t="s">
        <v>9219</v>
      </c>
      <c r="Y6385" s="76" t="s">
        <v>78</v>
      </c>
      <c r="AB6385" s="75" t="s">
        <v>58</v>
      </c>
      <c r="AC6385" s="75" t="s">
        <v>59</v>
      </c>
      <c r="AE6385" s="76">
        <v>3</v>
      </c>
      <c r="AG6385" s="77">
        <v>46000</v>
      </c>
      <c r="AH6385" s="77">
        <v>138000</v>
      </c>
      <c r="AI6385" s="94"/>
      <c r="AK6385" s="77"/>
      <c r="AL6385" s="75">
        <v>8</v>
      </c>
      <c r="AM6385" s="76"/>
      <c r="AN6385" s="77">
        <v>11040</v>
      </c>
      <c r="AO6385" s="99" t="s">
        <v>60</v>
      </c>
      <c r="AQ6385" s="75" t="s">
        <v>61</v>
      </c>
      <c r="AR6385" s="75" t="s">
        <v>62</v>
      </c>
      <c r="AS6385" s="75" t="s">
        <v>63</v>
      </c>
    </row>
    <row r="6386" spans="3:45">
      <c r="C6386" s="17" t="str">
        <f>VLOOKUP(O6386,'[1]mã đối tượng'!$C:$F,4,0)</f>
        <v>B</v>
      </c>
      <c r="D6386" s="75" t="s">
        <v>48</v>
      </c>
      <c r="E6386" s="75" t="s">
        <v>49</v>
      </c>
      <c r="F6386" s="91" t="s">
        <v>2412</v>
      </c>
      <c r="G6386" s="90" t="s">
        <v>2412</v>
      </c>
      <c r="H6386" s="90" t="s">
        <v>9220</v>
      </c>
      <c r="I6386" s="91" t="s">
        <v>2412</v>
      </c>
      <c r="J6386" s="90" t="s">
        <v>4798</v>
      </c>
      <c r="L6386" s="75" t="s">
        <v>53</v>
      </c>
      <c r="M6386" s="76" t="s">
        <v>9221</v>
      </c>
      <c r="N6386" s="76" t="s">
        <v>2412</v>
      </c>
      <c r="O6386" s="93" t="s">
        <v>108</v>
      </c>
      <c r="S6386" s="101" t="s">
        <v>9222</v>
      </c>
      <c r="V6386" s="101" t="s">
        <v>9222</v>
      </c>
      <c r="Y6386" s="76" t="s">
        <v>80</v>
      </c>
      <c r="AB6386" s="75" t="s">
        <v>58</v>
      </c>
      <c r="AC6386" s="75" t="s">
        <v>59</v>
      </c>
      <c r="AE6386" s="76">
        <v>1</v>
      </c>
      <c r="AG6386" s="77">
        <v>111058</v>
      </c>
      <c r="AH6386" s="77">
        <v>111058</v>
      </c>
      <c r="AI6386" s="94"/>
      <c r="AK6386" s="77"/>
      <c r="AL6386" s="75">
        <v>8</v>
      </c>
      <c r="AM6386" s="76"/>
      <c r="AN6386" s="77">
        <v>8885</v>
      </c>
      <c r="AO6386" s="99" t="s">
        <v>60</v>
      </c>
      <c r="AQ6386" s="75" t="s">
        <v>61</v>
      </c>
      <c r="AR6386" s="75" t="s">
        <v>62</v>
      </c>
      <c r="AS6386" s="75" t="s">
        <v>63</v>
      </c>
    </row>
    <row r="6387" spans="3:45">
      <c r="C6387" s="17" t="str">
        <f>VLOOKUP(O6387,'[1]mã đối tượng'!$C:$F,4,0)</f>
        <v>B</v>
      </c>
      <c r="D6387" s="75" t="s">
        <v>48</v>
      </c>
      <c r="E6387" s="75" t="s">
        <v>49</v>
      </c>
      <c r="F6387" s="91" t="s">
        <v>2412</v>
      </c>
      <c r="G6387" s="90" t="s">
        <v>2412</v>
      </c>
      <c r="H6387" s="90" t="s">
        <v>9223</v>
      </c>
      <c r="I6387" s="91" t="s">
        <v>2412</v>
      </c>
      <c r="J6387" s="90" t="s">
        <v>4799</v>
      </c>
      <c r="L6387" s="75" t="s">
        <v>53</v>
      </c>
      <c r="M6387" s="76" t="s">
        <v>9224</v>
      </c>
      <c r="N6387" s="76" t="s">
        <v>2412</v>
      </c>
      <c r="O6387" s="93" t="s">
        <v>335</v>
      </c>
      <c r="S6387" s="101" t="s">
        <v>9225</v>
      </c>
      <c r="V6387" s="101" t="s">
        <v>9225</v>
      </c>
      <c r="Y6387" s="76" t="s">
        <v>80</v>
      </c>
      <c r="AB6387" s="75" t="s">
        <v>58</v>
      </c>
      <c r="AC6387" s="75" t="s">
        <v>59</v>
      </c>
      <c r="AE6387" s="76">
        <v>3</v>
      </c>
      <c r="AG6387" s="77">
        <v>111058</v>
      </c>
      <c r="AH6387" s="77">
        <v>333174</v>
      </c>
      <c r="AI6387" s="94"/>
      <c r="AK6387" s="77"/>
      <c r="AL6387" s="75">
        <v>8</v>
      </c>
      <c r="AM6387" s="76"/>
      <c r="AN6387" s="77">
        <v>26654</v>
      </c>
      <c r="AO6387" s="99" t="s">
        <v>60</v>
      </c>
      <c r="AQ6387" s="75" t="s">
        <v>61</v>
      </c>
      <c r="AR6387" s="75" t="s">
        <v>62</v>
      </c>
      <c r="AS6387" s="75" t="s">
        <v>63</v>
      </c>
    </row>
    <row r="6388" spans="3:45">
      <c r="C6388" s="17" t="str">
        <f>VLOOKUP(O6388,'[1]mã đối tượng'!$C:$F,4,0)</f>
        <v>B</v>
      </c>
      <c r="D6388" s="75" t="s">
        <v>48</v>
      </c>
      <c r="E6388" s="75" t="s">
        <v>49</v>
      </c>
      <c r="F6388" s="91" t="s">
        <v>2412</v>
      </c>
      <c r="G6388" s="90" t="s">
        <v>2412</v>
      </c>
      <c r="H6388" s="90" t="s">
        <v>9226</v>
      </c>
      <c r="I6388" s="91" t="s">
        <v>2412</v>
      </c>
      <c r="J6388" s="90" t="s">
        <v>4800</v>
      </c>
      <c r="L6388" s="75" t="s">
        <v>53</v>
      </c>
      <c r="M6388" s="76" t="s">
        <v>9227</v>
      </c>
      <c r="N6388" s="76" t="s">
        <v>2412</v>
      </c>
      <c r="O6388" s="93" t="s">
        <v>456</v>
      </c>
      <c r="S6388" s="101" t="s">
        <v>8373</v>
      </c>
      <c r="V6388" s="101" t="s">
        <v>8373</v>
      </c>
      <c r="Y6388" s="76" t="s">
        <v>80</v>
      </c>
      <c r="AB6388" s="75" t="s">
        <v>58</v>
      </c>
      <c r="AC6388" s="75" t="s">
        <v>59</v>
      </c>
      <c r="AE6388" s="76">
        <v>1</v>
      </c>
      <c r="AG6388" s="77">
        <v>111058</v>
      </c>
      <c r="AH6388" s="77">
        <v>111058</v>
      </c>
      <c r="AI6388" s="94"/>
      <c r="AK6388" s="77"/>
      <c r="AL6388" s="75">
        <v>8</v>
      </c>
      <c r="AM6388" s="76"/>
      <c r="AN6388" s="77">
        <v>8885</v>
      </c>
      <c r="AO6388" s="99" t="s">
        <v>60</v>
      </c>
      <c r="AQ6388" s="75" t="s">
        <v>61</v>
      </c>
      <c r="AR6388" s="75" t="s">
        <v>62</v>
      </c>
      <c r="AS6388" s="75" t="s">
        <v>63</v>
      </c>
    </row>
    <row r="6389" spans="3:45">
      <c r="C6389" s="17" t="str">
        <f>VLOOKUP(O6389,'[1]mã đối tượng'!$C:$F,4,0)</f>
        <v>B</v>
      </c>
      <c r="D6389" s="75" t="s">
        <v>48</v>
      </c>
      <c r="E6389" s="75" t="s">
        <v>49</v>
      </c>
      <c r="F6389" s="91" t="s">
        <v>2412</v>
      </c>
      <c r="G6389" s="90" t="s">
        <v>2412</v>
      </c>
      <c r="H6389" s="90" t="s">
        <v>9228</v>
      </c>
      <c r="I6389" s="91" t="s">
        <v>2412</v>
      </c>
      <c r="J6389" s="90" t="s">
        <v>4801</v>
      </c>
      <c r="L6389" s="75" t="s">
        <v>53</v>
      </c>
      <c r="M6389" s="76" t="s">
        <v>9229</v>
      </c>
      <c r="N6389" s="76" t="s">
        <v>2412</v>
      </c>
      <c r="O6389" s="93" t="s">
        <v>456</v>
      </c>
      <c r="S6389" s="101" t="s">
        <v>6036</v>
      </c>
      <c r="V6389" s="101" t="s">
        <v>6036</v>
      </c>
      <c r="Y6389" s="76" t="s">
        <v>78</v>
      </c>
      <c r="AB6389" s="75" t="s">
        <v>58</v>
      </c>
      <c r="AC6389" s="75" t="s">
        <v>59</v>
      </c>
      <c r="AE6389" s="76">
        <v>1</v>
      </c>
      <c r="AG6389" s="77">
        <v>46000</v>
      </c>
      <c r="AH6389" s="77">
        <v>46000</v>
      </c>
      <c r="AI6389" s="94"/>
      <c r="AK6389" s="77"/>
      <c r="AL6389" s="75">
        <v>8</v>
      </c>
      <c r="AM6389" s="76"/>
      <c r="AN6389" s="77">
        <v>3680</v>
      </c>
      <c r="AO6389" s="99" t="s">
        <v>60</v>
      </c>
      <c r="AQ6389" s="75" t="s">
        <v>61</v>
      </c>
      <c r="AR6389" s="75" t="s">
        <v>62</v>
      </c>
      <c r="AS6389" s="75" t="s">
        <v>63</v>
      </c>
    </row>
    <row r="6390" spans="3:45">
      <c r="C6390" s="17" t="str">
        <f>VLOOKUP(O6390,'[1]mã đối tượng'!$C:$F,4,0)</f>
        <v>B</v>
      </c>
      <c r="D6390" s="75" t="s">
        <v>48</v>
      </c>
      <c r="E6390" s="75" t="s">
        <v>49</v>
      </c>
      <c r="F6390" s="91" t="s">
        <v>2412</v>
      </c>
      <c r="G6390" s="90" t="s">
        <v>2412</v>
      </c>
      <c r="H6390" s="90" t="s">
        <v>9230</v>
      </c>
      <c r="I6390" s="91" t="s">
        <v>2412</v>
      </c>
      <c r="J6390" s="90" t="s">
        <v>4802</v>
      </c>
      <c r="L6390" s="75" t="s">
        <v>53</v>
      </c>
      <c r="M6390" s="76" t="s">
        <v>9231</v>
      </c>
      <c r="N6390" s="76" t="s">
        <v>2412</v>
      </c>
      <c r="O6390" s="93" t="s">
        <v>245</v>
      </c>
      <c r="S6390" s="101" t="s">
        <v>9232</v>
      </c>
      <c r="V6390" s="101" t="s">
        <v>9232</v>
      </c>
      <c r="Y6390" s="76" t="s">
        <v>80</v>
      </c>
      <c r="AB6390" s="75" t="s">
        <v>58</v>
      </c>
      <c r="AC6390" s="75" t="s">
        <v>59</v>
      </c>
      <c r="AE6390" s="76">
        <v>1</v>
      </c>
      <c r="AG6390" s="77">
        <v>111058</v>
      </c>
      <c r="AH6390" s="77">
        <v>111058</v>
      </c>
      <c r="AI6390" s="94"/>
      <c r="AK6390" s="77"/>
      <c r="AL6390" s="75">
        <v>8</v>
      </c>
      <c r="AM6390" s="76"/>
      <c r="AN6390" s="77">
        <v>8885</v>
      </c>
      <c r="AO6390" s="99" t="s">
        <v>60</v>
      </c>
      <c r="AQ6390" s="75" t="s">
        <v>61</v>
      </c>
      <c r="AR6390" s="75" t="s">
        <v>62</v>
      </c>
      <c r="AS6390" s="75" t="s">
        <v>63</v>
      </c>
    </row>
    <row r="6391" spans="3:45">
      <c r="C6391" s="17" t="str">
        <f>VLOOKUP(O6391,'[1]mã đối tượng'!$C:$F,4,0)</f>
        <v>B</v>
      </c>
      <c r="D6391" s="75" t="s">
        <v>48</v>
      </c>
      <c r="E6391" s="75" t="s">
        <v>49</v>
      </c>
      <c r="F6391" s="91" t="s">
        <v>2412</v>
      </c>
      <c r="G6391" s="90" t="s">
        <v>2412</v>
      </c>
      <c r="H6391" s="90" t="s">
        <v>9233</v>
      </c>
      <c r="I6391" s="91" t="s">
        <v>2412</v>
      </c>
      <c r="J6391" s="90" t="s">
        <v>4803</v>
      </c>
      <c r="L6391" s="75" t="s">
        <v>53</v>
      </c>
      <c r="M6391" s="76" t="s">
        <v>9234</v>
      </c>
      <c r="N6391" s="76" t="s">
        <v>2412</v>
      </c>
      <c r="O6391" s="93" t="s">
        <v>245</v>
      </c>
      <c r="S6391" s="101" t="s">
        <v>547</v>
      </c>
      <c r="V6391" s="101" t="s">
        <v>547</v>
      </c>
      <c r="Y6391" s="76" t="s">
        <v>94</v>
      </c>
      <c r="AB6391" s="75" t="s">
        <v>58</v>
      </c>
      <c r="AC6391" s="75" t="s">
        <v>59</v>
      </c>
      <c r="AE6391" s="76">
        <v>1</v>
      </c>
      <c r="AG6391" s="77">
        <v>73431</v>
      </c>
      <c r="AH6391" s="77">
        <v>73431</v>
      </c>
      <c r="AI6391" s="94"/>
      <c r="AK6391" s="77"/>
      <c r="AL6391" s="75">
        <v>8</v>
      </c>
      <c r="AM6391" s="76"/>
      <c r="AN6391" s="77">
        <v>5874</v>
      </c>
      <c r="AO6391" s="99" t="s">
        <v>60</v>
      </c>
      <c r="AQ6391" s="75" t="s">
        <v>61</v>
      </c>
      <c r="AR6391" s="75" t="s">
        <v>62</v>
      </c>
      <c r="AS6391" s="75" t="s">
        <v>63</v>
      </c>
    </row>
    <row r="6392" spans="3:45">
      <c r="C6392" s="17" t="str">
        <f>VLOOKUP(O6392,'[1]mã đối tượng'!$C:$F,4,0)</f>
        <v>B</v>
      </c>
      <c r="D6392" s="75" t="s">
        <v>48</v>
      </c>
      <c r="E6392" s="75" t="s">
        <v>49</v>
      </c>
      <c r="F6392" s="91" t="s">
        <v>2412</v>
      </c>
      <c r="G6392" s="90" t="s">
        <v>2412</v>
      </c>
      <c r="H6392" s="90" t="s">
        <v>9235</v>
      </c>
      <c r="I6392" s="91" t="s">
        <v>2412</v>
      </c>
      <c r="J6392" s="90" t="s">
        <v>4804</v>
      </c>
      <c r="L6392" s="75" t="s">
        <v>53</v>
      </c>
      <c r="M6392" s="76" t="s">
        <v>9236</v>
      </c>
      <c r="N6392" s="76" t="s">
        <v>2412</v>
      </c>
      <c r="O6392" s="93" t="s">
        <v>456</v>
      </c>
      <c r="S6392" s="101" t="s">
        <v>457</v>
      </c>
      <c r="V6392" s="101" t="s">
        <v>457</v>
      </c>
      <c r="Y6392" s="76" t="s">
        <v>80</v>
      </c>
      <c r="AB6392" s="75" t="s">
        <v>58</v>
      </c>
      <c r="AC6392" s="75" t="s">
        <v>59</v>
      </c>
      <c r="AE6392" s="76">
        <v>1</v>
      </c>
      <c r="AG6392" s="77">
        <v>111058</v>
      </c>
      <c r="AH6392" s="77">
        <v>111058</v>
      </c>
      <c r="AI6392" s="94"/>
      <c r="AK6392" s="77"/>
      <c r="AL6392" s="75">
        <v>8</v>
      </c>
      <c r="AM6392" s="76"/>
      <c r="AN6392" s="77">
        <v>8885</v>
      </c>
      <c r="AO6392" s="99" t="s">
        <v>60</v>
      </c>
      <c r="AQ6392" s="75" t="s">
        <v>61</v>
      </c>
      <c r="AR6392" s="75" t="s">
        <v>62</v>
      </c>
      <c r="AS6392" s="75" t="s">
        <v>63</v>
      </c>
    </row>
    <row r="6393" spans="3:45">
      <c r="C6393" s="17" t="str">
        <f>VLOOKUP(O6393,'[1]mã đối tượng'!$C:$F,4,0)</f>
        <v>B</v>
      </c>
      <c r="D6393" s="75" t="s">
        <v>48</v>
      </c>
      <c r="E6393" s="75" t="s">
        <v>49</v>
      </c>
      <c r="F6393" s="91" t="s">
        <v>2412</v>
      </c>
      <c r="G6393" s="90" t="s">
        <v>2412</v>
      </c>
      <c r="H6393" s="90" t="s">
        <v>9237</v>
      </c>
      <c r="I6393" s="91" t="s">
        <v>2412</v>
      </c>
      <c r="J6393" s="90" t="s">
        <v>4805</v>
      </c>
      <c r="L6393" s="75" t="s">
        <v>53</v>
      </c>
      <c r="M6393" s="76" t="s">
        <v>9238</v>
      </c>
      <c r="N6393" s="76" t="s">
        <v>2412</v>
      </c>
      <c r="O6393" s="93" t="s">
        <v>704</v>
      </c>
      <c r="S6393" s="101" t="s">
        <v>8813</v>
      </c>
      <c r="V6393" s="101" t="s">
        <v>8813</v>
      </c>
      <c r="Y6393" s="76" t="s">
        <v>57</v>
      </c>
      <c r="AB6393" s="75" t="s">
        <v>58</v>
      </c>
      <c r="AC6393" s="75" t="s">
        <v>59</v>
      </c>
      <c r="AE6393" s="76">
        <v>3</v>
      </c>
      <c r="AG6393" s="77">
        <v>55595</v>
      </c>
      <c r="AH6393" s="77">
        <v>166785</v>
      </c>
      <c r="AI6393" s="94"/>
      <c r="AK6393" s="77"/>
      <c r="AL6393" s="75">
        <v>8</v>
      </c>
      <c r="AM6393" s="76"/>
      <c r="AN6393" s="77">
        <v>13343</v>
      </c>
      <c r="AO6393" s="99" t="s">
        <v>60</v>
      </c>
      <c r="AQ6393" s="75" t="s">
        <v>61</v>
      </c>
      <c r="AR6393" s="75" t="s">
        <v>62</v>
      </c>
      <c r="AS6393" s="75" t="s">
        <v>63</v>
      </c>
    </row>
    <row r="6394" spans="3:45">
      <c r="C6394" s="17" t="str">
        <f>VLOOKUP(O6394,'[1]mã đối tượng'!$C:$F,4,0)</f>
        <v>B</v>
      </c>
      <c r="D6394" s="75" t="s">
        <v>48</v>
      </c>
      <c r="E6394" s="75" t="s">
        <v>49</v>
      </c>
      <c r="F6394" s="91" t="s">
        <v>2412</v>
      </c>
      <c r="G6394" s="90" t="s">
        <v>2412</v>
      </c>
      <c r="H6394" s="90" t="s">
        <v>9239</v>
      </c>
      <c r="I6394" s="91" t="s">
        <v>2412</v>
      </c>
      <c r="J6394" s="90" t="s">
        <v>4806</v>
      </c>
      <c r="L6394" s="75" t="s">
        <v>53</v>
      </c>
      <c r="M6394" s="76" t="s">
        <v>9240</v>
      </c>
      <c r="N6394" s="76" t="s">
        <v>2412</v>
      </c>
      <c r="O6394" s="93" t="s">
        <v>55</v>
      </c>
      <c r="S6394" s="101" t="s">
        <v>9241</v>
      </c>
      <c r="V6394" s="101" t="s">
        <v>9241</v>
      </c>
      <c r="Y6394" s="76" t="s">
        <v>80</v>
      </c>
      <c r="AB6394" s="75" t="s">
        <v>58</v>
      </c>
      <c r="AC6394" s="75" t="s">
        <v>59</v>
      </c>
      <c r="AE6394" s="76">
        <v>1</v>
      </c>
      <c r="AG6394" s="77">
        <v>111058</v>
      </c>
      <c r="AH6394" s="77">
        <v>111058</v>
      </c>
      <c r="AI6394" s="94"/>
      <c r="AK6394" s="77"/>
      <c r="AL6394" s="75">
        <v>8</v>
      </c>
      <c r="AM6394" s="76"/>
      <c r="AN6394" s="77">
        <v>8885</v>
      </c>
      <c r="AO6394" s="99" t="s">
        <v>60</v>
      </c>
      <c r="AQ6394" s="75" t="s">
        <v>61</v>
      </c>
      <c r="AR6394" s="75" t="s">
        <v>62</v>
      </c>
      <c r="AS6394" s="75" t="s">
        <v>63</v>
      </c>
    </row>
    <row r="6395" spans="3:45">
      <c r="C6395" s="17" t="str">
        <f>VLOOKUP(O6395,'[1]mã đối tượng'!$C:$F,4,0)</f>
        <v>B</v>
      </c>
      <c r="D6395" s="75" t="s">
        <v>48</v>
      </c>
      <c r="E6395" s="75" t="s">
        <v>49</v>
      </c>
      <c r="F6395" s="91" t="s">
        <v>2412</v>
      </c>
      <c r="G6395" s="90" t="s">
        <v>2412</v>
      </c>
      <c r="H6395" s="90" t="s">
        <v>9242</v>
      </c>
      <c r="I6395" s="91" t="s">
        <v>2412</v>
      </c>
      <c r="J6395" s="90" t="s">
        <v>4807</v>
      </c>
      <c r="L6395" s="75" t="s">
        <v>53</v>
      </c>
      <c r="M6395" s="76" t="s">
        <v>9243</v>
      </c>
      <c r="N6395" s="76" t="s">
        <v>2412</v>
      </c>
      <c r="O6395" s="93" t="s">
        <v>245</v>
      </c>
      <c r="S6395" s="101" t="s">
        <v>9232</v>
      </c>
      <c r="V6395" s="101" t="s">
        <v>9232</v>
      </c>
      <c r="Y6395" s="76" t="s">
        <v>77</v>
      </c>
      <c r="AB6395" s="75" t="s">
        <v>58</v>
      </c>
      <c r="AC6395" s="75" t="s">
        <v>59</v>
      </c>
      <c r="AE6395" s="76">
        <v>2</v>
      </c>
      <c r="AG6395" s="77">
        <v>70950</v>
      </c>
      <c r="AH6395" s="77">
        <v>141900</v>
      </c>
      <c r="AI6395" s="94"/>
      <c r="AK6395" s="77"/>
      <c r="AL6395" s="75">
        <v>8</v>
      </c>
      <c r="AM6395" s="76"/>
      <c r="AN6395" s="77">
        <v>11352</v>
      </c>
      <c r="AO6395" s="99" t="s">
        <v>60</v>
      </c>
      <c r="AQ6395" s="75" t="s">
        <v>61</v>
      </c>
      <c r="AR6395" s="75" t="s">
        <v>62</v>
      </c>
      <c r="AS6395" s="75" t="s">
        <v>63</v>
      </c>
    </row>
    <row r="6396" spans="3:45">
      <c r="C6396" s="17" t="str">
        <f>VLOOKUP(O6396,'[1]mã đối tượng'!$C:$F,4,0)</f>
        <v>B</v>
      </c>
      <c r="D6396" s="75" t="s">
        <v>48</v>
      </c>
      <c r="E6396" s="75" t="s">
        <v>49</v>
      </c>
      <c r="F6396" s="91" t="s">
        <v>2412</v>
      </c>
      <c r="G6396" s="90" t="s">
        <v>2412</v>
      </c>
      <c r="H6396" s="90" t="s">
        <v>9244</v>
      </c>
      <c r="I6396" s="91" t="s">
        <v>2412</v>
      </c>
      <c r="J6396" s="90" t="s">
        <v>4808</v>
      </c>
      <c r="L6396" s="75" t="s">
        <v>53</v>
      </c>
      <c r="M6396" s="76" t="s">
        <v>9245</v>
      </c>
      <c r="N6396" s="76" t="s">
        <v>2412</v>
      </c>
      <c r="O6396" s="93" t="s">
        <v>526</v>
      </c>
      <c r="S6396" s="101" t="s">
        <v>7522</v>
      </c>
      <c r="V6396" s="101" t="s">
        <v>7522</v>
      </c>
      <c r="Y6396" s="76" t="s">
        <v>80</v>
      </c>
      <c r="AB6396" s="75" t="s">
        <v>58</v>
      </c>
      <c r="AC6396" s="75" t="s">
        <v>59</v>
      </c>
      <c r="AE6396" s="76">
        <v>1</v>
      </c>
      <c r="AG6396" s="77">
        <v>111058</v>
      </c>
      <c r="AH6396" s="77">
        <v>111058</v>
      </c>
      <c r="AI6396" s="94"/>
      <c r="AK6396" s="77"/>
      <c r="AL6396" s="75">
        <v>8</v>
      </c>
      <c r="AM6396" s="76"/>
      <c r="AN6396" s="77">
        <v>8885</v>
      </c>
      <c r="AO6396" s="99" t="s">
        <v>60</v>
      </c>
      <c r="AQ6396" s="75" t="s">
        <v>61</v>
      </c>
      <c r="AR6396" s="75" t="s">
        <v>62</v>
      </c>
      <c r="AS6396" s="75" t="s">
        <v>63</v>
      </c>
    </row>
    <row r="6397" spans="3:45">
      <c r="C6397" s="17" t="str">
        <f>VLOOKUP(O6397,'[1]mã đối tượng'!$C:$F,4,0)</f>
        <v>B</v>
      </c>
      <c r="D6397" s="75" t="s">
        <v>48</v>
      </c>
      <c r="E6397" s="75" t="s">
        <v>49</v>
      </c>
      <c r="F6397" s="91" t="s">
        <v>2412</v>
      </c>
      <c r="G6397" s="90" t="s">
        <v>2412</v>
      </c>
      <c r="H6397" s="90" t="s">
        <v>9246</v>
      </c>
      <c r="I6397" s="91" t="s">
        <v>2412</v>
      </c>
      <c r="J6397" s="90" t="s">
        <v>4809</v>
      </c>
      <c r="L6397" s="75" t="s">
        <v>53</v>
      </c>
      <c r="M6397" s="76" t="s">
        <v>9247</v>
      </c>
      <c r="N6397" s="76" t="s">
        <v>2412</v>
      </c>
      <c r="O6397" s="93" t="s">
        <v>108</v>
      </c>
      <c r="S6397" s="101" t="s">
        <v>9248</v>
      </c>
      <c r="V6397" s="101" t="s">
        <v>9248</v>
      </c>
      <c r="Y6397" s="76" t="s">
        <v>117</v>
      </c>
      <c r="AB6397" s="75" t="s">
        <v>58</v>
      </c>
      <c r="AC6397" s="75" t="s">
        <v>59</v>
      </c>
      <c r="AE6397" s="76">
        <v>1</v>
      </c>
      <c r="AG6397" s="77">
        <v>74250</v>
      </c>
      <c r="AH6397" s="77">
        <v>74250</v>
      </c>
      <c r="AI6397" s="94"/>
      <c r="AK6397" s="77"/>
      <c r="AL6397" s="75">
        <v>8</v>
      </c>
      <c r="AM6397" s="76"/>
      <c r="AN6397" s="77">
        <v>5940</v>
      </c>
      <c r="AO6397" s="99" t="s">
        <v>60</v>
      </c>
      <c r="AQ6397" s="75" t="s">
        <v>61</v>
      </c>
      <c r="AR6397" s="75" t="s">
        <v>62</v>
      </c>
      <c r="AS6397" s="75" t="s">
        <v>63</v>
      </c>
    </row>
    <row r="6398" spans="3:45">
      <c r="C6398" s="17" t="str">
        <f>VLOOKUP(O6398,'[1]mã đối tượng'!$C:$F,4,0)</f>
        <v>B</v>
      </c>
      <c r="D6398" s="75" t="s">
        <v>48</v>
      </c>
      <c r="E6398" s="75" t="s">
        <v>49</v>
      </c>
      <c r="F6398" s="91" t="s">
        <v>2412</v>
      </c>
      <c r="G6398" s="90" t="s">
        <v>2412</v>
      </c>
      <c r="H6398" s="90" t="s">
        <v>9249</v>
      </c>
      <c r="I6398" s="91" t="s">
        <v>2412</v>
      </c>
      <c r="J6398" s="90" t="s">
        <v>4810</v>
      </c>
      <c r="L6398" s="75" t="s">
        <v>53</v>
      </c>
      <c r="M6398" s="76" t="s">
        <v>9250</v>
      </c>
      <c r="N6398" s="76" t="s">
        <v>2412</v>
      </c>
      <c r="O6398" s="93" t="s">
        <v>704</v>
      </c>
      <c r="S6398" s="101" t="s">
        <v>6436</v>
      </c>
      <c r="V6398" s="101" t="s">
        <v>6436</v>
      </c>
      <c r="Y6398" s="76" t="s">
        <v>80</v>
      </c>
      <c r="AB6398" s="75" t="s">
        <v>58</v>
      </c>
      <c r="AC6398" s="75" t="s">
        <v>59</v>
      </c>
      <c r="AE6398" s="76">
        <v>5</v>
      </c>
      <c r="AG6398" s="77">
        <v>111058</v>
      </c>
      <c r="AH6398" s="77">
        <v>555290</v>
      </c>
      <c r="AI6398" s="94"/>
      <c r="AK6398" s="77"/>
      <c r="AL6398" s="75">
        <v>8</v>
      </c>
      <c r="AM6398" s="76"/>
      <c r="AN6398" s="77">
        <v>44423</v>
      </c>
      <c r="AO6398" s="99" t="s">
        <v>60</v>
      </c>
      <c r="AQ6398" s="75" t="s">
        <v>61</v>
      </c>
      <c r="AR6398" s="75" t="s">
        <v>62</v>
      </c>
      <c r="AS6398" s="75" t="s">
        <v>63</v>
      </c>
    </row>
    <row r="6399" spans="3:45">
      <c r="C6399" s="17" t="str">
        <f>VLOOKUP(O6399,'[1]mã đối tượng'!$C:$F,4,0)</f>
        <v>B</v>
      </c>
      <c r="D6399" s="75" t="s">
        <v>48</v>
      </c>
      <c r="E6399" s="75" t="s">
        <v>49</v>
      </c>
      <c r="F6399" s="91" t="s">
        <v>2412</v>
      </c>
      <c r="G6399" s="90" t="s">
        <v>2412</v>
      </c>
      <c r="H6399" s="90" t="s">
        <v>9251</v>
      </c>
      <c r="I6399" s="91" t="s">
        <v>2412</v>
      </c>
      <c r="J6399" s="90" t="s">
        <v>4811</v>
      </c>
      <c r="L6399" s="75" t="s">
        <v>53</v>
      </c>
      <c r="M6399" s="76" t="s">
        <v>9252</v>
      </c>
      <c r="N6399" s="76" t="s">
        <v>2412</v>
      </c>
      <c r="O6399" s="93" t="s">
        <v>592</v>
      </c>
      <c r="S6399" s="101" t="s">
        <v>9253</v>
      </c>
      <c r="V6399" s="101" t="s">
        <v>9253</v>
      </c>
      <c r="Y6399" s="76" t="s">
        <v>79</v>
      </c>
      <c r="AB6399" s="75" t="s">
        <v>58</v>
      </c>
      <c r="AC6399" s="75" t="s">
        <v>59</v>
      </c>
      <c r="AE6399" s="76">
        <v>1</v>
      </c>
      <c r="AG6399" s="77">
        <v>50182</v>
      </c>
      <c r="AH6399" s="77">
        <v>50182</v>
      </c>
      <c r="AI6399" s="94"/>
      <c r="AK6399" s="77"/>
      <c r="AL6399" s="75">
        <v>8</v>
      </c>
      <c r="AM6399" s="76"/>
      <c r="AN6399" s="77">
        <v>4015</v>
      </c>
      <c r="AO6399" s="99" t="s">
        <v>60</v>
      </c>
      <c r="AQ6399" s="75" t="s">
        <v>61</v>
      </c>
      <c r="AR6399" s="75" t="s">
        <v>62</v>
      </c>
      <c r="AS6399" s="75" t="s">
        <v>63</v>
      </c>
    </row>
    <row r="6400" spans="3:45">
      <c r="C6400" s="17" t="str">
        <f>VLOOKUP(O6400,'[1]mã đối tượng'!$C:$F,4,0)</f>
        <v>B</v>
      </c>
      <c r="D6400" s="75" t="s">
        <v>48</v>
      </c>
      <c r="E6400" s="75" t="s">
        <v>49</v>
      </c>
      <c r="F6400" s="91" t="s">
        <v>2412</v>
      </c>
      <c r="G6400" s="90" t="s">
        <v>2412</v>
      </c>
      <c r="H6400" s="90" t="s">
        <v>9251</v>
      </c>
      <c r="I6400" s="91" t="s">
        <v>2412</v>
      </c>
      <c r="J6400" s="90" t="s">
        <v>4811</v>
      </c>
      <c r="L6400" s="75" t="s">
        <v>53</v>
      </c>
      <c r="M6400" s="76" t="s">
        <v>9252</v>
      </c>
      <c r="N6400" s="76" t="s">
        <v>2412</v>
      </c>
      <c r="O6400" s="93" t="s">
        <v>592</v>
      </c>
      <c r="S6400" s="101" t="s">
        <v>9253</v>
      </c>
      <c r="V6400" s="101" t="s">
        <v>9253</v>
      </c>
      <c r="Y6400" s="76" t="s">
        <v>117</v>
      </c>
      <c r="AB6400" s="75" t="s">
        <v>58</v>
      </c>
      <c r="AC6400" s="75" t="s">
        <v>59</v>
      </c>
      <c r="AE6400" s="76">
        <v>3</v>
      </c>
      <c r="AG6400" s="77">
        <v>74250</v>
      </c>
      <c r="AH6400" s="77">
        <v>222750</v>
      </c>
      <c r="AI6400" s="94"/>
      <c r="AK6400" s="77"/>
      <c r="AL6400" s="75">
        <v>8</v>
      </c>
      <c r="AM6400" s="76"/>
      <c r="AN6400" s="77">
        <v>17820</v>
      </c>
      <c r="AO6400" s="99" t="s">
        <v>60</v>
      </c>
      <c r="AQ6400" s="75" t="s">
        <v>61</v>
      </c>
      <c r="AR6400" s="75" t="s">
        <v>62</v>
      </c>
      <c r="AS6400" s="75" t="s">
        <v>63</v>
      </c>
    </row>
    <row r="6401" spans="3:45">
      <c r="C6401" s="17" t="str">
        <f>VLOOKUP(O6401,'[1]mã đối tượng'!$C:$F,4,0)</f>
        <v>B</v>
      </c>
      <c r="D6401" s="75" t="s">
        <v>48</v>
      </c>
      <c r="E6401" s="75" t="s">
        <v>49</v>
      </c>
      <c r="F6401" s="91" t="s">
        <v>2412</v>
      </c>
      <c r="G6401" s="90" t="s">
        <v>2412</v>
      </c>
      <c r="H6401" s="90" t="s">
        <v>9254</v>
      </c>
      <c r="I6401" s="91" t="s">
        <v>2412</v>
      </c>
      <c r="J6401" s="90" t="s">
        <v>4812</v>
      </c>
      <c r="L6401" s="75" t="s">
        <v>53</v>
      </c>
      <c r="M6401" s="76" t="s">
        <v>9255</v>
      </c>
      <c r="N6401" s="76" t="s">
        <v>2412</v>
      </c>
      <c r="O6401" s="93" t="s">
        <v>55</v>
      </c>
      <c r="S6401" s="101" t="s">
        <v>9241</v>
      </c>
      <c r="V6401" s="101" t="s">
        <v>9241</v>
      </c>
      <c r="Y6401" s="76" t="s">
        <v>80</v>
      </c>
      <c r="AB6401" s="75" t="s">
        <v>58</v>
      </c>
      <c r="AC6401" s="75" t="s">
        <v>59</v>
      </c>
      <c r="AE6401" s="76">
        <v>1</v>
      </c>
      <c r="AG6401" s="77">
        <v>111058</v>
      </c>
      <c r="AH6401" s="77">
        <v>111058</v>
      </c>
      <c r="AI6401" s="94"/>
      <c r="AK6401" s="77"/>
      <c r="AL6401" s="75">
        <v>8</v>
      </c>
      <c r="AM6401" s="76"/>
      <c r="AN6401" s="77">
        <v>8885</v>
      </c>
      <c r="AO6401" s="99" t="s">
        <v>60</v>
      </c>
      <c r="AQ6401" s="75" t="s">
        <v>61</v>
      </c>
      <c r="AR6401" s="75" t="s">
        <v>62</v>
      </c>
      <c r="AS6401" s="75" t="s">
        <v>63</v>
      </c>
    </row>
    <row r="6402" spans="3:45">
      <c r="C6402" s="17" t="str">
        <f>VLOOKUP(O6402,'[1]mã đối tượng'!$C:$F,4,0)</f>
        <v>B</v>
      </c>
      <c r="D6402" s="75" t="s">
        <v>48</v>
      </c>
      <c r="E6402" s="75" t="s">
        <v>49</v>
      </c>
      <c r="F6402" s="91" t="s">
        <v>2412</v>
      </c>
      <c r="G6402" s="90" t="s">
        <v>2412</v>
      </c>
      <c r="H6402" s="90" t="s">
        <v>9256</v>
      </c>
      <c r="I6402" s="91" t="s">
        <v>2412</v>
      </c>
      <c r="J6402" s="90" t="s">
        <v>4813</v>
      </c>
      <c r="L6402" s="75" t="s">
        <v>53</v>
      </c>
      <c r="M6402" s="76" t="s">
        <v>9257</v>
      </c>
      <c r="N6402" s="76" t="s">
        <v>2412</v>
      </c>
      <c r="O6402" s="93" t="s">
        <v>704</v>
      </c>
      <c r="S6402" s="101" t="s">
        <v>6436</v>
      </c>
      <c r="V6402" s="101" t="s">
        <v>6436</v>
      </c>
      <c r="Y6402" s="76" t="s">
        <v>79</v>
      </c>
      <c r="AB6402" s="75" t="s">
        <v>58</v>
      </c>
      <c r="AC6402" s="75" t="s">
        <v>59</v>
      </c>
      <c r="AE6402" s="76">
        <v>1</v>
      </c>
      <c r="AG6402" s="77">
        <v>50182</v>
      </c>
      <c r="AH6402" s="77">
        <v>50182</v>
      </c>
      <c r="AI6402" s="94"/>
      <c r="AK6402" s="77"/>
      <c r="AL6402" s="75">
        <v>8</v>
      </c>
      <c r="AM6402" s="76"/>
      <c r="AN6402" s="77">
        <v>4015</v>
      </c>
      <c r="AO6402" s="99" t="s">
        <v>60</v>
      </c>
      <c r="AQ6402" s="75" t="s">
        <v>61</v>
      </c>
      <c r="AR6402" s="75" t="s">
        <v>62</v>
      </c>
      <c r="AS6402" s="75" t="s">
        <v>63</v>
      </c>
    </row>
    <row r="6403" spans="3:45">
      <c r="C6403" s="17" t="str">
        <f>VLOOKUP(O6403,'[1]mã đối tượng'!$C:$F,4,0)</f>
        <v>B</v>
      </c>
      <c r="D6403" s="75" t="s">
        <v>48</v>
      </c>
      <c r="E6403" s="75" t="s">
        <v>49</v>
      </c>
      <c r="F6403" s="91" t="s">
        <v>2412</v>
      </c>
      <c r="G6403" s="90" t="s">
        <v>2412</v>
      </c>
      <c r="H6403" s="90" t="s">
        <v>9256</v>
      </c>
      <c r="I6403" s="91" t="s">
        <v>2412</v>
      </c>
      <c r="J6403" s="90" t="s">
        <v>4813</v>
      </c>
      <c r="L6403" s="75" t="s">
        <v>53</v>
      </c>
      <c r="M6403" s="76" t="s">
        <v>9257</v>
      </c>
      <c r="N6403" s="76" t="s">
        <v>2412</v>
      </c>
      <c r="O6403" s="93" t="s">
        <v>704</v>
      </c>
      <c r="S6403" s="101" t="s">
        <v>6436</v>
      </c>
      <c r="V6403" s="101" t="s">
        <v>6436</v>
      </c>
      <c r="Y6403" s="76" t="s">
        <v>57</v>
      </c>
      <c r="AB6403" s="75" t="s">
        <v>58</v>
      </c>
      <c r="AC6403" s="75" t="s">
        <v>59</v>
      </c>
      <c r="AE6403" s="76">
        <v>2</v>
      </c>
      <c r="AG6403" s="77">
        <v>55595</v>
      </c>
      <c r="AH6403" s="77">
        <v>111190</v>
      </c>
      <c r="AI6403" s="94"/>
      <c r="AK6403" s="77"/>
      <c r="AL6403" s="75">
        <v>8</v>
      </c>
      <c r="AM6403" s="76"/>
      <c r="AN6403" s="77">
        <v>8895</v>
      </c>
      <c r="AO6403" s="99" t="s">
        <v>60</v>
      </c>
      <c r="AQ6403" s="75" t="s">
        <v>61</v>
      </c>
      <c r="AR6403" s="75" t="s">
        <v>62</v>
      </c>
      <c r="AS6403" s="75" t="s">
        <v>63</v>
      </c>
    </row>
    <row r="6404" spans="3:45">
      <c r="C6404" s="17" t="str">
        <f>VLOOKUP(O6404,'[1]mã đối tượng'!$C:$F,4,0)</f>
        <v>B</v>
      </c>
      <c r="D6404" s="75" t="s">
        <v>48</v>
      </c>
      <c r="E6404" s="75" t="s">
        <v>49</v>
      </c>
      <c r="F6404" s="91" t="s">
        <v>2412</v>
      </c>
      <c r="G6404" s="90" t="s">
        <v>2412</v>
      </c>
      <c r="H6404" s="90" t="s">
        <v>9258</v>
      </c>
      <c r="I6404" s="91" t="s">
        <v>2412</v>
      </c>
      <c r="J6404" s="90" t="s">
        <v>4814</v>
      </c>
      <c r="L6404" s="75" t="s">
        <v>53</v>
      </c>
      <c r="M6404" s="76" t="s">
        <v>9259</v>
      </c>
      <c r="N6404" s="76" t="s">
        <v>2412</v>
      </c>
      <c r="O6404" s="93" t="s">
        <v>245</v>
      </c>
      <c r="S6404" s="101" t="s">
        <v>9260</v>
      </c>
      <c r="V6404" s="101" t="s">
        <v>9260</v>
      </c>
      <c r="Y6404" s="76" t="s">
        <v>117</v>
      </c>
      <c r="AB6404" s="75" t="s">
        <v>58</v>
      </c>
      <c r="AC6404" s="75" t="s">
        <v>59</v>
      </c>
      <c r="AE6404" s="76">
        <v>1</v>
      </c>
      <c r="AG6404" s="77">
        <v>74250</v>
      </c>
      <c r="AH6404" s="77">
        <v>74250</v>
      </c>
      <c r="AI6404" s="94"/>
      <c r="AK6404" s="77"/>
      <c r="AL6404" s="75">
        <v>8</v>
      </c>
      <c r="AM6404" s="76"/>
      <c r="AN6404" s="77">
        <v>5940</v>
      </c>
      <c r="AO6404" s="99" t="s">
        <v>60</v>
      </c>
      <c r="AQ6404" s="75" t="s">
        <v>61</v>
      </c>
      <c r="AR6404" s="75" t="s">
        <v>62</v>
      </c>
      <c r="AS6404" s="75" t="s">
        <v>63</v>
      </c>
    </row>
    <row r="6405" spans="3:45">
      <c r="C6405" s="17" t="str">
        <f>VLOOKUP(O6405,'[1]mã đối tượng'!$C:$F,4,0)</f>
        <v>B</v>
      </c>
      <c r="D6405" s="75" t="s">
        <v>48</v>
      </c>
      <c r="E6405" s="75" t="s">
        <v>49</v>
      </c>
      <c r="F6405" s="91" t="s">
        <v>2412</v>
      </c>
      <c r="G6405" s="90" t="s">
        <v>2412</v>
      </c>
      <c r="H6405" s="90" t="s">
        <v>9258</v>
      </c>
      <c r="I6405" s="91" t="s">
        <v>2412</v>
      </c>
      <c r="J6405" s="90" t="s">
        <v>4814</v>
      </c>
      <c r="L6405" s="75" t="s">
        <v>53</v>
      </c>
      <c r="M6405" s="76" t="s">
        <v>9259</v>
      </c>
      <c r="N6405" s="76" t="s">
        <v>2412</v>
      </c>
      <c r="O6405" s="93" t="s">
        <v>245</v>
      </c>
      <c r="S6405" s="101" t="s">
        <v>9260</v>
      </c>
      <c r="V6405" s="101" t="s">
        <v>9260</v>
      </c>
      <c r="Y6405" s="76" t="s">
        <v>79</v>
      </c>
      <c r="AB6405" s="75" t="s">
        <v>58</v>
      </c>
      <c r="AC6405" s="75" t="s">
        <v>59</v>
      </c>
      <c r="AE6405" s="76">
        <v>2</v>
      </c>
      <c r="AG6405" s="77">
        <v>50182</v>
      </c>
      <c r="AH6405" s="77">
        <v>100364</v>
      </c>
      <c r="AI6405" s="94"/>
      <c r="AK6405" s="77"/>
      <c r="AL6405" s="75">
        <v>8</v>
      </c>
      <c r="AM6405" s="76"/>
      <c r="AN6405" s="77">
        <v>8029</v>
      </c>
      <c r="AO6405" s="99" t="s">
        <v>60</v>
      </c>
      <c r="AQ6405" s="75" t="s">
        <v>61</v>
      </c>
      <c r="AR6405" s="75" t="s">
        <v>62</v>
      </c>
      <c r="AS6405" s="75" t="s">
        <v>63</v>
      </c>
    </row>
    <row r="6406" spans="3:45">
      <c r="C6406" s="17" t="str">
        <f>VLOOKUP(O6406,'[1]mã đối tượng'!$C:$F,4,0)</f>
        <v>B</v>
      </c>
      <c r="D6406" s="75" t="s">
        <v>48</v>
      </c>
      <c r="E6406" s="75" t="s">
        <v>49</v>
      </c>
      <c r="F6406" s="91" t="s">
        <v>2412</v>
      </c>
      <c r="G6406" s="90" t="s">
        <v>2412</v>
      </c>
      <c r="H6406" s="90" t="s">
        <v>9258</v>
      </c>
      <c r="I6406" s="91" t="s">
        <v>2412</v>
      </c>
      <c r="J6406" s="90" t="s">
        <v>4814</v>
      </c>
      <c r="L6406" s="75" t="s">
        <v>53</v>
      </c>
      <c r="M6406" s="76" t="s">
        <v>9259</v>
      </c>
      <c r="N6406" s="76" t="s">
        <v>2412</v>
      </c>
      <c r="O6406" s="93" t="s">
        <v>245</v>
      </c>
      <c r="S6406" s="101" t="s">
        <v>9260</v>
      </c>
      <c r="V6406" s="101" t="s">
        <v>9260</v>
      </c>
      <c r="Y6406" s="76" t="s">
        <v>78</v>
      </c>
      <c r="AB6406" s="75" t="s">
        <v>58</v>
      </c>
      <c r="AC6406" s="75" t="s">
        <v>59</v>
      </c>
      <c r="AE6406" s="76">
        <v>1</v>
      </c>
      <c r="AG6406" s="77">
        <v>46000</v>
      </c>
      <c r="AH6406" s="77">
        <v>46000</v>
      </c>
      <c r="AI6406" s="94"/>
      <c r="AK6406" s="77"/>
      <c r="AL6406" s="75">
        <v>8</v>
      </c>
      <c r="AM6406" s="76"/>
      <c r="AN6406" s="77">
        <v>3680</v>
      </c>
      <c r="AO6406" s="99" t="s">
        <v>60</v>
      </c>
      <c r="AQ6406" s="75" t="s">
        <v>61</v>
      </c>
      <c r="AR6406" s="75" t="s">
        <v>62</v>
      </c>
      <c r="AS6406" s="75" t="s">
        <v>63</v>
      </c>
    </row>
    <row r="6407" spans="3:45">
      <c r="C6407" s="17" t="str">
        <f>VLOOKUP(O6407,'[1]mã đối tượng'!$C:$F,4,0)</f>
        <v>B</v>
      </c>
      <c r="D6407" s="75" t="s">
        <v>48</v>
      </c>
      <c r="E6407" s="75" t="s">
        <v>49</v>
      </c>
      <c r="F6407" s="91" t="s">
        <v>2412</v>
      </c>
      <c r="G6407" s="90" t="s">
        <v>2412</v>
      </c>
      <c r="H6407" s="90" t="s">
        <v>9261</v>
      </c>
      <c r="I6407" s="91" t="s">
        <v>2412</v>
      </c>
      <c r="J6407" s="90" t="s">
        <v>4815</v>
      </c>
      <c r="L6407" s="75" t="s">
        <v>53</v>
      </c>
      <c r="M6407" s="76" t="s">
        <v>9262</v>
      </c>
      <c r="N6407" s="76" t="s">
        <v>2412</v>
      </c>
      <c r="O6407" s="93" t="s">
        <v>245</v>
      </c>
      <c r="S6407" s="101" t="s">
        <v>6778</v>
      </c>
      <c r="V6407" s="101" t="s">
        <v>6778</v>
      </c>
      <c r="Y6407" s="76" t="s">
        <v>80</v>
      </c>
      <c r="AB6407" s="75" t="s">
        <v>58</v>
      </c>
      <c r="AC6407" s="75" t="s">
        <v>59</v>
      </c>
      <c r="AE6407" s="76">
        <v>1</v>
      </c>
      <c r="AG6407" s="77">
        <v>111058</v>
      </c>
      <c r="AH6407" s="77">
        <v>111058</v>
      </c>
      <c r="AI6407" s="94"/>
      <c r="AK6407" s="77"/>
      <c r="AL6407" s="75">
        <v>8</v>
      </c>
      <c r="AM6407" s="76"/>
      <c r="AN6407" s="77">
        <v>8885</v>
      </c>
      <c r="AO6407" s="99" t="s">
        <v>60</v>
      </c>
      <c r="AQ6407" s="75" t="s">
        <v>61</v>
      </c>
      <c r="AR6407" s="75" t="s">
        <v>62</v>
      </c>
      <c r="AS6407" s="75" t="s">
        <v>63</v>
      </c>
    </row>
    <row r="6408" spans="3:45">
      <c r="C6408" s="17" t="str">
        <f>VLOOKUP(O6408,'[1]mã đối tượng'!$C:$F,4,0)</f>
        <v>B</v>
      </c>
      <c r="D6408" s="75" t="s">
        <v>48</v>
      </c>
      <c r="E6408" s="75" t="s">
        <v>49</v>
      </c>
      <c r="F6408" s="91" t="s">
        <v>2590</v>
      </c>
      <c r="G6408" s="90" t="s">
        <v>2590</v>
      </c>
      <c r="H6408" s="90" t="s">
        <v>9263</v>
      </c>
      <c r="I6408" s="91" t="s">
        <v>2590</v>
      </c>
      <c r="J6408" s="90" t="s">
        <v>4816</v>
      </c>
      <c r="L6408" s="75" t="s">
        <v>53</v>
      </c>
      <c r="M6408" s="76" t="s">
        <v>9264</v>
      </c>
      <c r="N6408" s="76" t="s">
        <v>2590</v>
      </c>
      <c r="O6408" s="93" t="s">
        <v>6160</v>
      </c>
      <c r="S6408" s="101" t="s">
        <v>9265</v>
      </c>
      <c r="V6408" s="101" t="s">
        <v>9265</v>
      </c>
      <c r="Y6408" s="76" t="s">
        <v>94</v>
      </c>
      <c r="AB6408" s="75" t="s">
        <v>58</v>
      </c>
      <c r="AC6408" s="75" t="s">
        <v>59</v>
      </c>
      <c r="AE6408" s="76">
        <v>4</v>
      </c>
      <c r="AG6408" s="77">
        <v>73431</v>
      </c>
      <c r="AH6408" s="77">
        <v>293724</v>
      </c>
      <c r="AI6408" s="94"/>
      <c r="AK6408" s="77"/>
      <c r="AL6408" s="75">
        <v>8</v>
      </c>
      <c r="AM6408" s="76"/>
      <c r="AN6408" s="77">
        <v>23498</v>
      </c>
      <c r="AO6408" s="99" t="s">
        <v>60</v>
      </c>
      <c r="AQ6408" s="75" t="s">
        <v>61</v>
      </c>
      <c r="AR6408" s="75" t="s">
        <v>62</v>
      </c>
      <c r="AS6408" s="75" t="s">
        <v>63</v>
      </c>
    </row>
    <row r="6409" spans="3:45">
      <c r="C6409" s="17" t="str">
        <f>VLOOKUP(O6409,'[1]mã đối tượng'!$C:$F,4,0)</f>
        <v>B</v>
      </c>
      <c r="D6409" s="75" t="s">
        <v>48</v>
      </c>
      <c r="E6409" s="75" t="s">
        <v>49</v>
      </c>
      <c r="F6409" s="91" t="s">
        <v>2590</v>
      </c>
      <c r="G6409" s="90" t="s">
        <v>2590</v>
      </c>
      <c r="H6409" s="90" t="s">
        <v>9263</v>
      </c>
      <c r="I6409" s="91" t="s">
        <v>2590</v>
      </c>
      <c r="J6409" s="90" t="s">
        <v>4816</v>
      </c>
      <c r="L6409" s="75" t="s">
        <v>53</v>
      </c>
      <c r="M6409" s="76" t="s">
        <v>9264</v>
      </c>
      <c r="N6409" s="76" t="s">
        <v>2590</v>
      </c>
      <c r="O6409" s="93" t="s">
        <v>6160</v>
      </c>
      <c r="S6409" s="101" t="s">
        <v>9265</v>
      </c>
      <c r="V6409" s="101" t="s">
        <v>9265</v>
      </c>
      <c r="Y6409" s="76" t="s">
        <v>70</v>
      </c>
      <c r="AB6409" s="75" t="s">
        <v>58</v>
      </c>
      <c r="AC6409" s="75" t="s">
        <v>59</v>
      </c>
      <c r="AE6409" s="76">
        <v>1</v>
      </c>
      <c r="AG6409" s="77">
        <v>89285</v>
      </c>
      <c r="AH6409" s="77">
        <v>89285</v>
      </c>
      <c r="AI6409" s="94"/>
      <c r="AK6409" s="77"/>
      <c r="AL6409" s="75">
        <v>8</v>
      </c>
      <c r="AM6409" s="76"/>
      <c r="AN6409" s="77">
        <v>7143</v>
      </c>
      <c r="AO6409" s="99" t="s">
        <v>60</v>
      </c>
      <c r="AQ6409" s="75" t="s">
        <v>61</v>
      </c>
      <c r="AR6409" s="75" t="s">
        <v>62</v>
      </c>
      <c r="AS6409" s="75" t="s">
        <v>63</v>
      </c>
    </row>
    <row r="6410" spans="3:45">
      <c r="C6410" s="17" t="str">
        <f>VLOOKUP(O6410,'[1]mã đối tượng'!$C:$F,4,0)</f>
        <v>B</v>
      </c>
      <c r="D6410" s="75" t="s">
        <v>48</v>
      </c>
      <c r="E6410" s="75" t="s">
        <v>49</v>
      </c>
      <c r="F6410" s="91" t="s">
        <v>2590</v>
      </c>
      <c r="G6410" s="90" t="s">
        <v>2590</v>
      </c>
      <c r="H6410" s="90" t="s">
        <v>9266</v>
      </c>
      <c r="I6410" s="91" t="s">
        <v>2590</v>
      </c>
      <c r="J6410" s="90" t="s">
        <v>4817</v>
      </c>
      <c r="L6410" s="75" t="s">
        <v>53</v>
      </c>
      <c r="M6410" s="76" t="s">
        <v>9267</v>
      </c>
      <c r="N6410" s="76" t="s">
        <v>2590</v>
      </c>
      <c r="O6410" s="93" t="s">
        <v>6160</v>
      </c>
      <c r="S6410" s="101" t="s">
        <v>9265</v>
      </c>
      <c r="V6410" s="101" t="s">
        <v>9265</v>
      </c>
      <c r="Y6410" s="76" t="s">
        <v>69</v>
      </c>
      <c r="AB6410" s="75" t="s">
        <v>58</v>
      </c>
      <c r="AC6410" s="75" t="s">
        <v>59</v>
      </c>
      <c r="AE6410" s="76">
        <v>4</v>
      </c>
      <c r="AG6410" s="77">
        <v>49500</v>
      </c>
      <c r="AH6410" s="77">
        <v>198000</v>
      </c>
      <c r="AI6410" s="94"/>
      <c r="AK6410" s="77"/>
      <c r="AL6410" s="75">
        <v>8</v>
      </c>
      <c r="AM6410" s="76"/>
      <c r="AN6410" s="77">
        <v>15840</v>
      </c>
      <c r="AO6410" s="99" t="s">
        <v>60</v>
      </c>
      <c r="AQ6410" s="75" t="s">
        <v>61</v>
      </c>
      <c r="AR6410" s="75" t="s">
        <v>62</v>
      </c>
      <c r="AS6410" s="75" t="s">
        <v>63</v>
      </c>
    </row>
    <row r="6411" spans="3:45">
      <c r="C6411" s="17" t="str">
        <f>VLOOKUP(O6411,'[1]mã đối tượng'!$C:$F,4,0)</f>
        <v>B</v>
      </c>
      <c r="D6411" s="75" t="s">
        <v>48</v>
      </c>
      <c r="E6411" s="75" t="s">
        <v>49</v>
      </c>
      <c r="F6411" s="91" t="s">
        <v>2590</v>
      </c>
      <c r="G6411" s="90" t="s">
        <v>2590</v>
      </c>
      <c r="H6411" s="90" t="s">
        <v>9268</v>
      </c>
      <c r="I6411" s="91" t="s">
        <v>2590</v>
      </c>
      <c r="J6411" s="90" t="s">
        <v>4818</v>
      </c>
      <c r="L6411" s="75" t="s">
        <v>53</v>
      </c>
      <c r="M6411" s="76" t="s">
        <v>9269</v>
      </c>
      <c r="N6411" s="76" t="s">
        <v>2590</v>
      </c>
      <c r="O6411" s="93" t="s">
        <v>103</v>
      </c>
      <c r="S6411" s="101" t="s">
        <v>6816</v>
      </c>
      <c r="V6411" s="101" t="s">
        <v>6816</v>
      </c>
      <c r="Y6411" s="76" t="s">
        <v>80</v>
      </c>
      <c r="AB6411" s="75" t="s">
        <v>58</v>
      </c>
      <c r="AC6411" s="75" t="s">
        <v>59</v>
      </c>
      <c r="AE6411" s="76">
        <v>2</v>
      </c>
      <c r="AG6411" s="77">
        <v>111058</v>
      </c>
      <c r="AH6411" s="77">
        <v>222116</v>
      </c>
      <c r="AI6411" s="94"/>
      <c r="AK6411" s="77"/>
      <c r="AL6411" s="75">
        <v>8</v>
      </c>
      <c r="AM6411" s="76"/>
      <c r="AN6411" s="77">
        <v>17769</v>
      </c>
      <c r="AO6411" s="99" t="s">
        <v>60</v>
      </c>
      <c r="AQ6411" s="75" t="s">
        <v>61</v>
      </c>
      <c r="AR6411" s="75" t="s">
        <v>62</v>
      </c>
      <c r="AS6411" s="75" t="s">
        <v>63</v>
      </c>
    </row>
    <row r="6412" spans="3:45">
      <c r="C6412" s="17" t="str">
        <f>VLOOKUP(O6412,'[1]mã đối tượng'!$C:$F,4,0)</f>
        <v>B</v>
      </c>
      <c r="D6412" s="75" t="s">
        <v>48</v>
      </c>
      <c r="E6412" s="75" t="s">
        <v>49</v>
      </c>
      <c r="F6412" s="91" t="s">
        <v>2590</v>
      </c>
      <c r="G6412" s="90" t="s">
        <v>2590</v>
      </c>
      <c r="H6412" s="90" t="s">
        <v>9270</v>
      </c>
      <c r="I6412" s="91" t="s">
        <v>2590</v>
      </c>
      <c r="J6412" s="90" t="s">
        <v>4819</v>
      </c>
      <c r="L6412" s="75" t="s">
        <v>53</v>
      </c>
      <c r="M6412" s="76" t="s">
        <v>9271</v>
      </c>
      <c r="N6412" s="76" t="s">
        <v>2590</v>
      </c>
      <c r="O6412" s="93" t="s">
        <v>108</v>
      </c>
      <c r="S6412" s="101" t="s">
        <v>9272</v>
      </c>
      <c r="V6412" s="101" t="s">
        <v>9272</v>
      </c>
      <c r="Y6412" s="76" t="s">
        <v>78</v>
      </c>
      <c r="AB6412" s="75" t="s">
        <v>58</v>
      </c>
      <c r="AC6412" s="75" t="s">
        <v>59</v>
      </c>
      <c r="AE6412" s="76">
        <v>1</v>
      </c>
      <c r="AG6412" s="77">
        <v>46000</v>
      </c>
      <c r="AH6412" s="77">
        <v>46000</v>
      </c>
      <c r="AI6412" s="94"/>
      <c r="AK6412" s="77"/>
      <c r="AL6412" s="75">
        <v>8</v>
      </c>
      <c r="AM6412" s="76"/>
      <c r="AN6412" s="77">
        <v>3680</v>
      </c>
      <c r="AO6412" s="99" t="s">
        <v>60</v>
      </c>
      <c r="AQ6412" s="75" t="s">
        <v>61</v>
      </c>
      <c r="AR6412" s="75" t="s">
        <v>62</v>
      </c>
      <c r="AS6412" s="75" t="s">
        <v>63</v>
      </c>
    </row>
    <row r="6413" spans="3:45">
      <c r="C6413" s="17" t="str">
        <f>VLOOKUP(O6413,'[1]mã đối tượng'!$C:$F,4,0)</f>
        <v>B</v>
      </c>
      <c r="D6413" s="75" t="s">
        <v>48</v>
      </c>
      <c r="E6413" s="75" t="s">
        <v>49</v>
      </c>
      <c r="F6413" s="91" t="s">
        <v>2590</v>
      </c>
      <c r="G6413" s="90" t="s">
        <v>2590</v>
      </c>
      <c r="H6413" s="90" t="s">
        <v>9273</v>
      </c>
      <c r="I6413" s="91" t="s">
        <v>2590</v>
      </c>
      <c r="J6413" s="90" t="s">
        <v>4820</v>
      </c>
      <c r="L6413" s="75" t="s">
        <v>53</v>
      </c>
      <c r="M6413" s="76" t="s">
        <v>9274</v>
      </c>
      <c r="N6413" s="76" t="s">
        <v>2590</v>
      </c>
      <c r="O6413" s="93" t="s">
        <v>133</v>
      </c>
      <c r="S6413" s="101" t="s">
        <v>9275</v>
      </c>
      <c r="V6413" s="101" t="s">
        <v>9275</v>
      </c>
      <c r="Y6413" s="76" t="s">
        <v>80</v>
      </c>
      <c r="AB6413" s="75" t="s">
        <v>58</v>
      </c>
      <c r="AC6413" s="75" t="s">
        <v>59</v>
      </c>
      <c r="AE6413" s="76">
        <v>2</v>
      </c>
      <c r="AG6413" s="77">
        <v>111058</v>
      </c>
      <c r="AH6413" s="77">
        <v>222116</v>
      </c>
      <c r="AI6413" s="94"/>
      <c r="AK6413" s="77"/>
      <c r="AL6413" s="75">
        <v>8</v>
      </c>
      <c r="AM6413" s="76"/>
      <c r="AN6413" s="77">
        <v>17769</v>
      </c>
      <c r="AO6413" s="99" t="s">
        <v>60</v>
      </c>
      <c r="AQ6413" s="75" t="s">
        <v>61</v>
      </c>
      <c r="AR6413" s="75" t="s">
        <v>62</v>
      </c>
      <c r="AS6413" s="75" t="s">
        <v>63</v>
      </c>
    </row>
    <row r="6414" spans="3:45">
      <c r="C6414" s="17" t="str">
        <f>VLOOKUP(O6414,'[1]mã đối tượng'!$C:$F,4,0)</f>
        <v>B</v>
      </c>
      <c r="D6414" s="75" t="s">
        <v>48</v>
      </c>
      <c r="E6414" s="75" t="s">
        <v>49</v>
      </c>
      <c r="F6414" s="91" t="s">
        <v>2590</v>
      </c>
      <c r="G6414" s="90" t="s">
        <v>2590</v>
      </c>
      <c r="H6414" s="90" t="s">
        <v>9276</v>
      </c>
      <c r="I6414" s="91" t="s">
        <v>2590</v>
      </c>
      <c r="J6414" s="90" t="s">
        <v>4821</v>
      </c>
      <c r="L6414" s="75" t="s">
        <v>53</v>
      </c>
      <c r="M6414" s="76" t="s">
        <v>9277</v>
      </c>
      <c r="N6414" s="76" t="s">
        <v>2590</v>
      </c>
      <c r="O6414" s="93" t="s">
        <v>278</v>
      </c>
      <c r="S6414" s="101" t="s">
        <v>7440</v>
      </c>
      <c r="V6414" s="101" t="s">
        <v>7440</v>
      </c>
      <c r="Y6414" s="76" t="s">
        <v>79</v>
      </c>
      <c r="AB6414" s="75" t="s">
        <v>58</v>
      </c>
      <c r="AC6414" s="75" t="s">
        <v>59</v>
      </c>
      <c r="AE6414" s="76">
        <v>5</v>
      </c>
      <c r="AG6414" s="77">
        <v>50182</v>
      </c>
      <c r="AH6414" s="77">
        <v>250910</v>
      </c>
      <c r="AI6414" s="94"/>
      <c r="AK6414" s="77"/>
      <c r="AL6414" s="75">
        <v>8</v>
      </c>
      <c r="AM6414" s="76"/>
      <c r="AN6414" s="77">
        <v>20073</v>
      </c>
      <c r="AO6414" s="99" t="s">
        <v>60</v>
      </c>
      <c r="AQ6414" s="75" t="s">
        <v>61</v>
      </c>
      <c r="AR6414" s="75" t="s">
        <v>62</v>
      </c>
      <c r="AS6414" s="75" t="s">
        <v>63</v>
      </c>
    </row>
    <row r="6415" spans="3:45">
      <c r="C6415" s="17" t="str">
        <f>VLOOKUP(O6415,'[1]mã đối tượng'!$C:$F,4,0)</f>
        <v>B</v>
      </c>
      <c r="D6415" s="75" t="s">
        <v>48</v>
      </c>
      <c r="E6415" s="75" t="s">
        <v>49</v>
      </c>
      <c r="F6415" s="91" t="s">
        <v>2590</v>
      </c>
      <c r="G6415" s="90" t="s">
        <v>2590</v>
      </c>
      <c r="H6415" s="90" t="s">
        <v>9278</v>
      </c>
      <c r="I6415" s="91" t="s">
        <v>2590</v>
      </c>
      <c r="J6415" s="90" t="s">
        <v>4822</v>
      </c>
      <c r="L6415" s="75" t="s">
        <v>53</v>
      </c>
      <c r="M6415" s="76" t="s">
        <v>9279</v>
      </c>
      <c r="N6415" s="76" t="s">
        <v>2590</v>
      </c>
      <c r="O6415" s="93" t="s">
        <v>456</v>
      </c>
      <c r="S6415" s="101" t="s">
        <v>7831</v>
      </c>
      <c r="V6415" s="101" t="s">
        <v>7831</v>
      </c>
      <c r="Y6415" s="76" t="s">
        <v>80</v>
      </c>
      <c r="AB6415" s="75" t="s">
        <v>58</v>
      </c>
      <c r="AC6415" s="75" t="s">
        <v>59</v>
      </c>
      <c r="AE6415" s="76">
        <v>1</v>
      </c>
      <c r="AG6415" s="77">
        <v>111058</v>
      </c>
      <c r="AH6415" s="77">
        <v>111058</v>
      </c>
      <c r="AI6415" s="94"/>
      <c r="AK6415" s="77"/>
      <c r="AL6415" s="75">
        <v>8</v>
      </c>
      <c r="AM6415" s="76"/>
      <c r="AN6415" s="77">
        <v>8885</v>
      </c>
      <c r="AO6415" s="99" t="s">
        <v>60</v>
      </c>
      <c r="AQ6415" s="75" t="s">
        <v>61</v>
      </c>
      <c r="AR6415" s="75" t="s">
        <v>62</v>
      </c>
      <c r="AS6415" s="75" t="s">
        <v>63</v>
      </c>
    </row>
    <row r="6416" spans="3:45">
      <c r="C6416" s="17" t="str">
        <f>VLOOKUP(O6416,'[1]mã đối tượng'!$C:$F,4,0)</f>
        <v>B</v>
      </c>
      <c r="D6416" s="75" t="s">
        <v>48</v>
      </c>
      <c r="E6416" s="75" t="s">
        <v>49</v>
      </c>
      <c r="F6416" s="91" t="s">
        <v>2590</v>
      </c>
      <c r="G6416" s="90" t="s">
        <v>2590</v>
      </c>
      <c r="H6416" s="90" t="s">
        <v>9280</v>
      </c>
      <c r="I6416" s="91" t="s">
        <v>2590</v>
      </c>
      <c r="J6416" s="90" t="s">
        <v>4823</v>
      </c>
      <c r="L6416" s="75" t="s">
        <v>53</v>
      </c>
      <c r="M6416" s="76" t="s">
        <v>9281</v>
      </c>
      <c r="N6416" s="76" t="s">
        <v>2590</v>
      </c>
      <c r="O6416" s="93" t="s">
        <v>108</v>
      </c>
      <c r="S6416" s="101" t="s">
        <v>9282</v>
      </c>
      <c r="V6416" s="101" t="s">
        <v>9282</v>
      </c>
      <c r="Y6416" s="76" t="s">
        <v>117</v>
      </c>
      <c r="AB6416" s="75" t="s">
        <v>58</v>
      </c>
      <c r="AC6416" s="75" t="s">
        <v>59</v>
      </c>
      <c r="AE6416" s="76">
        <v>1</v>
      </c>
      <c r="AG6416" s="77">
        <v>74250</v>
      </c>
      <c r="AH6416" s="77">
        <v>74250</v>
      </c>
      <c r="AI6416" s="94"/>
      <c r="AK6416" s="77"/>
      <c r="AL6416" s="75">
        <v>8</v>
      </c>
      <c r="AM6416" s="76"/>
      <c r="AN6416" s="77">
        <v>5940</v>
      </c>
      <c r="AO6416" s="99" t="s">
        <v>60</v>
      </c>
      <c r="AQ6416" s="75" t="s">
        <v>61</v>
      </c>
      <c r="AR6416" s="75" t="s">
        <v>62</v>
      </c>
      <c r="AS6416" s="75" t="s">
        <v>63</v>
      </c>
    </row>
    <row r="6417" spans="3:45">
      <c r="C6417" s="17" t="str">
        <f>VLOOKUP(O6417,'[1]mã đối tượng'!$C:$F,4,0)</f>
        <v>B</v>
      </c>
      <c r="D6417" s="75" t="s">
        <v>48</v>
      </c>
      <c r="E6417" s="75" t="s">
        <v>49</v>
      </c>
      <c r="F6417" s="91" t="s">
        <v>2590</v>
      </c>
      <c r="G6417" s="90" t="s">
        <v>2590</v>
      </c>
      <c r="H6417" s="90" t="s">
        <v>9283</v>
      </c>
      <c r="I6417" s="91" t="s">
        <v>2590</v>
      </c>
      <c r="J6417" s="90" t="s">
        <v>4824</v>
      </c>
      <c r="L6417" s="75" t="s">
        <v>53</v>
      </c>
      <c r="M6417" s="76" t="s">
        <v>9284</v>
      </c>
      <c r="N6417" s="76" t="s">
        <v>2590</v>
      </c>
      <c r="O6417" s="93" t="s">
        <v>193</v>
      </c>
      <c r="S6417" s="101" t="s">
        <v>9285</v>
      </c>
      <c r="V6417" s="101" t="s">
        <v>9285</v>
      </c>
      <c r="Y6417" s="76" t="s">
        <v>117</v>
      </c>
      <c r="AB6417" s="75" t="s">
        <v>58</v>
      </c>
      <c r="AC6417" s="75" t="s">
        <v>59</v>
      </c>
      <c r="AE6417" s="76">
        <v>2</v>
      </c>
      <c r="AG6417" s="77">
        <v>74250</v>
      </c>
      <c r="AH6417" s="77">
        <v>148500</v>
      </c>
      <c r="AI6417" s="94"/>
      <c r="AK6417" s="77"/>
      <c r="AL6417" s="75">
        <v>8</v>
      </c>
      <c r="AM6417" s="76"/>
      <c r="AN6417" s="77">
        <v>11880</v>
      </c>
      <c r="AO6417" s="99" t="s">
        <v>60</v>
      </c>
      <c r="AQ6417" s="75" t="s">
        <v>61</v>
      </c>
      <c r="AR6417" s="75" t="s">
        <v>62</v>
      </c>
      <c r="AS6417" s="75" t="s">
        <v>63</v>
      </c>
    </row>
    <row r="6418" spans="3:45">
      <c r="C6418" s="17" t="str">
        <f>VLOOKUP(O6418,'[1]mã đối tượng'!$C:$F,4,0)</f>
        <v>B</v>
      </c>
      <c r="D6418" s="75" t="s">
        <v>48</v>
      </c>
      <c r="E6418" s="75" t="s">
        <v>49</v>
      </c>
      <c r="F6418" s="91" t="s">
        <v>2590</v>
      </c>
      <c r="G6418" s="90" t="s">
        <v>2590</v>
      </c>
      <c r="H6418" s="90" t="s">
        <v>9283</v>
      </c>
      <c r="I6418" s="91" t="s">
        <v>2590</v>
      </c>
      <c r="J6418" s="90" t="s">
        <v>4824</v>
      </c>
      <c r="L6418" s="75" t="s">
        <v>53</v>
      </c>
      <c r="M6418" s="76" t="s">
        <v>9284</v>
      </c>
      <c r="N6418" s="76" t="s">
        <v>2590</v>
      </c>
      <c r="O6418" s="93" t="s">
        <v>193</v>
      </c>
      <c r="S6418" s="101" t="s">
        <v>9285</v>
      </c>
      <c r="V6418" s="101" t="s">
        <v>9285</v>
      </c>
      <c r="Y6418" s="76" t="s">
        <v>77</v>
      </c>
      <c r="AB6418" s="75" t="s">
        <v>58</v>
      </c>
      <c r="AC6418" s="75" t="s">
        <v>59</v>
      </c>
      <c r="AE6418" s="76">
        <v>4</v>
      </c>
      <c r="AG6418" s="77">
        <v>70950</v>
      </c>
      <c r="AH6418" s="77">
        <v>283800</v>
      </c>
      <c r="AI6418" s="94"/>
      <c r="AK6418" s="77"/>
      <c r="AL6418" s="75">
        <v>8</v>
      </c>
      <c r="AM6418" s="76"/>
      <c r="AN6418" s="77">
        <v>22704</v>
      </c>
      <c r="AO6418" s="99" t="s">
        <v>60</v>
      </c>
      <c r="AQ6418" s="75" t="s">
        <v>61</v>
      </c>
      <c r="AR6418" s="75" t="s">
        <v>62</v>
      </c>
      <c r="AS6418" s="75" t="s">
        <v>63</v>
      </c>
    </row>
    <row r="6419" spans="3:45">
      <c r="C6419" s="17" t="str">
        <f>VLOOKUP(O6419,'[1]mã đối tượng'!$C:$F,4,0)</f>
        <v>B</v>
      </c>
      <c r="D6419" s="75" t="s">
        <v>48</v>
      </c>
      <c r="E6419" s="75" t="s">
        <v>49</v>
      </c>
      <c r="F6419" s="91" t="s">
        <v>2590</v>
      </c>
      <c r="G6419" s="90" t="s">
        <v>2590</v>
      </c>
      <c r="H6419" s="90" t="s">
        <v>9286</v>
      </c>
      <c r="I6419" s="91" t="s">
        <v>2590</v>
      </c>
      <c r="J6419" s="90" t="s">
        <v>4825</v>
      </c>
      <c r="L6419" s="75" t="s">
        <v>53</v>
      </c>
      <c r="M6419" s="76" t="s">
        <v>9287</v>
      </c>
      <c r="N6419" s="76" t="s">
        <v>2590</v>
      </c>
      <c r="O6419" s="93" t="s">
        <v>314</v>
      </c>
      <c r="S6419" s="101" t="s">
        <v>6204</v>
      </c>
      <c r="V6419" s="101" t="s">
        <v>6204</v>
      </c>
      <c r="Y6419" s="76" t="s">
        <v>80</v>
      </c>
      <c r="AB6419" s="75" t="s">
        <v>58</v>
      </c>
      <c r="AC6419" s="75" t="s">
        <v>59</v>
      </c>
      <c r="AE6419" s="76">
        <v>2</v>
      </c>
      <c r="AG6419" s="77">
        <v>111058</v>
      </c>
      <c r="AH6419" s="77">
        <v>222116</v>
      </c>
      <c r="AI6419" s="94"/>
      <c r="AK6419" s="77"/>
      <c r="AL6419" s="75">
        <v>8</v>
      </c>
      <c r="AM6419" s="76"/>
      <c r="AN6419" s="77">
        <v>17769</v>
      </c>
      <c r="AO6419" s="99" t="s">
        <v>60</v>
      </c>
      <c r="AQ6419" s="75" t="s">
        <v>61</v>
      </c>
      <c r="AR6419" s="75" t="s">
        <v>62</v>
      </c>
      <c r="AS6419" s="75" t="s">
        <v>63</v>
      </c>
    </row>
    <row r="6420" spans="3:45">
      <c r="C6420" s="17" t="str">
        <f>VLOOKUP(O6420,'[1]mã đối tượng'!$C:$F,4,0)</f>
        <v>B</v>
      </c>
      <c r="D6420" s="75" t="s">
        <v>48</v>
      </c>
      <c r="E6420" s="75" t="s">
        <v>49</v>
      </c>
      <c r="F6420" s="91" t="s">
        <v>2590</v>
      </c>
      <c r="G6420" s="90" t="s">
        <v>2590</v>
      </c>
      <c r="H6420" s="90" t="s">
        <v>9288</v>
      </c>
      <c r="I6420" s="91" t="s">
        <v>2590</v>
      </c>
      <c r="J6420" s="90" t="s">
        <v>4826</v>
      </c>
      <c r="L6420" s="75" t="s">
        <v>53</v>
      </c>
      <c r="M6420" s="76" t="s">
        <v>9289</v>
      </c>
      <c r="N6420" s="76" t="s">
        <v>2590</v>
      </c>
      <c r="O6420" s="93" t="s">
        <v>399</v>
      </c>
      <c r="S6420" s="101" t="s">
        <v>6790</v>
      </c>
      <c r="V6420" s="101" t="s">
        <v>6790</v>
      </c>
      <c r="Y6420" s="76" t="s">
        <v>78</v>
      </c>
      <c r="AB6420" s="75" t="s">
        <v>58</v>
      </c>
      <c r="AC6420" s="75" t="s">
        <v>59</v>
      </c>
      <c r="AE6420" s="76">
        <v>1</v>
      </c>
      <c r="AG6420" s="77">
        <v>46000</v>
      </c>
      <c r="AH6420" s="77">
        <v>46000</v>
      </c>
      <c r="AI6420" s="94"/>
      <c r="AK6420" s="77"/>
      <c r="AL6420" s="75">
        <v>8</v>
      </c>
      <c r="AM6420" s="76"/>
      <c r="AN6420" s="77">
        <v>3680</v>
      </c>
      <c r="AO6420" s="99" t="s">
        <v>60</v>
      </c>
      <c r="AQ6420" s="75" t="s">
        <v>61</v>
      </c>
      <c r="AR6420" s="75" t="s">
        <v>62</v>
      </c>
      <c r="AS6420" s="75" t="s">
        <v>63</v>
      </c>
    </row>
    <row r="6421" spans="3:45">
      <c r="C6421" s="17" t="str">
        <f>VLOOKUP(O6421,'[1]mã đối tượng'!$C:$F,4,0)</f>
        <v>B</v>
      </c>
      <c r="D6421" s="75" t="s">
        <v>48</v>
      </c>
      <c r="E6421" s="75" t="s">
        <v>49</v>
      </c>
      <c r="F6421" s="91" t="s">
        <v>2590</v>
      </c>
      <c r="G6421" s="90" t="s">
        <v>2590</v>
      </c>
      <c r="H6421" s="90" t="s">
        <v>9290</v>
      </c>
      <c r="I6421" s="91" t="s">
        <v>2590</v>
      </c>
      <c r="J6421" s="90" t="s">
        <v>4827</v>
      </c>
      <c r="L6421" s="75" t="s">
        <v>53</v>
      </c>
      <c r="M6421" s="76" t="s">
        <v>9291</v>
      </c>
      <c r="N6421" s="76" t="s">
        <v>2590</v>
      </c>
      <c r="O6421" s="93" t="s">
        <v>314</v>
      </c>
      <c r="S6421" s="101" t="s">
        <v>9292</v>
      </c>
      <c r="V6421" s="101" t="s">
        <v>9292</v>
      </c>
      <c r="Y6421" s="76" t="s">
        <v>69</v>
      </c>
      <c r="AB6421" s="75" t="s">
        <v>58</v>
      </c>
      <c r="AC6421" s="75" t="s">
        <v>59</v>
      </c>
      <c r="AE6421" s="76">
        <v>5</v>
      </c>
      <c r="AG6421" s="77">
        <v>49500</v>
      </c>
      <c r="AH6421" s="77">
        <v>247500</v>
      </c>
      <c r="AI6421" s="94"/>
      <c r="AK6421" s="77"/>
      <c r="AL6421" s="75">
        <v>8</v>
      </c>
      <c r="AM6421" s="76"/>
      <c r="AN6421" s="77">
        <v>19800</v>
      </c>
      <c r="AO6421" s="99" t="s">
        <v>60</v>
      </c>
      <c r="AQ6421" s="75" t="s">
        <v>61</v>
      </c>
      <c r="AR6421" s="75" t="s">
        <v>62</v>
      </c>
      <c r="AS6421" s="75" t="s">
        <v>63</v>
      </c>
    </row>
    <row r="6422" spans="3:45">
      <c r="C6422" s="17" t="str">
        <f>VLOOKUP(O6422,'[1]mã đối tượng'!$C:$F,4,0)</f>
        <v>B</v>
      </c>
      <c r="D6422" s="75" t="s">
        <v>48</v>
      </c>
      <c r="E6422" s="75" t="s">
        <v>49</v>
      </c>
      <c r="F6422" s="91" t="s">
        <v>2590</v>
      </c>
      <c r="G6422" s="90" t="s">
        <v>2590</v>
      </c>
      <c r="H6422" s="90" t="s">
        <v>9290</v>
      </c>
      <c r="I6422" s="91" t="s">
        <v>2590</v>
      </c>
      <c r="J6422" s="90" t="s">
        <v>4827</v>
      </c>
      <c r="L6422" s="75" t="s">
        <v>53</v>
      </c>
      <c r="M6422" s="76" t="s">
        <v>9291</v>
      </c>
      <c r="N6422" s="76" t="s">
        <v>2590</v>
      </c>
      <c r="O6422" s="93" t="s">
        <v>314</v>
      </c>
      <c r="S6422" s="101" t="s">
        <v>9292</v>
      </c>
      <c r="V6422" s="101" t="s">
        <v>9292</v>
      </c>
      <c r="Y6422" s="76" t="s">
        <v>78</v>
      </c>
      <c r="AB6422" s="75" t="s">
        <v>58</v>
      </c>
      <c r="AC6422" s="75" t="s">
        <v>59</v>
      </c>
      <c r="AE6422" s="76">
        <v>7</v>
      </c>
      <c r="AG6422" s="77">
        <v>46000</v>
      </c>
      <c r="AH6422" s="77">
        <v>322000</v>
      </c>
      <c r="AI6422" s="94"/>
      <c r="AK6422" s="77"/>
      <c r="AL6422" s="75">
        <v>8</v>
      </c>
      <c r="AM6422" s="76"/>
      <c r="AN6422" s="77">
        <v>25760</v>
      </c>
      <c r="AO6422" s="99" t="s">
        <v>60</v>
      </c>
      <c r="AQ6422" s="75" t="s">
        <v>61</v>
      </c>
      <c r="AR6422" s="75" t="s">
        <v>62</v>
      </c>
      <c r="AS6422" s="75" t="s">
        <v>63</v>
      </c>
    </row>
    <row r="6423" spans="3:45">
      <c r="C6423" s="17" t="str">
        <f>VLOOKUP(O6423,'[1]mã đối tượng'!$C:$F,4,0)</f>
        <v>B</v>
      </c>
      <c r="D6423" s="75" t="s">
        <v>48</v>
      </c>
      <c r="E6423" s="75" t="s">
        <v>49</v>
      </c>
      <c r="F6423" s="91" t="s">
        <v>2590</v>
      </c>
      <c r="G6423" s="90" t="s">
        <v>2590</v>
      </c>
      <c r="H6423" s="90" t="s">
        <v>9293</v>
      </c>
      <c r="I6423" s="91" t="s">
        <v>2590</v>
      </c>
      <c r="J6423" s="90" t="s">
        <v>4828</v>
      </c>
      <c r="L6423" s="75" t="s">
        <v>53</v>
      </c>
      <c r="M6423" s="76" t="s">
        <v>9294</v>
      </c>
      <c r="N6423" s="76" t="s">
        <v>2590</v>
      </c>
      <c r="O6423" s="93" t="s">
        <v>103</v>
      </c>
      <c r="S6423" s="101" t="s">
        <v>539</v>
      </c>
      <c r="V6423" s="101" t="s">
        <v>539</v>
      </c>
      <c r="Y6423" s="76" t="s">
        <v>80</v>
      </c>
      <c r="AB6423" s="75" t="s">
        <v>58</v>
      </c>
      <c r="AC6423" s="75" t="s">
        <v>59</v>
      </c>
      <c r="AE6423" s="76">
        <v>1</v>
      </c>
      <c r="AG6423" s="77">
        <v>111058</v>
      </c>
      <c r="AH6423" s="77">
        <v>111058</v>
      </c>
      <c r="AI6423" s="94"/>
      <c r="AK6423" s="77"/>
      <c r="AL6423" s="75">
        <v>8</v>
      </c>
      <c r="AM6423" s="76"/>
      <c r="AN6423" s="77">
        <v>8885</v>
      </c>
      <c r="AO6423" s="99" t="s">
        <v>60</v>
      </c>
      <c r="AQ6423" s="75" t="s">
        <v>61</v>
      </c>
      <c r="AR6423" s="75" t="s">
        <v>62</v>
      </c>
      <c r="AS6423" s="75" t="s">
        <v>63</v>
      </c>
    </row>
    <row r="6424" spans="3:45">
      <c r="C6424" s="17" t="str">
        <f>VLOOKUP(O6424,'[1]mã đối tượng'!$C:$F,4,0)</f>
        <v>B</v>
      </c>
      <c r="D6424" s="75" t="s">
        <v>48</v>
      </c>
      <c r="E6424" s="75" t="s">
        <v>49</v>
      </c>
      <c r="F6424" s="91" t="s">
        <v>2590</v>
      </c>
      <c r="G6424" s="90" t="s">
        <v>2590</v>
      </c>
      <c r="H6424" s="90" t="s">
        <v>9295</v>
      </c>
      <c r="I6424" s="91" t="s">
        <v>2590</v>
      </c>
      <c r="J6424" s="90" t="s">
        <v>4829</v>
      </c>
      <c r="L6424" s="75" t="s">
        <v>53</v>
      </c>
      <c r="M6424" s="76" t="s">
        <v>9296</v>
      </c>
      <c r="N6424" s="76" t="s">
        <v>2590</v>
      </c>
      <c r="O6424" s="93" t="s">
        <v>245</v>
      </c>
      <c r="S6424" s="101" t="s">
        <v>8134</v>
      </c>
      <c r="V6424" s="101" t="s">
        <v>8134</v>
      </c>
      <c r="Y6424" s="76" t="s">
        <v>142</v>
      </c>
      <c r="AB6424" s="75" t="s">
        <v>58</v>
      </c>
      <c r="AC6424" s="75" t="s">
        <v>59</v>
      </c>
      <c r="AE6424" s="76">
        <v>1</v>
      </c>
      <c r="AG6424" s="77">
        <v>50400</v>
      </c>
      <c r="AH6424" s="77">
        <v>50400</v>
      </c>
      <c r="AI6424" s="94"/>
      <c r="AK6424" s="77"/>
      <c r="AL6424" s="75">
        <v>8</v>
      </c>
      <c r="AM6424" s="76"/>
      <c r="AN6424" s="77">
        <v>4032</v>
      </c>
      <c r="AO6424" s="99" t="s">
        <v>60</v>
      </c>
      <c r="AQ6424" s="75" t="s">
        <v>61</v>
      </c>
      <c r="AR6424" s="75" t="s">
        <v>62</v>
      </c>
      <c r="AS6424" s="75" t="s">
        <v>63</v>
      </c>
    </row>
    <row r="6425" spans="3:45">
      <c r="C6425" s="17" t="str">
        <f>VLOOKUP(O6425,'[1]mã đối tượng'!$C:$F,4,0)</f>
        <v>B</v>
      </c>
      <c r="D6425" s="75" t="s">
        <v>48</v>
      </c>
      <c r="E6425" s="75" t="s">
        <v>49</v>
      </c>
      <c r="F6425" s="91" t="s">
        <v>2590</v>
      </c>
      <c r="G6425" s="90" t="s">
        <v>2590</v>
      </c>
      <c r="H6425" s="90" t="s">
        <v>9295</v>
      </c>
      <c r="I6425" s="91" t="s">
        <v>2590</v>
      </c>
      <c r="J6425" s="90" t="s">
        <v>4829</v>
      </c>
      <c r="L6425" s="75" t="s">
        <v>53</v>
      </c>
      <c r="M6425" s="76" t="s">
        <v>9296</v>
      </c>
      <c r="N6425" s="76" t="s">
        <v>2590</v>
      </c>
      <c r="O6425" s="93" t="s">
        <v>245</v>
      </c>
      <c r="S6425" s="101" t="s">
        <v>8134</v>
      </c>
      <c r="V6425" s="101" t="s">
        <v>8134</v>
      </c>
      <c r="Y6425" s="76" t="s">
        <v>69</v>
      </c>
      <c r="AB6425" s="75" t="s">
        <v>58</v>
      </c>
      <c r="AC6425" s="75" t="s">
        <v>59</v>
      </c>
      <c r="AE6425" s="76">
        <v>1</v>
      </c>
      <c r="AG6425" s="77">
        <v>49500</v>
      </c>
      <c r="AH6425" s="77">
        <v>49500</v>
      </c>
      <c r="AI6425" s="94"/>
      <c r="AK6425" s="77"/>
      <c r="AL6425" s="75">
        <v>8</v>
      </c>
      <c r="AM6425" s="76"/>
      <c r="AN6425" s="77">
        <v>3960</v>
      </c>
      <c r="AO6425" s="99" t="s">
        <v>60</v>
      </c>
      <c r="AQ6425" s="75" t="s">
        <v>61</v>
      </c>
      <c r="AR6425" s="75" t="s">
        <v>62</v>
      </c>
      <c r="AS6425" s="75" t="s">
        <v>63</v>
      </c>
    </row>
    <row r="6426" spans="3:45">
      <c r="C6426" s="17" t="str">
        <f>VLOOKUP(O6426,'[1]mã đối tượng'!$C:$F,4,0)</f>
        <v>B</v>
      </c>
      <c r="D6426" s="75" t="s">
        <v>48</v>
      </c>
      <c r="E6426" s="75" t="s">
        <v>49</v>
      </c>
      <c r="F6426" s="91" t="s">
        <v>2590</v>
      </c>
      <c r="G6426" s="90" t="s">
        <v>2590</v>
      </c>
      <c r="H6426" s="90" t="s">
        <v>9297</v>
      </c>
      <c r="I6426" s="91" t="s">
        <v>2590</v>
      </c>
      <c r="J6426" s="90" t="s">
        <v>4830</v>
      </c>
      <c r="L6426" s="75" t="s">
        <v>53</v>
      </c>
      <c r="M6426" s="76" t="s">
        <v>9298</v>
      </c>
      <c r="N6426" s="76" t="s">
        <v>2590</v>
      </c>
      <c r="O6426" s="93" t="s">
        <v>133</v>
      </c>
      <c r="S6426" s="101" t="s">
        <v>9299</v>
      </c>
      <c r="V6426" s="101" t="s">
        <v>9299</v>
      </c>
      <c r="Y6426" s="76" t="s">
        <v>80</v>
      </c>
      <c r="AB6426" s="75" t="s">
        <v>58</v>
      </c>
      <c r="AC6426" s="75" t="s">
        <v>59</v>
      </c>
      <c r="AE6426" s="76">
        <v>1</v>
      </c>
      <c r="AG6426" s="77">
        <v>111058</v>
      </c>
      <c r="AH6426" s="77">
        <v>111058</v>
      </c>
      <c r="AI6426" s="94"/>
      <c r="AK6426" s="77"/>
      <c r="AL6426" s="75">
        <v>8</v>
      </c>
      <c r="AM6426" s="76"/>
      <c r="AN6426" s="77">
        <v>8885</v>
      </c>
      <c r="AO6426" s="99" t="s">
        <v>60</v>
      </c>
      <c r="AQ6426" s="75" t="s">
        <v>61</v>
      </c>
      <c r="AR6426" s="75" t="s">
        <v>62</v>
      </c>
      <c r="AS6426" s="75" t="s">
        <v>63</v>
      </c>
    </row>
    <row r="6427" spans="3:45">
      <c r="C6427" s="17" t="str">
        <f>VLOOKUP(O6427,'[1]mã đối tượng'!$C:$F,4,0)</f>
        <v>B</v>
      </c>
      <c r="D6427" s="75" t="s">
        <v>48</v>
      </c>
      <c r="E6427" s="75" t="s">
        <v>49</v>
      </c>
      <c r="F6427" s="91" t="s">
        <v>2590</v>
      </c>
      <c r="G6427" s="90" t="s">
        <v>2590</v>
      </c>
      <c r="H6427" s="90" t="s">
        <v>9297</v>
      </c>
      <c r="I6427" s="91" t="s">
        <v>2590</v>
      </c>
      <c r="J6427" s="90" t="s">
        <v>4830</v>
      </c>
      <c r="L6427" s="75" t="s">
        <v>53</v>
      </c>
      <c r="M6427" s="76" t="s">
        <v>9298</v>
      </c>
      <c r="N6427" s="76" t="s">
        <v>2590</v>
      </c>
      <c r="O6427" s="93" t="s">
        <v>133</v>
      </c>
      <c r="S6427" s="101" t="s">
        <v>9299</v>
      </c>
      <c r="V6427" s="101" t="s">
        <v>9299</v>
      </c>
      <c r="Y6427" s="76" t="s">
        <v>57</v>
      </c>
      <c r="AB6427" s="75" t="s">
        <v>58</v>
      </c>
      <c r="AC6427" s="75" t="s">
        <v>59</v>
      </c>
      <c r="AE6427" s="76">
        <v>2</v>
      </c>
      <c r="AG6427" s="77">
        <v>55595</v>
      </c>
      <c r="AH6427" s="77">
        <v>111190</v>
      </c>
      <c r="AI6427" s="94"/>
      <c r="AK6427" s="77"/>
      <c r="AL6427" s="75">
        <v>8</v>
      </c>
      <c r="AM6427" s="76"/>
      <c r="AN6427" s="77">
        <v>8895</v>
      </c>
      <c r="AO6427" s="99" t="s">
        <v>60</v>
      </c>
      <c r="AQ6427" s="75" t="s">
        <v>61</v>
      </c>
      <c r="AR6427" s="75" t="s">
        <v>62</v>
      </c>
      <c r="AS6427" s="75" t="s">
        <v>63</v>
      </c>
    </row>
    <row r="6428" spans="3:45">
      <c r="C6428" s="17" t="str">
        <f>VLOOKUP(O6428,'[1]mã đối tượng'!$C:$F,4,0)</f>
        <v>B</v>
      </c>
      <c r="D6428" s="75" t="s">
        <v>48</v>
      </c>
      <c r="E6428" s="75" t="s">
        <v>49</v>
      </c>
      <c r="F6428" s="91" t="s">
        <v>2590</v>
      </c>
      <c r="G6428" s="90" t="s">
        <v>2590</v>
      </c>
      <c r="H6428" s="90" t="s">
        <v>9300</v>
      </c>
      <c r="I6428" s="91" t="s">
        <v>2590</v>
      </c>
      <c r="J6428" s="90" t="s">
        <v>4831</v>
      </c>
      <c r="L6428" s="75" t="s">
        <v>53</v>
      </c>
      <c r="M6428" s="76" t="s">
        <v>9301</v>
      </c>
      <c r="N6428" s="76" t="s">
        <v>2590</v>
      </c>
      <c r="O6428" s="93" t="s">
        <v>108</v>
      </c>
      <c r="S6428" s="101" t="s">
        <v>9302</v>
      </c>
      <c r="V6428" s="101" t="s">
        <v>9302</v>
      </c>
      <c r="Y6428" s="76" t="s">
        <v>79</v>
      </c>
      <c r="AB6428" s="75" t="s">
        <v>58</v>
      </c>
      <c r="AC6428" s="75" t="s">
        <v>59</v>
      </c>
      <c r="AE6428" s="76">
        <v>1</v>
      </c>
      <c r="AG6428" s="77">
        <v>50182</v>
      </c>
      <c r="AH6428" s="77">
        <v>50182</v>
      </c>
      <c r="AI6428" s="94"/>
      <c r="AK6428" s="77"/>
      <c r="AL6428" s="75">
        <v>8</v>
      </c>
      <c r="AM6428" s="76"/>
      <c r="AN6428" s="77">
        <v>4015</v>
      </c>
      <c r="AO6428" s="99" t="s">
        <v>60</v>
      </c>
      <c r="AQ6428" s="75" t="s">
        <v>61</v>
      </c>
      <c r="AR6428" s="75" t="s">
        <v>62</v>
      </c>
      <c r="AS6428" s="75" t="s">
        <v>63</v>
      </c>
    </row>
    <row r="6429" spans="3:45">
      <c r="C6429" s="17" t="str">
        <f>VLOOKUP(O6429,'[1]mã đối tượng'!$C:$F,4,0)</f>
        <v>B</v>
      </c>
      <c r="D6429" s="75" t="s">
        <v>48</v>
      </c>
      <c r="E6429" s="75" t="s">
        <v>49</v>
      </c>
      <c r="F6429" s="91" t="s">
        <v>2590</v>
      </c>
      <c r="G6429" s="90" t="s">
        <v>2590</v>
      </c>
      <c r="H6429" s="90" t="s">
        <v>9303</v>
      </c>
      <c r="I6429" s="91" t="s">
        <v>2590</v>
      </c>
      <c r="J6429" s="90" t="s">
        <v>4832</v>
      </c>
      <c r="L6429" s="75" t="s">
        <v>53</v>
      </c>
      <c r="M6429" s="76" t="s">
        <v>9304</v>
      </c>
      <c r="N6429" s="76" t="s">
        <v>2590</v>
      </c>
      <c r="O6429" s="93" t="s">
        <v>399</v>
      </c>
      <c r="S6429" s="101" t="s">
        <v>9305</v>
      </c>
      <c r="V6429" s="101" t="s">
        <v>9305</v>
      </c>
      <c r="Y6429" s="76" t="s">
        <v>80</v>
      </c>
      <c r="AB6429" s="75" t="s">
        <v>58</v>
      </c>
      <c r="AC6429" s="75" t="s">
        <v>59</v>
      </c>
      <c r="AE6429" s="76">
        <v>4</v>
      </c>
      <c r="AG6429" s="77">
        <v>111058</v>
      </c>
      <c r="AH6429" s="77">
        <v>444232</v>
      </c>
      <c r="AI6429" s="94"/>
      <c r="AK6429" s="77"/>
      <c r="AL6429" s="75">
        <v>8</v>
      </c>
      <c r="AM6429" s="76"/>
      <c r="AN6429" s="77">
        <v>35539</v>
      </c>
      <c r="AO6429" s="99" t="s">
        <v>60</v>
      </c>
      <c r="AQ6429" s="75" t="s">
        <v>61</v>
      </c>
      <c r="AR6429" s="75" t="s">
        <v>62</v>
      </c>
      <c r="AS6429" s="75" t="s">
        <v>63</v>
      </c>
    </row>
    <row r="6430" spans="3:45">
      <c r="C6430" s="17" t="str">
        <f>VLOOKUP(O6430,'[1]mã đối tượng'!$C:$F,4,0)</f>
        <v>B</v>
      </c>
      <c r="D6430" s="75" t="s">
        <v>48</v>
      </c>
      <c r="E6430" s="75" t="s">
        <v>49</v>
      </c>
      <c r="F6430" s="91" t="s">
        <v>2590</v>
      </c>
      <c r="G6430" s="90" t="s">
        <v>2590</v>
      </c>
      <c r="H6430" s="90" t="s">
        <v>9306</v>
      </c>
      <c r="I6430" s="91" t="s">
        <v>2590</v>
      </c>
      <c r="J6430" s="90" t="s">
        <v>4833</v>
      </c>
      <c r="L6430" s="75" t="s">
        <v>53</v>
      </c>
      <c r="M6430" s="76" t="s">
        <v>9307</v>
      </c>
      <c r="N6430" s="76" t="s">
        <v>2590</v>
      </c>
      <c r="O6430" s="93" t="s">
        <v>245</v>
      </c>
      <c r="S6430" s="101" t="s">
        <v>6690</v>
      </c>
      <c r="V6430" s="101" t="s">
        <v>6690</v>
      </c>
      <c r="Y6430" s="76" t="s">
        <v>78</v>
      </c>
      <c r="AB6430" s="75" t="s">
        <v>58</v>
      </c>
      <c r="AC6430" s="75" t="s">
        <v>59</v>
      </c>
      <c r="AE6430" s="76">
        <v>2</v>
      </c>
      <c r="AG6430" s="77">
        <v>46000</v>
      </c>
      <c r="AH6430" s="77">
        <v>92000</v>
      </c>
      <c r="AI6430" s="94"/>
      <c r="AK6430" s="77"/>
      <c r="AL6430" s="75">
        <v>8</v>
      </c>
      <c r="AM6430" s="76"/>
      <c r="AN6430" s="77">
        <v>7360</v>
      </c>
      <c r="AO6430" s="99" t="s">
        <v>60</v>
      </c>
      <c r="AQ6430" s="75" t="s">
        <v>61</v>
      </c>
      <c r="AR6430" s="75" t="s">
        <v>62</v>
      </c>
      <c r="AS6430" s="75" t="s">
        <v>63</v>
      </c>
    </row>
    <row r="6431" spans="3:45">
      <c r="C6431" s="17" t="str">
        <f>VLOOKUP(O6431,'[1]mã đối tượng'!$C:$F,4,0)</f>
        <v>B</v>
      </c>
      <c r="D6431" s="75" t="s">
        <v>48</v>
      </c>
      <c r="E6431" s="75" t="s">
        <v>49</v>
      </c>
      <c r="F6431" s="91" t="s">
        <v>2590</v>
      </c>
      <c r="G6431" s="90" t="s">
        <v>2590</v>
      </c>
      <c r="H6431" s="90" t="s">
        <v>9308</v>
      </c>
      <c r="I6431" s="91" t="s">
        <v>2590</v>
      </c>
      <c r="J6431" s="90" t="s">
        <v>4834</v>
      </c>
      <c r="L6431" s="75" t="s">
        <v>53</v>
      </c>
      <c r="M6431" s="76" t="s">
        <v>9309</v>
      </c>
      <c r="N6431" s="76" t="s">
        <v>2590</v>
      </c>
      <c r="O6431" s="93" t="s">
        <v>314</v>
      </c>
      <c r="S6431" s="101" t="s">
        <v>9310</v>
      </c>
      <c r="V6431" s="101" t="s">
        <v>9310</v>
      </c>
      <c r="Y6431" s="76" t="s">
        <v>79</v>
      </c>
      <c r="AB6431" s="75" t="s">
        <v>58</v>
      </c>
      <c r="AC6431" s="75" t="s">
        <v>59</v>
      </c>
      <c r="AE6431" s="76">
        <v>5</v>
      </c>
      <c r="AG6431" s="77">
        <v>50182</v>
      </c>
      <c r="AH6431" s="77">
        <v>250910</v>
      </c>
      <c r="AI6431" s="94"/>
      <c r="AK6431" s="77"/>
      <c r="AL6431" s="75">
        <v>8</v>
      </c>
      <c r="AM6431" s="76"/>
      <c r="AN6431" s="77">
        <v>20073</v>
      </c>
      <c r="AO6431" s="99" t="s">
        <v>60</v>
      </c>
      <c r="AQ6431" s="75" t="s">
        <v>61</v>
      </c>
      <c r="AR6431" s="75" t="s">
        <v>62</v>
      </c>
      <c r="AS6431" s="75" t="s">
        <v>63</v>
      </c>
    </row>
    <row r="6432" spans="3:45">
      <c r="C6432" s="17" t="str">
        <f>VLOOKUP(O6432,'[1]mã đối tượng'!$C:$F,4,0)</f>
        <v>B</v>
      </c>
      <c r="D6432" s="75" t="s">
        <v>48</v>
      </c>
      <c r="E6432" s="75" t="s">
        <v>49</v>
      </c>
      <c r="F6432" s="91" t="s">
        <v>2590</v>
      </c>
      <c r="G6432" s="90" t="s">
        <v>2590</v>
      </c>
      <c r="H6432" s="90" t="s">
        <v>9311</v>
      </c>
      <c r="I6432" s="91" t="s">
        <v>2590</v>
      </c>
      <c r="J6432" s="90" t="s">
        <v>4835</v>
      </c>
      <c r="L6432" s="75" t="s">
        <v>53</v>
      </c>
      <c r="M6432" s="76" t="s">
        <v>9312</v>
      </c>
      <c r="N6432" s="76" t="s">
        <v>2590</v>
      </c>
      <c r="O6432" s="93" t="s">
        <v>133</v>
      </c>
      <c r="S6432" s="101" t="s">
        <v>9313</v>
      </c>
      <c r="V6432" s="101" t="s">
        <v>9313</v>
      </c>
      <c r="Y6432" s="76" t="s">
        <v>80</v>
      </c>
      <c r="AB6432" s="75" t="s">
        <v>58</v>
      </c>
      <c r="AC6432" s="75" t="s">
        <v>59</v>
      </c>
      <c r="AE6432" s="76">
        <v>3</v>
      </c>
      <c r="AG6432" s="77">
        <v>111058</v>
      </c>
      <c r="AH6432" s="77">
        <v>333174</v>
      </c>
      <c r="AI6432" s="94"/>
      <c r="AK6432" s="77"/>
      <c r="AL6432" s="75">
        <v>8</v>
      </c>
      <c r="AM6432" s="76"/>
      <c r="AN6432" s="77">
        <v>26654</v>
      </c>
      <c r="AO6432" s="99" t="s">
        <v>60</v>
      </c>
      <c r="AQ6432" s="75" t="s">
        <v>61</v>
      </c>
      <c r="AR6432" s="75" t="s">
        <v>62</v>
      </c>
      <c r="AS6432" s="75" t="s">
        <v>63</v>
      </c>
    </row>
    <row r="6433" spans="3:45">
      <c r="C6433" s="17" t="str">
        <f>VLOOKUP(O6433,'[1]mã đối tượng'!$C:$F,4,0)</f>
        <v>B</v>
      </c>
      <c r="D6433" s="75" t="s">
        <v>48</v>
      </c>
      <c r="E6433" s="75" t="s">
        <v>49</v>
      </c>
      <c r="F6433" s="91" t="s">
        <v>2590</v>
      </c>
      <c r="G6433" s="90" t="s">
        <v>2590</v>
      </c>
      <c r="H6433" s="90" t="s">
        <v>9314</v>
      </c>
      <c r="I6433" s="91" t="s">
        <v>2590</v>
      </c>
      <c r="J6433" s="90" t="s">
        <v>4836</v>
      </c>
      <c r="L6433" s="75" t="s">
        <v>53</v>
      </c>
      <c r="M6433" s="76" t="s">
        <v>9315</v>
      </c>
      <c r="N6433" s="76" t="s">
        <v>2590</v>
      </c>
      <c r="O6433" s="93" t="s">
        <v>193</v>
      </c>
      <c r="S6433" s="101" t="s">
        <v>6393</v>
      </c>
      <c r="V6433" s="101" t="s">
        <v>6393</v>
      </c>
      <c r="Y6433" s="76" t="s">
        <v>79</v>
      </c>
      <c r="AB6433" s="75" t="s">
        <v>58</v>
      </c>
      <c r="AC6433" s="75" t="s">
        <v>59</v>
      </c>
      <c r="AE6433" s="76">
        <v>4</v>
      </c>
      <c r="AG6433" s="77">
        <v>50182</v>
      </c>
      <c r="AH6433" s="77">
        <v>200728</v>
      </c>
      <c r="AI6433" s="94"/>
      <c r="AK6433" s="77"/>
      <c r="AL6433" s="75">
        <v>8</v>
      </c>
      <c r="AM6433" s="76"/>
      <c r="AN6433" s="77">
        <v>16058</v>
      </c>
      <c r="AO6433" s="99" t="s">
        <v>60</v>
      </c>
      <c r="AQ6433" s="75" t="s">
        <v>61</v>
      </c>
      <c r="AR6433" s="75" t="s">
        <v>62</v>
      </c>
      <c r="AS6433" s="75" t="s">
        <v>63</v>
      </c>
    </row>
    <row r="6434" spans="3:45">
      <c r="C6434" s="17" t="str">
        <f>VLOOKUP(O6434,'[1]mã đối tượng'!$C:$F,4,0)</f>
        <v>B</v>
      </c>
      <c r="D6434" s="75" t="s">
        <v>48</v>
      </c>
      <c r="E6434" s="75" t="s">
        <v>49</v>
      </c>
      <c r="F6434" s="91" t="s">
        <v>2590</v>
      </c>
      <c r="G6434" s="90" t="s">
        <v>2590</v>
      </c>
      <c r="H6434" s="90" t="s">
        <v>9316</v>
      </c>
      <c r="I6434" s="91" t="s">
        <v>2590</v>
      </c>
      <c r="J6434" s="90" t="s">
        <v>4837</v>
      </c>
      <c r="L6434" s="75" t="s">
        <v>53</v>
      </c>
      <c r="M6434" s="76" t="s">
        <v>9317</v>
      </c>
      <c r="N6434" s="76" t="s">
        <v>2590</v>
      </c>
      <c r="O6434" s="93" t="s">
        <v>133</v>
      </c>
      <c r="S6434" s="101" t="s">
        <v>9318</v>
      </c>
      <c r="V6434" s="101" t="s">
        <v>9318</v>
      </c>
      <c r="Y6434" s="76" t="s">
        <v>80</v>
      </c>
      <c r="AB6434" s="75" t="s">
        <v>58</v>
      </c>
      <c r="AC6434" s="75" t="s">
        <v>59</v>
      </c>
      <c r="AE6434" s="76">
        <v>3</v>
      </c>
      <c r="AG6434" s="77">
        <v>111058</v>
      </c>
      <c r="AH6434" s="77">
        <v>333174</v>
      </c>
      <c r="AI6434" s="94"/>
      <c r="AK6434" s="77"/>
      <c r="AL6434" s="75">
        <v>8</v>
      </c>
      <c r="AM6434" s="76"/>
      <c r="AN6434" s="77">
        <v>26654</v>
      </c>
      <c r="AO6434" s="99" t="s">
        <v>60</v>
      </c>
      <c r="AQ6434" s="75" t="s">
        <v>61</v>
      </c>
      <c r="AR6434" s="75" t="s">
        <v>62</v>
      </c>
      <c r="AS6434" s="75" t="s">
        <v>63</v>
      </c>
    </row>
    <row r="6435" spans="3:45">
      <c r="C6435" s="17" t="str">
        <f>VLOOKUP(O6435,'[1]mã đối tượng'!$C:$F,4,0)</f>
        <v>B</v>
      </c>
      <c r="D6435" s="75" t="s">
        <v>48</v>
      </c>
      <c r="E6435" s="75" t="s">
        <v>49</v>
      </c>
      <c r="F6435" s="91" t="s">
        <v>2590</v>
      </c>
      <c r="G6435" s="90" t="s">
        <v>2590</v>
      </c>
      <c r="H6435" s="90" t="s">
        <v>9316</v>
      </c>
      <c r="I6435" s="91" t="s">
        <v>2590</v>
      </c>
      <c r="J6435" s="90" t="s">
        <v>4837</v>
      </c>
      <c r="L6435" s="75" t="s">
        <v>53</v>
      </c>
      <c r="M6435" s="76" t="s">
        <v>9317</v>
      </c>
      <c r="N6435" s="76" t="s">
        <v>2590</v>
      </c>
      <c r="O6435" s="93" t="s">
        <v>133</v>
      </c>
      <c r="S6435" s="101" t="s">
        <v>9318</v>
      </c>
      <c r="V6435" s="101" t="s">
        <v>9318</v>
      </c>
      <c r="Y6435" s="76" t="s">
        <v>77</v>
      </c>
      <c r="AB6435" s="75" t="s">
        <v>58</v>
      </c>
      <c r="AC6435" s="75" t="s">
        <v>59</v>
      </c>
      <c r="AE6435" s="76">
        <v>1</v>
      </c>
      <c r="AG6435" s="77">
        <v>70950</v>
      </c>
      <c r="AH6435" s="77">
        <v>70950</v>
      </c>
      <c r="AI6435" s="94"/>
      <c r="AK6435" s="77"/>
      <c r="AL6435" s="75">
        <v>8</v>
      </c>
      <c r="AM6435" s="76"/>
      <c r="AN6435" s="77">
        <v>5676</v>
      </c>
      <c r="AO6435" s="99" t="s">
        <v>60</v>
      </c>
      <c r="AQ6435" s="75" t="s">
        <v>61</v>
      </c>
      <c r="AR6435" s="75" t="s">
        <v>62</v>
      </c>
      <c r="AS6435" s="75" t="s">
        <v>63</v>
      </c>
    </row>
    <row r="6436" spans="3:45">
      <c r="C6436" s="17" t="str">
        <f>VLOOKUP(O6436,'[1]mã đối tượng'!$C:$F,4,0)</f>
        <v>B</v>
      </c>
      <c r="D6436" s="75" t="s">
        <v>48</v>
      </c>
      <c r="E6436" s="75" t="s">
        <v>49</v>
      </c>
      <c r="F6436" s="91" t="s">
        <v>2590</v>
      </c>
      <c r="G6436" s="90" t="s">
        <v>2590</v>
      </c>
      <c r="H6436" s="90" t="s">
        <v>9319</v>
      </c>
      <c r="I6436" s="91" t="s">
        <v>2590</v>
      </c>
      <c r="J6436" s="90" t="s">
        <v>4838</v>
      </c>
      <c r="L6436" s="75" t="s">
        <v>53</v>
      </c>
      <c r="M6436" s="76" t="s">
        <v>9320</v>
      </c>
      <c r="N6436" s="76" t="s">
        <v>2590</v>
      </c>
      <c r="O6436" s="93" t="s">
        <v>133</v>
      </c>
      <c r="S6436" s="101" t="s">
        <v>8504</v>
      </c>
      <c r="V6436" s="101" t="s">
        <v>8504</v>
      </c>
      <c r="Y6436" s="76" t="s">
        <v>78</v>
      </c>
      <c r="AB6436" s="75" t="s">
        <v>58</v>
      </c>
      <c r="AC6436" s="75" t="s">
        <v>59</v>
      </c>
      <c r="AE6436" s="76">
        <v>3</v>
      </c>
      <c r="AG6436" s="77">
        <v>46000</v>
      </c>
      <c r="AH6436" s="77">
        <v>138000</v>
      </c>
      <c r="AI6436" s="94"/>
      <c r="AK6436" s="77"/>
      <c r="AL6436" s="75">
        <v>8</v>
      </c>
      <c r="AM6436" s="76"/>
      <c r="AN6436" s="77">
        <v>11040</v>
      </c>
      <c r="AO6436" s="99" t="s">
        <v>60</v>
      </c>
      <c r="AQ6436" s="75" t="s">
        <v>61</v>
      </c>
      <c r="AR6436" s="75" t="s">
        <v>62</v>
      </c>
      <c r="AS6436" s="75" t="s">
        <v>63</v>
      </c>
    </row>
    <row r="6437" spans="3:45">
      <c r="C6437" s="17" t="str">
        <f>VLOOKUP(O6437,'[1]mã đối tượng'!$C:$F,4,0)</f>
        <v>B</v>
      </c>
      <c r="D6437" s="75" t="s">
        <v>48</v>
      </c>
      <c r="E6437" s="75" t="s">
        <v>49</v>
      </c>
      <c r="F6437" s="91" t="s">
        <v>2590</v>
      </c>
      <c r="G6437" s="90" t="s">
        <v>2590</v>
      </c>
      <c r="H6437" s="90" t="s">
        <v>9321</v>
      </c>
      <c r="I6437" s="91" t="s">
        <v>2590</v>
      </c>
      <c r="J6437" s="90" t="s">
        <v>4839</v>
      </c>
      <c r="L6437" s="75" t="s">
        <v>53</v>
      </c>
      <c r="M6437" s="76" t="s">
        <v>9322</v>
      </c>
      <c r="N6437" s="76" t="s">
        <v>2590</v>
      </c>
      <c r="O6437" s="93" t="s">
        <v>335</v>
      </c>
      <c r="S6437" s="101" t="s">
        <v>8079</v>
      </c>
      <c r="V6437" s="101" t="s">
        <v>8079</v>
      </c>
      <c r="Y6437" s="76" t="s">
        <v>77</v>
      </c>
      <c r="AB6437" s="75" t="s">
        <v>58</v>
      </c>
      <c r="AC6437" s="75" t="s">
        <v>59</v>
      </c>
      <c r="AE6437" s="76">
        <v>2</v>
      </c>
      <c r="AG6437" s="77">
        <v>70950</v>
      </c>
      <c r="AH6437" s="77">
        <v>141900</v>
      </c>
      <c r="AI6437" s="94"/>
      <c r="AK6437" s="77"/>
      <c r="AL6437" s="75">
        <v>8</v>
      </c>
      <c r="AM6437" s="76"/>
      <c r="AN6437" s="77">
        <v>11352</v>
      </c>
      <c r="AO6437" s="99" t="s">
        <v>60</v>
      </c>
      <c r="AQ6437" s="75" t="s">
        <v>61</v>
      </c>
      <c r="AR6437" s="75" t="s">
        <v>62</v>
      </c>
      <c r="AS6437" s="75" t="s">
        <v>63</v>
      </c>
    </row>
    <row r="6438" spans="3:45">
      <c r="C6438" s="17" t="str">
        <f>VLOOKUP(O6438,'[1]mã đối tượng'!$C:$F,4,0)</f>
        <v>B</v>
      </c>
      <c r="D6438" s="75" t="s">
        <v>48</v>
      </c>
      <c r="E6438" s="75" t="s">
        <v>49</v>
      </c>
      <c r="F6438" s="91" t="s">
        <v>2590</v>
      </c>
      <c r="G6438" s="90" t="s">
        <v>2590</v>
      </c>
      <c r="H6438" s="90" t="s">
        <v>9321</v>
      </c>
      <c r="I6438" s="91" t="s">
        <v>2590</v>
      </c>
      <c r="J6438" s="90" t="s">
        <v>4839</v>
      </c>
      <c r="L6438" s="75" t="s">
        <v>53</v>
      </c>
      <c r="M6438" s="76" t="s">
        <v>9322</v>
      </c>
      <c r="N6438" s="76" t="s">
        <v>2590</v>
      </c>
      <c r="O6438" s="93" t="s">
        <v>335</v>
      </c>
      <c r="S6438" s="101" t="s">
        <v>8079</v>
      </c>
      <c r="V6438" s="101" t="s">
        <v>8079</v>
      </c>
      <c r="Y6438" s="76" t="s">
        <v>79</v>
      </c>
      <c r="AB6438" s="75" t="s">
        <v>58</v>
      </c>
      <c r="AC6438" s="75" t="s">
        <v>59</v>
      </c>
      <c r="AE6438" s="76">
        <v>6</v>
      </c>
      <c r="AG6438" s="77">
        <v>50182</v>
      </c>
      <c r="AH6438" s="77">
        <v>301092</v>
      </c>
      <c r="AI6438" s="94"/>
      <c r="AK6438" s="77"/>
      <c r="AL6438" s="75">
        <v>8</v>
      </c>
      <c r="AM6438" s="76"/>
      <c r="AN6438" s="77">
        <v>24087</v>
      </c>
      <c r="AO6438" s="99" t="s">
        <v>60</v>
      </c>
      <c r="AQ6438" s="75" t="s">
        <v>61</v>
      </c>
      <c r="AR6438" s="75" t="s">
        <v>62</v>
      </c>
      <c r="AS6438" s="75" t="s">
        <v>63</v>
      </c>
    </row>
    <row r="6439" spans="3:45">
      <c r="C6439" s="17" t="str">
        <f>VLOOKUP(O6439,'[1]mã đối tượng'!$C:$F,4,0)</f>
        <v>B</v>
      </c>
      <c r="D6439" s="75" t="s">
        <v>48</v>
      </c>
      <c r="E6439" s="75" t="s">
        <v>49</v>
      </c>
      <c r="F6439" s="91" t="s">
        <v>2590</v>
      </c>
      <c r="G6439" s="90" t="s">
        <v>2590</v>
      </c>
      <c r="H6439" s="90" t="s">
        <v>9321</v>
      </c>
      <c r="I6439" s="91" t="s">
        <v>2590</v>
      </c>
      <c r="J6439" s="90" t="s">
        <v>4839</v>
      </c>
      <c r="L6439" s="75" t="s">
        <v>53</v>
      </c>
      <c r="M6439" s="76" t="s">
        <v>9322</v>
      </c>
      <c r="N6439" s="76" t="s">
        <v>2590</v>
      </c>
      <c r="O6439" s="93" t="s">
        <v>335</v>
      </c>
      <c r="S6439" s="101" t="s">
        <v>8079</v>
      </c>
      <c r="V6439" s="101" t="s">
        <v>8079</v>
      </c>
      <c r="Y6439" s="76" t="s">
        <v>80</v>
      </c>
      <c r="AB6439" s="75" t="s">
        <v>58</v>
      </c>
      <c r="AC6439" s="75" t="s">
        <v>59</v>
      </c>
      <c r="AE6439" s="76">
        <v>4</v>
      </c>
      <c r="AG6439" s="77">
        <v>111058</v>
      </c>
      <c r="AH6439" s="77">
        <v>444232</v>
      </c>
      <c r="AI6439" s="94"/>
      <c r="AK6439" s="77"/>
      <c r="AL6439" s="75">
        <v>8</v>
      </c>
      <c r="AM6439" s="76"/>
      <c r="AN6439" s="77">
        <v>35539</v>
      </c>
      <c r="AO6439" s="99" t="s">
        <v>60</v>
      </c>
      <c r="AQ6439" s="75" t="s">
        <v>61</v>
      </c>
      <c r="AR6439" s="75" t="s">
        <v>62</v>
      </c>
      <c r="AS6439" s="75" t="s">
        <v>63</v>
      </c>
    </row>
    <row r="6440" spans="3:45">
      <c r="C6440" s="17" t="str">
        <f>VLOOKUP(O6440,'[1]mã đối tượng'!$C:$F,4,0)</f>
        <v>B</v>
      </c>
      <c r="D6440" s="75" t="s">
        <v>48</v>
      </c>
      <c r="E6440" s="75" t="s">
        <v>49</v>
      </c>
      <c r="F6440" s="91" t="s">
        <v>2590</v>
      </c>
      <c r="G6440" s="90" t="s">
        <v>2590</v>
      </c>
      <c r="H6440" s="90" t="s">
        <v>9323</v>
      </c>
      <c r="I6440" s="91" t="s">
        <v>2590</v>
      </c>
      <c r="J6440" s="90" t="s">
        <v>4840</v>
      </c>
      <c r="L6440" s="75" t="s">
        <v>53</v>
      </c>
      <c r="M6440" s="76" t="s">
        <v>9324</v>
      </c>
      <c r="N6440" s="76" t="s">
        <v>2590</v>
      </c>
      <c r="O6440" s="93" t="s">
        <v>133</v>
      </c>
      <c r="S6440" s="101" t="s">
        <v>9325</v>
      </c>
      <c r="V6440" s="101" t="s">
        <v>9325</v>
      </c>
      <c r="Y6440" s="76" t="s">
        <v>79</v>
      </c>
      <c r="AB6440" s="75" t="s">
        <v>58</v>
      </c>
      <c r="AC6440" s="75" t="s">
        <v>59</v>
      </c>
      <c r="AE6440" s="76">
        <v>1</v>
      </c>
      <c r="AG6440" s="77">
        <v>50182</v>
      </c>
      <c r="AH6440" s="77">
        <v>50182</v>
      </c>
      <c r="AI6440" s="94"/>
      <c r="AK6440" s="77"/>
      <c r="AL6440" s="75">
        <v>8</v>
      </c>
      <c r="AM6440" s="76"/>
      <c r="AN6440" s="77">
        <v>4015</v>
      </c>
      <c r="AO6440" s="99" t="s">
        <v>60</v>
      </c>
      <c r="AQ6440" s="75" t="s">
        <v>61</v>
      </c>
      <c r="AR6440" s="75" t="s">
        <v>62</v>
      </c>
      <c r="AS6440" s="75" t="s">
        <v>63</v>
      </c>
    </row>
    <row r="6441" spans="3:45">
      <c r="C6441" s="17" t="str">
        <f>VLOOKUP(O6441,'[1]mã đối tượng'!$C:$F,4,0)</f>
        <v>B</v>
      </c>
      <c r="D6441" s="75" t="s">
        <v>48</v>
      </c>
      <c r="E6441" s="75" t="s">
        <v>49</v>
      </c>
      <c r="F6441" s="91" t="s">
        <v>2590</v>
      </c>
      <c r="G6441" s="90" t="s">
        <v>2590</v>
      </c>
      <c r="H6441" s="90" t="s">
        <v>9326</v>
      </c>
      <c r="I6441" s="91" t="s">
        <v>2590</v>
      </c>
      <c r="J6441" s="90" t="s">
        <v>4841</v>
      </c>
      <c r="L6441" s="75" t="s">
        <v>53</v>
      </c>
      <c r="M6441" s="76" t="s">
        <v>9327</v>
      </c>
      <c r="N6441" s="76" t="s">
        <v>2590</v>
      </c>
      <c r="O6441" s="93" t="s">
        <v>108</v>
      </c>
      <c r="S6441" s="101" t="s">
        <v>9328</v>
      </c>
      <c r="V6441" s="101" t="s">
        <v>9328</v>
      </c>
      <c r="Y6441" s="76" t="s">
        <v>94</v>
      </c>
      <c r="AB6441" s="75" t="s">
        <v>58</v>
      </c>
      <c r="AC6441" s="75" t="s">
        <v>59</v>
      </c>
      <c r="AE6441" s="76">
        <v>1</v>
      </c>
      <c r="AG6441" s="77">
        <v>73431</v>
      </c>
      <c r="AH6441" s="77">
        <v>73431</v>
      </c>
      <c r="AI6441" s="94"/>
      <c r="AK6441" s="77"/>
      <c r="AL6441" s="75">
        <v>8</v>
      </c>
      <c r="AM6441" s="76"/>
      <c r="AN6441" s="77">
        <v>5874</v>
      </c>
      <c r="AO6441" s="99" t="s">
        <v>60</v>
      </c>
      <c r="AQ6441" s="75" t="s">
        <v>61</v>
      </c>
      <c r="AR6441" s="75" t="s">
        <v>62</v>
      </c>
      <c r="AS6441" s="75" t="s">
        <v>63</v>
      </c>
    </row>
    <row r="6442" spans="3:45">
      <c r="C6442" s="17" t="str">
        <f>VLOOKUP(O6442,'[1]mã đối tượng'!$C:$F,4,0)</f>
        <v>B</v>
      </c>
      <c r="D6442" s="75" t="s">
        <v>48</v>
      </c>
      <c r="E6442" s="75" t="s">
        <v>49</v>
      </c>
      <c r="F6442" s="91" t="s">
        <v>2590</v>
      </c>
      <c r="G6442" s="90" t="s">
        <v>2590</v>
      </c>
      <c r="H6442" s="90" t="s">
        <v>9329</v>
      </c>
      <c r="I6442" s="91" t="s">
        <v>2590</v>
      </c>
      <c r="J6442" s="90" t="s">
        <v>4842</v>
      </c>
      <c r="L6442" s="75" t="s">
        <v>53</v>
      </c>
      <c r="M6442" s="76" t="s">
        <v>9330</v>
      </c>
      <c r="N6442" s="76" t="s">
        <v>2590</v>
      </c>
      <c r="O6442" s="93" t="s">
        <v>133</v>
      </c>
      <c r="S6442" s="101" t="s">
        <v>9331</v>
      </c>
      <c r="V6442" s="101" t="s">
        <v>9331</v>
      </c>
      <c r="Y6442" s="76" t="s">
        <v>94</v>
      </c>
      <c r="AB6442" s="75" t="s">
        <v>58</v>
      </c>
      <c r="AC6442" s="75" t="s">
        <v>59</v>
      </c>
      <c r="AE6442" s="76">
        <v>1</v>
      </c>
      <c r="AG6442" s="77">
        <v>73431</v>
      </c>
      <c r="AH6442" s="77">
        <v>73431</v>
      </c>
      <c r="AI6442" s="94"/>
      <c r="AK6442" s="77"/>
      <c r="AL6442" s="75">
        <v>8</v>
      </c>
      <c r="AM6442" s="76"/>
      <c r="AN6442" s="77">
        <v>5874</v>
      </c>
      <c r="AO6442" s="99" t="s">
        <v>60</v>
      </c>
      <c r="AQ6442" s="75" t="s">
        <v>61</v>
      </c>
      <c r="AR6442" s="75" t="s">
        <v>62</v>
      </c>
      <c r="AS6442" s="75" t="s">
        <v>63</v>
      </c>
    </row>
    <row r="6443" spans="3:45">
      <c r="C6443" s="17" t="str">
        <f>VLOOKUP(O6443,'[1]mã đối tượng'!$C:$F,4,0)</f>
        <v>B</v>
      </c>
      <c r="D6443" s="75" t="s">
        <v>48</v>
      </c>
      <c r="E6443" s="75" t="s">
        <v>49</v>
      </c>
      <c r="F6443" s="91" t="s">
        <v>2590</v>
      </c>
      <c r="G6443" s="90" t="s">
        <v>2590</v>
      </c>
      <c r="H6443" s="90" t="s">
        <v>9329</v>
      </c>
      <c r="I6443" s="91" t="s">
        <v>2590</v>
      </c>
      <c r="J6443" s="90" t="s">
        <v>4842</v>
      </c>
      <c r="L6443" s="75" t="s">
        <v>53</v>
      </c>
      <c r="M6443" s="76" t="s">
        <v>9330</v>
      </c>
      <c r="N6443" s="76" t="s">
        <v>2590</v>
      </c>
      <c r="O6443" s="93" t="s">
        <v>133</v>
      </c>
      <c r="S6443" s="101" t="s">
        <v>9331</v>
      </c>
      <c r="V6443" s="101" t="s">
        <v>9331</v>
      </c>
      <c r="Y6443" s="76" t="s">
        <v>77</v>
      </c>
      <c r="AB6443" s="75" t="s">
        <v>58</v>
      </c>
      <c r="AC6443" s="75" t="s">
        <v>59</v>
      </c>
      <c r="AE6443" s="76">
        <v>1</v>
      </c>
      <c r="AG6443" s="77">
        <v>70950</v>
      </c>
      <c r="AH6443" s="77">
        <v>70950</v>
      </c>
      <c r="AI6443" s="94"/>
      <c r="AK6443" s="77"/>
      <c r="AL6443" s="75">
        <v>8</v>
      </c>
      <c r="AM6443" s="76"/>
      <c r="AN6443" s="77">
        <v>5676</v>
      </c>
      <c r="AO6443" s="99" t="s">
        <v>60</v>
      </c>
      <c r="AQ6443" s="75" t="s">
        <v>61</v>
      </c>
      <c r="AR6443" s="75" t="s">
        <v>62</v>
      </c>
      <c r="AS6443" s="75" t="s">
        <v>63</v>
      </c>
    </row>
    <row r="6444" spans="3:45">
      <c r="C6444" s="17" t="str">
        <f>VLOOKUP(O6444,'[1]mã đối tượng'!$C:$F,4,0)</f>
        <v>B</v>
      </c>
      <c r="D6444" s="75" t="s">
        <v>48</v>
      </c>
      <c r="E6444" s="75" t="s">
        <v>49</v>
      </c>
      <c r="F6444" s="91" t="s">
        <v>2590</v>
      </c>
      <c r="G6444" s="90" t="s">
        <v>2590</v>
      </c>
      <c r="H6444" s="90" t="s">
        <v>9332</v>
      </c>
      <c r="I6444" s="91" t="s">
        <v>2590</v>
      </c>
      <c r="J6444" s="90" t="s">
        <v>4843</v>
      </c>
      <c r="L6444" s="75" t="s">
        <v>53</v>
      </c>
      <c r="M6444" s="76" t="s">
        <v>9333</v>
      </c>
      <c r="N6444" s="76" t="s">
        <v>2590</v>
      </c>
      <c r="O6444" s="93" t="s">
        <v>592</v>
      </c>
      <c r="S6444" s="101" t="s">
        <v>8440</v>
      </c>
      <c r="V6444" s="101" t="s">
        <v>8440</v>
      </c>
      <c r="Y6444" s="76" t="s">
        <v>57</v>
      </c>
      <c r="AB6444" s="75" t="s">
        <v>58</v>
      </c>
      <c r="AC6444" s="75" t="s">
        <v>59</v>
      </c>
      <c r="AE6444" s="76">
        <v>1</v>
      </c>
      <c r="AG6444" s="77">
        <v>55595</v>
      </c>
      <c r="AH6444" s="77">
        <v>55595</v>
      </c>
      <c r="AI6444" s="94"/>
      <c r="AK6444" s="77"/>
      <c r="AL6444" s="75">
        <v>8</v>
      </c>
      <c r="AM6444" s="76"/>
      <c r="AN6444" s="77">
        <v>4448</v>
      </c>
      <c r="AO6444" s="99" t="s">
        <v>60</v>
      </c>
      <c r="AQ6444" s="75" t="s">
        <v>61</v>
      </c>
      <c r="AR6444" s="75" t="s">
        <v>62</v>
      </c>
      <c r="AS6444" s="75" t="s">
        <v>63</v>
      </c>
    </row>
    <row r="6445" spans="3:45">
      <c r="C6445" s="17" t="str">
        <f>VLOOKUP(O6445,'[1]mã đối tượng'!$C:$F,4,0)</f>
        <v>B</v>
      </c>
      <c r="D6445" s="75" t="s">
        <v>48</v>
      </c>
      <c r="E6445" s="75" t="s">
        <v>49</v>
      </c>
      <c r="F6445" s="91" t="s">
        <v>2590</v>
      </c>
      <c r="G6445" s="90" t="s">
        <v>2590</v>
      </c>
      <c r="H6445" s="90" t="s">
        <v>9332</v>
      </c>
      <c r="I6445" s="91" t="s">
        <v>2590</v>
      </c>
      <c r="J6445" s="90" t="s">
        <v>4843</v>
      </c>
      <c r="L6445" s="75" t="s">
        <v>53</v>
      </c>
      <c r="M6445" s="76" t="s">
        <v>9333</v>
      </c>
      <c r="N6445" s="76" t="s">
        <v>2590</v>
      </c>
      <c r="O6445" s="93" t="s">
        <v>592</v>
      </c>
      <c r="S6445" s="101" t="s">
        <v>8440</v>
      </c>
      <c r="V6445" s="101" t="s">
        <v>8440</v>
      </c>
      <c r="Y6445" s="76" t="s">
        <v>79</v>
      </c>
      <c r="AB6445" s="75" t="s">
        <v>58</v>
      </c>
      <c r="AC6445" s="75" t="s">
        <v>59</v>
      </c>
      <c r="AE6445" s="76">
        <v>5</v>
      </c>
      <c r="AG6445" s="77">
        <v>50182</v>
      </c>
      <c r="AH6445" s="77">
        <v>250910</v>
      </c>
      <c r="AI6445" s="94"/>
      <c r="AK6445" s="77"/>
      <c r="AL6445" s="75">
        <v>8</v>
      </c>
      <c r="AM6445" s="76"/>
      <c r="AN6445" s="77">
        <v>20072</v>
      </c>
      <c r="AO6445" s="99" t="s">
        <v>60</v>
      </c>
      <c r="AQ6445" s="75" t="s">
        <v>61</v>
      </c>
      <c r="AR6445" s="75" t="s">
        <v>62</v>
      </c>
      <c r="AS6445" s="75" t="s">
        <v>63</v>
      </c>
    </row>
    <row r="6446" spans="3:45">
      <c r="C6446" s="17" t="str">
        <f>VLOOKUP(O6446,'[1]mã đối tượng'!$C:$F,4,0)</f>
        <v>B</v>
      </c>
      <c r="D6446" s="75" t="s">
        <v>48</v>
      </c>
      <c r="E6446" s="75" t="s">
        <v>49</v>
      </c>
      <c r="F6446" s="91" t="s">
        <v>2590</v>
      </c>
      <c r="G6446" s="90" t="s">
        <v>2590</v>
      </c>
      <c r="H6446" s="90" t="s">
        <v>9334</v>
      </c>
      <c r="I6446" s="91" t="s">
        <v>2590</v>
      </c>
      <c r="J6446" s="90" t="s">
        <v>4844</v>
      </c>
      <c r="L6446" s="75" t="s">
        <v>53</v>
      </c>
      <c r="M6446" s="76" t="s">
        <v>9335</v>
      </c>
      <c r="N6446" s="76" t="s">
        <v>2590</v>
      </c>
      <c r="O6446" s="93" t="s">
        <v>278</v>
      </c>
      <c r="S6446" s="101" t="s">
        <v>7220</v>
      </c>
      <c r="V6446" s="101" t="s">
        <v>7220</v>
      </c>
      <c r="Y6446" s="76" t="s">
        <v>57</v>
      </c>
      <c r="AB6446" s="75" t="s">
        <v>58</v>
      </c>
      <c r="AC6446" s="75" t="s">
        <v>59</v>
      </c>
      <c r="AE6446" s="76">
        <v>2</v>
      </c>
      <c r="AG6446" s="77">
        <v>55595</v>
      </c>
      <c r="AH6446" s="77">
        <v>111190</v>
      </c>
      <c r="AI6446" s="94"/>
      <c r="AK6446" s="77"/>
      <c r="AL6446" s="75">
        <v>8</v>
      </c>
      <c r="AM6446" s="76"/>
      <c r="AN6446" s="77">
        <v>8895</v>
      </c>
      <c r="AO6446" s="99" t="s">
        <v>60</v>
      </c>
      <c r="AQ6446" s="75" t="s">
        <v>61</v>
      </c>
      <c r="AR6446" s="75" t="s">
        <v>62</v>
      </c>
      <c r="AS6446" s="75" t="s">
        <v>63</v>
      </c>
    </row>
    <row r="6447" spans="3:45">
      <c r="C6447" s="17" t="str">
        <f>VLOOKUP(O6447,'[1]mã đối tượng'!$C:$F,4,0)</f>
        <v>B</v>
      </c>
      <c r="D6447" s="75" t="s">
        <v>48</v>
      </c>
      <c r="E6447" s="75" t="s">
        <v>49</v>
      </c>
      <c r="F6447" s="91" t="s">
        <v>2590</v>
      </c>
      <c r="G6447" s="90" t="s">
        <v>2590</v>
      </c>
      <c r="H6447" s="90" t="s">
        <v>9334</v>
      </c>
      <c r="I6447" s="91" t="s">
        <v>2590</v>
      </c>
      <c r="J6447" s="90" t="s">
        <v>4844</v>
      </c>
      <c r="L6447" s="75" t="s">
        <v>53</v>
      </c>
      <c r="M6447" s="76" t="s">
        <v>9335</v>
      </c>
      <c r="N6447" s="76" t="s">
        <v>2590</v>
      </c>
      <c r="O6447" s="93" t="s">
        <v>278</v>
      </c>
      <c r="S6447" s="101" t="s">
        <v>7220</v>
      </c>
      <c r="V6447" s="101" t="s">
        <v>7220</v>
      </c>
      <c r="Y6447" s="76" t="s">
        <v>79</v>
      </c>
      <c r="AB6447" s="75" t="s">
        <v>58</v>
      </c>
      <c r="AC6447" s="75" t="s">
        <v>59</v>
      </c>
      <c r="AE6447" s="76">
        <v>2</v>
      </c>
      <c r="AG6447" s="77">
        <v>50182</v>
      </c>
      <c r="AH6447" s="77">
        <v>100364</v>
      </c>
      <c r="AI6447" s="94"/>
      <c r="AK6447" s="77"/>
      <c r="AL6447" s="75">
        <v>8</v>
      </c>
      <c r="AM6447" s="76"/>
      <c r="AN6447" s="77">
        <v>8029</v>
      </c>
      <c r="AO6447" s="99" t="s">
        <v>60</v>
      </c>
      <c r="AQ6447" s="75" t="s">
        <v>61</v>
      </c>
      <c r="AR6447" s="75" t="s">
        <v>62</v>
      </c>
      <c r="AS6447" s="75" t="s">
        <v>63</v>
      </c>
    </row>
    <row r="6448" spans="3:45">
      <c r="C6448" s="17" t="str">
        <f>VLOOKUP(O6448,'[1]mã đối tượng'!$C:$F,4,0)</f>
        <v>B</v>
      </c>
      <c r="D6448" s="75" t="s">
        <v>48</v>
      </c>
      <c r="E6448" s="75" t="s">
        <v>49</v>
      </c>
      <c r="F6448" s="91" t="s">
        <v>2590</v>
      </c>
      <c r="G6448" s="90" t="s">
        <v>2590</v>
      </c>
      <c r="H6448" s="90" t="s">
        <v>9336</v>
      </c>
      <c r="I6448" s="91" t="s">
        <v>2590</v>
      </c>
      <c r="J6448" s="90" t="s">
        <v>4845</v>
      </c>
      <c r="L6448" s="75" t="s">
        <v>53</v>
      </c>
      <c r="M6448" s="76" t="s">
        <v>9337</v>
      </c>
      <c r="N6448" s="76" t="s">
        <v>2590</v>
      </c>
      <c r="O6448" s="93" t="s">
        <v>133</v>
      </c>
      <c r="S6448" s="101" t="s">
        <v>7102</v>
      </c>
      <c r="V6448" s="101" t="s">
        <v>7102</v>
      </c>
      <c r="Y6448" s="76" t="s">
        <v>79</v>
      </c>
      <c r="AB6448" s="75" t="s">
        <v>58</v>
      </c>
      <c r="AC6448" s="75" t="s">
        <v>59</v>
      </c>
      <c r="AE6448" s="76">
        <v>3</v>
      </c>
      <c r="AG6448" s="77">
        <v>50182</v>
      </c>
      <c r="AH6448" s="77">
        <v>150546</v>
      </c>
      <c r="AI6448" s="94"/>
      <c r="AK6448" s="77"/>
      <c r="AL6448" s="75">
        <v>8</v>
      </c>
      <c r="AM6448" s="76"/>
      <c r="AN6448" s="77">
        <v>12044</v>
      </c>
      <c r="AO6448" s="99" t="s">
        <v>60</v>
      </c>
      <c r="AQ6448" s="75" t="s">
        <v>61</v>
      </c>
      <c r="AR6448" s="75" t="s">
        <v>62</v>
      </c>
      <c r="AS6448" s="75" t="s">
        <v>63</v>
      </c>
    </row>
    <row r="6449" spans="3:45">
      <c r="C6449" s="17" t="str">
        <f>VLOOKUP(O6449,'[1]mã đối tượng'!$C:$F,4,0)</f>
        <v>B</v>
      </c>
      <c r="D6449" s="75" t="s">
        <v>48</v>
      </c>
      <c r="E6449" s="75" t="s">
        <v>49</v>
      </c>
      <c r="F6449" s="91" t="s">
        <v>2590</v>
      </c>
      <c r="G6449" s="90" t="s">
        <v>2590</v>
      </c>
      <c r="H6449" s="90" t="s">
        <v>9338</v>
      </c>
      <c r="I6449" s="91" t="s">
        <v>2590</v>
      </c>
      <c r="J6449" s="90" t="s">
        <v>4846</v>
      </c>
      <c r="L6449" s="75" t="s">
        <v>53</v>
      </c>
      <c r="M6449" s="76" t="s">
        <v>9339</v>
      </c>
      <c r="N6449" s="76" t="s">
        <v>2590</v>
      </c>
      <c r="O6449" s="93" t="s">
        <v>335</v>
      </c>
      <c r="S6449" s="101" t="s">
        <v>9340</v>
      </c>
      <c r="V6449" s="101" t="s">
        <v>9340</v>
      </c>
      <c r="Y6449" s="76" t="s">
        <v>79</v>
      </c>
      <c r="AB6449" s="75" t="s">
        <v>58</v>
      </c>
      <c r="AC6449" s="75" t="s">
        <v>59</v>
      </c>
      <c r="AE6449" s="76">
        <v>2</v>
      </c>
      <c r="AG6449" s="77">
        <v>50182</v>
      </c>
      <c r="AH6449" s="77">
        <v>100364</v>
      </c>
      <c r="AI6449" s="94"/>
      <c r="AK6449" s="77"/>
      <c r="AL6449" s="75">
        <v>8</v>
      </c>
      <c r="AM6449" s="76"/>
      <c r="AN6449" s="77">
        <v>8029</v>
      </c>
      <c r="AO6449" s="99" t="s">
        <v>60</v>
      </c>
      <c r="AQ6449" s="75" t="s">
        <v>61</v>
      </c>
      <c r="AR6449" s="75" t="s">
        <v>62</v>
      </c>
      <c r="AS6449" s="75" t="s">
        <v>63</v>
      </c>
    </row>
    <row r="6450" spans="3:45">
      <c r="C6450" s="17" t="str">
        <f>VLOOKUP(O6450,'[1]mã đối tượng'!$C:$F,4,0)</f>
        <v>B</v>
      </c>
      <c r="D6450" s="75" t="s">
        <v>48</v>
      </c>
      <c r="E6450" s="75" t="s">
        <v>49</v>
      </c>
      <c r="F6450" s="91" t="s">
        <v>2590</v>
      </c>
      <c r="G6450" s="90" t="s">
        <v>2590</v>
      </c>
      <c r="H6450" s="90" t="s">
        <v>9341</v>
      </c>
      <c r="I6450" s="91" t="s">
        <v>2590</v>
      </c>
      <c r="J6450" s="90" t="s">
        <v>4847</v>
      </c>
      <c r="L6450" s="75" t="s">
        <v>53</v>
      </c>
      <c r="M6450" s="76" t="s">
        <v>9342</v>
      </c>
      <c r="N6450" s="76" t="s">
        <v>2590</v>
      </c>
      <c r="O6450" s="93" t="s">
        <v>245</v>
      </c>
      <c r="S6450" s="101" t="s">
        <v>9343</v>
      </c>
      <c r="V6450" s="101" t="s">
        <v>9343</v>
      </c>
      <c r="Y6450" s="76" t="s">
        <v>80</v>
      </c>
      <c r="AB6450" s="75" t="s">
        <v>58</v>
      </c>
      <c r="AC6450" s="75" t="s">
        <v>59</v>
      </c>
      <c r="AE6450" s="76">
        <v>1</v>
      </c>
      <c r="AG6450" s="77">
        <v>111058</v>
      </c>
      <c r="AH6450" s="77">
        <v>111058</v>
      </c>
      <c r="AI6450" s="94"/>
      <c r="AK6450" s="77"/>
      <c r="AL6450" s="75">
        <v>8</v>
      </c>
      <c r="AM6450" s="76"/>
      <c r="AN6450" s="77">
        <v>8885</v>
      </c>
      <c r="AO6450" s="99" t="s">
        <v>60</v>
      </c>
      <c r="AQ6450" s="75" t="s">
        <v>61</v>
      </c>
      <c r="AR6450" s="75" t="s">
        <v>62</v>
      </c>
      <c r="AS6450" s="75" t="s">
        <v>63</v>
      </c>
    </row>
    <row r="6451" spans="3:45">
      <c r="C6451" s="17" t="str">
        <f>VLOOKUP(O6451,'[1]mã đối tượng'!$C:$F,4,0)</f>
        <v>B</v>
      </c>
      <c r="D6451" s="75" t="s">
        <v>48</v>
      </c>
      <c r="E6451" s="75" t="s">
        <v>49</v>
      </c>
      <c r="F6451" s="91" t="s">
        <v>2590</v>
      </c>
      <c r="G6451" s="90" t="s">
        <v>2590</v>
      </c>
      <c r="H6451" s="90" t="s">
        <v>9344</v>
      </c>
      <c r="I6451" s="91" t="s">
        <v>2590</v>
      </c>
      <c r="J6451" s="90" t="s">
        <v>4848</v>
      </c>
      <c r="L6451" s="75" t="s">
        <v>53</v>
      </c>
      <c r="M6451" s="76" t="s">
        <v>9345</v>
      </c>
      <c r="N6451" s="76" t="s">
        <v>2590</v>
      </c>
      <c r="O6451" s="93" t="s">
        <v>245</v>
      </c>
      <c r="S6451" s="101" t="s">
        <v>6690</v>
      </c>
      <c r="V6451" s="101" t="s">
        <v>6690</v>
      </c>
      <c r="Y6451" s="76" t="s">
        <v>78</v>
      </c>
      <c r="AB6451" s="75" t="s">
        <v>58</v>
      </c>
      <c r="AC6451" s="75" t="s">
        <v>59</v>
      </c>
      <c r="AE6451" s="76">
        <v>1</v>
      </c>
      <c r="AG6451" s="77">
        <v>46000</v>
      </c>
      <c r="AH6451" s="77">
        <v>46000</v>
      </c>
      <c r="AI6451" s="94"/>
      <c r="AK6451" s="77"/>
      <c r="AL6451" s="75">
        <v>8</v>
      </c>
      <c r="AM6451" s="76"/>
      <c r="AN6451" s="77">
        <v>3680</v>
      </c>
      <c r="AO6451" s="99" t="s">
        <v>60</v>
      </c>
      <c r="AQ6451" s="75" t="s">
        <v>61</v>
      </c>
      <c r="AR6451" s="75" t="s">
        <v>62</v>
      </c>
      <c r="AS6451" s="75" t="s">
        <v>63</v>
      </c>
    </row>
    <row r="6452" spans="3:45">
      <c r="C6452" s="17" t="str">
        <f>VLOOKUP(O6452,'[1]mã đối tượng'!$C:$F,4,0)</f>
        <v>B</v>
      </c>
      <c r="D6452" s="75" t="s">
        <v>48</v>
      </c>
      <c r="E6452" s="75" t="s">
        <v>49</v>
      </c>
      <c r="F6452" s="91" t="s">
        <v>2590</v>
      </c>
      <c r="G6452" s="90" t="s">
        <v>2590</v>
      </c>
      <c r="H6452" s="90" t="s">
        <v>9346</v>
      </c>
      <c r="I6452" s="91" t="s">
        <v>2590</v>
      </c>
      <c r="J6452" s="90" t="s">
        <v>4849</v>
      </c>
      <c r="L6452" s="75" t="s">
        <v>53</v>
      </c>
      <c r="M6452" s="76" t="s">
        <v>9347</v>
      </c>
      <c r="N6452" s="76" t="s">
        <v>2590</v>
      </c>
      <c r="O6452" s="93" t="s">
        <v>407</v>
      </c>
      <c r="S6452" s="101" t="s">
        <v>6433</v>
      </c>
      <c r="V6452" s="101" t="s">
        <v>6433</v>
      </c>
      <c r="Y6452" s="76" t="s">
        <v>78</v>
      </c>
      <c r="AB6452" s="75" t="s">
        <v>58</v>
      </c>
      <c r="AC6452" s="75" t="s">
        <v>59</v>
      </c>
      <c r="AE6452" s="76">
        <v>2</v>
      </c>
      <c r="AG6452" s="77">
        <v>46000</v>
      </c>
      <c r="AH6452" s="77">
        <v>92000</v>
      </c>
      <c r="AI6452" s="94"/>
      <c r="AK6452" s="77"/>
      <c r="AL6452" s="75">
        <v>8</v>
      </c>
      <c r="AM6452" s="76"/>
      <c r="AN6452" s="77">
        <v>7360</v>
      </c>
      <c r="AO6452" s="99" t="s">
        <v>60</v>
      </c>
      <c r="AQ6452" s="75" t="s">
        <v>61</v>
      </c>
      <c r="AR6452" s="75" t="s">
        <v>62</v>
      </c>
      <c r="AS6452" s="75" t="s">
        <v>63</v>
      </c>
    </row>
    <row r="6453" spans="3:45">
      <c r="C6453" s="17" t="str">
        <f>VLOOKUP(O6453,'[1]mã đối tượng'!$C:$F,4,0)</f>
        <v>B</v>
      </c>
      <c r="D6453" s="75" t="s">
        <v>48</v>
      </c>
      <c r="E6453" s="75" t="s">
        <v>49</v>
      </c>
      <c r="F6453" s="91" t="s">
        <v>2590</v>
      </c>
      <c r="G6453" s="90" t="s">
        <v>2590</v>
      </c>
      <c r="H6453" s="90" t="s">
        <v>9348</v>
      </c>
      <c r="I6453" s="91" t="s">
        <v>2590</v>
      </c>
      <c r="J6453" s="90" t="s">
        <v>4850</v>
      </c>
      <c r="L6453" s="75" t="s">
        <v>53</v>
      </c>
      <c r="M6453" s="76" t="s">
        <v>9349</v>
      </c>
      <c r="N6453" s="76" t="s">
        <v>2590</v>
      </c>
      <c r="O6453" s="93" t="s">
        <v>278</v>
      </c>
      <c r="S6453" s="101" t="s">
        <v>9350</v>
      </c>
      <c r="V6453" s="101" t="s">
        <v>9350</v>
      </c>
      <c r="Y6453" s="76" t="s">
        <v>79</v>
      </c>
      <c r="AB6453" s="75" t="s">
        <v>58</v>
      </c>
      <c r="AC6453" s="75" t="s">
        <v>59</v>
      </c>
      <c r="AE6453" s="76">
        <v>1</v>
      </c>
      <c r="AG6453" s="77">
        <v>50182</v>
      </c>
      <c r="AH6453" s="77">
        <v>50182</v>
      </c>
      <c r="AI6453" s="94"/>
      <c r="AK6453" s="77"/>
      <c r="AL6453" s="75">
        <v>8</v>
      </c>
      <c r="AM6453" s="76"/>
      <c r="AN6453" s="77">
        <v>4015</v>
      </c>
      <c r="AO6453" s="99" t="s">
        <v>60</v>
      </c>
      <c r="AQ6453" s="75" t="s">
        <v>61</v>
      </c>
      <c r="AR6453" s="75" t="s">
        <v>62</v>
      </c>
      <c r="AS6453" s="75" t="s">
        <v>63</v>
      </c>
    </row>
    <row r="6454" spans="3:45">
      <c r="C6454" s="17" t="str">
        <f>VLOOKUP(O6454,'[1]mã đối tượng'!$C:$F,4,0)</f>
        <v>B</v>
      </c>
      <c r="D6454" s="75" t="s">
        <v>48</v>
      </c>
      <c r="E6454" s="75" t="s">
        <v>49</v>
      </c>
      <c r="F6454" s="91" t="s">
        <v>2590</v>
      </c>
      <c r="G6454" s="90" t="s">
        <v>2590</v>
      </c>
      <c r="H6454" s="90" t="s">
        <v>9351</v>
      </c>
      <c r="I6454" s="91" t="s">
        <v>2590</v>
      </c>
      <c r="J6454" s="90" t="s">
        <v>4851</v>
      </c>
      <c r="L6454" s="75" t="s">
        <v>53</v>
      </c>
      <c r="M6454" s="76" t="s">
        <v>9352</v>
      </c>
      <c r="N6454" s="76" t="s">
        <v>2590</v>
      </c>
      <c r="O6454" s="93" t="s">
        <v>335</v>
      </c>
      <c r="S6454" s="101" t="s">
        <v>6723</v>
      </c>
      <c r="V6454" s="101" t="s">
        <v>6723</v>
      </c>
      <c r="Y6454" s="76" t="s">
        <v>94</v>
      </c>
      <c r="AB6454" s="75" t="s">
        <v>58</v>
      </c>
      <c r="AC6454" s="75" t="s">
        <v>59</v>
      </c>
      <c r="AE6454" s="76">
        <v>2</v>
      </c>
      <c r="AG6454" s="77">
        <v>73431</v>
      </c>
      <c r="AH6454" s="77">
        <v>146862</v>
      </c>
      <c r="AI6454" s="94"/>
      <c r="AK6454" s="77"/>
      <c r="AL6454" s="75">
        <v>8</v>
      </c>
      <c r="AM6454" s="76"/>
      <c r="AN6454" s="77">
        <v>11749</v>
      </c>
      <c r="AO6454" s="99" t="s">
        <v>60</v>
      </c>
      <c r="AQ6454" s="75" t="s">
        <v>61</v>
      </c>
      <c r="AR6454" s="75" t="s">
        <v>62</v>
      </c>
      <c r="AS6454" s="75" t="s">
        <v>63</v>
      </c>
    </row>
    <row r="6455" spans="3:45">
      <c r="C6455" s="17" t="str">
        <f>VLOOKUP(O6455,'[1]mã đối tượng'!$C:$F,4,0)</f>
        <v>B</v>
      </c>
      <c r="D6455" s="75" t="s">
        <v>48</v>
      </c>
      <c r="E6455" s="75" t="s">
        <v>49</v>
      </c>
      <c r="F6455" s="91" t="s">
        <v>2590</v>
      </c>
      <c r="G6455" s="90" t="s">
        <v>2590</v>
      </c>
      <c r="H6455" s="90" t="s">
        <v>9351</v>
      </c>
      <c r="I6455" s="91" t="s">
        <v>2590</v>
      </c>
      <c r="J6455" s="90" t="s">
        <v>4851</v>
      </c>
      <c r="L6455" s="75" t="s">
        <v>53</v>
      </c>
      <c r="M6455" s="76" t="s">
        <v>9352</v>
      </c>
      <c r="N6455" s="76" t="s">
        <v>2590</v>
      </c>
      <c r="O6455" s="93" t="s">
        <v>335</v>
      </c>
      <c r="S6455" s="101" t="s">
        <v>6723</v>
      </c>
      <c r="V6455" s="101" t="s">
        <v>6723</v>
      </c>
      <c r="Y6455" s="76" t="s">
        <v>78</v>
      </c>
      <c r="AB6455" s="75" t="s">
        <v>58</v>
      </c>
      <c r="AC6455" s="75" t="s">
        <v>59</v>
      </c>
      <c r="AE6455" s="76">
        <v>1</v>
      </c>
      <c r="AG6455" s="77">
        <v>46000</v>
      </c>
      <c r="AH6455" s="77">
        <v>46000</v>
      </c>
      <c r="AI6455" s="94"/>
      <c r="AK6455" s="77"/>
      <c r="AL6455" s="75">
        <v>8</v>
      </c>
      <c r="AM6455" s="76"/>
      <c r="AN6455" s="77">
        <v>3680</v>
      </c>
      <c r="AO6455" s="99" t="s">
        <v>60</v>
      </c>
      <c r="AQ6455" s="75" t="s">
        <v>61</v>
      </c>
      <c r="AR6455" s="75" t="s">
        <v>62</v>
      </c>
      <c r="AS6455" s="75" t="s">
        <v>63</v>
      </c>
    </row>
    <row r="6456" spans="3:45">
      <c r="C6456" s="17" t="str">
        <f>VLOOKUP(O6456,'[1]mã đối tượng'!$C:$F,4,0)</f>
        <v>B</v>
      </c>
      <c r="D6456" s="75" t="s">
        <v>48</v>
      </c>
      <c r="E6456" s="75" t="s">
        <v>49</v>
      </c>
      <c r="F6456" s="91" t="s">
        <v>2590</v>
      </c>
      <c r="G6456" s="90" t="s">
        <v>2590</v>
      </c>
      <c r="H6456" s="90" t="s">
        <v>9353</v>
      </c>
      <c r="I6456" s="91" t="s">
        <v>2590</v>
      </c>
      <c r="J6456" s="90" t="s">
        <v>4852</v>
      </c>
      <c r="L6456" s="75" t="s">
        <v>53</v>
      </c>
      <c r="M6456" s="76" t="s">
        <v>9354</v>
      </c>
      <c r="N6456" s="76" t="s">
        <v>2590</v>
      </c>
      <c r="O6456" s="93" t="s">
        <v>326</v>
      </c>
      <c r="S6456" s="101" t="s">
        <v>7638</v>
      </c>
      <c r="V6456" s="101" t="s">
        <v>7638</v>
      </c>
      <c r="Y6456" s="76" t="s">
        <v>57</v>
      </c>
      <c r="AB6456" s="75" t="s">
        <v>58</v>
      </c>
      <c r="AC6456" s="75" t="s">
        <v>59</v>
      </c>
      <c r="AE6456" s="76">
        <v>1</v>
      </c>
      <c r="AG6456" s="77">
        <v>55595</v>
      </c>
      <c r="AH6456" s="77">
        <v>55595</v>
      </c>
      <c r="AI6456" s="94"/>
      <c r="AK6456" s="77"/>
      <c r="AL6456" s="75">
        <v>8</v>
      </c>
      <c r="AM6456" s="76"/>
      <c r="AN6456" s="77">
        <v>4448</v>
      </c>
      <c r="AO6456" s="99" t="s">
        <v>60</v>
      </c>
      <c r="AQ6456" s="75" t="s">
        <v>61</v>
      </c>
      <c r="AR6456" s="75" t="s">
        <v>62</v>
      </c>
      <c r="AS6456" s="75" t="s">
        <v>63</v>
      </c>
    </row>
    <row r="6457" spans="3:45">
      <c r="C6457" s="17" t="str">
        <f>VLOOKUP(O6457,'[1]mã đối tượng'!$C:$F,4,0)</f>
        <v>B</v>
      </c>
      <c r="D6457" s="75" t="s">
        <v>48</v>
      </c>
      <c r="E6457" s="75" t="s">
        <v>49</v>
      </c>
      <c r="F6457" s="91" t="s">
        <v>2590</v>
      </c>
      <c r="G6457" s="90" t="s">
        <v>2590</v>
      </c>
      <c r="H6457" s="90" t="s">
        <v>9353</v>
      </c>
      <c r="I6457" s="91" t="s">
        <v>2590</v>
      </c>
      <c r="J6457" s="90" t="s">
        <v>4852</v>
      </c>
      <c r="L6457" s="75" t="s">
        <v>53</v>
      </c>
      <c r="M6457" s="76" t="s">
        <v>9354</v>
      </c>
      <c r="N6457" s="76" t="s">
        <v>2590</v>
      </c>
      <c r="O6457" s="93" t="s">
        <v>326</v>
      </c>
      <c r="S6457" s="101" t="s">
        <v>7638</v>
      </c>
      <c r="V6457" s="101" t="s">
        <v>7638</v>
      </c>
      <c r="Y6457" s="76" t="s">
        <v>80</v>
      </c>
      <c r="AB6457" s="75" t="s">
        <v>58</v>
      </c>
      <c r="AC6457" s="75" t="s">
        <v>59</v>
      </c>
      <c r="AE6457" s="76">
        <v>2</v>
      </c>
      <c r="AG6457" s="77">
        <v>111058</v>
      </c>
      <c r="AH6457" s="77">
        <v>222116</v>
      </c>
      <c r="AI6457" s="94"/>
      <c r="AK6457" s="77"/>
      <c r="AL6457" s="75">
        <v>8</v>
      </c>
      <c r="AM6457" s="76"/>
      <c r="AN6457" s="77">
        <v>17769</v>
      </c>
      <c r="AO6457" s="99" t="s">
        <v>60</v>
      </c>
      <c r="AQ6457" s="75" t="s">
        <v>61</v>
      </c>
      <c r="AR6457" s="75" t="s">
        <v>62</v>
      </c>
      <c r="AS6457" s="75" t="s">
        <v>63</v>
      </c>
    </row>
    <row r="6458" spans="3:45">
      <c r="C6458" s="17" t="str">
        <f>VLOOKUP(O6458,'[1]mã đối tượng'!$C:$F,4,0)</f>
        <v>B</v>
      </c>
      <c r="D6458" s="75" t="s">
        <v>48</v>
      </c>
      <c r="E6458" s="75" t="s">
        <v>49</v>
      </c>
      <c r="F6458" s="91" t="s">
        <v>2590</v>
      </c>
      <c r="G6458" s="90" t="s">
        <v>2590</v>
      </c>
      <c r="H6458" s="90" t="s">
        <v>9353</v>
      </c>
      <c r="I6458" s="91" t="s">
        <v>2590</v>
      </c>
      <c r="J6458" s="90" t="s">
        <v>4852</v>
      </c>
      <c r="L6458" s="75" t="s">
        <v>53</v>
      </c>
      <c r="M6458" s="76" t="s">
        <v>9354</v>
      </c>
      <c r="N6458" s="76" t="s">
        <v>2590</v>
      </c>
      <c r="O6458" s="93" t="s">
        <v>326</v>
      </c>
      <c r="S6458" s="101" t="s">
        <v>7638</v>
      </c>
      <c r="V6458" s="101" t="s">
        <v>7638</v>
      </c>
      <c r="Y6458" s="76" t="s">
        <v>78</v>
      </c>
      <c r="AB6458" s="75" t="s">
        <v>58</v>
      </c>
      <c r="AC6458" s="75" t="s">
        <v>59</v>
      </c>
      <c r="AE6458" s="76">
        <v>2</v>
      </c>
      <c r="AG6458" s="77">
        <v>46000</v>
      </c>
      <c r="AH6458" s="77">
        <v>92000</v>
      </c>
      <c r="AI6458" s="94"/>
      <c r="AK6458" s="77"/>
      <c r="AL6458" s="75">
        <v>8</v>
      </c>
      <c r="AM6458" s="76"/>
      <c r="AN6458" s="77">
        <v>7360</v>
      </c>
      <c r="AO6458" s="99" t="s">
        <v>60</v>
      </c>
      <c r="AQ6458" s="75" t="s">
        <v>61</v>
      </c>
      <c r="AR6458" s="75" t="s">
        <v>62</v>
      </c>
      <c r="AS6458" s="75" t="s">
        <v>63</v>
      </c>
    </row>
    <row r="6459" spans="3:45">
      <c r="C6459" s="17" t="str">
        <f>VLOOKUP(O6459,'[1]mã đối tượng'!$C:$F,4,0)</f>
        <v>B</v>
      </c>
      <c r="D6459" s="75" t="s">
        <v>48</v>
      </c>
      <c r="E6459" s="75" t="s">
        <v>49</v>
      </c>
      <c r="F6459" s="91" t="s">
        <v>2590</v>
      </c>
      <c r="G6459" s="90" t="s">
        <v>2590</v>
      </c>
      <c r="H6459" s="90" t="s">
        <v>9355</v>
      </c>
      <c r="I6459" s="91" t="s">
        <v>2590</v>
      </c>
      <c r="J6459" s="90" t="s">
        <v>4853</v>
      </c>
      <c r="L6459" s="75" t="s">
        <v>53</v>
      </c>
      <c r="M6459" s="76" t="s">
        <v>9356</v>
      </c>
      <c r="N6459" s="76" t="s">
        <v>2590</v>
      </c>
      <c r="O6459" s="93" t="s">
        <v>133</v>
      </c>
      <c r="S6459" s="101" t="s">
        <v>9357</v>
      </c>
      <c r="V6459" s="101" t="s">
        <v>9357</v>
      </c>
      <c r="Y6459" s="76" t="s">
        <v>80</v>
      </c>
      <c r="AB6459" s="75" t="s">
        <v>58</v>
      </c>
      <c r="AC6459" s="75" t="s">
        <v>59</v>
      </c>
      <c r="AE6459" s="76">
        <v>1</v>
      </c>
      <c r="AG6459" s="77">
        <v>111058</v>
      </c>
      <c r="AH6459" s="77">
        <v>111058</v>
      </c>
      <c r="AI6459" s="94"/>
      <c r="AK6459" s="77"/>
      <c r="AL6459" s="75">
        <v>8</v>
      </c>
      <c r="AM6459" s="76"/>
      <c r="AN6459" s="77">
        <v>8885</v>
      </c>
      <c r="AO6459" s="99" t="s">
        <v>60</v>
      </c>
      <c r="AQ6459" s="75" t="s">
        <v>61</v>
      </c>
      <c r="AR6459" s="75" t="s">
        <v>62</v>
      </c>
      <c r="AS6459" s="75" t="s">
        <v>63</v>
      </c>
    </row>
    <row r="6460" spans="3:45">
      <c r="C6460" s="17" t="str">
        <f>VLOOKUP(O6460,'[1]mã đối tượng'!$C:$F,4,0)</f>
        <v>B</v>
      </c>
      <c r="D6460" s="75" t="s">
        <v>48</v>
      </c>
      <c r="E6460" s="75" t="s">
        <v>49</v>
      </c>
      <c r="F6460" s="91" t="s">
        <v>2590</v>
      </c>
      <c r="G6460" s="90" t="s">
        <v>2590</v>
      </c>
      <c r="H6460" s="90" t="s">
        <v>9358</v>
      </c>
      <c r="I6460" s="91" t="s">
        <v>2590</v>
      </c>
      <c r="J6460" s="90" t="s">
        <v>4854</v>
      </c>
      <c r="L6460" s="75" t="s">
        <v>53</v>
      </c>
      <c r="M6460" s="76" t="s">
        <v>9359</v>
      </c>
      <c r="N6460" s="76" t="s">
        <v>2590</v>
      </c>
      <c r="O6460" s="93" t="s">
        <v>245</v>
      </c>
      <c r="S6460" s="101" t="s">
        <v>9360</v>
      </c>
      <c r="V6460" s="101" t="s">
        <v>9360</v>
      </c>
      <c r="Y6460" s="76" t="s">
        <v>79</v>
      </c>
      <c r="AB6460" s="75" t="s">
        <v>58</v>
      </c>
      <c r="AC6460" s="75" t="s">
        <v>59</v>
      </c>
      <c r="AE6460" s="76">
        <v>1</v>
      </c>
      <c r="AG6460" s="77">
        <v>50182</v>
      </c>
      <c r="AH6460" s="77">
        <v>50182</v>
      </c>
      <c r="AI6460" s="94"/>
      <c r="AK6460" s="77"/>
      <c r="AL6460" s="75">
        <v>8</v>
      </c>
      <c r="AM6460" s="76"/>
      <c r="AN6460" s="77">
        <v>4015</v>
      </c>
      <c r="AO6460" s="99" t="s">
        <v>60</v>
      </c>
      <c r="AQ6460" s="75" t="s">
        <v>61</v>
      </c>
      <c r="AR6460" s="75" t="s">
        <v>62</v>
      </c>
      <c r="AS6460" s="75" t="s">
        <v>63</v>
      </c>
    </row>
    <row r="6461" spans="3:45">
      <c r="C6461" s="17" t="str">
        <f>VLOOKUP(O6461,'[1]mã đối tượng'!$C:$F,4,0)</f>
        <v>B</v>
      </c>
      <c r="D6461" s="75" t="s">
        <v>48</v>
      </c>
      <c r="E6461" s="75" t="s">
        <v>49</v>
      </c>
      <c r="F6461" s="91" t="s">
        <v>2590</v>
      </c>
      <c r="G6461" s="90" t="s">
        <v>2590</v>
      </c>
      <c r="H6461" s="90" t="s">
        <v>9361</v>
      </c>
      <c r="I6461" s="91" t="s">
        <v>2590</v>
      </c>
      <c r="J6461" s="90" t="s">
        <v>4855</v>
      </c>
      <c r="L6461" s="75" t="s">
        <v>53</v>
      </c>
      <c r="M6461" s="76" t="s">
        <v>9362</v>
      </c>
      <c r="N6461" s="76" t="s">
        <v>2590</v>
      </c>
      <c r="O6461" s="93" t="s">
        <v>133</v>
      </c>
      <c r="S6461" s="101" t="s">
        <v>9363</v>
      </c>
      <c r="V6461" s="101" t="s">
        <v>9363</v>
      </c>
      <c r="Y6461" s="76" t="s">
        <v>80</v>
      </c>
      <c r="AB6461" s="75" t="s">
        <v>58</v>
      </c>
      <c r="AC6461" s="75" t="s">
        <v>59</v>
      </c>
      <c r="AE6461" s="76">
        <v>2</v>
      </c>
      <c r="AG6461" s="77">
        <v>111058</v>
      </c>
      <c r="AH6461" s="77">
        <v>222116</v>
      </c>
      <c r="AI6461" s="94"/>
      <c r="AK6461" s="77"/>
      <c r="AL6461" s="75">
        <v>8</v>
      </c>
      <c r="AM6461" s="76"/>
      <c r="AN6461" s="77">
        <v>17769</v>
      </c>
      <c r="AO6461" s="99" t="s">
        <v>60</v>
      </c>
      <c r="AQ6461" s="75" t="s">
        <v>61</v>
      </c>
      <c r="AR6461" s="75" t="s">
        <v>62</v>
      </c>
      <c r="AS6461" s="75" t="s">
        <v>63</v>
      </c>
    </row>
    <row r="6462" spans="3:45">
      <c r="C6462" s="17" t="str">
        <f>VLOOKUP(O6462,'[1]mã đối tượng'!$C:$F,4,0)</f>
        <v>B</v>
      </c>
      <c r="D6462" s="75" t="s">
        <v>48</v>
      </c>
      <c r="E6462" s="75" t="s">
        <v>49</v>
      </c>
      <c r="F6462" s="91" t="s">
        <v>2590</v>
      </c>
      <c r="G6462" s="90" t="s">
        <v>2590</v>
      </c>
      <c r="H6462" s="90" t="s">
        <v>9361</v>
      </c>
      <c r="I6462" s="91" t="s">
        <v>2590</v>
      </c>
      <c r="J6462" s="90" t="s">
        <v>4855</v>
      </c>
      <c r="L6462" s="75" t="s">
        <v>53</v>
      </c>
      <c r="M6462" s="76" t="s">
        <v>9362</v>
      </c>
      <c r="N6462" s="76" t="s">
        <v>2590</v>
      </c>
      <c r="O6462" s="93" t="s">
        <v>133</v>
      </c>
      <c r="S6462" s="101" t="s">
        <v>9363</v>
      </c>
      <c r="V6462" s="101" t="s">
        <v>9363</v>
      </c>
      <c r="Y6462" s="76" t="s">
        <v>77</v>
      </c>
      <c r="AB6462" s="75" t="s">
        <v>58</v>
      </c>
      <c r="AC6462" s="75" t="s">
        <v>59</v>
      </c>
      <c r="AE6462" s="76">
        <v>2</v>
      </c>
      <c r="AG6462" s="77">
        <v>70950</v>
      </c>
      <c r="AH6462" s="77">
        <v>141900</v>
      </c>
      <c r="AI6462" s="94"/>
      <c r="AK6462" s="77"/>
      <c r="AL6462" s="75">
        <v>8</v>
      </c>
      <c r="AM6462" s="76"/>
      <c r="AN6462" s="77">
        <v>11352</v>
      </c>
      <c r="AO6462" s="99" t="s">
        <v>60</v>
      </c>
      <c r="AQ6462" s="75" t="s">
        <v>61</v>
      </c>
      <c r="AR6462" s="75" t="s">
        <v>62</v>
      </c>
      <c r="AS6462" s="75" t="s">
        <v>63</v>
      </c>
    </row>
    <row r="6463" spans="3:45">
      <c r="C6463" s="17" t="str">
        <f>VLOOKUP(O6463,'[1]mã đối tượng'!$C:$F,4,0)</f>
        <v>B</v>
      </c>
      <c r="D6463" s="75" t="s">
        <v>48</v>
      </c>
      <c r="E6463" s="75" t="s">
        <v>49</v>
      </c>
      <c r="F6463" s="91" t="s">
        <v>2590</v>
      </c>
      <c r="G6463" s="90" t="s">
        <v>2590</v>
      </c>
      <c r="H6463" s="90" t="s">
        <v>9361</v>
      </c>
      <c r="I6463" s="91" t="s">
        <v>2590</v>
      </c>
      <c r="J6463" s="90" t="s">
        <v>4855</v>
      </c>
      <c r="L6463" s="75" t="s">
        <v>53</v>
      </c>
      <c r="M6463" s="76" t="s">
        <v>9362</v>
      </c>
      <c r="N6463" s="76" t="s">
        <v>2590</v>
      </c>
      <c r="O6463" s="93" t="s">
        <v>133</v>
      </c>
      <c r="S6463" s="101" t="s">
        <v>9363</v>
      </c>
      <c r="V6463" s="101" t="s">
        <v>9363</v>
      </c>
      <c r="Y6463" s="76" t="s">
        <v>117</v>
      </c>
      <c r="AB6463" s="75" t="s">
        <v>58</v>
      </c>
      <c r="AC6463" s="75" t="s">
        <v>59</v>
      </c>
      <c r="AE6463" s="76">
        <v>1</v>
      </c>
      <c r="AG6463" s="77">
        <v>74250</v>
      </c>
      <c r="AH6463" s="77">
        <v>74250</v>
      </c>
      <c r="AI6463" s="94"/>
      <c r="AK6463" s="77"/>
      <c r="AL6463" s="75">
        <v>8</v>
      </c>
      <c r="AM6463" s="76"/>
      <c r="AN6463" s="77">
        <v>5940</v>
      </c>
      <c r="AO6463" s="99" t="s">
        <v>60</v>
      </c>
      <c r="AQ6463" s="75" t="s">
        <v>61</v>
      </c>
      <c r="AR6463" s="75" t="s">
        <v>62</v>
      </c>
      <c r="AS6463" s="75" t="s">
        <v>63</v>
      </c>
    </row>
    <row r="6464" spans="3:45">
      <c r="C6464" s="17" t="str">
        <f>VLOOKUP(O6464,'[1]mã đối tượng'!$C:$F,4,0)</f>
        <v>B</v>
      </c>
      <c r="D6464" s="75" t="s">
        <v>48</v>
      </c>
      <c r="E6464" s="75" t="s">
        <v>49</v>
      </c>
      <c r="F6464" s="91" t="s">
        <v>2590</v>
      </c>
      <c r="G6464" s="90" t="s">
        <v>2590</v>
      </c>
      <c r="H6464" s="90" t="s">
        <v>9361</v>
      </c>
      <c r="I6464" s="91" t="s">
        <v>2590</v>
      </c>
      <c r="J6464" s="90" t="s">
        <v>4855</v>
      </c>
      <c r="L6464" s="75" t="s">
        <v>53</v>
      </c>
      <c r="M6464" s="76" t="s">
        <v>9362</v>
      </c>
      <c r="N6464" s="76" t="s">
        <v>2590</v>
      </c>
      <c r="O6464" s="93" t="s">
        <v>133</v>
      </c>
      <c r="S6464" s="101" t="s">
        <v>9363</v>
      </c>
      <c r="V6464" s="101" t="s">
        <v>9363</v>
      </c>
      <c r="Y6464" s="76" t="s">
        <v>79</v>
      </c>
      <c r="AB6464" s="75" t="s">
        <v>58</v>
      </c>
      <c r="AC6464" s="75" t="s">
        <v>59</v>
      </c>
      <c r="AE6464" s="76">
        <v>1</v>
      </c>
      <c r="AG6464" s="77">
        <v>50182</v>
      </c>
      <c r="AH6464" s="77">
        <v>50182</v>
      </c>
      <c r="AI6464" s="94"/>
      <c r="AK6464" s="77"/>
      <c r="AL6464" s="75">
        <v>8</v>
      </c>
      <c r="AM6464" s="76"/>
      <c r="AN6464" s="77">
        <v>4015</v>
      </c>
      <c r="AO6464" s="99" t="s">
        <v>60</v>
      </c>
      <c r="AQ6464" s="75" t="s">
        <v>61</v>
      </c>
      <c r="AR6464" s="75" t="s">
        <v>62</v>
      </c>
      <c r="AS6464" s="75" t="s">
        <v>63</v>
      </c>
    </row>
    <row r="6465" spans="3:45">
      <c r="C6465" s="17" t="str">
        <f>VLOOKUP(O6465,'[1]mã đối tượng'!$C:$F,4,0)</f>
        <v>B</v>
      </c>
      <c r="D6465" s="75" t="s">
        <v>48</v>
      </c>
      <c r="E6465" s="75" t="s">
        <v>49</v>
      </c>
      <c r="F6465" s="91" t="s">
        <v>2590</v>
      </c>
      <c r="G6465" s="90" t="s">
        <v>2590</v>
      </c>
      <c r="H6465" s="90" t="s">
        <v>9364</v>
      </c>
      <c r="I6465" s="91" t="s">
        <v>2590</v>
      </c>
      <c r="J6465" s="90" t="s">
        <v>4856</v>
      </c>
      <c r="L6465" s="75" t="s">
        <v>53</v>
      </c>
      <c r="M6465" s="76" t="s">
        <v>9365</v>
      </c>
      <c r="N6465" s="76" t="s">
        <v>2590</v>
      </c>
      <c r="O6465" s="93" t="s">
        <v>55</v>
      </c>
      <c r="S6465" s="101" t="s">
        <v>9366</v>
      </c>
      <c r="V6465" s="101" t="s">
        <v>9366</v>
      </c>
      <c r="Y6465" s="76" t="s">
        <v>80</v>
      </c>
      <c r="AB6465" s="75" t="s">
        <v>58</v>
      </c>
      <c r="AC6465" s="75" t="s">
        <v>59</v>
      </c>
      <c r="AE6465" s="76">
        <v>2</v>
      </c>
      <c r="AG6465" s="77">
        <v>111058</v>
      </c>
      <c r="AH6465" s="77">
        <v>222116</v>
      </c>
      <c r="AI6465" s="94"/>
      <c r="AK6465" s="77"/>
      <c r="AL6465" s="75">
        <v>8</v>
      </c>
      <c r="AM6465" s="76"/>
      <c r="AN6465" s="77">
        <v>17769</v>
      </c>
      <c r="AO6465" s="99" t="s">
        <v>60</v>
      </c>
      <c r="AQ6465" s="75" t="s">
        <v>61</v>
      </c>
      <c r="AR6465" s="75" t="s">
        <v>62</v>
      </c>
      <c r="AS6465" s="75" t="s">
        <v>63</v>
      </c>
    </row>
    <row r="6466" spans="3:45">
      <c r="C6466" s="17" t="str">
        <f>VLOOKUP(O6466,'[1]mã đối tượng'!$C:$F,4,0)</f>
        <v>B</v>
      </c>
      <c r="D6466" s="75" t="s">
        <v>48</v>
      </c>
      <c r="E6466" s="75" t="s">
        <v>49</v>
      </c>
      <c r="F6466" s="91" t="s">
        <v>2590</v>
      </c>
      <c r="G6466" s="90" t="s">
        <v>2590</v>
      </c>
      <c r="H6466" s="90" t="s">
        <v>9364</v>
      </c>
      <c r="I6466" s="91" t="s">
        <v>2590</v>
      </c>
      <c r="J6466" s="90" t="s">
        <v>4856</v>
      </c>
      <c r="L6466" s="75" t="s">
        <v>53</v>
      </c>
      <c r="M6466" s="76" t="s">
        <v>9365</v>
      </c>
      <c r="N6466" s="76" t="s">
        <v>2590</v>
      </c>
      <c r="O6466" s="93" t="s">
        <v>55</v>
      </c>
      <c r="S6466" s="101" t="s">
        <v>9366</v>
      </c>
      <c r="V6466" s="101" t="s">
        <v>9366</v>
      </c>
      <c r="Y6466" s="76" t="s">
        <v>94</v>
      </c>
      <c r="AB6466" s="75" t="s">
        <v>58</v>
      </c>
      <c r="AC6466" s="75" t="s">
        <v>59</v>
      </c>
      <c r="AE6466" s="76">
        <v>2</v>
      </c>
      <c r="AG6466" s="77">
        <v>73431</v>
      </c>
      <c r="AH6466" s="77">
        <v>146862</v>
      </c>
      <c r="AI6466" s="94"/>
      <c r="AK6466" s="77"/>
      <c r="AL6466" s="75">
        <v>8</v>
      </c>
      <c r="AM6466" s="76"/>
      <c r="AN6466" s="77">
        <v>11749</v>
      </c>
      <c r="AO6466" s="99" t="s">
        <v>60</v>
      </c>
      <c r="AQ6466" s="75" t="s">
        <v>61</v>
      </c>
      <c r="AR6466" s="75" t="s">
        <v>62</v>
      </c>
      <c r="AS6466" s="75" t="s">
        <v>63</v>
      </c>
    </row>
    <row r="6467" spans="3:45">
      <c r="C6467" s="17" t="str">
        <f>VLOOKUP(O6467,'[1]mã đối tượng'!$C:$F,4,0)</f>
        <v>B</v>
      </c>
      <c r="D6467" s="75" t="s">
        <v>48</v>
      </c>
      <c r="E6467" s="75" t="s">
        <v>49</v>
      </c>
      <c r="F6467" s="91" t="s">
        <v>2590</v>
      </c>
      <c r="G6467" s="90" t="s">
        <v>2590</v>
      </c>
      <c r="H6467" s="90" t="s">
        <v>9367</v>
      </c>
      <c r="I6467" s="91" t="s">
        <v>2590</v>
      </c>
      <c r="J6467" s="90" t="s">
        <v>4857</v>
      </c>
      <c r="L6467" s="75" t="s">
        <v>53</v>
      </c>
      <c r="M6467" s="76" t="s">
        <v>9368</v>
      </c>
      <c r="N6467" s="76" t="s">
        <v>2590</v>
      </c>
      <c r="O6467" s="93" t="s">
        <v>133</v>
      </c>
      <c r="S6467" s="101" t="s">
        <v>7086</v>
      </c>
      <c r="V6467" s="101" t="s">
        <v>7086</v>
      </c>
      <c r="Y6467" s="76" t="s">
        <v>57</v>
      </c>
      <c r="AB6467" s="75" t="s">
        <v>58</v>
      </c>
      <c r="AC6467" s="75" t="s">
        <v>59</v>
      </c>
      <c r="AE6467" s="76">
        <v>1</v>
      </c>
      <c r="AG6467" s="77">
        <v>55595</v>
      </c>
      <c r="AH6467" s="77">
        <v>55595</v>
      </c>
      <c r="AI6467" s="94"/>
      <c r="AK6467" s="77"/>
      <c r="AL6467" s="75">
        <v>8</v>
      </c>
      <c r="AM6467" s="76"/>
      <c r="AN6467" s="77">
        <v>4448</v>
      </c>
      <c r="AO6467" s="99" t="s">
        <v>60</v>
      </c>
      <c r="AQ6467" s="75" t="s">
        <v>61</v>
      </c>
      <c r="AR6467" s="75" t="s">
        <v>62</v>
      </c>
      <c r="AS6467" s="75" t="s">
        <v>63</v>
      </c>
    </row>
    <row r="6468" spans="3:45">
      <c r="C6468" s="17" t="str">
        <f>VLOOKUP(O6468,'[1]mã đối tượng'!$C:$F,4,0)</f>
        <v>B</v>
      </c>
      <c r="D6468" s="75" t="s">
        <v>48</v>
      </c>
      <c r="E6468" s="75" t="s">
        <v>49</v>
      </c>
      <c r="F6468" s="91" t="s">
        <v>2590</v>
      </c>
      <c r="G6468" s="90" t="s">
        <v>2590</v>
      </c>
      <c r="H6468" s="90" t="s">
        <v>9369</v>
      </c>
      <c r="I6468" s="91" t="s">
        <v>2590</v>
      </c>
      <c r="J6468" s="90" t="s">
        <v>4858</v>
      </c>
      <c r="L6468" s="75" t="s">
        <v>53</v>
      </c>
      <c r="M6468" s="76" t="s">
        <v>866</v>
      </c>
      <c r="N6468" s="76" t="s">
        <v>2590</v>
      </c>
      <c r="O6468" s="93" t="s">
        <v>166</v>
      </c>
      <c r="S6468" s="101" t="s">
        <v>9370</v>
      </c>
      <c r="V6468" s="101" t="s">
        <v>9370</v>
      </c>
      <c r="Y6468" s="76" t="s">
        <v>80</v>
      </c>
      <c r="AB6468" s="75" t="s">
        <v>58</v>
      </c>
      <c r="AC6468" s="75" t="s">
        <v>59</v>
      </c>
      <c r="AE6468" s="76">
        <v>1</v>
      </c>
      <c r="AG6468" s="77">
        <v>111058</v>
      </c>
      <c r="AH6468" s="77">
        <v>111058</v>
      </c>
      <c r="AI6468" s="94"/>
      <c r="AK6468" s="77"/>
      <c r="AL6468" s="75">
        <v>8</v>
      </c>
      <c r="AM6468" s="76"/>
      <c r="AN6468" s="77">
        <v>8885</v>
      </c>
      <c r="AO6468" s="99" t="s">
        <v>60</v>
      </c>
      <c r="AQ6468" s="75" t="s">
        <v>61</v>
      </c>
      <c r="AR6468" s="75" t="s">
        <v>62</v>
      </c>
      <c r="AS6468" s="75" t="s">
        <v>63</v>
      </c>
    </row>
    <row r="6469" spans="3:45">
      <c r="C6469" s="17" t="str">
        <f>VLOOKUP(O6469,'[1]mã đối tượng'!$C:$F,4,0)</f>
        <v>B</v>
      </c>
      <c r="D6469" s="75" t="s">
        <v>48</v>
      </c>
      <c r="E6469" s="75" t="s">
        <v>49</v>
      </c>
      <c r="F6469" s="91" t="s">
        <v>2590</v>
      </c>
      <c r="G6469" s="90" t="s">
        <v>2590</v>
      </c>
      <c r="H6469" s="90" t="s">
        <v>9371</v>
      </c>
      <c r="I6469" s="91" t="s">
        <v>2590</v>
      </c>
      <c r="J6469" s="90" t="s">
        <v>4859</v>
      </c>
      <c r="L6469" s="75" t="s">
        <v>53</v>
      </c>
      <c r="M6469" s="76" t="s">
        <v>9372</v>
      </c>
      <c r="N6469" s="76" t="s">
        <v>2590</v>
      </c>
      <c r="O6469" s="93" t="s">
        <v>133</v>
      </c>
      <c r="S6469" s="101" t="s">
        <v>9373</v>
      </c>
      <c r="V6469" s="101" t="s">
        <v>9373</v>
      </c>
      <c r="Y6469" s="76" t="s">
        <v>80</v>
      </c>
      <c r="AB6469" s="75" t="s">
        <v>58</v>
      </c>
      <c r="AC6469" s="75" t="s">
        <v>59</v>
      </c>
      <c r="AE6469" s="76">
        <v>1</v>
      </c>
      <c r="AG6469" s="77">
        <v>111058</v>
      </c>
      <c r="AH6469" s="77">
        <v>111058</v>
      </c>
      <c r="AI6469" s="94"/>
      <c r="AK6469" s="77"/>
      <c r="AL6469" s="75">
        <v>8</v>
      </c>
      <c r="AM6469" s="76"/>
      <c r="AN6469" s="77">
        <v>8885</v>
      </c>
      <c r="AO6469" s="99" t="s">
        <v>60</v>
      </c>
      <c r="AQ6469" s="75" t="s">
        <v>61</v>
      </c>
      <c r="AR6469" s="75" t="s">
        <v>62</v>
      </c>
      <c r="AS6469" s="75" t="s">
        <v>63</v>
      </c>
    </row>
    <row r="6470" spans="3:45">
      <c r="C6470" s="17" t="str">
        <f>VLOOKUP(O6470,'[1]mã đối tượng'!$C:$F,4,0)</f>
        <v>B</v>
      </c>
      <c r="D6470" s="75" t="s">
        <v>48</v>
      </c>
      <c r="E6470" s="75" t="s">
        <v>49</v>
      </c>
      <c r="F6470" s="91" t="s">
        <v>2590</v>
      </c>
      <c r="G6470" s="90" t="s">
        <v>2590</v>
      </c>
      <c r="H6470" s="90" t="s">
        <v>9371</v>
      </c>
      <c r="I6470" s="91" t="s">
        <v>2590</v>
      </c>
      <c r="J6470" s="90" t="s">
        <v>4859</v>
      </c>
      <c r="L6470" s="75" t="s">
        <v>53</v>
      </c>
      <c r="M6470" s="76" t="s">
        <v>9372</v>
      </c>
      <c r="N6470" s="76" t="s">
        <v>2590</v>
      </c>
      <c r="O6470" s="93" t="s">
        <v>133</v>
      </c>
      <c r="S6470" s="101" t="s">
        <v>9373</v>
      </c>
      <c r="V6470" s="101" t="s">
        <v>9373</v>
      </c>
      <c r="Y6470" s="76" t="s">
        <v>117</v>
      </c>
      <c r="AB6470" s="75" t="s">
        <v>58</v>
      </c>
      <c r="AC6470" s="75" t="s">
        <v>59</v>
      </c>
      <c r="AE6470" s="76">
        <v>3</v>
      </c>
      <c r="AG6470" s="77">
        <v>74250</v>
      </c>
      <c r="AH6470" s="77">
        <v>222750</v>
      </c>
      <c r="AI6470" s="94"/>
      <c r="AK6470" s="77"/>
      <c r="AL6470" s="75">
        <v>8</v>
      </c>
      <c r="AM6470" s="76"/>
      <c r="AN6470" s="77">
        <v>17820</v>
      </c>
      <c r="AO6470" s="99" t="s">
        <v>60</v>
      </c>
      <c r="AQ6470" s="75" t="s">
        <v>61</v>
      </c>
      <c r="AR6470" s="75" t="s">
        <v>62</v>
      </c>
      <c r="AS6470" s="75" t="s">
        <v>63</v>
      </c>
    </row>
    <row r="6471" spans="3:45">
      <c r="C6471" s="17" t="str">
        <f>VLOOKUP(O6471,'[1]mã đối tượng'!$C:$F,4,0)</f>
        <v>B</v>
      </c>
      <c r="D6471" s="75" t="s">
        <v>48</v>
      </c>
      <c r="E6471" s="75" t="s">
        <v>49</v>
      </c>
      <c r="F6471" s="91" t="s">
        <v>2590</v>
      </c>
      <c r="G6471" s="90" t="s">
        <v>2590</v>
      </c>
      <c r="H6471" s="90" t="s">
        <v>9374</v>
      </c>
      <c r="I6471" s="91" t="s">
        <v>2590</v>
      </c>
      <c r="J6471" s="90" t="s">
        <v>4860</v>
      </c>
      <c r="L6471" s="75" t="s">
        <v>53</v>
      </c>
      <c r="M6471" s="76" t="s">
        <v>9375</v>
      </c>
      <c r="N6471" s="76" t="s">
        <v>2590</v>
      </c>
      <c r="O6471" s="93" t="s">
        <v>108</v>
      </c>
      <c r="S6471" s="101" t="s">
        <v>8952</v>
      </c>
      <c r="V6471" s="101" t="s">
        <v>8952</v>
      </c>
      <c r="Y6471" s="76" t="s">
        <v>78</v>
      </c>
      <c r="AB6471" s="75" t="s">
        <v>58</v>
      </c>
      <c r="AC6471" s="75" t="s">
        <v>59</v>
      </c>
      <c r="AE6471" s="76">
        <v>1</v>
      </c>
      <c r="AG6471" s="77">
        <v>46000</v>
      </c>
      <c r="AH6471" s="77">
        <v>46000</v>
      </c>
      <c r="AI6471" s="94"/>
      <c r="AK6471" s="77"/>
      <c r="AL6471" s="75">
        <v>8</v>
      </c>
      <c r="AM6471" s="76"/>
      <c r="AN6471" s="77">
        <v>3680</v>
      </c>
      <c r="AO6471" s="99" t="s">
        <v>60</v>
      </c>
      <c r="AQ6471" s="75" t="s">
        <v>61</v>
      </c>
      <c r="AR6471" s="75" t="s">
        <v>62</v>
      </c>
      <c r="AS6471" s="75" t="s">
        <v>63</v>
      </c>
    </row>
    <row r="6472" spans="3:45">
      <c r="C6472" s="17" t="str">
        <f>VLOOKUP(O6472,'[1]mã đối tượng'!$C:$F,4,0)</f>
        <v>B</v>
      </c>
      <c r="D6472" s="75" t="s">
        <v>48</v>
      </c>
      <c r="E6472" s="75" t="s">
        <v>49</v>
      </c>
      <c r="F6472" s="91" t="s">
        <v>2590</v>
      </c>
      <c r="G6472" s="90" t="s">
        <v>2590</v>
      </c>
      <c r="H6472" s="90" t="s">
        <v>9376</v>
      </c>
      <c r="I6472" s="91" t="s">
        <v>2590</v>
      </c>
      <c r="J6472" s="90" t="s">
        <v>4861</v>
      </c>
      <c r="L6472" s="75" t="s">
        <v>53</v>
      </c>
      <c r="M6472" s="76" t="s">
        <v>9377</v>
      </c>
      <c r="N6472" s="76" t="s">
        <v>2590</v>
      </c>
      <c r="O6472" s="93" t="s">
        <v>193</v>
      </c>
      <c r="S6472" s="101" t="s">
        <v>6884</v>
      </c>
      <c r="V6472" s="101" t="s">
        <v>6884</v>
      </c>
      <c r="Y6472" s="76" t="s">
        <v>80</v>
      </c>
      <c r="AB6472" s="75" t="s">
        <v>58</v>
      </c>
      <c r="AC6472" s="75" t="s">
        <v>59</v>
      </c>
      <c r="AE6472" s="76">
        <v>2</v>
      </c>
      <c r="AG6472" s="77">
        <v>111058</v>
      </c>
      <c r="AH6472" s="77">
        <v>222116</v>
      </c>
      <c r="AI6472" s="94"/>
      <c r="AK6472" s="77"/>
      <c r="AL6472" s="75">
        <v>8</v>
      </c>
      <c r="AM6472" s="76"/>
      <c r="AN6472" s="77">
        <v>17769</v>
      </c>
      <c r="AO6472" s="99" t="s">
        <v>60</v>
      </c>
      <c r="AQ6472" s="75" t="s">
        <v>61</v>
      </c>
      <c r="AR6472" s="75" t="s">
        <v>62</v>
      </c>
      <c r="AS6472" s="75" t="s">
        <v>63</v>
      </c>
    </row>
    <row r="6473" spans="3:45">
      <c r="C6473" s="17" t="str">
        <f>VLOOKUP(O6473,'[1]mã đối tượng'!$C:$F,4,0)</f>
        <v>B</v>
      </c>
      <c r="D6473" s="75" t="s">
        <v>48</v>
      </c>
      <c r="E6473" s="75" t="s">
        <v>49</v>
      </c>
      <c r="F6473" s="91" t="s">
        <v>2590</v>
      </c>
      <c r="G6473" s="90" t="s">
        <v>2590</v>
      </c>
      <c r="H6473" s="90" t="s">
        <v>9378</v>
      </c>
      <c r="I6473" s="91" t="s">
        <v>2590</v>
      </c>
      <c r="J6473" s="90" t="s">
        <v>4862</v>
      </c>
      <c r="L6473" s="75" t="s">
        <v>53</v>
      </c>
      <c r="M6473" s="76" t="s">
        <v>9379</v>
      </c>
      <c r="N6473" s="76" t="s">
        <v>2590</v>
      </c>
      <c r="O6473" s="93" t="s">
        <v>133</v>
      </c>
      <c r="S6473" s="101" t="s">
        <v>9380</v>
      </c>
      <c r="V6473" s="101" t="s">
        <v>9380</v>
      </c>
      <c r="Y6473" s="76" t="s">
        <v>77</v>
      </c>
      <c r="AB6473" s="75" t="s">
        <v>58</v>
      </c>
      <c r="AC6473" s="75" t="s">
        <v>59</v>
      </c>
      <c r="AE6473" s="76">
        <v>1</v>
      </c>
      <c r="AG6473" s="77">
        <v>70950</v>
      </c>
      <c r="AH6473" s="77">
        <v>70950</v>
      </c>
      <c r="AI6473" s="94"/>
      <c r="AK6473" s="77"/>
      <c r="AL6473" s="75">
        <v>8</v>
      </c>
      <c r="AM6473" s="76"/>
      <c r="AN6473" s="77">
        <v>5676</v>
      </c>
      <c r="AO6473" s="99" t="s">
        <v>60</v>
      </c>
      <c r="AQ6473" s="75" t="s">
        <v>61</v>
      </c>
      <c r="AR6473" s="75" t="s">
        <v>62</v>
      </c>
      <c r="AS6473" s="75" t="s">
        <v>63</v>
      </c>
    </row>
    <row r="6474" spans="3:45">
      <c r="C6474" s="17" t="str">
        <f>VLOOKUP(O6474,'[1]mã đối tượng'!$C:$F,4,0)</f>
        <v>B</v>
      </c>
      <c r="D6474" s="75" t="s">
        <v>48</v>
      </c>
      <c r="E6474" s="75" t="s">
        <v>49</v>
      </c>
      <c r="F6474" s="91" t="s">
        <v>2590</v>
      </c>
      <c r="G6474" s="90" t="s">
        <v>2590</v>
      </c>
      <c r="H6474" s="90" t="s">
        <v>9378</v>
      </c>
      <c r="I6474" s="91" t="s">
        <v>2590</v>
      </c>
      <c r="J6474" s="90" t="s">
        <v>4862</v>
      </c>
      <c r="L6474" s="75" t="s">
        <v>53</v>
      </c>
      <c r="M6474" s="76" t="s">
        <v>9379</v>
      </c>
      <c r="N6474" s="76" t="s">
        <v>2590</v>
      </c>
      <c r="O6474" s="93" t="s">
        <v>133</v>
      </c>
      <c r="S6474" s="101" t="s">
        <v>9380</v>
      </c>
      <c r="V6474" s="101" t="s">
        <v>9380</v>
      </c>
      <c r="Y6474" s="76" t="s">
        <v>57</v>
      </c>
      <c r="AB6474" s="75" t="s">
        <v>58</v>
      </c>
      <c r="AC6474" s="75" t="s">
        <v>59</v>
      </c>
      <c r="AE6474" s="76">
        <v>3</v>
      </c>
      <c r="AG6474" s="77">
        <v>55595</v>
      </c>
      <c r="AH6474" s="77">
        <v>166785</v>
      </c>
      <c r="AI6474" s="94"/>
      <c r="AK6474" s="77"/>
      <c r="AL6474" s="75">
        <v>8</v>
      </c>
      <c r="AM6474" s="76"/>
      <c r="AN6474" s="77">
        <v>13343</v>
      </c>
      <c r="AO6474" s="99" t="s">
        <v>60</v>
      </c>
      <c r="AQ6474" s="75" t="s">
        <v>61</v>
      </c>
      <c r="AR6474" s="75" t="s">
        <v>62</v>
      </c>
      <c r="AS6474" s="75" t="s">
        <v>63</v>
      </c>
    </row>
    <row r="6475" spans="3:45">
      <c r="C6475" s="17" t="str">
        <f>VLOOKUP(O6475,'[1]mã đối tượng'!$C:$F,4,0)</f>
        <v>B</v>
      </c>
      <c r="D6475" s="75" t="s">
        <v>48</v>
      </c>
      <c r="E6475" s="75" t="s">
        <v>49</v>
      </c>
      <c r="F6475" s="91" t="s">
        <v>2590</v>
      </c>
      <c r="G6475" s="90" t="s">
        <v>2590</v>
      </c>
      <c r="H6475" s="90" t="s">
        <v>9378</v>
      </c>
      <c r="I6475" s="91" t="s">
        <v>2590</v>
      </c>
      <c r="J6475" s="90" t="s">
        <v>4862</v>
      </c>
      <c r="L6475" s="75" t="s">
        <v>53</v>
      </c>
      <c r="M6475" s="76" t="s">
        <v>9379</v>
      </c>
      <c r="N6475" s="76" t="s">
        <v>2590</v>
      </c>
      <c r="O6475" s="93" t="s">
        <v>133</v>
      </c>
      <c r="S6475" s="101" t="s">
        <v>9380</v>
      </c>
      <c r="V6475" s="101" t="s">
        <v>9380</v>
      </c>
      <c r="Y6475" s="76" t="s">
        <v>78</v>
      </c>
      <c r="AB6475" s="75" t="s">
        <v>58</v>
      </c>
      <c r="AC6475" s="75" t="s">
        <v>59</v>
      </c>
      <c r="AE6475" s="76">
        <v>1</v>
      </c>
      <c r="AG6475" s="77">
        <v>46000</v>
      </c>
      <c r="AH6475" s="77">
        <v>46000</v>
      </c>
      <c r="AI6475" s="94"/>
      <c r="AK6475" s="77"/>
      <c r="AL6475" s="75">
        <v>8</v>
      </c>
      <c r="AM6475" s="76"/>
      <c r="AN6475" s="77">
        <v>3680</v>
      </c>
      <c r="AO6475" s="99" t="s">
        <v>60</v>
      </c>
      <c r="AQ6475" s="75" t="s">
        <v>61</v>
      </c>
      <c r="AR6475" s="75" t="s">
        <v>62</v>
      </c>
      <c r="AS6475" s="75" t="s">
        <v>63</v>
      </c>
    </row>
    <row r="6476" spans="3:45">
      <c r="C6476" s="17" t="str">
        <f>VLOOKUP(O6476,'[1]mã đối tượng'!$C:$F,4,0)</f>
        <v>B</v>
      </c>
      <c r="D6476" s="75" t="s">
        <v>48</v>
      </c>
      <c r="E6476" s="75" t="s">
        <v>49</v>
      </c>
      <c r="F6476" s="91" t="s">
        <v>2590</v>
      </c>
      <c r="G6476" s="90" t="s">
        <v>2590</v>
      </c>
      <c r="H6476" s="90" t="s">
        <v>9381</v>
      </c>
      <c r="I6476" s="91" t="s">
        <v>2590</v>
      </c>
      <c r="J6476" s="90" t="s">
        <v>4863</v>
      </c>
      <c r="L6476" s="75" t="s">
        <v>53</v>
      </c>
      <c r="M6476" s="76" t="s">
        <v>9382</v>
      </c>
      <c r="N6476" s="76" t="s">
        <v>2590</v>
      </c>
      <c r="O6476" s="93" t="s">
        <v>219</v>
      </c>
      <c r="S6476" s="101" t="s">
        <v>9042</v>
      </c>
      <c r="V6476" s="101" t="s">
        <v>9042</v>
      </c>
      <c r="Y6476" s="76" t="s">
        <v>117</v>
      </c>
      <c r="AB6476" s="75" t="s">
        <v>58</v>
      </c>
      <c r="AC6476" s="75" t="s">
        <v>59</v>
      </c>
      <c r="AE6476" s="76">
        <v>1</v>
      </c>
      <c r="AG6476" s="77">
        <v>74250</v>
      </c>
      <c r="AH6476" s="77">
        <v>74250</v>
      </c>
      <c r="AI6476" s="94"/>
      <c r="AK6476" s="77"/>
      <c r="AL6476" s="75">
        <v>8</v>
      </c>
      <c r="AM6476" s="76"/>
      <c r="AN6476" s="77">
        <v>5940</v>
      </c>
      <c r="AO6476" s="99" t="s">
        <v>60</v>
      </c>
      <c r="AQ6476" s="75" t="s">
        <v>61</v>
      </c>
      <c r="AR6476" s="75" t="s">
        <v>62</v>
      </c>
      <c r="AS6476" s="75" t="s">
        <v>63</v>
      </c>
    </row>
    <row r="6477" spans="3:45">
      <c r="C6477" s="17" t="str">
        <f>VLOOKUP(O6477,'[1]mã đối tượng'!$C:$F,4,0)</f>
        <v>B</v>
      </c>
      <c r="D6477" s="75" t="s">
        <v>48</v>
      </c>
      <c r="E6477" s="75" t="s">
        <v>49</v>
      </c>
      <c r="F6477" s="91" t="s">
        <v>2590</v>
      </c>
      <c r="G6477" s="90" t="s">
        <v>2590</v>
      </c>
      <c r="H6477" s="90" t="s">
        <v>9383</v>
      </c>
      <c r="I6477" s="91" t="s">
        <v>2590</v>
      </c>
      <c r="J6477" s="90" t="s">
        <v>4864</v>
      </c>
      <c r="L6477" s="75" t="s">
        <v>53</v>
      </c>
      <c r="M6477" s="76" t="s">
        <v>9384</v>
      </c>
      <c r="N6477" s="76" t="s">
        <v>2590</v>
      </c>
      <c r="O6477" s="93" t="s">
        <v>103</v>
      </c>
      <c r="S6477" s="101" t="s">
        <v>8411</v>
      </c>
      <c r="V6477" s="101" t="s">
        <v>8411</v>
      </c>
      <c r="Y6477" s="76" t="s">
        <v>78</v>
      </c>
      <c r="AB6477" s="75" t="s">
        <v>58</v>
      </c>
      <c r="AC6477" s="75" t="s">
        <v>59</v>
      </c>
      <c r="AE6477" s="76">
        <v>1</v>
      </c>
      <c r="AG6477" s="77">
        <v>46000</v>
      </c>
      <c r="AH6477" s="77">
        <v>46000</v>
      </c>
      <c r="AI6477" s="94"/>
      <c r="AK6477" s="77"/>
      <c r="AL6477" s="75">
        <v>8</v>
      </c>
      <c r="AM6477" s="76"/>
      <c r="AN6477" s="77">
        <v>3680</v>
      </c>
      <c r="AO6477" s="99" t="s">
        <v>60</v>
      </c>
      <c r="AQ6477" s="75" t="s">
        <v>61</v>
      </c>
      <c r="AR6477" s="75" t="s">
        <v>62</v>
      </c>
      <c r="AS6477" s="75" t="s">
        <v>63</v>
      </c>
    </row>
    <row r="6478" spans="3:45">
      <c r="C6478" s="17" t="str">
        <f>VLOOKUP(O6478,'[1]mã đối tượng'!$C:$F,4,0)</f>
        <v>B</v>
      </c>
      <c r="D6478" s="75" t="s">
        <v>48</v>
      </c>
      <c r="E6478" s="75" t="s">
        <v>49</v>
      </c>
      <c r="F6478" s="91" t="s">
        <v>2590</v>
      </c>
      <c r="G6478" s="90" t="s">
        <v>2590</v>
      </c>
      <c r="H6478" s="90" t="s">
        <v>9385</v>
      </c>
      <c r="I6478" s="91" t="s">
        <v>2590</v>
      </c>
      <c r="J6478" s="90" t="s">
        <v>4865</v>
      </c>
      <c r="L6478" s="75" t="s">
        <v>53</v>
      </c>
      <c r="M6478" s="76" t="s">
        <v>9386</v>
      </c>
      <c r="N6478" s="76" t="s">
        <v>2590</v>
      </c>
      <c r="O6478" s="93" t="s">
        <v>133</v>
      </c>
      <c r="S6478" s="101" t="s">
        <v>9387</v>
      </c>
      <c r="V6478" s="101" t="s">
        <v>9387</v>
      </c>
      <c r="Y6478" s="76" t="s">
        <v>80</v>
      </c>
      <c r="AB6478" s="75" t="s">
        <v>58</v>
      </c>
      <c r="AC6478" s="75" t="s">
        <v>59</v>
      </c>
      <c r="AE6478" s="76">
        <v>2</v>
      </c>
      <c r="AG6478" s="77">
        <v>111058</v>
      </c>
      <c r="AH6478" s="77">
        <v>222116</v>
      </c>
      <c r="AI6478" s="94"/>
      <c r="AK6478" s="77"/>
      <c r="AL6478" s="75">
        <v>8</v>
      </c>
      <c r="AM6478" s="76"/>
      <c r="AN6478" s="77">
        <v>17769</v>
      </c>
      <c r="AO6478" s="99" t="s">
        <v>60</v>
      </c>
      <c r="AQ6478" s="75" t="s">
        <v>61</v>
      </c>
      <c r="AR6478" s="75" t="s">
        <v>62</v>
      </c>
      <c r="AS6478" s="75" t="s">
        <v>63</v>
      </c>
    </row>
    <row r="6479" spans="3:45">
      <c r="C6479" s="17" t="str">
        <f>VLOOKUP(O6479,'[1]mã đối tượng'!$C:$F,4,0)</f>
        <v>B</v>
      </c>
      <c r="D6479" s="75" t="s">
        <v>48</v>
      </c>
      <c r="E6479" s="75" t="s">
        <v>49</v>
      </c>
      <c r="F6479" s="91" t="s">
        <v>2590</v>
      </c>
      <c r="G6479" s="90" t="s">
        <v>2590</v>
      </c>
      <c r="H6479" s="90" t="s">
        <v>9385</v>
      </c>
      <c r="I6479" s="91" t="s">
        <v>2590</v>
      </c>
      <c r="J6479" s="90" t="s">
        <v>4865</v>
      </c>
      <c r="L6479" s="75" t="s">
        <v>53</v>
      </c>
      <c r="M6479" s="76" t="s">
        <v>9386</v>
      </c>
      <c r="N6479" s="76" t="s">
        <v>2590</v>
      </c>
      <c r="O6479" s="93" t="s">
        <v>133</v>
      </c>
      <c r="S6479" s="101" t="s">
        <v>9387</v>
      </c>
      <c r="V6479" s="101" t="s">
        <v>9387</v>
      </c>
      <c r="Y6479" s="76" t="s">
        <v>77</v>
      </c>
      <c r="AB6479" s="75" t="s">
        <v>58</v>
      </c>
      <c r="AC6479" s="75" t="s">
        <v>59</v>
      </c>
      <c r="AE6479" s="76">
        <v>1</v>
      </c>
      <c r="AG6479" s="77">
        <v>70950</v>
      </c>
      <c r="AH6479" s="77">
        <v>70950</v>
      </c>
      <c r="AI6479" s="94"/>
      <c r="AK6479" s="77"/>
      <c r="AL6479" s="75">
        <v>8</v>
      </c>
      <c r="AM6479" s="76"/>
      <c r="AN6479" s="77">
        <v>5676</v>
      </c>
      <c r="AO6479" s="99" t="s">
        <v>60</v>
      </c>
      <c r="AQ6479" s="75" t="s">
        <v>61</v>
      </c>
      <c r="AR6479" s="75" t="s">
        <v>62</v>
      </c>
      <c r="AS6479" s="75" t="s">
        <v>63</v>
      </c>
    </row>
    <row r="6480" spans="3:45">
      <c r="C6480" s="17" t="str">
        <f>VLOOKUP(O6480,'[1]mã đối tượng'!$C:$F,4,0)</f>
        <v>B</v>
      </c>
      <c r="D6480" s="75" t="s">
        <v>48</v>
      </c>
      <c r="E6480" s="75" t="s">
        <v>49</v>
      </c>
      <c r="F6480" s="91" t="s">
        <v>2590</v>
      </c>
      <c r="G6480" s="90" t="s">
        <v>2590</v>
      </c>
      <c r="H6480" s="90" t="s">
        <v>9388</v>
      </c>
      <c r="I6480" s="91" t="s">
        <v>2590</v>
      </c>
      <c r="J6480" s="90" t="s">
        <v>4866</v>
      </c>
      <c r="L6480" s="75" t="s">
        <v>53</v>
      </c>
      <c r="M6480" s="76" t="s">
        <v>9389</v>
      </c>
      <c r="N6480" s="76" t="s">
        <v>2590</v>
      </c>
      <c r="O6480" s="93" t="s">
        <v>133</v>
      </c>
      <c r="S6480" s="101" t="s">
        <v>9390</v>
      </c>
      <c r="V6480" s="101" t="s">
        <v>9390</v>
      </c>
      <c r="Y6480" s="76" t="s">
        <v>117</v>
      </c>
      <c r="AB6480" s="75" t="s">
        <v>58</v>
      </c>
      <c r="AC6480" s="75" t="s">
        <v>59</v>
      </c>
      <c r="AE6480" s="76">
        <v>2</v>
      </c>
      <c r="AG6480" s="77">
        <v>74250</v>
      </c>
      <c r="AH6480" s="77">
        <v>148500</v>
      </c>
      <c r="AI6480" s="94"/>
      <c r="AK6480" s="77"/>
      <c r="AL6480" s="75">
        <v>8</v>
      </c>
      <c r="AM6480" s="76"/>
      <c r="AN6480" s="77">
        <v>11880</v>
      </c>
      <c r="AO6480" s="99" t="s">
        <v>60</v>
      </c>
      <c r="AQ6480" s="75" t="s">
        <v>61</v>
      </c>
      <c r="AR6480" s="75" t="s">
        <v>62</v>
      </c>
      <c r="AS6480" s="75" t="s">
        <v>63</v>
      </c>
    </row>
    <row r="6481" spans="3:45">
      <c r="C6481" s="17" t="str">
        <f>VLOOKUP(O6481,'[1]mã đối tượng'!$C:$F,4,0)</f>
        <v>B</v>
      </c>
      <c r="D6481" s="75" t="s">
        <v>48</v>
      </c>
      <c r="E6481" s="75" t="s">
        <v>49</v>
      </c>
      <c r="F6481" s="91" t="s">
        <v>2590</v>
      </c>
      <c r="G6481" s="90" t="s">
        <v>2590</v>
      </c>
      <c r="H6481" s="90" t="s">
        <v>9388</v>
      </c>
      <c r="I6481" s="91" t="s">
        <v>2590</v>
      </c>
      <c r="J6481" s="90" t="s">
        <v>4866</v>
      </c>
      <c r="L6481" s="75" t="s">
        <v>53</v>
      </c>
      <c r="M6481" s="76" t="s">
        <v>9389</v>
      </c>
      <c r="N6481" s="76" t="s">
        <v>2590</v>
      </c>
      <c r="O6481" s="93" t="s">
        <v>133</v>
      </c>
      <c r="S6481" s="101" t="s">
        <v>9390</v>
      </c>
      <c r="V6481" s="101" t="s">
        <v>9390</v>
      </c>
      <c r="Y6481" s="76" t="s">
        <v>79</v>
      </c>
      <c r="AB6481" s="75" t="s">
        <v>58</v>
      </c>
      <c r="AC6481" s="75" t="s">
        <v>59</v>
      </c>
      <c r="AE6481" s="76">
        <v>2</v>
      </c>
      <c r="AG6481" s="77">
        <v>50182</v>
      </c>
      <c r="AH6481" s="77">
        <v>100364</v>
      </c>
      <c r="AI6481" s="94"/>
      <c r="AK6481" s="77"/>
      <c r="AL6481" s="75">
        <v>8</v>
      </c>
      <c r="AM6481" s="76"/>
      <c r="AN6481" s="77">
        <v>8029</v>
      </c>
      <c r="AO6481" s="99" t="s">
        <v>60</v>
      </c>
      <c r="AQ6481" s="75" t="s">
        <v>61</v>
      </c>
      <c r="AR6481" s="75" t="s">
        <v>62</v>
      </c>
      <c r="AS6481" s="75" t="s">
        <v>63</v>
      </c>
    </row>
    <row r="6482" spans="3:45">
      <c r="C6482" s="17" t="str">
        <f>VLOOKUP(O6482,'[1]mã đối tượng'!$C:$F,4,0)</f>
        <v>B</v>
      </c>
      <c r="D6482" s="75" t="s">
        <v>48</v>
      </c>
      <c r="E6482" s="75" t="s">
        <v>49</v>
      </c>
      <c r="F6482" s="91" t="s">
        <v>2590</v>
      </c>
      <c r="G6482" s="90" t="s">
        <v>2590</v>
      </c>
      <c r="H6482" s="90" t="s">
        <v>9391</v>
      </c>
      <c r="I6482" s="91" t="s">
        <v>2590</v>
      </c>
      <c r="J6482" s="90" t="s">
        <v>4867</v>
      </c>
      <c r="L6482" s="75" t="s">
        <v>53</v>
      </c>
      <c r="M6482" s="76" t="s">
        <v>9392</v>
      </c>
      <c r="N6482" s="76" t="s">
        <v>2590</v>
      </c>
      <c r="O6482" s="93" t="s">
        <v>133</v>
      </c>
      <c r="S6482" s="101" t="s">
        <v>9393</v>
      </c>
      <c r="V6482" s="101" t="s">
        <v>9393</v>
      </c>
      <c r="Y6482" s="76" t="s">
        <v>117</v>
      </c>
      <c r="AB6482" s="75" t="s">
        <v>58</v>
      </c>
      <c r="AC6482" s="75" t="s">
        <v>59</v>
      </c>
      <c r="AE6482" s="76">
        <v>1</v>
      </c>
      <c r="AG6482" s="77">
        <v>74250</v>
      </c>
      <c r="AH6482" s="77">
        <v>74250</v>
      </c>
      <c r="AI6482" s="94"/>
      <c r="AK6482" s="77"/>
      <c r="AL6482" s="75">
        <v>8</v>
      </c>
      <c r="AM6482" s="76"/>
      <c r="AN6482" s="77">
        <v>5940</v>
      </c>
      <c r="AO6482" s="99" t="s">
        <v>60</v>
      </c>
      <c r="AQ6482" s="75" t="s">
        <v>61</v>
      </c>
      <c r="AR6482" s="75" t="s">
        <v>62</v>
      </c>
      <c r="AS6482" s="75" t="s">
        <v>63</v>
      </c>
    </row>
    <row r="6483" spans="3:45">
      <c r="C6483" s="17" t="str">
        <f>VLOOKUP(O6483,'[1]mã đối tượng'!$C:$F,4,0)</f>
        <v>B</v>
      </c>
      <c r="D6483" s="75" t="s">
        <v>48</v>
      </c>
      <c r="E6483" s="75" t="s">
        <v>49</v>
      </c>
      <c r="F6483" s="91" t="s">
        <v>2590</v>
      </c>
      <c r="G6483" s="90" t="s">
        <v>2590</v>
      </c>
      <c r="H6483" s="90" t="s">
        <v>9394</v>
      </c>
      <c r="I6483" s="91" t="s">
        <v>2590</v>
      </c>
      <c r="J6483" s="90" t="s">
        <v>4868</v>
      </c>
      <c r="L6483" s="75" t="s">
        <v>53</v>
      </c>
      <c r="M6483" s="76" t="s">
        <v>9395</v>
      </c>
      <c r="N6483" s="76" t="s">
        <v>2590</v>
      </c>
      <c r="O6483" s="93" t="s">
        <v>133</v>
      </c>
      <c r="S6483" s="101" t="s">
        <v>8970</v>
      </c>
      <c r="V6483" s="101" t="s">
        <v>8970</v>
      </c>
      <c r="Y6483" s="76" t="s">
        <v>80</v>
      </c>
      <c r="AB6483" s="75" t="s">
        <v>58</v>
      </c>
      <c r="AC6483" s="75" t="s">
        <v>59</v>
      </c>
      <c r="AE6483" s="76">
        <v>1</v>
      </c>
      <c r="AG6483" s="77">
        <v>111058</v>
      </c>
      <c r="AH6483" s="77">
        <v>111058</v>
      </c>
      <c r="AI6483" s="94"/>
      <c r="AK6483" s="77"/>
      <c r="AL6483" s="75">
        <v>8</v>
      </c>
      <c r="AM6483" s="76"/>
      <c r="AN6483" s="77">
        <v>8885</v>
      </c>
      <c r="AO6483" s="99" t="s">
        <v>60</v>
      </c>
      <c r="AQ6483" s="75" t="s">
        <v>61</v>
      </c>
      <c r="AR6483" s="75" t="s">
        <v>62</v>
      </c>
      <c r="AS6483" s="75" t="s">
        <v>63</v>
      </c>
    </row>
    <row r="6484" spans="3:45">
      <c r="C6484" s="17" t="str">
        <f>VLOOKUP(O6484,'[1]mã đối tượng'!$C:$F,4,0)</f>
        <v>B</v>
      </c>
      <c r="D6484" s="75" t="s">
        <v>48</v>
      </c>
      <c r="E6484" s="75" t="s">
        <v>49</v>
      </c>
      <c r="F6484" s="91" t="s">
        <v>2590</v>
      </c>
      <c r="G6484" s="90" t="s">
        <v>2590</v>
      </c>
      <c r="H6484" s="90" t="s">
        <v>9396</v>
      </c>
      <c r="I6484" s="91" t="s">
        <v>2590</v>
      </c>
      <c r="J6484" s="90" t="s">
        <v>4869</v>
      </c>
      <c r="L6484" s="75" t="s">
        <v>53</v>
      </c>
      <c r="M6484" s="76" t="s">
        <v>9397</v>
      </c>
      <c r="N6484" s="76" t="s">
        <v>2590</v>
      </c>
      <c r="O6484" s="93" t="s">
        <v>6304</v>
      </c>
      <c r="S6484" s="101" t="s">
        <v>9398</v>
      </c>
      <c r="V6484" s="101" t="s">
        <v>9398</v>
      </c>
      <c r="Y6484" s="76" t="s">
        <v>57</v>
      </c>
      <c r="AB6484" s="75" t="s">
        <v>58</v>
      </c>
      <c r="AC6484" s="75" t="s">
        <v>59</v>
      </c>
      <c r="AE6484" s="76">
        <v>4</v>
      </c>
      <c r="AG6484" s="77">
        <v>55595</v>
      </c>
      <c r="AH6484" s="77">
        <v>222380</v>
      </c>
      <c r="AI6484" s="94"/>
      <c r="AK6484" s="77"/>
      <c r="AL6484" s="75">
        <v>8</v>
      </c>
      <c r="AM6484" s="76"/>
      <c r="AN6484" s="77">
        <v>17790</v>
      </c>
      <c r="AO6484" s="99" t="s">
        <v>60</v>
      </c>
      <c r="AQ6484" s="75" t="s">
        <v>61</v>
      </c>
      <c r="AR6484" s="75" t="s">
        <v>62</v>
      </c>
      <c r="AS6484" s="75" t="s">
        <v>63</v>
      </c>
    </row>
    <row r="6485" spans="3:45">
      <c r="C6485" s="17" t="str">
        <f>VLOOKUP(O6485,'[1]mã đối tượng'!$C:$F,4,0)</f>
        <v>B</v>
      </c>
      <c r="D6485" s="75" t="s">
        <v>48</v>
      </c>
      <c r="E6485" s="75" t="s">
        <v>49</v>
      </c>
      <c r="F6485" s="91" t="s">
        <v>2590</v>
      </c>
      <c r="G6485" s="90" t="s">
        <v>2590</v>
      </c>
      <c r="H6485" s="90" t="s">
        <v>9399</v>
      </c>
      <c r="I6485" s="91" t="s">
        <v>2590</v>
      </c>
      <c r="J6485" s="90" t="s">
        <v>4870</v>
      </c>
      <c r="L6485" s="75" t="s">
        <v>53</v>
      </c>
      <c r="M6485" s="76" t="s">
        <v>9400</v>
      </c>
      <c r="N6485" s="76" t="s">
        <v>2590</v>
      </c>
      <c r="O6485" s="93" t="s">
        <v>133</v>
      </c>
      <c r="S6485" s="101" t="s">
        <v>9401</v>
      </c>
      <c r="V6485" s="101" t="s">
        <v>9401</v>
      </c>
      <c r="Y6485" s="76" t="s">
        <v>80</v>
      </c>
      <c r="AB6485" s="75" t="s">
        <v>58</v>
      </c>
      <c r="AC6485" s="75" t="s">
        <v>59</v>
      </c>
      <c r="AE6485" s="76">
        <v>4</v>
      </c>
      <c r="AG6485" s="77">
        <v>111058</v>
      </c>
      <c r="AH6485" s="77">
        <v>444232</v>
      </c>
      <c r="AI6485" s="94"/>
      <c r="AK6485" s="77"/>
      <c r="AL6485" s="75">
        <v>8</v>
      </c>
      <c r="AM6485" s="76"/>
      <c r="AN6485" s="77">
        <v>35539</v>
      </c>
      <c r="AO6485" s="99" t="s">
        <v>60</v>
      </c>
      <c r="AQ6485" s="75" t="s">
        <v>61</v>
      </c>
      <c r="AR6485" s="75" t="s">
        <v>62</v>
      </c>
      <c r="AS6485" s="75" t="s">
        <v>63</v>
      </c>
    </row>
    <row r="6486" spans="3:45">
      <c r="C6486" s="17" t="str">
        <f>VLOOKUP(O6486,'[1]mã đối tượng'!$C:$F,4,0)</f>
        <v>B</v>
      </c>
      <c r="D6486" s="75" t="s">
        <v>48</v>
      </c>
      <c r="E6486" s="75" t="s">
        <v>49</v>
      </c>
      <c r="F6486" s="91" t="s">
        <v>2590</v>
      </c>
      <c r="G6486" s="90" t="s">
        <v>2590</v>
      </c>
      <c r="H6486" s="90" t="s">
        <v>9402</v>
      </c>
      <c r="I6486" s="91" t="s">
        <v>2590</v>
      </c>
      <c r="J6486" s="90" t="s">
        <v>4871</v>
      </c>
      <c r="L6486" s="75" t="s">
        <v>53</v>
      </c>
      <c r="M6486" s="76" t="s">
        <v>9403</v>
      </c>
      <c r="N6486" s="76" t="s">
        <v>2590</v>
      </c>
      <c r="O6486" s="93" t="s">
        <v>103</v>
      </c>
      <c r="S6486" s="101" t="s">
        <v>6760</v>
      </c>
      <c r="V6486" s="101" t="s">
        <v>6760</v>
      </c>
      <c r="Y6486" s="76" t="s">
        <v>94</v>
      </c>
      <c r="AB6486" s="75" t="s">
        <v>58</v>
      </c>
      <c r="AC6486" s="75" t="s">
        <v>59</v>
      </c>
      <c r="AE6486" s="76">
        <v>2</v>
      </c>
      <c r="AG6486" s="77">
        <v>73431</v>
      </c>
      <c r="AH6486" s="77">
        <v>146862</v>
      </c>
      <c r="AI6486" s="94"/>
      <c r="AK6486" s="77"/>
      <c r="AL6486" s="75">
        <v>8</v>
      </c>
      <c r="AM6486" s="76"/>
      <c r="AN6486" s="77">
        <v>11749</v>
      </c>
      <c r="AO6486" s="99" t="s">
        <v>60</v>
      </c>
      <c r="AQ6486" s="75" t="s">
        <v>61</v>
      </c>
      <c r="AR6486" s="75" t="s">
        <v>62</v>
      </c>
      <c r="AS6486" s="75" t="s">
        <v>63</v>
      </c>
    </row>
    <row r="6487" spans="3:45">
      <c r="C6487" s="17" t="str">
        <f>VLOOKUP(O6487,'[1]mã đối tượng'!$C:$F,4,0)</f>
        <v>B</v>
      </c>
      <c r="D6487" s="75" t="s">
        <v>48</v>
      </c>
      <c r="E6487" s="75" t="s">
        <v>49</v>
      </c>
      <c r="F6487" s="91" t="s">
        <v>2590</v>
      </c>
      <c r="G6487" s="90" t="s">
        <v>2590</v>
      </c>
      <c r="H6487" s="90" t="s">
        <v>9404</v>
      </c>
      <c r="I6487" s="91" t="s">
        <v>2590</v>
      </c>
      <c r="J6487" s="90" t="s">
        <v>4872</v>
      </c>
      <c r="L6487" s="75" t="s">
        <v>53</v>
      </c>
      <c r="M6487" s="76" t="s">
        <v>9405</v>
      </c>
      <c r="N6487" s="76" t="s">
        <v>2590</v>
      </c>
      <c r="O6487" s="93" t="s">
        <v>103</v>
      </c>
      <c r="S6487" s="101" t="s">
        <v>9406</v>
      </c>
      <c r="V6487" s="101" t="s">
        <v>9406</v>
      </c>
      <c r="Y6487" s="76" t="s">
        <v>80</v>
      </c>
      <c r="AB6487" s="75" t="s">
        <v>58</v>
      </c>
      <c r="AC6487" s="75" t="s">
        <v>59</v>
      </c>
      <c r="AE6487" s="76">
        <v>1</v>
      </c>
      <c r="AG6487" s="77">
        <v>111058</v>
      </c>
      <c r="AH6487" s="77">
        <v>111058</v>
      </c>
      <c r="AI6487" s="94"/>
      <c r="AK6487" s="77"/>
      <c r="AL6487" s="75">
        <v>8</v>
      </c>
      <c r="AM6487" s="76"/>
      <c r="AN6487" s="77">
        <v>8885</v>
      </c>
      <c r="AO6487" s="99" t="s">
        <v>60</v>
      </c>
      <c r="AQ6487" s="75" t="s">
        <v>61</v>
      </c>
      <c r="AR6487" s="75" t="s">
        <v>62</v>
      </c>
      <c r="AS6487" s="75" t="s">
        <v>63</v>
      </c>
    </row>
    <row r="6488" spans="3:45">
      <c r="C6488" s="17" t="str">
        <f>VLOOKUP(O6488,'[1]mã đối tượng'!$C:$F,4,0)</f>
        <v>B</v>
      </c>
      <c r="D6488" s="75" t="s">
        <v>48</v>
      </c>
      <c r="E6488" s="75" t="s">
        <v>49</v>
      </c>
      <c r="F6488" s="91" t="s">
        <v>2590</v>
      </c>
      <c r="G6488" s="90" t="s">
        <v>2590</v>
      </c>
      <c r="H6488" s="90" t="s">
        <v>9407</v>
      </c>
      <c r="I6488" s="91" t="s">
        <v>2590</v>
      </c>
      <c r="J6488" s="90" t="s">
        <v>4873</v>
      </c>
      <c r="L6488" s="75" t="s">
        <v>53</v>
      </c>
      <c r="M6488" s="76" t="s">
        <v>9408</v>
      </c>
      <c r="N6488" s="76" t="s">
        <v>2590</v>
      </c>
      <c r="O6488" s="93" t="s">
        <v>133</v>
      </c>
      <c r="S6488" s="101" t="s">
        <v>9409</v>
      </c>
      <c r="V6488" s="101" t="s">
        <v>9409</v>
      </c>
      <c r="Y6488" s="76" t="s">
        <v>78</v>
      </c>
      <c r="AB6488" s="75" t="s">
        <v>58</v>
      </c>
      <c r="AC6488" s="75" t="s">
        <v>59</v>
      </c>
      <c r="AE6488" s="76">
        <v>1</v>
      </c>
      <c r="AG6488" s="77">
        <v>46000</v>
      </c>
      <c r="AH6488" s="77">
        <v>46000</v>
      </c>
      <c r="AI6488" s="94"/>
      <c r="AK6488" s="77"/>
      <c r="AL6488" s="75">
        <v>8</v>
      </c>
      <c r="AM6488" s="76"/>
      <c r="AN6488" s="77">
        <v>3680</v>
      </c>
      <c r="AO6488" s="99" t="s">
        <v>60</v>
      </c>
      <c r="AQ6488" s="75" t="s">
        <v>61</v>
      </c>
      <c r="AR6488" s="75" t="s">
        <v>62</v>
      </c>
      <c r="AS6488" s="75" t="s">
        <v>63</v>
      </c>
    </row>
    <row r="6489" spans="3:45">
      <c r="C6489" s="17" t="str">
        <f>VLOOKUP(O6489,'[1]mã đối tượng'!$C:$F,4,0)</f>
        <v>B</v>
      </c>
      <c r="D6489" s="75" t="s">
        <v>48</v>
      </c>
      <c r="E6489" s="75" t="s">
        <v>49</v>
      </c>
      <c r="F6489" s="91" t="s">
        <v>2590</v>
      </c>
      <c r="G6489" s="90" t="s">
        <v>2590</v>
      </c>
      <c r="H6489" s="90" t="s">
        <v>9407</v>
      </c>
      <c r="I6489" s="91" t="s">
        <v>2590</v>
      </c>
      <c r="J6489" s="90" t="s">
        <v>4873</v>
      </c>
      <c r="L6489" s="75" t="s">
        <v>53</v>
      </c>
      <c r="M6489" s="76" t="s">
        <v>9408</v>
      </c>
      <c r="N6489" s="76" t="s">
        <v>2590</v>
      </c>
      <c r="O6489" s="93" t="s">
        <v>133</v>
      </c>
      <c r="S6489" s="101" t="s">
        <v>9409</v>
      </c>
      <c r="V6489" s="101" t="s">
        <v>9409</v>
      </c>
      <c r="Y6489" s="76" t="s">
        <v>117</v>
      </c>
      <c r="AB6489" s="75" t="s">
        <v>58</v>
      </c>
      <c r="AC6489" s="75" t="s">
        <v>59</v>
      </c>
      <c r="AE6489" s="76">
        <v>1</v>
      </c>
      <c r="AG6489" s="77">
        <v>74250</v>
      </c>
      <c r="AH6489" s="77">
        <v>74250</v>
      </c>
      <c r="AI6489" s="94"/>
      <c r="AK6489" s="77"/>
      <c r="AL6489" s="75">
        <v>8</v>
      </c>
      <c r="AM6489" s="76"/>
      <c r="AN6489" s="77">
        <v>5940</v>
      </c>
      <c r="AO6489" s="99" t="s">
        <v>60</v>
      </c>
      <c r="AQ6489" s="75" t="s">
        <v>61</v>
      </c>
      <c r="AR6489" s="75" t="s">
        <v>62</v>
      </c>
      <c r="AS6489" s="75" t="s">
        <v>63</v>
      </c>
    </row>
    <row r="6490" spans="3:45">
      <c r="C6490" s="17" t="str">
        <f>VLOOKUP(O6490,'[1]mã đối tượng'!$C:$F,4,0)</f>
        <v>B</v>
      </c>
      <c r="D6490" s="75" t="s">
        <v>48</v>
      </c>
      <c r="E6490" s="75" t="s">
        <v>49</v>
      </c>
      <c r="F6490" s="91" t="s">
        <v>2590</v>
      </c>
      <c r="G6490" s="90" t="s">
        <v>2590</v>
      </c>
      <c r="H6490" s="90" t="s">
        <v>9410</v>
      </c>
      <c r="I6490" s="91" t="s">
        <v>2590</v>
      </c>
      <c r="J6490" s="90" t="s">
        <v>4874</v>
      </c>
      <c r="L6490" s="75" t="s">
        <v>53</v>
      </c>
      <c r="M6490" s="76" t="s">
        <v>9411</v>
      </c>
      <c r="N6490" s="76" t="s">
        <v>2590</v>
      </c>
      <c r="O6490" s="93" t="s">
        <v>193</v>
      </c>
      <c r="S6490" s="101" t="s">
        <v>6565</v>
      </c>
      <c r="V6490" s="101" t="s">
        <v>6565</v>
      </c>
      <c r="Y6490" s="76" t="s">
        <v>80</v>
      </c>
      <c r="AB6490" s="75" t="s">
        <v>58</v>
      </c>
      <c r="AC6490" s="75" t="s">
        <v>59</v>
      </c>
      <c r="AE6490" s="76">
        <v>1</v>
      </c>
      <c r="AG6490" s="77">
        <v>111058</v>
      </c>
      <c r="AH6490" s="77">
        <v>111058</v>
      </c>
      <c r="AI6490" s="94"/>
      <c r="AK6490" s="77"/>
      <c r="AL6490" s="75">
        <v>8</v>
      </c>
      <c r="AM6490" s="76"/>
      <c r="AN6490" s="77">
        <v>8885</v>
      </c>
      <c r="AO6490" s="99" t="s">
        <v>60</v>
      </c>
      <c r="AQ6490" s="75" t="s">
        <v>61</v>
      </c>
      <c r="AR6490" s="75" t="s">
        <v>62</v>
      </c>
      <c r="AS6490" s="75" t="s">
        <v>63</v>
      </c>
    </row>
    <row r="6491" spans="3:45">
      <c r="C6491" s="17" t="str">
        <f>VLOOKUP(O6491,'[1]mã đối tượng'!$C:$F,4,0)</f>
        <v>B</v>
      </c>
      <c r="D6491" s="75" t="s">
        <v>48</v>
      </c>
      <c r="E6491" s="75" t="s">
        <v>49</v>
      </c>
      <c r="F6491" s="91" t="s">
        <v>2590</v>
      </c>
      <c r="G6491" s="90" t="s">
        <v>2590</v>
      </c>
      <c r="H6491" s="90" t="s">
        <v>9412</v>
      </c>
      <c r="I6491" s="91" t="s">
        <v>2590</v>
      </c>
      <c r="J6491" s="90" t="s">
        <v>4875</v>
      </c>
      <c r="L6491" s="75" t="s">
        <v>53</v>
      </c>
      <c r="M6491" s="76" t="s">
        <v>9413</v>
      </c>
      <c r="N6491" s="76" t="s">
        <v>2590</v>
      </c>
      <c r="O6491" s="93" t="s">
        <v>704</v>
      </c>
      <c r="S6491" s="101" t="s">
        <v>9414</v>
      </c>
      <c r="V6491" s="101" t="s">
        <v>9414</v>
      </c>
      <c r="Y6491" s="76" t="s">
        <v>80</v>
      </c>
      <c r="AB6491" s="75" t="s">
        <v>58</v>
      </c>
      <c r="AC6491" s="75" t="s">
        <v>59</v>
      </c>
      <c r="AE6491" s="76">
        <v>1</v>
      </c>
      <c r="AG6491" s="77">
        <v>111058</v>
      </c>
      <c r="AH6491" s="77">
        <v>111058</v>
      </c>
      <c r="AI6491" s="94"/>
      <c r="AK6491" s="77"/>
      <c r="AL6491" s="75">
        <v>8</v>
      </c>
      <c r="AM6491" s="76"/>
      <c r="AN6491" s="77">
        <v>8885</v>
      </c>
      <c r="AO6491" s="99" t="s">
        <v>60</v>
      </c>
      <c r="AQ6491" s="75" t="s">
        <v>61</v>
      </c>
      <c r="AR6491" s="75" t="s">
        <v>62</v>
      </c>
      <c r="AS6491" s="75" t="s">
        <v>63</v>
      </c>
    </row>
    <row r="6492" spans="3:45">
      <c r="C6492" s="17" t="str">
        <f>VLOOKUP(O6492,'[1]mã đối tượng'!$C:$F,4,0)</f>
        <v>B</v>
      </c>
      <c r="D6492" s="75" t="s">
        <v>48</v>
      </c>
      <c r="E6492" s="75" t="s">
        <v>49</v>
      </c>
      <c r="F6492" s="91" t="s">
        <v>2590</v>
      </c>
      <c r="G6492" s="90" t="s">
        <v>2590</v>
      </c>
      <c r="H6492" s="90" t="s">
        <v>9415</v>
      </c>
      <c r="I6492" s="91" t="s">
        <v>2590</v>
      </c>
      <c r="J6492" s="90" t="s">
        <v>4876</v>
      </c>
      <c r="L6492" s="75" t="s">
        <v>53</v>
      </c>
      <c r="M6492" s="76" t="s">
        <v>9416</v>
      </c>
      <c r="N6492" s="76" t="s">
        <v>2590</v>
      </c>
      <c r="O6492" s="93" t="s">
        <v>245</v>
      </c>
      <c r="S6492" s="101" t="s">
        <v>7735</v>
      </c>
      <c r="V6492" s="101" t="s">
        <v>7735</v>
      </c>
      <c r="Y6492" s="76" t="s">
        <v>94</v>
      </c>
      <c r="AB6492" s="75" t="s">
        <v>58</v>
      </c>
      <c r="AC6492" s="75" t="s">
        <v>59</v>
      </c>
      <c r="AE6492" s="76">
        <v>1</v>
      </c>
      <c r="AG6492" s="77">
        <v>73431</v>
      </c>
      <c r="AH6492" s="77">
        <v>73431</v>
      </c>
      <c r="AI6492" s="94"/>
      <c r="AK6492" s="77"/>
      <c r="AL6492" s="75">
        <v>8</v>
      </c>
      <c r="AM6492" s="76"/>
      <c r="AN6492" s="77">
        <v>5874</v>
      </c>
      <c r="AO6492" s="99" t="s">
        <v>60</v>
      </c>
      <c r="AQ6492" s="75" t="s">
        <v>61</v>
      </c>
      <c r="AR6492" s="75" t="s">
        <v>62</v>
      </c>
      <c r="AS6492" s="75" t="s">
        <v>63</v>
      </c>
    </row>
    <row r="6493" spans="3:45">
      <c r="C6493" s="17" t="str">
        <f>VLOOKUP(O6493,'[1]mã đối tượng'!$C:$F,4,0)</f>
        <v>B</v>
      </c>
      <c r="D6493" s="75" t="s">
        <v>48</v>
      </c>
      <c r="E6493" s="75" t="s">
        <v>49</v>
      </c>
      <c r="F6493" s="91" t="s">
        <v>2590</v>
      </c>
      <c r="G6493" s="90" t="s">
        <v>2590</v>
      </c>
      <c r="H6493" s="90" t="s">
        <v>9417</v>
      </c>
      <c r="I6493" s="91" t="s">
        <v>2590</v>
      </c>
      <c r="J6493" s="90" t="s">
        <v>4877</v>
      </c>
      <c r="L6493" s="75" t="s">
        <v>53</v>
      </c>
      <c r="M6493" s="76" t="s">
        <v>9418</v>
      </c>
      <c r="N6493" s="76" t="s">
        <v>2590</v>
      </c>
      <c r="O6493" s="93" t="s">
        <v>55</v>
      </c>
      <c r="S6493" s="101" t="s">
        <v>9419</v>
      </c>
      <c r="V6493" s="101" t="s">
        <v>9419</v>
      </c>
      <c r="Y6493" s="76" t="s">
        <v>94</v>
      </c>
      <c r="AB6493" s="75" t="s">
        <v>58</v>
      </c>
      <c r="AC6493" s="75" t="s">
        <v>59</v>
      </c>
      <c r="AE6493" s="76">
        <v>4</v>
      </c>
      <c r="AG6493" s="77">
        <v>73431</v>
      </c>
      <c r="AH6493" s="77">
        <v>293724</v>
      </c>
      <c r="AI6493" s="94"/>
      <c r="AK6493" s="77"/>
      <c r="AL6493" s="75">
        <v>8</v>
      </c>
      <c r="AM6493" s="76"/>
      <c r="AN6493" s="77">
        <v>23498</v>
      </c>
      <c r="AO6493" s="99" t="s">
        <v>60</v>
      </c>
      <c r="AQ6493" s="75" t="s">
        <v>61</v>
      </c>
      <c r="AR6493" s="75" t="s">
        <v>62</v>
      </c>
      <c r="AS6493" s="75" t="s">
        <v>63</v>
      </c>
    </row>
    <row r="6494" spans="3:45">
      <c r="C6494" s="17" t="str">
        <f>VLOOKUP(O6494,'[1]mã đối tượng'!$C:$F,4,0)</f>
        <v>B</v>
      </c>
      <c r="D6494" s="75" t="s">
        <v>48</v>
      </c>
      <c r="E6494" s="75" t="s">
        <v>49</v>
      </c>
      <c r="F6494" s="91" t="s">
        <v>2590</v>
      </c>
      <c r="G6494" s="90" t="s">
        <v>2590</v>
      </c>
      <c r="H6494" s="90" t="s">
        <v>9420</v>
      </c>
      <c r="I6494" s="91" t="s">
        <v>2590</v>
      </c>
      <c r="J6494" s="90" t="s">
        <v>4878</v>
      </c>
      <c r="L6494" s="75" t="s">
        <v>53</v>
      </c>
      <c r="M6494" s="76" t="s">
        <v>9421</v>
      </c>
      <c r="N6494" s="76" t="s">
        <v>2590</v>
      </c>
      <c r="O6494" s="93" t="s">
        <v>133</v>
      </c>
      <c r="S6494" s="101" t="s">
        <v>9422</v>
      </c>
      <c r="V6494" s="101" t="s">
        <v>9422</v>
      </c>
      <c r="Y6494" s="76" t="s">
        <v>78</v>
      </c>
      <c r="AB6494" s="75" t="s">
        <v>58</v>
      </c>
      <c r="AC6494" s="75" t="s">
        <v>59</v>
      </c>
      <c r="AE6494" s="76">
        <v>2</v>
      </c>
      <c r="AG6494" s="77">
        <v>46000</v>
      </c>
      <c r="AH6494" s="77">
        <v>92000</v>
      </c>
      <c r="AI6494" s="94"/>
      <c r="AK6494" s="77"/>
      <c r="AL6494" s="75">
        <v>8</v>
      </c>
      <c r="AM6494" s="76"/>
      <c r="AN6494" s="77">
        <v>7360</v>
      </c>
      <c r="AO6494" s="99" t="s">
        <v>60</v>
      </c>
      <c r="AQ6494" s="75" t="s">
        <v>61</v>
      </c>
      <c r="AR6494" s="75" t="s">
        <v>62</v>
      </c>
      <c r="AS6494" s="75" t="s">
        <v>63</v>
      </c>
    </row>
    <row r="6495" spans="3:45">
      <c r="C6495" s="17" t="str">
        <f>VLOOKUP(O6495,'[1]mã đối tượng'!$C:$F,4,0)</f>
        <v>B</v>
      </c>
      <c r="D6495" s="75" t="s">
        <v>48</v>
      </c>
      <c r="E6495" s="75" t="s">
        <v>49</v>
      </c>
      <c r="F6495" s="91" t="s">
        <v>2590</v>
      </c>
      <c r="G6495" s="90" t="s">
        <v>2590</v>
      </c>
      <c r="H6495" s="90" t="s">
        <v>9420</v>
      </c>
      <c r="I6495" s="91" t="s">
        <v>2590</v>
      </c>
      <c r="J6495" s="90" t="s">
        <v>4878</v>
      </c>
      <c r="L6495" s="75" t="s">
        <v>53</v>
      </c>
      <c r="M6495" s="76" t="s">
        <v>9421</v>
      </c>
      <c r="N6495" s="76" t="s">
        <v>2590</v>
      </c>
      <c r="O6495" s="93" t="s">
        <v>133</v>
      </c>
      <c r="S6495" s="101" t="s">
        <v>9422</v>
      </c>
      <c r="V6495" s="101" t="s">
        <v>9422</v>
      </c>
      <c r="Y6495" s="76" t="s">
        <v>57</v>
      </c>
      <c r="AB6495" s="75" t="s">
        <v>58</v>
      </c>
      <c r="AC6495" s="75" t="s">
        <v>59</v>
      </c>
      <c r="AE6495" s="76">
        <v>2</v>
      </c>
      <c r="AG6495" s="77">
        <v>55595</v>
      </c>
      <c r="AH6495" s="77">
        <v>111190</v>
      </c>
      <c r="AI6495" s="94"/>
      <c r="AK6495" s="77"/>
      <c r="AL6495" s="75">
        <v>8</v>
      </c>
      <c r="AM6495" s="76"/>
      <c r="AN6495" s="77">
        <v>8895</v>
      </c>
      <c r="AO6495" s="99" t="s">
        <v>60</v>
      </c>
      <c r="AQ6495" s="75" t="s">
        <v>61</v>
      </c>
      <c r="AR6495" s="75" t="s">
        <v>62</v>
      </c>
      <c r="AS6495" s="75" t="s">
        <v>63</v>
      </c>
    </row>
    <row r="6496" spans="3:45">
      <c r="C6496" s="17" t="str">
        <f>VLOOKUP(O6496,'[1]mã đối tượng'!$C:$F,4,0)</f>
        <v>B</v>
      </c>
      <c r="D6496" s="75" t="s">
        <v>48</v>
      </c>
      <c r="E6496" s="75" t="s">
        <v>49</v>
      </c>
      <c r="F6496" s="91" t="s">
        <v>2590</v>
      </c>
      <c r="G6496" s="90" t="s">
        <v>2590</v>
      </c>
      <c r="H6496" s="90" t="s">
        <v>9420</v>
      </c>
      <c r="I6496" s="91" t="s">
        <v>2590</v>
      </c>
      <c r="J6496" s="90" t="s">
        <v>4878</v>
      </c>
      <c r="L6496" s="75" t="s">
        <v>53</v>
      </c>
      <c r="M6496" s="76" t="s">
        <v>9421</v>
      </c>
      <c r="N6496" s="76" t="s">
        <v>2590</v>
      </c>
      <c r="O6496" s="93" t="s">
        <v>133</v>
      </c>
      <c r="S6496" s="101" t="s">
        <v>9422</v>
      </c>
      <c r="V6496" s="101" t="s">
        <v>9422</v>
      </c>
      <c r="Y6496" s="76" t="s">
        <v>117</v>
      </c>
      <c r="AB6496" s="75" t="s">
        <v>58</v>
      </c>
      <c r="AC6496" s="75" t="s">
        <v>59</v>
      </c>
      <c r="AE6496" s="76">
        <v>2</v>
      </c>
      <c r="AG6496" s="77">
        <v>74250</v>
      </c>
      <c r="AH6496" s="77">
        <v>148500</v>
      </c>
      <c r="AI6496" s="94"/>
      <c r="AK6496" s="77"/>
      <c r="AL6496" s="75">
        <v>8</v>
      </c>
      <c r="AM6496" s="76"/>
      <c r="AN6496" s="77">
        <v>11880</v>
      </c>
      <c r="AO6496" s="99" t="s">
        <v>60</v>
      </c>
      <c r="AQ6496" s="75" t="s">
        <v>61</v>
      </c>
      <c r="AR6496" s="75" t="s">
        <v>62</v>
      </c>
      <c r="AS6496" s="75" t="s">
        <v>63</v>
      </c>
    </row>
    <row r="6497" spans="3:45">
      <c r="C6497" s="17" t="str">
        <f>VLOOKUP(O6497,'[1]mã đối tượng'!$C:$F,4,0)</f>
        <v>B</v>
      </c>
      <c r="D6497" s="75" t="s">
        <v>48</v>
      </c>
      <c r="E6497" s="75" t="s">
        <v>49</v>
      </c>
      <c r="F6497" s="91" t="s">
        <v>2590</v>
      </c>
      <c r="G6497" s="90" t="s">
        <v>2590</v>
      </c>
      <c r="H6497" s="90" t="s">
        <v>9423</v>
      </c>
      <c r="I6497" s="91" t="s">
        <v>2590</v>
      </c>
      <c r="J6497" s="90" t="s">
        <v>4879</v>
      </c>
      <c r="L6497" s="75" t="s">
        <v>53</v>
      </c>
      <c r="M6497" s="76" t="s">
        <v>9424</v>
      </c>
      <c r="N6497" s="76" t="s">
        <v>2590</v>
      </c>
      <c r="O6497" s="93" t="s">
        <v>335</v>
      </c>
      <c r="S6497" s="101" t="s">
        <v>9425</v>
      </c>
      <c r="V6497" s="101" t="s">
        <v>9425</v>
      </c>
      <c r="Y6497" s="76" t="s">
        <v>79</v>
      </c>
      <c r="AB6497" s="75" t="s">
        <v>58</v>
      </c>
      <c r="AC6497" s="75" t="s">
        <v>59</v>
      </c>
      <c r="AE6497" s="76">
        <v>2</v>
      </c>
      <c r="AG6497" s="77">
        <v>50182</v>
      </c>
      <c r="AH6497" s="77">
        <v>100364</v>
      </c>
      <c r="AI6497" s="94"/>
      <c r="AK6497" s="77"/>
      <c r="AL6497" s="75">
        <v>8</v>
      </c>
      <c r="AM6497" s="76"/>
      <c r="AN6497" s="77">
        <v>8029</v>
      </c>
      <c r="AO6497" s="99" t="s">
        <v>60</v>
      </c>
      <c r="AQ6497" s="75" t="s">
        <v>61</v>
      </c>
      <c r="AR6497" s="75" t="s">
        <v>62</v>
      </c>
      <c r="AS6497" s="75" t="s">
        <v>63</v>
      </c>
    </row>
    <row r="6498" spans="3:45">
      <c r="C6498" s="17" t="str">
        <f>VLOOKUP(O6498,'[1]mã đối tượng'!$C:$F,4,0)</f>
        <v>B</v>
      </c>
      <c r="D6498" s="75" t="s">
        <v>48</v>
      </c>
      <c r="E6498" s="75" t="s">
        <v>49</v>
      </c>
      <c r="F6498" s="91" t="s">
        <v>2590</v>
      </c>
      <c r="G6498" s="90" t="s">
        <v>2590</v>
      </c>
      <c r="H6498" s="90" t="s">
        <v>9426</v>
      </c>
      <c r="I6498" s="91" t="s">
        <v>2590</v>
      </c>
      <c r="J6498" s="90" t="s">
        <v>4880</v>
      </c>
      <c r="L6498" s="75" t="s">
        <v>53</v>
      </c>
      <c r="M6498" s="76" t="s">
        <v>9427</v>
      </c>
      <c r="N6498" s="76" t="s">
        <v>2590</v>
      </c>
      <c r="O6498" s="93" t="s">
        <v>133</v>
      </c>
      <c r="S6498" s="101" t="s">
        <v>9164</v>
      </c>
      <c r="V6498" s="101" t="s">
        <v>9164</v>
      </c>
      <c r="Y6498" s="76" t="s">
        <v>80</v>
      </c>
      <c r="AB6498" s="75" t="s">
        <v>58</v>
      </c>
      <c r="AC6498" s="75" t="s">
        <v>59</v>
      </c>
      <c r="AE6498" s="76">
        <v>1</v>
      </c>
      <c r="AG6498" s="77">
        <v>111058</v>
      </c>
      <c r="AH6498" s="77">
        <v>111058</v>
      </c>
      <c r="AI6498" s="94"/>
      <c r="AK6498" s="77"/>
      <c r="AL6498" s="75">
        <v>8</v>
      </c>
      <c r="AM6498" s="76"/>
      <c r="AN6498" s="77">
        <v>8885</v>
      </c>
      <c r="AO6498" s="99" t="s">
        <v>60</v>
      </c>
      <c r="AQ6498" s="75" t="s">
        <v>61</v>
      </c>
      <c r="AR6498" s="75" t="s">
        <v>62</v>
      </c>
      <c r="AS6498" s="75" t="s">
        <v>63</v>
      </c>
    </row>
    <row r="6499" spans="3:45">
      <c r="C6499" s="17" t="str">
        <f>VLOOKUP(O6499,'[1]mã đối tượng'!$C:$F,4,0)</f>
        <v>B</v>
      </c>
      <c r="D6499" s="75" t="s">
        <v>48</v>
      </c>
      <c r="E6499" s="75" t="s">
        <v>49</v>
      </c>
      <c r="F6499" s="91" t="s">
        <v>2590</v>
      </c>
      <c r="G6499" s="90" t="s">
        <v>2590</v>
      </c>
      <c r="H6499" s="90" t="s">
        <v>9426</v>
      </c>
      <c r="I6499" s="91" t="s">
        <v>2590</v>
      </c>
      <c r="J6499" s="90" t="s">
        <v>4880</v>
      </c>
      <c r="L6499" s="75" t="s">
        <v>53</v>
      </c>
      <c r="M6499" s="76" t="s">
        <v>9427</v>
      </c>
      <c r="N6499" s="76" t="s">
        <v>2590</v>
      </c>
      <c r="O6499" s="93" t="s">
        <v>133</v>
      </c>
      <c r="S6499" s="101" t="s">
        <v>9164</v>
      </c>
      <c r="V6499" s="101" t="s">
        <v>9164</v>
      </c>
      <c r="Y6499" s="76" t="s">
        <v>78</v>
      </c>
      <c r="AB6499" s="75" t="s">
        <v>58</v>
      </c>
      <c r="AC6499" s="75" t="s">
        <v>59</v>
      </c>
      <c r="AE6499" s="76">
        <v>1</v>
      </c>
      <c r="AG6499" s="77">
        <v>46000</v>
      </c>
      <c r="AH6499" s="77">
        <v>46000</v>
      </c>
      <c r="AI6499" s="94"/>
      <c r="AK6499" s="77"/>
      <c r="AL6499" s="75">
        <v>8</v>
      </c>
      <c r="AM6499" s="76"/>
      <c r="AN6499" s="77">
        <v>3680</v>
      </c>
      <c r="AO6499" s="99" t="s">
        <v>60</v>
      </c>
      <c r="AQ6499" s="75" t="s">
        <v>61</v>
      </c>
      <c r="AR6499" s="75" t="s">
        <v>62</v>
      </c>
      <c r="AS6499" s="75" t="s">
        <v>63</v>
      </c>
    </row>
    <row r="6500" spans="3:45">
      <c r="C6500" s="17" t="str">
        <f>VLOOKUP(O6500,'[1]mã đối tượng'!$C:$F,4,0)</f>
        <v>B</v>
      </c>
      <c r="D6500" s="75" t="s">
        <v>48</v>
      </c>
      <c r="E6500" s="75" t="s">
        <v>49</v>
      </c>
      <c r="F6500" s="91" t="s">
        <v>2590</v>
      </c>
      <c r="G6500" s="90" t="s">
        <v>2590</v>
      </c>
      <c r="H6500" s="90" t="s">
        <v>9428</v>
      </c>
      <c r="I6500" s="91" t="s">
        <v>2590</v>
      </c>
      <c r="J6500" s="90" t="s">
        <v>4881</v>
      </c>
      <c r="L6500" s="75" t="s">
        <v>53</v>
      </c>
      <c r="M6500" s="76" t="s">
        <v>9429</v>
      </c>
      <c r="N6500" s="76" t="s">
        <v>2590</v>
      </c>
      <c r="O6500" s="93" t="s">
        <v>133</v>
      </c>
      <c r="S6500" s="101" t="s">
        <v>9430</v>
      </c>
      <c r="V6500" s="101" t="s">
        <v>9430</v>
      </c>
      <c r="Y6500" s="76" t="s">
        <v>117</v>
      </c>
      <c r="AB6500" s="75" t="s">
        <v>58</v>
      </c>
      <c r="AC6500" s="75" t="s">
        <v>59</v>
      </c>
      <c r="AE6500" s="76">
        <v>2</v>
      </c>
      <c r="AG6500" s="77">
        <v>74250</v>
      </c>
      <c r="AH6500" s="77">
        <v>148500</v>
      </c>
      <c r="AI6500" s="94"/>
      <c r="AK6500" s="77"/>
      <c r="AL6500" s="75">
        <v>8</v>
      </c>
      <c r="AM6500" s="76"/>
      <c r="AN6500" s="77">
        <v>11880</v>
      </c>
      <c r="AO6500" s="99" t="s">
        <v>60</v>
      </c>
      <c r="AQ6500" s="75" t="s">
        <v>61</v>
      </c>
      <c r="AR6500" s="75" t="s">
        <v>62</v>
      </c>
      <c r="AS6500" s="75" t="s">
        <v>63</v>
      </c>
    </row>
    <row r="6501" spans="3:45">
      <c r="C6501" s="17" t="str">
        <f>VLOOKUP(O6501,'[1]mã đối tượng'!$C:$F,4,0)</f>
        <v>B</v>
      </c>
      <c r="D6501" s="75" t="s">
        <v>48</v>
      </c>
      <c r="E6501" s="75" t="s">
        <v>49</v>
      </c>
      <c r="F6501" s="91" t="s">
        <v>2590</v>
      </c>
      <c r="G6501" s="90" t="s">
        <v>2590</v>
      </c>
      <c r="H6501" s="90" t="s">
        <v>9428</v>
      </c>
      <c r="I6501" s="91" t="s">
        <v>2590</v>
      </c>
      <c r="J6501" s="90" t="s">
        <v>4881</v>
      </c>
      <c r="L6501" s="75" t="s">
        <v>53</v>
      </c>
      <c r="M6501" s="76" t="s">
        <v>9429</v>
      </c>
      <c r="N6501" s="76" t="s">
        <v>2590</v>
      </c>
      <c r="O6501" s="93" t="s">
        <v>133</v>
      </c>
      <c r="S6501" s="101" t="s">
        <v>9430</v>
      </c>
      <c r="V6501" s="101" t="s">
        <v>9430</v>
      </c>
      <c r="Y6501" s="76" t="s">
        <v>77</v>
      </c>
      <c r="AB6501" s="75" t="s">
        <v>58</v>
      </c>
      <c r="AC6501" s="75" t="s">
        <v>59</v>
      </c>
      <c r="AE6501" s="76">
        <v>3</v>
      </c>
      <c r="AG6501" s="77">
        <v>70950</v>
      </c>
      <c r="AH6501" s="77">
        <v>212850</v>
      </c>
      <c r="AI6501" s="94"/>
      <c r="AK6501" s="77"/>
      <c r="AL6501" s="75">
        <v>8</v>
      </c>
      <c r="AM6501" s="76"/>
      <c r="AN6501" s="77">
        <v>17028</v>
      </c>
      <c r="AO6501" s="99" t="s">
        <v>60</v>
      </c>
      <c r="AQ6501" s="75" t="s">
        <v>61</v>
      </c>
      <c r="AR6501" s="75" t="s">
        <v>62</v>
      </c>
      <c r="AS6501" s="75" t="s">
        <v>63</v>
      </c>
    </row>
    <row r="6502" spans="3:45">
      <c r="C6502" s="17" t="str">
        <f>VLOOKUP(O6502,'[1]mã đối tượng'!$C:$F,4,0)</f>
        <v>B</v>
      </c>
      <c r="D6502" s="75" t="s">
        <v>48</v>
      </c>
      <c r="E6502" s="75" t="s">
        <v>49</v>
      </c>
      <c r="F6502" s="91" t="s">
        <v>2590</v>
      </c>
      <c r="G6502" s="90" t="s">
        <v>2590</v>
      </c>
      <c r="H6502" s="90" t="s">
        <v>9431</v>
      </c>
      <c r="I6502" s="91" t="s">
        <v>2590</v>
      </c>
      <c r="J6502" s="90" t="s">
        <v>4882</v>
      </c>
      <c r="L6502" s="75" t="s">
        <v>53</v>
      </c>
      <c r="M6502" s="76" t="s">
        <v>9432</v>
      </c>
      <c r="N6502" s="76" t="s">
        <v>2590</v>
      </c>
      <c r="O6502" s="93" t="s">
        <v>335</v>
      </c>
      <c r="S6502" s="101" t="s">
        <v>6699</v>
      </c>
      <c r="V6502" s="101" t="s">
        <v>6699</v>
      </c>
      <c r="Y6502" s="76" t="s">
        <v>80</v>
      </c>
      <c r="AB6502" s="75" t="s">
        <v>58</v>
      </c>
      <c r="AC6502" s="75" t="s">
        <v>59</v>
      </c>
      <c r="AE6502" s="76">
        <v>1</v>
      </c>
      <c r="AG6502" s="77">
        <v>111058</v>
      </c>
      <c r="AH6502" s="77">
        <v>111058</v>
      </c>
      <c r="AI6502" s="94"/>
      <c r="AK6502" s="77"/>
      <c r="AL6502" s="75">
        <v>8</v>
      </c>
      <c r="AM6502" s="76"/>
      <c r="AN6502" s="77">
        <v>8885</v>
      </c>
      <c r="AO6502" s="99" t="s">
        <v>60</v>
      </c>
      <c r="AQ6502" s="75" t="s">
        <v>61</v>
      </c>
      <c r="AR6502" s="75" t="s">
        <v>62</v>
      </c>
      <c r="AS6502" s="75" t="s">
        <v>63</v>
      </c>
    </row>
    <row r="6503" spans="3:45">
      <c r="C6503" s="17" t="str">
        <f>VLOOKUP(O6503,'[1]mã đối tượng'!$C:$F,4,0)</f>
        <v>B</v>
      </c>
      <c r="D6503" s="75" t="s">
        <v>48</v>
      </c>
      <c r="E6503" s="75" t="s">
        <v>49</v>
      </c>
      <c r="F6503" s="91" t="s">
        <v>2590</v>
      </c>
      <c r="G6503" s="90" t="s">
        <v>2590</v>
      </c>
      <c r="H6503" s="90" t="s">
        <v>9431</v>
      </c>
      <c r="I6503" s="91" t="s">
        <v>2590</v>
      </c>
      <c r="J6503" s="90" t="s">
        <v>4882</v>
      </c>
      <c r="L6503" s="75" t="s">
        <v>53</v>
      </c>
      <c r="M6503" s="76" t="s">
        <v>9432</v>
      </c>
      <c r="N6503" s="76" t="s">
        <v>2590</v>
      </c>
      <c r="O6503" s="93" t="s">
        <v>335</v>
      </c>
      <c r="S6503" s="101" t="s">
        <v>6699</v>
      </c>
      <c r="V6503" s="101" t="s">
        <v>6699</v>
      </c>
      <c r="Y6503" s="76" t="s">
        <v>78</v>
      </c>
      <c r="AB6503" s="75" t="s">
        <v>58</v>
      </c>
      <c r="AC6503" s="75" t="s">
        <v>59</v>
      </c>
      <c r="AE6503" s="76">
        <v>2</v>
      </c>
      <c r="AG6503" s="77">
        <v>46000</v>
      </c>
      <c r="AH6503" s="77">
        <v>92000</v>
      </c>
      <c r="AI6503" s="94"/>
      <c r="AK6503" s="77"/>
      <c r="AL6503" s="75">
        <v>8</v>
      </c>
      <c r="AM6503" s="76"/>
      <c r="AN6503" s="77">
        <v>7360</v>
      </c>
      <c r="AO6503" s="99" t="s">
        <v>60</v>
      </c>
      <c r="AQ6503" s="75" t="s">
        <v>61</v>
      </c>
      <c r="AR6503" s="75" t="s">
        <v>62</v>
      </c>
      <c r="AS6503" s="75" t="s">
        <v>63</v>
      </c>
    </row>
    <row r="6504" spans="3:45">
      <c r="C6504" s="17" t="str">
        <f>VLOOKUP(O6504,'[1]mã đối tượng'!$C:$F,4,0)</f>
        <v>B</v>
      </c>
      <c r="D6504" s="75" t="s">
        <v>48</v>
      </c>
      <c r="E6504" s="75" t="s">
        <v>49</v>
      </c>
      <c r="F6504" s="91" t="s">
        <v>2590</v>
      </c>
      <c r="G6504" s="90" t="s">
        <v>2590</v>
      </c>
      <c r="H6504" s="90" t="s">
        <v>9431</v>
      </c>
      <c r="I6504" s="91" t="s">
        <v>2590</v>
      </c>
      <c r="J6504" s="90" t="s">
        <v>4882</v>
      </c>
      <c r="L6504" s="75" t="s">
        <v>53</v>
      </c>
      <c r="M6504" s="76" t="s">
        <v>9432</v>
      </c>
      <c r="N6504" s="76" t="s">
        <v>2590</v>
      </c>
      <c r="O6504" s="93" t="s">
        <v>335</v>
      </c>
      <c r="S6504" s="101" t="s">
        <v>6699</v>
      </c>
      <c r="V6504" s="101" t="s">
        <v>6699</v>
      </c>
      <c r="Y6504" s="76" t="s">
        <v>79</v>
      </c>
      <c r="AB6504" s="75" t="s">
        <v>58</v>
      </c>
      <c r="AC6504" s="75" t="s">
        <v>59</v>
      </c>
      <c r="AE6504" s="76">
        <v>2</v>
      </c>
      <c r="AG6504" s="77">
        <v>50182</v>
      </c>
      <c r="AH6504" s="77">
        <v>100364</v>
      </c>
      <c r="AI6504" s="94"/>
      <c r="AK6504" s="77"/>
      <c r="AL6504" s="75">
        <v>8</v>
      </c>
      <c r="AM6504" s="76"/>
      <c r="AN6504" s="77">
        <v>8029</v>
      </c>
      <c r="AO6504" s="99" t="s">
        <v>60</v>
      </c>
      <c r="AQ6504" s="75" t="s">
        <v>61</v>
      </c>
      <c r="AR6504" s="75" t="s">
        <v>62</v>
      </c>
      <c r="AS6504" s="75" t="s">
        <v>63</v>
      </c>
    </row>
    <row r="6505" spans="3:45">
      <c r="C6505" s="17" t="str">
        <f>VLOOKUP(O6505,'[1]mã đối tượng'!$C:$F,4,0)</f>
        <v>B</v>
      </c>
      <c r="D6505" s="75" t="s">
        <v>48</v>
      </c>
      <c r="E6505" s="75" t="s">
        <v>49</v>
      </c>
      <c r="F6505" s="91" t="s">
        <v>2590</v>
      </c>
      <c r="G6505" s="90" t="s">
        <v>2590</v>
      </c>
      <c r="H6505" s="90" t="s">
        <v>9431</v>
      </c>
      <c r="I6505" s="91" t="s">
        <v>2590</v>
      </c>
      <c r="J6505" s="90" t="s">
        <v>4882</v>
      </c>
      <c r="L6505" s="75" t="s">
        <v>53</v>
      </c>
      <c r="M6505" s="76" t="s">
        <v>9432</v>
      </c>
      <c r="N6505" s="76" t="s">
        <v>2590</v>
      </c>
      <c r="O6505" s="93" t="s">
        <v>335</v>
      </c>
      <c r="S6505" s="101" t="s">
        <v>6699</v>
      </c>
      <c r="V6505" s="101" t="s">
        <v>6699</v>
      </c>
      <c r="Y6505" s="76" t="s">
        <v>117</v>
      </c>
      <c r="AB6505" s="75" t="s">
        <v>58</v>
      </c>
      <c r="AC6505" s="75" t="s">
        <v>59</v>
      </c>
      <c r="AE6505" s="76">
        <v>3</v>
      </c>
      <c r="AG6505" s="77">
        <v>74250</v>
      </c>
      <c r="AH6505" s="77">
        <v>222750</v>
      </c>
      <c r="AI6505" s="94"/>
      <c r="AK6505" s="77"/>
      <c r="AL6505" s="75">
        <v>8</v>
      </c>
      <c r="AM6505" s="76"/>
      <c r="AN6505" s="77">
        <v>17820</v>
      </c>
      <c r="AO6505" s="99" t="s">
        <v>60</v>
      </c>
      <c r="AQ6505" s="75" t="s">
        <v>61</v>
      </c>
      <c r="AR6505" s="75" t="s">
        <v>62</v>
      </c>
      <c r="AS6505" s="75" t="s">
        <v>63</v>
      </c>
    </row>
    <row r="6506" spans="3:45">
      <c r="C6506" s="17" t="str">
        <f>VLOOKUP(O6506,'[1]mã đối tượng'!$C:$F,4,0)</f>
        <v>B</v>
      </c>
      <c r="D6506" s="75" t="s">
        <v>48</v>
      </c>
      <c r="E6506" s="75" t="s">
        <v>49</v>
      </c>
      <c r="F6506" s="91" t="s">
        <v>2590</v>
      </c>
      <c r="G6506" s="90" t="s">
        <v>2590</v>
      </c>
      <c r="H6506" s="90" t="s">
        <v>9433</v>
      </c>
      <c r="I6506" s="91" t="s">
        <v>2590</v>
      </c>
      <c r="J6506" s="90" t="s">
        <v>4883</v>
      </c>
      <c r="L6506" s="75" t="s">
        <v>53</v>
      </c>
      <c r="M6506" s="76" t="s">
        <v>9434</v>
      </c>
      <c r="N6506" s="76" t="s">
        <v>2590</v>
      </c>
      <c r="O6506" s="93" t="s">
        <v>133</v>
      </c>
      <c r="S6506" s="101" t="s">
        <v>9435</v>
      </c>
      <c r="V6506" s="101" t="s">
        <v>9435</v>
      </c>
      <c r="Y6506" s="76" t="s">
        <v>117</v>
      </c>
      <c r="AB6506" s="75" t="s">
        <v>58</v>
      </c>
      <c r="AC6506" s="75" t="s">
        <v>59</v>
      </c>
      <c r="AE6506" s="76">
        <v>4</v>
      </c>
      <c r="AG6506" s="77">
        <v>74250</v>
      </c>
      <c r="AH6506" s="77">
        <v>297000</v>
      </c>
      <c r="AI6506" s="94"/>
      <c r="AK6506" s="77"/>
      <c r="AL6506" s="75">
        <v>8</v>
      </c>
      <c r="AM6506" s="76"/>
      <c r="AN6506" s="77">
        <v>23760</v>
      </c>
      <c r="AO6506" s="99" t="s">
        <v>60</v>
      </c>
      <c r="AQ6506" s="75" t="s">
        <v>61</v>
      </c>
      <c r="AR6506" s="75" t="s">
        <v>62</v>
      </c>
      <c r="AS6506" s="75" t="s">
        <v>63</v>
      </c>
    </row>
    <row r="6507" spans="3:45">
      <c r="C6507" s="17" t="str">
        <f>VLOOKUP(O6507,'[1]mã đối tượng'!$C:$F,4,0)</f>
        <v>B</v>
      </c>
      <c r="D6507" s="75" t="s">
        <v>48</v>
      </c>
      <c r="E6507" s="75" t="s">
        <v>49</v>
      </c>
      <c r="F6507" s="91" t="s">
        <v>2590</v>
      </c>
      <c r="G6507" s="90" t="s">
        <v>2590</v>
      </c>
      <c r="H6507" s="90" t="s">
        <v>9433</v>
      </c>
      <c r="I6507" s="91" t="s">
        <v>2590</v>
      </c>
      <c r="J6507" s="90" t="s">
        <v>4883</v>
      </c>
      <c r="L6507" s="75" t="s">
        <v>53</v>
      </c>
      <c r="M6507" s="76" t="s">
        <v>9434</v>
      </c>
      <c r="N6507" s="76" t="s">
        <v>2590</v>
      </c>
      <c r="O6507" s="93" t="s">
        <v>133</v>
      </c>
      <c r="S6507" s="101" t="s">
        <v>9435</v>
      </c>
      <c r="V6507" s="101" t="s">
        <v>9435</v>
      </c>
      <c r="Y6507" s="76" t="s">
        <v>77</v>
      </c>
      <c r="AB6507" s="75" t="s">
        <v>58</v>
      </c>
      <c r="AC6507" s="75" t="s">
        <v>59</v>
      </c>
      <c r="AE6507" s="76">
        <v>2</v>
      </c>
      <c r="AG6507" s="77">
        <v>70950</v>
      </c>
      <c r="AH6507" s="77">
        <v>141900</v>
      </c>
      <c r="AI6507" s="94"/>
      <c r="AK6507" s="77"/>
      <c r="AL6507" s="75">
        <v>8</v>
      </c>
      <c r="AM6507" s="76"/>
      <c r="AN6507" s="77">
        <v>11352</v>
      </c>
      <c r="AO6507" s="99" t="s">
        <v>60</v>
      </c>
      <c r="AQ6507" s="75" t="s">
        <v>61</v>
      </c>
      <c r="AR6507" s="75" t="s">
        <v>62</v>
      </c>
      <c r="AS6507" s="75" t="s">
        <v>63</v>
      </c>
    </row>
    <row r="6508" spans="3:45">
      <c r="C6508" s="17" t="str">
        <f>VLOOKUP(O6508,'[1]mã đối tượng'!$C:$F,4,0)</f>
        <v>B</v>
      </c>
      <c r="D6508" s="75" t="s">
        <v>48</v>
      </c>
      <c r="E6508" s="75" t="s">
        <v>49</v>
      </c>
      <c r="F6508" s="91" t="s">
        <v>2590</v>
      </c>
      <c r="G6508" s="90" t="s">
        <v>2590</v>
      </c>
      <c r="H6508" s="90" t="s">
        <v>9436</v>
      </c>
      <c r="I6508" s="91" t="s">
        <v>2590</v>
      </c>
      <c r="J6508" s="90" t="s">
        <v>4884</v>
      </c>
      <c r="L6508" s="75" t="s">
        <v>53</v>
      </c>
      <c r="M6508" s="76" t="s">
        <v>9437</v>
      </c>
      <c r="N6508" s="76" t="s">
        <v>2590</v>
      </c>
      <c r="O6508" s="93" t="s">
        <v>133</v>
      </c>
      <c r="S6508" s="101" t="s">
        <v>9438</v>
      </c>
      <c r="V6508" s="101" t="s">
        <v>9438</v>
      </c>
      <c r="Y6508" s="76" t="s">
        <v>80</v>
      </c>
      <c r="AB6508" s="75" t="s">
        <v>58</v>
      </c>
      <c r="AC6508" s="75" t="s">
        <v>59</v>
      </c>
      <c r="AE6508" s="76">
        <v>1</v>
      </c>
      <c r="AG6508" s="77">
        <v>111058</v>
      </c>
      <c r="AH6508" s="77">
        <v>111058</v>
      </c>
      <c r="AI6508" s="94"/>
      <c r="AK6508" s="77"/>
      <c r="AL6508" s="75">
        <v>8</v>
      </c>
      <c r="AM6508" s="76"/>
      <c r="AN6508" s="77">
        <v>8885</v>
      </c>
      <c r="AO6508" s="99" t="s">
        <v>60</v>
      </c>
      <c r="AQ6508" s="75" t="s">
        <v>61</v>
      </c>
      <c r="AR6508" s="75" t="s">
        <v>62</v>
      </c>
      <c r="AS6508" s="75" t="s">
        <v>63</v>
      </c>
    </row>
    <row r="6509" spans="3:45">
      <c r="C6509" s="17" t="str">
        <f>VLOOKUP(O6509,'[1]mã đối tượng'!$C:$F,4,0)</f>
        <v>B</v>
      </c>
      <c r="D6509" s="75" t="s">
        <v>48</v>
      </c>
      <c r="E6509" s="75" t="s">
        <v>49</v>
      </c>
      <c r="F6509" s="91" t="s">
        <v>2590</v>
      </c>
      <c r="G6509" s="90" t="s">
        <v>2590</v>
      </c>
      <c r="H6509" s="90" t="s">
        <v>9436</v>
      </c>
      <c r="I6509" s="91" t="s">
        <v>2590</v>
      </c>
      <c r="J6509" s="90" t="s">
        <v>4884</v>
      </c>
      <c r="L6509" s="75" t="s">
        <v>53</v>
      </c>
      <c r="M6509" s="76" t="s">
        <v>9437</v>
      </c>
      <c r="N6509" s="76" t="s">
        <v>2590</v>
      </c>
      <c r="O6509" s="93" t="s">
        <v>133</v>
      </c>
      <c r="S6509" s="101" t="s">
        <v>9438</v>
      </c>
      <c r="V6509" s="101" t="s">
        <v>9438</v>
      </c>
      <c r="Y6509" s="76" t="s">
        <v>117</v>
      </c>
      <c r="AB6509" s="75" t="s">
        <v>58</v>
      </c>
      <c r="AC6509" s="75" t="s">
        <v>59</v>
      </c>
      <c r="AE6509" s="76">
        <v>2</v>
      </c>
      <c r="AG6509" s="77">
        <v>74250</v>
      </c>
      <c r="AH6509" s="77">
        <v>148500</v>
      </c>
      <c r="AI6509" s="94"/>
      <c r="AK6509" s="77"/>
      <c r="AL6509" s="75">
        <v>8</v>
      </c>
      <c r="AM6509" s="76"/>
      <c r="AN6509" s="77">
        <v>11880</v>
      </c>
      <c r="AO6509" s="99" t="s">
        <v>60</v>
      </c>
      <c r="AQ6509" s="75" t="s">
        <v>61</v>
      </c>
      <c r="AR6509" s="75" t="s">
        <v>62</v>
      </c>
      <c r="AS6509" s="75" t="s">
        <v>63</v>
      </c>
    </row>
    <row r="6510" spans="3:45">
      <c r="C6510" s="17" t="str">
        <f>VLOOKUP(O6510,'[1]mã đối tượng'!$C:$F,4,0)</f>
        <v>B</v>
      </c>
      <c r="D6510" s="75" t="s">
        <v>48</v>
      </c>
      <c r="E6510" s="75" t="s">
        <v>49</v>
      </c>
      <c r="F6510" s="91" t="s">
        <v>2590</v>
      </c>
      <c r="G6510" s="90" t="s">
        <v>2590</v>
      </c>
      <c r="H6510" s="90" t="s">
        <v>9439</v>
      </c>
      <c r="I6510" s="91" t="s">
        <v>2590</v>
      </c>
      <c r="J6510" s="90" t="s">
        <v>4885</v>
      </c>
      <c r="L6510" s="75" t="s">
        <v>53</v>
      </c>
      <c r="M6510" s="76" t="s">
        <v>9440</v>
      </c>
      <c r="N6510" s="76" t="s">
        <v>2590</v>
      </c>
      <c r="O6510" s="93" t="s">
        <v>133</v>
      </c>
      <c r="S6510" s="101" t="s">
        <v>9441</v>
      </c>
      <c r="V6510" s="101" t="s">
        <v>9441</v>
      </c>
      <c r="Y6510" s="76" t="s">
        <v>77</v>
      </c>
      <c r="AB6510" s="75" t="s">
        <v>58</v>
      </c>
      <c r="AC6510" s="75" t="s">
        <v>59</v>
      </c>
      <c r="AE6510" s="76">
        <v>2</v>
      </c>
      <c r="AG6510" s="77">
        <v>70950</v>
      </c>
      <c r="AH6510" s="77">
        <v>141900</v>
      </c>
      <c r="AI6510" s="94"/>
      <c r="AK6510" s="77"/>
      <c r="AL6510" s="75">
        <v>8</v>
      </c>
      <c r="AM6510" s="76"/>
      <c r="AN6510" s="77">
        <v>11352</v>
      </c>
      <c r="AO6510" s="99" t="s">
        <v>60</v>
      </c>
      <c r="AQ6510" s="75" t="s">
        <v>61</v>
      </c>
      <c r="AR6510" s="75" t="s">
        <v>62</v>
      </c>
      <c r="AS6510" s="75" t="s">
        <v>63</v>
      </c>
    </row>
    <row r="6511" spans="3:45">
      <c r="C6511" s="17" t="str">
        <f>VLOOKUP(O6511,'[1]mã đối tượng'!$C:$F,4,0)</f>
        <v>B</v>
      </c>
      <c r="D6511" s="75" t="s">
        <v>48</v>
      </c>
      <c r="E6511" s="75" t="s">
        <v>49</v>
      </c>
      <c r="F6511" s="91" t="s">
        <v>2590</v>
      </c>
      <c r="G6511" s="90" t="s">
        <v>2590</v>
      </c>
      <c r="H6511" s="90" t="s">
        <v>9439</v>
      </c>
      <c r="I6511" s="91" t="s">
        <v>2590</v>
      </c>
      <c r="J6511" s="90" t="s">
        <v>4885</v>
      </c>
      <c r="L6511" s="75" t="s">
        <v>53</v>
      </c>
      <c r="M6511" s="76" t="s">
        <v>9440</v>
      </c>
      <c r="N6511" s="76" t="s">
        <v>2590</v>
      </c>
      <c r="O6511" s="93" t="s">
        <v>133</v>
      </c>
      <c r="S6511" s="101" t="s">
        <v>9441</v>
      </c>
      <c r="V6511" s="101" t="s">
        <v>9441</v>
      </c>
      <c r="Y6511" s="76" t="s">
        <v>57</v>
      </c>
      <c r="AB6511" s="75" t="s">
        <v>58</v>
      </c>
      <c r="AC6511" s="75" t="s">
        <v>59</v>
      </c>
      <c r="AE6511" s="76">
        <v>2</v>
      </c>
      <c r="AG6511" s="77">
        <v>55595</v>
      </c>
      <c r="AH6511" s="77">
        <v>111190</v>
      </c>
      <c r="AI6511" s="94"/>
      <c r="AK6511" s="77"/>
      <c r="AL6511" s="75">
        <v>8</v>
      </c>
      <c r="AM6511" s="76"/>
      <c r="AN6511" s="77">
        <v>8895</v>
      </c>
      <c r="AO6511" s="99" t="s">
        <v>60</v>
      </c>
      <c r="AQ6511" s="75" t="s">
        <v>61</v>
      </c>
      <c r="AR6511" s="75" t="s">
        <v>62</v>
      </c>
      <c r="AS6511" s="75" t="s">
        <v>63</v>
      </c>
    </row>
    <row r="6512" spans="3:45">
      <c r="C6512" s="17" t="str">
        <f>VLOOKUP(O6512,'[1]mã đối tượng'!$C:$F,4,0)</f>
        <v>B</v>
      </c>
      <c r="D6512" s="75" t="s">
        <v>48</v>
      </c>
      <c r="E6512" s="75" t="s">
        <v>49</v>
      </c>
      <c r="F6512" s="91" t="s">
        <v>2590</v>
      </c>
      <c r="G6512" s="90" t="s">
        <v>2590</v>
      </c>
      <c r="H6512" s="90" t="s">
        <v>9439</v>
      </c>
      <c r="I6512" s="91" t="s">
        <v>2590</v>
      </c>
      <c r="J6512" s="90" t="s">
        <v>4885</v>
      </c>
      <c r="L6512" s="75" t="s">
        <v>53</v>
      </c>
      <c r="M6512" s="76" t="s">
        <v>9440</v>
      </c>
      <c r="N6512" s="76" t="s">
        <v>2590</v>
      </c>
      <c r="O6512" s="93" t="s">
        <v>133</v>
      </c>
      <c r="S6512" s="101" t="s">
        <v>9441</v>
      </c>
      <c r="V6512" s="101" t="s">
        <v>9441</v>
      </c>
      <c r="Y6512" s="76" t="s">
        <v>80</v>
      </c>
      <c r="AB6512" s="75" t="s">
        <v>58</v>
      </c>
      <c r="AC6512" s="75" t="s">
        <v>59</v>
      </c>
      <c r="AE6512" s="76">
        <v>1</v>
      </c>
      <c r="AG6512" s="77">
        <v>111058</v>
      </c>
      <c r="AH6512" s="77">
        <v>111058</v>
      </c>
      <c r="AI6512" s="94"/>
      <c r="AK6512" s="77"/>
      <c r="AL6512" s="75">
        <v>8</v>
      </c>
      <c r="AM6512" s="76"/>
      <c r="AN6512" s="77">
        <v>8885</v>
      </c>
      <c r="AO6512" s="99" t="s">
        <v>60</v>
      </c>
      <c r="AQ6512" s="75" t="s">
        <v>61</v>
      </c>
      <c r="AR6512" s="75" t="s">
        <v>62</v>
      </c>
      <c r="AS6512" s="75" t="s">
        <v>63</v>
      </c>
    </row>
    <row r="6513" spans="3:45">
      <c r="C6513" s="17" t="str">
        <f>VLOOKUP(O6513,'[1]mã đối tượng'!$C:$F,4,0)</f>
        <v>B</v>
      </c>
      <c r="D6513" s="75" t="s">
        <v>48</v>
      </c>
      <c r="E6513" s="75" t="s">
        <v>49</v>
      </c>
      <c r="F6513" s="91" t="s">
        <v>2590</v>
      </c>
      <c r="G6513" s="90" t="s">
        <v>2590</v>
      </c>
      <c r="H6513" s="90" t="s">
        <v>9442</v>
      </c>
      <c r="I6513" s="91" t="s">
        <v>2590</v>
      </c>
      <c r="J6513" s="90" t="s">
        <v>4886</v>
      </c>
      <c r="L6513" s="75" t="s">
        <v>53</v>
      </c>
      <c r="M6513" s="76" t="s">
        <v>9443</v>
      </c>
      <c r="N6513" s="76" t="s">
        <v>2590</v>
      </c>
      <c r="O6513" s="93" t="s">
        <v>133</v>
      </c>
      <c r="S6513" s="101" t="s">
        <v>9444</v>
      </c>
      <c r="V6513" s="101" t="s">
        <v>9444</v>
      </c>
      <c r="Y6513" s="76" t="s">
        <v>80</v>
      </c>
      <c r="AB6513" s="75" t="s">
        <v>58</v>
      </c>
      <c r="AC6513" s="75" t="s">
        <v>59</v>
      </c>
      <c r="AE6513" s="76">
        <v>2</v>
      </c>
      <c r="AG6513" s="77">
        <v>111058</v>
      </c>
      <c r="AH6513" s="77">
        <v>222116</v>
      </c>
      <c r="AI6513" s="94"/>
      <c r="AK6513" s="77"/>
      <c r="AL6513" s="75">
        <v>8</v>
      </c>
      <c r="AM6513" s="76"/>
      <c r="AN6513" s="77">
        <v>17769</v>
      </c>
      <c r="AO6513" s="99" t="s">
        <v>60</v>
      </c>
      <c r="AQ6513" s="75" t="s">
        <v>61</v>
      </c>
      <c r="AR6513" s="75" t="s">
        <v>62</v>
      </c>
      <c r="AS6513" s="75" t="s">
        <v>63</v>
      </c>
    </row>
    <row r="6514" spans="3:45">
      <c r="C6514" s="17" t="str">
        <f>VLOOKUP(O6514,'[1]mã đối tượng'!$C:$F,4,0)</f>
        <v>B</v>
      </c>
      <c r="D6514" s="75" t="s">
        <v>48</v>
      </c>
      <c r="E6514" s="75" t="s">
        <v>49</v>
      </c>
      <c r="F6514" s="91" t="s">
        <v>2590</v>
      </c>
      <c r="G6514" s="90" t="s">
        <v>2590</v>
      </c>
      <c r="H6514" s="90" t="s">
        <v>9442</v>
      </c>
      <c r="I6514" s="91" t="s">
        <v>2590</v>
      </c>
      <c r="J6514" s="90" t="s">
        <v>4886</v>
      </c>
      <c r="L6514" s="75" t="s">
        <v>53</v>
      </c>
      <c r="M6514" s="76" t="s">
        <v>9443</v>
      </c>
      <c r="N6514" s="76" t="s">
        <v>2590</v>
      </c>
      <c r="O6514" s="93" t="s">
        <v>133</v>
      </c>
      <c r="S6514" s="101" t="s">
        <v>9444</v>
      </c>
      <c r="V6514" s="101" t="s">
        <v>9444</v>
      </c>
      <c r="Y6514" s="76" t="s">
        <v>117</v>
      </c>
      <c r="AB6514" s="75" t="s">
        <v>58</v>
      </c>
      <c r="AC6514" s="75" t="s">
        <v>59</v>
      </c>
      <c r="AE6514" s="76">
        <v>3</v>
      </c>
      <c r="AG6514" s="77">
        <v>74250</v>
      </c>
      <c r="AH6514" s="77">
        <v>222750</v>
      </c>
      <c r="AI6514" s="94"/>
      <c r="AK6514" s="77"/>
      <c r="AL6514" s="75">
        <v>8</v>
      </c>
      <c r="AM6514" s="76"/>
      <c r="AN6514" s="77">
        <v>17821</v>
      </c>
      <c r="AO6514" s="99" t="s">
        <v>60</v>
      </c>
      <c r="AQ6514" s="75" t="s">
        <v>61</v>
      </c>
      <c r="AR6514" s="75" t="s">
        <v>62</v>
      </c>
      <c r="AS6514" s="75" t="s">
        <v>63</v>
      </c>
    </row>
    <row r="6515" spans="3:45">
      <c r="C6515" s="17" t="str">
        <f>VLOOKUP(O6515,'[1]mã đối tượng'!$C:$F,4,0)</f>
        <v>B</v>
      </c>
      <c r="D6515" s="75" t="s">
        <v>48</v>
      </c>
      <c r="E6515" s="75" t="s">
        <v>49</v>
      </c>
      <c r="F6515" s="91" t="s">
        <v>2590</v>
      </c>
      <c r="G6515" s="90" t="s">
        <v>2590</v>
      </c>
      <c r="H6515" s="90" t="s">
        <v>9442</v>
      </c>
      <c r="I6515" s="91" t="s">
        <v>2590</v>
      </c>
      <c r="J6515" s="90" t="s">
        <v>4886</v>
      </c>
      <c r="L6515" s="75" t="s">
        <v>53</v>
      </c>
      <c r="M6515" s="76" t="s">
        <v>9443</v>
      </c>
      <c r="N6515" s="76" t="s">
        <v>2590</v>
      </c>
      <c r="O6515" s="93" t="s">
        <v>133</v>
      </c>
      <c r="S6515" s="101" t="s">
        <v>9444</v>
      </c>
      <c r="V6515" s="101" t="s">
        <v>9444</v>
      </c>
      <c r="Y6515" s="76" t="s">
        <v>78</v>
      </c>
      <c r="AB6515" s="75" t="s">
        <v>58</v>
      </c>
      <c r="AC6515" s="75" t="s">
        <v>59</v>
      </c>
      <c r="AE6515" s="76">
        <v>2</v>
      </c>
      <c r="AG6515" s="77">
        <v>46000</v>
      </c>
      <c r="AH6515" s="77">
        <v>92000</v>
      </c>
      <c r="AI6515" s="94"/>
      <c r="AK6515" s="77"/>
      <c r="AL6515" s="75">
        <v>8</v>
      </c>
      <c r="AM6515" s="76"/>
      <c r="AN6515" s="77">
        <v>7360</v>
      </c>
      <c r="AO6515" s="99" t="s">
        <v>60</v>
      </c>
      <c r="AQ6515" s="75" t="s">
        <v>61</v>
      </c>
      <c r="AR6515" s="75" t="s">
        <v>62</v>
      </c>
      <c r="AS6515" s="75" t="s">
        <v>63</v>
      </c>
    </row>
    <row r="6516" spans="3:45">
      <c r="C6516" s="17" t="str">
        <f>VLOOKUP(O6516,'[1]mã đối tượng'!$C:$F,4,0)</f>
        <v>B</v>
      </c>
      <c r="D6516" s="75" t="s">
        <v>48</v>
      </c>
      <c r="E6516" s="75" t="s">
        <v>49</v>
      </c>
      <c r="F6516" s="91" t="s">
        <v>2590</v>
      </c>
      <c r="G6516" s="90" t="s">
        <v>2590</v>
      </c>
      <c r="H6516" s="90" t="s">
        <v>9442</v>
      </c>
      <c r="I6516" s="91" t="s">
        <v>2590</v>
      </c>
      <c r="J6516" s="90" t="s">
        <v>4886</v>
      </c>
      <c r="L6516" s="75" t="s">
        <v>53</v>
      </c>
      <c r="M6516" s="76" t="s">
        <v>9443</v>
      </c>
      <c r="N6516" s="76" t="s">
        <v>2590</v>
      </c>
      <c r="O6516" s="93" t="s">
        <v>133</v>
      </c>
      <c r="S6516" s="101" t="s">
        <v>9444</v>
      </c>
      <c r="V6516" s="101" t="s">
        <v>9444</v>
      </c>
      <c r="Y6516" s="76" t="s">
        <v>94</v>
      </c>
      <c r="AB6516" s="75" t="s">
        <v>58</v>
      </c>
      <c r="AC6516" s="75" t="s">
        <v>59</v>
      </c>
      <c r="AE6516" s="76">
        <v>1</v>
      </c>
      <c r="AG6516" s="77">
        <v>73431</v>
      </c>
      <c r="AH6516" s="77">
        <v>73431</v>
      </c>
      <c r="AI6516" s="94"/>
      <c r="AK6516" s="77"/>
      <c r="AL6516" s="75">
        <v>8</v>
      </c>
      <c r="AM6516" s="76"/>
      <c r="AN6516" s="77">
        <v>5874</v>
      </c>
      <c r="AO6516" s="99" t="s">
        <v>60</v>
      </c>
      <c r="AQ6516" s="75" t="s">
        <v>61</v>
      </c>
      <c r="AR6516" s="75" t="s">
        <v>62</v>
      </c>
      <c r="AS6516" s="75" t="s">
        <v>63</v>
      </c>
    </row>
    <row r="6517" spans="3:45">
      <c r="C6517" s="17" t="str">
        <f>VLOOKUP(O6517,'[1]mã đối tượng'!$C:$F,4,0)</f>
        <v>B</v>
      </c>
      <c r="D6517" s="75" t="s">
        <v>48</v>
      </c>
      <c r="E6517" s="75" t="s">
        <v>49</v>
      </c>
      <c r="F6517" s="91" t="s">
        <v>2590</v>
      </c>
      <c r="G6517" s="90" t="s">
        <v>2590</v>
      </c>
      <c r="H6517" s="90" t="s">
        <v>9445</v>
      </c>
      <c r="I6517" s="91" t="s">
        <v>2590</v>
      </c>
      <c r="J6517" s="90" t="s">
        <v>4887</v>
      </c>
      <c r="L6517" s="75" t="s">
        <v>53</v>
      </c>
      <c r="M6517" s="76" t="s">
        <v>9446</v>
      </c>
      <c r="N6517" s="76" t="s">
        <v>2590</v>
      </c>
      <c r="O6517" s="93" t="s">
        <v>133</v>
      </c>
      <c r="S6517" s="101" t="s">
        <v>9447</v>
      </c>
      <c r="V6517" s="101" t="s">
        <v>9447</v>
      </c>
      <c r="Y6517" s="76" t="s">
        <v>80</v>
      </c>
      <c r="AB6517" s="75" t="s">
        <v>58</v>
      </c>
      <c r="AC6517" s="75" t="s">
        <v>59</v>
      </c>
      <c r="AE6517" s="76">
        <v>3</v>
      </c>
      <c r="AG6517" s="77">
        <v>111058</v>
      </c>
      <c r="AH6517" s="77">
        <v>333174</v>
      </c>
      <c r="AI6517" s="94"/>
      <c r="AK6517" s="77"/>
      <c r="AL6517" s="75">
        <v>8</v>
      </c>
      <c r="AM6517" s="76"/>
      <c r="AN6517" s="77">
        <v>26654</v>
      </c>
      <c r="AO6517" s="99" t="s">
        <v>60</v>
      </c>
      <c r="AQ6517" s="75" t="s">
        <v>61</v>
      </c>
      <c r="AR6517" s="75" t="s">
        <v>62</v>
      </c>
      <c r="AS6517" s="75" t="s">
        <v>63</v>
      </c>
    </row>
    <row r="6518" spans="3:45">
      <c r="C6518" s="17" t="str">
        <f>VLOOKUP(O6518,'[1]mã đối tượng'!$C:$F,4,0)</f>
        <v>B</v>
      </c>
      <c r="D6518" s="75" t="s">
        <v>48</v>
      </c>
      <c r="E6518" s="75" t="s">
        <v>49</v>
      </c>
      <c r="F6518" s="91" t="s">
        <v>2590</v>
      </c>
      <c r="G6518" s="90" t="s">
        <v>2590</v>
      </c>
      <c r="H6518" s="90" t="s">
        <v>9445</v>
      </c>
      <c r="I6518" s="91" t="s">
        <v>2590</v>
      </c>
      <c r="J6518" s="90" t="s">
        <v>4887</v>
      </c>
      <c r="L6518" s="75" t="s">
        <v>53</v>
      </c>
      <c r="M6518" s="76" t="s">
        <v>9446</v>
      </c>
      <c r="N6518" s="76" t="s">
        <v>2590</v>
      </c>
      <c r="O6518" s="93" t="s">
        <v>133</v>
      </c>
      <c r="S6518" s="101" t="s">
        <v>9447</v>
      </c>
      <c r="V6518" s="101" t="s">
        <v>9447</v>
      </c>
      <c r="Y6518" s="76" t="s">
        <v>94</v>
      </c>
      <c r="AB6518" s="75" t="s">
        <v>58</v>
      </c>
      <c r="AC6518" s="75" t="s">
        <v>59</v>
      </c>
      <c r="AE6518" s="76">
        <v>2</v>
      </c>
      <c r="AG6518" s="77">
        <v>73431</v>
      </c>
      <c r="AH6518" s="77">
        <v>146862</v>
      </c>
      <c r="AI6518" s="94"/>
      <c r="AK6518" s="77"/>
      <c r="AL6518" s="75">
        <v>8</v>
      </c>
      <c r="AM6518" s="76"/>
      <c r="AN6518" s="77">
        <v>11749</v>
      </c>
      <c r="AO6518" s="99" t="s">
        <v>60</v>
      </c>
      <c r="AQ6518" s="75" t="s">
        <v>61</v>
      </c>
      <c r="AR6518" s="75" t="s">
        <v>62</v>
      </c>
      <c r="AS6518" s="75" t="s">
        <v>63</v>
      </c>
    </row>
    <row r="6519" spans="3:45">
      <c r="C6519" s="17" t="str">
        <f>VLOOKUP(O6519,'[1]mã đối tượng'!$C:$F,4,0)</f>
        <v>B</v>
      </c>
      <c r="D6519" s="75" t="s">
        <v>48</v>
      </c>
      <c r="E6519" s="75" t="s">
        <v>49</v>
      </c>
      <c r="F6519" s="91" t="s">
        <v>2590</v>
      </c>
      <c r="G6519" s="90" t="s">
        <v>2590</v>
      </c>
      <c r="H6519" s="90" t="s">
        <v>9445</v>
      </c>
      <c r="I6519" s="91" t="s">
        <v>2590</v>
      </c>
      <c r="J6519" s="90" t="s">
        <v>4887</v>
      </c>
      <c r="L6519" s="75" t="s">
        <v>53</v>
      </c>
      <c r="M6519" s="76" t="s">
        <v>9446</v>
      </c>
      <c r="N6519" s="76" t="s">
        <v>2590</v>
      </c>
      <c r="O6519" s="93" t="s">
        <v>133</v>
      </c>
      <c r="S6519" s="101" t="s">
        <v>9447</v>
      </c>
      <c r="V6519" s="101" t="s">
        <v>9447</v>
      </c>
      <c r="Y6519" s="76" t="s">
        <v>78</v>
      </c>
      <c r="AB6519" s="75" t="s">
        <v>58</v>
      </c>
      <c r="AC6519" s="75" t="s">
        <v>59</v>
      </c>
      <c r="AE6519" s="76">
        <v>1</v>
      </c>
      <c r="AG6519" s="77">
        <v>46000</v>
      </c>
      <c r="AH6519" s="77">
        <v>46000</v>
      </c>
      <c r="AI6519" s="94"/>
      <c r="AK6519" s="77"/>
      <c r="AL6519" s="75">
        <v>8</v>
      </c>
      <c r="AM6519" s="76"/>
      <c r="AN6519" s="77">
        <v>3680</v>
      </c>
      <c r="AO6519" s="99" t="s">
        <v>60</v>
      </c>
      <c r="AQ6519" s="75" t="s">
        <v>61</v>
      </c>
      <c r="AR6519" s="75" t="s">
        <v>62</v>
      </c>
      <c r="AS6519" s="75" t="s">
        <v>63</v>
      </c>
    </row>
    <row r="6520" spans="3:45">
      <c r="C6520" s="17" t="str">
        <f>VLOOKUP(O6520,'[1]mã đối tượng'!$C:$F,4,0)</f>
        <v>B</v>
      </c>
      <c r="D6520" s="75" t="s">
        <v>48</v>
      </c>
      <c r="E6520" s="75" t="s">
        <v>49</v>
      </c>
      <c r="F6520" s="91" t="s">
        <v>2590</v>
      </c>
      <c r="G6520" s="90" t="s">
        <v>2590</v>
      </c>
      <c r="H6520" s="90" t="s">
        <v>9448</v>
      </c>
      <c r="I6520" s="91" t="s">
        <v>2590</v>
      </c>
      <c r="J6520" s="90" t="s">
        <v>4888</v>
      </c>
      <c r="L6520" s="75" t="s">
        <v>53</v>
      </c>
      <c r="M6520" s="76" t="s">
        <v>9449</v>
      </c>
      <c r="N6520" s="76" t="s">
        <v>2590</v>
      </c>
      <c r="O6520" s="93" t="s">
        <v>133</v>
      </c>
      <c r="S6520" s="101" t="s">
        <v>9450</v>
      </c>
      <c r="V6520" s="101" t="s">
        <v>9450</v>
      </c>
      <c r="Y6520" s="76" t="s">
        <v>78</v>
      </c>
      <c r="AB6520" s="75" t="s">
        <v>58</v>
      </c>
      <c r="AC6520" s="75" t="s">
        <v>59</v>
      </c>
      <c r="AE6520" s="76">
        <v>3</v>
      </c>
      <c r="AG6520" s="77">
        <v>46000</v>
      </c>
      <c r="AH6520" s="77">
        <v>138000</v>
      </c>
      <c r="AI6520" s="94"/>
      <c r="AK6520" s="77"/>
      <c r="AL6520" s="75">
        <v>8</v>
      </c>
      <c r="AM6520" s="76"/>
      <c r="AN6520" s="77">
        <v>11040</v>
      </c>
      <c r="AO6520" s="99" t="s">
        <v>60</v>
      </c>
      <c r="AQ6520" s="75" t="s">
        <v>61</v>
      </c>
      <c r="AR6520" s="75" t="s">
        <v>62</v>
      </c>
      <c r="AS6520" s="75" t="s">
        <v>63</v>
      </c>
    </row>
    <row r="6521" spans="3:45">
      <c r="C6521" s="17" t="str">
        <f>VLOOKUP(O6521,'[1]mã đối tượng'!$C:$F,4,0)</f>
        <v>B</v>
      </c>
      <c r="D6521" s="75" t="s">
        <v>48</v>
      </c>
      <c r="E6521" s="75" t="s">
        <v>49</v>
      </c>
      <c r="F6521" s="91" t="s">
        <v>2590</v>
      </c>
      <c r="G6521" s="90" t="s">
        <v>2590</v>
      </c>
      <c r="H6521" s="90" t="s">
        <v>9448</v>
      </c>
      <c r="I6521" s="91" t="s">
        <v>2590</v>
      </c>
      <c r="J6521" s="90" t="s">
        <v>4888</v>
      </c>
      <c r="L6521" s="75" t="s">
        <v>53</v>
      </c>
      <c r="M6521" s="76" t="s">
        <v>9449</v>
      </c>
      <c r="N6521" s="76" t="s">
        <v>2590</v>
      </c>
      <c r="O6521" s="93" t="s">
        <v>133</v>
      </c>
      <c r="S6521" s="101" t="s">
        <v>9450</v>
      </c>
      <c r="V6521" s="101" t="s">
        <v>9450</v>
      </c>
      <c r="Y6521" s="76" t="s">
        <v>80</v>
      </c>
      <c r="AB6521" s="75" t="s">
        <v>58</v>
      </c>
      <c r="AC6521" s="75" t="s">
        <v>59</v>
      </c>
      <c r="AE6521" s="76">
        <v>1</v>
      </c>
      <c r="AG6521" s="77">
        <v>111058</v>
      </c>
      <c r="AH6521" s="77">
        <v>111058</v>
      </c>
      <c r="AI6521" s="94"/>
      <c r="AK6521" s="77"/>
      <c r="AL6521" s="75">
        <v>8</v>
      </c>
      <c r="AM6521" s="76"/>
      <c r="AN6521" s="77">
        <v>8885</v>
      </c>
      <c r="AO6521" s="99" t="s">
        <v>60</v>
      </c>
      <c r="AQ6521" s="75" t="s">
        <v>61</v>
      </c>
      <c r="AR6521" s="75" t="s">
        <v>62</v>
      </c>
      <c r="AS6521" s="75" t="s">
        <v>63</v>
      </c>
    </row>
    <row r="6522" spans="3:45">
      <c r="C6522" s="17" t="str">
        <f>VLOOKUP(O6522,'[1]mã đối tượng'!$C:$F,4,0)</f>
        <v>B</v>
      </c>
      <c r="D6522" s="75" t="s">
        <v>48</v>
      </c>
      <c r="E6522" s="75" t="s">
        <v>49</v>
      </c>
      <c r="F6522" s="91" t="s">
        <v>2590</v>
      </c>
      <c r="G6522" s="90" t="s">
        <v>2590</v>
      </c>
      <c r="H6522" s="90" t="s">
        <v>9448</v>
      </c>
      <c r="I6522" s="91" t="s">
        <v>2590</v>
      </c>
      <c r="J6522" s="90" t="s">
        <v>4888</v>
      </c>
      <c r="L6522" s="75" t="s">
        <v>53</v>
      </c>
      <c r="M6522" s="76" t="s">
        <v>9449</v>
      </c>
      <c r="N6522" s="76" t="s">
        <v>2590</v>
      </c>
      <c r="O6522" s="93" t="s">
        <v>133</v>
      </c>
      <c r="S6522" s="101" t="s">
        <v>9450</v>
      </c>
      <c r="V6522" s="101" t="s">
        <v>9450</v>
      </c>
      <c r="Y6522" s="76" t="s">
        <v>117</v>
      </c>
      <c r="AB6522" s="75" t="s">
        <v>58</v>
      </c>
      <c r="AC6522" s="75" t="s">
        <v>59</v>
      </c>
      <c r="AE6522" s="76">
        <v>1</v>
      </c>
      <c r="AG6522" s="77">
        <v>74250</v>
      </c>
      <c r="AH6522" s="77">
        <v>74250</v>
      </c>
      <c r="AI6522" s="94"/>
      <c r="AK6522" s="77"/>
      <c r="AL6522" s="75">
        <v>8</v>
      </c>
      <c r="AM6522" s="76"/>
      <c r="AN6522" s="77">
        <v>5940</v>
      </c>
      <c r="AO6522" s="99" t="s">
        <v>60</v>
      </c>
      <c r="AQ6522" s="75" t="s">
        <v>61</v>
      </c>
      <c r="AR6522" s="75" t="s">
        <v>62</v>
      </c>
      <c r="AS6522" s="75" t="s">
        <v>63</v>
      </c>
    </row>
    <row r="6523" spans="3:45">
      <c r="C6523" s="17" t="str">
        <f>VLOOKUP(O6523,'[1]mã đối tượng'!$C:$F,4,0)</f>
        <v>B</v>
      </c>
      <c r="D6523" s="75" t="s">
        <v>48</v>
      </c>
      <c r="E6523" s="75" t="s">
        <v>49</v>
      </c>
      <c r="F6523" s="91" t="s">
        <v>2590</v>
      </c>
      <c r="G6523" s="90" t="s">
        <v>2590</v>
      </c>
      <c r="H6523" s="90" t="s">
        <v>9451</v>
      </c>
      <c r="I6523" s="91" t="s">
        <v>2590</v>
      </c>
      <c r="J6523" s="90" t="s">
        <v>4889</v>
      </c>
      <c r="L6523" s="75" t="s">
        <v>53</v>
      </c>
      <c r="M6523" s="76" t="s">
        <v>894</v>
      </c>
      <c r="N6523" s="76" t="s">
        <v>2590</v>
      </c>
      <c r="O6523" s="93" t="s">
        <v>166</v>
      </c>
      <c r="S6523" s="101" t="s">
        <v>9452</v>
      </c>
      <c r="V6523" s="101" t="s">
        <v>9452</v>
      </c>
      <c r="Y6523" s="76" t="s">
        <v>57</v>
      </c>
      <c r="AB6523" s="75" t="s">
        <v>58</v>
      </c>
      <c r="AC6523" s="75" t="s">
        <v>59</v>
      </c>
      <c r="AE6523" s="76">
        <v>5</v>
      </c>
      <c r="AG6523" s="77">
        <v>55595</v>
      </c>
      <c r="AH6523" s="77">
        <v>277975</v>
      </c>
      <c r="AI6523" s="94"/>
      <c r="AK6523" s="77"/>
      <c r="AL6523" s="75">
        <v>8</v>
      </c>
      <c r="AM6523" s="76"/>
      <c r="AN6523" s="77">
        <v>22238</v>
      </c>
      <c r="AO6523" s="99" t="s">
        <v>60</v>
      </c>
      <c r="AQ6523" s="75" t="s">
        <v>61</v>
      </c>
      <c r="AR6523" s="75" t="s">
        <v>62</v>
      </c>
      <c r="AS6523" s="75" t="s">
        <v>63</v>
      </c>
    </row>
    <row r="6524" spans="3:45">
      <c r="C6524" s="17" t="str">
        <f>VLOOKUP(O6524,'[1]mã đối tượng'!$C:$F,4,0)</f>
        <v>B</v>
      </c>
      <c r="D6524" s="75" t="s">
        <v>48</v>
      </c>
      <c r="E6524" s="75" t="s">
        <v>49</v>
      </c>
      <c r="F6524" s="91" t="s">
        <v>2590</v>
      </c>
      <c r="G6524" s="90" t="s">
        <v>2590</v>
      </c>
      <c r="H6524" s="90" t="s">
        <v>9453</v>
      </c>
      <c r="I6524" s="91" t="s">
        <v>2590</v>
      </c>
      <c r="J6524" s="90" t="s">
        <v>4890</v>
      </c>
      <c r="L6524" s="75" t="s">
        <v>53</v>
      </c>
      <c r="M6524" s="76" t="s">
        <v>9454</v>
      </c>
      <c r="N6524" s="76" t="s">
        <v>2590</v>
      </c>
      <c r="O6524" s="93" t="s">
        <v>314</v>
      </c>
      <c r="S6524" s="101" t="s">
        <v>8202</v>
      </c>
      <c r="V6524" s="101" t="s">
        <v>8202</v>
      </c>
      <c r="Y6524" s="76" t="s">
        <v>78</v>
      </c>
      <c r="AB6524" s="75" t="s">
        <v>58</v>
      </c>
      <c r="AC6524" s="75" t="s">
        <v>59</v>
      </c>
      <c r="AE6524" s="76">
        <v>2</v>
      </c>
      <c r="AG6524" s="77">
        <v>46000</v>
      </c>
      <c r="AH6524" s="77">
        <v>92000</v>
      </c>
      <c r="AI6524" s="94"/>
      <c r="AK6524" s="77"/>
      <c r="AL6524" s="75">
        <v>8</v>
      </c>
      <c r="AM6524" s="76"/>
      <c r="AN6524" s="77">
        <v>7360</v>
      </c>
      <c r="AO6524" s="99" t="s">
        <v>60</v>
      </c>
      <c r="AQ6524" s="75" t="s">
        <v>61</v>
      </c>
      <c r="AR6524" s="75" t="s">
        <v>62</v>
      </c>
      <c r="AS6524" s="75" t="s">
        <v>63</v>
      </c>
    </row>
    <row r="6525" spans="3:45">
      <c r="C6525" s="17" t="str">
        <f>VLOOKUP(O6525,'[1]mã đối tượng'!$C:$F,4,0)</f>
        <v>B</v>
      </c>
      <c r="D6525" s="75" t="s">
        <v>48</v>
      </c>
      <c r="E6525" s="75" t="s">
        <v>49</v>
      </c>
      <c r="F6525" s="91" t="s">
        <v>2590</v>
      </c>
      <c r="G6525" s="90" t="s">
        <v>2590</v>
      </c>
      <c r="H6525" s="90" t="s">
        <v>9455</v>
      </c>
      <c r="I6525" s="91" t="s">
        <v>2590</v>
      </c>
      <c r="J6525" s="90" t="s">
        <v>4891</v>
      </c>
      <c r="L6525" s="75" t="s">
        <v>53</v>
      </c>
      <c r="M6525" s="76" t="s">
        <v>9456</v>
      </c>
      <c r="N6525" s="76" t="s">
        <v>2590</v>
      </c>
      <c r="O6525" s="93" t="s">
        <v>314</v>
      </c>
      <c r="S6525" s="101" t="s">
        <v>8202</v>
      </c>
      <c r="V6525" s="101" t="s">
        <v>8202</v>
      </c>
      <c r="Y6525" s="76" t="s">
        <v>117</v>
      </c>
      <c r="AB6525" s="75" t="s">
        <v>58</v>
      </c>
      <c r="AC6525" s="75" t="s">
        <v>59</v>
      </c>
      <c r="AE6525" s="76">
        <v>2</v>
      </c>
      <c r="AG6525" s="77">
        <v>74250</v>
      </c>
      <c r="AH6525" s="77">
        <v>148500</v>
      </c>
      <c r="AI6525" s="94"/>
      <c r="AK6525" s="77"/>
      <c r="AL6525" s="75">
        <v>8</v>
      </c>
      <c r="AM6525" s="76"/>
      <c r="AN6525" s="77">
        <v>11880</v>
      </c>
      <c r="AO6525" s="99" t="s">
        <v>60</v>
      </c>
      <c r="AQ6525" s="75" t="s">
        <v>61</v>
      </c>
      <c r="AR6525" s="75" t="s">
        <v>62</v>
      </c>
      <c r="AS6525" s="75" t="s">
        <v>63</v>
      </c>
    </row>
    <row r="6526" spans="3:45">
      <c r="C6526" s="17" t="str">
        <f>VLOOKUP(O6526,'[1]mã đối tượng'!$C:$F,4,0)</f>
        <v>B</v>
      </c>
      <c r="D6526" s="75" t="s">
        <v>48</v>
      </c>
      <c r="E6526" s="75" t="s">
        <v>49</v>
      </c>
      <c r="F6526" s="91" t="s">
        <v>2590</v>
      </c>
      <c r="G6526" s="90" t="s">
        <v>2590</v>
      </c>
      <c r="H6526" s="90" t="s">
        <v>9457</v>
      </c>
      <c r="I6526" s="91" t="s">
        <v>2590</v>
      </c>
      <c r="J6526" s="90" t="s">
        <v>4892</v>
      </c>
      <c r="L6526" s="75" t="s">
        <v>53</v>
      </c>
      <c r="M6526" s="76" t="s">
        <v>9458</v>
      </c>
      <c r="N6526" s="76" t="s">
        <v>2590</v>
      </c>
      <c r="O6526" s="93" t="s">
        <v>407</v>
      </c>
      <c r="S6526" s="101" t="s">
        <v>6230</v>
      </c>
      <c r="V6526" s="101" t="s">
        <v>6230</v>
      </c>
      <c r="Y6526" s="76" t="s">
        <v>79</v>
      </c>
      <c r="AB6526" s="75" t="s">
        <v>58</v>
      </c>
      <c r="AC6526" s="75" t="s">
        <v>59</v>
      </c>
      <c r="AE6526" s="76">
        <v>2</v>
      </c>
      <c r="AG6526" s="77">
        <v>50182</v>
      </c>
      <c r="AH6526" s="77">
        <v>100364</v>
      </c>
      <c r="AI6526" s="94"/>
      <c r="AK6526" s="77"/>
      <c r="AL6526" s="75">
        <v>8</v>
      </c>
      <c r="AM6526" s="76"/>
      <c r="AN6526" s="77">
        <v>8029</v>
      </c>
      <c r="AO6526" s="99" t="s">
        <v>60</v>
      </c>
      <c r="AQ6526" s="75" t="s">
        <v>61</v>
      </c>
      <c r="AR6526" s="75" t="s">
        <v>62</v>
      </c>
      <c r="AS6526" s="75" t="s">
        <v>63</v>
      </c>
    </row>
    <row r="6527" spans="3:45">
      <c r="C6527" s="17" t="str">
        <f>VLOOKUP(O6527,'[1]mã đối tượng'!$C:$F,4,0)</f>
        <v>B</v>
      </c>
      <c r="D6527" s="75" t="s">
        <v>48</v>
      </c>
      <c r="E6527" s="75" t="s">
        <v>49</v>
      </c>
      <c r="F6527" s="91" t="s">
        <v>2590</v>
      </c>
      <c r="G6527" s="90" t="s">
        <v>2590</v>
      </c>
      <c r="H6527" s="90" t="s">
        <v>9459</v>
      </c>
      <c r="I6527" s="91" t="s">
        <v>2590</v>
      </c>
      <c r="J6527" s="90" t="s">
        <v>4893</v>
      </c>
      <c r="L6527" s="75" t="s">
        <v>53</v>
      </c>
      <c r="M6527" s="76" t="s">
        <v>9460</v>
      </c>
      <c r="N6527" s="76" t="s">
        <v>2590</v>
      </c>
      <c r="O6527" s="93" t="s">
        <v>103</v>
      </c>
      <c r="S6527" s="101" t="s">
        <v>9461</v>
      </c>
      <c r="V6527" s="101" t="s">
        <v>9461</v>
      </c>
      <c r="Y6527" s="76" t="s">
        <v>78</v>
      </c>
      <c r="AB6527" s="75" t="s">
        <v>58</v>
      </c>
      <c r="AC6527" s="75" t="s">
        <v>59</v>
      </c>
      <c r="AE6527" s="76">
        <v>3</v>
      </c>
      <c r="AG6527" s="77">
        <v>46000</v>
      </c>
      <c r="AH6527" s="77">
        <v>138000</v>
      </c>
      <c r="AI6527" s="94"/>
      <c r="AK6527" s="77"/>
      <c r="AL6527" s="75">
        <v>8</v>
      </c>
      <c r="AM6527" s="76"/>
      <c r="AN6527" s="77">
        <v>11040</v>
      </c>
      <c r="AO6527" s="99" t="s">
        <v>60</v>
      </c>
      <c r="AQ6527" s="75" t="s">
        <v>61</v>
      </c>
      <c r="AR6527" s="75" t="s">
        <v>62</v>
      </c>
      <c r="AS6527" s="75" t="s">
        <v>63</v>
      </c>
    </row>
    <row r="6528" spans="3:45">
      <c r="C6528" s="17" t="str">
        <f>VLOOKUP(O6528,'[1]mã đối tượng'!$C:$F,4,0)</f>
        <v>B</v>
      </c>
      <c r="D6528" s="75" t="s">
        <v>48</v>
      </c>
      <c r="E6528" s="75" t="s">
        <v>49</v>
      </c>
      <c r="F6528" s="91" t="s">
        <v>2590</v>
      </c>
      <c r="G6528" s="90" t="s">
        <v>2590</v>
      </c>
      <c r="H6528" s="90" t="s">
        <v>9462</v>
      </c>
      <c r="I6528" s="91" t="s">
        <v>2590</v>
      </c>
      <c r="J6528" s="90" t="s">
        <v>4894</v>
      </c>
      <c r="L6528" s="75" t="s">
        <v>53</v>
      </c>
      <c r="M6528" s="76" t="s">
        <v>9463</v>
      </c>
      <c r="N6528" s="76" t="s">
        <v>2590</v>
      </c>
      <c r="O6528" s="93" t="s">
        <v>133</v>
      </c>
      <c r="S6528" s="101" t="s">
        <v>6890</v>
      </c>
      <c r="V6528" s="101" t="s">
        <v>6890</v>
      </c>
      <c r="Y6528" s="76" t="s">
        <v>117</v>
      </c>
      <c r="AB6528" s="75" t="s">
        <v>58</v>
      </c>
      <c r="AC6528" s="75" t="s">
        <v>59</v>
      </c>
      <c r="AE6528" s="76">
        <v>2</v>
      </c>
      <c r="AG6528" s="77">
        <v>74250</v>
      </c>
      <c r="AH6528" s="77">
        <v>148500</v>
      </c>
      <c r="AI6528" s="94"/>
      <c r="AK6528" s="77"/>
      <c r="AL6528" s="75">
        <v>8</v>
      </c>
      <c r="AM6528" s="76"/>
      <c r="AN6528" s="77">
        <v>11880</v>
      </c>
      <c r="AO6528" s="99" t="s">
        <v>60</v>
      </c>
      <c r="AQ6528" s="75" t="s">
        <v>61</v>
      </c>
      <c r="AR6528" s="75" t="s">
        <v>62</v>
      </c>
      <c r="AS6528" s="75" t="s">
        <v>63</v>
      </c>
    </row>
    <row r="6529" spans="3:45">
      <c r="C6529" s="17" t="str">
        <f>VLOOKUP(O6529,'[1]mã đối tượng'!$C:$F,4,0)</f>
        <v>B</v>
      </c>
      <c r="D6529" s="75" t="s">
        <v>48</v>
      </c>
      <c r="E6529" s="75" t="s">
        <v>49</v>
      </c>
      <c r="F6529" s="91" t="s">
        <v>2590</v>
      </c>
      <c r="G6529" s="90" t="s">
        <v>2590</v>
      </c>
      <c r="H6529" s="90" t="s">
        <v>9464</v>
      </c>
      <c r="I6529" s="91" t="s">
        <v>2590</v>
      </c>
      <c r="J6529" s="90" t="s">
        <v>4895</v>
      </c>
      <c r="L6529" s="75" t="s">
        <v>53</v>
      </c>
      <c r="M6529" s="76" t="s">
        <v>9465</v>
      </c>
      <c r="N6529" s="76" t="s">
        <v>2590</v>
      </c>
      <c r="O6529" s="93" t="s">
        <v>133</v>
      </c>
      <c r="S6529" s="101" t="s">
        <v>9466</v>
      </c>
      <c r="V6529" s="101" t="s">
        <v>9466</v>
      </c>
      <c r="Y6529" s="76" t="s">
        <v>94</v>
      </c>
      <c r="AB6529" s="75" t="s">
        <v>58</v>
      </c>
      <c r="AC6529" s="75" t="s">
        <v>59</v>
      </c>
      <c r="AE6529" s="76">
        <v>1</v>
      </c>
      <c r="AG6529" s="77">
        <v>73431</v>
      </c>
      <c r="AH6529" s="77">
        <v>73431</v>
      </c>
      <c r="AI6529" s="94"/>
      <c r="AK6529" s="77"/>
      <c r="AL6529" s="75">
        <v>8</v>
      </c>
      <c r="AM6529" s="76"/>
      <c r="AN6529" s="77">
        <v>5874</v>
      </c>
      <c r="AO6529" s="99" t="s">
        <v>60</v>
      </c>
      <c r="AQ6529" s="75" t="s">
        <v>61</v>
      </c>
      <c r="AR6529" s="75" t="s">
        <v>62</v>
      </c>
      <c r="AS6529" s="75" t="s">
        <v>63</v>
      </c>
    </row>
    <row r="6530" spans="3:45">
      <c r="C6530" s="17" t="str">
        <f>VLOOKUP(O6530,'[1]mã đối tượng'!$C:$F,4,0)</f>
        <v>B</v>
      </c>
      <c r="D6530" s="75" t="s">
        <v>48</v>
      </c>
      <c r="E6530" s="75" t="s">
        <v>49</v>
      </c>
      <c r="F6530" s="91" t="s">
        <v>2590</v>
      </c>
      <c r="G6530" s="90" t="s">
        <v>2590</v>
      </c>
      <c r="H6530" s="90" t="s">
        <v>9464</v>
      </c>
      <c r="I6530" s="91" t="s">
        <v>2590</v>
      </c>
      <c r="J6530" s="90" t="s">
        <v>4895</v>
      </c>
      <c r="L6530" s="75" t="s">
        <v>53</v>
      </c>
      <c r="M6530" s="76" t="s">
        <v>9465</v>
      </c>
      <c r="N6530" s="76" t="s">
        <v>2590</v>
      </c>
      <c r="O6530" s="93" t="s">
        <v>133</v>
      </c>
      <c r="S6530" s="101" t="s">
        <v>9466</v>
      </c>
      <c r="V6530" s="101" t="s">
        <v>9466</v>
      </c>
      <c r="Y6530" s="76" t="s">
        <v>80</v>
      </c>
      <c r="AB6530" s="75" t="s">
        <v>58</v>
      </c>
      <c r="AC6530" s="75" t="s">
        <v>59</v>
      </c>
      <c r="AE6530" s="76">
        <v>1</v>
      </c>
      <c r="AG6530" s="77">
        <v>111058</v>
      </c>
      <c r="AH6530" s="77">
        <v>111058</v>
      </c>
      <c r="AI6530" s="94"/>
      <c r="AK6530" s="77"/>
      <c r="AL6530" s="75">
        <v>8</v>
      </c>
      <c r="AM6530" s="76"/>
      <c r="AN6530" s="77">
        <v>8885</v>
      </c>
      <c r="AO6530" s="99" t="s">
        <v>60</v>
      </c>
      <c r="AQ6530" s="75" t="s">
        <v>61</v>
      </c>
      <c r="AR6530" s="75" t="s">
        <v>62</v>
      </c>
      <c r="AS6530" s="75" t="s">
        <v>63</v>
      </c>
    </row>
    <row r="6531" spans="3:45">
      <c r="C6531" s="17" t="str">
        <f>VLOOKUP(O6531,'[1]mã đối tượng'!$C:$F,4,0)</f>
        <v>B</v>
      </c>
      <c r="D6531" s="75" t="s">
        <v>48</v>
      </c>
      <c r="E6531" s="75" t="s">
        <v>49</v>
      </c>
      <c r="F6531" s="91" t="s">
        <v>2590</v>
      </c>
      <c r="G6531" s="90" t="s">
        <v>2590</v>
      </c>
      <c r="H6531" s="90" t="s">
        <v>9467</v>
      </c>
      <c r="I6531" s="91" t="s">
        <v>2590</v>
      </c>
      <c r="J6531" s="90" t="s">
        <v>4896</v>
      </c>
      <c r="L6531" s="75" t="s">
        <v>53</v>
      </c>
      <c r="M6531" s="76" t="s">
        <v>9468</v>
      </c>
      <c r="N6531" s="76" t="s">
        <v>2590</v>
      </c>
      <c r="O6531" s="93" t="s">
        <v>219</v>
      </c>
      <c r="S6531" s="101" t="s">
        <v>9469</v>
      </c>
      <c r="V6531" s="101" t="s">
        <v>9469</v>
      </c>
      <c r="Y6531" s="76" t="s">
        <v>79</v>
      </c>
      <c r="AB6531" s="75" t="s">
        <v>58</v>
      </c>
      <c r="AC6531" s="75" t="s">
        <v>59</v>
      </c>
      <c r="AE6531" s="76">
        <v>1</v>
      </c>
      <c r="AG6531" s="77">
        <v>50182</v>
      </c>
      <c r="AH6531" s="77">
        <v>50182</v>
      </c>
      <c r="AI6531" s="94"/>
      <c r="AK6531" s="77"/>
      <c r="AL6531" s="75">
        <v>8</v>
      </c>
      <c r="AM6531" s="76"/>
      <c r="AN6531" s="77">
        <v>4015</v>
      </c>
      <c r="AO6531" s="99" t="s">
        <v>60</v>
      </c>
      <c r="AQ6531" s="75" t="s">
        <v>61</v>
      </c>
      <c r="AR6531" s="75" t="s">
        <v>62</v>
      </c>
      <c r="AS6531" s="75" t="s">
        <v>63</v>
      </c>
    </row>
    <row r="6532" spans="3:45">
      <c r="C6532" s="17" t="str">
        <f>VLOOKUP(O6532,'[1]mã đối tượng'!$C:$F,4,0)</f>
        <v>B</v>
      </c>
      <c r="D6532" s="75" t="s">
        <v>48</v>
      </c>
      <c r="E6532" s="75" t="s">
        <v>49</v>
      </c>
      <c r="F6532" s="91" t="s">
        <v>2590</v>
      </c>
      <c r="G6532" s="90" t="s">
        <v>2590</v>
      </c>
      <c r="H6532" s="90" t="s">
        <v>9470</v>
      </c>
      <c r="I6532" s="91" t="s">
        <v>2590</v>
      </c>
      <c r="J6532" s="90" t="s">
        <v>4897</v>
      </c>
      <c r="L6532" s="75" t="s">
        <v>53</v>
      </c>
      <c r="M6532" s="76" t="s">
        <v>9471</v>
      </c>
      <c r="N6532" s="76" t="s">
        <v>2590</v>
      </c>
      <c r="O6532" s="93" t="s">
        <v>98</v>
      </c>
      <c r="S6532" s="101" t="s">
        <v>6574</v>
      </c>
      <c r="V6532" s="101" t="s">
        <v>6574</v>
      </c>
      <c r="Y6532" s="76" t="s">
        <v>80</v>
      </c>
      <c r="AB6532" s="75" t="s">
        <v>58</v>
      </c>
      <c r="AC6532" s="75" t="s">
        <v>59</v>
      </c>
      <c r="AE6532" s="76">
        <v>3</v>
      </c>
      <c r="AG6532" s="77">
        <v>111058</v>
      </c>
      <c r="AH6532" s="77">
        <v>333174</v>
      </c>
      <c r="AI6532" s="94"/>
      <c r="AK6532" s="77"/>
      <c r="AL6532" s="75">
        <v>8</v>
      </c>
      <c r="AM6532" s="76"/>
      <c r="AN6532" s="77">
        <v>26654</v>
      </c>
      <c r="AO6532" s="99" t="s">
        <v>60</v>
      </c>
      <c r="AQ6532" s="75" t="s">
        <v>61</v>
      </c>
      <c r="AR6532" s="75" t="s">
        <v>62</v>
      </c>
      <c r="AS6532" s="75" t="s">
        <v>63</v>
      </c>
    </row>
    <row r="6533" spans="3:45">
      <c r="C6533" s="17" t="str">
        <f>VLOOKUP(O6533,'[1]mã đối tượng'!$C:$F,4,0)</f>
        <v>B</v>
      </c>
      <c r="D6533" s="75" t="s">
        <v>48</v>
      </c>
      <c r="E6533" s="75" t="s">
        <v>49</v>
      </c>
      <c r="F6533" s="91" t="s">
        <v>2590</v>
      </c>
      <c r="G6533" s="90" t="s">
        <v>2590</v>
      </c>
      <c r="H6533" s="90" t="s">
        <v>9472</v>
      </c>
      <c r="I6533" s="91" t="s">
        <v>2590</v>
      </c>
      <c r="J6533" s="90" t="s">
        <v>4898</v>
      </c>
      <c r="L6533" s="75" t="s">
        <v>53</v>
      </c>
      <c r="M6533" s="76" t="s">
        <v>9473</v>
      </c>
      <c r="N6533" s="76" t="s">
        <v>2590</v>
      </c>
      <c r="O6533" s="93" t="s">
        <v>55</v>
      </c>
      <c r="S6533" s="101" t="s">
        <v>9474</v>
      </c>
      <c r="V6533" s="101" t="s">
        <v>9474</v>
      </c>
      <c r="Y6533" s="76" t="s">
        <v>80</v>
      </c>
      <c r="AB6533" s="75" t="s">
        <v>58</v>
      </c>
      <c r="AC6533" s="75" t="s">
        <v>59</v>
      </c>
      <c r="AE6533" s="76">
        <v>1</v>
      </c>
      <c r="AG6533" s="77">
        <v>111058</v>
      </c>
      <c r="AH6533" s="77">
        <v>111058</v>
      </c>
      <c r="AI6533" s="94"/>
      <c r="AK6533" s="77"/>
      <c r="AL6533" s="75">
        <v>8</v>
      </c>
      <c r="AM6533" s="76"/>
      <c r="AN6533" s="77">
        <v>8885</v>
      </c>
      <c r="AO6533" s="99" t="s">
        <v>60</v>
      </c>
      <c r="AQ6533" s="75" t="s">
        <v>61</v>
      </c>
      <c r="AR6533" s="75" t="s">
        <v>62</v>
      </c>
      <c r="AS6533" s="75" t="s">
        <v>63</v>
      </c>
    </row>
    <row r="6534" spans="3:45">
      <c r="C6534" s="17" t="str">
        <f>VLOOKUP(O6534,'[1]mã đối tượng'!$C:$F,4,0)</f>
        <v>B</v>
      </c>
      <c r="D6534" s="75" t="s">
        <v>48</v>
      </c>
      <c r="E6534" s="75" t="s">
        <v>49</v>
      </c>
      <c r="F6534" s="91" t="s">
        <v>2590</v>
      </c>
      <c r="G6534" s="90" t="s">
        <v>2590</v>
      </c>
      <c r="H6534" s="90" t="s">
        <v>9475</v>
      </c>
      <c r="I6534" s="91" t="s">
        <v>2590</v>
      </c>
      <c r="J6534" s="90" t="s">
        <v>4899</v>
      </c>
      <c r="L6534" s="75" t="s">
        <v>53</v>
      </c>
      <c r="M6534" s="76" t="s">
        <v>9476</v>
      </c>
      <c r="N6534" s="76" t="s">
        <v>2590</v>
      </c>
      <c r="O6534" s="93" t="s">
        <v>526</v>
      </c>
      <c r="S6534" s="101" t="s">
        <v>9477</v>
      </c>
      <c r="V6534" s="101" t="s">
        <v>9477</v>
      </c>
      <c r="Y6534" s="76" t="s">
        <v>117</v>
      </c>
      <c r="AB6534" s="75" t="s">
        <v>58</v>
      </c>
      <c r="AC6534" s="75" t="s">
        <v>59</v>
      </c>
      <c r="AE6534" s="76">
        <v>1</v>
      </c>
      <c r="AG6534" s="77">
        <v>74250</v>
      </c>
      <c r="AH6534" s="77">
        <v>74250</v>
      </c>
      <c r="AI6534" s="94"/>
      <c r="AK6534" s="77"/>
      <c r="AL6534" s="75">
        <v>8</v>
      </c>
      <c r="AM6534" s="76"/>
      <c r="AN6534" s="77">
        <v>5940</v>
      </c>
      <c r="AO6534" s="99" t="s">
        <v>60</v>
      </c>
      <c r="AQ6534" s="75" t="s">
        <v>61</v>
      </c>
      <c r="AR6534" s="75" t="s">
        <v>62</v>
      </c>
      <c r="AS6534" s="75" t="s">
        <v>63</v>
      </c>
    </row>
    <row r="6535" spans="3:45">
      <c r="C6535" s="17" t="str">
        <f>VLOOKUP(O6535,'[1]mã đối tượng'!$C:$F,4,0)</f>
        <v>B</v>
      </c>
      <c r="D6535" s="75" t="s">
        <v>48</v>
      </c>
      <c r="E6535" s="75" t="s">
        <v>49</v>
      </c>
      <c r="F6535" s="91" t="s">
        <v>2590</v>
      </c>
      <c r="G6535" s="90" t="s">
        <v>2590</v>
      </c>
      <c r="H6535" s="90" t="s">
        <v>9478</v>
      </c>
      <c r="I6535" s="91" t="s">
        <v>2590</v>
      </c>
      <c r="J6535" s="90" t="s">
        <v>4900</v>
      </c>
      <c r="L6535" s="75" t="s">
        <v>53</v>
      </c>
      <c r="M6535" s="76" t="s">
        <v>9479</v>
      </c>
      <c r="N6535" s="76" t="s">
        <v>2590</v>
      </c>
      <c r="O6535" s="93" t="s">
        <v>592</v>
      </c>
      <c r="S6535" s="101" t="s">
        <v>6045</v>
      </c>
      <c r="V6535" s="101" t="s">
        <v>6045</v>
      </c>
      <c r="Y6535" s="76" t="s">
        <v>142</v>
      </c>
      <c r="AB6535" s="75" t="s">
        <v>58</v>
      </c>
      <c r="AC6535" s="75" t="s">
        <v>59</v>
      </c>
      <c r="AE6535" s="76">
        <v>2</v>
      </c>
      <c r="AG6535" s="77">
        <v>50400</v>
      </c>
      <c r="AH6535" s="77">
        <v>100800</v>
      </c>
      <c r="AI6535" s="94"/>
      <c r="AK6535" s="77"/>
      <c r="AL6535" s="75">
        <v>8</v>
      </c>
      <c r="AM6535" s="76"/>
      <c r="AN6535" s="77">
        <v>8064</v>
      </c>
      <c r="AO6535" s="99" t="s">
        <v>60</v>
      </c>
      <c r="AQ6535" s="75" t="s">
        <v>61</v>
      </c>
      <c r="AR6535" s="75" t="s">
        <v>62</v>
      </c>
      <c r="AS6535" s="75" t="s">
        <v>63</v>
      </c>
    </row>
    <row r="6536" spans="3:45">
      <c r="C6536" s="17" t="str">
        <f>VLOOKUP(O6536,'[1]mã đối tượng'!$C:$F,4,0)</f>
        <v>B</v>
      </c>
      <c r="D6536" s="75" t="s">
        <v>48</v>
      </c>
      <c r="E6536" s="75" t="s">
        <v>49</v>
      </c>
      <c r="F6536" s="91" t="s">
        <v>2590</v>
      </c>
      <c r="G6536" s="90" t="s">
        <v>2590</v>
      </c>
      <c r="H6536" s="90" t="s">
        <v>9478</v>
      </c>
      <c r="I6536" s="91" t="s">
        <v>2590</v>
      </c>
      <c r="J6536" s="90" t="s">
        <v>4900</v>
      </c>
      <c r="L6536" s="75" t="s">
        <v>53</v>
      </c>
      <c r="M6536" s="76" t="s">
        <v>9479</v>
      </c>
      <c r="N6536" s="76" t="s">
        <v>2590</v>
      </c>
      <c r="O6536" s="93" t="s">
        <v>592</v>
      </c>
      <c r="S6536" s="101" t="s">
        <v>6045</v>
      </c>
      <c r="V6536" s="101" t="s">
        <v>6045</v>
      </c>
      <c r="Y6536" s="76" t="s">
        <v>69</v>
      </c>
      <c r="AB6536" s="75" t="s">
        <v>58</v>
      </c>
      <c r="AC6536" s="75" t="s">
        <v>59</v>
      </c>
      <c r="AE6536" s="76">
        <v>3</v>
      </c>
      <c r="AG6536" s="77">
        <v>49500</v>
      </c>
      <c r="AH6536" s="77">
        <v>148500</v>
      </c>
      <c r="AI6536" s="94"/>
      <c r="AK6536" s="77"/>
      <c r="AL6536" s="75">
        <v>8</v>
      </c>
      <c r="AM6536" s="76"/>
      <c r="AN6536" s="77">
        <v>11880</v>
      </c>
      <c r="AO6536" s="99" t="s">
        <v>60</v>
      </c>
      <c r="AQ6536" s="75" t="s">
        <v>61</v>
      </c>
      <c r="AR6536" s="75" t="s">
        <v>62</v>
      </c>
      <c r="AS6536" s="75" t="s">
        <v>63</v>
      </c>
    </row>
    <row r="6537" spans="3:45">
      <c r="C6537" s="17" t="str">
        <f>VLOOKUP(O6537,'[1]mã đối tượng'!$C:$F,4,0)</f>
        <v>B</v>
      </c>
      <c r="D6537" s="75" t="s">
        <v>48</v>
      </c>
      <c r="E6537" s="75" t="s">
        <v>49</v>
      </c>
      <c r="F6537" s="91" t="s">
        <v>2590</v>
      </c>
      <c r="G6537" s="90" t="s">
        <v>2590</v>
      </c>
      <c r="H6537" s="90" t="s">
        <v>9480</v>
      </c>
      <c r="I6537" s="91" t="s">
        <v>2590</v>
      </c>
      <c r="J6537" s="90" t="s">
        <v>4901</v>
      </c>
      <c r="L6537" s="75" t="s">
        <v>53</v>
      </c>
      <c r="M6537" s="76" t="s">
        <v>9481</v>
      </c>
      <c r="N6537" s="76" t="s">
        <v>2590</v>
      </c>
      <c r="O6537" s="93" t="s">
        <v>335</v>
      </c>
      <c r="S6537" s="101" t="s">
        <v>6313</v>
      </c>
      <c r="V6537" s="101" t="s">
        <v>6313</v>
      </c>
      <c r="Y6537" s="76" t="s">
        <v>80</v>
      </c>
      <c r="AB6537" s="75" t="s">
        <v>58</v>
      </c>
      <c r="AC6537" s="75" t="s">
        <v>59</v>
      </c>
      <c r="AE6537" s="76">
        <v>3</v>
      </c>
      <c r="AG6537" s="77">
        <v>111058</v>
      </c>
      <c r="AH6537" s="77">
        <v>333174</v>
      </c>
      <c r="AI6537" s="94"/>
      <c r="AK6537" s="77"/>
      <c r="AL6537" s="75">
        <v>8</v>
      </c>
      <c r="AM6537" s="76"/>
      <c r="AN6537" s="77">
        <v>26654</v>
      </c>
      <c r="AO6537" s="99" t="s">
        <v>60</v>
      </c>
      <c r="AQ6537" s="75" t="s">
        <v>61</v>
      </c>
      <c r="AR6537" s="75" t="s">
        <v>62</v>
      </c>
      <c r="AS6537" s="75" t="s">
        <v>63</v>
      </c>
    </row>
    <row r="6538" spans="3:45">
      <c r="C6538" s="17" t="str">
        <f>VLOOKUP(O6538,'[1]mã đối tượng'!$C:$F,4,0)</f>
        <v>B</v>
      </c>
      <c r="D6538" s="75" t="s">
        <v>48</v>
      </c>
      <c r="E6538" s="75" t="s">
        <v>49</v>
      </c>
      <c r="F6538" s="91" t="s">
        <v>2590</v>
      </c>
      <c r="G6538" s="90" t="s">
        <v>2590</v>
      </c>
      <c r="H6538" s="90" t="s">
        <v>9482</v>
      </c>
      <c r="I6538" s="91" t="s">
        <v>2590</v>
      </c>
      <c r="J6538" s="90" t="s">
        <v>4902</v>
      </c>
      <c r="L6538" s="75" t="s">
        <v>53</v>
      </c>
      <c r="M6538" s="76" t="s">
        <v>9483</v>
      </c>
      <c r="N6538" s="76" t="s">
        <v>2590</v>
      </c>
      <c r="O6538" s="93" t="s">
        <v>456</v>
      </c>
      <c r="S6538" s="101" t="s">
        <v>8638</v>
      </c>
      <c r="V6538" s="101" t="s">
        <v>8638</v>
      </c>
      <c r="Y6538" s="76" t="s">
        <v>80</v>
      </c>
      <c r="AB6538" s="75" t="s">
        <v>58</v>
      </c>
      <c r="AC6538" s="75" t="s">
        <v>59</v>
      </c>
      <c r="AE6538" s="76">
        <v>1</v>
      </c>
      <c r="AG6538" s="77">
        <v>111058</v>
      </c>
      <c r="AH6538" s="77">
        <v>111058</v>
      </c>
      <c r="AI6538" s="94"/>
      <c r="AK6538" s="77"/>
      <c r="AL6538" s="75">
        <v>8</v>
      </c>
      <c r="AM6538" s="76"/>
      <c r="AN6538" s="77">
        <v>8885</v>
      </c>
      <c r="AO6538" s="99" t="s">
        <v>60</v>
      </c>
      <c r="AQ6538" s="75" t="s">
        <v>61</v>
      </c>
      <c r="AR6538" s="75" t="s">
        <v>62</v>
      </c>
      <c r="AS6538" s="75" t="s">
        <v>63</v>
      </c>
    </row>
    <row r="6539" spans="3:45">
      <c r="C6539" s="17" t="str">
        <f>VLOOKUP(O6539,'[1]mã đối tượng'!$C:$F,4,0)</f>
        <v>B</v>
      </c>
      <c r="D6539" s="75" t="s">
        <v>48</v>
      </c>
      <c r="E6539" s="75" t="s">
        <v>49</v>
      </c>
      <c r="F6539" s="91" t="s">
        <v>2590</v>
      </c>
      <c r="G6539" s="90" t="s">
        <v>2590</v>
      </c>
      <c r="H6539" s="90" t="s">
        <v>9484</v>
      </c>
      <c r="I6539" s="91" t="s">
        <v>2590</v>
      </c>
      <c r="J6539" s="90" t="s">
        <v>4903</v>
      </c>
      <c r="L6539" s="75" t="s">
        <v>53</v>
      </c>
      <c r="M6539" s="76" t="s">
        <v>9485</v>
      </c>
      <c r="N6539" s="76" t="s">
        <v>2590</v>
      </c>
      <c r="O6539" s="93" t="s">
        <v>245</v>
      </c>
      <c r="S6539" s="101" t="s">
        <v>361</v>
      </c>
      <c r="V6539" s="101" t="s">
        <v>361</v>
      </c>
      <c r="Y6539" s="76" t="s">
        <v>80</v>
      </c>
      <c r="AB6539" s="75" t="s">
        <v>58</v>
      </c>
      <c r="AC6539" s="75" t="s">
        <v>59</v>
      </c>
      <c r="AE6539" s="76">
        <v>5</v>
      </c>
      <c r="AG6539" s="77">
        <v>111058</v>
      </c>
      <c r="AH6539" s="77">
        <v>555290</v>
      </c>
      <c r="AI6539" s="94"/>
      <c r="AK6539" s="77"/>
      <c r="AL6539" s="75">
        <v>8</v>
      </c>
      <c r="AM6539" s="76"/>
      <c r="AN6539" s="77">
        <v>44423</v>
      </c>
      <c r="AO6539" s="99" t="s">
        <v>60</v>
      </c>
      <c r="AQ6539" s="75" t="s">
        <v>61</v>
      </c>
      <c r="AR6539" s="75" t="s">
        <v>62</v>
      </c>
      <c r="AS6539" s="75" t="s">
        <v>63</v>
      </c>
    </row>
    <row r="6540" spans="3:45">
      <c r="C6540" s="17" t="str">
        <f>VLOOKUP(O6540,'[1]mã đối tượng'!$C:$F,4,0)</f>
        <v>B</v>
      </c>
      <c r="D6540" s="75" t="s">
        <v>48</v>
      </c>
      <c r="E6540" s="75" t="s">
        <v>49</v>
      </c>
      <c r="F6540" s="91" t="s">
        <v>2590</v>
      </c>
      <c r="G6540" s="90" t="s">
        <v>2590</v>
      </c>
      <c r="H6540" s="90" t="s">
        <v>9486</v>
      </c>
      <c r="I6540" s="91" t="s">
        <v>2590</v>
      </c>
      <c r="J6540" s="90" t="s">
        <v>4904</v>
      </c>
      <c r="L6540" s="75" t="s">
        <v>53</v>
      </c>
      <c r="M6540" s="76" t="s">
        <v>9487</v>
      </c>
      <c r="N6540" s="76" t="s">
        <v>2590</v>
      </c>
      <c r="O6540" s="93" t="s">
        <v>456</v>
      </c>
      <c r="S6540" s="101" t="s">
        <v>789</v>
      </c>
      <c r="V6540" s="101" t="s">
        <v>789</v>
      </c>
      <c r="Y6540" s="76" t="s">
        <v>80</v>
      </c>
      <c r="AB6540" s="75" t="s">
        <v>58</v>
      </c>
      <c r="AC6540" s="75" t="s">
        <v>59</v>
      </c>
      <c r="AE6540" s="76">
        <v>2</v>
      </c>
      <c r="AG6540" s="77">
        <v>111058</v>
      </c>
      <c r="AH6540" s="77">
        <v>222116</v>
      </c>
      <c r="AI6540" s="94"/>
      <c r="AK6540" s="77"/>
      <c r="AL6540" s="75">
        <v>8</v>
      </c>
      <c r="AM6540" s="76"/>
      <c r="AN6540" s="77">
        <v>17769</v>
      </c>
      <c r="AO6540" s="99" t="s">
        <v>60</v>
      </c>
      <c r="AQ6540" s="75" t="s">
        <v>61</v>
      </c>
      <c r="AR6540" s="75" t="s">
        <v>62</v>
      </c>
      <c r="AS6540" s="75" t="s">
        <v>63</v>
      </c>
    </row>
    <row r="6541" spans="3:45">
      <c r="C6541" s="17" t="str">
        <f>VLOOKUP(O6541,'[1]mã đối tượng'!$C:$F,4,0)</f>
        <v>B</v>
      </c>
      <c r="D6541" s="75" t="s">
        <v>48</v>
      </c>
      <c r="E6541" s="75" t="s">
        <v>49</v>
      </c>
      <c r="F6541" s="91" t="s">
        <v>2590</v>
      </c>
      <c r="G6541" s="90" t="s">
        <v>2590</v>
      </c>
      <c r="H6541" s="90" t="s">
        <v>9488</v>
      </c>
      <c r="I6541" s="91" t="s">
        <v>2590</v>
      </c>
      <c r="J6541" s="90" t="s">
        <v>4905</v>
      </c>
      <c r="L6541" s="75" t="s">
        <v>53</v>
      </c>
      <c r="M6541" s="76" t="s">
        <v>9489</v>
      </c>
      <c r="N6541" s="76" t="s">
        <v>2590</v>
      </c>
      <c r="O6541" s="93" t="s">
        <v>133</v>
      </c>
      <c r="S6541" s="101" t="s">
        <v>9490</v>
      </c>
      <c r="V6541" s="101" t="s">
        <v>9490</v>
      </c>
      <c r="Y6541" s="76" t="s">
        <v>117</v>
      </c>
      <c r="AB6541" s="75" t="s">
        <v>58</v>
      </c>
      <c r="AC6541" s="75" t="s">
        <v>59</v>
      </c>
      <c r="AE6541" s="76">
        <v>2</v>
      </c>
      <c r="AG6541" s="77">
        <v>74250</v>
      </c>
      <c r="AH6541" s="77">
        <v>148500</v>
      </c>
      <c r="AI6541" s="94"/>
      <c r="AK6541" s="77"/>
      <c r="AL6541" s="75">
        <v>8</v>
      </c>
      <c r="AM6541" s="76"/>
      <c r="AN6541" s="77">
        <v>11880</v>
      </c>
      <c r="AO6541" s="99" t="s">
        <v>60</v>
      </c>
      <c r="AQ6541" s="75" t="s">
        <v>61</v>
      </c>
      <c r="AR6541" s="75" t="s">
        <v>62</v>
      </c>
      <c r="AS6541" s="75" t="s">
        <v>63</v>
      </c>
    </row>
    <row r="6542" spans="3:45">
      <c r="C6542" s="17" t="str">
        <f>VLOOKUP(O6542,'[1]mã đối tượng'!$C:$F,4,0)</f>
        <v>B</v>
      </c>
      <c r="D6542" s="75" t="s">
        <v>48</v>
      </c>
      <c r="E6542" s="75" t="s">
        <v>49</v>
      </c>
      <c r="F6542" s="91" t="s">
        <v>2590</v>
      </c>
      <c r="G6542" s="90" t="s">
        <v>2590</v>
      </c>
      <c r="H6542" s="90" t="s">
        <v>9491</v>
      </c>
      <c r="I6542" s="91" t="s">
        <v>2590</v>
      </c>
      <c r="J6542" s="90" t="s">
        <v>4906</v>
      </c>
      <c r="L6542" s="75" t="s">
        <v>53</v>
      </c>
      <c r="M6542" s="76" t="s">
        <v>9492</v>
      </c>
      <c r="N6542" s="76" t="s">
        <v>2590</v>
      </c>
      <c r="O6542" s="93" t="s">
        <v>133</v>
      </c>
      <c r="S6542" s="101" t="s">
        <v>8035</v>
      </c>
      <c r="V6542" s="101" t="s">
        <v>8035</v>
      </c>
      <c r="Y6542" s="76" t="s">
        <v>80</v>
      </c>
      <c r="AB6542" s="75" t="s">
        <v>58</v>
      </c>
      <c r="AC6542" s="75" t="s">
        <v>59</v>
      </c>
      <c r="AE6542" s="76">
        <v>1</v>
      </c>
      <c r="AG6542" s="77">
        <v>111058</v>
      </c>
      <c r="AH6542" s="77">
        <v>111058</v>
      </c>
      <c r="AI6542" s="94"/>
      <c r="AK6542" s="77"/>
      <c r="AL6542" s="75">
        <v>8</v>
      </c>
      <c r="AM6542" s="76"/>
      <c r="AN6542" s="77">
        <v>8884</v>
      </c>
      <c r="AO6542" s="99" t="s">
        <v>60</v>
      </c>
      <c r="AQ6542" s="75" t="s">
        <v>61</v>
      </c>
      <c r="AR6542" s="75" t="s">
        <v>62</v>
      </c>
      <c r="AS6542" s="75" t="s">
        <v>63</v>
      </c>
    </row>
    <row r="6543" spans="3:45">
      <c r="C6543" s="17" t="str">
        <f>VLOOKUP(O6543,'[1]mã đối tượng'!$C:$F,4,0)</f>
        <v>B</v>
      </c>
      <c r="D6543" s="75" t="s">
        <v>48</v>
      </c>
      <c r="E6543" s="75" t="s">
        <v>49</v>
      </c>
      <c r="F6543" s="91" t="s">
        <v>2590</v>
      </c>
      <c r="G6543" s="90" t="s">
        <v>2590</v>
      </c>
      <c r="H6543" s="90" t="s">
        <v>9491</v>
      </c>
      <c r="I6543" s="91" t="s">
        <v>2590</v>
      </c>
      <c r="J6543" s="90" t="s">
        <v>4906</v>
      </c>
      <c r="L6543" s="75" t="s">
        <v>53</v>
      </c>
      <c r="M6543" s="76" t="s">
        <v>9492</v>
      </c>
      <c r="N6543" s="76" t="s">
        <v>2590</v>
      </c>
      <c r="O6543" s="93" t="s">
        <v>133</v>
      </c>
      <c r="S6543" s="101" t="s">
        <v>8035</v>
      </c>
      <c r="V6543" s="101" t="s">
        <v>8035</v>
      </c>
      <c r="Y6543" s="76" t="s">
        <v>79</v>
      </c>
      <c r="AB6543" s="75" t="s">
        <v>58</v>
      </c>
      <c r="AC6543" s="75" t="s">
        <v>59</v>
      </c>
      <c r="AE6543" s="76">
        <v>1</v>
      </c>
      <c r="AG6543" s="77">
        <v>50182</v>
      </c>
      <c r="AH6543" s="77">
        <v>50182</v>
      </c>
      <c r="AI6543" s="94"/>
      <c r="AK6543" s="77"/>
      <c r="AL6543" s="75">
        <v>8</v>
      </c>
      <c r="AM6543" s="76"/>
      <c r="AN6543" s="77">
        <v>4015</v>
      </c>
      <c r="AO6543" s="99" t="s">
        <v>60</v>
      </c>
      <c r="AQ6543" s="75" t="s">
        <v>61</v>
      </c>
      <c r="AR6543" s="75" t="s">
        <v>62</v>
      </c>
      <c r="AS6543" s="75" t="s">
        <v>63</v>
      </c>
    </row>
    <row r="6544" spans="3:45">
      <c r="C6544" s="17" t="str">
        <f>VLOOKUP(O6544,'[1]mã đối tượng'!$C:$F,4,0)</f>
        <v>B</v>
      </c>
      <c r="D6544" s="75" t="s">
        <v>48</v>
      </c>
      <c r="E6544" s="75" t="s">
        <v>49</v>
      </c>
      <c r="F6544" s="91" t="s">
        <v>2590</v>
      </c>
      <c r="G6544" s="90" t="s">
        <v>2590</v>
      </c>
      <c r="H6544" s="90" t="s">
        <v>9493</v>
      </c>
      <c r="I6544" s="91" t="s">
        <v>2590</v>
      </c>
      <c r="J6544" s="90" t="s">
        <v>4907</v>
      </c>
      <c r="L6544" s="75" t="s">
        <v>53</v>
      </c>
      <c r="M6544" s="76" t="s">
        <v>9494</v>
      </c>
      <c r="N6544" s="76" t="s">
        <v>2590</v>
      </c>
      <c r="O6544" s="93" t="s">
        <v>407</v>
      </c>
      <c r="S6544" s="101" t="s">
        <v>9495</v>
      </c>
      <c r="V6544" s="101" t="s">
        <v>9495</v>
      </c>
      <c r="Y6544" s="76" t="s">
        <v>9496</v>
      </c>
      <c r="AB6544" s="75" t="s">
        <v>58</v>
      </c>
      <c r="AC6544" s="75" t="s">
        <v>59</v>
      </c>
      <c r="AE6544" s="76">
        <v>3</v>
      </c>
      <c r="AG6544" s="77">
        <v>87787</v>
      </c>
      <c r="AH6544" s="77">
        <v>263361</v>
      </c>
      <c r="AI6544" s="94"/>
      <c r="AK6544" s="77"/>
      <c r="AL6544" s="75">
        <v>8</v>
      </c>
      <c r="AM6544" s="76"/>
      <c r="AN6544" s="77">
        <v>21069</v>
      </c>
      <c r="AO6544" s="99" t="s">
        <v>60</v>
      </c>
      <c r="AQ6544" s="75" t="s">
        <v>61</v>
      </c>
      <c r="AR6544" s="75" t="s">
        <v>62</v>
      </c>
      <c r="AS6544" s="75" t="s">
        <v>63</v>
      </c>
    </row>
    <row r="6545" spans="3:45">
      <c r="C6545" s="17" t="str">
        <f>VLOOKUP(O6545,'[1]mã đối tượng'!$C:$F,4,0)</f>
        <v>B</v>
      </c>
      <c r="D6545" s="75" t="s">
        <v>48</v>
      </c>
      <c r="E6545" s="75" t="s">
        <v>49</v>
      </c>
      <c r="F6545" s="91" t="s">
        <v>2728</v>
      </c>
      <c r="G6545" s="90" t="s">
        <v>2728</v>
      </c>
      <c r="H6545" s="90" t="s">
        <v>9497</v>
      </c>
      <c r="I6545" s="91" t="s">
        <v>2728</v>
      </c>
      <c r="J6545" s="90" t="s">
        <v>4908</v>
      </c>
      <c r="L6545" s="75" t="s">
        <v>53</v>
      </c>
      <c r="M6545" s="76" t="s">
        <v>9498</v>
      </c>
      <c r="N6545" s="76" t="s">
        <v>2728</v>
      </c>
      <c r="O6545" s="93" t="s">
        <v>326</v>
      </c>
      <c r="S6545" s="101" t="s">
        <v>6498</v>
      </c>
      <c r="V6545" s="101" t="s">
        <v>6498</v>
      </c>
      <c r="Y6545" s="76" t="s">
        <v>80</v>
      </c>
      <c r="AB6545" s="75" t="s">
        <v>58</v>
      </c>
      <c r="AC6545" s="75" t="s">
        <v>59</v>
      </c>
      <c r="AE6545" s="76">
        <v>1</v>
      </c>
      <c r="AG6545" s="77">
        <v>111058</v>
      </c>
      <c r="AH6545" s="77">
        <v>111058</v>
      </c>
      <c r="AI6545" s="94"/>
      <c r="AK6545" s="77"/>
      <c r="AL6545" s="75">
        <v>8</v>
      </c>
      <c r="AM6545" s="76"/>
      <c r="AN6545" s="77">
        <v>8885</v>
      </c>
      <c r="AO6545" s="99" t="s">
        <v>60</v>
      </c>
      <c r="AQ6545" s="75" t="s">
        <v>61</v>
      </c>
      <c r="AR6545" s="75" t="s">
        <v>62</v>
      </c>
      <c r="AS6545" s="75" t="s">
        <v>63</v>
      </c>
    </row>
    <row r="6546" spans="3:45">
      <c r="C6546" s="17" t="str">
        <f>VLOOKUP(O6546,'[1]mã đối tượng'!$C:$F,4,0)</f>
        <v>B</v>
      </c>
      <c r="D6546" s="75" t="s">
        <v>48</v>
      </c>
      <c r="E6546" s="75" t="s">
        <v>49</v>
      </c>
      <c r="F6546" s="91" t="s">
        <v>2728</v>
      </c>
      <c r="G6546" s="90" t="s">
        <v>2728</v>
      </c>
      <c r="H6546" s="90" t="s">
        <v>9497</v>
      </c>
      <c r="I6546" s="91" t="s">
        <v>2728</v>
      </c>
      <c r="J6546" s="90" t="s">
        <v>4908</v>
      </c>
      <c r="L6546" s="75" t="s">
        <v>53</v>
      </c>
      <c r="M6546" s="76" t="s">
        <v>9498</v>
      </c>
      <c r="N6546" s="76" t="s">
        <v>2728</v>
      </c>
      <c r="O6546" s="93" t="s">
        <v>326</v>
      </c>
      <c r="S6546" s="101" t="s">
        <v>6498</v>
      </c>
      <c r="V6546" s="101" t="s">
        <v>6498</v>
      </c>
      <c r="Y6546" s="76" t="s">
        <v>69</v>
      </c>
      <c r="AB6546" s="75" t="s">
        <v>58</v>
      </c>
      <c r="AC6546" s="75" t="s">
        <v>59</v>
      </c>
      <c r="AE6546" s="76">
        <v>1</v>
      </c>
      <c r="AG6546" s="77">
        <v>49500</v>
      </c>
      <c r="AH6546" s="77">
        <v>49500</v>
      </c>
      <c r="AI6546" s="94"/>
      <c r="AK6546" s="77"/>
      <c r="AL6546" s="75">
        <v>8</v>
      </c>
      <c r="AM6546" s="76"/>
      <c r="AN6546" s="77">
        <v>3960</v>
      </c>
      <c r="AO6546" s="99" t="s">
        <v>60</v>
      </c>
      <c r="AQ6546" s="75" t="s">
        <v>61</v>
      </c>
      <c r="AR6546" s="75" t="s">
        <v>62</v>
      </c>
      <c r="AS6546" s="75" t="s">
        <v>63</v>
      </c>
    </row>
    <row r="6547" spans="3:45">
      <c r="C6547" s="17" t="str">
        <f>VLOOKUP(O6547,'[1]mã đối tượng'!$C:$F,4,0)</f>
        <v>B</v>
      </c>
      <c r="D6547" s="75" t="s">
        <v>48</v>
      </c>
      <c r="E6547" s="75" t="s">
        <v>49</v>
      </c>
      <c r="F6547" s="91" t="s">
        <v>2728</v>
      </c>
      <c r="G6547" s="90" t="s">
        <v>2728</v>
      </c>
      <c r="H6547" s="90" t="s">
        <v>9497</v>
      </c>
      <c r="I6547" s="91" t="s">
        <v>2728</v>
      </c>
      <c r="J6547" s="90" t="s">
        <v>4908</v>
      </c>
      <c r="L6547" s="75" t="s">
        <v>53</v>
      </c>
      <c r="M6547" s="76" t="s">
        <v>9498</v>
      </c>
      <c r="N6547" s="76" t="s">
        <v>2728</v>
      </c>
      <c r="O6547" s="93" t="s">
        <v>326</v>
      </c>
      <c r="S6547" s="101" t="s">
        <v>6498</v>
      </c>
      <c r="V6547" s="101" t="s">
        <v>6498</v>
      </c>
      <c r="Y6547" s="76" t="s">
        <v>142</v>
      </c>
      <c r="AB6547" s="75" t="s">
        <v>58</v>
      </c>
      <c r="AC6547" s="75" t="s">
        <v>59</v>
      </c>
      <c r="AE6547" s="76">
        <v>3</v>
      </c>
      <c r="AG6547" s="77">
        <v>50400</v>
      </c>
      <c r="AH6547" s="77">
        <v>151200</v>
      </c>
      <c r="AI6547" s="94"/>
      <c r="AK6547" s="77"/>
      <c r="AL6547" s="75">
        <v>8</v>
      </c>
      <c r="AM6547" s="76"/>
      <c r="AN6547" s="77">
        <v>12096</v>
      </c>
      <c r="AO6547" s="99" t="s">
        <v>60</v>
      </c>
      <c r="AQ6547" s="75" t="s">
        <v>61</v>
      </c>
      <c r="AR6547" s="75" t="s">
        <v>62</v>
      </c>
      <c r="AS6547" s="75" t="s">
        <v>63</v>
      </c>
    </row>
    <row r="6548" spans="3:45">
      <c r="C6548" s="17" t="str">
        <f>VLOOKUP(O6548,'[1]mã đối tượng'!$C:$F,4,0)</f>
        <v>B</v>
      </c>
      <c r="D6548" s="75" t="s">
        <v>48</v>
      </c>
      <c r="E6548" s="75" t="s">
        <v>49</v>
      </c>
      <c r="F6548" s="91" t="s">
        <v>2728</v>
      </c>
      <c r="G6548" s="90" t="s">
        <v>2728</v>
      </c>
      <c r="H6548" s="90" t="s">
        <v>9499</v>
      </c>
      <c r="I6548" s="91" t="s">
        <v>2728</v>
      </c>
      <c r="J6548" s="90" t="s">
        <v>4909</v>
      </c>
      <c r="L6548" s="75" t="s">
        <v>53</v>
      </c>
      <c r="M6548" s="76" t="s">
        <v>9500</v>
      </c>
      <c r="N6548" s="76" t="s">
        <v>2728</v>
      </c>
      <c r="O6548" s="93" t="s">
        <v>133</v>
      </c>
      <c r="S6548" s="101" t="s">
        <v>5959</v>
      </c>
      <c r="V6548" s="101" t="s">
        <v>5959</v>
      </c>
      <c r="Y6548" s="76" t="s">
        <v>94</v>
      </c>
      <c r="AB6548" s="75" t="s">
        <v>58</v>
      </c>
      <c r="AC6548" s="75" t="s">
        <v>59</v>
      </c>
      <c r="AE6548" s="76">
        <v>1</v>
      </c>
      <c r="AG6548" s="77">
        <v>73431</v>
      </c>
      <c r="AH6548" s="77">
        <v>73431</v>
      </c>
      <c r="AI6548" s="94"/>
      <c r="AK6548" s="77"/>
      <c r="AL6548" s="75">
        <v>8</v>
      </c>
      <c r="AM6548" s="76"/>
      <c r="AN6548" s="77">
        <v>5874</v>
      </c>
      <c r="AO6548" s="99" t="s">
        <v>60</v>
      </c>
      <c r="AQ6548" s="75" t="s">
        <v>61</v>
      </c>
      <c r="AR6548" s="75" t="s">
        <v>62</v>
      </c>
      <c r="AS6548" s="75" t="s">
        <v>63</v>
      </c>
    </row>
    <row r="6549" spans="3:45">
      <c r="C6549" s="17" t="str">
        <f>VLOOKUP(O6549,'[1]mã đối tượng'!$C:$F,4,0)</f>
        <v>B</v>
      </c>
      <c r="D6549" s="75" t="s">
        <v>48</v>
      </c>
      <c r="E6549" s="75" t="s">
        <v>49</v>
      </c>
      <c r="F6549" s="91" t="s">
        <v>2728</v>
      </c>
      <c r="G6549" s="90" t="s">
        <v>2728</v>
      </c>
      <c r="H6549" s="90" t="s">
        <v>9501</v>
      </c>
      <c r="I6549" s="91" t="s">
        <v>2728</v>
      </c>
      <c r="J6549" s="90" t="s">
        <v>4910</v>
      </c>
      <c r="L6549" s="75" t="s">
        <v>53</v>
      </c>
      <c r="M6549" s="76" t="s">
        <v>9502</v>
      </c>
      <c r="N6549" s="76" t="s">
        <v>2728</v>
      </c>
      <c r="O6549" s="93" t="s">
        <v>133</v>
      </c>
      <c r="S6549" s="101" t="s">
        <v>597</v>
      </c>
      <c r="V6549" s="101" t="s">
        <v>597</v>
      </c>
      <c r="Y6549" s="76" t="s">
        <v>80</v>
      </c>
      <c r="AB6549" s="75" t="s">
        <v>58</v>
      </c>
      <c r="AC6549" s="75" t="s">
        <v>59</v>
      </c>
      <c r="AE6549" s="76">
        <v>1</v>
      </c>
      <c r="AG6549" s="77">
        <v>111058</v>
      </c>
      <c r="AH6549" s="77">
        <v>111058</v>
      </c>
      <c r="AI6549" s="94"/>
      <c r="AK6549" s="77"/>
      <c r="AL6549" s="75">
        <v>8</v>
      </c>
      <c r="AM6549" s="76"/>
      <c r="AN6549" s="77">
        <v>8885</v>
      </c>
      <c r="AO6549" s="99" t="s">
        <v>60</v>
      </c>
      <c r="AQ6549" s="75" t="s">
        <v>61</v>
      </c>
      <c r="AR6549" s="75" t="s">
        <v>62</v>
      </c>
      <c r="AS6549" s="75" t="s">
        <v>63</v>
      </c>
    </row>
    <row r="6550" spans="3:45">
      <c r="C6550" s="17" t="str">
        <f>VLOOKUP(O6550,'[1]mã đối tượng'!$C:$F,4,0)</f>
        <v>B</v>
      </c>
      <c r="D6550" s="75" t="s">
        <v>48</v>
      </c>
      <c r="E6550" s="75" t="s">
        <v>49</v>
      </c>
      <c r="F6550" s="91" t="s">
        <v>2728</v>
      </c>
      <c r="G6550" s="90" t="s">
        <v>2728</v>
      </c>
      <c r="H6550" s="90" t="s">
        <v>9501</v>
      </c>
      <c r="I6550" s="91" t="s">
        <v>2728</v>
      </c>
      <c r="J6550" s="90" t="s">
        <v>4910</v>
      </c>
      <c r="L6550" s="75" t="s">
        <v>53</v>
      </c>
      <c r="M6550" s="76" t="s">
        <v>9502</v>
      </c>
      <c r="N6550" s="76" t="s">
        <v>2728</v>
      </c>
      <c r="O6550" s="93" t="s">
        <v>133</v>
      </c>
      <c r="S6550" s="101" t="s">
        <v>597</v>
      </c>
      <c r="V6550" s="101" t="s">
        <v>597</v>
      </c>
      <c r="Y6550" s="76" t="s">
        <v>78</v>
      </c>
      <c r="AB6550" s="75" t="s">
        <v>58</v>
      </c>
      <c r="AC6550" s="75" t="s">
        <v>59</v>
      </c>
      <c r="AE6550" s="76">
        <v>1</v>
      </c>
      <c r="AG6550" s="77">
        <v>46000</v>
      </c>
      <c r="AH6550" s="77">
        <v>46000</v>
      </c>
      <c r="AI6550" s="94"/>
      <c r="AK6550" s="77"/>
      <c r="AL6550" s="75">
        <v>8</v>
      </c>
      <c r="AM6550" s="76"/>
      <c r="AN6550" s="77">
        <v>3680</v>
      </c>
      <c r="AO6550" s="99" t="s">
        <v>60</v>
      </c>
      <c r="AQ6550" s="75" t="s">
        <v>61</v>
      </c>
      <c r="AR6550" s="75" t="s">
        <v>62</v>
      </c>
      <c r="AS6550" s="75" t="s">
        <v>63</v>
      </c>
    </row>
    <row r="6551" spans="3:45">
      <c r="C6551" s="17" t="str">
        <f>VLOOKUP(O6551,'[1]mã đối tượng'!$C:$F,4,0)</f>
        <v>B</v>
      </c>
      <c r="D6551" s="75" t="s">
        <v>48</v>
      </c>
      <c r="E6551" s="75" t="s">
        <v>49</v>
      </c>
      <c r="F6551" s="91" t="s">
        <v>2728</v>
      </c>
      <c r="G6551" s="90" t="s">
        <v>2728</v>
      </c>
      <c r="H6551" s="90" t="s">
        <v>9501</v>
      </c>
      <c r="I6551" s="91" t="s">
        <v>2728</v>
      </c>
      <c r="J6551" s="90" t="s">
        <v>4910</v>
      </c>
      <c r="L6551" s="75" t="s">
        <v>53</v>
      </c>
      <c r="M6551" s="76" t="s">
        <v>9502</v>
      </c>
      <c r="N6551" s="76" t="s">
        <v>2728</v>
      </c>
      <c r="O6551" s="93" t="s">
        <v>133</v>
      </c>
      <c r="S6551" s="101" t="s">
        <v>597</v>
      </c>
      <c r="V6551" s="101" t="s">
        <v>597</v>
      </c>
      <c r="Y6551" s="76" t="s">
        <v>117</v>
      </c>
      <c r="AB6551" s="75" t="s">
        <v>58</v>
      </c>
      <c r="AC6551" s="75" t="s">
        <v>59</v>
      </c>
      <c r="AE6551" s="76">
        <v>1</v>
      </c>
      <c r="AG6551" s="77">
        <v>74250</v>
      </c>
      <c r="AH6551" s="77">
        <v>74250</v>
      </c>
      <c r="AI6551" s="94"/>
      <c r="AK6551" s="77"/>
      <c r="AL6551" s="75">
        <v>8</v>
      </c>
      <c r="AM6551" s="76"/>
      <c r="AN6551" s="77">
        <v>5940</v>
      </c>
      <c r="AO6551" s="99" t="s">
        <v>60</v>
      </c>
      <c r="AQ6551" s="75" t="s">
        <v>61</v>
      </c>
      <c r="AR6551" s="75" t="s">
        <v>62</v>
      </c>
      <c r="AS6551" s="75" t="s">
        <v>63</v>
      </c>
    </row>
    <row r="6552" spans="3:45">
      <c r="C6552" s="17" t="str">
        <f>VLOOKUP(O6552,'[1]mã đối tượng'!$C:$F,4,0)</f>
        <v>B</v>
      </c>
      <c r="D6552" s="75" t="s">
        <v>48</v>
      </c>
      <c r="E6552" s="75" t="s">
        <v>49</v>
      </c>
      <c r="F6552" s="91" t="s">
        <v>2728</v>
      </c>
      <c r="G6552" s="90" t="s">
        <v>2728</v>
      </c>
      <c r="H6552" s="90" t="s">
        <v>9503</v>
      </c>
      <c r="I6552" s="91" t="s">
        <v>2728</v>
      </c>
      <c r="J6552" s="90" t="s">
        <v>4911</v>
      </c>
      <c r="L6552" s="75" t="s">
        <v>53</v>
      </c>
      <c r="M6552" s="76" t="s">
        <v>9504</v>
      </c>
      <c r="N6552" s="76" t="s">
        <v>2728</v>
      </c>
      <c r="O6552" s="93" t="s">
        <v>456</v>
      </c>
      <c r="S6552" s="101" t="s">
        <v>8729</v>
      </c>
      <c r="V6552" s="101" t="s">
        <v>8729</v>
      </c>
      <c r="Y6552" s="76" t="s">
        <v>78</v>
      </c>
      <c r="AB6552" s="75" t="s">
        <v>58</v>
      </c>
      <c r="AC6552" s="75" t="s">
        <v>59</v>
      </c>
      <c r="AE6552" s="76">
        <v>3</v>
      </c>
      <c r="AG6552" s="77">
        <v>46000</v>
      </c>
      <c r="AH6552" s="77">
        <v>138000</v>
      </c>
      <c r="AI6552" s="94"/>
      <c r="AK6552" s="77"/>
      <c r="AL6552" s="75">
        <v>8</v>
      </c>
      <c r="AM6552" s="76"/>
      <c r="AN6552" s="77">
        <v>11040</v>
      </c>
      <c r="AO6552" s="99" t="s">
        <v>60</v>
      </c>
      <c r="AQ6552" s="75" t="s">
        <v>61</v>
      </c>
      <c r="AR6552" s="75" t="s">
        <v>62</v>
      </c>
      <c r="AS6552" s="75" t="s">
        <v>63</v>
      </c>
    </row>
    <row r="6553" spans="3:45">
      <c r="C6553" s="17" t="str">
        <f>VLOOKUP(O6553,'[1]mã đối tượng'!$C:$F,4,0)</f>
        <v>B</v>
      </c>
      <c r="D6553" s="75" t="s">
        <v>48</v>
      </c>
      <c r="E6553" s="75" t="s">
        <v>49</v>
      </c>
      <c r="F6553" s="91" t="s">
        <v>2728</v>
      </c>
      <c r="G6553" s="90" t="s">
        <v>2728</v>
      </c>
      <c r="H6553" s="90" t="s">
        <v>9505</v>
      </c>
      <c r="I6553" s="91" t="s">
        <v>2728</v>
      </c>
      <c r="J6553" s="90" t="s">
        <v>4912</v>
      </c>
      <c r="L6553" s="75" t="s">
        <v>53</v>
      </c>
      <c r="M6553" s="76" t="s">
        <v>9506</v>
      </c>
      <c r="N6553" s="76" t="s">
        <v>2728</v>
      </c>
      <c r="O6553" s="93" t="s">
        <v>245</v>
      </c>
      <c r="S6553" s="101" t="s">
        <v>8288</v>
      </c>
      <c r="V6553" s="101" t="s">
        <v>8288</v>
      </c>
      <c r="Y6553" s="76" t="s">
        <v>57</v>
      </c>
      <c r="AB6553" s="75" t="s">
        <v>58</v>
      </c>
      <c r="AC6553" s="75" t="s">
        <v>59</v>
      </c>
      <c r="AE6553" s="76">
        <v>2</v>
      </c>
      <c r="AG6553" s="77">
        <v>55595</v>
      </c>
      <c r="AH6553" s="77">
        <v>111190</v>
      </c>
      <c r="AI6553" s="94"/>
      <c r="AK6553" s="77"/>
      <c r="AL6553" s="75">
        <v>8</v>
      </c>
      <c r="AM6553" s="76"/>
      <c r="AN6553" s="77">
        <v>8895</v>
      </c>
      <c r="AO6553" s="99" t="s">
        <v>60</v>
      </c>
      <c r="AQ6553" s="75" t="s">
        <v>61</v>
      </c>
      <c r="AR6553" s="75" t="s">
        <v>62</v>
      </c>
      <c r="AS6553" s="75" t="s">
        <v>63</v>
      </c>
    </row>
    <row r="6554" spans="3:45">
      <c r="C6554" s="17" t="str">
        <f>VLOOKUP(O6554,'[1]mã đối tượng'!$C:$F,4,0)</f>
        <v>B</v>
      </c>
      <c r="D6554" s="75" t="s">
        <v>48</v>
      </c>
      <c r="E6554" s="75" t="s">
        <v>49</v>
      </c>
      <c r="F6554" s="91" t="s">
        <v>2728</v>
      </c>
      <c r="G6554" s="90" t="s">
        <v>2728</v>
      </c>
      <c r="H6554" s="90" t="s">
        <v>9507</v>
      </c>
      <c r="I6554" s="91" t="s">
        <v>2728</v>
      </c>
      <c r="J6554" s="90" t="s">
        <v>4913</v>
      </c>
      <c r="L6554" s="75" t="s">
        <v>53</v>
      </c>
      <c r="M6554" s="76" t="s">
        <v>9508</v>
      </c>
      <c r="N6554" s="76" t="s">
        <v>2728</v>
      </c>
      <c r="O6554" s="93" t="s">
        <v>133</v>
      </c>
      <c r="S6554" s="101" t="s">
        <v>9509</v>
      </c>
      <c r="V6554" s="101" t="s">
        <v>9509</v>
      </c>
      <c r="Y6554" s="76" t="s">
        <v>80</v>
      </c>
      <c r="AB6554" s="75" t="s">
        <v>58</v>
      </c>
      <c r="AC6554" s="75" t="s">
        <v>59</v>
      </c>
      <c r="AE6554" s="76">
        <v>1</v>
      </c>
      <c r="AG6554" s="77">
        <v>111058</v>
      </c>
      <c r="AH6554" s="77">
        <v>111058</v>
      </c>
      <c r="AI6554" s="94"/>
      <c r="AK6554" s="77"/>
      <c r="AL6554" s="75">
        <v>8</v>
      </c>
      <c r="AM6554" s="76"/>
      <c r="AN6554" s="77">
        <v>8885</v>
      </c>
      <c r="AO6554" s="99" t="s">
        <v>60</v>
      </c>
      <c r="AQ6554" s="75" t="s">
        <v>61</v>
      </c>
      <c r="AR6554" s="75" t="s">
        <v>62</v>
      </c>
      <c r="AS6554" s="75" t="s">
        <v>63</v>
      </c>
    </row>
    <row r="6555" spans="3:45">
      <c r="C6555" s="17" t="str">
        <f>VLOOKUP(O6555,'[1]mã đối tượng'!$C:$F,4,0)</f>
        <v>B</v>
      </c>
      <c r="D6555" s="75" t="s">
        <v>48</v>
      </c>
      <c r="E6555" s="75" t="s">
        <v>49</v>
      </c>
      <c r="F6555" s="91" t="s">
        <v>2728</v>
      </c>
      <c r="G6555" s="90" t="s">
        <v>2728</v>
      </c>
      <c r="H6555" s="90" t="s">
        <v>9507</v>
      </c>
      <c r="I6555" s="91" t="s">
        <v>2728</v>
      </c>
      <c r="J6555" s="90" t="s">
        <v>4913</v>
      </c>
      <c r="L6555" s="75" t="s">
        <v>53</v>
      </c>
      <c r="M6555" s="76" t="s">
        <v>9508</v>
      </c>
      <c r="N6555" s="76" t="s">
        <v>2728</v>
      </c>
      <c r="O6555" s="93" t="s">
        <v>133</v>
      </c>
      <c r="S6555" s="101" t="s">
        <v>9509</v>
      </c>
      <c r="V6555" s="101" t="s">
        <v>9509</v>
      </c>
      <c r="Y6555" s="76" t="s">
        <v>79</v>
      </c>
      <c r="AB6555" s="75" t="s">
        <v>58</v>
      </c>
      <c r="AC6555" s="75" t="s">
        <v>59</v>
      </c>
      <c r="AE6555" s="76">
        <v>2</v>
      </c>
      <c r="AG6555" s="77">
        <v>50182</v>
      </c>
      <c r="AH6555" s="77">
        <v>100364</v>
      </c>
      <c r="AI6555" s="94"/>
      <c r="AK6555" s="77"/>
      <c r="AL6555" s="75">
        <v>8</v>
      </c>
      <c r="AM6555" s="76"/>
      <c r="AN6555" s="77">
        <v>8029</v>
      </c>
      <c r="AO6555" s="99" t="s">
        <v>60</v>
      </c>
      <c r="AQ6555" s="75" t="s">
        <v>61</v>
      </c>
      <c r="AR6555" s="75" t="s">
        <v>62</v>
      </c>
      <c r="AS6555" s="75" t="s">
        <v>63</v>
      </c>
    </row>
    <row r="6556" spans="3:45">
      <c r="C6556" s="17" t="str">
        <f>VLOOKUP(O6556,'[1]mã đối tượng'!$C:$F,4,0)</f>
        <v>B</v>
      </c>
      <c r="D6556" s="75" t="s">
        <v>48</v>
      </c>
      <c r="E6556" s="75" t="s">
        <v>49</v>
      </c>
      <c r="F6556" s="91" t="s">
        <v>2728</v>
      </c>
      <c r="G6556" s="90" t="s">
        <v>2728</v>
      </c>
      <c r="H6556" s="90" t="s">
        <v>9507</v>
      </c>
      <c r="I6556" s="91" t="s">
        <v>2728</v>
      </c>
      <c r="J6556" s="90" t="s">
        <v>4913</v>
      </c>
      <c r="L6556" s="75" t="s">
        <v>53</v>
      </c>
      <c r="M6556" s="76" t="s">
        <v>9508</v>
      </c>
      <c r="N6556" s="76" t="s">
        <v>2728</v>
      </c>
      <c r="O6556" s="93" t="s">
        <v>133</v>
      </c>
      <c r="S6556" s="101" t="s">
        <v>9509</v>
      </c>
      <c r="V6556" s="101" t="s">
        <v>9509</v>
      </c>
      <c r="Y6556" s="76" t="s">
        <v>78</v>
      </c>
      <c r="AB6556" s="75" t="s">
        <v>58</v>
      </c>
      <c r="AC6556" s="75" t="s">
        <v>59</v>
      </c>
      <c r="AE6556" s="76">
        <v>5</v>
      </c>
      <c r="AG6556" s="77">
        <v>46000</v>
      </c>
      <c r="AH6556" s="77">
        <v>230000</v>
      </c>
      <c r="AI6556" s="94"/>
      <c r="AK6556" s="77"/>
      <c r="AL6556" s="75">
        <v>8</v>
      </c>
      <c r="AM6556" s="76"/>
      <c r="AN6556" s="77">
        <v>18400</v>
      </c>
      <c r="AO6556" s="99" t="s">
        <v>60</v>
      </c>
      <c r="AQ6556" s="75" t="s">
        <v>61</v>
      </c>
      <c r="AR6556" s="75" t="s">
        <v>62</v>
      </c>
      <c r="AS6556" s="75" t="s">
        <v>63</v>
      </c>
    </row>
    <row r="6557" spans="3:45">
      <c r="C6557" s="17" t="str">
        <f>VLOOKUP(O6557,'[1]mã đối tượng'!$C:$F,4,0)</f>
        <v>B</v>
      </c>
      <c r="D6557" s="75" t="s">
        <v>48</v>
      </c>
      <c r="E6557" s="75" t="s">
        <v>49</v>
      </c>
      <c r="F6557" s="91" t="s">
        <v>2728</v>
      </c>
      <c r="G6557" s="90" t="s">
        <v>2728</v>
      </c>
      <c r="H6557" s="90" t="s">
        <v>9507</v>
      </c>
      <c r="I6557" s="91" t="s">
        <v>2728</v>
      </c>
      <c r="J6557" s="90" t="s">
        <v>4913</v>
      </c>
      <c r="L6557" s="75" t="s">
        <v>53</v>
      </c>
      <c r="M6557" s="76" t="s">
        <v>9508</v>
      </c>
      <c r="N6557" s="76" t="s">
        <v>2728</v>
      </c>
      <c r="O6557" s="93" t="s">
        <v>133</v>
      </c>
      <c r="S6557" s="101" t="s">
        <v>9509</v>
      </c>
      <c r="V6557" s="101" t="s">
        <v>9509</v>
      </c>
      <c r="Y6557" s="76" t="s">
        <v>77</v>
      </c>
      <c r="AB6557" s="75" t="s">
        <v>58</v>
      </c>
      <c r="AC6557" s="75" t="s">
        <v>59</v>
      </c>
      <c r="AE6557" s="76">
        <v>3</v>
      </c>
      <c r="AG6557" s="77">
        <v>70950</v>
      </c>
      <c r="AH6557" s="77">
        <v>212850</v>
      </c>
      <c r="AI6557" s="94"/>
      <c r="AK6557" s="77"/>
      <c r="AL6557" s="75">
        <v>8</v>
      </c>
      <c r="AM6557" s="76"/>
      <c r="AN6557" s="77">
        <v>17028</v>
      </c>
      <c r="AO6557" s="99" t="s">
        <v>60</v>
      </c>
      <c r="AQ6557" s="75" t="s">
        <v>61</v>
      </c>
      <c r="AR6557" s="75" t="s">
        <v>62</v>
      </c>
      <c r="AS6557" s="75" t="s">
        <v>63</v>
      </c>
    </row>
    <row r="6558" spans="3:45">
      <c r="C6558" s="17" t="str">
        <f>VLOOKUP(O6558,'[1]mã đối tượng'!$C:$F,4,0)</f>
        <v>B</v>
      </c>
      <c r="D6558" s="75" t="s">
        <v>48</v>
      </c>
      <c r="E6558" s="75" t="s">
        <v>49</v>
      </c>
      <c r="F6558" s="91" t="s">
        <v>2728</v>
      </c>
      <c r="G6558" s="90" t="s">
        <v>2728</v>
      </c>
      <c r="H6558" s="90" t="s">
        <v>9510</v>
      </c>
      <c r="I6558" s="91" t="s">
        <v>2728</v>
      </c>
      <c r="J6558" s="90" t="s">
        <v>4914</v>
      </c>
      <c r="L6558" s="75" t="s">
        <v>53</v>
      </c>
      <c r="M6558" s="76" t="s">
        <v>9511</v>
      </c>
      <c r="N6558" s="76" t="s">
        <v>2728</v>
      </c>
      <c r="O6558" s="93" t="s">
        <v>133</v>
      </c>
      <c r="S6558" s="101" t="s">
        <v>9512</v>
      </c>
      <c r="V6558" s="101" t="s">
        <v>9512</v>
      </c>
      <c r="Y6558" s="76" t="s">
        <v>80</v>
      </c>
      <c r="AB6558" s="75" t="s">
        <v>58</v>
      </c>
      <c r="AC6558" s="75" t="s">
        <v>59</v>
      </c>
      <c r="AE6558" s="76">
        <v>2</v>
      </c>
      <c r="AG6558" s="77">
        <v>111058</v>
      </c>
      <c r="AH6558" s="77">
        <v>222116</v>
      </c>
      <c r="AI6558" s="94"/>
      <c r="AK6558" s="77"/>
      <c r="AL6558" s="75">
        <v>8</v>
      </c>
      <c r="AM6558" s="76"/>
      <c r="AN6558" s="77">
        <v>17769</v>
      </c>
      <c r="AO6558" s="99" t="s">
        <v>60</v>
      </c>
      <c r="AQ6558" s="75" t="s">
        <v>61</v>
      </c>
      <c r="AR6558" s="75" t="s">
        <v>62</v>
      </c>
      <c r="AS6558" s="75" t="s">
        <v>63</v>
      </c>
    </row>
    <row r="6559" spans="3:45">
      <c r="C6559" s="17" t="str">
        <f>VLOOKUP(O6559,'[1]mã đối tượng'!$C:$F,4,0)</f>
        <v>B</v>
      </c>
      <c r="D6559" s="75" t="s">
        <v>48</v>
      </c>
      <c r="E6559" s="75" t="s">
        <v>49</v>
      </c>
      <c r="F6559" s="91" t="s">
        <v>2728</v>
      </c>
      <c r="G6559" s="90" t="s">
        <v>2728</v>
      </c>
      <c r="H6559" s="90" t="s">
        <v>9510</v>
      </c>
      <c r="I6559" s="91" t="s">
        <v>2728</v>
      </c>
      <c r="J6559" s="90" t="s">
        <v>4914</v>
      </c>
      <c r="L6559" s="75" t="s">
        <v>53</v>
      </c>
      <c r="M6559" s="76" t="s">
        <v>9511</v>
      </c>
      <c r="N6559" s="76" t="s">
        <v>2728</v>
      </c>
      <c r="O6559" s="93" t="s">
        <v>133</v>
      </c>
      <c r="S6559" s="101" t="s">
        <v>9512</v>
      </c>
      <c r="V6559" s="101" t="s">
        <v>9512</v>
      </c>
      <c r="Y6559" s="76" t="s">
        <v>117</v>
      </c>
      <c r="AB6559" s="75" t="s">
        <v>58</v>
      </c>
      <c r="AC6559" s="75" t="s">
        <v>59</v>
      </c>
      <c r="AE6559" s="76">
        <v>1</v>
      </c>
      <c r="AG6559" s="77">
        <v>74250</v>
      </c>
      <c r="AH6559" s="77">
        <v>74250</v>
      </c>
      <c r="AI6559" s="94"/>
      <c r="AK6559" s="77"/>
      <c r="AL6559" s="75">
        <v>8</v>
      </c>
      <c r="AM6559" s="76"/>
      <c r="AN6559" s="77">
        <v>5940</v>
      </c>
      <c r="AO6559" s="99" t="s">
        <v>60</v>
      </c>
      <c r="AQ6559" s="75" t="s">
        <v>61</v>
      </c>
      <c r="AR6559" s="75" t="s">
        <v>62</v>
      </c>
      <c r="AS6559" s="75" t="s">
        <v>63</v>
      </c>
    </row>
    <row r="6560" spans="3:45">
      <c r="C6560" s="17" t="str">
        <f>VLOOKUP(O6560,'[1]mã đối tượng'!$C:$F,4,0)</f>
        <v>B</v>
      </c>
      <c r="D6560" s="75" t="s">
        <v>48</v>
      </c>
      <c r="E6560" s="75" t="s">
        <v>49</v>
      </c>
      <c r="F6560" s="91" t="s">
        <v>2728</v>
      </c>
      <c r="G6560" s="90" t="s">
        <v>2728</v>
      </c>
      <c r="H6560" s="90" t="s">
        <v>9510</v>
      </c>
      <c r="I6560" s="91" t="s">
        <v>2728</v>
      </c>
      <c r="J6560" s="90" t="s">
        <v>4914</v>
      </c>
      <c r="L6560" s="75" t="s">
        <v>53</v>
      </c>
      <c r="M6560" s="76" t="s">
        <v>9511</v>
      </c>
      <c r="N6560" s="76" t="s">
        <v>2728</v>
      </c>
      <c r="O6560" s="93" t="s">
        <v>133</v>
      </c>
      <c r="S6560" s="101" t="s">
        <v>9512</v>
      </c>
      <c r="V6560" s="101" t="s">
        <v>9512</v>
      </c>
      <c r="Y6560" s="76" t="s">
        <v>78</v>
      </c>
      <c r="AB6560" s="75" t="s">
        <v>58</v>
      </c>
      <c r="AC6560" s="75" t="s">
        <v>59</v>
      </c>
      <c r="AE6560" s="76">
        <v>1</v>
      </c>
      <c r="AG6560" s="77">
        <v>46000</v>
      </c>
      <c r="AH6560" s="77">
        <v>46000</v>
      </c>
      <c r="AI6560" s="94"/>
      <c r="AK6560" s="77"/>
      <c r="AL6560" s="75">
        <v>8</v>
      </c>
      <c r="AM6560" s="76"/>
      <c r="AN6560" s="77">
        <v>3680</v>
      </c>
      <c r="AO6560" s="99" t="s">
        <v>60</v>
      </c>
      <c r="AQ6560" s="75" t="s">
        <v>61</v>
      </c>
      <c r="AR6560" s="75" t="s">
        <v>62</v>
      </c>
      <c r="AS6560" s="75" t="s">
        <v>63</v>
      </c>
    </row>
    <row r="6561" spans="3:45">
      <c r="C6561" s="17" t="str">
        <f>VLOOKUP(O6561,'[1]mã đối tượng'!$C:$F,4,0)</f>
        <v>B</v>
      </c>
      <c r="D6561" s="75" t="s">
        <v>48</v>
      </c>
      <c r="E6561" s="75" t="s">
        <v>49</v>
      </c>
      <c r="F6561" s="91" t="s">
        <v>2728</v>
      </c>
      <c r="G6561" s="90" t="s">
        <v>2728</v>
      </c>
      <c r="H6561" s="90" t="s">
        <v>9513</v>
      </c>
      <c r="I6561" s="91" t="s">
        <v>2728</v>
      </c>
      <c r="J6561" s="90" t="s">
        <v>4915</v>
      </c>
      <c r="L6561" s="75" t="s">
        <v>53</v>
      </c>
      <c r="M6561" s="76" t="s">
        <v>9514</v>
      </c>
      <c r="N6561" s="76" t="s">
        <v>2728</v>
      </c>
      <c r="O6561" s="93" t="s">
        <v>456</v>
      </c>
      <c r="S6561" s="101" t="s">
        <v>8996</v>
      </c>
      <c r="V6561" s="101" t="s">
        <v>8996</v>
      </c>
      <c r="Y6561" s="76" t="s">
        <v>57</v>
      </c>
      <c r="AB6561" s="75" t="s">
        <v>58</v>
      </c>
      <c r="AC6561" s="75" t="s">
        <v>59</v>
      </c>
      <c r="AE6561" s="76">
        <v>1</v>
      </c>
      <c r="AG6561" s="77">
        <v>55595</v>
      </c>
      <c r="AH6561" s="77">
        <v>55595</v>
      </c>
      <c r="AI6561" s="94"/>
      <c r="AK6561" s="77"/>
      <c r="AL6561" s="75">
        <v>8</v>
      </c>
      <c r="AM6561" s="76"/>
      <c r="AN6561" s="77">
        <v>4448</v>
      </c>
      <c r="AO6561" s="99" t="s">
        <v>60</v>
      </c>
      <c r="AQ6561" s="75" t="s">
        <v>61</v>
      </c>
      <c r="AR6561" s="75" t="s">
        <v>62</v>
      </c>
      <c r="AS6561" s="75" t="s">
        <v>63</v>
      </c>
    </row>
    <row r="6562" spans="3:45">
      <c r="C6562" s="17" t="str">
        <f>VLOOKUP(O6562,'[1]mã đối tượng'!$C:$F,4,0)</f>
        <v>B</v>
      </c>
      <c r="D6562" s="75" t="s">
        <v>48</v>
      </c>
      <c r="E6562" s="75" t="s">
        <v>49</v>
      </c>
      <c r="F6562" s="91" t="s">
        <v>2728</v>
      </c>
      <c r="G6562" s="90" t="s">
        <v>2728</v>
      </c>
      <c r="H6562" s="90" t="s">
        <v>9515</v>
      </c>
      <c r="I6562" s="91" t="s">
        <v>2728</v>
      </c>
      <c r="J6562" s="90" t="s">
        <v>4916</v>
      </c>
      <c r="L6562" s="75" t="s">
        <v>53</v>
      </c>
      <c r="M6562" s="76" t="s">
        <v>9516</v>
      </c>
      <c r="N6562" s="76" t="s">
        <v>2728</v>
      </c>
      <c r="O6562" s="93" t="s">
        <v>704</v>
      </c>
      <c r="S6562" s="101" t="s">
        <v>7839</v>
      </c>
      <c r="V6562" s="101" t="s">
        <v>7839</v>
      </c>
      <c r="Y6562" s="76" t="s">
        <v>79</v>
      </c>
      <c r="AB6562" s="75" t="s">
        <v>58</v>
      </c>
      <c r="AC6562" s="75" t="s">
        <v>59</v>
      </c>
      <c r="AE6562" s="76">
        <v>9</v>
      </c>
      <c r="AG6562" s="77">
        <v>50182</v>
      </c>
      <c r="AH6562" s="77">
        <v>451638</v>
      </c>
      <c r="AI6562" s="94"/>
      <c r="AK6562" s="77"/>
      <c r="AL6562" s="75">
        <v>8</v>
      </c>
      <c r="AM6562" s="76"/>
      <c r="AN6562" s="77">
        <v>36131</v>
      </c>
      <c r="AO6562" s="99" t="s">
        <v>60</v>
      </c>
      <c r="AQ6562" s="75" t="s">
        <v>61</v>
      </c>
      <c r="AR6562" s="75" t="s">
        <v>62</v>
      </c>
      <c r="AS6562" s="75" t="s">
        <v>63</v>
      </c>
    </row>
    <row r="6563" spans="3:45">
      <c r="C6563" s="17" t="str">
        <f>VLOOKUP(O6563,'[1]mã đối tượng'!$C:$F,4,0)</f>
        <v>B</v>
      </c>
      <c r="D6563" s="75" t="s">
        <v>48</v>
      </c>
      <c r="E6563" s="75" t="s">
        <v>49</v>
      </c>
      <c r="F6563" s="91" t="s">
        <v>2728</v>
      </c>
      <c r="G6563" s="90" t="s">
        <v>2728</v>
      </c>
      <c r="H6563" s="90" t="s">
        <v>9517</v>
      </c>
      <c r="I6563" s="91" t="s">
        <v>2728</v>
      </c>
      <c r="J6563" s="90" t="s">
        <v>4917</v>
      </c>
      <c r="L6563" s="75" t="s">
        <v>53</v>
      </c>
      <c r="M6563" s="76" t="s">
        <v>9518</v>
      </c>
      <c r="N6563" s="76" t="s">
        <v>2728</v>
      </c>
      <c r="O6563" s="93" t="s">
        <v>108</v>
      </c>
      <c r="S6563" s="101" t="s">
        <v>9519</v>
      </c>
      <c r="V6563" s="101" t="s">
        <v>9519</v>
      </c>
      <c r="Y6563" s="76" t="s">
        <v>80</v>
      </c>
      <c r="AB6563" s="75" t="s">
        <v>58</v>
      </c>
      <c r="AC6563" s="75" t="s">
        <v>59</v>
      </c>
      <c r="AE6563" s="76">
        <v>1</v>
      </c>
      <c r="AG6563" s="77">
        <v>111058</v>
      </c>
      <c r="AH6563" s="77">
        <v>111058</v>
      </c>
      <c r="AI6563" s="94"/>
      <c r="AK6563" s="77"/>
      <c r="AL6563" s="75">
        <v>8</v>
      </c>
      <c r="AM6563" s="76"/>
      <c r="AN6563" s="77">
        <v>8885</v>
      </c>
      <c r="AO6563" s="99" t="s">
        <v>60</v>
      </c>
      <c r="AQ6563" s="75" t="s">
        <v>61</v>
      </c>
      <c r="AR6563" s="75" t="s">
        <v>62</v>
      </c>
      <c r="AS6563" s="75" t="s">
        <v>63</v>
      </c>
    </row>
    <row r="6564" spans="3:45">
      <c r="C6564" s="17" t="str">
        <f>VLOOKUP(O6564,'[1]mã đối tượng'!$C:$F,4,0)</f>
        <v>B</v>
      </c>
      <c r="D6564" s="75" t="s">
        <v>48</v>
      </c>
      <c r="E6564" s="75" t="s">
        <v>49</v>
      </c>
      <c r="F6564" s="91" t="s">
        <v>2728</v>
      </c>
      <c r="G6564" s="90" t="s">
        <v>2728</v>
      </c>
      <c r="H6564" s="90" t="s">
        <v>9520</v>
      </c>
      <c r="I6564" s="91" t="s">
        <v>2728</v>
      </c>
      <c r="J6564" s="90" t="s">
        <v>4918</v>
      </c>
      <c r="L6564" s="75" t="s">
        <v>53</v>
      </c>
      <c r="M6564" s="76" t="s">
        <v>9521</v>
      </c>
      <c r="N6564" s="76" t="s">
        <v>2728</v>
      </c>
      <c r="O6564" s="93" t="s">
        <v>456</v>
      </c>
      <c r="S6564" s="101" t="s">
        <v>9522</v>
      </c>
      <c r="V6564" s="101" t="s">
        <v>9522</v>
      </c>
      <c r="Y6564" s="76" t="s">
        <v>78</v>
      </c>
      <c r="AB6564" s="75" t="s">
        <v>58</v>
      </c>
      <c r="AC6564" s="75" t="s">
        <v>59</v>
      </c>
      <c r="AE6564" s="76">
        <v>1</v>
      </c>
      <c r="AG6564" s="77">
        <v>46000</v>
      </c>
      <c r="AH6564" s="77">
        <v>46000</v>
      </c>
      <c r="AI6564" s="94"/>
      <c r="AK6564" s="77"/>
      <c r="AL6564" s="75">
        <v>8</v>
      </c>
      <c r="AM6564" s="76"/>
      <c r="AN6564" s="77">
        <v>3680</v>
      </c>
      <c r="AO6564" s="99" t="s">
        <v>60</v>
      </c>
      <c r="AQ6564" s="75" t="s">
        <v>61</v>
      </c>
      <c r="AR6564" s="75" t="s">
        <v>62</v>
      </c>
      <c r="AS6564" s="75" t="s">
        <v>63</v>
      </c>
    </row>
    <row r="6565" spans="3:45">
      <c r="C6565" s="17" t="str">
        <f>VLOOKUP(O6565,'[1]mã đối tượng'!$C:$F,4,0)</f>
        <v>B</v>
      </c>
      <c r="D6565" s="75" t="s">
        <v>48</v>
      </c>
      <c r="E6565" s="75" t="s">
        <v>49</v>
      </c>
      <c r="F6565" s="91" t="s">
        <v>2728</v>
      </c>
      <c r="G6565" s="90" t="s">
        <v>2728</v>
      </c>
      <c r="H6565" s="90" t="s">
        <v>9523</v>
      </c>
      <c r="I6565" s="91" t="s">
        <v>2728</v>
      </c>
      <c r="J6565" s="90" t="s">
        <v>4919</v>
      </c>
      <c r="L6565" s="75" t="s">
        <v>53</v>
      </c>
      <c r="M6565" s="76" t="s">
        <v>9524</v>
      </c>
      <c r="N6565" s="76" t="s">
        <v>2728</v>
      </c>
      <c r="O6565" s="93" t="s">
        <v>245</v>
      </c>
      <c r="S6565" s="101" t="s">
        <v>9525</v>
      </c>
      <c r="V6565" s="101" t="s">
        <v>9525</v>
      </c>
      <c r="Y6565" s="76" t="s">
        <v>117</v>
      </c>
      <c r="AB6565" s="75" t="s">
        <v>58</v>
      </c>
      <c r="AC6565" s="75" t="s">
        <v>59</v>
      </c>
      <c r="AE6565" s="76">
        <v>1</v>
      </c>
      <c r="AG6565" s="77">
        <v>74250</v>
      </c>
      <c r="AH6565" s="77">
        <v>74250</v>
      </c>
      <c r="AI6565" s="94"/>
      <c r="AK6565" s="77"/>
      <c r="AL6565" s="75">
        <v>8</v>
      </c>
      <c r="AM6565" s="76"/>
      <c r="AN6565" s="77">
        <v>5940</v>
      </c>
      <c r="AO6565" s="99" t="s">
        <v>60</v>
      </c>
      <c r="AQ6565" s="75" t="s">
        <v>61</v>
      </c>
      <c r="AR6565" s="75" t="s">
        <v>62</v>
      </c>
      <c r="AS6565" s="75" t="s">
        <v>63</v>
      </c>
    </row>
    <row r="6566" spans="3:45">
      <c r="C6566" s="17" t="str">
        <f>VLOOKUP(O6566,'[1]mã đối tượng'!$C:$F,4,0)</f>
        <v>B</v>
      </c>
      <c r="D6566" s="75" t="s">
        <v>48</v>
      </c>
      <c r="E6566" s="75" t="s">
        <v>49</v>
      </c>
      <c r="F6566" s="91" t="s">
        <v>2728</v>
      </c>
      <c r="G6566" s="90" t="s">
        <v>2728</v>
      </c>
      <c r="H6566" s="90" t="s">
        <v>9526</v>
      </c>
      <c r="I6566" s="91" t="s">
        <v>2728</v>
      </c>
      <c r="J6566" s="90" t="s">
        <v>4920</v>
      </c>
      <c r="L6566" s="75" t="s">
        <v>53</v>
      </c>
      <c r="M6566" s="76" t="s">
        <v>9527</v>
      </c>
      <c r="N6566" s="76" t="s">
        <v>2728</v>
      </c>
      <c r="O6566" s="93" t="s">
        <v>108</v>
      </c>
      <c r="S6566" s="101" t="s">
        <v>9528</v>
      </c>
      <c r="V6566" s="101" t="s">
        <v>9528</v>
      </c>
      <c r="Y6566" s="76" t="s">
        <v>80</v>
      </c>
      <c r="AB6566" s="75" t="s">
        <v>58</v>
      </c>
      <c r="AC6566" s="75" t="s">
        <v>59</v>
      </c>
      <c r="AE6566" s="76">
        <v>2</v>
      </c>
      <c r="AG6566" s="77">
        <v>111058</v>
      </c>
      <c r="AH6566" s="77">
        <v>222116</v>
      </c>
      <c r="AI6566" s="94"/>
      <c r="AK6566" s="77"/>
      <c r="AL6566" s="75">
        <v>8</v>
      </c>
      <c r="AM6566" s="76"/>
      <c r="AN6566" s="77">
        <v>17769</v>
      </c>
      <c r="AO6566" s="99" t="s">
        <v>60</v>
      </c>
      <c r="AQ6566" s="75" t="s">
        <v>61</v>
      </c>
      <c r="AR6566" s="75" t="s">
        <v>62</v>
      </c>
      <c r="AS6566" s="75" t="s">
        <v>63</v>
      </c>
    </row>
    <row r="6567" spans="3:45">
      <c r="C6567" s="17" t="str">
        <f>VLOOKUP(O6567,'[1]mã đối tượng'!$C:$F,4,0)</f>
        <v>B</v>
      </c>
      <c r="D6567" s="75" t="s">
        <v>48</v>
      </c>
      <c r="E6567" s="75" t="s">
        <v>49</v>
      </c>
      <c r="F6567" s="91" t="s">
        <v>2728</v>
      </c>
      <c r="G6567" s="90" t="s">
        <v>2728</v>
      </c>
      <c r="H6567" s="90" t="s">
        <v>9529</v>
      </c>
      <c r="I6567" s="91" t="s">
        <v>2728</v>
      </c>
      <c r="J6567" s="90" t="s">
        <v>4921</v>
      </c>
      <c r="L6567" s="75" t="s">
        <v>53</v>
      </c>
      <c r="M6567" s="76" t="s">
        <v>9530</v>
      </c>
      <c r="N6567" s="76" t="s">
        <v>2728</v>
      </c>
      <c r="O6567" s="93" t="s">
        <v>278</v>
      </c>
      <c r="S6567" s="101" t="s">
        <v>9350</v>
      </c>
      <c r="V6567" s="101" t="s">
        <v>9350</v>
      </c>
      <c r="Y6567" s="76" t="s">
        <v>80</v>
      </c>
      <c r="AB6567" s="75" t="s">
        <v>58</v>
      </c>
      <c r="AC6567" s="75" t="s">
        <v>59</v>
      </c>
      <c r="AE6567" s="76">
        <v>1</v>
      </c>
      <c r="AG6567" s="77">
        <v>111058</v>
      </c>
      <c r="AH6567" s="77">
        <v>111058</v>
      </c>
      <c r="AI6567" s="94"/>
      <c r="AK6567" s="77"/>
      <c r="AL6567" s="75">
        <v>8</v>
      </c>
      <c r="AM6567" s="76"/>
      <c r="AN6567" s="77">
        <v>8885</v>
      </c>
      <c r="AO6567" s="99" t="s">
        <v>60</v>
      </c>
      <c r="AQ6567" s="75" t="s">
        <v>61</v>
      </c>
      <c r="AR6567" s="75" t="s">
        <v>62</v>
      </c>
      <c r="AS6567" s="75" t="s">
        <v>63</v>
      </c>
    </row>
    <row r="6568" spans="3:45">
      <c r="C6568" s="17" t="str">
        <f>VLOOKUP(O6568,'[1]mã đối tượng'!$C:$F,4,0)</f>
        <v>B</v>
      </c>
      <c r="D6568" s="75" t="s">
        <v>48</v>
      </c>
      <c r="E6568" s="75" t="s">
        <v>49</v>
      </c>
      <c r="F6568" s="91" t="s">
        <v>2728</v>
      </c>
      <c r="G6568" s="90" t="s">
        <v>2728</v>
      </c>
      <c r="H6568" s="90" t="s">
        <v>9531</v>
      </c>
      <c r="I6568" s="91" t="s">
        <v>2728</v>
      </c>
      <c r="J6568" s="90" t="s">
        <v>4922</v>
      </c>
      <c r="L6568" s="75" t="s">
        <v>53</v>
      </c>
      <c r="M6568" s="76" t="s">
        <v>9532</v>
      </c>
      <c r="N6568" s="76" t="s">
        <v>2728</v>
      </c>
      <c r="O6568" s="93" t="s">
        <v>133</v>
      </c>
      <c r="S6568" s="101" t="s">
        <v>8559</v>
      </c>
      <c r="V6568" s="101" t="s">
        <v>8559</v>
      </c>
      <c r="Y6568" s="76" t="s">
        <v>80</v>
      </c>
      <c r="AB6568" s="75" t="s">
        <v>58</v>
      </c>
      <c r="AC6568" s="75" t="s">
        <v>59</v>
      </c>
      <c r="AE6568" s="76">
        <v>2</v>
      </c>
      <c r="AG6568" s="77">
        <v>111058</v>
      </c>
      <c r="AH6568" s="77">
        <v>222116</v>
      </c>
      <c r="AI6568" s="94"/>
      <c r="AK6568" s="77"/>
      <c r="AL6568" s="75">
        <v>8</v>
      </c>
      <c r="AM6568" s="76"/>
      <c r="AN6568" s="77">
        <v>17769</v>
      </c>
      <c r="AO6568" s="99" t="s">
        <v>60</v>
      </c>
      <c r="AQ6568" s="75" t="s">
        <v>61</v>
      </c>
      <c r="AR6568" s="75" t="s">
        <v>62</v>
      </c>
      <c r="AS6568" s="75" t="s">
        <v>63</v>
      </c>
    </row>
    <row r="6569" spans="3:45">
      <c r="C6569" s="17" t="str">
        <f>VLOOKUP(O6569,'[1]mã đối tượng'!$C:$F,4,0)</f>
        <v>B</v>
      </c>
      <c r="D6569" s="75" t="s">
        <v>48</v>
      </c>
      <c r="E6569" s="75" t="s">
        <v>49</v>
      </c>
      <c r="F6569" s="91" t="s">
        <v>2728</v>
      </c>
      <c r="G6569" s="90" t="s">
        <v>2728</v>
      </c>
      <c r="H6569" s="90" t="s">
        <v>9531</v>
      </c>
      <c r="I6569" s="91" t="s">
        <v>2728</v>
      </c>
      <c r="J6569" s="90" t="s">
        <v>4922</v>
      </c>
      <c r="L6569" s="75" t="s">
        <v>53</v>
      </c>
      <c r="M6569" s="76" t="s">
        <v>9532</v>
      </c>
      <c r="N6569" s="76" t="s">
        <v>2728</v>
      </c>
      <c r="O6569" s="93" t="s">
        <v>133</v>
      </c>
      <c r="S6569" s="101" t="s">
        <v>8559</v>
      </c>
      <c r="V6569" s="101" t="s">
        <v>8559</v>
      </c>
      <c r="Y6569" s="76" t="s">
        <v>57</v>
      </c>
      <c r="AB6569" s="75" t="s">
        <v>58</v>
      </c>
      <c r="AC6569" s="75" t="s">
        <v>59</v>
      </c>
      <c r="AE6569" s="76">
        <v>1</v>
      </c>
      <c r="AG6569" s="77">
        <v>55595</v>
      </c>
      <c r="AH6569" s="77">
        <v>55595</v>
      </c>
      <c r="AI6569" s="94"/>
      <c r="AK6569" s="77"/>
      <c r="AL6569" s="75">
        <v>8</v>
      </c>
      <c r="AM6569" s="76"/>
      <c r="AN6569" s="77">
        <v>4448</v>
      </c>
      <c r="AO6569" s="99" t="s">
        <v>60</v>
      </c>
      <c r="AQ6569" s="75" t="s">
        <v>61</v>
      </c>
      <c r="AR6569" s="75" t="s">
        <v>62</v>
      </c>
      <c r="AS6569" s="75" t="s">
        <v>63</v>
      </c>
    </row>
    <row r="6570" spans="3:45">
      <c r="C6570" s="17" t="str">
        <f>VLOOKUP(O6570,'[1]mã đối tượng'!$C:$F,4,0)</f>
        <v>B</v>
      </c>
      <c r="D6570" s="75" t="s">
        <v>48</v>
      </c>
      <c r="E6570" s="75" t="s">
        <v>49</v>
      </c>
      <c r="F6570" s="91" t="s">
        <v>2728</v>
      </c>
      <c r="G6570" s="90" t="s">
        <v>2728</v>
      </c>
      <c r="H6570" s="90" t="s">
        <v>9533</v>
      </c>
      <c r="I6570" s="91" t="s">
        <v>2728</v>
      </c>
      <c r="J6570" s="90" t="s">
        <v>4923</v>
      </c>
      <c r="L6570" s="75" t="s">
        <v>53</v>
      </c>
      <c r="M6570" s="76" t="s">
        <v>9534</v>
      </c>
      <c r="N6570" s="76" t="s">
        <v>2728</v>
      </c>
      <c r="O6570" s="93" t="s">
        <v>133</v>
      </c>
      <c r="S6570" s="101" t="s">
        <v>9535</v>
      </c>
      <c r="V6570" s="101" t="s">
        <v>9535</v>
      </c>
      <c r="Y6570" s="76" t="s">
        <v>77</v>
      </c>
      <c r="AB6570" s="75" t="s">
        <v>58</v>
      </c>
      <c r="AC6570" s="75" t="s">
        <v>59</v>
      </c>
      <c r="AE6570" s="76">
        <v>2</v>
      </c>
      <c r="AG6570" s="77">
        <v>70950</v>
      </c>
      <c r="AH6570" s="77">
        <v>141900</v>
      </c>
      <c r="AI6570" s="94"/>
      <c r="AK6570" s="77"/>
      <c r="AL6570" s="75">
        <v>8</v>
      </c>
      <c r="AM6570" s="76"/>
      <c r="AN6570" s="77">
        <v>11352</v>
      </c>
      <c r="AO6570" s="99" t="s">
        <v>60</v>
      </c>
      <c r="AQ6570" s="75" t="s">
        <v>61</v>
      </c>
      <c r="AR6570" s="75" t="s">
        <v>62</v>
      </c>
      <c r="AS6570" s="75" t="s">
        <v>63</v>
      </c>
    </row>
    <row r="6571" spans="3:45">
      <c r="C6571" s="17" t="str">
        <f>VLOOKUP(O6571,'[1]mã đối tượng'!$C:$F,4,0)</f>
        <v>B</v>
      </c>
      <c r="D6571" s="75" t="s">
        <v>48</v>
      </c>
      <c r="E6571" s="75" t="s">
        <v>49</v>
      </c>
      <c r="F6571" s="91" t="s">
        <v>2728</v>
      </c>
      <c r="G6571" s="90" t="s">
        <v>2728</v>
      </c>
      <c r="H6571" s="90" t="s">
        <v>9533</v>
      </c>
      <c r="I6571" s="91" t="s">
        <v>2728</v>
      </c>
      <c r="J6571" s="90" t="s">
        <v>4923</v>
      </c>
      <c r="L6571" s="75" t="s">
        <v>53</v>
      </c>
      <c r="M6571" s="76" t="s">
        <v>9534</v>
      </c>
      <c r="N6571" s="76" t="s">
        <v>2728</v>
      </c>
      <c r="O6571" s="93" t="s">
        <v>133</v>
      </c>
      <c r="S6571" s="101" t="s">
        <v>9535</v>
      </c>
      <c r="V6571" s="101" t="s">
        <v>9535</v>
      </c>
      <c r="Y6571" s="76" t="s">
        <v>57</v>
      </c>
      <c r="AB6571" s="75" t="s">
        <v>58</v>
      </c>
      <c r="AC6571" s="75" t="s">
        <v>59</v>
      </c>
      <c r="AE6571" s="76">
        <v>1</v>
      </c>
      <c r="AG6571" s="77">
        <v>55595</v>
      </c>
      <c r="AH6571" s="77">
        <v>55595</v>
      </c>
      <c r="AI6571" s="94"/>
      <c r="AK6571" s="77"/>
      <c r="AL6571" s="75">
        <v>8</v>
      </c>
      <c r="AM6571" s="76"/>
      <c r="AN6571" s="77">
        <v>4448</v>
      </c>
      <c r="AO6571" s="99" t="s">
        <v>60</v>
      </c>
      <c r="AQ6571" s="75" t="s">
        <v>61</v>
      </c>
      <c r="AR6571" s="75" t="s">
        <v>62</v>
      </c>
      <c r="AS6571" s="75" t="s">
        <v>63</v>
      </c>
    </row>
    <row r="6572" spans="3:45">
      <c r="C6572" s="17" t="str">
        <f>VLOOKUP(O6572,'[1]mã đối tượng'!$C:$F,4,0)</f>
        <v>B</v>
      </c>
      <c r="D6572" s="75" t="s">
        <v>48</v>
      </c>
      <c r="E6572" s="75" t="s">
        <v>49</v>
      </c>
      <c r="F6572" s="91" t="s">
        <v>2728</v>
      </c>
      <c r="G6572" s="90" t="s">
        <v>2728</v>
      </c>
      <c r="H6572" s="90" t="s">
        <v>9536</v>
      </c>
      <c r="I6572" s="91" t="s">
        <v>2728</v>
      </c>
      <c r="J6572" s="90" t="s">
        <v>4924</v>
      </c>
      <c r="L6572" s="75" t="s">
        <v>53</v>
      </c>
      <c r="M6572" s="76" t="s">
        <v>9537</v>
      </c>
      <c r="N6572" s="76" t="s">
        <v>2728</v>
      </c>
      <c r="O6572" s="93" t="s">
        <v>133</v>
      </c>
      <c r="S6572" s="101" t="s">
        <v>6544</v>
      </c>
      <c r="V6572" s="101" t="s">
        <v>6544</v>
      </c>
      <c r="Y6572" s="76" t="s">
        <v>80</v>
      </c>
      <c r="AB6572" s="75" t="s">
        <v>58</v>
      </c>
      <c r="AC6572" s="75" t="s">
        <v>59</v>
      </c>
      <c r="AE6572" s="76">
        <v>1</v>
      </c>
      <c r="AG6572" s="77">
        <v>111058</v>
      </c>
      <c r="AH6572" s="77">
        <v>111058</v>
      </c>
      <c r="AI6572" s="94"/>
      <c r="AK6572" s="77"/>
      <c r="AL6572" s="75">
        <v>8</v>
      </c>
      <c r="AM6572" s="76"/>
      <c r="AN6572" s="77">
        <v>8885</v>
      </c>
      <c r="AO6572" s="99" t="s">
        <v>60</v>
      </c>
      <c r="AQ6572" s="75" t="s">
        <v>61</v>
      </c>
      <c r="AR6572" s="75" t="s">
        <v>62</v>
      </c>
      <c r="AS6572" s="75" t="s">
        <v>63</v>
      </c>
    </row>
    <row r="6573" spans="3:45">
      <c r="C6573" s="17" t="str">
        <f>VLOOKUP(O6573,'[1]mã đối tượng'!$C:$F,4,0)</f>
        <v>B</v>
      </c>
      <c r="D6573" s="75" t="s">
        <v>48</v>
      </c>
      <c r="E6573" s="75" t="s">
        <v>49</v>
      </c>
      <c r="F6573" s="91" t="s">
        <v>2728</v>
      </c>
      <c r="G6573" s="90" t="s">
        <v>2728</v>
      </c>
      <c r="H6573" s="90" t="s">
        <v>9538</v>
      </c>
      <c r="I6573" s="91" t="s">
        <v>2728</v>
      </c>
      <c r="J6573" s="90" t="s">
        <v>4925</v>
      </c>
      <c r="L6573" s="75" t="s">
        <v>53</v>
      </c>
      <c r="M6573" s="76" t="s">
        <v>9539</v>
      </c>
      <c r="N6573" s="76" t="s">
        <v>2728</v>
      </c>
      <c r="O6573" s="93" t="s">
        <v>133</v>
      </c>
      <c r="S6573" s="101" t="s">
        <v>146</v>
      </c>
      <c r="V6573" s="101" t="s">
        <v>146</v>
      </c>
      <c r="Y6573" s="76" t="s">
        <v>117</v>
      </c>
      <c r="AB6573" s="75" t="s">
        <v>58</v>
      </c>
      <c r="AC6573" s="75" t="s">
        <v>59</v>
      </c>
      <c r="AE6573" s="76">
        <v>1</v>
      </c>
      <c r="AG6573" s="77">
        <v>74250</v>
      </c>
      <c r="AH6573" s="77">
        <v>74250</v>
      </c>
      <c r="AI6573" s="94"/>
      <c r="AK6573" s="77"/>
      <c r="AL6573" s="75">
        <v>8</v>
      </c>
      <c r="AM6573" s="76"/>
      <c r="AN6573" s="77">
        <v>5940</v>
      </c>
      <c r="AO6573" s="99" t="s">
        <v>60</v>
      </c>
      <c r="AQ6573" s="75" t="s">
        <v>61</v>
      </c>
      <c r="AR6573" s="75" t="s">
        <v>62</v>
      </c>
      <c r="AS6573" s="75" t="s">
        <v>63</v>
      </c>
    </row>
    <row r="6574" spans="3:45">
      <c r="C6574" s="17" t="str">
        <f>VLOOKUP(O6574,'[1]mã đối tượng'!$C:$F,4,0)</f>
        <v>B</v>
      </c>
      <c r="D6574" s="75" t="s">
        <v>48</v>
      </c>
      <c r="E6574" s="75" t="s">
        <v>49</v>
      </c>
      <c r="F6574" s="91" t="s">
        <v>2728</v>
      </c>
      <c r="G6574" s="90" t="s">
        <v>2728</v>
      </c>
      <c r="H6574" s="90" t="s">
        <v>9540</v>
      </c>
      <c r="I6574" s="91" t="s">
        <v>2728</v>
      </c>
      <c r="J6574" s="90" t="s">
        <v>4926</v>
      </c>
      <c r="L6574" s="75" t="s">
        <v>53</v>
      </c>
      <c r="M6574" s="76" t="s">
        <v>9541</v>
      </c>
      <c r="N6574" s="76" t="s">
        <v>2728</v>
      </c>
      <c r="O6574" s="93" t="s">
        <v>133</v>
      </c>
      <c r="S6574" s="101" t="s">
        <v>7024</v>
      </c>
      <c r="V6574" s="101" t="s">
        <v>7024</v>
      </c>
      <c r="Y6574" s="76" t="s">
        <v>69</v>
      </c>
      <c r="AB6574" s="75" t="s">
        <v>58</v>
      </c>
      <c r="AC6574" s="75" t="s">
        <v>59</v>
      </c>
      <c r="AE6574" s="76">
        <v>2</v>
      </c>
      <c r="AG6574" s="77">
        <v>49500</v>
      </c>
      <c r="AH6574" s="77">
        <v>99000</v>
      </c>
      <c r="AI6574" s="94"/>
      <c r="AK6574" s="77"/>
      <c r="AL6574" s="75">
        <v>8</v>
      </c>
      <c r="AM6574" s="76"/>
      <c r="AN6574" s="77">
        <v>7920</v>
      </c>
      <c r="AO6574" s="99" t="s">
        <v>60</v>
      </c>
      <c r="AQ6574" s="75" t="s">
        <v>61</v>
      </c>
      <c r="AR6574" s="75" t="s">
        <v>62</v>
      </c>
      <c r="AS6574" s="75" t="s">
        <v>63</v>
      </c>
    </row>
    <row r="6575" spans="3:45">
      <c r="C6575" s="17" t="str">
        <f>VLOOKUP(O6575,'[1]mã đối tượng'!$C:$F,4,0)</f>
        <v>B</v>
      </c>
      <c r="D6575" s="75" t="s">
        <v>48</v>
      </c>
      <c r="E6575" s="75" t="s">
        <v>49</v>
      </c>
      <c r="F6575" s="91" t="s">
        <v>2728</v>
      </c>
      <c r="G6575" s="90" t="s">
        <v>2728</v>
      </c>
      <c r="H6575" s="90" t="s">
        <v>9540</v>
      </c>
      <c r="I6575" s="91" t="s">
        <v>2728</v>
      </c>
      <c r="J6575" s="90" t="s">
        <v>4926</v>
      </c>
      <c r="L6575" s="75" t="s">
        <v>53</v>
      </c>
      <c r="M6575" s="76" t="s">
        <v>9541</v>
      </c>
      <c r="N6575" s="76" t="s">
        <v>2728</v>
      </c>
      <c r="O6575" s="93" t="s">
        <v>133</v>
      </c>
      <c r="S6575" s="101" t="s">
        <v>7024</v>
      </c>
      <c r="V6575" s="101" t="s">
        <v>7024</v>
      </c>
      <c r="Y6575" s="76" t="s">
        <v>142</v>
      </c>
      <c r="AB6575" s="75" t="s">
        <v>58</v>
      </c>
      <c r="AC6575" s="75" t="s">
        <v>59</v>
      </c>
      <c r="AE6575" s="76">
        <v>1</v>
      </c>
      <c r="AG6575" s="77">
        <v>50400</v>
      </c>
      <c r="AH6575" s="77">
        <v>50400</v>
      </c>
      <c r="AI6575" s="94"/>
      <c r="AK6575" s="77"/>
      <c r="AL6575" s="75">
        <v>8</v>
      </c>
      <c r="AM6575" s="76"/>
      <c r="AN6575" s="77">
        <v>4032</v>
      </c>
      <c r="AO6575" s="99" t="s">
        <v>60</v>
      </c>
      <c r="AQ6575" s="75" t="s">
        <v>61</v>
      </c>
      <c r="AR6575" s="75" t="s">
        <v>62</v>
      </c>
      <c r="AS6575" s="75" t="s">
        <v>63</v>
      </c>
    </row>
    <row r="6576" spans="3:45">
      <c r="C6576" s="17" t="str">
        <f>VLOOKUP(O6576,'[1]mã đối tượng'!$C:$F,4,0)</f>
        <v>B</v>
      </c>
      <c r="D6576" s="75" t="s">
        <v>48</v>
      </c>
      <c r="E6576" s="75" t="s">
        <v>49</v>
      </c>
      <c r="F6576" s="91" t="s">
        <v>2728</v>
      </c>
      <c r="G6576" s="90" t="s">
        <v>2728</v>
      </c>
      <c r="H6576" s="90" t="s">
        <v>9540</v>
      </c>
      <c r="I6576" s="91" t="s">
        <v>2728</v>
      </c>
      <c r="J6576" s="90" t="s">
        <v>4926</v>
      </c>
      <c r="L6576" s="75" t="s">
        <v>53</v>
      </c>
      <c r="M6576" s="76" t="s">
        <v>9541</v>
      </c>
      <c r="N6576" s="76" t="s">
        <v>2728</v>
      </c>
      <c r="O6576" s="93" t="s">
        <v>133</v>
      </c>
      <c r="S6576" s="101" t="s">
        <v>7024</v>
      </c>
      <c r="V6576" s="101" t="s">
        <v>7024</v>
      </c>
      <c r="Y6576" s="76" t="s">
        <v>117</v>
      </c>
      <c r="AB6576" s="75" t="s">
        <v>58</v>
      </c>
      <c r="AC6576" s="75" t="s">
        <v>59</v>
      </c>
      <c r="AE6576" s="76">
        <v>1</v>
      </c>
      <c r="AG6576" s="77">
        <v>74250</v>
      </c>
      <c r="AH6576" s="77">
        <v>74250</v>
      </c>
      <c r="AI6576" s="94"/>
      <c r="AK6576" s="77"/>
      <c r="AL6576" s="75">
        <v>8</v>
      </c>
      <c r="AM6576" s="76"/>
      <c r="AN6576" s="77">
        <v>5940</v>
      </c>
      <c r="AO6576" s="99" t="s">
        <v>60</v>
      </c>
      <c r="AQ6576" s="75" t="s">
        <v>61</v>
      </c>
      <c r="AR6576" s="75" t="s">
        <v>62</v>
      </c>
      <c r="AS6576" s="75" t="s">
        <v>63</v>
      </c>
    </row>
    <row r="6577" spans="3:45">
      <c r="C6577" s="17" t="str">
        <f>VLOOKUP(O6577,'[1]mã đối tượng'!$C:$F,4,0)</f>
        <v>B</v>
      </c>
      <c r="D6577" s="75" t="s">
        <v>48</v>
      </c>
      <c r="E6577" s="75" t="s">
        <v>49</v>
      </c>
      <c r="F6577" s="91" t="s">
        <v>2728</v>
      </c>
      <c r="G6577" s="90" t="s">
        <v>2728</v>
      </c>
      <c r="H6577" s="90" t="s">
        <v>9540</v>
      </c>
      <c r="I6577" s="91" t="s">
        <v>2728</v>
      </c>
      <c r="J6577" s="90" t="s">
        <v>4926</v>
      </c>
      <c r="L6577" s="75" t="s">
        <v>53</v>
      </c>
      <c r="M6577" s="76" t="s">
        <v>9541</v>
      </c>
      <c r="N6577" s="76" t="s">
        <v>2728</v>
      </c>
      <c r="O6577" s="93" t="s">
        <v>133</v>
      </c>
      <c r="S6577" s="101" t="s">
        <v>7024</v>
      </c>
      <c r="V6577" s="101" t="s">
        <v>7024</v>
      </c>
      <c r="Y6577" s="76" t="s">
        <v>78</v>
      </c>
      <c r="AB6577" s="75" t="s">
        <v>58</v>
      </c>
      <c r="AC6577" s="75" t="s">
        <v>59</v>
      </c>
      <c r="AE6577" s="76">
        <v>4</v>
      </c>
      <c r="AG6577" s="77">
        <v>46000</v>
      </c>
      <c r="AH6577" s="77">
        <v>184000</v>
      </c>
      <c r="AI6577" s="94"/>
      <c r="AK6577" s="77"/>
      <c r="AL6577" s="75">
        <v>8</v>
      </c>
      <c r="AM6577" s="76"/>
      <c r="AN6577" s="77">
        <v>14720</v>
      </c>
      <c r="AO6577" s="99" t="s">
        <v>60</v>
      </c>
      <c r="AQ6577" s="75" t="s">
        <v>61</v>
      </c>
      <c r="AR6577" s="75" t="s">
        <v>62</v>
      </c>
      <c r="AS6577" s="75" t="s">
        <v>63</v>
      </c>
    </row>
    <row r="6578" spans="3:45">
      <c r="C6578" s="17" t="str">
        <f>VLOOKUP(O6578,'[1]mã đối tượng'!$C:$F,4,0)</f>
        <v>B</v>
      </c>
      <c r="D6578" s="75" t="s">
        <v>48</v>
      </c>
      <c r="E6578" s="75" t="s">
        <v>49</v>
      </c>
      <c r="F6578" s="91" t="s">
        <v>2728</v>
      </c>
      <c r="G6578" s="90" t="s">
        <v>2728</v>
      </c>
      <c r="H6578" s="90" t="s">
        <v>9542</v>
      </c>
      <c r="I6578" s="91" t="s">
        <v>2728</v>
      </c>
      <c r="J6578" s="90" t="s">
        <v>4927</v>
      </c>
      <c r="L6578" s="75" t="s">
        <v>53</v>
      </c>
      <c r="M6578" s="76" t="s">
        <v>9543</v>
      </c>
      <c r="N6578" s="76" t="s">
        <v>2728</v>
      </c>
      <c r="O6578" s="93" t="s">
        <v>133</v>
      </c>
      <c r="S6578" s="101" t="s">
        <v>8111</v>
      </c>
      <c r="V6578" s="101" t="s">
        <v>8111</v>
      </c>
      <c r="Y6578" s="76" t="s">
        <v>94</v>
      </c>
      <c r="AB6578" s="75" t="s">
        <v>58</v>
      </c>
      <c r="AC6578" s="75" t="s">
        <v>59</v>
      </c>
      <c r="AE6578" s="76">
        <v>2</v>
      </c>
      <c r="AG6578" s="77">
        <v>73431</v>
      </c>
      <c r="AH6578" s="77">
        <v>146862</v>
      </c>
      <c r="AI6578" s="94"/>
      <c r="AK6578" s="77"/>
      <c r="AL6578" s="75">
        <v>8</v>
      </c>
      <c r="AM6578" s="76"/>
      <c r="AN6578" s="77">
        <v>11749</v>
      </c>
      <c r="AO6578" s="99" t="s">
        <v>60</v>
      </c>
      <c r="AQ6578" s="75" t="s">
        <v>61</v>
      </c>
      <c r="AR6578" s="75" t="s">
        <v>62</v>
      </c>
      <c r="AS6578" s="75" t="s">
        <v>63</v>
      </c>
    </row>
    <row r="6579" spans="3:45">
      <c r="C6579" s="17" t="str">
        <f>VLOOKUP(O6579,'[1]mã đối tượng'!$C:$F,4,0)</f>
        <v>B</v>
      </c>
      <c r="D6579" s="75" t="s">
        <v>48</v>
      </c>
      <c r="E6579" s="75" t="s">
        <v>49</v>
      </c>
      <c r="F6579" s="91" t="s">
        <v>2728</v>
      </c>
      <c r="G6579" s="90" t="s">
        <v>2728</v>
      </c>
      <c r="H6579" s="90" t="s">
        <v>9544</v>
      </c>
      <c r="I6579" s="91" t="s">
        <v>2728</v>
      </c>
      <c r="J6579" s="90" t="s">
        <v>4928</v>
      </c>
      <c r="L6579" s="75" t="s">
        <v>53</v>
      </c>
      <c r="M6579" s="76" t="s">
        <v>9545</v>
      </c>
      <c r="N6579" s="76" t="s">
        <v>2728</v>
      </c>
      <c r="O6579" s="93" t="s">
        <v>103</v>
      </c>
      <c r="S6579" s="101" t="s">
        <v>6813</v>
      </c>
      <c r="V6579" s="101" t="s">
        <v>6813</v>
      </c>
      <c r="Y6579" s="76" t="s">
        <v>78</v>
      </c>
      <c r="AB6579" s="75" t="s">
        <v>58</v>
      </c>
      <c r="AC6579" s="75" t="s">
        <v>59</v>
      </c>
      <c r="AE6579" s="76">
        <v>1</v>
      </c>
      <c r="AG6579" s="77">
        <v>46000</v>
      </c>
      <c r="AH6579" s="77">
        <v>46000</v>
      </c>
      <c r="AI6579" s="94"/>
      <c r="AK6579" s="77"/>
      <c r="AL6579" s="75">
        <v>8</v>
      </c>
      <c r="AM6579" s="76"/>
      <c r="AN6579" s="77">
        <v>3680</v>
      </c>
      <c r="AO6579" s="99" t="s">
        <v>60</v>
      </c>
      <c r="AQ6579" s="75" t="s">
        <v>61</v>
      </c>
      <c r="AR6579" s="75" t="s">
        <v>62</v>
      </c>
      <c r="AS6579" s="75" t="s">
        <v>63</v>
      </c>
    </row>
    <row r="6580" spans="3:45">
      <c r="C6580" s="17" t="str">
        <f>VLOOKUP(O6580,'[1]mã đối tượng'!$C:$F,4,0)</f>
        <v>B</v>
      </c>
      <c r="D6580" s="75" t="s">
        <v>48</v>
      </c>
      <c r="E6580" s="75" t="s">
        <v>49</v>
      </c>
      <c r="F6580" s="91" t="s">
        <v>2728</v>
      </c>
      <c r="G6580" s="90" t="s">
        <v>2728</v>
      </c>
      <c r="H6580" s="90" t="s">
        <v>9546</v>
      </c>
      <c r="I6580" s="91" t="s">
        <v>2728</v>
      </c>
      <c r="J6580" s="90" t="s">
        <v>4929</v>
      </c>
      <c r="L6580" s="75" t="s">
        <v>53</v>
      </c>
      <c r="M6580" s="76" t="s">
        <v>9547</v>
      </c>
      <c r="N6580" s="76" t="s">
        <v>2728</v>
      </c>
      <c r="O6580" s="93" t="s">
        <v>133</v>
      </c>
      <c r="S6580" s="101" t="s">
        <v>8111</v>
      </c>
      <c r="V6580" s="101" t="s">
        <v>8111</v>
      </c>
      <c r="Y6580" s="76" t="s">
        <v>94</v>
      </c>
      <c r="AB6580" s="75" t="s">
        <v>58</v>
      </c>
      <c r="AC6580" s="75" t="s">
        <v>59</v>
      </c>
      <c r="AE6580" s="76">
        <v>2</v>
      </c>
      <c r="AG6580" s="77">
        <v>73431</v>
      </c>
      <c r="AH6580" s="77">
        <v>146862</v>
      </c>
      <c r="AI6580" s="94"/>
      <c r="AK6580" s="77"/>
      <c r="AL6580" s="75">
        <v>8</v>
      </c>
      <c r="AM6580" s="76"/>
      <c r="AN6580" s="77">
        <v>11749</v>
      </c>
      <c r="AO6580" s="99" t="s">
        <v>60</v>
      </c>
      <c r="AQ6580" s="75" t="s">
        <v>61</v>
      </c>
      <c r="AR6580" s="75" t="s">
        <v>62</v>
      </c>
      <c r="AS6580" s="75" t="s">
        <v>63</v>
      </c>
    </row>
    <row r="6581" spans="3:45">
      <c r="C6581" s="17" t="str">
        <f>VLOOKUP(O6581,'[1]mã đối tượng'!$C:$F,4,0)</f>
        <v>B</v>
      </c>
      <c r="D6581" s="75" t="s">
        <v>48</v>
      </c>
      <c r="E6581" s="75" t="s">
        <v>49</v>
      </c>
      <c r="F6581" s="91" t="s">
        <v>2728</v>
      </c>
      <c r="G6581" s="90" t="s">
        <v>2728</v>
      </c>
      <c r="H6581" s="90" t="s">
        <v>9548</v>
      </c>
      <c r="I6581" s="91" t="s">
        <v>2728</v>
      </c>
      <c r="J6581" s="90" t="s">
        <v>4930</v>
      </c>
      <c r="L6581" s="75" t="s">
        <v>53</v>
      </c>
      <c r="M6581" s="76" t="s">
        <v>9549</v>
      </c>
      <c r="N6581" s="76" t="s">
        <v>2728</v>
      </c>
      <c r="O6581" s="93" t="s">
        <v>133</v>
      </c>
      <c r="S6581" s="101" t="s">
        <v>9550</v>
      </c>
      <c r="V6581" s="101" t="s">
        <v>9550</v>
      </c>
      <c r="Y6581" s="76" t="s">
        <v>80</v>
      </c>
      <c r="AB6581" s="75" t="s">
        <v>58</v>
      </c>
      <c r="AC6581" s="75" t="s">
        <v>59</v>
      </c>
      <c r="AE6581" s="76">
        <v>2</v>
      </c>
      <c r="AG6581" s="77">
        <v>111058</v>
      </c>
      <c r="AH6581" s="77">
        <v>222116</v>
      </c>
      <c r="AI6581" s="94"/>
      <c r="AK6581" s="77"/>
      <c r="AL6581" s="75">
        <v>8</v>
      </c>
      <c r="AM6581" s="76"/>
      <c r="AN6581" s="77">
        <v>17769</v>
      </c>
      <c r="AO6581" s="99" t="s">
        <v>60</v>
      </c>
      <c r="AQ6581" s="75" t="s">
        <v>61</v>
      </c>
      <c r="AR6581" s="75" t="s">
        <v>62</v>
      </c>
      <c r="AS6581" s="75" t="s">
        <v>63</v>
      </c>
    </row>
    <row r="6582" spans="3:45">
      <c r="C6582" s="17" t="str">
        <f>VLOOKUP(O6582,'[1]mã đối tượng'!$C:$F,4,0)</f>
        <v>B</v>
      </c>
      <c r="D6582" s="75" t="s">
        <v>48</v>
      </c>
      <c r="E6582" s="75" t="s">
        <v>49</v>
      </c>
      <c r="F6582" s="91" t="s">
        <v>2728</v>
      </c>
      <c r="G6582" s="90" t="s">
        <v>2728</v>
      </c>
      <c r="H6582" s="90" t="s">
        <v>9551</v>
      </c>
      <c r="I6582" s="91" t="s">
        <v>2728</v>
      </c>
      <c r="J6582" s="90" t="s">
        <v>4931</v>
      </c>
      <c r="L6582" s="75" t="s">
        <v>53</v>
      </c>
      <c r="M6582" s="76" t="s">
        <v>9552</v>
      </c>
      <c r="N6582" s="76" t="s">
        <v>2728</v>
      </c>
      <c r="O6582" s="93" t="s">
        <v>133</v>
      </c>
      <c r="S6582" s="101" t="s">
        <v>7131</v>
      </c>
      <c r="V6582" s="101" t="s">
        <v>7131</v>
      </c>
      <c r="Y6582" s="76" t="s">
        <v>80</v>
      </c>
      <c r="AB6582" s="75" t="s">
        <v>58</v>
      </c>
      <c r="AC6582" s="75" t="s">
        <v>59</v>
      </c>
      <c r="AE6582" s="76">
        <v>1</v>
      </c>
      <c r="AG6582" s="77">
        <v>111058</v>
      </c>
      <c r="AH6582" s="77">
        <v>111058</v>
      </c>
      <c r="AI6582" s="94"/>
      <c r="AK6582" s="77"/>
      <c r="AL6582" s="75">
        <v>8</v>
      </c>
      <c r="AM6582" s="76"/>
      <c r="AN6582" s="77">
        <v>8885</v>
      </c>
      <c r="AO6582" s="99" t="s">
        <v>60</v>
      </c>
      <c r="AQ6582" s="75" t="s">
        <v>61</v>
      </c>
      <c r="AR6582" s="75" t="s">
        <v>62</v>
      </c>
      <c r="AS6582" s="75" t="s">
        <v>63</v>
      </c>
    </row>
    <row r="6583" spans="3:45">
      <c r="C6583" s="17" t="str">
        <f>VLOOKUP(O6583,'[1]mã đối tượng'!$C:$F,4,0)</f>
        <v>B</v>
      </c>
      <c r="D6583" s="75" t="s">
        <v>48</v>
      </c>
      <c r="E6583" s="75" t="s">
        <v>49</v>
      </c>
      <c r="F6583" s="91" t="s">
        <v>2728</v>
      </c>
      <c r="G6583" s="90" t="s">
        <v>2728</v>
      </c>
      <c r="H6583" s="90" t="s">
        <v>9553</v>
      </c>
      <c r="I6583" s="91" t="s">
        <v>2728</v>
      </c>
      <c r="J6583" s="90" t="s">
        <v>4932</v>
      </c>
      <c r="L6583" s="75" t="s">
        <v>53</v>
      </c>
      <c r="M6583" s="76" t="s">
        <v>9554</v>
      </c>
      <c r="N6583" s="76" t="s">
        <v>2728</v>
      </c>
      <c r="O6583" s="93" t="s">
        <v>326</v>
      </c>
      <c r="S6583" s="101" t="s">
        <v>9555</v>
      </c>
      <c r="V6583" s="101" t="s">
        <v>9555</v>
      </c>
      <c r="Y6583" s="76" t="s">
        <v>117</v>
      </c>
      <c r="AB6583" s="75" t="s">
        <v>58</v>
      </c>
      <c r="AC6583" s="75" t="s">
        <v>59</v>
      </c>
      <c r="AE6583" s="76">
        <v>4</v>
      </c>
      <c r="AG6583" s="77">
        <v>74250</v>
      </c>
      <c r="AH6583" s="77">
        <v>297000</v>
      </c>
      <c r="AI6583" s="94"/>
      <c r="AK6583" s="77"/>
      <c r="AL6583" s="75">
        <v>8</v>
      </c>
      <c r="AM6583" s="76"/>
      <c r="AN6583" s="77">
        <v>23760</v>
      </c>
      <c r="AO6583" s="99" t="s">
        <v>60</v>
      </c>
      <c r="AQ6583" s="75" t="s">
        <v>61</v>
      </c>
      <c r="AR6583" s="75" t="s">
        <v>62</v>
      </c>
      <c r="AS6583" s="75" t="s">
        <v>63</v>
      </c>
    </row>
    <row r="6584" spans="3:45">
      <c r="C6584" s="17" t="str">
        <f>VLOOKUP(O6584,'[1]mã đối tượng'!$C:$F,4,0)</f>
        <v>B</v>
      </c>
      <c r="D6584" s="75" t="s">
        <v>48</v>
      </c>
      <c r="E6584" s="75" t="s">
        <v>49</v>
      </c>
      <c r="F6584" s="91" t="s">
        <v>2728</v>
      </c>
      <c r="G6584" s="90" t="s">
        <v>2728</v>
      </c>
      <c r="H6584" s="90" t="s">
        <v>9556</v>
      </c>
      <c r="I6584" s="91" t="s">
        <v>2728</v>
      </c>
      <c r="J6584" s="90" t="s">
        <v>4933</v>
      </c>
      <c r="L6584" s="75" t="s">
        <v>53</v>
      </c>
      <c r="M6584" s="76" t="s">
        <v>9557</v>
      </c>
      <c r="N6584" s="76" t="s">
        <v>2728</v>
      </c>
      <c r="O6584" s="93" t="s">
        <v>133</v>
      </c>
      <c r="S6584" s="101" t="s">
        <v>8111</v>
      </c>
      <c r="V6584" s="101" t="s">
        <v>8111</v>
      </c>
      <c r="Y6584" s="76" t="s">
        <v>80</v>
      </c>
      <c r="AB6584" s="75" t="s">
        <v>58</v>
      </c>
      <c r="AC6584" s="75" t="s">
        <v>59</v>
      </c>
      <c r="AE6584" s="76">
        <v>1</v>
      </c>
      <c r="AG6584" s="77">
        <v>111058</v>
      </c>
      <c r="AH6584" s="77">
        <v>111058</v>
      </c>
      <c r="AI6584" s="94"/>
      <c r="AK6584" s="77"/>
      <c r="AL6584" s="75">
        <v>8</v>
      </c>
      <c r="AM6584" s="76"/>
      <c r="AN6584" s="77">
        <v>8885</v>
      </c>
      <c r="AO6584" s="99" t="s">
        <v>60</v>
      </c>
      <c r="AQ6584" s="75" t="s">
        <v>61</v>
      </c>
      <c r="AR6584" s="75" t="s">
        <v>62</v>
      </c>
      <c r="AS6584" s="75" t="s">
        <v>63</v>
      </c>
    </row>
    <row r="6585" spans="3:45">
      <c r="C6585" s="17" t="str">
        <f>VLOOKUP(O6585,'[1]mã đối tượng'!$C:$F,4,0)</f>
        <v>B</v>
      </c>
      <c r="D6585" s="75" t="s">
        <v>48</v>
      </c>
      <c r="E6585" s="75" t="s">
        <v>49</v>
      </c>
      <c r="F6585" s="91" t="s">
        <v>2728</v>
      </c>
      <c r="G6585" s="90" t="s">
        <v>2728</v>
      </c>
      <c r="H6585" s="90" t="s">
        <v>9558</v>
      </c>
      <c r="I6585" s="91" t="s">
        <v>2728</v>
      </c>
      <c r="J6585" s="90" t="s">
        <v>4934</v>
      </c>
      <c r="L6585" s="75" t="s">
        <v>53</v>
      </c>
      <c r="M6585" s="76" t="s">
        <v>9559</v>
      </c>
      <c r="N6585" s="76" t="s">
        <v>2728</v>
      </c>
      <c r="O6585" s="93" t="s">
        <v>133</v>
      </c>
      <c r="S6585" s="101" t="s">
        <v>9560</v>
      </c>
      <c r="V6585" s="101" t="s">
        <v>9560</v>
      </c>
      <c r="Y6585" s="76" t="s">
        <v>77</v>
      </c>
      <c r="AB6585" s="75" t="s">
        <v>58</v>
      </c>
      <c r="AC6585" s="75" t="s">
        <v>59</v>
      </c>
      <c r="AE6585" s="76">
        <v>2</v>
      </c>
      <c r="AG6585" s="77">
        <v>70950</v>
      </c>
      <c r="AH6585" s="77">
        <v>141900</v>
      </c>
      <c r="AI6585" s="94"/>
      <c r="AK6585" s="77"/>
      <c r="AL6585" s="75">
        <v>8</v>
      </c>
      <c r="AM6585" s="76"/>
      <c r="AN6585" s="77">
        <v>11352</v>
      </c>
      <c r="AO6585" s="99" t="s">
        <v>60</v>
      </c>
      <c r="AQ6585" s="75" t="s">
        <v>61</v>
      </c>
      <c r="AR6585" s="75" t="s">
        <v>62</v>
      </c>
      <c r="AS6585" s="75" t="s">
        <v>63</v>
      </c>
    </row>
    <row r="6586" spans="3:45">
      <c r="C6586" s="17" t="str">
        <f>VLOOKUP(O6586,'[1]mã đối tượng'!$C:$F,4,0)</f>
        <v>B</v>
      </c>
      <c r="D6586" s="75" t="s">
        <v>48</v>
      </c>
      <c r="E6586" s="75" t="s">
        <v>49</v>
      </c>
      <c r="F6586" s="91" t="s">
        <v>2728</v>
      </c>
      <c r="G6586" s="90" t="s">
        <v>2728</v>
      </c>
      <c r="H6586" s="90" t="s">
        <v>9558</v>
      </c>
      <c r="I6586" s="91" t="s">
        <v>2728</v>
      </c>
      <c r="J6586" s="90" t="s">
        <v>4934</v>
      </c>
      <c r="L6586" s="75" t="s">
        <v>53</v>
      </c>
      <c r="M6586" s="76" t="s">
        <v>9559</v>
      </c>
      <c r="N6586" s="76" t="s">
        <v>2728</v>
      </c>
      <c r="O6586" s="93" t="s">
        <v>133</v>
      </c>
      <c r="S6586" s="101" t="s">
        <v>9560</v>
      </c>
      <c r="V6586" s="101" t="s">
        <v>9560</v>
      </c>
      <c r="Y6586" s="76" t="s">
        <v>117</v>
      </c>
      <c r="AB6586" s="75" t="s">
        <v>58</v>
      </c>
      <c r="AC6586" s="75" t="s">
        <v>59</v>
      </c>
      <c r="AE6586" s="76">
        <v>4</v>
      </c>
      <c r="AG6586" s="77">
        <v>74250</v>
      </c>
      <c r="AH6586" s="77">
        <v>297000</v>
      </c>
      <c r="AI6586" s="94"/>
      <c r="AK6586" s="77"/>
      <c r="AL6586" s="75">
        <v>8</v>
      </c>
      <c r="AM6586" s="76"/>
      <c r="AN6586" s="77">
        <v>23760</v>
      </c>
      <c r="AO6586" s="99" t="s">
        <v>60</v>
      </c>
      <c r="AQ6586" s="75" t="s">
        <v>61</v>
      </c>
      <c r="AR6586" s="75" t="s">
        <v>62</v>
      </c>
      <c r="AS6586" s="75" t="s">
        <v>63</v>
      </c>
    </row>
    <row r="6587" spans="3:45">
      <c r="C6587" s="17" t="str">
        <f>VLOOKUP(O6587,'[1]mã đối tượng'!$C:$F,4,0)</f>
        <v>B</v>
      </c>
      <c r="D6587" s="75" t="s">
        <v>48</v>
      </c>
      <c r="E6587" s="75" t="s">
        <v>49</v>
      </c>
      <c r="F6587" s="91" t="s">
        <v>2728</v>
      </c>
      <c r="G6587" s="90" t="s">
        <v>2728</v>
      </c>
      <c r="H6587" s="90" t="s">
        <v>9558</v>
      </c>
      <c r="I6587" s="91" t="s">
        <v>2728</v>
      </c>
      <c r="J6587" s="90" t="s">
        <v>4934</v>
      </c>
      <c r="L6587" s="75" t="s">
        <v>53</v>
      </c>
      <c r="M6587" s="76" t="s">
        <v>9559</v>
      </c>
      <c r="N6587" s="76" t="s">
        <v>2728</v>
      </c>
      <c r="O6587" s="93" t="s">
        <v>133</v>
      </c>
      <c r="S6587" s="101" t="s">
        <v>9560</v>
      </c>
      <c r="V6587" s="101" t="s">
        <v>9560</v>
      </c>
      <c r="Y6587" s="76" t="s">
        <v>78</v>
      </c>
      <c r="AB6587" s="75" t="s">
        <v>58</v>
      </c>
      <c r="AC6587" s="75" t="s">
        <v>59</v>
      </c>
      <c r="AE6587" s="76">
        <v>1</v>
      </c>
      <c r="AG6587" s="77">
        <v>46000</v>
      </c>
      <c r="AH6587" s="77">
        <v>46000</v>
      </c>
      <c r="AI6587" s="94"/>
      <c r="AK6587" s="77"/>
      <c r="AL6587" s="75">
        <v>8</v>
      </c>
      <c r="AM6587" s="76"/>
      <c r="AN6587" s="77">
        <v>3680</v>
      </c>
      <c r="AO6587" s="99" t="s">
        <v>60</v>
      </c>
      <c r="AQ6587" s="75" t="s">
        <v>61</v>
      </c>
      <c r="AR6587" s="75" t="s">
        <v>62</v>
      </c>
      <c r="AS6587" s="75" t="s">
        <v>63</v>
      </c>
    </row>
    <row r="6588" spans="3:45">
      <c r="C6588" s="17" t="str">
        <f>VLOOKUP(O6588,'[1]mã đối tượng'!$C:$F,4,0)</f>
        <v>B</v>
      </c>
      <c r="D6588" s="75" t="s">
        <v>48</v>
      </c>
      <c r="E6588" s="75" t="s">
        <v>49</v>
      </c>
      <c r="F6588" s="91" t="s">
        <v>2728</v>
      </c>
      <c r="G6588" s="90" t="s">
        <v>2728</v>
      </c>
      <c r="H6588" s="90" t="s">
        <v>9561</v>
      </c>
      <c r="I6588" s="91" t="s">
        <v>2728</v>
      </c>
      <c r="J6588" s="90" t="s">
        <v>4935</v>
      </c>
      <c r="L6588" s="75" t="s">
        <v>53</v>
      </c>
      <c r="M6588" s="76" t="s">
        <v>9562</v>
      </c>
      <c r="N6588" s="76" t="s">
        <v>2728</v>
      </c>
      <c r="O6588" s="93" t="s">
        <v>133</v>
      </c>
      <c r="S6588" s="101" t="s">
        <v>8847</v>
      </c>
      <c r="V6588" s="101" t="s">
        <v>8847</v>
      </c>
      <c r="Y6588" s="76" t="s">
        <v>78</v>
      </c>
      <c r="AB6588" s="75" t="s">
        <v>58</v>
      </c>
      <c r="AC6588" s="75" t="s">
        <v>59</v>
      </c>
      <c r="AE6588" s="76">
        <v>2</v>
      </c>
      <c r="AG6588" s="77">
        <v>46000</v>
      </c>
      <c r="AH6588" s="77">
        <v>92000</v>
      </c>
      <c r="AI6588" s="94"/>
      <c r="AK6588" s="77"/>
      <c r="AL6588" s="75">
        <v>8</v>
      </c>
      <c r="AM6588" s="76"/>
      <c r="AN6588" s="77">
        <v>7360</v>
      </c>
      <c r="AO6588" s="99" t="s">
        <v>60</v>
      </c>
      <c r="AQ6588" s="75" t="s">
        <v>61</v>
      </c>
      <c r="AR6588" s="75" t="s">
        <v>62</v>
      </c>
      <c r="AS6588" s="75" t="s">
        <v>63</v>
      </c>
    </row>
    <row r="6589" spans="3:45">
      <c r="C6589" s="17" t="str">
        <f>VLOOKUP(O6589,'[1]mã đối tượng'!$C:$F,4,0)</f>
        <v>B</v>
      </c>
      <c r="D6589" s="75" t="s">
        <v>48</v>
      </c>
      <c r="E6589" s="75" t="s">
        <v>49</v>
      </c>
      <c r="F6589" s="91" t="s">
        <v>2728</v>
      </c>
      <c r="G6589" s="90" t="s">
        <v>2728</v>
      </c>
      <c r="H6589" s="90" t="s">
        <v>9561</v>
      </c>
      <c r="I6589" s="91" t="s">
        <v>2728</v>
      </c>
      <c r="J6589" s="90" t="s">
        <v>4935</v>
      </c>
      <c r="L6589" s="75" t="s">
        <v>53</v>
      </c>
      <c r="M6589" s="76" t="s">
        <v>9562</v>
      </c>
      <c r="N6589" s="76" t="s">
        <v>2728</v>
      </c>
      <c r="O6589" s="93" t="s">
        <v>133</v>
      </c>
      <c r="S6589" s="101" t="s">
        <v>8847</v>
      </c>
      <c r="V6589" s="101" t="s">
        <v>8847</v>
      </c>
      <c r="Y6589" s="76" t="s">
        <v>77</v>
      </c>
      <c r="AB6589" s="75" t="s">
        <v>58</v>
      </c>
      <c r="AC6589" s="75" t="s">
        <v>59</v>
      </c>
      <c r="AE6589" s="76">
        <v>1</v>
      </c>
      <c r="AG6589" s="77">
        <v>70950</v>
      </c>
      <c r="AH6589" s="77">
        <v>70950</v>
      </c>
      <c r="AI6589" s="94"/>
      <c r="AK6589" s="77"/>
      <c r="AL6589" s="75">
        <v>8</v>
      </c>
      <c r="AM6589" s="76"/>
      <c r="AN6589" s="77">
        <v>5676</v>
      </c>
      <c r="AO6589" s="99" t="s">
        <v>60</v>
      </c>
      <c r="AQ6589" s="75" t="s">
        <v>61</v>
      </c>
      <c r="AR6589" s="75" t="s">
        <v>62</v>
      </c>
      <c r="AS6589" s="75" t="s">
        <v>63</v>
      </c>
    </row>
    <row r="6590" spans="3:45">
      <c r="C6590" s="17" t="str">
        <f>VLOOKUP(O6590,'[1]mã đối tượng'!$C:$F,4,0)</f>
        <v>B</v>
      </c>
      <c r="D6590" s="75" t="s">
        <v>48</v>
      </c>
      <c r="E6590" s="75" t="s">
        <v>49</v>
      </c>
      <c r="F6590" s="91" t="s">
        <v>2728</v>
      </c>
      <c r="G6590" s="90" t="s">
        <v>2728</v>
      </c>
      <c r="H6590" s="90" t="s">
        <v>9563</v>
      </c>
      <c r="I6590" s="91" t="s">
        <v>2728</v>
      </c>
      <c r="J6590" s="90" t="s">
        <v>4936</v>
      </c>
      <c r="L6590" s="75" t="s">
        <v>53</v>
      </c>
      <c r="M6590" s="76" t="s">
        <v>9564</v>
      </c>
      <c r="N6590" s="76" t="s">
        <v>2728</v>
      </c>
      <c r="O6590" s="93" t="s">
        <v>335</v>
      </c>
      <c r="S6590" s="101" t="s">
        <v>9565</v>
      </c>
      <c r="V6590" s="101" t="s">
        <v>9565</v>
      </c>
      <c r="Y6590" s="76" t="s">
        <v>80</v>
      </c>
      <c r="AB6590" s="75" t="s">
        <v>58</v>
      </c>
      <c r="AC6590" s="75" t="s">
        <v>59</v>
      </c>
      <c r="AE6590" s="76">
        <v>1</v>
      </c>
      <c r="AG6590" s="77">
        <v>111058</v>
      </c>
      <c r="AH6590" s="77">
        <v>111058</v>
      </c>
      <c r="AI6590" s="94"/>
      <c r="AK6590" s="77"/>
      <c r="AL6590" s="75">
        <v>8</v>
      </c>
      <c r="AM6590" s="76"/>
      <c r="AN6590" s="77">
        <v>8885</v>
      </c>
      <c r="AO6590" s="99" t="s">
        <v>60</v>
      </c>
      <c r="AQ6590" s="75" t="s">
        <v>61</v>
      </c>
      <c r="AR6590" s="75" t="s">
        <v>62</v>
      </c>
      <c r="AS6590" s="75" t="s">
        <v>63</v>
      </c>
    </row>
    <row r="6591" spans="3:45">
      <c r="C6591" s="17" t="str">
        <f>VLOOKUP(O6591,'[1]mã đối tượng'!$C:$F,4,0)</f>
        <v>B</v>
      </c>
      <c r="D6591" s="75" t="s">
        <v>48</v>
      </c>
      <c r="E6591" s="75" t="s">
        <v>49</v>
      </c>
      <c r="F6591" s="91" t="s">
        <v>2728</v>
      </c>
      <c r="G6591" s="90" t="s">
        <v>2728</v>
      </c>
      <c r="H6591" s="90" t="s">
        <v>9566</v>
      </c>
      <c r="I6591" s="91" t="s">
        <v>2728</v>
      </c>
      <c r="J6591" s="90" t="s">
        <v>4937</v>
      </c>
      <c r="L6591" s="75" t="s">
        <v>53</v>
      </c>
      <c r="M6591" s="76" t="s">
        <v>9567</v>
      </c>
      <c r="N6591" s="76" t="s">
        <v>2728</v>
      </c>
      <c r="O6591" s="93" t="s">
        <v>133</v>
      </c>
      <c r="S6591" s="101" t="s">
        <v>7828</v>
      </c>
      <c r="V6591" s="101" t="s">
        <v>7828</v>
      </c>
      <c r="Y6591" s="76" t="s">
        <v>80</v>
      </c>
      <c r="AB6591" s="75" t="s">
        <v>58</v>
      </c>
      <c r="AC6591" s="75" t="s">
        <v>59</v>
      </c>
      <c r="AE6591" s="76">
        <v>1</v>
      </c>
      <c r="AG6591" s="77">
        <v>111058</v>
      </c>
      <c r="AH6591" s="77">
        <v>111058</v>
      </c>
      <c r="AI6591" s="94"/>
      <c r="AK6591" s="77"/>
      <c r="AL6591" s="75">
        <v>8</v>
      </c>
      <c r="AM6591" s="76"/>
      <c r="AN6591" s="77">
        <v>8885</v>
      </c>
      <c r="AO6591" s="99" t="s">
        <v>60</v>
      </c>
      <c r="AQ6591" s="75" t="s">
        <v>61</v>
      </c>
      <c r="AR6591" s="75" t="s">
        <v>62</v>
      </c>
      <c r="AS6591" s="75" t="s">
        <v>63</v>
      </c>
    </row>
    <row r="6592" spans="3:45">
      <c r="C6592" s="17" t="str">
        <f>VLOOKUP(O6592,'[1]mã đối tượng'!$C:$F,4,0)</f>
        <v>B</v>
      </c>
      <c r="D6592" s="75" t="s">
        <v>48</v>
      </c>
      <c r="E6592" s="75" t="s">
        <v>49</v>
      </c>
      <c r="F6592" s="91" t="s">
        <v>2728</v>
      </c>
      <c r="G6592" s="90" t="s">
        <v>2728</v>
      </c>
      <c r="H6592" s="90" t="s">
        <v>9566</v>
      </c>
      <c r="I6592" s="91" t="s">
        <v>2728</v>
      </c>
      <c r="J6592" s="90" t="s">
        <v>4937</v>
      </c>
      <c r="L6592" s="75" t="s">
        <v>53</v>
      </c>
      <c r="M6592" s="76" t="s">
        <v>9567</v>
      </c>
      <c r="N6592" s="76" t="s">
        <v>2728</v>
      </c>
      <c r="O6592" s="93" t="s">
        <v>133</v>
      </c>
      <c r="S6592" s="101" t="s">
        <v>7828</v>
      </c>
      <c r="V6592" s="101" t="s">
        <v>7828</v>
      </c>
      <c r="Y6592" s="76" t="s">
        <v>142</v>
      </c>
      <c r="AB6592" s="75" t="s">
        <v>58</v>
      </c>
      <c r="AC6592" s="75" t="s">
        <v>59</v>
      </c>
      <c r="AE6592" s="76">
        <v>1</v>
      </c>
      <c r="AG6592" s="77">
        <v>50400</v>
      </c>
      <c r="AH6592" s="77">
        <v>50400</v>
      </c>
      <c r="AI6592" s="94"/>
      <c r="AK6592" s="77"/>
      <c r="AL6592" s="75">
        <v>8</v>
      </c>
      <c r="AM6592" s="76"/>
      <c r="AN6592" s="77">
        <v>4032</v>
      </c>
      <c r="AO6592" s="99" t="s">
        <v>60</v>
      </c>
      <c r="AQ6592" s="75" t="s">
        <v>61</v>
      </c>
      <c r="AR6592" s="75" t="s">
        <v>62</v>
      </c>
      <c r="AS6592" s="75" t="s">
        <v>63</v>
      </c>
    </row>
    <row r="6593" spans="3:45">
      <c r="C6593" s="17" t="str">
        <f>VLOOKUP(O6593,'[1]mã đối tượng'!$C:$F,4,0)</f>
        <v>B</v>
      </c>
      <c r="D6593" s="75" t="s">
        <v>48</v>
      </c>
      <c r="E6593" s="75" t="s">
        <v>49</v>
      </c>
      <c r="F6593" s="91" t="s">
        <v>2728</v>
      </c>
      <c r="G6593" s="90" t="s">
        <v>2728</v>
      </c>
      <c r="H6593" s="90" t="s">
        <v>9568</v>
      </c>
      <c r="I6593" s="91" t="s">
        <v>2728</v>
      </c>
      <c r="J6593" s="90" t="s">
        <v>4938</v>
      </c>
      <c r="L6593" s="75" t="s">
        <v>53</v>
      </c>
      <c r="M6593" s="76" t="s">
        <v>9569</v>
      </c>
      <c r="N6593" s="76" t="s">
        <v>2728</v>
      </c>
      <c r="O6593" s="93" t="s">
        <v>133</v>
      </c>
      <c r="S6593" s="101" t="s">
        <v>9570</v>
      </c>
      <c r="V6593" s="101" t="s">
        <v>9570</v>
      </c>
      <c r="Y6593" s="76" t="s">
        <v>57</v>
      </c>
      <c r="AB6593" s="75" t="s">
        <v>58</v>
      </c>
      <c r="AC6593" s="75" t="s">
        <v>59</v>
      </c>
      <c r="AE6593" s="76">
        <v>1</v>
      </c>
      <c r="AG6593" s="77">
        <v>55595</v>
      </c>
      <c r="AH6593" s="77">
        <v>55595</v>
      </c>
      <c r="AI6593" s="94"/>
      <c r="AK6593" s="77"/>
      <c r="AL6593" s="75">
        <v>8</v>
      </c>
      <c r="AM6593" s="76"/>
      <c r="AN6593" s="77">
        <v>4448</v>
      </c>
      <c r="AO6593" s="99" t="s">
        <v>60</v>
      </c>
      <c r="AQ6593" s="75" t="s">
        <v>61</v>
      </c>
      <c r="AR6593" s="75" t="s">
        <v>62</v>
      </c>
      <c r="AS6593" s="75" t="s">
        <v>63</v>
      </c>
    </row>
    <row r="6594" spans="3:45">
      <c r="C6594" s="17" t="str">
        <f>VLOOKUP(O6594,'[1]mã đối tượng'!$C:$F,4,0)</f>
        <v>B</v>
      </c>
      <c r="D6594" s="75" t="s">
        <v>48</v>
      </c>
      <c r="E6594" s="75" t="s">
        <v>49</v>
      </c>
      <c r="F6594" s="91" t="s">
        <v>2728</v>
      </c>
      <c r="G6594" s="90" t="s">
        <v>2728</v>
      </c>
      <c r="H6594" s="90" t="s">
        <v>9568</v>
      </c>
      <c r="I6594" s="91" t="s">
        <v>2728</v>
      </c>
      <c r="J6594" s="90" t="s">
        <v>4938</v>
      </c>
      <c r="L6594" s="75" t="s">
        <v>53</v>
      </c>
      <c r="M6594" s="76" t="s">
        <v>9569</v>
      </c>
      <c r="N6594" s="76" t="s">
        <v>2728</v>
      </c>
      <c r="O6594" s="93" t="s">
        <v>133</v>
      </c>
      <c r="S6594" s="101" t="s">
        <v>9570</v>
      </c>
      <c r="V6594" s="101" t="s">
        <v>9570</v>
      </c>
      <c r="Y6594" s="76" t="s">
        <v>78</v>
      </c>
      <c r="AB6594" s="75" t="s">
        <v>58</v>
      </c>
      <c r="AC6594" s="75" t="s">
        <v>59</v>
      </c>
      <c r="AE6594" s="76">
        <v>1</v>
      </c>
      <c r="AG6594" s="77">
        <v>46000</v>
      </c>
      <c r="AH6594" s="77">
        <v>46000</v>
      </c>
      <c r="AI6594" s="94"/>
      <c r="AK6594" s="77"/>
      <c r="AL6594" s="75">
        <v>8</v>
      </c>
      <c r="AM6594" s="76"/>
      <c r="AN6594" s="77">
        <v>3680</v>
      </c>
      <c r="AO6594" s="99" t="s">
        <v>60</v>
      </c>
      <c r="AQ6594" s="75" t="s">
        <v>61</v>
      </c>
      <c r="AR6594" s="75" t="s">
        <v>62</v>
      </c>
      <c r="AS6594" s="75" t="s">
        <v>63</v>
      </c>
    </row>
    <row r="6595" spans="3:45">
      <c r="C6595" s="17" t="str">
        <f>VLOOKUP(O6595,'[1]mã đối tượng'!$C:$F,4,0)</f>
        <v>B</v>
      </c>
      <c r="D6595" s="75" t="s">
        <v>48</v>
      </c>
      <c r="E6595" s="75" t="s">
        <v>49</v>
      </c>
      <c r="F6595" s="91" t="s">
        <v>2728</v>
      </c>
      <c r="G6595" s="90" t="s">
        <v>2728</v>
      </c>
      <c r="H6595" s="90" t="s">
        <v>9571</v>
      </c>
      <c r="I6595" s="91" t="s">
        <v>2728</v>
      </c>
      <c r="J6595" s="90" t="s">
        <v>4939</v>
      </c>
      <c r="L6595" s="75" t="s">
        <v>53</v>
      </c>
      <c r="M6595" s="76" t="s">
        <v>9572</v>
      </c>
      <c r="N6595" s="76" t="s">
        <v>2728</v>
      </c>
      <c r="O6595" s="93" t="s">
        <v>314</v>
      </c>
      <c r="S6595" s="101" t="s">
        <v>9573</v>
      </c>
      <c r="V6595" s="101" t="s">
        <v>9573</v>
      </c>
      <c r="Y6595" s="76" t="s">
        <v>78</v>
      </c>
      <c r="AB6595" s="75" t="s">
        <v>58</v>
      </c>
      <c r="AC6595" s="75" t="s">
        <v>59</v>
      </c>
      <c r="AE6595" s="76">
        <v>1</v>
      </c>
      <c r="AG6595" s="77">
        <v>46000</v>
      </c>
      <c r="AH6595" s="77">
        <v>46000</v>
      </c>
      <c r="AI6595" s="94"/>
      <c r="AK6595" s="77"/>
      <c r="AL6595" s="75">
        <v>8</v>
      </c>
      <c r="AM6595" s="76"/>
      <c r="AN6595" s="77">
        <v>3680</v>
      </c>
      <c r="AO6595" s="99" t="s">
        <v>60</v>
      </c>
      <c r="AQ6595" s="75" t="s">
        <v>61</v>
      </c>
      <c r="AR6595" s="75" t="s">
        <v>62</v>
      </c>
      <c r="AS6595" s="75" t="s">
        <v>63</v>
      </c>
    </row>
    <row r="6596" spans="3:45">
      <c r="C6596" s="17" t="str">
        <f>VLOOKUP(O6596,'[1]mã đối tượng'!$C:$F,4,0)</f>
        <v>B</v>
      </c>
      <c r="D6596" s="75" t="s">
        <v>48</v>
      </c>
      <c r="E6596" s="75" t="s">
        <v>49</v>
      </c>
      <c r="F6596" s="91" t="s">
        <v>2728</v>
      </c>
      <c r="G6596" s="90" t="s">
        <v>2728</v>
      </c>
      <c r="H6596" s="90" t="s">
        <v>9574</v>
      </c>
      <c r="I6596" s="91" t="s">
        <v>2728</v>
      </c>
      <c r="J6596" s="90" t="s">
        <v>4940</v>
      </c>
      <c r="L6596" s="75" t="s">
        <v>53</v>
      </c>
      <c r="M6596" s="76" t="s">
        <v>9575</v>
      </c>
      <c r="N6596" s="76" t="s">
        <v>2728</v>
      </c>
      <c r="O6596" s="93" t="s">
        <v>133</v>
      </c>
      <c r="S6596" s="101" t="s">
        <v>150</v>
      </c>
      <c r="V6596" s="101" t="s">
        <v>150</v>
      </c>
      <c r="Y6596" s="76" t="s">
        <v>79</v>
      </c>
      <c r="AB6596" s="75" t="s">
        <v>58</v>
      </c>
      <c r="AC6596" s="75" t="s">
        <v>59</v>
      </c>
      <c r="AE6596" s="76">
        <v>3</v>
      </c>
      <c r="AG6596" s="77">
        <v>50182</v>
      </c>
      <c r="AH6596" s="77">
        <v>150546</v>
      </c>
      <c r="AI6596" s="94"/>
      <c r="AK6596" s="77"/>
      <c r="AL6596" s="75">
        <v>8</v>
      </c>
      <c r="AM6596" s="76"/>
      <c r="AN6596" s="77">
        <v>12044</v>
      </c>
      <c r="AO6596" s="99" t="s">
        <v>60</v>
      </c>
      <c r="AQ6596" s="75" t="s">
        <v>61</v>
      </c>
      <c r="AR6596" s="75" t="s">
        <v>62</v>
      </c>
      <c r="AS6596" s="75" t="s">
        <v>63</v>
      </c>
    </row>
    <row r="6597" spans="3:45">
      <c r="C6597" s="17" t="str">
        <f>VLOOKUP(O6597,'[1]mã đối tượng'!$C:$F,4,0)</f>
        <v>B</v>
      </c>
      <c r="D6597" s="75" t="s">
        <v>48</v>
      </c>
      <c r="E6597" s="75" t="s">
        <v>49</v>
      </c>
      <c r="F6597" s="91" t="s">
        <v>2728</v>
      </c>
      <c r="G6597" s="90" t="s">
        <v>2728</v>
      </c>
      <c r="H6597" s="90" t="s">
        <v>9574</v>
      </c>
      <c r="I6597" s="91" t="s">
        <v>2728</v>
      </c>
      <c r="J6597" s="90" t="s">
        <v>4940</v>
      </c>
      <c r="L6597" s="75" t="s">
        <v>53</v>
      </c>
      <c r="M6597" s="76" t="s">
        <v>9575</v>
      </c>
      <c r="N6597" s="76" t="s">
        <v>2728</v>
      </c>
      <c r="O6597" s="93" t="s">
        <v>133</v>
      </c>
      <c r="S6597" s="101" t="s">
        <v>150</v>
      </c>
      <c r="V6597" s="101" t="s">
        <v>150</v>
      </c>
      <c r="Y6597" s="76" t="s">
        <v>57</v>
      </c>
      <c r="AB6597" s="75" t="s">
        <v>58</v>
      </c>
      <c r="AC6597" s="75" t="s">
        <v>59</v>
      </c>
      <c r="AE6597" s="76">
        <v>3</v>
      </c>
      <c r="AG6597" s="77">
        <v>55595</v>
      </c>
      <c r="AH6597" s="77">
        <v>166785</v>
      </c>
      <c r="AI6597" s="94"/>
      <c r="AK6597" s="77"/>
      <c r="AL6597" s="75">
        <v>8</v>
      </c>
      <c r="AM6597" s="76"/>
      <c r="AN6597" s="77">
        <v>13342</v>
      </c>
      <c r="AO6597" s="99" t="s">
        <v>60</v>
      </c>
      <c r="AQ6597" s="75" t="s">
        <v>61</v>
      </c>
      <c r="AR6597" s="75" t="s">
        <v>62</v>
      </c>
      <c r="AS6597" s="75" t="s">
        <v>63</v>
      </c>
    </row>
    <row r="6598" spans="3:45">
      <c r="C6598" s="17" t="str">
        <f>VLOOKUP(O6598,'[1]mã đối tượng'!$C:$F,4,0)</f>
        <v>B</v>
      </c>
      <c r="D6598" s="75" t="s">
        <v>48</v>
      </c>
      <c r="E6598" s="75" t="s">
        <v>49</v>
      </c>
      <c r="F6598" s="91" t="s">
        <v>2728</v>
      </c>
      <c r="G6598" s="90" t="s">
        <v>2728</v>
      </c>
      <c r="H6598" s="90" t="s">
        <v>9576</v>
      </c>
      <c r="I6598" s="91" t="s">
        <v>2728</v>
      </c>
      <c r="J6598" s="90" t="s">
        <v>4941</v>
      </c>
      <c r="L6598" s="75" t="s">
        <v>53</v>
      </c>
      <c r="M6598" s="76" t="s">
        <v>9577</v>
      </c>
      <c r="N6598" s="76" t="s">
        <v>2728</v>
      </c>
      <c r="O6598" s="93" t="s">
        <v>133</v>
      </c>
      <c r="S6598" s="101" t="s">
        <v>9578</v>
      </c>
      <c r="V6598" s="101" t="s">
        <v>9578</v>
      </c>
      <c r="Y6598" s="76" t="s">
        <v>80</v>
      </c>
      <c r="AB6598" s="75" t="s">
        <v>58</v>
      </c>
      <c r="AC6598" s="75" t="s">
        <v>59</v>
      </c>
      <c r="AE6598" s="76">
        <v>1</v>
      </c>
      <c r="AG6598" s="77">
        <v>111058</v>
      </c>
      <c r="AH6598" s="77">
        <v>111058</v>
      </c>
      <c r="AI6598" s="94"/>
      <c r="AK6598" s="77"/>
      <c r="AL6598" s="75">
        <v>8</v>
      </c>
      <c r="AM6598" s="76"/>
      <c r="AN6598" s="77">
        <v>8885</v>
      </c>
      <c r="AO6598" s="99" t="s">
        <v>60</v>
      </c>
      <c r="AQ6598" s="75" t="s">
        <v>61</v>
      </c>
      <c r="AR6598" s="75" t="s">
        <v>62</v>
      </c>
      <c r="AS6598" s="75" t="s">
        <v>63</v>
      </c>
    </row>
    <row r="6599" spans="3:45">
      <c r="C6599" s="17" t="str">
        <f>VLOOKUP(O6599,'[1]mã đối tượng'!$C:$F,4,0)</f>
        <v>B</v>
      </c>
      <c r="D6599" s="75" t="s">
        <v>48</v>
      </c>
      <c r="E6599" s="75" t="s">
        <v>49</v>
      </c>
      <c r="F6599" s="91" t="s">
        <v>2728</v>
      </c>
      <c r="G6599" s="90" t="s">
        <v>2728</v>
      </c>
      <c r="H6599" s="90" t="s">
        <v>9576</v>
      </c>
      <c r="I6599" s="91" t="s">
        <v>2728</v>
      </c>
      <c r="J6599" s="90" t="s">
        <v>4941</v>
      </c>
      <c r="L6599" s="75" t="s">
        <v>53</v>
      </c>
      <c r="M6599" s="76" t="s">
        <v>9577</v>
      </c>
      <c r="N6599" s="76" t="s">
        <v>2728</v>
      </c>
      <c r="O6599" s="93" t="s">
        <v>133</v>
      </c>
      <c r="S6599" s="101" t="s">
        <v>9578</v>
      </c>
      <c r="V6599" s="101" t="s">
        <v>9578</v>
      </c>
      <c r="Y6599" s="76" t="s">
        <v>78</v>
      </c>
      <c r="AB6599" s="75" t="s">
        <v>58</v>
      </c>
      <c r="AC6599" s="75" t="s">
        <v>59</v>
      </c>
      <c r="AE6599" s="76">
        <v>5</v>
      </c>
      <c r="AG6599" s="77">
        <v>46000</v>
      </c>
      <c r="AH6599" s="77">
        <v>230000</v>
      </c>
      <c r="AI6599" s="94"/>
      <c r="AK6599" s="77"/>
      <c r="AL6599" s="75">
        <v>8</v>
      </c>
      <c r="AM6599" s="76"/>
      <c r="AN6599" s="77">
        <v>18400</v>
      </c>
      <c r="AO6599" s="99" t="s">
        <v>60</v>
      </c>
      <c r="AQ6599" s="75" t="s">
        <v>61</v>
      </c>
      <c r="AR6599" s="75" t="s">
        <v>62</v>
      </c>
      <c r="AS6599" s="75" t="s">
        <v>63</v>
      </c>
    </row>
    <row r="6600" spans="3:45">
      <c r="C6600" s="17" t="str">
        <f>VLOOKUP(O6600,'[1]mã đối tượng'!$C:$F,4,0)</f>
        <v>B</v>
      </c>
      <c r="D6600" s="75" t="s">
        <v>48</v>
      </c>
      <c r="E6600" s="75" t="s">
        <v>49</v>
      </c>
      <c r="F6600" s="91" t="s">
        <v>2728</v>
      </c>
      <c r="G6600" s="90" t="s">
        <v>2728</v>
      </c>
      <c r="H6600" s="90" t="s">
        <v>9579</v>
      </c>
      <c r="I6600" s="91" t="s">
        <v>2728</v>
      </c>
      <c r="J6600" s="90" t="s">
        <v>4942</v>
      </c>
      <c r="L6600" s="75" t="s">
        <v>53</v>
      </c>
      <c r="M6600" s="76" t="s">
        <v>9580</v>
      </c>
      <c r="N6600" s="76" t="s">
        <v>2728</v>
      </c>
      <c r="O6600" s="93" t="s">
        <v>133</v>
      </c>
      <c r="S6600" s="101" t="s">
        <v>7428</v>
      </c>
      <c r="V6600" s="101" t="s">
        <v>7428</v>
      </c>
      <c r="Y6600" s="76" t="s">
        <v>57</v>
      </c>
      <c r="AB6600" s="75" t="s">
        <v>58</v>
      </c>
      <c r="AC6600" s="75" t="s">
        <v>59</v>
      </c>
      <c r="AE6600" s="76">
        <v>3</v>
      </c>
      <c r="AG6600" s="77">
        <v>55595</v>
      </c>
      <c r="AH6600" s="77">
        <v>166785</v>
      </c>
      <c r="AI6600" s="94"/>
      <c r="AK6600" s="77"/>
      <c r="AL6600" s="75">
        <v>8</v>
      </c>
      <c r="AM6600" s="76"/>
      <c r="AN6600" s="77">
        <v>13343</v>
      </c>
      <c r="AO6600" s="99" t="s">
        <v>60</v>
      </c>
      <c r="AQ6600" s="75" t="s">
        <v>61</v>
      </c>
      <c r="AR6600" s="75" t="s">
        <v>62</v>
      </c>
      <c r="AS6600" s="75" t="s">
        <v>63</v>
      </c>
    </row>
    <row r="6601" spans="3:45">
      <c r="C6601" s="17" t="str">
        <f>VLOOKUP(O6601,'[1]mã đối tượng'!$C:$F,4,0)</f>
        <v>B</v>
      </c>
      <c r="D6601" s="75" t="s">
        <v>48</v>
      </c>
      <c r="E6601" s="75" t="s">
        <v>49</v>
      </c>
      <c r="F6601" s="91" t="s">
        <v>2728</v>
      </c>
      <c r="G6601" s="90" t="s">
        <v>2728</v>
      </c>
      <c r="H6601" s="90" t="s">
        <v>9581</v>
      </c>
      <c r="I6601" s="91" t="s">
        <v>2728</v>
      </c>
      <c r="J6601" s="90" t="s">
        <v>4943</v>
      </c>
      <c r="L6601" s="75" t="s">
        <v>53</v>
      </c>
      <c r="M6601" s="76" t="s">
        <v>9582</v>
      </c>
      <c r="N6601" s="76" t="s">
        <v>2728</v>
      </c>
      <c r="O6601" s="93" t="s">
        <v>245</v>
      </c>
      <c r="S6601" s="101" t="s">
        <v>9583</v>
      </c>
      <c r="V6601" s="101" t="s">
        <v>9583</v>
      </c>
      <c r="Y6601" s="76" t="s">
        <v>77</v>
      </c>
      <c r="AB6601" s="75" t="s">
        <v>58</v>
      </c>
      <c r="AC6601" s="75" t="s">
        <v>59</v>
      </c>
      <c r="AE6601" s="76">
        <v>1</v>
      </c>
      <c r="AG6601" s="77">
        <v>70950</v>
      </c>
      <c r="AH6601" s="77">
        <v>70950</v>
      </c>
      <c r="AI6601" s="94"/>
      <c r="AK6601" s="77"/>
      <c r="AL6601" s="75">
        <v>8</v>
      </c>
      <c r="AM6601" s="76"/>
      <c r="AN6601" s="77">
        <v>5676</v>
      </c>
      <c r="AO6601" s="99" t="s">
        <v>60</v>
      </c>
      <c r="AQ6601" s="75" t="s">
        <v>61</v>
      </c>
      <c r="AR6601" s="75" t="s">
        <v>62</v>
      </c>
      <c r="AS6601" s="75" t="s">
        <v>63</v>
      </c>
    </row>
    <row r="6602" spans="3:45">
      <c r="C6602" s="17" t="str">
        <f>VLOOKUP(O6602,'[1]mã đối tượng'!$C:$F,4,0)</f>
        <v>B</v>
      </c>
      <c r="D6602" s="75" t="s">
        <v>48</v>
      </c>
      <c r="E6602" s="75" t="s">
        <v>49</v>
      </c>
      <c r="F6602" s="91" t="s">
        <v>2728</v>
      </c>
      <c r="G6602" s="90" t="s">
        <v>2728</v>
      </c>
      <c r="H6602" s="90" t="s">
        <v>9584</v>
      </c>
      <c r="I6602" s="91" t="s">
        <v>2728</v>
      </c>
      <c r="J6602" s="90" t="s">
        <v>9585</v>
      </c>
      <c r="L6602" s="75" t="s">
        <v>53</v>
      </c>
      <c r="M6602" s="76" t="s">
        <v>9586</v>
      </c>
      <c r="N6602" s="76" t="s">
        <v>2728</v>
      </c>
      <c r="O6602" s="93" t="s">
        <v>399</v>
      </c>
      <c r="S6602" s="101" t="s">
        <v>6582</v>
      </c>
      <c r="V6602" s="101" t="s">
        <v>6582</v>
      </c>
      <c r="Y6602" s="76" t="s">
        <v>94</v>
      </c>
      <c r="AB6602" s="75" t="s">
        <v>58</v>
      </c>
      <c r="AC6602" s="75" t="s">
        <v>59</v>
      </c>
      <c r="AE6602" s="76">
        <v>1</v>
      </c>
      <c r="AG6602" s="77">
        <v>73431</v>
      </c>
      <c r="AH6602" s="77">
        <v>73431</v>
      </c>
      <c r="AI6602" s="94"/>
      <c r="AK6602" s="77"/>
      <c r="AL6602" s="75">
        <v>8</v>
      </c>
      <c r="AM6602" s="76"/>
      <c r="AN6602" s="77">
        <v>5874</v>
      </c>
      <c r="AO6602" s="99" t="s">
        <v>60</v>
      </c>
      <c r="AQ6602" s="75" t="s">
        <v>61</v>
      </c>
      <c r="AR6602" s="75" t="s">
        <v>62</v>
      </c>
      <c r="AS6602" s="75" t="s">
        <v>63</v>
      </c>
    </row>
    <row r="6603" spans="3:45">
      <c r="C6603" s="17" t="str">
        <f>VLOOKUP(O6603,'[1]mã đối tượng'!$C:$F,4,0)</f>
        <v>B</v>
      </c>
      <c r="D6603" s="75" t="s">
        <v>48</v>
      </c>
      <c r="E6603" s="75" t="s">
        <v>49</v>
      </c>
      <c r="F6603" s="91" t="s">
        <v>2728</v>
      </c>
      <c r="G6603" s="90" t="s">
        <v>2728</v>
      </c>
      <c r="H6603" s="90" t="s">
        <v>9587</v>
      </c>
      <c r="I6603" s="91" t="s">
        <v>2728</v>
      </c>
      <c r="J6603" s="90" t="s">
        <v>9588</v>
      </c>
      <c r="L6603" s="75" t="s">
        <v>53</v>
      </c>
      <c r="M6603" s="76" t="s">
        <v>9589</v>
      </c>
      <c r="N6603" s="76" t="s">
        <v>2728</v>
      </c>
      <c r="O6603" s="93" t="s">
        <v>133</v>
      </c>
      <c r="S6603" s="101" t="s">
        <v>9590</v>
      </c>
      <c r="V6603" s="101" t="s">
        <v>9590</v>
      </c>
      <c r="Y6603" s="76" t="s">
        <v>79</v>
      </c>
      <c r="AB6603" s="75" t="s">
        <v>58</v>
      </c>
      <c r="AC6603" s="75" t="s">
        <v>59</v>
      </c>
      <c r="AE6603" s="76">
        <v>2</v>
      </c>
      <c r="AG6603" s="77">
        <v>50182</v>
      </c>
      <c r="AH6603" s="77">
        <v>100364</v>
      </c>
      <c r="AI6603" s="94"/>
      <c r="AK6603" s="77"/>
      <c r="AL6603" s="75">
        <v>8</v>
      </c>
      <c r="AM6603" s="76"/>
      <c r="AN6603" s="77">
        <v>8029</v>
      </c>
      <c r="AO6603" s="99" t="s">
        <v>60</v>
      </c>
      <c r="AQ6603" s="75" t="s">
        <v>61</v>
      </c>
      <c r="AR6603" s="75" t="s">
        <v>62</v>
      </c>
      <c r="AS6603" s="75" t="s">
        <v>63</v>
      </c>
    </row>
    <row r="6604" spans="3:45">
      <c r="C6604" s="17" t="str">
        <f>VLOOKUP(O6604,'[1]mã đối tượng'!$C:$F,4,0)</f>
        <v>B</v>
      </c>
      <c r="D6604" s="75" t="s">
        <v>48</v>
      </c>
      <c r="E6604" s="75" t="s">
        <v>49</v>
      </c>
      <c r="F6604" s="91" t="s">
        <v>2728</v>
      </c>
      <c r="G6604" s="90" t="s">
        <v>2728</v>
      </c>
      <c r="H6604" s="90" t="s">
        <v>9591</v>
      </c>
      <c r="I6604" s="91" t="s">
        <v>2728</v>
      </c>
      <c r="J6604" s="90" t="s">
        <v>9592</v>
      </c>
      <c r="L6604" s="75" t="s">
        <v>53</v>
      </c>
      <c r="M6604" s="76" t="s">
        <v>9593</v>
      </c>
      <c r="N6604" s="76" t="s">
        <v>2728</v>
      </c>
      <c r="O6604" s="93" t="s">
        <v>133</v>
      </c>
      <c r="S6604" s="101" t="s">
        <v>9594</v>
      </c>
      <c r="V6604" s="101" t="s">
        <v>9594</v>
      </c>
      <c r="Y6604" s="76" t="s">
        <v>77</v>
      </c>
      <c r="AB6604" s="75" t="s">
        <v>58</v>
      </c>
      <c r="AC6604" s="75" t="s">
        <v>59</v>
      </c>
      <c r="AE6604" s="76">
        <v>1</v>
      </c>
      <c r="AG6604" s="77">
        <v>70950</v>
      </c>
      <c r="AH6604" s="77">
        <v>70950</v>
      </c>
      <c r="AI6604" s="94"/>
      <c r="AK6604" s="77"/>
      <c r="AL6604" s="75">
        <v>8</v>
      </c>
      <c r="AM6604" s="76"/>
      <c r="AN6604" s="77">
        <v>5676</v>
      </c>
      <c r="AO6604" s="99" t="s">
        <v>60</v>
      </c>
      <c r="AQ6604" s="75" t="s">
        <v>61</v>
      </c>
      <c r="AR6604" s="75" t="s">
        <v>62</v>
      </c>
      <c r="AS6604" s="75" t="s">
        <v>63</v>
      </c>
    </row>
    <row r="6605" spans="3:45">
      <c r="C6605" s="17" t="str">
        <f>VLOOKUP(O6605,'[1]mã đối tượng'!$C:$F,4,0)</f>
        <v>B</v>
      </c>
      <c r="D6605" s="75" t="s">
        <v>48</v>
      </c>
      <c r="E6605" s="75" t="s">
        <v>49</v>
      </c>
      <c r="F6605" s="91" t="s">
        <v>2728</v>
      </c>
      <c r="G6605" s="90" t="s">
        <v>2728</v>
      </c>
      <c r="H6605" s="90" t="s">
        <v>9595</v>
      </c>
      <c r="I6605" s="91" t="s">
        <v>2728</v>
      </c>
      <c r="J6605" s="90" t="s">
        <v>9596</v>
      </c>
      <c r="L6605" s="75" t="s">
        <v>53</v>
      </c>
      <c r="M6605" s="76" t="s">
        <v>9597</v>
      </c>
      <c r="N6605" s="76" t="s">
        <v>2728</v>
      </c>
      <c r="O6605" s="93" t="s">
        <v>133</v>
      </c>
      <c r="S6605" s="101" t="s">
        <v>9598</v>
      </c>
      <c r="V6605" s="101" t="s">
        <v>9598</v>
      </c>
      <c r="Y6605" s="76" t="s">
        <v>78</v>
      </c>
      <c r="AB6605" s="75" t="s">
        <v>58</v>
      </c>
      <c r="AC6605" s="75" t="s">
        <v>59</v>
      </c>
      <c r="AE6605" s="76">
        <v>1</v>
      </c>
      <c r="AG6605" s="77">
        <v>46000</v>
      </c>
      <c r="AH6605" s="77">
        <v>46000</v>
      </c>
      <c r="AI6605" s="94"/>
      <c r="AK6605" s="77"/>
      <c r="AL6605" s="75">
        <v>8</v>
      </c>
      <c r="AM6605" s="76"/>
      <c r="AN6605" s="77">
        <v>3680</v>
      </c>
      <c r="AO6605" s="99" t="s">
        <v>60</v>
      </c>
      <c r="AQ6605" s="75" t="s">
        <v>61</v>
      </c>
      <c r="AR6605" s="75" t="s">
        <v>62</v>
      </c>
      <c r="AS6605" s="75" t="s">
        <v>63</v>
      </c>
    </row>
    <row r="6606" spans="3:45">
      <c r="C6606" s="17" t="str">
        <f>VLOOKUP(O6606,'[1]mã đối tượng'!$C:$F,4,0)</f>
        <v>B</v>
      </c>
      <c r="D6606" s="75" t="s">
        <v>48</v>
      </c>
      <c r="E6606" s="75" t="s">
        <v>49</v>
      </c>
      <c r="F6606" s="91" t="s">
        <v>2728</v>
      </c>
      <c r="G6606" s="90" t="s">
        <v>2728</v>
      </c>
      <c r="H6606" s="90" t="s">
        <v>9595</v>
      </c>
      <c r="I6606" s="91" t="s">
        <v>2728</v>
      </c>
      <c r="J6606" s="90" t="s">
        <v>9596</v>
      </c>
      <c r="L6606" s="75" t="s">
        <v>53</v>
      </c>
      <c r="M6606" s="76" t="s">
        <v>9597</v>
      </c>
      <c r="N6606" s="76" t="s">
        <v>2728</v>
      </c>
      <c r="O6606" s="93" t="s">
        <v>133</v>
      </c>
      <c r="S6606" s="101" t="s">
        <v>9598</v>
      </c>
      <c r="V6606" s="101" t="s">
        <v>9598</v>
      </c>
      <c r="Y6606" s="76" t="s">
        <v>57</v>
      </c>
      <c r="AB6606" s="75" t="s">
        <v>58</v>
      </c>
      <c r="AC6606" s="75" t="s">
        <v>59</v>
      </c>
      <c r="AE6606" s="76">
        <v>1</v>
      </c>
      <c r="AG6606" s="77">
        <v>55595</v>
      </c>
      <c r="AH6606" s="77">
        <v>55595</v>
      </c>
      <c r="AI6606" s="94"/>
      <c r="AK6606" s="77"/>
      <c r="AL6606" s="75">
        <v>8</v>
      </c>
      <c r="AM6606" s="76"/>
      <c r="AN6606" s="77">
        <v>4448</v>
      </c>
      <c r="AO6606" s="99" t="s">
        <v>60</v>
      </c>
      <c r="AQ6606" s="75" t="s">
        <v>61</v>
      </c>
      <c r="AR6606" s="75" t="s">
        <v>62</v>
      </c>
      <c r="AS6606" s="75" t="s">
        <v>63</v>
      </c>
    </row>
    <row r="6607" spans="3:45">
      <c r="C6607" s="17" t="str">
        <f>VLOOKUP(O6607,'[1]mã đối tượng'!$C:$F,4,0)</f>
        <v>B</v>
      </c>
      <c r="D6607" s="75" t="s">
        <v>48</v>
      </c>
      <c r="E6607" s="75" t="s">
        <v>49</v>
      </c>
      <c r="F6607" s="91" t="s">
        <v>2728</v>
      </c>
      <c r="G6607" s="90" t="s">
        <v>2728</v>
      </c>
      <c r="H6607" s="90" t="s">
        <v>9595</v>
      </c>
      <c r="I6607" s="91" t="s">
        <v>2728</v>
      </c>
      <c r="J6607" s="90" t="s">
        <v>9596</v>
      </c>
      <c r="L6607" s="75" t="s">
        <v>53</v>
      </c>
      <c r="M6607" s="76" t="s">
        <v>9597</v>
      </c>
      <c r="N6607" s="76" t="s">
        <v>2728</v>
      </c>
      <c r="O6607" s="93" t="s">
        <v>133</v>
      </c>
      <c r="S6607" s="101" t="s">
        <v>9598</v>
      </c>
      <c r="V6607" s="101" t="s">
        <v>9598</v>
      </c>
      <c r="Y6607" s="76" t="s">
        <v>80</v>
      </c>
      <c r="AB6607" s="75" t="s">
        <v>58</v>
      </c>
      <c r="AC6607" s="75" t="s">
        <v>59</v>
      </c>
      <c r="AE6607" s="76">
        <v>2</v>
      </c>
      <c r="AG6607" s="77">
        <v>111058</v>
      </c>
      <c r="AH6607" s="77">
        <v>222116</v>
      </c>
      <c r="AI6607" s="94"/>
      <c r="AK6607" s="77"/>
      <c r="AL6607" s="75">
        <v>8</v>
      </c>
      <c r="AM6607" s="76"/>
      <c r="AN6607" s="77">
        <v>17769</v>
      </c>
      <c r="AO6607" s="99" t="s">
        <v>60</v>
      </c>
      <c r="AQ6607" s="75" t="s">
        <v>61</v>
      </c>
      <c r="AR6607" s="75" t="s">
        <v>62</v>
      </c>
      <c r="AS6607" s="75" t="s">
        <v>63</v>
      </c>
    </row>
    <row r="6608" spans="3:45">
      <c r="C6608" s="17" t="str">
        <f>VLOOKUP(O6608,'[1]mã đối tượng'!$C:$F,4,0)</f>
        <v>B</v>
      </c>
      <c r="D6608" s="75" t="s">
        <v>48</v>
      </c>
      <c r="E6608" s="75" t="s">
        <v>49</v>
      </c>
      <c r="F6608" s="91" t="s">
        <v>2728</v>
      </c>
      <c r="G6608" s="90" t="s">
        <v>2728</v>
      </c>
      <c r="H6608" s="90" t="s">
        <v>9595</v>
      </c>
      <c r="I6608" s="91" t="s">
        <v>2728</v>
      </c>
      <c r="J6608" s="90" t="s">
        <v>9596</v>
      </c>
      <c r="L6608" s="75" t="s">
        <v>53</v>
      </c>
      <c r="M6608" s="76" t="s">
        <v>9597</v>
      </c>
      <c r="N6608" s="76" t="s">
        <v>2728</v>
      </c>
      <c r="O6608" s="93" t="s">
        <v>133</v>
      </c>
      <c r="S6608" s="101" t="s">
        <v>9598</v>
      </c>
      <c r="V6608" s="101" t="s">
        <v>9598</v>
      </c>
      <c r="Y6608" s="76" t="s">
        <v>117</v>
      </c>
      <c r="AB6608" s="75" t="s">
        <v>58</v>
      </c>
      <c r="AC6608" s="75" t="s">
        <v>59</v>
      </c>
      <c r="AE6608" s="76">
        <v>2</v>
      </c>
      <c r="AG6608" s="77">
        <v>74250</v>
      </c>
      <c r="AH6608" s="77">
        <v>148500</v>
      </c>
      <c r="AI6608" s="94"/>
      <c r="AK6608" s="77"/>
      <c r="AL6608" s="75">
        <v>8</v>
      </c>
      <c r="AM6608" s="76"/>
      <c r="AN6608" s="77">
        <v>11880</v>
      </c>
      <c r="AO6608" s="99" t="s">
        <v>60</v>
      </c>
      <c r="AQ6608" s="75" t="s">
        <v>61</v>
      </c>
      <c r="AR6608" s="75" t="s">
        <v>62</v>
      </c>
      <c r="AS6608" s="75" t="s">
        <v>63</v>
      </c>
    </row>
    <row r="6609" spans="3:45">
      <c r="C6609" s="17" t="str">
        <f>VLOOKUP(O6609,'[1]mã đối tượng'!$C:$F,4,0)</f>
        <v>B</v>
      </c>
      <c r="D6609" s="75" t="s">
        <v>48</v>
      </c>
      <c r="E6609" s="75" t="s">
        <v>49</v>
      </c>
      <c r="F6609" s="91" t="s">
        <v>2728</v>
      </c>
      <c r="G6609" s="90" t="s">
        <v>2728</v>
      </c>
      <c r="H6609" s="90" t="s">
        <v>9599</v>
      </c>
      <c r="I6609" s="91" t="s">
        <v>2728</v>
      </c>
      <c r="J6609" s="90" t="s">
        <v>9600</v>
      </c>
      <c r="L6609" s="75" t="s">
        <v>53</v>
      </c>
      <c r="M6609" s="76" t="s">
        <v>9601</v>
      </c>
      <c r="N6609" s="76" t="s">
        <v>2728</v>
      </c>
      <c r="O6609" s="93" t="s">
        <v>133</v>
      </c>
      <c r="S6609" s="101" t="s">
        <v>5986</v>
      </c>
      <c r="V6609" s="101" t="s">
        <v>5986</v>
      </c>
      <c r="Y6609" s="76" t="s">
        <v>78</v>
      </c>
      <c r="AB6609" s="75" t="s">
        <v>58</v>
      </c>
      <c r="AC6609" s="75" t="s">
        <v>59</v>
      </c>
      <c r="AE6609" s="76">
        <v>2</v>
      </c>
      <c r="AG6609" s="77">
        <v>46000</v>
      </c>
      <c r="AH6609" s="77">
        <v>92000</v>
      </c>
      <c r="AI6609" s="94"/>
      <c r="AK6609" s="77"/>
      <c r="AL6609" s="75">
        <v>8</v>
      </c>
      <c r="AM6609" s="76"/>
      <c r="AN6609" s="77">
        <v>7360</v>
      </c>
      <c r="AO6609" s="99" t="s">
        <v>60</v>
      </c>
      <c r="AQ6609" s="75" t="s">
        <v>61</v>
      </c>
      <c r="AR6609" s="75" t="s">
        <v>62</v>
      </c>
      <c r="AS6609" s="75" t="s">
        <v>63</v>
      </c>
    </row>
    <row r="6610" spans="3:45">
      <c r="C6610" s="17" t="str">
        <f>VLOOKUP(O6610,'[1]mã đối tượng'!$C:$F,4,0)</f>
        <v>B</v>
      </c>
      <c r="D6610" s="75" t="s">
        <v>48</v>
      </c>
      <c r="E6610" s="75" t="s">
        <v>49</v>
      </c>
      <c r="F6610" s="91" t="s">
        <v>2728</v>
      </c>
      <c r="G6610" s="90" t="s">
        <v>2728</v>
      </c>
      <c r="H6610" s="90" t="s">
        <v>9599</v>
      </c>
      <c r="I6610" s="91" t="s">
        <v>2728</v>
      </c>
      <c r="J6610" s="90" t="s">
        <v>9600</v>
      </c>
      <c r="L6610" s="75" t="s">
        <v>53</v>
      </c>
      <c r="M6610" s="76" t="s">
        <v>9601</v>
      </c>
      <c r="N6610" s="76" t="s">
        <v>2728</v>
      </c>
      <c r="O6610" s="93" t="s">
        <v>133</v>
      </c>
      <c r="S6610" s="101" t="s">
        <v>5986</v>
      </c>
      <c r="V6610" s="101" t="s">
        <v>5986</v>
      </c>
      <c r="Y6610" s="76" t="s">
        <v>80</v>
      </c>
      <c r="AB6610" s="75" t="s">
        <v>58</v>
      </c>
      <c r="AC6610" s="75" t="s">
        <v>59</v>
      </c>
      <c r="AE6610" s="76">
        <v>1</v>
      </c>
      <c r="AG6610" s="77">
        <v>111058</v>
      </c>
      <c r="AH6610" s="77">
        <v>111058</v>
      </c>
      <c r="AI6610" s="94"/>
      <c r="AK6610" s="77"/>
      <c r="AL6610" s="75">
        <v>8</v>
      </c>
      <c r="AM6610" s="76"/>
      <c r="AN6610" s="77">
        <v>8885</v>
      </c>
      <c r="AO6610" s="99" t="s">
        <v>60</v>
      </c>
      <c r="AQ6610" s="75" t="s">
        <v>61</v>
      </c>
      <c r="AR6610" s="75" t="s">
        <v>62</v>
      </c>
      <c r="AS6610" s="75" t="s">
        <v>63</v>
      </c>
    </row>
    <row r="6611" spans="3:45">
      <c r="C6611" s="17" t="str">
        <f>VLOOKUP(O6611,'[1]mã đối tượng'!$C:$F,4,0)</f>
        <v>B</v>
      </c>
      <c r="D6611" s="75" t="s">
        <v>48</v>
      </c>
      <c r="E6611" s="75" t="s">
        <v>49</v>
      </c>
      <c r="F6611" s="91" t="s">
        <v>2728</v>
      </c>
      <c r="G6611" s="90" t="s">
        <v>2728</v>
      </c>
      <c r="H6611" s="90" t="s">
        <v>9602</v>
      </c>
      <c r="I6611" s="91" t="s">
        <v>2728</v>
      </c>
      <c r="J6611" s="90" t="s">
        <v>9603</v>
      </c>
      <c r="L6611" s="75" t="s">
        <v>53</v>
      </c>
      <c r="M6611" s="76" t="s">
        <v>9604</v>
      </c>
      <c r="N6611" s="76" t="s">
        <v>2728</v>
      </c>
      <c r="O6611" s="93" t="s">
        <v>6160</v>
      </c>
      <c r="S6611" s="101" t="s">
        <v>6161</v>
      </c>
      <c r="V6611" s="101" t="s">
        <v>6161</v>
      </c>
      <c r="Y6611" s="76" t="s">
        <v>80</v>
      </c>
      <c r="AB6611" s="75" t="s">
        <v>58</v>
      </c>
      <c r="AC6611" s="75" t="s">
        <v>59</v>
      </c>
      <c r="AE6611" s="76">
        <v>2</v>
      </c>
      <c r="AG6611" s="77">
        <v>111058</v>
      </c>
      <c r="AH6611" s="77">
        <v>222116</v>
      </c>
      <c r="AI6611" s="94"/>
      <c r="AK6611" s="77"/>
      <c r="AL6611" s="75">
        <v>8</v>
      </c>
      <c r="AM6611" s="76"/>
      <c r="AN6611" s="77">
        <v>17769</v>
      </c>
      <c r="AO6611" s="99" t="s">
        <v>60</v>
      </c>
      <c r="AQ6611" s="75" t="s">
        <v>61</v>
      </c>
      <c r="AR6611" s="75" t="s">
        <v>62</v>
      </c>
      <c r="AS6611" s="75" t="s">
        <v>63</v>
      </c>
    </row>
    <row r="6612" spans="3:45">
      <c r="C6612" s="17" t="str">
        <f>VLOOKUP(O6612,'[1]mã đối tượng'!$C:$F,4,0)</f>
        <v>B</v>
      </c>
      <c r="D6612" s="75" t="s">
        <v>48</v>
      </c>
      <c r="E6612" s="75" t="s">
        <v>49</v>
      </c>
      <c r="F6612" s="91" t="s">
        <v>2728</v>
      </c>
      <c r="G6612" s="90" t="s">
        <v>2728</v>
      </c>
      <c r="H6612" s="90" t="s">
        <v>9605</v>
      </c>
      <c r="I6612" s="91" t="s">
        <v>2728</v>
      </c>
      <c r="J6612" s="90" t="s">
        <v>9606</v>
      </c>
      <c r="L6612" s="75" t="s">
        <v>53</v>
      </c>
      <c r="M6612" s="76" t="s">
        <v>9607</v>
      </c>
      <c r="N6612" s="76" t="s">
        <v>2728</v>
      </c>
      <c r="O6612" s="93" t="s">
        <v>133</v>
      </c>
      <c r="S6612" s="101" t="s">
        <v>8985</v>
      </c>
      <c r="V6612" s="101" t="s">
        <v>8985</v>
      </c>
      <c r="Y6612" s="76" t="s">
        <v>57</v>
      </c>
      <c r="AB6612" s="75" t="s">
        <v>58</v>
      </c>
      <c r="AC6612" s="75" t="s">
        <v>59</v>
      </c>
      <c r="AE6612" s="76">
        <v>2</v>
      </c>
      <c r="AG6612" s="77">
        <v>55595</v>
      </c>
      <c r="AH6612" s="77">
        <v>111190</v>
      </c>
      <c r="AI6612" s="94"/>
      <c r="AK6612" s="77"/>
      <c r="AL6612" s="75">
        <v>8</v>
      </c>
      <c r="AM6612" s="76"/>
      <c r="AN6612" s="77">
        <v>8895</v>
      </c>
      <c r="AO6612" s="99" t="s">
        <v>60</v>
      </c>
      <c r="AQ6612" s="75" t="s">
        <v>61</v>
      </c>
      <c r="AR6612" s="75" t="s">
        <v>62</v>
      </c>
      <c r="AS6612" s="75" t="s">
        <v>63</v>
      </c>
    </row>
    <row r="6613" spans="3:45">
      <c r="C6613" s="17" t="str">
        <f>VLOOKUP(O6613,'[1]mã đối tượng'!$C:$F,4,0)</f>
        <v>B</v>
      </c>
      <c r="D6613" s="75" t="s">
        <v>48</v>
      </c>
      <c r="E6613" s="75" t="s">
        <v>49</v>
      </c>
      <c r="F6613" s="91" t="s">
        <v>2728</v>
      </c>
      <c r="G6613" s="90" t="s">
        <v>2728</v>
      </c>
      <c r="H6613" s="90" t="s">
        <v>9605</v>
      </c>
      <c r="I6613" s="91" t="s">
        <v>2728</v>
      </c>
      <c r="J6613" s="90" t="s">
        <v>9606</v>
      </c>
      <c r="L6613" s="75" t="s">
        <v>53</v>
      </c>
      <c r="M6613" s="76" t="s">
        <v>9607</v>
      </c>
      <c r="N6613" s="76" t="s">
        <v>2728</v>
      </c>
      <c r="O6613" s="93" t="s">
        <v>133</v>
      </c>
      <c r="S6613" s="101" t="s">
        <v>8985</v>
      </c>
      <c r="V6613" s="101" t="s">
        <v>8985</v>
      </c>
      <c r="Y6613" s="76" t="s">
        <v>94</v>
      </c>
      <c r="AB6613" s="75" t="s">
        <v>58</v>
      </c>
      <c r="AC6613" s="75" t="s">
        <v>59</v>
      </c>
      <c r="AE6613" s="76">
        <v>2</v>
      </c>
      <c r="AG6613" s="77">
        <v>73431</v>
      </c>
      <c r="AH6613" s="77">
        <v>146862</v>
      </c>
      <c r="AI6613" s="94"/>
      <c r="AK6613" s="77"/>
      <c r="AL6613" s="75">
        <v>8</v>
      </c>
      <c r="AM6613" s="76"/>
      <c r="AN6613" s="77">
        <v>11749</v>
      </c>
      <c r="AO6613" s="99" t="s">
        <v>60</v>
      </c>
      <c r="AQ6613" s="75" t="s">
        <v>61</v>
      </c>
      <c r="AR6613" s="75" t="s">
        <v>62</v>
      </c>
      <c r="AS6613" s="75" t="s">
        <v>63</v>
      </c>
    </row>
    <row r="6614" spans="3:45">
      <c r="C6614" s="17" t="str">
        <f>VLOOKUP(O6614,'[1]mã đối tượng'!$C:$F,4,0)</f>
        <v>B</v>
      </c>
      <c r="D6614" s="75" t="s">
        <v>48</v>
      </c>
      <c r="E6614" s="75" t="s">
        <v>49</v>
      </c>
      <c r="F6614" s="91" t="s">
        <v>2728</v>
      </c>
      <c r="G6614" s="90" t="s">
        <v>2728</v>
      </c>
      <c r="H6614" s="90" t="s">
        <v>9608</v>
      </c>
      <c r="I6614" s="91" t="s">
        <v>2728</v>
      </c>
      <c r="J6614" s="90" t="s">
        <v>9609</v>
      </c>
      <c r="L6614" s="75" t="s">
        <v>53</v>
      </c>
      <c r="M6614" s="76" t="s">
        <v>9610</v>
      </c>
      <c r="N6614" s="76" t="s">
        <v>2728</v>
      </c>
      <c r="O6614" s="93" t="s">
        <v>407</v>
      </c>
      <c r="S6614" s="101" t="s">
        <v>6433</v>
      </c>
      <c r="V6614" s="101" t="s">
        <v>6433</v>
      </c>
      <c r="Y6614" s="76" t="s">
        <v>78</v>
      </c>
      <c r="AB6614" s="75" t="s">
        <v>58</v>
      </c>
      <c r="AC6614" s="75" t="s">
        <v>59</v>
      </c>
      <c r="AE6614" s="76">
        <v>6</v>
      </c>
      <c r="AG6614" s="77">
        <v>46000</v>
      </c>
      <c r="AH6614" s="77">
        <v>276000</v>
      </c>
      <c r="AI6614" s="94"/>
      <c r="AK6614" s="77"/>
      <c r="AL6614" s="75">
        <v>8</v>
      </c>
      <c r="AM6614" s="76"/>
      <c r="AN6614" s="77">
        <v>22080</v>
      </c>
      <c r="AO6614" s="99" t="s">
        <v>60</v>
      </c>
      <c r="AQ6614" s="75" t="s">
        <v>61</v>
      </c>
      <c r="AR6614" s="75" t="s">
        <v>62</v>
      </c>
      <c r="AS6614" s="75" t="s">
        <v>63</v>
      </c>
    </row>
    <row r="6615" spans="3:45">
      <c r="C6615" s="17" t="str">
        <f>VLOOKUP(O6615,'[1]mã đối tượng'!$C:$F,4,0)</f>
        <v>B</v>
      </c>
      <c r="D6615" s="75" t="s">
        <v>48</v>
      </c>
      <c r="E6615" s="75" t="s">
        <v>49</v>
      </c>
      <c r="F6615" s="91" t="s">
        <v>2728</v>
      </c>
      <c r="G6615" s="90" t="s">
        <v>2728</v>
      </c>
      <c r="H6615" s="90" t="s">
        <v>9611</v>
      </c>
      <c r="I6615" s="91" t="s">
        <v>2728</v>
      </c>
      <c r="J6615" s="90" t="s">
        <v>9612</v>
      </c>
      <c r="L6615" s="75" t="s">
        <v>53</v>
      </c>
      <c r="M6615" s="76" t="s">
        <v>9613</v>
      </c>
      <c r="N6615" s="76" t="s">
        <v>2728</v>
      </c>
      <c r="O6615" s="93" t="s">
        <v>133</v>
      </c>
      <c r="S6615" s="101" t="s">
        <v>9614</v>
      </c>
      <c r="V6615" s="101" t="s">
        <v>9614</v>
      </c>
      <c r="Y6615" s="76" t="s">
        <v>57</v>
      </c>
      <c r="AB6615" s="75" t="s">
        <v>58</v>
      </c>
      <c r="AC6615" s="75" t="s">
        <v>59</v>
      </c>
      <c r="AE6615" s="76">
        <v>3</v>
      </c>
      <c r="AG6615" s="77">
        <v>55595</v>
      </c>
      <c r="AH6615" s="77">
        <v>166785</v>
      </c>
      <c r="AI6615" s="94"/>
      <c r="AK6615" s="77"/>
      <c r="AL6615" s="75">
        <v>8</v>
      </c>
      <c r="AM6615" s="76"/>
      <c r="AN6615" s="77">
        <v>13343</v>
      </c>
      <c r="AO6615" s="99" t="s">
        <v>60</v>
      </c>
      <c r="AQ6615" s="75" t="s">
        <v>61</v>
      </c>
      <c r="AR6615" s="75" t="s">
        <v>62</v>
      </c>
      <c r="AS6615" s="75" t="s">
        <v>63</v>
      </c>
    </row>
    <row r="6616" spans="3:45">
      <c r="C6616" s="17" t="str">
        <f>VLOOKUP(O6616,'[1]mã đối tượng'!$C:$F,4,0)</f>
        <v>B</v>
      </c>
      <c r="D6616" s="75" t="s">
        <v>48</v>
      </c>
      <c r="E6616" s="75" t="s">
        <v>49</v>
      </c>
      <c r="F6616" s="91" t="s">
        <v>2728</v>
      </c>
      <c r="G6616" s="90" t="s">
        <v>2728</v>
      </c>
      <c r="H6616" s="90" t="s">
        <v>9615</v>
      </c>
      <c r="I6616" s="91" t="s">
        <v>2728</v>
      </c>
      <c r="J6616" s="90" t="s">
        <v>9616</v>
      </c>
      <c r="L6616" s="75" t="s">
        <v>53</v>
      </c>
      <c r="M6616" s="76" t="s">
        <v>9617</v>
      </c>
      <c r="N6616" s="76" t="s">
        <v>2728</v>
      </c>
      <c r="O6616" s="93" t="s">
        <v>133</v>
      </c>
      <c r="S6616" s="101" t="s">
        <v>671</v>
      </c>
      <c r="V6616" s="101" t="s">
        <v>671</v>
      </c>
      <c r="Y6616" s="76" t="s">
        <v>80</v>
      </c>
      <c r="AB6616" s="75" t="s">
        <v>58</v>
      </c>
      <c r="AC6616" s="75" t="s">
        <v>59</v>
      </c>
      <c r="AE6616" s="76">
        <v>2</v>
      </c>
      <c r="AG6616" s="77">
        <v>111058</v>
      </c>
      <c r="AH6616" s="77">
        <v>222116</v>
      </c>
      <c r="AI6616" s="94"/>
      <c r="AK6616" s="77"/>
      <c r="AL6616" s="75">
        <v>8</v>
      </c>
      <c r="AM6616" s="76"/>
      <c r="AN6616" s="77">
        <v>17769</v>
      </c>
      <c r="AO6616" s="99" t="s">
        <v>60</v>
      </c>
      <c r="AQ6616" s="75" t="s">
        <v>61</v>
      </c>
      <c r="AR6616" s="75" t="s">
        <v>62</v>
      </c>
      <c r="AS6616" s="75" t="s">
        <v>63</v>
      </c>
    </row>
    <row r="6617" spans="3:45">
      <c r="C6617" s="17" t="str">
        <f>VLOOKUP(O6617,'[1]mã đối tượng'!$C:$F,4,0)</f>
        <v>B</v>
      </c>
      <c r="D6617" s="75" t="s">
        <v>48</v>
      </c>
      <c r="E6617" s="75" t="s">
        <v>49</v>
      </c>
      <c r="F6617" s="91" t="s">
        <v>2728</v>
      </c>
      <c r="G6617" s="90" t="s">
        <v>2728</v>
      </c>
      <c r="H6617" s="90" t="s">
        <v>9618</v>
      </c>
      <c r="I6617" s="91" t="s">
        <v>2728</v>
      </c>
      <c r="J6617" s="90" t="s">
        <v>9619</v>
      </c>
      <c r="L6617" s="75" t="s">
        <v>53</v>
      </c>
      <c r="M6617" s="76" t="s">
        <v>9620</v>
      </c>
      <c r="N6617" s="76" t="s">
        <v>2728</v>
      </c>
      <c r="O6617" s="93" t="s">
        <v>245</v>
      </c>
      <c r="S6617" s="101" t="s">
        <v>679</v>
      </c>
      <c r="V6617" s="101" t="s">
        <v>679</v>
      </c>
      <c r="Y6617" s="76" t="s">
        <v>78</v>
      </c>
      <c r="AB6617" s="75" t="s">
        <v>58</v>
      </c>
      <c r="AC6617" s="75" t="s">
        <v>59</v>
      </c>
      <c r="AE6617" s="76">
        <v>2</v>
      </c>
      <c r="AG6617" s="77">
        <v>46000</v>
      </c>
      <c r="AH6617" s="77">
        <v>92000</v>
      </c>
      <c r="AI6617" s="94"/>
      <c r="AK6617" s="77"/>
      <c r="AL6617" s="75">
        <v>8</v>
      </c>
      <c r="AM6617" s="76"/>
      <c r="AN6617" s="77">
        <v>7360</v>
      </c>
      <c r="AO6617" s="99" t="s">
        <v>60</v>
      </c>
      <c r="AQ6617" s="75" t="s">
        <v>61</v>
      </c>
      <c r="AR6617" s="75" t="s">
        <v>62</v>
      </c>
      <c r="AS6617" s="75" t="s">
        <v>63</v>
      </c>
    </row>
    <row r="6618" spans="3:45">
      <c r="C6618" s="17" t="str">
        <f>VLOOKUP(O6618,'[1]mã đối tượng'!$C:$F,4,0)</f>
        <v>B</v>
      </c>
      <c r="D6618" s="75" t="s">
        <v>48</v>
      </c>
      <c r="E6618" s="75" t="s">
        <v>49</v>
      </c>
      <c r="F6618" s="91" t="s">
        <v>2728</v>
      </c>
      <c r="G6618" s="90" t="s">
        <v>2728</v>
      </c>
      <c r="H6618" s="90" t="s">
        <v>9621</v>
      </c>
      <c r="I6618" s="91" t="s">
        <v>2728</v>
      </c>
      <c r="J6618" s="90" t="s">
        <v>9622</v>
      </c>
      <c r="L6618" s="75" t="s">
        <v>53</v>
      </c>
      <c r="M6618" s="76" t="s">
        <v>9623</v>
      </c>
      <c r="N6618" s="76" t="s">
        <v>2728</v>
      </c>
      <c r="O6618" s="93" t="s">
        <v>133</v>
      </c>
      <c r="S6618" s="101" t="s">
        <v>8111</v>
      </c>
      <c r="V6618" s="101" t="s">
        <v>8111</v>
      </c>
      <c r="Y6618" s="76" t="s">
        <v>78</v>
      </c>
      <c r="AB6618" s="75" t="s">
        <v>58</v>
      </c>
      <c r="AC6618" s="75" t="s">
        <v>59</v>
      </c>
      <c r="AE6618" s="76">
        <v>2</v>
      </c>
      <c r="AG6618" s="77">
        <v>46000</v>
      </c>
      <c r="AH6618" s="77">
        <v>92000</v>
      </c>
      <c r="AI6618" s="94"/>
      <c r="AK6618" s="77"/>
      <c r="AL6618" s="75">
        <v>8</v>
      </c>
      <c r="AM6618" s="76"/>
      <c r="AN6618" s="77">
        <v>7360</v>
      </c>
      <c r="AO6618" s="99" t="s">
        <v>60</v>
      </c>
      <c r="AQ6618" s="75" t="s">
        <v>61</v>
      </c>
      <c r="AR6618" s="75" t="s">
        <v>62</v>
      </c>
      <c r="AS6618" s="75" t="s">
        <v>63</v>
      </c>
    </row>
    <row r="6619" spans="3:45">
      <c r="C6619" s="17" t="str">
        <f>VLOOKUP(O6619,'[1]mã đối tượng'!$C:$F,4,0)</f>
        <v>B</v>
      </c>
      <c r="D6619" s="75" t="s">
        <v>48</v>
      </c>
      <c r="E6619" s="75" t="s">
        <v>49</v>
      </c>
      <c r="F6619" s="91" t="s">
        <v>2728</v>
      </c>
      <c r="G6619" s="90" t="s">
        <v>2728</v>
      </c>
      <c r="H6619" s="90" t="s">
        <v>9624</v>
      </c>
      <c r="I6619" s="91" t="s">
        <v>2728</v>
      </c>
      <c r="J6619" s="90" t="s">
        <v>9625</v>
      </c>
      <c r="L6619" s="75" t="s">
        <v>53</v>
      </c>
      <c r="M6619" s="76" t="s">
        <v>9626</v>
      </c>
      <c r="N6619" s="76" t="s">
        <v>2728</v>
      </c>
      <c r="O6619" s="93" t="s">
        <v>629</v>
      </c>
      <c r="S6619" s="101" t="s">
        <v>9627</v>
      </c>
      <c r="V6619" s="101" t="s">
        <v>9627</v>
      </c>
      <c r="Y6619" s="76" t="s">
        <v>78</v>
      </c>
      <c r="AB6619" s="75" t="s">
        <v>58</v>
      </c>
      <c r="AC6619" s="75" t="s">
        <v>59</v>
      </c>
      <c r="AE6619" s="76">
        <v>1</v>
      </c>
      <c r="AG6619" s="77">
        <v>46000</v>
      </c>
      <c r="AH6619" s="77">
        <v>46000</v>
      </c>
      <c r="AI6619" s="94"/>
      <c r="AK6619" s="77"/>
      <c r="AL6619" s="75">
        <v>8</v>
      </c>
      <c r="AM6619" s="76"/>
      <c r="AN6619" s="77">
        <v>3680</v>
      </c>
      <c r="AO6619" s="99" t="s">
        <v>60</v>
      </c>
      <c r="AQ6619" s="75" t="s">
        <v>61</v>
      </c>
      <c r="AR6619" s="75" t="s">
        <v>62</v>
      </c>
      <c r="AS6619" s="75" t="s">
        <v>63</v>
      </c>
    </row>
    <row r="6620" spans="3:45">
      <c r="C6620" s="17" t="str">
        <f>VLOOKUP(O6620,'[1]mã đối tượng'!$C:$F,4,0)</f>
        <v>B</v>
      </c>
      <c r="D6620" s="75" t="s">
        <v>48</v>
      </c>
      <c r="E6620" s="75" t="s">
        <v>49</v>
      </c>
      <c r="F6620" s="91" t="s">
        <v>2728</v>
      </c>
      <c r="G6620" s="90" t="s">
        <v>2728</v>
      </c>
      <c r="H6620" s="90" t="s">
        <v>9628</v>
      </c>
      <c r="I6620" s="91" t="s">
        <v>2728</v>
      </c>
      <c r="J6620" s="90" t="s">
        <v>9629</v>
      </c>
      <c r="L6620" s="75" t="s">
        <v>53</v>
      </c>
      <c r="M6620" s="76" t="s">
        <v>9630</v>
      </c>
      <c r="N6620" s="76" t="s">
        <v>2728</v>
      </c>
      <c r="O6620" s="93" t="s">
        <v>133</v>
      </c>
      <c r="S6620" s="101" t="s">
        <v>9631</v>
      </c>
      <c r="V6620" s="101" t="s">
        <v>9631</v>
      </c>
      <c r="Y6620" s="76" t="s">
        <v>80</v>
      </c>
      <c r="AB6620" s="75" t="s">
        <v>58</v>
      </c>
      <c r="AC6620" s="75" t="s">
        <v>59</v>
      </c>
      <c r="AE6620" s="76">
        <v>1</v>
      </c>
      <c r="AG6620" s="77">
        <v>111058</v>
      </c>
      <c r="AH6620" s="77">
        <v>111058</v>
      </c>
      <c r="AI6620" s="94"/>
      <c r="AK6620" s="77"/>
      <c r="AL6620" s="75">
        <v>8</v>
      </c>
      <c r="AM6620" s="76"/>
      <c r="AN6620" s="77">
        <v>8885</v>
      </c>
      <c r="AO6620" s="99" t="s">
        <v>60</v>
      </c>
      <c r="AQ6620" s="75" t="s">
        <v>61</v>
      </c>
      <c r="AR6620" s="75" t="s">
        <v>62</v>
      </c>
      <c r="AS6620" s="75" t="s">
        <v>63</v>
      </c>
    </row>
    <row r="6621" spans="3:45">
      <c r="C6621" s="17" t="str">
        <f>VLOOKUP(O6621,'[1]mã đối tượng'!$C:$F,4,0)</f>
        <v>B</v>
      </c>
      <c r="D6621" s="75" t="s">
        <v>48</v>
      </c>
      <c r="E6621" s="75" t="s">
        <v>49</v>
      </c>
      <c r="F6621" s="91" t="s">
        <v>2728</v>
      </c>
      <c r="G6621" s="90" t="s">
        <v>2728</v>
      </c>
      <c r="H6621" s="90" t="s">
        <v>9632</v>
      </c>
      <c r="I6621" s="91" t="s">
        <v>2728</v>
      </c>
      <c r="J6621" s="90" t="s">
        <v>9633</v>
      </c>
      <c r="L6621" s="75" t="s">
        <v>53</v>
      </c>
      <c r="M6621" s="76" t="s">
        <v>9634</v>
      </c>
      <c r="N6621" s="76" t="s">
        <v>2728</v>
      </c>
      <c r="O6621" s="93" t="s">
        <v>133</v>
      </c>
      <c r="S6621" s="101" t="s">
        <v>9635</v>
      </c>
      <c r="V6621" s="101" t="s">
        <v>9635</v>
      </c>
      <c r="Y6621" s="76" t="s">
        <v>80</v>
      </c>
      <c r="AB6621" s="75" t="s">
        <v>58</v>
      </c>
      <c r="AC6621" s="75" t="s">
        <v>59</v>
      </c>
      <c r="AE6621" s="76">
        <v>2</v>
      </c>
      <c r="AG6621" s="77">
        <v>111058</v>
      </c>
      <c r="AH6621" s="77">
        <v>222116</v>
      </c>
      <c r="AI6621" s="94"/>
      <c r="AK6621" s="77"/>
      <c r="AL6621" s="75">
        <v>8</v>
      </c>
      <c r="AM6621" s="76"/>
      <c r="AN6621" s="77">
        <v>17769</v>
      </c>
      <c r="AO6621" s="99" t="s">
        <v>60</v>
      </c>
      <c r="AQ6621" s="75" t="s">
        <v>61</v>
      </c>
      <c r="AR6621" s="75" t="s">
        <v>62</v>
      </c>
      <c r="AS6621" s="75" t="s">
        <v>63</v>
      </c>
    </row>
    <row r="6622" spans="3:45">
      <c r="C6622" s="17" t="str">
        <f>VLOOKUP(O6622,'[1]mã đối tượng'!$C:$F,4,0)</f>
        <v>B</v>
      </c>
      <c r="D6622" s="75" t="s">
        <v>48</v>
      </c>
      <c r="E6622" s="75" t="s">
        <v>49</v>
      </c>
      <c r="F6622" s="91" t="s">
        <v>2728</v>
      </c>
      <c r="G6622" s="90" t="s">
        <v>2728</v>
      </c>
      <c r="H6622" s="90" t="s">
        <v>9636</v>
      </c>
      <c r="I6622" s="91" t="s">
        <v>2728</v>
      </c>
      <c r="J6622" s="90" t="s">
        <v>9637</v>
      </c>
      <c r="L6622" s="75" t="s">
        <v>53</v>
      </c>
      <c r="M6622" s="76" t="s">
        <v>9638</v>
      </c>
      <c r="N6622" s="76" t="s">
        <v>2728</v>
      </c>
      <c r="O6622" s="93" t="s">
        <v>335</v>
      </c>
      <c r="S6622" s="101" t="s">
        <v>9340</v>
      </c>
      <c r="V6622" s="101" t="s">
        <v>9340</v>
      </c>
      <c r="Y6622" s="76" t="s">
        <v>77</v>
      </c>
      <c r="AB6622" s="75" t="s">
        <v>58</v>
      </c>
      <c r="AC6622" s="75" t="s">
        <v>59</v>
      </c>
      <c r="AE6622" s="76">
        <v>2</v>
      </c>
      <c r="AG6622" s="77">
        <v>70950</v>
      </c>
      <c r="AH6622" s="77">
        <v>141900</v>
      </c>
      <c r="AI6622" s="94"/>
      <c r="AK6622" s="77"/>
      <c r="AL6622" s="75">
        <v>8</v>
      </c>
      <c r="AM6622" s="76"/>
      <c r="AN6622" s="77">
        <v>11352</v>
      </c>
      <c r="AO6622" s="99" t="s">
        <v>60</v>
      </c>
      <c r="AQ6622" s="75" t="s">
        <v>61</v>
      </c>
      <c r="AR6622" s="75" t="s">
        <v>62</v>
      </c>
      <c r="AS6622" s="75" t="s">
        <v>63</v>
      </c>
    </row>
    <row r="6623" spans="3:45">
      <c r="C6623" s="17" t="str">
        <f>VLOOKUP(O6623,'[1]mã đối tượng'!$C:$F,4,0)</f>
        <v>B</v>
      </c>
      <c r="D6623" s="75" t="s">
        <v>48</v>
      </c>
      <c r="E6623" s="75" t="s">
        <v>49</v>
      </c>
      <c r="F6623" s="91" t="s">
        <v>2728</v>
      </c>
      <c r="G6623" s="90" t="s">
        <v>2728</v>
      </c>
      <c r="H6623" s="90" t="s">
        <v>9639</v>
      </c>
      <c r="I6623" s="91" t="s">
        <v>2728</v>
      </c>
      <c r="J6623" s="90" t="s">
        <v>9640</v>
      </c>
      <c r="L6623" s="75" t="s">
        <v>53</v>
      </c>
      <c r="M6623" s="76" t="s">
        <v>9641</v>
      </c>
      <c r="N6623" s="76" t="s">
        <v>2728</v>
      </c>
      <c r="O6623" s="93" t="s">
        <v>278</v>
      </c>
      <c r="S6623" s="101" t="s">
        <v>9642</v>
      </c>
      <c r="V6623" s="101" t="s">
        <v>9642</v>
      </c>
      <c r="Y6623" s="76" t="s">
        <v>80</v>
      </c>
      <c r="AB6623" s="75" t="s">
        <v>58</v>
      </c>
      <c r="AC6623" s="75" t="s">
        <v>59</v>
      </c>
      <c r="AE6623" s="76">
        <v>1</v>
      </c>
      <c r="AG6623" s="77">
        <v>111058</v>
      </c>
      <c r="AH6623" s="77">
        <v>111058</v>
      </c>
      <c r="AI6623" s="94"/>
      <c r="AK6623" s="77"/>
      <c r="AL6623" s="75">
        <v>8</v>
      </c>
      <c r="AM6623" s="76"/>
      <c r="AN6623" s="77">
        <v>8885</v>
      </c>
      <c r="AO6623" s="99" t="s">
        <v>60</v>
      </c>
      <c r="AQ6623" s="75" t="s">
        <v>61</v>
      </c>
      <c r="AR6623" s="75" t="s">
        <v>62</v>
      </c>
      <c r="AS6623" s="75" t="s">
        <v>63</v>
      </c>
    </row>
    <row r="6624" spans="3:45">
      <c r="C6624" s="17" t="str">
        <f>VLOOKUP(O6624,'[1]mã đối tượng'!$C:$F,4,0)</f>
        <v>B</v>
      </c>
      <c r="D6624" s="75" t="s">
        <v>48</v>
      </c>
      <c r="E6624" s="75" t="s">
        <v>49</v>
      </c>
      <c r="F6624" s="91" t="s">
        <v>2728</v>
      </c>
      <c r="G6624" s="90" t="s">
        <v>2728</v>
      </c>
      <c r="H6624" s="90" t="s">
        <v>9643</v>
      </c>
      <c r="I6624" s="91" t="s">
        <v>2728</v>
      </c>
      <c r="J6624" s="90" t="s">
        <v>9644</v>
      </c>
      <c r="L6624" s="75" t="s">
        <v>53</v>
      </c>
      <c r="M6624" s="76" t="s">
        <v>9645</v>
      </c>
      <c r="N6624" s="76" t="s">
        <v>2728</v>
      </c>
      <c r="O6624" s="93" t="s">
        <v>133</v>
      </c>
      <c r="S6624" s="101" t="s">
        <v>9635</v>
      </c>
      <c r="V6624" s="101" t="s">
        <v>9635</v>
      </c>
      <c r="Y6624" s="76" t="s">
        <v>78</v>
      </c>
      <c r="AB6624" s="75" t="s">
        <v>58</v>
      </c>
      <c r="AC6624" s="75" t="s">
        <v>59</v>
      </c>
      <c r="AE6624" s="76">
        <v>2</v>
      </c>
      <c r="AG6624" s="77">
        <v>46000</v>
      </c>
      <c r="AH6624" s="77">
        <v>92000</v>
      </c>
      <c r="AI6624" s="94"/>
      <c r="AK6624" s="77"/>
      <c r="AL6624" s="75">
        <v>8</v>
      </c>
      <c r="AM6624" s="76"/>
      <c r="AN6624" s="77">
        <v>7360</v>
      </c>
      <c r="AO6624" s="99" t="s">
        <v>60</v>
      </c>
      <c r="AQ6624" s="75" t="s">
        <v>61</v>
      </c>
      <c r="AR6624" s="75" t="s">
        <v>62</v>
      </c>
      <c r="AS6624" s="75" t="s">
        <v>63</v>
      </c>
    </row>
    <row r="6625" spans="3:45">
      <c r="C6625" s="17" t="str">
        <f>VLOOKUP(O6625,'[1]mã đối tượng'!$C:$F,4,0)</f>
        <v>B</v>
      </c>
      <c r="D6625" s="75" t="s">
        <v>48</v>
      </c>
      <c r="E6625" s="75" t="s">
        <v>49</v>
      </c>
      <c r="F6625" s="91" t="s">
        <v>2728</v>
      </c>
      <c r="G6625" s="90" t="s">
        <v>2728</v>
      </c>
      <c r="H6625" s="90" t="s">
        <v>9643</v>
      </c>
      <c r="I6625" s="91" t="s">
        <v>2728</v>
      </c>
      <c r="J6625" s="90" t="s">
        <v>9644</v>
      </c>
      <c r="L6625" s="75" t="s">
        <v>53</v>
      </c>
      <c r="M6625" s="76" t="s">
        <v>9645</v>
      </c>
      <c r="N6625" s="76" t="s">
        <v>2728</v>
      </c>
      <c r="O6625" s="93" t="s">
        <v>133</v>
      </c>
      <c r="S6625" s="101" t="s">
        <v>9635</v>
      </c>
      <c r="V6625" s="101" t="s">
        <v>9635</v>
      </c>
      <c r="Y6625" s="76" t="s">
        <v>117</v>
      </c>
      <c r="AB6625" s="75" t="s">
        <v>58</v>
      </c>
      <c r="AC6625" s="75" t="s">
        <v>59</v>
      </c>
      <c r="AE6625" s="76">
        <v>1</v>
      </c>
      <c r="AG6625" s="77">
        <v>74250</v>
      </c>
      <c r="AH6625" s="77">
        <v>74250</v>
      </c>
      <c r="AI6625" s="94"/>
      <c r="AK6625" s="77"/>
      <c r="AL6625" s="75">
        <v>8</v>
      </c>
      <c r="AM6625" s="76"/>
      <c r="AN6625" s="77">
        <v>5940</v>
      </c>
      <c r="AO6625" s="99" t="s">
        <v>60</v>
      </c>
      <c r="AQ6625" s="75" t="s">
        <v>61</v>
      </c>
      <c r="AR6625" s="75" t="s">
        <v>62</v>
      </c>
      <c r="AS6625" s="75" t="s">
        <v>63</v>
      </c>
    </row>
    <row r="6626" spans="3:45">
      <c r="C6626" s="17" t="str">
        <f>VLOOKUP(O6626,'[1]mã đối tượng'!$C:$F,4,0)</f>
        <v>B</v>
      </c>
      <c r="D6626" s="75" t="s">
        <v>48</v>
      </c>
      <c r="E6626" s="75" t="s">
        <v>49</v>
      </c>
      <c r="F6626" s="91" t="s">
        <v>2728</v>
      </c>
      <c r="G6626" s="90" t="s">
        <v>2728</v>
      </c>
      <c r="H6626" s="90" t="s">
        <v>9646</v>
      </c>
      <c r="I6626" s="91" t="s">
        <v>2728</v>
      </c>
      <c r="J6626" s="90" t="s">
        <v>9647</v>
      </c>
      <c r="L6626" s="75" t="s">
        <v>53</v>
      </c>
      <c r="M6626" s="76" t="s">
        <v>9648</v>
      </c>
      <c r="N6626" s="76" t="s">
        <v>2728</v>
      </c>
      <c r="O6626" s="93" t="s">
        <v>133</v>
      </c>
      <c r="S6626" s="101" t="s">
        <v>9631</v>
      </c>
      <c r="V6626" s="101" t="s">
        <v>9631</v>
      </c>
      <c r="Y6626" s="76" t="s">
        <v>78</v>
      </c>
      <c r="AB6626" s="75" t="s">
        <v>58</v>
      </c>
      <c r="AC6626" s="75" t="s">
        <v>59</v>
      </c>
      <c r="AE6626" s="76">
        <v>1</v>
      </c>
      <c r="AG6626" s="77">
        <v>46000</v>
      </c>
      <c r="AH6626" s="77">
        <v>46000</v>
      </c>
      <c r="AI6626" s="94"/>
      <c r="AK6626" s="77"/>
      <c r="AL6626" s="75">
        <v>8</v>
      </c>
      <c r="AM6626" s="76"/>
      <c r="AN6626" s="77">
        <v>3680</v>
      </c>
      <c r="AO6626" s="99" t="s">
        <v>60</v>
      </c>
      <c r="AQ6626" s="75" t="s">
        <v>61</v>
      </c>
      <c r="AR6626" s="75" t="s">
        <v>62</v>
      </c>
      <c r="AS6626" s="75" t="s">
        <v>63</v>
      </c>
    </row>
    <row r="6627" spans="3:45">
      <c r="C6627" s="17" t="str">
        <f>VLOOKUP(O6627,'[1]mã đối tượng'!$C:$F,4,0)</f>
        <v>B</v>
      </c>
      <c r="D6627" s="75" t="s">
        <v>48</v>
      </c>
      <c r="E6627" s="75" t="s">
        <v>49</v>
      </c>
      <c r="F6627" s="91" t="s">
        <v>2728</v>
      </c>
      <c r="G6627" s="90" t="s">
        <v>2728</v>
      </c>
      <c r="H6627" s="90" t="s">
        <v>9646</v>
      </c>
      <c r="I6627" s="91" t="s">
        <v>2728</v>
      </c>
      <c r="J6627" s="90" t="s">
        <v>9647</v>
      </c>
      <c r="L6627" s="75" t="s">
        <v>53</v>
      </c>
      <c r="M6627" s="76" t="s">
        <v>9648</v>
      </c>
      <c r="N6627" s="76" t="s">
        <v>2728</v>
      </c>
      <c r="O6627" s="93" t="s">
        <v>133</v>
      </c>
      <c r="S6627" s="101" t="s">
        <v>9631</v>
      </c>
      <c r="V6627" s="101" t="s">
        <v>9631</v>
      </c>
      <c r="Y6627" s="76" t="s">
        <v>117</v>
      </c>
      <c r="AB6627" s="75" t="s">
        <v>58</v>
      </c>
      <c r="AC6627" s="75" t="s">
        <v>59</v>
      </c>
      <c r="AE6627" s="76">
        <v>1</v>
      </c>
      <c r="AG6627" s="77">
        <v>74250</v>
      </c>
      <c r="AH6627" s="77">
        <v>74250</v>
      </c>
      <c r="AI6627" s="94"/>
      <c r="AK6627" s="77"/>
      <c r="AL6627" s="75">
        <v>8</v>
      </c>
      <c r="AM6627" s="76"/>
      <c r="AN6627" s="77">
        <v>5940</v>
      </c>
      <c r="AO6627" s="99" t="s">
        <v>60</v>
      </c>
      <c r="AQ6627" s="75" t="s">
        <v>61</v>
      </c>
      <c r="AR6627" s="75" t="s">
        <v>62</v>
      </c>
      <c r="AS6627" s="75" t="s">
        <v>63</v>
      </c>
    </row>
    <row r="6628" spans="3:45">
      <c r="C6628" s="17" t="str">
        <f>VLOOKUP(O6628,'[1]mã đối tượng'!$C:$F,4,0)</f>
        <v>B</v>
      </c>
      <c r="D6628" s="75" t="s">
        <v>48</v>
      </c>
      <c r="E6628" s="75" t="s">
        <v>49</v>
      </c>
      <c r="F6628" s="91" t="s">
        <v>2728</v>
      </c>
      <c r="G6628" s="90" t="s">
        <v>2728</v>
      </c>
      <c r="H6628" s="90" t="s">
        <v>9649</v>
      </c>
      <c r="I6628" s="91" t="s">
        <v>2728</v>
      </c>
      <c r="J6628" s="90" t="s">
        <v>9650</v>
      </c>
      <c r="L6628" s="75" t="s">
        <v>53</v>
      </c>
      <c r="M6628" s="76" t="s">
        <v>9651</v>
      </c>
      <c r="N6628" s="76" t="s">
        <v>2728</v>
      </c>
      <c r="O6628" s="93" t="s">
        <v>219</v>
      </c>
      <c r="S6628" s="101" t="s">
        <v>9652</v>
      </c>
      <c r="V6628" s="101" t="s">
        <v>9652</v>
      </c>
      <c r="Y6628" s="76" t="s">
        <v>80</v>
      </c>
      <c r="AB6628" s="75" t="s">
        <v>58</v>
      </c>
      <c r="AC6628" s="75" t="s">
        <v>59</v>
      </c>
      <c r="AE6628" s="76">
        <v>1</v>
      </c>
      <c r="AG6628" s="77">
        <v>111058</v>
      </c>
      <c r="AH6628" s="77">
        <v>111058</v>
      </c>
      <c r="AI6628" s="94"/>
      <c r="AK6628" s="77"/>
      <c r="AL6628" s="75">
        <v>8</v>
      </c>
      <c r="AM6628" s="76"/>
      <c r="AN6628" s="77">
        <v>8885</v>
      </c>
      <c r="AO6628" s="99" t="s">
        <v>60</v>
      </c>
      <c r="AQ6628" s="75" t="s">
        <v>61</v>
      </c>
      <c r="AR6628" s="75" t="s">
        <v>62</v>
      </c>
      <c r="AS6628" s="75" t="s">
        <v>63</v>
      </c>
    </row>
    <row r="6629" spans="3:45">
      <c r="C6629" s="17" t="str">
        <f>VLOOKUP(O6629,'[1]mã đối tượng'!$C:$F,4,0)</f>
        <v>B</v>
      </c>
      <c r="D6629" s="75" t="s">
        <v>48</v>
      </c>
      <c r="E6629" s="75" t="s">
        <v>49</v>
      </c>
      <c r="F6629" s="91" t="s">
        <v>2728</v>
      </c>
      <c r="G6629" s="90" t="s">
        <v>2728</v>
      </c>
      <c r="H6629" s="90" t="s">
        <v>9649</v>
      </c>
      <c r="I6629" s="91" t="s">
        <v>2728</v>
      </c>
      <c r="J6629" s="90" t="s">
        <v>9650</v>
      </c>
      <c r="L6629" s="75" t="s">
        <v>53</v>
      </c>
      <c r="M6629" s="76" t="s">
        <v>9651</v>
      </c>
      <c r="N6629" s="76" t="s">
        <v>2728</v>
      </c>
      <c r="O6629" s="93" t="s">
        <v>219</v>
      </c>
      <c r="S6629" s="101" t="s">
        <v>9652</v>
      </c>
      <c r="V6629" s="101" t="s">
        <v>9652</v>
      </c>
      <c r="Y6629" s="76" t="s">
        <v>57</v>
      </c>
      <c r="AB6629" s="75" t="s">
        <v>58</v>
      </c>
      <c r="AC6629" s="75" t="s">
        <v>59</v>
      </c>
      <c r="AE6629" s="76">
        <v>10</v>
      </c>
      <c r="AG6629" s="77">
        <v>55595</v>
      </c>
      <c r="AH6629" s="77">
        <v>555950</v>
      </c>
      <c r="AI6629" s="94"/>
      <c r="AK6629" s="77"/>
      <c r="AL6629" s="75">
        <v>8</v>
      </c>
      <c r="AM6629" s="76"/>
      <c r="AN6629" s="77">
        <v>44475</v>
      </c>
      <c r="AO6629" s="99" t="s">
        <v>60</v>
      </c>
      <c r="AQ6629" s="75" t="s">
        <v>61</v>
      </c>
      <c r="AR6629" s="75" t="s">
        <v>62</v>
      </c>
      <c r="AS6629" s="75" t="s">
        <v>63</v>
      </c>
    </row>
    <row r="6630" spans="3:45">
      <c r="C6630" s="17" t="str">
        <f>VLOOKUP(O6630,'[1]mã đối tượng'!$C:$F,4,0)</f>
        <v>B</v>
      </c>
      <c r="D6630" s="75" t="s">
        <v>48</v>
      </c>
      <c r="E6630" s="75" t="s">
        <v>49</v>
      </c>
      <c r="F6630" s="91" t="s">
        <v>2728</v>
      </c>
      <c r="G6630" s="90" t="s">
        <v>2728</v>
      </c>
      <c r="H6630" s="90" t="s">
        <v>9649</v>
      </c>
      <c r="I6630" s="91" t="s">
        <v>2728</v>
      </c>
      <c r="J6630" s="90" t="s">
        <v>9650</v>
      </c>
      <c r="L6630" s="75" t="s">
        <v>53</v>
      </c>
      <c r="M6630" s="76" t="s">
        <v>9651</v>
      </c>
      <c r="N6630" s="76" t="s">
        <v>2728</v>
      </c>
      <c r="O6630" s="93" t="s">
        <v>219</v>
      </c>
      <c r="S6630" s="101" t="s">
        <v>9652</v>
      </c>
      <c r="V6630" s="101" t="s">
        <v>9652</v>
      </c>
      <c r="Y6630" s="76" t="s">
        <v>142</v>
      </c>
      <c r="AB6630" s="75" t="s">
        <v>58</v>
      </c>
      <c r="AC6630" s="75" t="s">
        <v>59</v>
      </c>
      <c r="AE6630" s="76">
        <v>3</v>
      </c>
      <c r="AG6630" s="77">
        <v>50400</v>
      </c>
      <c r="AH6630" s="77">
        <v>151200</v>
      </c>
      <c r="AI6630" s="94"/>
      <c r="AK6630" s="77"/>
      <c r="AL6630" s="75">
        <v>8</v>
      </c>
      <c r="AM6630" s="76"/>
      <c r="AN6630" s="77">
        <v>12096</v>
      </c>
      <c r="AO6630" s="99" t="s">
        <v>60</v>
      </c>
      <c r="AQ6630" s="75" t="s">
        <v>61</v>
      </c>
      <c r="AR6630" s="75" t="s">
        <v>62</v>
      </c>
      <c r="AS6630" s="75" t="s">
        <v>63</v>
      </c>
    </row>
    <row r="6631" spans="3:45">
      <c r="C6631" s="17" t="str">
        <f>VLOOKUP(O6631,'[1]mã đối tượng'!$C:$F,4,0)</f>
        <v>B</v>
      </c>
      <c r="D6631" s="75" t="s">
        <v>48</v>
      </c>
      <c r="E6631" s="75" t="s">
        <v>49</v>
      </c>
      <c r="F6631" s="91" t="s">
        <v>2728</v>
      </c>
      <c r="G6631" s="90" t="s">
        <v>2728</v>
      </c>
      <c r="H6631" s="90" t="s">
        <v>9649</v>
      </c>
      <c r="I6631" s="91" t="s">
        <v>2728</v>
      </c>
      <c r="J6631" s="90" t="s">
        <v>9650</v>
      </c>
      <c r="L6631" s="75" t="s">
        <v>53</v>
      </c>
      <c r="M6631" s="76" t="s">
        <v>9651</v>
      </c>
      <c r="N6631" s="76" t="s">
        <v>2728</v>
      </c>
      <c r="O6631" s="93" t="s">
        <v>219</v>
      </c>
      <c r="S6631" s="101" t="s">
        <v>9652</v>
      </c>
      <c r="V6631" s="101" t="s">
        <v>9652</v>
      </c>
      <c r="Y6631" s="76" t="s">
        <v>79</v>
      </c>
      <c r="AB6631" s="75" t="s">
        <v>58</v>
      </c>
      <c r="AC6631" s="75" t="s">
        <v>59</v>
      </c>
      <c r="AE6631" s="76">
        <v>1</v>
      </c>
      <c r="AG6631" s="77">
        <v>50182</v>
      </c>
      <c r="AH6631" s="77">
        <v>50182</v>
      </c>
      <c r="AI6631" s="94"/>
      <c r="AK6631" s="77"/>
      <c r="AL6631" s="75">
        <v>8</v>
      </c>
      <c r="AM6631" s="76"/>
      <c r="AN6631" s="77">
        <v>4015</v>
      </c>
      <c r="AO6631" s="99" t="s">
        <v>60</v>
      </c>
      <c r="AQ6631" s="75" t="s">
        <v>61</v>
      </c>
      <c r="AR6631" s="75" t="s">
        <v>62</v>
      </c>
      <c r="AS6631" s="75" t="s">
        <v>63</v>
      </c>
    </row>
    <row r="6632" spans="3:45">
      <c r="C6632" s="17" t="str">
        <f>VLOOKUP(O6632,'[1]mã đối tượng'!$C:$F,4,0)</f>
        <v>B</v>
      </c>
      <c r="D6632" s="75" t="s">
        <v>48</v>
      </c>
      <c r="E6632" s="75" t="s">
        <v>49</v>
      </c>
      <c r="F6632" s="91" t="s">
        <v>2728</v>
      </c>
      <c r="G6632" s="90" t="s">
        <v>2728</v>
      </c>
      <c r="H6632" s="90" t="s">
        <v>9649</v>
      </c>
      <c r="I6632" s="91" t="s">
        <v>2728</v>
      </c>
      <c r="J6632" s="90" t="s">
        <v>9650</v>
      </c>
      <c r="L6632" s="75" t="s">
        <v>53</v>
      </c>
      <c r="M6632" s="76" t="s">
        <v>9651</v>
      </c>
      <c r="N6632" s="76" t="s">
        <v>2728</v>
      </c>
      <c r="O6632" s="93" t="s">
        <v>219</v>
      </c>
      <c r="S6632" s="101" t="s">
        <v>9652</v>
      </c>
      <c r="V6632" s="101" t="s">
        <v>9652</v>
      </c>
      <c r="Y6632" s="76" t="s">
        <v>78</v>
      </c>
      <c r="AB6632" s="75" t="s">
        <v>58</v>
      </c>
      <c r="AC6632" s="75" t="s">
        <v>59</v>
      </c>
      <c r="AE6632" s="76">
        <v>1</v>
      </c>
      <c r="AG6632" s="77">
        <v>46000</v>
      </c>
      <c r="AH6632" s="77">
        <v>46000</v>
      </c>
      <c r="AI6632" s="94"/>
      <c r="AK6632" s="77"/>
      <c r="AL6632" s="75">
        <v>8</v>
      </c>
      <c r="AM6632" s="76"/>
      <c r="AN6632" s="77">
        <v>3680</v>
      </c>
      <c r="AO6632" s="99" t="s">
        <v>60</v>
      </c>
      <c r="AQ6632" s="75" t="s">
        <v>61</v>
      </c>
      <c r="AR6632" s="75" t="s">
        <v>62</v>
      </c>
      <c r="AS6632" s="75" t="s">
        <v>63</v>
      </c>
    </row>
    <row r="6633" spans="3:45">
      <c r="C6633" s="17" t="str">
        <f>VLOOKUP(O6633,'[1]mã đối tượng'!$C:$F,4,0)</f>
        <v>B</v>
      </c>
      <c r="D6633" s="75" t="s">
        <v>48</v>
      </c>
      <c r="E6633" s="75" t="s">
        <v>49</v>
      </c>
      <c r="F6633" s="91" t="s">
        <v>2728</v>
      </c>
      <c r="G6633" s="90" t="s">
        <v>2728</v>
      </c>
      <c r="H6633" s="90" t="s">
        <v>9653</v>
      </c>
      <c r="I6633" s="91" t="s">
        <v>2728</v>
      </c>
      <c r="J6633" s="90" t="s">
        <v>9654</v>
      </c>
      <c r="L6633" s="75" t="s">
        <v>53</v>
      </c>
      <c r="M6633" s="76" t="s">
        <v>9655</v>
      </c>
      <c r="N6633" s="76" t="s">
        <v>2728</v>
      </c>
      <c r="O6633" s="93" t="s">
        <v>245</v>
      </c>
      <c r="S6633" s="101" t="s">
        <v>9656</v>
      </c>
      <c r="V6633" s="101" t="s">
        <v>9656</v>
      </c>
      <c r="Y6633" s="76" t="s">
        <v>78</v>
      </c>
      <c r="AB6633" s="75" t="s">
        <v>58</v>
      </c>
      <c r="AC6633" s="75" t="s">
        <v>59</v>
      </c>
      <c r="AE6633" s="76">
        <v>7</v>
      </c>
      <c r="AG6633" s="77">
        <v>46000</v>
      </c>
      <c r="AH6633" s="77">
        <v>322000</v>
      </c>
      <c r="AI6633" s="94"/>
      <c r="AK6633" s="77"/>
      <c r="AL6633" s="75">
        <v>8</v>
      </c>
      <c r="AM6633" s="76"/>
      <c r="AN6633" s="77">
        <v>25760</v>
      </c>
      <c r="AO6633" s="99" t="s">
        <v>60</v>
      </c>
      <c r="AQ6633" s="75" t="s">
        <v>61</v>
      </c>
      <c r="AR6633" s="75" t="s">
        <v>62</v>
      </c>
      <c r="AS6633" s="75" t="s">
        <v>63</v>
      </c>
    </row>
    <row r="6634" spans="3:45">
      <c r="C6634" s="17" t="str">
        <f>VLOOKUP(O6634,'[1]mã đối tượng'!$C:$F,4,0)</f>
        <v>B</v>
      </c>
      <c r="D6634" s="75" t="s">
        <v>48</v>
      </c>
      <c r="E6634" s="75" t="s">
        <v>49</v>
      </c>
      <c r="F6634" s="91" t="s">
        <v>2728</v>
      </c>
      <c r="G6634" s="90" t="s">
        <v>2728</v>
      </c>
      <c r="H6634" s="90" t="s">
        <v>9657</v>
      </c>
      <c r="I6634" s="91" t="s">
        <v>2728</v>
      </c>
      <c r="J6634" s="90" t="s">
        <v>9658</v>
      </c>
      <c r="L6634" s="75" t="s">
        <v>53</v>
      </c>
      <c r="M6634" s="76" t="s">
        <v>9659</v>
      </c>
      <c r="N6634" s="76" t="s">
        <v>2728</v>
      </c>
      <c r="O6634" s="93" t="s">
        <v>133</v>
      </c>
      <c r="S6634" s="101" t="s">
        <v>9660</v>
      </c>
      <c r="V6634" s="101" t="s">
        <v>9660</v>
      </c>
      <c r="Y6634" s="76" t="s">
        <v>78</v>
      </c>
      <c r="AB6634" s="75" t="s">
        <v>58</v>
      </c>
      <c r="AC6634" s="75" t="s">
        <v>59</v>
      </c>
      <c r="AE6634" s="76">
        <v>2</v>
      </c>
      <c r="AG6634" s="77">
        <v>46000</v>
      </c>
      <c r="AH6634" s="77">
        <v>92000</v>
      </c>
      <c r="AI6634" s="94"/>
      <c r="AK6634" s="77"/>
      <c r="AL6634" s="75">
        <v>8</v>
      </c>
      <c r="AM6634" s="76"/>
      <c r="AN6634" s="77">
        <v>7360</v>
      </c>
      <c r="AO6634" s="99" t="s">
        <v>60</v>
      </c>
      <c r="AQ6634" s="75" t="s">
        <v>61</v>
      </c>
      <c r="AR6634" s="75" t="s">
        <v>62</v>
      </c>
      <c r="AS6634" s="75" t="s">
        <v>63</v>
      </c>
    </row>
    <row r="6635" spans="3:45">
      <c r="C6635" s="17" t="str">
        <f>VLOOKUP(O6635,'[1]mã đối tượng'!$C:$F,4,0)</f>
        <v>B</v>
      </c>
      <c r="D6635" s="75" t="s">
        <v>48</v>
      </c>
      <c r="E6635" s="75" t="s">
        <v>49</v>
      </c>
      <c r="F6635" s="91" t="s">
        <v>2728</v>
      </c>
      <c r="G6635" s="90" t="s">
        <v>2728</v>
      </c>
      <c r="H6635" s="90" t="s">
        <v>9661</v>
      </c>
      <c r="I6635" s="91" t="s">
        <v>2728</v>
      </c>
      <c r="J6635" s="90" t="s">
        <v>9662</v>
      </c>
      <c r="L6635" s="75" t="s">
        <v>53</v>
      </c>
      <c r="M6635" s="76" t="s">
        <v>9663</v>
      </c>
      <c r="N6635" s="76" t="s">
        <v>2728</v>
      </c>
      <c r="O6635" s="93" t="s">
        <v>133</v>
      </c>
      <c r="S6635" s="101" t="s">
        <v>9664</v>
      </c>
      <c r="V6635" s="101" t="s">
        <v>9664</v>
      </c>
      <c r="Y6635" s="76" t="s">
        <v>80</v>
      </c>
      <c r="AB6635" s="75" t="s">
        <v>58</v>
      </c>
      <c r="AC6635" s="75" t="s">
        <v>59</v>
      </c>
      <c r="AE6635" s="76">
        <v>2</v>
      </c>
      <c r="AG6635" s="77">
        <v>111058</v>
      </c>
      <c r="AH6635" s="77">
        <v>222116</v>
      </c>
      <c r="AI6635" s="94"/>
      <c r="AK6635" s="77"/>
      <c r="AL6635" s="75">
        <v>8</v>
      </c>
      <c r="AM6635" s="76"/>
      <c r="AN6635" s="77">
        <v>17769</v>
      </c>
      <c r="AO6635" s="99" t="s">
        <v>60</v>
      </c>
      <c r="AQ6635" s="75" t="s">
        <v>61</v>
      </c>
      <c r="AR6635" s="75" t="s">
        <v>62</v>
      </c>
      <c r="AS6635" s="75" t="s">
        <v>63</v>
      </c>
    </row>
    <row r="6636" spans="3:45">
      <c r="C6636" s="17" t="str">
        <f>VLOOKUP(O6636,'[1]mã đối tượng'!$C:$F,4,0)</f>
        <v>B</v>
      </c>
      <c r="D6636" s="75" t="s">
        <v>48</v>
      </c>
      <c r="E6636" s="75" t="s">
        <v>49</v>
      </c>
      <c r="F6636" s="91" t="s">
        <v>2728</v>
      </c>
      <c r="G6636" s="90" t="s">
        <v>2728</v>
      </c>
      <c r="H6636" s="90" t="s">
        <v>9665</v>
      </c>
      <c r="I6636" s="91" t="s">
        <v>2728</v>
      </c>
      <c r="J6636" s="90" t="s">
        <v>9666</v>
      </c>
      <c r="L6636" s="75" t="s">
        <v>53</v>
      </c>
      <c r="M6636" s="76" t="s">
        <v>9667</v>
      </c>
      <c r="N6636" s="76" t="s">
        <v>2728</v>
      </c>
      <c r="O6636" s="93" t="s">
        <v>456</v>
      </c>
      <c r="S6636" s="101" t="s">
        <v>6682</v>
      </c>
      <c r="V6636" s="101" t="s">
        <v>6682</v>
      </c>
      <c r="Y6636" s="76" t="s">
        <v>80</v>
      </c>
      <c r="AB6636" s="75" t="s">
        <v>58</v>
      </c>
      <c r="AC6636" s="75" t="s">
        <v>59</v>
      </c>
      <c r="AE6636" s="76">
        <v>2</v>
      </c>
      <c r="AG6636" s="77">
        <v>111058</v>
      </c>
      <c r="AH6636" s="77">
        <v>222116</v>
      </c>
      <c r="AI6636" s="94"/>
      <c r="AK6636" s="77"/>
      <c r="AL6636" s="75">
        <v>8</v>
      </c>
      <c r="AM6636" s="76"/>
      <c r="AN6636" s="77">
        <v>17769</v>
      </c>
      <c r="AO6636" s="99" t="s">
        <v>60</v>
      </c>
      <c r="AQ6636" s="75" t="s">
        <v>61</v>
      </c>
      <c r="AR6636" s="75" t="s">
        <v>62</v>
      </c>
      <c r="AS6636" s="75" t="s">
        <v>63</v>
      </c>
    </row>
    <row r="6637" spans="3:45">
      <c r="C6637" s="17" t="str">
        <f>VLOOKUP(O6637,'[1]mã đối tượng'!$C:$F,4,0)</f>
        <v>B</v>
      </c>
      <c r="D6637" s="75" t="s">
        <v>48</v>
      </c>
      <c r="E6637" s="75" t="s">
        <v>49</v>
      </c>
      <c r="F6637" s="91" t="s">
        <v>2728</v>
      </c>
      <c r="G6637" s="90" t="s">
        <v>2728</v>
      </c>
      <c r="H6637" s="90" t="s">
        <v>9668</v>
      </c>
      <c r="I6637" s="91" t="s">
        <v>2728</v>
      </c>
      <c r="J6637" s="90" t="s">
        <v>9669</v>
      </c>
      <c r="L6637" s="75" t="s">
        <v>53</v>
      </c>
      <c r="M6637" s="76" t="s">
        <v>9670</v>
      </c>
      <c r="N6637" s="76" t="s">
        <v>2728</v>
      </c>
      <c r="O6637" s="93" t="s">
        <v>133</v>
      </c>
      <c r="S6637" s="101" t="s">
        <v>9671</v>
      </c>
      <c r="V6637" s="101" t="s">
        <v>9671</v>
      </c>
      <c r="Y6637" s="76" t="s">
        <v>80</v>
      </c>
      <c r="AB6637" s="75" t="s">
        <v>58</v>
      </c>
      <c r="AC6637" s="75" t="s">
        <v>59</v>
      </c>
      <c r="AE6637" s="76">
        <v>1</v>
      </c>
      <c r="AG6637" s="77">
        <v>111058</v>
      </c>
      <c r="AH6637" s="77">
        <v>111058</v>
      </c>
      <c r="AI6637" s="94"/>
      <c r="AK6637" s="77"/>
      <c r="AL6637" s="75">
        <v>8</v>
      </c>
      <c r="AM6637" s="76"/>
      <c r="AN6637" s="77">
        <v>8885</v>
      </c>
      <c r="AO6637" s="99" t="s">
        <v>60</v>
      </c>
      <c r="AQ6637" s="75" t="s">
        <v>61</v>
      </c>
      <c r="AR6637" s="75" t="s">
        <v>62</v>
      </c>
      <c r="AS6637" s="75" t="s">
        <v>63</v>
      </c>
    </row>
    <row r="6638" spans="3:45">
      <c r="C6638" s="17" t="str">
        <f>VLOOKUP(O6638,'[1]mã đối tượng'!$C:$F,4,0)</f>
        <v>B</v>
      </c>
      <c r="D6638" s="75" t="s">
        <v>48</v>
      </c>
      <c r="E6638" s="75" t="s">
        <v>49</v>
      </c>
      <c r="F6638" s="91" t="s">
        <v>2728</v>
      </c>
      <c r="G6638" s="90" t="s">
        <v>2728</v>
      </c>
      <c r="H6638" s="90" t="s">
        <v>9672</v>
      </c>
      <c r="I6638" s="91" t="s">
        <v>2728</v>
      </c>
      <c r="J6638" s="90" t="s">
        <v>9673</v>
      </c>
      <c r="L6638" s="75" t="s">
        <v>53</v>
      </c>
      <c r="M6638" s="76" t="s">
        <v>9674</v>
      </c>
      <c r="N6638" s="76" t="s">
        <v>2728</v>
      </c>
      <c r="O6638" s="93" t="s">
        <v>103</v>
      </c>
      <c r="S6638" s="101" t="s">
        <v>9675</v>
      </c>
      <c r="V6638" s="101" t="s">
        <v>9675</v>
      </c>
      <c r="Y6638" s="76" t="s">
        <v>80</v>
      </c>
      <c r="AB6638" s="75" t="s">
        <v>58</v>
      </c>
      <c r="AC6638" s="75" t="s">
        <v>59</v>
      </c>
      <c r="AE6638" s="76">
        <v>1</v>
      </c>
      <c r="AG6638" s="77">
        <v>111058</v>
      </c>
      <c r="AH6638" s="77">
        <v>111058</v>
      </c>
      <c r="AI6638" s="94"/>
      <c r="AK6638" s="77"/>
      <c r="AL6638" s="75">
        <v>8</v>
      </c>
      <c r="AM6638" s="76"/>
      <c r="AN6638" s="77">
        <v>8885</v>
      </c>
      <c r="AO6638" s="99" t="s">
        <v>60</v>
      </c>
      <c r="AQ6638" s="75" t="s">
        <v>61</v>
      </c>
      <c r="AR6638" s="75" t="s">
        <v>62</v>
      </c>
      <c r="AS6638" s="75" t="s">
        <v>63</v>
      </c>
    </row>
    <row r="6639" spans="3:45">
      <c r="C6639" s="17" t="str">
        <f>VLOOKUP(O6639,'[1]mã đối tượng'!$C:$F,4,0)</f>
        <v>B</v>
      </c>
      <c r="D6639" s="75" t="s">
        <v>48</v>
      </c>
      <c r="E6639" s="75" t="s">
        <v>49</v>
      </c>
      <c r="F6639" s="91" t="s">
        <v>2728</v>
      </c>
      <c r="G6639" s="90" t="s">
        <v>2728</v>
      </c>
      <c r="H6639" s="90" t="s">
        <v>9676</v>
      </c>
      <c r="I6639" s="91" t="s">
        <v>2728</v>
      </c>
      <c r="J6639" s="90" t="s">
        <v>9677</v>
      </c>
      <c r="L6639" s="75" t="s">
        <v>53</v>
      </c>
      <c r="M6639" s="76" t="s">
        <v>9678</v>
      </c>
      <c r="N6639" s="76" t="s">
        <v>2728</v>
      </c>
      <c r="O6639" s="93" t="s">
        <v>133</v>
      </c>
      <c r="S6639" s="101" t="s">
        <v>6175</v>
      </c>
      <c r="V6639" s="101" t="s">
        <v>6175</v>
      </c>
      <c r="Y6639" s="76" t="s">
        <v>57</v>
      </c>
      <c r="AB6639" s="75" t="s">
        <v>58</v>
      </c>
      <c r="AC6639" s="75" t="s">
        <v>59</v>
      </c>
      <c r="AE6639" s="76">
        <v>2</v>
      </c>
      <c r="AG6639" s="77">
        <v>55595</v>
      </c>
      <c r="AH6639" s="77">
        <v>111190</v>
      </c>
      <c r="AI6639" s="94"/>
      <c r="AK6639" s="77"/>
      <c r="AL6639" s="75">
        <v>8</v>
      </c>
      <c r="AM6639" s="76"/>
      <c r="AN6639" s="77">
        <v>8895</v>
      </c>
      <c r="AO6639" s="99" t="s">
        <v>60</v>
      </c>
      <c r="AQ6639" s="75" t="s">
        <v>61</v>
      </c>
      <c r="AR6639" s="75" t="s">
        <v>62</v>
      </c>
      <c r="AS6639" s="75" t="s">
        <v>63</v>
      </c>
    </row>
    <row r="6640" spans="3:45">
      <c r="C6640" s="17" t="str">
        <f>VLOOKUP(O6640,'[1]mã đối tượng'!$C:$F,4,0)</f>
        <v>B</v>
      </c>
      <c r="D6640" s="75" t="s">
        <v>48</v>
      </c>
      <c r="E6640" s="75" t="s">
        <v>49</v>
      </c>
      <c r="F6640" s="91" t="s">
        <v>2728</v>
      </c>
      <c r="G6640" s="90" t="s">
        <v>2728</v>
      </c>
      <c r="H6640" s="90" t="s">
        <v>9676</v>
      </c>
      <c r="I6640" s="91" t="s">
        <v>2728</v>
      </c>
      <c r="J6640" s="90" t="s">
        <v>9677</v>
      </c>
      <c r="L6640" s="75" t="s">
        <v>53</v>
      </c>
      <c r="M6640" s="76" t="s">
        <v>9678</v>
      </c>
      <c r="N6640" s="76" t="s">
        <v>2728</v>
      </c>
      <c r="O6640" s="93" t="s">
        <v>133</v>
      </c>
      <c r="S6640" s="101" t="s">
        <v>6175</v>
      </c>
      <c r="V6640" s="101" t="s">
        <v>6175</v>
      </c>
      <c r="Y6640" s="76" t="s">
        <v>80</v>
      </c>
      <c r="AB6640" s="75" t="s">
        <v>58</v>
      </c>
      <c r="AC6640" s="75" t="s">
        <v>59</v>
      </c>
      <c r="AE6640" s="76">
        <v>1</v>
      </c>
      <c r="AG6640" s="77">
        <v>111058</v>
      </c>
      <c r="AH6640" s="77">
        <v>111058</v>
      </c>
      <c r="AI6640" s="94"/>
      <c r="AK6640" s="77"/>
      <c r="AL6640" s="75">
        <v>8</v>
      </c>
      <c r="AM6640" s="76"/>
      <c r="AN6640" s="77">
        <v>8885</v>
      </c>
      <c r="AO6640" s="99" t="s">
        <v>60</v>
      </c>
      <c r="AQ6640" s="75" t="s">
        <v>61</v>
      </c>
      <c r="AR6640" s="75" t="s">
        <v>62</v>
      </c>
      <c r="AS6640" s="75" t="s">
        <v>63</v>
      </c>
    </row>
    <row r="6641" spans="3:45">
      <c r="C6641" s="17" t="str">
        <f>VLOOKUP(O6641,'[1]mã đối tượng'!$C:$F,4,0)</f>
        <v>B</v>
      </c>
      <c r="D6641" s="75" t="s">
        <v>48</v>
      </c>
      <c r="E6641" s="75" t="s">
        <v>49</v>
      </c>
      <c r="F6641" s="91" t="s">
        <v>2728</v>
      </c>
      <c r="G6641" s="90" t="s">
        <v>2728</v>
      </c>
      <c r="H6641" s="90" t="s">
        <v>9676</v>
      </c>
      <c r="I6641" s="91" t="s">
        <v>2728</v>
      </c>
      <c r="J6641" s="90" t="s">
        <v>9677</v>
      </c>
      <c r="L6641" s="75" t="s">
        <v>53</v>
      </c>
      <c r="M6641" s="76" t="s">
        <v>9678</v>
      </c>
      <c r="N6641" s="76" t="s">
        <v>2728</v>
      </c>
      <c r="O6641" s="93" t="s">
        <v>133</v>
      </c>
      <c r="S6641" s="101" t="s">
        <v>6175</v>
      </c>
      <c r="V6641" s="101" t="s">
        <v>6175</v>
      </c>
      <c r="Y6641" s="76" t="s">
        <v>117</v>
      </c>
      <c r="AB6641" s="75" t="s">
        <v>58</v>
      </c>
      <c r="AC6641" s="75" t="s">
        <v>59</v>
      </c>
      <c r="AE6641" s="76">
        <v>1</v>
      </c>
      <c r="AG6641" s="77">
        <v>74250</v>
      </c>
      <c r="AH6641" s="77">
        <v>74250</v>
      </c>
      <c r="AI6641" s="94"/>
      <c r="AK6641" s="77"/>
      <c r="AL6641" s="75">
        <v>8</v>
      </c>
      <c r="AM6641" s="76"/>
      <c r="AN6641" s="77">
        <v>5940</v>
      </c>
      <c r="AO6641" s="99" t="s">
        <v>60</v>
      </c>
      <c r="AQ6641" s="75" t="s">
        <v>61</v>
      </c>
      <c r="AR6641" s="75" t="s">
        <v>62</v>
      </c>
      <c r="AS6641" s="75" t="s">
        <v>63</v>
      </c>
    </row>
    <row r="6642" spans="3:45">
      <c r="C6642" s="17" t="str">
        <f>VLOOKUP(O6642,'[1]mã đối tượng'!$C:$F,4,0)</f>
        <v>B</v>
      </c>
      <c r="D6642" s="75" t="s">
        <v>48</v>
      </c>
      <c r="E6642" s="75" t="s">
        <v>49</v>
      </c>
      <c r="F6642" s="91" t="s">
        <v>2728</v>
      </c>
      <c r="G6642" s="90" t="s">
        <v>2728</v>
      </c>
      <c r="H6642" s="90" t="s">
        <v>9679</v>
      </c>
      <c r="I6642" s="91" t="s">
        <v>2728</v>
      </c>
      <c r="J6642" s="90" t="s">
        <v>9680</v>
      </c>
      <c r="L6642" s="75" t="s">
        <v>53</v>
      </c>
      <c r="M6642" s="76" t="s">
        <v>9681</v>
      </c>
      <c r="N6642" s="76" t="s">
        <v>2728</v>
      </c>
      <c r="O6642" s="93" t="s">
        <v>166</v>
      </c>
      <c r="S6642" s="101" t="s">
        <v>9682</v>
      </c>
      <c r="V6642" s="101" t="s">
        <v>9682</v>
      </c>
      <c r="Y6642" s="76" t="s">
        <v>78</v>
      </c>
      <c r="AB6642" s="75" t="s">
        <v>58</v>
      </c>
      <c r="AC6642" s="75" t="s">
        <v>59</v>
      </c>
      <c r="AE6642" s="76">
        <v>3</v>
      </c>
      <c r="AG6642" s="77">
        <v>46000</v>
      </c>
      <c r="AH6642" s="77">
        <v>138000</v>
      </c>
      <c r="AI6642" s="94"/>
      <c r="AK6642" s="77"/>
      <c r="AL6642" s="75">
        <v>8</v>
      </c>
      <c r="AM6642" s="76"/>
      <c r="AN6642" s="77">
        <v>11040</v>
      </c>
      <c r="AO6642" s="99" t="s">
        <v>60</v>
      </c>
      <c r="AQ6642" s="75" t="s">
        <v>61</v>
      </c>
      <c r="AR6642" s="75" t="s">
        <v>62</v>
      </c>
      <c r="AS6642" s="75" t="s">
        <v>63</v>
      </c>
    </row>
    <row r="6643" spans="3:45">
      <c r="C6643" s="17" t="str">
        <f>VLOOKUP(O6643,'[1]mã đối tượng'!$C:$F,4,0)</f>
        <v>B</v>
      </c>
      <c r="D6643" s="75" t="s">
        <v>48</v>
      </c>
      <c r="E6643" s="75" t="s">
        <v>49</v>
      </c>
      <c r="F6643" s="91" t="s">
        <v>2728</v>
      </c>
      <c r="G6643" s="90" t="s">
        <v>2728</v>
      </c>
      <c r="H6643" s="90" t="s">
        <v>9683</v>
      </c>
      <c r="I6643" s="91" t="s">
        <v>2728</v>
      </c>
      <c r="J6643" s="90" t="s">
        <v>9684</v>
      </c>
      <c r="L6643" s="75" t="s">
        <v>53</v>
      </c>
      <c r="M6643" s="76" t="s">
        <v>9685</v>
      </c>
      <c r="N6643" s="76" t="s">
        <v>2728</v>
      </c>
      <c r="O6643" s="93" t="s">
        <v>278</v>
      </c>
      <c r="S6643" s="101" t="s">
        <v>9099</v>
      </c>
      <c r="V6643" s="101" t="s">
        <v>9099</v>
      </c>
      <c r="Y6643" s="76" t="s">
        <v>94</v>
      </c>
      <c r="AB6643" s="75" t="s">
        <v>58</v>
      </c>
      <c r="AC6643" s="75" t="s">
        <v>59</v>
      </c>
      <c r="AE6643" s="76">
        <v>1</v>
      </c>
      <c r="AG6643" s="77">
        <v>73431</v>
      </c>
      <c r="AH6643" s="77">
        <v>73431</v>
      </c>
      <c r="AI6643" s="94"/>
      <c r="AK6643" s="77"/>
      <c r="AL6643" s="75">
        <v>8</v>
      </c>
      <c r="AM6643" s="76"/>
      <c r="AN6643" s="77">
        <v>5874</v>
      </c>
      <c r="AO6643" s="99" t="s">
        <v>60</v>
      </c>
      <c r="AQ6643" s="75" t="s">
        <v>61</v>
      </c>
      <c r="AR6643" s="75" t="s">
        <v>62</v>
      </c>
      <c r="AS6643" s="75" t="s">
        <v>63</v>
      </c>
    </row>
    <row r="6644" spans="3:45">
      <c r="C6644" s="17" t="str">
        <f>VLOOKUP(O6644,'[1]mã đối tượng'!$C:$F,4,0)</f>
        <v>B</v>
      </c>
      <c r="D6644" s="75" t="s">
        <v>48</v>
      </c>
      <c r="E6644" s="75" t="s">
        <v>49</v>
      </c>
      <c r="F6644" s="91" t="s">
        <v>2728</v>
      </c>
      <c r="G6644" s="90" t="s">
        <v>2728</v>
      </c>
      <c r="H6644" s="90" t="s">
        <v>9686</v>
      </c>
      <c r="I6644" s="91" t="s">
        <v>2728</v>
      </c>
      <c r="J6644" s="90" t="s">
        <v>9687</v>
      </c>
      <c r="L6644" s="75" t="s">
        <v>53</v>
      </c>
      <c r="M6644" s="76" t="s">
        <v>9688</v>
      </c>
      <c r="N6644" s="76" t="s">
        <v>2728</v>
      </c>
      <c r="O6644" s="93" t="s">
        <v>133</v>
      </c>
      <c r="S6644" s="101" t="s">
        <v>7267</v>
      </c>
      <c r="V6644" s="101" t="s">
        <v>7267</v>
      </c>
      <c r="Y6644" s="76" t="s">
        <v>78</v>
      </c>
      <c r="AB6644" s="75" t="s">
        <v>58</v>
      </c>
      <c r="AC6644" s="75" t="s">
        <v>59</v>
      </c>
      <c r="AE6644" s="76">
        <v>2</v>
      </c>
      <c r="AG6644" s="77">
        <v>46000</v>
      </c>
      <c r="AH6644" s="77">
        <v>92000</v>
      </c>
      <c r="AI6644" s="94"/>
      <c r="AK6644" s="77"/>
      <c r="AL6644" s="75">
        <v>8</v>
      </c>
      <c r="AM6644" s="76"/>
      <c r="AN6644" s="77">
        <v>7360</v>
      </c>
      <c r="AO6644" s="99" t="s">
        <v>60</v>
      </c>
      <c r="AQ6644" s="75" t="s">
        <v>61</v>
      </c>
      <c r="AR6644" s="75" t="s">
        <v>62</v>
      </c>
      <c r="AS6644" s="75" t="s">
        <v>63</v>
      </c>
    </row>
    <row r="6645" spans="3:45">
      <c r="C6645" s="17" t="str">
        <f>VLOOKUP(O6645,'[1]mã đối tượng'!$C:$F,4,0)</f>
        <v>B</v>
      </c>
      <c r="D6645" s="75" t="s">
        <v>48</v>
      </c>
      <c r="E6645" s="75" t="s">
        <v>49</v>
      </c>
      <c r="F6645" s="91" t="s">
        <v>2728</v>
      </c>
      <c r="G6645" s="90" t="s">
        <v>2728</v>
      </c>
      <c r="H6645" s="90" t="s">
        <v>9686</v>
      </c>
      <c r="I6645" s="91" t="s">
        <v>2728</v>
      </c>
      <c r="J6645" s="90" t="s">
        <v>9687</v>
      </c>
      <c r="L6645" s="75" t="s">
        <v>53</v>
      </c>
      <c r="M6645" s="76" t="s">
        <v>9688</v>
      </c>
      <c r="N6645" s="76" t="s">
        <v>2728</v>
      </c>
      <c r="O6645" s="93" t="s">
        <v>133</v>
      </c>
      <c r="S6645" s="101" t="s">
        <v>7267</v>
      </c>
      <c r="V6645" s="101" t="s">
        <v>7267</v>
      </c>
      <c r="Y6645" s="76" t="s">
        <v>80</v>
      </c>
      <c r="AB6645" s="75" t="s">
        <v>58</v>
      </c>
      <c r="AC6645" s="75" t="s">
        <v>59</v>
      </c>
      <c r="AE6645" s="76">
        <v>1</v>
      </c>
      <c r="AG6645" s="77">
        <v>111058</v>
      </c>
      <c r="AH6645" s="77">
        <v>111058</v>
      </c>
      <c r="AI6645" s="94"/>
      <c r="AK6645" s="77"/>
      <c r="AL6645" s="75">
        <v>8</v>
      </c>
      <c r="AM6645" s="76"/>
      <c r="AN6645" s="77">
        <v>8885</v>
      </c>
      <c r="AO6645" s="99" t="s">
        <v>60</v>
      </c>
      <c r="AQ6645" s="75" t="s">
        <v>61</v>
      </c>
      <c r="AR6645" s="75" t="s">
        <v>62</v>
      </c>
      <c r="AS6645" s="75" t="s">
        <v>63</v>
      </c>
    </row>
    <row r="6646" spans="3:45">
      <c r="C6646" s="17" t="str">
        <f>VLOOKUP(O6646,'[1]mã đối tượng'!$C:$F,4,0)</f>
        <v>B</v>
      </c>
      <c r="D6646" s="75" t="s">
        <v>48</v>
      </c>
      <c r="E6646" s="75" t="s">
        <v>49</v>
      </c>
      <c r="F6646" s="91" t="s">
        <v>2728</v>
      </c>
      <c r="G6646" s="90" t="s">
        <v>2728</v>
      </c>
      <c r="H6646" s="90" t="s">
        <v>9689</v>
      </c>
      <c r="I6646" s="91" t="s">
        <v>2728</v>
      </c>
      <c r="J6646" s="90" t="s">
        <v>9690</v>
      </c>
      <c r="L6646" s="75" t="s">
        <v>53</v>
      </c>
      <c r="M6646" s="76" t="s">
        <v>9691</v>
      </c>
      <c r="N6646" s="76" t="s">
        <v>2728</v>
      </c>
      <c r="O6646" s="93" t="s">
        <v>133</v>
      </c>
      <c r="S6646" s="101" t="s">
        <v>9692</v>
      </c>
      <c r="V6646" s="101" t="s">
        <v>9692</v>
      </c>
      <c r="Y6646" s="76" t="s">
        <v>57</v>
      </c>
      <c r="AB6646" s="75" t="s">
        <v>58</v>
      </c>
      <c r="AC6646" s="75" t="s">
        <v>59</v>
      </c>
      <c r="AE6646" s="76">
        <v>4</v>
      </c>
      <c r="AG6646" s="77">
        <v>55595</v>
      </c>
      <c r="AH6646" s="77">
        <v>222380</v>
      </c>
      <c r="AI6646" s="94"/>
      <c r="AK6646" s="77"/>
      <c r="AL6646" s="75">
        <v>8</v>
      </c>
      <c r="AM6646" s="76"/>
      <c r="AN6646" s="77">
        <v>17790</v>
      </c>
      <c r="AO6646" s="99" t="s">
        <v>60</v>
      </c>
      <c r="AQ6646" s="75" t="s">
        <v>61</v>
      </c>
      <c r="AR6646" s="75" t="s">
        <v>62</v>
      </c>
      <c r="AS6646" s="75" t="s">
        <v>63</v>
      </c>
    </row>
    <row r="6647" spans="3:45">
      <c r="C6647" s="17" t="str">
        <f>VLOOKUP(O6647,'[1]mã đối tượng'!$C:$F,4,0)</f>
        <v>B</v>
      </c>
      <c r="D6647" s="75" t="s">
        <v>48</v>
      </c>
      <c r="E6647" s="75" t="s">
        <v>49</v>
      </c>
      <c r="F6647" s="91" t="s">
        <v>2728</v>
      </c>
      <c r="G6647" s="90" t="s">
        <v>2728</v>
      </c>
      <c r="H6647" s="90" t="s">
        <v>9693</v>
      </c>
      <c r="I6647" s="91" t="s">
        <v>2728</v>
      </c>
      <c r="J6647" s="90" t="s">
        <v>9694</v>
      </c>
      <c r="L6647" s="75" t="s">
        <v>53</v>
      </c>
      <c r="M6647" s="76" t="s">
        <v>9695</v>
      </c>
      <c r="N6647" s="76" t="s">
        <v>2728</v>
      </c>
      <c r="O6647" s="93" t="s">
        <v>133</v>
      </c>
      <c r="S6647" s="101" t="s">
        <v>7267</v>
      </c>
      <c r="V6647" s="101" t="s">
        <v>7267</v>
      </c>
      <c r="Y6647" s="76" t="s">
        <v>80</v>
      </c>
      <c r="AB6647" s="75" t="s">
        <v>58</v>
      </c>
      <c r="AC6647" s="75" t="s">
        <v>59</v>
      </c>
      <c r="AE6647" s="76">
        <v>1</v>
      </c>
      <c r="AG6647" s="77">
        <v>111058</v>
      </c>
      <c r="AH6647" s="77">
        <v>111058</v>
      </c>
      <c r="AI6647" s="94"/>
      <c r="AK6647" s="77"/>
      <c r="AL6647" s="75">
        <v>8</v>
      </c>
      <c r="AM6647" s="76"/>
      <c r="AN6647" s="77">
        <v>8885</v>
      </c>
      <c r="AO6647" s="99" t="s">
        <v>60</v>
      </c>
      <c r="AQ6647" s="75" t="s">
        <v>61</v>
      </c>
      <c r="AR6647" s="75" t="s">
        <v>62</v>
      </c>
      <c r="AS6647" s="75" t="s">
        <v>63</v>
      </c>
    </row>
    <row r="6648" spans="3:45">
      <c r="C6648" s="17" t="str">
        <f>VLOOKUP(O6648,'[1]mã đối tượng'!$C:$F,4,0)</f>
        <v>B</v>
      </c>
      <c r="D6648" s="75" t="s">
        <v>48</v>
      </c>
      <c r="E6648" s="75" t="s">
        <v>49</v>
      </c>
      <c r="F6648" s="91" t="s">
        <v>2728</v>
      </c>
      <c r="G6648" s="90" t="s">
        <v>2728</v>
      </c>
      <c r="H6648" s="90" t="s">
        <v>9696</v>
      </c>
      <c r="I6648" s="91" t="s">
        <v>2728</v>
      </c>
      <c r="J6648" s="90" t="s">
        <v>9697</v>
      </c>
      <c r="L6648" s="75" t="s">
        <v>53</v>
      </c>
      <c r="M6648" s="76" t="s">
        <v>9698</v>
      </c>
      <c r="N6648" s="76" t="s">
        <v>2728</v>
      </c>
      <c r="O6648" s="93" t="s">
        <v>55</v>
      </c>
      <c r="S6648" s="101" t="s">
        <v>9699</v>
      </c>
      <c r="V6648" s="101" t="s">
        <v>9699</v>
      </c>
      <c r="Y6648" s="76" t="s">
        <v>77</v>
      </c>
      <c r="AB6648" s="75" t="s">
        <v>58</v>
      </c>
      <c r="AC6648" s="75" t="s">
        <v>59</v>
      </c>
      <c r="AE6648" s="76">
        <v>1</v>
      </c>
      <c r="AG6648" s="77">
        <v>70950</v>
      </c>
      <c r="AH6648" s="77">
        <v>70950</v>
      </c>
      <c r="AI6648" s="94"/>
      <c r="AK6648" s="77"/>
      <c r="AL6648" s="75">
        <v>8</v>
      </c>
      <c r="AM6648" s="76"/>
      <c r="AN6648" s="77">
        <v>5676</v>
      </c>
      <c r="AO6648" s="99" t="s">
        <v>60</v>
      </c>
      <c r="AQ6648" s="75" t="s">
        <v>61</v>
      </c>
      <c r="AR6648" s="75" t="s">
        <v>62</v>
      </c>
      <c r="AS6648" s="75" t="s">
        <v>63</v>
      </c>
    </row>
    <row r="6649" spans="3:45">
      <c r="C6649" s="17" t="str">
        <f>VLOOKUP(O6649,'[1]mã đối tượng'!$C:$F,4,0)</f>
        <v>B</v>
      </c>
      <c r="D6649" s="75" t="s">
        <v>48</v>
      </c>
      <c r="E6649" s="75" t="s">
        <v>49</v>
      </c>
      <c r="F6649" s="91" t="s">
        <v>2728</v>
      </c>
      <c r="G6649" s="90" t="s">
        <v>2728</v>
      </c>
      <c r="H6649" s="90" t="s">
        <v>9696</v>
      </c>
      <c r="I6649" s="91" t="s">
        <v>2728</v>
      </c>
      <c r="J6649" s="90" t="s">
        <v>9697</v>
      </c>
      <c r="L6649" s="75" t="s">
        <v>53</v>
      </c>
      <c r="M6649" s="76" t="s">
        <v>9698</v>
      </c>
      <c r="N6649" s="76" t="s">
        <v>2728</v>
      </c>
      <c r="O6649" s="93" t="s">
        <v>55</v>
      </c>
      <c r="S6649" s="101" t="s">
        <v>9699</v>
      </c>
      <c r="V6649" s="101" t="s">
        <v>9699</v>
      </c>
      <c r="Y6649" s="76" t="s">
        <v>117</v>
      </c>
      <c r="AB6649" s="75" t="s">
        <v>58</v>
      </c>
      <c r="AC6649" s="75" t="s">
        <v>59</v>
      </c>
      <c r="AE6649" s="76">
        <v>4</v>
      </c>
      <c r="AG6649" s="77">
        <v>74250</v>
      </c>
      <c r="AH6649" s="77">
        <v>297000</v>
      </c>
      <c r="AI6649" s="94"/>
      <c r="AK6649" s="77"/>
      <c r="AL6649" s="75">
        <v>8</v>
      </c>
      <c r="AM6649" s="76"/>
      <c r="AN6649" s="77">
        <v>23760</v>
      </c>
      <c r="AO6649" s="99" t="s">
        <v>60</v>
      </c>
      <c r="AQ6649" s="75" t="s">
        <v>61</v>
      </c>
      <c r="AR6649" s="75" t="s">
        <v>62</v>
      </c>
      <c r="AS6649" s="75" t="s">
        <v>63</v>
      </c>
    </row>
    <row r="6650" spans="3:45">
      <c r="C6650" s="17" t="str">
        <f>VLOOKUP(O6650,'[1]mã đối tượng'!$C:$F,4,0)</f>
        <v>B</v>
      </c>
      <c r="D6650" s="75" t="s">
        <v>48</v>
      </c>
      <c r="E6650" s="75" t="s">
        <v>49</v>
      </c>
      <c r="F6650" s="91" t="s">
        <v>2728</v>
      </c>
      <c r="G6650" s="90" t="s">
        <v>2728</v>
      </c>
      <c r="H6650" s="90" t="s">
        <v>9700</v>
      </c>
      <c r="I6650" s="91" t="s">
        <v>2728</v>
      </c>
      <c r="J6650" s="90" t="s">
        <v>9701</v>
      </c>
      <c r="L6650" s="75" t="s">
        <v>53</v>
      </c>
      <c r="M6650" s="76" t="s">
        <v>9702</v>
      </c>
      <c r="N6650" s="76" t="s">
        <v>2728</v>
      </c>
      <c r="O6650" s="93" t="s">
        <v>278</v>
      </c>
      <c r="S6650" s="101" t="s">
        <v>6661</v>
      </c>
      <c r="V6650" s="101" t="s">
        <v>6661</v>
      </c>
      <c r="Y6650" s="76" t="s">
        <v>80</v>
      </c>
      <c r="AB6650" s="75" t="s">
        <v>58</v>
      </c>
      <c r="AC6650" s="75" t="s">
        <v>59</v>
      </c>
      <c r="AE6650" s="76">
        <v>2</v>
      </c>
      <c r="AG6650" s="77">
        <v>111058</v>
      </c>
      <c r="AH6650" s="77">
        <v>222116</v>
      </c>
      <c r="AI6650" s="94"/>
      <c r="AK6650" s="77"/>
      <c r="AL6650" s="75">
        <v>8</v>
      </c>
      <c r="AM6650" s="76"/>
      <c r="AN6650" s="77">
        <v>17769</v>
      </c>
      <c r="AO6650" s="99" t="s">
        <v>60</v>
      </c>
      <c r="AQ6650" s="75" t="s">
        <v>61</v>
      </c>
      <c r="AR6650" s="75" t="s">
        <v>62</v>
      </c>
      <c r="AS6650" s="75" t="s">
        <v>63</v>
      </c>
    </row>
    <row r="6651" spans="3:45">
      <c r="C6651" s="17" t="str">
        <f>VLOOKUP(O6651,'[1]mã đối tượng'!$C:$F,4,0)</f>
        <v>B</v>
      </c>
      <c r="D6651" s="75" t="s">
        <v>48</v>
      </c>
      <c r="E6651" s="75" t="s">
        <v>49</v>
      </c>
      <c r="F6651" s="91" t="s">
        <v>2728</v>
      </c>
      <c r="G6651" s="90" t="s">
        <v>2728</v>
      </c>
      <c r="H6651" s="90" t="s">
        <v>9700</v>
      </c>
      <c r="I6651" s="91" t="s">
        <v>2728</v>
      </c>
      <c r="J6651" s="90" t="s">
        <v>9701</v>
      </c>
      <c r="L6651" s="75" t="s">
        <v>53</v>
      </c>
      <c r="M6651" s="76" t="s">
        <v>9702</v>
      </c>
      <c r="N6651" s="76" t="s">
        <v>2728</v>
      </c>
      <c r="O6651" s="93" t="s">
        <v>278</v>
      </c>
      <c r="S6651" s="101" t="s">
        <v>6661</v>
      </c>
      <c r="V6651" s="101" t="s">
        <v>6661</v>
      </c>
      <c r="Y6651" s="76" t="s">
        <v>78</v>
      </c>
      <c r="AB6651" s="75" t="s">
        <v>58</v>
      </c>
      <c r="AC6651" s="75" t="s">
        <v>59</v>
      </c>
      <c r="AE6651" s="76">
        <v>2</v>
      </c>
      <c r="AG6651" s="77">
        <v>46000</v>
      </c>
      <c r="AH6651" s="77">
        <v>92000</v>
      </c>
      <c r="AI6651" s="94"/>
      <c r="AK6651" s="77"/>
      <c r="AL6651" s="75">
        <v>8</v>
      </c>
      <c r="AM6651" s="76"/>
      <c r="AN6651" s="77">
        <v>7360</v>
      </c>
      <c r="AO6651" s="99" t="s">
        <v>60</v>
      </c>
      <c r="AQ6651" s="75" t="s">
        <v>61</v>
      </c>
      <c r="AR6651" s="75" t="s">
        <v>62</v>
      </c>
      <c r="AS6651" s="75" t="s">
        <v>63</v>
      </c>
    </row>
    <row r="6652" spans="3:45">
      <c r="C6652" s="17" t="str">
        <f>VLOOKUP(O6652,'[1]mã đối tượng'!$C:$F,4,0)</f>
        <v>B</v>
      </c>
      <c r="D6652" s="75" t="s">
        <v>48</v>
      </c>
      <c r="E6652" s="75" t="s">
        <v>49</v>
      </c>
      <c r="F6652" s="91" t="s">
        <v>2728</v>
      </c>
      <c r="G6652" s="90" t="s">
        <v>2728</v>
      </c>
      <c r="H6652" s="90" t="s">
        <v>9703</v>
      </c>
      <c r="I6652" s="91" t="s">
        <v>2728</v>
      </c>
      <c r="J6652" s="90" t="s">
        <v>9704</v>
      </c>
      <c r="L6652" s="75" t="s">
        <v>53</v>
      </c>
      <c r="M6652" s="76" t="s">
        <v>9705</v>
      </c>
      <c r="N6652" s="76" t="s">
        <v>2728</v>
      </c>
      <c r="O6652" s="93" t="s">
        <v>133</v>
      </c>
      <c r="S6652" s="101" t="s">
        <v>9706</v>
      </c>
      <c r="V6652" s="101" t="s">
        <v>9706</v>
      </c>
      <c r="Y6652" s="76" t="s">
        <v>78</v>
      </c>
      <c r="AB6652" s="75" t="s">
        <v>58</v>
      </c>
      <c r="AC6652" s="75" t="s">
        <v>59</v>
      </c>
      <c r="AE6652" s="76">
        <v>5</v>
      </c>
      <c r="AG6652" s="77">
        <v>46000</v>
      </c>
      <c r="AH6652" s="77">
        <v>230000</v>
      </c>
      <c r="AI6652" s="94"/>
      <c r="AK6652" s="77"/>
      <c r="AL6652" s="75">
        <v>8</v>
      </c>
      <c r="AM6652" s="76"/>
      <c r="AN6652" s="77">
        <v>18400</v>
      </c>
      <c r="AO6652" s="99" t="s">
        <v>60</v>
      </c>
      <c r="AQ6652" s="75" t="s">
        <v>61</v>
      </c>
      <c r="AR6652" s="75" t="s">
        <v>62</v>
      </c>
      <c r="AS6652" s="75" t="s">
        <v>63</v>
      </c>
    </row>
    <row r="6653" spans="3:45">
      <c r="C6653" s="17" t="str">
        <f>VLOOKUP(O6653,'[1]mã đối tượng'!$C:$F,4,0)</f>
        <v>B</v>
      </c>
      <c r="D6653" s="75" t="s">
        <v>48</v>
      </c>
      <c r="E6653" s="75" t="s">
        <v>49</v>
      </c>
      <c r="F6653" s="91" t="s">
        <v>2728</v>
      </c>
      <c r="G6653" s="90" t="s">
        <v>2728</v>
      </c>
      <c r="H6653" s="90" t="s">
        <v>9703</v>
      </c>
      <c r="I6653" s="91" t="s">
        <v>2728</v>
      </c>
      <c r="J6653" s="90" t="s">
        <v>9704</v>
      </c>
      <c r="L6653" s="75" t="s">
        <v>53</v>
      </c>
      <c r="M6653" s="76" t="s">
        <v>9705</v>
      </c>
      <c r="N6653" s="76" t="s">
        <v>2728</v>
      </c>
      <c r="O6653" s="93" t="s">
        <v>133</v>
      </c>
      <c r="S6653" s="101" t="s">
        <v>9706</v>
      </c>
      <c r="V6653" s="101" t="s">
        <v>9706</v>
      </c>
      <c r="Y6653" s="76" t="s">
        <v>57</v>
      </c>
      <c r="AB6653" s="75" t="s">
        <v>58</v>
      </c>
      <c r="AC6653" s="75" t="s">
        <v>59</v>
      </c>
      <c r="AE6653" s="76">
        <v>1</v>
      </c>
      <c r="AG6653" s="77">
        <v>55595</v>
      </c>
      <c r="AH6653" s="77">
        <v>55595</v>
      </c>
      <c r="AI6653" s="94"/>
      <c r="AK6653" s="77"/>
      <c r="AL6653" s="75">
        <v>8</v>
      </c>
      <c r="AM6653" s="76"/>
      <c r="AN6653" s="77">
        <v>4448</v>
      </c>
      <c r="AO6653" s="99" t="s">
        <v>60</v>
      </c>
      <c r="AQ6653" s="75" t="s">
        <v>61</v>
      </c>
      <c r="AR6653" s="75" t="s">
        <v>62</v>
      </c>
      <c r="AS6653" s="75" t="s">
        <v>63</v>
      </c>
    </row>
    <row r="6654" spans="3:45">
      <c r="C6654" s="17" t="str">
        <f>VLOOKUP(O6654,'[1]mã đối tượng'!$C:$F,4,0)</f>
        <v>B</v>
      </c>
      <c r="D6654" s="75" t="s">
        <v>48</v>
      </c>
      <c r="E6654" s="75" t="s">
        <v>49</v>
      </c>
      <c r="F6654" s="91" t="s">
        <v>2728</v>
      </c>
      <c r="G6654" s="90" t="s">
        <v>2728</v>
      </c>
      <c r="H6654" s="90" t="s">
        <v>9707</v>
      </c>
      <c r="I6654" s="91" t="s">
        <v>2728</v>
      </c>
      <c r="J6654" s="90" t="s">
        <v>9708</v>
      </c>
      <c r="L6654" s="75" t="s">
        <v>53</v>
      </c>
      <c r="M6654" s="76" t="s">
        <v>3353</v>
      </c>
      <c r="N6654" s="76" t="s">
        <v>2728</v>
      </c>
      <c r="O6654" s="93" t="s">
        <v>98</v>
      </c>
      <c r="S6654" s="101" t="s">
        <v>5998</v>
      </c>
      <c r="V6654" s="101" t="s">
        <v>5998</v>
      </c>
      <c r="Y6654" s="76" t="s">
        <v>79</v>
      </c>
      <c r="AB6654" s="75" t="s">
        <v>58</v>
      </c>
      <c r="AC6654" s="75" t="s">
        <v>59</v>
      </c>
      <c r="AE6654" s="76">
        <v>1</v>
      </c>
      <c r="AG6654" s="77">
        <v>50182</v>
      </c>
      <c r="AH6654" s="77">
        <v>50182</v>
      </c>
      <c r="AI6654" s="94"/>
      <c r="AK6654" s="77"/>
      <c r="AL6654" s="75">
        <v>8</v>
      </c>
      <c r="AM6654" s="76"/>
      <c r="AN6654" s="77">
        <v>4015</v>
      </c>
      <c r="AO6654" s="99" t="s">
        <v>60</v>
      </c>
      <c r="AQ6654" s="75" t="s">
        <v>61</v>
      </c>
      <c r="AR6654" s="75" t="s">
        <v>62</v>
      </c>
      <c r="AS6654" s="75" t="s">
        <v>63</v>
      </c>
    </row>
    <row r="6655" spans="3:45">
      <c r="C6655" s="17" t="str">
        <f>VLOOKUP(O6655,'[1]mã đối tượng'!$C:$F,4,0)</f>
        <v>B</v>
      </c>
      <c r="D6655" s="75" t="s">
        <v>48</v>
      </c>
      <c r="E6655" s="75" t="s">
        <v>49</v>
      </c>
      <c r="F6655" s="91" t="s">
        <v>2728</v>
      </c>
      <c r="G6655" s="90" t="s">
        <v>2728</v>
      </c>
      <c r="H6655" s="90" t="s">
        <v>9709</v>
      </c>
      <c r="I6655" s="91" t="s">
        <v>2728</v>
      </c>
      <c r="J6655" s="90" t="s">
        <v>9710</v>
      </c>
      <c r="L6655" s="75" t="s">
        <v>53</v>
      </c>
      <c r="M6655" s="76" t="s">
        <v>9711</v>
      </c>
      <c r="N6655" s="76" t="s">
        <v>2728</v>
      </c>
      <c r="O6655" s="93" t="s">
        <v>335</v>
      </c>
      <c r="S6655" s="101" t="s">
        <v>9712</v>
      </c>
      <c r="V6655" s="101" t="s">
        <v>9712</v>
      </c>
      <c r="Y6655" s="76" t="s">
        <v>57</v>
      </c>
      <c r="AB6655" s="75" t="s">
        <v>58</v>
      </c>
      <c r="AC6655" s="75" t="s">
        <v>59</v>
      </c>
      <c r="AE6655" s="76">
        <v>2</v>
      </c>
      <c r="AG6655" s="77">
        <v>55595</v>
      </c>
      <c r="AH6655" s="77">
        <v>111190</v>
      </c>
      <c r="AI6655" s="94"/>
      <c r="AK6655" s="77"/>
      <c r="AL6655" s="75">
        <v>8</v>
      </c>
      <c r="AM6655" s="76"/>
      <c r="AN6655" s="77">
        <v>8895</v>
      </c>
      <c r="AO6655" s="99" t="s">
        <v>60</v>
      </c>
      <c r="AQ6655" s="75" t="s">
        <v>61</v>
      </c>
      <c r="AR6655" s="75" t="s">
        <v>62</v>
      </c>
      <c r="AS6655" s="75" t="s">
        <v>63</v>
      </c>
    </row>
    <row r="6656" spans="3:45">
      <c r="C6656" s="17" t="str">
        <f>VLOOKUP(O6656,'[1]mã đối tượng'!$C:$F,4,0)</f>
        <v>B</v>
      </c>
      <c r="D6656" s="75" t="s">
        <v>48</v>
      </c>
      <c r="E6656" s="75" t="s">
        <v>49</v>
      </c>
      <c r="F6656" s="91" t="s">
        <v>2728</v>
      </c>
      <c r="G6656" s="90" t="s">
        <v>2728</v>
      </c>
      <c r="H6656" s="90" t="s">
        <v>9713</v>
      </c>
      <c r="I6656" s="91" t="s">
        <v>2728</v>
      </c>
      <c r="J6656" s="90" t="s">
        <v>9714</v>
      </c>
      <c r="L6656" s="75" t="s">
        <v>53</v>
      </c>
      <c r="M6656" s="76" t="s">
        <v>9715</v>
      </c>
      <c r="N6656" s="76" t="s">
        <v>2728</v>
      </c>
      <c r="O6656" s="93" t="s">
        <v>133</v>
      </c>
      <c r="S6656" s="101" t="s">
        <v>675</v>
      </c>
      <c r="V6656" s="101" t="s">
        <v>675</v>
      </c>
      <c r="Y6656" s="76" t="s">
        <v>77</v>
      </c>
      <c r="AB6656" s="75" t="s">
        <v>58</v>
      </c>
      <c r="AC6656" s="75" t="s">
        <v>59</v>
      </c>
      <c r="AE6656" s="76">
        <v>3</v>
      </c>
      <c r="AG6656" s="77">
        <v>70950</v>
      </c>
      <c r="AH6656" s="77">
        <v>212850</v>
      </c>
      <c r="AI6656" s="94"/>
      <c r="AK6656" s="77"/>
      <c r="AL6656" s="75">
        <v>8</v>
      </c>
      <c r="AM6656" s="76"/>
      <c r="AN6656" s="77">
        <v>17028</v>
      </c>
      <c r="AO6656" s="99" t="s">
        <v>60</v>
      </c>
      <c r="AQ6656" s="75" t="s">
        <v>61</v>
      </c>
      <c r="AR6656" s="75" t="s">
        <v>62</v>
      </c>
      <c r="AS6656" s="75" t="s">
        <v>63</v>
      </c>
    </row>
    <row r="6657" spans="3:45">
      <c r="C6657" s="17" t="str">
        <f>VLOOKUP(O6657,'[1]mã đối tượng'!$C:$F,4,0)</f>
        <v>B</v>
      </c>
      <c r="D6657" s="75" t="s">
        <v>48</v>
      </c>
      <c r="E6657" s="75" t="s">
        <v>49</v>
      </c>
      <c r="F6657" s="91" t="s">
        <v>2728</v>
      </c>
      <c r="G6657" s="90" t="s">
        <v>2728</v>
      </c>
      <c r="H6657" s="90" t="s">
        <v>9713</v>
      </c>
      <c r="I6657" s="91" t="s">
        <v>2728</v>
      </c>
      <c r="J6657" s="90" t="s">
        <v>9714</v>
      </c>
      <c r="L6657" s="75" t="s">
        <v>53</v>
      </c>
      <c r="M6657" s="76" t="s">
        <v>9715</v>
      </c>
      <c r="N6657" s="76" t="s">
        <v>2728</v>
      </c>
      <c r="O6657" s="93" t="s">
        <v>133</v>
      </c>
      <c r="S6657" s="101" t="s">
        <v>675</v>
      </c>
      <c r="V6657" s="101" t="s">
        <v>675</v>
      </c>
      <c r="Y6657" s="76" t="s">
        <v>117</v>
      </c>
      <c r="AB6657" s="75" t="s">
        <v>58</v>
      </c>
      <c r="AC6657" s="75" t="s">
        <v>59</v>
      </c>
      <c r="AE6657" s="76">
        <v>1</v>
      </c>
      <c r="AG6657" s="77">
        <v>74250</v>
      </c>
      <c r="AH6657" s="77">
        <v>74250</v>
      </c>
      <c r="AI6657" s="94"/>
      <c r="AK6657" s="77"/>
      <c r="AL6657" s="75">
        <v>8</v>
      </c>
      <c r="AM6657" s="76"/>
      <c r="AN6657" s="77">
        <v>5940</v>
      </c>
      <c r="AO6657" s="99" t="s">
        <v>60</v>
      </c>
      <c r="AQ6657" s="75" t="s">
        <v>61</v>
      </c>
      <c r="AR6657" s="75" t="s">
        <v>62</v>
      </c>
      <c r="AS6657" s="75" t="s">
        <v>63</v>
      </c>
    </row>
    <row r="6658" spans="3:45">
      <c r="C6658" s="17" t="str">
        <f>VLOOKUP(O6658,'[1]mã đối tượng'!$C:$F,4,0)</f>
        <v>B</v>
      </c>
      <c r="D6658" s="75" t="s">
        <v>48</v>
      </c>
      <c r="E6658" s="75" t="s">
        <v>49</v>
      </c>
      <c r="F6658" s="91" t="s">
        <v>2728</v>
      </c>
      <c r="G6658" s="90" t="s">
        <v>2728</v>
      </c>
      <c r="H6658" s="90" t="s">
        <v>9713</v>
      </c>
      <c r="I6658" s="91" t="s">
        <v>2728</v>
      </c>
      <c r="J6658" s="90" t="s">
        <v>9714</v>
      </c>
      <c r="L6658" s="75" t="s">
        <v>53</v>
      </c>
      <c r="M6658" s="76" t="s">
        <v>9715</v>
      </c>
      <c r="N6658" s="76" t="s">
        <v>2728</v>
      </c>
      <c r="O6658" s="93" t="s">
        <v>133</v>
      </c>
      <c r="S6658" s="101" t="s">
        <v>675</v>
      </c>
      <c r="V6658" s="101" t="s">
        <v>675</v>
      </c>
      <c r="Y6658" s="76" t="s">
        <v>78</v>
      </c>
      <c r="AB6658" s="75" t="s">
        <v>58</v>
      </c>
      <c r="AC6658" s="75" t="s">
        <v>59</v>
      </c>
      <c r="AE6658" s="76">
        <v>2</v>
      </c>
      <c r="AG6658" s="77">
        <v>46000</v>
      </c>
      <c r="AH6658" s="77">
        <v>92000</v>
      </c>
      <c r="AI6658" s="94"/>
      <c r="AK6658" s="77"/>
      <c r="AL6658" s="75">
        <v>8</v>
      </c>
      <c r="AM6658" s="76"/>
      <c r="AN6658" s="77">
        <v>7360</v>
      </c>
      <c r="AO6658" s="99" t="s">
        <v>60</v>
      </c>
      <c r="AQ6658" s="75" t="s">
        <v>61</v>
      </c>
      <c r="AR6658" s="75" t="s">
        <v>62</v>
      </c>
      <c r="AS6658" s="75" t="s">
        <v>63</v>
      </c>
    </row>
    <row r="6659" spans="3:45">
      <c r="C6659" s="17" t="str">
        <f>VLOOKUP(O6659,'[1]mã đối tượng'!$C:$F,4,0)</f>
        <v>B</v>
      </c>
      <c r="D6659" s="75" t="s">
        <v>48</v>
      </c>
      <c r="E6659" s="75" t="s">
        <v>49</v>
      </c>
      <c r="F6659" s="91" t="s">
        <v>2728</v>
      </c>
      <c r="G6659" s="90" t="s">
        <v>2728</v>
      </c>
      <c r="H6659" s="90" t="s">
        <v>9716</v>
      </c>
      <c r="I6659" s="91" t="s">
        <v>2728</v>
      </c>
      <c r="J6659" s="90" t="s">
        <v>9717</v>
      </c>
      <c r="L6659" s="75" t="s">
        <v>53</v>
      </c>
      <c r="M6659" s="76" t="s">
        <v>9718</v>
      </c>
      <c r="N6659" s="76" t="s">
        <v>2728</v>
      </c>
      <c r="O6659" s="93" t="s">
        <v>103</v>
      </c>
      <c r="S6659" s="101" t="s">
        <v>9719</v>
      </c>
      <c r="V6659" s="101" t="s">
        <v>9719</v>
      </c>
      <c r="Y6659" s="76" t="s">
        <v>79</v>
      </c>
      <c r="AB6659" s="75" t="s">
        <v>58</v>
      </c>
      <c r="AC6659" s="75" t="s">
        <v>59</v>
      </c>
      <c r="AE6659" s="76">
        <v>1</v>
      </c>
      <c r="AG6659" s="77">
        <v>50182</v>
      </c>
      <c r="AH6659" s="77">
        <v>50182</v>
      </c>
      <c r="AI6659" s="94"/>
      <c r="AK6659" s="77"/>
      <c r="AL6659" s="75">
        <v>8</v>
      </c>
      <c r="AM6659" s="76"/>
      <c r="AN6659" s="77">
        <v>4015</v>
      </c>
      <c r="AO6659" s="99" t="s">
        <v>60</v>
      </c>
      <c r="AQ6659" s="75" t="s">
        <v>61</v>
      </c>
      <c r="AR6659" s="75" t="s">
        <v>62</v>
      </c>
      <c r="AS6659" s="75" t="s">
        <v>63</v>
      </c>
    </row>
    <row r="6660" spans="3:45">
      <c r="C6660" s="17" t="str">
        <f>VLOOKUP(O6660,'[1]mã đối tượng'!$C:$F,4,0)</f>
        <v>B</v>
      </c>
      <c r="D6660" s="75" t="s">
        <v>48</v>
      </c>
      <c r="E6660" s="75" t="s">
        <v>49</v>
      </c>
      <c r="F6660" s="91" t="s">
        <v>2728</v>
      </c>
      <c r="G6660" s="90" t="s">
        <v>2728</v>
      </c>
      <c r="H6660" s="90" t="s">
        <v>9720</v>
      </c>
      <c r="I6660" s="91" t="s">
        <v>2728</v>
      </c>
      <c r="J6660" s="90" t="s">
        <v>9721</v>
      </c>
      <c r="L6660" s="75" t="s">
        <v>53</v>
      </c>
      <c r="M6660" s="76" t="s">
        <v>9722</v>
      </c>
      <c r="N6660" s="76" t="s">
        <v>2728</v>
      </c>
      <c r="O6660" s="93" t="s">
        <v>704</v>
      </c>
      <c r="S6660" s="101" t="s">
        <v>6536</v>
      </c>
      <c r="V6660" s="101" t="s">
        <v>6536</v>
      </c>
      <c r="Y6660" s="76" t="s">
        <v>79</v>
      </c>
      <c r="AB6660" s="75" t="s">
        <v>58</v>
      </c>
      <c r="AC6660" s="75" t="s">
        <v>59</v>
      </c>
      <c r="AE6660" s="76">
        <v>3</v>
      </c>
      <c r="AG6660" s="77">
        <v>50182</v>
      </c>
      <c r="AH6660" s="77">
        <v>150546</v>
      </c>
      <c r="AI6660" s="94"/>
      <c r="AK6660" s="77"/>
      <c r="AL6660" s="75">
        <v>8</v>
      </c>
      <c r="AM6660" s="76"/>
      <c r="AN6660" s="77">
        <v>12044</v>
      </c>
      <c r="AO6660" s="99" t="s">
        <v>60</v>
      </c>
      <c r="AQ6660" s="75" t="s">
        <v>61</v>
      </c>
      <c r="AR6660" s="75" t="s">
        <v>62</v>
      </c>
      <c r="AS6660" s="75" t="s">
        <v>63</v>
      </c>
    </row>
    <row r="6661" spans="3:45">
      <c r="C6661" s="17" t="str">
        <f>VLOOKUP(O6661,'[1]mã đối tượng'!$C:$F,4,0)</f>
        <v>B</v>
      </c>
      <c r="D6661" s="75" t="s">
        <v>48</v>
      </c>
      <c r="E6661" s="75" t="s">
        <v>49</v>
      </c>
      <c r="F6661" s="91" t="s">
        <v>2728</v>
      </c>
      <c r="G6661" s="90" t="s">
        <v>2728</v>
      </c>
      <c r="H6661" s="90" t="s">
        <v>9723</v>
      </c>
      <c r="I6661" s="91" t="s">
        <v>2728</v>
      </c>
      <c r="J6661" s="90" t="s">
        <v>9724</v>
      </c>
      <c r="L6661" s="75" t="s">
        <v>53</v>
      </c>
      <c r="M6661" s="76" t="s">
        <v>9725</v>
      </c>
      <c r="N6661" s="76" t="s">
        <v>2728</v>
      </c>
      <c r="O6661" s="93" t="s">
        <v>6937</v>
      </c>
      <c r="S6661" s="101" t="s">
        <v>9726</v>
      </c>
      <c r="V6661" s="101" t="s">
        <v>9726</v>
      </c>
      <c r="Y6661" s="76" t="s">
        <v>80</v>
      </c>
      <c r="AB6661" s="75" t="s">
        <v>58</v>
      </c>
      <c r="AC6661" s="75" t="s">
        <v>59</v>
      </c>
      <c r="AE6661" s="76">
        <v>1</v>
      </c>
      <c r="AG6661" s="77">
        <v>111058</v>
      </c>
      <c r="AH6661" s="77">
        <v>111058</v>
      </c>
      <c r="AI6661" s="94"/>
      <c r="AK6661" s="77"/>
      <c r="AL6661" s="75">
        <v>8</v>
      </c>
      <c r="AM6661" s="76"/>
      <c r="AN6661" s="77">
        <v>8885</v>
      </c>
      <c r="AO6661" s="99" t="s">
        <v>60</v>
      </c>
      <c r="AQ6661" s="75" t="s">
        <v>61</v>
      </c>
      <c r="AR6661" s="75" t="s">
        <v>62</v>
      </c>
      <c r="AS6661" s="75" t="s">
        <v>63</v>
      </c>
    </row>
    <row r="6662" spans="3:45">
      <c r="C6662" s="17" t="str">
        <f>VLOOKUP(O6662,'[1]mã đối tượng'!$C:$F,4,0)</f>
        <v>B</v>
      </c>
      <c r="D6662" s="75" t="s">
        <v>48</v>
      </c>
      <c r="E6662" s="75" t="s">
        <v>49</v>
      </c>
      <c r="F6662" s="91" t="s">
        <v>2728</v>
      </c>
      <c r="G6662" s="90" t="s">
        <v>2728</v>
      </c>
      <c r="H6662" s="90" t="s">
        <v>9727</v>
      </c>
      <c r="I6662" s="91" t="s">
        <v>2728</v>
      </c>
      <c r="J6662" s="90" t="s">
        <v>9728</v>
      </c>
      <c r="L6662" s="75" t="s">
        <v>53</v>
      </c>
      <c r="M6662" s="76" t="s">
        <v>9729</v>
      </c>
      <c r="N6662" s="76" t="s">
        <v>2728</v>
      </c>
      <c r="O6662" s="93" t="s">
        <v>55</v>
      </c>
      <c r="S6662" s="101" t="s">
        <v>9730</v>
      </c>
      <c r="V6662" s="101" t="s">
        <v>9730</v>
      </c>
      <c r="Y6662" s="76" t="s">
        <v>80</v>
      </c>
      <c r="AB6662" s="75" t="s">
        <v>58</v>
      </c>
      <c r="AC6662" s="75" t="s">
        <v>59</v>
      </c>
      <c r="AE6662" s="76">
        <v>3</v>
      </c>
      <c r="AG6662" s="77">
        <v>111058</v>
      </c>
      <c r="AH6662" s="77">
        <v>333174</v>
      </c>
      <c r="AI6662" s="94"/>
      <c r="AK6662" s="77"/>
      <c r="AL6662" s="75">
        <v>8</v>
      </c>
      <c r="AM6662" s="76"/>
      <c r="AN6662" s="77">
        <v>26654</v>
      </c>
      <c r="AO6662" s="99" t="s">
        <v>60</v>
      </c>
      <c r="AQ6662" s="75" t="s">
        <v>61</v>
      </c>
      <c r="AR6662" s="75" t="s">
        <v>62</v>
      </c>
      <c r="AS6662" s="75" t="s">
        <v>63</v>
      </c>
    </row>
    <row r="6663" spans="3:45">
      <c r="C6663" s="17" t="str">
        <f>VLOOKUP(O6663,'[1]mã đối tượng'!$C:$F,4,0)</f>
        <v>B</v>
      </c>
      <c r="D6663" s="75" t="s">
        <v>48</v>
      </c>
      <c r="E6663" s="75" t="s">
        <v>49</v>
      </c>
      <c r="F6663" s="91" t="s">
        <v>2728</v>
      </c>
      <c r="G6663" s="90" t="s">
        <v>2728</v>
      </c>
      <c r="H6663" s="90" t="s">
        <v>9731</v>
      </c>
      <c r="I6663" s="91" t="s">
        <v>2728</v>
      </c>
      <c r="J6663" s="90" t="s">
        <v>9732</v>
      </c>
      <c r="L6663" s="75" t="s">
        <v>53</v>
      </c>
      <c r="M6663" s="76" t="s">
        <v>9733</v>
      </c>
      <c r="N6663" s="76" t="s">
        <v>2728</v>
      </c>
      <c r="O6663" s="93" t="s">
        <v>103</v>
      </c>
      <c r="S6663" s="101" t="s">
        <v>7487</v>
      </c>
      <c r="V6663" s="101" t="s">
        <v>7487</v>
      </c>
      <c r="Y6663" s="76" t="s">
        <v>79</v>
      </c>
      <c r="AB6663" s="75" t="s">
        <v>58</v>
      </c>
      <c r="AC6663" s="75" t="s">
        <v>59</v>
      </c>
      <c r="AE6663" s="76">
        <v>1</v>
      </c>
      <c r="AG6663" s="77">
        <v>50182</v>
      </c>
      <c r="AH6663" s="77">
        <v>50182</v>
      </c>
      <c r="AI6663" s="94"/>
      <c r="AK6663" s="77"/>
      <c r="AL6663" s="75">
        <v>8</v>
      </c>
      <c r="AM6663" s="76"/>
      <c r="AN6663" s="77">
        <v>4015</v>
      </c>
      <c r="AO6663" s="99" t="s">
        <v>60</v>
      </c>
      <c r="AQ6663" s="75" t="s">
        <v>61</v>
      </c>
      <c r="AR6663" s="75" t="s">
        <v>62</v>
      </c>
      <c r="AS6663" s="75" t="s">
        <v>63</v>
      </c>
    </row>
    <row r="6664" spans="3:45">
      <c r="C6664" s="17" t="str">
        <f>VLOOKUP(O6664,'[1]mã đối tượng'!$C:$F,4,0)</f>
        <v>B</v>
      </c>
      <c r="D6664" s="75" t="s">
        <v>48</v>
      </c>
      <c r="E6664" s="75" t="s">
        <v>49</v>
      </c>
      <c r="F6664" s="91" t="s">
        <v>2728</v>
      </c>
      <c r="G6664" s="90" t="s">
        <v>2728</v>
      </c>
      <c r="H6664" s="90" t="s">
        <v>9734</v>
      </c>
      <c r="I6664" s="91" t="s">
        <v>2728</v>
      </c>
      <c r="J6664" s="90" t="s">
        <v>9735</v>
      </c>
      <c r="L6664" s="75" t="s">
        <v>53</v>
      </c>
      <c r="M6664" s="76" t="s">
        <v>9736</v>
      </c>
      <c r="N6664" s="76" t="s">
        <v>2728</v>
      </c>
      <c r="O6664" s="93" t="s">
        <v>103</v>
      </c>
      <c r="S6664" s="101" t="s">
        <v>8924</v>
      </c>
      <c r="V6664" s="101" t="s">
        <v>8924</v>
      </c>
      <c r="Y6664" s="76" t="s">
        <v>77</v>
      </c>
      <c r="AB6664" s="75" t="s">
        <v>58</v>
      </c>
      <c r="AC6664" s="75" t="s">
        <v>59</v>
      </c>
      <c r="AE6664" s="76">
        <v>1</v>
      </c>
      <c r="AG6664" s="77">
        <v>70950</v>
      </c>
      <c r="AH6664" s="77">
        <v>70950</v>
      </c>
      <c r="AI6664" s="94"/>
      <c r="AK6664" s="77"/>
      <c r="AL6664" s="75">
        <v>8</v>
      </c>
      <c r="AM6664" s="76"/>
      <c r="AN6664" s="77">
        <v>5676</v>
      </c>
      <c r="AO6664" s="99" t="s">
        <v>60</v>
      </c>
      <c r="AQ6664" s="75" t="s">
        <v>61</v>
      </c>
      <c r="AR6664" s="75" t="s">
        <v>62</v>
      </c>
      <c r="AS6664" s="75" t="s">
        <v>63</v>
      </c>
    </row>
    <row r="6665" spans="3:45">
      <c r="C6665" s="17" t="str">
        <f>VLOOKUP(O6665,'[1]mã đối tượng'!$C:$F,4,0)</f>
        <v>B</v>
      </c>
      <c r="D6665" s="75" t="s">
        <v>48</v>
      </c>
      <c r="E6665" s="75" t="s">
        <v>49</v>
      </c>
      <c r="F6665" s="91" t="s">
        <v>2728</v>
      </c>
      <c r="G6665" s="90" t="s">
        <v>2728</v>
      </c>
      <c r="H6665" s="90" t="s">
        <v>9737</v>
      </c>
      <c r="I6665" s="91" t="s">
        <v>2728</v>
      </c>
      <c r="J6665" s="90" t="s">
        <v>9738</v>
      </c>
      <c r="L6665" s="75" t="s">
        <v>53</v>
      </c>
      <c r="M6665" s="76" t="s">
        <v>9739</v>
      </c>
      <c r="N6665" s="76" t="s">
        <v>2728</v>
      </c>
      <c r="O6665" s="93" t="s">
        <v>245</v>
      </c>
      <c r="S6665" s="101" t="s">
        <v>6127</v>
      </c>
      <c r="V6665" s="101" t="s">
        <v>6127</v>
      </c>
      <c r="Y6665" s="76" t="s">
        <v>94</v>
      </c>
      <c r="AB6665" s="75" t="s">
        <v>58</v>
      </c>
      <c r="AC6665" s="75" t="s">
        <v>59</v>
      </c>
      <c r="AE6665" s="76">
        <v>1</v>
      </c>
      <c r="AG6665" s="77">
        <v>73431</v>
      </c>
      <c r="AH6665" s="77">
        <v>73431</v>
      </c>
      <c r="AI6665" s="94"/>
      <c r="AK6665" s="77"/>
      <c r="AL6665" s="75">
        <v>8</v>
      </c>
      <c r="AM6665" s="76"/>
      <c r="AN6665" s="77">
        <v>5874</v>
      </c>
      <c r="AO6665" s="99" t="s">
        <v>60</v>
      </c>
      <c r="AQ6665" s="75" t="s">
        <v>61</v>
      </c>
      <c r="AR6665" s="75" t="s">
        <v>62</v>
      </c>
      <c r="AS6665" s="75" t="s">
        <v>63</v>
      </c>
    </row>
    <row r="6666" spans="3:45">
      <c r="C6666" s="17" t="str">
        <f>VLOOKUP(O6666,'[1]mã đối tượng'!$C:$F,4,0)</f>
        <v>B</v>
      </c>
      <c r="D6666" s="75" t="s">
        <v>48</v>
      </c>
      <c r="E6666" s="75" t="s">
        <v>49</v>
      </c>
      <c r="F6666" s="91" t="s">
        <v>2728</v>
      </c>
      <c r="G6666" s="90" t="s">
        <v>2728</v>
      </c>
      <c r="H6666" s="90" t="s">
        <v>9740</v>
      </c>
      <c r="I6666" s="91" t="s">
        <v>2728</v>
      </c>
      <c r="J6666" s="90" t="s">
        <v>9741</v>
      </c>
      <c r="L6666" s="75" t="s">
        <v>53</v>
      </c>
      <c r="M6666" s="76" t="s">
        <v>9742</v>
      </c>
      <c r="N6666" s="76" t="s">
        <v>2728</v>
      </c>
      <c r="O6666" s="93" t="s">
        <v>629</v>
      </c>
      <c r="S6666" s="101" t="s">
        <v>6048</v>
      </c>
      <c r="V6666" s="101" t="s">
        <v>6048</v>
      </c>
      <c r="Y6666" s="76" t="s">
        <v>78</v>
      </c>
      <c r="AB6666" s="75" t="s">
        <v>58</v>
      </c>
      <c r="AC6666" s="75" t="s">
        <v>59</v>
      </c>
      <c r="AE6666" s="76">
        <v>4</v>
      </c>
      <c r="AG6666" s="77">
        <v>46000</v>
      </c>
      <c r="AH6666" s="77">
        <v>184000</v>
      </c>
      <c r="AI6666" s="94"/>
      <c r="AK6666" s="77"/>
      <c r="AL6666" s="75">
        <v>8</v>
      </c>
      <c r="AM6666" s="76"/>
      <c r="AN6666" s="77">
        <v>14720</v>
      </c>
      <c r="AO6666" s="99" t="s">
        <v>60</v>
      </c>
      <c r="AQ6666" s="75" t="s">
        <v>61</v>
      </c>
      <c r="AR6666" s="75" t="s">
        <v>62</v>
      </c>
      <c r="AS6666" s="75" t="s">
        <v>63</v>
      </c>
    </row>
    <row r="6667" spans="3:45">
      <c r="C6667" s="17" t="str">
        <f>VLOOKUP(O6667,'[1]mã đối tượng'!$C:$F,4,0)</f>
        <v>B</v>
      </c>
      <c r="D6667" s="75" t="s">
        <v>48</v>
      </c>
      <c r="E6667" s="75" t="s">
        <v>49</v>
      </c>
      <c r="F6667" s="91" t="s">
        <v>2728</v>
      </c>
      <c r="G6667" s="90" t="s">
        <v>2728</v>
      </c>
      <c r="H6667" s="90" t="s">
        <v>9743</v>
      </c>
      <c r="I6667" s="91" t="s">
        <v>2728</v>
      </c>
      <c r="J6667" s="90" t="s">
        <v>9744</v>
      </c>
      <c r="L6667" s="75" t="s">
        <v>53</v>
      </c>
      <c r="M6667" s="76" t="s">
        <v>9745</v>
      </c>
      <c r="N6667" s="76" t="s">
        <v>2728</v>
      </c>
      <c r="O6667" s="93" t="s">
        <v>55</v>
      </c>
      <c r="S6667" s="101" t="s">
        <v>9746</v>
      </c>
      <c r="V6667" s="101" t="s">
        <v>9746</v>
      </c>
      <c r="Y6667" s="76" t="s">
        <v>78</v>
      </c>
      <c r="AB6667" s="75" t="s">
        <v>58</v>
      </c>
      <c r="AC6667" s="75" t="s">
        <v>59</v>
      </c>
      <c r="AE6667" s="76">
        <v>1</v>
      </c>
      <c r="AG6667" s="77">
        <v>46000</v>
      </c>
      <c r="AH6667" s="77">
        <v>46000</v>
      </c>
      <c r="AI6667" s="94"/>
      <c r="AK6667" s="77"/>
      <c r="AL6667" s="75">
        <v>8</v>
      </c>
      <c r="AM6667" s="76"/>
      <c r="AN6667" s="77">
        <v>3680</v>
      </c>
      <c r="AO6667" s="99" t="s">
        <v>60</v>
      </c>
      <c r="AQ6667" s="75" t="s">
        <v>61</v>
      </c>
      <c r="AR6667" s="75" t="s">
        <v>62</v>
      </c>
      <c r="AS6667" s="75" t="s">
        <v>63</v>
      </c>
    </row>
    <row r="6668" spans="3:45">
      <c r="C6668" s="17" t="str">
        <f>VLOOKUP(O6668,'[1]mã đối tượng'!$C:$F,4,0)</f>
        <v>B</v>
      </c>
      <c r="D6668" s="75" t="s">
        <v>48</v>
      </c>
      <c r="E6668" s="75" t="s">
        <v>49</v>
      </c>
      <c r="F6668" s="91" t="s">
        <v>2728</v>
      </c>
      <c r="G6668" s="90" t="s">
        <v>2728</v>
      </c>
      <c r="H6668" s="90" t="s">
        <v>9743</v>
      </c>
      <c r="I6668" s="91" t="s">
        <v>2728</v>
      </c>
      <c r="J6668" s="90" t="s">
        <v>9744</v>
      </c>
      <c r="L6668" s="75" t="s">
        <v>53</v>
      </c>
      <c r="M6668" s="76" t="s">
        <v>9745</v>
      </c>
      <c r="N6668" s="76" t="s">
        <v>2728</v>
      </c>
      <c r="O6668" s="93" t="s">
        <v>55</v>
      </c>
      <c r="S6668" s="101" t="s">
        <v>9746</v>
      </c>
      <c r="V6668" s="101" t="s">
        <v>9746</v>
      </c>
      <c r="Y6668" s="76" t="s">
        <v>117</v>
      </c>
      <c r="AB6668" s="75" t="s">
        <v>58</v>
      </c>
      <c r="AC6668" s="75" t="s">
        <v>59</v>
      </c>
      <c r="AE6668" s="76">
        <v>1</v>
      </c>
      <c r="AG6668" s="77">
        <v>74250</v>
      </c>
      <c r="AH6668" s="77">
        <v>74250</v>
      </c>
      <c r="AI6668" s="94"/>
      <c r="AK6668" s="77"/>
      <c r="AL6668" s="75">
        <v>8</v>
      </c>
      <c r="AM6668" s="76"/>
      <c r="AN6668" s="77">
        <v>5940</v>
      </c>
      <c r="AO6668" s="99" t="s">
        <v>60</v>
      </c>
      <c r="AQ6668" s="75" t="s">
        <v>61</v>
      </c>
      <c r="AR6668" s="75" t="s">
        <v>62</v>
      </c>
      <c r="AS6668" s="75" t="s">
        <v>63</v>
      </c>
    </row>
    <row r="6669" spans="3:45">
      <c r="C6669" s="17" t="str">
        <f>VLOOKUP(O6669,'[1]mã đối tượng'!$C:$F,4,0)</f>
        <v>B</v>
      </c>
      <c r="D6669" s="75" t="s">
        <v>48</v>
      </c>
      <c r="E6669" s="75" t="s">
        <v>49</v>
      </c>
      <c r="F6669" s="91" t="s">
        <v>2728</v>
      </c>
      <c r="G6669" s="90" t="s">
        <v>2728</v>
      </c>
      <c r="H6669" s="90" t="s">
        <v>9747</v>
      </c>
      <c r="I6669" s="91" t="s">
        <v>2728</v>
      </c>
      <c r="J6669" s="90" t="s">
        <v>9748</v>
      </c>
      <c r="L6669" s="75" t="s">
        <v>53</v>
      </c>
      <c r="M6669" s="76" t="s">
        <v>9749</v>
      </c>
      <c r="N6669" s="76" t="s">
        <v>2728</v>
      </c>
      <c r="O6669" s="93" t="s">
        <v>98</v>
      </c>
      <c r="S6669" s="101" t="s">
        <v>9750</v>
      </c>
      <c r="V6669" s="101" t="s">
        <v>9750</v>
      </c>
      <c r="Y6669" s="76" t="s">
        <v>94</v>
      </c>
      <c r="AB6669" s="75" t="s">
        <v>58</v>
      </c>
      <c r="AC6669" s="75" t="s">
        <v>59</v>
      </c>
      <c r="AE6669" s="76">
        <v>1</v>
      </c>
      <c r="AG6669" s="77">
        <v>73431</v>
      </c>
      <c r="AH6669" s="77">
        <v>73431</v>
      </c>
      <c r="AI6669" s="94"/>
      <c r="AK6669" s="77"/>
      <c r="AL6669" s="75">
        <v>8</v>
      </c>
      <c r="AM6669" s="76"/>
      <c r="AN6669" s="77">
        <v>5874</v>
      </c>
      <c r="AO6669" s="99" t="s">
        <v>60</v>
      </c>
      <c r="AQ6669" s="75" t="s">
        <v>61</v>
      </c>
      <c r="AR6669" s="75" t="s">
        <v>62</v>
      </c>
      <c r="AS6669" s="75" t="s">
        <v>63</v>
      </c>
    </row>
    <row r="6670" spans="3:45">
      <c r="C6670" s="17" t="str">
        <f>VLOOKUP(O6670,'[1]mã đối tượng'!$C:$F,4,0)</f>
        <v>B</v>
      </c>
      <c r="D6670" s="75" t="s">
        <v>48</v>
      </c>
      <c r="E6670" s="75" t="s">
        <v>49</v>
      </c>
      <c r="F6670" s="91" t="s">
        <v>2728</v>
      </c>
      <c r="G6670" s="90" t="s">
        <v>2728</v>
      </c>
      <c r="H6670" s="90" t="s">
        <v>9751</v>
      </c>
      <c r="I6670" s="91" t="s">
        <v>2728</v>
      </c>
      <c r="J6670" s="90" t="s">
        <v>9752</v>
      </c>
      <c r="L6670" s="75" t="s">
        <v>53</v>
      </c>
      <c r="M6670" s="76" t="s">
        <v>9753</v>
      </c>
      <c r="N6670" s="76" t="s">
        <v>2728</v>
      </c>
      <c r="O6670" s="93" t="s">
        <v>6304</v>
      </c>
      <c r="S6670" s="101" t="s">
        <v>6305</v>
      </c>
      <c r="V6670" s="101" t="s">
        <v>6305</v>
      </c>
      <c r="Y6670" s="76" t="s">
        <v>78</v>
      </c>
      <c r="AB6670" s="75" t="s">
        <v>58</v>
      </c>
      <c r="AC6670" s="75" t="s">
        <v>59</v>
      </c>
      <c r="AE6670" s="76">
        <v>5</v>
      </c>
      <c r="AG6670" s="77">
        <v>46000</v>
      </c>
      <c r="AH6670" s="77">
        <v>230000</v>
      </c>
      <c r="AI6670" s="94"/>
      <c r="AK6670" s="77"/>
      <c r="AL6670" s="75">
        <v>8</v>
      </c>
      <c r="AM6670" s="76"/>
      <c r="AN6670" s="77">
        <v>18400</v>
      </c>
      <c r="AO6670" s="99" t="s">
        <v>60</v>
      </c>
      <c r="AQ6670" s="75" t="s">
        <v>61</v>
      </c>
      <c r="AR6670" s="75" t="s">
        <v>62</v>
      </c>
      <c r="AS6670" s="75" t="s">
        <v>63</v>
      </c>
    </row>
    <row r="6671" spans="3:45">
      <c r="C6671" s="17" t="str">
        <f>VLOOKUP(O6671,'[1]mã đối tượng'!$C:$F,4,0)</f>
        <v>B</v>
      </c>
      <c r="D6671" s="75" t="s">
        <v>48</v>
      </c>
      <c r="E6671" s="75" t="s">
        <v>49</v>
      </c>
      <c r="F6671" s="91" t="s">
        <v>2728</v>
      </c>
      <c r="G6671" s="90" t="s">
        <v>2728</v>
      </c>
      <c r="H6671" s="90" t="s">
        <v>9754</v>
      </c>
      <c r="I6671" s="91" t="s">
        <v>2728</v>
      </c>
      <c r="J6671" s="90" t="s">
        <v>9755</v>
      </c>
      <c r="L6671" s="75" t="s">
        <v>53</v>
      </c>
      <c r="M6671" s="76" t="s">
        <v>9756</v>
      </c>
      <c r="N6671" s="76" t="s">
        <v>2728</v>
      </c>
      <c r="O6671" s="93" t="s">
        <v>171</v>
      </c>
      <c r="S6671" s="101" t="s">
        <v>9757</v>
      </c>
      <c r="V6671" s="101" t="s">
        <v>9757</v>
      </c>
      <c r="Y6671" s="76" t="s">
        <v>80</v>
      </c>
      <c r="AB6671" s="75" t="s">
        <v>58</v>
      </c>
      <c r="AC6671" s="75" t="s">
        <v>59</v>
      </c>
      <c r="AE6671" s="76">
        <v>2</v>
      </c>
      <c r="AG6671" s="77">
        <v>111058</v>
      </c>
      <c r="AH6671" s="77">
        <v>222116</v>
      </c>
      <c r="AI6671" s="94"/>
      <c r="AK6671" s="77"/>
      <c r="AL6671" s="75">
        <v>8</v>
      </c>
      <c r="AM6671" s="76"/>
      <c r="AN6671" s="77">
        <v>17769</v>
      </c>
      <c r="AO6671" s="99" t="s">
        <v>60</v>
      </c>
      <c r="AQ6671" s="75" t="s">
        <v>61</v>
      </c>
      <c r="AR6671" s="75" t="s">
        <v>62</v>
      </c>
      <c r="AS6671" s="75" t="s">
        <v>63</v>
      </c>
    </row>
    <row r="6672" spans="3:45">
      <c r="C6672" s="17" t="str">
        <f>VLOOKUP(O6672,'[1]mã đối tượng'!$C:$F,4,0)</f>
        <v>B</v>
      </c>
      <c r="D6672" s="75" t="s">
        <v>48</v>
      </c>
      <c r="E6672" s="75" t="s">
        <v>49</v>
      </c>
      <c r="F6672" s="91" t="s">
        <v>2728</v>
      </c>
      <c r="G6672" s="90" t="s">
        <v>2728</v>
      </c>
      <c r="H6672" s="90" t="s">
        <v>9758</v>
      </c>
      <c r="I6672" s="91" t="s">
        <v>2728</v>
      </c>
      <c r="J6672" s="90" t="s">
        <v>9759</v>
      </c>
      <c r="L6672" s="75" t="s">
        <v>53</v>
      </c>
      <c r="M6672" s="76" t="s">
        <v>9760</v>
      </c>
      <c r="N6672" s="76" t="s">
        <v>2728</v>
      </c>
      <c r="O6672" s="93" t="s">
        <v>103</v>
      </c>
      <c r="S6672" s="101" t="s">
        <v>7817</v>
      </c>
      <c r="V6672" s="101" t="s">
        <v>7817</v>
      </c>
      <c r="Y6672" s="76" t="s">
        <v>57</v>
      </c>
      <c r="AB6672" s="75" t="s">
        <v>58</v>
      </c>
      <c r="AC6672" s="75" t="s">
        <v>59</v>
      </c>
      <c r="AE6672" s="76">
        <v>2</v>
      </c>
      <c r="AG6672" s="77">
        <v>55595</v>
      </c>
      <c r="AH6672" s="77">
        <v>111190</v>
      </c>
      <c r="AI6672" s="94"/>
      <c r="AK6672" s="77"/>
      <c r="AL6672" s="75">
        <v>8</v>
      </c>
      <c r="AM6672" s="76"/>
      <c r="AN6672" s="77">
        <v>8895</v>
      </c>
      <c r="AO6672" s="99" t="s">
        <v>60</v>
      </c>
      <c r="AQ6672" s="75" t="s">
        <v>61</v>
      </c>
      <c r="AR6672" s="75" t="s">
        <v>62</v>
      </c>
      <c r="AS6672" s="75" t="s">
        <v>63</v>
      </c>
    </row>
    <row r="6673" spans="3:45">
      <c r="C6673" s="17" t="str">
        <f>VLOOKUP(O6673,'[1]mã đối tượng'!$C:$F,4,0)</f>
        <v>B</v>
      </c>
      <c r="D6673" s="75" t="s">
        <v>48</v>
      </c>
      <c r="E6673" s="75" t="s">
        <v>49</v>
      </c>
      <c r="F6673" s="91" t="s">
        <v>2728</v>
      </c>
      <c r="G6673" s="90" t="s">
        <v>2728</v>
      </c>
      <c r="H6673" s="90" t="s">
        <v>9758</v>
      </c>
      <c r="I6673" s="91" t="s">
        <v>2728</v>
      </c>
      <c r="J6673" s="90" t="s">
        <v>9759</v>
      </c>
      <c r="L6673" s="75" t="s">
        <v>53</v>
      </c>
      <c r="M6673" s="76" t="s">
        <v>9760</v>
      </c>
      <c r="N6673" s="76" t="s">
        <v>2728</v>
      </c>
      <c r="O6673" s="93" t="s">
        <v>103</v>
      </c>
      <c r="S6673" s="101" t="s">
        <v>7817</v>
      </c>
      <c r="V6673" s="101" t="s">
        <v>7817</v>
      </c>
      <c r="Y6673" s="76" t="s">
        <v>69</v>
      </c>
      <c r="AB6673" s="75" t="s">
        <v>58</v>
      </c>
      <c r="AC6673" s="75" t="s">
        <v>59</v>
      </c>
      <c r="AE6673" s="76">
        <v>1</v>
      </c>
      <c r="AG6673" s="77">
        <v>49500</v>
      </c>
      <c r="AH6673" s="77">
        <v>49500</v>
      </c>
      <c r="AI6673" s="94"/>
      <c r="AK6673" s="77"/>
      <c r="AL6673" s="75">
        <v>8</v>
      </c>
      <c r="AM6673" s="76"/>
      <c r="AN6673" s="77">
        <v>3960</v>
      </c>
      <c r="AO6673" s="99" t="s">
        <v>60</v>
      </c>
      <c r="AQ6673" s="75" t="s">
        <v>61</v>
      </c>
      <c r="AR6673" s="75" t="s">
        <v>62</v>
      </c>
      <c r="AS6673" s="75" t="s">
        <v>63</v>
      </c>
    </row>
    <row r="6674" spans="3:45">
      <c r="C6674" s="17" t="str">
        <f>VLOOKUP(O6674,'[1]mã đối tượng'!$C:$F,4,0)</f>
        <v>B</v>
      </c>
      <c r="D6674" s="75" t="s">
        <v>48</v>
      </c>
      <c r="E6674" s="75" t="s">
        <v>49</v>
      </c>
      <c r="F6674" s="91" t="s">
        <v>2728</v>
      </c>
      <c r="G6674" s="90" t="s">
        <v>2728</v>
      </c>
      <c r="H6674" s="90" t="s">
        <v>9758</v>
      </c>
      <c r="I6674" s="91" t="s">
        <v>2728</v>
      </c>
      <c r="J6674" s="90" t="s">
        <v>9759</v>
      </c>
      <c r="L6674" s="75" t="s">
        <v>53</v>
      </c>
      <c r="M6674" s="76" t="s">
        <v>9760</v>
      </c>
      <c r="N6674" s="76" t="s">
        <v>2728</v>
      </c>
      <c r="O6674" s="93" t="s">
        <v>103</v>
      </c>
      <c r="S6674" s="101" t="s">
        <v>7817</v>
      </c>
      <c r="V6674" s="101" t="s">
        <v>7817</v>
      </c>
      <c r="Y6674" s="76" t="s">
        <v>79</v>
      </c>
      <c r="AB6674" s="75" t="s">
        <v>58</v>
      </c>
      <c r="AC6674" s="75" t="s">
        <v>59</v>
      </c>
      <c r="AE6674" s="76">
        <v>1</v>
      </c>
      <c r="AG6674" s="77">
        <v>50182</v>
      </c>
      <c r="AH6674" s="77">
        <v>50182</v>
      </c>
      <c r="AI6674" s="94"/>
      <c r="AK6674" s="77"/>
      <c r="AL6674" s="75">
        <v>8</v>
      </c>
      <c r="AM6674" s="76"/>
      <c r="AN6674" s="77">
        <v>4015</v>
      </c>
      <c r="AO6674" s="99" t="s">
        <v>60</v>
      </c>
      <c r="AQ6674" s="75" t="s">
        <v>61</v>
      </c>
      <c r="AR6674" s="75" t="s">
        <v>62</v>
      </c>
      <c r="AS6674" s="75" t="s">
        <v>63</v>
      </c>
    </row>
    <row r="6675" spans="3:45">
      <c r="C6675" s="17" t="str">
        <f>VLOOKUP(O6675,'[1]mã đối tượng'!$C:$F,4,0)</f>
        <v>B</v>
      </c>
      <c r="D6675" s="75" t="s">
        <v>48</v>
      </c>
      <c r="E6675" s="75" t="s">
        <v>49</v>
      </c>
      <c r="F6675" s="91" t="s">
        <v>2728</v>
      </c>
      <c r="G6675" s="90" t="s">
        <v>2728</v>
      </c>
      <c r="H6675" s="90" t="s">
        <v>9761</v>
      </c>
      <c r="I6675" s="91" t="s">
        <v>2728</v>
      </c>
      <c r="J6675" s="90" t="s">
        <v>9762</v>
      </c>
      <c r="L6675" s="75" t="s">
        <v>53</v>
      </c>
      <c r="M6675" s="76" t="s">
        <v>9763</v>
      </c>
      <c r="N6675" s="76" t="s">
        <v>2728</v>
      </c>
      <c r="O6675" s="93" t="s">
        <v>55</v>
      </c>
      <c r="S6675" s="101" t="s">
        <v>9764</v>
      </c>
      <c r="V6675" s="101" t="s">
        <v>9764</v>
      </c>
      <c r="Y6675" s="76" t="s">
        <v>80</v>
      </c>
      <c r="AB6675" s="75" t="s">
        <v>58</v>
      </c>
      <c r="AC6675" s="75" t="s">
        <v>59</v>
      </c>
      <c r="AE6675" s="76">
        <v>2</v>
      </c>
      <c r="AG6675" s="77">
        <v>111058</v>
      </c>
      <c r="AH6675" s="77">
        <v>222116</v>
      </c>
      <c r="AI6675" s="94"/>
      <c r="AK6675" s="77"/>
      <c r="AL6675" s="75">
        <v>8</v>
      </c>
      <c r="AM6675" s="76"/>
      <c r="AN6675" s="77">
        <v>17769</v>
      </c>
      <c r="AO6675" s="99" t="s">
        <v>60</v>
      </c>
      <c r="AQ6675" s="75" t="s">
        <v>61</v>
      </c>
      <c r="AR6675" s="75" t="s">
        <v>62</v>
      </c>
      <c r="AS6675" s="75" t="s">
        <v>63</v>
      </c>
    </row>
    <row r="6676" spans="3:45">
      <c r="C6676" s="17" t="str">
        <f>VLOOKUP(O6676,'[1]mã đối tượng'!$C:$F,4,0)</f>
        <v>B</v>
      </c>
      <c r="D6676" s="75" t="s">
        <v>48</v>
      </c>
      <c r="E6676" s="75" t="s">
        <v>49</v>
      </c>
      <c r="F6676" s="91" t="s">
        <v>2728</v>
      </c>
      <c r="G6676" s="90" t="s">
        <v>2728</v>
      </c>
      <c r="H6676" s="90" t="s">
        <v>9765</v>
      </c>
      <c r="I6676" s="91" t="s">
        <v>2728</v>
      </c>
      <c r="J6676" s="90" t="s">
        <v>9766</v>
      </c>
      <c r="L6676" s="75" t="s">
        <v>53</v>
      </c>
      <c r="M6676" s="76" t="s">
        <v>9767</v>
      </c>
      <c r="N6676" s="76" t="s">
        <v>2728</v>
      </c>
      <c r="O6676" s="93" t="s">
        <v>6937</v>
      </c>
      <c r="S6676" s="101" t="s">
        <v>9726</v>
      </c>
      <c r="V6676" s="101" t="s">
        <v>9726</v>
      </c>
      <c r="Y6676" s="76" t="s">
        <v>94</v>
      </c>
      <c r="AB6676" s="75" t="s">
        <v>58</v>
      </c>
      <c r="AC6676" s="75" t="s">
        <v>59</v>
      </c>
      <c r="AE6676" s="76">
        <v>2</v>
      </c>
      <c r="AG6676" s="77">
        <v>73431</v>
      </c>
      <c r="AH6676" s="77">
        <v>146862</v>
      </c>
      <c r="AI6676" s="94"/>
      <c r="AK6676" s="77"/>
      <c r="AL6676" s="75">
        <v>8</v>
      </c>
      <c r="AM6676" s="76"/>
      <c r="AN6676" s="77">
        <v>11749</v>
      </c>
      <c r="AO6676" s="99" t="s">
        <v>60</v>
      </c>
      <c r="AQ6676" s="75" t="s">
        <v>61</v>
      </c>
      <c r="AR6676" s="75" t="s">
        <v>62</v>
      </c>
      <c r="AS6676" s="75" t="s">
        <v>63</v>
      </c>
    </row>
    <row r="6677" spans="3:45">
      <c r="C6677" s="17" t="str">
        <f>VLOOKUP(O6677,'[1]mã đối tượng'!$C:$F,4,0)</f>
        <v>B</v>
      </c>
      <c r="D6677" s="75" t="s">
        <v>48</v>
      </c>
      <c r="E6677" s="75" t="s">
        <v>49</v>
      </c>
      <c r="F6677" s="91" t="s">
        <v>2728</v>
      </c>
      <c r="G6677" s="90" t="s">
        <v>2728</v>
      </c>
      <c r="H6677" s="90" t="s">
        <v>9765</v>
      </c>
      <c r="I6677" s="91" t="s">
        <v>2728</v>
      </c>
      <c r="J6677" s="90" t="s">
        <v>9766</v>
      </c>
      <c r="L6677" s="75" t="s">
        <v>53</v>
      </c>
      <c r="M6677" s="76" t="s">
        <v>9767</v>
      </c>
      <c r="N6677" s="76" t="s">
        <v>2728</v>
      </c>
      <c r="O6677" s="93" t="s">
        <v>6937</v>
      </c>
      <c r="S6677" s="101" t="s">
        <v>9726</v>
      </c>
      <c r="V6677" s="101" t="s">
        <v>9726</v>
      </c>
      <c r="Y6677" s="76" t="s">
        <v>80</v>
      </c>
      <c r="AB6677" s="75" t="s">
        <v>58</v>
      </c>
      <c r="AC6677" s="75" t="s">
        <v>59</v>
      </c>
      <c r="AE6677" s="76">
        <v>1</v>
      </c>
      <c r="AG6677" s="77">
        <v>111058</v>
      </c>
      <c r="AH6677" s="77">
        <v>111058</v>
      </c>
      <c r="AI6677" s="94"/>
      <c r="AK6677" s="77"/>
      <c r="AL6677" s="75">
        <v>8</v>
      </c>
      <c r="AM6677" s="76"/>
      <c r="AN6677" s="77">
        <v>8885</v>
      </c>
      <c r="AO6677" s="99" t="s">
        <v>60</v>
      </c>
      <c r="AQ6677" s="75" t="s">
        <v>61</v>
      </c>
      <c r="AR6677" s="75" t="s">
        <v>62</v>
      </c>
      <c r="AS6677" s="75" t="s">
        <v>63</v>
      </c>
    </row>
    <row r="6678" spans="3:45">
      <c r="C6678" s="17" t="str">
        <f>VLOOKUP(O6678,'[1]mã đối tượng'!$C:$F,4,0)</f>
        <v>B</v>
      </c>
      <c r="D6678" s="75" t="s">
        <v>48</v>
      </c>
      <c r="E6678" s="75" t="s">
        <v>49</v>
      </c>
      <c r="F6678" s="91" t="s">
        <v>2728</v>
      </c>
      <c r="G6678" s="90" t="s">
        <v>2728</v>
      </c>
      <c r="H6678" s="90" t="s">
        <v>9768</v>
      </c>
      <c r="I6678" s="91" t="s">
        <v>2728</v>
      </c>
      <c r="J6678" s="90" t="s">
        <v>9769</v>
      </c>
      <c r="L6678" s="75" t="s">
        <v>53</v>
      </c>
      <c r="M6678" s="76" t="s">
        <v>9770</v>
      </c>
      <c r="N6678" s="76" t="s">
        <v>2728</v>
      </c>
      <c r="O6678" s="93" t="s">
        <v>103</v>
      </c>
      <c r="S6678" s="101" t="s">
        <v>8862</v>
      </c>
      <c r="V6678" s="101" t="s">
        <v>8862</v>
      </c>
      <c r="Y6678" s="76" t="s">
        <v>77</v>
      </c>
      <c r="AB6678" s="75" t="s">
        <v>58</v>
      </c>
      <c r="AC6678" s="75" t="s">
        <v>59</v>
      </c>
      <c r="AE6678" s="76">
        <v>2</v>
      </c>
      <c r="AG6678" s="77">
        <v>70950</v>
      </c>
      <c r="AH6678" s="77">
        <v>141900</v>
      </c>
      <c r="AI6678" s="94"/>
      <c r="AK6678" s="77"/>
      <c r="AL6678" s="75">
        <v>8</v>
      </c>
      <c r="AM6678" s="76"/>
      <c r="AN6678" s="77">
        <v>11352</v>
      </c>
      <c r="AO6678" s="99" t="s">
        <v>60</v>
      </c>
      <c r="AQ6678" s="75" t="s">
        <v>61</v>
      </c>
      <c r="AR6678" s="75" t="s">
        <v>62</v>
      </c>
      <c r="AS6678" s="75" t="s">
        <v>63</v>
      </c>
    </row>
    <row r="6679" spans="3:45">
      <c r="C6679" s="17" t="str">
        <f>VLOOKUP(O6679,'[1]mã đối tượng'!$C:$F,4,0)</f>
        <v>B</v>
      </c>
      <c r="D6679" s="75" t="s">
        <v>48</v>
      </c>
      <c r="E6679" s="75" t="s">
        <v>49</v>
      </c>
      <c r="F6679" s="91" t="s">
        <v>2728</v>
      </c>
      <c r="G6679" s="90" t="s">
        <v>2728</v>
      </c>
      <c r="H6679" s="90" t="s">
        <v>9768</v>
      </c>
      <c r="I6679" s="91" t="s">
        <v>2728</v>
      </c>
      <c r="J6679" s="90" t="s">
        <v>9769</v>
      </c>
      <c r="L6679" s="75" t="s">
        <v>53</v>
      </c>
      <c r="M6679" s="76" t="s">
        <v>9770</v>
      </c>
      <c r="N6679" s="76" t="s">
        <v>2728</v>
      </c>
      <c r="O6679" s="93" t="s">
        <v>103</v>
      </c>
      <c r="S6679" s="101" t="s">
        <v>8862</v>
      </c>
      <c r="V6679" s="101" t="s">
        <v>8862</v>
      </c>
      <c r="Y6679" s="76" t="s">
        <v>79</v>
      </c>
      <c r="AB6679" s="75" t="s">
        <v>58</v>
      </c>
      <c r="AC6679" s="75" t="s">
        <v>59</v>
      </c>
      <c r="AE6679" s="76">
        <v>2</v>
      </c>
      <c r="AG6679" s="77">
        <v>50182</v>
      </c>
      <c r="AH6679" s="77">
        <v>100364</v>
      </c>
      <c r="AI6679" s="94"/>
      <c r="AK6679" s="77"/>
      <c r="AL6679" s="75">
        <v>8</v>
      </c>
      <c r="AM6679" s="76"/>
      <c r="AN6679" s="77">
        <v>8029</v>
      </c>
      <c r="AO6679" s="99" t="s">
        <v>60</v>
      </c>
      <c r="AQ6679" s="75" t="s">
        <v>61</v>
      </c>
      <c r="AR6679" s="75" t="s">
        <v>62</v>
      </c>
      <c r="AS6679" s="75" t="s">
        <v>63</v>
      </c>
    </row>
    <row r="6680" spans="3:45">
      <c r="C6680" s="17" t="str">
        <f>VLOOKUP(O6680,'[1]mã đối tượng'!$C:$F,4,0)</f>
        <v>B</v>
      </c>
      <c r="D6680" s="75" t="s">
        <v>48</v>
      </c>
      <c r="E6680" s="75" t="s">
        <v>49</v>
      </c>
      <c r="F6680" s="91" t="s">
        <v>2728</v>
      </c>
      <c r="G6680" s="90" t="s">
        <v>2728</v>
      </c>
      <c r="H6680" s="90" t="s">
        <v>9768</v>
      </c>
      <c r="I6680" s="91" t="s">
        <v>2728</v>
      </c>
      <c r="J6680" s="90" t="s">
        <v>9769</v>
      </c>
      <c r="L6680" s="75" t="s">
        <v>53</v>
      </c>
      <c r="M6680" s="76" t="s">
        <v>9770</v>
      </c>
      <c r="N6680" s="76" t="s">
        <v>2728</v>
      </c>
      <c r="O6680" s="93" t="s">
        <v>103</v>
      </c>
      <c r="S6680" s="101" t="s">
        <v>8862</v>
      </c>
      <c r="V6680" s="101" t="s">
        <v>8862</v>
      </c>
      <c r="Y6680" s="76" t="s">
        <v>117</v>
      </c>
      <c r="AB6680" s="75" t="s">
        <v>58</v>
      </c>
      <c r="AC6680" s="75" t="s">
        <v>59</v>
      </c>
      <c r="AE6680" s="76">
        <v>3</v>
      </c>
      <c r="AG6680" s="77">
        <v>74250</v>
      </c>
      <c r="AH6680" s="77">
        <v>222750</v>
      </c>
      <c r="AI6680" s="94"/>
      <c r="AK6680" s="77"/>
      <c r="AL6680" s="75">
        <v>8</v>
      </c>
      <c r="AM6680" s="76"/>
      <c r="AN6680" s="77">
        <v>17820</v>
      </c>
      <c r="AO6680" s="99" t="s">
        <v>60</v>
      </c>
      <c r="AQ6680" s="75" t="s">
        <v>61</v>
      </c>
      <c r="AR6680" s="75" t="s">
        <v>62</v>
      </c>
      <c r="AS6680" s="75" t="s">
        <v>63</v>
      </c>
    </row>
    <row r="6681" spans="3:45">
      <c r="C6681" s="17" t="str">
        <f>VLOOKUP(O6681,'[1]mã đối tượng'!$C:$F,4,0)</f>
        <v>B</v>
      </c>
      <c r="D6681" s="75" t="s">
        <v>48</v>
      </c>
      <c r="E6681" s="75" t="s">
        <v>49</v>
      </c>
      <c r="F6681" s="91" t="s">
        <v>2728</v>
      </c>
      <c r="G6681" s="90" t="s">
        <v>2728</v>
      </c>
      <c r="H6681" s="90" t="s">
        <v>9771</v>
      </c>
      <c r="I6681" s="91" t="s">
        <v>2728</v>
      </c>
      <c r="J6681" s="90" t="s">
        <v>9772</v>
      </c>
      <c r="L6681" s="75" t="s">
        <v>53</v>
      </c>
      <c r="M6681" s="76" t="s">
        <v>9773</v>
      </c>
      <c r="N6681" s="76" t="s">
        <v>2728</v>
      </c>
      <c r="O6681" s="93" t="s">
        <v>399</v>
      </c>
      <c r="S6681" s="101" t="s">
        <v>9774</v>
      </c>
      <c r="V6681" s="101" t="s">
        <v>9774</v>
      </c>
      <c r="Y6681" s="76" t="s">
        <v>57</v>
      </c>
      <c r="AB6681" s="75" t="s">
        <v>58</v>
      </c>
      <c r="AC6681" s="75" t="s">
        <v>59</v>
      </c>
      <c r="AE6681" s="76">
        <v>3</v>
      </c>
      <c r="AG6681" s="77">
        <v>55595</v>
      </c>
      <c r="AH6681" s="77">
        <v>166785</v>
      </c>
      <c r="AI6681" s="94"/>
      <c r="AK6681" s="77"/>
      <c r="AL6681" s="75">
        <v>8</v>
      </c>
      <c r="AM6681" s="76"/>
      <c r="AN6681" s="77">
        <v>13343</v>
      </c>
      <c r="AO6681" s="99" t="s">
        <v>60</v>
      </c>
      <c r="AQ6681" s="75" t="s">
        <v>61</v>
      </c>
      <c r="AR6681" s="75" t="s">
        <v>62</v>
      </c>
      <c r="AS6681" s="75" t="s">
        <v>63</v>
      </c>
    </row>
    <row r="6682" spans="3:45">
      <c r="C6682" s="17" t="str">
        <f>VLOOKUP(O6682,'[1]mã đối tượng'!$C:$F,4,0)</f>
        <v>B</v>
      </c>
      <c r="D6682" s="75" t="s">
        <v>48</v>
      </c>
      <c r="E6682" s="75" t="s">
        <v>49</v>
      </c>
      <c r="F6682" s="91" t="s">
        <v>2728</v>
      </c>
      <c r="G6682" s="90" t="s">
        <v>2728</v>
      </c>
      <c r="H6682" s="90" t="s">
        <v>9775</v>
      </c>
      <c r="I6682" s="91" t="s">
        <v>2728</v>
      </c>
      <c r="J6682" s="90" t="s">
        <v>9776</v>
      </c>
      <c r="L6682" s="75" t="s">
        <v>53</v>
      </c>
      <c r="M6682" s="76" t="s">
        <v>9777</v>
      </c>
      <c r="N6682" s="76" t="s">
        <v>2728</v>
      </c>
      <c r="O6682" s="93" t="s">
        <v>133</v>
      </c>
      <c r="S6682" s="101" t="s">
        <v>9778</v>
      </c>
      <c r="V6682" s="101" t="s">
        <v>9778</v>
      </c>
      <c r="Y6682" s="76" t="s">
        <v>78</v>
      </c>
      <c r="AB6682" s="75" t="s">
        <v>58</v>
      </c>
      <c r="AC6682" s="75" t="s">
        <v>59</v>
      </c>
      <c r="AE6682" s="76">
        <v>4</v>
      </c>
      <c r="AG6682" s="77">
        <v>46000</v>
      </c>
      <c r="AH6682" s="77">
        <v>184000</v>
      </c>
      <c r="AI6682" s="94"/>
      <c r="AK6682" s="77"/>
      <c r="AL6682" s="75">
        <v>8</v>
      </c>
      <c r="AM6682" s="76"/>
      <c r="AN6682" s="77">
        <v>14720</v>
      </c>
      <c r="AO6682" s="99" t="s">
        <v>60</v>
      </c>
      <c r="AQ6682" s="75" t="s">
        <v>61</v>
      </c>
      <c r="AR6682" s="75" t="s">
        <v>62</v>
      </c>
      <c r="AS6682" s="75" t="s">
        <v>63</v>
      </c>
    </row>
    <row r="6683" spans="3:45">
      <c r="C6683" s="17" t="str">
        <f>VLOOKUP(O6683,'[1]mã đối tượng'!$C:$F,4,0)</f>
        <v>B</v>
      </c>
      <c r="D6683" s="75" t="s">
        <v>48</v>
      </c>
      <c r="E6683" s="75" t="s">
        <v>49</v>
      </c>
      <c r="F6683" s="91" t="s">
        <v>2728</v>
      </c>
      <c r="G6683" s="90" t="s">
        <v>2728</v>
      </c>
      <c r="H6683" s="90" t="s">
        <v>9779</v>
      </c>
      <c r="I6683" s="91" t="s">
        <v>2728</v>
      </c>
      <c r="J6683" s="90" t="s">
        <v>9780</v>
      </c>
      <c r="L6683" s="75" t="s">
        <v>53</v>
      </c>
      <c r="M6683" s="76" t="s">
        <v>9781</v>
      </c>
      <c r="N6683" s="76" t="s">
        <v>2728</v>
      </c>
      <c r="O6683" s="93" t="s">
        <v>133</v>
      </c>
      <c r="S6683" s="101" t="s">
        <v>9782</v>
      </c>
      <c r="V6683" s="101" t="s">
        <v>9782</v>
      </c>
      <c r="Y6683" s="76" t="s">
        <v>77</v>
      </c>
      <c r="AB6683" s="75" t="s">
        <v>58</v>
      </c>
      <c r="AC6683" s="75" t="s">
        <v>59</v>
      </c>
      <c r="AE6683" s="76">
        <v>2</v>
      </c>
      <c r="AG6683" s="77">
        <v>70950</v>
      </c>
      <c r="AH6683" s="77">
        <v>141900</v>
      </c>
      <c r="AI6683" s="94"/>
      <c r="AK6683" s="77"/>
      <c r="AL6683" s="75">
        <v>8</v>
      </c>
      <c r="AM6683" s="76"/>
      <c r="AN6683" s="77">
        <v>11352</v>
      </c>
      <c r="AO6683" s="99" t="s">
        <v>60</v>
      </c>
      <c r="AQ6683" s="75" t="s">
        <v>61</v>
      </c>
      <c r="AR6683" s="75" t="s">
        <v>62</v>
      </c>
      <c r="AS6683" s="75" t="s">
        <v>63</v>
      </c>
    </row>
    <row r="6684" spans="3:45">
      <c r="C6684" s="17" t="str">
        <f>VLOOKUP(O6684,'[1]mã đối tượng'!$C:$F,4,0)</f>
        <v>B</v>
      </c>
      <c r="D6684" s="75" t="s">
        <v>48</v>
      </c>
      <c r="E6684" s="75" t="s">
        <v>49</v>
      </c>
      <c r="F6684" s="91" t="s">
        <v>2728</v>
      </c>
      <c r="G6684" s="90" t="s">
        <v>2728</v>
      </c>
      <c r="H6684" s="90" t="s">
        <v>9783</v>
      </c>
      <c r="I6684" s="91" t="s">
        <v>2728</v>
      </c>
      <c r="J6684" s="90" t="s">
        <v>9784</v>
      </c>
      <c r="L6684" s="75" t="s">
        <v>53</v>
      </c>
      <c r="M6684" s="76" t="s">
        <v>9785</v>
      </c>
      <c r="N6684" s="76" t="s">
        <v>2728</v>
      </c>
      <c r="O6684" s="93" t="s">
        <v>133</v>
      </c>
      <c r="S6684" s="101" t="s">
        <v>9786</v>
      </c>
      <c r="V6684" s="101" t="s">
        <v>9786</v>
      </c>
      <c r="Y6684" s="76" t="s">
        <v>78</v>
      </c>
      <c r="AB6684" s="75" t="s">
        <v>58</v>
      </c>
      <c r="AC6684" s="75" t="s">
        <v>59</v>
      </c>
      <c r="AE6684" s="76">
        <v>2</v>
      </c>
      <c r="AG6684" s="77">
        <v>46000</v>
      </c>
      <c r="AH6684" s="77">
        <v>92000</v>
      </c>
      <c r="AI6684" s="94"/>
      <c r="AK6684" s="77"/>
      <c r="AL6684" s="75">
        <v>8</v>
      </c>
      <c r="AM6684" s="76"/>
      <c r="AN6684" s="77">
        <v>7360</v>
      </c>
      <c r="AO6684" s="99" t="s">
        <v>60</v>
      </c>
      <c r="AQ6684" s="75" t="s">
        <v>61</v>
      </c>
      <c r="AR6684" s="75" t="s">
        <v>62</v>
      </c>
      <c r="AS6684" s="75" t="s">
        <v>63</v>
      </c>
    </row>
    <row r="6685" spans="3:45">
      <c r="C6685" s="17" t="str">
        <f>VLOOKUP(O6685,'[1]mã đối tượng'!$C:$F,4,0)</f>
        <v>B</v>
      </c>
      <c r="D6685" s="75" t="s">
        <v>48</v>
      </c>
      <c r="E6685" s="75" t="s">
        <v>49</v>
      </c>
      <c r="F6685" s="91" t="s">
        <v>2728</v>
      </c>
      <c r="G6685" s="90" t="s">
        <v>2728</v>
      </c>
      <c r="H6685" s="90" t="s">
        <v>9783</v>
      </c>
      <c r="I6685" s="91" t="s">
        <v>2728</v>
      </c>
      <c r="J6685" s="90" t="s">
        <v>9784</v>
      </c>
      <c r="L6685" s="75" t="s">
        <v>53</v>
      </c>
      <c r="M6685" s="76" t="s">
        <v>9785</v>
      </c>
      <c r="N6685" s="76" t="s">
        <v>2728</v>
      </c>
      <c r="O6685" s="93" t="s">
        <v>133</v>
      </c>
      <c r="S6685" s="101" t="s">
        <v>9786</v>
      </c>
      <c r="V6685" s="101" t="s">
        <v>9786</v>
      </c>
      <c r="Y6685" s="76" t="s">
        <v>77</v>
      </c>
      <c r="AB6685" s="75" t="s">
        <v>58</v>
      </c>
      <c r="AC6685" s="75" t="s">
        <v>59</v>
      </c>
      <c r="AE6685" s="76">
        <v>1</v>
      </c>
      <c r="AG6685" s="77">
        <v>70950</v>
      </c>
      <c r="AH6685" s="77">
        <v>70950</v>
      </c>
      <c r="AI6685" s="94"/>
      <c r="AK6685" s="77"/>
      <c r="AL6685" s="75">
        <v>8</v>
      </c>
      <c r="AM6685" s="76"/>
      <c r="AN6685" s="77">
        <v>5676</v>
      </c>
      <c r="AO6685" s="99" t="s">
        <v>60</v>
      </c>
      <c r="AQ6685" s="75" t="s">
        <v>61</v>
      </c>
      <c r="AR6685" s="75" t="s">
        <v>62</v>
      </c>
      <c r="AS6685" s="75" t="s">
        <v>63</v>
      </c>
    </row>
    <row r="6686" spans="3:45">
      <c r="C6686" s="17" t="str">
        <f>VLOOKUP(O6686,'[1]mã đối tượng'!$C:$F,4,0)</f>
        <v>B</v>
      </c>
      <c r="D6686" s="75" t="s">
        <v>48</v>
      </c>
      <c r="E6686" s="75" t="s">
        <v>49</v>
      </c>
      <c r="F6686" s="91" t="s">
        <v>2728</v>
      </c>
      <c r="G6686" s="90" t="s">
        <v>2728</v>
      </c>
      <c r="H6686" s="90" t="s">
        <v>9783</v>
      </c>
      <c r="I6686" s="91" t="s">
        <v>2728</v>
      </c>
      <c r="J6686" s="90" t="s">
        <v>9784</v>
      </c>
      <c r="L6686" s="75" t="s">
        <v>53</v>
      </c>
      <c r="M6686" s="76" t="s">
        <v>9785</v>
      </c>
      <c r="N6686" s="76" t="s">
        <v>2728</v>
      </c>
      <c r="O6686" s="93" t="s">
        <v>133</v>
      </c>
      <c r="S6686" s="101" t="s">
        <v>9786</v>
      </c>
      <c r="V6686" s="101" t="s">
        <v>9786</v>
      </c>
      <c r="Y6686" s="76" t="s">
        <v>80</v>
      </c>
      <c r="AB6686" s="75" t="s">
        <v>58</v>
      </c>
      <c r="AC6686" s="75" t="s">
        <v>59</v>
      </c>
      <c r="AE6686" s="76">
        <v>2</v>
      </c>
      <c r="AG6686" s="77">
        <v>111058</v>
      </c>
      <c r="AH6686" s="77">
        <v>222116</v>
      </c>
      <c r="AI6686" s="94"/>
      <c r="AK6686" s="77"/>
      <c r="AL6686" s="75">
        <v>8</v>
      </c>
      <c r="AM6686" s="76"/>
      <c r="AN6686" s="77">
        <v>17769</v>
      </c>
      <c r="AO6686" s="99" t="s">
        <v>60</v>
      </c>
      <c r="AQ6686" s="75" t="s">
        <v>61</v>
      </c>
      <c r="AR6686" s="75" t="s">
        <v>62</v>
      </c>
      <c r="AS6686" s="75" t="s">
        <v>63</v>
      </c>
    </row>
    <row r="6687" spans="3:45">
      <c r="C6687" s="17" t="str">
        <f>VLOOKUP(O6687,'[1]mã đối tượng'!$C:$F,4,0)</f>
        <v>B</v>
      </c>
      <c r="D6687" s="75" t="s">
        <v>48</v>
      </c>
      <c r="E6687" s="75" t="s">
        <v>49</v>
      </c>
      <c r="F6687" s="91" t="s">
        <v>2728</v>
      </c>
      <c r="G6687" s="90" t="s">
        <v>2728</v>
      </c>
      <c r="H6687" s="90" t="s">
        <v>9787</v>
      </c>
      <c r="I6687" s="91" t="s">
        <v>2728</v>
      </c>
      <c r="J6687" s="90" t="s">
        <v>9788</v>
      </c>
      <c r="L6687" s="75" t="s">
        <v>53</v>
      </c>
      <c r="M6687" s="76" t="s">
        <v>9789</v>
      </c>
      <c r="N6687" s="76" t="s">
        <v>2728</v>
      </c>
      <c r="O6687" s="93" t="s">
        <v>704</v>
      </c>
      <c r="S6687" s="101" t="s">
        <v>8813</v>
      </c>
      <c r="V6687" s="101" t="s">
        <v>8813</v>
      </c>
      <c r="Y6687" s="76" t="s">
        <v>80</v>
      </c>
      <c r="AB6687" s="75" t="s">
        <v>58</v>
      </c>
      <c r="AC6687" s="75" t="s">
        <v>59</v>
      </c>
      <c r="AE6687" s="76">
        <v>2</v>
      </c>
      <c r="AG6687" s="77">
        <v>111058</v>
      </c>
      <c r="AH6687" s="77">
        <v>222116</v>
      </c>
      <c r="AI6687" s="94"/>
      <c r="AK6687" s="77"/>
      <c r="AL6687" s="75">
        <v>8</v>
      </c>
      <c r="AM6687" s="76"/>
      <c r="AN6687" s="77">
        <v>17769</v>
      </c>
      <c r="AO6687" s="99" t="s">
        <v>60</v>
      </c>
      <c r="AQ6687" s="75" t="s">
        <v>61</v>
      </c>
      <c r="AR6687" s="75" t="s">
        <v>62</v>
      </c>
      <c r="AS6687" s="75" t="s">
        <v>63</v>
      </c>
    </row>
    <row r="6688" spans="3:45">
      <c r="C6688" s="17" t="str">
        <f>VLOOKUP(O6688,'[1]mã đối tượng'!$C:$F,4,0)</f>
        <v>B</v>
      </c>
      <c r="D6688" s="75" t="s">
        <v>48</v>
      </c>
      <c r="E6688" s="75" t="s">
        <v>49</v>
      </c>
      <c r="F6688" s="91" t="s">
        <v>2728</v>
      </c>
      <c r="G6688" s="90" t="s">
        <v>2728</v>
      </c>
      <c r="H6688" s="90" t="s">
        <v>9790</v>
      </c>
      <c r="I6688" s="91" t="s">
        <v>2728</v>
      </c>
      <c r="J6688" s="90" t="s">
        <v>9791</v>
      </c>
      <c r="L6688" s="75" t="s">
        <v>53</v>
      </c>
      <c r="M6688" s="76" t="s">
        <v>9792</v>
      </c>
      <c r="N6688" s="76" t="s">
        <v>2728</v>
      </c>
      <c r="O6688" s="93" t="s">
        <v>133</v>
      </c>
      <c r="S6688" s="101" t="s">
        <v>9793</v>
      </c>
      <c r="V6688" s="101" t="s">
        <v>9793</v>
      </c>
      <c r="Y6688" s="76" t="s">
        <v>94</v>
      </c>
      <c r="AB6688" s="75" t="s">
        <v>58</v>
      </c>
      <c r="AC6688" s="75" t="s">
        <v>59</v>
      </c>
      <c r="AE6688" s="76">
        <v>2</v>
      </c>
      <c r="AG6688" s="77">
        <v>73431</v>
      </c>
      <c r="AH6688" s="77">
        <v>146862</v>
      </c>
      <c r="AI6688" s="94"/>
      <c r="AK6688" s="77"/>
      <c r="AL6688" s="75">
        <v>8</v>
      </c>
      <c r="AM6688" s="76"/>
      <c r="AN6688" s="77">
        <v>11749</v>
      </c>
      <c r="AO6688" s="99" t="s">
        <v>60</v>
      </c>
      <c r="AQ6688" s="75" t="s">
        <v>61</v>
      </c>
      <c r="AR6688" s="75" t="s">
        <v>62</v>
      </c>
      <c r="AS6688" s="75" t="s">
        <v>63</v>
      </c>
    </row>
    <row r="6689" spans="3:45">
      <c r="C6689" s="17" t="str">
        <f>VLOOKUP(O6689,'[1]mã đối tượng'!$C:$F,4,0)</f>
        <v>B</v>
      </c>
      <c r="D6689" s="75" t="s">
        <v>48</v>
      </c>
      <c r="E6689" s="75" t="s">
        <v>49</v>
      </c>
      <c r="F6689" s="91" t="s">
        <v>2728</v>
      </c>
      <c r="G6689" s="90" t="s">
        <v>2728</v>
      </c>
      <c r="H6689" s="90" t="s">
        <v>9790</v>
      </c>
      <c r="I6689" s="91" t="s">
        <v>2728</v>
      </c>
      <c r="J6689" s="90" t="s">
        <v>9791</v>
      </c>
      <c r="L6689" s="75" t="s">
        <v>53</v>
      </c>
      <c r="M6689" s="76" t="s">
        <v>9792</v>
      </c>
      <c r="N6689" s="76" t="s">
        <v>2728</v>
      </c>
      <c r="O6689" s="93" t="s">
        <v>133</v>
      </c>
      <c r="S6689" s="101" t="s">
        <v>9793</v>
      </c>
      <c r="V6689" s="101" t="s">
        <v>9793</v>
      </c>
      <c r="Y6689" s="76" t="s">
        <v>79</v>
      </c>
      <c r="AB6689" s="75" t="s">
        <v>58</v>
      </c>
      <c r="AC6689" s="75" t="s">
        <v>59</v>
      </c>
      <c r="AE6689" s="76">
        <v>1</v>
      </c>
      <c r="AG6689" s="77">
        <v>50182</v>
      </c>
      <c r="AH6689" s="77">
        <v>50182</v>
      </c>
      <c r="AI6689" s="94"/>
      <c r="AK6689" s="77"/>
      <c r="AL6689" s="75">
        <v>8</v>
      </c>
      <c r="AM6689" s="76"/>
      <c r="AN6689" s="77">
        <v>4015</v>
      </c>
      <c r="AO6689" s="99" t="s">
        <v>60</v>
      </c>
      <c r="AQ6689" s="75" t="s">
        <v>61</v>
      </c>
      <c r="AR6689" s="75" t="s">
        <v>62</v>
      </c>
      <c r="AS6689" s="75" t="s">
        <v>63</v>
      </c>
    </row>
    <row r="6690" spans="3:45">
      <c r="C6690" s="17" t="str">
        <f>VLOOKUP(O6690,'[1]mã đối tượng'!$C:$F,4,0)</f>
        <v>B</v>
      </c>
      <c r="D6690" s="75" t="s">
        <v>48</v>
      </c>
      <c r="E6690" s="75" t="s">
        <v>49</v>
      </c>
      <c r="F6690" s="91" t="s">
        <v>2728</v>
      </c>
      <c r="G6690" s="90" t="s">
        <v>2728</v>
      </c>
      <c r="H6690" s="90" t="s">
        <v>9794</v>
      </c>
      <c r="I6690" s="91" t="s">
        <v>2728</v>
      </c>
      <c r="J6690" s="90" t="s">
        <v>9795</v>
      </c>
      <c r="L6690" s="75" t="s">
        <v>53</v>
      </c>
      <c r="M6690" s="76" t="s">
        <v>9796</v>
      </c>
      <c r="N6690" s="76" t="s">
        <v>2728</v>
      </c>
      <c r="O6690" s="93" t="s">
        <v>133</v>
      </c>
      <c r="S6690" s="101" t="s">
        <v>7348</v>
      </c>
      <c r="V6690" s="101" t="s">
        <v>7348</v>
      </c>
      <c r="Y6690" s="76" t="s">
        <v>78</v>
      </c>
      <c r="AB6690" s="75" t="s">
        <v>58</v>
      </c>
      <c r="AC6690" s="75" t="s">
        <v>59</v>
      </c>
      <c r="AE6690" s="76">
        <v>1</v>
      </c>
      <c r="AG6690" s="77">
        <v>46000</v>
      </c>
      <c r="AH6690" s="77">
        <v>46000</v>
      </c>
      <c r="AI6690" s="94"/>
      <c r="AK6690" s="77"/>
      <c r="AL6690" s="75">
        <v>8</v>
      </c>
      <c r="AM6690" s="76"/>
      <c r="AN6690" s="77">
        <v>3680</v>
      </c>
      <c r="AO6690" s="99" t="s">
        <v>60</v>
      </c>
      <c r="AQ6690" s="75" t="s">
        <v>61</v>
      </c>
      <c r="AR6690" s="75" t="s">
        <v>62</v>
      </c>
      <c r="AS6690" s="75" t="s">
        <v>63</v>
      </c>
    </row>
    <row r="6691" spans="3:45">
      <c r="C6691" s="17" t="str">
        <f>VLOOKUP(O6691,'[1]mã đối tượng'!$C:$F,4,0)</f>
        <v>B</v>
      </c>
      <c r="D6691" s="75" t="s">
        <v>48</v>
      </c>
      <c r="E6691" s="75" t="s">
        <v>49</v>
      </c>
      <c r="F6691" s="91" t="s">
        <v>2728</v>
      </c>
      <c r="G6691" s="90" t="s">
        <v>2728</v>
      </c>
      <c r="H6691" s="90" t="s">
        <v>9797</v>
      </c>
      <c r="I6691" s="91" t="s">
        <v>2728</v>
      </c>
      <c r="J6691" s="90" t="s">
        <v>9798</v>
      </c>
      <c r="L6691" s="75" t="s">
        <v>53</v>
      </c>
      <c r="M6691" s="76" t="s">
        <v>9799</v>
      </c>
      <c r="N6691" s="76" t="s">
        <v>2728</v>
      </c>
      <c r="O6691" s="93" t="s">
        <v>6304</v>
      </c>
      <c r="S6691" s="101" t="s">
        <v>9800</v>
      </c>
      <c r="V6691" s="101" t="s">
        <v>9800</v>
      </c>
      <c r="Y6691" s="76" t="s">
        <v>117</v>
      </c>
      <c r="AB6691" s="75" t="s">
        <v>58</v>
      </c>
      <c r="AC6691" s="75" t="s">
        <v>59</v>
      </c>
      <c r="AE6691" s="76">
        <v>2</v>
      </c>
      <c r="AG6691" s="77">
        <v>74250</v>
      </c>
      <c r="AH6691" s="77">
        <v>148500</v>
      </c>
      <c r="AI6691" s="94"/>
      <c r="AK6691" s="77"/>
      <c r="AL6691" s="75">
        <v>8</v>
      </c>
      <c r="AM6691" s="76"/>
      <c r="AN6691" s="77">
        <v>11880</v>
      </c>
      <c r="AO6691" s="99" t="s">
        <v>60</v>
      </c>
      <c r="AQ6691" s="75" t="s">
        <v>61</v>
      </c>
      <c r="AR6691" s="75" t="s">
        <v>62</v>
      </c>
      <c r="AS6691" s="75" t="s">
        <v>63</v>
      </c>
    </row>
    <row r="6692" spans="3:45">
      <c r="C6692" s="17" t="str">
        <f>VLOOKUP(O6692,'[1]mã đối tượng'!$C:$F,4,0)</f>
        <v>B</v>
      </c>
      <c r="D6692" s="75" t="s">
        <v>48</v>
      </c>
      <c r="E6692" s="75" t="s">
        <v>49</v>
      </c>
      <c r="F6692" s="91" t="s">
        <v>2728</v>
      </c>
      <c r="G6692" s="90" t="s">
        <v>2728</v>
      </c>
      <c r="H6692" s="90" t="s">
        <v>9797</v>
      </c>
      <c r="I6692" s="91" t="s">
        <v>2728</v>
      </c>
      <c r="J6692" s="90" t="s">
        <v>9798</v>
      </c>
      <c r="L6692" s="75" t="s">
        <v>53</v>
      </c>
      <c r="M6692" s="76" t="s">
        <v>9799</v>
      </c>
      <c r="N6692" s="76" t="s">
        <v>2728</v>
      </c>
      <c r="O6692" s="93" t="s">
        <v>6304</v>
      </c>
      <c r="S6692" s="101" t="s">
        <v>9800</v>
      </c>
      <c r="V6692" s="101" t="s">
        <v>9800</v>
      </c>
      <c r="Y6692" s="76" t="s">
        <v>78</v>
      </c>
      <c r="AB6692" s="75" t="s">
        <v>58</v>
      </c>
      <c r="AC6692" s="75" t="s">
        <v>59</v>
      </c>
      <c r="AE6692" s="76">
        <v>2</v>
      </c>
      <c r="AG6692" s="77">
        <v>46000</v>
      </c>
      <c r="AH6692" s="77">
        <v>92000</v>
      </c>
      <c r="AI6692" s="94"/>
      <c r="AK6692" s="77"/>
      <c r="AL6692" s="75">
        <v>8</v>
      </c>
      <c r="AM6692" s="76"/>
      <c r="AN6692" s="77">
        <v>7360</v>
      </c>
      <c r="AO6692" s="99" t="s">
        <v>60</v>
      </c>
      <c r="AQ6692" s="75" t="s">
        <v>61</v>
      </c>
      <c r="AR6692" s="75" t="s">
        <v>62</v>
      </c>
      <c r="AS6692" s="75" t="s">
        <v>63</v>
      </c>
    </row>
    <row r="6693" spans="3:45">
      <c r="C6693" s="17" t="str">
        <f>VLOOKUP(O6693,'[1]mã đối tượng'!$C:$F,4,0)</f>
        <v>B</v>
      </c>
      <c r="D6693" s="75" t="s">
        <v>48</v>
      </c>
      <c r="E6693" s="75" t="s">
        <v>49</v>
      </c>
      <c r="F6693" s="91" t="s">
        <v>2728</v>
      </c>
      <c r="G6693" s="90" t="s">
        <v>2728</v>
      </c>
      <c r="H6693" s="90" t="s">
        <v>9797</v>
      </c>
      <c r="I6693" s="91" t="s">
        <v>2728</v>
      </c>
      <c r="J6693" s="90" t="s">
        <v>9798</v>
      </c>
      <c r="L6693" s="75" t="s">
        <v>53</v>
      </c>
      <c r="M6693" s="76" t="s">
        <v>9799</v>
      </c>
      <c r="N6693" s="76" t="s">
        <v>2728</v>
      </c>
      <c r="O6693" s="93" t="s">
        <v>6304</v>
      </c>
      <c r="S6693" s="101" t="s">
        <v>9800</v>
      </c>
      <c r="V6693" s="101" t="s">
        <v>9800</v>
      </c>
      <c r="Y6693" s="76" t="s">
        <v>79</v>
      </c>
      <c r="AB6693" s="75" t="s">
        <v>58</v>
      </c>
      <c r="AC6693" s="75" t="s">
        <v>59</v>
      </c>
      <c r="AE6693" s="76">
        <v>2</v>
      </c>
      <c r="AG6693" s="77">
        <v>50182</v>
      </c>
      <c r="AH6693" s="77">
        <v>100364</v>
      </c>
      <c r="AI6693" s="94"/>
      <c r="AK6693" s="77"/>
      <c r="AL6693" s="75">
        <v>8</v>
      </c>
      <c r="AM6693" s="76"/>
      <c r="AN6693" s="77">
        <v>8029</v>
      </c>
      <c r="AO6693" s="99" t="s">
        <v>60</v>
      </c>
      <c r="AQ6693" s="75" t="s">
        <v>61</v>
      </c>
      <c r="AR6693" s="75" t="s">
        <v>62</v>
      </c>
      <c r="AS6693" s="75" t="s">
        <v>63</v>
      </c>
    </row>
    <row r="6694" spans="3:45">
      <c r="C6694" s="17" t="str">
        <f>VLOOKUP(O6694,'[1]mã đối tượng'!$C:$F,4,0)</f>
        <v>B</v>
      </c>
      <c r="D6694" s="75" t="s">
        <v>48</v>
      </c>
      <c r="E6694" s="75" t="s">
        <v>49</v>
      </c>
      <c r="F6694" s="91" t="s">
        <v>2728</v>
      </c>
      <c r="G6694" s="90" t="s">
        <v>2728</v>
      </c>
      <c r="H6694" s="90" t="s">
        <v>9797</v>
      </c>
      <c r="I6694" s="91" t="s">
        <v>2728</v>
      </c>
      <c r="J6694" s="90" t="s">
        <v>9798</v>
      </c>
      <c r="L6694" s="75" t="s">
        <v>53</v>
      </c>
      <c r="M6694" s="76" t="s">
        <v>9799</v>
      </c>
      <c r="N6694" s="76" t="s">
        <v>2728</v>
      </c>
      <c r="O6694" s="93" t="s">
        <v>6304</v>
      </c>
      <c r="S6694" s="101" t="s">
        <v>9800</v>
      </c>
      <c r="V6694" s="101" t="s">
        <v>9800</v>
      </c>
      <c r="Y6694" s="76" t="s">
        <v>80</v>
      </c>
      <c r="AB6694" s="75" t="s">
        <v>58</v>
      </c>
      <c r="AC6694" s="75" t="s">
        <v>59</v>
      </c>
      <c r="AE6694" s="76">
        <v>1</v>
      </c>
      <c r="AG6694" s="77">
        <v>111058</v>
      </c>
      <c r="AH6694" s="77">
        <v>111058</v>
      </c>
      <c r="AI6694" s="94"/>
      <c r="AK6694" s="77"/>
      <c r="AL6694" s="75">
        <v>8</v>
      </c>
      <c r="AM6694" s="76"/>
      <c r="AN6694" s="77">
        <v>8885</v>
      </c>
      <c r="AO6694" s="99" t="s">
        <v>60</v>
      </c>
      <c r="AQ6694" s="75" t="s">
        <v>61</v>
      </c>
      <c r="AR6694" s="75" t="s">
        <v>62</v>
      </c>
      <c r="AS6694" s="75" t="s">
        <v>63</v>
      </c>
    </row>
    <row r="6695" spans="3:45">
      <c r="C6695" s="17" t="str">
        <f>VLOOKUP(O6695,'[1]mã đối tượng'!$C:$F,4,0)</f>
        <v>B</v>
      </c>
      <c r="D6695" s="75" t="s">
        <v>48</v>
      </c>
      <c r="E6695" s="75" t="s">
        <v>49</v>
      </c>
      <c r="F6695" s="91" t="s">
        <v>2728</v>
      </c>
      <c r="G6695" s="90" t="s">
        <v>2728</v>
      </c>
      <c r="H6695" s="90" t="s">
        <v>9801</v>
      </c>
      <c r="I6695" s="91" t="s">
        <v>2728</v>
      </c>
      <c r="J6695" s="90" t="s">
        <v>9802</v>
      </c>
      <c r="L6695" s="75" t="s">
        <v>53</v>
      </c>
      <c r="M6695" s="76" t="s">
        <v>9803</v>
      </c>
      <c r="N6695" s="76" t="s">
        <v>2728</v>
      </c>
      <c r="O6695" s="93" t="s">
        <v>314</v>
      </c>
      <c r="S6695" s="101" t="s">
        <v>9804</v>
      </c>
      <c r="V6695" s="101" t="s">
        <v>9804</v>
      </c>
      <c r="Y6695" s="76" t="s">
        <v>79</v>
      </c>
      <c r="AB6695" s="75" t="s">
        <v>58</v>
      </c>
      <c r="AC6695" s="75" t="s">
        <v>59</v>
      </c>
      <c r="AE6695" s="76">
        <v>2</v>
      </c>
      <c r="AG6695" s="77">
        <v>50182</v>
      </c>
      <c r="AH6695" s="77">
        <v>100364</v>
      </c>
      <c r="AI6695" s="94"/>
      <c r="AK6695" s="77"/>
      <c r="AL6695" s="75">
        <v>8</v>
      </c>
      <c r="AM6695" s="76"/>
      <c r="AN6695" s="77">
        <v>8029</v>
      </c>
      <c r="AO6695" s="99" t="s">
        <v>60</v>
      </c>
      <c r="AQ6695" s="75" t="s">
        <v>61</v>
      </c>
      <c r="AR6695" s="75" t="s">
        <v>62</v>
      </c>
      <c r="AS6695" s="75" t="s">
        <v>63</v>
      </c>
    </row>
    <row r="6696" spans="3:45">
      <c r="C6696" s="17" t="str">
        <f>VLOOKUP(O6696,'[1]mã đối tượng'!$C:$F,4,0)</f>
        <v>B</v>
      </c>
      <c r="D6696" s="75" t="s">
        <v>48</v>
      </c>
      <c r="E6696" s="75" t="s">
        <v>49</v>
      </c>
      <c r="F6696" s="91" t="s">
        <v>2728</v>
      </c>
      <c r="G6696" s="90" t="s">
        <v>2728</v>
      </c>
      <c r="H6696" s="90" t="s">
        <v>9805</v>
      </c>
      <c r="I6696" s="91" t="s">
        <v>2728</v>
      </c>
      <c r="J6696" s="90" t="s">
        <v>9806</v>
      </c>
      <c r="L6696" s="75" t="s">
        <v>53</v>
      </c>
      <c r="M6696" s="76" t="s">
        <v>9807</v>
      </c>
      <c r="N6696" s="76" t="s">
        <v>2728</v>
      </c>
      <c r="O6696" s="93" t="s">
        <v>133</v>
      </c>
      <c r="S6696" s="101" t="s">
        <v>6006</v>
      </c>
      <c r="V6696" s="101" t="s">
        <v>6006</v>
      </c>
      <c r="Y6696" s="76" t="s">
        <v>80</v>
      </c>
      <c r="AB6696" s="75" t="s">
        <v>58</v>
      </c>
      <c r="AC6696" s="75" t="s">
        <v>59</v>
      </c>
      <c r="AE6696" s="76">
        <v>2</v>
      </c>
      <c r="AG6696" s="77">
        <v>111058</v>
      </c>
      <c r="AH6696" s="77">
        <v>222116</v>
      </c>
      <c r="AI6696" s="94"/>
      <c r="AK6696" s="77"/>
      <c r="AL6696" s="75">
        <v>8</v>
      </c>
      <c r="AM6696" s="76"/>
      <c r="AN6696" s="77">
        <v>17769</v>
      </c>
      <c r="AO6696" s="99" t="s">
        <v>60</v>
      </c>
      <c r="AQ6696" s="75" t="s">
        <v>61</v>
      </c>
      <c r="AR6696" s="75" t="s">
        <v>62</v>
      </c>
      <c r="AS6696" s="75" t="s">
        <v>63</v>
      </c>
    </row>
    <row r="6697" spans="3:45">
      <c r="C6697" s="17" t="str">
        <f>VLOOKUP(O6697,'[1]mã đối tượng'!$C:$F,4,0)</f>
        <v>B</v>
      </c>
      <c r="D6697" s="75" t="s">
        <v>48</v>
      </c>
      <c r="E6697" s="75" t="s">
        <v>49</v>
      </c>
      <c r="F6697" s="91" t="s">
        <v>2728</v>
      </c>
      <c r="G6697" s="90" t="s">
        <v>2728</v>
      </c>
      <c r="H6697" s="90" t="s">
        <v>9808</v>
      </c>
      <c r="I6697" s="91" t="s">
        <v>2728</v>
      </c>
      <c r="J6697" s="90" t="s">
        <v>9809</v>
      </c>
      <c r="L6697" s="75" t="s">
        <v>53</v>
      </c>
      <c r="M6697" s="76" t="s">
        <v>9810</v>
      </c>
      <c r="N6697" s="76" t="s">
        <v>2728</v>
      </c>
      <c r="O6697" s="93" t="s">
        <v>335</v>
      </c>
      <c r="S6697" s="101" t="s">
        <v>6699</v>
      </c>
      <c r="V6697" s="101" t="s">
        <v>6699</v>
      </c>
      <c r="Y6697" s="76" t="s">
        <v>79</v>
      </c>
      <c r="AB6697" s="75" t="s">
        <v>58</v>
      </c>
      <c r="AC6697" s="75" t="s">
        <v>59</v>
      </c>
      <c r="AE6697" s="76">
        <v>4</v>
      </c>
      <c r="AG6697" s="77">
        <v>50182</v>
      </c>
      <c r="AH6697" s="77">
        <v>200728</v>
      </c>
      <c r="AI6697" s="94"/>
      <c r="AK6697" s="77"/>
      <c r="AL6697" s="75">
        <v>8</v>
      </c>
      <c r="AM6697" s="76"/>
      <c r="AN6697" s="77">
        <v>16058</v>
      </c>
      <c r="AO6697" s="99" t="s">
        <v>60</v>
      </c>
      <c r="AQ6697" s="75" t="s">
        <v>61</v>
      </c>
      <c r="AR6697" s="75" t="s">
        <v>62</v>
      </c>
      <c r="AS6697" s="75" t="s">
        <v>63</v>
      </c>
    </row>
    <row r="6698" spans="3:45">
      <c r="C6698" s="17" t="str">
        <f>VLOOKUP(O6698,'[1]mã đối tượng'!$C:$F,4,0)</f>
        <v>B</v>
      </c>
      <c r="D6698" s="75" t="s">
        <v>48</v>
      </c>
      <c r="E6698" s="75" t="s">
        <v>49</v>
      </c>
      <c r="F6698" s="91" t="s">
        <v>2728</v>
      </c>
      <c r="G6698" s="90" t="s">
        <v>2728</v>
      </c>
      <c r="H6698" s="90" t="s">
        <v>9808</v>
      </c>
      <c r="I6698" s="91" t="s">
        <v>2728</v>
      </c>
      <c r="J6698" s="90" t="s">
        <v>9809</v>
      </c>
      <c r="L6698" s="75" t="s">
        <v>53</v>
      </c>
      <c r="M6698" s="76" t="s">
        <v>9810</v>
      </c>
      <c r="N6698" s="76" t="s">
        <v>2728</v>
      </c>
      <c r="O6698" s="93" t="s">
        <v>335</v>
      </c>
      <c r="S6698" s="101" t="s">
        <v>6699</v>
      </c>
      <c r="V6698" s="101" t="s">
        <v>6699</v>
      </c>
      <c r="Y6698" s="76" t="s">
        <v>117</v>
      </c>
      <c r="AB6698" s="75" t="s">
        <v>58</v>
      </c>
      <c r="AC6698" s="75" t="s">
        <v>59</v>
      </c>
      <c r="AE6698" s="76">
        <v>4</v>
      </c>
      <c r="AG6698" s="77">
        <v>74250</v>
      </c>
      <c r="AH6698" s="77">
        <v>297000</v>
      </c>
      <c r="AI6698" s="94"/>
      <c r="AK6698" s="77"/>
      <c r="AL6698" s="75">
        <v>8</v>
      </c>
      <c r="AM6698" s="76"/>
      <c r="AN6698" s="77">
        <v>23760</v>
      </c>
      <c r="AO6698" s="99" t="s">
        <v>60</v>
      </c>
      <c r="AQ6698" s="75" t="s">
        <v>61</v>
      </c>
      <c r="AR6698" s="75" t="s">
        <v>62</v>
      </c>
      <c r="AS6698" s="75" t="s">
        <v>63</v>
      </c>
    </row>
    <row r="6699" spans="3:45">
      <c r="C6699" s="17" t="str">
        <f>VLOOKUP(O6699,'[1]mã đối tượng'!$C:$F,4,0)</f>
        <v>B</v>
      </c>
      <c r="D6699" s="75" t="s">
        <v>48</v>
      </c>
      <c r="E6699" s="75" t="s">
        <v>49</v>
      </c>
      <c r="F6699" s="91" t="s">
        <v>2728</v>
      </c>
      <c r="G6699" s="90" t="s">
        <v>2728</v>
      </c>
      <c r="H6699" s="90" t="s">
        <v>9811</v>
      </c>
      <c r="I6699" s="91" t="s">
        <v>2728</v>
      </c>
      <c r="J6699" s="90" t="s">
        <v>9812</v>
      </c>
      <c r="L6699" s="75" t="s">
        <v>53</v>
      </c>
      <c r="M6699" s="76" t="s">
        <v>6610</v>
      </c>
      <c r="N6699" s="76" t="s">
        <v>2728</v>
      </c>
      <c r="O6699" s="93" t="s">
        <v>314</v>
      </c>
      <c r="S6699" s="101" t="s">
        <v>9804</v>
      </c>
      <c r="V6699" s="101" t="s">
        <v>9804</v>
      </c>
      <c r="Y6699" s="76" t="s">
        <v>78</v>
      </c>
      <c r="AB6699" s="75" t="s">
        <v>58</v>
      </c>
      <c r="AC6699" s="75" t="s">
        <v>59</v>
      </c>
      <c r="AE6699" s="76">
        <v>4</v>
      </c>
      <c r="AG6699" s="77">
        <v>46000</v>
      </c>
      <c r="AH6699" s="77">
        <v>184000</v>
      </c>
      <c r="AI6699" s="94"/>
      <c r="AK6699" s="77"/>
      <c r="AL6699" s="75">
        <v>8</v>
      </c>
      <c r="AM6699" s="76"/>
      <c r="AN6699" s="77">
        <v>14720</v>
      </c>
      <c r="AO6699" s="99" t="s">
        <v>60</v>
      </c>
      <c r="AQ6699" s="75" t="s">
        <v>61</v>
      </c>
      <c r="AR6699" s="75" t="s">
        <v>62</v>
      </c>
      <c r="AS6699" s="75" t="s">
        <v>63</v>
      </c>
    </row>
    <row r="6700" spans="3:45">
      <c r="C6700" s="17" t="str">
        <f>VLOOKUP(O6700,'[1]mã đối tượng'!$C:$F,4,0)</f>
        <v>B</v>
      </c>
      <c r="D6700" s="75" t="s">
        <v>48</v>
      </c>
      <c r="E6700" s="75" t="s">
        <v>49</v>
      </c>
      <c r="F6700" s="91" t="s">
        <v>2728</v>
      </c>
      <c r="G6700" s="90" t="s">
        <v>2728</v>
      </c>
      <c r="H6700" s="90" t="s">
        <v>9813</v>
      </c>
      <c r="I6700" s="91" t="s">
        <v>2728</v>
      </c>
      <c r="J6700" s="90" t="s">
        <v>9814</v>
      </c>
      <c r="L6700" s="75" t="s">
        <v>53</v>
      </c>
      <c r="M6700" s="76" t="s">
        <v>9815</v>
      </c>
      <c r="N6700" s="76" t="s">
        <v>2728</v>
      </c>
      <c r="O6700" s="93" t="s">
        <v>108</v>
      </c>
      <c r="S6700" s="101" t="s">
        <v>9816</v>
      </c>
      <c r="V6700" s="101" t="s">
        <v>9816</v>
      </c>
      <c r="Y6700" s="76" t="s">
        <v>78</v>
      </c>
      <c r="AB6700" s="75" t="s">
        <v>58</v>
      </c>
      <c r="AC6700" s="75" t="s">
        <v>59</v>
      </c>
      <c r="AE6700" s="76">
        <v>1</v>
      </c>
      <c r="AG6700" s="77">
        <v>46000</v>
      </c>
      <c r="AH6700" s="77">
        <v>46000</v>
      </c>
      <c r="AI6700" s="94"/>
      <c r="AK6700" s="77"/>
      <c r="AL6700" s="75">
        <v>8</v>
      </c>
      <c r="AM6700" s="76"/>
      <c r="AN6700" s="77">
        <v>3680</v>
      </c>
      <c r="AO6700" s="99" t="s">
        <v>60</v>
      </c>
      <c r="AQ6700" s="75" t="s">
        <v>61</v>
      </c>
      <c r="AR6700" s="75" t="s">
        <v>62</v>
      </c>
      <c r="AS6700" s="75" t="s">
        <v>63</v>
      </c>
    </row>
    <row r="6701" spans="3:45">
      <c r="C6701" s="17" t="str">
        <f>VLOOKUP(O6701,'[1]mã đối tượng'!$C:$F,4,0)</f>
        <v>B</v>
      </c>
      <c r="D6701" s="75" t="s">
        <v>48</v>
      </c>
      <c r="E6701" s="75" t="s">
        <v>49</v>
      </c>
      <c r="F6701" s="91" t="s">
        <v>2728</v>
      </c>
      <c r="G6701" s="90" t="s">
        <v>2728</v>
      </c>
      <c r="H6701" s="90" t="s">
        <v>9817</v>
      </c>
      <c r="I6701" s="91" t="s">
        <v>2728</v>
      </c>
      <c r="J6701" s="90" t="s">
        <v>9818</v>
      </c>
      <c r="L6701" s="75" t="s">
        <v>53</v>
      </c>
      <c r="M6701" s="76" t="s">
        <v>9819</v>
      </c>
      <c r="N6701" s="76" t="s">
        <v>2728</v>
      </c>
      <c r="O6701" s="93" t="s">
        <v>245</v>
      </c>
      <c r="S6701" s="101" t="s">
        <v>9045</v>
      </c>
      <c r="V6701" s="101" t="s">
        <v>9045</v>
      </c>
      <c r="Y6701" s="76" t="s">
        <v>142</v>
      </c>
      <c r="AB6701" s="75" t="s">
        <v>58</v>
      </c>
      <c r="AC6701" s="75" t="s">
        <v>59</v>
      </c>
      <c r="AE6701" s="76">
        <v>1</v>
      </c>
      <c r="AG6701" s="77">
        <v>50400</v>
      </c>
      <c r="AH6701" s="77">
        <v>50400</v>
      </c>
      <c r="AI6701" s="94"/>
      <c r="AK6701" s="77"/>
      <c r="AL6701" s="75">
        <v>8</v>
      </c>
      <c r="AM6701" s="76"/>
      <c r="AN6701" s="77">
        <v>4032</v>
      </c>
      <c r="AO6701" s="99" t="s">
        <v>60</v>
      </c>
      <c r="AQ6701" s="75" t="s">
        <v>61</v>
      </c>
      <c r="AR6701" s="75" t="s">
        <v>62</v>
      </c>
      <c r="AS6701" s="75" t="s">
        <v>63</v>
      </c>
    </row>
    <row r="6702" spans="3:45">
      <c r="C6702" s="17" t="str">
        <f>VLOOKUP(O6702,'[1]mã đối tượng'!$C:$F,4,0)</f>
        <v>B</v>
      </c>
      <c r="D6702" s="75" t="s">
        <v>48</v>
      </c>
      <c r="E6702" s="75" t="s">
        <v>49</v>
      </c>
      <c r="F6702" s="91" t="s">
        <v>2728</v>
      </c>
      <c r="G6702" s="90" t="s">
        <v>2728</v>
      </c>
      <c r="H6702" s="90" t="s">
        <v>9820</v>
      </c>
      <c r="I6702" s="91" t="s">
        <v>2728</v>
      </c>
      <c r="J6702" s="90" t="s">
        <v>9821</v>
      </c>
      <c r="L6702" s="75" t="s">
        <v>53</v>
      </c>
      <c r="M6702" s="76" t="s">
        <v>9822</v>
      </c>
      <c r="N6702" s="76" t="s">
        <v>2728</v>
      </c>
      <c r="O6702" s="93" t="s">
        <v>103</v>
      </c>
      <c r="S6702" s="101" t="s">
        <v>9823</v>
      </c>
      <c r="V6702" s="101" t="s">
        <v>9823</v>
      </c>
      <c r="Y6702" s="76" t="s">
        <v>79</v>
      </c>
      <c r="AB6702" s="75" t="s">
        <v>58</v>
      </c>
      <c r="AC6702" s="75" t="s">
        <v>59</v>
      </c>
      <c r="AE6702" s="76">
        <v>3</v>
      </c>
      <c r="AG6702" s="77">
        <v>50182</v>
      </c>
      <c r="AH6702" s="77">
        <v>150546</v>
      </c>
      <c r="AI6702" s="94"/>
      <c r="AK6702" s="77"/>
      <c r="AL6702" s="75">
        <v>8</v>
      </c>
      <c r="AM6702" s="76"/>
      <c r="AN6702" s="77">
        <v>12044</v>
      </c>
      <c r="AO6702" s="99" t="s">
        <v>60</v>
      </c>
      <c r="AQ6702" s="75" t="s">
        <v>61</v>
      </c>
      <c r="AR6702" s="75" t="s">
        <v>62</v>
      </c>
      <c r="AS6702" s="75" t="s">
        <v>63</v>
      </c>
    </row>
    <row r="6703" spans="3:45">
      <c r="C6703" s="17" t="str">
        <f>VLOOKUP(O6703,'[1]mã đối tượng'!$C:$F,4,0)</f>
        <v>B</v>
      </c>
      <c r="D6703" s="75" t="s">
        <v>48</v>
      </c>
      <c r="E6703" s="75" t="s">
        <v>49</v>
      </c>
      <c r="F6703" s="91" t="s">
        <v>2728</v>
      </c>
      <c r="G6703" s="90" t="s">
        <v>2728</v>
      </c>
      <c r="H6703" s="90" t="s">
        <v>9824</v>
      </c>
      <c r="I6703" s="91" t="s">
        <v>2728</v>
      </c>
      <c r="J6703" s="90" t="s">
        <v>9825</v>
      </c>
      <c r="L6703" s="75" t="s">
        <v>53</v>
      </c>
      <c r="M6703" s="76" t="s">
        <v>9826</v>
      </c>
      <c r="N6703" s="76" t="s">
        <v>2728</v>
      </c>
      <c r="O6703" s="93" t="s">
        <v>335</v>
      </c>
      <c r="S6703" s="101" t="s">
        <v>7956</v>
      </c>
      <c r="V6703" s="101" t="s">
        <v>7956</v>
      </c>
      <c r="Y6703" s="76" t="s">
        <v>117</v>
      </c>
      <c r="AB6703" s="75" t="s">
        <v>58</v>
      </c>
      <c r="AC6703" s="75" t="s">
        <v>59</v>
      </c>
      <c r="AE6703" s="76">
        <v>2</v>
      </c>
      <c r="AG6703" s="77">
        <v>74250</v>
      </c>
      <c r="AH6703" s="77">
        <v>148500</v>
      </c>
      <c r="AI6703" s="94"/>
      <c r="AK6703" s="77"/>
      <c r="AL6703" s="75">
        <v>8</v>
      </c>
      <c r="AM6703" s="76"/>
      <c r="AN6703" s="77">
        <v>11880</v>
      </c>
      <c r="AO6703" s="99" t="s">
        <v>60</v>
      </c>
      <c r="AQ6703" s="75" t="s">
        <v>61</v>
      </c>
      <c r="AR6703" s="75" t="s">
        <v>62</v>
      </c>
      <c r="AS6703" s="75" t="s">
        <v>63</v>
      </c>
    </row>
    <row r="6704" spans="3:45">
      <c r="C6704" s="17" t="str">
        <f>VLOOKUP(O6704,'[1]mã đối tượng'!$C:$F,4,0)</f>
        <v>B</v>
      </c>
      <c r="D6704" s="75" t="s">
        <v>48</v>
      </c>
      <c r="E6704" s="75" t="s">
        <v>49</v>
      </c>
      <c r="F6704" s="91" t="s">
        <v>2728</v>
      </c>
      <c r="G6704" s="90" t="s">
        <v>2728</v>
      </c>
      <c r="H6704" s="90" t="s">
        <v>9824</v>
      </c>
      <c r="I6704" s="91" t="s">
        <v>2728</v>
      </c>
      <c r="J6704" s="90" t="s">
        <v>9825</v>
      </c>
      <c r="L6704" s="75" t="s">
        <v>53</v>
      </c>
      <c r="M6704" s="76" t="s">
        <v>9826</v>
      </c>
      <c r="N6704" s="76" t="s">
        <v>2728</v>
      </c>
      <c r="O6704" s="93" t="s">
        <v>335</v>
      </c>
      <c r="S6704" s="101" t="s">
        <v>7956</v>
      </c>
      <c r="V6704" s="101" t="s">
        <v>7956</v>
      </c>
      <c r="Y6704" s="76" t="s">
        <v>69</v>
      </c>
      <c r="AB6704" s="75" t="s">
        <v>58</v>
      </c>
      <c r="AC6704" s="75" t="s">
        <v>59</v>
      </c>
      <c r="AE6704" s="76">
        <v>3</v>
      </c>
      <c r="AG6704" s="77">
        <v>49500</v>
      </c>
      <c r="AH6704" s="77">
        <v>148500</v>
      </c>
      <c r="AI6704" s="94"/>
      <c r="AK6704" s="77"/>
      <c r="AL6704" s="75">
        <v>8</v>
      </c>
      <c r="AM6704" s="76"/>
      <c r="AN6704" s="77">
        <v>11880</v>
      </c>
      <c r="AO6704" s="99" t="s">
        <v>60</v>
      </c>
      <c r="AQ6704" s="75" t="s">
        <v>61</v>
      </c>
      <c r="AR6704" s="75" t="s">
        <v>62</v>
      </c>
      <c r="AS6704" s="75" t="s">
        <v>63</v>
      </c>
    </row>
    <row r="6705" spans="3:45">
      <c r="C6705" s="17" t="str">
        <f>VLOOKUP(O6705,'[1]mã đối tượng'!$C:$F,4,0)</f>
        <v>B</v>
      </c>
      <c r="D6705" s="75" t="s">
        <v>48</v>
      </c>
      <c r="E6705" s="75" t="s">
        <v>49</v>
      </c>
      <c r="F6705" s="91" t="s">
        <v>2728</v>
      </c>
      <c r="G6705" s="90" t="s">
        <v>2728</v>
      </c>
      <c r="H6705" s="90" t="s">
        <v>9827</v>
      </c>
      <c r="I6705" s="91" t="s">
        <v>2728</v>
      </c>
      <c r="J6705" s="90" t="s">
        <v>9828</v>
      </c>
      <c r="L6705" s="75" t="s">
        <v>53</v>
      </c>
      <c r="M6705" s="76" t="s">
        <v>9829</v>
      </c>
      <c r="N6705" s="76" t="s">
        <v>2728</v>
      </c>
      <c r="O6705" s="93" t="s">
        <v>166</v>
      </c>
      <c r="S6705" s="101" t="s">
        <v>6020</v>
      </c>
      <c r="V6705" s="101" t="s">
        <v>6020</v>
      </c>
      <c r="Y6705" s="76" t="s">
        <v>142</v>
      </c>
      <c r="AB6705" s="75" t="s">
        <v>58</v>
      </c>
      <c r="AC6705" s="75" t="s">
        <v>59</v>
      </c>
      <c r="AE6705" s="76">
        <v>2</v>
      </c>
      <c r="AG6705" s="77">
        <v>50400</v>
      </c>
      <c r="AH6705" s="77">
        <v>100800</v>
      </c>
      <c r="AI6705" s="94"/>
      <c r="AK6705" s="77"/>
      <c r="AL6705" s="75">
        <v>8</v>
      </c>
      <c r="AM6705" s="76"/>
      <c r="AN6705" s="77">
        <v>8064</v>
      </c>
      <c r="AO6705" s="99" t="s">
        <v>60</v>
      </c>
      <c r="AQ6705" s="75" t="s">
        <v>61</v>
      </c>
      <c r="AR6705" s="75" t="s">
        <v>62</v>
      </c>
      <c r="AS6705" s="75" t="s">
        <v>63</v>
      </c>
    </row>
    <row r="6706" spans="3:45">
      <c r="C6706" s="17" t="str">
        <f>VLOOKUP(O6706,'[1]mã đối tượng'!$C:$F,4,0)</f>
        <v>B</v>
      </c>
      <c r="D6706" s="75" t="s">
        <v>48</v>
      </c>
      <c r="E6706" s="75" t="s">
        <v>49</v>
      </c>
      <c r="F6706" s="91" t="s">
        <v>2728</v>
      </c>
      <c r="G6706" s="90" t="s">
        <v>2728</v>
      </c>
      <c r="H6706" s="90" t="s">
        <v>9827</v>
      </c>
      <c r="I6706" s="91" t="s">
        <v>2728</v>
      </c>
      <c r="J6706" s="90" t="s">
        <v>9828</v>
      </c>
      <c r="L6706" s="75" t="s">
        <v>53</v>
      </c>
      <c r="M6706" s="76" t="s">
        <v>9829</v>
      </c>
      <c r="N6706" s="76" t="s">
        <v>2728</v>
      </c>
      <c r="O6706" s="93" t="s">
        <v>166</v>
      </c>
      <c r="S6706" s="101" t="s">
        <v>6020</v>
      </c>
      <c r="V6706" s="101" t="s">
        <v>6020</v>
      </c>
      <c r="Y6706" s="76" t="s">
        <v>69</v>
      </c>
      <c r="AB6706" s="75" t="s">
        <v>58</v>
      </c>
      <c r="AC6706" s="75" t="s">
        <v>59</v>
      </c>
      <c r="AE6706" s="76">
        <v>1</v>
      </c>
      <c r="AG6706" s="77">
        <v>49500</v>
      </c>
      <c r="AH6706" s="77">
        <v>49500</v>
      </c>
      <c r="AI6706" s="94"/>
      <c r="AK6706" s="77"/>
      <c r="AL6706" s="75">
        <v>8</v>
      </c>
      <c r="AM6706" s="76"/>
      <c r="AN6706" s="77">
        <v>3960</v>
      </c>
      <c r="AO6706" s="99" t="s">
        <v>60</v>
      </c>
      <c r="AQ6706" s="75" t="s">
        <v>61</v>
      </c>
      <c r="AR6706" s="75" t="s">
        <v>62</v>
      </c>
      <c r="AS6706" s="75" t="s">
        <v>63</v>
      </c>
    </row>
    <row r="6707" spans="3:45">
      <c r="C6707" s="17" t="str">
        <f>VLOOKUP(O6707,'[1]mã đối tượng'!$C:$F,4,0)</f>
        <v>B</v>
      </c>
      <c r="D6707" s="75" t="s">
        <v>48</v>
      </c>
      <c r="E6707" s="75" t="s">
        <v>49</v>
      </c>
      <c r="F6707" s="91" t="s">
        <v>2728</v>
      </c>
      <c r="G6707" s="90" t="s">
        <v>2728</v>
      </c>
      <c r="H6707" s="90" t="s">
        <v>9827</v>
      </c>
      <c r="I6707" s="91" t="s">
        <v>2728</v>
      </c>
      <c r="J6707" s="90" t="s">
        <v>9828</v>
      </c>
      <c r="L6707" s="75" t="s">
        <v>53</v>
      </c>
      <c r="M6707" s="76" t="s">
        <v>9829</v>
      </c>
      <c r="N6707" s="76" t="s">
        <v>2728</v>
      </c>
      <c r="O6707" s="93" t="s">
        <v>166</v>
      </c>
      <c r="S6707" s="101" t="s">
        <v>6020</v>
      </c>
      <c r="V6707" s="101" t="s">
        <v>6020</v>
      </c>
      <c r="Y6707" s="76" t="s">
        <v>117</v>
      </c>
      <c r="AB6707" s="75" t="s">
        <v>58</v>
      </c>
      <c r="AC6707" s="75" t="s">
        <v>59</v>
      </c>
      <c r="AE6707" s="76">
        <v>1</v>
      </c>
      <c r="AG6707" s="77">
        <v>74250</v>
      </c>
      <c r="AH6707" s="77">
        <v>74250</v>
      </c>
      <c r="AI6707" s="94"/>
      <c r="AK6707" s="77"/>
      <c r="AL6707" s="75">
        <v>8</v>
      </c>
      <c r="AM6707" s="76"/>
      <c r="AN6707" s="77">
        <v>5940</v>
      </c>
      <c r="AO6707" s="99" t="s">
        <v>60</v>
      </c>
      <c r="AQ6707" s="75" t="s">
        <v>61</v>
      </c>
      <c r="AR6707" s="75" t="s">
        <v>62</v>
      </c>
      <c r="AS6707" s="75" t="s">
        <v>63</v>
      </c>
    </row>
    <row r="6708" spans="3:45">
      <c r="C6708" s="17" t="str">
        <f>VLOOKUP(O6708,'[1]mã đối tượng'!$C:$F,4,0)</f>
        <v>B</v>
      </c>
      <c r="D6708" s="75" t="s">
        <v>48</v>
      </c>
      <c r="E6708" s="75" t="s">
        <v>49</v>
      </c>
      <c r="F6708" s="91" t="s">
        <v>2728</v>
      </c>
      <c r="G6708" s="90" t="s">
        <v>2728</v>
      </c>
      <c r="H6708" s="90" t="s">
        <v>9827</v>
      </c>
      <c r="I6708" s="91" t="s">
        <v>2728</v>
      </c>
      <c r="J6708" s="90" t="s">
        <v>9828</v>
      </c>
      <c r="L6708" s="75" t="s">
        <v>53</v>
      </c>
      <c r="M6708" s="76" t="s">
        <v>9829</v>
      </c>
      <c r="N6708" s="76" t="s">
        <v>2728</v>
      </c>
      <c r="O6708" s="93" t="s">
        <v>166</v>
      </c>
      <c r="S6708" s="101" t="s">
        <v>6020</v>
      </c>
      <c r="V6708" s="101" t="s">
        <v>6020</v>
      </c>
      <c r="Y6708" s="76" t="s">
        <v>79</v>
      </c>
      <c r="AB6708" s="75" t="s">
        <v>58</v>
      </c>
      <c r="AC6708" s="75" t="s">
        <v>59</v>
      </c>
      <c r="AE6708" s="76">
        <v>1</v>
      </c>
      <c r="AG6708" s="77">
        <v>50182</v>
      </c>
      <c r="AH6708" s="77">
        <v>50182</v>
      </c>
      <c r="AI6708" s="94"/>
      <c r="AK6708" s="77"/>
      <c r="AL6708" s="75">
        <v>8</v>
      </c>
      <c r="AM6708" s="76"/>
      <c r="AN6708" s="77">
        <v>4015</v>
      </c>
      <c r="AO6708" s="99" t="s">
        <v>60</v>
      </c>
      <c r="AQ6708" s="75" t="s">
        <v>61</v>
      </c>
      <c r="AR6708" s="75" t="s">
        <v>62</v>
      </c>
      <c r="AS6708" s="75" t="s">
        <v>63</v>
      </c>
    </row>
    <row r="6709" spans="3:45">
      <c r="C6709" s="17" t="str">
        <f>VLOOKUP(O6709,'[1]mã đối tượng'!$C:$F,4,0)</f>
        <v>B</v>
      </c>
      <c r="D6709" s="75" t="s">
        <v>48</v>
      </c>
      <c r="E6709" s="75" t="s">
        <v>49</v>
      </c>
      <c r="F6709" s="91" t="s">
        <v>2728</v>
      </c>
      <c r="G6709" s="90" t="s">
        <v>2728</v>
      </c>
      <c r="H6709" s="90" t="s">
        <v>9827</v>
      </c>
      <c r="I6709" s="91" t="s">
        <v>2728</v>
      </c>
      <c r="J6709" s="90" t="s">
        <v>9828</v>
      </c>
      <c r="L6709" s="75" t="s">
        <v>53</v>
      </c>
      <c r="M6709" s="76" t="s">
        <v>9829</v>
      </c>
      <c r="N6709" s="76" t="s">
        <v>2728</v>
      </c>
      <c r="O6709" s="93" t="s">
        <v>166</v>
      </c>
      <c r="S6709" s="101" t="s">
        <v>6020</v>
      </c>
      <c r="V6709" s="101" t="s">
        <v>6020</v>
      </c>
      <c r="Y6709" s="76" t="s">
        <v>78</v>
      </c>
      <c r="AB6709" s="75" t="s">
        <v>58</v>
      </c>
      <c r="AC6709" s="75" t="s">
        <v>59</v>
      </c>
      <c r="AE6709" s="76">
        <v>1</v>
      </c>
      <c r="AG6709" s="77">
        <v>46000</v>
      </c>
      <c r="AH6709" s="77">
        <v>46000</v>
      </c>
      <c r="AI6709" s="94"/>
      <c r="AK6709" s="77"/>
      <c r="AL6709" s="75">
        <v>8</v>
      </c>
      <c r="AM6709" s="76"/>
      <c r="AN6709" s="77">
        <v>3680</v>
      </c>
      <c r="AO6709" s="99" t="s">
        <v>60</v>
      </c>
      <c r="AQ6709" s="75" t="s">
        <v>61</v>
      </c>
      <c r="AR6709" s="75" t="s">
        <v>62</v>
      </c>
      <c r="AS6709" s="75" t="s">
        <v>63</v>
      </c>
    </row>
    <row r="6710" spans="3:45">
      <c r="C6710" s="17" t="str">
        <f>VLOOKUP(O6710,'[1]mã đối tượng'!$C:$F,4,0)</f>
        <v>B</v>
      </c>
      <c r="D6710" s="75" t="s">
        <v>48</v>
      </c>
      <c r="E6710" s="75" t="s">
        <v>49</v>
      </c>
      <c r="F6710" s="91" t="s">
        <v>2728</v>
      </c>
      <c r="G6710" s="90" t="s">
        <v>2728</v>
      </c>
      <c r="H6710" s="90" t="s">
        <v>9830</v>
      </c>
      <c r="I6710" s="91" t="s">
        <v>2728</v>
      </c>
      <c r="J6710" s="90" t="s">
        <v>9831</v>
      </c>
      <c r="L6710" s="75" t="s">
        <v>53</v>
      </c>
      <c r="M6710" s="76" t="s">
        <v>9832</v>
      </c>
      <c r="N6710" s="76" t="s">
        <v>2728</v>
      </c>
      <c r="O6710" s="93" t="s">
        <v>629</v>
      </c>
      <c r="S6710" s="101" t="s">
        <v>7284</v>
      </c>
      <c r="V6710" s="101" t="s">
        <v>7284</v>
      </c>
      <c r="Y6710" s="76" t="s">
        <v>94</v>
      </c>
      <c r="AB6710" s="75" t="s">
        <v>58</v>
      </c>
      <c r="AC6710" s="75" t="s">
        <v>59</v>
      </c>
      <c r="AE6710" s="76">
        <v>1</v>
      </c>
      <c r="AG6710" s="77">
        <v>73431</v>
      </c>
      <c r="AH6710" s="77">
        <v>73431</v>
      </c>
      <c r="AI6710" s="94"/>
      <c r="AK6710" s="77"/>
      <c r="AL6710" s="75">
        <v>8</v>
      </c>
      <c r="AM6710" s="76"/>
      <c r="AN6710" s="77">
        <v>5874</v>
      </c>
      <c r="AO6710" s="99" t="s">
        <v>60</v>
      </c>
      <c r="AQ6710" s="75" t="s">
        <v>61</v>
      </c>
      <c r="AR6710" s="75" t="s">
        <v>62</v>
      </c>
      <c r="AS6710" s="75" t="s">
        <v>63</v>
      </c>
    </row>
    <row r="6711" spans="3:45">
      <c r="C6711" s="17" t="str">
        <f>VLOOKUP(O6711,'[1]mã đối tượng'!$C:$F,4,0)</f>
        <v>B</v>
      </c>
      <c r="D6711" s="75" t="s">
        <v>48</v>
      </c>
      <c r="E6711" s="75" t="s">
        <v>49</v>
      </c>
      <c r="F6711" s="91" t="s">
        <v>2728</v>
      </c>
      <c r="G6711" s="90" t="s">
        <v>2728</v>
      </c>
      <c r="H6711" s="90" t="s">
        <v>9833</v>
      </c>
      <c r="I6711" s="91" t="s">
        <v>2728</v>
      </c>
      <c r="J6711" s="90" t="s">
        <v>9834</v>
      </c>
      <c r="L6711" s="75" t="s">
        <v>53</v>
      </c>
      <c r="M6711" s="76" t="s">
        <v>9835</v>
      </c>
      <c r="N6711" s="76" t="s">
        <v>2728</v>
      </c>
      <c r="O6711" s="93" t="s">
        <v>245</v>
      </c>
      <c r="S6711" s="101" t="s">
        <v>551</v>
      </c>
      <c r="V6711" s="101" t="s">
        <v>551</v>
      </c>
      <c r="Y6711" s="76" t="s">
        <v>80</v>
      </c>
      <c r="AB6711" s="75" t="s">
        <v>58</v>
      </c>
      <c r="AC6711" s="75" t="s">
        <v>59</v>
      </c>
      <c r="AE6711" s="76">
        <v>1</v>
      </c>
      <c r="AG6711" s="77">
        <v>111058</v>
      </c>
      <c r="AH6711" s="77">
        <v>111058</v>
      </c>
      <c r="AI6711" s="94"/>
      <c r="AK6711" s="77"/>
      <c r="AL6711" s="75">
        <v>8</v>
      </c>
      <c r="AM6711" s="76"/>
      <c r="AN6711" s="77">
        <v>8885</v>
      </c>
      <c r="AO6711" s="99" t="s">
        <v>60</v>
      </c>
      <c r="AQ6711" s="75" t="s">
        <v>61</v>
      </c>
      <c r="AR6711" s="75" t="s">
        <v>62</v>
      </c>
      <c r="AS6711" s="75" t="s">
        <v>63</v>
      </c>
    </row>
    <row r="6712" spans="3:45">
      <c r="C6712" s="17" t="str">
        <f>VLOOKUP(O6712,'[1]mã đối tượng'!$C:$F,4,0)</f>
        <v>B</v>
      </c>
      <c r="D6712" s="75" t="s">
        <v>48</v>
      </c>
      <c r="E6712" s="75" t="s">
        <v>49</v>
      </c>
      <c r="F6712" s="91" t="s">
        <v>2728</v>
      </c>
      <c r="G6712" s="90" t="s">
        <v>2728</v>
      </c>
      <c r="H6712" s="90" t="s">
        <v>9836</v>
      </c>
      <c r="I6712" s="91" t="s">
        <v>2728</v>
      </c>
      <c r="J6712" s="90" t="s">
        <v>9837</v>
      </c>
      <c r="L6712" s="75" t="s">
        <v>53</v>
      </c>
      <c r="M6712" s="76" t="s">
        <v>9838</v>
      </c>
      <c r="N6712" s="76" t="s">
        <v>2728</v>
      </c>
      <c r="O6712" s="93" t="s">
        <v>133</v>
      </c>
      <c r="S6712" s="101" t="s">
        <v>9839</v>
      </c>
      <c r="V6712" s="101" t="s">
        <v>9839</v>
      </c>
      <c r="Y6712" s="76" t="s">
        <v>78</v>
      </c>
      <c r="AB6712" s="75" t="s">
        <v>58</v>
      </c>
      <c r="AC6712" s="75" t="s">
        <v>59</v>
      </c>
      <c r="AE6712" s="76">
        <v>1</v>
      </c>
      <c r="AG6712" s="77">
        <v>46000</v>
      </c>
      <c r="AH6712" s="77">
        <v>46000</v>
      </c>
      <c r="AI6712" s="94"/>
      <c r="AK6712" s="77"/>
      <c r="AL6712" s="75">
        <v>8</v>
      </c>
      <c r="AM6712" s="76"/>
      <c r="AN6712" s="77">
        <v>3680</v>
      </c>
      <c r="AO6712" s="99" t="s">
        <v>60</v>
      </c>
      <c r="AQ6712" s="75" t="s">
        <v>61</v>
      </c>
      <c r="AR6712" s="75" t="s">
        <v>62</v>
      </c>
      <c r="AS6712" s="75" t="s">
        <v>63</v>
      </c>
    </row>
    <row r="6713" spans="3:45">
      <c r="C6713" s="17" t="str">
        <f>VLOOKUP(O6713,'[1]mã đối tượng'!$C:$F,4,0)</f>
        <v>B</v>
      </c>
      <c r="D6713" s="75" t="s">
        <v>48</v>
      </c>
      <c r="E6713" s="75" t="s">
        <v>49</v>
      </c>
      <c r="F6713" s="91" t="s">
        <v>2728</v>
      </c>
      <c r="G6713" s="90" t="s">
        <v>2728</v>
      </c>
      <c r="H6713" s="90" t="s">
        <v>9840</v>
      </c>
      <c r="I6713" s="91" t="s">
        <v>2728</v>
      </c>
      <c r="J6713" s="90" t="s">
        <v>9841</v>
      </c>
      <c r="L6713" s="75" t="s">
        <v>53</v>
      </c>
      <c r="M6713" s="76" t="s">
        <v>9842</v>
      </c>
      <c r="N6713" s="76" t="s">
        <v>2728</v>
      </c>
      <c r="O6713" s="93" t="s">
        <v>629</v>
      </c>
      <c r="S6713" s="101" t="s">
        <v>9843</v>
      </c>
      <c r="V6713" s="101" t="s">
        <v>9843</v>
      </c>
      <c r="Y6713" s="76" t="s">
        <v>69</v>
      </c>
      <c r="AB6713" s="75" t="s">
        <v>58</v>
      </c>
      <c r="AC6713" s="75" t="s">
        <v>59</v>
      </c>
      <c r="AE6713" s="76">
        <v>1</v>
      </c>
      <c r="AG6713" s="77">
        <v>49500</v>
      </c>
      <c r="AH6713" s="77">
        <v>49500</v>
      </c>
      <c r="AI6713" s="94"/>
      <c r="AK6713" s="77"/>
      <c r="AL6713" s="75">
        <v>8</v>
      </c>
      <c r="AM6713" s="76"/>
      <c r="AN6713" s="77">
        <v>3960</v>
      </c>
      <c r="AO6713" s="99" t="s">
        <v>60</v>
      </c>
      <c r="AQ6713" s="75" t="s">
        <v>61</v>
      </c>
      <c r="AR6713" s="75" t="s">
        <v>62</v>
      </c>
      <c r="AS6713" s="75" t="s">
        <v>63</v>
      </c>
    </row>
    <row r="6714" spans="3:45">
      <c r="C6714" s="17" t="str">
        <f>VLOOKUP(O6714,'[1]mã đối tượng'!$C:$F,4,0)</f>
        <v>B</v>
      </c>
      <c r="D6714" s="75" t="s">
        <v>48</v>
      </c>
      <c r="E6714" s="75" t="s">
        <v>49</v>
      </c>
      <c r="F6714" s="91" t="s">
        <v>2728</v>
      </c>
      <c r="G6714" s="90" t="s">
        <v>2728</v>
      </c>
      <c r="H6714" s="90" t="s">
        <v>9844</v>
      </c>
      <c r="I6714" s="91" t="s">
        <v>2728</v>
      </c>
      <c r="J6714" s="90" t="s">
        <v>9845</v>
      </c>
      <c r="L6714" s="75" t="s">
        <v>53</v>
      </c>
      <c r="M6714" s="76" t="s">
        <v>9846</v>
      </c>
      <c r="N6714" s="76" t="s">
        <v>2728</v>
      </c>
      <c r="O6714" s="93" t="s">
        <v>780</v>
      </c>
      <c r="S6714" s="101" t="s">
        <v>6757</v>
      </c>
      <c r="V6714" s="101" t="s">
        <v>6757</v>
      </c>
      <c r="Y6714" s="76" t="s">
        <v>78</v>
      </c>
      <c r="AB6714" s="75" t="s">
        <v>58</v>
      </c>
      <c r="AC6714" s="75" t="s">
        <v>59</v>
      </c>
      <c r="AE6714" s="76">
        <v>1</v>
      </c>
      <c r="AG6714" s="77">
        <v>46000</v>
      </c>
      <c r="AH6714" s="77">
        <v>46000</v>
      </c>
      <c r="AI6714" s="94"/>
      <c r="AK6714" s="77"/>
      <c r="AL6714" s="75">
        <v>8</v>
      </c>
      <c r="AM6714" s="76"/>
      <c r="AN6714" s="77">
        <v>3680</v>
      </c>
      <c r="AO6714" s="99" t="s">
        <v>60</v>
      </c>
      <c r="AQ6714" s="75" t="s">
        <v>61</v>
      </c>
      <c r="AR6714" s="75" t="s">
        <v>62</v>
      </c>
      <c r="AS6714" s="75" t="s">
        <v>63</v>
      </c>
    </row>
    <row r="6715" spans="3:45">
      <c r="C6715" s="17" t="str">
        <f>VLOOKUP(O6715,'[1]mã đối tượng'!$C:$F,4,0)</f>
        <v>B</v>
      </c>
      <c r="D6715" s="75" t="s">
        <v>48</v>
      </c>
      <c r="E6715" s="75" t="s">
        <v>49</v>
      </c>
      <c r="F6715" s="91" t="s">
        <v>2728</v>
      </c>
      <c r="G6715" s="90" t="s">
        <v>2728</v>
      </c>
      <c r="H6715" s="90" t="s">
        <v>9844</v>
      </c>
      <c r="I6715" s="91" t="s">
        <v>2728</v>
      </c>
      <c r="J6715" s="90" t="s">
        <v>9845</v>
      </c>
      <c r="L6715" s="75" t="s">
        <v>53</v>
      </c>
      <c r="M6715" s="76" t="s">
        <v>9846</v>
      </c>
      <c r="N6715" s="76" t="s">
        <v>2728</v>
      </c>
      <c r="O6715" s="93" t="s">
        <v>780</v>
      </c>
      <c r="S6715" s="101" t="s">
        <v>6757</v>
      </c>
      <c r="V6715" s="101" t="s">
        <v>6757</v>
      </c>
      <c r="Y6715" s="76" t="s">
        <v>142</v>
      </c>
      <c r="AB6715" s="75" t="s">
        <v>58</v>
      </c>
      <c r="AC6715" s="75" t="s">
        <v>59</v>
      </c>
      <c r="AE6715" s="76">
        <v>2</v>
      </c>
      <c r="AG6715" s="77">
        <v>50400</v>
      </c>
      <c r="AH6715" s="77">
        <v>100800</v>
      </c>
      <c r="AI6715" s="94"/>
      <c r="AK6715" s="77"/>
      <c r="AL6715" s="75">
        <v>8</v>
      </c>
      <c r="AM6715" s="76"/>
      <c r="AN6715" s="77">
        <v>8064</v>
      </c>
      <c r="AO6715" s="99" t="s">
        <v>60</v>
      </c>
      <c r="AQ6715" s="75" t="s">
        <v>61</v>
      </c>
      <c r="AR6715" s="75" t="s">
        <v>62</v>
      </c>
      <c r="AS6715" s="75" t="s">
        <v>63</v>
      </c>
    </row>
    <row r="6716" spans="3:45">
      <c r="C6716" s="17" t="str">
        <f>VLOOKUP(O6716,'[1]mã đối tượng'!$C:$F,4,0)</f>
        <v>B</v>
      </c>
      <c r="D6716" s="75" t="s">
        <v>48</v>
      </c>
      <c r="E6716" s="75" t="s">
        <v>49</v>
      </c>
      <c r="F6716" s="91" t="s">
        <v>2728</v>
      </c>
      <c r="G6716" s="90" t="s">
        <v>2728</v>
      </c>
      <c r="H6716" s="90" t="s">
        <v>9844</v>
      </c>
      <c r="I6716" s="91" t="s">
        <v>2728</v>
      </c>
      <c r="J6716" s="90" t="s">
        <v>9845</v>
      </c>
      <c r="L6716" s="75" t="s">
        <v>53</v>
      </c>
      <c r="M6716" s="76" t="s">
        <v>9846</v>
      </c>
      <c r="N6716" s="76" t="s">
        <v>2728</v>
      </c>
      <c r="O6716" s="93" t="s">
        <v>780</v>
      </c>
      <c r="S6716" s="101" t="s">
        <v>6757</v>
      </c>
      <c r="V6716" s="101" t="s">
        <v>6757</v>
      </c>
      <c r="Y6716" s="76" t="s">
        <v>117</v>
      </c>
      <c r="AB6716" s="75" t="s">
        <v>58</v>
      </c>
      <c r="AC6716" s="75" t="s">
        <v>59</v>
      </c>
      <c r="AE6716" s="76">
        <v>5</v>
      </c>
      <c r="AG6716" s="77">
        <v>74250</v>
      </c>
      <c r="AH6716" s="77">
        <v>371250</v>
      </c>
      <c r="AI6716" s="94"/>
      <c r="AK6716" s="77"/>
      <c r="AL6716" s="75">
        <v>8</v>
      </c>
      <c r="AM6716" s="76"/>
      <c r="AN6716" s="77">
        <v>29700</v>
      </c>
      <c r="AO6716" s="99" t="s">
        <v>60</v>
      </c>
      <c r="AQ6716" s="75" t="s">
        <v>61</v>
      </c>
      <c r="AR6716" s="75" t="s">
        <v>62</v>
      </c>
      <c r="AS6716" s="75" t="s">
        <v>63</v>
      </c>
    </row>
    <row r="6717" spans="3:45">
      <c r="C6717" s="17" t="str">
        <f>VLOOKUP(O6717,'[1]mã đối tượng'!$C:$F,4,0)</f>
        <v>B</v>
      </c>
      <c r="D6717" s="75" t="s">
        <v>48</v>
      </c>
      <c r="E6717" s="75" t="s">
        <v>49</v>
      </c>
      <c r="F6717" s="91" t="s">
        <v>2728</v>
      </c>
      <c r="G6717" s="90" t="s">
        <v>2728</v>
      </c>
      <c r="H6717" s="90" t="s">
        <v>9844</v>
      </c>
      <c r="I6717" s="91" t="s">
        <v>2728</v>
      </c>
      <c r="J6717" s="90" t="s">
        <v>9845</v>
      </c>
      <c r="L6717" s="75" t="s">
        <v>53</v>
      </c>
      <c r="M6717" s="76" t="s">
        <v>9846</v>
      </c>
      <c r="N6717" s="76" t="s">
        <v>2728</v>
      </c>
      <c r="O6717" s="93" t="s">
        <v>780</v>
      </c>
      <c r="S6717" s="101" t="s">
        <v>6757</v>
      </c>
      <c r="V6717" s="101" t="s">
        <v>6757</v>
      </c>
      <c r="Y6717" s="76" t="s">
        <v>79</v>
      </c>
      <c r="AB6717" s="75" t="s">
        <v>58</v>
      </c>
      <c r="AC6717" s="75" t="s">
        <v>59</v>
      </c>
      <c r="AE6717" s="76">
        <v>1</v>
      </c>
      <c r="AG6717" s="77">
        <v>50182</v>
      </c>
      <c r="AH6717" s="77">
        <v>50182</v>
      </c>
      <c r="AI6717" s="94"/>
      <c r="AK6717" s="77"/>
      <c r="AL6717" s="75">
        <v>8</v>
      </c>
      <c r="AM6717" s="76"/>
      <c r="AN6717" s="77">
        <v>4015</v>
      </c>
      <c r="AO6717" s="99" t="s">
        <v>60</v>
      </c>
      <c r="AQ6717" s="75" t="s">
        <v>61</v>
      </c>
      <c r="AR6717" s="75" t="s">
        <v>62</v>
      </c>
      <c r="AS6717" s="75" t="s">
        <v>63</v>
      </c>
    </row>
    <row r="6718" spans="3:45">
      <c r="C6718" s="17" t="str">
        <f>VLOOKUP(O6718,'[1]mã đối tượng'!$C:$F,4,0)</f>
        <v>B</v>
      </c>
      <c r="D6718" s="75" t="s">
        <v>48</v>
      </c>
      <c r="E6718" s="75" t="s">
        <v>49</v>
      </c>
      <c r="F6718" s="91" t="s">
        <v>2728</v>
      </c>
      <c r="G6718" s="90" t="s">
        <v>2728</v>
      </c>
      <c r="H6718" s="90" t="s">
        <v>9847</v>
      </c>
      <c r="I6718" s="91" t="s">
        <v>2728</v>
      </c>
      <c r="J6718" s="90" t="s">
        <v>9848</v>
      </c>
      <c r="L6718" s="75" t="s">
        <v>53</v>
      </c>
      <c r="M6718" s="76" t="s">
        <v>9849</v>
      </c>
      <c r="N6718" s="76" t="s">
        <v>2728</v>
      </c>
      <c r="O6718" s="93" t="s">
        <v>335</v>
      </c>
      <c r="S6718" s="101" t="s">
        <v>7956</v>
      </c>
      <c r="V6718" s="101" t="s">
        <v>7956</v>
      </c>
      <c r="Y6718" s="76" t="s">
        <v>78</v>
      </c>
      <c r="AB6718" s="75" t="s">
        <v>58</v>
      </c>
      <c r="AC6718" s="75" t="s">
        <v>59</v>
      </c>
      <c r="AE6718" s="76">
        <v>1</v>
      </c>
      <c r="AG6718" s="77">
        <v>46000</v>
      </c>
      <c r="AH6718" s="77">
        <v>46000</v>
      </c>
      <c r="AI6718" s="94"/>
      <c r="AK6718" s="77"/>
      <c r="AL6718" s="75">
        <v>8</v>
      </c>
      <c r="AM6718" s="76"/>
      <c r="AN6718" s="77">
        <v>3680</v>
      </c>
      <c r="AO6718" s="99" t="s">
        <v>60</v>
      </c>
      <c r="AQ6718" s="75" t="s">
        <v>61</v>
      </c>
      <c r="AR6718" s="75" t="s">
        <v>62</v>
      </c>
      <c r="AS6718" s="75" t="s">
        <v>63</v>
      </c>
    </row>
    <row r="6719" spans="3:45">
      <c r="C6719" s="17" t="str">
        <f>VLOOKUP(O6719,'[1]mã đối tượng'!$C:$F,4,0)</f>
        <v>B</v>
      </c>
      <c r="D6719" s="75" t="s">
        <v>48</v>
      </c>
      <c r="E6719" s="75" t="s">
        <v>49</v>
      </c>
      <c r="F6719" s="91" t="s">
        <v>2927</v>
      </c>
      <c r="G6719" s="90" t="s">
        <v>2927</v>
      </c>
      <c r="H6719" s="90" t="s">
        <v>9850</v>
      </c>
      <c r="I6719" s="91" t="s">
        <v>2927</v>
      </c>
      <c r="J6719" s="90" t="s">
        <v>9851</v>
      </c>
      <c r="L6719" s="75" t="s">
        <v>53</v>
      </c>
      <c r="M6719" s="76" t="s">
        <v>9852</v>
      </c>
      <c r="N6719" s="76" t="s">
        <v>2927</v>
      </c>
      <c r="O6719" s="93" t="s">
        <v>133</v>
      </c>
      <c r="S6719" s="101" t="s">
        <v>9853</v>
      </c>
      <c r="V6719" s="101" t="s">
        <v>9853</v>
      </c>
      <c r="Y6719" s="76" t="s">
        <v>94</v>
      </c>
      <c r="AB6719" s="75" t="s">
        <v>58</v>
      </c>
      <c r="AC6719" s="75" t="s">
        <v>59</v>
      </c>
      <c r="AE6719" s="76">
        <v>1</v>
      </c>
      <c r="AG6719" s="77">
        <v>73431</v>
      </c>
      <c r="AH6719" s="77">
        <v>73431</v>
      </c>
      <c r="AI6719" s="94"/>
      <c r="AK6719" s="77"/>
      <c r="AL6719" s="75">
        <v>8</v>
      </c>
      <c r="AM6719" s="76"/>
      <c r="AN6719" s="77">
        <v>5874</v>
      </c>
      <c r="AO6719" s="99" t="s">
        <v>60</v>
      </c>
      <c r="AQ6719" s="75" t="s">
        <v>61</v>
      </c>
      <c r="AR6719" s="75" t="s">
        <v>62</v>
      </c>
      <c r="AS6719" s="75" t="s">
        <v>63</v>
      </c>
    </row>
    <row r="6720" spans="3:45">
      <c r="C6720" s="17" t="str">
        <f>VLOOKUP(O6720,'[1]mã đối tượng'!$C:$F,4,0)</f>
        <v>B</v>
      </c>
      <c r="D6720" s="75" t="s">
        <v>48</v>
      </c>
      <c r="E6720" s="75" t="s">
        <v>49</v>
      </c>
      <c r="F6720" s="91" t="s">
        <v>2927</v>
      </c>
      <c r="G6720" s="90" t="s">
        <v>2927</v>
      </c>
      <c r="H6720" s="90" t="s">
        <v>9850</v>
      </c>
      <c r="I6720" s="91" t="s">
        <v>2927</v>
      </c>
      <c r="J6720" s="90" t="s">
        <v>9851</v>
      </c>
      <c r="L6720" s="75" t="s">
        <v>53</v>
      </c>
      <c r="M6720" s="76" t="s">
        <v>9852</v>
      </c>
      <c r="N6720" s="76" t="s">
        <v>2927</v>
      </c>
      <c r="O6720" s="93" t="s">
        <v>133</v>
      </c>
      <c r="S6720" s="101" t="s">
        <v>9853</v>
      </c>
      <c r="V6720" s="101" t="s">
        <v>9853</v>
      </c>
      <c r="Y6720" s="76" t="s">
        <v>57</v>
      </c>
      <c r="AB6720" s="75" t="s">
        <v>58</v>
      </c>
      <c r="AC6720" s="75" t="s">
        <v>59</v>
      </c>
      <c r="AE6720" s="76">
        <v>2</v>
      </c>
      <c r="AG6720" s="77">
        <v>55595</v>
      </c>
      <c r="AH6720" s="77">
        <v>111190</v>
      </c>
      <c r="AI6720" s="94"/>
      <c r="AK6720" s="77"/>
      <c r="AL6720" s="75">
        <v>8</v>
      </c>
      <c r="AM6720" s="76"/>
      <c r="AN6720" s="77">
        <v>8896</v>
      </c>
      <c r="AO6720" s="99" t="s">
        <v>60</v>
      </c>
      <c r="AQ6720" s="75" t="s">
        <v>61</v>
      </c>
      <c r="AR6720" s="75" t="s">
        <v>62</v>
      </c>
      <c r="AS6720" s="75" t="s">
        <v>63</v>
      </c>
    </row>
    <row r="6721" spans="3:45">
      <c r="C6721" s="17" t="str">
        <f>VLOOKUP(O6721,'[1]mã đối tượng'!$C:$F,4,0)</f>
        <v>B</v>
      </c>
      <c r="D6721" s="75" t="s">
        <v>48</v>
      </c>
      <c r="E6721" s="75" t="s">
        <v>49</v>
      </c>
      <c r="F6721" s="91" t="s">
        <v>2927</v>
      </c>
      <c r="G6721" s="90" t="s">
        <v>2927</v>
      </c>
      <c r="H6721" s="90" t="s">
        <v>9854</v>
      </c>
      <c r="I6721" s="91" t="s">
        <v>2927</v>
      </c>
      <c r="J6721" s="90" t="s">
        <v>9855</v>
      </c>
      <c r="L6721" s="75" t="s">
        <v>53</v>
      </c>
      <c r="M6721" s="76" t="s">
        <v>9856</v>
      </c>
      <c r="N6721" s="76" t="s">
        <v>2927</v>
      </c>
      <c r="O6721" s="93" t="s">
        <v>133</v>
      </c>
      <c r="S6721" s="101" t="s">
        <v>7666</v>
      </c>
      <c r="V6721" s="101" t="s">
        <v>7666</v>
      </c>
      <c r="Y6721" s="76" t="s">
        <v>78</v>
      </c>
      <c r="AB6721" s="75" t="s">
        <v>58</v>
      </c>
      <c r="AC6721" s="75" t="s">
        <v>59</v>
      </c>
      <c r="AE6721" s="76">
        <v>1</v>
      </c>
      <c r="AG6721" s="77">
        <v>46000</v>
      </c>
      <c r="AH6721" s="77">
        <v>46000</v>
      </c>
      <c r="AI6721" s="94"/>
      <c r="AK6721" s="77"/>
      <c r="AL6721" s="75">
        <v>8</v>
      </c>
      <c r="AM6721" s="76"/>
      <c r="AN6721" s="77">
        <v>3680</v>
      </c>
      <c r="AO6721" s="99" t="s">
        <v>60</v>
      </c>
      <c r="AQ6721" s="75" t="s">
        <v>61</v>
      </c>
      <c r="AR6721" s="75" t="s">
        <v>62</v>
      </c>
      <c r="AS6721" s="75" t="s">
        <v>63</v>
      </c>
    </row>
    <row r="6722" spans="3:45">
      <c r="C6722" s="17" t="str">
        <f>VLOOKUP(O6722,'[1]mã đối tượng'!$C:$F,4,0)</f>
        <v>B</v>
      </c>
      <c r="D6722" s="75" t="s">
        <v>48</v>
      </c>
      <c r="E6722" s="75" t="s">
        <v>49</v>
      </c>
      <c r="F6722" s="91" t="s">
        <v>2927</v>
      </c>
      <c r="G6722" s="90" t="s">
        <v>2927</v>
      </c>
      <c r="H6722" s="90" t="s">
        <v>9854</v>
      </c>
      <c r="I6722" s="91" t="s">
        <v>2927</v>
      </c>
      <c r="J6722" s="90" t="s">
        <v>9855</v>
      </c>
      <c r="L6722" s="75" t="s">
        <v>53</v>
      </c>
      <c r="M6722" s="76" t="s">
        <v>9856</v>
      </c>
      <c r="N6722" s="76" t="s">
        <v>2927</v>
      </c>
      <c r="O6722" s="93" t="s">
        <v>133</v>
      </c>
      <c r="S6722" s="101" t="s">
        <v>7666</v>
      </c>
      <c r="V6722" s="101" t="s">
        <v>7666</v>
      </c>
      <c r="Y6722" s="76" t="s">
        <v>142</v>
      </c>
      <c r="AB6722" s="75" t="s">
        <v>58</v>
      </c>
      <c r="AC6722" s="75" t="s">
        <v>59</v>
      </c>
      <c r="AE6722" s="76">
        <v>2</v>
      </c>
      <c r="AG6722" s="77">
        <v>50400</v>
      </c>
      <c r="AH6722" s="77">
        <v>100800</v>
      </c>
      <c r="AI6722" s="94"/>
      <c r="AK6722" s="77"/>
      <c r="AL6722" s="75">
        <v>8</v>
      </c>
      <c r="AM6722" s="76"/>
      <c r="AN6722" s="77">
        <v>8064</v>
      </c>
      <c r="AO6722" s="99" t="s">
        <v>60</v>
      </c>
      <c r="AQ6722" s="75" t="s">
        <v>61</v>
      </c>
      <c r="AR6722" s="75" t="s">
        <v>62</v>
      </c>
      <c r="AS6722" s="75" t="s">
        <v>63</v>
      </c>
    </row>
    <row r="6723" spans="3:45">
      <c r="C6723" s="17" t="str">
        <f>VLOOKUP(O6723,'[1]mã đối tượng'!$C:$F,4,0)</f>
        <v>B</v>
      </c>
      <c r="D6723" s="75" t="s">
        <v>48</v>
      </c>
      <c r="E6723" s="75" t="s">
        <v>49</v>
      </c>
      <c r="F6723" s="91" t="s">
        <v>2927</v>
      </c>
      <c r="G6723" s="90" t="s">
        <v>2927</v>
      </c>
      <c r="H6723" s="90" t="s">
        <v>9857</v>
      </c>
      <c r="I6723" s="91" t="s">
        <v>2927</v>
      </c>
      <c r="J6723" s="90" t="s">
        <v>9858</v>
      </c>
      <c r="L6723" s="75" t="s">
        <v>53</v>
      </c>
      <c r="M6723" s="76" t="s">
        <v>9859</v>
      </c>
      <c r="N6723" s="76" t="s">
        <v>2927</v>
      </c>
      <c r="O6723" s="93" t="s">
        <v>133</v>
      </c>
      <c r="S6723" s="101" t="s">
        <v>5959</v>
      </c>
      <c r="V6723" s="101" t="s">
        <v>5959</v>
      </c>
      <c r="Y6723" s="76" t="s">
        <v>70</v>
      </c>
      <c r="AB6723" s="75" t="s">
        <v>58</v>
      </c>
      <c r="AC6723" s="75" t="s">
        <v>59</v>
      </c>
      <c r="AE6723" s="76">
        <v>1</v>
      </c>
      <c r="AG6723" s="77">
        <v>111606</v>
      </c>
      <c r="AH6723" s="77">
        <v>111606</v>
      </c>
      <c r="AI6723" s="94"/>
      <c r="AK6723" s="77"/>
      <c r="AL6723" s="75">
        <v>8</v>
      </c>
      <c r="AM6723" s="76"/>
      <c r="AN6723" s="77">
        <v>8928</v>
      </c>
      <c r="AO6723" s="99" t="s">
        <v>60</v>
      </c>
      <c r="AQ6723" s="75" t="s">
        <v>61</v>
      </c>
      <c r="AR6723" s="75" t="s">
        <v>62</v>
      </c>
      <c r="AS6723" s="75" t="s">
        <v>63</v>
      </c>
    </row>
    <row r="6724" spans="3:45">
      <c r="C6724" s="17" t="str">
        <f>VLOOKUP(O6724,'[1]mã đối tượng'!$C:$F,4,0)</f>
        <v>B</v>
      </c>
      <c r="D6724" s="75" t="s">
        <v>48</v>
      </c>
      <c r="E6724" s="75" t="s">
        <v>49</v>
      </c>
      <c r="F6724" s="91" t="s">
        <v>2927</v>
      </c>
      <c r="G6724" s="90" t="s">
        <v>2927</v>
      </c>
      <c r="H6724" s="90" t="s">
        <v>9860</v>
      </c>
      <c r="I6724" s="91" t="s">
        <v>2927</v>
      </c>
      <c r="J6724" s="90" t="s">
        <v>9861</v>
      </c>
      <c r="L6724" s="75" t="s">
        <v>53</v>
      </c>
      <c r="M6724" s="76" t="s">
        <v>9862</v>
      </c>
      <c r="N6724" s="76" t="s">
        <v>2927</v>
      </c>
      <c r="O6724" s="93" t="s">
        <v>133</v>
      </c>
      <c r="S6724" s="101" t="s">
        <v>5959</v>
      </c>
      <c r="V6724" s="101" t="s">
        <v>5959</v>
      </c>
      <c r="Y6724" s="76" t="s">
        <v>117</v>
      </c>
      <c r="AB6724" s="75" t="s">
        <v>58</v>
      </c>
      <c r="AC6724" s="75" t="s">
        <v>59</v>
      </c>
      <c r="AE6724" s="76">
        <v>3</v>
      </c>
      <c r="AG6724" s="77">
        <v>74250</v>
      </c>
      <c r="AH6724" s="77">
        <v>222750</v>
      </c>
      <c r="AI6724" s="94"/>
      <c r="AK6724" s="77"/>
      <c r="AL6724" s="75">
        <v>8</v>
      </c>
      <c r="AM6724" s="76"/>
      <c r="AN6724" s="77">
        <v>17820</v>
      </c>
      <c r="AO6724" s="99" t="s">
        <v>60</v>
      </c>
      <c r="AQ6724" s="75" t="s">
        <v>61</v>
      </c>
      <c r="AR6724" s="75" t="s">
        <v>62</v>
      </c>
      <c r="AS6724" s="75" t="s">
        <v>63</v>
      </c>
    </row>
    <row r="6725" spans="3:45">
      <c r="C6725" s="17" t="str">
        <f>VLOOKUP(O6725,'[1]mã đối tượng'!$C:$F,4,0)</f>
        <v>B</v>
      </c>
      <c r="D6725" s="75" t="s">
        <v>48</v>
      </c>
      <c r="E6725" s="75" t="s">
        <v>49</v>
      </c>
      <c r="F6725" s="91" t="s">
        <v>2927</v>
      </c>
      <c r="G6725" s="90" t="s">
        <v>2927</v>
      </c>
      <c r="H6725" s="90" t="s">
        <v>9863</v>
      </c>
      <c r="I6725" s="91" t="s">
        <v>2927</v>
      </c>
      <c r="J6725" s="90" t="s">
        <v>9864</v>
      </c>
      <c r="L6725" s="75" t="s">
        <v>53</v>
      </c>
      <c r="M6725" s="76" t="s">
        <v>9865</v>
      </c>
      <c r="N6725" s="76" t="s">
        <v>2927</v>
      </c>
      <c r="O6725" s="93" t="s">
        <v>55</v>
      </c>
      <c r="S6725" s="101" t="s">
        <v>9866</v>
      </c>
      <c r="V6725" s="101" t="s">
        <v>9866</v>
      </c>
      <c r="Y6725" s="76" t="s">
        <v>80</v>
      </c>
      <c r="AB6725" s="75" t="s">
        <v>58</v>
      </c>
      <c r="AC6725" s="75" t="s">
        <v>59</v>
      </c>
      <c r="AE6725" s="76">
        <v>1</v>
      </c>
      <c r="AG6725" s="77">
        <v>111058</v>
      </c>
      <c r="AH6725" s="77">
        <v>111058</v>
      </c>
      <c r="AI6725" s="94"/>
      <c r="AK6725" s="77"/>
      <c r="AL6725" s="75">
        <v>8</v>
      </c>
      <c r="AM6725" s="76"/>
      <c r="AN6725" s="77">
        <v>8885</v>
      </c>
      <c r="AO6725" s="99" t="s">
        <v>60</v>
      </c>
      <c r="AQ6725" s="75" t="s">
        <v>61</v>
      </c>
      <c r="AR6725" s="75" t="s">
        <v>62</v>
      </c>
      <c r="AS6725" s="75" t="s">
        <v>63</v>
      </c>
    </row>
    <row r="6726" spans="3:45">
      <c r="C6726" s="17" t="str">
        <f>VLOOKUP(O6726,'[1]mã đối tượng'!$C:$F,4,0)</f>
        <v>B</v>
      </c>
      <c r="D6726" s="75" t="s">
        <v>48</v>
      </c>
      <c r="E6726" s="75" t="s">
        <v>49</v>
      </c>
      <c r="F6726" s="91" t="s">
        <v>2927</v>
      </c>
      <c r="G6726" s="90" t="s">
        <v>2927</v>
      </c>
      <c r="H6726" s="90" t="s">
        <v>9863</v>
      </c>
      <c r="I6726" s="91" t="s">
        <v>2927</v>
      </c>
      <c r="J6726" s="90" t="s">
        <v>9864</v>
      </c>
      <c r="L6726" s="75" t="s">
        <v>53</v>
      </c>
      <c r="M6726" s="76" t="s">
        <v>9865</v>
      </c>
      <c r="N6726" s="76" t="s">
        <v>2927</v>
      </c>
      <c r="O6726" s="93" t="s">
        <v>55</v>
      </c>
      <c r="S6726" s="101" t="s">
        <v>9866</v>
      </c>
      <c r="V6726" s="101" t="s">
        <v>9866</v>
      </c>
      <c r="Y6726" s="76" t="s">
        <v>117</v>
      </c>
      <c r="AB6726" s="75" t="s">
        <v>58</v>
      </c>
      <c r="AC6726" s="75" t="s">
        <v>59</v>
      </c>
      <c r="AE6726" s="76">
        <v>3</v>
      </c>
      <c r="AG6726" s="77">
        <v>74250</v>
      </c>
      <c r="AH6726" s="77">
        <v>222750</v>
      </c>
      <c r="AI6726" s="94"/>
      <c r="AK6726" s="77"/>
      <c r="AL6726" s="75">
        <v>8</v>
      </c>
      <c r="AM6726" s="76"/>
      <c r="AN6726" s="77">
        <v>17820</v>
      </c>
      <c r="AO6726" s="99" t="s">
        <v>60</v>
      </c>
      <c r="AQ6726" s="75" t="s">
        <v>61</v>
      </c>
      <c r="AR6726" s="75" t="s">
        <v>62</v>
      </c>
      <c r="AS6726" s="75" t="s">
        <v>63</v>
      </c>
    </row>
    <row r="6727" spans="3:45">
      <c r="C6727" s="17" t="str">
        <f>VLOOKUP(O6727,'[1]mã đối tượng'!$C:$F,4,0)</f>
        <v>B</v>
      </c>
      <c r="D6727" s="75" t="s">
        <v>48</v>
      </c>
      <c r="E6727" s="75" t="s">
        <v>49</v>
      </c>
      <c r="F6727" s="91" t="s">
        <v>2927</v>
      </c>
      <c r="G6727" s="90" t="s">
        <v>2927</v>
      </c>
      <c r="H6727" s="90" t="s">
        <v>9863</v>
      </c>
      <c r="I6727" s="91" t="s">
        <v>2927</v>
      </c>
      <c r="J6727" s="90" t="s">
        <v>9864</v>
      </c>
      <c r="L6727" s="75" t="s">
        <v>53</v>
      </c>
      <c r="M6727" s="76" t="s">
        <v>9865</v>
      </c>
      <c r="N6727" s="76" t="s">
        <v>2927</v>
      </c>
      <c r="O6727" s="93" t="s">
        <v>55</v>
      </c>
      <c r="S6727" s="101" t="s">
        <v>9866</v>
      </c>
      <c r="V6727" s="101" t="s">
        <v>9866</v>
      </c>
      <c r="Y6727" s="76" t="s">
        <v>78</v>
      </c>
      <c r="AB6727" s="75" t="s">
        <v>58</v>
      </c>
      <c r="AC6727" s="75" t="s">
        <v>59</v>
      </c>
      <c r="AE6727" s="76">
        <v>7</v>
      </c>
      <c r="AG6727" s="77">
        <v>46000</v>
      </c>
      <c r="AH6727" s="77">
        <v>322000</v>
      </c>
      <c r="AI6727" s="94"/>
      <c r="AK6727" s="77"/>
      <c r="AL6727" s="75">
        <v>8</v>
      </c>
      <c r="AM6727" s="76"/>
      <c r="AN6727" s="77">
        <v>25760</v>
      </c>
      <c r="AO6727" s="99" t="s">
        <v>60</v>
      </c>
      <c r="AQ6727" s="75" t="s">
        <v>61</v>
      </c>
      <c r="AR6727" s="75" t="s">
        <v>62</v>
      </c>
      <c r="AS6727" s="75" t="s">
        <v>63</v>
      </c>
    </row>
    <row r="6728" spans="3:45">
      <c r="C6728" s="17" t="str">
        <f>VLOOKUP(O6728,'[1]mã đối tượng'!$C:$F,4,0)</f>
        <v>B</v>
      </c>
      <c r="D6728" s="75" t="s">
        <v>48</v>
      </c>
      <c r="E6728" s="75" t="s">
        <v>49</v>
      </c>
      <c r="F6728" s="91" t="s">
        <v>2927</v>
      </c>
      <c r="G6728" s="90" t="s">
        <v>2927</v>
      </c>
      <c r="H6728" s="90" t="s">
        <v>9867</v>
      </c>
      <c r="I6728" s="91" t="s">
        <v>2927</v>
      </c>
      <c r="J6728" s="90" t="s">
        <v>9868</v>
      </c>
      <c r="L6728" s="75" t="s">
        <v>53</v>
      </c>
      <c r="M6728" s="76" t="s">
        <v>9869</v>
      </c>
      <c r="N6728" s="76" t="s">
        <v>2927</v>
      </c>
      <c r="O6728" s="93" t="s">
        <v>326</v>
      </c>
      <c r="S6728" s="101" t="s">
        <v>6461</v>
      </c>
      <c r="V6728" s="101" t="s">
        <v>6461</v>
      </c>
      <c r="Y6728" s="76" t="s">
        <v>79</v>
      </c>
      <c r="AB6728" s="75" t="s">
        <v>58</v>
      </c>
      <c r="AC6728" s="75" t="s">
        <v>59</v>
      </c>
      <c r="AE6728" s="76">
        <v>4</v>
      </c>
      <c r="AG6728" s="77">
        <v>50182</v>
      </c>
      <c r="AH6728" s="77">
        <v>200728</v>
      </c>
      <c r="AI6728" s="94"/>
      <c r="AK6728" s="77"/>
      <c r="AL6728" s="75">
        <v>8</v>
      </c>
      <c r="AM6728" s="76"/>
      <c r="AN6728" s="77">
        <v>16058</v>
      </c>
      <c r="AO6728" s="99" t="s">
        <v>60</v>
      </c>
      <c r="AQ6728" s="75" t="s">
        <v>61</v>
      </c>
      <c r="AR6728" s="75" t="s">
        <v>62</v>
      </c>
      <c r="AS6728" s="75" t="s">
        <v>63</v>
      </c>
    </row>
    <row r="6729" spans="3:45">
      <c r="C6729" s="17" t="str">
        <f>VLOOKUP(O6729,'[1]mã đối tượng'!$C:$F,4,0)</f>
        <v>B</v>
      </c>
      <c r="D6729" s="75" t="s">
        <v>48</v>
      </c>
      <c r="E6729" s="75" t="s">
        <v>49</v>
      </c>
      <c r="F6729" s="91" t="s">
        <v>2927</v>
      </c>
      <c r="G6729" s="90" t="s">
        <v>2927</v>
      </c>
      <c r="H6729" s="90" t="s">
        <v>9870</v>
      </c>
      <c r="I6729" s="91" t="s">
        <v>2927</v>
      </c>
      <c r="J6729" s="90" t="s">
        <v>9871</v>
      </c>
      <c r="L6729" s="75" t="s">
        <v>53</v>
      </c>
      <c r="M6729" s="76" t="s">
        <v>9872</v>
      </c>
      <c r="N6729" s="76" t="s">
        <v>2927</v>
      </c>
      <c r="O6729" s="93" t="s">
        <v>326</v>
      </c>
      <c r="S6729" s="101" t="s">
        <v>6461</v>
      </c>
      <c r="V6729" s="101" t="s">
        <v>6461</v>
      </c>
      <c r="Y6729" s="76" t="s">
        <v>79</v>
      </c>
      <c r="AB6729" s="75" t="s">
        <v>58</v>
      </c>
      <c r="AC6729" s="75" t="s">
        <v>59</v>
      </c>
      <c r="AE6729" s="76">
        <v>4</v>
      </c>
      <c r="AG6729" s="77">
        <v>50182</v>
      </c>
      <c r="AH6729" s="77">
        <v>200728</v>
      </c>
      <c r="AI6729" s="94"/>
      <c r="AK6729" s="77"/>
      <c r="AL6729" s="75">
        <v>8</v>
      </c>
      <c r="AM6729" s="76"/>
      <c r="AN6729" s="77">
        <v>16058</v>
      </c>
      <c r="AO6729" s="99" t="s">
        <v>60</v>
      </c>
      <c r="AQ6729" s="75" t="s">
        <v>61</v>
      </c>
      <c r="AR6729" s="75" t="s">
        <v>62</v>
      </c>
      <c r="AS6729" s="75" t="s">
        <v>63</v>
      </c>
    </row>
    <row r="6730" spans="3:45">
      <c r="C6730" s="17" t="str">
        <f>VLOOKUP(O6730,'[1]mã đối tượng'!$C:$F,4,0)</f>
        <v>B</v>
      </c>
      <c r="D6730" s="75" t="s">
        <v>48</v>
      </c>
      <c r="E6730" s="75" t="s">
        <v>49</v>
      </c>
      <c r="F6730" s="91" t="s">
        <v>2927</v>
      </c>
      <c r="G6730" s="90" t="s">
        <v>2927</v>
      </c>
      <c r="H6730" s="90" t="s">
        <v>9873</v>
      </c>
      <c r="I6730" s="91" t="s">
        <v>2927</v>
      </c>
      <c r="J6730" s="90" t="s">
        <v>9874</v>
      </c>
      <c r="L6730" s="75" t="s">
        <v>53</v>
      </c>
      <c r="M6730" s="76" t="s">
        <v>9875</v>
      </c>
      <c r="N6730" s="76" t="s">
        <v>2927</v>
      </c>
      <c r="O6730" s="93" t="s">
        <v>108</v>
      </c>
      <c r="S6730" s="101" t="s">
        <v>262</v>
      </c>
      <c r="V6730" s="101" t="s">
        <v>262</v>
      </c>
      <c r="Y6730" s="76" t="s">
        <v>77</v>
      </c>
      <c r="AB6730" s="75" t="s">
        <v>58</v>
      </c>
      <c r="AC6730" s="75" t="s">
        <v>59</v>
      </c>
      <c r="AE6730" s="76">
        <v>1</v>
      </c>
      <c r="AG6730" s="77">
        <v>70950</v>
      </c>
      <c r="AH6730" s="77">
        <v>70950</v>
      </c>
      <c r="AI6730" s="94"/>
      <c r="AK6730" s="77"/>
      <c r="AL6730" s="75">
        <v>8</v>
      </c>
      <c r="AM6730" s="76"/>
      <c r="AN6730" s="77">
        <v>5676</v>
      </c>
      <c r="AO6730" s="99" t="s">
        <v>60</v>
      </c>
      <c r="AQ6730" s="75" t="s">
        <v>61</v>
      </c>
      <c r="AR6730" s="75" t="s">
        <v>62</v>
      </c>
      <c r="AS6730" s="75" t="s">
        <v>63</v>
      </c>
    </row>
    <row r="6731" spans="3:45">
      <c r="C6731" s="17" t="str">
        <f>VLOOKUP(O6731,'[1]mã đối tượng'!$C:$F,4,0)</f>
        <v>B</v>
      </c>
      <c r="D6731" s="75" t="s">
        <v>48</v>
      </c>
      <c r="E6731" s="75" t="s">
        <v>49</v>
      </c>
      <c r="F6731" s="91" t="s">
        <v>2927</v>
      </c>
      <c r="G6731" s="90" t="s">
        <v>2927</v>
      </c>
      <c r="H6731" s="90" t="s">
        <v>9876</v>
      </c>
      <c r="I6731" s="91" t="s">
        <v>2927</v>
      </c>
      <c r="J6731" s="90" t="s">
        <v>9877</v>
      </c>
      <c r="L6731" s="75" t="s">
        <v>53</v>
      </c>
      <c r="M6731" s="76" t="s">
        <v>9878</v>
      </c>
      <c r="N6731" s="76" t="s">
        <v>2927</v>
      </c>
      <c r="O6731" s="93" t="s">
        <v>133</v>
      </c>
      <c r="S6731" s="101" t="s">
        <v>7131</v>
      </c>
      <c r="V6731" s="101" t="s">
        <v>7131</v>
      </c>
      <c r="Y6731" s="76" t="s">
        <v>70</v>
      </c>
      <c r="AB6731" s="75" t="s">
        <v>58</v>
      </c>
      <c r="AC6731" s="75" t="s">
        <v>59</v>
      </c>
      <c r="AE6731" s="76">
        <v>1</v>
      </c>
      <c r="AG6731" s="77">
        <v>111606</v>
      </c>
      <c r="AH6731" s="77">
        <v>111606</v>
      </c>
      <c r="AI6731" s="94"/>
      <c r="AK6731" s="77"/>
      <c r="AL6731" s="75">
        <v>8</v>
      </c>
      <c r="AM6731" s="76"/>
      <c r="AN6731" s="77">
        <v>8928</v>
      </c>
      <c r="AO6731" s="99" t="s">
        <v>60</v>
      </c>
      <c r="AQ6731" s="75" t="s">
        <v>61</v>
      </c>
      <c r="AR6731" s="75" t="s">
        <v>62</v>
      </c>
      <c r="AS6731" s="75" t="s">
        <v>63</v>
      </c>
    </row>
    <row r="6732" spans="3:45">
      <c r="C6732" s="17" t="str">
        <f>VLOOKUP(O6732,'[1]mã đối tượng'!$C:$F,4,0)</f>
        <v>B</v>
      </c>
      <c r="D6732" s="75" t="s">
        <v>48</v>
      </c>
      <c r="E6732" s="75" t="s">
        <v>49</v>
      </c>
      <c r="F6732" s="91" t="s">
        <v>2927</v>
      </c>
      <c r="G6732" s="90" t="s">
        <v>2927</v>
      </c>
      <c r="H6732" s="90" t="s">
        <v>9876</v>
      </c>
      <c r="I6732" s="91" t="s">
        <v>2927</v>
      </c>
      <c r="J6732" s="90" t="s">
        <v>9877</v>
      </c>
      <c r="L6732" s="75" t="s">
        <v>53</v>
      </c>
      <c r="M6732" s="76" t="s">
        <v>9878</v>
      </c>
      <c r="N6732" s="76" t="s">
        <v>2927</v>
      </c>
      <c r="O6732" s="93" t="s">
        <v>133</v>
      </c>
      <c r="S6732" s="101" t="s">
        <v>7131</v>
      </c>
      <c r="V6732" s="101" t="s">
        <v>7131</v>
      </c>
      <c r="Y6732" s="76" t="s">
        <v>77</v>
      </c>
      <c r="AB6732" s="75" t="s">
        <v>58</v>
      </c>
      <c r="AC6732" s="75" t="s">
        <v>59</v>
      </c>
      <c r="AE6732" s="76">
        <v>3</v>
      </c>
      <c r="AG6732" s="77">
        <v>70950</v>
      </c>
      <c r="AH6732" s="77">
        <v>212850</v>
      </c>
      <c r="AI6732" s="94"/>
      <c r="AK6732" s="77"/>
      <c r="AL6732" s="75">
        <v>8</v>
      </c>
      <c r="AM6732" s="76"/>
      <c r="AN6732" s="77">
        <v>17028</v>
      </c>
      <c r="AO6732" s="99" t="s">
        <v>60</v>
      </c>
      <c r="AQ6732" s="75" t="s">
        <v>61</v>
      </c>
      <c r="AR6732" s="75" t="s">
        <v>62</v>
      </c>
      <c r="AS6732" s="75" t="s">
        <v>63</v>
      </c>
    </row>
    <row r="6733" spans="3:45">
      <c r="C6733" s="17" t="str">
        <f>VLOOKUP(O6733,'[1]mã đối tượng'!$C:$F,4,0)</f>
        <v>B</v>
      </c>
      <c r="D6733" s="75" t="s">
        <v>48</v>
      </c>
      <c r="E6733" s="75" t="s">
        <v>49</v>
      </c>
      <c r="F6733" s="91" t="s">
        <v>2927</v>
      </c>
      <c r="G6733" s="90" t="s">
        <v>2927</v>
      </c>
      <c r="H6733" s="90" t="s">
        <v>9876</v>
      </c>
      <c r="I6733" s="91" t="s">
        <v>2927</v>
      </c>
      <c r="J6733" s="90" t="s">
        <v>9877</v>
      </c>
      <c r="L6733" s="75" t="s">
        <v>53</v>
      </c>
      <c r="M6733" s="76" t="s">
        <v>9878</v>
      </c>
      <c r="N6733" s="76" t="s">
        <v>2927</v>
      </c>
      <c r="O6733" s="93" t="s">
        <v>133</v>
      </c>
      <c r="S6733" s="101" t="s">
        <v>7131</v>
      </c>
      <c r="V6733" s="101" t="s">
        <v>7131</v>
      </c>
      <c r="Y6733" s="76" t="s">
        <v>69</v>
      </c>
      <c r="AB6733" s="75" t="s">
        <v>58</v>
      </c>
      <c r="AC6733" s="75" t="s">
        <v>59</v>
      </c>
      <c r="AE6733" s="76">
        <v>1</v>
      </c>
      <c r="AG6733" s="77">
        <v>49500</v>
      </c>
      <c r="AH6733" s="77">
        <v>49500</v>
      </c>
      <c r="AI6733" s="94"/>
      <c r="AK6733" s="77"/>
      <c r="AL6733" s="75">
        <v>8</v>
      </c>
      <c r="AM6733" s="76"/>
      <c r="AN6733" s="77">
        <v>3960</v>
      </c>
      <c r="AO6733" s="99" t="s">
        <v>60</v>
      </c>
      <c r="AQ6733" s="75" t="s">
        <v>61</v>
      </c>
      <c r="AR6733" s="75" t="s">
        <v>62</v>
      </c>
      <c r="AS6733" s="75" t="s">
        <v>63</v>
      </c>
    </row>
    <row r="6734" spans="3:45">
      <c r="C6734" s="17" t="str">
        <f>VLOOKUP(O6734,'[1]mã đối tượng'!$C:$F,4,0)</f>
        <v>B</v>
      </c>
      <c r="D6734" s="75" t="s">
        <v>48</v>
      </c>
      <c r="E6734" s="75" t="s">
        <v>49</v>
      </c>
      <c r="F6734" s="91" t="s">
        <v>2927</v>
      </c>
      <c r="G6734" s="90" t="s">
        <v>2927</v>
      </c>
      <c r="H6734" s="90" t="s">
        <v>9876</v>
      </c>
      <c r="I6734" s="91" t="s">
        <v>2927</v>
      </c>
      <c r="J6734" s="90" t="s">
        <v>9877</v>
      </c>
      <c r="L6734" s="75" t="s">
        <v>53</v>
      </c>
      <c r="M6734" s="76" t="s">
        <v>9878</v>
      </c>
      <c r="N6734" s="76" t="s">
        <v>2927</v>
      </c>
      <c r="O6734" s="93" t="s">
        <v>133</v>
      </c>
      <c r="S6734" s="101" t="s">
        <v>7131</v>
      </c>
      <c r="V6734" s="101" t="s">
        <v>7131</v>
      </c>
      <c r="Y6734" s="76" t="s">
        <v>80</v>
      </c>
      <c r="AB6734" s="75" t="s">
        <v>58</v>
      </c>
      <c r="AC6734" s="75" t="s">
        <v>59</v>
      </c>
      <c r="AE6734" s="76">
        <v>1</v>
      </c>
      <c r="AG6734" s="77">
        <v>111058</v>
      </c>
      <c r="AH6734" s="77">
        <v>111058</v>
      </c>
      <c r="AI6734" s="94"/>
      <c r="AK6734" s="77"/>
      <c r="AL6734" s="75">
        <v>8</v>
      </c>
      <c r="AM6734" s="76"/>
      <c r="AN6734" s="77">
        <v>8885</v>
      </c>
      <c r="AO6734" s="99" t="s">
        <v>60</v>
      </c>
      <c r="AQ6734" s="75" t="s">
        <v>61</v>
      </c>
      <c r="AR6734" s="75" t="s">
        <v>62</v>
      </c>
      <c r="AS6734" s="75" t="s">
        <v>63</v>
      </c>
    </row>
    <row r="6735" spans="3:45">
      <c r="C6735" s="17" t="str">
        <f>VLOOKUP(O6735,'[1]mã đối tượng'!$C:$F,4,0)</f>
        <v>B</v>
      </c>
      <c r="D6735" s="75" t="s">
        <v>48</v>
      </c>
      <c r="E6735" s="75" t="s">
        <v>49</v>
      </c>
      <c r="F6735" s="91" t="s">
        <v>2927</v>
      </c>
      <c r="G6735" s="90" t="s">
        <v>2927</v>
      </c>
      <c r="H6735" s="90" t="s">
        <v>9879</v>
      </c>
      <c r="I6735" s="91" t="s">
        <v>2927</v>
      </c>
      <c r="J6735" s="90" t="s">
        <v>9880</v>
      </c>
      <c r="L6735" s="75" t="s">
        <v>53</v>
      </c>
      <c r="M6735" s="76" t="s">
        <v>9881</v>
      </c>
      <c r="N6735" s="76" t="s">
        <v>2927</v>
      </c>
      <c r="O6735" s="93" t="s">
        <v>456</v>
      </c>
      <c r="S6735" s="101" t="s">
        <v>9882</v>
      </c>
      <c r="V6735" s="101" t="s">
        <v>9882</v>
      </c>
      <c r="Y6735" s="76" t="s">
        <v>80</v>
      </c>
      <c r="AB6735" s="75" t="s">
        <v>58</v>
      </c>
      <c r="AC6735" s="75" t="s">
        <v>59</v>
      </c>
      <c r="AE6735" s="76">
        <v>1</v>
      </c>
      <c r="AG6735" s="77">
        <v>111058</v>
      </c>
      <c r="AH6735" s="77">
        <v>111058</v>
      </c>
      <c r="AI6735" s="94"/>
      <c r="AK6735" s="77"/>
      <c r="AL6735" s="75">
        <v>8</v>
      </c>
      <c r="AM6735" s="76"/>
      <c r="AN6735" s="77">
        <v>8885</v>
      </c>
      <c r="AO6735" s="99" t="s">
        <v>60</v>
      </c>
      <c r="AQ6735" s="75" t="s">
        <v>61</v>
      </c>
      <c r="AR6735" s="75" t="s">
        <v>62</v>
      </c>
      <c r="AS6735" s="75" t="s">
        <v>63</v>
      </c>
    </row>
    <row r="6736" spans="3:45">
      <c r="C6736" s="17" t="str">
        <f>VLOOKUP(O6736,'[1]mã đối tượng'!$C:$F,4,0)</f>
        <v>B</v>
      </c>
      <c r="D6736" s="75" t="s">
        <v>48</v>
      </c>
      <c r="E6736" s="75" t="s">
        <v>49</v>
      </c>
      <c r="F6736" s="91" t="s">
        <v>2927</v>
      </c>
      <c r="G6736" s="90" t="s">
        <v>2927</v>
      </c>
      <c r="H6736" s="90" t="s">
        <v>9883</v>
      </c>
      <c r="I6736" s="91" t="s">
        <v>2927</v>
      </c>
      <c r="J6736" s="90" t="s">
        <v>9884</v>
      </c>
      <c r="L6736" s="75" t="s">
        <v>53</v>
      </c>
      <c r="M6736" s="76" t="s">
        <v>9885</v>
      </c>
      <c r="N6736" s="76" t="s">
        <v>2927</v>
      </c>
      <c r="O6736" s="93" t="s">
        <v>103</v>
      </c>
      <c r="S6736" s="101" t="s">
        <v>9886</v>
      </c>
      <c r="V6736" s="101" t="s">
        <v>9886</v>
      </c>
      <c r="Y6736" s="76" t="s">
        <v>80</v>
      </c>
      <c r="AB6736" s="75" t="s">
        <v>58</v>
      </c>
      <c r="AC6736" s="75" t="s">
        <v>59</v>
      </c>
      <c r="AE6736" s="76">
        <v>3</v>
      </c>
      <c r="AG6736" s="77">
        <v>111058</v>
      </c>
      <c r="AH6736" s="77">
        <v>333174</v>
      </c>
      <c r="AI6736" s="94"/>
      <c r="AK6736" s="77"/>
      <c r="AL6736" s="75">
        <v>8</v>
      </c>
      <c r="AM6736" s="76"/>
      <c r="AN6736" s="77">
        <v>26654</v>
      </c>
      <c r="AO6736" s="99" t="s">
        <v>60</v>
      </c>
      <c r="AQ6736" s="75" t="s">
        <v>61</v>
      </c>
      <c r="AR6736" s="75" t="s">
        <v>62</v>
      </c>
      <c r="AS6736" s="75" t="s">
        <v>63</v>
      </c>
    </row>
    <row r="6737" spans="3:45">
      <c r="C6737" s="17" t="str">
        <f>VLOOKUP(O6737,'[1]mã đối tượng'!$C:$F,4,0)</f>
        <v>B</v>
      </c>
      <c r="D6737" s="75" t="s">
        <v>48</v>
      </c>
      <c r="E6737" s="75" t="s">
        <v>49</v>
      </c>
      <c r="F6737" s="91" t="s">
        <v>2927</v>
      </c>
      <c r="G6737" s="90" t="s">
        <v>2927</v>
      </c>
      <c r="H6737" s="90" t="s">
        <v>9883</v>
      </c>
      <c r="I6737" s="91" t="s">
        <v>2927</v>
      </c>
      <c r="J6737" s="90" t="s">
        <v>9884</v>
      </c>
      <c r="L6737" s="75" t="s">
        <v>53</v>
      </c>
      <c r="M6737" s="76" t="s">
        <v>9885</v>
      </c>
      <c r="N6737" s="76" t="s">
        <v>2927</v>
      </c>
      <c r="O6737" s="93" t="s">
        <v>103</v>
      </c>
      <c r="S6737" s="101" t="s">
        <v>9886</v>
      </c>
      <c r="V6737" s="101" t="s">
        <v>9886</v>
      </c>
      <c r="Y6737" s="76" t="s">
        <v>77</v>
      </c>
      <c r="AB6737" s="75" t="s">
        <v>58</v>
      </c>
      <c r="AC6737" s="75" t="s">
        <v>59</v>
      </c>
      <c r="AE6737" s="76">
        <v>3</v>
      </c>
      <c r="AG6737" s="77">
        <v>70950</v>
      </c>
      <c r="AH6737" s="77">
        <v>212850</v>
      </c>
      <c r="AI6737" s="94"/>
      <c r="AK6737" s="77"/>
      <c r="AL6737" s="75">
        <v>8</v>
      </c>
      <c r="AM6737" s="76"/>
      <c r="AN6737" s="77">
        <v>17028</v>
      </c>
      <c r="AO6737" s="99" t="s">
        <v>60</v>
      </c>
      <c r="AQ6737" s="75" t="s">
        <v>61</v>
      </c>
      <c r="AR6737" s="75" t="s">
        <v>62</v>
      </c>
      <c r="AS6737" s="75" t="s">
        <v>63</v>
      </c>
    </row>
    <row r="6738" spans="3:45">
      <c r="C6738" s="17" t="str">
        <f>VLOOKUP(O6738,'[1]mã đối tượng'!$C:$F,4,0)</f>
        <v>B</v>
      </c>
      <c r="D6738" s="75" t="s">
        <v>48</v>
      </c>
      <c r="E6738" s="75" t="s">
        <v>49</v>
      </c>
      <c r="F6738" s="91" t="s">
        <v>2927</v>
      </c>
      <c r="G6738" s="90" t="s">
        <v>2927</v>
      </c>
      <c r="H6738" s="90" t="s">
        <v>9887</v>
      </c>
      <c r="I6738" s="91" t="s">
        <v>2927</v>
      </c>
      <c r="J6738" s="90" t="s">
        <v>9888</v>
      </c>
      <c r="L6738" s="75" t="s">
        <v>53</v>
      </c>
      <c r="M6738" s="76" t="s">
        <v>9889</v>
      </c>
      <c r="N6738" s="76" t="s">
        <v>2927</v>
      </c>
      <c r="O6738" s="93" t="s">
        <v>314</v>
      </c>
      <c r="S6738" s="101" t="s">
        <v>9019</v>
      </c>
      <c r="V6738" s="101" t="s">
        <v>9019</v>
      </c>
      <c r="Y6738" s="76" t="s">
        <v>78</v>
      </c>
      <c r="AB6738" s="75" t="s">
        <v>58</v>
      </c>
      <c r="AC6738" s="75" t="s">
        <v>59</v>
      </c>
      <c r="AE6738" s="76">
        <v>3</v>
      </c>
      <c r="AG6738" s="77">
        <v>46000</v>
      </c>
      <c r="AH6738" s="77">
        <v>138000</v>
      </c>
      <c r="AI6738" s="94"/>
      <c r="AK6738" s="77"/>
      <c r="AL6738" s="75">
        <v>8</v>
      </c>
      <c r="AM6738" s="76"/>
      <c r="AN6738" s="77">
        <v>11040</v>
      </c>
      <c r="AO6738" s="99" t="s">
        <v>60</v>
      </c>
      <c r="AQ6738" s="75" t="s">
        <v>61</v>
      </c>
      <c r="AR6738" s="75" t="s">
        <v>62</v>
      </c>
      <c r="AS6738" s="75" t="s">
        <v>63</v>
      </c>
    </row>
    <row r="6739" spans="3:45">
      <c r="C6739" s="17" t="str">
        <f>VLOOKUP(O6739,'[1]mã đối tượng'!$C:$F,4,0)</f>
        <v>B</v>
      </c>
      <c r="D6739" s="75" t="s">
        <v>48</v>
      </c>
      <c r="E6739" s="75" t="s">
        <v>49</v>
      </c>
      <c r="F6739" s="91" t="s">
        <v>2927</v>
      </c>
      <c r="G6739" s="90" t="s">
        <v>2927</v>
      </c>
      <c r="H6739" s="90" t="s">
        <v>9890</v>
      </c>
      <c r="I6739" s="91" t="s">
        <v>2927</v>
      </c>
      <c r="J6739" s="90" t="s">
        <v>9891</v>
      </c>
      <c r="L6739" s="75" t="s">
        <v>53</v>
      </c>
      <c r="M6739" s="76" t="s">
        <v>9892</v>
      </c>
      <c r="N6739" s="76" t="s">
        <v>2927</v>
      </c>
      <c r="O6739" s="93" t="s">
        <v>55</v>
      </c>
      <c r="S6739" s="101" t="s">
        <v>9746</v>
      </c>
      <c r="V6739" s="101" t="s">
        <v>9746</v>
      </c>
      <c r="Y6739" s="76" t="s">
        <v>80</v>
      </c>
      <c r="AB6739" s="75" t="s">
        <v>58</v>
      </c>
      <c r="AC6739" s="75" t="s">
        <v>59</v>
      </c>
      <c r="AE6739" s="76">
        <v>1</v>
      </c>
      <c r="AG6739" s="77">
        <v>111058</v>
      </c>
      <c r="AH6739" s="77">
        <v>111058</v>
      </c>
      <c r="AI6739" s="94"/>
      <c r="AK6739" s="77"/>
      <c r="AL6739" s="75">
        <v>8</v>
      </c>
      <c r="AM6739" s="76"/>
      <c r="AN6739" s="77">
        <v>8885</v>
      </c>
      <c r="AO6739" s="99" t="s">
        <v>60</v>
      </c>
      <c r="AQ6739" s="75" t="s">
        <v>61</v>
      </c>
      <c r="AR6739" s="75" t="s">
        <v>62</v>
      </c>
      <c r="AS6739" s="75" t="s">
        <v>63</v>
      </c>
    </row>
    <row r="6740" spans="3:45">
      <c r="C6740" s="17" t="str">
        <f>VLOOKUP(O6740,'[1]mã đối tượng'!$C:$F,4,0)</f>
        <v>B</v>
      </c>
      <c r="D6740" s="75" t="s">
        <v>48</v>
      </c>
      <c r="E6740" s="75" t="s">
        <v>49</v>
      </c>
      <c r="F6740" s="91" t="s">
        <v>2927</v>
      </c>
      <c r="G6740" s="90" t="s">
        <v>2927</v>
      </c>
      <c r="H6740" s="90" t="s">
        <v>9893</v>
      </c>
      <c r="I6740" s="91" t="s">
        <v>2927</v>
      </c>
      <c r="J6740" s="90" t="s">
        <v>9894</v>
      </c>
      <c r="L6740" s="75" t="s">
        <v>53</v>
      </c>
      <c r="M6740" s="76" t="s">
        <v>9895</v>
      </c>
      <c r="N6740" s="76" t="s">
        <v>2927</v>
      </c>
      <c r="O6740" s="93" t="s">
        <v>245</v>
      </c>
      <c r="S6740" s="101" t="s">
        <v>9896</v>
      </c>
      <c r="V6740" s="101" t="s">
        <v>9896</v>
      </c>
      <c r="Y6740" s="76" t="s">
        <v>80</v>
      </c>
      <c r="AB6740" s="75" t="s">
        <v>58</v>
      </c>
      <c r="AC6740" s="75" t="s">
        <v>59</v>
      </c>
      <c r="AE6740" s="76">
        <v>1</v>
      </c>
      <c r="AG6740" s="77">
        <v>111058</v>
      </c>
      <c r="AH6740" s="77">
        <v>111058</v>
      </c>
      <c r="AI6740" s="94"/>
      <c r="AK6740" s="77"/>
      <c r="AL6740" s="75">
        <v>8</v>
      </c>
      <c r="AM6740" s="76"/>
      <c r="AN6740" s="77">
        <v>8885</v>
      </c>
      <c r="AO6740" s="99" t="s">
        <v>60</v>
      </c>
      <c r="AQ6740" s="75" t="s">
        <v>61</v>
      </c>
      <c r="AR6740" s="75" t="s">
        <v>62</v>
      </c>
      <c r="AS6740" s="75" t="s">
        <v>63</v>
      </c>
    </row>
    <row r="6741" spans="3:45">
      <c r="C6741" s="17" t="str">
        <f>VLOOKUP(O6741,'[1]mã đối tượng'!$C:$F,4,0)</f>
        <v>B</v>
      </c>
      <c r="D6741" s="75" t="s">
        <v>48</v>
      </c>
      <c r="E6741" s="75" t="s">
        <v>49</v>
      </c>
      <c r="F6741" s="91" t="s">
        <v>2927</v>
      </c>
      <c r="G6741" s="90" t="s">
        <v>2927</v>
      </c>
      <c r="H6741" s="90" t="s">
        <v>9897</v>
      </c>
      <c r="I6741" s="91" t="s">
        <v>2927</v>
      </c>
      <c r="J6741" s="90" t="s">
        <v>9898</v>
      </c>
      <c r="L6741" s="75" t="s">
        <v>53</v>
      </c>
      <c r="M6741" s="76" t="s">
        <v>9899</v>
      </c>
      <c r="N6741" s="76" t="s">
        <v>2927</v>
      </c>
      <c r="O6741" s="93" t="s">
        <v>166</v>
      </c>
      <c r="S6741" s="101" t="s">
        <v>7261</v>
      </c>
      <c r="V6741" s="101" t="s">
        <v>7261</v>
      </c>
      <c r="Y6741" s="76" t="s">
        <v>79</v>
      </c>
      <c r="AB6741" s="75" t="s">
        <v>58</v>
      </c>
      <c r="AC6741" s="75" t="s">
        <v>59</v>
      </c>
      <c r="AE6741" s="76">
        <v>1</v>
      </c>
      <c r="AG6741" s="77">
        <v>50182</v>
      </c>
      <c r="AH6741" s="77">
        <v>50182</v>
      </c>
      <c r="AI6741" s="94"/>
      <c r="AK6741" s="77"/>
      <c r="AL6741" s="75">
        <v>8</v>
      </c>
      <c r="AM6741" s="76"/>
      <c r="AN6741" s="77">
        <v>4015</v>
      </c>
      <c r="AO6741" s="99" t="s">
        <v>60</v>
      </c>
      <c r="AQ6741" s="75" t="s">
        <v>61</v>
      </c>
      <c r="AR6741" s="75" t="s">
        <v>62</v>
      </c>
      <c r="AS6741" s="75" t="s">
        <v>63</v>
      </c>
    </row>
    <row r="6742" spans="3:45">
      <c r="C6742" s="17" t="str">
        <f>VLOOKUP(O6742,'[1]mã đối tượng'!$C:$F,4,0)</f>
        <v>B</v>
      </c>
      <c r="D6742" s="75" t="s">
        <v>48</v>
      </c>
      <c r="E6742" s="75" t="s">
        <v>49</v>
      </c>
      <c r="F6742" s="91" t="s">
        <v>2927</v>
      </c>
      <c r="G6742" s="90" t="s">
        <v>2927</v>
      </c>
      <c r="H6742" s="90" t="s">
        <v>9900</v>
      </c>
      <c r="I6742" s="91" t="s">
        <v>2927</v>
      </c>
      <c r="J6742" s="90" t="s">
        <v>9901</v>
      </c>
      <c r="L6742" s="75" t="s">
        <v>53</v>
      </c>
      <c r="M6742" s="76" t="s">
        <v>9902</v>
      </c>
      <c r="N6742" s="76" t="s">
        <v>2927</v>
      </c>
      <c r="O6742" s="93" t="s">
        <v>193</v>
      </c>
      <c r="S6742" s="101" t="s">
        <v>9903</v>
      </c>
      <c r="V6742" s="101" t="s">
        <v>9903</v>
      </c>
      <c r="Y6742" s="76" t="s">
        <v>80</v>
      </c>
      <c r="AB6742" s="75" t="s">
        <v>58</v>
      </c>
      <c r="AC6742" s="75" t="s">
        <v>59</v>
      </c>
      <c r="AE6742" s="76">
        <v>2</v>
      </c>
      <c r="AG6742" s="77">
        <v>111058</v>
      </c>
      <c r="AH6742" s="77">
        <v>222116</v>
      </c>
      <c r="AI6742" s="94"/>
      <c r="AK6742" s="77"/>
      <c r="AL6742" s="75">
        <v>8</v>
      </c>
      <c r="AM6742" s="76"/>
      <c r="AN6742" s="77">
        <v>17769</v>
      </c>
      <c r="AO6742" s="99" t="s">
        <v>60</v>
      </c>
      <c r="AQ6742" s="75" t="s">
        <v>61</v>
      </c>
      <c r="AR6742" s="75" t="s">
        <v>62</v>
      </c>
      <c r="AS6742" s="75" t="s">
        <v>63</v>
      </c>
    </row>
    <row r="6743" spans="3:45">
      <c r="C6743" s="17" t="str">
        <f>VLOOKUP(O6743,'[1]mã đối tượng'!$C:$F,4,0)</f>
        <v>B</v>
      </c>
      <c r="D6743" s="75" t="s">
        <v>48</v>
      </c>
      <c r="E6743" s="75" t="s">
        <v>49</v>
      </c>
      <c r="F6743" s="91" t="s">
        <v>2927</v>
      </c>
      <c r="G6743" s="90" t="s">
        <v>2927</v>
      </c>
      <c r="H6743" s="90" t="s">
        <v>9904</v>
      </c>
      <c r="I6743" s="91" t="s">
        <v>2927</v>
      </c>
      <c r="J6743" s="90" t="s">
        <v>9905</v>
      </c>
      <c r="L6743" s="75" t="s">
        <v>53</v>
      </c>
      <c r="M6743" s="76" t="s">
        <v>9906</v>
      </c>
      <c r="N6743" s="76" t="s">
        <v>2927</v>
      </c>
      <c r="O6743" s="93" t="s">
        <v>133</v>
      </c>
      <c r="S6743" s="101" t="s">
        <v>9907</v>
      </c>
      <c r="V6743" s="101" t="s">
        <v>9907</v>
      </c>
      <c r="Y6743" s="76" t="s">
        <v>78</v>
      </c>
      <c r="AB6743" s="75" t="s">
        <v>58</v>
      </c>
      <c r="AC6743" s="75" t="s">
        <v>59</v>
      </c>
      <c r="AE6743" s="76">
        <v>6</v>
      </c>
      <c r="AG6743" s="77">
        <v>46000</v>
      </c>
      <c r="AH6743" s="77">
        <v>276000</v>
      </c>
      <c r="AI6743" s="94"/>
      <c r="AK6743" s="77"/>
      <c r="AL6743" s="75">
        <v>8</v>
      </c>
      <c r="AM6743" s="76"/>
      <c r="AN6743" s="77">
        <v>22080</v>
      </c>
      <c r="AO6743" s="99" t="s">
        <v>60</v>
      </c>
      <c r="AQ6743" s="75" t="s">
        <v>61</v>
      </c>
      <c r="AR6743" s="75" t="s">
        <v>62</v>
      </c>
      <c r="AS6743" s="75" t="s">
        <v>63</v>
      </c>
    </row>
    <row r="6744" spans="3:45">
      <c r="C6744" s="17" t="str">
        <f>VLOOKUP(O6744,'[1]mã đối tượng'!$C:$F,4,0)</f>
        <v>B</v>
      </c>
      <c r="D6744" s="75" t="s">
        <v>48</v>
      </c>
      <c r="E6744" s="75" t="s">
        <v>49</v>
      </c>
      <c r="F6744" s="91" t="s">
        <v>2927</v>
      </c>
      <c r="G6744" s="90" t="s">
        <v>2927</v>
      </c>
      <c r="H6744" s="90" t="s">
        <v>9908</v>
      </c>
      <c r="I6744" s="91" t="s">
        <v>2927</v>
      </c>
      <c r="J6744" s="90" t="s">
        <v>9909</v>
      </c>
      <c r="L6744" s="75" t="s">
        <v>53</v>
      </c>
      <c r="M6744" s="76" t="s">
        <v>9910</v>
      </c>
      <c r="N6744" s="76" t="s">
        <v>2927</v>
      </c>
      <c r="O6744" s="93" t="s">
        <v>133</v>
      </c>
      <c r="S6744" s="101" t="s">
        <v>9911</v>
      </c>
      <c r="V6744" s="101" t="s">
        <v>9911</v>
      </c>
      <c r="Y6744" s="76" t="s">
        <v>80</v>
      </c>
      <c r="AB6744" s="75" t="s">
        <v>58</v>
      </c>
      <c r="AC6744" s="75" t="s">
        <v>59</v>
      </c>
      <c r="AE6744" s="76">
        <v>2</v>
      </c>
      <c r="AG6744" s="77">
        <v>111058</v>
      </c>
      <c r="AH6744" s="77">
        <v>222116</v>
      </c>
      <c r="AI6744" s="94"/>
      <c r="AK6744" s="77"/>
      <c r="AL6744" s="75">
        <v>8</v>
      </c>
      <c r="AM6744" s="76"/>
      <c r="AN6744" s="77">
        <v>17769</v>
      </c>
      <c r="AO6744" s="99" t="s">
        <v>60</v>
      </c>
      <c r="AQ6744" s="75" t="s">
        <v>61</v>
      </c>
      <c r="AR6744" s="75" t="s">
        <v>62</v>
      </c>
      <c r="AS6744" s="75" t="s">
        <v>63</v>
      </c>
    </row>
    <row r="6745" spans="3:45">
      <c r="C6745" s="17" t="str">
        <f>VLOOKUP(O6745,'[1]mã đối tượng'!$C:$F,4,0)</f>
        <v>B</v>
      </c>
      <c r="D6745" s="75" t="s">
        <v>48</v>
      </c>
      <c r="E6745" s="75" t="s">
        <v>49</v>
      </c>
      <c r="F6745" s="91" t="s">
        <v>2927</v>
      </c>
      <c r="G6745" s="90" t="s">
        <v>2927</v>
      </c>
      <c r="H6745" s="90" t="s">
        <v>9908</v>
      </c>
      <c r="I6745" s="91" t="s">
        <v>2927</v>
      </c>
      <c r="J6745" s="90" t="s">
        <v>9909</v>
      </c>
      <c r="L6745" s="75" t="s">
        <v>53</v>
      </c>
      <c r="M6745" s="76" t="s">
        <v>9910</v>
      </c>
      <c r="N6745" s="76" t="s">
        <v>2927</v>
      </c>
      <c r="O6745" s="93" t="s">
        <v>133</v>
      </c>
      <c r="S6745" s="101" t="s">
        <v>9911</v>
      </c>
      <c r="V6745" s="101" t="s">
        <v>9911</v>
      </c>
      <c r="Y6745" s="76" t="s">
        <v>79</v>
      </c>
      <c r="AB6745" s="75" t="s">
        <v>58</v>
      </c>
      <c r="AC6745" s="75" t="s">
        <v>59</v>
      </c>
      <c r="AE6745" s="76">
        <v>1</v>
      </c>
      <c r="AG6745" s="77">
        <v>50182</v>
      </c>
      <c r="AH6745" s="77">
        <v>50182</v>
      </c>
      <c r="AI6745" s="94"/>
      <c r="AK6745" s="77"/>
      <c r="AL6745" s="75">
        <v>8</v>
      </c>
      <c r="AM6745" s="76"/>
      <c r="AN6745" s="77">
        <v>4015</v>
      </c>
      <c r="AO6745" s="99" t="s">
        <v>60</v>
      </c>
      <c r="AQ6745" s="75" t="s">
        <v>61</v>
      </c>
      <c r="AR6745" s="75" t="s">
        <v>62</v>
      </c>
      <c r="AS6745" s="75" t="s">
        <v>63</v>
      </c>
    </row>
    <row r="6746" spans="3:45">
      <c r="C6746" s="17" t="str">
        <f>VLOOKUP(O6746,'[1]mã đối tượng'!$C:$F,4,0)</f>
        <v>B</v>
      </c>
      <c r="D6746" s="75" t="s">
        <v>48</v>
      </c>
      <c r="E6746" s="75" t="s">
        <v>49</v>
      </c>
      <c r="F6746" s="91" t="s">
        <v>2927</v>
      </c>
      <c r="G6746" s="90" t="s">
        <v>2927</v>
      </c>
      <c r="H6746" s="90" t="s">
        <v>9912</v>
      </c>
      <c r="I6746" s="91" t="s">
        <v>2927</v>
      </c>
      <c r="J6746" s="90" t="s">
        <v>9913</v>
      </c>
      <c r="L6746" s="75" t="s">
        <v>53</v>
      </c>
      <c r="M6746" s="76" t="s">
        <v>9914</v>
      </c>
      <c r="N6746" s="76" t="s">
        <v>2927</v>
      </c>
      <c r="O6746" s="93" t="s">
        <v>55</v>
      </c>
      <c r="S6746" s="101" t="s">
        <v>9915</v>
      </c>
      <c r="V6746" s="101" t="s">
        <v>9915</v>
      </c>
      <c r="Y6746" s="76" t="s">
        <v>94</v>
      </c>
      <c r="AB6746" s="75" t="s">
        <v>58</v>
      </c>
      <c r="AC6746" s="75" t="s">
        <v>59</v>
      </c>
      <c r="AE6746" s="76">
        <v>1</v>
      </c>
      <c r="AG6746" s="77">
        <v>73431</v>
      </c>
      <c r="AH6746" s="77">
        <v>73431</v>
      </c>
      <c r="AI6746" s="94"/>
      <c r="AK6746" s="77"/>
      <c r="AL6746" s="75">
        <v>8</v>
      </c>
      <c r="AM6746" s="76"/>
      <c r="AN6746" s="77">
        <v>5874</v>
      </c>
      <c r="AO6746" s="99" t="s">
        <v>60</v>
      </c>
      <c r="AQ6746" s="75" t="s">
        <v>61</v>
      </c>
      <c r="AR6746" s="75" t="s">
        <v>62</v>
      </c>
      <c r="AS6746" s="75" t="s">
        <v>63</v>
      </c>
    </row>
    <row r="6747" spans="3:45">
      <c r="C6747" s="17" t="str">
        <f>VLOOKUP(O6747,'[1]mã đối tượng'!$C:$F,4,0)</f>
        <v>B</v>
      </c>
      <c r="D6747" s="75" t="s">
        <v>48</v>
      </c>
      <c r="E6747" s="75" t="s">
        <v>49</v>
      </c>
      <c r="F6747" s="91" t="s">
        <v>2927</v>
      </c>
      <c r="G6747" s="90" t="s">
        <v>2927</v>
      </c>
      <c r="H6747" s="90" t="s">
        <v>9912</v>
      </c>
      <c r="I6747" s="91" t="s">
        <v>2927</v>
      </c>
      <c r="J6747" s="90" t="s">
        <v>9913</v>
      </c>
      <c r="L6747" s="75" t="s">
        <v>53</v>
      </c>
      <c r="M6747" s="76" t="s">
        <v>9914</v>
      </c>
      <c r="N6747" s="76" t="s">
        <v>2927</v>
      </c>
      <c r="O6747" s="93" t="s">
        <v>55</v>
      </c>
      <c r="S6747" s="101" t="s">
        <v>9915</v>
      </c>
      <c r="V6747" s="101" t="s">
        <v>9915</v>
      </c>
      <c r="Y6747" s="76" t="s">
        <v>117</v>
      </c>
      <c r="AB6747" s="75" t="s">
        <v>58</v>
      </c>
      <c r="AC6747" s="75" t="s">
        <v>59</v>
      </c>
      <c r="AE6747" s="76">
        <v>1</v>
      </c>
      <c r="AG6747" s="77">
        <v>74250</v>
      </c>
      <c r="AH6747" s="77">
        <v>74250</v>
      </c>
      <c r="AI6747" s="94"/>
      <c r="AK6747" s="77"/>
      <c r="AL6747" s="75">
        <v>8</v>
      </c>
      <c r="AM6747" s="76"/>
      <c r="AN6747" s="77">
        <v>5940</v>
      </c>
      <c r="AO6747" s="99" t="s">
        <v>60</v>
      </c>
      <c r="AQ6747" s="75" t="s">
        <v>61</v>
      </c>
      <c r="AR6747" s="75" t="s">
        <v>62</v>
      </c>
      <c r="AS6747" s="75" t="s">
        <v>63</v>
      </c>
    </row>
    <row r="6748" spans="3:45">
      <c r="C6748" s="17" t="str">
        <f>VLOOKUP(O6748,'[1]mã đối tượng'!$C:$F,4,0)</f>
        <v>B</v>
      </c>
      <c r="D6748" s="75" t="s">
        <v>48</v>
      </c>
      <c r="E6748" s="75" t="s">
        <v>49</v>
      </c>
      <c r="F6748" s="91" t="s">
        <v>2927</v>
      </c>
      <c r="G6748" s="90" t="s">
        <v>2927</v>
      </c>
      <c r="H6748" s="90" t="s">
        <v>9912</v>
      </c>
      <c r="I6748" s="91" t="s">
        <v>2927</v>
      </c>
      <c r="J6748" s="90" t="s">
        <v>9913</v>
      </c>
      <c r="L6748" s="75" t="s">
        <v>53</v>
      </c>
      <c r="M6748" s="76" t="s">
        <v>9914</v>
      </c>
      <c r="N6748" s="76" t="s">
        <v>2927</v>
      </c>
      <c r="O6748" s="93" t="s">
        <v>55</v>
      </c>
      <c r="S6748" s="101" t="s">
        <v>9915</v>
      </c>
      <c r="V6748" s="101" t="s">
        <v>9915</v>
      </c>
      <c r="Y6748" s="76" t="s">
        <v>78</v>
      </c>
      <c r="AB6748" s="75" t="s">
        <v>58</v>
      </c>
      <c r="AC6748" s="75" t="s">
        <v>59</v>
      </c>
      <c r="AE6748" s="76">
        <v>1</v>
      </c>
      <c r="AG6748" s="77">
        <v>46000</v>
      </c>
      <c r="AH6748" s="77">
        <v>46000</v>
      </c>
      <c r="AI6748" s="94"/>
      <c r="AK6748" s="77"/>
      <c r="AL6748" s="75">
        <v>8</v>
      </c>
      <c r="AM6748" s="76"/>
      <c r="AN6748" s="77">
        <v>3680</v>
      </c>
      <c r="AO6748" s="99" t="s">
        <v>60</v>
      </c>
      <c r="AQ6748" s="75" t="s">
        <v>61</v>
      </c>
      <c r="AR6748" s="75" t="s">
        <v>62</v>
      </c>
      <c r="AS6748" s="75" t="s">
        <v>63</v>
      </c>
    </row>
    <row r="6749" spans="3:45">
      <c r="C6749" s="17" t="str">
        <f>VLOOKUP(O6749,'[1]mã đối tượng'!$C:$F,4,0)</f>
        <v>B</v>
      </c>
      <c r="D6749" s="75" t="s">
        <v>48</v>
      </c>
      <c r="E6749" s="75" t="s">
        <v>49</v>
      </c>
      <c r="F6749" s="91" t="s">
        <v>2927</v>
      </c>
      <c r="G6749" s="90" t="s">
        <v>2927</v>
      </c>
      <c r="H6749" s="90" t="s">
        <v>9912</v>
      </c>
      <c r="I6749" s="91" t="s">
        <v>2927</v>
      </c>
      <c r="J6749" s="90" t="s">
        <v>9913</v>
      </c>
      <c r="L6749" s="75" t="s">
        <v>53</v>
      </c>
      <c r="M6749" s="76" t="s">
        <v>9914</v>
      </c>
      <c r="N6749" s="76" t="s">
        <v>2927</v>
      </c>
      <c r="O6749" s="93" t="s">
        <v>55</v>
      </c>
      <c r="S6749" s="101" t="s">
        <v>9915</v>
      </c>
      <c r="V6749" s="101" t="s">
        <v>9915</v>
      </c>
      <c r="Y6749" s="76" t="s">
        <v>80</v>
      </c>
      <c r="AB6749" s="75" t="s">
        <v>58</v>
      </c>
      <c r="AC6749" s="75" t="s">
        <v>59</v>
      </c>
      <c r="AE6749" s="76">
        <v>2</v>
      </c>
      <c r="AG6749" s="77">
        <v>111058</v>
      </c>
      <c r="AH6749" s="77">
        <v>222116</v>
      </c>
      <c r="AI6749" s="94"/>
      <c r="AK6749" s="77"/>
      <c r="AL6749" s="75">
        <v>8</v>
      </c>
      <c r="AM6749" s="76"/>
      <c r="AN6749" s="77">
        <v>17769</v>
      </c>
      <c r="AO6749" s="99" t="s">
        <v>60</v>
      </c>
      <c r="AQ6749" s="75" t="s">
        <v>61</v>
      </c>
      <c r="AR6749" s="75" t="s">
        <v>62</v>
      </c>
      <c r="AS6749" s="75" t="s">
        <v>63</v>
      </c>
    </row>
    <row r="6750" spans="3:45">
      <c r="C6750" s="17" t="str">
        <f>VLOOKUP(O6750,'[1]mã đối tượng'!$C:$F,4,0)</f>
        <v>B</v>
      </c>
      <c r="D6750" s="75" t="s">
        <v>48</v>
      </c>
      <c r="E6750" s="75" t="s">
        <v>49</v>
      </c>
      <c r="F6750" s="91" t="s">
        <v>2927</v>
      </c>
      <c r="G6750" s="90" t="s">
        <v>2927</v>
      </c>
      <c r="H6750" s="90" t="s">
        <v>9912</v>
      </c>
      <c r="I6750" s="91" t="s">
        <v>2927</v>
      </c>
      <c r="J6750" s="90" t="s">
        <v>9913</v>
      </c>
      <c r="L6750" s="75" t="s">
        <v>53</v>
      </c>
      <c r="M6750" s="76" t="s">
        <v>9914</v>
      </c>
      <c r="N6750" s="76" t="s">
        <v>2927</v>
      </c>
      <c r="O6750" s="93" t="s">
        <v>55</v>
      </c>
      <c r="S6750" s="101" t="s">
        <v>9915</v>
      </c>
      <c r="V6750" s="101" t="s">
        <v>9915</v>
      </c>
      <c r="Y6750" s="76" t="s">
        <v>80</v>
      </c>
      <c r="AB6750" s="75" t="s">
        <v>58</v>
      </c>
      <c r="AC6750" s="75" t="s">
        <v>59</v>
      </c>
      <c r="AE6750" s="76">
        <v>2</v>
      </c>
      <c r="AG6750" s="77">
        <v>111058</v>
      </c>
      <c r="AH6750" s="77">
        <v>222116</v>
      </c>
      <c r="AI6750" s="94"/>
      <c r="AK6750" s="77"/>
      <c r="AL6750" s="75">
        <v>8</v>
      </c>
      <c r="AM6750" s="76"/>
      <c r="AN6750" s="77">
        <v>17770</v>
      </c>
      <c r="AO6750" s="99" t="s">
        <v>60</v>
      </c>
      <c r="AQ6750" s="75" t="s">
        <v>61</v>
      </c>
      <c r="AR6750" s="75" t="s">
        <v>62</v>
      </c>
      <c r="AS6750" s="75" t="s">
        <v>63</v>
      </c>
    </row>
    <row r="6751" spans="3:45">
      <c r="C6751" s="17" t="str">
        <f>VLOOKUP(O6751,'[1]mã đối tượng'!$C:$F,4,0)</f>
        <v>B</v>
      </c>
      <c r="D6751" s="75" t="s">
        <v>48</v>
      </c>
      <c r="E6751" s="75" t="s">
        <v>49</v>
      </c>
      <c r="F6751" s="91" t="s">
        <v>2927</v>
      </c>
      <c r="G6751" s="90" t="s">
        <v>2927</v>
      </c>
      <c r="H6751" s="90" t="s">
        <v>9916</v>
      </c>
      <c r="I6751" s="91" t="s">
        <v>2927</v>
      </c>
      <c r="J6751" s="90" t="s">
        <v>9917</v>
      </c>
      <c r="L6751" s="75" t="s">
        <v>53</v>
      </c>
      <c r="M6751" s="76" t="s">
        <v>9918</v>
      </c>
      <c r="N6751" s="76" t="s">
        <v>2927</v>
      </c>
      <c r="O6751" s="93" t="s">
        <v>98</v>
      </c>
      <c r="S6751" s="101" t="s">
        <v>9919</v>
      </c>
      <c r="V6751" s="101" t="s">
        <v>9919</v>
      </c>
      <c r="Y6751" s="76" t="s">
        <v>80</v>
      </c>
      <c r="AB6751" s="75" t="s">
        <v>58</v>
      </c>
      <c r="AC6751" s="75" t="s">
        <v>59</v>
      </c>
      <c r="AE6751" s="76">
        <v>4</v>
      </c>
      <c r="AG6751" s="77">
        <v>111058</v>
      </c>
      <c r="AH6751" s="77">
        <v>444232</v>
      </c>
      <c r="AI6751" s="94"/>
      <c r="AK6751" s="77"/>
      <c r="AL6751" s="75">
        <v>8</v>
      </c>
      <c r="AM6751" s="76"/>
      <c r="AN6751" s="77">
        <v>35539</v>
      </c>
      <c r="AO6751" s="99" t="s">
        <v>60</v>
      </c>
      <c r="AQ6751" s="75" t="s">
        <v>61</v>
      </c>
      <c r="AR6751" s="75" t="s">
        <v>62</v>
      </c>
      <c r="AS6751" s="75" t="s">
        <v>63</v>
      </c>
    </row>
    <row r="6752" spans="3:45">
      <c r="C6752" s="17" t="str">
        <f>VLOOKUP(O6752,'[1]mã đối tượng'!$C:$F,4,0)</f>
        <v>B</v>
      </c>
      <c r="D6752" s="75" t="s">
        <v>48</v>
      </c>
      <c r="E6752" s="75" t="s">
        <v>49</v>
      </c>
      <c r="F6752" s="91" t="s">
        <v>2927</v>
      </c>
      <c r="G6752" s="90" t="s">
        <v>2927</v>
      </c>
      <c r="H6752" s="90" t="s">
        <v>9920</v>
      </c>
      <c r="I6752" s="91" t="s">
        <v>2927</v>
      </c>
      <c r="J6752" s="90" t="s">
        <v>9921</v>
      </c>
      <c r="L6752" s="75" t="s">
        <v>53</v>
      </c>
      <c r="M6752" s="76" t="s">
        <v>9922</v>
      </c>
      <c r="N6752" s="76" t="s">
        <v>2927</v>
      </c>
      <c r="O6752" s="93" t="s">
        <v>278</v>
      </c>
      <c r="S6752" s="101" t="s">
        <v>279</v>
      </c>
      <c r="V6752" s="101" t="s">
        <v>279</v>
      </c>
      <c r="Y6752" s="76" t="s">
        <v>94</v>
      </c>
      <c r="AB6752" s="75" t="s">
        <v>58</v>
      </c>
      <c r="AC6752" s="75" t="s">
        <v>59</v>
      </c>
      <c r="AE6752" s="76">
        <v>1</v>
      </c>
      <c r="AG6752" s="77">
        <v>73431</v>
      </c>
      <c r="AH6752" s="77">
        <v>73431</v>
      </c>
      <c r="AI6752" s="94"/>
      <c r="AK6752" s="77"/>
      <c r="AL6752" s="75">
        <v>8</v>
      </c>
      <c r="AM6752" s="76"/>
      <c r="AN6752" s="77">
        <v>5874</v>
      </c>
      <c r="AO6752" s="99" t="s">
        <v>60</v>
      </c>
      <c r="AQ6752" s="75" t="s">
        <v>61</v>
      </c>
      <c r="AR6752" s="75" t="s">
        <v>62</v>
      </c>
      <c r="AS6752" s="75" t="s">
        <v>63</v>
      </c>
    </row>
    <row r="6753" spans="3:45">
      <c r="C6753" s="17" t="str">
        <f>VLOOKUP(O6753,'[1]mã đối tượng'!$C:$F,4,0)</f>
        <v>B</v>
      </c>
      <c r="D6753" s="75" t="s">
        <v>48</v>
      </c>
      <c r="E6753" s="75" t="s">
        <v>49</v>
      </c>
      <c r="F6753" s="91" t="s">
        <v>2927</v>
      </c>
      <c r="G6753" s="90" t="s">
        <v>2927</v>
      </c>
      <c r="H6753" s="90" t="s">
        <v>9920</v>
      </c>
      <c r="I6753" s="91" t="s">
        <v>2927</v>
      </c>
      <c r="J6753" s="90" t="s">
        <v>9921</v>
      </c>
      <c r="L6753" s="75" t="s">
        <v>53</v>
      </c>
      <c r="M6753" s="76" t="s">
        <v>9922</v>
      </c>
      <c r="N6753" s="76" t="s">
        <v>2927</v>
      </c>
      <c r="O6753" s="93" t="s">
        <v>278</v>
      </c>
      <c r="S6753" s="101" t="s">
        <v>279</v>
      </c>
      <c r="V6753" s="101" t="s">
        <v>279</v>
      </c>
      <c r="Y6753" s="76" t="s">
        <v>80</v>
      </c>
      <c r="AB6753" s="75" t="s">
        <v>58</v>
      </c>
      <c r="AC6753" s="75" t="s">
        <v>59</v>
      </c>
      <c r="AE6753" s="76">
        <v>1</v>
      </c>
      <c r="AG6753" s="77">
        <v>111058</v>
      </c>
      <c r="AH6753" s="77">
        <v>111058</v>
      </c>
      <c r="AI6753" s="94"/>
      <c r="AK6753" s="77"/>
      <c r="AL6753" s="75">
        <v>8</v>
      </c>
      <c r="AM6753" s="76"/>
      <c r="AN6753" s="77">
        <v>8885</v>
      </c>
      <c r="AO6753" s="99" t="s">
        <v>60</v>
      </c>
      <c r="AQ6753" s="75" t="s">
        <v>61</v>
      </c>
      <c r="AR6753" s="75" t="s">
        <v>62</v>
      </c>
      <c r="AS6753" s="75" t="s">
        <v>63</v>
      </c>
    </row>
    <row r="6754" spans="3:45">
      <c r="C6754" s="17" t="str">
        <f>VLOOKUP(O6754,'[1]mã đối tượng'!$C:$F,4,0)</f>
        <v>B</v>
      </c>
      <c r="D6754" s="75" t="s">
        <v>48</v>
      </c>
      <c r="E6754" s="75" t="s">
        <v>49</v>
      </c>
      <c r="F6754" s="91" t="s">
        <v>2927</v>
      </c>
      <c r="G6754" s="90" t="s">
        <v>2927</v>
      </c>
      <c r="H6754" s="90" t="s">
        <v>9923</v>
      </c>
      <c r="I6754" s="91" t="s">
        <v>2927</v>
      </c>
      <c r="J6754" s="90" t="s">
        <v>9924</v>
      </c>
      <c r="L6754" s="75" t="s">
        <v>53</v>
      </c>
      <c r="M6754" s="76" t="s">
        <v>9925</v>
      </c>
      <c r="N6754" s="76" t="s">
        <v>2927</v>
      </c>
      <c r="O6754" s="93" t="s">
        <v>55</v>
      </c>
      <c r="S6754" s="101" t="s">
        <v>6351</v>
      </c>
      <c r="V6754" s="101" t="s">
        <v>6351</v>
      </c>
      <c r="Y6754" s="76" t="s">
        <v>94</v>
      </c>
      <c r="AB6754" s="75" t="s">
        <v>58</v>
      </c>
      <c r="AC6754" s="75" t="s">
        <v>59</v>
      </c>
      <c r="AE6754" s="76">
        <v>6</v>
      </c>
      <c r="AG6754" s="77">
        <v>73431</v>
      </c>
      <c r="AH6754" s="77">
        <v>440586</v>
      </c>
      <c r="AI6754" s="94"/>
      <c r="AK6754" s="77"/>
      <c r="AL6754" s="75">
        <v>8</v>
      </c>
      <c r="AM6754" s="76"/>
      <c r="AN6754" s="77">
        <v>35247</v>
      </c>
      <c r="AO6754" s="99" t="s">
        <v>60</v>
      </c>
      <c r="AQ6754" s="75" t="s">
        <v>61</v>
      </c>
      <c r="AR6754" s="75" t="s">
        <v>62</v>
      </c>
      <c r="AS6754" s="75" t="s">
        <v>63</v>
      </c>
    </row>
    <row r="6755" spans="3:45">
      <c r="C6755" s="17" t="str">
        <f>VLOOKUP(O6755,'[1]mã đối tượng'!$C:$F,4,0)</f>
        <v>B</v>
      </c>
      <c r="D6755" s="75" t="s">
        <v>48</v>
      </c>
      <c r="E6755" s="75" t="s">
        <v>49</v>
      </c>
      <c r="F6755" s="91" t="s">
        <v>2927</v>
      </c>
      <c r="G6755" s="90" t="s">
        <v>2927</v>
      </c>
      <c r="H6755" s="90" t="s">
        <v>9926</v>
      </c>
      <c r="I6755" s="91" t="s">
        <v>2927</v>
      </c>
      <c r="J6755" s="90" t="s">
        <v>9927</v>
      </c>
      <c r="L6755" s="75" t="s">
        <v>53</v>
      </c>
      <c r="M6755" s="76" t="s">
        <v>9928</v>
      </c>
      <c r="N6755" s="76" t="s">
        <v>2927</v>
      </c>
      <c r="O6755" s="93" t="s">
        <v>55</v>
      </c>
      <c r="S6755" s="101" t="s">
        <v>9915</v>
      </c>
      <c r="V6755" s="101" t="s">
        <v>9915</v>
      </c>
      <c r="Y6755" s="76" t="s">
        <v>80</v>
      </c>
      <c r="AB6755" s="75" t="s">
        <v>58</v>
      </c>
      <c r="AC6755" s="75" t="s">
        <v>59</v>
      </c>
      <c r="AE6755" s="76">
        <v>1</v>
      </c>
      <c r="AG6755" s="77">
        <v>111058</v>
      </c>
      <c r="AH6755" s="77">
        <v>111058</v>
      </c>
      <c r="AI6755" s="94"/>
      <c r="AK6755" s="77"/>
      <c r="AL6755" s="75">
        <v>8</v>
      </c>
      <c r="AM6755" s="76"/>
      <c r="AN6755" s="77">
        <v>8885</v>
      </c>
      <c r="AO6755" s="99" t="s">
        <v>60</v>
      </c>
      <c r="AQ6755" s="75" t="s">
        <v>61</v>
      </c>
      <c r="AR6755" s="75" t="s">
        <v>62</v>
      </c>
      <c r="AS6755" s="75" t="s">
        <v>63</v>
      </c>
    </row>
    <row r="6756" spans="3:45">
      <c r="C6756" s="17" t="str">
        <f>VLOOKUP(O6756,'[1]mã đối tượng'!$C:$F,4,0)</f>
        <v>B</v>
      </c>
      <c r="D6756" s="75" t="s">
        <v>48</v>
      </c>
      <c r="E6756" s="75" t="s">
        <v>49</v>
      </c>
      <c r="F6756" s="91" t="s">
        <v>2927</v>
      </c>
      <c r="G6756" s="90" t="s">
        <v>2927</v>
      </c>
      <c r="H6756" s="90" t="s">
        <v>9929</v>
      </c>
      <c r="I6756" s="91" t="s">
        <v>2927</v>
      </c>
      <c r="J6756" s="90" t="s">
        <v>9930</v>
      </c>
      <c r="L6756" s="75" t="s">
        <v>53</v>
      </c>
      <c r="M6756" s="76" t="s">
        <v>9931</v>
      </c>
      <c r="N6756" s="76" t="s">
        <v>2927</v>
      </c>
      <c r="O6756" s="93" t="s">
        <v>629</v>
      </c>
      <c r="S6756" s="101" t="s">
        <v>9932</v>
      </c>
      <c r="V6756" s="101" t="s">
        <v>9932</v>
      </c>
      <c r="Y6756" s="76" t="s">
        <v>117</v>
      </c>
      <c r="AB6756" s="75" t="s">
        <v>58</v>
      </c>
      <c r="AC6756" s="75" t="s">
        <v>59</v>
      </c>
      <c r="AE6756" s="76">
        <v>3</v>
      </c>
      <c r="AG6756" s="77">
        <v>74250</v>
      </c>
      <c r="AH6756" s="77">
        <v>222750</v>
      </c>
      <c r="AI6756" s="94"/>
      <c r="AK6756" s="77"/>
      <c r="AL6756" s="75">
        <v>8</v>
      </c>
      <c r="AM6756" s="76"/>
      <c r="AN6756" s="77">
        <v>17820</v>
      </c>
      <c r="AO6756" s="99" t="s">
        <v>60</v>
      </c>
      <c r="AQ6756" s="75" t="s">
        <v>61</v>
      </c>
      <c r="AR6756" s="75" t="s">
        <v>62</v>
      </c>
      <c r="AS6756" s="75" t="s">
        <v>63</v>
      </c>
    </row>
    <row r="6757" spans="3:45">
      <c r="C6757" s="17" t="str">
        <f>VLOOKUP(O6757,'[1]mã đối tượng'!$C:$F,4,0)</f>
        <v>B</v>
      </c>
      <c r="D6757" s="75" t="s">
        <v>48</v>
      </c>
      <c r="E6757" s="75" t="s">
        <v>49</v>
      </c>
      <c r="F6757" s="91" t="s">
        <v>2927</v>
      </c>
      <c r="G6757" s="90" t="s">
        <v>2927</v>
      </c>
      <c r="H6757" s="90" t="s">
        <v>9929</v>
      </c>
      <c r="I6757" s="91" t="s">
        <v>2927</v>
      </c>
      <c r="J6757" s="90" t="s">
        <v>9930</v>
      </c>
      <c r="L6757" s="75" t="s">
        <v>53</v>
      </c>
      <c r="M6757" s="76" t="s">
        <v>9931</v>
      </c>
      <c r="N6757" s="76" t="s">
        <v>2927</v>
      </c>
      <c r="O6757" s="93" t="s">
        <v>629</v>
      </c>
      <c r="S6757" s="101" t="s">
        <v>9932</v>
      </c>
      <c r="V6757" s="101" t="s">
        <v>9932</v>
      </c>
      <c r="Y6757" s="76" t="s">
        <v>78</v>
      </c>
      <c r="AB6757" s="75" t="s">
        <v>58</v>
      </c>
      <c r="AC6757" s="75" t="s">
        <v>59</v>
      </c>
      <c r="AE6757" s="76">
        <v>6</v>
      </c>
      <c r="AG6757" s="77">
        <v>46000</v>
      </c>
      <c r="AH6757" s="77">
        <v>276000</v>
      </c>
      <c r="AI6757" s="94"/>
      <c r="AK6757" s="77"/>
      <c r="AL6757" s="75">
        <v>8</v>
      </c>
      <c r="AM6757" s="76"/>
      <c r="AN6757" s="77">
        <v>22080</v>
      </c>
      <c r="AO6757" s="99" t="s">
        <v>60</v>
      </c>
      <c r="AQ6757" s="75" t="s">
        <v>61</v>
      </c>
      <c r="AR6757" s="75" t="s">
        <v>62</v>
      </c>
      <c r="AS6757" s="75" t="s">
        <v>63</v>
      </c>
    </row>
    <row r="6758" spans="3:45">
      <c r="C6758" s="17" t="str">
        <f>VLOOKUP(O6758,'[1]mã đối tượng'!$C:$F,4,0)</f>
        <v>B</v>
      </c>
      <c r="D6758" s="75" t="s">
        <v>48</v>
      </c>
      <c r="E6758" s="75" t="s">
        <v>49</v>
      </c>
      <c r="F6758" s="91" t="s">
        <v>2927</v>
      </c>
      <c r="G6758" s="90" t="s">
        <v>2927</v>
      </c>
      <c r="H6758" s="90" t="s">
        <v>9933</v>
      </c>
      <c r="I6758" s="91" t="s">
        <v>2927</v>
      </c>
      <c r="J6758" s="90" t="s">
        <v>9934</v>
      </c>
      <c r="L6758" s="75" t="s">
        <v>53</v>
      </c>
      <c r="M6758" s="76" t="s">
        <v>9935</v>
      </c>
      <c r="N6758" s="76" t="s">
        <v>2927</v>
      </c>
      <c r="O6758" s="93" t="s">
        <v>245</v>
      </c>
      <c r="S6758" s="101" t="s">
        <v>9936</v>
      </c>
      <c r="V6758" s="101" t="s">
        <v>9936</v>
      </c>
      <c r="Y6758" s="76" t="s">
        <v>117</v>
      </c>
      <c r="AB6758" s="75" t="s">
        <v>58</v>
      </c>
      <c r="AC6758" s="75" t="s">
        <v>59</v>
      </c>
      <c r="AE6758" s="76">
        <v>1</v>
      </c>
      <c r="AG6758" s="77">
        <v>74250</v>
      </c>
      <c r="AH6758" s="77">
        <v>74250</v>
      </c>
      <c r="AI6758" s="94"/>
      <c r="AK6758" s="77"/>
      <c r="AL6758" s="75">
        <v>8</v>
      </c>
      <c r="AM6758" s="76"/>
      <c r="AN6758" s="77">
        <v>5940</v>
      </c>
      <c r="AO6758" s="99" t="s">
        <v>60</v>
      </c>
      <c r="AQ6758" s="75" t="s">
        <v>61</v>
      </c>
      <c r="AR6758" s="75" t="s">
        <v>62</v>
      </c>
      <c r="AS6758" s="75" t="s">
        <v>63</v>
      </c>
    </row>
    <row r="6759" spans="3:45">
      <c r="C6759" s="17" t="str">
        <f>VLOOKUP(O6759,'[1]mã đối tượng'!$C:$F,4,0)</f>
        <v>B</v>
      </c>
      <c r="D6759" s="75" t="s">
        <v>48</v>
      </c>
      <c r="E6759" s="75" t="s">
        <v>49</v>
      </c>
      <c r="F6759" s="91" t="s">
        <v>2927</v>
      </c>
      <c r="G6759" s="90" t="s">
        <v>2927</v>
      </c>
      <c r="H6759" s="90" t="s">
        <v>9937</v>
      </c>
      <c r="I6759" s="91" t="s">
        <v>2927</v>
      </c>
      <c r="J6759" s="90" t="s">
        <v>9938</v>
      </c>
      <c r="L6759" s="75" t="s">
        <v>53</v>
      </c>
      <c r="M6759" s="76" t="s">
        <v>9939</v>
      </c>
      <c r="N6759" s="76" t="s">
        <v>2927</v>
      </c>
      <c r="O6759" s="93" t="s">
        <v>98</v>
      </c>
      <c r="S6759" s="101" t="s">
        <v>9940</v>
      </c>
      <c r="V6759" s="101" t="s">
        <v>9940</v>
      </c>
      <c r="Y6759" s="76" t="s">
        <v>80</v>
      </c>
      <c r="AB6759" s="75" t="s">
        <v>58</v>
      </c>
      <c r="AC6759" s="75" t="s">
        <v>59</v>
      </c>
      <c r="AE6759" s="76">
        <v>1</v>
      </c>
      <c r="AG6759" s="77">
        <v>111058</v>
      </c>
      <c r="AH6759" s="77">
        <v>111058</v>
      </c>
      <c r="AI6759" s="94"/>
      <c r="AK6759" s="77"/>
      <c r="AL6759" s="75">
        <v>8</v>
      </c>
      <c r="AM6759" s="76"/>
      <c r="AN6759" s="77">
        <v>8885</v>
      </c>
      <c r="AO6759" s="99" t="s">
        <v>60</v>
      </c>
      <c r="AQ6759" s="75" t="s">
        <v>61</v>
      </c>
      <c r="AR6759" s="75" t="s">
        <v>62</v>
      </c>
      <c r="AS6759" s="75" t="s">
        <v>63</v>
      </c>
    </row>
    <row r="6760" spans="3:45">
      <c r="C6760" s="17" t="str">
        <f>VLOOKUP(O6760,'[1]mã đối tượng'!$C:$F,4,0)</f>
        <v>B</v>
      </c>
      <c r="D6760" s="75" t="s">
        <v>48</v>
      </c>
      <c r="E6760" s="75" t="s">
        <v>49</v>
      </c>
      <c r="F6760" s="91" t="s">
        <v>2927</v>
      </c>
      <c r="G6760" s="90" t="s">
        <v>2927</v>
      </c>
      <c r="H6760" s="90" t="s">
        <v>9937</v>
      </c>
      <c r="I6760" s="91" t="s">
        <v>2927</v>
      </c>
      <c r="J6760" s="90" t="s">
        <v>9938</v>
      </c>
      <c r="L6760" s="75" t="s">
        <v>53</v>
      </c>
      <c r="M6760" s="76" t="s">
        <v>9939</v>
      </c>
      <c r="N6760" s="76" t="s">
        <v>2927</v>
      </c>
      <c r="O6760" s="93" t="s">
        <v>98</v>
      </c>
      <c r="S6760" s="101" t="s">
        <v>9940</v>
      </c>
      <c r="V6760" s="101" t="s">
        <v>9940</v>
      </c>
      <c r="Y6760" s="76" t="s">
        <v>77</v>
      </c>
      <c r="AB6760" s="75" t="s">
        <v>58</v>
      </c>
      <c r="AC6760" s="75" t="s">
        <v>59</v>
      </c>
      <c r="AE6760" s="76">
        <v>1</v>
      </c>
      <c r="AG6760" s="77">
        <v>70950</v>
      </c>
      <c r="AH6760" s="77">
        <v>70950</v>
      </c>
      <c r="AI6760" s="94"/>
      <c r="AK6760" s="77"/>
      <c r="AL6760" s="75">
        <v>8</v>
      </c>
      <c r="AM6760" s="76"/>
      <c r="AN6760" s="77">
        <v>5676</v>
      </c>
      <c r="AO6760" s="99" t="s">
        <v>60</v>
      </c>
      <c r="AQ6760" s="75" t="s">
        <v>61</v>
      </c>
      <c r="AR6760" s="75" t="s">
        <v>62</v>
      </c>
      <c r="AS6760" s="75" t="s">
        <v>63</v>
      </c>
    </row>
    <row r="6761" spans="3:45">
      <c r="C6761" s="17" t="str">
        <f>VLOOKUP(O6761,'[1]mã đối tượng'!$C:$F,4,0)</f>
        <v>B</v>
      </c>
      <c r="D6761" s="75" t="s">
        <v>48</v>
      </c>
      <c r="E6761" s="75" t="s">
        <v>49</v>
      </c>
      <c r="F6761" s="91" t="s">
        <v>2927</v>
      </c>
      <c r="G6761" s="90" t="s">
        <v>2927</v>
      </c>
      <c r="H6761" s="90" t="s">
        <v>9941</v>
      </c>
      <c r="I6761" s="91" t="s">
        <v>2927</v>
      </c>
      <c r="J6761" s="90" t="s">
        <v>9942</v>
      </c>
      <c r="L6761" s="75" t="s">
        <v>53</v>
      </c>
      <c r="M6761" s="76" t="s">
        <v>9943</v>
      </c>
      <c r="N6761" s="76" t="s">
        <v>2927</v>
      </c>
      <c r="O6761" s="93" t="s">
        <v>335</v>
      </c>
      <c r="S6761" s="101" t="s">
        <v>646</v>
      </c>
      <c r="V6761" s="101" t="s">
        <v>646</v>
      </c>
      <c r="Y6761" s="76" t="s">
        <v>80</v>
      </c>
      <c r="AB6761" s="75" t="s">
        <v>58</v>
      </c>
      <c r="AC6761" s="75" t="s">
        <v>59</v>
      </c>
      <c r="AE6761" s="76">
        <v>2</v>
      </c>
      <c r="AG6761" s="77">
        <v>111058</v>
      </c>
      <c r="AH6761" s="77">
        <v>222116</v>
      </c>
      <c r="AI6761" s="94"/>
      <c r="AK6761" s="77"/>
      <c r="AL6761" s="75">
        <v>8</v>
      </c>
      <c r="AM6761" s="76"/>
      <c r="AN6761" s="77">
        <v>17769</v>
      </c>
      <c r="AO6761" s="99" t="s">
        <v>60</v>
      </c>
      <c r="AQ6761" s="75" t="s">
        <v>61</v>
      </c>
      <c r="AR6761" s="75" t="s">
        <v>62</v>
      </c>
      <c r="AS6761" s="75" t="s">
        <v>63</v>
      </c>
    </row>
    <row r="6762" spans="3:45">
      <c r="C6762" s="17" t="str">
        <f>VLOOKUP(O6762,'[1]mã đối tượng'!$C:$F,4,0)</f>
        <v>B</v>
      </c>
      <c r="D6762" s="75" t="s">
        <v>48</v>
      </c>
      <c r="E6762" s="75" t="s">
        <v>49</v>
      </c>
      <c r="F6762" s="91" t="s">
        <v>2927</v>
      </c>
      <c r="G6762" s="90" t="s">
        <v>2927</v>
      </c>
      <c r="H6762" s="90" t="s">
        <v>9944</v>
      </c>
      <c r="I6762" s="91" t="s">
        <v>2927</v>
      </c>
      <c r="J6762" s="90" t="s">
        <v>9945</v>
      </c>
      <c r="L6762" s="75" t="s">
        <v>53</v>
      </c>
      <c r="M6762" s="76" t="s">
        <v>9946</v>
      </c>
      <c r="N6762" s="76" t="s">
        <v>2927</v>
      </c>
      <c r="O6762" s="93" t="s">
        <v>133</v>
      </c>
      <c r="S6762" s="101" t="s">
        <v>9947</v>
      </c>
      <c r="V6762" s="101" t="s">
        <v>9947</v>
      </c>
      <c r="Y6762" s="76" t="s">
        <v>78</v>
      </c>
      <c r="AB6762" s="75" t="s">
        <v>58</v>
      </c>
      <c r="AC6762" s="75" t="s">
        <v>59</v>
      </c>
      <c r="AE6762" s="76">
        <v>1</v>
      </c>
      <c r="AG6762" s="77">
        <v>46000</v>
      </c>
      <c r="AH6762" s="77">
        <v>46000</v>
      </c>
      <c r="AI6762" s="94"/>
      <c r="AK6762" s="77"/>
      <c r="AL6762" s="75">
        <v>8</v>
      </c>
      <c r="AM6762" s="76"/>
      <c r="AN6762" s="77">
        <v>3680</v>
      </c>
      <c r="AO6762" s="99" t="s">
        <v>60</v>
      </c>
      <c r="AQ6762" s="75" t="s">
        <v>61</v>
      </c>
      <c r="AR6762" s="75" t="s">
        <v>62</v>
      </c>
      <c r="AS6762" s="75" t="s">
        <v>63</v>
      </c>
    </row>
    <row r="6763" spans="3:45">
      <c r="C6763" s="17" t="str">
        <f>VLOOKUP(O6763,'[1]mã đối tượng'!$C:$F,4,0)</f>
        <v>B</v>
      </c>
      <c r="D6763" s="75" t="s">
        <v>48</v>
      </c>
      <c r="E6763" s="75" t="s">
        <v>49</v>
      </c>
      <c r="F6763" s="91" t="s">
        <v>2927</v>
      </c>
      <c r="G6763" s="90" t="s">
        <v>2927</v>
      </c>
      <c r="H6763" s="90" t="s">
        <v>9948</v>
      </c>
      <c r="I6763" s="91" t="s">
        <v>2927</v>
      </c>
      <c r="J6763" s="90" t="s">
        <v>9949</v>
      </c>
      <c r="L6763" s="75" t="s">
        <v>53</v>
      </c>
      <c r="M6763" s="76" t="s">
        <v>9950</v>
      </c>
      <c r="N6763" s="76" t="s">
        <v>2927</v>
      </c>
      <c r="O6763" s="93" t="s">
        <v>133</v>
      </c>
      <c r="S6763" s="101" t="s">
        <v>9951</v>
      </c>
      <c r="V6763" s="101" t="s">
        <v>9951</v>
      </c>
      <c r="Y6763" s="76" t="s">
        <v>80</v>
      </c>
      <c r="AB6763" s="75" t="s">
        <v>58</v>
      </c>
      <c r="AC6763" s="75" t="s">
        <v>59</v>
      </c>
      <c r="AE6763" s="76">
        <v>1</v>
      </c>
      <c r="AG6763" s="77">
        <v>111058</v>
      </c>
      <c r="AH6763" s="77">
        <v>111058</v>
      </c>
      <c r="AI6763" s="94"/>
      <c r="AK6763" s="77"/>
      <c r="AL6763" s="75">
        <v>8</v>
      </c>
      <c r="AM6763" s="76"/>
      <c r="AN6763" s="77">
        <v>8885</v>
      </c>
      <c r="AO6763" s="99" t="s">
        <v>60</v>
      </c>
      <c r="AQ6763" s="75" t="s">
        <v>61</v>
      </c>
      <c r="AR6763" s="75" t="s">
        <v>62</v>
      </c>
      <c r="AS6763" s="75" t="s">
        <v>63</v>
      </c>
    </row>
    <row r="6764" spans="3:45">
      <c r="C6764" s="17" t="str">
        <f>VLOOKUP(O6764,'[1]mã đối tượng'!$C:$F,4,0)</f>
        <v>B</v>
      </c>
      <c r="D6764" s="75" t="s">
        <v>48</v>
      </c>
      <c r="E6764" s="75" t="s">
        <v>49</v>
      </c>
      <c r="F6764" s="91" t="s">
        <v>2927</v>
      </c>
      <c r="G6764" s="90" t="s">
        <v>2927</v>
      </c>
      <c r="H6764" s="90" t="s">
        <v>9952</v>
      </c>
      <c r="I6764" s="91" t="s">
        <v>2927</v>
      </c>
      <c r="J6764" s="90" t="s">
        <v>9953</v>
      </c>
      <c r="L6764" s="75" t="s">
        <v>53</v>
      </c>
      <c r="M6764" s="76" t="s">
        <v>9954</v>
      </c>
      <c r="N6764" s="76" t="s">
        <v>2927</v>
      </c>
      <c r="O6764" s="93" t="s">
        <v>133</v>
      </c>
      <c r="S6764" s="101" t="s">
        <v>493</v>
      </c>
      <c r="V6764" s="101" t="s">
        <v>493</v>
      </c>
      <c r="Y6764" s="76" t="s">
        <v>80</v>
      </c>
      <c r="AB6764" s="75" t="s">
        <v>58</v>
      </c>
      <c r="AC6764" s="75" t="s">
        <v>59</v>
      </c>
      <c r="AE6764" s="76">
        <v>3</v>
      </c>
      <c r="AG6764" s="77">
        <v>111058</v>
      </c>
      <c r="AH6764" s="77">
        <v>333174</v>
      </c>
      <c r="AI6764" s="94"/>
      <c r="AK6764" s="77"/>
      <c r="AL6764" s="75">
        <v>8</v>
      </c>
      <c r="AM6764" s="76"/>
      <c r="AN6764" s="77">
        <v>26654</v>
      </c>
      <c r="AO6764" s="99" t="s">
        <v>60</v>
      </c>
      <c r="AQ6764" s="75" t="s">
        <v>61</v>
      </c>
      <c r="AR6764" s="75" t="s">
        <v>62</v>
      </c>
      <c r="AS6764" s="75" t="s">
        <v>63</v>
      </c>
    </row>
    <row r="6765" spans="3:45">
      <c r="C6765" s="17" t="str">
        <f>VLOOKUP(O6765,'[1]mã đối tượng'!$C:$F,4,0)</f>
        <v>B</v>
      </c>
      <c r="D6765" s="75" t="s">
        <v>48</v>
      </c>
      <c r="E6765" s="75" t="s">
        <v>49</v>
      </c>
      <c r="F6765" s="91" t="s">
        <v>2927</v>
      </c>
      <c r="G6765" s="90" t="s">
        <v>2927</v>
      </c>
      <c r="H6765" s="90" t="s">
        <v>9955</v>
      </c>
      <c r="I6765" s="91" t="s">
        <v>2927</v>
      </c>
      <c r="J6765" s="90" t="s">
        <v>9956</v>
      </c>
      <c r="L6765" s="75" t="s">
        <v>53</v>
      </c>
      <c r="M6765" s="76" t="s">
        <v>9957</v>
      </c>
      <c r="N6765" s="76" t="s">
        <v>2927</v>
      </c>
      <c r="O6765" s="93" t="s">
        <v>103</v>
      </c>
      <c r="S6765" s="101" t="s">
        <v>9958</v>
      </c>
      <c r="V6765" s="101" t="s">
        <v>9958</v>
      </c>
      <c r="Y6765" s="76" t="s">
        <v>94</v>
      </c>
      <c r="AB6765" s="75" t="s">
        <v>58</v>
      </c>
      <c r="AC6765" s="75" t="s">
        <v>59</v>
      </c>
      <c r="AE6765" s="76">
        <v>1</v>
      </c>
      <c r="AG6765" s="77">
        <v>73431</v>
      </c>
      <c r="AH6765" s="77">
        <v>73431</v>
      </c>
      <c r="AI6765" s="94"/>
      <c r="AK6765" s="77"/>
      <c r="AL6765" s="75">
        <v>8</v>
      </c>
      <c r="AM6765" s="76"/>
      <c r="AN6765" s="77">
        <v>5874</v>
      </c>
      <c r="AO6765" s="99" t="s">
        <v>60</v>
      </c>
      <c r="AQ6765" s="75" t="s">
        <v>61</v>
      </c>
      <c r="AR6765" s="75" t="s">
        <v>62</v>
      </c>
      <c r="AS6765" s="75" t="s">
        <v>63</v>
      </c>
    </row>
    <row r="6766" spans="3:45">
      <c r="C6766" s="17" t="str">
        <f>VLOOKUP(O6766,'[1]mã đối tượng'!$C:$F,4,0)</f>
        <v>B</v>
      </c>
      <c r="D6766" s="75" t="s">
        <v>48</v>
      </c>
      <c r="E6766" s="75" t="s">
        <v>49</v>
      </c>
      <c r="F6766" s="91" t="s">
        <v>2927</v>
      </c>
      <c r="G6766" s="90" t="s">
        <v>2927</v>
      </c>
      <c r="H6766" s="90" t="s">
        <v>9959</v>
      </c>
      <c r="I6766" s="91" t="s">
        <v>2927</v>
      </c>
      <c r="J6766" s="90" t="s">
        <v>9960</v>
      </c>
      <c r="L6766" s="75" t="s">
        <v>53</v>
      </c>
      <c r="M6766" s="76" t="s">
        <v>9961</v>
      </c>
      <c r="N6766" s="76" t="s">
        <v>2927</v>
      </c>
      <c r="O6766" s="93" t="s">
        <v>133</v>
      </c>
      <c r="S6766" s="101" t="s">
        <v>9962</v>
      </c>
      <c r="V6766" s="101" t="s">
        <v>9962</v>
      </c>
      <c r="Y6766" s="76" t="s">
        <v>78</v>
      </c>
      <c r="AB6766" s="75" t="s">
        <v>58</v>
      </c>
      <c r="AC6766" s="75" t="s">
        <v>59</v>
      </c>
      <c r="AE6766" s="76">
        <v>2</v>
      </c>
      <c r="AG6766" s="77">
        <v>46000</v>
      </c>
      <c r="AH6766" s="77">
        <v>92000</v>
      </c>
      <c r="AI6766" s="94"/>
      <c r="AK6766" s="77"/>
      <c r="AL6766" s="75">
        <v>8</v>
      </c>
      <c r="AM6766" s="76"/>
      <c r="AN6766" s="77">
        <v>7360</v>
      </c>
      <c r="AO6766" s="99" t="s">
        <v>60</v>
      </c>
      <c r="AQ6766" s="75" t="s">
        <v>61</v>
      </c>
      <c r="AR6766" s="75" t="s">
        <v>62</v>
      </c>
      <c r="AS6766" s="75" t="s">
        <v>63</v>
      </c>
    </row>
    <row r="6767" spans="3:45">
      <c r="C6767" s="17" t="str">
        <f>VLOOKUP(O6767,'[1]mã đối tượng'!$C:$F,4,0)</f>
        <v>B</v>
      </c>
      <c r="D6767" s="75" t="s">
        <v>48</v>
      </c>
      <c r="E6767" s="75" t="s">
        <v>49</v>
      </c>
      <c r="F6767" s="91" t="s">
        <v>2927</v>
      </c>
      <c r="G6767" s="90" t="s">
        <v>2927</v>
      </c>
      <c r="H6767" s="90" t="s">
        <v>9963</v>
      </c>
      <c r="I6767" s="91" t="s">
        <v>2927</v>
      </c>
      <c r="J6767" s="90" t="s">
        <v>9964</v>
      </c>
      <c r="L6767" s="75" t="s">
        <v>53</v>
      </c>
      <c r="M6767" s="76" t="s">
        <v>9965</v>
      </c>
      <c r="N6767" s="76" t="s">
        <v>2927</v>
      </c>
      <c r="O6767" s="93" t="s">
        <v>133</v>
      </c>
      <c r="S6767" s="101" t="s">
        <v>9966</v>
      </c>
      <c r="V6767" s="101" t="s">
        <v>9966</v>
      </c>
      <c r="Y6767" s="76" t="s">
        <v>77</v>
      </c>
      <c r="AB6767" s="75" t="s">
        <v>58</v>
      </c>
      <c r="AC6767" s="75" t="s">
        <v>59</v>
      </c>
      <c r="AE6767" s="76">
        <v>2</v>
      </c>
      <c r="AG6767" s="77">
        <v>70950</v>
      </c>
      <c r="AH6767" s="77">
        <v>141900</v>
      </c>
      <c r="AI6767" s="94"/>
      <c r="AK6767" s="77"/>
      <c r="AL6767" s="75">
        <v>8</v>
      </c>
      <c r="AM6767" s="76"/>
      <c r="AN6767" s="77">
        <v>11352</v>
      </c>
      <c r="AO6767" s="99" t="s">
        <v>60</v>
      </c>
      <c r="AQ6767" s="75" t="s">
        <v>61</v>
      </c>
      <c r="AR6767" s="75" t="s">
        <v>62</v>
      </c>
      <c r="AS6767" s="75" t="s">
        <v>63</v>
      </c>
    </row>
    <row r="6768" spans="3:45">
      <c r="C6768" s="17" t="str">
        <f>VLOOKUP(O6768,'[1]mã đối tượng'!$C:$F,4,0)</f>
        <v>B</v>
      </c>
      <c r="D6768" s="75" t="s">
        <v>48</v>
      </c>
      <c r="E6768" s="75" t="s">
        <v>49</v>
      </c>
      <c r="F6768" s="91" t="s">
        <v>2927</v>
      </c>
      <c r="G6768" s="90" t="s">
        <v>2927</v>
      </c>
      <c r="H6768" s="90" t="s">
        <v>9967</v>
      </c>
      <c r="I6768" s="91" t="s">
        <v>2927</v>
      </c>
      <c r="J6768" s="90" t="s">
        <v>9968</v>
      </c>
      <c r="L6768" s="75" t="s">
        <v>53</v>
      </c>
      <c r="M6768" s="76" t="s">
        <v>9969</v>
      </c>
      <c r="N6768" s="76" t="s">
        <v>2927</v>
      </c>
      <c r="O6768" s="93" t="s">
        <v>407</v>
      </c>
      <c r="S6768" s="101" t="s">
        <v>9970</v>
      </c>
      <c r="V6768" s="101" t="s">
        <v>9970</v>
      </c>
      <c r="Y6768" s="76" t="s">
        <v>117</v>
      </c>
      <c r="AB6768" s="75" t="s">
        <v>58</v>
      </c>
      <c r="AC6768" s="75" t="s">
        <v>59</v>
      </c>
      <c r="AE6768" s="76">
        <v>3</v>
      </c>
      <c r="AG6768" s="77">
        <v>74250</v>
      </c>
      <c r="AH6768" s="77">
        <v>222750</v>
      </c>
      <c r="AI6768" s="94"/>
      <c r="AK6768" s="77"/>
      <c r="AL6768" s="75">
        <v>8</v>
      </c>
      <c r="AM6768" s="76"/>
      <c r="AN6768" s="77">
        <v>17820</v>
      </c>
      <c r="AO6768" s="99" t="s">
        <v>60</v>
      </c>
      <c r="AQ6768" s="75" t="s">
        <v>61</v>
      </c>
      <c r="AR6768" s="75" t="s">
        <v>62</v>
      </c>
      <c r="AS6768" s="75" t="s">
        <v>63</v>
      </c>
    </row>
    <row r="6769" spans="3:45">
      <c r="C6769" s="17" t="str">
        <f>VLOOKUP(O6769,'[1]mã đối tượng'!$C:$F,4,0)</f>
        <v>B</v>
      </c>
      <c r="D6769" s="75" t="s">
        <v>48</v>
      </c>
      <c r="E6769" s="75" t="s">
        <v>49</v>
      </c>
      <c r="F6769" s="91" t="s">
        <v>2927</v>
      </c>
      <c r="G6769" s="90" t="s">
        <v>2927</v>
      </c>
      <c r="H6769" s="90" t="s">
        <v>9967</v>
      </c>
      <c r="I6769" s="91" t="s">
        <v>2927</v>
      </c>
      <c r="J6769" s="90" t="s">
        <v>9968</v>
      </c>
      <c r="L6769" s="75" t="s">
        <v>53</v>
      </c>
      <c r="M6769" s="76" t="s">
        <v>9969</v>
      </c>
      <c r="N6769" s="76" t="s">
        <v>2927</v>
      </c>
      <c r="O6769" s="93" t="s">
        <v>407</v>
      </c>
      <c r="S6769" s="101" t="s">
        <v>9970</v>
      </c>
      <c r="V6769" s="101" t="s">
        <v>9970</v>
      </c>
      <c r="Y6769" s="76" t="s">
        <v>79</v>
      </c>
      <c r="AB6769" s="75" t="s">
        <v>58</v>
      </c>
      <c r="AC6769" s="75" t="s">
        <v>59</v>
      </c>
      <c r="AE6769" s="76">
        <v>4</v>
      </c>
      <c r="AG6769" s="77">
        <v>50182</v>
      </c>
      <c r="AH6769" s="77">
        <v>200728</v>
      </c>
      <c r="AI6769" s="94"/>
      <c r="AK6769" s="77"/>
      <c r="AL6769" s="75">
        <v>8</v>
      </c>
      <c r="AM6769" s="76"/>
      <c r="AN6769" s="77">
        <v>16058</v>
      </c>
      <c r="AO6769" s="99" t="s">
        <v>60</v>
      </c>
      <c r="AQ6769" s="75" t="s">
        <v>61</v>
      </c>
      <c r="AR6769" s="75" t="s">
        <v>62</v>
      </c>
      <c r="AS6769" s="75" t="s">
        <v>63</v>
      </c>
    </row>
    <row r="6770" spans="3:45">
      <c r="C6770" s="17" t="str">
        <f>VLOOKUP(O6770,'[1]mã đối tượng'!$C:$F,4,0)</f>
        <v>B</v>
      </c>
      <c r="D6770" s="75" t="s">
        <v>48</v>
      </c>
      <c r="E6770" s="75" t="s">
        <v>49</v>
      </c>
      <c r="F6770" s="91" t="s">
        <v>2927</v>
      </c>
      <c r="G6770" s="90" t="s">
        <v>2927</v>
      </c>
      <c r="H6770" s="90" t="s">
        <v>9971</v>
      </c>
      <c r="I6770" s="91" t="s">
        <v>2927</v>
      </c>
      <c r="J6770" s="90" t="s">
        <v>9972</v>
      </c>
      <c r="L6770" s="75" t="s">
        <v>53</v>
      </c>
      <c r="M6770" s="76" t="s">
        <v>9973</v>
      </c>
      <c r="N6770" s="76" t="s">
        <v>2927</v>
      </c>
      <c r="O6770" s="93" t="s">
        <v>133</v>
      </c>
      <c r="S6770" s="101" t="s">
        <v>9974</v>
      </c>
      <c r="V6770" s="101" t="s">
        <v>9974</v>
      </c>
      <c r="Y6770" s="76" t="s">
        <v>80</v>
      </c>
      <c r="AB6770" s="75" t="s">
        <v>58</v>
      </c>
      <c r="AC6770" s="75" t="s">
        <v>59</v>
      </c>
      <c r="AE6770" s="76">
        <v>6</v>
      </c>
      <c r="AG6770" s="77">
        <v>111058</v>
      </c>
      <c r="AH6770" s="77">
        <v>666348</v>
      </c>
      <c r="AI6770" s="94"/>
      <c r="AK6770" s="77"/>
      <c r="AL6770" s="75">
        <v>8</v>
      </c>
      <c r="AM6770" s="76"/>
      <c r="AN6770" s="77">
        <v>53308</v>
      </c>
      <c r="AO6770" s="99" t="s">
        <v>60</v>
      </c>
      <c r="AQ6770" s="75" t="s">
        <v>61</v>
      </c>
      <c r="AR6770" s="75" t="s">
        <v>62</v>
      </c>
      <c r="AS6770" s="75" t="s">
        <v>63</v>
      </c>
    </row>
    <row r="6771" spans="3:45">
      <c r="C6771" s="17" t="str">
        <f>VLOOKUP(O6771,'[1]mã đối tượng'!$C:$F,4,0)</f>
        <v>B</v>
      </c>
      <c r="D6771" s="75" t="s">
        <v>48</v>
      </c>
      <c r="E6771" s="75" t="s">
        <v>49</v>
      </c>
      <c r="F6771" s="91" t="s">
        <v>2927</v>
      </c>
      <c r="G6771" s="90" t="s">
        <v>2927</v>
      </c>
      <c r="H6771" s="90" t="s">
        <v>9975</v>
      </c>
      <c r="I6771" s="91" t="s">
        <v>2927</v>
      </c>
      <c r="J6771" s="90" t="s">
        <v>9976</v>
      </c>
      <c r="L6771" s="75" t="s">
        <v>53</v>
      </c>
      <c r="M6771" s="76" t="s">
        <v>9977</v>
      </c>
      <c r="N6771" s="76" t="s">
        <v>2927</v>
      </c>
      <c r="O6771" s="93" t="s">
        <v>103</v>
      </c>
      <c r="S6771" s="101" t="s">
        <v>9978</v>
      </c>
      <c r="V6771" s="101" t="s">
        <v>9978</v>
      </c>
      <c r="Y6771" s="76" t="s">
        <v>94</v>
      </c>
      <c r="AB6771" s="75" t="s">
        <v>58</v>
      </c>
      <c r="AC6771" s="75" t="s">
        <v>59</v>
      </c>
      <c r="AE6771" s="76">
        <v>1</v>
      </c>
      <c r="AG6771" s="77">
        <v>73431</v>
      </c>
      <c r="AH6771" s="77">
        <v>73431</v>
      </c>
      <c r="AI6771" s="94"/>
      <c r="AK6771" s="77"/>
      <c r="AL6771" s="75">
        <v>8</v>
      </c>
      <c r="AM6771" s="76"/>
      <c r="AN6771" s="77">
        <v>5874</v>
      </c>
      <c r="AO6771" s="99" t="s">
        <v>60</v>
      </c>
      <c r="AQ6771" s="75" t="s">
        <v>61</v>
      </c>
      <c r="AR6771" s="75" t="s">
        <v>62</v>
      </c>
      <c r="AS6771" s="75" t="s">
        <v>63</v>
      </c>
    </row>
    <row r="6772" spans="3:45">
      <c r="C6772" s="17" t="str">
        <f>VLOOKUP(O6772,'[1]mã đối tượng'!$C:$F,4,0)</f>
        <v>B</v>
      </c>
      <c r="D6772" s="75" t="s">
        <v>48</v>
      </c>
      <c r="E6772" s="75" t="s">
        <v>49</v>
      </c>
      <c r="F6772" s="91" t="s">
        <v>2927</v>
      </c>
      <c r="G6772" s="90" t="s">
        <v>2927</v>
      </c>
      <c r="H6772" s="90" t="s">
        <v>9975</v>
      </c>
      <c r="I6772" s="91" t="s">
        <v>2927</v>
      </c>
      <c r="J6772" s="90" t="s">
        <v>9976</v>
      </c>
      <c r="L6772" s="75" t="s">
        <v>53</v>
      </c>
      <c r="M6772" s="76" t="s">
        <v>9977</v>
      </c>
      <c r="N6772" s="76" t="s">
        <v>2927</v>
      </c>
      <c r="O6772" s="93" t="s">
        <v>103</v>
      </c>
      <c r="S6772" s="101" t="s">
        <v>9978</v>
      </c>
      <c r="V6772" s="101" t="s">
        <v>9978</v>
      </c>
      <c r="Y6772" s="76" t="s">
        <v>80</v>
      </c>
      <c r="AB6772" s="75" t="s">
        <v>58</v>
      </c>
      <c r="AC6772" s="75" t="s">
        <v>59</v>
      </c>
      <c r="AE6772" s="76">
        <v>1</v>
      </c>
      <c r="AG6772" s="77">
        <v>111058</v>
      </c>
      <c r="AH6772" s="77">
        <v>111058</v>
      </c>
      <c r="AI6772" s="94"/>
      <c r="AK6772" s="77"/>
      <c r="AL6772" s="75">
        <v>8</v>
      </c>
      <c r="AM6772" s="76"/>
      <c r="AN6772" s="77">
        <v>8885</v>
      </c>
      <c r="AO6772" s="99" t="s">
        <v>60</v>
      </c>
      <c r="AQ6772" s="75" t="s">
        <v>61</v>
      </c>
      <c r="AR6772" s="75" t="s">
        <v>62</v>
      </c>
      <c r="AS6772" s="75" t="s">
        <v>63</v>
      </c>
    </row>
    <row r="6773" spans="3:45">
      <c r="C6773" s="17" t="str">
        <f>VLOOKUP(O6773,'[1]mã đối tượng'!$C:$F,4,0)</f>
        <v>B</v>
      </c>
      <c r="D6773" s="75" t="s">
        <v>48</v>
      </c>
      <c r="E6773" s="75" t="s">
        <v>49</v>
      </c>
      <c r="F6773" s="91" t="s">
        <v>2927</v>
      </c>
      <c r="G6773" s="90" t="s">
        <v>2927</v>
      </c>
      <c r="H6773" s="90" t="s">
        <v>9979</v>
      </c>
      <c r="I6773" s="91" t="s">
        <v>2927</v>
      </c>
      <c r="J6773" s="90" t="s">
        <v>9980</v>
      </c>
      <c r="L6773" s="75" t="s">
        <v>53</v>
      </c>
      <c r="M6773" s="76" t="s">
        <v>9981</v>
      </c>
      <c r="N6773" s="76" t="s">
        <v>2927</v>
      </c>
      <c r="O6773" s="93" t="s">
        <v>103</v>
      </c>
      <c r="S6773" s="101" t="s">
        <v>773</v>
      </c>
      <c r="V6773" s="101" t="s">
        <v>773</v>
      </c>
      <c r="Y6773" s="76" t="s">
        <v>80</v>
      </c>
      <c r="AB6773" s="75" t="s">
        <v>58</v>
      </c>
      <c r="AC6773" s="75" t="s">
        <v>59</v>
      </c>
      <c r="AE6773" s="76">
        <v>1</v>
      </c>
      <c r="AG6773" s="77">
        <v>111058</v>
      </c>
      <c r="AH6773" s="77">
        <v>111058</v>
      </c>
      <c r="AI6773" s="94"/>
      <c r="AK6773" s="77"/>
      <c r="AL6773" s="75">
        <v>8</v>
      </c>
      <c r="AM6773" s="76"/>
      <c r="AN6773" s="77">
        <v>8885</v>
      </c>
      <c r="AO6773" s="99" t="s">
        <v>60</v>
      </c>
      <c r="AQ6773" s="75" t="s">
        <v>61</v>
      </c>
      <c r="AR6773" s="75" t="s">
        <v>62</v>
      </c>
      <c r="AS6773" s="75" t="s">
        <v>63</v>
      </c>
    </row>
    <row r="6774" spans="3:45">
      <c r="C6774" s="17" t="str">
        <f>VLOOKUP(O6774,'[1]mã đối tượng'!$C:$F,4,0)</f>
        <v>B</v>
      </c>
      <c r="D6774" s="75" t="s">
        <v>48</v>
      </c>
      <c r="E6774" s="75" t="s">
        <v>49</v>
      </c>
      <c r="F6774" s="91" t="s">
        <v>2927</v>
      </c>
      <c r="G6774" s="90" t="s">
        <v>2927</v>
      </c>
      <c r="H6774" s="90" t="s">
        <v>9982</v>
      </c>
      <c r="I6774" s="91" t="s">
        <v>2927</v>
      </c>
      <c r="J6774" s="90" t="s">
        <v>9983</v>
      </c>
      <c r="L6774" s="75" t="s">
        <v>53</v>
      </c>
      <c r="M6774" s="76" t="s">
        <v>9984</v>
      </c>
      <c r="N6774" s="76" t="s">
        <v>2927</v>
      </c>
      <c r="O6774" s="93" t="s">
        <v>133</v>
      </c>
      <c r="S6774" s="101" t="s">
        <v>9985</v>
      </c>
      <c r="V6774" s="101" t="s">
        <v>9985</v>
      </c>
      <c r="Y6774" s="76" t="s">
        <v>80</v>
      </c>
      <c r="AB6774" s="75" t="s">
        <v>58</v>
      </c>
      <c r="AC6774" s="75" t="s">
        <v>59</v>
      </c>
      <c r="AE6774" s="76">
        <v>1</v>
      </c>
      <c r="AG6774" s="77">
        <v>111058</v>
      </c>
      <c r="AH6774" s="77">
        <v>111058</v>
      </c>
      <c r="AI6774" s="94"/>
      <c r="AK6774" s="77"/>
      <c r="AL6774" s="75">
        <v>8</v>
      </c>
      <c r="AM6774" s="76"/>
      <c r="AN6774" s="77">
        <v>8885</v>
      </c>
      <c r="AO6774" s="99" t="s">
        <v>60</v>
      </c>
      <c r="AQ6774" s="75" t="s">
        <v>61</v>
      </c>
      <c r="AR6774" s="75" t="s">
        <v>62</v>
      </c>
      <c r="AS6774" s="75" t="s">
        <v>63</v>
      </c>
    </row>
    <row r="6775" spans="3:45">
      <c r="C6775" s="17" t="str">
        <f>VLOOKUP(O6775,'[1]mã đối tượng'!$C:$F,4,0)</f>
        <v>B</v>
      </c>
      <c r="D6775" s="75" t="s">
        <v>48</v>
      </c>
      <c r="E6775" s="75" t="s">
        <v>49</v>
      </c>
      <c r="F6775" s="91" t="s">
        <v>2927</v>
      </c>
      <c r="G6775" s="90" t="s">
        <v>2927</v>
      </c>
      <c r="H6775" s="90" t="s">
        <v>9986</v>
      </c>
      <c r="I6775" s="91" t="s">
        <v>2927</v>
      </c>
      <c r="J6775" s="90" t="s">
        <v>9987</v>
      </c>
      <c r="L6775" s="75" t="s">
        <v>53</v>
      </c>
      <c r="M6775" s="76" t="s">
        <v>9988</v>
      </c>
      <c r="N6775" s="76" t="s">
        <v>2927</v>
      </c>
      <c r="O6775" s="93" t="s">
        <v>245</v>
      </c>
      <c r="S6775" s="101" t="s">
        <v>8669</v>
      </c>
      <c r="V6775" s="101" t="s">
        <v>8669</v>
      </c>
      <c r="Y6775" s="76" t="s">
        <v>57</v>
      </c>
      <c r="AB6775" s="75" t="s">
        <v>58</v>
      </c>
      <c r="AC6775" s="75" t="s">
        <v>59</v>
      </c>
      <c r="AE6775" s="76">
        <v>3</v>
      </c>
      <c r="AG6775" s="77">
        <v>55595</v>
      </c>
      <c r="AH6775" s="77">
        <v>166785</v>
      </c>
      <c r="AI6775" s="94"/>
      <c r="AK6775" s="77"/>
      <c r="AL6775" s="75">
        <v>8</v>
      </c>
      <c r="AM6775" s="76"/>
      <c r="AN6775" s="77">
        <v>13343</v>
      </c>
      <c r="AO6775" s="99" t="s">
        <v>60</v>
      </c>
      <c r="AQ6775" s="75" t="s">
        <v>61</v>
      </c>
      <c r="AR6775" s="75" t="s">
        <v>62</v>
      </c>
      <c r="AS6775" s="75" t="s">
        <v>63</v>
      </c>
    </row>
    <row r="6776" spans="3:45">
      <c r="C6776" s="17" t="str">
        <f>VLOOKUP(O6776,'[1]mã đối tượng'!$C:$F,4,0)</f>
        <v>B</v>
      </c>
      <c r="D6776" s="75" t="s">
        <v>48</v>
      </c>
      <c r="E6776" s="75" t="s">
        <v>49</v>
      </c>
      <c r="F6776" s="91" t="s">
        <v>2927</v>
      </c>
      <c r="G6776" s="90" t="s">
        <v>2927</v>
      </c>
      <c r="H6776" s="90" t="s">
        <v>9989</v>
      </c>
      <c r="I6776" s="91" t="s">
        <v>2927</v>
      </c>
      <c r="J6776" s="90" t="s">
        <v>9990</v>
      </c>
      <c r="L6776" s="75" t="s">
        <v>53</v>
      </c>
      <c r="M6776" s="76" t="s">
        <v>9991</v>
      </c>
      <c r="N6776" s="76" t="s">
        <v>2927</v>
      </c>
      <c r="O6776" s="93" t="s">
        <v>592</v>
      </c>
      <c r="S6776" s="101" t="s">
        <v>6045</v>
      </c>
      <c r="V6776" s="101" t="s">
        <v>6045</v>
      </c>
      <c r="Y6776" s="76" t="s">
        <v>117</v>
      </c>
      <c r="AB6776" s="75" t="s">
        <v>58</v>
      </c>
      <c r="AC6776" s="75" t="s">
        <v>59</v>
      </c>
      <c r="AE6776" s="76">
        <v>1</v>
      </c>
      <c r="AG6776" s="77">
        <v>74250</v>
      </c>
      <c r="AH6776" s="77">
        <v>74250</v>
      </c>
      <c r="AI6776" s="94"/>
      <c r="AK6776" s="77"/>
      <c r="AL6776" s="75">
        <v>8</v>
      </c>
      <c r="AM6776" s="76"/>
      <c r="AN6776" s="77">
        <v>5940</v>
      </c>
      <c r="AO6776" s="99" t="s">
        <v>60</v>
      </c>
      <c r="AQ6776" s="75" t="s">
        <v>61</v>
      </c>
      <c r="AR6776" s="75" t="s">
        <v>62</v>
      </c>
      <c r="AS6776" s="75" t="s">
        <v>63</v>
      </c>
    </row>
    <row r="6777" spans="3:45">
      <c r="C6777" s="17" t="str">
        <f>VLOOKUP(O6777,'[1]mã đối tượng'!$C:$F,4,0)</f>
        <v>B</v>
      </c>
      <c r="D6777" s="75" t="s">
        <v>48</v>
      </c>
      <c r="E6777" s="75" t="s">
        <v>49</v>
      </c>
      <c r="F6777" s="91" t="s">
        <v>2927</v>
      </c>
      <c r="G6777" s="90" t="s">
        <v>2927</v>
      </c>
      <c r="H6777" s="90" t="s">
        <v>9992</v>
      </c>
      <c r="I6777" s="91" t="s">
        <v>2927</v>
      </c>
      <c r="J6777" s="90" t="s">
        <v>9993</v>
      </c>
      <c r="L6777" s="75" t="s">
        <v>53</v>
      </c>
      <c r="M6777" s="76" t="s">
        <v>9994</v>
      </c>
      <c r="N6777" s="76" t="s">
        <v>2927</v>
      </c>
      <c r="O6777" s="93" t="s">
        <v>133</v>
      </c>
      <c r="S6777" s="101" t="s">
        <v>7953</v>
      </c>
      <c r="V6777" s="101" t="s">
        <v>7953</v>
      </c>
      <c r="Y6777" s="76" t="s">
        <v>80</v>
      </c>
      <c r="AB6777" s="75" t="s">
        <v>58</v>
      </c>
      <c r="AC6777" s="75" t="s">
        <v>59</v>
      </c>
      <c r="AE6777" s="76">
        <v>1</v>
      </c>
      <c r="AG6777" s="77">
        <v>111058</v>
      </c>
      <c r="AH6777" s="77">
        <v>111058</v>
      </c>
      <c r="AI6777" s="94"/>
      <c r="AK6777" s="77"/>
      <c r="AL6777" s="75">
        <v>8</v>
      </c>
      <c r="AM6777" s="76"/>
      <c r="AN6777" s="77">
        <v>8885</v>
      </c>
      <c r="AO6777" s="99" t="s">
        <v>60</v>
      </c>
      <c r="AQ6777" s="75" t="s">
        <v>61</v>
      </c>
      <c r="AR6777" s="75" t="s">
        <v>62</v>
      </c>
      <c r="AS6777" s="75" t="s">
        <v>63</v>
      </c>
    </row>
    <row r="6778" spans="3:45">
      <c r="C6778" s="17" t="str">
        <f>VLOOKUP(O6778,'[1]mã đối tượng'!$C:$F,4,0)</f>
        <v>B</v>
      </c>
      <c r="D6778" s="75" t="s">
        <v>48</v>
      </c>
      <c r="E6778" s="75" t="s">
        <v>49</v>
      </c>
      <c r="F6778" s="91" t="s">
        <v>2927</v>
      </c>
      <c r="G6778" s="90" t="s">
        <v>2927</v>
      </c>
      <c r="H6778" s="90" t="s">
        <v>9992</v>
      </c>
      <c r="I6778" s="91" t="s">
        <v>2927</v>
      </c>
      <c r="J6778" s="90" t="s">
        <v>9993</v>
      </c>
      <c r="L6778" s="75" t="s">
        <v>53</v>
      </c>
      <c r="M6778" s="76" t="s">
        <v>9994</v>
      </c>
      <c r="N6778" s="76" t="s">
        <v>2927</v>
      </c>
      <c r="O6778" s="93" t="s">
        <v>133</v>
      </c>
      <c r="S6778" s="101" t="s">
        <v>7953</v>
      </c>
      <c r="V6778" s="101" t="s">
        <v>7953</v>
      </c>
      <c r="Y6778" s="76" t="s">
        <v>78</v>
      </c>
      <c r="AB6778" s="75" t="s">
        <v>58</v>
      </c>
      <c r="AC6778" s="75" t="s">
        <v>59</v>
      </c>
      <c r="AE6778" s="76">
        <v>8</v>
      </c>
      <c r="AG6778" s="77">
        <v>46000</v>
      </c>
      <c r="AH6778" s="77">
        <v>368000</v>
      </c>
      <c r="AI6778" s="94"/>
      <c r="AK6778" s="77"/>
      <c r="AL6778" s="75">
        <v>8</v>
      </c>
      <c r="AM6778" s="76"/>
      <c r="AN6778" s="77">
        <v>29440</v>
      </c>
      <c r="AO6778" s="99" t="s">
        <v>60</v>
      </c>
      <c r="AQ6778" s="75" t="s">
        <v>61</v>
      </c>
      <c r="AR6778" s="75" t="s">
        <v>62</v>
      </c>
      <c r="AS6778" s="75" t="s">
        <v>63</v>
      </c>
    </row>
    <row r="6779" spans="3:45">
      <c r="C6779" s="17" t="str">
        <f>VLOOKUP(O6779,'[1]mã đối tượng'!$C:$F,4,0)</f>
        <v>B</v>
      </c>
      <c r="D6779" s="75" t="s">
        <v>48</v>
      </c>
      <c r="E6779" s="75" t="s">
        <v>49</v>
      </c>
      <c r="F6779" s="91" t="s">
        <v>2927</v>
      </c>
      <c r="G6779" s="90" t="s">
        <v>2927</v>
      </c>
      <c r="H6779" s="90" t="s">
        <v>9995</v>
      </c>
      <c r="I6779" s="91" t="s">
        <v>2927</v>
      </c>
      <c r="J6779" s="90" t="s">
        <v>9996</v>
      </c>
      <c r="L6779" s="75" t="s">
        <v>53</v>
      </c>
      <c r="M6779" s="76" t="s">
        <v>9997</v>
      </c>
      <c r="N6779" s="76" t="s">
        <v>2927</v>
      </c>
      <c r="O6779" s="93" t="s">
        <v>704</v>
      </c>
      <c r="S6779" s="101" t="s">
        <v>9998</v>
      </c>
      <c r="V6779" s="101" t="s">
        <v>9998</v>
      </c>
      <c r="Y6779" s="76" t="s">
        <v>79</v>
      </c>
      <c r="AB6779" s="75" t="s">
        <v>58</v>
      </c>
      <c r="AC6779" s="75" t="s">
        <v>59</v>
      </c>
      <c r="AE6779" s="76">
        <v>1</v>
      </c>
      <c r="AG6779" s="77">
        <v>50182</v>
      </c>
      <c r="AH6779" s="77">
        <v>50182</v>
      </c>
      <c r="AI6779" s="94"/>
      <c r="AK6779" s="77"/>
      <c r="AL6779" s="75">
        <v>8</v>
      </c>
      <c r="AM6779" s="76"/>
      <c r="AN6779" s="77">
        <v>4015</v>
      </c>
      <c r="AO6779" s="99" t="s">
        <v>60</v>
      </c>
      <c r="AQ6779" s="75" t="s">
        <v>61</v>
      </c>
      <c r="AR6779" s="75" t="s">
        <v>62</v>
      </c>
      <c r="AS6779" s="75" t="s">
        <v>63</v>
      </c>
    </row>
    <row r="6780" spans="3:45">
      <c r="C6780" s="17" t="str">
        <f>VLOOKUP(O6780,'[1]mã đối tượng'!$C:$F,4,0)</f>
        <v>B</v>
      </c>
      <c r="D6780" s="75" t="s">
        <v>48</v>
      </c>
      <c r="E6780" s="75" t="s">
        <v>49</v>
      </c>
      <c r="F6780" s="91" t="s">
        <v>2927</v>
      </c>
      <c r="G6780" s="90" t="s">
        <v>2927</v>
      </c>
      <c r="H6780" s="90" t="s">
        <v>9999</v>
      </c>
      <c r="I6780" s="91" t="s">
        <v>2927</v>
      </c>
      <c r="J6780" s="90" t="s">
        <v>10000</v>
      </c>
      <c r="L6780" s="75" t="s">
        <v>53</v>
      </c>
      <c r="M6780" s="76" t="s">
        <v>10001</v>
      </c>
      <c r="N6780" s="76" t="s">
        <v>2927</v>
      </c>
      <c r="O6780" s="93" t="s">
        <v>103</v>
      </c>
      <c r="S6780" s="101" t="s">
        <v>10002</v>
      </c>
      <c r="V6780" s="101" t="s">
        <v>10002</v>
      </c>
      <c r="Y6780" s="76" t="s">
        <v>78</v>
      </c>
      <c r="AB6780" s="75" t="s">
        <v>58</v>
      </c>
      <c r="AC6780" s="75" t="s">
        <v>59</v>
      </c>
      <c r="AE6780" s="76">
        <v>6</v>
      </c>
      <c r="AG6780" s="77">
        <v>46000</v>
      </c>
      <c r="AH6780" s="77">
        <v>276000</v>
      </c>
      <c r="AI6780" s="94"/>
      <c r="AK6780" s="77"/>
      <c r="AL6780" s="75">
        <v>8</v>
      </c>
      <c r="AM6780" s="76"/>
      <c r="AN6780" s="77">
        <v>22080</v>
      </c>
      <c r="AO6780" s="99" t="s">
        <v>60</v>
      </c>
      <c r="AQ6780" s="75" t="s">
        <v>61</v>
      </c>
      <c r="AR6780" s="75" t="s">
        <v>62</v>
      </c>
      <c r="AS6780" s="75" t="s">
        <v>63</v>
      </c>
    </row>
    <row r="6781" spans="3:45">
      <c r="C6781" s="17" t="str">
        <f>VLOOKUP(O6781,'[1]mã đối tượng'!$C:$F,4,0)</f>
        <v>B</v>
      </c>
      <c r="D6781" s="75" t="s">
        <v>48</v>
      </c>
      <c r="E6781" s="75" t="s">
        <v>49</v>
      </c>
      <c r="F6781" s="91" t="s">
        <v>2927</v>
      </c>
      <c r="G6781" s="90" t="s">
        <v>2927</v>
      </c>
      <c r="H6781" s="90" t="s">
        <v>10003</v>
      </c>
      <c r="I6781" s="91" t="s">
        <v>2927</v>
      </c>
      <c r="J6781" s="90" t="s">
        <v>10004</v>
      </c>
      <c r="L6781" s="75" t="s">
        <v>53</v>
      </c>
      <c r="M6781" s="76" t="s">
        <v>10005</v>
      </c>
      <c r="N6781" s="76" t="s">
        <v>2927</v>
      </c>
      <c r="O6781" s="93" t="s">
        <v>55</v>
      </c>
      <c r="S6781" s="101" t="s">
        <v>9866</v>
      </c>
      <c r="V6781" s="101" t="s">
        <v>9866</v>
      </c>
      <c r="Y6781" s="76" t="s">
        <v>77</v>
      </c>
      <c r="AB6781" s="75" t="s">
        <v>58</v>
      </c>
      <c r="AC6781" s="75" t="s">
        <v>59</v>
      </c>
      <c r="AE6781" s="76">
        <v>2</v>
      </c>
      <c r="AG6781" s="77">
        <v>70950</v>
      </c>
      <c r="AH6781" s="77">
        <v>141900</v>
      </c>
      <c r="AI6781" s="94"/>
      <c r="AK6781" s="77"/>
      <c r="AL6781" s="75">
        <v>8</v>
      </c>
      <c r="AM6781" s="76"/>
      <c r="AN6781" s="77">
        <v>11352</v>
      </c>
      <c r="AO6781" s="99" t="s">
        <v>60</v>
      </c>
      <c r="AQ6781" s="75" t="s">
        <v>61</v>
      </c>
      <c r="AR6781" s="75" t="s">
        <v>62</v>
      </c>
      <c r="AS6781" s="75" t="s">
        <v>63</v>
      </c>
    </row>
    <row r="6782" spans="3:45">
      <c r="C6782" s="17" t="str">
        <f>VLOOKUP(O6782,'[1]mã đối tượng'!$C:$F,4,0)</f>
        <v>B</v>
      </c>
      <c r="D6782" s="75" t="s">
        <v>48</v>
      </c>
      <c r="E6782" s="75" t="s">
        <v>49</v>
      </c>
      <c r="F6782" s="91" t="s">
        <v>2927</v>
      </c>
      <c r="G6782" s="90" t="s">
        <v>2927</v>
      </c>
      <c r="H6782" s="90" t="s">
        <v>10006</v>
      </c>
      <c r="I6782" s="91" t="s">
        <v>2927</v>
      </c>
      <c r="J6782" s="90" t="s">
        <v>10007</v>
      </c>
      <c r="L6782" s="75" t="s">
        <v>53</v>
      </c>
      <c r="M6782" s="76" t="s">
        <v>10008</v>
      </c>
      <c r="N6782" s="76" t="s">
        <v>2927</v>
      </c>
      <c r="O6782" s="93" t="s">
        <v>704</v>
      </c>
      <c r="S6782" s="101" t="s">
        <v>9998</v>
      </c>
      <c r="V6782" s="101" t="s">
        <v>9998</v>
      </c>
      <c r="Y6782" s="76" t="s">
        <v>80</v>
      </c>
      <c r="AB6782" s="75" t="s">
        <v>58</v>
      </c>
      <c r="AC6782" s="75" t="s">
        <v>59</v>
      </c>
      <c r="AE6782" s="76">
        <v>3</v>
      </c>
      <c r="AG6782" s="77">
        <v>111058</v>
      </c>
      <c r="AH6782" s="77">
        <v>333174</v>
      </c>
      <c r="AI6782" s="94"/>
      <c r="AK6782" s="77"/>
      <c r="AL6782" s="75">
        <v>8</v>
      </c>
      <c r="AM6782" s="76"/>
      <c r="AN6782" s="77">
        <v>26654</v>
      </c>
      <c r="AO6782" s="99" t="s">
        <v>60</v>
      </c>
      <c r="AQ6782" s="75" t="s">
        <v>61</v>
      </c>
      <c r="AR6782" s="75" t="s">
        <v>62</v>
      </c>
      <c r="AS6782" s="75" t="s">
        <v>63</v>
      </c>
    </row>
    <row r="6783" spans="3:45">
      <c r="C6783" s="17" t="str">
        <f>VLOOKUP(O6783,'[1]mã đối tượng'!$C:$F,4,0)</f>
        <v>B</v>
      </c>
      <c r="D6783" s="75" t="s">
        <v>48</v>
      </c>
      <c r="E6783" s="75" t="s">
        <v>49</v>
      </c>
      <c r="F6783" s="91" t="s">
        <v>2927</v>
      </c>
      <c r="G6783" s="90" t="s">
        <v>2927</v>
      </c>
      <c r="H6783" s="90" t="s">
        <v>10009</v>
      </c>
      <c r="I6783" s="91" t="s">
        <v>2927</v>
      </c>
      <c r="J6783" s="90" t="s">
        <v>10010</v>
      </c>
      <c r="L6783" s="75" t="s">
        <v>53</v>
      </c>
      <c r="M6783" s="76" t="s">
        <v>10011</v>
      </c>
      <c r="N6783" s="76" t="s">
        <v>2927</v>
      </c>
      <c r="O6783" s="93" t="s">
        <v>133</v>
      </c>
      <c r="S6783" s="101" t="s">
        <v>6112</v>
      </c>
      <c r="V6783" s="101" t="s">
        <v>6112</v>
      </c>
      <c r="Y6783" s="76" t="s">
        <v>80</v>
      </c>
      <c r="AB6783" s="75" t="s">
        <v>58</v>
      </c>
      <c r="AC6783" s="75" t="s">
        <v>59</v>
      </c>
      <c r="AE6783" s="76">
        <v>1</v>
      </c>
      <c r="AG6783" s="77">
        <v>111058</v>
      </c>
      <c r="AH6783" s="77">
        <v>111058</v>
      </c>
      <c r="AI6783" s="94"/>
      <c r="AK6783" s="77"/>
      <c r="AL6783" s="75">
        <v>8</v>
      </c>
      <c r="AM6783" s="76"/>
      <c r="AN6783" s="77">
        <v>8885</v>
      </c>
      <c r="AO6783" s="99" t="s">
        <v>60</v>
      </c>
      <c r="AQ6783" s="75" t="s">
        <v>61</v>
      </c>
      <c r="AR6783" s="75" t="s">
        <v>62</v>
      </c>
      <c r="AS6783" s="75" t="s">
        <v>63</v>
      </c>
    </row>
    <row r="6784" spans="3:45">
      <c r="C6784" s="17" t="str">
        <f>VLOOKUP(O6784,'[1]mã đối tượng'!$C:$F,4,0)</f>
        <v>B</v>
      </c>
      <c r="D6784" s="75" t="s">
        <v>48</v>
      </c>
      <c r="E6784" s="75" t="s">
        <v>49</v>
      </c>
      <c r="F6784" s="91" t="s">
        <v>2927</v>
      </c>
      <c r="G6784" s="90" t="s">
        <v>2927</v>
      </c>
      <c r="H6784" s="90" t="s">
        <v>10009</v>
      </c>
      <c r="I6784" s="91" t="s">
        <v>2927</v>
      </c>
      <c r="J6784" s="90" t="s">
        <v>10010</v>
      </c>
      <c r="L6784" s="75" t="s">
        <v>53</v>
      </c>
      <c r="M6784" s="76" t="s">
        <v>10011</v>
      </c>
      <c r="N6784" s="76" t="s">
        <v>2927</v>
      </c>
      <c r="O6784" s="93" t="s">
        <v>133</v>
      </c>
      <c r="S6784" s="101" t="s">
        <v>6112</v>
      </c>
      <c r="V6784" s="101" t="s">
        <v>6112</v>
      </c>
      <c r="Y6784" s="76" t="s">
        <v>94</v>
      </c>
      <c r="AB6784" s="75" t="s">
        <v>58</v>
      </c>
      <c r="AC6784" s="75" t="s">
        <v>59</v>
      </c>
      <c r="AE6784" s="76">
        <v>4</v>
      </c>
      <c r="AG6784" s="77">
        <v>73431</v>
      </c>
      <c r="AH6784" s="77">
        <v>293724</v>
      </c>
      <c r="AI6784" s="94"/>
      <c r="AK6784" s="77"/>
      <c r="AL6784" s="75">
        <v>8</v>
      </c>
      <c r="AM6784" s="76"/>
      <c r="AN6784" s="77">
        <v>23498</v>
      </c>
      <c r="AO6784" s="99" t="s">
        <v>60</v>
      </c>
      <c r="AQ6784" s="75" t="s">
        <v>61</v>
      </c>
      <c r="AR6784" s="75" t="s">
        <v>62</v>
      </c>
      <c r="AS6784" s="75" t="s">
        <v>63</v>
      </c>
    </row>
    <row r="6785" spans="3:45">
      <c r="C6785" s="17" t="str">
        <f>VLOOKUP(O6785,'[1]mã đối tượng'!$C:$F,4,0)</f>
        <v>B</v>
      </c>
      <c r="D6785" s="75" t="s">
        <v>48</v>
      </c>
      <c r="E6785" s="75" t="s">
        <v>49</v>
      </c>
      <c r="F6785" s="91" t="s">
        <v>2927</v>
      </c>
      <c r="G6785" s="90" t="s">
        <v>2927</v>
      </c>
      <c r="H6785" s="90" t="s">
        <v>10012</v>
      </c>
      <c r="I6785" s="91" t="s">
        <v>2927</v>
      </c>
      <c r="J6785" s="90" t="s">
        <v>10013</v>
      </c>
      <c r="L6785" s="75" t="s">
        <v>53</v>
      </c>
      <c r="M6785" s="76" t="s">
        <v>10014</v>
      </c>
      <c r="N6785" s="76" t="s">
        <v>2927</v>
      </c>
      <c r="O6785" s="93" t="s">
        <v>278</v>
      </c>
      <c r="S6785" s="101" t="s">
        <v>390</v>
      </c>
      <c r="V6785" s="101" t="s">
        <v>390</v>
      </c>
      <c r="Y6785" s="76" t="s">
        <v>80</v>
      </c>
      <c r="AB6785" s="75" t="s">
        <v>58</v>
      </c>
      <c r="AC6785" s="75" t="s">
        <v>59</v>
      </c>
      <c r="AE6785" s="76">
        <v>1</v>
      </c>
      <c r="AG6785" s="77">
        <v>111058</v>
      </c>
      <c r="AH6785" s="77">
        <v>111058</v>
      </c>
      <c r="AI6785" s="94"/>
      <c r="AK6785" s="77"/>
      <c r="AL6785" s="75">
        <v>8</v>
      </c>
      <c r="AM6785" s="76"/>
      <c r="AN6785" s="77">
        <v>8885</v>
      </c>
      <c r="AO6785" s="99" t="s">
        <v>60</v>
      </c>
      <c r="AQ6785" s="75" t="s">
        <v>61</v>
      </c>
      <c r="AR6785" s="75" t="s">
        <v>62</v>
      </c>
      <c r="AS6785" s="75" t="s">
        <v>63</v>
      </c>
    </row>
    <row r="6786" spans="3:45">
      <c r="C6786" s="17" t="str">
        <f>VLOOKUP(O6786,'[1]mã đối tượng'!$C:$F,4,0)</f>
        <v>B</v>
      </c>
      <c r="D6786" s="75" t="s">
        <v>48</v>
      </c>
      <c r="E6786" s="75" t="s">
        <v>49</v>
      </c>
      <c r="F6786" s="91" t="s">
        <v>2927</v>
      </c>
      <c r="G6786" s="90" t="s">
        <v>2927</v>
      </c>
      <c r="H6786" s="90" t="s">
        <v>10015</v>
      </c>
      <c r="I6786" s="91" t="s">
        <v>2927</v>
      </c>
      <c r="J6786" s="90" t="s">
        <v>10016</v>
      </c>
      <c r="L6786" s="75" t="s">
        <v>53</v>
      </c>
      <c r="M6786" s="76" t="s">
        <v>10017</v>
      </c>
      <c r="N6786" s="76" t="s">
        <v>2927</v>
      </c>
      <c r="O6786" s="93" t="s">
        <v>55</v>
      </c>
      <c r="S6786" s="101" t="s">
        <v>10018</v>
      </c>
      <c r="V6786" s="101" t="s">
        <v>10018</v>
      </c>
      <c r="Y6786" s="76" t="s">
        <v>80</v>
      </c>
      <c r="AB6786" s="75" t="s">
        <v>58</v>
      </c>
      <c r="AC6786" s="75" t="s">
        <v>59</v>
      </c>
      <c r="AE6786" s="76">
        <v>4</v>
      </c>
      <c r="AG6786" s="77">
        <v>111058</v>
      </c>
      <c r="AH6786" s="77">
        <v>444232</v>
      </c>
      <c r="AI6786" s="94"/>
      <c r="AK6786" s="77"/>
      <c r="AL6786" s="75">
        <v>8</v>
      </c>
      <c r="AM6786" s="76"/>
      <c r="AN6786" s="77">
        <v>35539</v>
      </c>
      <c r="AO6786" s="99" t="s">
        <v>60</v>
      </c>
      <c r="AQ6786" s="75" t="s">
        <v>61</v>
      </c>
      <c r="AR6786" s="75" t="s">
        <v>62</v>
      </c>
      <c r="AS6786" s="75" t="s">
        <v>63</v>
      </c>
    </row>
    <row r="6787" spans="3:45">
      <c r="C6787" s="17" t="str">
        <f>VLOOKUP(O6787,'[1]mã đối tượng'!$C:$F,4,0)</f>
        <v>B</v>
      </c>
      <c r="D6787" s="75" t="s">
        <v>48</v>
      </c>
      <c r="E6787" s="75" t="s">
        <v>49</v>
      </c>
      <c r="F6787" s="91" t="s">
        <v>2927</v>
      </c>
      <c r="G6787" s="90" t="s">
        <v>2927</v>
      </c>
      <c r="H6787" s="90" t="s">
        <v>10019</v>
      </c>
      <c r="I6787" s="91" t="s">
        <v>2927</v>
      </c>
      <c r="J6787" s="90" t="s">
        <v>10020</v>
      </c>
      <c r="L6787" s="75" t="s">
        <v>53</v>
      </c>
      <c r="M6787" s="76" t="s">
        <v>10021</v>
      </c>
      <c r="N6787" s="76" t="s">
        <v>2927</v>
      </c>
      <c r="O6787" s="93" t="s">
        <v>335</v>
      </c>
      <c r="S6787" s="101" t="s">
        <v>6723</v>
      </c>
      <c r="V6787" s="101" t="s">
        <v>6723</v>
      </c>
      <c r="Y6787" s="76" t="s">
        <v>80</v>
      </c>
      <c r="AB6787" s="75" t="s">
        <v>58</v>
      </c>
      <c r="AC6787" s="75" t="s">
        <v>59</v>
      </c>
      <c r="AE6787" s="76">
        <v>1</v>
      </c>
      <c r="AG6787" s="77">
        <v>111058</v>
      </c>
      <c r="AH6787" s="77">
        <v>111058</v>
      </c>
      <c r="AI6787" s="94"/>
      <c r="AK6787" s="77"/>
      <c r="AL6787" s="75">
        <v>8</v>
      </c>
      <c r="AM6787" s="76"/>
      <c r="AN6787" s="77">
        <v>8885</v>
      </c>
      <c r="AO6787" s="99" t="s">
        <v>60</v>
      </c>
      <c r="AQ6787" s="75" t="s">
        <v>61</v>
      </c>
      <c r="AR6787" s="75" t="s">
        <v>62</v>
      </c>
      <c r="AS6787" s="75" t="s">
        <v>63</v>
      </c>
    </row>
    <row r="6788" spans="3:45">
      <c r="C6788" s="17" t="str">
        <f>VLOOKUP(O6788,'[1]mã đối tượng'!$C:$F,4,0)</f>
        <v>B</v>
      </c>
      <c r="D6788" s="75" t="s">
        <v>48</v>
      </c>
      <c r="E6788" s="75" t="s">
        <v>49</v>
      </c>
      <c r="F6788" s="91" t="s">
        <v>2927</v>
      </c>
      <c r="G6788" s="90" t="s">
        <v>2927</v>
      </c>
      <c r="H6788" s="90" t="s">
        <v>10019</v>
      </c>
      <c r="I6788" s="91" t="s">
        <v>2927</v>
      </c>
      <c r="J6788" s="90" t="s">
        <v>10020</v>
      </c>
      <c r="L6788" s="75" t="s">
        <v>53</v>
      </c>
      <c r="M6788" s="76" t="s">
        <v>10021</v>
      </c>
      <c r="N6788" s="76" t="s">
        <v>2927</v>
      </c>
      <c r="O6788" s="93" t="s">
        <v>335</v>
      </c>
      <c r="S6788" s="101" t="s">
        <v>6723</v>
      </c>
      <c r="V6788" s="101" t="s">
        <v>6723</v>
      </c>
      <c r="Y6788" s="76" t="s">
        <v>57</v>
      </c>
      <c r="AB6788" s="75" t="s">
        <v>58</v>
      </c>
      <c r="AC6788" s="75" t="s">
        <v>59</v>
      </c>
      <c r="AE6788" s="76">
        <v>5</v>
      </c>
      <c r="AG6788" s="77">
        <v>55595</v>
      </c>
      <c r="AH6788" s="77">
        <v>277975</v>
      </c>
      <c r="AI6788" s="94"/>
      <c r="AK6788" s="77"/>
      <c r="AL6788" s="75">
        <v>8</v>
      </c>
      <c r="AM6788" s="76"/>
      <c r="AN6788" s="77">
        <v>22238</v>
      </c>
      <c r="AO6788" s="99" t="s">
        <v>60</v>
      </c>
      <c r="AQ6788" s="75" t="s">
        <v>61</v>
      </c>
      <c r="AR6788" s="75" t="s">
        <v>62</v>
      </c>
      <c r="AS6788" s="75" t="s">
        <v>63</v>
      </c>
    </row>
    <row r="6789" spans="3:45">
      <c r="C6789" s="17" t="str">
        <f>VLOOKUP(O6789,'[1]mã đối tượng'!$C:$F,4,0)</f>
        <v>B</v>
      </c>
      <c r="D6789" s="75" t="s">
        <v>48</v>
      </c>
      <c r="E6789" s="75" t="s">
        <v>49</v>
      </c>
      <c r="F6789" s="91" t="s">
        <v>2927</v>
      </c>
      <c r="G6789" s="90" t="s">
        <v>2927</v>
      </c>
      <c r="H6789" s="90" t="s">
        <v>10022</v>
      </c>
      <c r="I6789" s="91" t="s">
        <v>2927</v>
      </c>
      <c r="J6789" s="90" t="s">
        <v>10023</v>
      </c>
      <c r="L6789" s="75" t="s">
        <v>53</v>
      </c>
      <c r="M6789" s="76" t="s">
        <v>10024</v>
      </c>
      <c r="N6789" s="76" t="s">
        <v>2927</v>
      </c>
      <c r="O6789" s="93" t="s">
        <v>278</v>
      </c>
      <c r="S6789" s="101" t="s">
        <v>9102</v>
      </c>
      <c r="V6789" s="101" t="s">
        <v>9102</v>
      </c>
      <c r="Y6789" s="76" t="s">
        <v>80</v>
      </c>
      <c r="AB6789" s="75" t="s">
        <v>58</v>
      </c>
      <c r="AC6789" s="75" t="s">
        <v>59</v>
      </c>
      <c r="AE6789" s="76">
        <v>1</v>
      </c>
      <c r="AG6789" s="77">
        <v>111058</v>
      </c>
      <c r="AH6789" s="77">
        <v>111058</v>
      </c>
      <c r="AI6789" s="94"/>
      <c r="AK6789" s="77"/>
      <c r="AL6789" s="75">
        <v>8</v>
      </c>
      <c r="AM6789" s="76"/>
      <c r="AN6789" s="77">
        <v>8885</v>
      </c>
      <c r="AO6789" s="99" t="s">
        <v>60</v>
      </c>
      <c r="AQ6789" s="75" t="s">
        <v>61</v>
      </c>
      <c r="AR6789" s="75" t="s">
        <v>62</v>
      </c>
      <c r="AS6789" s="75" t="s">
        <v>63</v>
      </c>
    </row>
    <row r="6790" spans="3:45">
      <c r="C6790" s="17" t="str">
        <f>VLOOKUP(O6790,'[1]mã đối tượng'!$C:$F,4,0)</f>
        <v>B</v>
      </c>
      <c r="D6790" s="75" t="s">
        <v>48</v>
      </c>
      <c r="E6790" s="75" t="s">
        <v>49</v>
      </c>
      <c r="F6790" s="91" t="s">
        <v>2927</v>
      </c>
      <c r="G6790" s="90" t="s">
        <v>2927</v>
      </c>
      <c r="H6790" s="90" t="s">
        <v>10025</v>
      </c>
      <c r="I6790" s="91" t="s">
        <v>2927</v>
      </c>
      <c r="J6790" s="90" t="s">
        <v>10026</v>
      </c>
      <c r="L6790" s="75" t="s">
        <v>53</v>
      </c>
      <c r="M6790" s="76" t="s">
        <v>10027</v>
      </c>
      <c r="N6790" s="76" t="s">
        <v>2927</v>
      </c>
      <c r="O6790" s="93" t="s">
        <v>407</v>
      </c>
      <c r="S6790" s="101" t="s">
        <v>9495</v>
      </c>
      <c r="V6790" s="101" t="s">
        <v>9495</v>
      </c>
      <c r="Y6790" s="76" t="s">
        <v>69</v>
      </c>
      <c r="AB6790" s="75" t="s">
        <v>58</v>
      </c>
      <c r="AC6790" s="75" t="s">
        <v>59</v>
      </c>
      <c r="AE6790" s="76">
        <v>2</v>
      </c>
      <c r="AG6790" s="77">
        <v>49500</v>
      </c>
      <c r="AH6790" s="77">
        <v>99000</v>
      </c>
      <c r="AI6790" s="94"/>
      <c r="AK6790" s="77"/>
      <c r="AL6790" s="75">
        <v>8</v>
      </c>
      <c r="AM6790" s="76"/>
      <c r="AN6790" s="77">
        <v>7920</v>
      </c>
      <c r="AO6790" s="99" t="s">
        <v>60</v>
      </c>
      <c r="AQ6790" s="75" t="s">
        <v>61</v>
      </c>
      <c r="AR6790" s="75" t="s">
        <v>62</v>
      </c>
      <c r="AS6790" s="75" t="s">
        <v>63</v>
      </c>
    </row>
    <row r="6791" spans="3:45">
      <c r="C6791" s="17" t="str">
        <f>VLOOKUP(O6791,'[1]mã đối tượng'!$C:$F,4,0)</f>
        <v>B</v>
      </c>
      <c r="D6791" s="75" t="s">
        <v>48</v>
      </c>
      <c r="E6791" s="75" t="s">
        <v>49</v>
      </c>
      <c r="F6791" s="91" t="s">
        <v>2927</v>
      </c>
      <c r="G6791" s="90" t="s">
        <v>2927</v>
      </c>
      <c r="H6791" s="90" t="s">
        <v>10025</v>
      </c>
      <c r="I6791" s="91" t="s">
        <v>2927</v>
      </c>
      <c r="J6791" s="90" t="s">
        <v>10026</v>
      </c>
      <c r="L6791" s="75" t="s">
        <v>53</v>
      </c>
      <c r="M6791" s="76" t="s">
        <v>10027</v>
      </c>
      <c r="N6791" s="76" t="s">
        <v>2927</v>
      </c>
      <c r="O6791" s="93" t="s">
        <v>407</v>
      </c>
      <c r="S6791" s="101" t="s">
        <v>9495</v>
      </c>
      <c r="V6791" s="101" t="s">
        <v>9495</v>
      </c>
      <c r="Y6791" s="76" t="s">
        <v>142</v>
      </c>
      <c r="AB6791" s="75" t="s">
        <v>58</v>
      </c>
      <c r="AC6791" s="75" t="s">
        <v>59</v>
      </c>
      <c r="AE6791" s="76">
        <v>3</v>
      </c>
      <c r="AG6791" s="77">
        <v>50400</v>
      </c>
      <c r="AH6791" s="77">
        <v>151200</v>
      </c>
      <c r="AI6791" s="94"/>
      <c r="AK6791" s="77"/>
      <c r="AL6791" s="75">
        <v>8</v>
      </c>
      <c r="AM6791" s="76"/>
      <c r="AN6791" s="77">
        <v>12096</v>
      </c>
      <c r="AO6791" s="99" t="s">
        <v>60</v>
      </c>
      <c r="AQ6791" s="75" t="s">
        <v>61</v>
      </c>
      <c r="AR6791" s="75" t="s">
        <v>62</v>
      </c>
      <c r="AS6791" s="75" t="s">
        <v>63</v>
      </c>
    </row>
    <row r="6792" spans="3:45">
      <c r="C6792" s="17" t="str">
        <f>VLOOKUP(O6792,'[1]mã đối tượng'!$C:$F,4,0)</f>
        <v>B</v>
      </c>
      <c r="D6792" s="75" t="s">
        <v>48</v>
      </c>
      <c r="E6792" s="75" t="s">
        <v>49</v>
      </c>
      <c r="F6792" s="91" t="s">
        <v>2927</v>
      </c>
      <c r="G6792" s="90" t="s">
        <v>2927</v>
      </c>
      <c r="H6792" s="90" t="s">
        <v>10025</v>
      </c>
      <c r="I6792" s="91" t="s">
        <v>2927</v>
      </c>
      <c r="J6792" s="90" t="s">
        <v>10026</v>
      </c>
      <c r="L6792" s="75" t="s">
        <v>53</v>
      </c>
      <c r="M6792" s="76" t="s">
        <v>10027</v>
      </c>
      <c r="N6792" s="76" t="s">
        <v>2927</v>
      </c>
      <c r="O6792" s="93" t="s">
        <v>407</v>
      </c>
      <c r="S6792" s="101" t="s">
        <v>9495</v>
      </c>
      <c r="V6792" s="101" t="s">
        <v>9495</v>
      </c>
      <c r="Y6792" s="76" t="s">
        <v>79</v>
      </c>
      <c r="AB6792" s="75" t="s">
        <v>58</v>
      </c>
      <c r="AC6792" s="75" t="s">
        <v>59</v>
      </c>
      <c r="AE6792" s="76">
        <v>3</v>
      </c>
      <c r="AG6792" s="77">
        <v>50182</v>
      </c>
      <c r="AH6792" s="77">
        <v>150546</v>
      </c>
      <c r="AI6792" s="94"/>
      <c r="AK6792" s="77"/>
      <c r="AL6792" s="75">
        <v>8</v>
      </c>
      <c r="AM6792" s="76"/>
      <c r="AN6792" s="77">
        <v>12044</v>
      </c>
      <c r="AO6792" s="99" t="s">
        <v>60</v>
      </c>
      <c r="AQ6792" s="75" t="s">
        <v>61</v>
      </c>
      <c r="AR6792" s="75" t="s">
        <v>62</v>
      </c>
      <c r="AS6792" s="75" t="s">
        <v>63</v>
      </c>
    </row>
    <row r="6793" spans="3:45">
      <c r="C6793" s="17" t="str">
        <f>VLOOKUP(O6793,'[1]mã đối tượng'!$C:$F,4,0)</f>
        <v>B</v>
      </c>
      <c r="D6793" s="75" t="s">
        <v>48</v>
      </c>
      <c r="E6793" s="75" t="s">
        <v>49</v>
      </c>
      <c r="F6793" s="91" t="s">
        <v>2927</v>
      </c>
      <c r="G6793" s="90" t="s">
        <v>2927</v>
      </c>
      <c r="H6793" s="90" t="s">
        <v>10028</v>
      </c>
      <c r="I6793" s="91" t="s">
        <v>2927</v>
      </c>
      <c r="J6793" s="90" t="s">
        <v>10029</v>
      </c>
      <c r="L6793" s="75" t="s">
        <v>53</v>
      </c>
      <c r="M6793" s="76" t="s">
        <v>10030</v>
      </c>
      <c r="N6793" s="76" t="s">
        <v>2927</v>
      </c>
      <c r="O6793" s="93" t="s">
        <v>133</v>
      </c>
      <c r="S6793" s="101" t="s">
        <v>10031</v>
      </c>
      <c r="V6793" s="101" t="s">
        <v>10031</v>
      </c>
      <c r="Y6793" s="76" t="s">
        <v>80</v>
      </c>
      <c r="AB6793" s="75" t="s">
        <v>58</v>
      </c>
      <c r="AC6793" s="75" t="s">
        <v>59</v>
      </c>
      <c r="AE6793" s="76">
        <v>1</v>
      </c>
      <c r="AG6793" s="77">
        <v>111058</v>
      </c>
      <c r="AH6793" s="77">
        <v>111058</v>
      </c>
      <c r="AI6793" s="94"/>
      <c r="AK6793" s="77"/>
      <c r="AL6793" s="75">
        <v>8</v>
      </c>
      <c r="AM6793" s="76"/>
      <c r="AN6793" s="77">
        <v>8885</v>
      </c>
      <c r="AO6793" s="99" t="s">
        <v>60</v>
      </c>
      <c r="AQ6793" s="75" t="s">
        <v>61</v>
      </c>
      <c r="AR6793" s="75" t="s">
        <v>62</v>
      </c>
      <c r="AS6793" s="75" t="s">
        <v>63</v>
      </c>
    </row>
    <row r="6794" spans="3:45">
      <c r="C6794" s="17" t="str">
        <f>VLOOKUP(O6794,'[1]mã đối tượng'!$C:$F,4,0)</f>
        <v>B</v>
      </c>
      <c r="D6794" s="75" t="s">
        <v>48</v>
      </c>
      <c r="E6794" s="75" t="s">
        <v>49</v>
      </c>
      <c r="F6794" s="91" t="s">
        <v>2927</v>
      </c>
      <c r="G6794" s="90" t="s">
        <v>2927</v>
      </c>
      <c r="H6794" s="90" t="s">
        <v>10032</v>
      </c>
      <c r="I6794" s="91" t="s">
        <v>2927</v>
      </c>
      <c r="J6794" s="90" t="s">
        <v>10033</v>
      </c>
      <c r="L6794" s="75" t="s">
        <v>53</v>
      </c>
      <c r="M6794" s="76" t="s">
        <v>10034</v>
      </c>
      <c r="N6794" s="76" t="s">
        <v>2927</v>
      </c>
      <c r="O6794" s="93" t="s">
        <v>55</v>
      </c>
      <c r="S6794" s="101" t="s">
        <v>10035</v>
      </c>
      <c r="V6794" s="101" t="s">
        <v>10035</v>
      </c>
      <c r="Y6794" s="76" t="s">
        <v>77</v>
      </c>
      <c r="AB6794" s="75" t="s">
        <v>58</v>
      </c>
      <c r="AC6794" s="75" t="s">
        <v>59</v>
      </c>
      <c r="AE6794" s="76">
        <v>1</v>
      </c>
      <c r="AG6794" s="77">
        <v>70950</v>
      </c>
      <c r="AH6794" s="77">
        <v>70950</v>
      </c>
      <c r="AI6794" s="94"/>
      <c r="AK6794" s="77"/>
      <c r="AL6794" s="75">
        <v>8</v>
      </c>
      <c r="AM6794" s="76"/>
      <c r="AN6794" s="77">
        <v>5676</v>
      </c>
      <c r="AO6794" s="99" t="s">
        <v>60</v>
      </c>
      <c r="AQ6794" s="75" t="s">
        <v>61</v>
      </c>
      <c r="AR6794" s="75" t="s">
        <v>62</v>
      </c>
      <c r="AS6794" s="75" t="s">
        <v>63</v>
      </c>
    </row>
    <row r="6795" spans="3:45">
      <c r="C6795" s="17" t="str">
        <f>VLOOKUP(O6795,'[1]mã đối tượng'!$C:$F,4,0)</f>
        <v>B</v>
      </c>
      <c r="D6795" s="75" t="s">
        <v>48</v>
      </c>
      <c r="E6795" s="75" t="s">
        <v>49</v>
      </c>
      <c r="F6795" s="91" t="s">
        <v>2927</v>
      </c>
      <c r="G6795" s="90" t="s">
        <v>2927</v>
      </c>
      <c r="H6795" s="90" t="s">
        <v>10032</v>
      </c>
      <c r="I6795" s="91" t="s">
        <v>2927</v>
      </c>
      <c r="J6795" s="90" t="s">
        <v>10033</v>
      </c>
      <c r="L6795" s="75" t="s">
        <v>53</v>
      </c>
      <c r="M6795" s="76" t="s">
        <v>10034</v>
      </c>
      <c r="N6795" s="76" t="s">
        <v>2927</v>
      </c>
      <c r="O6795" s="93" t="s">
        <v>55</v>
      </c>
      <c r="S6795" s="101" t="s">
        <v>10035</v>
      </c>
      <c r="V6795" s="101" t="s">
        <v>10035</v>
      </c>
      <c r="Y6795" s="76" t="s">
        <v>79</v>
      </c>
      <c r="AB6795" s="75" t="s">
        <v>58</v>
      </c>
      <c r="AC6795" s="75" t="s">
        <v>59</v>
      </c>
      <c r="AE6795" s="76">
        <v>3</v>
      </c>
      <c r="AG6795" s="77">
        <v>50182</v>
      </c>
      <c r="AH6795" s="77">
        <v>150546</v>
      </c>
      <c r="AI6795" s="94"/>
      <c r="AK6795" s="77"/>
      <c r="AL6795" s="75">
        <v>8</v>
      </c>
      <c r="AM6795" s="76"/>
      <c r="AN6795" s="77">
        <v>12044</v>
      </c>
      <c r="AO6795" s="99" t="s">
        <v>60</v>
      </c>
      <c r="AQ6795" s="75" t="s">
        <v>61</v>
      </c>
      <c r="AR6795" s="75" t="s">
        <v>62</v>
      </c>
      <c r="AS6795" s="75" t="s">
        <v>63</v>
      </c>
    </row>
    <row r="6796" spans="3:45">
      <c r="C6796" s="17" t="str">
        <f>VLOOKUP(O6796,'[1]mã đối tượng'!$C:$F,4,0)</f>
        <v>B</v>
      </c>
      <c r="D6796" s="75" t="s">
        <v>48</v>
      </c>
      <c r="E6796" s="75" t="s">
        <v>49</v>
      </c>
      <c r="F6796" s="91" t="s">
        <v>2927</v>
      </c>
      <c r="G6796" s="90" t="s">
        <v>2927</v>
      </c>
      <c r="H6796" s="90" t="s">
        <v>10032</v>
      </c>
      <c r="I6796" s="91" t="s">
        <v>2927</v>
      </c>
      <c r="J6796" s="90" t="s">
        <v>10033</v>
      </c>
      <c r="L6796" s="75" t="s">
        <v>53</v>
      </c>
      <c r="M6796" s="76" t="s">
        <v>10034</v>
      </c>
      <c r="N6796" s="76" t="s">
        <v>2927</v>
      </c>
      <c r="O6796" s="93" t="s">
        <v>55</v>
      </c>
      <c r="S6796" s="101" t="s">
        <v>10035</v>
      </c>
      <c r="V6796" s="101" t="s">
        <v>10035</v>
      </c>
      <c r="Y6796" s="76" t="s">
        <v>78</v>
      </c>
      <c r="AB6796" s="75" t="s">
        <v>58</v>
      </c>
      <c r="AC6796" s="75" t="s">
        <v>59</v>
      </c>
      <c r="AE6796" s="76">
        <v>3</v>
      </c>
      <c r="AG6796" s="77">
        <v>46000</v>
      </c>
      <c r="AH6796" s="77">
        <v>138000</v>
      </c>
      <c r="AI6796" s="94"/>
      <c r="AK6796" s="77"/>
      <c r="AL6796" s="75">
        <v>8</v>
      </c>
      <c r="AM6796" s="76"/>
      <c r="AN6796" s="77">
        <v>11040</v>
      </c>
      <c r="AO6796" s="99" t="s">
        <v>60</v>
      </c>
      <c r="AQ6796" s="75" t="s">
        <v>61</v>
      </c>
      <c r="AR6796" s="75" t="s">
        <v>62</v>
      </c>
      <c r="AS6796" s="75" t="s">
        <v>63</v>
      </c>
    </row>
    <row r="6797" spans="3:45">
      <c r="C6797" s="17" t="str">
        <f>VLOOKUP(O6797,'[1]mã đối tượng'!$C:$F,4,0)</f>
        <v>B</v>
      </c>
      <c r="D6797" s="75" t="s">
        <v>48</v>
      </c>
      <c r="E6797" s="75" t="s">
        <v>49</v>
      </c>
      <c r="F6797" s="91" t="s">
        <v>2927</v>
      </c>
      <c r="G6797" s="90" t="s">
        <v>2927</v>
      </c>
      <c r="H6797" s="90" t="s">
        <v>10036</v>
      </c>
      <c r="I6797" s="91" t="s">
        <v>2927</v>
      </c>
      <c r="J6797" s="90" t="s">
        <v>10037</v>
      </c>
      <c r="L6797" s="75" t="s">
        <v>53</v>
      </c>
      <c r="M6797" s="76" t="s">
        <v>10038</v>
      </c>
      <c r="N6797" s="76" t="s">
        <v>2927</v>
      </c>
      <c r="O6797" s="93" t="s">
        <v>103</v>
      </c>
      <c r="S6797" s="101" t="s">
        <v>10039</v>
      </c>
      <c r="V6797" s="101" t="s">
        <v>10039</v>
      </c>
      <c r="Y6797" s="76" t="s">
        <v>78</v>
      </c>
      <c r="AB6797" s="75" t="s">
        <v>58</v>
      </c>
      <c r="AC6797" s="75" t="s">
        <v>59</v>
      </c>
      <c r="AE6797" s="76">
        <v>3</v>
      </c>
      <c r="AG6797" s="77">
        <v>46000</v>
      </c>
      <c r="AH6797" s="77">
        <v>138000</v>
      </c>
      <c r="AI6797" s="94"/>
      <c r="AK6797" s="77"/>
      <c r="AL6797" s="75">
        <v>8</v>
      </c>
      <c r="AM6797" s="76"/>
      <c r="AN6797" s="77">
        <v>11040</v>
      </c>
      <c r="AO6797" s="99" t="s">
        <v>60</v>
      </c>
      <c r="AQ6797" s="75" t="s">
        <v>61</v>
      </c>
      <c r="AR6797" s="75" t="s">
        <v>62</v>
      </c>
      <c r="AS6797" s="75" t="s">
        <v>63</v>
      </c>
    </row>
    <row r="6798" spans="3:45">
      <c r="C6798" s="17" t="str">
        <f>VLOOKUP(O6798,'[1]mã đối tượng'!$C:$F,4,0)</f>
        <v>B</v>
      </c>
      <c r="D6798" s="75" t="s">
        <v>48</v>
      </c>
      <c r="E6798" s="75" t="s">
        <v>49</v>
      </c>
      <c r="F6798" s="91" t="s">
        <v>2927</v>
      </c>
      <c r="G6798" s="90" t="s">
        <v>2927</v>
      </c>
      <c r="H6798" s="90" t="s">
        <v>10040</v>
      </c>
      <c r="I6798" s="91" t="s">
        <v>2927</v>
      </c>
      <c r="J6798" s="90" t="s">
        <v>10041</v>
      </c>
      <c r="L6798" s="75" t="s">
        <v>53</v>
      </c>
      <c r="M6798" s="76" t="s">
        <v>10042</v>
      </c>
      <c r="N6798" s="76" t="s">
        <v>2927</v>
      </c>
      <c r="O6798" s="93" t="s">
        <v>335</v>
      </c>
      <c r="S6798" s="101" t="s">
        <v>10043</v>
      </c>
      <c r="V6798" s="101" t="s">
        <v>10043</v>
      </c>
      <c r="Y6798" s="76" t="s">
        <v>80</v>
      </c>
      <c r="AB6798" s="75" t="s">
        <v>58</v>
      </c>
      <c r="AC6798" s="75" t="s">
        <v>59</v>
      </c>
      <c r="AE6798" s="76">
        <v>1</v>
      </c>
      <c r="AG6798" s="77">
        <v>111058</v>
      </c>
      <c r="AH6798" s="77">
        <v>111058</v>
      </c>
      <c r="AI6798" s="94"/>
      <c r="AK6798" s="77"/>
      <c r="AL6798" s="75">
        <v>8</v>
      </c>
      <c r="AM6798" s="76"/>
      <c r="AN6798" s="77">
        <v>8885</v>
      </c>
      <c r="AO6798" s="99" t="s">
        <v>60</v>
      </c>
      <c r="AQ6798" s="75" t="s">
        <v>61</v>
      </c>
      <c r="AR6798" s="75" t="s">
        <v>62</v>
      </c>
      <c r="AS6798" s="75" t="s">
        <v>63</v>
      </c>
    </row>
    <row r="6799" spans="3:45">
      <c r="C6799" s="17" t="str">
        <f>VLOOKUP(O6799,'[1]mã đối tượng'!$C:$F,4,0)</f>
        <v>B</v>
      </c>
      <c r="D6799" s="75" t="s">
        <v>48</v>
      </c>
      <c r="E6799" s="75" t="s">
        <v>49</v>
      </c>
      <c r="F6799" s="91" t="s">
        <v>2927</v>
      </c>
      <c r="G6799" s="90" t="s">
        <v>2927</v>
      </c>
      <c r="H6799" s="90" t="s">
        <v>10044</v>
      </c>
      <c r="I6799" s="91" t="s">
        <v>2927</v>
      </c>
      <c r="J6799" s="90" t="s">
        <v>10045</v>
      </c>
      <c r="L6799" s="75" t="s">
        <v>53</v>
      </c>
      <c r="M6799" s="76" t="s">
        <v>10046</v>
      </c>
      <c r="N6799" s="76" t="s">
        <v>2927</v>
      </c>
      <c r="O6799" s="93" t="s">
        <v>245</v>
      </c>
      <c r="S6799" s="101" t="s">
        <v>9936</v>
      </c>
      <c r="V6799" s="101" t="s">
        <v>9936</v>
      </c>
      <c r="Y6799" s="76" t="s">
        <v>57</v>
      </c>
      <c r="AB6799" s="75" t="s">
        <v>58</v>
      </c>
      <c r="AC6799" s="75" t="s">
        <v>59</v>
      </c>
      <c r="AE6799" s="76">
        <v>1</v>
      </c>
      <c r="AG6799" s="77">
        <v>55595</v>
      </c>
      <c r="AH6799" s="77">
        <v>55595</v>
      </c>
      <c r="AI6799" s="94"/>
      <c r="AK6799" s="77"/>
      <c r="AL6799" s="75">
        <v>8</v>
      </c>
      <c r="AM6799" s="76"/>
      <c r="AN6799" s="77">
        <v>4448</v>
      </c>
      <c r="AO6799" s="99" t="s">
        <v>60</v>
      </c>
      <c r="AQ6799" s="75" t="s">
        <v>61</v>
      </c>
      <c r="AR6799" s="75" t="s">
        <v>62</v>
      </c>
      <c r="AS6799" s="75" t="s">
        <v>63</v>
      </c>
    </row>
    <row r="6800" spans="3:45">
      <c r="C6800" s="17" t="str">
        <f>VLOOKUP(O6800,'[1]mã đối tượng'!$C:$F,4,0)</f>
        <v>B</v>
      </c>
      <c r="D6800" s="75" t="s">
        <v>48</v>
      </c>
      <c r="E6800" s="75" t="s">
        <v>49</v>
      </c>
      <c r="F6800" s="91" t="s">
        <v>2927</v>
      </c>
      <c r="G6800" s="90" t="s">
        <v>2927</v>
      </c>
      <c r="H6800" s="90" t="s">
        <v>10044</v>
      </c>
      <c r="I6800" s="91" t="s">
        <v>2927</v>
      </c>
      <c r="J6800" s="90" t="s">
        <v>10045</v>
      </c>
      <c r="L6800" s="75" t="s">
        <v>53</v>
      </c>
      <c r="M6800" s="76" t="s">
        <v>10046</v>
      </c>
      <c r="N6800" s="76" t="s">
        <v>2927</v>
      </c>
      <c r="O6800" s="93" t="s">
        <v>245</v>
      </c>
      <c r="S6800" s="101" t="s">
        <v>9936</v>
      </c>
      <c r="V6800" s="101" t="s">
        <v>9936</v>
      </c>
      <c r="Y6800" s="76" t="s">
        <v>78</v>
      </c>
      <c r="AB6800" s="75" t="s">
        <v>58</v>
      </c>
      <c r="AC6800" s="75" t="s">
        <v>59</v>
      </c>
      <c r="AE6800" s="76">
        <v>1</v>
      </c>
      <c r="AG6800" s="77">
        <v>46000</v>
      </c>
      <c r="AH6800" s="77">
        <v>46000</v>
      </c>
      <c r="AI6800" s="94"/>
      <c r="AK6800" s="77"/>
      <c r="AL6800" s="75">
        <v>8</v>
      </c>
      <c r="AM6800" s="76"/>
      <c r="AN6800" s="77">
        <v>3680</v>
      </c>
      <c r="AO6800" s="99" t="s">
        <v>60</v>
      </c>
      <c r="AQ6800" s="75" t="s">
        <v>61</v>
      </c>
      <c r="AR6800" s="75" t="s">
        <v>62</v>
      </c>
      <c r="AS6800" s="75" t="s">
        <v>63</v>
      </c>
    </row>
    <row r="6801" spans="3:45">
      <c r="C6801" s="17" t="str">
        <f>VLOOKUP(O6801,'[1]mã đối tượng'!$C:$F,4,0)</f>
        <v>B</v>
      </c>
      <c r="D6801" s="75" t="s">
        <v>48</v>
      </c>
      <c r="E6801" s="75" t="s">
        <v>49</v>
      </c>
      <c r="F6801" s="91" t="s">
        <v>2927</v>
      </c>
      <c r="G6801" s="90" t="s">
        <v>2927</v>
      </c>
      <c r="H6801" s="90" t="s">
        <v>10047</v>
      </c>
      <c r="I6801" s="91" t="s">
        <v>2927</v>
      </c>
      <c r="J6801" s="90" t="s">
        <v>10048</v>
      </c>
      <c r="L6801" s="75" t="s">
        <v>53</v>
      </c>
      <c r="M6801" s="76" t="s">
        <v>10049</v>
      </c>
      <c r="N6801" s="76" t="s">
        <v>2927</v>
      </c>
      <c r="O6801" s="93" t="s">
        <v>133</v>
      </c>
      <c r="S6801" s="101" t="s">
        <v>331</v>
      </c>
      <c r="V6801" s="101" t="s">
        <v>331</v>
      </c>
      <c r="Y6801" s="76" t="s">
        <v>77</v>
      </c>
      <c r="AB6801" s="75" t="s">
        <v>58</v>
      </c>
      <c r="AC6801" s="75" t="s">
        <v>59</v>
      </c>
      <c r="AE6801" s="76">
        <v>2</v>
      </c>
      <c r="AG6801" s="77">
        <v>70950</v>
      </c>
      <c r="AH6801" s="77">
        <v>141900</v>
      </c>
      <c r="AI6801" s="94"/>
      <c r="AK6801" s="77"/>
      <c r="AL6801" s="75">
        <v>8</v>
      </c>
      <c r="AM6801" s="76"/>
      <c r="AN6801" s="77">
        <v>11352</v>
      </c>
      <c r="AO6801" s="99" t="s">
        <v>60</v>
      </c>
      <c r="AQ6801" s="75" t="s">
        <v>61</v>
      </c>
      <c r="AR6801" s="75" t="s">
        <v>62</v>
      </c>
      <c r="AS6801" s="75" t="s">
        <v>63</v>
      </c>
    </row>
    <row r="6802" spans="3:45">
      <c r="C6802" s="17" t="str">
        <f>VLOOKUP(O6802,'[1]mã đối tượng'!$C:$F,4,0)</f>
        <v>B</v>
      </c>
      <c r="D6802" s="75" t="s">
        <v>48</v>
      </c>
      <c r="E6802" s="75" t="s">
        <v>49</v>
      </c>
      <c r="F6802" s="91" t="s">
        <v>2927</v>
      </c>
      <c r="G6802" s="90" t="s">
        <v>2927</v>
      </c>
      <c r="H6802" s="90" t="s">
        <v>10047</v>
      </c>
      <c r="I6802" s="91" t="s">
        <v>2927</v>
      </c>
      <c r="J6802" s="90" t="s">
        <v>10048</v>
      </c>
      <c r="L6802" s="75" t="s">
        <v>53</v>
      </c>
      <c r="M6802" s="76" t="s">
        <v>10049</v>
      </c>
      <c r="N6802" s="76" t="s">
        <v>2927</v>
      </c>
      <c r="O6802" s="93" t="s">
        <v>133</v>
      </c>
      <c r="S6802" s="101" t="s">
        <v>331</v>
      </c>
      <c r="V6802" s="101" t="s">
        <v>331</v>
      </c>
      <c r="Y6802" s="76" t="s">
        <v>117</v>
      </c>
      <c r="AB6802" s="75" t="s">
        <v>58</v>
      </c>
      <c r="AC6802" s="75" t="s">
        <v>59</v>
      </c>
      <c r="AE6802" s="76">
        <v>1</v>
      </c>
      <c r="AG6802" s="77">
        <v>74250</v>
      </c>
      <c r="AH6802" s="77">
        <v>74250</v>
      </c>
      <c r="AI6802" s="94"/>
      <c r="AK6802" s="77"/>
      <c r="AL6802" s="75">
        <v>8</v>
      </c>
      <c r="AM6802" s="76"/>
      <c r="AN6802" s="77">
        <v>5940</v>
      </c>
      <c r="AO6802" s="99" t="s">
        <v>60</v>
      </c>
      <c r="AQ6802" s="75" t="s">
        <v>61</v>
      </c>
      <c r="AR6802" s="75" t="s">
        <v>62</v>
      </c>
      <c r="AS6802" s="75" t="s">
        <v>63</v>
      </c>
    </row>
    <row r="6803" spans="3:45">
      <c r="C6803" s="17" t="str">
        <f>VLOOKUP(O6803,'[1]mã đối tượng'!$C:$F,4,0)</f>
        <v>B</v>
      </c>
      <c r="D6803" s="75" t="s">
        <v>48</v>
      </c>
      <c r="E6803" s="75" t="s">
        <v>49</v>
      </c>
      <c r="F6803" s="91" t="s">
        <v>2927</v>
      </c>
      <c r="G6803" s="90" t="s">
        <v>2927</v>
      </c>
      <c r="H6803" s="90" t="s">
        <v>10050</v>
      </c>
      <c r="I6803" s="91" t="s">
        <v>2927</v>
      </c>
      <c r="J6803" s="90" t="s">
        <v>10051</v>
      </c>
      <c r="L6803" s="75" t="s">
        <v>53</v>
      </c>
      <c r="M6803" s="76" t="s">
        <v>10052</v>
      </c>
      <c r="N6803" s="76" t="s">
        <v>2927</v>
      </c>
      <c r="O6803" s="93" t="s">
        <v>166</v>
      </c>
      <c r="S6803" s="101" t="s">
        <v>6340</v>
      </c>
      <c r="V6803" s="101" t="s">
        <v>6340</v>
      </c>
      <c r="Y6803" s="76" t="s">
        <v>57</v>
      </c>
      <c r="AB6803" s="75" t="s">
        <v>58</v>
      </c>
      <c r="AC6803" s="75" t="s">
        <v>59</v>
      </c>
      <c r="AE6803" s="76">
        <v>1</v>
      </c>
      <c r="AG6803" s="77">
        <v>55595</v>
      </c>
      <c r="AH6803" s="77">
        <v>55595</v>
      </c>
      <c r="AI6803" s="94"/>
      <c r="AK6803" s="77"/>
      <c r="AL6803" s="75">
        <v>8</v>
      </c>
      <c r="AM6803" s="76"/>
      <c r="AN6803" s="77">
        <v>4448</v>
      </c>
      <c r="AO6803" s="99" t="s">
        <v>60</v>
      </c>
      <c r="AQ6803" s="75" t="s">
        <v>61</v>
      </c>
      <c r="AR6803" s="75" t="s">
        <v>62</v>
      </c>
      <c r="AS6803" s="75" t="s">
        <v>63</v>
      </c>
    </row>
    <row r="6804" spans="3:45">
      <c r="C6804" s="17" t="str">
        <f>VLOOKUP(O6804,'[1]mã đối tượng'!$C:$F,4,0)</f>
        <v>B</v>
      </c>
      <c r="D6804" s="75" t="s">
        <v>48</v>
      </c>
      <c r="E6804" s="75" t="s">
        <v>49</v>
      </c>
      <c r="F6804" s="91" t="s">
        <v>2927</v>
      </c>
      <c r="G6804" s="90" t="s">
        <v>2927</v>
      </c>
      <c r="H6804" s="90" t="s">
        <v>10050</v>
      </c>
      <c r="I6804" s="91" t="s">
        <v>2927</v>
      </c>
      <c r="J6804" s="90" t="s">
        <v>10051</v>
      </c>
      <c r="L6804" s="75" t="s">
        <v>53</v>
      </c>
      <c r="M6804" s="76" t="s">
        <v>10052</v>
      </c>
      <c r="N6804" s="76" t="s">
        <v>2927</v>
      </c>
      <c r="O6804" s="93" t="s">
        <v>166</v>
      </c>
      <c r="S6804" s="101" t="s">
        <v>6340</v>
      </c>
      <c r="V6804" s="101" t="s">
        <v>6340</v>
      </c>
      <c r="Y6804" s="76" t="s">
        <v>117</v>
      </c>
      <c r="AB6804" s="75" t="s">
        <v>58</v>
      </c>
      <c r="AC6804" s="75" t="s">
        <v>59</v>
      </c>
      <c r="AE6804" s="76">
        <v>2</v>
      </c>
      <c r="AG6804" s="77">
        <v>74250</v>
      </c>
      <c r="AH6804" s="77">
        <v>148500</v>
      </c>
      <c r="AI6804" s="94"/>
      <c r="AK6804" s="77"/>
      <c r="AL6804" s="75">
        <v>8</v>
      </c>
      <c r="AM6804" s="76"/>
      <c r="AN6804" s="77">
        <v>11880</v>
      </c>
      <c r="AO6804" s="99" t="s">
        <v>60</v>
      </c>
      <c r="AQ6804" s="75" t="s">
        <v>61</v>
      </c>
      <c r="AR6804" s="75" t="s">
        <v>62</v>
      </c>
      <c r="AS6804" s="75" t="s">
        <v>63</v>
      </c>
    </row>
    <row r="6805" spans="3:45">
      <c r="C6805" s="17" t="str">
        <f>VLOOKUP(O6805,'[1]mã đối tượng'!$C:$F,4,0)</f>
        <v>B</v>
      </c>
      <c r="D6805" s="75" t="s">
        <v>48</v>
      </c>
      <c r="E6805" s="75" t="s">
        <v>49</v>
      </c>
      <c r="F6805" s="91" t="s">
        <v>2927</v>
      </c>
      <c r="G6805" s="90" t="s">
        <v>2927</v>
      </c>
      <c r="H6805" s="90" t="s">
        <v>10050</v>
      </c>
      <c r="I6805" s="91" t="s">
        <v>2927</v>
      </c>
      <c r="J6805" s="90" t="s">
        <v>10051</v>
      </c>
      <c r="L6805" s="75" t="s">
        <v>53</v>
      </c>
      <c r="M6805" s="76" t="s">
        <v>10052</v>
      </c>
      <c r="N6805" s="76" t="s">
        <v>2927</v>
      </c>
      <c r="O6805" s="93" t="s">
        <v>166</v>
      </c>
      <c r="S6805" s="101" t="s">
        <v>6340</v>
      </c>
      <c r="V6805" s="101" t="s">
        <v>6340</v>
      </c>
      <c r="Y6805" s="76" t="s">
        <v>78</v>
      </c>
      <c r="AB6805" s="75" t="s">
        <v>58</v>
      </c>
      <c r="AC6805" s="75" t="s">
        <v>59</v>
      </c>
      <c r="AE6805" s="76">
        <v>2</v>
      </c>
      <c r="AG6805" s="77">
        <v>46000</v>
      </c>
      <c r="AH6805" s="77">
        <v>92000</v>
      </c>
      <c r="AI6805" s="94"/>
      <c r="AK6805" s="77"/>
      <c r="AL6805" s="75">
        <v>8</v>
      </c>
      <c r="AM6805" s="76"/>
      <c r="AN6805" s="77">
        <v>7360</v>
      </c>
      <c r="AO6805" s="99" t="s">
        <v>60</v>
      </c>
      <c r="AQ6805" s="75" t="s">
        <v>61</v>
      </c>
      <c r="AR6805" s="75" t="s">
        <v>62</v>
      </c>
      <c r="AS6805" s="75" t="s">
        <v>63</v>
      </c>
    </row>
    <row r="6806" spans="3:45">
      <c r="C6806" s="17" t="str">
        <f>VLOOKUP(O6806,'[1]mã đối tượng'!$C:$F,4,0)</f>
        <v>B</v>
      </c>
      <c r="D6806" s="75" t="s">
        <v>48</v>
      </c>
      <c r="E6806" s="75" t="s">
        <v>49</v>
      </c>
      <c r="F6806" s="91" t="s">
        <v>2927</v>
      </c>
      <c r="G6806" s="90" t="s">
        <v>2927</v>
      </c>
      <c r="H6806" s="90" t="s">
        <v>10053</v>
      </c>
      <c r="I6806" s="91" t="s">
        <v>2927</v>
      </c>
      <c r="J6806" s="90" t="s">
        <v>10054</v>
      </c>
      <c r="L6806" s="75" t="s">
        <v>53</v>
      </c>
      <c r="M6806" s="76" t="s">
        <v>10055</v>
      </c>
      <c r="N6806" s="76" t="s">
        <v>2927</v>
      </c>
      <c r="O6806" s="93" t="s">
        <v>133</v>
      </c>
      <c r="S6806" s="101" t="s">
        <v>6139</v>
      </c>
      <c r="V6806" s="101" t="s">
        <v>6139</v>
      </c>
      <c r="Y6806" s="76" t="s">
        <v>80</v>
      </c>
      <c r="AB6806" s="75" t="s">
        <v>58</v>
      </c>
      <c r="AC6806" s="75" t="s">
        <v>59</v>
      </c>
      <c r="AE6806" s="76">
        <v>3</v>
      </c>
      <c r="AG6806" s="77">
        <v>111058</v>
      </c>
      <c r="AH6806" s="77">
        <v>333174</v>
      </c>
      <c r="AI6806" s="94"/>
      <c r="AK6806" s="77"/>
      <c r="AL6806" s="75">
        <v>8</v>
      </c>
      <c r="AM6806" s="76"/>
      <c r="AN6806" s="77">
        <v>26654</v>
      </c>
      <c r="AO6806" s="99" t="s">
        <v>60</v>
      </c>
      <c r="AQ6806" s="75" t="s">
        <v>61</v>
      </c>
      <c r="AR6806" s="75" t="s">
        <v>62</v>
      </c>
      <c r="AS6806" s="75" t="s">
        <v>63</v>
      </c>
    </row>
    <row r="6807" spans="3:45">
      <c r="C6807" s="17" t="str">
        <f>VLOOKUP(O6807,'[1]mã đối tượng'!$C:$F,4,0)</f>
        <v>B</v>
      </c>
      <c r="D6807" s="75" t="s">
        <v>48</v>
      </c>
      <c r="E6807" s="75" t="s">
        <v>49</v>
      </c>
      <c r="F6807" s="91" t="s">
        <v>2927</v>
      </c>
      <c r="G6807" s="90" t="s">
        <v>2927</v>
      </c>
      <c r="H6807" s="90" t="s">
        <v>10056</v>
      </c>
      <c r="I6807" s="91" t="s">
        <v>2927</v>
      </c>
      <c r="J6807" s="90" t="s">
        <v>10057</v>
      </c>
      <c r="L6807" s="75" t="s">
        <v>53</v>
      </c>
      <c r="M6807" s="76" t="s">
        <v>10058</v>
      </c>
      <c r="N6807" s="76" t="s">
        <v>2927</v>
      </c>
      <c r="O6807" s="93" t="s">
        <v>133</v>
      </c>
      <c r="S6807" s="101" t="s">
        <v>10059</v>
      </c>
      <c r="V6807" s="101" t="s">
        <v>10059</v>
      </c>
      <c r="Y6807" s="76" t="s">
        <v>78</v>
      </c>
      <c r="AB6807" s="75" t="s">
        <v>58</v>
      </c>
      <c r="AC6807" s="75" t="s">
        <v>59</v>
      </c>
      <c r="AE6807" s="76">
        <v>2</v>
      </c>
      <c r="AG6807" s="77">
        <v>46000</v>
      </c>
      <c r="AH6807" s="77">
        <v>92000</v>
      </c>
      <c r="AI6807" s="94"/>
      <c r="AK6807" s="77"/>
      <c r="AL6807" s="75">
        <v>8</v>
      </c>
      <c r="AM6807" s="76"/>
      <c r="AN6807" s="77">
        <v>7360</v>
      </c>
      <c r="AO6807" s="99" t="s">
        <v>60</v>
      </c>
      <c r="AQ6807" s="75" t="s">
        <v>61</v>
      </c>
      <c r="AR6807" s="75" t="s">
        <v>62</v>
      </c>
      <c r="AS6807" s="75" t="s">
        <v>63</v>
      </c>
    </row>
    <row r="6808" spans="3:45">
      <c r="C6808" s="17" t="str">
        <f>VLOOKUP(O6808,'[1]mã đối tượng'!$C:$F,4,0)</f>
        <v>B</v>
      </c>
      <c r="D6808" s="75" t="s">
        <v>48</v>
      </c>
      <c r="E6808" s="75" t="s">
        <v>49</v>
      </c>
      <c r="F6808" s="91" t="s">
        <v>2927</v>
      </c>
      <c r="G6808" s="90" t="s">
        <v>2927</v>
      </c>
      <c r="H6808" s="90" t="s">
        <v>10060</v>
      </c>
      <c r="I6808" s="91" t="s">
        <v>2927</v>
      </c>
      <c r="J6808" s="90" t="s">
        <v>10061</v>
      </c>
      <c r="L6808" s="75" t="s">
        <v>53</v>
      </c>
      <c r="M6808" s="76" t="s">
        <v>10062</v>
      </c>
      <c r="N6808" s="76" t="s">
        <v>2927</v>
      </c>
      <c r="O6808" s="93" t="s">
        <v>67</v>
      </c>
      <c r="S6808" s="101" t="s">
        <v>10063</v>
      </c>
      <c r="V6808" s="101" t="s">
        <v>10063</v>
      </c>
      <c r="Y6808" s="76" t="s">
        <v>80</v>
      </c>
      <c r="AB6808" s="75" t="s">
        <v>58</v>
      </c>
      <c r="AC6808" s="75" t="s">
        <v>59</v>
      </c>
      <c r="AE6808" s="76">
        <v>1</v>
      </c>
      <c r="AG6808" s="77">
        <v>111058</v>
      </c>
      <c r="AH6808" s="77">
        <v>111058</v>
      </c>
      <c r="AI6808" s="94"/>
      <c r="AK6808" s="77"/>
      <c r="AL6808" s="75">
        <v>8</v>
      </c>
      <c r="AM6808" s="76"/>
      <c r="AN6808" s="77">
        <v>8885</v>
      </c>
      <c r="AO6808" s="99" t="s">
        <v>60</v>
      </c>
      <c r="AQ6808" s="75" t="s">
        <v>61</v>
      </c>
      <c r="AR6808" s="75" t="s">
        <v>62</v>
      </c>
      <c r="AS6808" s="75" t="s">
        <v>63</v>
      </c>
    </row>
    <row r="6809" spans="3:45">
      <c r="C6809" s="17" t="str">
        <f>VLOOKUP(O6809,'[1]mã đối tượng'!$C:$F,4,0)</f>
        <v>B</v>
      </c>
      <c r="D6809" s="75" t="s">
        <v>48</v>
      </c>
      <c r="E6809" s="75" t="s">
        <v>49</v>
      </c>
      <c r="F6809" s="91" t="s">
        <v>2927</v>
      </c>
      <c r="G6809" s="90" t="s">
        <v>2927</v>
      </c>
      <c r="H6809" s="90" t="s">
        <v>10064</v>
      </c>
      <c r="I6809" s="91" t="s">
        <v>2927</v>
      </c>
      <c r="J6809" s="90" t="s">
        <v>10065</v>
      </c>
      <c r="L6809" s="75" t="s">
        <v>53</v>
      </c>
      <c r="M6809" s="76" t="s">
        <v>10066</v>
      </c>
      <c r="N6809" s="76" t="s">
        <v>2927</v>
      </c>
      <c r="O6809" s="93" t="s">
        <v>166</v>
      </c>
      <c r="S6809" s="101" t="s">
        <v>10067</v>
      </c>
      <c r="V6809" s="101" t="s">
        <v>10067</v>
      </c>
      <c r="Y6809" s="76" t="s">
        <v>117</v>
      </c>
      <c r="AB6809" s="75" t="s">
        <v>58</v>
      </c>
      <c r="AC6809" s="75" t="s">
        <v>59</v>
      </c>
      <c r="AE6809" s="76">
        <v>2</v>
      </c>
      <c r="AG6809" s="77">
        <v>74250</v>
      </c>
      <c r="AH6809" s="77">
        <v>148500</v>
      </c>
      <c r="AI6809" s="94"/>
      <c r="AK6809" s="77"/>
      <c r="AL6809" s="75">
        <v>8</v>
      </c>
      <c r="AM6809" s="76"/>
      <c r="AN6809" s="77">
        <v>11880</v>
      </c>
      <c r="AO6809" s="99" t="s">
        <v>60</v>
      </c>
      <c r="AQ6809" s="75" t="s">
        <v>61</v>
      </c>
      <c r="AR6809" s="75" t="s">
        <v>62</v>
      </c>
      <c r="AS6809" s="75" t="s">
        <v>63</v>
      </c>
    </row>
    <row r="6810" spans="3:45">
      <c r="C6810" s="17" t="str">
        <f>VLOOKUP(O6810,'[1]mã đối tượng'!$C:$F,4,0)</f>
        <v>B</v>
      </c>
      <c r="D6810" s="75" t="s">
        <v>48</v>
      </c>
      <c r="E6810" s="75" t="s">
        <v>49</v>
      </c>
      <c r="F6810" s="91" t="s">
        <v>2927</v>
      </c>
      <c r="G6810" s="90" t="s">
        <v>2927</v>
      </c>
      <c r="H6810" s="90" t="s">
        <v>10068</v>
      </c>
      <c r="I6810" s="91" t="s">
        <v>2927</v>
      </c>
      <c r="J6810" s="90" t="s">
        <v>10069</v>
      </c>
      <c r="L6810" s="75" t="s">
        <v>53</v>
      </c>
      <c r="M6810" s="76" t="s">
        <v>10070</v>
      </c>
      <c r="N6810" s="76" t="s">
        <v>2927</v>
      </c>
      <c r="O6810" s="93" t="s">
        <v>278</v>
      </c>
      <c r="S6810" s="101" t="s">
        <v>7220</v>
      </c>
      <c r="V6810" s="101" t="s">
        <v>7220</v>
      </c>
      <c r="Y6810" s="76" t="s">
        <v>80</v>
      </c>
      <c r="AB6810" s="75" t="s">
        <v>58</v>
      </c>
      <c r="AC6810" s="75" t="s">
        <v>59</v>
      </c>
      <c r="AE6810" s="76">
        <v>5</v>
      </c>
      <c r="AG6810" s="77">
        <v>111058</v>
      </c>
      <c r="AH6810" s="77">
        <v>555290</v>
      </c>
      <c r="AI6810" s="94"/>
      <c r="AK6810" s="77"/>
      <c r="AL6810" s="75">
        <v>8</v>
      </c>
      <c r="AM6810" s="76"/>
      <c r="AN6810" s="77">
        <v>44423</v>
      </c>
      <c r="AO6810" s="99" t="s">
        <v>60</v>
      </c>
      <c r="AQ6810" s="75" t="s">
        <v>61</v>
      </c>
      <c r="AR6810" s="75" t="s">
        <v>62</v>
      </c>
      <c r="AS6810" s="75" t="s">
        <v>63</v>
      </c>
    </row>
    <row r="6811" spans="3:45">
      <c r="C6811" s="17" t="str">
        <f>VLOOKUP(O6811,'[1]mã đối tượng'!$C:$F,4,0)</f>
        <v>B</v>
      </c>
      <c r="D6811" s="75" t="s">
        <v>48</v>
      </c>
      <c r="E6811" s="75" t="s">
        <v>49</v>
      </c>
      <c r="F6811" s="91" t="s">
        <v>2927</v>
      </c>
      <c r="G6811" s="90" t="s">
        <v>2927</v>
      </c>
      <c r="H6811" s="90" t="s">
        <v>10071</v>
      </c>
      <c r="I6811" s="91" t="s">
        <v>2927</v>
      </c>
      <c r="J6811" s="90" t="s">
        <v>10072</v>
      </c>
      <c r="L6811" s="75" t="s">
        <v>53</v>
      </c>
      <c r="M6811" s="76" t="s">
        <v>10073</v>
      </c>
      <c r="N6811" s="76" t="s">
        <v>2927</v>
      </c>
      <c r="O6811" s="93" t="s">
        <v>103</v>
      </c>
      <c r="S6811" s="101" t="s">
        <v>7075</v>
      </c>
      <c r="V6811" s="101" t="s">
        <v>7075</v>
      </c>
      <c r="Y6811" s="76" t="s">
        <v>117</v>
      </c>
      <c r="AB6811" s="75" t="s">
        <v>58</v>
      </c>
      <c r="AC6811" s="75" t="s">
        <v>59</v>
      </c>
      <c r="AE6811" s="76">
        <v>1</v>
      </c>
      <c r="AG6811" s="77">
        <v>74250</v>
      </c>
      <c r="AH6811" s="77">
        <v>74250</v>
      </c>
      <c r="AI6811" s="94"/>
      <c r="AK6811" s="77"/>
      <c r="AL6811" s="75">
        <v>8</v>
      </c>
      <c r="AM6811" s="76"/>
      <c r="AN6811" s="77">
        <v>5940</v>
      </c>
      <c r="AO6811" s="99" t="s">
        <v>60</v>
      </c>
      <c r="AQ6811" s="75" t="s">
        <v>61</v>
      </c>
      <c r="AR6811" s="75" t="s">
        <v>62</v>
      </c>
      <c r="AS6811" s="75" t="s">
        <v>63</v>
      </c>
    </row>
    <row r="6812" spans="3:45">
      <c r="C6812" s="17" t="str">
        <f>VLOOKUP(O6812,'[1]mã đối tượng'!$C:$F,4,0)</f>
        <v>B</v>
      </c>
      <c r="D6812" s="75" t="s">
        <v>48</v>
      </c>
      <c r="E6812" s="75" t="s">
        <v>49</v>
      </c>
      <c r="F6812" s="91" t="s">
        <v>2927</v>
      </c>
      <c r="G6812" s="90" t="s">
        <v>2927</v>
      </c>
      <c r="H6812" s="90" t="s">
        <v>10071</v>
      </c>
      <c r="I6812" s="91" t="s">
        <v>2927</v>
      </c>
      <c r="J6812" s="90" t="s">
        <v>10072</v>
      </c>
      <c r="L6812" s="75" t="s">
        <v>53</v>
      </c>
      <c r="M6812" s="76" t="s">
        <v>10073</v>
      </c>
      <c r="N6812" s="76" t="s">
        <v>2927</v>
      </c>
      <c r="O6812" s="93" t="s">
        <v>103</v>
      </c>
      <c r="S6812" s="101" t="s">
        <v>7075</v>
      </c>
      <c r="V6812" s="101" t="s">
        <v>7075</v>
      </c>
      <c r="Y6812" s="76" t="s">
        <v>79</v>
      </c>
      <c r="AB6812" s="75" t="s">
        <v>58</v>
      </c>
      <c r="AC6812" s="75" t="s">
        <v>59</v>
      </c>
      <c r="AE6812" s="76">
        <v>2</v>
      </c>
      <c r="AG6812" s="77">
        <v>50182</v>
      </c>
      <c r="AH6812" s="77">
        <v>100364</v>
      </c>
      <c r="AI6812" s="94"/>
      <c r="AK6812" s="77"/>
      <c r="AL6812" s="75">
        <v>8</v>
      </c>
      <c r="AM6812" s="76"/>
      <c r="AN6812" s="77">
        <v>8029</v>
      </c>
      <c r="AO6812" s="99" t="s">
        <v>60</v>
      </c>
      <c r="AQ6812" s="75" t="s">
        <v>61</v>
      </c>
      <c r="AR6812" s="75" t="s">
        <v>62</v>
      </c>
      <c r="AS6812" s="75" t="s">
        <v>63</v>
      </c>
    </row>
    <row r="6813" spans="3:45">
      <c r="C6813" s="17" t="str">
        <f>VLOOKUP(O6813,'[1]mã đối tượng'!$C:$F,4,0)</f>
        <v>B</v>
      </c>
      <c r="D6813" s="75" t="s">
        <v>48</v>
      </c>
      <c r="E6813" s="75" t="s">
        <v>49</v>
      </c>
      <c r="F6813" s="91" t="s">
        <v>2927</v>
      </c>
      <c r="G6813" s="90" t="s">
        <v>2927</v>
      </c>
      <c r="H6813" s="90" t="s">
        <v>10074</v>
      </c>
      <c r="I6813" s="91" t="s">
        <v>2927</v>
      </c>
      <c r="J6813" s="90" t="s">
        <v>10075</v>
      </c>
      <c r="L6813" s="75" t="s">
        <v>53</v>
      </c>
      <c r="M6813" s="76" t="s">
        <v>10076</v>
      </c>
      <c r="N6813" s="76" t="s">
        <v>2927</v>
      </c>
      <c r="O6813" s="93" t="s">
        <v>704</v>
      </c>
      <c r="S6813" s="101" t="s">
        <v>8735</v>
      </c>
      <c r="V6813" s="101" t="s">
        <v>8735</v>
      </c>
      <c r="Y6813" s="76" t="s">
        <v>80</v>
      </c>
      <c r="AB6813" s="75" t="s">
        <v>58</v>
      </c>
      <c r="AC6813" s="75" t="s">
        <v>59</v>
      </c>
      <c r="AE6813" s="76">
        <v>2</v>
      </c>
      <c r="AG6813" s="77">
        <v>111058</v>
      </c>
      <c r="AH6813" s="77">
        <v>222116</v>
      </c>
      <c r="AI6813" s="94"/>
      <c r="AK6813" s="77"/>
      <c r="AL6813" s="75">
        <v>8</v>
      </c>
      <c r="AM6813" s="76"/>
      <c r="AN6813" s="77">
        <v>17769</v>
      </c>
      <c r="AO6813" s="99" t="s">
        <v>60</v>
      </c>
      <c r="AQ6813" s="75" t="s">
        <v>61</v>
      </c>
      <c r="AR6813" s="75" t="s">
        <v>62</v>
      </c>
      <c r="AS6813" s="75" t="s">
        <v>63</v>
      </c>
    </row>
    <row r="6814" spans="3:45">
      <c r="C6814" s="17" t="str">
        <f>VLOOKUP(O6814,'[1]mã đối tượng'!$C:$F,4,0)</f>
        <v>B</v>
      </c>
      <c r="D6814" s="75" t="s">
        <v>48</v>
      </c>
      <c r="E6814" s="75" t="s">
        <v>49</v>
      </c>
      <c r="F6814" s="91" t="s">
        <v>2927</v>
      </c>
      <c r="G6814" s="90" t="s">
        <v>2927</v>
      </c>
      <c r="H6814" s="90" t="s">
        <v>10077</v>
      </c>
      <c r="I6814" s="91" t="s">
        <v>2927</v>
      </c>
      <c r="J6814" s="90" t="s">
        <v>10078</v>
      </c>
      <c r="L6814" s="75" t="s">
        <v>53</v>
      </c>
      <c r="M6814" s="76" t="s">
        <v>10079</v>
      </c>
      <c r="N6814" s="76" t="s">
        <v>2927</v>
      </c>
      <c r="O6814" s="93" t="s">
        <v>133</v>
      </c>
      <c r="S6814" s="101" t="s">
        <v>146</v>
      </c>
      <c r="V6814" s="101" t="s">
        <v>146</v>
      </c>
      <c r="Y6814" s="76" t="s">
        <v>77</v>
      </c>
      <c r="AB6814" s="75" t="s">
        <v>58</v>
      </c>
      <c r="AC6814" s="75" t="s">
        <v>59</v>
      </c>
      <c r="AE6814" s="76">
        <v>1</v>
      </c>
      <c r="AG6814" s="77">
        <v>70950</v>
      </c>
      <c r="AH6814" s="77">
        <v>70950</v>
      </c>
      <c r="AI6814" s="94"/>
      <c r="AK6814" s="77"/>
      <c r="AL6814" s="75">
        <v>8</v>
      </c>
      <c r="AM6814" s="76"/>
      <c r="AN6814" s="77">
        <v>5676</v>
      </c>
      <c r="AO6814" s="99" t="s">
        <v>60</v>
      </c>
      <c r="AQ6814" s="75" t="s">
        <v>61</v>
      </c>
      <c r="AR6814" s="75" t="s">
        <v>62</v>
      </c>
      <c r="AS6814" s="75" t="s">
        <v>63</v>
      </c>
    </row>
    <row r="6815" spans="3:45">
      <c r="C6815" s="17" t="str">
        <f>VLOOKUP(O6815,'[1]mã đối tượng'!$C:$F,4,0)</f>
        <v>B</v>
      </c>
      <c r="D6815" s="75" t="s">
        <v>48</v>
      </c>
      <c r="E6815" s="75" t="s">
        <v>49</v>
      </c>
      <c r="F6815" s="91" t="s">
        <v>2927</v>
      </c>
      <c r="G6815" s="90" t="s">
        <v>2927</v>
      </c>
      <c r="H6815" s="90" t="s">
        <v>10080</v>
      </c>
      <c r="I6815" s="91" t="s">
        <v>2927</v>
      </c>
      <c r="J6815" s="90" t="s">
        <v>10081</v>
      </c>
      <c r="L6815" s="75" t="s">
        <v>53</v>
      </c>
      <c r="M6815" s="76" t="s">
        <v>10082</v>
      </c>
      <c r="N6815" s="76" t="s">
        <v>2927</v>
      </c>
      <c r="O6815" s="93" t="s">
        <v>245</v>
      </c>
      <c r="S6815" s="101" t="s">
        <v>679</v>
      </c>
      <c r="V6815" s="101" t="s">
        <v>679</v>
      </c>
      <c r="Y6815" s="76" t="s">
        <v>57</v>
      </c>
      <c r="AB6815" s="75" t="s">
        <v>58</v>
      </c>
      <c r="AC6815" s="75" t="s">
        <v>59</v>
      </c>
      <c r="AE6815" s="76">
        <v>1</v>
      </c>
      <c r="AG6815" s="77">
        <v>55595</v>
      </c>
      <c r="AH6815" s="77">
        <v>55595</v>
      </c>
      <c r="AI6815" s="94"/>
      <c r="AK6815" s="77"/>
      <c r="AL6815" s="75">
        <v>8</v>
      </c>
      <c r="AM6815" s="76"/>
      <c r="AN6815" s="77">
        <v>4448</v>
      </c>
      <c r="AO6815" s="99" t="s">
        <v>60</v>
      </c>
      <c r="AQ6815" s="75" t="s">
        <v>61</v>
      </c>
      <c r="AR6815" s="75" t="s">
        <v>62</v>
      </c>
      <c r="AS6815" s="75" t="s">
        <v>63</v>
      </c>
    </row>
    <row r="6816" spans="3:45">
      <c r="C6816" s="17" t="str">
        <f>VLOOKUP(O6816,'[1]mã đối tượng'!$C:$F,4,0)</f>
        <v>B</v>
      </c>
      <c r="D6816" s="75" t="s">
        <v>48</v>
      </c>
      <c r="E6816" s="75" t="s">
        <v>49</v>
      </c>
      <c r="F6816" s="91" t="s">
        <v>2927</v>
      </c>
      <c r="G6816" s="90" t="s">
        <v>2927</v>
      </c>
      <c r="H6816" s="90" t="s">
        <v>10083</v>
      </c>
      <c r="I6816" s="91" t="s">
        <v>2927</v>
      </c>
      <c r="J6816" s="90" t="s">
        <v>10084</v>
      </c>
      <c r="L6816" s="75" t="s">
        <v>53</v>
      </c>
      <c r="M6816" s="76" t="s">
        <v>10085</v>
      </c>
      <c r="N6816" s="76" t="s">
        <v>2927</v>
      </c>
      <c r="O6816" s="93" t="s">
        <v>103</v>
      </c>
      <c r="S6816" s="101" t="s">
        <v>10086</v>
      </c>
      <c r="V6816" s="101" t="s">
        <v>10086</v>
      </c>
      <c r="Y6816" s="76" t="s">
        <v>77</v>
      </c>
      <c r="AB6816" s="75" t="s">
        <v>58</v>
      </c>
      <c r="AC6816" s="75" t="s">
        <v>59</v>
      </c>
      <c r="AE6816" s="76">
        <v>1</v>
      </c>
      <c r="AG6816" s="77">
        <v>70950</v>
      </c>
      <c r="AH6816" s="77">
        <v>70950</v>
      </c>
      <c r="AI6816" s="94"/>
      <c r="AK6816" s="77"/>
      <c r="AL6816" s="75">
        <v>8</v>
      </c>
      <c r="AM6816" s="76"/>
      <c r="AN6816" s="77">
        <v>5676</v>
      </c>
      <c r="AO6816" s="99" t="s">
        <v>60</v>
      </c>
      <c r="AQ6816" s="75" t="s">
        <v>61</v>
      </c>
      <c r="AR6816" s="75" t="s">
        <v>62</v>
      </c>
      <c r="AS6816" s="75" t="s">
        <v>63</v>
      </c>
    </row>
    <row r="6817" spans="3:45">
      <c r="C6817" s="17" t="str">
        <f>VLOOKUP(O6817,'[1]mã đối tượng'!$C:$F,4,0)</f>
        <v>B</v>
      </c>
      <c r="D6817" s="75" t="s">
        <v>48</v>
      </c>
      <c r="E6817" s="75" t="s">
        <v>49</v>
      </c>
      <c r="F6817" s="91" t="s">
        <v>2927</v>
      </c>
      <c r="G6817" s="90" t="s">
        <v>2927</v>
      </c>
      <c r="H6817" s="90" t="s">
        <v>10087</v>
      </c>
      <c r="I6817" s="91" t="s">
        <v>2927</v>
      </c>
      <c r="J6817" s="90" t="s">
        <v>10088</v>
      </c>
      <c r="L6817" s="75" t="s">
        <v>53</v>
      </c>
      <c r="M6817" s="76" t="s">
        <v>10089</v>
      </c>
      <c r="N6817" s="76" t="s">
        <v>2927</v>
      </c>
      <c r="O6817" s="93" t="s">
        <v>133</v>
      </c>
      <c r="S6817" s="101" t="s">
        <v>10090</v>
      </c>
      <c r="V6817" s="101" t="s">
        <v>10090</v>
      </c>
      <c r="Y6817" s="76" t="s">
        <v>78</v>
      </c>
      <c r="AB6817" s="75" t="s">
        <v>58</v>
      </c>
      <c r="AC6817" s="75" t="s">
        <v>59</v>
      </c>
      <c r="AE6817" s="76">
        <v>1</v>
      </c>
      <c r="AG6817" s="77">
        <v>46000</v>
      </c>
      <c r="AH6817" s="77">
        <v>46000</v>
      </c>
      <c r="AI6817" s="94"/>
      <c r="AK6817" s="77"/>
      <c r="AL6817" s="75">
        <v>8</v>
      </c>
      <c r="AM6817" s="76"/>
      <c r="AN6817" s="77">
        <v>3680</v>
      </c>
      <c r="AO6817" s="99" t="s">
        <v>60</v>
      </c>
      <c r="AQ6817" s="75" t="s">
        <v>61</v>
      </c>
      <c r="AR6817" s="75" t="s">
        <v>62</v>
      </c>
      <c r="AS6817" s="75" t="s">
        <v>63</v>
      </c>
    </row>
    <row r="6818" spans="3:45">
      <c r="C6818" s="17" t="str">
        <f>VLOOKUP(O6818,'[1]mã đối tượng'!$C:$F,4,0)</f>
        <v>B</v>
      </c>
      <c r="D6818" s="75" t="s">
        <v>48</v>
      </c>
      <c r="E6818" s="75" t="s">
        <v>49</v>
      </c>
      <c r="F6818" s="91" t="s">
        <v>2927</v>
      </c>
      <c r="G6818" s="90" t="s">
        <v>2927</v>
      </c>
      <c r="H6818" s="90" t="s">
        <v>10091</v>
      </c>
      <c r="I6818" s="91" t="s">
        <v>2927</v>
      </c>
      <c r="J6818" s="90" t="s">
        <v>10092</v>
      </c>
      <c r="L6818" s="75" t="s">
        <v>53</v>
      </c>
      <c r="M6818" s="76" t="s">
        <v>10093</v>
      </c>
      <c r="N6818" s="76" t="s">
        <v>2927</v>
      </c>
      <c r="O6818" s="93" t="s">
        <v>166</v>
      </c>
      <c r="S6818" s="101" t="s">
        <v>7154</v>
      </c>
      <c r="V6818" s="101" t="s">
        <v>7154</v>
      </c>
      <c r="Y6818" s="76" t="s">
        <v>79</v>
      </c>
      <c r="AB6818" s="75" t="s">
        <v>58</v>
      </c>
      <c r="AC6818" s="75" t="s">
        <v>59</v>
      </c>
      <c r="AE6818" s="76">
        <v>2</v>
      </c>
      <c r="AG6818" s="77">
        <v>50182</v>
      </c>
      <c r="AH6818" s="77">
        <v>100364</v>
      </c>
      <c r="AI6818" s="94"/>
      <c r="AK6818" s="77"/>
      <c r="AL6818" s="75">
        <v>8</v>
      </c>
      <c r="AM6818" s="76"/>
      <c r="AN6818" s="77">
        <v>8029</v>
      </c>
      <c r="AO6818" s="99" t="s">
        <v>60</v>
      </c>
      <c r="AQ6818" s="75" t="s">
        <v>61</v>
      </c>
      <c r="AR6818" s="75" t="s">
        <v>62</v>
      </c>
      <c r="AS6818" s="75" t="s">
        <v>63</v>
      </c>
    </row>
    <row r="6819" spans="3:45">
      <c r="C6819" s="17" t="str">
        <f>VLOOKUP(O6819,'[1]mã đối tượng'!$C:$F,4,0)</f>
        <v>B</v>
      </c>
      <c r="D6819" s="75" t="s">
        <v>48</v>
      </c>
      <c r="E6819" s="75" t="s">
        <v>49</v>
      </c>
      <c r="F6819" s="91" t="s">
        <v>2927</v>
      </c>
      <c r="G6819" s="90" t="s">
        <v>2927</v>
      </c>
      <c r="H6819" s="90" t="s">
        <v>10091</v>
      </c>
      <c r="I6819" s="91" t="s">
        <v>2927</v>
      </c>
      <c r="J6819" s="90" t="s">
        <v>10092</v>
      </c>
      <c r="L6819" s="75" t="s">
        <v>53</v>
      </c>
      <c r="M6819" s="76" t="s">
        <v>10093</v>
      </c>
      <c r="N6819" s="76" t="s">
        <v>2927</v>
      </c>
      <c r="O6819" s="93" t="s">
        <v>166</v>
      </c>
      <c r="S6819" s="101" t="s">
        <v>7154</v>
      </c>
      <c r="V6819" s="101" t="s">
        <v>7154</v>
      </c>
      <c r="Y6819" s="76" t="s">
        <v>142</v>
      </c>
      <c r="AB6819" s="75" t="s">
        <v>58</v>
      </c>
      <c r="AC6819" s="75" t="s">
        <v>59</v>
      </c>
      <c r="AE6819" s="76">
        <v>3</v>
      </c>
      <c r="AG6819" s="77">
        <v>50400</v>
      </c>
      <c r="AH6819" s="77">
        <v>151200</v>
      </c>
      <c r="AI6819" s="94"/>
      <c r="AK6819" s="77"/>
      <c r="AL6819" s="75">
        <v>8</v>
      </c>
      <c r="AM6819" s="76"/>
      <c r="AN6819" s="77">
        <v>12096</v>
      </c>
      <c r="AO6819" s="99" t="s">
        <v>60</v>
      </c>
      <c r="AQ6819" s="75" t="s">
        <v>61</v>
      </c>
      <c r="AR6819" s="75" t="s">
        <v>62</v>
      </c>
      <c r="AS6819" s="75" t="s">
        <v>63</v>
      </c>
    </row>
    <row r="6820" spans="3:45">
      <c r="C6820" s="17" t="str">
        <f>VLOOKUP(O6820,'[1]mã đối tượng'!$C:$F,4,0)</f>
        <v>B</v>
      </c>
      <c r="D6820" s="75" t="s">
        <v>48</v>
      </c>
      <c r="E6820" s="75" t="s">
        <v>49</v>
      </c>
      <c r="F6820" s="91" t="s">
        <v>2927</v>
      </c>
      <c r="G6820" s="90" t="s">
        <v>2927</v>
      </c>
      <c r="H6820" s="90" t="s">
        <v>10094</v>
      </c>
      <c r="I6820" s="91" t="s">
        <v>2927</v>
      </c>
      <c r="J6820" s="90" t="s">
        <v>10095</v>
      </c>
      <c r="L6820" s="75" t="s">
        <v>53</v>
      </c>
      <c r="M6820" s="76" t="s">
        <v>1437</v>
      </c>
      <c r="N6820" s="76" t="s">
        <v>2927</v>
      </c>
      <c r="O6820" s="93" t="s">
        <v>166</v>
      </c>
      <c r="S6820" s="101" t="s">
        <v>7364</v>
      </c>
      <c r="V6820" s="101" t="s">
        <v>7364</v>
      </c>
      <c r="Y6820" s="76" t="s">
        <v>57</v>
      </c>
      <c r="AB6820" s="75" t="s">
        <v>58</v>
      </c>
      <c r="AC6820" s="75" t="s">
        <v>59</v>
      </c>
      <c r="AE6820" s="76">
        <v>2</v>
      </c>
      <c r="AG6820" s="77">
        <v>55595</v>
      </c>
      <c r="AH6820" s="77">
        <v>111190</v>
      </c>
      <c r="AI6820" s="94"/>
      <c r="AK6820" s="77"/>
      <c r="AL6820" s="75">
        <v>8</v>
      </c>
      <c r="AM6820" s="76"/>
      <c r="AN6820" s="77">
        <v>8895</v>
      </c>
      <c r="AO6820" s="99" t="s">
        <v>60</v>
      </c>
      <c r="AQ6820" s="75" t="s">
        <v>61</v>
      </c>
      <c r="AR6820" s="75" t="s">
        <v>62</v>
      </c>
      <c r="AS6820" s="75" t="s">
        <v>63</v>
      </c>
    </row>
    <row r="6821" spans="3:45">
      <c r="C6821" s="17" t="str">
        <f>VLOOKUP(O6821,'[1]mã đối tượng'!$C:$F,4,0)</f>
        <v>B</v>
      </c>
      <c r="D6821" s="75" t="s">
        <v>48</v>
      </c>
      <c r="E6821" s="75" t="s">
        <v>49</v>
      </c>
      <c r="F6821" s="91" t="s">
        <v>2927</v>
      </c>
      <c r="G6821" s="90" t="s">
        <v>2927</v>
      </c>
      <c r="H6821" s="90" t="s">
        <v>10096</v>
      </c>
      <c r="I6821" s="91" t="s">
        <v>2927</v>
      </c>
      <c r="J6821" s="90" t="s">
        <v>10097</v>
      </c>
      <c r="L6821" s="75" t="s">
        <v>53</v>
      </c>
      <c r="M6821" s="76" t="s">
        <v>10098</v>
      </c>
      <c r="N6821" s="76" t="s">
        <v>2927</v>
      </c>
      <c r="O6821" s="93" t="s">
        <v>245</v>
      </c>
      <c r="S6821" s="101" t="s">
        <v>10099</v>
      </c>
      <c r="V6821" s="101" t="s">
        <v>10099</v>
      </c>
      <c r="Y6821" s="76" t="s">
        <v>57</v>
      </c>
      <c r="AB6821" s="75" t="s">
        <v>58</v>
      </c>
      <c r="AC6821" s="75" t="s">
        <v>59</v>
      </c>
      <c r="AE6821" s="76">
        <v>1</v>
      </c>
      <c r="AG6821" s="77">
        <v>55595</v>
      </c>
      <c r="AH6821" s="77">
        <v>55595</v>
      </c>
      <c r="AI6821" s="94"/>
      <c r="AK6821" s="77"/>
      <c r="AL6821" s="75">
        <v>8</v>
      </c>
      <c r="AM6821" s="76"/>
      <c r="AN6821" s="77">
        <v>4448</v>
      </c>
      <c r="AO6821" s="99" t="s">
        <v>60</v>
      </c>
      <c r="AQ6821" s="75" t="s">
        <v>61</v>
      </c>
      <c r="AR6821" s="75" t="s">
        <v>62</v>
      </c>
      <c r="AS6821" s="75" t="s">
        <v>63</v>
      </c>
    </row>
    <row r="6822" spans="3:45">
      <c r="C6822" s="17" t="str">
        <f>VLOOKUP(O6822,'[1]mã đối tượng'!$C:$F,4,0)</f>
        <v>B</v>
      </c>
      <c r="D6822" s="75" t="s">
        <v>48</v>
      </c>
      <c r="E6822" s="75" t="s">
        <v>49</v>
      </c>
      <c r="F6822" s="91" t="s">
        <v>2927</v>
      </c>
      <c r="G6822" s="90" t="s">
        <v>2927</v>
      </c>
      <c r="H6822" s="90" t="s">
        <v>10100</v>
      </c>
      <c r="I6822" s="91" t="s">
        <v>2927</v>
      </c>
      <c r="J6822" s="90" t="s">
        <v>10101</v>
      </c>
      <c r="L6822" s="75" t="s">
        <v>53</v>
      </c>
      <c r="M6822" s="76" t="s">
        <v>10102</v>
      </c>
      <c r="N6822" s="76" t="s">
        <v>2927</v>
      </c>
      <c r="O6822" s="93" t="s">
        <v>133</v>
      </c>
      <c r="S6822" s="101" t="s">
        <v>7457</v>
      </c>
      <c r="V6822" s="101" t="s">
        <v>7457</v>
      </c>
      <c r="Y6822" s="76" t="s">
        <v>80</v>
      </c>
      <c r="AB6822" s="75" t="s">
        <v>58</v>
      </c>
      <c r="AC6822" s="75" t="s">
        <v>59</v>
      </c>
      <c r="AE6822" s="76">
        <v>2</v>
      </c>
      <c r="AG6822" s="77">
        <v>111058</v>
      </c>
      <c r="AH6822" s="77">
        <v>222116</v>
      </c>
      <c r="AI6822" s="94"/>
      <c r="AK6822" s="77"/>
      <c r="AL6822" s="75">
        <v>8</v>
      </c>
      <c r="AM6822" s="76"/>
      <c r="AN6822" s="77">
        <v>17769</v>
      </c>
      <c r="AO6822" s="99" t="s">
        <v>60</v>
      </c>
      <c r="AQ6822" s="75" t="s">
        <v>61</v>
      </c>
      <c r="AR6822" s="75" t="s">
        <v>62</v>
      </c>
      <c r="AS6822" s="75" t="s">
        <v>63</v>
      </c>
    </row>
    <row r="6823" spans="3:45">
      <c r="C6823" s="17" t="str">
        <f>VLOOKUP(O6823,'[1]mã đối tượng'!$C:$F,4,0)</f>
        <v>B</v>
      </c>
      <c r="D6823" s="75" t="s">
        <v>48</v>
      </c>
      <c r="E6823" s="75" t="s">
        <v>49</v>
      </c>
      <c r="F6823" s="91" t="s">
        <v>2927</v>
      </c>
      <c r="G6823" s="90" t="s">
        <v>2927</v>
      </c>
      <c r="H6823" s="90" t="s">
        <v>10103</v>
      </c>
      <c r="I6823" s="91" t="s">
        <v>2927</v>
      </c>
      <c r="J6823" s="90" t="s">
        <v>10104</v>
      </c>
      <c r="L6823" s="75" t="s">
        <v>53</v>
      </c>
      <c r="M6823" s="76" t="s">
        <v>10105</v>
      </c>
      <c r="N6823" s="76" t="s">
        <v>2927</v>
      </c>
      <c r="O6823" s="93" t="s">
        <v>456</v>
      </c>
      <c r="S6823" s="101" t="s">
        <v>10106</v>
      </c>
      <c r="V6823" s="101" t="s">
        <v>10106</v>
      </c>
      <c r="Y6823" s="76" t="s">
        <v>80</v>
      </c>
      <c r="AB6823" s="75" t="s">
        <v>58</v>
      </c>
      <c r="AC6823" s="75" t="s">
        <v>59</v>
      </c>
      <c r="AE6823" s="76">
        <v>3</v>
      </c>
      <c r="AG6823" s="77">
        <v>111058</v>
      </c>
      <c r="AH6823" s="77">
        <v>333174</v>
      </c>
      <c r="AI6823" s="94"/>
      <c r="AK6823" s="77"/>
      <c r="AL6823" s="75">
        <v>8</v>
      </c>
      <c r="AM6823" s="76"/>
      <c r="AN6823" s="77">
        <v>26654</v>
      </c>
      <c r="AO6823" s="99" t="s">
        <v>60</v>
      </c>
      <c r="AQ6823" s="75" t="s">
        <v>61</v>
      </c>
      <c r="AR6823" s="75" t="s">
        <v>62</v>
      </c>
      <c r="AS6823" s="75" t="s">
        <v>63</v>
      </c>
    </row>
    <row r="6824" spans="3:45">
      <c r="C6824" s="17" t="str">
        <f>VLOOKUP(O6824,'[1]mã đối tượng'!$C:$F,4,0)</f>
        <v>B</v>
      </c>
      <c r="D6824" s="75" t="s">
        <v>48</v>
      </c>
      <c r="E6824" s="75" t="s">
        <v>49</v>
      </c>
      <c r="F6824" s="91" t="s">
        <v>2927</v>
      </c>
      <c r="G6824" s="90" t="s">
        <v>2927</v>
      </c>
      <c r="H6824" s="90" t="s">
        <v>10103</v>
      </c>
      <c r="I6824" s="91" t="s">
        <v>2927</v>
      </c>
      <c r="J6824" s="90" t="s">
        <v>10104</v>
      </c>
      <c r="L6824" s="75" t="s">
        <v>53</v>
      </c>
      <c r="M6824" s="76" t="s">
        <v>10105</v>
      </c>
      <c r="N6824" s="76" t="s">
        <v>2927</v>
      </c>
      <c r="O6824" s="93" t="s">
        <v>456</v>
      </c>
      <c r="S6824" s="101" t="s">
        <v>10106</v>
      </c>
      <c r="V6824" s="101" t="s">
        <v>10106</v>
      </c>
      <c r="Y6824" s="76" t="s">
        <v>57</v>
      </c>
      <c r="AB6824" s="75" t="s">
        <v>58</v>
      </c>
      <c r="AC6824" s="75" t="s">
        <v>59</v>
      </c>
      <c r="AE6824" s="76">
        <v>2</v>
      </c>
      <c r="AG6824" s="77">
        <v>55595</v>
      </c>
      <c r="AH6824" s="77">
        <v>111190</v>
      </c>
      <c r="AI6824" s="94"/>
      <c r="AK6824" s="77"/>
      <c r="AL6824" s="75">
        <v>8</v>
      </c>
      <c r="AM6824" s="76"/>
      <c r="AN6824" s="77">
        <v>8895</v>
      </c>
      <c r="AO6824" s="99" t="s">
        <v>60</v>
      </c>
      <c r="AQ6824" s="75" t="s">
        <v>61</v>
      </c>
      <c r="AR6824" s="75" t="s">
        <v>62</v>
      </c>
      <c r="AS6824" s="75" t="s">
        <v>63</v>
      </c>
    </row>
    <row r="6825" spans="3:45">
      <c r="C6825" s="17" t="str">
        <f>VLOOKUP(O6825,'[1]mã đối tượng'!$C:$F,4,0)</f>
        <v>B</v>
      </c>
      <c r="D6825" s="75" t="s">
        <v>48</v>
      </c>
      <c r="E6825" s="75" t="s">
        <v>49</v>
      </c>
      <c r="F6825" s="91" t="s">
        <v>2927</v>
      </c>
      <c r="G6825" s="90" t="s">
        <v>2927</v>
      </c>
      <c r="H6825" s="90" t="s">
        <v>10107</v>
      </c>
      <c r="I6825" s="91" t="s">
        <v>2927</v>
      </c>
      <c r="J6825" s="90" t="s">
        <v>10108</v>
      </c>
      <c r="L6825" s="75" t="s">
        <v>53</v>
      </c>
      <c r="M6825" s="76" t="s">
        <v>10109</v>
      </c>
      <c r="N6825" s="76" t="s">
        <v>2927</v>
      </c>
      <c r="O6825" s="93" t="s">
        <v>245</v>
      </c>
      <c r="S6825" s="101" t="s">
        <v>10110</v>
      </c>
      <c r="V6825" s="101" t="s">
        <v>10110</v>
      </c>
      <c r="Y6825" s="76" t="s">
        <v>78</v>
      </c>
      <c r="AB6825" s="75" t="s">
        <v>58</v>
      </c>
      <c r="AC6825" s="75" t="s">
        <v>59</v>
      </c>
      <c r="AE6825" s="76">
        <v>3</v>
      </c>
      <c r="AG6825" s="77">
        <v>46000</v>
      </c>
      <c r="AH6825" s="77">
        <v>138000</v>
      </c>
      <c r="AI6825" s="94"/>
      <c r="AK6825" s="77"/>
      <c r="AL6825" s="75">
        <v>8</v>
      </c>
      <c r="AM6825" s="76"/>
      <c r="AN6825" s="77">
        <v>11040</v>
      </c>
      <c r="AO6825" s="99" t="s">
        <v>60</v>
      </c>
      <c r="AQ6825" s="75" t="s">
        <v>61</v>
      </c>
      <c r="AR6825" s="75" t="s">
        <v>62</v>
      </c>
      <c r="AS6825" s="75" t="s">
        <v>63</v>
      </c>
    </row>
    <row r="6826" spans="3:45">
      <c r="C6826" s="17" t="str">
        <f>VLOOKUP(O6826,'[1]mã đối tượng'!$C:$F,4,0)</f>
        <v>B</v>
      </c>
      <c r="D6826" s="75" t="s">
        <v>48</v>
      </c>
      <c r="E6826" s="75" t="s">
        <v>49</v>
      </c>
      <c r="F6826" s="91" t="s">
        <v>2927</v>
      </c>
      <c r="G6826" s="90" t="s">
        <v>2927</v>
      </c>
      <c r="H6826" s="90" t="s">
        <v>10111</v>
      </c>
      <c r="I6826" s="91" t="s">
        <v>2927</v>
      </c>
      <c r="J6826" s="90" t="s">
        <v>10112</v>
      </c>
      <c r="L6826" s="75" t="s">
        <v>53</v>
      </c>
      <c r="M6826" s="76" t="s">
        <v>10113</v>
      </c>
      <c r="N6826" s="76" t="s">
        <v>2927</v>
      </c>
      <c r="O6826" s="93" t="s">
        <v>55</v>
      </c>
      <c r="S6826" s="101" t="s">
        <v>7669</v>
      </c>
      <c r="V6826" s="101" t="s">
        <v>7669</v>
      </c>
      <c r="Y6826" s="76" t="s">
        <v>117</v>
      </c>
      <c r="AB6826" s="75" t="s">
        <v>58</v>
      </c>
      <c r="AC6826" s="75" t="s">
        <v>59</v>
      </c>
      <c r="AE6826" s="76">
        <v>2</v>
      </c>
      <c r="AG6826" s="77">
        <v>74250</v>
      </c>
      <c r="AH6826" s="77">
        <v>148500</v>
      </c>
      <c r="AI6826" s="94"/>
      <c r="AK6826" s="77"/>
      <c r="AL6826" s="75">
        <v>8</v>
      </c>
      <c r="AM6826" s="76"/>
      <c r="AN6826" s="77">
        <v>11880</v>
      </c>
      <c r="AO6826" s="99" t="s">
        <v>60</v>
      </c>
      <c r="AQ6826" s="75" t="s">
        <v>61</v>
      </c>
      <c r="AR6826" s="75" t="s">
        <v>62</v>
      </c>
      <c r="AS6826" s="75" t="s">
        <v>63</v>
      </c>
    </row>
    <row r="6827" spans="3:45">
      <c r="C6827" s="17" t="str">
        <f>VLOOKUP(O6827,'[1]mã đối tượng'!$C:$F,4,0)</f>
        <v>B</v>
      </c>
      <c r="D6827" s="75" t="s">
        <v>48</v>
      </c>
      <c r="E6827" s="75" t="s">
        <v>49</v>
      </c>
      <c r="F6827" s="91" t="s">
        <v>2927</v>
      </c>
      <c r="G6827" s="90" t="s">
        <v>2927</v>
      </c>
      <c r="H6827" s="90" t="s">
        <v>10114</v>
      </c>
      <c r="I6827" s="91" t="s">
        <v>2927</v>
      </c>
      <c r="J6827" s="90" t="s">
        <v>10115</v>
      </c>
      <c r="L6827" s="75" t="s">
        <v>53</v>
      </c>
      <c r="M6827" s="76" t="s">
        <v>10116</v>
      </c>
      <c r="N6827" s="76" t="s">
        <v>2927</v>
      </c>
      <c r="O6827" s="93" t="s">
        <v>133</v>
      </c>
      <c r="S6827" s="101" t="s">
        <v>10117</v>
      </c>
      <c r="V6827" s="101" t="s">
        <v>10117</v>
      </c>
      <c r="Y6827" s="76" t="s">
        <v>80</v>
      </c>
      <c r="AB6827" s="75" t="s">
        <v>58</v>
      </c>
      <c r="AC6827" s="75" t="s">
        <v>59</v>
      </c>
      <c r="AE6827" s="76">
        <v>3</v>
      </c>
      <c r="AG6827" s="77">
        <v>111058</v>
      </c>
      <c r="AH6827" s="77">
        <v>333174</v>
      </c>
      <c r="AI6827" s="94"/>
      <c r="AK6827" s="77"/>
      <c r="AL6827" s="75">
        <v>8</v>
      </c>
      <c r="AM6827" s="76"/>
      <c r="AN6827" s="77">
        <v>26654</v>
      </c>
      <c r="AO6827" s="99" t="s">
        <v>60</v>
      </c>
      <c r="AQ6827" s="75" t="s">
        <v>61</v>
      </c>
      <c r="AR6827" s="75" t="s">
        <v>62</v>
      </c>
      <c r="AS6827" s="75" t="s">
        <v>63</v>
      </c>
    </row>
    <row r="6828" spans="3:45">
      <c r="C6828" s="17" t="str">
        <f>VLOOKUP(O6828,'[1]mã đối tượng'!$C:$F,4,0)</f>
        <v>B</v>
      </c>
      <c r="D6828" s="75" t="s">
        <v>48</v>
      </c>
      <c r="E6828" s="75" t="s">
        <v>49</v>
      </c>
      <c r="F6828" s="91" t="s">
        <v>2927</v>
      </c>
      <c r="G6828" s="90" t="s">
        <v>2927</v>
      </c>
      <c r="H6828" s="90" t="s">
        <v>10118</v>
      </c>
      <c r="I6828" s="91" t="s">
        <v>2927</v>
      </c>
      <c r="J6828" s="90" t="s">
        <v>10119</v>
      </c>
      <c r="L6828" s="75" t="s">
        <v>53</v>
      </c>
      <c r="M6828" s="76" t="s">
        <v>10120</v>
      </c>
      <c r="N6828" s="76" t="s">
        <v>2927</v>
      </c>
      <c r="O6828" s="93" t="s">
        <v>245</v>
      </c>
      <c r="S6828" s="101" t="s">
        <v>10121</v>
      </c>
      <c r="V6828" s="101" t="s">
        <v>10121</v>
      </c>
      <c r="Y6828" s="76" t="s">
        <v>57</v>
      </c>
      <c r="AB6828" s="75" t="s">
        <v>58</v>
      </c>
      <c r="AC6828" s="75" t="s">
        <v>59</v>
      </c>
      <c r="AE6828" s="76">
        <v>3</v>
      </c>
      <c r="AG6828" s="77">
        <v>55595</v>
      </c>
      <c r="AH6828" s="77">
        <v>166785</v>
      </c>
      <c r="AI6828" s="94"/>
      <c r="AK6828" s="77"/>
      <c r="AL6828" s="75">
        <v>8</v>
      </c>
      <c r="AM6828" s="76"/>
      <c r="AN6828" s="77">
        <v>13343</v>
      </c>
      <c r="AO6828" s="99" t="s">
        <v>60</v>
      </c>
      <c r="AQ6828" s="75" t="s">
        <v>61</v>
      </c>
      <c r="AR6828" s="75" t="s">
        <v>62</v>
      </c>
      <c r="AS6828" s="75" t="s">
        <v>63</v>
      </c>
    </row>
    <row r="6829" spans="3:45">
      <c r="C6829" s="17" t="str">
        <f>VLOOKUP(O6829,'[1]mã đối tượng'!$C:$F,4,0)</f>
        <v>B</v>
      </c>
      <c r="D6829" s="75" t="s">
        <v>48</v>
      </c>
      <c r="E6829" s="75" t="s">
        <v>49</v>
      </c>
      <c r="F6829" s="91" t="s">
        <v>2927</v>
      </c>
      <c r="G6829" s="90" t="s">
        <v>2927</v>
      </c>
      <c r="H6829" s="90" t="s">
        <v>10118</v>
      </c>
      <c r="I6829" s="91" t="s">
        <v>2927</v>
      </c>
      <c r="J6829" s="90" t="s">
        <v>10119</v>
      </c>
      <c r="L6829" s="75" t="s">
        <v>53</v>
      </c>
      <c r="M6829" s="76" t="s">
        <v>10120</v>
      </c>
      <c r="N6829" s="76" t="s">
        <v>2927</v>
      </c>
      <c r="O6829" s="93" t="s">
        <v>245</v>
      </c>
      <c r="S6829" s="101" t="s">
        <v>10121</v>
      </c>
      <c r="V6829" s="101" t="s">
        <v>10121</v>
      </c>
      <c r="Y6829" s="76" t="s">
        <v>79</v>
      </c>
      <c r="AB6829" s="75" t="s">
        <v>58</v>
      </c>
      <c r="AC6829" s="75" t="s">
        <v>59</v>
      </c>
      <c r="AE6829" s="76">
        <v>2</v>
      </c>
      <c r="AG6829" s="77">
        <v>50182</v>
      </c>
      <c r="AH6829" s="77">
        <v>100364</v>
      </c>
      <c r="AI6829" s="94"/>
      <c r="AK6829" s="77"/>
      <c r="AL6829" s="75">
        <v>8</v>
      </c>
      <c r="AM6829" s="76"/>
      <c r="AN6829" s="77">
        <v>8029</v>
      </c>
      <c r="AO6829" s="99" t="s">
        <v>60</v>
      </c>
      <c r="AQ6829" s="75" t="s">
        <v>61</v>
      </c>
      <c r="AR6829" s="75" t="s">
        <v>62</v>
      </c>
      <c r="AS6829" s="75" t="s">
        <v>63</v>
      </c>
    </row>
    <row r="6830" spans="3:45">
      <c r="C6830" s="17" t="str">
        <f>VLOOKUP(O6830,'[1]mã đối tượng'!$C:$F,4,0)</f>
        <v>B</v>
      </c>
      <c r="D6830" s="75" t="s">
        <v>48</v>
      </c>
      <c r="E6830" s="75" t="s">
        <v>49</v>
      </c>
      <c r="F6830" s="91" t="s">
        <v>2927</v>
      </c>
      <c r="G6830" s="90" t="s">
        <v>2927</v>
      </c>
      <c r="H6830" s="90" t="s">
        <v>10122</v>
      </c>
      <c r="I6830" s="91" t="s">
        <v>2927</v>
      </c>
      <c r="J6830" s="90" t="s">
        <v>10123</v>
      </c>
      <c r="L6830" s="75" t="s">
        <v>53</v>
      </c>
      <c r="M6830" s="76" t="s">
        <v>10124</v>
      </c>
      <c r="N6830" s="76" t="s">
        <v>2927</v>
      </c>
      <c r="O6830" s="93" t="s">
        <v>55</v>
      </c>
      <c r="S6830" s="101" t="s">
        <v>10125</v>
      </c>
      <c r="V6830" s="101" t="s">
        <v>10125</v>
      </c>
      <c r="Y6830" s="76" t="s">
        <v>77</v>
      </c>
      <c r="AB6830" s="75" t="s">
        <v>58</v>
      </c>
      <c r="AC6830" s="75" t="s">
        <v>59</v>
      </c>
      <c r="AE6830" s="76">
        <v>1</v>
      </c>
      <c r="AG6830" s="77">
        <v>70950</v>
      </c>
      <c r="AH6830" s="77">
        <v>70950</v>
      </c>
      <c r="AI6830" s="94"/>
      <c r="AK6830" s="77"/>
      <c r="AL6830" s="75">
        <v>8</v>
      </c>
      <c r="AM6830" s="76"/>
      <c r="AN6830" s="77">
        <v>5676</v>
      </c>
      <c r="AO6830" s="99" t="s">
        <v>60</v>
      </c>
      <c r="AQ6830" s="75" t="s">
        <v>61</v>
      </c>
      <c r="AR6830" s="75" t="s">
        <v>62</v>
      </c>
      <c r="AS6830" s="75" t="s">
        <v>63</v>
      </c>
    </row>
    <row r="6831" spans="3:45">
      <c r="C6831" s="17" t="str">
        <f>VLOOKUP(O6831,'[1]mã đối tượng'!$C:$F,4,0)</f>
        <v>B</v>
      </c>
      <c r="D6831" s="75" t="s">
        <v>48</v>
      </c>
      <c r="E6831" s="75" t="s">
        <v>49</v>
      </c>
      <c r="F6831" s="91" t="s">
        <v>2927</v>
      </c>
      <c r="G6831" s="90" t="s">
        <v>2927</v>
      </c>
      <c r="H6831" s="90" t="s">
        <v>10126</v>
      </c>
      <c r="I6831" s="91" t="s">
        <v>2927</v>
      </c>
      <c r="J6831" s="90" t="s">
        <v>10127</v>
      </c>
      <c r="L6831" s="75" t="s">
        <v>53</v>
      </c>
      <c r="M6831" s="76" t="s">
        <v>10128</v>
      </c>
      <c r="N6831" s="76" t="s">
        <v>2927</v>
      </c>
      <c r="O6831" s="93" t="s">
        <v>245</v>
      </c>
      <c r="S6831" s="101" t="s">
        <v>10129</v>
      </c>
      <c r="V6831" s="101" t="s">
        <v>10129</v>
      </c>
      <c r="Y6831" s="76" t="s">
        <v>80</v>
      </c>
      <c r="AB6831" s="75" t="s">
        <v>58</v>
      </c>
      <c r="AC6831" s="75" t="s">
        <v>59</v>
      </c>
      <c r="AE6831" s="76">
        <v>1</v>
      </c>
      <c r="AG6831" s="77">
        <v>111058</v>
      </c>
      <c r="AH6831" s="77">
        <v>111058</v>
      </c>
      <c r="AI6831" s="94"/>
      <c r="AK6831" s="77"/>
      <c r="AL6831" s="75">
        <v>8</v>
      </c>
      <c r="AM6831" s="76"/>
      <c r="AN6831" s="77">
        <v>8885</v>
      </c>
      <c r="AO6831" s="99" t="s">
        <v>60</v>
      </c>
      <c r="AQ6831" s="75" t="s">
        <v>61</v>
      </c>
      <c r="AR6831" s="75" t="s">
        <v>62</v>
      </c>
      <c r="AS6831" s="75" t="s">
        <v>63</v>
      </c>
    </row>
    <row r="6832" spans="3:45">
      <c r="C6832" s="17" t="str">
        <f>VLOOKUP(O6832,'[1]mã đối tượng'!$C:$F,4,0)</f>
        <v>B</v>
      </c>
      <c r="D6832" s="75" t="s">
        <v>48</v>
      </c>
      <c r="E6832" s="75" t="s">
        <v>49</v>
      </c>
      <c r="F6832" s="91" t="s">
        <v>2927</v>
      </c>
      <c r="G6832" s="90" t="s">
        <v>2927</v>
      </c>
      <c r="H6832" s="90" t="s">
        <v>10130</v>
      </c>
      <c r="I6832" s="91" t="s">
        <v>2927</v>
      </c>
      <c r="J6832" s="90" t="s">
        <v>10131</v>
      </c>
      <c r="L6832" s="75" t="s">
        <v>53</v>
      </c>
      <c r="M6832" s="76" t="s">
        <v>10132</v>
      </c>
      <c r="N6832" s="76" t="s">
        <v>2927</v>
      </c>
      <c r="O6832" s="93" t="s">
        <v>133</v>
      </c>
      <c r="S6832" s="101" t="s">
        <v>9778</v>
      </c>
      <c r="V6832" s="101" t="s">
        <v>9778</v>
      </c>
      <c r="Y6832" s="76" t="s">
        <v>80</v>
      </c>
      <c r="AB6832" s="75" t="s">
        <v>58</v>
      </c>
      <c r="AC6832" s="75" t="s">
        <v>59</v>
      </c>
      <c r="AE6832" s="76">
        <v>1</v>
      </c>
      <c r="AG6832" s="77">
        <v>111058</v>
      </c>
      <c r="AH6832" s="77">
        <v>111058</v>
      </c>
      <c r="AI6832" s="94"/>
      <c r="AK6832" s="77"/>
      <c r="AL6832" s="75">
        <v>8</v>
      </c>
      <c r="AM6832" s="76"/>
      <c r="AN6832" s="77">
        <v>8885</v>
      </c>
      <c r="AO6832" s="99" t="s">
        <v>60</v>
      </c>
      <c r="AQ6832" s="75" t="s">
        <v>61</v>
      </c>
      <c r="AR6832" s="75" t="s">
        <v>62</v>
      </c>
      <c r="AS6832" s="75" t="s">
        <v>63</v>
      </c>
    </row>
    <row r="6833" spans="3:45">
      <c r="C6833" s="17" t="str">
        <f>VLOOKUP(O6833,'[1]mã đối tượng'!$C:$F,4,0)</f>
        <v>B</v>
      </c>
      <c r="D6833" s="75" t="s">
        <v>48</v>
      </c>
      <c r="E6833" s="75" t="s">
        <v>49</v>
      </c>
      <c r="F6833" s="91" t="s">
        <v>2927</v>
      </c>
      <c r="G6833" s="90" t="s">
        <v>2927</v>
      </c>
      <c r="H6833" s="90" t="s">
        <v>10133</v>
      </c>
      <c r="I6833" s="91" t="s">
        <v>2927</v>
      </c>
      <c r="J6833" s="90" t="s">
        <v>10134</v>
      </c>
      <c r="L6833" s="75" t="s">
        <v>53</v>
      </c>
      <c r="M6833" s="76" t="s">
        <v>3518</v>
      </c>
      <c r="N6833" s="76" t="s">
        <v>2927</v>
      </c>
      <c r="O6833" s="93" t="s">
        <v>98</v>
      </c>
      <c r="S6833" s="101" t="s">
        <v>10135</v>
      </c>
      <c r="V6833" s="101" t="s">
        <v>10135</v>
      </c>
      <c r="Y6833" s="76" t="s">
        <v>78</v>
      </c>
      <c r="AB6833" s="75" t="s">
        <v>58</v>
      </c>
      <c r="AC6833" s="75" t="s">
        <v>59</v>
      </c>
      <c r="AE6833" s="76">
        <v>2</v>
      </c>
      <c r="AG6833" s="77">
        <v>46000</v>
      </c>
      <c r="AH6833" s="77">
        <v>92000</v>
      </c>
      <c r="AI6833" s="94"/>
      <c r="AK6833" s="77"/>
      <c r="AL6833" s="75">
        <v>8</v>
      </c>
      <c r="AM6833" s="76"/>
      <c r="AN6833" s="77">
        <v>7360</v>
      </c>
      <c r="AO6833" s="99" t="s">
        <v>60</v>
      </c>
      <c r="AQ6833" s="75" t="s">
        <v>61</v>
      </c>
      <c r="AR6833" s="75" t="s">
        <v>62</v>
      </c>
      <c r="AS6833" s="75" t="s">
        <v>63</v>
      </c>
    </row>
    <row r="6834" spans="3:45">
      <c r="C6834" s="17" t="str">
        <f>VLOOKUP(O6834,'[1]mã đối tượng'!$C:$F,4,0)</f>
        <v>B</v>
      </c>
      <c r="D6834" s="75" t="s">
        <v>48</v>
      </c>
      <c r="E6834" s="75" t="s">
        <v>49</v>
      </c>
      <c r="F6834" s="91" t="s">
        <v>2927</v>
      </c>
      <c r="G6834" s="90" t="s">
        <v>2927</v>
      </c>
      <c r="H6834" s="90" t="s">
        <v>10136</v>
      </c>
      <c r="I6834" s="91" t="s">
        <v>2927</v>
      </c>
      <c r="J6834" s="90" t="s">
        <v>10137</v>
      </c>
      <c r="L6834" s="75" t="s">
        <v>53</v>
      </c>
      <c r="M6834" s="76" t="s">
        <v>10138</v>
      </c>
      <c r="N6834" s="76" t="s">
        <v>2927</v>
      </c>
      <c r="O6834" s="93" t="s">
        <v>314</v>
      </c>
      <c r="S6834" s="101" t="s">
        <v>10139</v>
      </c>
      <c r="V6834" s="101" t="s">
        <v>10139</v>
      </c>
      <c r="Y6834" s="76" t="s">
        <v>117</v>
      </c>
      <c r="AB6834" s="75" t="s">
        <v>58</v>
      </c>
      <c r="AC6834" s="75" t="s">
        <v>59</v>
      </c>
      <c r="AE6834" s="76">
        <v>1</v>
      </c>
      <c r="AG6834" s="77">
        <v>74250</v>
      </c>
      <c r="AH6834" s="77">
        <v>74250</v>
      </c>
      <c r="AI6834" s="94"/>
      <c r="AK6834" s="77"/>
      <c r="AL6834" s="75">
        <v>8</v>
      </c>
      <c r="AM6834" s="76"/>
      <c r="AN6834" s="77">
        <v>5940</v>
      </c>
      <c r="AO6834" s="99" t="s">
        <v>60</v>
      </c>
      <c r="AQ6834" s="75" t="s">
        <v>61</v>
      </c>
      <c r="AR6834" s="75" t="s">
        <v>62</v>
      </c>
      <c r="AS6834" s="75" t="s">
        <v>63</v>
      </c>
    </row>
    <row r="6835" spans="3:45">
      <c r="C6835" s="17" t="str">
        <f>VLOOKUP(O6835,'[1]mã đối tượng'!$C:$F,4,0)</f>
        <v>B</v>
      </c>
      <c r="D6835" s="75" t="s">
        <v>48</v>
      </c>
      <c r="E6835" s="75" t="s">
        <v>49</v>
      </c>
      <c r="F6835" s="91" t="s">
        <v>2927</v>
      </c>
      <c r="G6835" s="90" t="s">
        <v>2927</v>
      </c>
      <c r="H6835" s="90" t="s">
        <v>10140</v>
      </c>
      <c r="I6835" s="91" t="s">
        <v>2927</v>
      </c>
      <c r="J6835" s="90" t="s">
        <v>10141</v>
      </c>
      <c r="L6835" s="75" t="s">
        <v>53</v>
      </c>
      <c r="M6835" s="76" t="s">
        <v>10142</v>
      </c>
      <c r="N6835" s="76" t="s">
        <v>2927</v>
      </c>
      <c r="O6835" s="93" t="s">
        <v>133</v>
      </c>
      <c r="S6835" s="101" t="s">
        <v>10143</v>
      </c>
      <c r="V6835" s="101" t="s">
        <v>10143</v>
      </c>
      <c r="Y6835" s="76" t="s">
        <v>80</v>
      </c>
      <c r="AB6835" s="75" t="s">
        <v>58</v>
      </c>
      <c r="AC6835" s="75" t="s">
        <v>59</v>
      </c>
      <c r="AE6835" s="76">
        <v>4</v>
      </c>
      <c r="AG6835" s="77">
        <v>111058</v>
      </c>
      <c r="AH6835" s="77">
        <v>444232</v>
      </c>
      <c r="AI6835" s="94"/>
      <c r="AK6835" s="77"/>
      <c r="AL6835" s="75">
        <v>8</v>
      </c>
      <c r="AM6835" s="76"/>
      <c r="AN6835" s="77">
        <v>35539</v>
      </c>
      <c r="AO6835" s="99" t="s">
        <v>60</v>
      </c>
      <c r="AQ6835" s="75" t="s">
        <v>61</v>
      </c>
      <c r="AR6835" s="75" t="s">
        <v>62</v>
      </c>
      <c r="AS6835" s="75" t="s">
        <v>63</v>
      </c>
    </row>
    <row r="6836" spans="3:45">
      <c r="C6836" s="17" t="str">
        <f>VLOOKUP(O6836,'[1]mã đối tượng'!$C:$F,4,0)</f>
        <v>B</v>
      </c>
      <c r="D6836" s="75" t="s">
        <v>48</v>
      </c>
      <c r="E6836" s="75" t="s">
        <v>49</v>
      </c>
      <c r="F6836" s="91" t="s">
        <v>2927</v>
      </c>
      <c r="G6836" s="90" t="s">
        <v>2927</v>
      </c>
      <c r="H6836" s="90" t="s">
        <v>10140</v>
      </c>
      <c r="I6836" s="91" t="s">
        <v>2927</v>
      </c>
      <c r="J6836" s="90" t="s">
        <v>10141</v>
      </c>
      <c r="L6836" s="75" t="s">
        <v>53</v>
      </c>
      <c r="M6836" s="76" t="s">
        <v>10142</v>
      </c>
      <c r="N6836" s="76" t="s">
        <v>2927</v>
      </c>
      <c r="O6836" s="93" t="s">
        <v>133</v>
      </c>
      <c r="S6836" s="101" t="s">
        <v>10143</v>
      </c>
      <c r="V6836" s="101" t="s">
        <v>10143</v>
      </c>
      <c r="Y6836" s="76" t="s">
        <v>78</v>
      </c>
      <c r="AB6836" s="75" t="s">
        <v>58</v>
      </c>
      <c r="AC6836" s="75" t="s">
        <v>59</v>
      </c>
      <c r="AE6836" s="76">
        <v>2</v>
      </c>
      <c r="AG6836" s="77">
        <v>46000</v>
      </c>
      <c r="AH6836" s="77">
        <v>92000</v>
      </c>
      <c r="AI6836" s="94"/>
      <c r="AK6836" s="77"/>
      <c r="AL6836" s="75">
        <v>8</v>
      </c>
      <c r="AM6836" s="76"/>
      <c r="AN6836" s="77">
        <v>7360</v>
      </c>
      <c r="AO6836" s="99" t="s">
        <v>60</v>
      </c>
      <c r="AQ6836" s="75" t="s">
        <v>61</v>
      </c>
      <c r="AR6836" s="75" t="s">
        <v>62</v>
      </c>
      <c r="AS6836" s="75" t="s">
        <v>63</v>
      </c>
    </row>
    <row r="6837" spans="3:45">
      <c r="C6837" s="17" t="str">
        <f>VLOOKUP(O6837,'[1]mã đối tượng'!$C:$F,4,0)</f>
        <v>B</v>
      </c>
      <c r="D6837" s="75" t="s">
        <v>48</v>
      </c>
      <c r="E6837" s="75" t="s">
        <v>49</v>
      </c>
      <c r="F6837" s="91" t="s">
        <v>2927</v>
      </c>
      <c r="G6837" s="90" t="s">
        <v>2927</v>
      </c>
      <c r="H6837" s="90" t="s">
        <v>10144</v>
      </c>
      <c r="I6837" s="91" t="s">
        <v>2927</v>
      </c>
      <c r="J6837" s="90" t="s">
        <v>10145</v>
      </c>
      <c r="L6837" s="75" t="s">
        <v>53</v>
      </c>
      <c r="M6837" s="76" t="s">
        <v>10146</v>
      </c>
      <c r="N6837" s="76" t="s">
        <v>2927</v>
      </c>
      <c r="O6837" s="93" t="s">
        <v>399</v>
      </c>
      <c r="S6837" s="101" t="s">
        <v>10147</v>
      </c>
      <c r="V6837" s="101" t="s">
        <v>10147</v>
      </c>
      <c r="Y6837" s="76" t="s">
        <v>80</v>
      </c>
      <c r="AB6837" s="75" t="s">
        <v>58</v>
      </c>
      <c r="AC6837" s="75" t="s">
        <v>59</v>
      </c>
      <c r="AE6837" s="76">
        <v>3</v>
      </c>
      <c r="AG6837" s="77">
        <v>111058</v>
      </c>
      <c r="AH6837" s="77">
        <v>333174</v>
      </c>
      <c r="AI6837" s="94"/>
      <c r="AK6837" s="77"/>
      <c r="AL6837" s="75">
        <v>8</v>
      </c>
      <c r="AM6837" s="76"/>
      <c r="AN6837" s="77">
        <v>26654</v>
      </c>
      <c r="AO6837" s="99" t="s">
        <v>60</v>
      </c>
      <c r="AQ6837" s="75" t="s">
        <v>61</v>
      </c>
      <c r="AR6837" s="75" t="s">
        <v>62</v>
      </c>
      <c r="AS6837" s="75" t="s">
        <v>63</v>
      </c>
    </row>
    <row r="6838" spans="3:45">
      <c r="C6838" s="17" t="str">
        <f>VLOOKUP(O6838,'[1]mã đối tượng'!$C:$F,4,0)</f>
        <v>B</v>
      </c>
      <c r="D6838" s="75" t="s">
        <v>48</v>
      </c>
      <c r="E6838" s="75" t="s">
        <v>49</v>
      </c>
      <c r="F6838" s="91" t="s">
        <v>2927</v>
      </c>
      <c r="G6838" s="90" t="s">
        <v>2927</v>
      </c>
      <c r="H6838" s="90" t="s">
        <v>10148</v>
      </c>
      <c r="I6838" s="91" t="s">
        <v>2927</v>
      </c>
      <c r="J6838" s="90" t="s">
        <v>10149</v>
      </c>
      <c r="L6838" s="75" t="s">
        <v>53</v>
      </c>
      <c r="M6838" s="76" t="s">
        <v>10150</v>
      </c>
      <c r="N6838" s="76" t="s">
        <v>2927</v>
      </c>
      <c r="O6838" s="93" t="s">
        <v>314</v>
      </c>
      <c r="S6838" s="101" t="s">
        <v>7537</v>
      </c>
      <c r="V6838" s="101" t="s">
        <v>7537</v>
      </c>
      <c r="Y6838" s="76" t="s">
        <v>94</v>
      </c>
      <c r="AB6838" s="75" t="s">
        <v>58</v>
      </c>
      <c r="AC6838" s="75" t="s">
        <v>59</v>
      </c>
      <c r="AE6838" s="76">
        <v>1</v>
      </c>
      <c r="AG6838" s="77">
        <v>73431</v>
      </c>
      <c r="AH6838" s="77">
        <v>73431</v>
      </c>
      <c r="AI6838" s="94"/>
      <c r="AK6838" s="77"/>
      <c r="AL6838" s="75">
        <v>8</v>
      </c>
      <c r="AM6838" s="76"/>
      <c r="AN6838" s="77">
        <v>5874</v>
      </c>
      <c r="AO6838" s="99" t="s">
        <v>60</v>
      </c>
      <c r="AQ6838" s="75" t="s">
        <v>61</v>
      </c>
      <c r="AR6838" s="75" t="s">
        <v>62</v>
      </c>
      <c r="AS6838" s="75" t="s">
        <v>63</v>
      </c>
    </row>
    <row r="6839" spans="3:45">
      <c r="C6839" s="17" t="str">
        <f>VLOOKUP(O6839,'[1]mã đối tượng'!$C:$F,4,0)</f>
        <v>B</v>
      </c>
      <c r="D6839" s="75" t="s">
        <v>48</v>
      </c>
      <c r="E6839" s="75" t="s">
        <v>49</v>
      </c>
      <c r="F6839" s="91" t="s">
        <v>2927</v>
      </c>
      <c r="G6839" s="90" t="s">
        <v>2927</v>
      </c>
      <c r="H6839" s="90" t="s">
        <v>10151</v>
      </c>
      <c r="I6839" s="91" t="s">
        <v>2927</v>
      </c>
      <c r="J6839" s="90" t="s">
        <v>10152</v>
      </c>
      <c r="L6839" s="75" t="s">
        <v>53</v>
      </c>
      <c r="M6839" s="76" t="s">
        <v>10153</v>
      </c>
      <c r="N6839" s="76" t="s">
        <v>2927</v>
      </c>
      <c r="O6839" s="93" t="s">
        <v>133</v>
      </c>
      <c r="S6839" s="101" t="s">
        <v>10154</v>
      </c>
      <c r="V6839" s="101" t="s">
        <v>10154</v>
      </c>
      <c r="Y6839" s="76" t="s">
        <v>80</v>
      </c>
      <c r="AB6839" s="75" t="s">
        <v>58</v>
      </c>
      <c r="AC6839" s="75" t="s">
        <v>59</v>
      </c>
      <c r="AE6839" s="76">
        <v>1</v>
      </c>
      <c r="AG6839" s="77">
        <v>111058</v>
      </c>
      <c r="AH6839" s="77">
        <v>111058</v>
      </c>
      <c r="AI6839" s="94"/>
      <c r="AK6839" s="77"/>
      <c r="AL6839" s="75">
        <v>8</v>
      </c>
      <c r="AM6839" s="76"/>
      <c r="AN6839" s="77">
        <v>8885</v>
      </c>
      <c r="AO6839" s="99" t="s">
        <v>60</v>
      </c>
      <c r="AQ6839" s="75" t="s">
        <v>61</v>
      </c>
      <c r="AR6839" s="75" t="s">
        <v>62</v>
      </c>
      <c r="AS6839" s="75" t="s">
        <v>63</v>
      </c>
    </row>
    <row r="6840" spans="3:45">
      <c r="C6840" s="17" t="str">
        <f>VLOOKUP(O6840,'[1]mã đối tượng'!$C:$F,4,0)</f>
        <v>B</v>
      </c>
      <c r="D6840" s="75" t="s">
        <v>48</v>
      </c>
      <c r="E6840" s="75" t="s">
        <v>49</v>
      </c>
      <c r="F6840" s="91" t="s">
        <v>2927</v>
      </c>
      <c r="G6840" s="90" t="s">
        <v>2927</v>
      </c>
      <c r="H6840" s="90" t="s">
        <v>10155</v>
      </c>
      <c r="I6840" s="91" t="s">
        <v>2927</v>
      </c>
      <c r="J6840" s="90" t="s">
        <v>10156</v>
      </c>
      <c r="L6840" s="75" t="s">
        <v>53</v>
      </c>
      <c r="M6840" s="76" t="s">
        <v>10157</v>
      </c>
      <c r="N6840" s="76" t="s">
        <v>2927</v>
      </c>
      <c r="O6840" s="93" t="s">
        <v>219</v>
      </c>
      <c r="S6840" s="101" t="s">
        <v>10158</v>
      </c>
      <c r="V6840" s="101" t="s">
        <v>10158</v>
      </c>
      <c r="Y6840" s="76" t="s">
        <v>80</v>
      </c>
      <c r="AB6840" s="75" t="s">
        <v>58</v>
      </c>
      <c r="AC6840" s="75" t="s">
        <v>59</v>
      </c>
      <c r="AE6840" s="76">
        <v>1</v>
      </c>
      <c r="AG6840" s="77">
        <v>111058</v>
      </c>
      <c r="AH6840" s="77">
        <v>111058</v>
      </c>
      <c r="AI6840" s="94"/>
      <c r="AK6840" s="77"/>
      <c r="AL6840" s="75">
        <v>8</v>
      </c>
      <c r="AM6840" s="76"/>
      <c r="AN6840" s="77">
        <v>8885</v>
      </c>
      <c r="AO6840" s="99" t="s">
        <v>60</v>
      </c>
      <c r="AQ6840" s="75" t="s">
        <v>61</v>
      </c>
      <c r="AR6840" s="75" t="s">
        <v>62</v>
      </c>
      <c r="AS6840" s="75" t="s">
        <v>63</v>
      </c>
    </row>
    <row r="6841" spans="3:45">
      <c r="C6841" s="17" t="str">
        <f>VLOOKUP(O6841,'[1]mã đối tượng'!$C:$F,4,0)</f>
        <v>B</v>
      </c>
      <c r="D6841" s="75" t="s">
        <v>48</v>
      </c>
      <c r="E6841" s="75" t="s">
        <v>49</v>
      </c>
      <c r="F6841" s="91" t="s">
        <v>2927</v>
      </c>
      <c r="G6841" s="90" t="s">
        <v>2927</v>
      </c>
      <c r="H6841" s="90" t="s">
        <v>10159</v>
      </c>
      <c r="I6841" s="91" t="s">
        <v>2927</v>
      </c>
      <c r="J6841" s="90" t="s">
        <v>10160</v>
      </c>
      <c r="L6841" s="75" t="s">
        <v>53</v>
      </c>
      <c r="M6841" s="76" t="s">
        <v>10161</v>
      </c>
      <c r="N6841" s="76" t="s">
        <v>2927</v>
      </c>
      <c r="O6841" s="93" t="s">
        <v>399</v>
      </c>
      <c r="S6841" s="101" t="s">
        <v>10162</v>
      </c>
      <c r="V6841" s="101" t="s">
        <v>10162</v>
      </c>
      <c r="Y6841" s="76" t="s">
        <v>80</v>
      </c>
      <c r="AB6841" s="75" t="s">
        <v>58</v>
      </c>
      <c r="AC6841" s="75" t="s">
        <v>59</v>
      </c>
      <c r="AE6841" s="76">
        <v>1</v>
      </c>
      <c r="AG6841" s="77">
        <v>111058</v>
      </c>
      <c r="AH6841" s="77">
        <v>111058</v>
      </c>
      <c r="AI6841" s="94"/>
      <c r="AK6841" s="77"/>
      <c r="AL6841" s="75">
        <v>8</v>
      </c>
      <c r="AM6841" s="76"/>
      <c r="AN6841" s="77">
        <v>8885</v>
      </c>
      <c r="AO6841" s="99" t="s">
        <v>60</v>
      </c>
      <c r="AQ6841" s="75" t="s">
        <v>61</v>
      </c>
      <c r="AR6841" s="75" t="s">
        <v>62</v>
      </c>
      <c r="AS6841" s="75" t="s">
        <v>63</v>
      </c>
    </row>
    <row r="6842" spans="3:45">
      <c r="C6842" s="17" t="str">
        <f>VLOOKUP(O6842,'[1]mã đối tượng'!$C:$F,4,0)</f>
        <v>B</v>
      </c>
      <c r="D6842" s="75" t="s">
        <v>48</v>
      </c>
      <c r="E6842" s="75" t="s">
        <v>49</v>
      </c>
      <c r="F6842" s="91" t="s">
        <v>2927</v>
      </c>
      <c r="G6842" s="90" t="s">
        <v>2927</v>
      </c>
      <c r="H6842" s="90" t="s">
        <v>10163</v>
      </c>
      <c r="I6842" s="91" t="s">
        <v>2927</v>
      </c>
      <c r="J6842" s="90" t="s">
        <v>10164</v>
      </c>
      <c r="L6842" s="75" t="s">
        <v>53</v>
      </c>
      <c r="M6842" s="76" t="s">
        <v>10165</v>
      </c>
      <c r="N6842" s="76" t="s">
        <v>2927</v>
      </c>
      <c r="O6842" s="93" t="s">
        <v>407</v>
      </c>
      <c r="S6842" s="101" t="s">
        <v>408</v>
      </c>
      <c r="V6842" s="101" t="s">
        <v>408</v>
      </c>
      <c r="Y6842" s="76" t="s">
        <v>57</v>
      </c>
      <c r="AB6842" s="75" t="s">
        <v>58</v>
      </c>
      <c r="AC6842" s="75" t="s">
        <v>59</v>
      </c>
      <c r="AE6842" s="76">
        <v>4</v>
      </c>
      <c r="AG6842" s="77">
        <v>55595</v>
      </c>
      <c r="AH6842" s="77">
        <v>222380</v>
      </c>
      <c r="AI6842" s="94"/>
      <c r="AK6842" s="77"/>
      <c r="AL6842" s="75">
        <v>8</v>
      </c>
      <c r="AM6842" s="76"/>
      <c r="AN6842" s="77">
        <v>17790</v>
      </c>
      <c r="AO6842" s="99" t="s">
        <v>60</v>
      </c>
      <c r="AQ6842" s="75" t="s">
        <v>61</v>
      </c>
      <c r="AR6842" s="75" t="s">
        <v>62</v>
      </c>
      <c r="AS6842" s="75" t="s">
        <v>63</v>
      </c>
    </row>
    <row r="6843" spans="3:45">
      <c r="C6843" s="17" t="str">
        <f>VLOOKUP(O6843,'[1]mã đối tượng'!$C:$F,4,0)</f>
        <v>B</v>
      </c>
      <c r="D6843" s="75" t="s">
        <v>48</v>
      </c>
      <c r="E6843" s="75" t="s">
        <v>49</v>
      </c>
      <c r="F6843" s="91" t="s">
        <v>2927</v>
      </c>
      <c r="G6843" s="90" t="s">
        <v>2927</v>
      </c>
      <c r="H6843" s="90" t="s">
        <v>10166</v>
      </c>
      <c r="I6843" s="91" t="s">
        <v>2927</v>
      </c>
      <c r="J6843" s="90" t="s">
        <v>10167</v>
      </c>
      <c r="L6843" s="75" t="s">
        <v>53</v>
      </c>
      <c r="M6843" s="76" t="s">
        <v>10168</v>
      </c>
      <c r="N6843" s="76" t="s">
        <v>2927</v>
      </c>
      <c r="O6843" s="93" t="s">
        <v>133</v>
      </c>
      <c r="S6843" s="101" t="s">
        <v>10169</v>
      </c>
      <c r="V6843" s="101" t="s">
        <v>10169</v>
      </c>
      <c r="Y6843" s="76" t="s">
        <v>80</v>
      </c>
      <c r="AB6843" s="75" t="s">
        <v>58</v>
      </c>
      <c r="AC6843" s="75" t="s">
        <v>59</v>
      </c>
      <c r="AE6843" s="76">
        <v>2</v>
      </c>
      <c r="AG6843" s="77">
        <v>111058</v>
      </c>
      <c r="AH6843" s="77">
        <v>222116</v>
      </c>
      <c r="AI6843" s="94"/>
      <c r="AK6843" s="77"/>
      <c r="AL6843" s="75">
        <v>8</v>
      </c>
      <c r="AM6843" s="76"/>
      <c r="AN6843" s="77">
        <v>17769</v>
      </c>
      <c r="AO6843" s="99" t="s">
        <v>60</v>
      </c>
      <c r="AQ6843" s="75" t="s">
        <v>61</v>
      </c>
      <c r="AR6843" s="75" t="s">
        <v>62</v>
      </c>
      <c r="AS6843" s="75" t="s">
        <v>63</v>
      </c>
    </row>
    <row r="6844" spans="3:45">
      <c r="C6844" s="17" t="str">
        <f>VLOOKUP(O6844,'[1]mã đối tượng'!$C:$F,4,0)</f>
        <v>B</v>
      </c>
      <c r="D6844" s="75" t="s">
        <v>48</v>
      </c>
      <c r="E6844" s="75" t="s">
        <v>49</v>
      </c>
      <c r="F6844" s="91" t="s">
        <v>2927</v>
      </c>
      <c r="G6844" s="90" t="s">
        <v>2927</v>
      </c>
      <c r="H6844" s="90" t="s">
        <v>10166</v>
      </c>
      <c r="I6844" s="91" t="s">
        <v>2927</v>
      </c>
      <c r="J6844" s="90" t="s">
        <v>10167</v>
      </c>
      <c r="L6844" s="75" t="s">
        <v>53</v>
      </c>
      <c r="M6844" s="76" t="s">
        <v>10168</v>
      </c>
      <c r="N6844" s="76" t="s">
        <v>2927</v>
      </c>
      <c r="O6844" s="93" t="s">
        <v>133</v>
      </c>
      <c r="S6844" s="101" t="s">
        <v>10169</v>
      </c>
      <c r="V6844" s="101" t="s">
        <v>10169</v>
      </c>
      <c r="Y6844" s="76" t="s">
        <v>57</v>
      </c>
      <c r="AB6844" s="75" t="s">
        <v>58</v>
      </c>
      <c r="AC6844" s="75" t="s">
        <v>59</v>
      </c>
      <c r="AE6844" s="76">
        <v>1</v>
      </c>
      <c r="AG6844" s="77">
        <v>55595</v>
      </c>
      <c r="AH6844" s="77">
        <v>55595</v>
      </c>
      <c r="AI6844" s="94"/>
      <c r="AK6844" s="77"/>
      <c r="AL6844" s="75">
        <v>8</v>
      </c>
      <c r="AM6844" s="76"/>
      <c r="AN6844" s="77">
        <v>4448</v>
      </c>
      <c r="AO6844" s="99" t="s">
        <v>60</v>
      </c>
      <c r="AQ6844" s="75" t="s">
        <v>61</v>
      </c>
      <c r="AR6844" s="75" t="s">
        <v>62</v>
      </c>
      <c r="AS6844" s="75" t="s">
        <v>63</v>
      </c>
    </row>
    <row r="6845" spans="3:45">
      <c r="C6845" s="17" t="str">
        <f>VLOOKUP(O6845,'[1]mã đối tượng'!$C:$F,4,0)</f>
        <v>B</v>
      </c>
      <c r="D6845" s="75" t="s">
        <v>48</v>
      </c>
      <c r="E6845" s="75" t="s">
        <v>49</v>
      </c>
      <c r="F6845" s="91" t="s">
        <v>2927</v>
      </c>
      <c r="G6845" s="90" t="s">
        <v>2927</v>
      </c>
      <c r="H6845" s="90" t="s">
        <v>10170</v>
      </c>
      <c r="I6845" s="91" t="s">
        <v>2927</v>
      </c>
      <c r="J6845" s="90" t="s">
        <v>10171</v>
      </c>
      <c r="L6845" s="75" t="s">
        <v>53</v>
      </c>
      <c r="M6845" s="76" t="s">
        <v>10172</v>
      </c>
      <c r="N6845" s="76" t="s">
        <v>2927</v>
      </c>
      <c r="O6845" s="93" t="s">
        <v>592</v>
      </c>
      <c r="S6845" s="101" t="s">
        <v>10173</v>
      </c>
      <c r="V6845" s="101" t="s">
        <v>10173</v>
      </c>
      <c r="Y6845" s="76" t="s">
        <v>80</v>
      </c>
      <c r="AB6845" s="75" t="s">
        <v>58</v>
      </c>
      <c r="AC6845" s="75" t="s">
        <v>59</v>
      </c>
      <c r="AE6845" s="76">
        <v>1</v>
      </c>
      <c r="AG6845" s="77">
        <v>111058</v>
      </c>
      <c r="AH6845" s="77">
        <v>111058</v>
      </c>
      <c r="AI6845" s="94"/>
      <c r="AK6845" s="77"/>
      <c r="AL6845" s="75">
        <v>8</v>
      </c>
      <c r="AM6845" s="76"/>
      <c r="AN6845" s="77">
        <v>8885</v>
      </c>
      <c r="AO6845" s="99" t="s">
        <v>60</v>
      </c>
      <c r="AQ6845" s="75" t="s">
        <v>61</v>
      </c>
      <c r="AR6845" s="75" t="s">
        <v>62</v>
      </c>
      <c r="AS6845" s="75" t="s">
        <v>63</v>
      </c>
    </row>
    <row r="6846" spans="3:45">
      <c r="C6846" s="17" t="str">
        <f>VLOOKUP(O6846,'[1]mã đối tượng'!$C:$F,4,0)</f>
        <v>B</v>
      </c>
      <c r="D6846" s="75" t="s">
        <v>48</v>
      </c>
      <c r="E6846" s="75" t="s">
        <v>49</v>
      </c>
      <c r="F6846" s="91" t="s">
        <v>2927</v>
      </c>
      <c r="G6846" s="90" t="s">
        <v>2927</v>
      </c>
      <c r="H6846" s="90" t="s">
        <v>10174</v>
      </c>
      <c r="I6846" s="91" t="s">
        <v>2927</v>
      </c>
      <c r="J6846" s="90" t="s">
        <v>10175</v>
      </c>
      <c r="L6846" s="75" t="s">
        <v>53</v>
      </c>
      <c r="M6846" s="76" t="s">
        <v>10176</v>
      </c>
      <c r="N6846" s="76" t="s">
        <v>2927</v>
      </c>
      <c r="O6846" s="93" t="s">
        <v>456</v>
      </c>
      <c r="S6846" s="101" t="s">
        <v>6036</v>
      </c>
      <c r="V6846" s="101" t="s">
        <v>6036</v>
      </c>
      <c r="Y6846" s="76" t="s">
        <v>94</v>
      </c>
      <c r="AB6846" s="75" t="s">
        <v>58</v>
      </c>
      <c r="AC6846" s="75" t="s">
        <v>59</v>
      </c>
      <c r="AE6846" s="76">
        <v>1</v>
      </c>
      <c r="AG6846" s="77">
        <v>73431</v>
      </c>
      <c r="AH6846" s="77">
        <v>73431</v>
      </c>
      <c r="AI6846" s="94"/>
      <c r="AK6846" s="77"/>
      <c r="AL6846" s="75">
        <v>8</v>
      </c>
      <c r="AM6846" s="76"/>
      <c r="AN6846" s="77">
        <v>5874</v>
      </c>
      <c r="AO6846" s="99" t="s">
        <v>60</v>
      </c>
      <c r="AQ6846" s="75" t="s">
        <v>61</v>
      </c>
      <c r="AR6846" s="75" t="s">
        <v>62</v>
      </c>
      <c r="AS6846" s="75" t="s">
        <v>63</v>
      </c>
    </row>
    <row r="6847" spans="3:45">
      <c r="C6847" s="17" t="str">
        <f>VLOOKUP(O6847,'[1]mã đối tượng'!$C:$F,4,0)</f>
        <v>B</v>
      </c>
      <c r="D6847" s="75" t="s">
        <v>48</v>
      </c>
      <c r="E6847" s="75" t="s">
        <v>49</v>
      </c>
      <c r="F6847" s="91" t="s">
        <v>2927</v>
      </c>
      <c r="G6847" s="90" t="s">
        <v>2927</v>
      </c>
      <c r="H6847" s="90" t="s">
        <v>10177</v>
      </c>
      <c r="I6847" s="91" t="s">
        <v>2927</v>
      </c>
      <c r="J6847" s="90" t="s">
        <v>10178</v>
      </c>
      <c r="L6847" s="75" t="s">
        <v>53</v>
      </c>
      <c r="M6847" s="76" t="s">
        <v>10179</v>
      </c>
      <c r="N6847" s="76" t="s">
        <v>2927</v>
      </c>
      <c r="O6847" s="93" t="s">
        <v>314</v>
      </c>
      <c r="S6847" s="101" t="s">
        <v>10180</v>
      </c>
      <c r="V6847" s="101" t="s">
        <v>10180</v>
      </c>
      <c r="Y6847" s="76" t="s">
        <v>78</v>
      </c>
      <c r="AB6847" s="75" t="s">
        <v>58</v>
      </c>
      <c r="AC6847" s="75" t="s">
        <v>59</v>
      </c>
      <c r="AE6847" s="76">
        <v>3</v>
      </c>
      <c r="AG6847" s="77">
        <v>46000</v>
      </c>
      <c r="AH6847" s="77">
        <v>138000</v>
      </c>
      <c r="AI6847" s="94"/>
      <c r="AK6847" s="77"/>
      <c r="AL6847" s="75">
        <v>8</v>
      </c>
      <c r="AM6847" s="76"/>
      <c r="AN6847" s="77">
        <v>11040</v>
      </c>
      <c r="AO6847" s="99" t="s">
        <v>60</v>
      </c>
      <c r="AQ6847" s="75" t="s">
        <v>61</v>
      </c>
      <c r="AR6847" s="75" t="s">
        <v>62</v>
      </c>
      <c r="AS6847" s="75" t="s">
        <v>63</v>
      </c>
    </row>
    <row r="6848" spans="3:45">
      <c r="C6848" s="17" t="str">
        <f>VLOOKUP(O6848,'[1]mã đối tượng'!$C:$F,4,0)</f>
        <v>B</v>
      </c>
      <c r="D6848" s="75" t="s">
        <v>48</v>
      </c>
      <c r="E6848" s="75" t="s">
        <v>49</v>
      </c>
      <c r="F6848" s="91" t="s">
        <v>2927</v>
      </c>
      <c r="G6848" s="90" t="s">
        <v>2927</v>
      </c>
      <c r="H6848" s="90" t="s">
        <v>10181</v>
      </c>
      <c r="I6848" s="91" t="s">
        <v>2927</v>
      </c>
      <c r="J6848" s="90" t="s">
        <v>10182</v>
      </c>
      <c r="L6848" s="75" t="s">
        <v>53</v>
      </c>
      <c r="M6848" s="76" t="s">
        <v>10183</v>
      </c>
      <c r="N6848" s="76" t="s">
        <v>2927</v>
      </c>
      <c r="O6848" s="93" t="s">
        <v>166</v>
      </c>
      <c r="S6848" s="101" t="s">
        <v>10184</v>
      </c>
      <c r="V6848" s="101" t="s">
        <v>10184</v>
      </c>
      <c r="Y6848" s="76" t="s">
        <v>77</v>
      </c>
      <c r="AB6848" s="75" t="s">
        <v>58</v>
      </c>
      <c r="AC6848" s="75" t="s">
        <v>59</v>
      </c>
      <c r="AE6848" s="76">
        <v>2</v>
      </c>
      <c r="AG6848" s="77">
        <v>70950</v>
      </c>
      <c r="AH6848" s="77">
        <v>141900</v>
      </c>
      <c r="AI6848" s="94"/>
      <c r="AK6848" s="77"/>
      <c r="AL6848" s="75">
        <v>8</v>
      </c>
      <c r="AM6848" s="76"/>
      <c r="AN6848" s="77">
        <v>11352</v>
      </c>
      <c r="AO6848" s="99" t="s">
        <v>60</v>
      </c>
      <c r="AQ6848" s="75" t="s">
        <v>61</v>
      </c>
      <c r="AR6848" s="75" t="s">
        <v>62</v>
      </c>
      <c r="AS6848" s="75" t="s">
        <v>63</v>
      </c>
    </row>
    <row r="6849" spans="3:45">
      <c r="C6849" s="17" t="str">
        <f>VLOOKUP(O6849,'[1]mã đối tượng'!$C:$F,4,0)</f>
        <v>B</v>
      </c>
      <c r="D6849" s="75" t="s">
        <v>48</v>
      </c>
      <c r="E6849" s="75" t="s">
        <v>49</v>
      </c>
      <c r="F6849" s="91" t="s">
        <v>2927</v>
      </c>
      <c r="G6849" s="90" t="s">
        <v>2927</v>
      </c>
      <c r="H6849" s="90" t="s">
        <v>10185</v>
      </c>
      <c r="I6849" s="91" t="s">
        <v>2927</v>
      </c>
      <c r="J6849" s="90" t="s">
        <v>10186</v>
      </c>
      <c r="L6849" s="75" t="s">
        <v>53</v>
      </c>
      <c r="M6849" s="76" t="s">
        <v>10187</v>
      </c>
      <c r="N6849" s="76" t="s">
        <v>2927</v>
      </c>
      <c r="O6849" s="93" t="s">
        <v>314</v>
      </c>
      <c r="S6849" s="101" t="s">
        <v>10180</v>
      </c>
      <c r="V6849" s="101" t="s">
        <v>10180</v>
      </c>
      <c r="Y6849" s="76" t="s">
        <v>57</v>
      </c>
      <c r="AB6849" s="75" t="s">
        <v>58</v>
      </c>
      <c r="AC6849" s="75" t="s">
        <v>59</v>
      </c>
      <c r="AE6849" s="76">
        <v>3</v>
      </c>
      <c r="AG6849" s="77">
        <v>55595</v>
      </c>
      <c r="AH6849" s="77">
        <v>166785</v>
      </c>
      <c r="AI6849" s="94"/>
      <c r="AK6849" s="77"/>
      <c r="AL6849" s="75">
        <v>8</v>
      </c>
      <c r="AM6849" s="76"/>
      <c r="AN6849" s="77">
        <v>13343</v>
      </c>
      <c r="AO6849" s="99" t="s">
        <v>60</v>
      </c>
      <c r="AQ6849" s="75" t="s">
        <v>61</v>
      </c>
      <c r="AR6849" s="75" t="s">
        <v>62</v>
      </c>
      <c r="AS6849" s="75" t="s">
        <v>63</v>
      </c>
    </row>
    <row r="6850" spans="3:45">
      <c r="C6850" s="17" t="str">
        <f>VLOOKUP(O6850,'[1]mã đối tượng'!$C:$F,4,0)</f>
        <v>B</v>
      </c>
      <c r="D6850" s="75" t="s">
        <v>48</v>
      </c>
      <c r="E6850" s="75" t="s">
        <v>49</v>
      </c>
      <c r="F6850" s="91" t="s">
        <v>2927</v>
      </c>
      <c r="G6850" s="90" t="s">
        <v>2927</v>
      </c>
      <c r="H6850" s="90" t="s">
        <v>10188</v>
      </c>
      <c r="I6850" s="91" t="s">
        <v>2927</v>
      </c>
      <c r="J6850" s="90" t="s">
        <v>10189</v>
      </c>
      <c r="L6850" s="75" t="s">
        <v>53</v>
      </c>
      <c r="M6850" s="76" t="s">
        <v>10190</v>
      </c>
      <c r="N6850" s="76" t="s">
        <v>2927</v>
      </c>
      <c r="O6850" s="93" t="s">
        <v>314</v>
      </c>
      <c r="S6850" s="101" t="s">
        <v>10180</v>
      </c>
      <c r="V6850" s="101" t="s">
        <v>10180</v>
      </c>
      <c r="Y6850" s="76" t="s">
        <v>80</v>
      </c>
      <c r="AB6850" s="75" t="s">
        <v>58</v>
      </c>
      <c r="AC6850" s="75" t="s">
        <v>59</v>
      </c>
      <c r="AE6850" s="76">
        <v>1</v>
      </c>
      <c r="AG6850" s="77">
        <v>111058</v>
      </c>
      <c r="AH6850" s="77">
        <v>111058</v>
      </c>
      <c r="AI6850" s="94"/>
      <c r="AK6850" s="77"/>
      <c r="AL6850" s="75">
        <v>8</v>
      </c>
      <c r="AM6850" s="76"/>
      <c r="AN6850" s="77">
        <v>8885</v>
      </c>
      <c r="AO6850" s="99" t="s">
        <v>60</v>
      </c>
      <c r="AQ6850" s="75" t="s">
        <v>61</v>
      </c>
      <c r="AR6850" s="75" t="s">
        <v>62</v>
      </c>
      <c r="AS6850" s="75" t="s">
        <v>63</v>
      </c>
    </row>
    <row r="6851" spans="3:45">
      <c r="C6851" s="17" t="str">
        <f>VLOOKUP(O6851,'[1]mã đối tượng'!$C:$F,4,0)</f>
        <v>B</v>
      </c>
      <c r="D6851" s="75" t="s">
        <v>48</v>
      </c>
      <c r="E6851" s="75" t="s">
        <v>49</v>
      </c>
      <c r="F6851" s="91" t="s">
        <v>2927</v>
      </c>
      <c r="G6851" s="90" t="s">
        <v>2927</v>
      </c>
      <c r="H6851" s="90" t="s">
        <v>10191</v>
      </c>
      <c r="I6851" s="91" t="s">
        <v>2927</v>
      </c>
      <c r="J6851" s="90" t="s">
        <v>10192</v>
      </c>
      <c r="L6851" s="75" t="s">
        <v>53</v>
      </c>
      <c r="M6851" s="76" t="s">
        <v>10193</v>
      </c>
      <c r="N6851" s="76" t="s">
        <v>2927</v>
      </c>
      <c r="O6851" s="93" t="s">
        <v>108</v>
      </c>
      <c r="S6851" s="101" t="s">
        <v>9282</v>
      </c>
      <c r="V6851" s="101" t="s">
        <v>9282</v>
      </c>
      <c r="Y6851" s="76" t="s">
        <v>80</v>
      </c>
      <c r="AB6851" s="75" t="s">
        <v>58</v>
      </c>
      <c r="AC6851" s="75" t="s">
        <v>59</v>
      </c>
      <c r="AE6851" s="76">
        <v>1</v>
      </c>
      <c r="AG6851" s="77">
        <v>111058</v>
      </c>
      <c r="AH6851" s="77">
        <v>111058</v>
      </c>
      <c r="AI6851" s="94"/>
      <c r="AK6851" s="77"/>
      <c r="AL6851" s="75">
        <v>8</v>
      </c>
      <c r="AM6851" s="76"/>
      <c r="AN6851" s="77">
        <v>8885</v>
      </c>
      <c r="AO6851" s="99" t="s">
        <v>60</v>
      </c>
      <c r="AQ6851" s="75" t="s">
        <v>61</v>
      </c>
      <c r="AR6851" s="75" t="s">
        <v>62</v>
      </c>
      <c r="AS6851" s="75" t="s">
        <v>63</v>
      </c>
    </row>
    <row r="6852" spans="3:45">
      <c r="C6852" s="17" t="str">
        <f>VLOOKUP(O6852,'[1]mã đối tượng'!$C:$F,4,0)</f>
        <v>B</v>
      </c>
      <c r="D6852" s="75" t="s">
        <v>48</v>
      </c>
      <c r="E6852" s="75" t="s">
        <v>49</v>
      </c>
      <c r="F6852" s="91" t="s">
        <v>2927</v>
      </c>
      <c r="G6852" s="90" t="s">
        <v>2927</v>
      </c>
      <c r="H6852" s="90" t="s">
        <v>10194</v>
      </c>
      <c r="I6852" s="91" t="s">
        <v>2927</v>
      </c>
      <c r="J6852" s="90" t="s">
        <v>10195</v>
      </c>
      <c r="L6852" s="75" t="s">
        <v>53</v>
      </c>
      <c r="M6852" s="76" t="s">
        <v>10196</v>
      </c>
      <c r="N6852" s="76" t="s">
        <v>2927</v>
      </c>
      <c r="O6852" s="93" t="s">
        <v>133</v>
      </c>
      <c r="S6852" s="101" t="s">
        <v>10197</v>
      </c>
      <c r="V6852" s="101" t="s">
        <v>10197</v>
      </c>
      <c r="Y6852" s="76" t="s">
        <v>94</v>
      </c>
      <c r="AB6852" s="75" t="s">
        <v>58</v>
      </c>
      <c r="AC6852" s="75" t="s">
        <v>59</v>
      </c>
      <c r="AE6852" s="76">
        <v>1</v>
      </c>
      <c r="AG6852" s="77">
        <v>73431</v>
      </c>
      <c r="AH6852" s="77">
        <v>73431</v>
      </c>
      <c r="AI6852" s="94"/>
      <c r="AK6852" s="77"/>
      <c r="AL6852" s="75">
        <v>8</v>
      </c>
      <c r="AM6852" s="76"/>
      <c r="AN6852" s="77">
        <v>5874</v>
      </c>
      <c r="AO6852" s="99" t="s">
        <v>60</v>
      </c>
      <c r="AQ6852" s="75" t="s">
        <v>61</v>
      </c>
      <c r="AR6852" s="75" t="s">
        <v>62</v>
      </c>
      <c r="AS6852" s="75" t="s">
        <v>63</v>
      </c>
    </row>
    <row r="6853" spans="3:45">
      <c r="C6853" s="17" t="str">
        <f>VLOOKUP(O6853,'[1]mã đối tượng'!$C:$F,4,0)</f>
        <v>B</v>
      </c>
      <c r="D6853" s="75" t="s">
        <v>48</v>
      </c>
      <c r="E6853" s="75" t="s">
        <v>49</v>
      </c>
      <c r="F6853" s="91" t="s">
        <v>2927</v>
      </c>
      <c r="G6853" s="90" t="s">
        <v>2927</v>
      </c>
      <c r="H6853" s="90" t="s">
        <v>10194</v>
      </c>
      <c r="I6853" s="91" t="s">
        <v>2927</v>
      </c>
      <c r="J6853" s="90" t="s">
        <v>10195</v>
      </c>
      <c r="L6853" s="75" t="s">
        <v>53</v>
      </c>
      <c r="M6853" s="76" t="s">
        <v>10196</v>
      </c>
      <c r="N6853" s="76" t="s">
        <v>2927</v>
      </c>
      <c r="O6853" s="93" t="s">
        <v>133</v>
      </c>
      <c r="S6853" s="101" t="s">
        <v>10197</v>
      </c>
      <c r="V6853" s="101" t="s">
        <v>10197</v>
      </c>
      <c r="Y6853" s="76" t="s">
        <v>80</v>
      </c>
      <c r="AB6853" s="75" t="s">
        <v>58</v>
      </c>
      <c r="AC6853" s="75" t="s">
        <v>59</v>
      </c>
      <c r="AE6853" s="76">
        <v>1</v>
      </c>
      <c r="AG6853" s="77">
        <v>111058</v>
      </c>
      <c r="AH6853" s="77">
        <v>111058</v>
      </c>
      <c r="AI6853" s="94"/>
      <c r="AK6853" s="77"/>
      <c r="AL6853" s="75">
        <v>8</v>
      </c>
      <c r="AM6853" s="76"/>
      <c r="AN6853" s="77">
        <v>8885</v>
      </c>
      <c r="AO6853" s="99" t="s">
        <v>60</v>
      </c>
      <c r="AQ6853" s="75" t="s">
        <v>61</v>
      </c>
      <c r="AR6853" s="75" t="s">
        <v>62</v>
      </c>
      <c r="AS6853" s="75" t="s">
        <v>63</v>
      </c>
    </row>
    <row r="6854" spans="3:45">
      <c r="C6854" s="17" t="str">
        <f>VLOOKUP(O6854,'[1]mã đối tượng'!$C:$F,4,0)</f>
        <v>B</v>
      </c>
      <c r="D6854" s="75" t="s">
        <v>48</v>
      </c>
      <c r="E6854" s="75" t="s">
        <v>49</v>
      </c>
      <c r="F6854" s="91" t="s">
        <v>2927</v>
      </c>
      <c r="G6854" s="90" t="s">
        <v>2927</v>
      </c>
      <c r="H6854" s="90" t="s">
        <v>10194</v>
      </c>
      <c r="I6854" s="91" t="s">
        <v>2927</v>
      </c>
      <c r="J6854" s="90" t="s">
        <v>10195</v>
      </c>
      <c r="L6854" s="75" t="s">
        <v>53</v>
      </c>
      <c r="M6854" s="76" t="s">
        <v>10196</v>
      </c>
      <c r="N6854" s="76" t="s">
        <v>2927</v>
      </c>
      <c r="O6854" s="93" t="s">
        <v>133</v>
      </c>
      <c r="S6854" s="101" t="s">
        <v>10197</v>
      </c>
      <c r="V6854" s="101" t="s">
        <v>10197</v>
      </c>
      <c r="Y6854" s="76" t="s">
        <v>117</v>
      </c>
      <c r="AB6854" s="75" t="s">
        <v>58</v>
      </c>
      <c r="AC6854" s="75" t="s">
        <v>59</v>
      </c>
      <c r="AE6854" s="76">
        <v>1</v>
      </c>
      <c r="AG6854" s="77">
        <v>74250</v>
      </c>
      <c r="AH6854" s="77">
        <v>74250</v>
      </c>
      <c r="AI6854" s="94"/>
      <c r="AK6854" s="77"/>
      <c r="AL6854" s="75">
        <v>8</v>
      </c>
      <c r="AM6854" s="76"/>
      <c r="AN6854" s="77">
        <v>5940</v>
      </c>
      <c r="AO6854" s="99" t="s">
        <v>60</v>
      </c>
      <c r="AQ6854" s="75" t="s">
        <v>61</v>
      </c>
      <c r="AR6854" s="75" t="s">
        <v>62</v>
      </c>
      <c r="AS6854" s="75" t="s">
        <v>63</v>
      </c>
    </row>
    <row r="6855" spans="3:45">
      <c r="C6855" s="17" t="str">
        <f>VLOOKUP(O6855,'[1]mã đối tượng'!$C:$F,4,0)</f>
        <v>B</v>
      </c>
      <c r="D6855" s="75" t="s">
        <v>48</v>
      </c>
      <c r="E6855" s="75" t="s">
        <v>49</v>
      </c>
      <c r="F6855" s="91" t="s">
        <v>2927</v>
      </c>
      <c r="G6855" s="90" t="s">
        <v>2927</v>
      </c>
      <c r="H6855" s="90" t="s">
        <v>10198</v>
      </c>
      <c r="I6855" s="91" t="s">
        <v>2927</v>
      </c>
      <c r="J6855" s="90" t="s">
        <v>10199</v>
      </c>
      <c r="L6855" s="75" t="s">
        <v>53</v>
      </c>
      <c r="M6855" s="76" t="s">
        <v>10200</v>
      </c>
      <c r="N6855" s="76" t="s">
        <v>2927</v>
      </c>
      <c r="O6855" s="93" t="s">
        <v>55</v>
      </c>
      <c r="S6855" s="101" t="s">
        <v>7986</v>
      </c>
      <c r="V6855" s="101" t="s">
        <v>7986</v>
      </c>
      <c r="Y6855" s="76" t="s">
        <v>78</v>
      </c>
      <c r="AB6855" s="75" t="s">
        <v>58</v>
      </c>
      <c r="AC6855" s="75" t="s">
        <v>59</v>
      </c>
      <c r="AE6855" s="76">
        <v>2</v>
      </c>
      <c r="AG6855" s="77">
        <v>46000</v>
      </c>
      <c r="AH6855" s="77">
        <v>92000</v>
      </c>
      <c r="AI6855" s="94"/>
      <c r="AK6855" s="77"/>
      <c r="AL6855" s="75">
        <v>8</v>
      </c>
      <c r="AM6855" s="76"/>
      <c r="AN6855" s="77">
        <v>7360</v>
      </c>
      <c r="AO6855" s="99" t="s">
        <v>60</v>
      </c>
      <c r="AQ6855" s="75" t="s">
        <v>61</v>
      </c>
      <c r="AR6855" s="75" t="s">
        <v>62</v>
      </c>
      <c r="AS6855" s="75" t="s">
        <v>63</v>
      </c>
    </row>
    <row r="6856" spans="3:45">
      <c r="C6856" s="17" t="str">
        <f>VLOOKUP(O6856,'[1]mã đối tượng'!$C:$F,4,0)</f>
        <v>B</v>
      </c>
      <c r="D6856" s="75" t="s">
        <v>48</v>
      </c>
      <c r="E6856" s="75" t="s">
        <v>49</v>
      </c>
      <c r="F6856" s="91" t="s">
        <v>2927</v>
      </c>
      <c r="G6856" s="90" t="s">
        <v>2927</v>
      </c>
      <c r="H6856" s="90" t="s">
        <v>10198</v>
      </c>
      <c r="I6856" s="91" t="s">
        <v>2927</v>
      </c>
      <c r="J6856" s="90" t="s">
        <v>10199</v>
      </c>
      <c r="L6856" s="75" t="s">
        <v>53</v>
      </c>
      <c r="M6856" s="76" t="s">
        <v>10200</v>
      </c>
      <c r="N6856" s="76" t="s">
        <v>2927</v>
      </c>
      <c r="O6856" s="93" t="s">
        <v>55</v>
      </c>
      <c r="S6856" s="101" t="s">
        <v>7986</v>
      </c>
      <c r="V6856" s="101" t="s">
        <v>7986</v>
      </c>
      <c r="Y6856" s="76" t="s">
        <v>77</v>
      </c>
      <c r="AB6856" s="75" t="s">
        <v>58</v>
      </c>
      <c r="AC6856" s="75" t="s">
        <v>59</v>
      </c>
      <c r="AE6856" s="76">
        <v>1</v>
      </c>
      <c r="AG6856" s="77">
        <v>70950</v>
      </c>
      <c r="AH6856" s="77">
        <v>70950</v>
      </c>
      <c r="AI6856" s="94"/>
      <c r="AK6856" s="77"/>
      <c r="AL6856" s="75">
        <v>8</v>
      </c>
      <c r="AM6856" s="76"/>
      <c r="AN6856" s="77">
        <v>5676</v>
      </c>
      <c r="AO6856" s="99" t="s">
        <v>60</v>
      </c>
      <c r="AQ6856" s="75" t="s">
        <v>61</v>
      </c>
      <c r="AR6856" s="75" t="s">
        <v>62</v>
      </c>
      <c r="AS6856" s="75" t="s">
        <v>63</v>
      </c>
    </row>
    <row r="6857" spans="3:45">
      <c r="C6857" s="17" t="str">
        <f>VLOOKUP(O6857,'[1]mã đối tượng'!$C:$F,4,0)</f>
        <v>B</v>
      </c>
      <c r="D6857" s="75" t="s">
        <v>48</v>
      </c>
      <c r="E6857" s="75" t="s">
        <v>49</v>
      </c>
      <c r="F6857" s="91" t="s">
        <v>2927</v>
      </c>
      <c r="G6857" s="90" t="s">
        <v>2927</v>
      </c>
      <c r="H6857" s="90" t="s">
        <v>10198</v>
      </c>
      <c r="I6857" s="91" t="s">
        <v>2927</v>
      </c>
      <c r="J6857" s="90" t="s">
        <v>10199</v>
      </c>
      <c r="L6857" s="75" t="s">
        <v>53</v>
      </c>
      <c r="M6857" s="76" t="s">
        <v>10200</v>
      </c>
      <c r="N6857" s="76" t="s">
        <v>2927</v>
      </c>
      <c r="O6857" s="93" t="s">
        <v>55</v>
      </c>
      <c r="S6857" s="101" t="s">
        <v>7986</v>
      </c>
      <c r="V6857" s="101" t="s">
        <v>7986</v>
      </c>
      <c r="Y6857" s="76" t="s">
        <v>117</v>
      </c>
      <c r="AB6857" s="75" t="s">
        <v>58</v>
      </c>
      <c r="AC6857" s="75" t="s">
        <v>59</v>
      </c>
      <c r="AE6857" s="76">
        <v>2</v>
      </c>
      <c r="AG6857" s="77">
        <v>74250</v>
      </c>
      <c r="AH6857" s="77">
        <v>148500</v>
      </c>
      <c r="AI6857" s="94"/>
      <c r="AK6857" s="77"/>
      <c r="AL6857" s="75">
        <v>8</v>
      </c>
      <c r="AM6857" s="76"/>
      <c r="AN6857" s="77">
        <v>11881</v>
      </c>
      <c r="AO6857" s="99" t="s">
        <v>60</v>
      </c>
      <c r="AQ6857" s="75" t="s">
        <v>61</v>
      </c>
      <c r="AR6857" s="75" t="s">
        <v>62</v>
      </c>
      <c r="AS6857" s="75" t="s">
        <v>63</v>
      </c>
    </row>
    <row r="6858" spans="3:45">
      <c r="C6858" s="17" t="str">
        <f>VLOOKUP(O6858,'[1]mã đối tượng'!$C:$F,4,0)</f>
        <v>B</v>
      </c>
      <c r="D6858" s="75" t="s">
        <v>48</v>
      </c>
      <c r="E6858" s="75" t="s">
        <v>49</v>
      </c>
      <c r="F6858" s="91" t="s">
        <v>2927</v>
      </c>
      <c r="G6858" s="90" t="s">
        <v>2927</v>
      </c>
      <c r="H6858" s="90" t="s">
        <v>10198</v>
      </c>
      <c r="I6858" s="91" t="s">
        <v>2927</v>
      </c>
      <c r="J6858" s="90" t="s">
        <v>10199</v>
      </c>
      <c r="L6858" s="75" t="s">
        <v>53</v>
      </c>
      <c r="M6858" s="76" t="s">
        <v>10200</v>
      </c>
      <c r="N6858" s="76" t="s">
        <v>2927</v>
      </c>
      <c r="O6858" s="93" t="s">
        <v>55</v>
      </c>
      <c r="S6858" s="101" t="s">
        <v>7986</v>
      </c>
      <c r="V6858" s="101" t="s">
        <v>7986</v>
      </c>
      <c r="Y6858" s="76" t="s">
        <v>79</v>
      </c>
      <c r="AB6858" s="75" t="s">
        <v>58</v>
      </c>
      <c r="AC6858" s="75" t="s">
        <v>59</v>
      </c>
      <c r="AE6858" s="76">
        <v>2</v>
      </c>
      <c r="AG6858" s="77">
        <v>50182</v>
      </c>
      <c r="AH6858" s="77">
        <v>100364</v>
      </c>
      <c r="AI6858" s="94"/>
      <c r="AK6858" s="77"/>
      <c r="AL6858" s="75">
        <v>8</v>
      </c>
      <c r="AM6858" s="76"/>
      <c r="AN6858" s="77">
        <v>8029</v>
      </c>
      <c r="AO6858" s="99" t="s">
        <v>60</v>
      </c>
      <c r="AQ6858" s="75" t="s">
        <v>61</v>
      </c>
      <c r="AR6858" s="75" t="s">
        <v>62</v>
      </c>
      <c r="AS6858" s="75" t="s">
        <v>63</v>
      </c>
    </row>
    <row r="6859" spans="3:45">
      <c r="C6859" s="17" t="str">
        <f>VLOOKUP(O6859,'[1]mã đối tượng'!$C:$F,4,0)</f>
        <v>B</v>
      </c>
      <c r="D6859" s="75" t="s">
        <v>48</v>
      </c>
      <c r="E6859" s="75" t="s">
        <v>49</v>
      </c>
      <c r="F6859" s="91" t="s">
        <v>2927</v>
      </c>
      <c r="G6859" s="90" t="s">
        <v>2927</v>
      </c>
      <c r="H6859" s="90" t="s">
        <v>10198</v>
      </c>
      <c r="I6859" s="91" t="s">
        <v>2927</v>
      </c>
      <c r="J6859" s="90" t="s">
        <v>10199</v>
      </c>
      <c r="L6859" s="75" t="s">
        <v>53</v>
      </c>
      <c r="M6859" s="76" t="s">
        <v>10200</v>
      </c>
      <c r="N6859" s="76" t="s">
        <v>2927</v>
      </c>
      <c r="O6859" s="93" t="s">
        <v>55</v>
      </c>
      <c r="S6859" s="101" t="s">
        <v>7986</v>
      </c>
      <c r="V6859" s="101" t="s">
        <v>7986</v>
      </c>
      <c r="Y6859" s="76" t="s">
        <v>94</v>
      </c>
      <c r="AB6859" s="75" t="s">
        <v>58</v>
      </c>
      <c r="AC6859" s="75" t="s">
        <v>59</v>
      </c>
      <c r="AE6859" s="76">
        <v>1</v>
      </c>
      <c r="AG6859" s="77">
        <v>73431</v>
      </c>
      <c r="AH6859" s="77">
        <v>73431</v>
      </c>
      <c r="AI6859" s="94"/>
      <c r="AK6859" s="77"/>
      <c r="AL6859" s="75">
        <v>8</v>
      </c>
      <c r="AM6859" s="76"/>
      <c r="AN6859" s="77">
        <v>5874</v>
      </c>
      <c r="AO6859" s="99" t="s">
        <v>60</v>
      </c>
      <c r="AQ6859" s="75" t="s">
        <v>61</v>
      </c>
      <c r="AR6859" s="75" t="s">
        <v>62</v>
      </c>
      <c r="AS6859" s="75" t="s">
        <v>63</v>
      </c>
    </row>
    <row r="6860" spans="3:45">
      <c r="C6860" s="17" t="str">
        <f>VLOOKUP(O6860,'[1]mã đối tượng'!$C:$F,4,0)</f>
        <v>B</v>
      </c>
      <c r="D6860" s="75" t="s">
        <v>48</v>
      </c>
      <c r="E6860" s="75" t="s">
        <v>49</v>
      </c>
      <c r="F6860" s="91" t="s">
        <v>2927</v>
      </c>
      <c r="G6860" s="90" t="s">
        <v>2927</v>
      </c>
      <c r="H6860" s="90" t="s">
        <v>10201</v>
      </c>
      <c r="I6860" s="91" t="s">
        <v>2927</v>
      </c>
      <c r="J6860" s="90" t="s">
        <v>10202</v>
      </c>
      <c r="L6860" s="75" t="s">
        <v>53</v>
      </c>
      <c r="M6860" s="76" t="s">
        <v>10203</v>
      </c>
      <c r="N6860" s="76" t="s">
        <v>2927</v>
      </c>
      <c r="O6860" s="93" t="s">
        <v>407</v>
      </c>
      <c r="S6860" s="101" t="s">
        <v>427</v>
      </c>
      <c r="V6860" s="101" t="s">
        <v>427</v>
      </c>
      <c r="Y6860" s="76" t="s">
        <v>142</v>
      </c>
      <c r="AB6860" s="75" t="s">
        <v>58</v>
      </c>
      <c r="AC6860" s="75" t="s">
        <v>59</v>
      </c>
      <c r="AE6860" s="76">
        <v>2</v>
      </c>
      <c r="AG6860" s="77">
        <v>50400</v>
      </c>
      <c r="AH6860" s="77">
        <v>100800</v>
      </c>
      <c r="AI6860" s="94"/>
      <c r="AK6860" s="77"/>
      <c r="AL6860" s="75">
        <v>8</v>
      </c>
      <c r="AM6860" s="76"/>
      <c r="AN6860" s="77">
        <v>8064</v>
      </c>
      <c r="AO6860" s="99" t="s">
        <v>60</v>
      </c>
      <c r="AQ6860" s="75" t="s">
        <v>61</v>
      </c>
      <c r="AR6860" s="75" t="s">
        <v>62</v>
      </c>
      <c r="AS6860" s="75" t="s">
        <v>63</v>
      </c>
    </row>
    <row r="6861" spans="3:45">
      <c r="C6861" s="17" t="str">
        <f>VLOOKUP(O6861,'[1]mã đối tượng'!$C:$F,4,0)</f>
        <v>B</v>
      </c>
      <c r="D6861" s="75" t="s">
        <v>48</v>
      </c>
      <c r="E6861" s="75" t="s">
        <v>49</v>
      </c>
      <c r="F6861" s="91" t="s">
        <v>2927</v>
      </c>
      <c r="G6861" s="90" t="s">
        <v>2927</v>
      </c>
      <c r="H6861" s="90" t="s">
        <v>10201</v>
      </c>
      <c r="I6861" s="91" t="s">
        <v>2927</v>
      </c>
      <c r="J6861" s="90" t="s">
        <v>10202</v>
      </c>
      <c r="L6861" s="75" t="s">
        <v>53</v>
      </c>
      <c r="M6861" s="76" t="s">
        <v>10203</v>
      </c>
      <c r="N6861" s="76" t="s">
        <v>2927</v>
      </c>
      <c r="O6861" s="93" t="s">
        <v>407</v>
      </c>
      <c r="S6861" s="101" t="s">
        <v>427</v>
      </c>
      <c r="V6861" s="101" t="s">
        <v>427</v>
      </c>
      <c r="Y6861" s="76" t="s">
        <v>69</v>
      </c>
      <c r="AB6861" s="75" t="s">
        <v>58</v>
      </c>
      <c r="AC6861" s="75" t="s">
        <v>59</v>
      </c>
      <c r="AE6861" s="76">
        <v>2</v>
      </c>
      <c r="AG6861" s="77">
        <v>49500</v>
      </c>
      <c r="AH6861" s="77">
        <v>99000</v>
      </c>
      <c r="AI6861" s="94"/>
      <c r="AK6861" s="77"/>
      <c r="AL6861" s="75">
        <v>8</v>
      </c>
      <c r="AM6861" s="76"/>
      <c r="AN6861" s="77">
        <v>7920</v>
      </c>
      <c r="AO6861" s="99" t="s">
        <v>60</v>
      </c>
      <c r="AQ6861" s="75" t="s">
        <v>61</v>
      </c>
      <c r="AR6861" s="75" t="s">
        <v>62</v>
      </c>
      <c r="AS6861" s="75" t="s">
        <v>63</v>
      </c>
    </row>
    <row r="6862" spans="3:45">
      <c r="C6862" s="17" t="str">
        <f>VLOOKUP(O6862,'[1]mã đối tượng'!$C:$F,4,0)</f>
        <v>B</v>
      </c>
      <c r="D6862" s="75" t="s">
        <v>48</v>
      </c>
      <c r="E6862" s="75" t="s">
        <v>49</v>
      </c>
      <c r="F6862" s="91" t="s">
        <v>2927</v>
      </c>
      <c r="G6862" s="90" t="s">
        <v>2927</v>
      </c>
      <c r="H6862" s="90" t="s">
        <v>10201</v>
      </c>
      <c r="I6862" s="91" t="s">
        <v>2927</v>
      </c>
      <c r="J6862" s="90" t="s">
        <v>10202</v>
      </c>
      <c r="L6862" s="75" t="s">
        <v>53</v>
      </c>
      <c r="M6862" s="76" t="s">
        <v>10203</v>
      </c>
      <c r="N6862" s="76" t="s">
        <v>2927</v>
      </c>
      <c r="O6862" s="93" t="s">
        <v>407</v>
      </c>
      <c r="S6862" s="101" t="s">
        <v>427</v>
      </c>
      <c r="V6862" s="101" t="s">
        <v>427</v>
      </c>
      <c r="Y6862" s="76" t="s">
        <v>79</v>
      </c>
      <c r="AB6862" s="75" t="s">
        <v>58</v>
      </c>
      <c r="AC6862" s="75" t="s">
        <v>59</v>
      </c>
      <c r="AE6862" s="76">
        <v>3</v>
      </c>
      <c r="AG6862" s="77">
        <v>50182</v>
      </c>
      <c r="AH6862" s="77">
        <v>150546</v>
      </c>
      <c r="AI6862" s="94"/>
      <c r="AK6862" s="77"/>
      <c r="AL6862" s="75">
        <v>8</v>
      </c>
      <c r="AM6862" s="76"/>
      <c r="AN6862" s="77">
        <v>12044</v>
      </c>
      <c r="AO6862" s="99" t="s">
        <v>60</v>
      </c>
      <c r="AQ6862" s="75" t="s">
        <v>61</v>
      </c>
      <c r="AR6862" s="75" t="s">
        <v>62</v>
      </c>
      <c r="AS6862" s="75" t="s">
        <v>63</v>
      </c>
    </row>
    <row r="6863" spans="3:45">
      <c r="C6863" s="17" t="str">
        <f>VLOOKUP(O6863,'[1]mã đối tượng'!$C:$F,4,0)</f>
        <v>B</v>
      </c>
      <c r="D6863" s="75" t="s">
        <v>48</v>
      </c>
      <c r="E6863" s="75" t="s">
        <v>49</v>
      </c>
      <c r="F6863" s="91" t="s">
        <v>2927</v>
      </c>
      <c r="G6863" s="90" t="s">
        <v>2927</v>
      </c>
      <c r="H6863" s="90" t="s">
        <v>10204</v>
      </c>
      <c r="I6863" s="91" t="s">
        <v>2927</v>
      </c>
      <c r="J6863" s="90" t="s">
        <v>10205</v>
      </c>
      <c r="L6863" s="75" t="s">
        <v>53</v>
      </c>
      <c r="M6863" s="76" t="s">
        <v>2275</v>
      </c>
      <c r="N6863" s="76" t="s">
        <v>2927</v>
      </c>
      <c r="O6863" s="93" t="s">
        <v>399</v>
      </c>
      <c r="S6863" s="101" t="s">
        <v>8869</v>
      </c>
      <c r="V6863" s="101" t="s">
        <v>8869</v>
      </c>
      <c r="Y6863" s="76" t="s">
        <v>80</v>
      </c>
      <c r="AB6863" s="75" t="s">
        <v>58</v>
      </c>
      <c r="AC6863" s="75" t="s">
        <v>59</v>
      </c>
      <c r="AE6863" s="76">
        <v>5</v>
      </c>
      <c r="AG6863" s="77">
        <v>111058</v>
      </c>
      <c r="AH6863" s="77">
        <v>555290</v>
      </c>
      <c r="AI6863" s="94"/>
      <c r="AK6863" s="77"/>
      <c r="AL6863" s="75">
        <v>8</v>
      </c>
      <c r="AM6863" s="76"/>
      <c r="AN6863" s="77">
        <v>44423</v>
      </c>
      <c r="AO6863" s="99" t="s">
        <v>60</v>
      </c>
      <c r="AQ6863" s="75" t="s">
        <v>61</v>
      </c>
      <c r="AR6863" s="75" t="s">
        <v>62</v>
      </c>
      <c r="AS6863" s="75" t="s">
        <v>63</v>
      </c>
    </row>
    <row r="6864" spans="3:45">
      <c r="C6864" s="17" t="str">
        <f>VLOOKUP(O6864,'[1]mã đối tượng'!$C:$F,4,0)</f>
        <v>B</v>
      </c>
      <c r="D6864" s="75" t="s">
        <v>48</v>
      </c>
      <c r="E6864" s="75" t="s">
        <v>49</v>
      </c>
      <c r="F6864" s="91" t="s">
        <v>2927</v>
      </c>
      <c r="G6864" s="90" t="s">
        <v>2927</v>
      </c>
      <c r="H6864" s="90" t="s">
        <v>10206</v>
      </c>
      <c r="I6864" s="91" t="s">
        <v>2927</v>
      </c>
      <c r="J6864" s="90" t="s">
        <v>10207</v>
      </c>
      <c r="L6864" s="75" t="s">
        <v>53</v>
      </c>
      <c r="M6864" s="76" t="s">
        <v>10208</v>
      </c>
      <c r="N6864" s="76" t="s">
        <v>2927</v>
      </c>
      <c r="O6864" s="93" t="s">
        <v>335</v>
      </c>
      <c r="S6864" s="101" t="s">
        <v>8271</v>
      </c>
      <c r="V6864" s="101" t="s">
        <v>8271</v>
      </c>
      <c r="Y6864" s="76" t="s">
        <v>80</v>
      </c>
      <c r="AB6864" s="75" t="s">
        <v>58</v>
      </c>
      <c r="AC6864" s="75" t="s">
        <v>59</v>
      </c>
      <c r="AE6864" s="76">
        <v>3</v>
      </c>
      <c r="AG6864" s="77">
        <v>111058</v>
      </c>
      <c r="AH6864" s="77">
        <v>333174</v>
      </c>
      <c r="AI6864" s="94"/>
      <c r="AK6864" s="77"/>
      <c r="AL6864" s="75">
        <v>8</v>
      </c>
      <c r="AM6864" s="76"/>
      <c r="AN6864" s="77">
        <v>26654</v>
      </c>
      <c r="AO6864" s="99" t="s">
        <v>60</v>
      </c>
      <c r="AQ6864" s="75" t="s">
        <v>61</v>
      </c>
      <c r="AR6864" s="75" t="s">
        <v>62</v>
      </c>
      <c r="AS6864" s="75" t="s">
        <v>63</v>
      </c>
    </row>
    <row r="6865" spans="3:45">
      <c r="C6865" s="17" t="str">
        <f>VLOOKUP(O6865,'[1]mã đối tượng'!$C:$F,4,0)</f>
        <v>B</v>
      </c>
      <c r="D6865" s="75" t="s">
        <v>48</v>
      </c>
      <c r="E6865" s="75" t="s">
        <v>49</v>
      </c>
      <c r="F6865" s="91" t="s">
        <v>2927</v>
      </c>
      <c r="G6865" s="90" t="s">
        <v>2927</v>
      </c>
      <c r="H6865" s="90" t="s">
        <v>10209</v>
      </c>
      <c r="I6865" s="91" t="s">
        <v>2927</v>
      </c>
      <c r="J6865" s="90" t="s">
        <v>10210</v>
      </c>
      <c r="L6865" s="75" t="s">
        <v>53</v>
      </c>
      <c r="M6865" s="76" t="s">
        <v>10211</v>
      </c>
      <c r="N6865" s="76" t="s">
        <v>2927</v>
      </c>
      <c r="O6865" s="93" t="s">
        <v>55</v>
      </c>
      <c r="S6865" s="101" t="s">
        <v>7113</v>
      </c>
      <c r="V6865" s="101" t="s">
        <v>7113</v>
      </c>
      <c r="Y6865" s="76" t="s">
        <v>80</v>
      </c>
      <c r="AB6865" s="75" t="s">
        <v>58</v>
      </c>
      <c r="AC6865" s="75" t="s">
        <v>59</v>
      </c>
      <c r="AE6865" s="76">
        <v>4</v>
      </c>
      <c r="AG6865" s="77">
        <v>111058</v>
      </c>
      <c r="AH6865" s="77">
        <v>444232</v>
      </c>
      <c r="AI6865" s="94"/>
      <c r="AK6865" s="77"/>
      <c r="AL6865" s="75">
        <v>8</v>
      </c>
      <c r="AM6865" s="76"/>
      <c r="AN6865" s="77">
        <v>35539</v>
      </c>
      <c r="AO6865" s="99" t="s">
        <v>60</v>
      </c>
      <c r="AQ6865" s="75" t="s">
        <v>61</v>
      </c>
      <c r="AR6865" s="75" t="s">
        <v>62</v>
      </c>
      <c r="AS6865" s="75" t="s">
        <v>63</v>
      </c>
    </row>
    <row r="6866" spans="3:45">
      <c r="C6866" s="17" t="str">
        <f>VLOOKUP(O6866,'[1]mã đối tượng'!$C:$F,4,0)</f>
        <v>B</v>
      </c>
      <c r="D6866" s="75" t="s">
        <v>48</v>
      </c>
      <c r="E6866" s="75" t="s">
        <v>49</v>
      </c>
      <c r="F6866" s="91" t="s">
        <v>2927</v>
      </c>
      <c r="G6866" s="90" t="s">
        <v>2927</v>
      </c>
      <c r="H6866" s="90" t="s">
        <v>10212</v>
      </c>
      <c r="I6866" s="91" t="s">
        <v>2927</v>
      </c>
      <c r="J6866" s="90" t="s">
        <v>10213</v>
      </c>
      <c r="L6866" s="75" t="s">
        <v>53</v>
      </c>
      <c r="M6866" s="76" t="s">
        <v>10214</v>
      </c>
      <c r="N6866" s="76" t="s">
        <v>2927</v>
      </c>
      <c r="O6866" s="93" t="s">
        <v>278</v>
      </c>
      <c r="S6866" s="101" t="s">
        <v>10215</v>
      </c>
      <c r="V6866" s="101" t="s">
        <v>10215</v>
      </c>
      <c r="Y6866" s="76" t="s">
        <v>77</v>
      </c>
      <c r="AB6866" s="75" t="s">
        <v>58</v>
      </c>
      <c r="AC6866" s="75" t="s">
        <v>59</v>
      </c>
      <c r="AE6866" s="76">
        <v>2</v>
      </c>
      <c r="AG6866" s="77">
        <v>70950</v>
      </c>
      <c r="AH6866" s="77">
        <v>141900</v>
      </c>
      <c r="AI6866" s="94"/>
      <c r="AK6866" s="77"/>
      <c r="AL6866" s="75">
        <v>8</v>
      </c>
      <c r="AM6866" s="76"/>
      <c r="AN6866" s="77">
        <v>11352</v>
      </c>
      <c r="AO6866" s="99" t="s">
        <v>60</v>
      </c>
      <c r="AQ6866" s="75" t="s">
        <v>61</v>
      </c>
      <c r="AR6866" s="75" t="s">
        <v>62</v>
      </c>
      <c r="AS6866" s="75" t="s">
        <v>63</v>
      </c>
    </row>
    <row r="6867" spans="3:45">
      <c r="C6867" s="17" t="str">
        <f>VLOOKUP(O6867,'[1]mã đối tượng'!$C:$F,4,0)</f>
        <v>B</v>
      </c>
      <c r="D6867" s="75" t="s">
        <v>48</v>
      </c>
      <c r="E6867" s="75" t="s">
        <v>49</v>
      </c>
      <c r="F6867" s="91" t="s">
        <v>2927</v>
      </c>
      <c r="G6867" s="90" t="s">
        <v>2927</v>
      </c>
      <c r="H6867" s="90" t="s">
        <v>10212</v>
      </c>
      <c r="I6867" s="91" t="s">
        <v>2927</v>
      </c>
      <c r="J6867" s="90" t="s">
        <v>10213</v>
      </c>
      <c r="L6867" s="75" t="s">
        <v>53</v>
      </c>
      <c r="M6867" s="76" t="s">
        <v>10214</v>
      </c>
      <c r="N6867" s="76" t="s">
        <v>2927</v>
      </c>
      <c r="O6867" s="93" t="s">
        <v>278</v>
      </c>
      <c r="S6867" s="101" t="s">
        <v>10215</v>
      </c>
      <c r="V6867" s="101" t="s">
        <v>10215</v>
      </c>
      <c r="Y6867" s="76" t="s">
        <v>79</v>
      </c>
      <c r="AB6867" s="75" t="s">
        <v>58</v>
      </c>
      <c r="AC6867" s="75" t="s">
        <v>59</v>
      </c>
      <c r="AE6867" s="76">
        <v>1</v>
      </c>
      <c r="AG6867" s="77">
        <v>50182</v>
      </c>
      <c r="AH6867" s="77">
        <v>50182</v>
      </c>
      <c r="AI6867" s="94"/>
      <c r="AK6867" s="77"/>
      <c r="AL6867" s="75">
        <v>8</v>
      </c>
      <c r="AM6867" s="76"/>
      <c r="AN6867" s="77">
        <v>4015</v>
      </c>
      <c r="AO6867" s="99" t="s">
        <v>60</v>
      </c>
      <c r="AQ6867" s="75" t="s">
        <v>61</v>
      </c>
      <c r="AR6867" s="75" t="s">
        <v>62</v>
      </c>
      <c r="AS6867" s="75" t="s">
        <v>63</v>
      </c>
    </row>
    <row r="6868" spans="3:45">
      <c r="C6868" s="17" t="str">
        <f>VLOOKUP(O6868,'[1]mã đối tượng'!$C:$F,4,0)</f>
        <v>B</v>
      </c>
      <c r="D6868" s="75" t="s">
        <v>48</v>
      </c>
      <c r="E6868" s="75" t="s">
        <v>49</v>
      </c>
      <c r="F6868" s="91" t="s">
        <v>2927</v>
      </c>
      <c r="G6868" s="90" t="s">
        <v>2927</v>
      </c>
      <c r="H6868" s="90" t="s">
        <v>10216</v>
      </c>
      <c r="I6868" s="91" t="s">
        <v>2927</v>
      </c>
      <c r="J6868" s="90" t="s">
        <v>10217</v>
      </c>
      <c r="L6868" s="75" t="s">
        <v>53</v>
      </c>
      <c r="M6868" s="76" t="s">
        <v>10218</v>
      </c>
      <c r="N6868" s="76" t="s">
        <v>2927</v>
      </c>
      <c r="O6868" s="93" t="s">
        <v>55</v>
      </c>
      <c r="S6868" s="101" t="s">
        <v>158</v>
      </c>
      <c r="V6868" s="101" t="s">
        <v>158</v>
      </c>
      <c r="Y6868" s="76" t="s">
        <v>78</v>
      </c>
      <c r="AB6868" s="75" t="s">
        <v>58</v>
      </c>
      <c r="AC6868" s="75" t="s">
        <v>59</v>
      </c>
      <c r="AE6868" s="76">
        <v>2</v>
      </c>
      <c r="AG6868" s="77">
        <v>46000</v>
      </c>
      <c r="AH6868" s="77">
        <v>92000</v>
      </c>
      <c r="AI6868" s="94"/>
      <c r="AK6868" s="77"/>
      <c r="AL6868" s="75">
        <v>8</v>
      </c>
      <c r="AM6868" s="76"/>
      <c r="AN6868" s="77">
        <v>7360</v>
      </c>
      <c r="AO6868" s="99" t="s">
        <v>60</v>
      </c>
      <c r="AQ6868" s="75" t="s">
        <v>61</v>
      </c>
      <c r="AR6868" s="75" t="s">
        <v>62</v>
      </c>
      <c r="AS6868" s="75" t="s">
        <v>63</v>
      </c>
    </row>
    <row r="6869" spans="3:45">
      <c r="C6869" s="17" t="str">
        <f>VLOOKUP(O6869,'[1]mã đối tượng'!$C:$F,4,0)</f>
        <v>B</v>
      </c>
      <c r="D6869" s="75" t="s">
        <v>48</v>
      </c>
      <c r="E6869" s="75" t="s">
        <v>49</v>
      </c>
      <c r="F6869" s="91" t="s">
        <v>2927</v>
      </c>
      <c r="G6869" s="90" t="s">
        <v>2927</v>
      </c>
      <c r="H6869" s="90" t="s">
        <v>10219</v>
      </c>
      <c r="I6869" s="91" t="s">
        <v>2927</v>
      </c>
      <c r="J6869" s="90" t="s">
        <v>10220</v>
      </c>
      <c r="L6869" s="75" t="s">
        <v>53</v>
      </c>
      <c r="M6869" s="76" t="s">
        <v>10221</v>
      </c>
      <c r="N6869" s="76" t="s">
        <v>2927</v>
      </c>
      <c r="O6869" s="93" t="s">
        <v>278</v>
      </c>
      <c r="S6869" s="101" t="s">
        <v>10222</v>
      </c>
      <c r="V6869" s="101" t="s">
        <v>10222</v>
      </c>
      <c r="Y6869" s="76" t="s">
        <v>78</v>
      </c>
      <c r="AB6869" s="75" t="s">
        <v>58</v>
      </c>
      <c r="AC6869" s="75" t="s">
        <v>59</v>
      </c>
      <c r="AE6869" s="76">
        <v>1</v>
      </c>
      <c r="AG6869" s="77">
        <v>46000</v>
      </c>
      <c r="AH6869" s="77">
        <v>46000</v>
      </c>
      <c r="AI6869" s="94"/>
      <c r="AK6869" s="77"/>
      <c r="AL6869" s="75">
        <v>8</v>
      </c>
      <c r="AM6869" s="76"/>
      <c r="AN6869" s="77">
        <v>3680</v>
      </c>
      <c r="AO6869" s="99" t="s">
        <v>60</v>
      </c>
      <c r="AQ6869" s="75" t="s">
        <v>61</v>
      </c>
      <c r="AR6869" s="75" t="s">
        <v>62</v>
      </c>
      <c r="AS6869" s="75" t="s">
        <v>63</v>
      </c>
    </row>
    <row r="6870" spans="3:45">
      <c r="C6870" s="17" t="str">
        <f>VLOOKUP(O6870,'[1]mã đối tượng'!$C:$F,4,0)</f>
        <v>B</v>
      </c>
      <c r="D6870" s="75" t="s">
        <v>48</v>
      </c>
      <c r="E6870" s="75" t="s">
        <v>49</v>
      </c>
      <c r="F6870" s="91" t="s">
        <v>2927</v>
      </c>
      <c r="G6870" s="90" t="s">
        <v>2927</v>
      </c>
      <c r="H6870" s="90" t="s">
        <v>10223</v>
      </c>
      <c r="I6870" s="91" t="s">
        <v>2927</v>
      </c>
      <c r="J6870" s="90" t="s">
        <v>10224</v>
      </c>
      <c r="L6870" s="75" t="s">
        <v>53</v>
      </c>
      <c r="M6870" s="76" t="s">
        <v>10225</v>
      </c>
      <c r="N6870" s="76" t="s">
        <v>2927</v>
      </c>
      <c r="O6870" s="93" t="s">
        <v>55</v>
      </c>
      <c r="S6870" s="101" t="s">
        <v>9366</v>
      </c>
      <c r="V6870" s="101" t="s">
        <v>9366</v>
      </c>
      <c r="Y6870" s="76" t="s">
        <v>78</v>
      </c>
      <c r="AB6870" s="75" t="s">
        <v>58</v>
      </c>
      <c r="AC6870" s="75" t="s">
        <v>59</v>
      </c>
      <c r="AE6870" s="76">
        <v>1</v>
      </c>
      <c r="AG6870" s="77">
        <v>46000</v>
      </c>
      <c r="AH6870" s="77">
        <v>46000</v>
      </c>
      <c r="AI6870" s="94"/>
      <c r="AK6870" s="77"/>
      <c r="AL6870" s="75">
        <v>8</v>
      </c>
      <c r="AM6870" s="76"/>
      <c r="AN6870" s="77">
        <v>3680</v>
      </c>
      <c r="AO6870" s="99" t="s">
        <v>60</v>
      </c>
      <c r="AQ6870" s="75" t="s">
        <v>61</v>
      </c>
      <c r="AR6870" s="75" t="s">
        <v>62</v>
      </c>
      <c r="AS6870" s="75" t="s">
        <v>63</v>
      </c>
    </row>
    <row r="6871" spans="3:45">
      <c r="C6871" s="17" t="str">
        <f>VLOOKUP(O6871,'[1]mã đối tượng'!$C:$F,4,0)</f>
        <v>B</v>
      </c>
      <c r="D6871" s="75" t="s">
        <v>48</v>
      </c>
      <c r="E6871" s="75" t="s">
        <v>49</v>
      </c>
      <c r="F6871" s="91" t="s">
        <v>2927</v>
      </c>
      <c r="G6871" s="90" t="s">
        <v>2927</v>
      </c>
      <c r="H6871" s="90" t="s">
        <v>10226</v>
      </c>
      <c r="I6871" s="91" t="s">
        <v>2927</v>
      </c>
      <c r="J6871" s="90" t="s">
        <v>10227</v>
      </c>
      <c r="L6871" s="75" t="s">
        <v>53</v>
      </c>
      <c r="M6871" s="76" t="s">
        <v>10228</v>
      </c>
      <c r="N6871" s="76" t="s">
        <v>2927</v>
      </c>
      <c r="O6871" s="93" t="s">
        <v>278</v>
      </c>
      <c r="S6871" s="101" t="s">
        <v>10229</v>
      </c>
      <c r="V6871" s="101" t="s">
        <v>10229</v>
      </c>
      <c r="Y6871" s="76" t="s">
        <v>78</v>
      </c>
      <c r="AB6871" s="75" t="s">
        <v>58</v>
      </c>
      <c r="AC6871" s="75" t="s">
        <v>59</v>
      </c>
      <c r="AE6871" s="76">
        <v>1</v>
      </c>
      <c r="AG6871" s="77">
        <v>46000</v>
      </c>
      <c r="AH6871" s="77">
        <v>46000</v>
      </c>
      <c r="AI6871" s="94"/>
      <c r="AK6871" s="77"/>
      <c r="AL6871" s="75">
        <v>8</v>
      </c>
      <c r="AM6871" s="76"/>
      <c r="AN6871" s="77">
        <v>3680</v>
      </c>
      <c r="AO6871" s="99" t="s">
        <v>60</v>
      </c>
      <c r="AQ6871" s="75" t="s">
        <v>61</v>
      </c>
      <c r="AR6871" s="75" t="s">
        <v>62</v>
      </c>
      <c r="AS6871" s="75" t="s">
        <v>63</v>
      </c>
    </row>
    <row r="6872" spans="3:45">
      <c r="C6872" s="17" t="str">
        <f>VLOOKUP(O6872,'[1]mã đối tượng'!$C:$F,4,0)</f>
        <v>B</v>
      </c>
      <c r="D6872" s="75" t="s">
        <v>48</v>
      </c>
      <c r="E6872" s="75" t="s">
        <v>49</v>
      </c>
      <c r="F6872" s="91" t="s">
        <v>2927</v>
      </c>
      <c r="G6872" s="90" t="s">
        <v>2927</v>
      </c>
      <c r="H6872" s="90" t="s">
        <v>10230</v>
      </c>
      <c r="I6872" s="91" t="s">
        <v>2927</v>
      </c>
      <c r="J6872" s="90" t="s">
        <v>10231</v>
      </c>
      <c r="L6872" s="75" t="s">
        <v>53</v>
      </c>
      <c r="M6872" s="76" t="s">
        <v>10232</v>
      </c>
      <c r="N6872" s="76" t="s">
        <v>2927</v>
      </c>
      <c r="O6872" s="93" t="s">
        <v>278</v>
      </c>
      <c r="S6872" s="101" t="s">
        <v>10229</v>
      </c>
      <c r="V6872" s="101" t="s">
        <v>10229</v>
      </c>
      <c r="Y6872" s="76" t="s">
        <v>78</v>
      </c>
      <c r="AB6872" s="75" t="s">
        <v>58</v>
      </c>
      <c r="AC6872" s="75" t="s">
        <v>59</v>
      </c>
      <c r="AE6872" s="76">
        <v>1</v>
      </c>
      <c r="AG6872" s="77">
        <v>46000</v>
      </c>
      <c r="AH6872" s="77">
        <v>46000</v>
      </c>
      <c r="AI6872" s="94"/>
      <c r="AK6872" s="77"/>
      <c r="AL6872" s="75">
        <v>8</v>
      </c>
      <c r="AM6872" s="76"/>
      <c r="AN6872" s="77">
        <v>3680</v>
      </c>
      <c r="AO6872" s="99" t="s">
        <v>60</v>
      </c>
      <c r="AQ6872" s="75" t="s">
        <v>61</v>
      </c>
      <c r="AR6872" s="75" t="s">
        <v>62</v>
      </c>
      <c r="AS6872" s="75" t="s">
        <v>63</v>
      </c>
    </row>
    <row r="6873" spans="3:45">
      <c r="C6873" s="17" t="str">
        <f>VLOOKUP(O6873,'[1]mã đối tượng'!$C:$F,4,0)</f>
        <v>B</v>
      </c>
      <c r="D6873" s="75" t="s">
        <v>48</v>
      </c>
      <c r="E6873" s="75" t="s">
        <v>49</v>
      </c>
      <c r="F6873" s="91" t="s">
        <v>2927</v>
      </c>
      <c r="G6873" s="90" t="s">
        <v>2927</v>
      </c>
      <c r="H6873" s="90" t="s">
        <v>10233</v>
      </c>
      <c r="I6873" s="91" t="s">
        <v>2927</v>
      </c>
      <c r="J6873" s="90" t="s">
        <v>10234</v>
      </c>
      <c r="L6873" s="75" t="s">
        <v>53</v>
      </c>
      <c r="M6873" s="76" t="s">
        <v>10235</v>
      </c>
      <c r="N6873" s="76" t="s">
        <v>2927</v>
      </c>
      <c r="O6873" s="93" t="s">
        <v>98</v>
      </c>
      <c r="S6873" s="101" t="s">
        <v>10236</v>
      </c>
      <c r="V6873" s="101" t="s">
        <v>10236</v>
      </c>
      <c r="Y6873" s="76" t="s">
        <v>80</v>
      </c>
      <c r="AB6873" s="75" t="s">
        <v>58</v>
      </c>
      <c r="AC6873" s="75" t="s">
        <v>59</v>
      </c>
      <c r="AE6873" s="76">
        <v>1</v>
      </c>
      <c r="AG6873" s="77">
        <v>111058</v>
      </c>
      <c r="AH6873" s="77">
        <v>111058</v>
      </c>
      <c r="AI6873" s="94"/>
      <c r="AK6873" s="77"/>
      <c r="AL6873" s="75">
        <v>8</v>
      </c>
      <c r="AM6873" s="76"/>
      <c r="AN6873" s="77">
        <v>8885</v>
      </c>
      <c r="AO6873" s="99" t="s">
        <v>60</v>
      </c>
      <c r="AQ6873" s="75" t="s">
        <v>61</v>
      </c>
      <c r="AR6873" s="75" t="s">
        <v>62</v>
      </c>
      <c r="AS6873" s="75" t="s">
        <v>63</v>
      </c>
    </row>
    <row r="6874" spans="3:45">
      <c r="C6874" s="17" t="str">
        <f>VLOOKUP(O6874,'[1]mã đối tượng'!$C:$F,4,0)</f>
        <v>B</v>
      </c>
      <c r="D6874" s="75" t="s">
        <v>48</v>
      </c>
      <c r="E6874" s="75" t="s">
        <v>49</v>
      </c>
      <c r="F6874" s="91" t="s">
        <v>2927</v>
      </c>
      <c r="G6874" s="90" t="s">
        <v>2927</v>
      </c>
      <c r="H6874" s="90" t="s">
        <v>10237</v>
      </c>
      <c r="I6874" s="91" t="s">
        <v>2927</v>
      </c>
      <c r="J6874" s="90" t="s">
        <v>10238</v>
      </c>
      <c r="L6874" s="75" t="s">
        <v>53</v>
      </c>
      <c r="M6874" s="76" t="s">
        <v>10239</v>
      </c>
      <c r="N6874" s="76" t="s">
        <v>2927</v>
      </c>
      <c r="O6874" s="93" t="s">
        <v>133</v>
      </c>
      <c r="S6874" s="101" t="s">
        <v>10240</v>
      </c>
      <c r="V6874" s="101" t="s">
        <v>10240</v>
      </c>
      <c r="Y6874" s="76" t="s">
        <v>80</v>
      </c>
      <c r="AB6874" s="75" t="s">
        <v>58</v>
      </c>
      <c r="AC6874" s="75" t="s">
        <v>59</v>
      </c>
      <c r="AE6874" s="76">
        <v>1</v>
      </c>
      <c r="AG6874" s="77">
        <v>111058</v>
      </c>
      <c r="AH6874" s="77">
        <v>111058</v>
      </c>
      <c r="AI6874" s="94"/>
      <c r="AK6874" s="77"/>
      <c r="AL6874" s="75">
        <v>8</v>
      </c>
      <c r="AM6874" s="76"/>
      <c r="AN6874" s="77">
        <v>8885</v>
      </c>
      <c r="AO6874" s="99" t="s">
        <v>60</v>
      </c>
      <c r="AQ6874" s="75" t="s">
        <v>61</v>
      </c>
      <c r="AR6874" s="75" t="s">
        <v>62</v>
      </c>
      <c r="AS6874" s="75" t="s">
        <v>63</v>
      </c>
    </row>
    <row r="6875" spans="3:45">
      <c r="C6875" s="17" t="str">
        <f>VLOOKUP(O6875,'[1]mã đối tượng'!$C:$F,4,0)</f>
        <v>B</v>
      </c>
      <c r="D6875" s="75" t="s">
        <v>48</v>
      </c>
      <c r="E6875" s="75" t="s">
        <v>49</v>
      </c>
      <c r="F6875" s="91" t="s">
        <v>2927</v>
      </c>
      <c r="G6875" s="90" t="s">
        <v>2927</v>
      </c>
      <c r="H6875" s="90" t="s">
        <v>10237</v>
      </c>
      <c r="I6875" s="91" t="s">
        <v>2927</v>
      </c>
      <c r="J6875" s="90" t="s">
        <v>10238</v>
      </c>
      <c r="L6875" s="75" t="s">
        <v>53</v>
      </c>
      <c r="M6875" s="76" t="s">
        <v>10239</v>
      </c>
      <c r="N6875" s="76" t="s">
        <v>2927</v>
      </c>
      <c r="O6875" s="93" t="s">
        <v>133</v>
      </c>
      <c r="S6875" s="101" t="s">
        <v>10240</v>
      </c>
      <c r="V6875" s="101" t="s">
        <v>10240</v>
      </c>
      <c r="Y6875" s="76" t="s">
        <v>78</v>
      </c>
      <c r="AB6875" s="75" t="s">
        <v>58</v>
      </c>
      <c r="AC6875" s="75" t="s">
        <v>59</v>
      </c>
      <c r="AE6875" s="76">
        <v>1</v>
      </c>
      <c r="AG6875" s="77">
        <v>46000</v>
      </c>
      <c r="AH6875" s="77">
        <v>46000</v>
      </c>
      <c r="AI6875" s="94"/>
      <c r="AK6875" s="77"/>
      <c r="AL6875" s="75">
        <v>8</v>
      </c>
      <c r="AM6875" s="76"/>
      <c r="AN6875" s="77">
        <v>3680</v>
      </c>
      <c r="AO6875" s="99" t="s">
        <v>60</v>
      </c>
      <c r="AQ6875" s="75" t="s">
        <v>61</v>
      </c>
      <c r="AR6875" s="75" t="s">
        <v>62</v>
      </c>
      <c r="AS6875" s="75" t="s">
        <v>63</v>
      </c>
    </row>
    <row r="6876" spans="3:45">
      <c r="C6876" s="17" t="str">
        <f>VLOOKUP(O6876,'[1]mã đối tượng'!$C:$F,4,0)</f>
        <v>B</v>
      </c>
      <c r="D6876" s="75" t="s">
        <v>48</v>
      </c>
      <c r="E6876" s="75" t="s">
        <v>49</v>
      </c>
      <c r="F6876" s="91" t="s">
        <v>2927</v>
      </c>
      <c r="G6876" s="90" t="s">
        <v>2927</v>
      </c>
      <c r="H6876" s="90" t="s">
        <v>10241</v>
      </c>
      <c r="I6876" s="91" t="s">
        <v>2927</v>
      </c>
      <c r="J6876" s="90" t="s">
        <v>10242</v>
      </c>
      <c r="L6876" s="75" t="s">
        <v>53</v>
      </c>
      <c r="M6876" s="76" t="s">
        <v>10243</v>
      </c>
      <c r="N6876" s="76" t="s">
        <v>2927</v>
      </c>
      <c r="O6876" s="93" t="s">
        <v>133</v>
      </c>
      <c r="S6876" s="101" t="s">
        <v>10244</v>
      </c>
      <c r="V6876" s="101" t="s">
        <v>10244</v>
      </c>
      <c r="Y6876" s="76" t="s">
        <v>78</v>
      </c>
      <c r="AB6876" s="75" t="s">
        <v>58</v>
      </c>
      <c r="AC6876" s="75" t="s">
        <v>59</v>
      </c>
      <c r="AE6876" s="76">
        <v>2</v>
      </c>
      <c r="AG6876" s="77">
        <v>46000</v>
      </c>
      <c r="AH6876" s="77">
        <v>92000</v>
      </c>
      <c r="AI6876" s="94"/>
      <c r="AK6876" s="77"/>
      <c r="AL6876" s="75">
        <v>8</v>
      </c>
      <c r="AM6876" s="76"/>
      <c r="AN6876" s="77">
        <v>7360</v>
      </c>
      <c r="AO6876" s="99" t="s">
        <v>60</v>
      </c>
      <c r="AQ6876" s="75" t="s">
        <v>61</v>
      </c>
      <c r="AR6876" s="75" t="s">
        <v>62</v>
      </c>
      <c r="AS6876" s="75" t="s">
        <v>63</v>
      </c>
    </row>
    <row r="6877" spans="3:45">
      <c r="C6877" s="17" t="str">
        <f>VLOOKUP(O6877,'[1]mã đối tượng'!$C:$F,4,0)</f>
        <v>B</v>
      </c>
      <c r="D6877" s="75" t="s">
        <v>48</v>
      </c>
      <c r="E6877" s="75" t="s">
        <v>49</v>
      </c>
      <c r="F6877" s="91" t="s">
        <v>2927</v>
      </c>
      <c r="G6877" s="90" t="s">
        <v>2927</v>
      </c>
      <c r="H6877" s="90" t="s">
        <v>10241</v>
      </c>
      <c r="I6877" s="91" t="s">
        <v>2927</v>
      </c>
      <c r="J6877" s="90" t="s">
        <v>10242</v>
      </c>
      <c r="L6877" s="75" t="s">
        <v>53</v>
      </c>
      <c r="M6877" s="76" t="s">
        <v>10243</v>
      </c>
      <c r="N6877" s="76" t="s">
        <v>2927</v>
      </c>
      <c r="O6877" s="93" t="s">
        <v>133</v>
      </c>
      <c r="S6877" s="101" t="s">
        <v>10244</v>
      </c>
      <c r="V6877" s="101" t="s">
        <v>10244</v>
      </c>
      <c r="Y6877" s="76" t="s">
        <v>77</v>
      </c>
      <c r="AB6877" s="75" t="s">
        <v>58</v>
      </c>
      <c r="AC6877" s="75" t="s">
        <v>59</v>
      </c>
      <c r="AE6877" s="76">
        <v>2</v>
      </c>
      <c r="AG6877" s="77">
        <v>70950</v>
      </c>
      <c r="AH6877" s="77">
        <v>141900</v>
      </c>
      <c r="AI6877" s="94"/>
      <c r="AK6877" s="77"/>
      <c r="AL6877" s="75">
        <v>8</v>
      </c>
      <c r="AM6877" s="76"/>
      <c r="AN6877" s="77">
        <v>11352</v>
      </c>
      <c r="AO6877" s="99" t="s">
        <v>60</v>
      </c>
      <c r="AQ6877" s="75" t="s">
        <v>61</v>
      </c>
      <c r="AR6877" s="75" t="s">
        <v>62</v>
      </c>
      <c r="AS6877" s="75" t="s">
        <v>63</v>
      </c>
    </row>
    <row r="6878" spans="3:45">
      <c r="C6878" s="17" t="str">
        <f>VLOOKUP(O6878,'[1]mã đối tượng'!$C:$F,4,0)</f>
        <v>B</v>
      </c>
      <c r="D6878" s="75" t="s">
        <v>48</v>
      </c>
      <c r="E6878" s="75" t="s">
        <v>49</v>
      </c>
      <c r="F6878" s="91" t="s">
        <v>2927</v>
      </c>
      <c r="G6878" s="90" t="s">
        <v>2927</v>
      </c>
      <c r="H6878" s="90" t="s">
        <v>10245</v>
      </c>
      <c r="I6878" s="91" t="s">
        <v>2927</v>
      </c>
      <c r="J6878" s="90" t="s">
        <v>10246</v>
      </c>
      <c r="L6878" s="75" t="s">
        <v>53</v>
      </c>
      <c r="M6878" s="76" t="s">
        <v>10247</v>
      </c>
      <c r="N6878" s="76" t="s">
        <v>2927</v>
      </c>
      <c r="O6878" s="93" t="s">
        <v>245</v>
      </c>
      <c r="S6878" s="101" t="s">
        <v>10248</v>
      </c>
      <c r="V6878" s="101" t="s">
        <v>10248</v>
      </c>
      <c r="Y6878" s="76" t="s">
        <v>57</v>
      </c>
      <c r="AB6878" s="75" t="s">
        <v>58</v>
      </c>
      <c r="AC6878" s="75" t="s">
        <v>59</v>
      </c>
      <c r="AE6878" s="76">
        <v>6</v>
      </c>
      <c r="AG6878" s="77">
        <v>55595</v>
      </c>
      <c r="AH6878" s="77">
        <v>333570</v>
      </c>
      <c r="AI6878" s="94"/>
      <c r="AK6878" s="77"/>
      <c r="AL6878" s="75">
        <v>8</v>
      </c>
      <c r="AM6878" s="76"/>
      <c r="AN6878" s="77">
        <v>26686</v>
      </c>
      <c r="AO6878" s="99" t="s">
        <v>60</v>
      </c>
      <c r="AQ6878" s="75" t="s">
        <v>61</v>
      </c>
      <c r="AR6878" s="75" t="s">
        <v>62</v>
      </c>
      <c r="AS6878" s="75" t="s">
        <v>63</v>
      </c>
    </row>
    <row r="6879" spans="3:45">
      <c r="C6879" s="17" t="str">
        <f>VLOOKUP(O6879,'[1]mã đối tượng'!$C:$F,4,0)</f>
        <v>B</v>
      </c>
      <c r="D6879" s="75" t="s">
        <v>48</v>
      </c>
      <c r="E6879" s="75" t="s">
        <v>49</v>
      </c>
      <c r="F6879" s="91" t="s">
        <v>2927</v>
      </c>
      <c r="G6879" s="90" t="s">
        <v>2927</v>
      </c>
      <c r="H6879" s="90" t="s">
        <v>10249</v>
      </c>
      <c r="I6879" s="91" t="s">
        <v>2927</v>
      </c>
      <c r="J6879" s="90" t="s">
        <v>10250</v>
      </c>
      <c r="L6879" s="75" t="s">
        <v>53</v>
      </c>
      <c r="M6879" s="76" t="s">
        <v>10251</v>
      </c>
      <c r="N6879" s="76" t="s">
        <v>2927</v>
      </c>
      <c r="O6879" s="93" t="s">
        <v>103</v>
      </c>
      <c r="S6879" s="101" t="s">
        <v>6506</v>
      </c>
      <c r="V6879" s="101" t="s">
        <v>6506</v>
      </c>
      <c r="Y6879" s="76" t="s">
        <v>80</v>
      </c>
      <c r="AB6879" s="75" t="s">
        <v>58</v>
      </c>
      <c r="AC6879" s="75" t="s">
        <v>59</v>
      </c>
      <c r="AE6879" s="76">
        <v>1</v>
      </c>
      <c r="AG6879" s="77">
        <v>111058</v>
      </c>
      <c r="AH6879" s="77">
        <v>111058</v>
      </c>
      <c r="AI6879" s="94"/>
      <c r="AK6879" s="77"/>
      <c r="AL6879" s="75">
        <v>8</v>
      </c>
      <c r="AM6879" s="76"/>
      <c r="AN6879" s="77">
        <v>8885</v>
      </c>
      <c r="AO6879" s="99" t="s">
        <v>60</v>
      </c>
      <c r="AQ6879" s="75" t="s">
        <v>61</v>
      </c>
      <c r="AR6879" s="75" t="s">
        <v>62</v>
      </c>
      <c r="AS6879" s="75" t="s">
        <v>63</v>
      </c>
    </row>
    <row r="6880" spans="3:45">
      <c r="C6880" s="17" t="str">
        <f>VLOOKUP(O6880,'[1]mã đối tượng'!$C:$F,4,0)</f>
        <v>B</v>
      </c>
      <c r="D6880" s="75" t="s">
        <v>48</v>
      </c>
      <c r="E6880" s="75" t="s">
        <v>49</v>
      </c>
      <c r="F6880" s="91" t="s">
        <v>2927</v>
      </c>
      <c r="G6880" s="90" t="s">
        <v>2927</v>
      </c>
      <c r="H6880" s="90" t="s">
        <v>10252</v>
      </c>
      <c r="I6880" s="91" t="s">
        <v>2927</v>
      </c>
      <c r="J6880" s="90" t="s">
        <v>10253</v>
      </c>
      <c r="L6880" s="75" t="s">
        <v>53</v>
      </c>
      <c r="M6880" s="76" t="s">
        <v>10254</v>
      </c>
      <c r="N6880" s="76" t="s">
        <v>2927</v>
      </c>
      <c r="O6880" s="93" t="s">
        <v>245</v>
      </c>
      <c r="S6880" s="101" t="s">
        <v>7675</v>
      </c>
      <c r="V6880" s="101" t="s">
        <v>7675</v>
      </c>
      <c r="Y6880" s="76" t="s">
        <v>79</v>
      </c>
      <c r="AB6880" s="75" t="s">
        <v>58</v>
      </c>
      <c r="AC6880" s="75" t="s">
        <v>59</v>
      </c>
      <c r="AE6880" s="76">
        <v>2</v>
      </c>
      <c r="AG6880" s="77">
        <v>50182</v>
      </c>
      <c r="AH6880" s="77">
        <v>100364</v>
      </c>
      <c r="AI6880" s="94"/>
      <c r="AK6880" s="77"/>
      <c r="AL6880" s="75">
        <v>8</v>
      </c>
      <c r="AM6880" s="76"/>
      <c r="AN6880" s="77">
        <v>8029</v>
      </c>
      <c r="AO6880" s="99" t="s">
        <v>60</v>
      </c>
      <c r="AQ6880" s="75" t="s">
        <v>61</v>
      </c>
      <c r="AR6880" s="75" t="s">
        <v>62</v>
      </c>
      <c r="AS6880" s="75" t="s">
        <v>63</v>
      </c>
    </row>
    <row r="6881" spans="3:45">
      <c r="C6881" s="17" t="str">
        <f>VLOOKUP(O6881,'[1]mã đối tượng'!$C:$F,4,0)</f>
        <v>B</v>
      </c>
      <c r="D6881" s="75" t="s">
        <v>48</v>
      </c>
      <c r="E6881" s="75" t="s">
        <v>49</v>
      </c>
      <c r="F6881" s="91" t="s">
        <v>2927</v>
      </c>
      <c r="G6881" s="90" t="s">
        <v>2927</v>
      </c>
      <c r="H6881" s="90" t="s">
        <v>10252</v>
      </c>
      <c r="I6881" s="91" t="s">
        <v>2927</v>
      </c>
      <c r="J6881" s="90" t="s">
        <v>10253</v>
      </c>
      <c r="L6881" s="75" t="s">
        <v>53</v>
      </c>
      <c r="M6881" s="76" t="s">
        <v>10254</v>
      </c>
      <c r="N6881" s="76" t="s">
        <v>2927</v>
      </c>
      <c r="O6881" s="93" t="s">
        <v>245</v>
      </c>
      <c r="S6881" s="101" t="s">
        <v>7675</v>
      </c>
      <c r="V6881" s="101" t="s">
        <v>7675</v>
      </c>
      <c r="Y6881" s="76" t="s">
        <v>57</v>
      </c>
      <c r="AB6881" s="75" t="s">
        <v>58</v>
      </c>
      <c r="AC6881" s="75" t="s">
        <v>59</v>
      </c>
      <c r="AE6881" s="76">
        <v>4</v>
      </c>
      <c r="AG6881" s="77">
        <v>55595</v>
      </c>
      <c r="AH6881" s="77">
        <v>222380</v>
      </c>
      <c r="AI6881" s="94"/>
      <c r="AK6881" s="77"/>
      <c r="AL6881" s="75">
        <v>8</v>
      </c>
      <c r="AM6881" s="76"/>
      <c r="AN6881" s="77">
        <v>17791</v>
      </c>
      <c r="AO6881" s="99" t="s">
        <v>60</v>
      </c>
      <c r="AQ6881" s="75" t="s">
        <v>61</v>
      </c>
      <c r="AR6881" s="75" t="s">
        <v>62</v>
      </c>
      <c r="AS6881" s="75" t="s">
        <v>63</v>
      </c>
    </row>
    <row r="6882" spans="3:45">
      <c r="C6882" s="17" t="str">
        <f>VLOOKUP(O6882,'[1]mã đối tượng'!$C:$F,4,0)</f>
        <v>B</v>
      </c>
      <c r="D6882" s="75" t="s">
        <v>48</v>
      </c>
      <c r="E6882" s="75" t="s">
        <v>49</v>
      </c>
      <c r="F6882" s="91" t="s">
        <v>2927</v>
      </c>
      <c r="G6882" s="90" t="s">
        <v>2927</v>
      </c>
      <c r="H6882" s="90" t="s">
        <v>10255</v>
      </c>
      <c r="I6882" s="91" t="s">
        <v>2927</v>
      </c>
      <c r="J6882" s="90" t="s">
        <v>10256</v>
      </c>
      <c r="L6882" s="75" t="s">
        <v>53</v>
      </c>
      <c r="M6882" s="76" t="s">
        <v>10257</v>
      </c>
      <c r="N6882" s="76" t="s">
        <v>2927</v>
      </c>
      <c r="O6882" s="93" t="s">
        <v>166</v>
      </c>
      <c r="S6882" s="101" t="s">
        <v>167</v>
      </c>
      <c r="V6882" s="101" t="s">
        <v>167</v>
      </c>
      <c r="Y6882" s="76" t="s">
        <v>78</v>
      </c>
      <c r="AB6882" s="75" t="s">
        <v>58</v>
      </c>
      <c r="AC6882" s="75" t="s">
        <v>59</v>
      </c>
      <c r="AE6882" s="76">
        <v>2</v>
      </c>
      <c r="AG6882" s="77">
        <v>46000</v>
      </c>
      <c r="AH6882" s="77">
        <v>92000</v>
      </c>
      <c r="AI6882" s="94"/>
      <c r="AK6882" s="77"/>
      <c r="AL6882" s="75">
        <v>8</v>
      </c>
      <c r="AM6882" s="76"/>
      <c r="AN6882" s="77">
        <v>7360</v>
      </c>
      <c r="AO6882" s="99" t="s">
        <v>60</v>
      </c>
      <c r="AQ6882" s="75" t="s">
        <v>61</v>
      </c>
      <c r="AR6882" s="75" t="s">
        <v>62</v>
      </c>
      <c r="AS6882" s="75" t="s">
        <v>63</v>
      </c>
    </row>
    <row r="6883" spans="3:45">
      <c r="C6883" s="17" t="str">
        <f>VLOOKUP(O6883,'[1]mã đối tượng'!$C:$F,4,0)</f>
        <v>B</v>
      </c>
      <c r="D6883" s="75" t="s">
        <v>48</v>
      </c>
      <c r="E6883" s="75" t="s">
        <v>49</v>
      </c>
      <c r="F6883" s="91" t="s">
        <v>2927</v>
      </c>
      <c r="G6883" s="90" t="s">
        <v>2927</v>
      </c>
      <c r="H6883" s="90" t="s">
        <v>10258</v>
      </c>
      <c r="I6883" s="91" t="s">
        <v>2927</v>
      </c>
      <c r="J6883" s="90" t="s">
        <v>10259</v>
      </c>
      <c r="L6883" s="75" t="s">
        <v>53</v>
      </c>
      <c r="M6883" s="76" t="s">
        <v>10260</v>
      </c>
      <c r="N6883" s="76" t="s">
        <v>2927</v>
      </c>
      <c r="O6883" s="93" t="s">
        <v>245</v>
      </c>
      <c r="S6883" s="101" t="s">
        <v>9525</v>
      </c>
      <c r="V6883" s="101" t="s">
        <v>9525</v>
      </c>
      <c r="Y6883" s="76" t="s">
        <v>57</v>
      </c>
      <c r="AB6883" s="75" t="s">
        <v>58</v>
      </c>
      <c r="AC6883" s="75" t="s">
        <v>59</v>
      </c>
      <c r="AE6883" s="76">
        <v>3</v>
      </c>
      <c r="AG6883" s="77">
        <v>55595</v>
      </c>
      <c r="AH6883" s="77">
        <v>166785</v>
      </c>
      <c r="AI6883" s="94"/>
      <c r="AK6883" s="77"/>
      <c r="AL6883" s="75">
        <v>8</v>
      </c>
      <c r="AM6883" s="76"/>
      <c r="AN6883" s="77">
        <v>13343</v>
      </c>
      <c r="AO6883" s="99" t="s">
        <v>60</v>
      </c>
      <c r="AQ6883" s="75" t="s">
        <v>61</v>
      </c>
      <c r="AR6883" s="75" t="s">
        <v>62</v>
      </c>
      <c r="AS6883" s="75" t="s">
        <v>63</v>
      </c>
    </row>
    <row r="6884" spans="3:45">
      <c r="C6884" s="17" t="str">
        <f>VLOOKUP(O6884,'[1]mã đối tượng'!$C:$F,4,0)</f>
        <v>B</v>
      </c>
      <c r="D6884" s="75" t="s">
        <v>48</v>
      </c>
      <c r="E6884" s="75" t="s">
        <v>49</v>
      </c>
      <c r="F6884" s="91" t="s">
        <v>2927</v>
      </c>
      <c r="G6884" s="90" t="s">
        <v>2927</v>
      </c>
      <c r="H6884" s="90" t="s">
        <v>10261</v>
      </c>
      <c r="I6884" s="91" t="s">
        <v>2927</v>
      </c>
      <c r="J6884" s="90" t="s">
        <v>10262</v>
      </c>
      <c r="L6884" s="75" t="s">
        <v>53</v>
      </c>
      <c r="M6884" s="76" t="s">
        <v>10263</v>
      </c>
      <c r="N6884" s="76" t="s">
        <v>2927</v>
      </c>
      <c r="O6884" s="93" t="s">
        <v>55</v>
      </c>
      <c r="S6884" s="101" t="s">
        <v>6731</v>
      </c>
      <c r="V6884" s="101" t="s">
        <v>6731</v>
      </c>
      <c r="Y6884" s="76" t="s">
        <v>80</v>
      </c>
      <c r="AB6884" s="75" t="s">
        <v>58</v>
      </c>
      <c r="AC6884" s="75" t="s">
        <v>59</v>
      </c>
      <c r="AE6884" s="76">
        <v>2</v>
      </c>
      <c r="AG6884" s="77">
        <v>111058</v>
      </c>
      <c r="AH6884" s="77">
        <v>222116</v>
      </c>
      <c r="AI6884" s="94"/>
      <c r="AK6884" s="77"/>
      <c r="AL6884" s="75">
        <v>8</v>
      </c>
      <c r="AM6884" s="76"/>
      <c r="AN6884" s="77">
        <v>17769</v>
      </c>
      <c r="AO6884" s="99" t="s">
        <v>60</v>
      </c>
      <c r="AQ6884" s="75" t="s">
        <v>61</v>
      </c>
      <c r="AR6884" s="75" t="s">
        <v>62</v>
      </c>
      <c r="AS6884" s="75" t="s">
        <v>63</v>
      </c>
    </row>
    <row r="6885" spans="3:45">
      <c r="C6885" s="17" t="str">
        <f>VLOOKUP(O6885,'[1]mã đối tượng'!$C:$F,4,0)</f>
        <v>B</v>
      </c>
      <c r="D6885" s="75" t="s">
        <v>48</v>
      </c>
      <c r="E6885" s="75" t="s">
        <v>49</v>
      </c>
      <c r="F6885" s="91" t="s">
        <v>2927</v>
      </c>
      <c r="G6885" s="90" t="s">
        <v>2927</v>
      </c>
      <c r="H6885" s="90" t="s">
        <v>10264</v>
      </c>
      <c r="I6885" s="91" t="s">
        <v>2927</v>
      </c>
      <c r="J6885" s="90" t="s">
        <v>10265</v>
      </c>
      <c r="L6885" s="75" t="s">
        <v>53</v>
      </c>
      <c r="M6885" s="76" t="s">
        <v>10266</v>
      </c>
      <c r="N6885" s="76" t="s">
        <v>2927</v>
      </c>
      <c r="O6885" s="93" t="s">
        <v>407</v>
      </c>
      <c r="S6885" s="101" t="s">
        <v>6442</v>
      </c>
      <c r="V6885" s="101" t="s">
        <v>6442</v>
      </c>
      <c r="Y6885" s="76" t="s">
        <v>80</v>
      </c>
      <c r="AB6885" s="75" t="s">
        <v>58</v>
      </c>
      <c r="AC6885" s="75" t="s">
        <v>59</v>
      </c>
      <c r="AE6885" s="76">
        <v>2</v>
      </c>
      <c r="AG6885" s="77">
        <v>111058</v>
      </c>
      <c r="AH6885" s="77">
        <v>222116</v>
      </c>
      <c r="AI6885" s="94"/>
      <c r="AK6885" s="77"/>
      <c r="AL6885" s="75">
        <v>8</v>
      </c>
      <c r="AM6885" s="76"/>
      <c r="AN6885" s="77">
        <v>17769</v>
      </c>
      <c r="AO6885" s="99" t="s">
        <v>60</v>
      </c>
      <c r="AQ6885" s="75" t="s">
        <v>61</v>
      </c>
      <c r="AR6885" s="75" t="s">
        <v>62</v>
      </c>
      <c r="AS6885" s="75" t="s">
        <v>63</v>
      </c>
    </row>
    <row r="6886" spans="3:45">
      <c r="C6886" s="17" t="str">
        <f>VLOOKUP(O6886,'[1]mã đối tượng'!$C:$F,4,0)</f>
        <v>B</v>
      </c>
      <c r="D6886" s="75" t="s">
        <v>48</v>
      </c>
      <c r="E6886" s="75" t="s">
        <v>49</v>
      </c>
      <c r="F6886" s="91" t="s">
        <v>2927</v>
      </c>
      <c r="G6886" s="90" t="s">
        <v>2927</v>
      </c>
      <c r="H6886" s="90" t="s">
        <v>10267</v>
      </c>
      <c r="I6886" s="91" t="s">
        <v>2927</v>
      </c>
      <c r="J6886" s="90" t="s">
        <v>10268</v>
      </c>
      <c r="L6886" s="75" t="s">
        <v>53</v>
      </c>
      <c r="M6886" s="76" t="s">
        <v>10269</v>
      </c>
      <c r="N6886" s="76" t="s">
        <v>2927</v>
      </c>
      <c r="O6886" s="93" t="s">
        <v>326</v>
      </c>
      <c r="S6886" s="101" t="s">
        <v>10270</v>
      </c>
      <c r="V6886" s="101" t="s">
        <v>10270</v>
      </c>
      <c r="Y6886" s="76" t="s">
        <v>80</v>
      </c>
      <c r="AB6886" s="75" t="s">
        <v>58</v>
      </c>
      <c r="AC6886" s="75" t="s">
        <v>59</v>
      </c>
      <c r="AE6886" s="76">
        <v>1</v>
      </c>
      <c r="AG6886" s="77">
        <v>111058</v>
      </c>
      <c r="AH6886" s="77">
        <v>111058</v>
      </c>
      <c r="AI6886" s="94"/>
      <c r="AK6886" s="77"/>
      <c r="AL6886" s="75">
        <v>8</v>
      </c>
      <c r="AM6886" s="76"/>
      <c r="AN6886" s="77">
        <v>8885</v>
      </c>
      <c r="AO6886" s="99" t="s">
        <v>60</v>
      </c>
      <c r="AQ6886" s="75" t="s">
        <v>61</v>
      </c>
      <c r="AR6886" s="75" t="s">
        <v>62</v>
      </c>
      <c r="AS6886" s="75" t="s">
        <v>63</v>
      </c>
    </row>
    <row r="6887" spans="3:45">
      <c r="C6887" s="17" t="str">
        <f>VLOOKUP(O6887,'[1]mã đối tượng'!$C:$F,4,0)</f>
        <v>B</v>
      </c>
      <c r="D6887" s="75" t="s">
        <v>48</v>
      </c>
      <c r="E6887" s="75" t="s">
        <v>49</v>
      </c>
      <c r="F6887" s="91" t="s">
        <v>2927</v>
      </c>
      <c r="G6887" s="90" t="s">
        <v>2927</v>
      </c>
      <c r="H6887" s="90" t="s">
        <v>10271</v>
      </c>
      <c r="I6887" s="91" t="s">
        <v>2927</v>
      </c>
      <c r="J6887" s="90" t="s">
        <v>10272</v>
      </c>
      <c r="L6887" s="75" t="s">
        <v>53</v>
      </c>
      <c r="M6887" s="76" t="s">
        <v>10273</v>
      </c>
      <c r="N6887" s="76" t="s">
        <v>2927</v>
      </c>
      <c r="O6887" s="93" t="s">
        <v>166</v>
      </c>
      <c r="S6887" s="101" t="s">
        <v>10274</v>
      </c>
      <c r="V6887" s="101" t="s">
        <v>10274</v>
      </c>
      <c r="Y6887" s="76" t="s">
        <v>57</v>
      </c>
      <c r="AB6887" s="75" t="s">
        <v>58</v>
      </c>
      <c r="AC6887" s="75" t="s">
        <v>59</v>
      </c>
      <c r="AE6887" s="76">
        <v>2</v>
      </c>
      <c r="AG6887" s="77">
        <v>55595</v>
      </c>
      <c r="AH6887" s="77">
        <v>111190</v>
      </c>
      <c r="AI6887" s="94"/>
      <c r="AK6887" s="77"/>
      <c r="AL6887" s="75">
        <v>8</v>
      </c>
      <c r="AM6887" s="76"/>
      <c r="AN6887" s="77">
        <v>8895</v>
      </c>
      <c r="AO6887" s="99" t="s">
        <v>60</v>
      </c>
      <c r="AQ6887" s="75" t="s">
        <v>61</v>
      </c>
      <c r="AR6887" s="75" t="s">
        <v>62</v>
      </c>
      <c r="AS6887" s="75" t="s">
        <v>63</v>
      </c>
    </row>
    <row r="6888" spans="3:45">
      <c r="C6888" s="17" t="str">
        <f>VLOOKUP(O6888,'[1]mã đối tượng'!$C:$F,4,0)</f>
        <v>B</v>
      </c>
      <c r="D6888" s="75" t="s">
        <v>48</v>
      </c>
      <c r="E6888" s="75" t="s">
        <v>49</v>
      </c>
      <c r="F6888" s="91" t="s">
        <v>2927</v>
      </c>
      <c r="G6888" s="90" t="s">
        <v>2927</v>
      </c>
      <c r="H6888" s="90" t="s">
        <v>10271</v>
      </c>
      <c r="I6888" s="91" t="s">
        <v>2927</v>
      </c>
      <c r="J6888" s="90" t="s">
        <v>10272</v>
      </c>
      <c r="L6888" s="75" t="s">
        <v>53</v>
      </c>
      <c r="M6888" s="76" t="s">
        <v>10273</v>
      </c>
      <c r="N6888" s="76" t="s">
        <v>2927</v>
      </c>
      <c r="O6888" s="93" t="s">
        <v>166</v>
      </c>
      <c r="S6888" s="101" t="s">
        <v>10274</v>
      </c>
      <c r="V6888" s="101" t="s">
        <v>10274</v>
      </c>
      <c r="Y6888" s="76" t="s">
        <v>79</v>
      </c>
      <c r="AB6888" s="75" t="s">
        <v>58</v>
      </c>
      <c r="AC6888" s="75" t="s">
        <v>59</v>
      </c>
      <c r="AE6888" s="76">
        <v>2</v>
      </c>
      <c r="AG6888" s="77">
        <v>50182</v>
      </c>
      <c r="AH6888" s="77">
        <v>100364</v>
      </c>
      <c r="AI6888" s="94"/>
      <c r="AK6888" s="77"/>
      <c r="AL6888" s="75">
        <v>8</v>
      </c>
      <c r="AM6888" s="76"/>
      <c r="AN6888" s="77">
        <v>8029</v>
      </c>
      <c r="AO6888" s="99" t="s">
        <v>60</v>
      </c>
      <c r="AQ6888" s="75" t="s">
        <v>61</v>
      </c>
      <c r="AR6888" s="75" t="s">
        <v>62</v>
      </c>
      <c r="AS6888" s="75" t="s">
        <v>63</v>
      </c>
    </row>
    <row r="6889" spans="3:45">
      <c r="C6889" s="17" t="str">
        <f>VLOOKUP(O6889,'[1]mã đối tượng'!$C:$F,4,0)</f>
        <v>B</v>
      </c>
      <c r="D6889" s="75" t="s">
        <v>48</v>
      </c>
      <c r="E6889" s="75" t="s">
        <v>49</v>
      </c>
      <c r="F6889" s="91" t="s">
        <v>3139</v>
      </c>
      <c r="G6889" s="90" t="s">
        <v>3139</v>
      </c>
      <c r="H6889" s="90" t="s">
        <v>10275</v>
      </c>
      <c r="I6889" s="91" t="s">
        <v>3139</v>
      </c>
      <c r="J6889" s="90" t="s">
        <v>10276</v>
      </c>
      <c r="L6889" s="75" t="s">
        <v>53</v>
      </c>
      <c r="M6889" s="76" t="s">
        <v>10277</v>
      </c>
      <c r="N6889" s="76" t="s">
        <v>3139</v>
      </c>
      <c r="O6889" s="93" t="s">
        <v>55</v>
      </c>
      <c r="S6889" s="101" t="s">
        <v>8644</v>
      </c>
      <c r="V6889" s="101" t="s">
        <v>8644</v>
      </c>
      <c r="Y6889" s="76" t="s">
        <v>77</v>
      </c>
      <c r="AB6889" s="75" t="s">
        <v>58</v>
      </c>
      <c r="AC6889" s="75" t="s">
        <v>59</v>
      </c>
      <c r="AE6889" s="76">
        <v>4</v>
      </c>
      <c r="AG6889" s="77">
        <v>70950</v>
      </c>
      <c r="AH6889" s="77">
        <v>283800</v>
      </c>
      <c r="AI6889" s="94"/>
      <c r="AK6889" s="77"/>
      <c r="AL6889" s="75">
        <v>8</v>
      </c>
      <c r="AM6889" s="76"/>
      <c r="AN6889" s="77">
        <v>22704</v>
      </c>
      <c r="AO6889" s="99" t="s">
        <v>60</v>
      </c>
      <c r="AQ6889" s="75" t="s">
        <v>61</v>
      </c>
      <c r="AR6889" s="75" t="s">
        <v>62</v>
      </c>
      <c r="AS6889" s="75" t="s">
        <v>63</v>
      </c>
    </row>
    <row r="6890" spans="3:45">
      <c r="C6890" s="17" t="str">
        <f>VLOOKUP(O6890,'[1]mã đối tượng'!$C:$F,4,0)</f>
        <v>B</v>
      </c>
      <c r="D6890" s="75" t="s">
        <v>48</v>
      </c>
      <c r="E6890" s="75" t="s">
        <v>49</v>
      </c>
      <c r="F6890" s="91" t="s">
        <v>3139</v>
      </c>
      <c r="G6890" s="90" t="s">
        <v>3139</v>
      </c>
      <c r="H6890" s="90" t="s">
        <v>10278</v>
      </c>
      <c r="I6890" s="91" t="s">
        <v>3139</v>
      </c>
      <c r="J6890" s="90" t="s">
        <v>10279</v>
      </c>
      <c r="L6890" s="75" t="s">
        <v>53</v>
      </c>
      <c r="M6890" s="76" t="s">
        <v>10280</v>
      </c>
      <c r="N6890" s="76" t="s">
        <v>3139</v>
      </c>
      <c r="O6890" s="93" t="s">
        <v>278</v>
      </c>
      <c r="S6890" s="101" t="s">
        <v>10281</v>
      </c>
      <c r="V6890" s="101" t="s">
        <v>10281</v>
      </c>
      <c r="Y6890" s="76" t="s">
        <v>142</v>
      </c>
      <c r="AB6890" s="75" t="s">
        <v>58</v>
      </c>
      <c r="AC6890" s="75" t="s">
        <v>59</v>
      </c>
      <c r="AE6890" s="76">
        <v>2</v>
      </c>
      <c r="AG6890" s="77">
        <v>50400</v>
      </c>
      <c r="AH6890" s="77">
        <v>100800</v>
      </c>
      <c r="AI6890" s="94"/>
      <c r="AK6890" s="77"/>
      <c r="AL6890" s="75">
        <v>8</v>
      </c>
      <c r="AM6890" s="76"/>
      <c r="AN6890" s="77">
        <v>8064</v>
      </c>
      <c r="AO6890" s="99" t="s">
        <v>60</v>
      </c>
      <c r="AQ6890" s="75" t="s">
        <v>61</v>
      </c>
      <c r="AR6890" s="75" t="s">
        <v>62</v>
      </c>
      <c r="AS6890" s="75" t="s">
        <v>63</v>
      </c>
    </row>
    <row r="6891" spans="3:45">
      <c r="C6891" s="17" t="str">
        <f>VLOOKUP(O6891,'[1]mã đối tượng'!$C:$F,4,0)</f>
        <v>B</v>
      </c>
      <c r="D6891" s="75" t="s">
        <v>48</v>
      </c>
      <c r="E6891" s="75" t="s">
        <v>49</v>
      </c>
      <c r="F6891" s="91" t="s">
        <v>3139</v>
      </c>
      <c r="G6891" s="90" t="s">
        <v>3139</v>
      </c>
      <c r="H6891" s="90" t="s">
        <v>10278</v>
      </c>
      <c r="I6891" s="91" t="s">
        <v>3139</v>
      </c>
      <c r="J6891" s="90" t="s">
        <v>10279</v>
      </c>
      <c r="L6891" s="75" t="s">
        <v>53</v>
      </c>
      <c r="M6891" s="76" t="s">
        <v>10280</v>
      </c>
      <c r="N6891" s="76" t="s">
        <v>3139</v>
      </c>
      <c r="O6891" s="93" t="s">
        <v>278</v>
      </c>
      <c r="S6891" s="101" t="s">
        <v>10281</v>
      </c>
      <c r="V6891" s="101" t="s">
        <v>10281</v>
      </c>
      <c r="Y6891" s="76" t="s">
        <v>70</v>
      </c>
      <c r="AB6891" s="75" t="s">
        <v>58</v>
      </c>
      <c r="AC6891" s="75" t="s">
        <v>59</v>
      </c>
      <c r="AE6891" s="76">
        <v>1</v>
      </c>
      <c r="AG6891" s="77">
        <v>111606</v>
      </c>
      <c r="AH6891" s="77">
        <v>111606</v>
      </c>
      <c r="AI6891" s="94"/>
      <c r="AK6891" s="77"/>
      <c r="AL6891" s="75">
        <v>8</v>
      </c>
      <c r="AM6891" s="76"/>
      <c r="AN6891" s="77">
        <v>8928</v>
      </c>
      <c r="AO6891" s="99" t="s">
        <v>60</v>
      </c>
      <c r="AQ6891" s="75" t="s">
        <v>61</v>
      </c>
      <c r="AR6891" s="75" t="s">
        <v>62</v>
      </c>
      <c r="AS6891" s="75" t="s">
        <v>63</v>
      </c>
    </row>
    <row r="6892" spans="3:45">
      <c r="C6892" s="17" t="str">
        <f>VLOOKUP(O6892,'[1]mã đối tượng'!$C:$F,4,0)</f>
        <v>B</v>
      </c>
      <c r="D6892" s="75" t="s">
        <v>48</v>
      </c>
      <c r="E6892" s="75" t="s">
        <v>49</v>
      </c>
      <c r="F6892" s="91" t="s">
        <v>3139</v>
      </c>
      <c r="G6892" s="90" t="s">
        <v>3139</v>
      </c>
      <c r="H6892" s="90" t="s">
        <v>10282</v>
      </c>
      <c r="I6892" s="91" t="s">
        <v>3139</v>
      </c>
      <c r="J6892" s="90" t="s">
        <v>10283</v>
      </c>
      <c r="L6892" s="75" t="s">
        <v>53</v>
      </c>
      <c r="M6892" s="76" t="s">
        <v>10284</v>
      </c>
      <c r="N6892" s="76" t="s">
        <v>3139</v>
      </c>
      <c r="O6892" s="93" t="s">
        <v>103</v>
      </c>
      <c r="S6892" s="101" t="s">
        <v>8094</v>
      </c>
      <c r="V6892" s="101" t="s">
        <v>8094</v>
      </c>
      <c r="Y6892" s="76" t="s">
        <v>57</v>
      </c>
      <c r="AB6892" s="75" t="s">
        <v>58</v>
      </c>
      <c r="AC6892" s="75" t="s">
        <v>59</v>
      </c>
      <c r="AE6892" s="76">
        <v>2</v>
      </c>
      <c r="AG6892" s="77">
        <v>55595</v>
      </c>
      <c r="AH6892" s="77">
        <v>111190</v>
      </c>
      <c r="AI6892" s="94"/>
      <c r="AK6892" s="77"/>
      <c r="AL6892" s="75">
        <v>8</v>
      </c>
      <c r="AM6892" s="76"/>
      <c r="AN6892" s="77">
        <v>8895</v>
      </c>
      <c r="AO6892" s="99" t="s">
        <v>60</v>
      </c>
      <c r="AQ6892" s="75" t="s">
        <v>61</v>
      </c>
      <c r="AR6892" s="75" t="s">
        <v>62</v>
      </c>
      <c r="AS6892" s="75" t="s">
        <v>63</v>
      </c>
    </row>
    <row r="6893" spans="3:45">
      <c r="C6893" s="17" t="str">
        <f>VLOOKUP(O6893,'[1]mã đối tượng'!$C:$F,4,0)</f>
        <v>B</v>
      </c>
      <c r="D6893" s="75" t="s">
        <v>48</v>
      </c>
      <c r="E6893" s="75" t="s">
        <v>49</v>
      </c>
      <c r="F6893" s="91" t="s">
        <v>3139</v>
      </c>
      <c r="G6893" s="90" t="s">
        <v>3139</v>
      </c>
      <c r="H6893" s="90" t="s">
        <v>10282</v>
      </c>
      <c r="I6893" s="91" t="s">
        <v>3139</v>
      </c>
      <c r="J6893" s="90" t="s">
        <v>10283</v>
      </c>
      <c r="L6893" s="75" t="s">
        <v>53</v>
      </c>
      <c r="M6893" s="76" t="s">
        <v>10284</v>
      </c>
      <c r="N6893" s="76" t="s">
        <v>3139</v>
      </c>
      <c r="O6893" s="93" t="s">
        <v>103</v>
      </c>
      <c r="S6893" s="101" t="s">
        <v>8094</v>
      </c>
      <c r="V6893" s="101" t="s">
        <v>8094</v>
      </c>
      <c r="Y6893" s="76" t="s">
        <v>79</v>
      </c>
      <c r="AB6893" s="75" t="s">
        <v>58</v>
      </c>
      <c r="AC6893" s="75" t="s">
        <v>59</v>
      </c>
      <c r="AE6893" s="76">
        <v>2</v>
      </c>
      <c r="AG6893" s="77">
        <v>50182</v>
      </c>
      <c r="AH6893" s="77">
        <v>100364</v>
      </c>
      <c r="AI6893" s="94"/>
      <c r="AK6893" s="77"/>
      <c r="AL6893" s="75">
        <v>8</v>
      </c>
      <c r="AM6893" s="76"/>
      <c r="AN6893" s="77">
        <v>8029</v>
      </c>
      <c r="AO6893" s="99" t="s">
        <v>60</v>
      </c>
      <c r="AQ6893" s="75" t="s">
        <v>61</v>
      </c>
      <c r="AR6893" s="75" t="s">
        <v>62</v>
      </c>
      <c r="AS6893" s="75" t="s">
        <v>63</v>
      </c>
    </row>
    <row r="6894" spans="3:45">
      <c r="C6894" s="17" t="str">
        <f>VLOOKUP(O6894,'[1]mã đối tượng'!$C:$F,4,0)</f>
        <v>B</v>
      </c>
      <c r="D6894" s="75" t="s">
        <v>48</v>
      </c>
      <c r="E6894" s="75" t="s">
        <v>49</v>
      </c>
      <c r="F6894" s="91" t="s">
        <v>3139</v>
      </c>
      <c r="G6894" s="90" t="s">
        <v>3139</v>
      </c>
      <c r="H6894" s="90" t="s">
        <v>10282</v>
      </c>
      <c r="I6894" s="91" t="s">
        <v>3139</v>
      </c>
      <c r="J6894" s="90" t="s">
        <v>10283</v>
      </c>
      <c r="L6894" s="75" t="s">
        <v>53</v>
      </c>
      <c r="M6894" s="76" t="s">
        <v>10284</v>
      </c>
      <c r="N6894" s="76" t="s">
        <v>3139</v>
      </c>
      <c r="O6894" s="93" t="s">
        <v>103</v>
      </c>
      <c r="S6894" s="101" t="s">
        <v>8094</v>
      </c>
      <c r="V6894" s="101" t="s">
        <v>8094</v>
      </c>
      <c r="Y6894" s="76" t="s">
        <v>142</v>
      </c>
      <c r="AB6894" s="75" t="s">
        <v>58</v>
      </c>
      <c r="AC6894" s="75" t="s">
        <v>59</v>
      </c>
      <c r="AE6894" s="76">
        <v>2</v>
      </c>
      <c r="AG6894" s="77">
        <v>50400</v>
      </c>
      <c r="AH6894" s="77">
        <v>100800</v>
      </c>
      <c r="AI6894" s="94"/>
      <c r="AK6894" s="77"/>
      <c r="AL6894" s="75">
        <v>8</v>
      </c>
      <c r="AM6894" s="76"/>
      <c r="AN6894" s="77">
        <v>8064</v>
      </c>
      <c r="AO6894" s="99" t="s">
        <v>60</v>
      </c>
      <c r="AQ6894" s="75" t="s">
        <v>61</v>
      </c>
      <c r="AR6894" s="75" t="s">
        <v>62</v>
      </c>
      <c r="AS6894" s="75" t="s">
        <v>63</v>
      </c>
    </row>
    <row r="6895" spans="3:45">
      <c r="C6895" s="17" t="str">
        <f>VLOOKUP(O6895,'[1]mã đối tượng'!$C:$F,4,0)</f>
        <v>B</v>
      </c>
      <c r="D6895" s="75" t="s">
        <v>48</v>
      </c>
      <c r="E6895" s="75" t="s">
        <v>49</v>
      </c>
      <c r="F6895" s="91" t="s">
        <v>3139</v>
      </c>
      <c r="G6895" s="90" t="s">
        <v>3139</v>
      </c>
      <c r="H6895" s="90" t="s">
        <v>10282</v>
      </c>
      <c r="I6895" s="91" t="s">
        <v>3139</v>
      </c>
      <c r="J6895" s="90" t="s">
        <v>10283</v>
      </c>
      <c r="L6895" s="75" t="s">
        <v>53</v>
      </c>
      <c r="M6895" s="76" t="s">
        <v>10284</v>
      </c>
      <c r="N6895" s="76" t="s">
        <v>3139</v>
      </c>
      <c r="O6895" s="93" t="s">
        <v>103</v>
      </c>
      <c r="S6895" s="101" t="s">
        <v>8094</v>
      </c>
      <c r="V6895" s="101" t="s">
        <v>8094</v>
      </c>
      <c r="Y6895" s="76" t="s">
        <v>69</v>
      </c>
      <c r="AB6895" s="75" t="s">
        <v>58</v>
      </c>
      <c r="AC6895" s="75" t="s">
        <v>59</v>
      </c>
      <c r="AE6895" s="76">
        <v>1</v>
      </c>
      <c r="AG6895" s="77">
        <v>49500</v>
      </c>
      <c r="AH6895" s="77">
        <v>49500</v>
      </c>
      <c r="AI6895" s="94"/>
      <c r="AK6895" s="77"/>
      <c r="AL6895" s="75">
        <v>8</v>
      </c>
      <c r="AM6895" s="76"/>
      <c r="AN6895" s="77">
        <v>3960</v>
      </c>
      <c r="AO6895" s="99" t="s">
        <v>60</v>
      </c>
      <c r="AQ6895" s="75" t="s">
        <v>61</v>
      </c>
      <c r="AR6895" s="75" t="s">
        <v>62</v>
      </c>
      <c r="AS6895" s="75" t="s">
        <v>63</v>
      </c>
    </row>
    <row r="6896" spans="3:45">
      <c r="C6896" s="17" t="str">
        <f>VLOOKUP(O6896,'[1]mã đối tượng'!$C:$F,4,0)</f>
        <v>B</v>
      </c>
      <c r="D6896" s="75" t="s">
        <v>48</v>
      </c>
      <c r="E6896" s="75" t="s">
        <v>49</v>
      </c>
      <c r="F6896" s="91" t="s">
        <v>3139</v>
      </c>
      <c r="G6896" s="90" t="s">
        <v>3139</v>
      </c>
      <c r="H6896" s="90" t="s">
        <v>10285</v>
      </c>
      <c r="I6896" s="91" t="s">
        <v>3139</v>
      </c>
      <c r="J6896" s="90" t="s">
        <v>10286</v>
      </c>
      <c r="L6896" s="75" t="s">
        <v>53</v>
      </c>
      <c r="M6896" s="76" t="s">
        <v>10287</v>
      </c>
      <c r="N6896" s="76" t="s">
        <v>3139</v>
      </c>
      <c r="O6896" s="93" t="s">
        <v>245</v>
      </c>
      <c r="S6896" s="101" t="s">
        <v>10288</v>
      </c>
      <c r="V6896" s="101" t="s">
        <v>10288</v>
      </c>
      <c r="Y6896" s="76" t="s">
        <v>79</v>
      </c>
      <c r="AB6896" s="75" t="s">
        <v>58</v>
      </c>
      <c r="AC6896" s="75" t="s">
        <v>59</v>
      </c>
      <c r="AE6896" s="76">
        <v>1</v>
      </c>
      <c r="AG6896" s="77">
        <v>50182</v>
      </c>
      <c r="AH6896" s="77">
        <v>50182</v>
      </c>
      <c r="AI6896" s="94"/>
      <c r="AK6896" s="77"/>
      <c r="AL6896" s="75">
        <v>8</v>
      </c>
      <c r="AM6896" s="76"/>
      <c r="AN6896" s="77">
        <v>4015</v>
      </c>
      <c r="AO6896" s="99" t="s">
        <v>60</v>
      </c>
      <c r="AQ6896" s="75" t="s">
        <v>61</v>
      </c>
      <c r="AR6896" s="75" t="s">
        <v>62</v>
      </c>
      <c r="AS6896" s="75" t="s">
        <v>63</v>
      </c>
    </row>
    <row r="6897" spans="3:45">
      <c r="C6897" s="17" t="str">
        <f>VLOOKUP(O6897,'[1]mã đối tượng'!$C:$F,4,0)</f>
        <v>B</v>
      </c>
      <c r="D6897" s="75" t="s">
        <v>48</v>
      </c>
      <c r="E6897" s="75" t="s">
        <v>49</v>
      </c>
      <c r="F6897" s="91" t="s">
        <v>3139</v>
      </c>
      <c r="G6897" s="90" t="s">
        <v>3139</v>
      </c>
      <c r="H6897" s="90" t="s">
        <v>10285</v>
      </c>
      <c r="I6897" s="91" t="s">
        <v>3139</v>
      </c>
      <c r="J6897" s="90" t="s">
        <v>10286</v>
      </c>
      <c r="L6897" s="75" t="s">
        <v>53</v>
      </c>
      <c r="M6897" s="76" t="s">
        <v>10287</v>
      </c>
      <c r="N6897" s="76" t="s">
        <v>3139</v>
      </c>
      <c r="O6897" s="93" t="s">
        <v>245</v>
      </c>
      <c r="S6897" s="101" t="s">
        <v>10288</v>
      </c>
      <c r="V6897" s="101" t="s">
        <v>10288</v>
      </c>
      <c r="Y6897" s="76" t="s">
        <v>78</v>
      </c>
      <c r="AB6897" s="75" t="s">
        <v>58</v>
      </c>
      <c r="AC6897" s="75" t="s">
        <v>59</v>
      </c>
      <c r="AE6897" s="76">
        <v>2</v>
      </c>
      <c r="AG6897" s="77">
        <v>46000</v>
      </c>
      <c r="AH6897" s="77">
        <v>92000</v>
      </c>
      <c r="AI6897" s="94"/>
      <c r="AK6897" s="77"/>
      <c r="AL6897" s="75">
        <v>8</v>
      </c>
      <c r="AM6897" s="76"/>
      <c r="AN6897" s="77">
        <v>7360</v>
      </c>
      <c r="AO6897" s="99" t="s">
        <v>60</v>
      </c>
      <c r="AQ6897" s="75" t="s">
        <v>61</v>
      </c>
      <c r="AR6897" s="75" t="s">
        <v>62</v>
      </c>
      <c r="AS6897" s="75" t="s">
        <v>63</v>
      </c>
    </row>
    <row r="6898" spans="3:45">
      <c r="C6898" s="17" t="str">
        <f>VLOOKUP(O6898,'[1]mã đối tượng'!$C:$F,4,0)</f>
        <v>B</v>
      </c>
      <c r="D6898" s="75" t="s">
        <v>48</v>
      </c>
      <c r="E6898" s="75" t="s">
        <v>49</v>
      </c>
      <c r="F6898" s="91" t="s">
        <v>3139</v>
      </c>
      <c r="G6898" s="90" t="s">
        <v>3139</v>
      </c>
      <c r="H6898" s="90" t="s">
        <v>10289</v>
      </c>
      <c r="I6898" s="91" t="s">
        <v>3139</v>
      </c>
      <c r="J6898" s="90" t="s">
        <v>10290</v>
      </c>
      <c r="L6898" s="75" t="s">
        <v>53</v>
      </c>
      <c r="M6898" s="76" t="s">
        <v>10291</v>
      </c>
      <c r="N6898" s="76" t="s">
        <v>3139</v>
      </c>
      <c r="O6898" s="93" t="s">
        <v>166</v>
      </c>
      <c r="S6898" s="101" t="s">
        <v>10292</v>
      </c>
      <c r="V6898" s="101" t="s">
        <v>10292</v>
      </c>
      <c r="Y6898" s="76" t="s">
        <v>80</v>
      </c>
      <c r="AB6898" s="75" t="s">
        <v>58</v>
      </c>
      <c r="AC6898" s="75" t="s">
        <v>59</v>
      </c>
      <c r="AE6898" s="76">
        <v>1</v>
      </c>
      <c r="AG6898" s="77">
        <v>111058</v>
      </c>
      <c r="AH6898" s="77">
        <v>111058</v>
      </c>
      <c r="AI6898" s="94"/>
      <c r="AK6898" s="77"/>
      <c r="AL6898" s="75">
        <v>8</v>
      </c>
      <c r="AM6898" s="76"/>
      <c r="AN6898" s="77">
        <v>8885</v>
      </c>
      <c r="AO6898" s="99" t="s">
        <v>60</v>
      </c>
      <c r="AQ6898" s="75" t="s">
        <v>61</v>
      </c>
      <c r="AR6898" s="75" t="s">
        <v>62</v>
      </c>
      <c r="AS6898" s="75" t="s">
        <v>63</v>
      </c>
    </row>
    <row r="6899" spans="3:45">
      <c r="C6899" s="17" t="str">
        <f>VLOOKUP(O6899,'[1]mã đối tượng'!$C:$F,4,0)</f>
        <v>B</v>
      </c>
      <c r="D6899" s="75" t="s">
        <v>48</v>
      </c>
      <c r="E6899" s="75" t="s">
        <v>49</v>
      </c>
      <c r="F6899" s="91" t="s">
        <v>3139</v>
      </c>
      <c r="G6899" s="90" t="s">
        <v>3139</v>
      </c>
      <c r="H6899" s="90" t="s">
        <v>10289</v>
      </c>
      <c r="I6899" s="91" t="s">
        <v>3139</v>
      </c>
      <c r="J6899" s="90" t="s">
        <v>10290</v>
      </c>
      <c r="L6899" s="75" t="s">
        <v>53</v>
      </c>
      <c r="M6899" s="76" t="s">
        <v>10291</v>
      </c>
      <c r="N6899" s="76" t="s">
        <v>3139</v>
      </c>
      <c r="O6899" s="93" t="s">
        <v>166</v>
      </c>
      <c r="S6899" s="101" t="s">
        <v>10292</v>
      </c>
      <c r="V6899" s="101" t="s">
        <v>10292</v>
      </c>
      <c r="Y6899" s="76" t="s">
        <v>78</v>
      </c>
      <c r="AB6899" s="75" t="s">
        <v>58</v>
      </c>
      <c r="AC6899" s="75" t="s">
        <v>59</v>
      </c>
      <c r="AE6899" s="76">
        <v>3</v>
      </c>
      <c r="AG6899" s="77">
        <v>46000</v>
      </c>
      <c r="AH6899" s="77">
        <v>138000</v>
      </c>
      <c r="AI6899" s="94"/>
      <c r="AK6899" s="77"/>
      <c r="AL6899" s="75">
        <v>8</v>
      </c>
      <c r="AM6899" s="76"/>
      <c r="AN6899" s="77">
        <v>11040</v>
      </c>
      <c r="AO6899" s="99" t="s">
        <v>60</v>
      </c>
      <c r="AQ6899" s="75" t="s">
        <v>61</v>
      </c>
      <c r="AR6899" s="75" t="s">
        <v>62</v>
      </c>
      <c r="AS6899" s="75" t="s">
        <v>63</v>
      </c>
    </row>
    <row r="6900" spans="3:45">
      <c r="C6900" s="17" t="str">
        <f>VLOOKUP(O6900,'[1]mã đối tượng'!$C:$F,4,0)</f>
        <v>B</v>
      </c>
      <c r="D6900" s="75" t="s">
        <v>48</v>
      </c>
      <c r="E6900" s="75" t="s">
        <v>49</v>
      </c>
      <c r="F6900" s="91" t="s">
        <v>3139</v>
      </c>
      <c r="G6900" s="90" t="s">
        <v>3139</v>
      </c>
      <c r="H6900" s="90" t="s">
        <v>10293</v>
      </c>
      <c r="I6900" s="91" t="s">
        <v>3139</v>
      </c>
      <c r="J6900" s="90" t="s">
        <v>10294</v>
      </c>
      <c r="L6900" s="75" t="s">
        <v>53</v>
      </c>
      <c r="M6900" s="76" t="s">
        <v>10295</v>
      </c>
      <c r="N6900" s="76" t="s">
        <v>3139</v>
      </c>
      <c r="O6900" s="93" t="s">
        <v>55</v>
      </c>
      <c r="S6900" s="101" t="s">
        <v>9419</v>
      </c>
      <c r="V6900" s="101" t="s">
        <v>9419</v>
      </c>
      <c r="Y6900" s="76" t="s">
        <v>79</v>
      </c>
      <c r="AB6900" s="75" t="s">
        <v>58</v>
      </c>
      <c r="AC6900" s="75" t="s">
        <v>59</v>
      </c>
      <c r="AE6900" s="76">
        <v>3</v>
      </c>
      <c r="AG6900" s="77">
        <v>50182</v>
      </c>
      <c r="AH6900" s="77">
        <v>150546</v>
      </c>
      <c r="AI6900" s="94"/>
      <c r="AK6900" s="77"/>
      <c r="AL6900" s="75">
        <v>8</v>
      </c>
      <c r="AM6900" s="76"/>
      <c r="AN6900" s="77">
        <v>12044</v>
      </c>
      <c r="AO6900" s="99" t="s">
        <v>60</v>
      </c>
      <c r="AQ6900" s="75" t="s">
        <v>61</v>
      </c>
      <c r="AR6900" s="75" t="s">
        <v>62</v>
      </c>
      <c r="AS6900" s="75" t="s">
        <v>63</v>
      </c>
    </row>
    <row r="6901" spans="3:45">
      <c r="C6901" s="17" t="str">
        <f>VLOOKUP(O6901,'[1]mã đối tượng'!$C:$F,4,0)</f>
        <v>B</v>
      </c>
      <c r="D6901" s="75" t="s">
        <v>48</v>
      </c>
      <c r="E6901" s="75" t="s">
        <v>49</v>
      </c>
      <c r="F6901" s="91" t="s">
        <v>3139</v>
      </c>
      <c r="G6901" s="90" t="s">
        <v>3139</v>
      </c>
      <c r="H6901" s="90" t="s">
        <v>10296</v>
      </c>
      <c r="I6901" s="91" t="s">
        <v>3139</v>
      </c>
      <c r="J6901" s="90" t="s">
        <v>10297</v>
      </c>
      <c r="L6901" s="75" t="s">
        <v>53</v>
      </c>
      <c r="M6901" s="76" t="s">
        <v>10298</v>
      </c>
      <c r="N6901" s="76" t="s">
        <v>3139</v>
      </c>
      <c r="O6901" s="93" t="s">
        <v>6389</v>
      </c>
      <c r="S6901" s="101" t="s">
        <v>7398</v>
      </c>
      <c r="V6901" s="101" t="s">
        <v>7398</v>
      </c>
      <c r="Y6901" s="76" t="s">
        <v>69</v>
      </c>
      <c r="AB6901" s="75" t="s">
        <v>58</v>
      </c>
      <c r="AC6901" s="75" t="s">
        <v>59</v>
      </c>
      <c r="AE6901" s="76">
        <v>1</v>
      </c>
      <c r="AG6901" s="77">
        <v>49500</v>
      </c>
      <c r="AH6901" s="77">
        <v>49500</v>
      </c>
      <c r="AI6901" s="94"/>
      <c r="AK6901" s="77"/>
      <c r="AL6901" s="75">
        <v>8</v>
      </c>
      <c r="AM6901" s="76"/>
      <c r="AN6901" s="77">
        <v>3960</v>
      </c>
      <c r="AO6901" s="99" t="s">
        <v>60</v>
      </c>
      <c r="AQ6901" s="75" t="s">
        <v>61</v>
      </c>
      <c r="AR6901" s="75" t="s">
        <v>62</v>
      </c>
      <c r="AS6901" s="75" t="s">
        <v>63</v>
      </c>
    </row>
    <row r="6902" spans="3:45">
      <c r="C6902" s="17" t="str">
        <f>VLOOKUP(O6902,'[1]mã đối tượng'!$C:$F,4,0)</f>
        <v>B</v>
      </c>
      <c r="D6902" s="75" t="s">
        <v>48</v>
      </c>
      <c r="E6902" s="75" t="s">
        <v>49</v>
      </c>
      <c r="F6902" s="91" t="s">
        <v>3139</v>
      </c>
      <c r="G6902" s="90" t="s">
        <v>3139</v>
      </c>
      <c r="H6902" s="90" t="s">
        <v>10299</v>
      </c>
      <c r="I6902" s="91" t="s">
        <v>3139</v>
      </c>
      <c r="J6902" s="90" t="s">
        <v>10300</v>
      </c>
      <c r="L6902" s="75" t="s">
        <v>53</v>
      </c>
      <c r="M6902" s="76" t="s">
        <v>10301</v>
      </c>
      <c r="N6902" s="76" t="s">
        <v>3139</v>
      </c>
      <c r="O6902" s="93" t="s">
        <v>166</v>
      </c>
      <c r="S6902" s="101" t="s">
        <v>7513</v>
      </c>
      <c r="V6902" s="101" t="s">
        <v>7513</v>
      </c>
      <c r="Y6902" s="76" t="s">
        <v>94</v>
      </c>
      <c r="AB6902" s="75" t="s">
        <v>58</v>
      </c>
      <c r="AC6902" s="75" t="s">
        <v>59</v>
      </c>
      <c r="AE6902" s="76">
        <v>2</v>
      </c>
      <c r="AG6902" s="77">
        <v>73431</v>
      </c>
      <c r="AH6902" s="77">
        <v>146862</v>
      </c>
      <c r="AI6902" s="94"/>
      <c r="AK6902" s="77"/>
      <c r="AL6902" s="75">
        <v>8</v>
      </c>
      <c r="AM6902" s="76"/>
      <c r="AN6902" s="77">
        <v>11749</v>
      </c>
      <c r="AO6902" s="99" t="s">
        <v>60</v>
      </c>
      <c r="AQ6902" s="75" t="s">
        <v>61</v>
      </c>
      <c r="AR6902" s="75" t="s">
        <v>62</v>
      </c>
      <c r="AS6902" s="75" t="s">
        <v>63</v>
      </c>
    </row>
    <row r="6903" spans="3:45">
      <c r="C6903" s="17" t="str">
        <f>VLOOKUP(O6903,'[1]mã đối tượng'!$C:$F,4,0)</f>
        <v>B</v>
      </c>
      <c r="D6903" s="75" t="s">
        <v>48</v>
      </c>
      <c r="E6903" s="75" t="s">
        <v>49</v>
      </c>
      <c r="F6903" s="91" t="s">
        <v>3139</v>
      </c>
      <c r="G6903" s="90" t="s">
        <v>3139</v>
      </c>
      <c r="H6903" s="90" t="s">
        <v>10299</v>
      </c>
      <c r="I6903" s="91" t="s">
        <v>3139</v>
      </c>
      <c r="J6903" s="90" t="s">
        <v>10300</v>
      </c>
      <c r="L6903" s="75" t="s">
        <v>53</v>
      </c>
      <c r="M6903" s="76" t="s">
        <v>10301</v>
      </c>
      <c r="N6903" s="76" t="s">
        <v>3139</v>
      </c>
      <c r="O6903" s="93" t="s">
        <v>166</v>
      </c>
      <c r="S6903" s="101" t="s">
        <v>7513</v>
      </c>
      <c r="V6903" s="101" t="s">
        <v>7513</v>
      </c>
      <c r="Y6903" s="76" t="s">
        <v>57</v>
      </c>
      <c r="AB6903" s="75" t="s">
        <v>58</v>
      </c>
      <c r="AC6903" s="75" t="s">
        <v>59</v>
      </c>
      <c r="AE6903" s="76">
        <v>4</v>
      </c>
      <c r="AG6903" s="77">
        <v>55595</v>
      </c>
      <c r="AH6903" s="77">
        <v>222380</v>
      </c>
      <c r="AI6903" s="94"/>
      <c r="AK6903" s="77"/>
      <c r="AL6903" s="75">
        <v>8</v>
      </c>
      <c r="AM6903" s="76"/>
      <c r="AN6903" s="77">
        <v>17790</v>
      </c>
      <c r="AO6903" s="99" t="s">
        <v>60</v>
      </c>
      <c r="AQ6903" s="75" t="s">
        <v>61</v>
      </c>
      <c r="AR6903" s="75" t="s">
        <v>62</v>
      </c>
      <c r="AS6903" s="75" t="s">
        <v>63</v>
      </c>
    </row>
    <row r="6904" spans="3:45">
      <c r="C6904" s="17" t="str">
        <f>VLOOKUP(O6904,'[1]mã đối tượng'!$C:$F,4,0)</f>
        <v>B</v>
      </c>
      <c r="D6904" s="75" t="s">
        <v>48</v>
      </c>
      <c r="E6904" s="75" t="s">
        <v>49</v>
      </c>
      <c r="F6904" s="91" t="s">
        <v>3139</v>
      </c>
      <c r="G6904" s="90" t="s">
        <v>3139</v>
      </c>
      <c r="H6904" s="90" t="s">
        <v>10299</v>
      </c>
      <c r="I6904" s="91" t="s">
        <v>3139</v>
      </c>
      <c r="J6904" s="90" t="s">
        <v>10300</v>
      </c>
      <c r="L6904" s="75" t="s">
        <v>53</v>
      </c>
      <c r="M6904" s="76" t="s">
        <v>10301</v>
      </c>
      <c r="N6904" s="76" t="s">
        <v>3139</v>
      </c>
      <c r="O6904" s="93" t="s">
        <v>166</v>
      </c>
      <c r="S6904" s="101" t="s">
        <v>7513</v>
      </c>
      <c r="V6904" s="101" t="s">
        <v>7513</v>
      </c>
      <c r="Y6904" s="76" t="s">
        <v>142</v>
      </c>
      <c r="AB6904" s="75" t="s">
        <v>58</v>
      </c>
      <c r="AC6904" s="75" t="s">
        <v>59</v>
      </c>
      <c r="AE6904" s="76">
        <v>2</v>
      </c>
      <c r="AG6904" s="77">
        <v>50400</v>
      </c>
      <c r="AH6904" s="77">
        <v>100800</v>
      </c>
      <c r="AI6904" s="94"/>
      <c r="AK6904" s="77"/>
      <c r="AL6904" s="75">
        <v>8</v>
      </c>
      <c r="AM6904" s="76"/>
      <c r="AN6904" s="77">
        <v>8064</v>
      </c>
      <c r="AO6904" s="99" t="s">
        <v>60</v>
      </c>
      <c r="AQ6904" s="75" t="s">
        <v>61</v>
      </c>
      <c r="AR6904" s="75" t="s">
        <v>62</v>
      </c>
      <c r="AS6904" s="75" t="s">
        <v>63</v>
      </c>
    </row>
    <row r="6905" spans="3:45">
      <c r="C6905" s="17" t="str">
        <f>VLOOKUP(O6905,'[1]mã đối tượng'!$C:$F,4,0)</f>
        <v>B</v>
      </c>
      <c r="D6905" s="75" t="s">
        <v>48</v>
      </c>
      <c r="E6905" s="75" t="s">
        <v>49</v>
      </c>
      <c r="F6905" s="91" t="s">
        <v>3139</v>
      </c>
      <c r="G6905" s="90" t="s">
        <v>3139</v>
      </c>
      <c r="H6905" s="90" t="s">
        <v>10299</v>
      </c>
      <c r="I6905" s="91" t="s">
        <v>3139</v>
      </c>
      <c r="J6905" s="90" t="s">
        <v>10300</v>
      </c>
      <c r="L6905" s="75" t="s">
        <v>53</v>
      </c>
      <c r="M6905" s="76" t="s">
        <v>10301</v>
      </c>
      <c r="N6905" s="76" t="s">
        <v>3139</v>
      </c>
      <c r="O6905" s="93" t="s">
        <v>166</v>
      </c>
      <c r="S6905" s="101" t="s">
        <v>7513</v>
      </c>
      <c r="V6905" s="101" t="s">
        <v>7513</v>
      </c>
      <c r="Y6905" s="76" t="s">
        <v>69</v>
      </c>
      <c r="AB6905" s="75" t="s">
        <v>58</v>
      </c>
      <c r="AC6905" s="75" t="s">
        <v>59</v>
      </c>
      <c r="AE6905" s="76">
        <v>3</v>
      </c>
      <c r="AG6905" s="77">
        <v>49500</v>
      </c>
      <c r="AH6905" s="77">
        <v>148500</v>
      </c>
      <c r="AI6905" s="94"/>
      <c r="AK6905" s="77"/>
      <c r="AL6905" s="75">
        <v>8</v>
      </c>
      <c r="AM6905" s="76"/>
      <c r="AN6905" s="77">
        <v>11880</v>
      </c>
      <c r="AO6905" s="99" t="s">
        <v>60</v>
      </c>
      <c r="AQ6905" s="75" t="s">
        <v>61</v>
      </c>
      <c r="AR6905" s="75" t="s">
        <v>62</v>
      </c>
      <c r="AS6905" s="75" t="s">
        <v>63</v>
      </c>
    </row>
    <row r="6906" spans="3:45">
      <c r="C6906" s="17" t="str">
        <f>VLOOKUP(O6906,'[1]mã đối tượng'!$C:$F,4,0)</f>
        <v>B</v>
      </c>
      <c r="D6906" s="75" t="s">
        <v>48</v>
      </c>
      <c r="E6906" s="75" t="s">
        <v>49</v>
      </c>
      <c r="F6906" s="91" t="s">
        <v>3139</v>
      </c>
      <c r="G6906" s="90" t="s">
        <v>3139</v>
      </c>
      <c r="H6906" s="90" t="s">
        <v>10302</v>
      </c>
      <c r="I6906" s="91" t="s">
        <v>3139</v>
      </c>
      <c r="J6906" s="90" t="s">
        <v>10303</v>
      </c>
      <c r="L6906" s="75" t="s">
        <v>53</v>
      </c>
      <c r="M6906" s="76" t="s">
        <v>10304</v>
      </c>
      <c r="N6906" s="76" t="s">
        <v>3139</v>
      </c>
      <c r="O6906" s="93" t="s">
        <v>6389</v>
      </c>
      <c r="S6906" s="101" t="s">
        <v>7398</v>
      </c>
      <c r="V6906" s="101" t="s">
        <v>7398</v>
      </c>
      <c r="Y6906" s="76" t="s">
        <v>80</v>
      </c>
      <c r="AB6906" s="75" t="s">
        <v>58</v>
      </c>
      <c r="AC6906" s="75" t="s">
        <v>59</v>
      </c>
      <c r="AE6906" s="76">
        <v>5</v>
      </c>
      <c r="AG6906" s="77">
        <v>111058</v>
      </c>
      <c r="AH6906" s="77">
        <v>555290</v>
      </c>
      <c r="AI6906" s="94"/>
      <c r="AK6906" s="77"/>
      <c r="AL6906" s="75">
        <v>8</v>
      </c>
      <c r="AM6906" s="76"/>
      <c r="AN6906" s="77">
        <v>44423</v>
      </c>
      <c r="AO6906" s="99" t="s">
        <v>60</v>
      </c>
      <c r="AQ6906" s="75" t="s">
        <v>61</v>
      </c>
      <c r="AR6906" s="75" t="s">
        <v>62</v>
      </c>
      <c r="AS6906" s="75" t="s">
        <v>63</v>
      </c>
    </row>
    <row r="6907" spans="3:45">
      <c r="C6907" s="17" t="str">
        <f>VLOOKUP(O6907,'[1]mã đối tượng'!$C:$F,4,0)</f>
        <v>B</v>
      </c>
      <c r="D6907" s="75" t="s">
        <v>48</v>
      </c>
      <c r="E6907" s="75" t="s">
        <v>49</v>
      </c>
      <c r="F6907" s="91" t="s">
        <v>3139</v>
      </c>
      <c r="G6907" s="90" t="s">
        <v>3139</v>
      </c>
      <c r="H6907" s="90" t="s">
        <v>10305</v>
      </c>
      <c r="I6907" s="91" t="s">
        <v>3139</v>
      </c>
      <c r="J6907" s="90" t="s">
        <v>10306</v>
      </c>
      <c r="L6907" s="75" t="s">
        <v>53</v>
      </c>
      <c r="M6907" s="76" t="s">
        <v>10307</v>
      </c>
      <c r="N6907" s="76" t="s">
        <v>3139</v>
      </c>
      <c r="O6907" s="93" t="s">
        <v>6389</v>
      </c>
      <c r="S6907" s="101" t="s">
        <v>7398</v>
      </c>
      <c r="V6907" s="101" t="s">
        <v>7398</v>
      </c>
      <c r="Y6907" s="76" t="s">
        <v>80</v>
      </c>
      <c r="AB6907" s="75" t="s">
        <v>58</v>
      </c>
      <c r="AC6907" s="75" t="s">
        <v>59</v>
      </c>
      <c r="AE6907" s="76">
        <v>1</v>
      </c>
      <c r="AG6907" s="77">
        <v>111058</v>
      </c>
      <c r="AH6907" s="77">
        <v>111058</v>
      </c>
      <c r="AI6907" s="94"/>
      <c r="AK6907" s="77"/>
      <c r="AL6907" s="75">
        <v>8</v>
      </c>
      <c r="AM6907" s="76"/>
      <c r="AN6907" s="77">
        <v>8885</v>
      </c>
      <c r="AO6907" s="99" t="s">
        <v>60</v>
      </c>
      <c r="AQ6907" s="75" t="s">
        <v>61</v>
      </c>
      <c r="AR6907" s="75" t="s">
        <v>62</v>
      </c>
      <c r="AS6907" s="75" t="s">
        <v>63</v>
      </c>
    </row>
    <row r="6908" spans="3:45">
      <c r="C6908" s="17" t="str">
        <f>VLOOKUP(O6908,'[1]mã đối tượng'!$C:$F,4,0)</f>
        <v>B</v>
      </c>
      <c r="D6908" s="75" t="s">
        <v>48</v>
      </c>
      <c r="E6908" s="75" t="s">
        <v>49</v>
      </c>
      <c r="F6908" s="91" t="s">
        <v>3139</v>
      </c>
      <c r="G6908" s="90" t="s">
        <v>3139</v>
      </c>
      <c r="H6908" s="90" t="s">
        <v>10308</v>
      </c>
      <c r="I6908" s="91" t="s">
        <v>3139</v>
      </c>
      <c r="J6908" s="90" t="s">
        <v>10309</v>
      </c>
      <c r="L6908" s="75" t="s">
        <v>53</v>
      </c>
      <c r="M6908" s="76" t="s">
        <v>10310</v>
      </c>
      <c r="N6908" s="76" t="s">
        <v>3139</v>
      </c>
      <c r="O6908" s="93" t="s">
        <v>314</v>
      </c>
      <c r="S6908" s="101" t="s">
        <v>6533</v>
      </c>
      <c r="V6908" s="101" t="s">
        <v>6533</v>
      </c>
      <c r="Y6908" s="76" t="s">
        <v>80</v>
      </c>
      <c r="AB6908" s="75" t="s">
        <v>58</v>
      </c>
      <c r="AC6908" s="75" t="s">
        <v>59</v>
      </c>
      <c r="AE6908" s="76">
        <v>3</v>
      </c>
      <c r="AG6908" s="77">
        <v>111058</v>
      </c>
      <c r="AH6908" s="77">
        <v>333174</v>
      </c>
      <c r="AI6908" s="94"/>
      <c r="AK6908" s="77"/>
      <c r="AL6908" s="75">
        <v>8</v>
      </c>
      <c r="AM6908" s="76"/>
      <c r="AN6908" s="77">
        <v>26654</v>
      </c>
      <c r="AO6908" s="99" t="s">
        <v>60</v>
      </c>
      <c r="AQ6908" s="75" t="s">
        <v>61</v>
      </c>
      <c r="AR6908" s="75" t="s">
        <v>62</v>
      </c>
      <c r="AS6908" s="75" t="s">
        <v>63</v>
      </c>
    </row>
    <row r="6909" spans="3:45">
      <c r="C6909" s="17" t="str">
        <f>VLOOKUP(O6909,'[1]mã đối tượng'!$C:$F,4,0)</f>
        <v>B</v>
      </c>
      <c r="D6909" s="75" t="s">
        <v>48</v>
      </c>
      <c r="E6909" s="75" t="s">
        <v>49</v>
      </c>
      <c r="F6909" s="91" t="s">
        <v>3139</v>
      </c>
      <c r="G6909" s="90" t="s">
        <v>3139</v>
      </c>
      <c r="H6909" s="90" t="s">
        <v>10311</v>
      </c>
      <c r="I6909" s="91" t="s">
        <v>3139</v>
      </c>
      <c r="J6909" s="90" t="s">
        <v>10312</v>
      </c>
      <c r="L6909" s="75" t="s">
        <v>53</v>
      </c>
      <c r="M6909" s="76" t="s">
        <v>10313</v>
      </c>
      <c r="N6909" s="76" t="s">
        <v>3139</v>
      </c>
      <c r="O6909" s="93" t="s">
        <v>166</v>
      </c>
      <c r="S6909" s="101" t="s">
        <v>7364</v>
      </c>
      <c r="V6909" s="101" t="s">
        <v>7364</v>
      </c>
      <c r="Y6909" s="76" t="s">
        <v>57</v>
      </c>
      <c r="AB6909" s="75" t="s">
        <v>58</v>
      </c>
      <c r="AC6909" s="75" t="s">
        <v>59</v>
      </c>
      <c r="AE6909" s="76">
        <v>3</v>
      </c>
      <c r="AG6909" s="77">
        <v>55595</v>
      </c>
      <c r="AH6909" s="77">
        <v>166785</v>
      </c>
      <c r="AI6909" s="94"/>
      <c r="AK6909" s="77"/>
      <c r="AL6909" s="75">
        <v>8</v>
      </c>
      <c r="AM6909" s="76"/>
      <c r="AN6909" s="77">
        <v>13343</v>
      </c>
      <c r="AO6909" s="99" t="s">
        <v>60</v>
      </c>
      <c r="AQ6909" s="75" t="s">
        <v>61</v>
      </c>
      <c r="AR6909" s="75" t="s">
        <v>62</v>
      </c>
      <c r="AS6909" s="75" t="s">
        <v>63</v>
      </c>
    </row>
    <row r="6910" spans="3:45">
      <c r="C6910" s="17" t="str">
        <f>VLOOKUP(O6910,'[1]mã đối tượng'!$C:$F,4,0)</f>
        <v>B</v>
      </c>
      <c r="D6910" s="75" t="s">
        <v>48</v>
      </c>
      <c r="E6910" s="75" t="s">
        <v>49</v>
      </c>
      <c r="F6910" s="91" t="s">
        <v>3139</v>
      </c>
      <c r="G6910" s="90" t="s">
        <v>3139</v>
      </c>
      <c r="H6910" s="90" t="s">
        <v>10314</v>
      </c>
      <c r="I6910" s="91" t="s">
        <v>3139</v>
      </c>
      <c r="J6910" s="90" t="s">
        <v>10315</v>
      </c>
      <c r="L6910" s="75" t="s">
        <v>53</v>
      </c>
      <c r="M6910" s="76" t="s">
        <v>10316</v>
      </c>
      <c r="N6910" s="76" t="s">
        <v>3139</v>
      </c>
      <c r="O6910" s="93" t="s">
        <v>314</v>
      </c>
      <c r="S6910" s="101" t="s">
        <v>10317</v>
      </c>
      <c r="V6910" s="101" t="s">
        <v>10317</v>
      </c>
      <c r="Y6910" s="76" t="s">
        <v>79</v>
      </c>
      <c r="AB6910" s="75" t="s">
        <v>58</v>
      </c>
      <c r="AC6910" s="75" t="s">
        <v>59</v>
      </c>
      <c r="AE6910" s="76">
        <v>2</v>
      </c>
      <c r="AG6910" s="77">
        <v>50182</v>
      </c>
      <c r="AH6910" s="77">
        <v>100364</v>
      </c>
      <c r="AI6910" s="94"/>
      <c r="AK6910" s="77"/>
      <c r="AL6910" s="75">
        <v>8</v>
      </c>
      <c r="AM6910" s="76"/>
      <c r="AN6910" s="77">
        <v>8029</v>
      </c>
      <c r="AO6910" s="99" t="s">
        <v>60</v>
      </c>
      <c r="AQ6910" s="75" t="s">
        <v>61</v>
      </c>
      <c r="AR6910" s="75" t="s">
        <v>62</v>
      </c>
      <c r="AS6910" s="75" t="s">
        <v>63</v>
      </c>
    </row>
    <row r="6911" spans="3:45">
      <c r="C6911" s="17" t="str">
        <f>VLOOKUP(O6911,'[1]mã đối tượng'!$C:$F,4,0)</f>
        <v>B</v>
      </c>
      <c r="D6911" s="75" t="s">
        <v>48</v>
      </c>
      <c r="E6911" s="75" t="s">
        <v>49</v>
      </c>
      <c r="F6911" s="91" t="s">
        <v>3139</v>
      </c>
      <c r="G6911" s="90" t="s">
        <v>3139</v>
      </c>
      <c r="H6911" s="90" t="s">
        <v>10318</v>
      </c>
      <c r="I6911" s="91" t="s">
        <v>3139</v>
      </c>
      <c r="J6911" s="90" t="s">
        <v>10319</v>
      </c>
      <c r="L6911" s="75" t="s">
        <v>53</v>
      </c>
      <c r="M6911" s="76" t="s">
        <v>10320</v>
      </c>
      <c r="N6911" s="76" t="s">
        <v>3139</v>
      </c>
      <c r="O6911" s="93" t="s">
        <v>314</v>
      </c>
      <c r="S6911" s="101" t="s">
        <v>9019</v>
      </c>
      <c r="V6911" s="101" t="s">
        <v>9019</v>
      </c>
      <c r="Y6911" s="76" t="s">
        <v>94</v>
      </c>
      <c r="AB6911" s="75" t="s">
        <v>58</v>
      </c>
      <c r="AC6911" s="75" t="s">
        <v>59</v>
      </c>
      <c r="AE6911" s="76">
        <v>2</v>
      </c>
      <c r="AG6911" s="77">
        <v>73431</v>
      </c>
      <c r="AH6911" s="77">
        <v>146862</v>
      </c>
      <c r="AI6911" s="94"/>
      <c r="AK6911" s="77"/>
      <c r="AL6911" s="75">
        <v>8</v>
      </c>
      <c r="AM6911" s="76"/>
      <c r="AN6911" s="77">
        <v>11749</v>
      </c>
      <c r="AO6911" s="99" t="s">
        <v>60</v>
      </c>
      <c r="AQ6911" s="75" t="s">
        <v>61</v>
      </c>
      <c r="AR6911" s="75" t="s">
        <v>62</v>
      </c>
      <c r="AS6911" s="75" t="s">
        <v>63</v>
      </c>
    </row>
    <row r="6912" spans="3:45">
      <c r="C6912" s="17" t="str">
        <f>VLOOKUP(O6912,'[1]mã đối tượng'!$C:$F,4,0)</f>
        <v>B</v>
      </c>
      <c r="D6912" s="75" t="s">
        <v>48</v>
      </c>
      <c r="E6912" s="75" t="s">
        <v>49</v>
      </c>
      <c r="F6912" s="91" t="s">
        <v>3139</v>
      </c>
      <c r="G6912" s="90" t="s">
        <v>3139</v>
      </c>
      <c r="H6912" s="90" t="s">
        <v>10321</v>
      </c>
      <c r="I6912" s="91" t="s">
        <v>3139</v>
      </c>
      <c r="J6912" s="90" t="s">
        <v>10322</v>
      </c>
      <c r="L6912" s="75" t="s">
        <v>53</v>
      </c>
      <c r="M6912" s="76" t="s">
        <v>10323</v>
      </c>
      <c r="N6912" s="76" t="s">
        <v>3139</v>
      </c>
      <c r="O6912" s="93" t="s">
        <v>133</v>
      </c>
      <c r="S6912" s="101" t="s">
        <v>7732</v>
      </c>
      <c r="V6912" s="101" t="s">
        <v>7732</v>
      </c>
      <c r="Y6912" s="76" t="s">
        <v>80</v>
      </c>
      <c r="AB6912" s="75" t="s">
        <v>58</v>
      </c>
      <c r="AC6912" s="75" t="s">
        <v>59</v>
      </c>
      <c r="AE6912" s="76">
        <v>1</v>
      </c>
      <c r="AG6912" s="77">
        <v>111058</v>
      </c>
      <c r="AH6912" s="77">
        <v>111058</v>
      </c>
      <c r="AI6912" s="94"/>
      <c r="AK6912" s="77"/>
      <c r="AL6912" s="75">
        <v>8</v>
      </c>
      <c r="AM6912" s="76"/>
      <c r="AN6912" s="77">
        <v>8885</v>
      </c>
      <c r="AO6912" s="99" t="s">
        <v>60</v>
      </c>
      <c r="AQ6912" s="75" t="s">
        <v>61</v>
      </c>
      <c r="AR6912" s="75" t="s">
        <v>62</v>
      </c>
      <c r="AS6912" s="75" t="s">
        <v>63</v>
      </c>
    </row>
    <row r="6913" spans="3:45">
      <c r="C6913" s="17" t="str">
        <f>VLOOKUP(O6913,'[1]mã đối tượng'!$C:$F,4,0)</f>
        <v>B</v>
      </c>
      <c r="D6913" s="75" t="s">
        <v>48</v>
      </c>
      <c r="E6913" s="75" t="s">
        <v>49</v>
      </c>
      <c r="F6913" s="91" t="s">
        <v>3139</v>
      </c>
      <c r="G6913" s="90" t="s">
        <v>3139</v>
      </c>
      <c r="H6913" s="90" t="s">
        <v>10324</v>
      </c>
      <c r="I6913" s="91" t="s">
        <v>3139</v>
      </c>
      <c r="J6913" s="90" t="s">
        <v>10325</v>
      </c>
      <c r="L6913" s="75" t="s">
        <v>53</v>
      </c>
      <c r="M6913" s="76" t="s">
        <v>10326</v>
      </c>
      <c r="N6913" s="76" t="s">
        <v>3139</v>
      </c>
      <c r="O6913" s="93" t="s">
        <v>278</v>
      </c>
      <c r="S6913" s="101" t="s">
        <v>10327</v>
      </c>
      <c r="V6913" s="101" t="s">
        <v>10327</v>
      </c>
      <c r="Y6913" s="76" t="s">
        <v>117</v>
      </c>
      <c r="AB6913" s="75" t="s">
        <v>58</v>
      </c>
      <c r="AC6913" s="75" t="s">
        <v>59</v>
      </c>
      <c r="AE6913" s="76">
        <v>1</v>
      </c>
      <c r="AG6913" s="77">
        <v>74250</v>
      </c>
      <c r="AH6913" s="77">
        <v>74250</v>
      </c>
      <c r="AI6913" s="94"/>
      <c r="AK6913" s="77"/>
      <c r="AL6913" s="75">
        <v>8</v>
      </c>
      <c r="AM6913" s="76"/>
      <c r="AN6913" s="77">
        <v>5940</v>
      </c>
      <c r="AO6913" s="99" t="s">
        <v>60</v>
      </c>
      <c r="AQ6913" s="75" t="s">
        <v>61</v>
      </c>
      <c r="AR6913" s="75" t="s">
        <v>62</v>
      </c>
      <c r="AS6913" s="75" t="s">
        <v>63</v>
      </c>
    </row>
    <row r="6914" spans="3:45">
      <c r="C6914" s="17" t="str">
        <f>VLOOKUP(O6914,'[1]mã đối tượng'!$C:$F,4,0)</f>
        <v>B</v>
      </c>
      <c r="D6914" s="75" t="s">
        <v>48</v>
      </c>
      <c r="E6914" s="75" t="s">
        <v>49</v>
      </c>
      <c r="F6914" s="91" t="s">
        <v>3139</v>
      </c>
      <c r="G6914" s="90" t="s">
        <v>3139</v>
      </c>
      <c r="H6914" s="90" t="s">
        <v>10328</v>
      </c>
      <c r="I6914" s="91" t="s">
        <v>3139</v>
      </c>
      <c r="J6914" s="90" t="s">
        <v>10329</v>
      </c>
      <c r="L6914" s="75" t="s">
        <v>53</v>
      </c>
      <c r="M6914" s="76" t="s">
        <v>10330</v>
      </c>
      <c r="N6914" s="76" t="s">
        <v>3139</v>
      </c>
      <c r="O6914" s="93" t="s">
        <v>103</v>
      </c>
      <c r="S6914" s="101" t="s">
        <v>8764</v>
      </c>
      <c r="V6914" s="101" t="s">
        <v>8764</v>
      </c>
      <c r="Y6914" s="76" t="s">
        <v>94</v>
      </c>
      <c r="AB6914" s="75" t="s">
        <v>58</v>
      </c>
      <c r="AC6914" s="75" t="s">
        <v>59</v>
      </c>
      <c r="AE6914" s="76">
        <v>1</v>
      </c>
      <c r="AG6914" s="77">
        <v>73431</v>
      </c>
      <c r="AH6914" s="77">
        <v>73431</v>
      </c>
      <c r="AI6914" s="94"/>
      <c r="AK6914" s="77"/>
      <c r="AL6914" s="75">
        <v>8</v>
      </c>
      <c r="AM6914" s="76"/>
      <c r="AN6914" s="77">
        <v>5874</v>
      </c>
      <c r="AO6914" s="99" t="s">
        <v>60</v>
      </c>
      <c r="AQ6914" s="75" t="s">
        <v>61</v>
      </c>
      <c r="AR6914" s="75" t="s">
        <v>62</v>
      </c>
      <c r="AS6914" s="75" t="s">
        <v>63</v>
      </c>
    </row>
    <row r="6915" spans="3:45">
      <c r="C6915" s="17" t="str">
        <f>VLOOKUP(O6915,'[1]mã đối tượng'!$C:$F,4,0)</f>
        <v>B</v>
      </c>
      <c r="D6915" s="75" t="s">
        <v>48</v>
      </c>
      <c r="E6915" s="75" t="s">
        <v>49</v>
      </c>
      <c r="F6915" s="91" t="s">
        <v>3139</v>
      </c>
      <c r="G6915" s="90" t="s">
        <v>3139</v>
      </c>
      <c r="H6915" s="90" t="s">
        <v>10331</v>
      </c>
      <c r="I6915" s="91" t="s">
        <v>3139</v>
      </c>
      <c r="J6915" s="90" t="s">
        <v>10332</v>
      </c>
      <c r="L6915" s="75" t="s">
        <v>53</v>
      </c>
      <c r="M6915" s="76" t="s">
        <v>10333</v>
      </c>
      <c r="N6915" s="76" t="s">
        <v>3139</v>
      </c>
      <c r="O6915" s="93" t="s">
        <v>133</v>
      </c>
      <c r="S6915" s="101" t="s">
        <v>10334</v>
      </c>
      <c r="V6915" s="101" t="s">
        <v>10334</v>
      </c>
      <c r="Y6915" s="76" t="s">
        <v>80</v>
      </c>
      <c r="AB6915" s="75" t="s">
        <v>58</v>
      </c>
      <c r="AC6915" s="75" t="s">
        <v>59</v>
      </c>
      <c r="AE6915" s="76">
        <v>1</v>
      </c>
      <c r="AG6915" s="77">
        <v>111058</v>
      </c>
      <c r="AH6915" s="77">
        <v>111058</v>
      </c>
      <c r="AI6915" s="94"/>
      <c r="AK6915" s="77"/>
      <c r="AL6915" s="75">
        <v>8</v>
      </c>
      <c r="AM6915" s="76"/>
      <c r="AN6915" s="77">
        <v>8885</v>
      </c>
      <c r="AO6915" s="99" t="s">
        <v>60</v>
      </c>
      <c r="AQ6915" s="75" t="s">
        <v>61</v>
      </c>
      <c r="AR6915" s="75" t="s">
        <v>62</v>
      </c>
      <c r="AS6915" s="75" t="s">
        <v>63</v>
      </c>
    </row>
    <row r="6916" spans="3:45">
      <c r="C6916" s="17" t="str">
        <f>VLOOKUP(O6916,'[1]mã đối tượng'!$C:$F,4,0)</f>
        <v>B</v>
      </c>
      <c r="D6916" s="75" t="s">
        <v>48</v>
      </c>
      <c r="E6916" s="75" t="s">
        <v>49</v>
      </c>
      <c r="F6916" s="91" t="s">
        <v>3139</v>
      </c>
      <c r="G6916" s="90" t="s">
        <v>3139</v>
      </c>
      <c r="H6916" s="90" t="s">
        <v>10335</v>
      </c>
      <c r="I6916" s="91" t="s">
        <v>3139</v>
      </c>
      <c r="J6916" s="90" t="s">
        <v>10336</v>
      </c>
      <c r="L6916" s="75" t="s">
        <v>53</v>
      </c>
      <c r="M6916" s="76" t="s">
        <v>10337</v>
      </c>
      <c r="N6916" s="76" t="s">
        <v>3139</v>
      </c>
      <c r="O6916" s="93" t="s">
        <v>314</v>
      </c>
      <c r="S6916" s="101" t="s">
        <v>10338</v>
      </c>
      <c r="V6916" s="101" t="s">
        <v>10338</v>
      </c>
      <c r="Y6916" s="76" t="s">
        <v>94</v>
      </c>
      <c r="AB6916" s="75" t="s">
        <v>58</v>
      </c>
      <c r="AC6916" s="75" t="s">
        <v>59</v>
      </c>
      <c r="AE6916" s="76">
        <v>1</v>
      </c>
      <c r="AG6916" s="77">
        <v>73431</v>
      </c>
      <c r="AH6916" s="77">
        <v>73431</v>
      </c>
      <c r="AI6916" s="94"/>
      <c r="AK6916" s="77"/>
      <c r="AL6916" s="75">
        <v>8</v>
      </c>
      <c r="AM6916" s="76"/>
      <c r="AN6916" s="77">
        <v>5874</v>
      </c>
      <c r="AO6916" s="99" t="s">
        <v>60</v>
      </c>
      <c r="AQ6916" s="75" t="s">
        <v>61</v>
      </c>
      <c r="AR6916" s="75" t="s">
        <v>62</v>
      </c>
      <c r="AS6916" s="75" t="s">
        <v>63</v>
      </c>
    </row>
    <row r="6917" spans="3:45">
      <c r="C6917" s="17" t="str">
        <f>VLOOKUP(O6917,'[1]mã đối tượng'!$C:$F,4,0)</f>
        <v>B</v>
      </c>
      <c r="D6917" s="75" t="s">
        <v>48</v>
      </c>
      <c r="E6917" s="75" t="s">
        <v>49</v>
      </c>
      <c r="F6917" s="91" t="s">
        <v>3139</v>
      </c>
      <c r="G6917" s="90" t="s">
        <v>3139</v>
      </c>
      <c r="H6917" s="90" t="s">
        <v>10339</v>
      </c>
      <c r="I6917" s="91" t="s">
        <v>3139</v>
      </c>
      <c r="J6917" s="90" t="s">
        <v>10340</v>
      </c>
      <c r="L6917" s="75" t="s">
        <v>53</v>
      </c>
      <c r="M6917" s="76" t="s">
        <v>10341</v>
      </c>
      <c r="N6917" s="76" t="s">
        <v>3139</v>
      </c>
      <c r="O6917" s="93" t="s">
        <v>6389</v>
      </c>
      <c r="S6917" s="101" t="s">
        <v>7287</v>
      </c>
      <c r="V6917" s="101" t="s">
        <v>7287</v>
      </c>
      <c r="Y6917" s="76" t="s">
        <v>80</v>
      </c>
      <c r="AB6917" s="75" t="s">
        <v>58</v>
      </c>
      <c r="AC6917" s="75" t="s">
        <v>59</v>
      </c>
      <c r="AE6917" s="76">
        <v>3</v>
      </c>
      <c r="AG6917" s="77">
        <v>111058</v>
      </c>
      <c r="AH6917" s="77">
        <v>333174</v>
      </c>
      <c r="AI6917" s="94"/>
      <c r="AK6917" s="77"/>
      <c r="AL6917" s="75">
        <v>8</v>
      </c>
      <c r="AM6917" s="76"/>
      <c r="AN6917" s="77">
        <v>26654</v>
      </c>
      <c r="AO6917" s="99" t="s">
        <v>60</v>
      </c>
      <c r="AQ6917" s="75" t="s">
        <v>61</v>
      </c>
      <c r="AR6917" s="75" t="s">
        <v>62</v>
      </c>
      <c r="AS6917" s="75" t="s">
        <v>63</v>
      </c>
    </row>
    <row r="6918" spans="3:45">
      <c r="C6918" s="17" t="str">
        <f>VLOOKUP(O6918,'[1]mã đối tượng'!$C:$F,4,0)</f>
        <v>B</v>
      </c>
      <c r="D6918" s="75" t="s">
        <v>48</v>
      </c>
      <c r="E6918" s="75" t="s">
        <v>49</v>
      </c>
      <c r="F6918" s="91" t="s">
        <v>3139</v>
      </c>
      <c r="G6918" s="90" t="s">
        <v>3139</v>
      </c>
      <c r="H6918" s="90" t="s">
        <v>10342</v>
      </c>
      <c r="I6918" s="91" t="s">
        <v>3139</v>
      </c>
      <c r="J6918" s="90" t="s">
        <v>10343</v>
      </c>
      <c r="L6918" s="75" t="s">
        <v>53</v>
      </c>
      <c r="M6918" s="76" t="s">
        <v>10344</v>
      </c>
      <c r="N6918" s="76" t="s">
        <v>3139</v>
      </c>
      <c r="O6918" s="93" t="s">
        <v>193</v>
      </c>
      <c r="S6918" s="101" t="s">
        <v>10345</v>
      </c>
      <c r="V6918" s="101" t="s">
        <v>10345</v>
      </c>
      <c r="Y6918" s="76" t="s">
        <v>80</v>
      </c>
      <c r="AB6918" s="75" t="s">
        <v>58</v>
      </c>
      <c r="AC6918" s="75" t="s">
        <v>59</v>
      </c>
      <c r="AE6918" s="76">
        <v>1</v>
      </c>
      <c r="AG6918" s="77">
        <v>111058</v>
      </c>
      <c r="AH6918" s="77">
        <v>111058</v>
      </c>
      <c r="AI6918" s="94"/>
      <c r="AK6918" s="77"/>
      <c r="AL6918" s="75">
        <v>8</v>
      </c>
      <c r="AM6918" s="76"/>
      <c r="AN6918" s="77">
        <v>8885</v>
      </c>
      <c r="AO6918" s="99" t="s">
        <v>60</v>
      </c>
      <c r="AQ6918" s="75" t="s">
        <v>61</v>
      </c>
      <c r="AR6918" s="75" t="s">
        <v>62</v>
      </c>
      <c r="AS6918" s="75" t="s">
        <v>63</v>
      </c>
    </row>
    <row r="6919" spans="3:45">
      <c r="C6919" s="17" t="str">
        <f>VLOOKUP(O6919,'[1]mã đối tượng'!$C:$F,4,0)</f>
        <v>B</v>
      </c>
      <c r="D6919" s="75" t="s">
        <v>48</v>
      </c>
      <c r="E6919" s="75" t="s">
        <v>49</v>
      </c>
      <c r="F6919" s="91" t="s">
        <v>3139</v>
      </c>
      <c r="G6919" s="90" t="s">
        <v>3139</v>
      </c>
      <c r="H6919" s="90" t="s">
        <v>10346</v>
      </c>
      <c r="I6919" s="91" t="s">
        <v>3139</v>
      </c>
      <c r="J6919" s="90" t="s">
        <v>10347</v>
      </c>
      <c r="L6919" s="75" t="s">
        <v>53</v>
      </c>
      <c r="M6919" s="76" t="s">
        <v>8722</v>
      </c>
      <c r="N6919" s="76" t="s">
        <v>3139</v>
      </c>
      <c r="O6919" s="93" t="s">
        <v>193</v>
      </c>
      <c r="S6919" s="101" t="s">
        <v>10345</v>
      </c>
      <c r="V6919" s="101" t="s">
        <v>10345</v>
      </c>
      <c r="Y6919" s="76" t="s">
        <v>79</v>
      </c>
      <c r="AB6919" s="75" t="s">
        <v>58</v>
      </c>
      <c r="AC6919" s="75" t="s">
        <v>59</v>
      </c>
      <c r="AE6919" s="76">
        <v>1</v>
      </c>
      <c r="AG6919" s="77">
        <v>50182</v>
      </c>
      <c r="AH6919" s="77">
        <v>50182</v>
      </c>
      <c r="AI6919" s="94"/>
      <c r="AK6919" s="77"/>
      <c r="AL6919" s="75">
        <v>8</v>
      </c>
      <c r="AM6919" s="76"/>
      <c r="AN6919" s="77">
        <v>4015</v>
      </c>
      <c r="AO6919" s="99" t="s">
        <v>60</v>
      </c>
      <c r="AQ6919" s="75" t="s">
        <v>61</v>
      </c>
      <c r="AR6919" s="75" t="s">
        <v>62</v>
      </c>
      <c r="AS6919" s="75" t="s">
        <v>63</v>
      </c>
    </row>
    <row r="6920" spans="3:45">
      <c r="C6920" s="17" t="str">
        <f>VLOOKUP(O6920,'[1]mã đối tượng'!$C:$F,4,0)</f>
        <v>B</v>
      </c>
      <c r="D6920" s="75" t="s">
        <v>48</v>
      </c>
      <c r="E6920" s="75" t="s">
        <v>49</v>
      </c>
      <c r="F6920" s="91" t="s">
        <v>3139</v>
      </c>
      <c r="G6920" s="90" t="s">
        <v>3139</v>
      </c>
      <c r="H6920" s="90" t="s">
        <v>10348</v>
      </c>
      <c r="I6920" s="91" t="s">
        <v>3139</v>
      </c>
      <c r="J6920" s="90" t="s">
        <v>10349</v>
      </c>
      <c r="L6920" s="75" t="s">
        <v>53</v>
      </c>
      <c r="M6920" s="76" t="s">
        <v>10350</v>
      </c>
      <c r="N6920" s="76" t="s">
        <v>3139</v>
      </c>
      <c r="O6920" s="93" t="s">
        <v>6304</v>
      </c>
      <c r="S6920" s="101" t="s">
        <v>10351</v>
      </c>
      <c r="V6920" s="101" t="s">
        <v>10351</v>
      </c>
      <c r="Y6920" s="76" t="s">
        <v>80</v>
      </c>
      <c r="AB6920" s="75" t="s">
        <v>58</v>
      </c>
      <c r="AC6920" s="75" t="s">
        <v>59</v>
      </c>
      <c r="AE6920" s="76">
        <v>1</v>
      </c>
      <c r="AG6920" s="77">
        <v>111058</v>
      </c>
      <c r="AH6920" s="77">
        <v>111058</v>
      </c>
      <c r="AI6920" s="94"/>
      <c r="AK6920" s="77"/>
      <c r="AL6920" s="75">
        <v>8</v>
      </c>
      <c r="AM6920" s="76"/>
      <c r="AN6920" s="77">
        <v>8885</v>
      </c>
      <c r="AO6920" s="99" t="s">
        <v>60</v>
      </c>
      <c r="AQ6920" s="75" t="s">
        <v>61</v>
      </c>
      <c r="AR6920" s="75" t="s">
        <v>62</v>
      </c>
      <c r="AS6920" s="75" t="s">
        <v>63</v>
      </c>
    </row>
    <row r="6921" spans="3:45">
      <c r="C6921" s="17" t="str">
        <f>VLOOKUP(O6921,'[1]mã đối tượng'!$C:$F,4,0)</f>
        <v>B</v>
      </c>
      <c r="D6921" s="75" t="s">
        <v>48</v>
      </c>
      <c r="E6921" s="75" t="s">
        <v>49</v>
      </c>
      <c r="F6921" s="91" t="s">
        <v>3139</v>
      </c>
      <c r="G6921" s="90" t="s">
        <v>3139</v>
      </c>
      <c r="H6921" s="90" t="s">
        <v>10352</v>
      </c>
      <c r="I6921" s="91" t="s">
        <v>3139</v>
      </c>
      <c r="J6921" s="90" t="s">
        <v>10353</v>
      </c>
      <c r="L6921" s="75" t="s">
        <v>53</v>
      </c>
      <c r="M6921" s="76" t="s">
        <v>10354</v>
      </c>
      <c r="N6921" s="76" t="s">
        <v>3139</v>
      </c>
      <c r="O6921" s="93" t="s">
        <v>314</v>
      </c>
      <c r="S6921" s="101" t="s">
        <v>10355</v>
      </c>
      <c r="V6921" s="101" t="s">
        <v>10355</v>
      </c>
      <c r="Y6921" s="76" t="s">
        <v>80</v>
      </c>
      <c r="AB6921" s="75" t="s">
        <v>58</v>
      </c>
      <c r="AC6921" s="75" t="s">
        <v>59</v>
      </c>
      <c r="AE6921" s="76">
        <v>1</v>
      </c>
      <c r="AG6921" s="77">
        <v>111058</v>
      </c>
      <c r="AH6921" s="77">
        <v>111058</v>
      </c>
      <c r="AI6921" s="94"/>
      <c r="AK6921" s="77"/>
      <c r="AL6921" s="75">
        <v>8</v>
      </c>
      <c r="AM6921" s="76"/>
      <c r="AN6921" s="77">
        <v>8885</v>
      </c>
      <c r="AO6921" s="99" t="s">
        <v>60</v>
      </c>
      <c r="AQ6921" s="75" t="s">
        <v>61</v>
      </c>
      <c r="AR6921" s="75" t="s">
        <v>62</v>
      </c>
      <c r="AS6921" s="75" t="s">
        <v>63</v>
      </c>
    </row>
    <row r="6922" spans="3:45">
      <c r="C6922" s="17" t="str">
        <f>VLOOKUP(O6922,'[1]mã đối tượng'!$C:$F,4,0)</f>
        <v>B</v>
      </c>
      <c r="D6922" s="75" t="s">
        <v>48</v>
      </c>
      <c r="E6922" s="75" t="s">
        <v>49</v>
      </c>
      <c r="F6922" s="91" t="s">
        <v>3139</v>
      </c>
      <c r="G6922" s="90" t="s">
        <v>3139</v>
      </c>
      <c r="H6922" s="90" t="s">
        <v>10356</v>
      </c>
      <c r="I6922" s="91" t="s">
        <v>3139</v>
      </c>
      <c r="J6922" s="90" t="s">
        <v>10357</v>
      </c>
      <c r="L6922" s="75" t="s">
        <v>53</v>
      </c>
      <c r="M6922" s="76" t="s">
        <v>10358</v>
      </c>
      <c r="N6922" s="76" t="s">
        <v>3139</v>
      </c>
      <c r="O6922" s="93" t="s">
        <v>245</v>
      </c>
      <c r="S6922" s="101" t="s">
        <v>679</v>
      </c>
      <c r="V6922" s="101" t="s">
        <v>679</v>
      </c>
      <c r="Y6922" s="76" t="s">
        <v>94</v>
      </c>
      <c r="AB6922" s="75" t="s">
        <v>58</v>
      </c>
      <c r="AC6922" s="75" t="s">
        <v>59</v>
      </c>
      <c r="AE6922" s="76">
        <v>1</v>
      </c>
      <c r="AG6922" s="77">
        <v>73431</v>
      </c>
      <c r="AH6922" s="77">
        <v>73431</v>
      </c>
      <c r="AI6922" s="94"/>
      <c r="AK6922" s="77"/>
      <c r="AL6922" s="75">
        <v>8</v>
      </c>
      <c r="AM6922" s="76"/>
      <c r="AN6922" s="77">
        <v>5874</v>
      </c>
      <c r="AO6922" s="99" t="s">
        <v>60</v>
      </c>
      <c r="AQ6922" s="75" t="s">
        <v>61</v>
      </c>
      <c r="AR6922" s="75" t="s">
        <v>62</v>
      </c>
      <c r="AS6922" s="75" t="s">
        <v>63</v>
      </c>
    </row>
    <row r="6923" spans="3:45">
      <c r="C6923" s="17" t="str">
        <f>VLOOKUP(O6923,'[1]mã đối tượng'!$C:$F,4,0)</f>
        <v>B</v>
      </c>
      <c r="D6923" s="75" t="s">
        <v>48</v>
      </c>
      <c r="E6923" s="75" t="s">
        <v>49</v>
      </c>
      <c r="F6923" s="91" t="s">
        <v>3139</v>
      </c>
      <c r="G6923" s="90" t="s">
        <v>3139</v>
      </c>
      <c r="H6923" s="90" t="s">
        <v>10359</v>
      </c>
      <c r="I6923" s="91" t="s">
        <v>3139</v>
      </c>
      <c r="J6923" s="90" t="s">
        <v>10360</v>
      </c>
      <c r="L6923" s="75" t="s">
        <v>53</v>
      </c>
      <c r="M6923" s="76" t="s">
        <v>10361</v>
      </c>
      <c r="N6923" s="76" t="s">
        <v>3139</v>
      </c>
      <c r="O6923" s="93" t="s">
        <v>171</v>
      </c>
      <c r="S6923" s="101" t="s">
        <v>9757</v>
      </c>
      <c r="V6923" s="101" t="s">
        <v>9757</v>
      </c>
      <c r="Y6923" s="76" t="s">
        <v>79</v>
      </c>
      <c r="AB6923" s="75" t="s">
        <v>58</v>
      </c>
      <c r="AC6923" s="75" t="s">
        <v>59</v>
      </c>
      <c r="AE6923" s="76">
        <v>1</v>
      </c>
      <c r="AG6923" s="77">
        <v>50182</v>
      </c>
      <c r="AH6923" s="77">
        <v>50182</v>
      </c>
      <c r="AI6923" s="94"/>
      <c r="AK6923" s="77"/>
      <c r="AL6923" s="75">
        <v>8</v>
      </c>
      <c r="AM6923" s="76"/>
      <c r="AN6923" s="77">
        <v>4015</v>
      </c>
      <c r="AO6923" s="99" t="s">
        <v>60</v>
      </c>
      <c r="AQ6923" s="75" t="s">
        <v>61</v>
      </c>
      <c r="AR6923" s="75" t="s">
        <v>62</v>
      </c>
      <c r="AS6923" s="75" t="s">
        <v>63</v>
      </c>
    </row>
    <row r="6924" spans="3:45">
      <c r="C6924" s="17" t="str">
        <f>VLOOKUP(O6924,'[1]mã đối tượng'!$C:$F,4,0)</f>
        <v>B</v>
      </c>
      <c r="D6924" s="75" t="s">
        <v>48</v>
      </c>
      <c r="E6924" s="75" t="s">
        <v>49</v>
      </c>
      <c r="F6924" s="91" t="s">
        <v>3139</v>
      </c>
      <c r="G6924" s="90" t="s">
        <v>3139</v>
      </c>
      <c r="H6924" s="90" t="s">
        <v>10362</v>
      </c>
      <c r="I6924" s="91" t="s">
        <v>3139</v>
      </c>
      <c r="J6924" s="90" t="s">
        <v>10363</v>
      </c>
      <c r="L6924" s="75" t="s">
        <v>53</v>
      </c>
      <c r="M6924" s="76" t="s">
        <v>10364</v>
      </c>
      <c r="N6924" s="76" t="s">
        <v>3139</v>
      </c>
      <c r="O6924" s="93" t="s">
        <v>166</v>
      </c>
      <c r="S6924" s="101" t="s">
        <v>9452</v>
      </c>
      <c r="V6924" s="101" t="s">
        <v>9452</v>
      </c>
      <c r="Y6924" s="76" t="s">
        <v>117</v>
      </c>
      <c r="AB6924" s="75" t="s">
        <v>58</v>
      </c>
      <c r="AC6924" s="75" t="s">
        <v>59</v>
      </c>
      <c r="AE6924" s="76">
        <v>5</v>
      </c>
      <c r="AG6924" s="77">
        <v>74250</v>
      </c>
      <c r="AH6924" s="77">
        <v>371250</v>
      </c>
      <c r="AI6924" s="94"/>
      <c r="AK6924" s="77"/>
      <c r="AL6924" s="75">
        <v>8</v>
      </c>
      <c r="AM6924" s="76"/>
      <c r="AN6924" s="77">
        <v>29700</v>
      </c>
      <c r="AO6924" s="99" t="s">
        <v>60</v>
      </c>
      <c r="AQ6924" s="75" t="s">
        <v>61</v>
      </c>
      <c r="AR6924" s="75" t="s">
        <v>62</v>
      </c>
      <c r="AS6924" s="75" t="s">
        <v>63</v>
      </c>
    </row>
    <row r="6925" spans="3:45">
      <c r="C6925" s="17" t="str">
        <f>VLOOKUP(O6925,'[1]mã đối tượng'!$C:$F,4,0)</f>
        <v>B</v>
      </c>
      <c r="D6925" s="75" t="s">
        <v>48</v>
      </c>
      <c r="E6925" s="75" t="s">
        <v>49</v>
      </c>
      <c r="F6925" s="91" t="s">
        <v>3139</v>
      </c>
      <c r="G6925" s="90" t="s">
        <v>3139</v>
      </c>
      <c r="H6925" s="90" t="s">
        <v>10362</v>
      </c>
      <c r="I6925" s="91" t="s">
        <v>3139</v>
      </c>
      <c r="J6925" s="90" t="s">
        <v>10363</v>
      </c>
      <c r="L6925" s="75" t="s">
        <v>53</v>
      </c>
      <c r="M6925" s="76" t="s">
        <v>10364</v>
      </c>
      <c r="N6925" s="76" t="s">
        <v>3139</v>
      </c>
      <c r="O6925" s="93" t="s">
        <v>166</v>
      </c>
      <c r="S6925" s="101" t="s">
        <v>9452</v>
      </c>
      <c r="V6925" s="101" t="s">
        <v>9452</v>
      </c>
      <c r="Y6925" s="76" t="s">
        <v>57</v>
      </c>
      <c r="AB6925" s="75" t="s">
        <v>58</v>
      </c>
      <c r="AC6925" s="75" t="s">
        <v>59</v>
      </c>
      <c r="AE6925" s="76">
        <v>1</v>
      </c>
      <c r="AG6925" s="77">
        <v>55595</v>
      </c>
      <c r="AH6925" s="77">
        <v>55595</v>
      </c>
      <c r="AI6925" s="94"/>
      <c r="AK6925" s="77"/>
      <c r="AL6925" s="75">
        <v>8</v>
      </c>
      <c r="AM6925" s="76"/>
      <c r="AN6925" s="77">
        <v>4448</v>
      </c>
      <c r="AO6925" s="99" t="s">
        <v>60</v>
      </c>
      <c r="AQ6925" s="75" t="s">
        <v>61</v>
      </c>
      <c r="AR6925" s="75" t="s">
        <v>62</v>
      </c>
      <c r="AS6925" s="75" t="s">
        <v>63</v>
      </c>
    </row>
    <row r="6926" spans="3:45">
      <c r="C6926" s="17" t="str">
        <f>VLOOKUP(O6926,'[1]mã đối tượng'!$C:$F,4,0)</f>
        <v>B</v>
      </c>
      <c r="D6926" s="75" t="s">
        <v>48</v>
      </c>
      <c r="E6926" s="75" t="s">
        <v>49</v>
      </c>
      <c r="F6926" s="91" t="s">
        <v>3139</v>
      </c>
      <c r="G6926" s="90" t="s">
        <v>3139</v>
      </c>
      <c r="H6926" s="90" t="s">
        <v>10365</v>
      </c>
      <c r="I6926" s="91" t="s">
        <v>3139</v>
      </c>
      <c r="J6926" s="90" t="s">
        <v>10366</v>
      </c>
      <c r="L6926" s="75" t="s">
        <v>53</v>
      </c>
      <c r="M6926" s="76" t="s">
        <v>10367</v>
      </c>
      <c r="N6926" s="76" t="s">
        <v>3139</v>
      </c>
      <c r="O6926" s="93" t="s">
        <v>133</v>
      </c>
      <c r="S6926" s="101" t="s">
        <v>10368</v>
      </c>
      <c r="V6926" s="101" t="s">
        <v>10368</v>
      </c>
      <c r="Y6926" s="76" t="s">
        <v>80</v>
      </c>
      <c r="AB6926" s="75" t="s">
        <v>58</v>
      </c>
      <c r="AC6926" s="75" t="s">
        <v>59</v>
      </c>
      <c r="AE6926" s="76">
        <v>1</v>
      </c>
      <c r="AG6926" s="77">
        <v>111058</v>
      </c>
      <c r="AH6926" s="77">
        <v>111058</v>
      </c>
      <c r="AI6926" s="94"/>
      <c r="AK6926" s="77"/>
      <c r="AL6926" s="75">
        <v>8</v>
      </c>
      <c r="AM6926" s="76"/>
      <c r="AN6926" s="77">
        <v>8885</v>
      </c>
      <c r="AO6926" s="99" t="s">
        <v>60</v>
      </c>
      <c r="AQ6926" s="75" t="s">
        <v>61</v>
      </c>
      <c r="AR6926" s="75" t="s">
        <v>62</v>
      </c>
      <c r="AS6926" s="75" t="s">
        <v>63</v>
      </c>
    </row>
    <row r="6927" spans="3:45">
      <c r="C6927" s="17" t="str">
        <f>VLOOKUP(O6927,'[1]mã đối tượng'!$C:$F,4,0)</f>
        <v>B</v>
      </c>
      <c r="D6927" s="75" t="s">
        <v>48</v>
      </c>
      <c r="E6927" s="75" t="s">
        <v>49</v>
      </c>
      <c r="F6927" s="91" t="s">
        <v>3139</v>
      </c>
      <c r="G6927" s="90" t="s">
        <v>3139</v>
      </c>
      <c r="H6927" s="90" t="s">
        <v>10369</v>
      </c>
      <c r="I6927" s="91" t="s">
        <v>3139</v>
      </c>
      <c r="J6927" s="90" t="s">
        <v>10370</v>
      </c>
      <c r="L6927" s="75" t="s">
        <v>53</v>
      </c>
      <c r="M6927" s="76" t="s">
        <v>10371</v>
      </c>
      <c r="N6927" s="76" t="s">
        <v>3139</v>
      </c>
      <c r="O6927" s="93" t="s">
        <v>133</v>
      </c>
      <c r="S6927" s="101" t="s">
        <v>10372</v>
      </c>
      <c r="V6927" s="101" t="s">
        <v>10372</v>
      </c>
      <c r="Y6927" s="76" t="s">
        <v>57</v>
      </c>
      <c r="AB6927" s="75" t="s">
        <v>58</v>
      </c>
      <c r="AC6927" s="75" t="s">
        <v>59</v>
      </c>
      <c r="AE6927" s="76">
        <v>2</v>
      </c>
      <c r="AG6927" s="77">
        <v>55595</v>
      </c>
      <c r="AH6927" s="77">
        <v>111190</v>
      </c>
      <c r="AI6927" s="94"/>
      <c r="AK6927" s="77"/>
      <c r="AL6927" s="75">
        <v>8</v>
      </c>
      <c r="AM6927" s="76"/>
      <c r="AN6927" s="77">
        <v>8895</v>
      </c>
      <c r="AO6927" s="99" t="s">
        <v>60</v>
      </c>
      <c r="AQ6927" s="75" t="s">
        <v>61</v>
      </c>
      <c r="AR6927" s="75" t="s">
        <v>62</v>
      </c>
      <c r="AS6927" s="75" t="s">
        <v>63</v>
      </c>
    </row>
    <row r="6928" spans="3:45">
      <c r="C6928" s="17" t="str">
        <f>VLOOKUP(O6928,'[1]mã đối tượng'!$C:$F,4,0)</f>
        <v>B</v>
      </c>
      <c r="D6928" s="75" t="s">
        <v>48</v>
      </c>
      <c r="E6928" s="75" t="s">
        <v>49</v>
      </c>
      <c r="F6928" s="91" t="s">
        <v>3139</v>
      </c>
      <c r="G6928" s="90" t="s">
        <v>3139</v>
      </c>
      <c r="H6928" s="90" t="s">
        <v>10373</v>
      </c>
      <c r="I6928" s="91" t="s">
        <v>3139</v>
      </c>
      <c r="J6928" s="90" t="s">
        <v>10374</v>
      </c>
      <c r="L6928" s="75" t="s">
        <v>53</v>
      </c>
      <c r="M6928" s="76" t="s">
        <v>10375</v>
      </c>
      <c r="N6928" s="76" t="s">
        <v>3139</v>
      </c>
      <c r="O6928" s="93" t="s">
        <v>166</v>
      </c>
      <c r="S6928" s="101" t="s">
        <v>9452</v>
      </c>
      <c r="V6928" s="101" t="s">
        <v>9452</v>
      </c>
      <c r="Y6928" s="76" t="s">
        <v>79</v>
      </c>
      <c r="AB6928" s="75" t="s">
        <v>58</v>
      </c>
      <c r="AC6928" s="75" t="s">
        <v>59</v>
      </c>
      <c r="AE6928" s="76">
        <v>3</v>
      </c>
      <c r="AG6928" s="77">
        <v>50182</v>
      </c>
      <c r="AH6928" s="77">
        <v>150546</v>
      </c>
      <c r="AI6928" s="94"/>
      <c r="AK6928" s="77"/>
      <c r="AL6928" s="75">
        <v>8</v>
      </c>
      <c r="AM6928" s="76"/>
      <c r="AN6928" s="77">
        <v>12044</v>
      </c>
      <c r="AO6928" s="99" t="s">
        <v>60</v>
      </c>
      <c r="AQ6928" s="75" t="s">
        <v>61</v>
      </c>
      <c r="AR6928" s="75" t="s">
        <v>62</v>
      </c>
      <c r="AS6928" s="75" t="s">
        <v>63</v>
      </c>
    </row>
    <row r="6929" spans="3:45">
      <c r="C6929" s="17" t="str">
        <f>VLOOKUP(O6929,'[1]mã đối tượng'!$C:$F,4,0)</f>
        <v>B</v>
      </c>
      <c r="D6929" s="75" t="s">
        <v>48</v>
      </c>
      <c r="E6929" s="75" t="s">
        <v>49</v>
      </c>
      <c r="F6929" s="91" t="s">
        <v>3139</v>
      </c>
      <c r="G6929" s="90" t="s">
        <v>3139</v>
      </c>
      <c r="H6929" s="90" t="s">
        <v>10376</v>
      </c>
      <c r="I6929" s="91" t="s">
        <v>3139</v>
      </c>
      <c r="J6929" s="90" t="s">
        <v>10377</v>
      </c>
      <c r="L6929" s="75" t="s">
        <v>53</v>
      </c>
      <c r="M6929" s="76" t="s">
        <v>10378</v>
      </c>
      <c r="N6929" s="76" t="s">
        <v>3139</v>
      </c>
      <c r="O6929" s="93" t="s">
        <v>629</v>
      </c>
      <c r="S6929" s="101" t="s">
        <v>10379</v>
      </c>
      <c r="V6929" s="101" t="s">
        <v>10379</v>
      </c>
      <c r="Y6929" s="76" t="s">
        <v>79</v>
      </c>
      <c r="AB6929" s="75" t="s">
        <v>58</v>
      </c>
      <c r="AC6929" s="75" t="s">
        <v>59</v>
      </c>
      <c r="AE6929" s="76">
        <v>5</v>
      </c>
      <c r="AG6929" s="77">
        <v>50182</v>
      </c>
      <c r="AH6929" s="77">
        <v>250910</v>
      </c>
      <c r="AI6929" s="94"/>
      <c r="AK6929" s="77"/>
      <c r="AL6929" s="75">
        <v>8</v>
      </c>
      <c r="AM6929" s="76"/>
      <c r="AN6929" s="77">
        <v>20073</v>
      </c>
      <c r="AO6929" s="99" t="s">
        <v>60</v>
      </c>
      <c r="AQ6929" s="75" t="s">
        <v>61</v>
      </c>
      <c r="AR6929" s="75" t="s">
        <v>62</v>
      </c>
      <c r="AS6929" s="75" t="s">
        <v>63</v>
      </c>
    </row>
    <row r="6930" spans="3:45">
      <c r="C6930" s="17" t="str">
        <f>VLOOKUP(O6930,'[1]mã đối tượng'!$C:$F,4,0)</f>
        <v>B</v>
      </c>
      <c r="D6930" s="75" t="s">
        <v>48</v>
      </c>
      <c r="E6930" s="75" t="s">
        <v>49</v>
      </c>
      <c r="F6930" s="91" t="s">
        <v>3139</v>
      </c>
      <c r="G6930" s="90" t="s">
        <v>3139</v>
      </c>
      <c r="H6930" s="90" t="s">
        <v>10380</v>
      </c>
      <c r="I6930" s="91" t="s">
        <v>3139</v>
      </c>
      <c r="J6930" s="90" t="s">
        <v>10381</v>
      </c>
      <c r="L6930" s="75" t="s">
        <v>53</v>
      </c>
      <c r="M6930" s="76" t="s">
        <v>10382</v>
      </c>
      <c r="N6930" s="76" t="s">
        <v>3139</v>
      </c>
      <c r="O6930" s="93" t="s">
        <v>98</v>
      </c>
      <c r="S6930" s="101" t="s">
        <v>6378</v>
      </c>
      <c r="V6930" s="101" t="s">
        <v>6378</v>
      </c>
      <c r="Y6930" s="76" t="s">
        <v>78</v>
      </c>
      <c r="AB6930" s="75" t="s">
        <v>58</v>
      </c>
      <c r="AC6930" s="75" t="s">
        <v>59</v>
      </c>
      <c r="AE6930" s="76">
        <v>1</v>
      </c>
      <c r="AG6930" s="77">
        <v>46000</v>
      </c>
      <c r="AH6930" s="77">
        <v>46000</v>
      </c>
      <c r="AI6930" s="94"/>
      <c r="AK6930" s="77"/>
      <c r="AL6930" s="75">
        <v>8</v>
      </c>
      <c r="AM6930" s="76"/>
      <c r="AN6930" s="77">
        <v>3680</v>
      </c>
      <c r="AO6930" s="99" t="s">
        <v>60</v>
      </c>
      <c r="AQ6930" s="75" t="s">
        <v>61</v>
      </c>
      <c r="AR6930" s="75" t="s">
        <v>62</v>
      </c>
      <c r="AS6930" s="75" t="s">
        <v>63</v>
      </c>
    </row>
    <row r="6931" spans="3:45">
      <c r="C6931" s="17" t="str">
        <f>VLOOKUP(O6931,'[1]mã đối tượng'!$C:$F,4,0)</f>
        <v>B</v>
      </c>
      <c r="D6931" s="75" t="s">
        <v>48</v>
      </c>
      <c r="E6931" s="75" t="s">
        <v>49</v>
      </c>
      <c r="F6931" s="91" t="s">
        <v>3139</v>
      </c>
      <c r="G6931" s="90" t="s">
        <v>3139</v>
      </c>
      <c r="H6931" s="90" t="s">
        <v>10383</v>
      </c>
      <c r="I6931" s="91" t="s">
        <v>3139</v>
      </c>
      <c r="J6931" s="90" t="s">
        <v>10384</v>
      </c>
      <c r="L6931" s="75" t="s">
        <v>53</v>
      </c>
      <c r="M6931" s="76" t="s">
        <v>10385</v>
      </c>
      <c r="N6931" s="76" t="s">
        <v>3139</v>
      </c>
      <c r="O6931" s="93" t="s">
        <v>103</v>
      </c>
      <c r="S6931" s="101" t="s">
        <v>6073</v>
      </c>
      <c r="V6931" s="101" t="s">
        <v>6073</v>
      </c>
      <c r="Y6931" s="76" t="s">
        <v>79</v>
      </c>
      <c r="AB6931" s="75" t="s">
        <v>58</v>
      </c>
      <c r="AC6931" s="75" t="s">
        <v>59</v>
      </c>
      <c r="AE6931" s="76">
        <v>2</v>
      </c>
      <c r="AG6931" s="77">
        <v>50182</v>
      </c>
      <c r="AH6931" s="77">
        <v>100364</v>
      </c>
      <c r="AI6931" s="94"/>
      <c r="AK6931" s="77"/>
      <c r="AL6931" s="75">
        <v>8</v>
      </c>
      <c r="AM6931" s="76"/>
      <c r="AN6931" s="77">
        <v>8029</v>
      </c>
      <c r="AO6931" s="99" t="s">
        <v>60</v>
      </c>
      <c r="AQ6931" s="75" t="s">
        <v>61</v>
      </c>
      <c r="AR6931" s="75" t="s">
        <v>62</v>
      </c>
      <c r="AS6931" s="75" t="s">
        <v>63</v>
      </c>
    </row>
    <row r="6932" spans="3:45">
      <c r="C6932" s="17" t="str">
        <f>VLOOKUP(O6932,'[1]mã đối tượng'!$C:$F,4,0)</f>
        <v>B</v>
      </c>
      <c r="D6932" s="75" t="s">
        <v>48</v>
      </c>
      <c r="E6932" s="75" t="s">
        <v>49</v>
      </c>
      <c r="F6932" s="91" t="s">
        <v>3139</v>
      </c>
      <c r="G6932" s="90" t="s">
        <v>3139</v>
      </c>
      <c r="H6932" s="90" t="s">
        <v>10386</v>
      </c>
      <c r="I6932" s="91" t="s">
        <v>3139</v>
      </c>
      <c r="J6932" s="90" t="s">
        <v>10387</v>
      </c>
      <c r="L6932" s="75" t="s">
        <v>53</v>
      </c>
      <c r="M6932" s="76" t="s">
        <v>10388</v>
      </c>
      <c r="N6932" s="76" t="s">
        <v>3139</v>
      </c>
      <c r="O6932" s="93" t="s">
        <v>133</v>
      </c>
      <c r="S6932" s="101" t="s">
        <v>7163</v>
      </c>
      <c r="V6932" s="101" t="s">
        <v>7163</v>
      </c>
      <c r="Y6932" s="76" t="s">
        <v>78</v>
      </c>
      <c r="AB6932" s="75" t="s">
        <v>58</v>
      </c>
      <c r="AC6932" s="75" t="s">
        <v>59</v>
      </c>
      <c r="AE6932" s="76">
        <v>1</v>
      </c>
      <c r="AG6932" s="77">
        <v>46000</v>
      </c>
      <c r="AH6932" s="77">
        <v>46000</v>
      </c>
      <c r="AI6932" s="94"/>
      <c r="AK6932" s="77"/>
      <c r="AL6932" s="75">
        <v>8</v>
      </c>
      <c r="AM6932" s="76"/>
      <c r="AN6932" s="77">
        <v>3680</v>
      </c>
      <c r="AO6932" s="99" t="s">
        <v>60</v>
      </c>
      <c r="AQ6932" s="75" t="s">
        <v>61</v>
      </c>
      <c r="AR6932" s="75" t="s">
        <v>62</v>
      </c>
      <c r="AS6932" s="75" t="s">
        <v>63</v>
      </c>
    </row>
    <row r="6933" spans="3:45">
      <c r="C6933" s="17" t="str">
        <f>VLOOKUP(O6933,'[1]mã đối tượng'!$C:$F,4,0)</f>
        <v>B</v>
      </c>
      <c r="D6933" s="75" t="s">
        <v>48</v>
      </c>
      <c r="E6933" s="75" t="s">
        <v>49</v>
      </c>
      <c r="F6933" s="91" t="s">
        <v>3139</v>
      </c>
      <c r="G6933" s="90" t="s">
        <v>3139</v>
      </c>
      <c r="H6933" s="90" t="s">
        <v>10386</v>
      </c>
      <c r="I6933" s="91" t="s">
        <v>3139</v>
      </c>
      <c r="J6933" s="90" t="s">
        <v>10387</v>
      </c>
      <c r="L6933" s="75" t="s">
        <v>53</v>
      </c>
      <c r="M6933" s="76" t="s">
        <v>10388</v>
      </c>
      <c r="N6933" s="76" t="s">
        <v>3139</v>
      </c>
      <c r="O6933" s="93" t="s">
        <v>133</v>
      </c>
      <c r="S6933" s="101" t="s">
        <v>7163</v>
      </c>
      <c r="V6933" s="101" t="s">
        <v>7163</v>
      </c>
      <c r="Y6933" s="76" t="s">
        <v>79</v>
      </c>
      <c r="AB6933" s="75" t="s">
        <v>58</v>
      </c>
      <c r="AC6933" s="75" t="s">
        <v>59</v>
      </c>
      <c r="AE6933" s="76">
        <v>3</v>
      </c>
      <c r="AG6933" s="77">
        <v>50182</v>
      </c>
      <c r="AH6933" s="77">
        <v>150546</v>
      </c>
      <c r="AI6933" s="94"/>
      <c r="AK6933" s="77"/>
      <c r="AL6933" s="75">
        <v>8</v>
      </c>
      <c r="AM6933" s="76"/>
      <c r="AN6933" s="77">
        <v>12044</v>
      </c>
      <c r="AO6933" s="99" t="s">
        <v>60</v>
      </c>
      <c r="AQ6933" s="75" t="s">
        <v>61</v>
      </c>
      <c r="AR6933" s="75" t="s">
        <v>62</v>
      </c>
      <c r="AS6933" s="75" t="s">
        <v>63</v>
      </c>
    </row>
    <row r="6934" spans="3:45">
      <c r="C6934" s="17" t="str">
        <f>VLOOKUP(O6934,'[1]mã đối tượng'!$C:$F,4,0)</f>
        <v>B</v>
      </c>
      <c r="D6934" s="75" t="s">
        <v>48</v>
      </c>
      <c r="E6934" s="75" t="s">
        <v>49</v>
      </c>
      <c r="F6934" s="91" t="s">
        <v>3139</v>
      </c>
      <c r="G6934" s="90" t="s">
        <v>3139</v>
      </c>
      <c r="H6934" s="90" t="s">
        <v>10389</v>
      </c>
      <c r="I6934" s="91" t="s">
        <v>3139</v>
      </c>
      <c r="J6934" s="90" t="s">
        <v>10390</v>
      </c>
      <c r="L6934" s="75" t="s">
        <v>53</v>
      </c>
      <c r="M6934" s="76" t="s">
        <v>10391</v>
      </c>
      <c r="N6934" s="76" t="s">
        <v>3139</v>
      </c>
      <c r="O6934" s="93" t="s">
        <v>245</v>
      </c>
      <c r="S6934" s="101" t="s">
        <v>5989</v>
      </c>
      <c r="V6934" s="101" t="s">
        <v>5989</v>
      </c>
      <c r="Y6934" s="76" t="s">
        <v>78</v>
      </c>
      <c r="AB6934" s="75" t="s">
        <v>58</v>
      </c>
      <c r="AC6934" s="75" t="s">
        <v>59</v>
      </c>
      <c r="AE6934" s="76">
        <v>2</v>
      </c>
      <c r="AG6934" s="77">
        <v>46000</v>
      </c>
      <c r="AH6934" s="77">
        <v>92000</v>
      </c>
      <c r="AI6934" s="94"/>
      <c r="AK6934" s="77"/>
      <c r="AL6934" s="75">
        <v>8</v>
      </c>
      <c r="AM6934" s="76"/>
      <c r="AN6934" s="77">
        <v>7360</v>
      </c>
      <c r="AO6934" s="99" t="s">
        <v>60</v>
      </c>
      <c r="AQ6934" s="75" t="s">
        <v>61</v>
      </c>
      <c r="AR6934" s="75" t="s">
        <v>62</v>
      </c>
      <c r="AS6934" s="75" t="s">
        <v>63</v>
      </c>
    </row>
    <row r="6935" spans="3:45">
      <c r="C6935" s="17" t="str">
        <f>VLOOKUP(O6935,'[1]mã đối tượng'!$C:$F,4,0)</f>
        <v>B</v>
      </c>
      <c r="D6935" s="75" t="s">
        <v>48</v>
      </c>
      <c r="E6935" s="75" t="s">
        <v>49</v>
      </c>
      <c r="F6935" s="91" t="s">
        <v>3139</v>
      </c>
      <c r="G6935" s="90" t="s">
        <v>3139</v>
      </c>
      <c r="H6935" s="90" t="s">
        <v>10389</v>
      </c>
      <c r="I6935" s="91" t="s">
        <v>3139</v>
      </c>
      <c r="J6935" s="90" t="s">
        <v>10390</v>
      </c>
      <c r="L6935" s="75" t="s">
        <v>53</v>
      </c>
      <c r="M6935" s="76" t="s">
        <v>10391</v>
      </c>
      <c r="N6935" s="76" t="s">
        <v>3139</v>
      </c>
      <c r="O6935" s="93" t="s">
        <v>245</v>
      </c>
      <c r="S6935" s="101" t="s">
        <v>5989</v>
      </c>
      <c r="V6935" s="101" t="s">
        <v>5989</v>
      </c>
      <c r="Y6935" s="76" t="s">
        <v>69</v>
      </c>
      <c r="AB6935" s="75" t="s">
        <v>58</v>
      </c>
      <c r="AC6935" s="75" t="s">
        <v>59</v>
      </c>
      <c r="AE6935" s="76">
        <v>3</v>
      </c>
      <c r="AG6935" s="77">
        <v>49500</v>
      </c>
      <c r="AH6935" s="77">
        <v>148500</v>
      </c>
      <c r="AI6935" s="94"/>
      <c r="AK6935" s="77"/>
      <c r="AL6935" s="75">
        <v>8</v>
      </c>
      <c r="AM6935" s="76"/>
      <c r="AN6935" s="77">
        <v>11880</v>
      </c>
      <c r="AO6935" s="99" t="s">
        <v>60</v>
      </c>
      <c r="AQ6935" s="75" t="s">
        <v>61</v>
      </c>
      <c r="AR6935" s="75" t="s">
        <v>62</v>
      </c>
      <c r="AS6935" s="75" t="s">
        <v>63</v>
      </c>
    </row>
    <row r="6936" spans="3:45">
      <c r="C6936" s="17" t="str">
        <f>VLOOKUP(O6936,'[1]mã đối tượng'!$C:$F,4,0)</f>
        <v>B</v>
      </c>
      <c r="D6936" s="75" t="s">
        <v>48</v>
      </c>
      <c r="E6936" s="75" t="s">
        <v>49</v>
      </c>
      <c r="F6936" s="91" t="s">
        <v>3139</v>
      </c>
      <c r="G6936" s="90" t="s">
        <v>3139</v>
      </c>
      <c r="H6936" s="90" t="s">
        <v>10389</v>
      </c>
      <c r="I6936" s="91" t="s">
        <v>3139</v>
      </c>
      <c r="J6936" s="90" t="s">
        <v>10390</v>
      </c>
      <c r="L6936" s="75" t="s">
        <v>53</v>
      </c>
      <c r="M6936" s="76" t="s">
        <v>10391</v>
      </c>
      <c r="N6936" s="76" t="s">
        <v>3139</v>
      </c>
      <c r="O6936" s="93" t="s">
        <v>245</v>
      </c>
      <c r="S6936" s="101" t="s">
        <v>5989</v>
      </c>
      <c r="V6936" s="101" t="s">
        <v>5989</v>
      </c>
      <c r="Y6936" s="76" t="s">
        <v>117</v>
      </c>
      <c r="AB6936" s="75" t="s">
        <v>58</v>
      </c>
      <c r="AC6936" s="75" t="s">
        <v>59</v>
      </c>
      <c r="AE6936" s="76">
        <v>2</v>
      </c>
      <c r="AG6936" s="77">
        <v>74250</v>
      </c>
      <c r="AH6936" s="77">
        <v>148500</v>
      </c>
      <c r="AI6936" s="94"/>
      <c r="AK6936" s="77"/>
      <c r="AL6936" s="75">
        <v>8</v>
      </c>
      <c r="AM6936" s="76"/>
      <c r="AN6936" s="77">
        <v>11880</v>
      </c>
      <c r="AO6936" s="99" t="s">
        <v>60</v>
      </c>
      <c r="AQ6936" s="75" t="s">
        <v>61</v>
      </c>
      <c r="AR6936" s="75" t="s">
        <v>62</v>
      </c>
      <c r="AS6936" s="75" t="s">
        <v>63</v>
      </c>
    </row>
    <row r="6937" spans="3:45">
      <c r="C6937" s="17" t="str">
        <f>VLOOKUP(O6937,'[1]mã đối tượng'!$C:$F,4,0)</f>
        <v>B</v>
      </c>
      <c r="D6937" s="75" t="s">
        <v>48</v>
      </c>
      <c r="E6937" s="75" t="s">
        <v>49</v>
      </c>
      <c r="F6937" s="91" t="s">
        <v>3139</v>
      </c>
      <c r="G6937" s="90" t="s">
        <v>3139</v>
      </c>
      <c r="H6937" s="90" t="s">
        <v>10389</v>
      </c>
      <c r="I6937" s="91" t="s">
        <v>3139</v>
      </c>
      <c r="J6937" s="90" t="s">
        <v>10390</v>
      </c>
      <c r="L6937" s="75" t="s">
        <v>53</v>
      </c>
      <c r="M6937" s="76" t="s">
        <v>10391</v>
      </c>
      <c r="N6937" s="76" t="s">
        <v>3139</v>
      </c>
      <c r="O6937" s="93" t="s">
        <v>245</v>
      </c>
      <c r="S6937" s="101" t="s">
        <v>5989</v>
      </c>
      <c r="V6937" s="101" t="s">
        <v>5989</v>
      </c>
      <c r="Y6937" s="76" t="s">
        <v>79</v>
      </c>
      <c r="AB6937" s="75" t="s">
        <v>58</v>
      </c>
      <c r="AC6937" s="75" t="s">
        <v>59</v>
      </c>
      <c r="AE6937" s="76">
        <v>2</v>
      </c>
      <c r="AG6937" s="77">
        <v>50182</v>
      </c>
      <c r="AH6937" s="77">
        <v>100364</v>
      </c>
      <c r="AI6937" s="94"/>
      <c r="AK6937" s="77"/>
      <c r="AL6937" s="75">
        <v>8</v>
      </c>
      <c r="AM6937" s="76"/>
      <c r="AN6937" s="77">
        <v>8029</v>
      </c>
      <c r="AO6937" s="99" t="s">
        <v>60</v>
      </c>
      <c r="AQ6937" s="75" t="s">
        <v>61</v>
      </c>
      <c r="AR6937" s="75" t="s">
        <v>62</v>
      </c>
      <c r="AS6937" s="75" t="s">
        <v>63</v>
      </c>
    </row>
    <row r="6938" spans="3:45">
      <c r="C6938" s="17" t="str">
        <f>VLOOKUP(O6938,'[1]mã đối tượng'!$C:$F,4,0)</f>
        <v>B</v>
      </c>
      <c r="D6938" s="75" t="s">
        <v>48</v>
      </c>
      <c r="E6938" s="75" t="s">
        <v>49</v>
      </c>
      <c r="F6938" s="91" t="s">
        <v>3139</v>
      </c>
      <c r="G6938" s="90" t="s">
        <v>3139</v>
      </c>
      <c r="H6938" s="90" t="s">
        <v>10392</v>
      </c>
      <c r="I6938" s="91" t="s">
        <v>3139</v>
      </c>
      <c r="J6938" s="90" t="s">
        <v>10393</v>
      </c>
      <c r="L6938" s="75" t="s">
        <v>53</v>
      </c>
      <c r="M6938" s="76" t="s">
        <v>10394</v>
      </c>
      <c r="N6938" s="76" t="s">
        <v>3139</v>
      </c>
      <c r="O6938" s="93" t="s">
        <v>133</v>
      </c>
      <c r="S6938" s="101" t="s">
        <v>10395</v>
      </c>
      <c r="V6938" s="101" t="s">
        <v>10395</v>
      </c>
      <c r="Y6938" s="76" t="s">
        <v>80</v>
      </c>
      <c r="AB6938" s="75" t="s">
        <v>58</v>
      </c>
      <c r="AC6938" s="75" t="s">
        <v>59</v>
      </c>
      <c r="AE6938" s="76">
        <v>1</v>
      </c>
      <c r="AG6938" s="77">
        <v>111058</v>
      </c>
      <c r="AH6938" s="77">
        <v>111058</v>
      </c>
      <c r="AI6938" s="94"/>
      <c r="AK6938" s="77"/>
      <c r="AL6938" s="75">
        <v>8</v>
      </c>
      <c r="AM6938" s="76"/>
      <c r="AN6938" s="77">
        <v>8885</v>
      </c>
      <c r="AO6938" s="99" t="s">
        <v>60</v>
      </c>
      <c r="AQ6938" s="75" t="s">
        <v>61</v>
      </c>
      <c r="AR6938" s="75" t="s">
        <v>62</v>
      </c>
      <c r="AS6938" s="75" t="s">
        <v>63</v>
      </c>
    </row>
    <row r="6939" spans="3:45">
      <c r="C6939" s="17" t="str">
        <f>VLOOKUP(O6939,'[1]mã đối tượng'!$C:$F,4,0)</f>
        <v>B</v>
      </c>
      <c r="D6939" s="75" t="s">
        <v>48</v>
      </c>
      <c r="E6939" s="75" t="s">
        <v>49</v>
      </c>
      <c r="F6939" s="91" t="s">
        <v>3139</v>
      </c>
      <c r="G6939" s="90" t="s">
        <v>3139</v>
      </c>
      <c r="H6939" s="90" t="s">
        <v>10396</v>
      </c>
      <c r="I6939" s="91" t="s">
        <v>3139</v>
      </c>
      <c r="J6939" s="90" t="s">
        <v>10397</v>
      </c>
      <c r="L6939" s="75" t="s">
        <v>53</v>
      </c>
      <c r="M6939" s="76" t="s">
        <v>10398</v>
      </c>
      <c r="N6939" s="76" t="s">
        <v>3139</v>
      </c>
      <c r="O6939" s="93" t="s">
        <v>133</v>
      </c>
      <c r="S6939" s="101" t="s">
        <v>10399</v>
      </c>
      <c r="V6939" s="101" t="s">
        <v>10399</v>
      </c>
      <c r="Y6939" s="76" t="s">
        <v>57</v>
      </c>
      <c r="AB6939" s="75" t="s">
        <v>58</v>
      </c>
      <c r="AC6939" s="75" t="s">
        <v>59</v>
      </c>
      <c r="AE6939" s="76">
        <v>3</v>
      </c>
      <c r="AG6939" s="77">
        <v>55595</v>
      </c>
      <c r="AH6939" s="77">
        <v>166785</v>
      </c>
      <c r="AI6939" s="94"/>
      <c r="AK6939" s="77"/>
      <c r="AL6939" s="75">
        <v>8</v>
      </c>
      <c r="AM6939" s="76"/>
      <c r="AN6939" s="77">
        <v>13343</v>
      </c>
      <c r="AO6939" s="99" t="s">
        <v>60</v>
      </c>
      <c r="AQ6939" s="75" t="s">
        <v>61</v>
      </c>
      <c r="AR6939" s="75" t="s">
        <v>62</v>
      </c>
      <c r="AS6939" s="75" t="s">
        <v>63</v>
      </c>
    </row>
    <row r="6940" spans="3:45">
      <c r="C6940" s="17" t="str">
        <f>VLOOKUP(O6940,'[1]mã đối tượng'!$C:$F,4,0)</f>
        <v>B</v>
      </c>
      <c r="D6940" s="75" t="s">
        <v>48</v>
      </c>
      <c r="E6940" s="75" t="s">
        <v>49</v>
      </c>
      <c r="F6940" s="91" t="s">
        <v>3139</v>
      </c>
      <c r="G6940" s="90" t="s">
        <v>3139</v>
      </c>
      <c r="H6940" s="90" t="s">
        <v>10400</v>
      </c>
      <c r="I6940" s="91" t="s">
        <v>3139</v>
      </c>
      <c r="J6940" s="90" t="s">
        <v>10401</v>
      </c>
      <c r="L6940" s="75" t="s">
        <v>53</v>
      </c>
      <c r="M6940" s="76" t="s">
        <v>10402</v>
      </c>
      <c r="N6940" s="76" t="s">
        <v>3139</v>
      </c>
      <c r="O6940" s="93" t="s">
        <v>335</v>
      </c>
      <c r="S6940" s="101" t="s">
        <v>8855</v>
      </c>
      <c r="V6940" s="101" t="s">
        <v>8855</v>
      </c>
      <c r="Y6940" s="76" t="s">
        <v>80</v>
      </c>
      <c r="AB6940" s="75" t="s">
        <v>58</v>
      </c>
      <c r="AC6940" s="75" t="s">
        <v>59</v>
      </c>
      <c r="AE6940" s="76">
        <v>2</v>
      </c>
      <c r="AG6940" s="77">
        <v>111058</v>
      </c>
      <c r="AH6940" s="77">
        <v>222116</v>
      </c>
      <c r="AI6940" s="94"/>
      <c r="AK6940" s="77"/>
      <c r="AL6940" s="75">
        <v>8</v>
      </c>
      <c r="AM6940" s="76"/>
      <c r="AN6940" s="77">
        <v>17769</v>
      </c>
      <c r="AO6940" s="99" t="s">
        <v>60</v>
      </c>
      <c r="AQ6940" s="75" t="s">
        <v>61</v>
      </c>
      <c r="AR6940" s="75" t="s">
        <v>62</v>
      </c>
      <c r="AS6940" s="75" t="s">
        <v>63</v>
      </c>
    </row>
    <row r="6941" spans="3:45">
      <c r="C6941" s="17" t="str">
        <f>VLOOKUP(O6941,'[1]mã đối tượng'!$C:$F,4,0)</f>
        <v>B</v>
      </c>
      <c r="D6941" s="75" t="s">
        <v>48</v>
      </c>
      <c r="E6941" s="75" t="s">
        <v>49</v>
      </c>
      <c r="F6941" s="91" t="s">
        <v>3139</v>
      </c>
      <c r="G6941" s="90" t="s">
        <v>3139</v>
      </c>
      <c r="H6941" s="90" t="s">
        <v>10403</v>
      </c>
      <c r="I6941" s="91" t="s">
        <v>3139</v>
      </c>
      <c r="J6941" s="90" t="s">
        <v>10404</v>
      </c>
      <c r="L6941" s="75" t="s">
        <v>53</v>
      </c>
      <c r="M6941" s="76" t="s">
        <v>10405</v>
      </c>
      <c r="N6941" s="76" t="s">
        <v>3139</v>
      </c>
      <c r="O6941" s="93" t="s">
        <v>314</v>
      </c>
      <c r="S6941" s="101" t="s">
        <v>10406</v>
      </c>
      <c r="V6941" s="101" t="s">
        <v>10406</v>
      </c>
      <c r="Y6941" s="76" t="s">
        <v>80</v>
      </c>
      <c r="AB6941" s="75" t="s">
        <v>58</v>
      </c>
      <c r="AC6941" s="75" t="s">
        <v>59</v>
      </c>
      <c r="AE6941" s="76">
        <v>3</v>
      </c>
      <c r="AG6941" s="77">
        <v>111058</v>
      </c>
      <c r="AH6941" s="77">
        <v>333174</v>
      </c>
      <c r="AI6941" s="94"/>
      <c r="AK6941" s="77"/>
      <c r="AL6941" s="75">
        <v>8</v>
      </c>
      <c r="AM6941" s="76"/>
      <c r="AN6941" s="77">
        <v>26654</v>
      </c>
      <c r="AO6941" s="99" t="s">
        <v>60</v>
      </c>
      <c r="AQ6941" s="75" t="s">
        <v>61</v>
      </c>
      <c r="AR6941" s="75" t="s">
        <v>62</v>
      </c>
      <c r="AS6941" s="75" t="s">
        <v>63</v>
      </c>
    </row>
    <row r="6942" spans="3:45">
      <c r="C6942" s="17" t="str">
        <f>VLOOKUP(O6942,'[1]mã đối tượng'!$C:$F,4,0)</f>
        <v>B</v>
      </c>
      <c r="D6942" s="75" t="s">
        <v>48</v>
      </c>
      <c r="E6942" s="75" t="s">
        <v>49</v>
      </c>
      <c r="F6942" s="91" t="s">
        <v>3139</v>
      </c>
      <c r="G6942" s="90" t="s">
        <v>3139</v>
      </c>
      <c r="H6942" s="90" t="s">
        <v>10407</v>
      </c>
      <c r="I6942" s="91" t="s">
        <v>3139</v>
      </c>
      <c r="J6942" s="90" t="s">
        <v>10408</v>
      </c>
      <c r="L6942" s="75" t="s">
        <v>53</v>
      </c>
      <c r="M6942" s="76" t="s">
        <v>10409</v>
      </c>
      <c r="N6942" s="76" t="s">
        <v>3139</v>
      </c>
      <c r="O6942" s="93" t="s">
        <v>55</v>
      </c>
      <c r="S6942" s="101" t="s">
        <v>7751</v>
      </c>
      <c r="V6942" s="101" t="s">
        <v>7751</v>
      </c>
      <c r="Y6942" s="76" t="s">
        <v>80</v>
      </c>
      <c r="AB6942" s="75" t="s">
        <v>58</v>
      </c>
      <c r="AC6942" s="75" t="s">
        <v>59</v>
      </c>
      <c r="AE6942" s="76">
        <v>2</v>
      </c>
      <c r="AG6942" s="77">
        <v>111058</v>
      </c>
      <c r="AH6942" s="77">
        <v>222116</v>
      </c>
      <c r="AI6942" s="94"/>
      <c r="AK6942" s="77"/>
      <c r="AL6942" s="75">
        <v>8</v>
      </c>
      <c r="AM6942" s="76"/>
      <c r="AN6942" s="77">
        <v>17769</v>
      </c>
      <c r="AO6942" s="99" t="s">
        <v>60</v>
      </c>
      <c r="AQ6942" s="75" t="s">
        <v>61</v>
      </c>
      <c r="AR6942" s="75" t="s">
        <v>62</v>
      </c>
      <c r="AS6942" s="75" t="s">
        <v>63</v>
      </c>
    </row>
    <row r="6943" spans="3:45">
      <c r="C6943" s="17" t="str">
        <f>VLOOKUP(O6943,'[1]mã đối tượng'!$C:$F,4,0)</f>
        <v>B</v>
      </c>
      <c r="D6943" s="75" t="s">
        <v>48</v>
      </c>
      <c r="E6943" s="75" t="s">
        <v>49</v>
      </c>
      <c r="F6943" s="91" t="s">
        <v>3139</v>
      </c>
      <c r="G6943" s="90" t="s">
        <v>3139</v>
      </c>
      <c r="H6943" s="90" t="s">
        <v>10410</v>
      </c>
      <c r="I6943" s="91" t="s">
        <v>3139</v>
      </c>
      <c r="J6943" s="90" t="s">
        <v>10411</v>
      </c>
      <c r="L6943" s="75" t="s">
        <v>53</v>
      </c>
      <c r="M6943" s="76" t="s">
        <v>10412</v>
      </c>
      <c r="N6943" s="76" t="s">
        <v>3139</v>
      </c>
      <c r="O6943" s="93" t="s">
        <v>193</v>
      </c>
      <c r="S6943" s="101" t="s">
        <v>7290</v>
      </c>
      <c r="V6943" s="101" t="s">
        <v>7290</v>
      </c>
      <c r="Y6943" s="76" t="s">
        <v>94</v>
      </c>
      <c r="AB6943" s="75" t="s">
        <v>58</v>
      </c>
      <c r="AC6943" s="75" t="s">
        <v>59</v>
      </c>
      <c r="AE6943" s="76">
        <v>7</v>
      </c>
      <c r="AG6943" s="77">
        <v>73431</v>
      </c>
      <c r="AH6943" s="77">
        <v>514017</v>
      </c>
      <c r="AI6943" s="94"/>
      <c r="AK6943" s="77"/>
      <c r="AL6943" s="75">
        <v>8</v>
      </c>
      <c r="AM6943" s="76"/>
      <c r="AN6943" s="77">
        <v>41121</v>
      </c>
      <c r="AO6943" s="99" t="s">
        <v>60</v>
      </c>
      <c r="AQ6943" s="75" t="s">
        <v>61</v>
      </c>
      <c r="AR6943" s="75" t="s">
        <v>62</v>
      </c>
      <c r="AS6943" s="75" t="s">
        <v>63</v>
      </c>
    </row>
    <row r="6944" spans="3:45">
      <c r="C6944" s="17" t="str">
        <f>VLOOKUP(O6944,'[1]mã đối tượng'!$C:$F,4,0)</f>
        <v>B</v>
      </c>
      <c r="D6944" s="75" t="s">
        <v>48</v>
      </c>
      <c r="E6944" s="75" t="s">
        <v>49</v>
      </c>
      <c r="F6944" s="91" t="s">
        <v>3139</v>
      </c>
      <c r="G6944" s="90" t="s">
        <v>3139</v>
      </c>
      <c r="H6944" s="90" t="s">
        <v>10410</v>
      </c>
      <c r="I6944" s="91" t="s">
        <v>3139</v>
      </c>
      <c r="J6944" s="90" t="s">
        <v>10411</v>
      </c>
      <c r="L6944" s="75" t="s">
        <v>53</v>
      </c>
      <c r="M6944" s="76" t="s">
        <v>10412</v>
      </c>
      <c r="N6944" s="76" t="s">
        <v>3139</v>
      </c>
      <c r="O6944" s="93" t="s">
        <v>193</v>
      </c>
      <c r="S6944" s="101" t="s">
        <v>7290</v>
      </c>
      <c r="V6944" s="101" t="s">
        <v>7290</v>
      </c>
      <c r="Y6944" s="76" t="s">
        <v>77</v>
      </c>
      <c r="AB6944" s="75" t="s">
        <v>58</v>
      </c>
      <c r="AC6944" s="75" t="s">
        <v>59</v>
      </c>
      <c r="AE6944" s="76">
        <v>5</v>
      </c>
      <c r="AG6944" s="77">
        <v>70950</v>
      </c>
      <c r="AH6944" s="77">
        <v>354750</v>
      </c>
      <c r="AI6944" s="94"/>
      <c r="AK6944" s="77"/>
      <c r="AL6944" s="75">
        <v>8</v>
      </c>
      <c r="AM6944" s="76"/>
      <c r="AN6944" s="77">
        <v>28380</v>
      </c>
      <c r="AO6944" s="99" t="s">
        <v>60</v>
      </c>
      <c r="AQ6944" s="75" t="s">
        <v>61</v>
      </c>
      <c r="AR6944" s="75" t="s">
        <v>62</v>
      </c>
      <c r="AS6944" s="75" t="s">
        <v>63</v>
      </c>
    </row>
    <row r="6945" spans="3:45">
      <c r="C6945" s="17" t="str">
        <f>VLOOKUP(O6945,'[1]mã đối tượng'!$C:$F,4,0)</f>
        <v>B</v>
      </c>
      <c r="D6945" s="75" t="s">
        <v>48</v>
      </c>
      <c r="E6945" s="75" t="s">
        <v>49</v>
      </c>
      <c r="F6945" s="91" t="s">
        <v>3139</v>
      </c>
      <c r="G6945" s="90" t="s">
        <v>3139</v>
      </c>
      <c r="H6945" s="90" t="s">
        <v>10410</v>
      </c>
      <c r="I6945" s="91" t="s">
        <v>3139</v>
      </c>
      <c r="J6945" s="90" t="s">
        <v>10411</v>
      </c>
      <c r="L6945" s="75" t="s">
        <v>53</v>
      </c>
      <c r="M6945" s="76" t="s">
        <v>10412</v>
      </c>
      <c r="N6945" s="76" t="s">
        <v>3139</v>
      </c>
      <c r="O6945" s="93" t="s">
        <v>193</v>
      </c>
      <c r="S6945" s="101" t="s">
        <v>7290</v>
      </c>
      <c r="V6945" s="101" t="s">
        <v>7290</v>
      </c>
      <c r="Y6945" s="76" t="s">
        <v>78</v>
      </c>
      <c r="AB6945" s="75" t="s">
        <v>58</v>
      </c>
      <c r="AC6945" s="75" t="s">
        <v>59</v>
      </c>
      <c r="AE6945" s="76">
        <v>5</v>
      </c>
      <c r="AG6945" s="77">
        <v>46000</v>
      </c>
      <c r="AH6945" s="77">
        <v>230000</v>
      </c>
      <c r="AI6945" s="94"/>
      <c r="AK6945" s="77"/>
      <c r="AL6945" s="75">
        <v>8</v>
      </c>
      <c r="AM6945" s="76"/>
      <c r="AN6945" s="77">
        <v>18400</v>
      </c>
      <c r="AO6945" s="99" t="s">
        <v>60</v>
      </c>
      <c r="AQ6945" s="75" t="s">
        <v>61</v>
      </c>
      <c r="AR6945" s="75" t="s">
        <v>62</v>
      </c>
      <c r="AS6945" s="75" t="s">
        <v>63</v>
      </c>
    </row>
    <row r="6946" spans="3:45">
      <c r="C6946" s="17" t="str">
        <f>VLOOKUP(O6946,'[1]mã đối tượng'!$C:$F,4,0)</f>
        <v>B</v>
      </c>
      <c r="D6946" s="75" t="s">
        <v>48</v>
      </c>
      <c r="E6946" s="75" t="s">
        <v>49</v>
      </c>
      <c r="F6946" s="91" t="s">
        <v>3139</v>
      </c>
      <c r="G6946" s="90" t="s">
        <v>3139</v>
      </c>
      <c r="H6946" s="90" t="s">
        <v>10413</v>
      </c>
      <c r="I6946" s="91" t="s">
        <v>3139</v>
      </c>
      <c r="J6946" s="90" t="s">
        <v>10414</v>
      </c>
      <c r="L6946" s="75" t="s">
        <v>53</v>
      </c>
      <c r="M6946" s="76" t="s">
        <v>10415</v>
      </c>
      <c r="N6946" s="76" t="s">
        <v>3139</v>
      </c>
      <c r="O6946" s="93" t="s">
        <v>108</v>
      </c>
      <c r="S6946" s="101" t="s">
        <v>10416</v>
      </c>
      <c r="V6946" s="101" t="s">
        <v>10416</v>
      </c>
      <c r="Y6946" s="76" t="s">
        <v>79</v>
      </c>
      <c r="AB6946" s="75" t="s">
        <v>58</v>
      </c>
      <c r="AC6946" s="75" t="s">
        <v>59</v>
      </c>
      <c r="AE6946" s="76">
        <v>2</v>
      </c>
      <c r="AG6946" s="77">
        <v>50182</v>
      </c>
      <c r="AH6946" s="77">
        <v>100364</v>
      </c>
      <c r="AI6946" s="94"/>
      <c r="AK6946" s="77"/>
      <c r="AL6946" s="75">
        <v>8</v>
      </c>
      <c r="AM6946" s="76"/>
      <c r="AN6946" s="77">
        <v>8029</v>
      </c>
      <c r="AO6946" s="99" t="s">
        <v>60</v>
      </c>
      <c r="AQ6946" s="75" t="s">
        <v>61</v>
      </c>
      <c r="AR6946" s="75" t="s">
        <v>62</v>
      </c>
      <c r="AS6946" s="75" t="s">
        <v>63</v>
      </c>
    </row>
    <row r="6947" spans="3:45">
      <c r="C6947" s="17" t="str">
        <f>VLOOKUP(O6947,'[1]mã đối tượng'!$C:$F,4,0)</f>
        <v>B</v>
      </c>
      <c r="D6947" s="75" t="s">
        <v>48</v>
      </c>
      <c r="E6947" s="75" t="s">
        <v>49</v>
      </c>
      <c r="F6947" s="91" t="s">
        <v>3139</v>
      </c>
      <c r="G6947" s="90" t="s">
        <v>3139</v>
      </c>
      <c r="H6947" s="90" t="s">
        <v>10417</v>
      </c>
      <c r="I6947" s="91" t="s">
        <v>3139</v>
      </c>
      <c r="J6947" s="90" t="s">
        <v>10418</v>
      </c>
      <c r="L6947" s="75" t="s">
        <v>53</v>
      </c>
      <c r="M6947" s="76" t="s">
        <v>10419</v>
      </c>
      <c r="N6947" s="76" t="s">
        <v>3139</v>
      </c>
      <c r="O6947" s="93" t="s">
        <v>55</v>
      </c>
      <c r="S6947" s="101" t="s">
        <v>9241</v>
      </c>
      <c r="V6947" s="101" t="s">
        <v>9241</v>
      </c>
      <c r="Y6947" s="76" t="s">
        <v>57</v>
      </c>
      <c r="AB6947" s="75" t="s">
        <v>58</v>
      </c>
      <c r="AC6947" s="75" t="s">
        <v>59</v>
      </c>
      <c r="AE6947" s="76">
        <v>3</v>
      </c>
      <c r="AG6947" s="77">
        <v>55595</v>
      </c>
      <c r="AH6947" s="77">
        <v>166785</v>
      </c>
      <c r="AI6947" s="94"/>
      <c r="AK6947" s="77"/>
      <c r="AL6947" s="75">
        <v>8</v>
      </c>
      <c r="AM6947" s="76"/>
      <c r="AN6947" s="77">
        <v>13343</v>
      </c>
      <c r="AO6947" s="99" t="s">
        <v>60</v>
      </c>
      <c r="AQ6947" s="75" t="s">
        <v>61</v>
      </c>
      <c r="AR6947" s="75" t="s">
        <v>62</v>
      </c>
      <c r="AS6947" s="75" t="s">
        <v>63</v>
      </c>
    </row>
    <row r="6948" spans="3:45">
      <c r="C6948" s="17" t="str">
        <f>VLOOKUP(O6948,'[1]mã đối tượng'!$C:$F,4,0)</f>
        <v>B</v>
      </c>
      <c r="D6948" s="75" t="s">
        <v>48</v>
      </c>
      <c r="E6948" s="75" t="s">
        <v>49</v>
      </c>
      <c r="F6948" s="91" t="s">
        <v>3139</v>
      </c>
      <c r="G6948" s="90" t="s">
        <v>3139</v>
      </c>
      <c r="H6948" s="90" t="s">
        <v>10420</v>
      </c>
      <c r="I6948" s="91" t="s">
        <v>3139</v>
      </c>
      <c r="J6948" s="90" t="s">
        <v>10421</v>
      </c>
      <c r="L6948" s="75" t="s">
        <v>53</v>
      </c>
      <c r="M6948" s="76" t="s">
        <v>10422</v>
      </c>
      <c r="N6948" s="76" t="s">
        <v>3139</v>
      </c>
      <c r="O6948" s="93" t="s">
        <v>245</v>
      </c>
      <c r="S6948" s="101" t="s">
        <v>10423</v>
      </c>
      <c r="V6948" s="101" t="s">
        <v>10423</v>
      </c>
      <c r="Y6948" s="76" t="s">
        <v>80</v>
      </c>
      <c r="AB6948" s="75" t="s">
        <v>58</v>
      </c>
      <c r="AC6948" s="75" t="s">
        <v>59</v>
      </c>
      <c r="AE6948" s="76">
        <v>1</v>
      </c>
      <c r="AG6948" s="77">
        <v>111058</v>
      </c>
      <c r="AH6948" s="77">
        <v>111058</v>
      </c>
      <c r="AI6948" s="94"/>
      <c r="AK6948" s="77"/>
      <c r="AL6948" s="75">
        <v>8</v>
      </c>
      <c r="AM6948" s="76"/>
      <c r="AN6948" s="77">
        <v>8885</v>
      </c>
      <c r="AO6948" s="99" t="s">
        <v>60</v>
      </c>
      <c r="AQ6948" s="75" t="s">
        <v>61</v>
      </c>
      <c r="AR6948" s="75" t="s">
        <v>62</v>
      </c>
      <c r="AS6948" s="75" t="s">
        <v>63</v>
      </c>
    </row>
    <row r="6949" spans="3:45">
      <c r="C6949" s="17" t="str">
        <f>VLOOKUP(O6949,'[1]mã đối tượng'!$C:$F,4,0)</f>
        <v>B</v>
      </c>
      <c r="D6949" s="75" t="s">
        <v>48</v>
      </c>
      <c r="E6949" s="75" t="s">
        <v>49</v>
      </c>
      <c r="F6949" s="91" t="s">
        <v>3139</v>
      </c>
      <c r="G6949" s="90" t="s">
        <v>3139</v>
      </c>
      <c r="H6949" s="90" t="s">
        <v>10424</v>
      </c>
      <c r="I6949" s="91" t="s">
        <v>3139</v>
      </c>
      <c r="J6949" s="90" t="s">
        <v>10425</v>
      </c>
      <c r="L6949" s="75" t="s">
        <v>53</v>
      </c>
      <c r="M6949" s="76" t="s">
        <v>10426</v>
      </c>
      <c r="N6949" s="76" t="s">
        <v>3139</v>
      </c>
      <c r="O6949" s="93" t="s">
        <v>55</v>
      </c>
      <c r="S6949" s="101" t="s">
        <v>9866</v>
      </c>
      <c r="V6949" s="101" t="s">
        <v>9866</v>
      </c>
      <c r="Y6949" s="76" t="s">
        <v>80</v>
      </c>
      <c r="AB6949" s="75" t="s">
        <v>58</v>
      </c>
      <c r="AC6949" s="75" t="s">
        <v>59</v>
      </c>
      <c r="AE6949" s="76">
        <v>1</v>
      </c>
      <c r="AG6949" s="77">
        <v>111058</v>
      </c>
      <c r="AH6949" s="77">
        <v>111058</v>
      </c>
      <c r="AI6949" s="94"/>
      <c r="AK6949" s="77"/>
      <c r="AL6949" s="75">
        <v>8</v>
      </c>
      <c r="AM6949" s="76"/>
      <c r="AN6949" s="77">
        <v>8885</v>
      </c>
      <c r="AO6949" s="99" t="s">
        <v>60</v>
      </c>
      <c r="AQ6949" s="75" t="s">
        <v>61</v>
      </c>
      <c r="AR6949" s="75" t="s">
        <v>62</v>
      </c>
      <c r="AS6949" s="75" t="s">
        <v>63</v>
      </c>
    </row>
    <row r="6950" spans="3:45">
      <c r="C6950" s="17" t="str">
        <f>VLOOKUP(O6950,'[1]mã đối tượng'!$C:$F,4,0)</f>
        <v>B</v>
      </c>
      <c r="D6950" s="75" t="s">
        <v>48</v>
      </c>
      <c r="E6950" s="75" t="s">
        <v>49</v>
      </c>
      <c r="F6950" s="91" t="s">
        <v>3139</v>
      </c>
      <c r="G6950" s="90" t="s">
        <v>3139</v>
      </c>
      <c r="H6950" s="90" t="s">
        <v>10427</v>
      </c>
      <c r="I6950" s="91" t="s">
        <v>3139</v>
      </c>
      <c r="J6950" s="90" t="s">
        <v>10428</v>
      </c>
      <c r="L6950" s="75" t="s">
        <v>53</v>
      </c>
      <c r="M6950" s="76" t="s">
        <v>10429</v>
      </c>
      <c r="N6950" s="76" t="s">
        <v>3139</v>
      </c>
      <c r="O6950" s="93" t="s">
        <v>456</v>
      </c>
      <c r="S6950" s="101" t="s">
        <v>789</v>
      </c>
      <c r="V6950" s="101" t="s">
        <v>789</v>
      </c>
      <c r="Y6950" s="76" t="s">
        <v>80</v>
      </c>
      <c r="AB6950" s="75" t="s">
        <v>58</v>
      </c>
      <c r="AC6950" s="75" t="s">
        <v>59</v>
      </c>
      <c r="AE6950" s="76">
        <v>1</v>
      </c>
      <c r="AG6950" s="77">
        <v>111058</v>
      </c>
      <c r="AH6950" s="77">
        <v>111058</v>
      </c>
      <c r="AI6950" s="94"/>
      <c r="AK6950" s="77"/>
      <c r="AL6950" s="75">
        <v>8</v>
      </c>
      <c r="AM6950" s="76"/>
      <c r="AN6950" s="77">
        <v>8885</v>
      </c>
      <c r="AO6950" s="99" t="s">
        <v>60</v>
      </c>
      <c r="AQ6950" s="75" t="s">
        <v>61</v>
      </c>
      <c r="AR6950" s="75" t="s">
        <v>62</v>
      </c>
      <c r="AS6950" s="75" t="s">
        <v>63</v>
      </c>
    </row>
    <row r="6951" spans="3:45">
      <c r="C6951" s="17" t="str">
        <f>VLOOKUP(O6951,'[1]mã đối tượng'!$C:$F,4,0)</f>
        <v>B</v>
      </c>
      <c r="D6951" s="75" t="s">
        <v>48</v>
      </c>
      <c r="E6951" s="75" t="s">
        <v>49</v>
      </c>
      <c r="F6951" s="91" t="s">
        <v>3139</v>
      </c>
      <c r="G6951" s="90" t="s">
        <v>3139</v>
      </c>
      <c r="H6951" s="90" t="s">
        <v>10430</v>
      </c>
      <c r="I6951" s="91" t="s">
        <v>3139</v>
      </c>
      <c r="J6951" s="90" t="s">
        <v>10431</v>
      </c>
      <c r="L6951" s="75" t="s">
        <v>53</v>
      </c>
      <c r="M6951" s="76" t="s">
        <v>10432</v>
      </c>
      <c r="N6951" s="76" t="s">
        <v>3139</v>
      </c>
      <c r="O6951" s="93" t="s">
        <v>245</v>
      </c>
      <c r="S6951" s="101" t="s">
        <v>10423</v>
      </c>
      <c r="V6951" s="101" t="s">
        <v>10423</v>
      </c>
      <c r="Y6951" s="76" t="s">
        <v>69</v>
      </c>
      <c r="AB6951" s="75" t="s">
        <v>58</v>
      </c>
      <c r="AC6951" s="75" t="s">
        <v>59</v>
      </c>
      <c r="AE6951" s="76">
        <v>3</v>
      </c>
      <c r="AG6951" s="77">
        <v>49500</v>
      </c>
      <c r="AH6951" s="77">
        <v>148500</v>
      </c>
      <c r="AI6951" s="94"/>
      <c r="AK6951" s="77"/>
      <c r="AL6951" s="75">
        <v>8</v>
      </c>
      <c r="AM6951" s="76"/>
      <c r="AN6951" s="77">
        <v>11880</v>
      </c>
      <c r="AO6951" s="99" t="s">
        <v>60</v>
      </c>
      <c r="AQ6951" s="75" t="s">
        <v>61</v>
      </c>
      <c r="AR6951" s="75" t="s">
        <v>62</v>
      </c>
      <c r="AS6951" s="75" t="s">
        <v>63</v>
      </c>
    </row>
    <row r="6952" spans="3:45">
      <c r="C6952" s="17" t="str">
        <f>VLOOKUP(O6952,'[1]mã đối tượng'!$C:$F,4,0)</f>
        <v>B</v>
      </c>
      <c r="D6952" s="75" t="s">
        <v>48</v>
      </c>
      <c r="E6952" s="75" t="s">
        <v>49</v>
      </c>
      <c r="F6952" s="91" t="s">
        <v>3139</v>
      </c>
      <c r="G6952" s="90" t="s">
        <v>3139</v>
      </c>
      <c r="H6952" s="90" t="s">
        <v>10430</v>
      </c>
      <c r="I6952" s="91" t="s">
        <v>3139</v>
      </c>
      <c r="J6952" s="90" t="s">
        <v>10431</v>
      </c>
      <c r="L6952" s="75" t="s">
        <v>53</v>
      </c>
      <c r="M6952" s="76" t="s">
        <v>10432</v>
      </c>
      <c r="N6952" s="76" t="s">
        <v>3139</v>
      </c>
      <c r="O6952" s="93" t="s">
        <v>245</v>
      </c>
      <c r="S6952" s="101" t="s">
        <v>10423</v>
      </c>
      <c r="V6952" s="101" t="s">
        <v>10423</v>
      </c>
      <c r="Y6952" s="76" t="s">
        <v>79</v>
      </c>
      <c r="AB6952" s="75" t="s">
        <v>58</v>
      </c>
      <c r="AC6952" s="75" t="s">
        <v>59</v>
      </c>
      <c r="AE6952" s="76">
        <v>1</v>
      </c>
      <c r="AG6952" s="77">
        <v>50182</v>
      </c>
      <c r="AH6952" s="77">
        <v>50182</v>
      </c>
      <c r="AI6952" s="94"/>
      <c r="AK6952" s="77"/>
      <c r="AL6952" s="75">
        <v>8</v>
      </c>
      <c r="AM6952" s="76"/>
      <c r="AN6952" s="77">
        <v>4015</v>
      </c>
      <c r="AO6952" s="99" t="s">
        <v>60</v>
      </c>
      <c r="AQ6952" s="75" t="s">
        <v>61</v>
      </c>
      <c r="AR6952" s="75" t="s">
        <v>62</v>
      </c>
      <c r="AS6952" s="75" t="s">
        <v>63</v>
      </c>
    </row>
    <row r="6953" spans="3:45">
      <c r="C6953" s="17" t="str">
        <f>VLOOKUP(O6953,'[1]mã đối tượng'!$C:$F,4,0)</f>
        <v>B</v>
      </c>
      <c r="D6953" s="75" t="s">
        <v>48</v>
      </c>
      <c r="E6953" s="75" t="s">
        <v>49</v>
      </c>
      <c r="F6953" s="91" t="s">
        <v>3139</v>
      </c>
      <c r="G6953" s="90" t="s">
        <v>3139</v>
      </c>
      <c r="H6953" s="90" t="s">
        <v>10433</v>
      </c>
      <c r="I6953" s="91" t="s">
        <v>3139</v>
      </c>
      <c r="J6953" s="90" t="s">
        <v>10434</v>
      </c>
      <c r="L6953" s="75" t="s">
        <v>53</v>
      </c>
      <c r="M6953" s="76" t="s">
        <v>10435</v>
      </c>
      <c r="N6953" s="76" t="s">
        <v>3139</v>
      </c>
      <c r="O6953" s="93" t="s">
        <v>245</v>
      </c>
      <c r="S6953" s="101" t="s">
        <v>10436</v>
      </c>
      <c r="V6953" s="101" t="s">
        <v>10436</v>
      </c>
      <c r="Y6953" s="76" t="s">
        <v>94</v>
      </c>
      <c r="AB6953" s="75" t="s">
        <v>58</v>
      </c>
      <c r="AC6953" s="75" t="s">
        <v>59</v>
      </c>
      <c r="AE6953" s="76">
        <v>2</v>
      </c>
      <c r="AG6953" s="77">
        <v>73431</v>
      </c>
      <c r="AH6953" s="77">
        <v>146862</v>
      </c>
      <c r="AI6953" s="94"/>
      <c r="AK6953" s="77"/>
      <c r="AL6953" s="75">
        <v>8</v>
      </c>
      <c r="AM6953" s="76"/>
      <c r="AN6953" s="77">
        <v>11749</v>
      </c>
      <c r="AO6953" s="99" t="s">
        <v>60</v>
      </c>
      <c r="AQ6953" s="75" t="s">
        <v>61</v>
      </c>
      <c r="AR6953" s="75" t="s">
        <v>62</v>
      </c>
      <c r="AS6953" s="75" t="s">
        <v>63</v>
      </c>
    </row>
    <row r="6954" spans="3:45">
      <c r="C6954" s="17" t="str">
        <f>VLOOKUP(O6954,'[1]mã đối tượng'!$C:$F,4,0)</f>
        <v>B</v>
      </c>
      <c r="D6954" s="75" t="s">
        <v>48</v>
      </c>
      <c r="E6954" s="75" t="s">
        <v>49</v>
      </c>
      <c r="F6954" s="91" t="s">
        <v>3139</v>
      </c>
      <c r="G6954" s="90" t="s">
        <v>3139</v>
      </c>
      <c r="H6954" s="90" t="s">
        <v>10433</v>
      </c>
      <c r="I6954" s="91" t="s">
        <v>3139</v>
      </c>
      <c r="J6954" s="90" t="s">
        <v>10434</v>
      </c>
      <c r="L6954" s="75" t="s">
        <v>53</v>
      </c>
      <c r="M6954" s="76" t="s">
        <v>10435</v>
      </c>
      <c r="N6954" s="76" t="s">
        <v>3139</v>
      </c>
      <c r="O6954" s="93" t="s">
        <v>245</v>
      </c>
      <c r="S6954" s="101" t="s">
        <v>10436</v>
      </c>
      <c r="V6954" s="101" t="s">
        <v>10436</v>
      </c>
      <c r="Y6954" s="76" t="s">
        <v>69</v>
      </c>
      <c r="AB6954" s="75" t="s">
        <v>58</v>
      </c>
      <c r="AC6954" s="75" t="s">
        <v>59</v>
      </c>
      <c r="AE6954" s="76">
        <v>3</v>
      </c>
      <c r="AG6954" s="77">
        <v>49500</v>
      </c>
      <c r="AH6954" s="77">
        <v>148500</v>
      </c>
      <c r="AI6954" s="94"/>
      <c r="AK6954" s="77"/>
      <c r="AL6954" s="75">
        <v>8</v>
      </c>
      <c r="AM6954" s="76"/>
      <c r="AN6954" s="77">
        <v>11880</v>
      </c>
      <c r="AO6954" s="99" t="s">
        <v>60</v>
      </c>
      <c r="AQ6954" s="75" t="s">
        <v>61</v>
      </c>
      <c r="AR6954" s="75" t="s">
        <v>62</v>
      </c>
      <c r="AS6954" s="75" t="s">
        <v>63</v>
      </c>
    </row>
    <row r="6955" spans="3:45">
      <c r="C6955" s="17" t="str">
        <f>VLOOKUP(O6955,'[1]mã đối tượng'!$C:$F,4,0)</f>
        <v>B</v>
      </c>
      <c r="D6955" s="75" t="s">
        <v>48</v>
      </c>
      <c r="E6955" s="75" t="s">
        <v>49</v>
      </c>
      <c r="F6955" s="91" t="s">
        <v>3139</v>
      </c>
      <c r="G6955" s="90" t="s">
        <v>3139</v>
      </c>
      <c r="H6955" s="90" t="s">
        <v>10437</v>
      </c>
      <c r="I6955" s="91" t="s">
        <v>3139</v>
      </c>
      <c r="J6955" s="90" t="s">
        <v>10438</v>
      </c>
      <c r="L6955" s="75" t="s">
        <v>53</v>
      </c>
      <c r="M6955" s="76" t="s">
        <v>10439</v>
      </c>
      <c r="N6955" s="76" t="s">
        <v>3139</v>
      </c>
      <c r="O6955" s="93" t="s">
        <v>166</v>
      </c>
      <c r="S6955" s="101" t="s">
        <v>8611</v>
      </c>
      <c r="V6955" s="101" t="s">
        <v>8611</v>
      </c>
      <c r="Y6955" s="76" t="s">
        <v>69</v>
      </c>
      <c r="AB6955" s="75" t="s">
        <v>58</v>
      </c>
      <c r="AC6955" s="75" t="s">
        <v>59</v>
      </c>
      <c r="AE6955" s="76">
        <v>1</v>
      </c>
      <c r="AG6955" s="77">
        <v>49500</v>
      </c>
      <c r="AH6955" s="77">
        <v>49500</v>
      </c>
      <c r="AI6955" s="94"/>
      <c r="AK6955" s="77"/>
      <c r="AL6955" s="75">
        <v>8</v>
      </c>
      <c r="AM6955" s="76"/>
      <c r="AN6955" s="77">
        <v>3960</v>
      </c>
      <c r="AO6955" s="99" t="s">
        <v>60</v>
      </c>
      <c r="AQ6955" s="75" t="s">
        <v>61</v>
      </c>
      <c r="AR6955" s="75" t="s">
        <v>62</v>
      </c>
      <c r="AS6955" s="75" t="s">
        <v>63</v>
      </c>
    </row>
    <row r="6956" spans="3:45">
      <c r="C6956" s="17" t="str">
        <f>VLOOKUP(O6956,'[1]mã đối tượng'!$C:$F,4,0)</f>
        <v>B</v>
      </c>
      <c r="D6956" s="75" t="s">
        <v>48</v>
      </c>
      <c r="E6956" s="75" t="s">
        <v>49</v>
      </c>
      <c r="F6956" s="91" t="s">
        <v>3139</v>
      </c>
      <c r="G6956" s="90" t="s">
        <v>3139</v>
      </c>
      <c r="H6956" s="90" t="s">
        <v>10437</v>
      </c>
      <c r="I6956" s="91" t="s">
        <v>3139</v>
      </c>
      <c r="J6956" s="90" t="s">
        <v>10438</v>
      </c>
      <c r="L6956" s="75" t="s">
        <v>53</v>
      </c>
      <c r="M6956" s="76" t="s">
        <v>10439</v>
      </c>
      <c r="N6956" s="76" t="s">
        <v>3139</v>
      </c>
      <c r="O6956" s="93" t="s">
        <v>166</v>
      </c>
      <c r="S6956" s="101" t="s">
        <v>8611</v>
      </c>
      <c r="V6956" s="101" t="s">
        <v>8611</v>
      </c>
      <c r="Y6956" s="76" t="s">
        <v>79</v>
      </c>
      <c r="AB6956" s="75" t="s">
        <v>58</v>
      </c>
      <c r="AC6956" s="75" t="s">
        <v>59</v>
      </c>
      <c r="AE6956" s="76">
        <v>1</v>
      </c>
      <c r="AG6956" s="77">
        <v>50182</v>
      </c>
      <c r="AH6956" s="77">
        <v>50182</v>
      </c>
      <c r="AI6956" s="94"/>
      <c r="AK6956" s="77"/>
      <c r="AL6956" s="75">
        <v>8</v>
      </c>
      <c r="AM6956" s="76"/>
      <c r="AN6956" s="77">
        <v>4015</v>
      </c>
      <c r="AO6956" s="99" t="s">
        <v>60</v>
      </c>
      <c r="AQ6956" s="75" t="s">
        <v>61</v>
      </c>
      <c r="AR6956" s="75" t="s">
        <v>62</v>
      </c>
      <c r="AS6956" s="75" t="s">
        <v>63</v>
      </c>
    </row>
    <row r="6957" spans="3:45">
      <c r="C6957" s="17" t="str">
        <f>VLOOKUP(O6957,'[1]mã đối tượng'!$C:$F,4,0)</f>
        <v>B</v>
      </c>
      <c r="D6957" s="75" t="s">
        <v>48</v>
      </c>
      <c r="E6957" s="75" t="s">
        <v>49</v>
      </c>
      <c r="F6957" s="91" t="s">
        <v>3139</v>
      </c>
      <c r="G6957" s="90" t="s">
        <v>3139</v>
      </c>
      <c r="H6957" s="90" t="s">
        <v>10440</v>
      </c>
      <c r="I6957" s="91" t="s">
        <v>3139</v>
      </c>
      <c r="J6957" s="90" t="s">
        <v>10441</v>
      </c>
      <c r="L6957" s="75" t="s">
        <v>53</v>
      </c>
      <c r="M6957" s="76" t="s">
        <v>10442</v>
      </c>
      <c r="N6957" s="76" t="s">
        <v>3139</v>
      </c>
      <c r="O6957" s="93" t="s">
        <v>133</v>
      </c>
      <c r="S6957" s="101" t="s">
        <v>6178</v>
      </c>
      <c r="V6957" s="101" t="s">
        <v>6178</v>
      </c>
      <c r="Y6957" s="76" t="s">
        <v>78</v>
      </c>
      <c r="AB6957" s="75" t="s">
        <v>58</v>
      </c>
      <c r="AC6957" s="75" t="s">
        <v>59</v>
      </c>
      <c r="AE6957" s="76">
        <v>1</v>
      </c>
      <c r="AG6957" s="77">
        <v>46000</v>
      </c>
      <c r="AH6957" s="77">
        <v>46000</v>
      </c>
      <c r="AI6957" s="94"/>
      <c r="AK6957" s="77"/>
      <c r="AL6957" s="75">
        <v>8</v>
      </c>
      <c r="AM6957" s="76"/>
      <c r="AN6957" s="77">
        <v>3680</v>
      </c>
      <c r="AO6957" s="99" t="s">
        <v>60</v>
      </c>
      <c r="AQ6957" s="75" t="s">
        <v>61</v>
      </c>
      <c r="AR6957" s="75" t="s">
        <v>62</v>
      </c>
      <c r="AS6957" s="75" t="s">
        <v>63</v>
      </c>
    </row>
    <row r="6958" spans="3:45">
      <c r="C6958" s="17" t="str">
        <f>VLOOKUP(O6958,'[1]mã đối tượng'!$C:$F,4,0)</f>
        <v>B</v>
      </c>
      <c r="D6958" s="75" t="s">
        <v>48</v>
      </c>
      <c r="E6958" s="75" t="s">
        <v>49</v>
      </c>
      <c r="F6958" s="91" t="s">
        <v>3139</v>
      </c>
      <c r="G6958" s="90" t="s">
        <v>3139</v>
      </c>
      <c r="H6958" s="90" t="s">
        <v>10443</v>
      </c>
      <c r="I6958" s="91" t="s">
        <v>3139</v>
      </c>
      <c r="J6958" s="90" t="s">
        <v>10444</v>
      </c>
      <c r="L6958" s="75" t="s">
        <v>53</v>
      </c>
      <c r="M6958" s="76" t="s">
        <v>10445</v>
      </c>
      <c r="N6958" s="76" t="s">
        <v>3139</v>
      </c>
      <c r="O6958" s="93" t="s">
        <v>456</v>
      </c>
      <c r="S6958" s="101" t="s">
        <v>5965</v>
      </c>
      <c r="V6958" s="101" t="s">
        <v>5965</v>
      </c>
      <c r="Y6958" s="76" t="s">
        <v>94</v>
      </c>
      <c r="AB6958" s="75" t="s">
        <v>58</v>
      </c>
      <c r="AC6958" s="75" t="s">
        <v>59</v>
      </c>
      <c r="AE6958" s="76">
        <v>1</v>
      </c>
      <c r="AG6958" s="77">
        <v>73431</v>
      </c>
      <c r="AH6958" s="77">
        <v>73431</v>
      </c>
      <c r="AI6958" s="94"/>
      <c r="AK6958" s="77"/>
      <c r="AL6958" s="75">
        <v>8</v>
      </c>
      <c r="AM6958" s="76"/>
      <c r="AN6958" s="77">
        <v>5874</v>
      </c>
      <c r="AO6958" s="99" t="s">
        <v>60</v>
      </c>
      <c r="AQ6958" s="75" t="s">
        <v>61</v>
      </c>
      <c r="AR6958" s="75" t="s">
        <v>62</v>
      </c>
      <c r="AS6958" s="75" t="s">
        <v>63</v>
      </c>
    </row>
    <row r="6959" spans="3:45">
      <c r="C6959" s="17" t="str">
        <f>VLOOKUP(O6959,'[1]mã đối tượng'!$C:$F,4,0)</f>
        <v>B</v>
      </c>
      <c r="D6959" s="75" t="s">
        <v>48</v>
      </c>
      <c r="E6959" s="75" t="s">
        <v>49</v>
      </c>
      <c r="F6959" s="91" t="s">
        <v>3139</v>
      </c>
      <c r="G6959" s="90" t="s">
        <v>3139</v>
      </c>
      <c r="H6959" s="90" t="s">
        <v>10446</v>
      </c>
      <c r="I6959" s="91" t="s">
        <v>3139</v>
      </c>
      <c r="J6959" s="90" t="s">
        <v>10447</v>
      </c>
      <c r="L6959" s="75" t="s">
        <v>53</v>
      </c>
      <c r="M6959" s="76" t="s">
        <v>10448</v>
      </c>
      <c r="N6959" s="76" t="s">
        <v>3139</v>
      </c>
      <c r="O6959" s="93" t="s">
        <v>103</v>
      </c>
      <c r="S6959" s="101" t="s">
        <v>8937</v>
      </c>
      <c r="V6959" s="101" t="s">
        <v>8937</v>
      </c>
      <c r="Y6959" s="76" t="s">
        <v>80</v>
      </c>
      <c r="AB6959" s="75" t="s">
        <v>58</v>
      </c>
      <c r="AC6959" s="75" t="s">
        <v>59</v>
      </c>
      <c r="AE6959" s="76">
        <v>1</v>
      </c>
      <c r="AG6959" s="77">
        <v>111058</v>
      </c>
      <c r="AH6959" s="77">
        <v>111058</v>
      </c>
      <c r="AI6959" s="94"/>
      <c r="AK6959" s="77"/>
      <c r="AL6959" s="75">
        <v>8</v>
      </c>
      <c r="AM6959" s="76"/>
      <c r="AN6959" s="77">
        <v>8885</v>
      </c>
      <c r="AO6959" s="99" t="s">
        <v>60</v>
      </c>
      <c r="AQ6959" s="75" t="s">
        <v>61</v>
      </c>
      <c r="AR6959" s="75" t="s">
        <v>62</v>
      </c>
      <c r="AS6959" s="75" t="s">
        <v>63</v>
      </c>
    </row>
    <row r="6960" spans="3:45">
      <c r="C6960" s="17" t="str">
        <f>VLOOKUP(O6960,'[1]mã đối tượng'!$C:$F,4,0)</f>
        <v>B</v>
      </c>
      <c r="D6960" s="75" t="s">
        <v>48</v>
      </c>
      <c r="E6960" s="75" t="s">
        <v>49</v>
      </c>
      <c r="F6960" s="91" t="s">
        <v>3139</v>
      </c>
      <c r="G6960" s="90" t="s">
        <v>3139</v>
      </c>
      <c r="H6960" s="90" t="s">
        <v>10449</v>
      </c>
      <c r="I6960" s="91" t="s">
        <v>3139</v>
      </c>
      <c r="J6960" s="90" t="s">
        <v>10450</v>
      </c>
      <c r="L6960" s="75" t="s">
        <v>53</v>
      </c>
      <c r="M6960" s="76" t="s">
        <v>10451</v>
      </c>
      <c r="N6960" s="76" t="s">
        <v>3139</v>
      </c>
      <c r="O6960" s="93" t="s">
        <v>103</v>
      </c>
      <c r="S6960" s="101" t="s">
        <v>6813</v>
      </c>
      <c r="V6960" s="101" t="s">
        <v>6813</v>
      </c>
      <c r="Y6960" s="76" t="s">
        <v>80</v>
      </c>
      <c r="AB6960" s="75" t="s">
        <v>58</v>
      </c>
      <c r="AC6960" s="75" t="s">
        <v>59</v>
      </c>
      <c r="AE6960" s="76">
        <v>1</v>
      </c>
      <c r="AG6960" s="77">
        <v>111058</v>
      </c>
      <c r="AH6960" s="77">
        <v>111058</v>
      </c>
      <c r="AI6960" s="94"/>
      <c r="AK6960" s="77"/>
      <c r="AL6960" s="75">
        <v>8</v>
      </c>
      <c r="AM6960" s="76"/>
      <c r="AN6960" s="77">
        <v>8885</v>
      </c>
      <c r="AO6960" s="99" t="s">
        <v>60</v>
      </c>
      <c r="AQ6960" s="75" t="s">
        <v>61</v>
      </c>
      <c r="AR6960" s="75" t="s">
        <v>62</v>
      </c>
      <c r="AS6960" s="75" t="s">
        <v>63</v>
      </c>
    </row>
    <row r="6961" spans="3:45">
      <c r="C6961" s="17" t="str">
        <f>VLOOKUP(O6961,'[1]mã đối tượng'!$C:$F,4,0)</f>
        <v>B</v>
      </c>
      <c r="D6961" s="75" t="s">
        <v>48</v>
      </c>
      <c r="E6961" s="75" t="s">
        <v>49</v>
      </c>
      <c r="F6961" s="91" t="s">
        <v>3139</v>
      </c>
      <c r="G6961" s="90" t="s">
        <v>3139</v>
      </c>
      <c r="H6961" s="90" t="s">
        <v>10452</v>
      </c>
      <c r="I6961" s="91" t="s">
        <v>3139</v>
      </c>
      <c r="J6961" s="90" t="s">
        <v>10453</v>
      </c>
      <c r="L6961" s="75" t="s">
        <v>53</v>
      </c>
      <c r="M6961" s="76" t="s">
        <v>10454</v>
      </c>
      <c r="N6961" s="76" t="s">
        <v>3139</v>
      </c>
      <c r="O6961" s="93" t="s">
        <v>399</v>
      </c>
      <c r="S6961" s="101" t="s">
        <v>10455</v>
      </c>
      <c r="V6961" s="101" t="s">
        <v>10455</v>
      </c>
      <c r="Y6961" s="76" t="s">
        <v>79</v>
      </c>
      <c r="AB6961" s="75" t="s">
        <v>58</v>
      </c>
      <c r="AC6961" s="75" t="s">
        <v>59</v>
      </c>
      <c r="AE6961" s="76">
        <v>2</v>
      </c>
      <c r="AG6961" s="77">
        <v>50182</v>
      </c>
      <c r="AH6961" s="77">
        <v>100364</v>
      </c>
      <c r="AI6961" s="94"/>
      <c r="AK6961" s="77"/>
      <c r="AL6961" s="75">
        <v>8</v>
      </c>
      <c r="AM6961" s="76"/>
      <c r="AN6961" s="77">
        <v>8029</v>
      </c>
      <c r="AO6961" s="99" t="s">
        <v>60</v>
      </c>
      <c r="AQ6961" s="75" t="s">
        <v>61</v>
      </c>
      <c r="AR6961" s="75" t="s">
        <v>62</v>
      </c>
      <c r="AS6961" s="75" t="s">
        <v>63</v>
      </c>
    </row>
    <row r="6962" spans="3:45">
      <c r="C6962" s="17" t="str">
        <f>VLOOKUP(O6962,'[1]mã đối tượng'!$C:$F,4,0)</f>
        <v>B</v>
      </c>
      <c r="D6962" s="75" t="s">
        <v>48</v>
      </c>
      <c r="E6962" s="75" t="s">
        <v>49</v>
      </c>
      <c r="F6962" s="91" t="s">
        <v>3139</v>
      </c>
      <c r="G6962" s="90" t="s">
        <v>3139</v>
      </c>
      <c r="H6962" s="90" t="s">
        <v>10452</v>
      </c>
      <c r="I6962" s="91" t="s">
        <v>3139</v>
      </c>
      <c r="J6962" s="90" t="s">
        <v>10453</v>
      </c>
      <c r="L6962" s="75" t="s">
        <v>53</v>
      </c>
      <c r="M6962" s="76" t="s">
        <v>10454</v>
      </c>
      <c r="N6962" s="76" t="s">
        <v>3139</v>
      </c>
      <c r="O6962" s="93" t="s">
        <v>399</v>
      </c>
      <c r="S6962" s="101" t="s">
        <v>10455</v>
      </c>
      <c r="V6962" s="101" t="s">
        <v>10455</v>
      </c>
      <c r="Y6962" s="76" t="s">
        <v>80</v>
      </c>
      <c r="AB6962" s="75" t="s">
        <v>58</v>
      </c>
      <c r="AC6962" s="75" t="s">
        <v>59</v>
      </c>
      <c r="AE6962" s="76">
        <v>1</v>
      </c>
      <c r="AG6962" s="77">
        <v>111058</v>
      </c>
      <c r="AH6962" s="77">
        <v>111058</v>
      </c>
      <c r="AI6962" s="94"/>
      <c r="AK6962" s="77"/>
      <c r="AL6962" s="75">
        <v>8</v>
      </c>
      <c r="AM6962" s="76"/>
      <c r="AN6962" s="77">
        <v>8884</v>
      </c>
      <c r="AO6962" s="99" t="s">
        <v>60</v>
      </c>
      <c r="AQ6962" s="75" t="s">
        <v>61</v>
      </c>
      <c r="AR6962" s="75" t="s">
        <v>62</v>
      </c>
      <c r="AS6962" s="75" t="s">
        <v>63</v>
      </c>
    </row>
    <row r="6963" spans="3:45">
      <c r="C6963" s="17" t="str">
        <f>VLOOKUP(O6963,'[1]mã đối tượng'!$C:$F,4,0)</f>
        <v>B</v>
      </c>
      <c r="D6963" s="75" t="s">
        <v>48</v>
      </c>
      <c r="E6963" s="75" t="s">
        <v>49</v>
      </c>
      <c r="F6963" s="91" t="s">
        <v>3139</v>
      </c>
      <c r="G6963" s="90" t="s">
        <v>3139</v>
      </c>
      <c r="H6963" s="90" t="s">
        <v>10452</v>
      </c>
      <c r="I6963" s="91" t="s">
        <v>3139</v>
      </c>
      <c r="J6963" s="90" t="s">
        <v>10453</v>
      </c>
      <c r="L6963" s="75" t="s">
        <v>53</v>
      </c>
      <c r="M6963" s="76" t="s">
        <v>10454</v>
      </c>
      <c r="N6963" s="76" t="s">
        <v>3139</v>
      </c>
      <c r="O6963" s="93" t="s">
        <v>399</v>
      </c>
      <c r="S6963" s="101" t="s">
        <v>10455</v>
      </c>
      <c r="V6963" s="101" t="s">
        <v>10455</v>
      </c>
      <c r="Y6963" s="76" t="s">
        <v>57</v>
      </c>
      <c r="AB6963" s="75" t="s">
        <v>58</v>
      </c>
      <c r="AC6963" s="75" t="s">
        <v>59</v>
      </c>
      <c r="AE6963" s="76">
        <v>1</v>
      </c>
      <c r="AG6963" s="77">
        <v>55595</v>
      </c>
      <c r="AH6963" s="77">
        <v>55595</v>
      </c>
      <c r="AI6963" s="94"/>
      <c r="AK6963" s="77"/>
      <c r="AL6963" s="75">
        <v>8</v>
      </c>
      <c r="AM6963" s="76"/>
      <c r="AN6963" s="77">
        <v>4448</v>
      </c>
      <c r="AO6963" s="99" t="s">
        <v>60</v>
      </c>
      <c r="AQ6963" s="75" t="s">
        <v>61</v>
      </c>
      <c r="AR6963" s="75" t="s">
        <v>62</v>
      </c>
      <c r="AS6963" s="75" t="s">
        <v>63</v>
      </c>
    </row>
    <row r="6964" spans="3:45">
      <c r="C6964" s="17" t="str">
        <f>VLOOKUP(O6964,'[1]mã đối tượng'!$C:$F,4,0)</f>
        <v>B</v>
      </c>
      <c r="D6964" s="75" t="s">
        <v>48</v>
      </c>
      <c r="E6964" s="75" t="s">
        <v>49</v>
      </c>
      <c r="F6964" s="91" t="s">
        <v>3139</v>
      </c>
      <c r="G6964" s="90" t="s">
        <v>3139</v>
      </c>
      <c r="H6964" s="90" t="s">
        <v>10456</v>
      </c>
      <c r="I6964" s="91" t="s">
        <v>3139</v>
      </c>
      <c r="J6964" s="90" t="s">
        <v>10457</v>
      </c>
      <c r="L6964" s="75" t="s">
        <v>53</v>
      </c>
      <c r="M6964" s="76" t="s">
        <v>10458</v>
      </c>
      <c r="N6964" s="76" t="s">
        <v>3139</v>
      </c>
      <c r="O6964" s="93" t="s">
        <v>133</v>
      </c>
      <c r="S6964" s="101" t="s">
        <v>10459</v>
      </c>
      <c r="V6964" s="101" t="s">
        <v>10459</v>
      </c>
      <c r="Y6964" s="76" t="s">
        <v>117</v>
      </c>
      <c r="AB6964" s="75" t="s">
        <v>58</v>
      </c>
      <c r="AC6964" s="75" t="s">
        <v>59</v>
      </c>
      <c r="AE6964" s="76">
        <v>3</v>
      </c>
      <c r="AG6964" s="77">
        <v>74250</v>
      </c>
      <c r="AH6964" s="77">
        <v>222750</v>
      </c>
      <c r="AI6964" s="94"/>
      <c r="AK6964" s="77"/>
      <c r="AL6964" s="75">
        <v>8</v>
      </c>
      <c r="AM6964" s="76"/>
      <c r="AN6964" s="77">
        <v>17820</v>
      </c>
      <c r="AO6964" s="99" t="s">
        <v>60</v>
      </c>
      <c r="AQ6964" s="75" t="s">
        <v>61</v>
      </c>
      <c r="AR6964" s="75" t="s">
        <v>62</v>
      </c>
      <c r="AS6964" s="75" t="s">
        <v>63</v>
      </c>
    </row>
    <row r="6965" spans="3:45">
      <c r="C6965" s="17" t="str">
        <f>VLOOKUP(O6965,'[1]mã đối tượng'!$C:$F,4,0)</f>
        <v>B</v>
      </c>
      <c r="D6965" s="75" t="s">
        <v>48</v>
      </c>
      <c r="E6965" s="75" t="s">
        <v>49</v>
      </c>
      <c r="F6965" s="91" t="s">
        <v>3139</v>
      </c>
      <c r="G6965" s="90" t="s">
        <v>3139</v>
      </c>
      <c r="H6965" s="90" t="s">
        <v>10460</v>
      </c>
      <c r="I6965" s="91" t="s">
        <v>3139</v>
      </c>
      <c r="J6965" s="90" t="s">
        <v>10461</v>
      </c>
      <c r="L6965" s="75" t="s">
        <v>53</v>
      </c>
      <c r="M6965" s="76" t="s">
        <v>10462</v>
      </c>
      <c r="N6965" s="76" t="s">
        <v>3139</v>
      </c>
      <c r="O6965" s="93" t="s">
        <v>314</v>
      </c>
      <c r="S6965" s="101" t="s">
        <v>10463</v>
      </c>
      <c r="V6965" s="101" t="s">
        <v>10463</v>
      </c>
      <c r="Y6965" s="76" t="s">
        <v>80</v>
      </c>
      <c r="AB6965" s="75" t="s">
        <v>58</v>
      </c>
      <c r="AC6965" s="75" t="s">
        <v>59</v>
      </c>
      <c r="AE6965" s="76">
        <v>4</v>
      </c>
      <c r="AG6965" s="77">
        <v>111058</v>
      </c>
      <c r="AH6965" s="77">
        <v>444232</v>
      </c>
      <c r="AI6965" s="94"/>
      <c r="AK6965" s="77"/>
      <c r="AL6965" s="75">
        <v>8</v>
      </c>
      <c r="AM6965" s="76"/>
      <c r="AN6965" s="77">
        <v>35539</v>
      </c>
      <c r="AO6965" s="99" t="s">
        <v>60</v>
      </c>
      <c r="AQ6965" s="75" t="s">
        <v>61</v>
      </c>
      <c r="AR6965" s="75" t="s">
        <v>62</v>
      </c>
      <c r="AS6965" s="75" t="s">
        <v>63</v>
      </c>
    </row>
    <row r="6966" spans="3:45">
      <c r="C6966" s="17" t="str">
        <f>VLOOKUP(O6966,'[1]mã đối tượng'!$C:$F,4,0)</f>
        <v>B</v>
      </c>
      <c r="D6966" s="75" t="s">
        <v>48</v>
      </c>
      <c r="E6966" s="75" t="s">
        <v>49</v>
      </c>
      <c r="F6966" s="91" t="s">
        <v>3139</v>
      </c>
      <c r="G6966" s="90" t="s">
        <v>3139</v>
      </c>
      <c r="H6966" s="90" t="s">
        <v>10464</v>
      </c>
      <c r="I6966" s="91" t="s">
        <v>3139</v>
      </c>
      <c r="J6966" s="90" t="s">
        <v>10465</v>
      </c>
      <c r="L6966" s="75" t="s">
        <v>53</v>
      </c>
      <c r="M6966" s="76" t="s">
        <v>10466</v>
      </c>
      <c r="N6966" s="76" t="s">
        <v>3139</v>
      </c>
      <c r="O6966" s="93" t="s">
        <v>629</v>
      </c>
      <c r="S6966" s="101" t="s">
        <v>10467</v>
      </c>
      <c r="V6966" s="101" t="s">
        <v>10467</v>
      </c>
      <c r="Y6966" s="76" t="s">
        <v>57</v>
      </c>
      <c r="AB6966" s="75" t="s">
        <v>58</v>
      </c>
      <c r="AC6966" s="75" t="s">
        <v>59</v>
      </c>
      <c r="AE6966" s="76">
        <v>2</v>
      </c>
      <c r="AG6966" s="77">
        <v>55595</v>
      </c>
      <c r="AH6966" s="77">
        <v>111190</v>
      </c>
      <c r="AI6966" s="94"/>
      <c r="AK6966" s="77"/>
      <c r="AL6966" s="75">
        <v>8</v>
      </c>
      <c r="AM6966" s="76"/>
      <c r="AN6966" s="77">
        <v>8895</v>
      </c>
      <c r="AO6966" s="99" t="s">
        <v>60</v>
      </c>
      <c r="AQ6966" s="75" t="s">
        <v>61</v>
      </c>
      <c r="AR6966" s="75" t="s">
        <v>62</v>
      </c>
      <c r="AS6966" s="75" t="s">
        <v>63</v>
      </c>
    </row>
    <row r="6967" spans="3:45">
      <c r="C6967" s="17" t="str">
        <f>VLOOKUP(O6967,'[1]mã đối tượng'!$C:$F,4,0)</f>
        <v>B</v>
      </c>
      <c r="D6967" s="75" t="s">
        <v>48</v>
      </c>
      <c r="E6967" s="75" t="s">
        <v>49</v>
      </c>
      <c r="F6967" s="91" t="s">
        <v>3139</v>
      </c>
      <c r="G6967" s="90" t="s">
        <v>3139</v>
      </c>
      <c r="H6967" s="90" t="s">
        <v>10468</v>
      </c>
      <c r="I6967" s="91" t="s">
        <v>3139</v>
      </c>
      <c r="J6967" s="90" t="s">
        <v>10469</v>
      </c>
      <c r="L6967" s="75" t="s">
        <v>53</v>
      </c>
      <c r="M6967" s="76" t="s">
        <v>10470</v>
      </c>
      <c r="N6967" s="76" t="s">
        <v>3139</v>
      </c>
      <c r="O6967" s="93" t="s">
        <v>407</v>
      </c>
      <c r="S6967" s="101" t="s">
        <v>10471</v>
      </c>
      <c r="V6967" s="101" t="s">
        <v>10471</v>
      </c>
      <c r="Y6967" s="76" t="s">
        <v>80</v>
      </c>
      <c r="AB6967" s="75" t="s">
        <v>58</v>
      </c>
      <c r="AC6967" s="75" t="s">
        <v>59</v>
      </c>
      <c r="AE6967" s="76">
        <v>3</v>
      </c>
      <c r="AG6967" s="77">
        <v>111058</v>
      </c>
      <c r="AH6967" s="77">
        <v>333174</v>
      </c>
      <c r="AI6967" s="94"/>
      <c r="AK6967" s="77"/>
      <c r="AL6967" s="75">
        <v>8</v>
      </c>
      <c r="AM6967" s="76"/>
      <c r="AN6967" s="77">
        <v>26654</v>
      </c>
      <c r="AO6967" s="99" t="s">
        <v>60</v>
      </c>
      <c r="AQ6967" s="75" t="s">
        <v>61</v>
      </c>
      <c r="AR6967" s="75" t="s">
        <v>62</v>
      </c>
      <c r="AS6967" s="75" t="s">
        <v>63</v>
      </c>
    </row>
    <row r="6968" spans="3:45">
      <c r="C6968" s="17" t="str">
        <f>VLOOKUP(O6968,'[1]mã đối tượng'!$C:$F,4,0)</f>
        <v>B</v>
      </c>
      <c r="D6968" s="75" t="s">
        <v>48</v>
      </c>
      <c r="E6968" s="75" t="s">
        <v>49</v>
      </c>
      <c r="F6968" s="91" t="s">
        <v>3139</v>
      </c>
      <c r="G6968" s="90" t="s">
        <v>3139</v>
      </c>
      <c r="H6968" s="90" t="s">
        <v>10468</v>
      </c>
      <c r="I6968" s="91" t="s">
        <v>3139</v>
      </c>
      <c r="J6968" s="90" t="s">
        <v>10469</v>
      </c>
      <c r="L6968" s="75" t="s">
        <v>53</v>
      </c>
      <c r="M6968" s="76" t="s">
        <v>10470</v>
      </c>
      <c r="N6968" s="76" t="s">
        <v>3139</v>
      </c>
      <c r="O6968" s="93" t="s">
        <v>407</v>
      </c>
      <c r="S6968" s="101" t="s">
        <v>10471</v>
      </c>
      <c r="V6968" s="101" t="s">
        <v>10471</v>
      </c>
      <c r="Y6968" s="76" t="s">
        <v>78</v>
      </c>
      <c r="AB6968" s="75" t="s">
        <v>58</v>
      </c>
      <c r="AC6968" s="75" t="s">
        <v>59</v>
      </c>
      <c r="AE6968" s="76">
        <v>1</v>
      </c>
      <c r="AG6968" s="77">
        <v>46000</v>
      </c>
      <c r="AH6968" s="77">
        <v>46000</v>
      </c>
      <c r="AI6968" s="94"/>
      <c r="AK6968" s="77"/>
      <c r="AL6968" s="75">
        <v>8</v>
      </c>
      <c r="AM6968" s="76"/>
      <c r="AN6968" s="77">
        <v>3680</v>
      </c>
      <c r="AO6968" s="99" t="s">
        <v>60</v>
      </c>
      <c r="AQ6968" s="75" t="s">
        <v>61</v>
      </c>
      <c r="AR6968" s="75" t="s">
        <v>62</v>
      </c>
      <c r="AS6968" s="75" t="s">
        <v>63</v>
      </c>
    </row>
    <row r="6969" spans="3:45">
      <c r="C6969" s="17" t="str">
        <f>VLOOKUP(O6969,'[1]mã đối tượng'!$C:$F,4,0)</f>
        <v>B</v>
      </c>
      <c r="D6969" s="75" t="s">
        <v>48</v>
      </c>
      <c r="E6969" s="75" t="s">
        <v>49</v>
      </c>
      <c r="F6969" s="91" t="s">
        <v>3139</v>
      </c>
      <c r="G6969" s="90" t="s">
        <v>3139</v>
      </c>
      <c r="H6969" s="90" t="s">
        <v>10472</v>
      </c>
      <c r="I6969" s="91" t="s">
        <v>3139</v>
      </c>
      <c r="J6969" s="90" t="s">
        <v>10473</v>
      </c>
      <c r="L6969" s="75" t="s">
        <v>53</v>
      </c>
      <c r="M6969" s="76" t="s">
        <v>10474</v>
      </c>
      <c r="N6969" s="76" t="s">
        <v>3139</v>
      </c>
      <c r="O6969" s="93" t="s">
        <v>133</v>
      </c>
      <c r="S6969" s="101" t="s">
        <v>10475</v>
      </c>
      <c r="V6969" s="101" t="s">
        <v>10475</v>
      </c>
      <c r="Y6969" s="76" t="s">
        <v>78</v>
      </c>
      <c r="AB6969" s="75" t="s">
        <v>58</v>
      </c>
      <c r="AC6969" s="75" t="s">
        <v>59</v>
      </c>
      <c r="AE6969" s="76">
        <v>1</v>
      </c>
      <c r="AG6969" s="77">
        <v>46000</v>
      </c>
      <c r="AH6969" s="77">
        <v>46000</v>
      </c>
      <c r="AI6969" s="94"/>
      <c r="AK6969" s="77"/>
      <c r="AL6969" s="75">
        <v>8</v>
      </c>
      <c r="AM6969" s="76"/>
      <c r="AN6969" s="77">
        <v>3680</v>
      </c>
      <c r="AO6969" s="99" t="s">
        <v>60</v>
      </c>
      <c r="AQ6969" s="75" t="s">
        <v>61</v>
      </c>
      <c r="AR6969" s="75" t="s">
        <v>62</v>
      </c>
      <c r="AS6969" s="75" t="s">
        <v>63</v>
      </c>
    </row>
    <row r="6970" spans="3:45">
      <c r="C6970" s="17" t="str">
        <f>VLOOKUP(O6970,'[1]mã đối tượng'!$C:$F,4,0)</f>
        <v>B</v>
      </c>
      <c r="D6970" s="75" t="s">
        <v>48</v>
      </c>
      <c r="E6970" s="75" t="s">
        <v>49</v>
      </c>
      <c r="F6970" s="91" t="s">
        <v>3139</v>
      </c>
      <c r="G6970" s="90" t="s">
        <v>3139</v>
      </c>
      <c r="H6970" s="90" t="s">
        <v>10476</v>
      </c>
      <c r="I6970" s="91" t="s">
        <v>3139</v>
      </c>
      <c r="J6970" s="90" t="s">
        <v>10477</v>
      </c>
      <c r="L6970" s="75" t="s">
        <v>53</v>
      </c>
      <c r="M6970" s="76" t="s">
        <v>10478</v>
      </c>
      <c r="N6970" s="76" t="s">
        <v>3139</v>
      </c>
      <c r="O6970" s="93" t="s">
        <v>133</v>
      </c>
      <c r="S6970" s="101" t="s">
        <v>10479</v>
      </c>
      <c r="V6970" s="101" t="s">
        <v>10479</v>
      </c>
      <c r="Y6970" s="76" t="s">
        <v>94</v>
      </c>
      <c r="AB6970" s="75" t="s">
        <v>58</v>
      </c>
      <c r="AC6970" s="75" t="s">
        <v>59</v>
      </c>
      <c r="AE6970" s="76">
        <v>2</v>
      </c>
      <c r="AG6970" s="77">
        <v>73431</v>
      </c>
      <c r="AH6970" s="77">
        <v>146862</v>
      </c>
      <c r="AI6970" s="94"/>
      <c r="AK6970" s="77"/>
      <c r="AL6970" s="75">
        <v>8</v>
      </c>
      <c r="AM6970" s="76"/>
      <c r="AN6970" s="77">
        <v>11749</v>
      </c>
      <c r="AO6970" s="99" t="s">
        <v>60</v>
      </c>
      <c r="AQ6970" s="75" t="s">
        <v>61</v>
      </c>
      <c r="AR6970" s="75" t="s">
        <v>62</v>
      </c>
      <c r="AS6970" s="75" t="s">
        <v>63</v>
      </c>
    </row>
    <row r="6971" spans="3:45">
      <c r="C6971" s="17" t="str">
        <f>VLOOKUP(O6971,'[1]mã đối tượng'!$C:$F,4,0)</f>
        <v>B</v>
      </c>
      <c r="D6971" s="75" t="s">
        <v>48</v>
      </c>
      <c r="E6971" s="75" t="s">
        <v>49</v>
      </c>
      <c r="F6971" s="91" t="s">
        <v>3139</v>
      </c>
      <c r="G6971" s="90" t="s">
        <v>3139</v>
      </c>
      <c r="H6971" s="90" t="s">
        <v>10480</v>
      </c>
      <c r="I6971" s="91" t="s">
        <v>3139</v>
      </c>
      <c r="J6971" s="90" t="s">
        <v>10481</v>
      </c>
      <c r="L6971" s="75" t="s">
        <v>53</v>
      </c>
      <c r="M6971" s="76" t="s">
        <v>10482</v>
      </c>
      <c r="N6971" s="76" t="s">
        <v>3139</v>
      </c>
      <c r="O6971" s="93" t="s">
        <v>133</v>
      </c>
      <c r="S6971" s="101" t="s">
        <v>10479</v>
      </c>
      <c r="V6971" s="101" t="s">
        <v>10479</v>
      </c>
      <c r="Y6971" s="76" t="s">
        <v>80</v>
      </c>
      <c r="AB6971" s="75" t="s">
        <v>58</v>
      </c>
      <c r="AC6971" s="75" t="s">
        <v>59</v>
      </c>
      <c r="AE6971" s="76">
        <v>2</v>
      </c>
      <c r="AG6971" s="77">
        <v>111058</v>
      </c>
      <c r="AH6971" s="77">
        <v>222116</v>
      </c>
      <c r="AI6971" s="94"/>
      <c r="AK6971" s="77"/>
      <c r="AL6971" s="75">
        <v>8</v>
      </c>
      <c r="AM6971" s="76"/>
      <c r="AN6971" s="77">
        <v>17769</v>
      </c>
      <c r="AO6971" s="99" t="s">
        <v>60</v>
      </c>
      <c r="AQ6971" s="75" t="s">
        <v>61</v>
      </c>
      <c r="AR6971" s="75" t="s">
        <v>62</v>
      </c>
      <c r="AS6971" s="75" t="s">
        <v>63</v>
      </c>
    </row>
    <row r="6972" spans="3:45">
      <c r="C6972" s="17" t="str">
        <f>VLOOKUP(O6972,'[1]mã đối tượng'!$C:$F,4,0)</f>
        <v>B</v>
      </c>
      <c r="D6972" s="75" t="s">
        <v>48</v>
      </c>
      <c r="E6972" s="75" t="s">
        <v>49</v>
      </c>
      <c r="F6972" s="91" t="s">
        <v>3139</v>
      </c>
      <c r="G6972" s="90" t="s">
        <v>3139</v>
      </c>
      <c r="H6972" s="90" t="s">
        <v>10483</v>
      </c>
      <c r="I6972" s="91" t="s">
        <v>3139</v>
      </c>
      <c r="J6972" s="90" t="s">
        <v>10484</v>
      </c>
      <c r="L6972" s="75" t="s">
        <v>53</v>
      </c>
      <c r="M6972" s="76" t="s">
        <v>10485</v>
      </c>
      <c r="N6972" s="76" t="s">
        <v>3139</v>
      </c>
      <c r="O6972" s="93" t="s">
        <v>133</v>
      </c>
      <c r="S6972" s="101" t="s">
        <v>10486</v>
      </c>
      <c r="V6972" s="101" t="s">
        <v>10486</v>
      </c>
      <c r="Y6972" s="76" t="s">
        <v>57</v>
      </c>
      <c r="AB6972" s="75" t="s">
        <v>58</v>
      </c>
      <c r="AC6972" s="75" t="s">
        <v>59</v>
      </c>
      <c r="AE6972" s="76">
        <v>3</v>
      </c>
      <c r="AG6972" s="77">
        <v>55595</v>
      </c>
      <c r="AH6972" s="77">
        <v>166785</v>
      </c>
      <c r="AI6972" s="94"/>
      <c r="AK6972" s="77"/>
      <c r="AL6972" s="75">
        <v>8</v>
      </c>
      <c r="AM6972" s="76"/>
      <c r="AN6972" s="77">
        <v>13343</v>
      </c>
      <c r="AO6972" s="99" t="s">
        <v>60</v>
      </c>
      <c r="AQ6972" s="75" t="s">
        <v>61</v>
      </c>
      <c r="AR6972" s="75" t="s">
        <v>62</v>
      </c>
      <c r="AS6972" s="75" t="s">
        <v>63</v>
      </c>
    </row>
    <row r="6973" spans="3:45">
      <c r="C6973" s="17" t="str">
        <f>VLOOKUP(O6973,'[1]mã đối tượng'!$C:$F,4,0)</f>
        <v>B</v>
      </c>
      <c r="D6973" s="75" t="s">
        <v>48</v>
      </c>
      <c r="E6973" s="75" t="s">
        <v>49</v>
      </c>
      <c r="F6973" s="91" t="s">
        <v>3139</v>
      </c>
      <c r="G6973" s="90" t="s">
        <v>3139</v>
      </c>
      <c r="H6973" s="90" t="s">
        <v>10483</v>
      </c>
      <c r="I6973" s="91" t="s">
        <v>3139</v>
      </c>
      <c r="J6973" s="90" t="s">
        <v>10484</v>
      </c>
      <c r="L6973" s="75" t="s">
        <v>53</v>
      </c>
      <c r="M6973" s="76" t="s">
        <v>10485</v>
      </c>
      <c r="N6973" s="76" t="s">
        <v>3139</v>
      </c>
      <c r="O6973" s="93" t="s">
        <v>133</v>
      </c>
      <c r="S6973" s="101" t="s">
        <v>10486</v>
      </c>
      <c r="V6973" s="101" t="s">
        <v>10486</v>
      </c>
      <c r="Y6973" s="76" t="s">
        <v>78</v>
      </c>
      <c r="AB6973" s="75" t="s">
        <v>58</v>
      </c>
      <c r="AC6973" s="75" t="s">
        <v>59</v>
      </c>
      <c r="AE6973" s="76">
        <v>1</v>
      </c>
      <c r="AG6973" s="77">
        <v>46000</v>
      </c>
      <c r="AH6973" s="77">
        <v>46000</v>
      </c>
      <c r="AI6973" s="94"/>
      <c r="AK6973" s="77"/>
      <c r="AL6973" s="75">
        <v>8</v>
      </c>
      <c r="AM6973" s="76"/>
      <c r="AN6973" s="77">
        <v>3680</v>
      </c>
      <c r="AO6973" s="99" t="s">
        <v>60</v>
      </c>
      <c r="AQ6973" s="75" t="s">
        <v>61</v>
      </c>
      <c r="AR6973" s="75" t="s">
        <v>62</v>
      </c>
      <c r="AS6973" s="75" t="s">
        <v>63</v>
      </c>
    </row>
    <row r="6974" spans="3:45">
      <c r="C6974" s="17" t="str">
        <f>VLOOKUP(O6974,'[1]mã đối tượng'!$C:$F,4,0)</f>
        <v>B</v>
      </c>
      <c r="D6974" s="75" t="s">
        <v>48</v>
      </c>
      <c r="E6974" s="75" t="s">
        <v>49</v>
      </c>
      <c r="F6974" s="91" t="s">
        <v>3139</v>
      </c>
      <c r="G6974" s="90" t="s">
        <v>3139</v>
      </c>
      <c r="H6974" s="90" t="s">
        <v>10487</v>
      </c>
      <c r="I6974" s="91" t="s">
        <v>3139</v>
      </c>
      <c r="J6974" s="90" t="s">
        <v>10488</v>
      </c>
      <c r="L6974" s="75" t="s">
        <v>53</v>
      </c>
      <c r="M6974" s="76" t="s">
        <v>10489</v>
      </c>
      <c r="N6974" s="76" t="s">
        <v>3139</v>
      </c>
      <c r="O6974" s="93" t="s">
        <v>133</v>
      </c>
      <c r="S6974" s="101" t="s">
        <v>10490</v>
      </c>
      <c r="V6974" s="101" t="s">
        <v>10490</v>
      </c>
      <c r="Y6974" s="76" t="s">
        <v>57</v>
      </c>
      <c r="AB6974" s="75" t="s">
        <v>58</v>
      </c>
      <c r="AC6974" s="75" t="s">
        <v>59</v>
      </c>
      <c r="AE6974" s="76">
        <v>1</v>
      </c>
      <c r="AG6974" s="77">
        <v>55595</v>
      </c>
      <c r="AH6974" s="77">
        <v>55595</v>
      </c>
      <c r="AI6974" s="94"/>
      <c r="AK6974" s="77"/>
      <c r="AL6974" s="75">
        <v>8</v>
      </c>
      <c r="AM6974" s="76"/>
      <c r="AN6974" s="77">
        <v>4448</v>
      </c>
      <c r="AO6974" s="99" t="s">
        <v>60</v>
      </c>
      <c r="AQ6974" s="75" t="s">
        <v>61</v>
      </c>
      <c r="AR6974" s="75" t="s">
        <v>62</v>
      </c>
      <c r="AS6974" s="75" t="s">
        <v>63</v>
      </c>
    </row>
    <row r="6975" spans="3:45">
      <c r="C6975" s="17" t="str">
        <f>VLOOKUP(O6975,'[1]mã đối tượng'!$C:$F,4,0)</f>
        <v>B</v>
      </c>
      <c r="D6975" s="75" t="s">
        <v>48</v>
      </c>
      <c r="E6975" s="75" t="s">
        <v>49</v>
      </c>
      <c r="F6975" s="91" t="s">
        <v>3139</v>
      </c>
      <c r="G6975" s="90" t="s">
        <v>3139</v>
      </c>
      <c r="H6975" s="90" t="s">
        <v>10487</v>
      </c>
      <c r="I6975" s="91" t="s">
        <v>3139</v>
      </c>
      <c r="J6975" s="90" t="s">
        <v>10488</v>
      </c>
      <c r="L6975" s="75" t="s">
        <v>53</v>
      </c>
      <c r="M6975" s="76" t="s">
        <v>10489</v>
      </c>
      <c r="N6975" s="76" t="s">
        <v>3139</v>
      </c>
      <c r="O6975" s="93" t="s">
        <v>133</v>
      </c>
      <c r="S6975" s="101" t="s">
        <v>10490</v>
      </c>
      <c r="V6975" s="101" t="s">
        <v>10490</v>
      </c>
      <c r="Y6975" s="76" t="s">
        <v>78</v>
      </c>
      <c r="AB6975" s="75" t="s">
        <v>58</v>
      </c>
      <c r="AC6975" s="75" t="s">
        <v>59</v>
      </c>
      <c r="AE6975" s="76">
        <v>1</v>
      </c>
      <c r="AG6975" s="77">
        <v>46000</v>
      </c>
      <c r="AH6975" s="77">
        <v>46000</v>
      </c>
      <c r="AI6975" s="94"/>
      <c r="AK6975" s="77"/>
      <c r="AL6975" s="75">
        <v>8</v>
      </c>
      <c r="AM6975" s="76"/>
      <c r="AN6975" s="77">
        <v>3680</v>
      </c>
      <c r="AO6975" s="99" t="s">
        <v>60</v>
      </c>
      <c r="AQ6975" s="75" t="s">
        <v>61</v>
      </c>
      <c r="AR6975" s="75" t="s">
        <v>62</v>
      </c>
      <c r="AS6975" s="75" t="s">
        <v>63</v>
      </c>
    </row>
    <row r="6976" spans="3:45">
      <c r="C6976" s="17" t="str">
        <f>VLOOKUP(O6976,'[1]mã đối tượng'!$C:$F,4,0)</f>
        <v>B</v>
      </c>
      <c r="D6976" s="75" t="s">
        <v>48</v>
      </c>
      <c r="E6976" s="75" t="s">
        <v>49</v>
      </c>
      <c r="F6976" s="91" t="s">
        <v>3139</v>
      </c>
      <c r="G6976" s="90" t="s">
        <v>3139</v>
      </c>
      <c r="H6976" s="90" t="s">
        <v>10491</v>
      </c>
      <c r="I6976" s="91" t="s">
        <v>3139</v>
      </c>
      <c r="J6976" s="90" t="s">
        <v>10492</v>
      </c>
      <c r="L6976" s="75" t="s">
        <v>53</v>
      </c>
      <c r="M6976" s="76" t="s">
        <v>10493</v>
      </c>
      <c r="N6976" s="76" t="s">
        <v>3139</v>
      </c>
      <c r="O6976" s="93" t="s">
        <v>133</v>
      </c>
      <c r="S6976" s="101" t="s">
        <v>10494</v>
      </c>
      <c r="V6976" s="101" t="s">
        <v>10494</v>
      </c>
      <c r="Y6976" s="76" t="s">
        <v>94</v>
      </c>
      <c r="AB6976" s="75" t="s">
        <v>58</v>
      </c>
      <c r="AC6976" s="75" t="s">
        <v>59</v>
      </c>
      <c r="AE6976" s="76">
        <v>1</v>
      </c>
      <c r="AG6976" s="77">
        <v>73431</v>
      </c>
      <c r="AH6976" s="77">
        <v>73431</v>
      </c>
      <c r="AI6976" s="94"/>
      <c r="AK6976" s="77"/>
      <c r="AL6976" s="75">
        <v>8</v>
      </c>
      <c r="AM6976" s="76"/>
      <c r="AN6976" s="77">
        <v>5874</v>
      </c>
      <c r="AO6976" s="99" t="s">
        <v>60</v>
      </c>
      <c r="AQ6976" s="75" t="s">
        <v>61</v>
      </c>
      <c r="AR6976" s="75" t="s">
        <v>62</v>
      </c>
      <c r="AS6976" s="75" t="s">
        <v>63</v>
      </c>
    </row>
    <row r="6977" spans="3:45">
      <c r="C6977" s="17" t="str">
        <f>VLOOKUP(O6977,'[1]mã đối tượng'!$C:$F,4,0)</f>
        <v>B</v>
      </c>
      <c r="D6977" s="75" t="s">
        <v>48</v>
      </c>
      <c r="E6977" s="75" t="s">
        <v>49</v>
      </c>
      <c r="F6977" s="91" t="s">
        <v>3139</v>
      </c>
      <c r="G6977" s="90" t="s">
        <v>3139</v>
      </c>
      <c r="H6977" s="90" t="s">
        <v>10495</v>
      </c>
      <c r="I6977" s="91" t="s">
        <v>3139</v>
      </c>
      <c r="J6977" s="90" t="s">
        <v>10496</v>
      </c>
      <c r="L6977" s="75" t="s">
        <v>53</v>
      </c>
      <c r="M6977" s="76" t="s">
        <v>10497</v>
      </c>
      <c r="N6977" s="76" t="s">
        <v>3139</v>
      </c>
      <c r="O6977" s="93" t="s">
        <v>133</v>
      </c>
      <c r="S6977" s="101" t="s">
        <v>10498</v>
      </c>
      <c r="V6977" s="101" t="s">
        <v>10498</v>
      </c>
      <c r="Y6977" s="76" t="s">
        <v>78</v>
      </c>
      <c r="AB6977" s="75" t="s">
        <v>58</v>
      </c>
      <c r="AC6977" s="75" t="s">
        <v>59</v>
      </c>
      <c r="AE6977" s="76">
        <v>2</v>
      </c>
      <c r="AG6977" s="77">
        <v>46000</v>
      </c>
      <c r="AH6977" s="77">
        <v>92000</v>
      </c>
      <c r="AI6977" s="94"/>
      <c r="AK6977" s="77"/>
      <c r="AL6977" s="75">
        <v>8</v>
      </c>
      <c r="AM6977" s="76"/>
      <c r="AN6977" s="77">
        <v>7360</v>
      </c>
      <c r="AO6977" s="99" t="s">
        <v>60</v>
      </c>
      <c r="AQ6977" s="75" t="s">
        <v>61</v>
      </c>
      <c r="AR6977" s="75" t="s">
        <v>62</v>
      </c>
      <c r="AS6977" s="75" t="s">
        <v>63</v>
      </c>
    </row>
    <row r="6978" spans="3:45">
      <c r="C6978" s="17" t="str">
        <f>VLOOKUP(O6978,'[1]mã đối tượng'!$C:$F,4,0)</f>
        <v>B</v>
      </c>
      <c r="D6978" s="75" t="s">
        <v>48</v>
      </c>
      <c r="E6978" s="75" t="s">
        <v>49</v>
      </c>
      <c r="F6978" s="91" t="s">
        <v>3139</v>
      </c>
      <c r="G6978" s="90" t="s">
        <v>3139</v>
      </c>
      <c r="H6978" s="90" t="s">
        <v>10495</v>
      </c>
      <c r="I6978" s="91" t="s">
        <v>3139</v>
      </c>
      <c r="J6978" s="90" t="s">
        <v>10496</v>
      </c>
      <c r="L6978" s="75" t="s">
        <v>53</v>
      </c>
      <c r="M6978" s="76" t="s">
        <v>10497</v>
      </c>
      <c r="N6978" s="76" t="s">
        <v>3139</v>
      </c>
      <c r="O6978" s="93" t="s">
        <v>133</v>
      </c>
      <c r="S6978" s="101" t="s">
        <v>10498</v>
      </c>
      <c r="V6978" s="101" t="s">
        <v>10498</v>
      </c>
      <c r="Y6978" s="76" t="s">
        <v>79</v>
      </c>
      <c r="AB6978" s="75" t="s">
        <v>58</v>
      </c>
      <c r="AC6978" s="75" t="s">
        <v>59</v>
      </c>
      <c r="AE6978" s="76">
        <v>2</v>
      </c>
      <c r="AG6978" s="77">
        <v>50182</v>
      </c>
      <c r="AH6978" s="77">
        <v>100364</v>
      </c>
      <c r="AI6978" s="94"/>
      <c r="AK6978" s="77"/>
      <c r="AL6978" s="75">
        <v>8</v>
      </c>
      <c r="AM6978" s="76"/>
      <c r="AN6978" s="77">
        <v>8029</v>
      </c>
      <c r="AO6978" s="99" t="s">
        <v>60</v>
      </c>
      <c r="AQ6978" s="75" t="s">
        <v>61</v>
      </c>
      <c r="AR6978" s="75" t="s">
        <v>62</v>
      </c>
      <c r="AS6978" s="75" t="s">
        <v>63</v>
      </c>
    </row>
    <row r="6979" spans="3:45">
      <c r="C6979" s="17" t="str">
        <f>VLOOKUP(O6979,'[1]mã đối tượng'!$C:$F,4,0)</f>
        <v>B</v>
      </c>
      <c r="D6979" s="75" t="s">
        <v>48</v>
      </c>
      <c r="E6979" s="75" t="s">
        <v>49</v>
      </c>
      <c r="F6979" s="91" t="s">
        <v>3139</v>
      </c>
      <c r="G6979" s="90" t="s">
        <v>3139</v>
      </c>
      <c r="H6979" s="90" t="s">
        <v>10499</v>
      </c>
      <c r="I6979" s="91" t="s">
        <v>3139</v>
      </c>
      <c r="J6979" s="90" t="s">
        <v>10500</v>
      </c>
      <c r="L6979" s="75" t="s">
        <v>53</v>
      </c>
      <c r="M6979" s="76" t="s">
        <v>10501</v>
      </c>
      <c r="N6979" s="76" t="s">
        <v>3139</v>
      </c>
      <c r="O6979" s="93" t="s">
        <v>780</v>
      </c>
      <c r="S6979" s="101" t="s">
        <v>10502</v>
      </c>
      <c r="V6979" s="101" t="s">
        <v>10502</v>
      </c>
      <c r="Y6979" s="76" t="s">
        <v>78</v>
      </c>
      <c r="AB6979" s="75" t="s">
        <v>58</v>
      </c>
      <c r="AC6979" s="75" t="s">
        <v>59</v>
      </c>
      <c r="AE6979" s="76">
        <v>2</v>
      </c>
      <c r="AG6979" s="77">
        <v>46000</v>
      </c>
      <c r="AH6979" s="77">
        <v>92000</v>
      </c>
      <c r="AI6979" s="94"/>
      <c r="AK6979" s="77"/>
      <c r="AL6979" s="75">
        <v>8</v>
      </c>
      <c r="AM6979" s="76"/>
      <c r="AN6979" s="77">
        <v>7360</v>
      </c>
      <c r="AO6979" s="99" t="s">
        <v>60</v>
      </c>
      <c r="AQ6979" s="75" t="s">
        <v>61</v>
      </c>
      <c r="AR6979" s="75" t="s">
        <v>62</v>
      </c>
      <c r="AS6979" s="75" t="s">
        <v>63</v>
      </c>
    </row>
    <row r="6980" spans="3:45">
      <c r="C6980" s="17" t="str">
        <f>VLOOKUP(O6980,'[1]mã đối tượng'!$C:$F,4,0)</f>
        <v>B</v>
      </c>
      <c r="D6980" s="75" t="s">
        <v>48</v>
      </c>
      <c r="E6980" s="75" t="s">
        <v>49</v>
      </c>
      <c r="F6980" s="91" t="s">
        <v>3139</v>
      </c>
      <c r="G6980" s="90" t="s">
        <v>3139</v>
      </c>
      <c r="H6980" s="90" t="s">
        <v>10503</v>
      </c>
      <c r="I6980" s="91" t="s">
        <v>3139</v>
      </c>
      <c r="J6980" s="90" t="s">
        <v>10504</v>
      </c>
      <c r="L6980" s="75" t="s">
        <v>53</v>
      </c>
      <c r="M6980" s="76" t="s">
        <v>10505</v>
      </c>
      <c r="N6980" s="76" t="s">
        <v>3139</v>
      </c>
      <c r="O6980" s="93" t="s">
        <v>133</v>
      </c>
      <c r="S6980" s="101" t="s">
        <v>10498</v>
      </c>
      <c r="V6980" s="101" t="s">
        <v>10498</v>
      </c>
      <c r="Y6980" s="76" t="s">
        <v>79</v>
      </c>
      <c r="AB6980" s="75" t="s">
        <v>58</v>
      </c>
      <c r="AC6980" s="75" t="s">
        <v>59</v>
      </c>
      <c r="AE6980" s="76">
        <v>5</v>
      </c>
      <c r="AG6980" s="77">
        <v>50182</v>
      </c>
      <c r="AH6980" s="77">
        <v>250910</v>
      </c>
      <c r="AI6980" s="94"/>
      <c r="AK6980" s="77"/>
      <c r="AL6980" s="75">
        <v>8</v>
      </c>
      <c r="AM6980" s="76"/>
      <c r="AN6980" s="77">
        <v>20073</v>
      </c>
      <c r="AO6980" s="99" t="s">
        <v>60</v>
      </c>
      <c r="AQ6980" s="75" t="s">
        <v>61</v>
      </c>
      <c r="AR6980" s="75" t="s">
        <v>62</v>
      </c>
      <c r="AS6980" s="75" t="s">
        <v>63</v>
      </c>
    </row>
    <row r="6981" spans="3:45">
      <c r="C6981" s="17" t="str">
        <f>VLOOKUP(O6981,'[1]mã đối tượng'!$C:$F,4,0)</f>
        <v>B</v>
      </c>
      <c r="D6981" s="75" t="s">
        <v>48</v>
      </c>
      <c r="E6981" s="75" t="s">
        <v>49</v>
      </c>
      <c r="F6981" s="91" t="s">
        <v>3139</v>
      </c>
      <c r="G6981" s="90" t="s">
        <v>3139</v>
      </c>
      <c r="H6981" s="90" t="s">
        <v>10506</v>
      </c>
      <c r="I6981" s="91" t="s">
        <v>3139</v>
      </c>
      <c r="J6981" s="90" t="s">
        <v>10507</v>
      </c>
      <c r="L6981" s="75" t="s">
        <v>53</v>
      </c>
      <c r="M6981" s="76" t="s">
        <v>10508</v>
      </c>
      <c r="N6981" s="76" t="s">
        <v>3139</v>
      </c>
      <c r="O6981" s="93" t="s">
        <v>55</v>
      </c>
      <c r="S6981" s="101" t="s">
        <v>10509</v>
      </c>
      <c r="V6981" s="101" t="s">
        <v>10509</v>
      </c>
      <c r="Y6981" s="76" t="s">
        <v>80</v>
      </c>
      <c r="AB6981" s="75" t="s">
        <v>58</v>
      </c>
      <c r="AC6981" s="75" t="s">
        <v>59</v>
      </c>
      <c r="AE6981" s="76">
        <v>3</v>
      </c>
      <c r="AG6981" s="77">
        <v>111058</v>
      </c>
      <c r="AH6981" s="77">
        <v>333174</v>
      </c>
      <c r="AI6981" s="94"/>
      <c r="AK6981" s="77"/>
      <c r="AL6981" s="75">
        <v>8</v>
      </c>
      <c r="AM6981" s="76"/>
      <c r="AN6981" s="77">
        <v>26654</v>
      </c>
      <c r="AO6981" s="99" t="s">
        <v>60</v>
      </c>
      <c r="AQ6981" s="75" t="s">
        <v>61</v>
      </c>
      <c r="AR6981" s="75" t="s">
        <v>62</v>
      </c>
      <c r="AS6981" s="75" t="s">
        <v>63</v>
      </c>
    </row>
    <row r="6982" spans="3:45">
      <c r="C6982" s="17" t="str">
        <f>VLOOKUP(O6982,'[1]mã đối tượng'!$C:$F,4,0)</f>
        <v>B</v>
      </c>
      <c r="D6982" s="75" t="s">
        <v>48</v>
      </c>
      <c r="E6982" s="75" t="s">
        <v>49</v>
      </c>
      <c r="F6982" s="91" t="s">
        <v>3139</v>
      </c>
      <c r="G6982" s="90" t="s">
        <v>3139</v>
      </c>
      <c r="H6982" s="90" t="s">
        <v>10510</v>
      </c>
      <c r="I6982" s="91" t="s">
        <v>3139</v>
      </c>
      <c r="J6982" s="90" t="s">
        <v>10511</v>
      </c>
      <c r="L6982" s="75" t="s">
        <v>53</v>
      </c>
      <c r="M6982" s="76" t="s">
        <v>10512</v>
      </c>
      <c r="N6982" s="76" t="s">
        <v>3139</v>
      </c>
      <c r="O6982" s="93" t="s">
        <v>133</v>
      </c>
      <c r="S6982" s="101" t="s">
        <v>10513</v>
      </c>
      <c r="V6982" s="101" t="s">
        <v>10513</v>
      </c>
      <c r="Y6982" s="76" t="s">
        <v>57</v>
      </c>
      <c r="AB6982" s="75" t="s">
        <v>58</v>
      </c>
      <c r="AC6982" s="75" t="s">
        <v>59</v>
      </c>
      <c r="AE6982" s="76">
        <v>1</v>
      </c>
      <c r="AG6982" s="77">
        <v>55595</v>
      </c>
      <c r="AH6982" s="77">
        <v>55595</v>
      </c>
      <c r="AI6982" s="94"/>
      <c r="AK6982" s="77"/>
      <c r="AL6982" s="75">
        <v>8</v>
      </c>
      <c r="AM6982" s="76"/>
      <c r="AN6982" s="77">
        <v>4448</v>
      </c>
      <c r="AO6982" s="99" t="s">
        <v>60</v>
      </c>
      <c r="AQ6982" s="75" t="s">
        <v>61</v>
      </c>
      <c r="AR6982" s="75" t="s">
        <v>62</v>
      </c>
      <c r="AS6982" s="75" t="s">
        <v>63</v>
      </c>
    </row>
    <row r="6983" spans="3:45">
      <c r="C6983" s="17" t="str">
        <f>VLOOKUP(O6983,'[1]mã đối tượng'!$C:$F,4,0)</f>
        <v>B</v>
      </c>
      <c r="D6983" s="75" t="s">
        <v>48</v>
      </c>
      <c r="E6983" s="75" t="s">
        <v>49</v>
      </c>
      <c r="F6983" s="91" t="s">
        <v>3139</v>
      </c>
      <c r="G6983" s="90" t="s">
        <v>3139</v>
      </c>
      <c r="H6983" s="90" t="s">
        <v>10514</v>
      </c>
      <c r="I6983" s="91" t="s">
        <v>3139</v>
      </c>
      <c r="J6983" s="90" t="s">
        <v>10515</v>
      </c>
      <c r="L6983" s="75" t="s">
        <v>53</v>
      </c>
      <c r="M6983" s="76" t="s">
        <v>10516</v>
      </c>
      <c r="N6983" s="76" t="s">
        <v>3139</v>
      </c>
      <c r="O6983" s="93" t="s">
        <v>133</v>
      </c>
      <c r="S6983" s="101" t="s">
        <v>10517</v>
      </c>
      <c r="V6983" s="101" t="s">
        <v>10517</v>
      </c>
      <c r="Y6983" s="76" t="s">
        <v>94</v>
      </c>
      <c r="AB6983" s="75" t="s">
        <v>58</v>
      </c>
      <c r="AC6983" s="75" t="s">
        <v>59</v>
      </c>
      <c r="AE6983" s="76">
        <v>2</v>
      </c>
      <c r="AG6983" s="77">
        <v>73431</v>
      </c>
      <c r="AH6983" s="77">
        <v>146862</v>
      </c>
      <c r="AI6983" s="94"/>
      <c r="AK6983" s="77"/>
      <c r="AL6983" s="75">
        <v>8</v>
      </c>
      <c r="AM6983" s="76"/>
      <c r="AN6983" s="77">
        <v>11749</v>
      </c>
      <c r="AO6983" s="99" t="s">
        <v>60</v>
      </c>
      <c r="AQ6983" s="75" t="s">
        <v>61</v>
      </c>
      <c r="AR6983" s="75" t="s">
        <v>62</v>
      </c>
      <c r="AS6983" s="75" t="s">
        <v>63</v>
      </c>
    </row>
    <row r="6984" spans="3:45">
      <c r="C6984" s="17" t="str">
        <f>VLOOKUP(O6984,'[1]mã đối tượng'!$C:$F,4,0)</f>
        <v>B</v>
      </c>
      <c r="D6984" s="75" t="s">
        <v>48</v>
      </c>
      <c r="E6984" s="75" t="s">
        <v>49</v>
      </c>
      <c r="F6984" s="91" t="s">
        <v>3139</v>
      </c>
      <c r="G6984" s="90" t="s">
        <v>3139</v>
      </c>
      <c r="H6984" s="90" t="s">
        <v>10518</v>
      </c>
      <c r="I6984" s="91" t="s">
        <v>3139</v>
      </c>
      <c r="J6984" s="90" t="s">
        <v>10519</v>
      </c>
      <c r="L6984" s="75" t="s">
        <v>53</v>
      </c>
      <c r="M6984" s="76" t="s">
        <v>10520</v>
      </c>
      <c r="N6984" s="76" t="s">
        <v>3139</v>
      </c>
      <c r="O6984" s="93" t="s">
        <v>335</v>
      </c>
      <c r="S6984" s="101" t="s">
        <v>10521</v>
      </c>
      <c r="V6984" s="101" t="s">
        <v>10521</v>
      </c>
      <c r="Y6984" s="76" t="s">
        <v>117</v>
      </c>
      <c r="AB6984" s="75" t="s">
        <v>58</v>
      </c>
      <c r="AC6984" s="75" t="s">
        <v>59</v>
      </c>
      <c r="AE6984" s="76">
        <v>1</v>
      </c>
      <c r="AG6984" s="77">
        <v>74250</v>
      </c>
      <c r="AH6984" s="77">
        <v>74250</v>
      </c>
      <c r="AI6984" s="94"/>
      <c r="AK6984" s="77"/>
      <c r="AL6984" s="75">
        <v>8</v>
      </c>
      <c r="AM6984" s="76"/>
      <c r="AN6984" s="77">
        <v>5940</v>
      </c>
      <c r="AO6984" s="99" t="s">
        <v>60</v>
      </c>
      <c r="AQ6984" s="75" t="s">
        <v>61</v>
      </c>
      <c r="AR6984" s="75" t="s">
        <v>62</v>
      </c>
      <c r="AS6984" s="75" t="s">
        <v>63</v>
      </c>
    </row>
    <row r="6985" spans="3:45">
      <c r="C6985" s="17" t="str">
        <f>VLOOKUP(O6985,'[1]mã đối tượng'!$C:$F,4,0)</f>
        <v>B</v>
      </c>
      <c r="D6985" s="75" t="s">
        <v>48</v>
      </c>
      <c r="E6985" s="75" t="s">
        <v>49</v>
      </c>
      <c r="F6985" s="91" t="s">
        <v>3139</v>
      </c>
      <c r="G6985" s="90" t="s">
        <v>3139</v>
      </c>
      <c r="H6985" s="90" t="s">
        <v>10522</v>
      </c>
      <c r="I6985" s="91" t="s">
        <v>3139</v>
      </c>
      <c r="J6985" s="90" t="s">
        <v>10523</v>
      </c>
      <c r="L6985" s="75" t="s">
        <v>53</v>
      </c>
      <c r="M6985" s="76" t="s">
        <v>10524</v>
      </c>
      <c r="N6985" s="76" t="s">
        <v>3139</v>
      </c>
      <c r="O6985" s="93" t="s">
        <v>103</v>
      </c>
      <c r="S6985" s="101" t="s">
        <v>8924</v>
      </c>
      <c r="V6985" s="101" t="s">
        <v>8924</v>
      </c>
      <c r="Y6985" s="76" t="s">
        <v>78</v>
      </c>
      <c r="AB6985" s="75" t="s">
        <v>58</v>
      </c>
      <c r="AC6985" s="75" t="s">
        <v>59</v>
      </c>
      <c r="AE6985" s="76">
        <v>2</v>
      </c>
      <c r="AG6985" s="77">
        <v>46000</v>
      </c>
      <c r="AH6985" s="77">
        <v>92000</v>
      </c>
      <c r="AI6985" s="94"/>
      <c r="AK6985" s="77"/>
      <c r="AL6985" s="75">
        <v>8</v>
      </c>
      <c r="AM6985" s="76"/>
      <c r="AN6985" s="77">
        <v>7360</v>
      </c>
      <c r="AO6985" s="99" t="s">
        <v>60</v>
      </c>
      <c r="AQ6985" s="75" t="s">
        <v>61</v>
      </c>
      <c r="AR6985" s="75" t="s">
        <v>62</v>
      </c>
      <c r="AS6985" s="75" t="s">
        <v>63</v>
      </c>
    </row>
    <row r="6986" spans="3:45">
      <c r="C6986" s="17" t="str">
        <f>VLOOKUP(O6986,'[1]mã đối tượng'!$C:$F,4,0)</f>
        <v>B</v>
      </c>
      <c r="D6986" s="75" t="s">
        <v>48</v>
      </c>
      <c r="E6986" s="75" t="s">
        <v>49</v>
      </c>
      <c r="F6986" s="91" t="s">
        <v>3139</v>
      </c>
      <c r="G6986" s="90" t="s">
        <v>3139</v>
      </c>
      <c r="H6986" s="90" t="s">
        <v>10522</v>
      </c>
      <c r="I6986" s="91" t="s">
        <v>3139</v>
      </c>
      <c r="J6986" s="90" t="s">
        <v>10523</v>
      </c>
      <c r="L6986" s="75" t="s">
        <v>53</v>
      </c>
      <c r="M6986" s="76" t="s">
        <v>10524</v>
      </c>
      <c r="N6986" s="76" t="s">
        <v>3139</v>
      </c>
      <c r="O6986" s="93" t="s">
        <v>103</v>
      </c>
      <c r="S6986" s="101" t="s">
        <v>8924</v>
      </c>
      <c r="V6986" s="101" t="s">
        <v>8924</v>
      </c>
      <c r="Y6986" s="76" t="s">
        <v>117</v>
      </c>
      <c r="AB6986" s="75" t="s">
        <v>58</v>
      </c>
      <c r="AC6986" s="75" t="s">
        <v>59</v>
      </c>
      <c r="AE6986" s="76">
        <v>2</v>
      </c>
      <c r="AG6986" s="77">
        <v>74250</v>
      </c>
      <c r="AH6986" s="77">
        <v>148500</v>
      </c>
      <c r="AI6986" s="94"/>
      <c r="AK6986" s="77"/>
      <c r="AL6986" s="75">
        <v>8</v>
      </c>
      <c r="AM6986" s="76"/>
      <c r="AN6986" s="77">
        <v>11880</v>
      </c>
      <c r="AO6986" s="99" t="s">
        <v>60</v>
      </c>
      <c r="AQ6986" s="75" t="s">
        <v>61</v>
      </c>
      <c r="AR6986" s="75" t="s">
        <v>62</v>
      </c>
      <c r="AS6986" s="75" t="s">
        <v>63</v>
      </c>
    </row>
    <row r="6987" spans="3:45">
      <c r="C6987" s="17" t="str">
        <f>VLOOKUP(O6987,'[1]mã đối tượng'!$C:$F,4,0)</f>
        <v>B</v>
      </c>
      <c r="D6987" s="75" t="s">
        <v>48</v>
      </c>
      <c r="E6987" s="75" t="s">
        <v>49</v>
      </c>
      <c r="F6987" s="91" t="s">
        <v>3139</v>
      </c>
      <c r="G6987" s="90" t="s">
        <v>3139</v>
      </c>
      <c r="H6987" s="90" t="s">
        <v>10525</v>
      </c>
      <c r="I6987" s="91" t="s">
        <v>3139</v>
      </c>
      <c r="J6987" s="90" t="s">
        <v>10526</v>
      </c>
      <c r="L6987" s="75" t="s">
        <v>53</v>
      </c>
      <c r="M6987" s="76" t="s">
        <v>10527</v>
      </c>
      <c r="N6987" s="76" t="s">
        <v>3139</v>
      </c>
      <c r="O6987" s="93" t="s">
        <v>103</v>
      </c>
      <c r="S6987" s="101" t="s">
        <v>10528</v>
      </c>
      <c r="V6987" s="101" t="s">
        <v>10528</v>
      </c>
      <c r="Y6987" s="76" t="s">
        <v>117</v>
      </c>
      <c r="AB6987" s="75" t="s">
        <v>58</v>
      </c>
      <c r="AC6987" s="75" t="s">
        <v>59</v>
      </c>
      <c r="AE6987" s="76">
        <v>1</v>
      </c>
      <c r="AG6987" s="77">
        <v>74250</v>
      </c>
      <c r="AH6987" s="77">
        <v>74250</v>
      </c>
      <c r="AI6987" s="94"/>
      <c r="AK6987" s="77"/>
      <c r="AL6987" s="75">
        <v>8</v>
      </c>
      <c r="AM6987" s="76"/>
      <c r="AN6987" s="77">
        <v>5940</v>
      </c>
      <c r="AO6987" s="99" t="s">
        <v>60</v>
      </c>
      <c r="AQ6987" s="75" t="s">
        <v>61</v>
      </c>
      <c r="AR6987" s="75" t="s">
        <v>62</v>
      </c>
      <c r="AS6987" s="75" t="s">
        <v>63</v>
      </c>
    </row>
    <row r="6988" spans="3:45">
      <c r="C6988" s="17" t="str">
        <f>VLOOKUP(O6988,'[1]mã đối tượng'!$C:$F,4,0)</f>
        <v>B</v>
      </c>
      <c r="D6988" s="75" t="s">
        <v>48</v>
      </c>
      <c r="E6988" s="75" t="s">
        <v>49</v>
      </c>
      <c r="F6988" s="91" t="s">
        <v>3139</v>
      </c>
      <c r="G6988" s="90" t="s">
        <v>3139</v>
      </c>
      <c r="H6988" s="90" t="s">
        <v>10529</v>
      </c>
      <c r="I6988" s="91" t="s">
        <v>3139</v>
      </c>
      <c r="J6988" s="90" t="s">
        <v>10530</v>
      </c>
      <c r="L6988" s="75" t="s">
        <v>53</v>
      </c>
      <c r="M6988" s="76" t="s">
        <v>10531</v>
      </c>
      <c r="N6988" s="76" t="s">
        <v>3139</v>
      </c>
      <c r="O6988" s="93" t="s">
        <v>171</v>
      </c>
      <c r="S6988" s="101" t="s">
        <v>6670</v>
      </c>
      <c r="V6988" s="101" t="s">
        <v>6670</v>
      </c>
      <c r="Y6988" s="76" t="s">
        <v>77</v>
      </c>
      <c r="AB6988" s="75" t="s">
        <v>58</v>
      </c>
      <c r="AC6988" s="75" t="s">
        <v>59</v>
      </c>
      <c r="AE6988" s="76">
        <v>1</v>
      </c>
      <c r="AG6988" s="77">
        <v>70950</v>
      </c>
      <c r="AH6988" s="77">
        <v>70950</v>
      </c>
      <c r="AI6988" s="94"/>
      <c r="AK6988" s="77"/>
      <c r="AL6988" s="75">
        <v>8</v>
      </c>
      <c r="AM6988" s="76"/>
      <c r="AN6988" s="77">
        <v>5676</v>
      </c>
      <c r="AO6988" s="99" t="s">
        <v>60</v>
      </c>
      <c r="AQ6988" s="75" t="s">
        <v>61</v>
      </c>
      <c r="AR6988" s="75" t="s">
        <v>62</v>
      </c>
      <c r="AS6988" s="75" t="s">
        <v>63</v>
      </c>
    </row>
    <row r="6989" spans="3:45">
      <c r="C6989" s="17" t="str">
        <f>VLOOKUP(O6989,'[1]mã đối tượng'!$C:$F,4,0)</f>
        <v>B</v>
      </c>
      <c r="D6989" s="75" t="s">
        <v>48</v>
      </c>
      <c r="E6989" s="75" t="s">
        <v>49</v>
      </c>
      <c r="F6989" s="91" t="s">
        <v>3139</v>
      </c>
      <c r="G6989" s="90" t="s">
        <v>3139</v>
      </c>
      <c r="H6989" s="90" t="s">
        <v>10532</v>
      </c>
      <c r="I6989" s="91" t="s">
        <v>3139</v>
      </c>
      <c r="J6989" s="90" t="s">
        <v>10533</v>
      </c>
      <c r="L6989" s="75" t="s">
        <v>53</v>
      </c>
      <c r="M6989" s="76" t="s">
        <v>10534</v>
      </c>
      <c r="N6989" s="76" t="s">
        <v>3139</v>
      </c>
      <c r="O6989" s="93" t="s">
        <v>133</v>
      </c>
      <c r="S6989" s="101" t="s">
        <v>10486</v>
      </c>
      <c r="V6989" s="101" t="s">
        <v>10486</v>
      </c>
      <c r="Y6989" s="76" t="s">
        <v>79</v>
      </c>
      <c r="AB6989" s="75" t="s">
        <v>58</v>
      </c>
      <c r="AC6989" s="75" t="s">
        <v>59</v>
      </c>
      <c r="AE6989" s="76">
        <v>1</v>
      </c>
      <c r="AG6989" s="77">
        <v>50182</v>
      </c>
      <c r="AH6989" s="77">
        <v>50182</v>
      </c>
      <c r="AI6989" s="94"/>
      <c r="AK6989" s="77"/>
      <c r="AL6989" s="75">
        <v>8</v>
      </c>
      <c r="AM6989" s="76"/>
      <c r="AN6989" s="77">
        <v>4015</v>
      </c>
      <c r="AO6989" s="99" t="s">
        <v>60</v>
      </c>
      <c r="AQ6989" s="75" t="s">
        <v>61</v>
      </c>
      <c r="AR6989" s="75" t="s">
        <v>62</v>
      </c>
      <c r="AS6989" s="75" t="s">
        <v>63</v>
      </c>
    </row>
    <row r="6990" spans="3:45">
      <c r="C6990" s="17" t="str">
        <f>VLOOKUP(O6990,'[1]mã đối tượng'!$C:$F,4,0)</f>
        <v>B</v>
      </c>
      <c r="D6990" s="75" t="s">
        <v>48</v>
      </c>
      <c r="E6990" s="75" t="s">
        <v>49</v>
      </c>
      <c r="F6990" s="91" t="s">
        <v>3139</v>
      </c>
      <c r="G6990" s="90" t="s">
        <v>3139</v>
      </c>
      <c r="H6990" s="90" t="s">
        <v>10535</v>
      </c>
      <c r="I6990" s="91" t="s">
        <v>3139</v>
      </c>
      <c r="J6990" s="90" t="s">
        <v>10536</v>
      </c>
      <c r="L6990" s="75" t="s">
        <v>53</v>
      </c>
      <c r="M6990" s="76" t="s">
        <v>10537</v>
      </c>
      <c r="N6990" s="76" t="s">
        <v>3139</v>
      </c>
      <c r="O6990" s="93" t="s">
        <v>133</v>
      </c>
      <c r="S6990" s="101" t="s">
        <v>10538</v>
      </c>
      <c r="V6990" s="101" t="s">
        <v>10538</v>
      </c>
      <c r="Y6990" s="76" t="s">
        <v>80</v>
      </c>
      <c r="AB6990" s="75" t="s">
        <v>58</v>
      </c>
      <c r="AC6990" s="75" t="s">
        <v>59</v>
      </c>
      <c r="AE6990" s="76">
        <v>1</v>
      </c>
      <c r="AG6990" s="77">
        <v>111058</v>
      </c>
      <c r="AH6990" s="77">
        <v>111058</v>
      </c>
      <c r="AI6990" s="94"/>
      <c r="AK6990" s="77"/>
      <c r="AL6990" s="75">
        <v>8</v>
      </c>
      <c r="AM6990" s="76"/>
      <c r="AN6990" s="77">
        <v>8885</v>
      </c>
      <c r="AO6990" s="99" t="s">
        <v>60</v>
      </c>
      <c r="AQ6990" s="75" t="s">
        <v>61</v>
      </c>
      <c r="AR6990" s="75" t="s">
        <v>62</v>
      </c>
      <c r="AS6990" s="75" t="s">
        <v>63</v>
      </c>
    </row>
    <row r="6991" spans="3:45">
      <c r="C6991" s="17" t="str">
        <f>VLOOKUP(O6991,'[1]mã đối tượng'!$C:$F,4,0)</f>
        <v>B</v>
      </c>
      <c r="D6991" s="75" t="s">
        <v>48</v>
      </c>
      <c r="E6991" s="75" t="s">
        <v>49</v>
      </c>
      <c r="F6991" s="91" t="s">
        <v>3139</v>
      </c>
      <c r="G6991" s="90" t="s">
        <v>3139</v>
      </c>
      <c r="H6991" s="90" t="s">
        <v>10539</v>
      </c>
      <c r="I6991" s="91" t="s">
        <v>3139</v>
      </c>
      <c r="J6991" s="90" t="s">
        <v>10540</v>
      </c>
      <c r="L6991" s="75" t="s">
        <v>53</v>
      </c>
      <c r="M6991" s="76" t="s">
        <v>10541</v>
      </c>
      <c r="N6991" s="76" t="s">
        <v>3139</v>
      </c>
      <c r="O6991" s="93" t="s">
        <v>278</v>
      </c>
      <c r="S6991" s="101" t="s">
        <v>6661</v>
      </c>
      <c r="V6991" s="101" t="s">
        <v>6661</v>
      </c>
      <c r="Y6991" s="76" t="s">
        <v>80</v>
      </c>
      <c r="AB6991" s="75" t="s">
        <v>58</v>
      </c>
      <c r="AC6991" s="75" t="s">
        <v>59</v>
      </c>
      <c r="AE6991" s="76">
        <v>2</v>
      </c>
      <c r="AG6991" s="77">
        <v>111058</v>
      </c>
      <c r="AH6991" s="77">
        <v>222116</v>
      </c>
      <c r="AI6991" s="94"/>
      <c r="AK6991" s="77"/>
      <c r="AL6991" s="75">
        <v>8</v>
      </c>
      <c r="AM6991" s="76"/>
      <c r="AN6991" s="77">
        <v>17769</v>
      </c>
      <c r="AO6991" s="99" t="s">
        <v>60</v>
      </c>
      <c r="AQ6991" s="75" t="s">
        <v>61</v>
      </c>
      <c r="AR6991" s="75" t="s">
        <v>62</v>
      </c>
      <c r="AS6991" s="75" t="s">
        <v>63</v>
      </c>
    </row>
    <row r="6992" spans="3:45">
      <c r="C6992" s="17" t="str">
        <f>VLOOKUP(O6992,'[1]mã đối tượng'!$C:$F,4,0)</f>
        <v>B</v>
      </c>
      <c r="D6992" s="75" t="s">
        <v>48</v>
      </c>
      <c r="E6992" s="75" t="s">
        <v>49</v>
      </c>
      <c r="F6992" s="91" t="s">
        <v>3139</v>
      </c>
      <c r="G6992" s="90" t="s">
        <v>3139</v>
      </c>
      <c r="H6992" s="90" t="s">
        <v>10539</v>
      </c>
      <c r="I6992" s="91" t="s">
        <v>3139</v>
      </c>
      <c r="J6992" s="90" t="s">
        <v>10540</v>
      </c>
      <c r="L6992" s="75" t="s">
        <v>53</v>
      </c>
      <c r="M6992" s="76" t="s">
        <v>10541</v>
      </c>
      <c r="N6992" s="76" t="s">
        <v>3139</v>
      </c>
      <c r="O6992" s="93" t="s">
        <v>278</v>
      </c>
      <c r="S6992" s="101" t="s">
        <v>6661</v>
      </c>
      <c r="V6992" s="101" t="s">
        <v>6661</v>
      </c>
      <c r="Y6992" s="76" t="s">
        <v>78</v>
      </c>
      <c r="AB6992" s="75" t="s">
        <v>58</v>
      </c>
      <c r="AC6992" s="75" t="s">
        <v>59</v>
      </c>
      <c r="AE6992" s="76">
        <v>1</v>
      </c>
      <c r="AG6992" s="77">
        <v>46000</v>
      </c>
      <c r="AH6992" s="77">
        <v>46000</v>
      </c>
      <c r="AI6992" s="94"/>
      <c r="AK6992" s="77"/>
      <c r="AL6992" s="75">
        <v>8</v>
      </c>
      <c r="AM6992" s="76"/>
      <c r="AN6992" s="77">
        <v>3680</v>
      </c>
      <c r="AO6992" s="99" t="s">
        <v>60</v>
      </c>
      <c r="AQ6992" s="75" t="s">
        <v>61</v>
      </c>
      <c r="AR6992" s="75" t="s">
        <v>62</v>
      </c>
      <c r="AS6992" s="75" t="s">
        <v>63</v>
      </c>
    </row>
    <row r="6993" spans="3:45">
      <c r="C6993" s="17" t="str">
        <f>VLOOKUP(O6993,'[1]mã đối tượng'!$C:$F,4,0)</f>
        <v>B</v>
      </c>
      <c r="D6993" s="75" t="s">
        <v>48</v>
      </c>
      <c r="E6993" s="75" t="s">
        <v>49</v>
      </c>
      <c r="F6993" s="91" t="s">
        <v>3139</v>
      </c>
      <c r="G6993" s="90" t="s">
        <v>3139</v>
      </c>
      <c r="H6993" s="90" t="s">
        <v>10542</v>
      </c>
      <c r="I6993" s="91" t="s">
        <v>3139</v>
      </c>
      <c r="J6993" s="90" t="s">
        <v>10543</v>
      </c>
      <c r="L6993" s="75" t="s">
        <v>53</v>
      </c>
      <c r="M6993" s="76" t="s">
        <v>10544</v>
      </c>
      <c r="N6993" s="76" t="s">
        <v>3139</v>
      </c>
      <c r="O6993" s="93" t="s">
        <v>326</v>
      </c>
      <c r="S6993" s="101" t="s">
        <v>10545</v>
      </c>
      <c r="V6993" s="101" t="s">
        <v>10545</v>
      </c>
      <c r="Y6993" s="76" t="s">
        <v>80</v>
      </c>
      <c r="AB6993" s="75" t="s">
        <v>58</v>
      </c>
      <c r="AC6993" s="75" t="s">
        <v>59</v>
      </c>
      <c r="AE6993" s="76">
        <v>1</v>
      </c>
      <c r="AG6993" s="77">
        <v>111058</v>
      </c>
      <c r="AH6993" s="77">
        <v>111058</v>
      </c>
      <c r="AI6993" s="94"/>
      <c r="AK6993" s="77"/>
      <c r="AL6993" s="75">
        <v>8</v>
      </c>
      <c r="AM6993" s="76"/>
      <c r="AN6993" s="77">
        <v>8885</v>
      </c>
      <c r="AO6993" s="99" t="s">
        <v>60</v>
      </c>
      <c r="AQ6993" s="75" t="s">
        <v>61</v>
      </c>
      <c r="AR6993" s="75" t="s">
        <v>62</v>
      </c>
      <c r="AS6993" s="75" t="s">
        <v>63</v>
      </c>
    </row>
    <row r="6994" spans="3:45">
      <c r="C6994" s="17" t="str">
        <f>VLOOKUP(O6994,'[1]mã đối tượng'!$C:$F,4,0)</f>
        <v>B</v>
      </c>
      <c r="D6994" s="75" t="s">
        <v>48</v>
      </c>
      <c r="E6994" s="75" t="s">
        <v>49</v>
      </c>
      <c r="F6994" s="91" t="s">
        <v>3139</v>
      </c>
      <c r="G6994" s="90" t="s">
        <v>3139</v>
      </c>
      <c r="H6994" s="90" t="s">
        <v>10546</v>
      </c>
      <c r="I6994" s="91" t="s">
        <v>3139</v>
      </c>
      <c r="J6994" s="90" t="s">
        <v>10547</v>
      </c>
      <c r="L6994" s="75" t="s">
        <v>53</v>
      </c>
      <c r="M6994" s="76" t="s">
        <v>10548</v>
      </c>
      <c r="N6994" s="76" t="s">
        <v>3139</v>
      </c>
      <c r="O6994" s="93" t="s">
        <v>103</v>
      </c>
      <c r="S6994" s="101" t="s">
        <v>7593</v>
      </c>
      <c r="V6994" s="101" t="s">
        <v>7593</v>
      </c>
      <c r="Y6994" s="76" t="s">
        <v>117</v>
      </c>
      <c r="AB6994" s="75" t="s">
        <v>58</v>
      </c>
      <c r="AC6994" s="75" t="s">
        <v>59</v>
      </c>
      <c r="AE6994" s="76">
        <v>2</v>
      </c>
      <c r="AG6994" s="77">
        <v>74250</v>
      </c>
      <c r="AH6994" s="77">
        <v>148500</v>
      </c>
      <c r="AI6994" s="94"/>
      <c r="AK6994" s="77"/>
      <c r="AL6994" s="75">
        <v>8</v>
      </c>
      <c r="AM6994" s="76"/>
      <c r="AN6994" s="77">
        <v>11879</v>
      </c>
      <c r="AO6994" s="99" t="s">
        <v>60</v>
      </c>
      <c r="AQ6994" s="75" t="s">
        <v>61</v>
      </c>
      <c r="AR6994" s="75" t="s">
        <v>62</v>
      </c>
      <c r="AS6994" s="75" t="s">
        <v>63</v>
      </c>
    </row>
    <row r="6995" spans="3:45">
      <c r="C6995" s="17" t="str">
        <f>VLOOKUP(O6995,'[1]mã đối tượng'!$C:$F,4,0)</f>
        <v>B</v>
      </c>
      <c r="D6995" s="75" t="s">
        <v>48</v>
      </c>
      <c r="E6995" s="75" t="s">
        <v>49</v>
      </c>
      <c r="F6995" s="91" t="s">
        <v>3139</v>
      </c>
      <c r="G6995" s="90" t="s">
        <v>3139</v>
      </c>
      <c r="H6995" s="90" t="s">
        <v>10546</v>
      </c>
      <c r="I6995" s="91" t="s">
        <v>3139</v>
      </c>
      <c r="J6995" s="90" t="s">
        <v>10547</v>
      </c>
      <c r="L6995" s="75" t="s">
        <v>53</v>
      </c>
      <c r="M6995" s="76" t="s">
        <v>10548</v>
      </c>
      <c r="N6995" s="76" t="s">
        <v>3139</v>
      </c>
      <c r="O6995" s="93" t="s">
        <v>103</v>
      </c>
      <c r="S6995" s="101" t="s">
        <v>7593</v>
      </c>
      <c r="V6995" s="101" t="s">
        <v>7593</v>
      </c>
      <c r="Y6995" s="76" t="s">
        <v>78</v>
      </c>
      <c r="AB6995" s="75" t="s">
        <v>58</v>
      </c>
      <c r="AC6995" s="75" t="s">
        <v>59</v>
      </c>
      <c r="AE6995" s="76">
        <v>1</v>
      </c>
      <c r="AG6995" s="77">
        <v>46000</v>
      </c>
      <c r="AH6995" s="77">
        <v>46000</v>
      </c>
      <c r="AI6995" s="94"/>
      <c r="AK6995" s="77"/>
      <c r="AL6995" s="75">
        <v>8</v>
      </c>
      <c r="AM6995" s="76"/>
      <c r="AN6995" s="77">
        <v>3680</v>
      </c>
      <c r="AO6995" s="99" t="s">
        <v>60</v>
      </c>
      <c r="AQ6995" s="75" t="s">
        <v>61</v>
      </c>
      <c r="AR6995" s="75" t="s">
        <v>62</v>
      </c>
      <c r="AS6995" s="75" t="s">
        <v>63</v>
      </c>
    </row>
    <row r="6996" spans="3:45">
      <c r="C6996" s="17" t="str">
        <f>VLOOKUP(O6996,'[1]mã đối tượng'!$C:$F,4,0)</f>
        <v>B</v>
      </c>
      <c r="D6996" s="75" t="s">
        <v>48</v>
      </c>
      <c r="E6996" s="75" t="s">
        <v>49</v>
      </c>
      <c r="F6996" s="91" t="s">
        <v>3139</v>
      </c>
      <c r="G6996" s="90" t="s">
        <v>3139</v>
      </c>
      <c r="H6996" s="90" t="s">
        <v>10546</v>
      </c>
      <c r="I6996" s="91" t="s">
        <v>3139</v>
      </c>
      <c r="J6996" s="90" t="s">
        <v>10547</v>
      </c>
      <c r="L6996" s="75" t="s">
        <v>53</v>
      </c>
      <c r="M6996" s="76" t="s">
        <v>10548</v>
      </c>
      <c r="N6996" s="76" t="s">
        <v>3139</v>
      </c>
      <c r="O6996" s="93" t="s">
        <v>103</v>
      </c>
      <c r="S6996" s="101" t="s">
        <v>7593</v>
      </c>
      <c r="V6996" s="101" t="s">
        <v>7593</v>
      </c>
      <c r="Y6996" s="76" t="s">
        <v>79</v>
      </c>
      <c r="AB6996" s="75" t="s">
        <v>58</v>
      </c>
      <c r="AC6996" s="75" t="s">
        <v>59</v>
      </c>
      <c r="AE6996" s="76">
        <v>1</v>
      </c>
      <c r="AG6996" s="77">
        <v>50182</v>
      </c>
      <c r="AH6996" s="77">
        <v>50182</v>
      </c>
      <c r="AI6996" s="94"/>
      <c r="AK6996" s="77"/>
      <c r="AL6996" s="75">
        <v>8</v>
      </c>
      <c r="AM6996" s="76"/>
      <c r="AN6996" s="77">
        <v>4015</v>
      </c>
      <c r="AO6996" s="99" t="s">
        <v>60</v>
      </c>
      <c r="AQ6996" s="75" t="s">
        <v>61</v>
      </c>
      <c r="AR6996" s="75" t="s">
        <v>62</v>
      </c>
      <c r="AS6996" s="75" t="s">
        <v>63</v>
      </c>
    </row>
    <row r="6997" spans="3:45">
      <c r="C6997" s="17" t="str">
        <f>VLOOKUP(O6997,'[1]mã đối tượng'!$C:$F,4,0)</f>
        <v>B</v>
      </c>
      <c r="D6997" s="75" t="s">
        <v>48</v>
      </c>
      <c r="E6997" s="75" t="s">
        <v>49</v>
      </c>
      <c r="F6997" s="91" t="s">
        <v>3139</v>
      </c>
      <c r="G6997" s="90" t="s">
        <v>3139</v>
      </c>
      <c r="H6997" s="90" t="s">
        <v>10546</v>
      </c>
      <c r="I6997" s="91" t="s">
        <v>3139</v>
      </c>
      <c r="J6997" s="90" t="s">
        <v>10547</v>
      </c>
      <c r="L6997" s="75" t="s">
        <v>53</v>
      </c>
      <c r="M6997" s="76" t="s">
        <v>10548</v>
      </c>
      <c r="N6997" s="76" t="s">
        <v>3139</v>
      </c>
      <c r="O6997" s="93" t="s">
        <v>103</v>
      </c>
      <c r="S6997" s="101" t="s">
        <v>7593</v>
      </c>
      <c r="V6997" s="101" t="s">
        <v>7593</v>
      </c>
      <c r="Y6997" s="76" t="s">
        <v>57</v>
      </c>
      <c r="AB6997" s="75" t="s">
        <v>58</v>
      </c>
      <c r="AC6997" s="75" t="s">
        <v>59</v>
      </c>
      <c r="AE6997" s="76">
        <v>1</v>
      </c>
      <c r="AG6997" s="77">
        <v>55595</v>
      </c>
      <c r="AH6997" s="77">
        <v>55595</v>
      </c>
      <c r="AI6997" s="94"/>
      <c r="AK6997" s="77"/>
      <c r="AL6997" s="75">
        <v>8</v>
      </c>
      <c r="AM6997" s="76"/>
      <c r="AN6997" s="77">
        <v>4448</v>
      </c>
      <c r="AO6997" s="99" t="s">
        <v>60</v>
      </c>
      <c r="AQ6997" s="75" t="s">
        <v>61</v>
      </c>
      <c r="AR6997" s="75" t="s">
        <v>62</v>
      </c>
      <c r="AS6997" s="75" t="s">
        <v>63</v>
      </c>
    </row>
    <row r="6998" spans="3:45">
      <c r="C6998" s="17" t="str">
        <f>VLOOKUP(O6998,'[1]mã đối tượng'!$C:$F,4,0)</f>
        <v>B</v>
      </c>
      <c r="D6998" s="75" t="s">
        <v>48</v>
      </c>
      <c r="E6998" s="75" t="s">
        <v>49</v>
      </c>
      <c r="F6998" s="91" t="s">
        <v>3139</v>
      </c>
      <c r="G6998" s="90" t="s">
        <v>3139</v>
      </c>
      <c r="H6998" s="90" t="s">
        <v>10549</v>
      </c>
      <c r="I6998" s="91" t="s">
        <v>3139</v>
      </c>
      <c r="J6998" s="90" t="s">
        <v>10550</v>
      </c>
      <c r="L6998" s="75" t="s">
        <v>53</v>
      </c>
      <c r="M6998" s="76" t="s">
        <v>10551</v>
      </c>
      <c r="N6998" s="76" t="s">
        <v>3139</v>
      </c>
      <c r="O6998" s="93" t="s">
        <v>55</v>
      </c>
      <c r="S6998" s="101" t="s">
        <v>10552</v>
      </c>
      <c r="V6998" s="101" t="s">
        <v>10552</v>
      </c>
      <c r="Y6998" s="76" t="s">
        <v>80</v>
      </c>
      <c r="AB6998" s="75" t="s">
        <v>58</v>
      </c>
      <c r="AC6998" s="75" t="s">
        <v>59</v>
      </c>
      <c r="AE6998" s="76">
        <v>2</v>
      </c>
      <c r="AG6998" s="77">
        <v>111058</v>
      </c>
      <c r="AH6998" s="77">
        <v>222116</v>
      </c>
      <c r="AI6998" s="94"/>
      <c r="AK6998" s="77"/>
      <c r="AL6998" s="75">
        <v>8</v>
      </c>
      <c r="AM6998" s="76"/>
      <c r="AN6998" s="77">
        <v>17769</v>
      </c>
      <c r="AO6998" s="99" t="s">
        <v>60</v>
      </c>
      <c r="AQ6998" s="75" t="s">
        <v>61</v>
      </c>
      <c r="AR6998" s="75" t="s">
        <v>62</v>
      </c>
      <c r="AS6998" s="75" t="s">
        <v>63</v>
      </c>
    </row>
    <row r="6999" spans="3:45">
      <c r="C6999" s="17" t="str">
        <f>VLOOKUP(O6999,'[1]mã đối tượng'!$C:$F,4,0)</f>
        <v>B</v>
      </c>
      <c r="D6999" s="75" t="s">
        <v>48</v>
      </c>
      <c r="E6999" s="75" t="s">
        <v>49</v>
      </c>
      <c r="F6999" s="91" t="s">
        <v>3139</v>
      </c>
      <c r="G6999" s="90" t="s">
        <v>3139</v>
      </c>
      <c r="H6999" s="90" t="s">
        <v>10553</v>
      </c>
      <c r="I6999" s="91" t="s">
        <v>3139</v>
      </c>
      <c r="J6999" s="90" t="s">
        <v>10554</v>
      </c>
      <c r="L6999" s="75" t="s">
        <v>53</v>
      </c>
      <c r="M6999" s="76" t="s">
        <v>10555</v>
      </c>
      <c r="N6999" s="76" t="s">
        <v>3139</v>
      </c>
      <c r="O6999" s="93" t="s">
        <v>629</v>
      </c>
      <c r="S6999" s="101" t="s">
        <v>6348</v>
      </c>
      <c r="V6999" s="101" t="s">
        <v>6348</v>
      </c>
      <c r="Y6999" s="76" t="s">
        <v>79</v>
      </c>
      <c r="AB6999" s="75" t="s">
        <v>58</v>
      </c>
      <c r="AC6999" s="75" t="s">
        <v>59</v>
      </c>
      <c r="AE6999" s="76">
        <v>1</v>
      </c>
      <c r="AG6999" s="77">
        <v>50182</v>
      </c>
      <c r="AH6999" s="77">
        <v>50182</v>
      </c>
      <c r="AI6999" s="94"/>
      <c r="AK6999" s="77"/>
      <c r="AL6999" s="75">
        <v>8</v>
      </c>
      <c r="AM6999" s="76"/>
      <c r="AN6999" s="77">
        <v>4015</v>
      </c>
      <c r="AO6999" s="99" t="s">
        <v>60</v>
      </c>
      <c r="AQ6999" s="75" t="s">
        <v>61</v>
      </c>
      <c r="AR6999" s="75" t="s">
        <v>62</v>
      </c>
      <c r="AS6999" s="75" t="s">
        <v>63</v>
      </c>
    </row>
    <row r="7000" spans="3:45">
      <c r="C7000" s="17" t="str">
        <f>VLOOKUP(O7000,'[1]mã đối tượng'!$C:$F,4,0)</f>
        <v>B</v>
      </c>
      <c r="D7000" s="75" t="s">
        <v>48</v>
      </c>
      <c r="E7000" s="75" t="s">
        <v>49</v>
      </c>
      <c r="F7000" s="91" t="s">
        <v>3139</v>
      </c>
      <c r="G7000" s="90" t="s">
        <v>3139</v>
      </c>
      <c r="H7000" s="90" t="s">
        <v>10556</v>
      </c>
      <c r="I7000" s="91" t="s">
        <v>3139</v>
      </c>
      <c r="J7000" s="90" t="s">
        <v>10557</v>
      </c>
      <c r="L7000" s="75" t="s">
        <v>53</v>
      </c>
      <c r="M7000" s="76" t="s">
        <v>10558</v>
      </c>
      <c r="N7000" s="76" t="s">
        <v>3139</v>
      </c>
      <c r="O7000" s="93" t="s">
        <v>55</v>
      </c>
      <c r="S7000" s="101" t="s">
        <v>8961</v>
      </c>
      <c r="V7000" s="101" t="s">
        <v>8961</v>
      </c>
      <c r="Y7000" s="76" t="s">
        <v>77</v>
      </c>
      <c r="AB7000" s="75" t="s">
        <v>58</v>
      </c>
      <c r="AC7000" s="75" t="s">
        <v>59</v>
      </c>
      <c r="AE7000" s="76">
        <v>1</v>
      </c>
      <c r="AG7000" s="77">
        <v>70950</v>
      </c>
      <c r="AH7000" s="77">
        <v>70950</v>
      </c>
      <c r="AI7000" s="94"/>
      <c r="AK7000" s="77"/>
      <c r="AL7000" s="75">
        <v>8</v>
      </c>
      <c r="AM7000" s="76"/>
      <c r="AN7000" s="77">
        <v>5676</v>
      </c>
      <c r="AO7000" s="99" t="s">
        <v>60</v>
      </c>
      <c r="AQ7000" s="75" t="s">
        <v>61</v>
      </c>
      <c r="AR7000" s="75" t="s">
        <v>62</v>
      </c>
      <c r="AS7000" s="75" t="s">
        <v>63</v>
      </c>
    </row>
    <row r="7001" spans="3:45">
      <c r="C7001" s="17" t="str">
        <f>VLOOKUP(O7001,'[1]mã đối tượng'!$C:$F,4,0)</f>
        <v>B</v>
      </c>
      <c r="D7001" s="75" t="s">
        <v>48</v>
      </c>
      <c r="E7001" s="75" t="s">
        <v>49</v>
      </c>
      <c r="F7001" s="91" t="s">
        <v>3139</v>
      </c>
      <c r="G7001" s="90" t="s">
        <v>3139</v>
      </c>
      <c r="H7001" s="90" t="s">
        <v>10556</v>
      </c>
      <c r="I7001" s="91" t="s">
        <v>3139</v>
      </c>
      <c r="J7001" s="90" t="s">
        <v>10557</v>
      </c>
      <c r="L7001" s="75" t="s">
        <v>53</v>
      </c>
      <c r="M7001" s="76" t="s">
        <v>10558</v>
      </c>
      <c r="N7001" s="76" t="s">
        <v>3139</v>
      </c>
      <c r="O7001" s="93" t="s">
        <v>55</v>
      </c>
      <c r="S7001" s="101" t="s">
        <v>8961</v>
      </c>
      <c r="V7001" s="101" t="s">
        <v>8961</v>
      </c>
      <c r="Y7001" s="76" t="s">
        <v>80</v>
      </c>
      <c r="AB7001" s="75" t="s">
        <v>58</v>
      </c>
      <c r="AC7001" s="75" t="s">
        <v>59</v>
      </c>
      <c r="AE7001" s="76">
        <v>1</v>
      </c>
      <c r="AG7001" s="77">
        <v>111058</v>
      </c>
      <c r="AH7001" s="77">
        <v>111058</v>
      </c>
      <c r="AI7001" s="94"/>
      <c r="AK7001" s="77"/>
      <c r="AL7001" s="75">
        <v>8</v>
      </c>
      <c r="AM7001" s="76"/>
      <c r="AN7001" s="77">
        <v>8885</v>
      </c>
      <c r="AO7001" s="99" t="s">
        <v>60</v>
      </c>
      <c r="AQ7001" s="75" t="s">
        <v>61</v>
      </c>
      <c r="AR7001" s="75" t="s">
        <v>62</v>
      </c>
      <c r="AS7001" s="75" t="s">
        <v>63</v>
      </c>
    </row>
    <row r="7002" spans="3:45">
      <c r="C7002" s="17" t="str">
        <f>VLOOKUP(O7002,'[1]mã đối tượng'!$C:$F,4,0)</f>
        <v>B</v>
      </c>
      <c r="D7002" s="75" t="s">
        <v>48</v>
      </c>
      <c r="E7002" s="75" t="s">
        <v>49</v>
      </c>
      <c r="F7002" s="91" t="s">
        <v>3139</v>
      </c>
      <c r="G7002" s="90" t="s">
        <v>3139</v>
      </c>
      <c r="H7002" s="90" t="s">
        <v>10559</v>
      </c>
      <c r="I7002" s="91" t="s">
        <v>3139</v>
      </c>
      <c r="J7002" s="90" t="s">
        <v>10560</v>
      </c>
      <c r="L7002" s="75" t="s">
        <v>53</v>
      </c>
      <c r="M7002" s="76" t="s">
        <v>10561</v>
      </c>
      <c r="N7002" s="76" t="s">
        <v>3139</v>
      </c>
      <c r="O7002" s="93" t="s">
        <v>704</v>
      </c>
      <c r="S7002" s="101" t="s">
        <v>6436</v>
      </c>
      <c r="V7002" s="101" t="s">
        <v>6436</v>
      </c>
      <c r="Y7002" s="76" t="s">
        <v>94</v>
      </c>
      <c r="AB7002" s="75" t="s">
        <v>58</v>
      </c>
      <c r="AC7002" s="75" t="s">
        <v>59</v>
      </c>
      <c r="AE7002" s="76">
        <v>1</v>
      </c>
      <c r="AG7002" s="77">
        <v>73431</v>
      </c>
      <c r="AH7002" s="77">
        <v>73431</v>
      </c>
      <c r="AI7002" s="94"/>
      <c r="AK7002" s="77"/>
      <c r="AL7002" s="75">
        <v>8</v>
      </c>
      <c r="AM7002" s="76"/>
      <c r="AN7002" s="77">
        <v>5874</v>
      </c>
      <c r="AO7002" s="99" t="s">
        <v>60</v>
      </c>
      <c r="AQ7002" s="75" t="s">
        <v>61</v>
      </c>
      <c r="AR7002" s="75" t="s">
        <v>62</v>
      </c>
      <c r="AS7002" s="75" t="s">
        <v>63</v>
      </c>
    </row>
    <row r="7003" spans="3:45">
      <c r="C7003" s="17" t="str">
        <f>VLOOKUP(O7003,'[1]mã đối tượng'!$C:$F,4,0)</f>
        <v>B</v>
      </c>
      <c r="D7003" s="75" t="s">
        <v>48</v>
      </c>
      <c r="E7003" s="75" t="s">
        <v>49</v>
      </c>
      <c r="F7003" s="91" t="s">
        <v>3139</v>
      </c>
      <c r="G7003" s="90" t="s">
        <v>3139</v>
      </c>
      <c r="H7003" s="90" t="s">
        <v>10562</v>
      </c>
      <c r="I7003" s="91" t="s">
        <v>3139</v>
      </c>
      <c r="J7003" s="90" t="s">
        <v>10563</v>
      </c>
      <c r="L7003" s="75" t="s">
        <v>53</v>
      </c>
      <c r="M7003" s="76" t="s">
        <v>10564</v>
      </c>
      <c r="N7003" s="76" t="s">
        <v>3139</v>
      </c>
      <c r="O7003" s="93" t="s">
        <v>704</v>
      </c>
      <c r="S7003" s="101" t="s">
        <v>6436</v>
      </c>
      <c r="V7003" s="101" t="s">
        <v>6436</v>
      </c>
      <c r="Y7003" s="76" t="s">
        <v>57</v>
      </c>
      <c r="AB7003" s="75" t="s">
        <v>58</v>
      </c>
      <c r="AC7003" s="75" t="s">
        <v>59</v>
      </c>
      <c r="AE7003" s="76">
        <v>1</v>
      </c>
      <c r="AG7003" s="77">
        <v>55595</v>
      </c>
      <c r="AH7003" s="77">
        <v>55595</v>
      </c>
      <c r="AI7003" s="94"/>
      <c r="AK7003" s="77"/>
      <c r="AL7003" s="75">
        <v>8</v>
      </c>
      <c r="AM7003" s="76"/>
      <c r="AN7003" s="77">
        <v>4448</v>
      </c>
      <c r="AO7003" s="99" t="s">
        <v>60</v>
      </c>
      <c r="AQ7003" s="75" t="s">
        <v>61</v>
      </c>
      <c r="AR7003" s="75" t="s">
        <v>62</v>
      </c>
      <c r="AS7003" s="75" t="s">
        <v>63</v>
      </c>
    </row>
    <row r="7004" spans="3:45">
      <c r="C7004" s="17" t="str">
        <f>VLOOKUP(O7004,'[1]mã đối tượng'!$C:$F,4,0)</f>
        <v>B</v>
      </c>
      <c r="D7004" s="75" t="s">
        <v>48</v>
      </c>
      <c r="E7004" s="75" t="s">
        <v>49</v>
      </c>
      <c r="F7004" s="91" t="s">
        <v>3139</v>
      </c>
      <c r="G7004" s="90" t="s">
        <v>3139</v>
      </c>
      <c r="H7004" s="90" t="s">
        <v>10565</v>
      </c>
      <c r="I7004" s="91" t="s">
        <v>3139</v>
      </c>
      <c r="J7004" s="90" t="s">
        <v>10566</v>
      </c>
      <c r="L7004" s="75" t="s">
        <v>53</v>
      </c>
      <c r="M7004" s="76" t="s">
        <v>10567</v>
      </c>
      <c r="N7004" s="76" t="s">
        <v>3139</v>
      </c>
      <c r="O7004" s="93" t="s">
        <v>133</v>
      </c>
      <c r="S7004" s="101" t="s">
        <v>9430</v>
      </c>
      <c r="V7004" s="101" t="s">
        <v>9430</v>
      </c>
      <c r="Y7004" s="76" t="s">
        <v>80</v>
      </c>
      <c r="AB7004" s="75" t="s">
        <v>58</v>
      </c>
      <c r="AC7004" s="75" t="s">
        <v>59</v>
      </c>
      <c r="AE7004" s="76">
        <v>1</v>
      </c>
      <c r="AG7004" s="77">
        <v>111058</v>
      </c>
      <c r="AH7004" s="77">
        <v>111058</v>
      </c>
      <c r="AI7004" s="94"/>
      <c r="AK7004" s="77"/>
      <c r="AL7004" s="75">
        <v>8</v>
      </c>
      <c r="AM7004" s="76"/>
      <c r="AN7004" s="77">
        <v>8885</v>
      </c>
      <c r="AO7004" s="99" t="s">
        <v>60</v>
      </c>
      <c r="AQ7004" s="75" t="s">
        <v>61</v>
      </c>
      <c r="AR7004" s="75" t="s">
        <v>62</v>
      </c>
      <c r="AS7004" s="75" t="s">
        <v>63</v>
      </c>
    </row>
    <row r="7005" spans="3:45">
      <c r="C7005" s="17" t="str">
        <f>VLOOKUP(O7005,'[1]mã đối tượng'!$C:$F,4,0)</f>
        <v>B</v>
      </c>
      <c r="D7005" s="75" t="s">
        <v>48</v>
      </c>
      <c r="E7005" s="75" t="s">
        <v>49</v>
      </c>
      <c r="F7005" s="91" t="s">
        <v>3139</v>
      </c>
      <c r="G7005" s="90" t="s">
        <v>3139</v>
      </c>
      <c r="H7005" s="90" t="s">
        <v>10568</v>
      </c>
      <c r="I7005" s="91" t="s">
        <v>3139</v>
      </c>
      <c r="J7005" s="90" t="s">
        <v>10569</v>
      </c>
      <c r="L7005" s="75" t="s">
        <v>53</v>
      </c>
      <c r="M7005" s="76" t="s">
        <v>10570</v>
      </c>
      <c r="N7005" s="76" t="s">
        <v>3139</v>
      </c>
      <c r="O7005" s="93" t="s">
        <v>171</v>
      </c>
      <c r="S7005" s="101" t="s">
        <v>10571</v>
      </c>
      <c r="V7005" s="101" t="s">
        <v>10571</v>
      </c>
      <c r="Y7005" s="76" t="s">
        <v>80</v>
      </c>
      <c r="AB7005" s="75" t="s">
        <v>58</v>
      </c>
      <c r="AC7005" s="75" t="s">
        <v>59</v>
      </c>
      <c r="AE7005" s="76">
        <v>1</v>
      </c>
      <c r="AG7005" s="77">
        <v>111058</v>
      </c>
      <c r="AH7005" s="77">
        <v>111058</v>
      </c>
      <c r="AI7005" s="94"/>
      <c r="AK7005" s="77"/>
      <c r="AL7005" s="75">
        <v>8</v>
      </c>
      <c r="AM7005" s="76"/>
      <c r="AN7005" s="77">
        <v>8885</v>
      </c>
      <c r="AO7005" s="99" t="s">
        <v>60</v>
      </c>
      <c r="AQ7005" s="75" t="s">
        <v>61</v>
      </c>
      <c r="AR7005" s="75" t="s">
        <v>62</v>
      </c>
      <c r="AS7005" s="75" t="s">
        <v>63</v>
      </c>
    </row>
    <row r="7006" spans="3:45">
      <c r="C7006" s="17" t="str">
        <f>VLOOKUP(O7006,'[1]mã đối tượng'!$C:$F,4,0)</f>
        <v>B</v>
      </c>
      <c r="D7006" s="75" t="s">
        <v>48</v>
      </c>
      <c r="E7006" s="75" t="s">
        <v>49</v>
      </c>
      <c r="F7006" s="91" t="s">
        <v>3139</v>
      </c>
      <c r="G7006" s="90" t="s">
        <v>3139</v>
      </c>
      <c r="H7006" s="90" t="s">
        <v>10572</v>
      </c>
      <c r="I7006" s="91" t="s">
        <v>3139</v>
      </c>
      <c r="J7006" s="90" t="s">
        <v>10573</v>
      </c>
      <c r="L7006" s="75" t="s">
        <v>53</v>
      </c>
      <c r="M7006" s="76" t="s">
        <v>10574</v>
      </c>
      <c r="N7006" s="76" t="s">
        <v>3139</v>
      </c>
      <c r="O7006" s="93" t="s">
        <v>55</v>
      </c>
      <c r="S7006" s="101" t="s">
        <v>9184</v>
      </c>
      <c r="V7006" s="101" t="s">
        <v>9184</v>
      </c>
      <c r="Y7006" s="76" t="s">
        <v>80</v>
      </c>
      <c r="AB7006" s="75" t="s">
        <v>58</v>
      </c>
      <c r="AC7006" s="75" t="s">
        <v>59</v>
      </c>
      <c r="AE7006" s="76">
        <v>2</v>
      </c>
      <c r="AG7006" s="77">
        <v>111058</v>
      </c>
      <c r="AH7006" s="77">
        <v>222116</v>
      </c>
      <c r="AI7006" s="94"/>
      <c r="AK7006" s="77"/>
      <c r="AL7006" s="75">
        <v>8</v>
      </c>
      <c r="AM7006" s="76"/>
      <c r="AN7006" s="77">
        <v>17769</v>
      </c>
      <c r="AO7006" s="99" t="s">
        <v>60</v>
      </c>
      <c r="AQ7006" s="75" t="s">
        <v>61</v>
      </c>
      <c r="AR7006" s="75" t="s">
        <v>62</v>
      </c>
      <c r="AS7006" s="75" t="s">
        <v>63</v>
      </c>
    </row>
    <row r="7007" spans="3:45">
      <c r="C7007" s="17" t="str">
        <f>VLOOKUP(O7007,'[1]mã đối tượng'!$C:$F,4,0)</f>
        <v>B</v>
      </c>
      <c r="D7007" s="75" t="s">
        <v>48</v>
      </c>
      <c r="E7007" s="75" t="s">
        <v>49</v>
      </c>
      <c r="F7007" s="91" t="s">
        <v>3139</v>
      </c>
      <c r="G7007" s="90" t="s">
        <v>3139</v>
      </c>
      <c r="H7007" s="90" t="s">
        <v>10575</v>
      </c>
      <c r="I7007" s="91" t="s">
        <v>3139</v>
      </c>
      <c r="J7007" s="90" t="s">
        <v>10576</v>
      </c>
      <c r="L7007" s="75" t="s">
        <v>53</v>
      </c>
      <c r="M7007" s="76" t="s">
        <v>10577</v>
      </c>
      <c r="N7007" s="76" t="s">
        <v>3139</v>
      </c>
      <c r="O7007" s="93" t="s">
        <v>193</v>
      </c>
      <c r="S7007" s="101" t="s">
        <v>10578</v>
      </c>
      <c r="V7007" s="101" t="s">
        <v>10578</v>
      </c>
      <c r="Y7007" s="76" t="s">
        <v>80</v>
      </c>
      <c r="AB7007" s="75" t="s">
        <v>58</v>
      </c>
      <c r="AC7007" s="75" t="s">
        <v>59</v>
      </c>
      <c r="AE7007" s="76">
        <v>1</v>
      </c>
      <c r="AG7007" s="77">
        <v>111058</v>
      </c>
      <c r="AH7007" s="77">
        <v>111058</v>
      </c>
      <c r="AI7007" s="94"/>
      <c r="AK7007" s="77"/>
      <c r="AL7007" s="75">
        <v>8</v>
      </c>
      <c r="AM7007" s="76"/>
      <c r="AN7007" s="77">
        <v>8885</v>
      </c>
      <c r="AO7007" s="99" t="s">
        <v>60</v>
      </c>
      <c r="AQ7007" s="75" t="s">
        <v>61</v>
      </c>
      <c r="AR7007" s="75" t="s">
        <v>62</v>
      </c>
      <c r="AS7007" s="75" t="s">
        <v>63</v>
      </c>
    </row>
    <row r="7008" spans="3:45">
      <c r="C7008" s="17" t="str">
        <f>VLOOKUP(O7008,'[1]mã đối tượng'!$C:$F,4,0)</f>
        <v>B</v>
      </c>
      <c r="D7008" s="75" t="s">
        <v>48</v>
      </c>
      <c r="E7008" s="75" t="s">
        <v>49</v>
      </c>
      <c r="F7008" s="91" t="s">
        <v>3139</v>
      </c>
      <c r="G7008" s="90" t="s">
        <v>3139</v>
      </c>
      <c r="H7008" s="90" t="s">
        <v>10579</v>
      </c>
      <c r="I7008" s="91" t="s">
        <v>3139</v>
      </c>
      <c r="J7008" s="90" t="s">
        <v>10580</v>
      </c>
      <c r="L7008" s="75" t="s">
        <v>53</v>
      </c>
      <c r="M7008" s="76" t="s">
        <v>10581</v>
      </c>
      <c r="N7008" s="76" t="s">
        <v>3139</v>
      </c>
      <c r="O7008" s="93" t="s">
        <v>278</v>
      </c>
      <c r="S7008" s="101" t="s">
        <v>6661</v>
      </c>
      <c r="V7008" s="101" t="s">
        <v>6661</v>
      </c>
      <c r="Y7008" s="76" t="s">
        <v>80</v>
      </c>
      <c r="AB7008" s="75" t="s">
        <v>58</v>
      </c>
      <c r="AC7008" s="75" t="s">
        <v>59</v>
      </c>
      <c r="AE7008" s="76">
        <v>2</v>
      </c>
      <c r="AG7008" s="77">
        <v>111058</v>
      </c>
      <c r="AH7008" s="77">
        <v>222116</v>
      </c>
      <c r="AI7008" s="94"/>
      <c r="AK7008" s="77"/>
      <c r="AL7008" s="75">
        <v>8</v>
      </c>
      <c r="AM7008" s="76"/>
      <c r="AN7008" s="77">
        <v>17769</v>
      </c>
      <c r="AO7008" s="99" t="s">
        <v>60</v>
      </c>
      <c r="AQ7008" s="75" t="s">
        <v>61</v>
      </c>
      <c r="AR7008" s="75" t="s">
        <v>62</v>
      </c>
      <c r="AS7008" s="75" t="s">
        <v>63</v>
      </c>
    </row>
    <row r="7009" spans="3:45">
      <c r="C7009" s="17" t="str">
        <f>VLOOKUP(O7009,'[1]mã đối tượng'!$C:$F,4,0)</f>
        <v>B</v>
      </c>
      <c r="D7009" s="75" t="s">
        <v>48</v>
      </c>
      <c r="E7009" s="75" t="s">
        <v>49</v>
      </c>
      <c r="F7009" s="91" t="s">
        <v>3139</v>
      </c>
      <c r="G7009" s="90" t="s">
        <v>3139</v>
      </c>
      <c r="H7009" s="90" t="s">
        <v>10582</v>
      </c>
      <c r="I7009" s="91" t="s">
        <v>3139</v>
      </c>
      <c r="J7009" s="90" t="s">
        <v>10583</v>
      </c>
      <c r="L7009" s="75" t="s">
        <v>53</v>
      </c>
      <c r="M7009" s="76" t="s">
        <v>10584</v>
      </c>
      <c r="N7009" s="76" t="s">
        <v>3139</v>
      </c>
      <c r="O7009" s="93" t="s">
        <v>6937</v>
      </c>
      <c r="S7009" s="101" t="s">
        <v>7698</v>
      </c>
      <c r="V7009" s="101" t="s">
        <v>7698</v>
      </c>
      <c r="Y7009" s="76" t="s">
        <v>80</v>
      </c>
      <c r="AB7009" s="75" t="s">
        <v>58</v>
      </c>
      <c r="AC7009" s="75" t="s">
        <v>59</v>
      </c>
      <c r="AE7009" s="76">
        <v>1</v>
      </c>
      <c r="AG7009" s="77">
        <v>111058</v>
      </c>
      <c r="AH7009" s="77">
        <v>111058</v>
      </c>
      <c r="AI7009" s="94"/>
      <c r="AK7009" s="77"/>
      <c r="AL7009" s="75">
        <v>8</v>
      </c>
      <c r="AM7009" s="76"/>
      <c r="AN7009" s="77">
        <v>8884</v>
      </c>
      <c r="AO7009" s="99" t="s">
        <v>60</v>
      </c>
      <c r="AQ7009" s="75" t="s">
        <v>61</v>
      </c>
      <c r="AR7009" s="75" t="s">
        <v>62</v>
      </c>
      <c r="AS7009" s="75" t="s">
        <v>63</v>
      </c>
    </row>
    <row r="7010" spans="3:45">
      <c r="C7010" s="17" t="str">
        <f>VLOOKUP(O7010,'[1]mã đối tượng'!$C:$F,4,0)</f>
        <v>B</v>
      </c>
      <c r="D7010" s="75" t="s">
        <v>48</v>
      </c>
      <c r="E7010" s="75" t="s">
        <v>49</v>
      </c>
      <c r="F7010" s="91" t="s">
        <v>3139</v>
      </c>
      <c r="G7010" s="90" t="s">
        <v>3139</v>
      </c>
      <c r="H7010" s="90" t="s">
        <v>10582</v>
      </c>
      <c r="I7010" s="91" t="s">
        <v>3139</v>
      </c>
      <c r="J7010" s="90" t="s">
        <v>10583</v>
      </c>
      <c r="L7010" s="75" t="s">
        <v>53</v>
      </c>
      <c r="M7010" s="76" t="s">
        <v>10584</v>
      </c>
      <c r="N7010" s="76" t="s">
        <v>3139</v>
      </c>
      <c r="O7010" s="93" t="s">
        <v>6937</v>
      </c>
      <c r="S7010" s="101" t="s">
        <v>7698</v>
      </c>
      <c r="V7010" s="101" t="s">
        <v>7698</v>
      </c>
      <c r="Y7010" s="76" t="s">
        <v>79</v>
      </c>
      <c r="AB7010" s="75" t="s">
        <v>58</v>
      </c>
      <c r="AC7010" s="75" t="s">
        <v>59</v>
      </c>
      <c r="AE7010" s="76">
        <v>1</v>
      </c>
      <c r="AG7010" s="77">
        <v>50182</v>
      </c>
      <c r="AH7010" s="77">
        <v>50182</v>
      </c>
      <c r="AI7010" s="94"/>
      <c r="AK7010" s="77"/>
      <c r="AL7010" s="75">
        <v>8</v>
      </c>
      <c r="AM7010" s="76"/>
      <c r="AN7010" s="77">
        <v>4015</v>
      </c>
      <c r="AO7010" s="99" t="s">
        <v>60</v>
      </c>
      <c r="AQ7010" s="75" t="s">
        <v>61</v>
      </c>
      <c r="AR7010" s="75" t="s">
        <v>62</v>
      </c>
      <c r="AS7010" s="75" t="s">
        <v>63</v>
      </c>
    </row>
    <row r="7011" spans="3:45">
      <c r="C7011" s="17" t="str">
        <f>VLOOKUP(O7011,'[1]mã đối tượng'!$C:$F,4,0)</f>
        <v>B</v>
      </c>
      <c r="D7011" s="75" t="s">
        <v>48</v>
      </c>
      <c r="E7011" s="75" t="s">
        <v>49</v>
      </c>
      <c r="F7011" s="91" t="s">
        <v>3139</v>
      </c>
      <c r="G7011" s="90" t="s">
        <v>3139</v>
      </c>
      <c r="H7011" s="90" t="s">
        <v>10585</v>
      </c>
      <c r="I7011" s="91" t="s">
        <v>3139</v>
      </c>
      <c r="J7011" s="90" t="s">
        <v>10586</v>
      </c>
      <c r="L7011" s="75" t="s">
        <v>53</v>
      </c>
      <c r="M7011" s="76" t="s">
        <v>10587</v>
      </c>
      <c r="N7011" s="76" t="s">
        <v>3139</v>
      </c>
      <c r="O7011" s="93" t="s">
        <v>133</v>
      </c>
      <c r="S7011" s="101" t="s">
        <v>10588</v>
      </c>
      <c r="V7011" s="101" t="s">
        <v>10588</v>
      </c>
      <c r="Y7011" s="76" t="s">
        <v>117</v>
      </c>
      <c r="AB7011" s="75" t="s">
        <v>58</v>
      </c>
      <c r="AC7011" s="75" t="s">
        <v>59</v>
      </c>
      <c r="AE7011" s="76">
        <v>2</v>
      </c>
      <c r="AG7011" s="77">
        <v>74250</v>
      </c>
      <c r="AH7011" s="77">
        <v>148500</v>
      </c>
      <c r="AI7011" s="94"/>
      <c r="AK7011" s="77"/>
      <c r="AL7011" s="75">
        <v>8</v>
      </c>
      <c r="AM7011" s="76"/>
      <c r="AN7011" s="77">
        <v>11880</v>
      </c>
      <c r="AO7011" s="99" t="s">
        <v>60</v>
      </c>
      <c r="AQ7011" s="75" t="s">
        <v>61</v>
      </c>
      <c r="AR7011" s="75" t="s">
        <v>62</v>
      </c>
      <c r="AS7011" s="75" t="s">
        <v>63</v>
      </c>
    </row>
    <row r="7012" spans="3:45">
      <c r="C7012" s="17" t="str">
        <f>VLOOKUP(O7012,'[1]mã đối tượng'!$C:$F,4,0)</f>
        <v>B</v>
      </c>
      <c r="D7012" s="75" t="s">
        <v>48</v>
      </c>
      <c r="E7012" s="75" t="s">
        <v>49</v>
      </c>
      <c r="F7012" s="91" t="s">
        <v>3139</v>
      </c>
      <c r="G7012" s="90" t="s">
        <v>3139</v>
      </c>
      <c r="H7012" s="90" t="s">
        <v>10589</v>
      </c>
      <c r="I7012" s="91" t="s">
        <v>3139</v>
      </c>
      <c r="J7012" s="90" t="s">
        <v>10590</v>
      </c>
      <c r="L7012" s="75" t="s">
        <v>53</v>
      </c>
      <c r="M7012" s="76" t="s">
        <v>10591</v>
      </c>
      <c r="N7012" s="76" t="s">
        <v>3139</v>
      </c>
      <c r="O7012" s="93" t="s">
        <v>133</v>
      </c>
      <c r="S7012" s="101" t="s">
        <v>10592</v>
      </c>
      <c r="V7012" s="101" t="s">
        <v>10592</v>
      </c>
      <c r="Y7012" s="76" t="s">
        <v>78</v>
      </c>
      <c r="AB7012" s="75" t="s">
        <v>58</v>
      </c>
      <c r="AC7012" s="75" t="s">
        <v>59</v>
      </c>
      <c r="AE7012" s="76">
        <v>1</v>
      </c>
      <c r="AG7012" s="77">
        <v>46000</v>
      </c>
      <c r="AH7012" s="77">
        <v>46000</v>
      </c>
      <c r="AI7012" s="94"/>
      <c r="AK7012" s="77"/>
      <c r="AL7012" s="75">
        <v>8</v>
      </c>
      <c r="AM7012" s="76"/>
      <c r="AN7012" s="77">
        <v>3680</v>
      </c>
      <c r="AO7012" s="99" t="s">
        <v>60</v>
      </c>
      <c r="AQ7012" s="75" t="s">
        <v>61</v>
      </c>
      <c r="AR7012" s="75" t="s">
        <v>62</v>
      </c>
      <c r="AS7012" s="75" t="s">
        <v>63</v>
      </c>
    </row>
    <row r="7013" spans="3:45">
      <c r="C7013" s="17" t="str">
        <f>VLOOKUP(O7013,'[1]mã đối tượng'!$C:$F,4,0)</f>
        <v>B</v>
      </c>
      <c r="D7013" s="75" t="s">
        <v>48</v>
      </c>
      <c r="E7013" s="75" t="s">
        <v>49</v>
      </c>
      <c r="F7013" s="91" t="s">
        <v>3139</v>
      </c>
      <c r="G7013" s="90" t="s">
        <v>3139</v>
      </c>
      <c r="H7013" s="90" t="s">
        <v>10593</v>
      </c>
      <c r="I7013" s="91" t="s">
        <v>3139</v>
      </c>
      <c r="J7013" s="90" t="s">
        <v>10594</v>
      </c>
      <c r="L7013" s="75" t="s">
        <v>53</v>
      </c>
      <c r="M7013" s="76" t="s">
        <v>10595</v>
      </c>
      <c r="N7013" s="76" t="s">
        <v>3139</v>
      </c>
      <c r="O7013" s="93" t="s">
        <v>133</v>
      </c>
      <c r="S7013" s="101" t="s">
        <v>10596</v>
      </c>
      <c r="V7013" s="101" t="s">
        <v>10596</v>
      </c>
      <c r="Y7013" s="76" t="s">
        <v>77</v>
      </c>
      <c r="AB7013" s="75" t="s">
        <v>58</v>
      </c>
      <c r="AC7013" s="75" t="s">
        <v>59</v>
      </c>
      <c r="AE7013" s="76">
        <v>2</v>
      </c>
      <c r="AG7013" s="77">
        <v>70950</v>
      </c>
      <c r="AH7013" s="77">
        <v>141900</v>
      </c>
      <c r="AI7013" s="94"/>
      <c r="AK7013" s="77"/>
      <c r="AL7013" s="75">
        <v>8</v>
      </c>
      <c r="AM7013" s="76"/>
      <c r="AN7013" s="77">
        <v>11352</v>
      </c>
      <c r="AO7013" s="99" t="s">
        <v>60</v>
      </c>
      <c r="AQ7013" s="75" t="s">
        <v>61</v>
      </c>
      <c r="AR7013" s="75" t="s">
        <v>62</v>
      </c>
      <c r="AS7013" s="75" t="s">
        <v>63</v>
      </c>
    </row>
    <row r="7014" spans="3:45">
      <c r="C7014" s="17" t="str">
        <f>VLOOKUP(O7014,'[1]mã đối tượng'!$C:$F,4,0)</f>
        <v>B</v>
      </c>
      <c r="D7014" s="75" t="s">
        <v>48</v>
      </c>
      <c r="E7014" s="75" t="s">
        <v>49</v>
      </c>
      <c r="F7014" s="91" t="s">
        <v>3139</v>
      </c>
      <c r="G7014" s="90" t="s">
        <v>3139</v>
      </c>
      <c r="H7014" s="90" t="s">
        <v>10597</v>
      </c>
      <c r="I7014" s="91" t="s">
        <v>3139</v>
      </c>
      <c r="J7014" s="90" t="s">
        <v>10598</v>
      </c>
      <c r="L7014" s="75" t="s">
        <v>53</v>
      </c>
      <c r="M7014" s="76" t="s">
        <v>10599</v>
      </c>
      <c r="N7014" s="76" t="s">
        <v>3139</v>
      </c>
      <c r="O7014" s="93" t="s">
        <v>103</v>
      </c>
      <c r="S7014" s="101" t="s">
        <v>7046</v>
      </c>
      <c r="V7014" s="101" t="s">
        <v>7046</v>
      </c>
      <c r="Y7014" s="76" t="s">
        <v>78</v>
      </c>
      <c r="AB7014" s="75" t="s">
        <v>58</v>
      </c>
      <c r="AC7014" s="75" t="s">
        <v>59</v>
      </c>
      <c r="AE7014" s="76">
        <v>1</v>
      </c>
      <c r="AG7014" s="77">
        <v>46000</v>
      </c>
      <c r="AH7014" s="77">
        <v>46000</v>
      </c>
      <c r="AI7014" s="94"/>
      <c r="AK7014" s="77"/>
      <c r="AL7014" s="75">
        <v>8</v>
      </c>
      <c r="AM7014" s="76"/>
      <c r="AN7014" s="77">
        <v>3680</v>
      </c>
      <c r="AO7014" s="99" t="s">
        <v>60</v>
      </c>
      <c r="AQ7014" s="75" t="s">
        <v>61</v>
      </c>
      <c r="AR7014" s="75" t="s">
        <v>62</v>
      </c>
      <c r="AS7014" s="75" t="s">
        <v>63</v>
      </c>
    </row>
    <row r="7015" spans="3:45">
      <c r="C7015" s="17" t="str">
        <f>VLOOKUP(O7015,'[1]mã đối tượng'!$C:$F,4,0)</f>
        <v>B</v>
      </c>
      <c r="D7015" s="75" t="s">
        <v>48</v>
      </c>
      <c r="E7015" s="75" t="s">
        <v>49</v>
      </c>
      <c r="F7015" s="91" t="s">
        <v>3139</v>
      </c>
      <c r="G7015" s="90" t="s">
        <v>3139</v>
      </c>
      <c r="H7015" s="90" t="s">
        <v>10600</v>
      </c>
      <c r="I7015" s="91" t="s">
        <v>3139</v>
      </c>
      <c r="J7015" s="90" t="s">
        <v>10601</v>
      </c>
      <c r="L7015" s="75" t="s">
        <v>53</v>
      </c>
      <c r="M7015" s="76" t="s">
        <v>10602</v>
      </c>
      <c r="N7015" s="76" t="s">
        <v>3139</v>
      </c>
      <c r="O7015" s="93" t="s">
        <v>133</v>
      </c>
      <c r="S7015" s="101" t="s">
        <v>8253</v>
      </c>
      <c r="V7015" s="101" t="s">
        <v>8253</v>
      </c>
      <c r="Y7015" s="76" t="s">
        <v>94</v>
      </c>
      <c r="AB7015" s="75" t="s">
        <v>58</v>
      </c>
      <c r="AC7015" s="75" t="s">
        <v>59</v>
      </c>
      <c r="AE7015" s="76">
        <v>1</v>
      </c>
      <c r="AG7015" s="77">
        <v>73431</v>
      </c>
      <c r="AH7015" s="77">
        <v>73431</v>
      </c>
      <c r="AI7015" s="94"/>
      <c r="AK7015" s="77"/>
      <c r="AL7015" s="75">
        <v>8</v>
      </c>
      <c r="AM7015" s="76"/>
      <c r="AN7015" s="77">
        <v>5874</v>
      </c>
      <c r="AO7015" s="99" t="s">
        <v>60</v>
      </c>
      <c r="AQ7015" s="75" t="s">
        <v>61</v>
      </c>
      <c r="AR7015" s="75" t="s">
        <v>62</v>
      </c>
      <c r="AS7015" s="75" t="s">
        <v>63</v>
      </c>
    </row>
    <row r="7016" spans="3:45">
      <c r="C7016" s="17" t="str">
        <f>VLOOKUP(O7016,'[1]mã đối tượng'!$C:$F,4,0)</f>
        <v>B</v>
      </c>
      <c r="D7016" s="75" t="s">
        <v>48</v>
      </c>
      <c r="E7016" s="75" t="s">
        <v>49</v>
      </c>
      <c r="F7016" s="91" t="s">
        <v>3139</v>
      </c>
      <c r="G7016" s="90" t="s">
        <v>3139</v>
      </c>
      <c r="H7016" s="90" t="s">
        <v>10603</v>
      </c>
      <c r="I7016" s="91" t="s">
        <v>3139</v>
      </c>
      <c r="J7016" s="90" t="s">
        <v>10604</v>
      </c>
      <c r="L7016" s="75" t="s">
        <v>53</v>
      </c>
      <c r="M7016" s="76" t="s">
        <v>10605</v>
      </c>
      <c r="N7016" s="76" t="s">
        <v>3139</v>
      </c>
      <c r="O7016" s="93" t="s">
        <v>166</v>
      </c>
      <c r="S7016" s="101" t="s">
        <v>6652</v>
      </c>
      <c r="V7016" s="101" t="s">
        <v>6652</v>
      </c>
      <c r="Y7016" s="76" t="s">
        <v>142</v>
      </c>
      <c r="AB7016" s="75" t="s">
        <v>58</v>
      </c>
      <c r="AC7016" s="75" t="s">
        <v>59</v>
      </c>
      <c r="AE7016" s="76">
        <v>3</v>
      </c>
      <c r="AG7016" s="77">
        <v>50400</v>
      </c>
      <c r="AH7016" s="77">
        <v>151200</v>
      </c>
      <c r="AI7016" s="94"/>
      <c r="AK7016" s="77"/>
      <c r="AL7016" s="75">
        <v>8</v>
      </c>
      <c r="AM7016" s="76"/>
      <c r="AN7016" s="77">
        <v>12096</v>
      </c>
      <c r="AO7016" s="99" t="s">
        <v>60</v>
      </c>
      <c r="AQ7016" s="75" t="s">
        <v>61</v>
      </c>
      <c r="AR7016" s="75" t="s">
        <v>62</v>
      </c>
      <c r="AS7016" s="75" t="s">
        <v>63</v>
      </c>
    </row>
    <row r="7017" spans="3:45">
      <c r="C7017" s="17" t="str">
        <f>VLOOKUP(O7017,'[1]mã đối tượng'!$C:$F,4,0)</f>
        <v>B</v>
      </c>
      <c r="D7017" s="75" t="s">
        <v>48</v>
      </c>
      <c r="E7017" s="75" t="s">
        <v>49</v>
      </c>
      <c r="F7017" s="91" t="s">
        <v>3139</v>
      </c>
      <c r="G7017" s="90" t="s">
        <v>3139</v>
      </c>
      <c r="H7017" s="90" t="s">
        <v>10606</v>
      </c>
      <c r="I7017" s="91" t="s">
        <v>3139</v>
      </c>
      <c r="J7017" s="90" t="s">
        <v>10607</v>
      </c>
      <c r="L7017" s="75" t="s">
        <v>53</v>
      </c>
      <c r="M7017" s="76" t="s">
        <v>10608</v>
      </c>
      <c r="N7017" s="76" t="s">
        <v>3139</v>
      </c>
      <c r="O7017" s="93" t="s">
        <v>133</v>
      </c>
      <c r="S7017" s="101" t="s">
        <v>10368</v>
      </c>
      <c r="V7017" s="101" t="s">
        <v>10368</v>
      </c>
      <c r="Y7017" s="76" t="s">
        <v>78</v>
      </c>
      <c r="AB7017" s="75" t="s">
        <v>58</v>
      </c>
      <c r="AC7017" s="75" t="s">
        <v>59</v>
      </c>
      <c r="AE7017" s="76">
        <v>1</v>
      </c>
      <c r="AG7017" s="77">
        <v>46000</v>
      </c>
      <c r="AH7017" s="77">
        <v>46000</v>
      </c>
      <c r="AI7017" s="94"/>
      <c r="AK7017" s="77"/>
      <c r="AL7017" s="75">
        <v>8</v>
      </c>
      <c r="AM7017" s="76"/>
      <c r="AN7017" s="77">
        <v>3680</v>
      </c>
      <c r="AO7017" s="99" t="s">
        <v>60</v>
      </c>
      <c r="AQ7017" s="75" t="s">
        <v>61</v>
      </c>
      <c r="AR7017" s="75" t="s">
        <v>62</v>
      </c>
      <c r="AS7017" s="75" t="s">
        <v>63</v>
      </c>
    </row>
    <row r="7018" spans="3:45">
      <c r="C7018" s="17" t="str">
        <f>VLOOKUP(O7018,'[1]mã đối tượng'!$C:$F,4,0)</f>
        <v>B</v>
      </c>
      <c r="D7018" s="75" t="s">
        <v>48</v>
      </c>
      <c r="E7018" s="75" t="s">
        <v>49</v>
      </c>
      <c r="F7018" s="91" t="s">
        <v>3139</v>
      </c>
      <c r="G7018" s="90" t="s">
        <v>3139</v>
      </c>
      <c r="H7018" s="90" t="s">
        <v>10609</v>
      </c>
      <c r="I7018" s="91" t="s">
        <v>3139</v>
      </c>
      <c r="J7018" s="90" t="s">
        <v>10610</v>
      </c>
      <c r="L7018" s="75" t="s">
        <v>53</v>
      </c>
      <c r="M7018" s="76" t="s">
        <v>10611</v>
      </c>
      <c r="N7018" s="76" t="s">
        <v>3139</v>
      </c>
      <c r="O7018" s="93" t="s">
        <v>193</v>
      </c>
      <c r="S7018" s="101" t="s">
        <v>7290</v>
      </c>
      <c r="V7018" s="101" t="s">
        <v>7290</v>
      </c>
      <c r="Y7018" s="76" t="s">
        <v>117</v>
      </c>
      <c r="AB7018" s="75" t="s">
        <v>58</v>
      </c>
      <c r="AC7018" s="75" t="s">
        <v>59</v>
      </c>
      <c r="AE7018" s="76">
        <v>5</v>
      </c>
      <c r="AG7018" s="77">
        <v>74250</v>
      </c>
      <c r="AH7018" s="77">
        <v>371250</v>
      </c>
      <c r="AI7018" s="94"/>
      <c r="AK7018" s="77"/>
      <c r="AL7018" s="75">
        <v>8</v>
      </c>
      <c r="AM7018" s="76"/>
      <c r="AN7018" s="77">
        <v>29700</v>
      </c>
      <c r="AO7018" s="99" t="s">
        <v>60</v>
      </c>
      <c r="AQ7018" s="75" t="s">
        <v>61</v>
      </c>
      <c r="AR7018" s="75" t="s">
        <v>62</v>
      </c>
      <c r="AS7018" s="75" t="s">
        <v>63</v>
      </c>
    </row>
    <row r="7019" spans="3:45">
      <c r="C7019" s="17" t="str">
        <f>VLOOKUP(O7019,'[1]mã đối tượng'!$C:$F,4,0)</f>
        <v>B</v>
      </c>
      <c r="D7019" s="75" t="s">
        <v>48</v>
      </c>
      <c r="E7019" s="75" t="s">
        <v>49</v>
      </c>
      <c r="F7019" s="91" t="s">
        <v>3139</v>
      </c>
      <c r="G7019" s="90" t="s">
        <v>3139</v>
      </c>
      <c r="H7019" s="90" t="s">
        <v>10609</v>
      </c>
      <c r="I7019" s="91" t="s">
        <v>3139</v>
      </c>
      <c r="J7019" s="90" t="s">
        <v>10610</v>
      </c>
      <c r="L7019" s="75" t="s">
        <v>53</v>
      </c>
      <c r="M7019" s="76" t="s">
        <v>10611</v>
      </c>
      <c r="N7019" s="76" t="s">
        <v>3139</v>
      </c>
      <c r="O7019" s="93" t="s">
        <v>193</v>
      </c>
      <c r="S7019" s="101" t="s">
        <v>7290</v>
      </c>
      <c r="V7019" s="101" t="s">
        <v>7290</v>
      </c>
      <c r="Y7019" s="76" t="s">
        <v>79</v>
      </c>
      <c r="AB7019" s="75" t="s">
        <v>58</v>
      </c>
      <c r="AC7019" s="75" t="s">
        <v>59</v>
      </c>
      <c r="AE7019" s="76">
        <v>11</v>
      </c>
      <c r="AG7019" s="77">
        <v>50182</v>
      </c>
      <c r="AH7019" s="77">
        <v>552002</v>
      </c>
      <c r="AI7019" s="94"/>
      <c r="AK7019" s="77"/>
      <c r="AL7019" s="75">
        <v>8</v>
      </c>
      <c r="AM7019" s="76"/>
      <c r="AN7019" s="77">
        <v>44160</v>
      </c>
      <c r="AO7019" s="99" t="s">
        <v>60</v>
      </c>
      <c r="AQ7019" s="75" t="s">
        <v>61</v>
      </c>
      <c r="AR7019" s="75" t="s">
        <v>62</v>
      </c>
      <c r="AS7019" s="75" t="s">
        <v>63</v>
      </c>
    </row>
    <row r="7020" spans="3:45">
      <c r="C7020" s="17" t="str">
        <f>VLOOKUP(O7020,'[1]mã đối tượng'!$C:$F,4,0)</f>
        <v>B</v>
      </c>
      <c r="D7020" s="75" t="s">
        <v>48</v>
      </c>
      <c r="E7020" s="75" t="s">
        <v>49</v>
      </c>
      <c r="F7020" s="91" t="s">
        <v>3139</v>
      </c>
      <c r="G7020" s="90" t="s">
        <v>3139</v>
      </c>
      <c r="H7020" s="90" t="s">
        <v>10612</v>
      </c>
      <c r="I7020" s="91" t="s">
        <v>3139</v>
      </c>
      <c r="J7020" s="90" t="s">
        <v>10613</v>
      </c>
      <c r="L7020" s="75" t="s">
        <v>53</v>
      </c>
      <c r="M7020" s="76" t="s">
        <v>10614</v>
      </c>
      <c r="N7020" s="76" t="s">
        <v>3139</v>
      </c>
      <c r="O7020" s="93" t="s">
        <v>133</v>
      </c>
      <c r="S7020" s="101" t="s">
        <v>6530</v>
      </c>
      <c r="V7020" s="101" t="s">
        <v>6530</v>
      </c>
      <c r="Y7020" s="76" t="s">
        <v>57</v>
      </c>
      <c r="AB7020" s="75" t="s">
        <v>58</v>
      </c>
      <c r="AC7020" s="75" t="s">
        <v>59</v>
      </c>
      <c r="AE7020" s="76">
        <v>3</v>
      </c>
      <c r="AG7020" s="77">
        <v>55595</v>
      </c>
      <c r="AH7020" s="77">
        <v>166785</v>
      </c>
      <c r="AI7020" s="94"/>
      <c r="AK7020" s="77"/>
      <c r="AL7020" s="75">
        <v>8</v>
      </c>
      <c r="AM7020" s="76"/>
      <c r="AN7020" s="77">
        <v>13343</v>
      </c>
      <c r="AO7020" s="99" t="s">
        <v>60</v>
      </c>
      <c r="AQ7020" s="75" t="s">
        <v>61</v>
      </c>
      <c r="AR7020" s="75" t="s">
        <v>62</v>
      </c>
      <c r="AS7020" s="75" t="s">
        <v>63</v>
      </c>
    </row>
    <row r="7021" spans="3:45">
      <c r="C7021" s="17" t="str">
        <f>VLOOKUP(O7021,'[1]mã đối tượng'!$C:$F,4,0)</f>
        <v>B</v>
      </c>
      <c r="D7021" s="75" t="s">
        <v>48</v>
      </c>
      <c r="E7021" s="75" t="s">
        <v>49</v>
      </c>
      <c r="F7021" s="91" t="s">
        <v>3139</v>
      </c>
      <c r="G7021" s="90" t="s">
        <v>3139</v>
      </c>
      <c r="H7021" s="90" t="s">
        <v>10615</v>
      </c>
      <c r="I7021" s="91" t="s">
        <v>3139</v>
      </c>
      <c r="J7021" s="90" t="s">
        <v>10616</v>
      </c>
      <c r="L7021" s="75" t="s">
        <v>53</v>
      </c>
      <c r="M7021" s="76" t="s">
        <v>10617</v>
      </c>
      <c r="N7021" s="76" t="s">
        <v>3139</v>
      </c>
      <c r="O7021" s="93" t="s">
        <v>103</v>
      </c>
      <c r="S7021" s="101" t="s">
        <v>8799</v>
      </c>
      <c r="V7021" s="101" t="s">
        <v>8799</v>
      </c>
      <c r="Y7021" s="76" t="s">
        <v>94</v>
      </c>
      <c r="AB7021" s="75" t="s">
        <v>58</v>
      </c>
      <c r="AC7021" s="75" t="s">
        <v>59</v>
      </c>
      <c r="AE7021" s="76">
        <v>1</v>
      </c>
      <c r="AG7021" s="77">
        <v>73431</v>
      </c>
      <c r="AH7021" s="77">
        <v>73431</v>
      </c>
      <c r="AI7021" s="94"/>
      <c r="AK7021" s="77"/>
      <c r="AL7021" s="75">
        <v>8</v>
      </c>
      <c r="AM7021" s="76"/>
      <c r="AN7021" s="77">
        <v>5874</v>
      </c>
      <c r="AO7021" s="99" t="s">
        <v>60</v>
      </c>
      <c r="AQ7021" s="75" t="s">
        <v>61</v>
      </c>
      <c r="AR7021" s="75" t="s">
        <v>62</v>
      </c>
      <c r="AS7021" s="75" t="s">
        <v>63</v>
      </c>
    </row>
    <row r="7022" spans="3:45">
      <c r="C7022" s="17" t="str">
        <f>VLOOKUP(O7022,'[1]mã đối tượng'!$C:$F,4,0)</f>
        <v>B</v>
      </c>
      <c r="D7022" s="75" t="s">
        <v>48</v>
      </c>
      <c r="E7022" s="75" t="s">
        <v>49</v>
      </c>
      <c r="F7022" s="91" t="s">
        <v>3139</v>
      </c>
      <c r="G7022" s="90" t="s">
        <v>3139</v>
      </c>
      <c r="H7022" s="90" t="s">
        <v>10618</v>
      </c>
      <c r="I7022" s="91" t="s">
        <v>3139</v>
      </c>
      <c r="J7022" s="90" t="s">
        <v>10619</v>
      </c>
      <c r="L7022" s="75" t="s">
        <v>53</v>
      </c>
      <c r="M7022" s="76" t="s">
        <v>10620</v>
      </c>
      <c r="N7022" s="76" t="s">
        <v>3139</v>
      </c>
      <c r="O7022" s="93" t="s">
        <v>55</v>
      </c>
      <c r="S7022" s="101" t="s">
        <v>158</v>
      </c>
      <c r="V7022" s="101" t="s">
        <v>158</v>
      </c>
      <c r="Y7022" s="76" t="s">
        <v>78</v>
      </c>
      <c r="AB7022" s="75" t="s">
        <v>58</v>
      </c>
      <c r="AC7022" s="75" t="s">
        <v>59</v>
      </c>
      <c r="AE7022" s="76">
        <v>2</v>
      </c>
      <c r="AG7022" s="77">
        <v>46000</v>
      </c>
      <c r="AH7022" s="77">
        <v>92000</v>
      </c>
      <c r="AI7022" s="94"/>
      <c r="AK7022" s="77"/>
      <c r="AL7022" s="75">
        <v>8</v>
      </c>
      <c r="AM7022" s="76"/>
      <c r="AN7022" s="77">
        <v>7360</v>
      </c>
      <c r="AO7022" s="99" t="s">
        <v>60</v>
      </c>
      <c r="AQ7022" s="75" t="s">
        <v>61</v>
      </c>
      <c r="AR7022" s="75" t="s">
        <v>62</v>
      </c>
      <c r="AS7022" s="75" t="s">
        <v>63</v>
      </c>
    </row>
    <row r="7023" spans="3:45">
      <c r="C7023" s="17" t="str">
        <f>VLOOKUP(O7023,'[1]mã đối tượng'!$C:$F,4,0)</f>
        <v>B</v>
      </c>
      <c r="D7023" s="75" t="s">
        <v>48</v>
      </c>
      <c r="E7023" s="75" t="s">
        <v>49</v>
      </c>
      <c r="F7023" s="91" t="s">
        <v>3139</v>
      </c>
      <c r="G7023" s="90" t="s">
        <v>3139</v>
      </c>
      <c r="H7023" s="90" t="s">
        <v>10621</v>
      </c>
      <c r="I7023" s="91" t="s">
        <v>3139</v>
      </c>
      <c r="J7023" s="90" t="s">
        <v>10622</v>
      </c>
      <c r="L7023" s="75" t="s">
        <v>53</v>
      </c>
      <c r="M7023" s="76" t="s">
        <v>10623</v>
      </c>
      <c r="N7023" s="76" t="s">
        <v>3139</v>
      </c>
      <c r="O7023" s="93" t="s">
        <v>133</v>
      </c>
      <c r="S7023" s="101" t="s">
        <v>7501</v>
      </c>
      <c r="V7023" s="101" t="s">
        <v>7501</v>
      </c>
      <c r="Y7023" s="76" t="s">
        <v>57</v>
      </c>
      <c r="AB7023" s="75" t="s">
        <v>58</v>
      </c>
      <c r="AC7023" s="75" t="s">
        <v>59</v>
      </c>
      <c r="AE7023" s="76">
        <v>3</v>
      </c>
      <c r="AG7023" s="77">
        <v>55595</v>
      </c>
      <c r="AH7023" s="77">
        <v>166785</v>
      </c>
      <c r="AI7023" s="94"/>
      <c r="AK7023" s="77"/>
      <c r="AL7023" s="75">
        <v>8</v>
      </c>
      <c r="AM7023" s="76"/>
      <c r="AN7023" s="77">
        <v>13343</v>
      </c>
      <c r="AO7023" s="99" t="s">
        <v>60</v>
      </c>
      <c r="AQ7023" s="75" t="s">
        <v>61</v>
      </c>
      <c r="AR7023" s="75" t="s">
        <v>62</v>
      </c>
      <c r="AS7023" s="75" t="s">
        <v>63</v>
      </c>
    </row>
    <row r="7024" spans="3:45">
      <c r="C7024" s="17" t="str">
        <f>VLOOKUP(O7024,'[1]mã đối tượng'!$C:$F,4,0)</f>
        <v>B</v>
      </c>
      <c r="D7024" s="75" t="s">
        <v>48</v>
      </c>
      <c r="E7024" s="75" t="s">
        <v>49</v>
      </c>
      <c r="F7024" s="91" t="s">
        <v>3139</v>
      </c>
      <c r="G7024" s="90" t="s">
        <v>3139</v>
      </c>
      <c r="H7024" s="90" t="s">
        <v>10624</v>
      </c>
      <c r="I7024" s="91" t="s">
        <v>3139</v>
      </c>
      <c r="J7024" s="90" t="s">
        <v>10625</v>
      </c>
      <c r="L7024" s="75" t="s">
        <v>53</v>
      </c>
      <c r="M7024" s="76" t="s">
        <v>10626</v>
      </c>
      <c r="N7024" s="76" t="s">
        <v>3139</v>
      </c>
      <c r="O7024" s="93" t="s">
        <v>166</v>
      </c>
      <c r="S7024" s="101" t="s">
        <v>10627</v>
      </c>
      <c r="V7024" s="101" t="s">
        <v>10627</v>
      </c>
      <c r="Y7024" s="76" t="s">
        <v>80</v>
      </c>
      <c r="AB7024" s="75" t="s">
        <v>58</v>
      </c>
      <c r="AC7024" s="75" t="s">
        <v>59</v>
      </c>
      <c r="AE7024" s="76">
        <v>1</v>
      </c>
      <c r="AG7024" s="77">
        <v>111058</v>
      </c>
      <c r="AH7024" s="77">
        <v>111058</v>
      </c>
      <c r="AI7024" s="94"/>
      <c r="AK7024" s="77"/>
      <c r="AL7024" s="75">
        <v>8</v>
      </c>
      <c r="AM7024" s="76"/>
      <c r="AN7024" s="77">
        <v>8885</v>
      </c>
      <c r="AO7024" s="99" t="s">
        <v>60</v>
      </c>
      <c r="AQ7024" s="75" t="s">
        <v>61</v>
      </c>
      <c r="AR7024" s="75" t="s">
        <v>62</v>
      </c>
      <c r="AS7024" s="75" t="s">
        <v>63</v>
      </c>
    </row>
    <row r="7025" spans="3:45">
      <c r="C7025" s="17" t="str">
        <f>VLOOKUP(O7025,'[1]mã đối tượng'!$C:$F,4,0)</f>
        <v>B</v>
      </c>
      <c r="D7025" s="75" t="s">
        <v>48</v>
      </c>
      <c r="E7025" s="75" t="s">
        <v>49</v>
      </c>
      <c r="F7025" s="91" t="s">
        <v>3139</v>
      </c>
      <c r="G7025" s="90" t="s">
        <v>3139</v>
      </c>
      <c r="H7025" s="90" t="s">
        <v>10628</v>
      </c>
      <c r="I7025" s="91" t="s">
        <v>3139</v>
      </c>
      <c r="J7025" s="90" t="s">
        <v>10629</v>
      </c>
      <c r="L7025" s="75" t="s">
        <v>53</v>
      </c>
      <c r="M7025" s="76" t="s">
        <v>10630</v>
      </c>
      <c r="N7025" s="76" t="s">
        <v>3139</v>
      </c>
      <c r="O7025" s="93" t="s">
        <v>103</v>
      </c>
      <c r="S7025" s="101" t="s">
        <v>7604</v>
      </c>
      <c r="V7025" s="101" t="s">
        <v>7604</v>
      </c>
      <c r="Y7025" s="76" t="s">
        <v>117</v>
      </c>
      <c r="AB7025" s="75" t="s">
        <v>58</v>
      </c>
      <c r="AC7025" s="75" t="s">
        <v>59</v>
      </c>
      <c r="AE7025" s="76">
        <v>2</v>
      </c>
      <c r="AG7025" s="77">
        <v>74250</v>
      </c>
      <c r="AH7025" s="77">
        <v>148500</v>
      </c>
      <c r="AI7025" s="94"/>
      <c r="AK7025" s="77"/>
      <c r="AL7025" s="75">
        <v>8</v>
      </c>
      <c r="AM7025" s="76"/>
      <c r="AN7025" s="77">
        <v>11880</v>
      </c>
      <c r="AO7025" s="99" t="s">
        <v>60</v>
      </c>
      <c r="AQ7025" s="75" t="s">
        <v>61</v>
      </c>
      <c r="AR7025" s="75" t="s">
        <v>62</v>
      </c>
      <c r="AS7025" s="75" t="s">
        <v>63</v>
      </c>
    </row>
    <row r="7026" spans="3:45">
      <c r="C7026" s="17" t="str">
        <f>VLOOKUP(O7026,'[1]mã đối tượng'!$C:$F,4,0)</f>
        <v>B</v>
      </c>
      <c r="D7026" s="75" t="s">
        <v>48</v>
      </c>
      <c r="E7026" s="75" t="s">
        <v>49</v>
      </c>
      <c r="F7026" s="91" t="s">
        <v>3139</v>
      </c>
      <c r="G7026" s="90" t="s">
        <v>3139</v>
      </c>
      <c r="H7026" s="90" t="s">
        <v>10628</v>
      </c>
      <c r="I7026" s="91" t="s">
        <v>3139</v>
      </c>
      <c r="J7026" s="90" t="s">
        <v>10629</v>
      </c>
      <c r="L7026" s="75" t="s">
        <v>53</v>
      </c>
      <c r="M7026" s="76" t="s">
        <v>10630</v>
      </c>
      <c r="N7026" s="76" t="s">
        <v>3139</v>
      </c>
      <c r="O7026" s="93" t="s">
        <v>103</v>
      </c>
      <c r="S7026" s="101" t="s">
        <v>7604</v>
      </c>
      <c r="V7026" s="101" t="s">
        <v>7604</v>
      </c>
      <c r="Y7026" s="76" t="s">
        <v>78</v>
      </c>
      <c r="AB7026" s="75" t="s">
        <v>58</v>
      </c>
      <c r="AC7026" s="75" t="s">
        <v>59</v>
      </c>
      <c r="AE7026" s="76">
        <v>2</v>
      </c>
      <c r="AG7026" s="77">
        <v>46000</v>
      </c>
      <c r="AH7026" s="77">
        <v>92000</v>
      </c>
      <c r="AI7026" s="94"/>
      <c r="AK7026" s="77"/>
      <c r="AL7026" s="75">
        <v>8</v>
      </c>
      <c r="AM7026" s="76"/>
      <c r="AN7026" s="77">
        <v>7360</v>
      </c>
      <c r="AO7026" s="99" t="s">
        <v>60</v>
      </c>
      <c r="AQ7026" s="75" t="s">
        <v>61</v>
      </c>
      <c r="AR7026" s="75" t="s">
        <v>62</v>
      </c>
      <c r="AS7026" s="75" t="s">
        <v>63</v>
      </c>
    </row>
    <row r="7027" spans="3:45">
      <c r="C7027" s="17" t="str">
        <f>VLOOKUP(O7027,'[1]mã đối tượng'!$C:$F,4,0)</f>
        <v>B</v>
      </c>
      <c r="D7027" s="75" t="s">
        <v>48</v>
      </c>
      <c r="E7027" s="75" t="s">
        <v>49</v>
      </c>
      <c r="F7027" s="91" t="s">
        <v>3139</v>
      </c>
      <c r="G7027" s="90" t="s">
        <v>3139</v>
      </c>
      <c r="H7027" s="90" t="s">
        <v>10628</v>
      </c>
      <c r="I7027" s="91" t="s">
        <v>3139</v>
      </c>
      <c r="J7027" s="90" t="s">
        <v>10629</v>
      </c>
      <c r="L7027" s="75" t="s">
        <v>53</v>
      </c>
      <c r="M7027" s="76" t="s">
        <v>10630</v>
      </c>
      <c r="N7027" s="76" t="s">
        <v>3139</v>
      </c>
      <c r="O7027" s="93" t="s">
        <v>103</v>
      </c>
      <c r="S7027" s="101" t="s">
        <v>7604</v>
      </c>
      <c r="V7027" s="101" t="s">
        <v>7604</v>
      </c>
      <c r="Y7027" s="76" t="s">
        <v>77</v>
      </c>
      <c r="AB7027" s="75" t="s">
        <v>58</v>
      </c>
      <c r="AC7027" s="75" t="s">
        <v>59</v>
      </c>
      <c r="AE7027" s="76">
        <v>1</v>
      </c>
      <c r="AG7027" s="77">
        <v>70950</v>
      </c>
      <c r="AH7027" s="77">
        <v>70950</v>
      </c>
      <c r="AI7027" s="94"/>
      <c r="AK7027" s="77"/>
      <c r="AL7027" s="75">
        <v>8</v>
      </c>
      <c r="AM7027" s="76"/>
      <c r="AN7027" s="77">
        <v>5676</v>
      </c>
      <c r="AO7027" s="99" t="s">
        <v>60</v>
      </c>
      <c r="AQ7027" s="75" t="s">
        <v>61</v>
      </c>
      <c r="AR7027" s="75" t="s">
        <v>62</v>
      </c>
      <c r="AS7027" s="75" t="s">
        <v>63</v>
      </c>
    </row>
    <row r="7028" spans="3:45">
      <c r="C7028" s="17" t="str">
        <f>VLOOKUP(O7028,'[1]mã đối tượng'!$C:$F,4,0)</f>
        <v>B</v>
      </c>
      <c r="D7028" s="75" t="s">
        <v>48</v>
      </c>
      <c r="E7028" s="75" t="s">
        <v>49</v>
      </c>
      <c r="F7028" s="91" t="s">
        <v>3139</v>
      </c>
      <c r="G7028" s="90" t="s">
        <v>3139</v>
      </c>
      <c r="H7028" s="90" t="s">
        <v>10631</v>
      </c>
      <c r="I7028" s="91" t="s">
        <v>3139</v>
      </c>
      <c r="J7028" s="90" t="s">
        <v>10632</v>
      </c>
      <c r="L7028" s="75" t="s">
        <v>53</v>
      </c>
      <c r="M7028" s="76" t="s">
        <v>10633</v>
      </c>
      <c r="N7028" s="76" t="s">
        <v>3139</v>
      </c>
      <c r="O7028" s="93" t="s">
        <v>314</v>
      </c>
      <c r="S7028" s="101" t="s">
        <v>10634</v>
      </c>
      <c r="V7028" s="101" t="s">
        <v>10634</v>
      </c>
      <c r="Y7028" s="76" t="s">
        <v>78</v>
      </c>
      <c r="AB7028" s="75" t="s">
        <v>58</v>
      </c>
      <c r="AC7028" s="75" t="s">
        <v>59</v>
      </c>
      <c r="AE7028" s="76">
        <v>4</v>
      </c>
      <c r="AG7028" s="77">
        <v>46000</v>
      </c>
      <c r="AH7028" s="77">
        <v>184000</v>
      </c>
      <c r="AI7028" s="94"/>
      <c r="AK7028" s="77"/>
      <c r="AL7028" s="75">
        <v>8</v>
      </c>
      <c r="AM7028" s="76"/>
      <c r="AN7028" s="77">
        <v>14720</v>
      </c>
      <c r="AO7028" s="99" t="s">
        <v>60</v>
      </c>
      <c r="AQ7028" s="75" t="s">
        <v>61</v>
      </c>
      <c r="AR7028" s="75" t="s">
        <v>62</v>
      </c>
      <c r="AS7028" s="75" t="s">
        <v>63</v>
      </c>
    </row>
    <row r="7029" spans="3:45">
      <c r="C7029" s="17" t="str">
        <f>VLOOKUP(O7029,'[1]mã đối tượng'!$C:$F,4,0)</f>
        <v>B</v>
      </c>
      <c r="D7029" s="75" t="s">
        <v>48</v>
      </c>
      <c r="E7029" s="75" t="s">
        <v>49</v>
      </c>
      <c r="F7029" s="91" t="s">
        <v>3139</v>
      </c>
      <c r="G7029" s="90" t="s">
        <v>3139</v>
      </c>
      <c r="H7029" s="90" t="s">
        <v>10635</v>
      </c>
      <c r="I7029" s="91" t="s">
        <v>3139</v>
      </c>
      <c r="J7029" s="90" t="s">
        <v>10636</v>
      </c>
      <c r="L7029" s="75" t="s">
        <v>53</v>
      </c>
      <c r="M7029" s="76" t="s">
        <v>10637</v>
      </c>
      <c r="N7029" s="76" t="s">
        <v>3139</v>
      </c>
      <c r="O7029" s="93" t="s">
        <v>245</v>
      </c>
      <c r="S7029" s="101" t="s">
        <v>10638</v>
      </c>
      <c r="V7029" s="101" t="s">
        <v>10638</v>
      </c>
      <c r="Y7029" s="76" t="s">
        <v>80</v>
      </c>
      <c r="AB7029" s="75" t="s">
        <v>58</v>
      </c>
      <c r="AC7029" s="75" t="s">
        <v>59</v>
      </c>
      <c r="AE7029" s="76">
        <v>2</v>
      </c>
      <c r="AG7029" s="77">
        <v>111058</v>
      </c>
      <c r="AH7029" s="77">
        <v>222116</v>
      </c>
      <c r="AI7029" s="94"/>
      <c r="AK7029" s="77"/>
      <c r="AL7029" s="75">
        <v>8</v>
      </c>
      <c r="AM7029" s="76"/>
      <c r="AN7029" s="77">
        <v>17769</v>
      </c>
      <c r="AO7029" s="99" t="s">
        <v>60</v>
      </c>
      <c r="AQ7029" s="75" t="s">
        <v>61</v>
      </c>
      <c r="AR7029" s="75" t="s">
        <v>62</v>
      </c>
      <c r="AS7029" s="75" t="s">
        <v>63</v>
      </c>
    </row>
    <row r="7030" spans="3:45">
      <c r="C7030" s="17" t="str">
        <f>VLOOKUP(O7030,'[1]mã đối tượng'!$C:$F,4,0)</f>
        <v>B</v>
      </c>
      <c r="D7030" s="75" t="s">
        <v>48</v>
      </c>
      <c r="E7030" s="75" t="s">
        <v>49</v>
      </c>
      <c r="F7030" s="91" t="s">
        <v>3139</v>
      </c>
      <c r="G7030" s="90" t="s">
        <v>3139</v>
      </c>
      <c r="H7030" s="90" t="s">
        <v>10639</v>
      </c>
      <c r="I7030" s="91" t="s">
        <v>3139</v>
      </c>
      <c r="J7030" s="90" t="s">
        <v>10640</v>
      </c>
      <c r="L7030" s="75" t="s">
        <v>53</v>
      </c>
      <c r="M7030" s="76" t="s">
        <v>10641</v>
      </c>
      <c r="N7030" s="76" t="s">
        <v>3139</v>
      </c>
      <c r="O7030" s="93" t="s">
        <v>133</v>
      </c>
      <c r="S7030" s="101" t="s">
        <v>10642</v>
      </c>
      <c r="V7030" s="101" t="s">
        <v>10642</v>
      </c>
      <c r="Y7030" s="76" t="s">
        <v>57</v>
      </c>
      <c r="AB7030" s="75" t="s">
        <v>58</v>
      </c>
      <c r="AC7030" s="75" t="s">
        <v>59</v>
      </c>
      <c r="AE7030" s="76">
        <v>3</v>
      </c>
      <c r="AG7030" s="77">
        <v>55595</v>
      </c>
      <c r="AH7030" s="77">
        <v>166785</v>
      </c>
      <c r="AI7030" s="94"/>
      <c r="AK7030" s="77"/>
      <c r="AL7030" s="75">
        <v>8</v>
      </c>
      <c r="AM7030" s="76"/>
      <c r="AN7030" s="77">
        <v>13343</v>
      </c>
      <c r="AO7030" s="99" t="s">
        <v>60</v>
      </c>
      <c r="AQ7030" s="75" t="s">
        <v>61</v>
      </c>
      <c r="AR7030" s="75" t="s">
        <v>62</v>
      </c>
      <c r="AS7030" s="75" t="s">
        <v>63</v>
      </c>
    </row>
    <row r="7031" spans="3:45">
      <c r="C7031" s="17" t="str">
        <f>VLOOKUP(O7031,'[1]mã đối tượng'!$C:$F,4,0)</f>
        <v>B</v>
      </c>
      <c r="D7031" s="75" t="s">
        <v>48</v>
      </c>
      <c r="E7031" s="75" t="s">
        <v>49</v>
      </c>
      <c r="F7031" s="91" t="s">
        <v>3139</v>
      </c>
      <c r="G7031" s="90" t="s">
        <v>3139</v>
      </c>
      <c r="H7031" s="90" t="s">
        <v>10639</v>
      </c>
      <c r="I7031" s="91" t="s">
        <v>3139</v>
      </c>
      <c r="J7031" s="90" t="s">
        <v>10640</v>
      </c>
      <c r="L7031" s="75" t="s">
        <v>53</v>
      </c>
      <c r="M7031" s="76" t="s">
        <v>10641</v>
      </c>
      <c r="N7031" s="76" t="s">
        <v>3139</v>
      </c>
      <c r="O7031" s="93" t="s">
        <v>133</v>
      </c>
      <c r="S7031" s="101" t="s">
        <v>10642</v>
      </c>
      <c r="V7031" s="101" t="s">
        <v>10642</v>
      </c>
      <c r="Y7031" s="76" t="s">
        <v>80</v>
      </c>
      <c r="AB7031" s="75" t="s">
        <v>58</v>
      </c>
      <c r="AC7031" s="75" t="s">
        <v>59</v>
      </c>
      <c r="AE7031" s="76">
        <v>3</v>
      </c>
      <c r="AG7031" s="77">
        <v>111058</v>
      </c>
      <c r="AH7031" s="77">
        <v>333174</v>
      </c>
      <c r="AI7031" s="94"/>
      <c r="AK7031" s="77"/>
      <c r="AL7031" s="75">
        <v>8</v>
      </c>
      <c r="AM7031" s="76"/>
      <c r="AN7031" s="77">
        <v>26654</v>
      </c>
      <c r="AO7031" s="99" t="s">
        <v>60</v>
      </c>
      <c r="AQ7031" s="75" t="s">
        <v>61</v>
      </c>
      <c r="AR7031" s="75" t="s">
        <v>62</v>
      </c>
      <c r="AS7031" s="75" t="s">
        <v>63</v>
      </c>
    </row>
    <row r="7032" spans="3:45">
      <c r="C7032" s="17" t="str">
        <f>VLOOKUP(O7032,'[1]mã đối tượng'!$C:$F,4,0)</f>
        <v>B</v>
      </c>
      <c r="D7032" s="75" t="s">
        <v>48</v>
      </c>
      <c r="E7032" s="75" t="s">
        <v>49</v>
      </c>
      <c r="F7032" s="91" t="s">
        <v>3139</v>
      </c>
      <c r="G7032" s="90" t="s">
        <v>3139</v>
      </c>
      <c r="H7032" s="90" t="s">
        <v>10643</v>
      </c>
      <c r="I7032" s="91" t="s">
        <v>3139</v>
      </c>
      <c r="J7032" s="90" t="s">
        <v>10644</v>
      </c>
      <c r="L7032" s="75" t="s">
        <v>53</v>
      </c>
      <c r="M7032" s="76" t="s">
        <v>10645</v>
      </c>
      <c r="N7032" s="76" t="s">
        <v>3139</v>
      </c>
      <c r="O7032" s="93" t="s">
        <v>133</v>
      </c>
      <c r="S7032" s="101" t="s">
        <v>6233</v>
      </c>
      <c r="V7032" s="101" t="s">
        <v>6233</v>
      </c>
      <c r="Y7032" s="76" t="s">
        <v>78</v>
      </c>
      <c r="AB7032" s="75" t="s">
        <v>58</v>
      </c>
      <c r="AC7032" s="75" t="s">
        <v>59</v>
      </c>
      <c r="AE7032" s="76">
        <v>2</v>
      </c>
      <c r="AG7032" s="77">
        <v>46000</v>
      </c>
      <c r="AH7032" s="77">
        <v>92000</v>
      </c>
      <c r="AI7032" s="94"/>
      <c r="AK7032" s="77"/>
      <c r="AL7032" s="75">
        <v>8</v>
      </c>
      <c r="AM7032" s="76"/>
      <c r="AN7032" s="77">
        <v>7360</v>
      </c>
      <c r="AO7032" s="99" t="s">
        <v>60</v>
      </c>
      <c r="AQ7032" s="75" t="s">
        <v>61</v>
      </c>
      <c r="AR7032" s="75" t="s">
        <v>62</v>
      </c>
      <c r="AS7032" s="75" t="s">
        <v>63</v>
      </c>
    </row>
    <row r="7033" spans="3:45">
      <c r="C7033" s="17" t="str">
        <f>VLOOKUP(O7033,'[1]mã đối tượng'!$C:$F,4,0)</f>
        <v>B</v>
      </c>
      <c r="D7033" s="75" t="s">
        <v>48</v>
      </c>
      <c r="E7033" s="75" t="s">
        <v>49</v>
      </c>
      <c r="F7033" s="91" t="s">
        <v>3139</v>
      </c>
      <c r="G7033" s="90" t="s">
        <v>3139</v>
      </c>
      <c r="H7033" s="90" t="s">
        <v>10643</v>
      </c>
      <c r="I7033" s="91" t="s">
        <v>3139</v>
      </c>
      <c r="J7033" s="90" t="s">
        <v>10644</v>
      </c>
      <c r="L7033" s="75" t="s">
        <v>53</v>
      </c>
      <c r="M7033" s="76" t="s">
        <v>10645</v>
      </c>
      <c r="N7033" s="76" t="s">
        <v>3139</v>
      </c>
      <c r="O7033" s="93" t="s">
        <v>133</v>
      </c>
      <c r="S7033" s="101" t="s">
        <v>6233</v>
      </c>
      <c r="V7033" s="101" t="s">
        <v>6233</v>
      </c>
      <c r="Y7033" s="76" t="s">
        <v>79</v>
      </c>
      <c r="AB7033" s="75" t="s">
        <v>58</v>
      </c>
      <c r="AC7033" s="75" t="s">
        <v>59</v>
      </c>
      <c r="AE7033" s="76">
        <v>1</v>
      </c>
      <c r="AG7033" s="77">
        <v>50182</v>
      </c>
      <c r="AH7033" s="77">
        <v>50182</v>
      </c>
      <c r="AI7033" s="94"/>
      <c r="AK7033" s="77"/>
      <c r="AL7033" s="75">
        <v>8</v>
      </c>
      <c r="AM7033" s="76"/>
      <c r="AN7033" s="77">
        <v>4015</v>
      </c>
      <c r="AO7033" s="99" t="s">
        <v>60</v>
      </c>
      <c r="AQ7033" s="75" t="s">
        <v>61</v>
      </c>
      <c r="AR7033" s="75" t="s">
        <v>62</v>
      </c>
      <c r="AS7033" s="75" t="s">
        <v>63</v>
      </c>
    </row>
    <row r="7034" spans="3:45">
      <c r="C7034" s="17" t="str">
        <f>VLOOKUP(O7034,'[1]mã đối tượng'!$C:$F,4,0)</f>
        <v>B</v>
      </c>
      <c r="D7034" s="75" t="s">
        <v>48</v>
      </c>
      <c r="E7034" s="75" t="s">
        <v>49</v>
      </c>
      <c r="F7034" s="91" t="s">
        <v>3139</v>
      </c>
      <c r="G7034" s="90" t="s">
        <v>3139</v>
      </c>
      <c r="H7034" s="90" t="s">
        <v>10646</v>
      </c>
      <c r="I7034" s="91" t="s">
        <v>3139</v>
      </c>
      <c r="J7034" s="90" t="s">
        <v>10647</v>
      </c>
      <c r="L7034" s="75" t="s">
        <v>53</v>
      </c>
      <c r="M7034" s="76" t="s">
        <v>10648</v>
      </c>
      <c r="N7034" s="76" t="s">
        <v>3139</v>
      </c>
      <c r="O7034" s="93" t="s">
        <v>629</v>
      </c>
      <c r="S7034" s="101" t="s">
        <v>7304</v>
      </c>
      <c r="V7034" s="101" t="s">
        <v>7304</v>
      </c>
      <c r="Y7034" s="76" t="s">
        <v>79</v>
      </c>
      <c r="AB7034" s="75" t="s">
        <v>58</v>
      </c>
      <c r="AC7034" s="75" t="s">
        <v>59</v>
      </c>
      <c r="AE7034" s="76">
        <v>6</v>
      </c>
      <c r="AG7034" s="77">
        <v>50182</v>
      </c>
      <c r="AH7034" s="77">
        <v>301092</v>
      </c>
      <c r="AI7034" s="94"/>
      <c r="AK7034" s="77"/>
      <c r="AL7034" s="75">
        <v>8</v>
      </c>
      <c r="AM7034" s="76"/>
      <c r="AN7034" s="77">
        <v>24088</v>
      </c>
      <c r="AO7034" s="99" t="s">
        <v>60</v>
      </c>
      <c r="AQ7034" s="75" t="s">
        <v>61</v>
      </c>
      <c r="AR7034" s="75" t="s">
        <v>62</v>
      </c>
      <c r="AS7034" s="75" t="s">
        <v>63</v>
      </c>
    </row>
    <row r="7035" spans="3:45">
      <c r="C7035" s="17" t="str">
        <f>VLOOKUP(O7035,'[1]mã đối tượng'!$C:$F,4,0)</f>
        <v>B</v>
      </c>
      <c r="D7035" s="75" t="s">
        <v>48</v>
      </c>
      <c r="E7035" s="75" t="s">
        <v>49</v>
      </c>
      <c r="F7035" s="91" t="s">
        <v>3139</v>
      </c>
      <c r="G7035" s="90" t="s">
        <v>3139</v>
      </c>
      <c r="H7035" s="90" t="s">
        <v>10646</v>
      </c>
      <c r="I7035" s="91" t="s">
        <v>3139</v>
      </c>
      <c r="J7035" s="90" t="s">
        <v>10647</v>
      </c>
      <c r="L7035" s="75" t="s">
        <v>53</v>
      </c>
      <c r="M7035" s="76" t="s">
        <v>10648</v>
      </c>
      <c r="N7035" s="76" t="s">
        <v>3139</v>
      </c>
      <c r="O7035" s="93" t="s">
        <v>629</v>
      </c>
      <c r="S7035" s="101" t="s">
        <v>7304</v>
      </c>
      <c r="V7035" s="101" t="s">
        <v>7304</v>
      </c>
      <c r="Y7035" s="76" t="s">
        <v>57</v>
      </c>
      <c r="AB7035" s="75" t="s">
        <v>58</v>
      </c>
      <c r="AC7035" s="75" t="s">
        <v>59</v>
      </c>
      <c r="AE7035" s="76">
        <v>2</v>
      </c>
      <c r="AG7035" s="77">
        <v>55595</v>
      </c>
      <c r="AH7035" s="77">
        <v>111190</v>
      </c>
      <c r="AI7035" s="94"/>
      <c r="AK7035" s="77"/>
      <c r="AL7035" s="75">
        <v>8</v>
      </c>
      <c r="AM7035" s="76"/>
      <c r="AN7035" s="77">
        <v>8895</v>
      </c>
      <c r="AO7035" s="99" t="s">
        <v>60</v>
      </c>
      <c r="AQ7035" s="75" t="s">
        <v>61</v>
      </c>
      <c r="AR7035" s="75" t="s">
        <v>62</v>
      </c>
      <c r="AS7035" s="75" t="s">
        <v>63</v>
      </c>
    </row>
    <row r="7036" spans="3:45">
      <c r="C7036" s="17" t="str">
        <f>VLOOKUP(O7036,'[1]mã đối tượng'!$C:$F,4,0)</f>
        <v>B</v>
      </c>
      <c r="D7036" s="75" t="s">
        <v>48</v>
      </c>
      <c r="E7036" s="75" t="s">
        <v>49</v>
      </c>
      <c r="F7036" s="91" t="s">
        <v>3139</v>
      </c>
      <c r="G7036" s="90" t="s">
        <v>3139</v>
      </c>
      <c r="H7036" s="90" t="s">
        <v>10649</v>
      </c>
      <c r="I7036" s="91" t="s">
        <v>3139</v>
      </c>
      <c r="J7036" s="90" t="s">
        <v>10650</v>
      </c>
      <c r="L7036" s="75" t="s">
        <v>53</v>
      </c>
      <c r="M7036" s="76" t="s">
        <v>554</v>
      </c>
      <c r="N7036" s="76" t="s">
        <v>3139</v>
      </c>
      <c r="O7036" s="93" t="s">
        <v>193</v>
      </c>
      <c r="S7036" s="101" t="s">
        <v>10345</v>
      </c>
      <c r="V7036" s="101" t="s">
        <v>10345</v>
      </c>
      <c r="Y7036" s="76" t="s">
        <v>80</v>
      </c>
      <c r="AB7036" s="75" t="s">
        <v>58</v>
      </c>
      <c r="AC7036" s="75" t="s">
        <v>59</v>
      </c>
      <c r="AE7036" s="76">
        <v>4</v>
      </c>
      <c r="AG7036" s="77">
        <v>111058</v>
      </c>
      <c r="AH7036" s="77">
        <v>444232</v>
      </c>
      <c r="AI7036" s="94"/>
      <c r="AK7036" s="77"/>
      <c r="AL7036" s="75">
        <v>8</v>
      </c>
      <c r="AM7036" s="76"/>
      <c r="AN7036" s="77">
        <v>35539</v>
      </c>
      <c r="AO7036" s="99" t="s">
        <v>60</v>
      </c>
      <c r="AQ7036" s="75" t="s">
        <v>61</v>
      </c>
      <c r="AR7036" s="75" t="s">
        <v>62</v>
      </c>
      <c r="AS7036" s="75" t="s">
        <v>63</v>
      </c>
    </row>
    <row r="7037" spans="3:45">
      <c r="C7037" s="17" t="str">
        <f>VLOOKUP(O7037,'[1]mã đối tượng'!$C:$F,4,0)</f>
        <v>B</v>
      </c>
      <c r="D7037" s="75" t="s">
        <v>48</v>
      </c>
      <c r="E7037" s="75" t="s">
        <v>49</v>
      </c>
      <c r="F7037" s="91" t="s">
        <v>3139</v>
      </c>
      <c r="G7037" s="90" t="s">
        <v>3139</v>
      </c>
      <c r="H7037" s="90" t="s">
        <v>10649</v>
      </c>
      <c r="I7037" s="91" t="s">
        <v>3139</v>
      </c>
      <c r="J7037" s="90" t="s">
        <v>10650</v>
      </c>
      <c r="L7037" s="75" t="s">
        <v>53</v>
      </c>
      <c r="M7037" s="76" t="s">
        <v>554</v>
      </c>
      <c r="N7037" s="76" t="s">
        <v>3139</v>
      </c>
      <c r="O7037" s="93" t="s">
        <v>193</v>
      </c>
      <c r="S7037" s="101" t="s">
        <v>10345</v>
      </c>
      <c r="V7037" s="101" t="s">
        <v>10345</v>
      </c>
      <c r="Y7037" s="76" t="s">
        <v>57</v>
      </c>
      <c r="AB7037" s="75" t="s">
        <v>58</v>
      </c>
      <c r="AC7037" s="75" t="s">
        <v>59</v>
      </c>
      <c r="AE7037" s="76">
        <v>4</v>
      </c>
      <c r="AG7037" s="77">
        <v>55595</v>
      </c>
      <c r="AH7037" s="77">
        <v>222380</v>
      </c>
      <c r="AI7037" s="94"/>
      <c r="AK7037" s="77"/>
      <c r="AL7037" s="75">
        <v>8</v>
      </c>
      <c r="AM7037" s="76"/>
      <c r="AN7037" s="77">
        <v>17790</v>
      </c>
      <c r="AO7037" s="99" t="s">
        <v>60</v>
      </c>
      <c r="AQ7037" s="75" t="s">
        <v>61</v>
      </c>
      <c r="AR7037" s="75" t="s">
        <v>62</v>
      </c>
      <c r="AS7037" s="75" t="s">
        <v>63</v>
      </c>
    </row>
    <row r="7038" spans="3:45">
      <c r="C7038" s="17" t="str">
        <f>VLOOKUP(O7038,'[1]mã đối tượng'!$C:$F,4,0)</f>
        <v>B</v>
      </c>
      <c r="D7038" s="75" t="s">
        <v>48</v>
      </c>
      <c r="E7038" s="75" t="s">
        <v>49</v>
      </c>
      <c r="F7038" s="91" t="s">
        <v>3139</v>
      </c>
      <c r="G7038" s="90" t="s">
        <v>3139</v>
      </c>
      <c r="H7038" s="90" t="s">
        <v>10649</v>
      </c>
      <c r="I7038" s="91" t="s">
        <v>3139</v>
      </c>
      <c r="J7038" s="90" t="s">
        <v>10650</v>
      </c>
      <c r="L7038" s="75" t="s">
        <v>53</v>
      </c>
      <c r="M7038" s="76" t="s">
        <v>554</v>
      </c>
      <c r="N7038" s="76" t="s">
        <v>3139</v>
      </c>
      <c r="O7038" s="93" t="s">
        <v>193</v>
      </c>
      <c r="S7038" s="101" t="s">
        <v>10345</v>
      </c>
      <c r="V7038" s="101" t="s">
        <v>10345</v>
      </c>
      <c r="Y7038" s="76" t="s">
        <v>79</v>
      </c>
      <c r="AB7038" s="75" t="s">
        <v>58</v>
      </c>
      <c r="AC7038" s="75" t="s">
        <v>59</v>
      </c>
      <c r="AE7038" s="76">
        <v>6</v>
      </c>
      <c r="AG7038" s="77">
        <v>50182</v>
      </c>
      <c r="AH7038" s="77">
        <v>301092</v>
      </c>
      <c r="AI7038" s="94"/>
      <c r="AK7038" s="77"/>
      <c r="AL7038" s="75">
        <v>8</v>
      </c>
      <c r="AM7038" s="76"/>
      <c r="AN7038" s="77">
        <v>24087</v>
      </c>
      <c r="AO7038" s="99" t="s">
        <v>60</v>
      </c>
      <c r="AQ7038" s="75" t="s">
        <v>61</v>
      </c>
      <c r="AR7038" s="75" t="s">
        <v>62</v>
      </c>
      <c r="AS7038" s="75" t="s">
        <v>63</v>
      </c>
    </row>
    <row r="7039" spans="3:45">
      <c r="C7039" s="17" t="str">
        <f>VLOOKUP(O7039,'[1]mã đối tượng'!$C:$F,4,0)</f>
        <v>B</v>
      </c>
      <c r="D7039" s="75" t="s">
        <v>48</v>
      </c>
      <c r="E7039" s="75" t="s">
        <v>49</v>
      </c>
      <c r="F7039" s="91" t="s">
        <v>3139</v>
      </c>
      <c r="G7039" s="90" t="s">
        <v>3139</v>
      </c>
      <c r="H7039" s="90" t="s">
        <v>10649</v>
      </c>
      <c r="I7039" s="91" t="s">
        <v>3139</v>
      </c>
      <c r="J7039" s="90" t="s">
        <v>10650</v>
      </c>
      <c r="L7039" s="75" t="s">
        <v>53</v>
      </c>
      <c r="M7039" s="76" t="s">
        <v>554</v>
      </c>
      <c r="N7039" s="76" t="s">
        <v>3139</v>
      </c>
      <c r="O7039" s="93" t="s">
        <v>193</v>
      </c>
      <c r="S7039" s="101" t="s">
        <v>10345</v>
      </c>
      <c r="V7039" s="101" t="s">
        <v>10345</v>
      </c>
      <c r="Y7039" s="76" t="s">
        <v>78</v>
      </c>
      <c r="AB7039" s="75" t="s">
        <v>58</v>
      </c>
      <c r="AC7039" s="75" t="s">
        <v>59</v>
      </c>
      <c r="AE7039" s="76">
        <v>9</v>
      </c>
      <c r="AG7039" s="77">
        <v>46000</v>
      </c>
      <c r="AH7039" s="77">
        <v>414000</v>
      </c>
      <c r="AI7039" s="94"/>
      <c r="AK7039" s="77"/>
      <c r="AL7039" s="75">
        <v>8</v>
      </c>
      <c r="AM7039" s="76"/>
      <c r="AN7039" s="77">
        <v>33120</v>
      </c>
      <c r="AO7039" s="99" t="s">
        <v>60</v>
      </c>
      <c r="AQ7039" s="75" t="s">
        <v>61</v>
      </c>
      <c r="AR7039" s="75" t="s">
        <v>62</v>
      </c>
      <c r="AS7039" s="75" t="s">
        <v>63</v>
      </c>
    </row>
    <row r="7040" spans="3:45">
      <c r="C7040" s="17" t="str">
        <f>VLOOKUP(O7040,'[1]mã đối tượng'!$C:$F,4,0)</f>
        <v>B</v>
      </c>
      <c r="D7040" s="75" t="s">
        <v>48</v>
      </c>
      <c r="E7040" s="75" t="s">
        <v>49</v>
      </c>
      <c r="F7040" s="91" t="s">
        <v>3139</v>
      </c>
      <c r="G7040" s="90" t="s">
        <v>3139</v>
      </c>
      <c r="H7040" s="90" t="s">
        <v>10651</v>
      </c>
      <c r="I7040" s="91" t="s">
        <v>3139</v>
      </c>
      <c r="J7040" s="90" t="s">
        <v>10652</v>
      </c>
      <c r="L7040" s="75" t="s">
        <v>53</v>
      </c>
      <c r="M7040" s="76" t="s">
        <v>10653</v>
      </c>
      <c r="N7040" s="76" t="s">
        <v>3139</v>
      </c>
      <c r="O7040" s="93" t="s">
        <v>629</v>
      </c>
      <c r="S7040" s="101" t="s">
        <v>7304</v>
      </c>
      <c r="V7040" s="101" t="s">
        <v>7304</v>
      </c>
      <c r="Y7040" s="76" t="s">
        <v>117</v>
      </c>
      <c r="AB7040" s="75" t="s">
        <v>58</v>
      </c>
      <c r="AC7040" s="75" t="s">
        <v>59</v>
      </c>
      <c r="AE7040" s="76">
        <v>4</v>
      </c>
      <c r="AG7040" s="77">
        <v>74250</v>
      </c>
      <c r="AH7040" s="77">
        <v>297000</v>
      </c>
      <c r="AI7040" s="94"/>
      <c r="AK7040" s="77"/>
      <c r="AL7040" s="75">
        <v>8</v>
      </c>
      <c r="AM7040" s="76"/>
      <c r="AN7040" s="77">
        <v>23760</v>
      </c>
      <c r="AO7040" s="99" t="s">
        <v>60</v>
      </c>
      <c r="AQ7040" s="75" t="s">
        <v>61</v>
      </c>
      <c r="AR7040" s="75" t="s">
        <v>62</v>
      </c>
      <c r="AS7040" s="75" t="s">
        <v>63</v>
      </c>
    </row>
    <row r="7041" spans="3:45">
      <c r="C7041" s="17" t="str">
        <f>VLOOKUP(O7041,'[1]mã đối tượng'!$C:$F,4,0)</f>
        <v>B</v>
      </c>
      <c r="D7041" s="75" t="s">
        <v>48</v>
      </c>
      <c r="E7041" s="75" t="s">
        <v>49</v>
      </c>
      <c r="F7041" s="91" t="s">
        <v>3139</v>
      </c>
      <c r="G7041" s="90" t="s">
        <v>3139</v>
      </c>
      <c r="H7041" s="90" t="s">
        <v>10654</v>
      </c>
      <c r="I7041" s="91" t="s">
        <v>3139</v>
      </c>
      <c r="J7041" s="90" t="s">
        <v>10655</v>
      </c>
      <c r="L7041" s="75" t="s">
        <v>53</v>
      </c>
      <c r="M7041" s="76" t="s">
        <v>10656</v>
      </c>
      <c r="N7041" s="76" t="s">
        <v>3139</v>
      </c>
      <c r="O7041" s="93" t="s">
        <v>193</v>
      </c>
      <c r="S7041" s="101" t="s">
        <v>10657</v>
      </c>
      <c r="V7041" s="101" t="s">
        <v>10657</v>
      </c>
      <c r="Y7041" s="76" t="s">
        <v>79</v>
      </c>
      <c r="AB7041" s="75" t="s">
        <v>58</v>
      </c>
      <c r="AC7041" s="75" t="s">
        <v>59</v>
      </c>
      <c r="AE7041" s="76">
        <v>1</v>
      </c>
      <c r="AG7041" s="77">
        <v>50182</v>
      </c>
      <c r="AH7041" s="77">
        <v>50182</v>
      </c>
      <c r="AI7041" s="94"/>
      <c r="AK7041" s="77"/>
      <c r="AL7041" s="75">
        <v>8</v>
      </c>
      <c r="AM7041" s="76"/>
      <c r="AN7041" s="77">
        <v>4015</v>
      </c>
      <c r="AO7041" s="99" t="s">
        <v>60</v>
      </c>
      <c r="AQ7041" s="75" t="s">
        <v>61</v>
      </c>
      <c r="AR7041" s="75" t="s">
        <v>62</v>
      </c>
      <c r="AS7041" s="75" t="s">
        <v>63</v>
      </c>
    </row>
    <row r="7042" spans="3:45">
      <c r="C7042" s="17" t="str">
        <f>VLOOKUP(O7042,'[1]mã đối tượng'!$C:$F,4,0)</f>
        <v>B</v>
      </c>
      <c r="D7042" s="75" t="s">
        <v>48</v>
      </c>
      <c r="E7042" s="75" t="s">
        <v>49</v>
      </c>
      <c r="F7042" s="91" t="s">
        <v>3139</v>
      </c>
      <c r="G7042" s="90" t="s">
        <v>3139</v>
      </c>
      <c r="H7042" s="90" t="s">
        <v>10654</v>
      </c>
      <c r="I7042" s="91" t="s">
        <v>3139</v>
      </c>
      <c r="J7042" s="90" t="s">
        <v>10655</v>
      </c>
      <c r="L7042" s="75" t="s">
        <v>53</v>
      </c>
      <c r="M7042" s="76" t="s">
        <v>10656</v>
      </c>
      <c r="N7042" s="76" t="s">
        <v>3139</v>
      </c>
      <c r="O7042" s="93" t="s">
        <v>193</v>
      </c>
      <c r="S7042" s="101" t="s">
        <v>10657</v>
      </c>
      <c r="V7042" s="101" t="s">
        <v>10657</v>
      </c>
      <c r="Y7042" s="76" t="s">
        <v>69</v>
      </c>
      <c r="AB7042" s="75" t="s">
        <v>58</v>
      </c>
      <c r="AC7042" s="75" t="s">
        <v>59</v>
      </c>
      <c r="AE7042" s="76">
        <v>2</v>
      </c>
      <c r="AG7042" s="77">
        <v>49500</v>
      </c>
      <c r="AH7042" s="77">
        <v>99000</v>
      </c>
      <c r="AI7042" s="94"/>
      <c r="AK7042" s="77"/>
      <c r="AL7042" s="75">
        <v>8</v>
      </c>
      <c r="AM7042" s="76"/>
      <c r="AN7042" s="77">
        <v>7920</v>
      </c>
      <c r="AO7042" s="99" t="s">
        <v>60</v>
      </c>
      <c r="AQ7042" s="75" t="s">
        <v>61</v>
      </c>
      <c r="AR7042" s="75" t="s">
        <v>62</v>
      </c>
      <c r="AS7042" s="75" t="s">
        <v>63</v>
      </c>
    </row>
    <row r="7043" spans="3:45">
      <c r="C7043" s="17" t="str">
        <f>VLOOKUP(O7043,'[1]mã đối tượng'!$C:$F,4,0)</f>
        <v>B</v>
      </c>
      <c r="D7043" s="75" t="s">
        <v>48</v>
      </c>
      <c r="E7043" s="75" t="s">
        <v>49</v>
      </c>
      <c r="F7043" s="91" t="s">
        <v>3139</v>
      </c>
      <c r="G7043" s="90" t="s">
        <v>3139</v>
      </c>
      <c r="H7043" s="90" t="s">
        <v>10658</v>
      </c>
      <c r="I7043" s="91" t="s">
        <v>3139</v>
      </c>
      <c r="J7043" s="90" t="s">
        <v>10659</v>
      </c>
      <c r="L7043" s="75" t="s">
        <v>53</v>
      </c>
      <c r="M7043" s="76" t="s">
        <v>10660</v>
      </c>
      <c r="N7043" s="76" t="s">
        <v>3139</v>
      </c>
      <c r="O7043" s="93" t="s">
        <v>335</v>
      </c>
      <c r="S7043" s="101" t="s">
        <v>9712</v>
      </c>
      <c r="V7043" s="101" t="s">
        <v>9712</v>
      </c>
      <c r="Y7043" s="76" t="s">
        <v>80</v>
      </c>
      <c r="AB7043" s="75" t="s">
        <v>58</v>
      </c>
      <c r="AC7043" s="75" t="s">
        <v>59</v>
      </c>
      <c r="AE7043" s="76">
        <v>1</v>
      </c>
      <c r="AG7043" s="77">
        <v>111058</v>
      </c>
      <c r="AH7043" s="77">
        <v>111058</v>
      </c>
      <c r="AI7043" s="94"/>
      <c r="AK7043" s="77"/>
      <c r="AL7043" s="75">
        <v>8</v>
      </c>
      <c r="AM7043" s="76"/>
      <c r="AN7043" s="77">
        <v>8885</v>
      </c>
      <c r="AO7043" s="99" t="s">
        <v>60</v>
      </c>
      <c r="AQ7043" s="75" t="s">
        <v>61</v>
      </c>
      <c r="AR7043" s="75" t="s">
        <v>62</v>
      </c>
      <c r="AS7043" s="75" t="s">
        <v>63</v>
      </c>
    </row>
    <row r="7044" spans="3:45">
      <c r="C7044" s="17" t="str">
        <f>VLOOKUP(O7044,'[1]mã đối tượng'!$C:$F,4,0)</f>
        <v>B</v>
      </c>
      <c r="D7044" s="75" t="s">
        <v>48</v>
      </c>
      <c r="E7044" s="75" t="s">
        <v>49</v>
      </c>
      <c r="F7044" s="91" t="s">
        <v>3139</v>
      </c>
      <c r="G7044" s="90" t="s">
        <v>3139</v>
      </c>
      <c r="H7044" s="90" t="s">
        <v>10661</v>
      </c>
      <c r="I7044" s="91" t="s">
        <v>3139</v>
      </c>
      <c r="J7044" s="90" t="s">
        <v>10662</v>
      </c>
      <c r="L7044" s="75" t="s">
        <v>53</v>
      </c>
      <c r="M7044" s="76" t="s">
        <v>2426</v>
      </c>
      <c r="N7044" s="76" t="s">
        <v>3139</v>
      </c>
      <c r="O7044" s="93" t="s">
        <v>399</v>
      </c>
      <c r="S7044" s="101" t="s">
        <v>8464</v>
      </c>
      <c r="V7044" s="101" t="s">
        <v>8464</v>
      </c>
      <c r="Y7044" s="76" t="s">
        <v>78</v>
      </c>
      <c r="AB7044" s="75" t="s">
        <v>58</v>
      </c>
      <c r="AC7044" s="75" t="s">
        <v>59</v>
      </c>
      <c r="AE7044" s="76">
        <v>1</v>
      </c>
      <c r="AG7044" s="77">
        <v>46000</v>
      </c>
      <c r="AH7044" s="77">
        <v>46000</v>
      </c>
      <c r="AI7044" s="94"/>
      <c r="AK7044" s="77"/>
      <c r="AL7044" s="75">
        <v>8</v>
      </c>
      <c r="AM7044" s="76"/>
      <c r="AN7044" s="77">
        <v>3680</v>
      </c>
      <c r="AO7044" s="99" t="s">
        <v>60</v>
      </c>
      <c r="AQ7044" s="75" t="s">
        <v>61</v>
      </c>
      <c r="AR7044" s="75" t="s">
        <v>62</v>
      </c>
      <c r="AS7044" s="75" t="s">
        <v>63</v>
      </c>
    </row>
    <row r="7045" spans="3:45">
      <c r="C7045" s="17" t="str">
        <f>VLOOKUP(O7045,'[1]mã đối tượng'!$C:$F,4,0)</f>
        <v>B</v>
      </c>
      <c r="D7045" s="75" t="s">
        <v>48</v>
      </c>
      <c r="E7045" s="75" t="s">
        <v>49</v>
      </c>
      <c r="F7045" s="91" t="s">
        <v>3139</v>
      </c>
      <c r="G7045" s="90" t="s">
        <v>3139</v>
      </c>
      <c r="H7045" s="90" t="s">
        <v>10663</v>
      </c>
      <c r="I7045" s="91" t="s">
        <v>3139</v>
      </c>
      <c r="J7045" s="90" t="s">
        <v>10664</v>
      </c>
      <c r="L7045" s="75" t="s">
        <v>53</v>
      </c>
      <c r="M7045" s="76" t="s">
        <v>10665</v>
      </c>
      <c r="N7045" s="76" t="s">
        <v>3139</v>
      </c>
      <c r="O7045" s="93" t="s">
        <v>166</v>
      </c>
      <c r="S7045" s="101" t="s">
        <v>6368</v>
      </c>
      <c r="V7045" s="101" t="s">
        <v>6368</v>
      </c>
      <c r="Y7045" s="76" t="s">
        <v>69</v>
      </c>
      <c r="AB7045" s="75" t="s">
        <v>58</v>
      </c>
      <c r="AC7045" s="75" t="s">
        <v>59</v>
      </c>
      <c r="AE7045" s="76">
        <v>1</v>
      </c>
      <c r="AG7045" s="77">
        <v>49500</v>
      </c>
      <c r="AH7045" s="77">
        <v>49500</v>
      </c>
      <c r="AI7045" s="94"/>
      <c r="AK7045" s="77"/>
      <c r="AL7045" s="75">
        <v>8</v>
      </c>
      <c r="AM7045" s="76"/>
      <c r="AN7045" s="77">
        <v>3960</v>
      </c>
      <c r="AO7045" s="99" t="s">
        <v>60</v>
      </c>
      <c r="AQ7045" s="75" t="s">
        <v>61</v>
      </c>
      <c r="AR7045" s="75" t="s">
        <v>62</v>
      </c>
      <c r="AS7045" s="75" t="s">
        <v>63</v>
      </c>
    </row>
    <row r="7046" spans="3:45">
      <c r="C7046" s="17" t="str">
        <f>VLOOKUP(O7046,'[1]mã đối tượng'!$C:$F,4,0)</f>
        <v>B</v>
      </c>
      <c r="D7046" s="75" t="s">
        <v>48</v>
      </c>
      <c r="E7046" s="75" t="s">
        <v>49</v>
      </c>
      <c r="F7046" s="91" t="s">
        <v>3276</v>
      </c>
      <c r="G7046" s="90" t="s">
        <v>3276</v>
      </c>
      <c r="H7046" s="90" t="s">
        <v>10666</v>
      </c>
      <c r="I7046" s="91" t="s">
        <v>3276</v>
      </c>
      <c r="J7046" s="90" t="s">
        <v>10667</v>
      </c>
      <c r="L7046" s="75" t="s">
        <v>53</v>
      </c>
      <c r="M7046" s="76" t="s">
        <v>10668</v>
      </c>
      <c r="N7046" s="76" t="s">
        <v>3276</v>
      </c>
      <c r="O7046" s="93" t="s">
        <v>407</v>
      </c>
      <c r="S7046" s="101" t="s">
        <v>10669</v>
      </c>
      <c r="V7046" s="101" t="s">
        <v>10669</v>
      </c>
      <c r="Y7046" s="76" t="s">
        <v>117</v>
      </c>
      <c r="AB7046" s="75" t="s">
        <v>58</v>
      </c>
      <c r="AC7046" s="75" t="s">
        <v>59</v>
      </c>
      <c r="AE7046" s="76">
        <v>6</v>
      </c>
      <c r="AG7046" s="77">
        <v>74250</v>
      </c>
      <c r="AH7046" s="77">
        <v>445500</v>
      </c>
      <c r="AI7046" s="94"/>
      <c r="AK7046" s="77"/>
      <c r="AL7046" s="75">
        <v>8</v>
      </c>
      <c r="AM7046" s="76"/>
      <c r="AN7046" s="77">
        <v>35640</v>
      </c>
      <c r="AO7046" s="99" t="s">
        <v>60</v>
      </c>
      <c r="AQ7046" s="75" t="s">
        <v>61</v>
      </c>
      <c r="AR7046" s="75" t="s">
        <v>62</v>
      </c>
      <c r="AS7046" s="75" t="s">
        <v>63</v>
      </c>
    </row>
    <row r="7047" spans="3:45">
      <c r="C7047" s="17" t="str">
        <f>VLOOKUP(O7047,'[1]mã đối tượng'!$C:$F,4,0)</f>
        <v>B</v>
      </c>
      <c r="D7047" s="75" t="s">
        <v>48</v>
      </c>
      <c r="E7047" s="75" t="s">
        <v>49</v>
      </c>
      <c r="F7047" s="91" t="s">
        <v>3276</v>
      </c>
      <c r="G7047" s="90" t="s">
        <v>3276</v>
      </c>
      <c r="H7047" s="90" t="s">
        <v>10666</v>
      </c>
      <c r="I7047" s="91" t="s">
        <v>3276</v>
      </c>
      <c r="J7047" s="90" t="s">
        <v>10667</v>
      </c>
      <c r="L7047" s="75" t="s">
        <v>53</v>
      </c>
      <c r="M7047" s="76" t="s">
        <v>10668</v>
      </c>
      <c r="N7047" s="76" t="s">
        <v>3276</v>
      </c>
      <c r="O7047" s="93" t="s">
        <v>407</v>
      </c>
      <c r="S7047" s="101" t="s">
        <v>10669</v>
      </c>
      <c r="V7047" s="101" t="s">
        <v>10669</v>
      </c>
      <c r="Y7047" s="76" t="s">
        <v>80</v>
      </c>
      <c r="AB7047" s="75" t="s">
        <v>58</v>
      </c>
      <c r="AC7047" s="75" t="s">
        <v>59</v>
      </c>
      <c r="AE7047" s="76">
        <v>2</v>
      </c>
      <c r="AG7047" s="77">
        <v>111058</v>
      </c>
      <c r="AH7047" s="77">
        <v>222116</v>
      </c>
      <c r="AI7047" s="94"/>
      <c r="AK7047" s="77"/>
      <c r="AL7047" s="75">
        <v>8</v>
      </c>
      <c r="AM7047" s="76"/>
      <c r="AN7047" s="77">
        <v>17769</v>
      </c>
      <c r="AO7047" s="99" t="s">
        <v>60</v>
      </c>
      <c r="AQ7047" s="75" t="s">
        <v>61</v>
      </c>
      <c r="AR7047" s="75" t="s">
        <v>62</v>
      </c>
      <c r="AS7047" s="75" t="s">
        <v>63</v>
      </c>
    </row>
    <row r="7048" spans="3:45">
      <c r="C7048" s="17" t="str">
        <f>VLOOKUP(O7048,'[1]mã đối tượng'!$C:$F,4,0)</f>
        <v>B</v>
      </c>
      <c r="D7048" s="75" t="s">
        <v>48</v>
      </c>
      <c r="E7048" s="75" t="s">
        <v>49</v>
      </c>
      <c r="F7048" s="91" t="s">
        <v>3276</v>
      </c>
      <c r="G7048" s="90" t="s">
        <v>3276</v>
      </c>
      <c r="H7048" s="90" t="s">
        <v>10670</v>
      </c>
      <c r="I7048" s="91" t="s">
        <v>3276</v>
      </c>
      <c r="J7048" s="90" t="s">
        <v>10671</v>
      </c>
      <c r="L7048" s="75" t="s">
        <v>53</v>
      </c>
      <c r="M7048" s="76" t="s">
        <v>10672</v>
      </c>
      <c r="N7048" s="76" t="s">
        <v>3276</v>
      </c>
      <c r="O7048" s="93" t="s">
        <v>407</v>
      </c>
      <c r="S7048" s="101" t="s">
        <v>10669</v>
      </c>
      <c r="V7048" s="101" t="s">
        <v>10669</v>
      </c>
      <c r="Y7048" s="76" t="s">
        <v>69</v>
      </c>
      <c r="AB7048" s="75" t="s">
        <v>58</v>
      </c>
      <c r="AC7048" s="75" t="s">
        <v>59</v>
      </c>
      <c r="AE7048" s="76">
        <v>6</v>
      </c>
      <c r="AG7048" s="77">
        <v>49500</v>
      </c>
      <c r="AH7048" s="77">
        <v>297000</v>
      </c>
      <c r="AI7048" s="94"/>
      <c r="AK7048" s="77"/>
      <c r="AL7048" s="75">
        <v>8</v>
      </c>
      <c r="AM7048" s="76"/>
      <c r="AN7048" s="77">
        <v>23760</v>
      </c>
      <c r="AO7048" s="99" t="s">
        <v>60</v>
      </c>
      <c r="AQ7048" s="75" t="s">
        <v>61</v>
      </c>
      <c r="AR7048" s="75" t="s">
        <v>62</v>
      </c>
      <c r="AS7048" s="75" t="s">
        <v>63</v>
      </c>
    </row>
    <row r="7049" spans="3:45">
      <c r="C7049" s="17" t="str">
        <f>VLOOKUP(O7049,'[1]mã đối tượng'!$C:$F,4,0)</f>
        <v>B</v>
      </c>
      <c r="D7049" s="75" t="s">
        <v>48</v>
      </c>
      <c r="E7049" s="75" t="s">
        <v>49</v>
      </c>
      <c r="F7049" s="91" t="s">
        <v>3276</v>
      </c>
      <c r="G7049" s="90" t="s">
        <v>3276</v>
      </c>
      <c r="H7049" s="90" t="s">
        <v>10670</v>
      </c>
      <c r="I7049" s="91" t="s">
        <v>3276</v>
      </c>
      <c r="J7049" s="90" t="s">
        <v>10671</v>
      </c>
      <c r="L7049" s="75" t="s">
        <v>53</v>
      </c>
      <c r="M7049" s="76" t="s">
        <v>10672</v>
      </c>
      <c r="N7049" s="76" t="s">
        <v>3276</v>
      </c>
      <c r="O7049" s="93" t="s">
        <v>407</v>
      </c>
      <c r="S7049" s="101" t="s">
        <v>10669</v>
      </c>
      <c r="V7049" s="101" t="s">
        <v>10669</v>
      </c>
      <c r="Y7049" s="76" t="s">
        <v>70</v>
      </c>
      <c r="AB7049" s="75" t="s">
        <v>58</v>
      </c>
      <c r="AC7049" s="75" t="s">
        <v>59</v>
      </c>
      <c r="AE7049" s="76">
        <v>2</v>
      </c>
      <c r="AG7049" s="77">
        <v>89285</v>
      </c>
      <c r="AH7049" s="77">
        <v>178570</v>
      </c>
      <c r="AI7049" s="94"/>
      <c r="AK7049" s="77"/>
      <c r="AL7049" s="75">
        <v>8</v>
      </c>
      <c r="AM7049" s="76"/>
      <c r="AN7049" s="77">
        <v>14286</v>
      </c>
      <c r="AO7049" s="99" t="s">
        <v>60</v>
      </c>
      <c r="AQ7049" s="75" t="s">
        <v>61</v>
      </c>
      <c r="AR7049" s="75" t="s">
        <v>62</v>
      </c>
      <c r="AS7049" s="75" t="s">
        <v>63</v>
      </c>
    </row>
    <row r="7050" spans="3:45">
      <c r="C7050" s="17" t="str">
        <f>VLOOKUP(O7050,'[1]mã đối tượng'!$C:$F,4,0)</f>
        <v>B</v>
      </c>
      <c r="D7050" s="75" t="s">
        <v>48</v>
      </c>
      <c r="E7050" s="75" t="s">
        <v>49</v>
      </c>
      <c r="F7050" s="91" t="s">
        <v>3276</v>
      </c>
      <c r="G7050" s="90" t="s">
        <v>3276</v>
      </c>
      <c r="H7050" s="90" t="s">
        <v>10673</v>
      </c>
      <c r="I7050" s="91" t="s">
        <v>3276</v>
      </c>
      <c r="J7050" s="90" t="s">
        <v>10674</v>
      </c>
      <c r="L7050" s="75" t="s">
        <v>53</v>
      </c>
      <c r="M7050" s="76" t="s">
        <v>10675</v>
      </c>
      <c r="N7050" s="76" t="s">
        <v>3276</v>
      </c>
      <c r="O7050" s="93" t="s">
        <v>133</v>
      </c>
      <c r="S7050" s="101" t="s">
        <v>10676</v>
      </c>
      <c r="V7050" s="101" t="s">
        <v>10676</v>
      </c>
      <c r="Y7050" s="76" t="s">
        <v>78</v>
      </c>
      <c r="AB7050" s="75" t="s">
        <v>58</v>
      </c>
      <c r="AC7050" s="75" t="s">
        <v>59</v>
      </c>
      <c r="AE7050" s="76">
        <v>2</v>
      </c>
      <c r="AG7050" s="77">
        <v>46000</v>
      </c>
      <c r="AH7050" s="77">
        <v>92000</v>
      </c>
      <c r="AI7050" s="94"/>
      <c r="AK7050" s="77"/>
      <c r="AL7050" s="75">
        <v>8</v>
      </c>
      <c r="AM7050" s="76"/>
      <c r="AN7050" s="77">
        <v>7360</v>
      </c>
      <c r="AO7050" s="99" t="s">
        <v>60</v>
      </c>
      <c r="AQ7050" s="75" t="s">
        <v>61</v>
      </c>
      <c r="AR7050" s="75" t="s">
        <v>62</v>
      </c>
      <c r="AS7050" s="75" t="s">
        <v>63</v>
      </c>
    </row>
    <row r="7051" spans="3:45">
      <c r="C7051" s="17" t="str">
        <f>VLOOKUP(O7051,'[1]mã đối tượng'!$C:$F,4,0)</f>
        <v>B</v>
      </c>
      <c r="D7051" s="75" t="s">
        <v>48</v>
      </c>
      <c r="E7051" s="75" t="s">
        <v>49</v>
      </c>
      <c r="F7051" s="91" t="s">
        <v>3276</v>
      </c>
      <c r="G7051" s="90" t="s">
        <v>3276</v>
      </c>
      <c r="H7051" s="90" t="s">
        <v>10677</v>
      </c>
      <c r="I7051" s="91" t="s">
        <v>3276</v>
      </c>
      <c r="J7051" s="90" t="s">
        <v>10678</v>
      </c>
      <c r="L7051" s="75" t="s">
        <v>53</v>
      </c>
      <c r="M7051" s="76" t="s">
        <v>10679</v>
      </c>
      <c r="N7051" s="76" t="s">
        <v>3276</v>
      </c>
      <c r="O7051" s="93" t="s">
        <v>133</v>
      </c>
      <c r="S7051" s="101" t="s">
        <v>514</v>
      </c>
      <c r="V7051" s="101" t="s">
        <v>514</v>
      </c>
      <c r="Y7051" s="76" t="s">
        <v>57</v>
      </c>
      <c r="AB7051" s="75" t="s">
        <v>58</v>
      </c>
      <c r="AC7051" s="75" t="s">
        <v>59</v>
      </c>
      <c r="AE7051" s="76">
        <v>1</v>
      </c>
      <c r="AG7051" s="77">
        <v>55595</v>
      </c>
      <c r="AH7051" s="77">
        <v>55595</v>
      </c>
      <c r="AI7051" s="94"/>
      <c r="AK7051" s="77"/>
      <c r="AL7051" s="75">
        <v>8</v>
      </c>
      <c r="AM7051" s="76"/>
      <c r="AN7051" s="77">
        <v>4447</v>
      </c>
      <c r="AO7051" s="99" t="s">
        <v>60</v>
      </c>
      <c r="AQ7051" s="75" t="s">
        <v>61</v>
      </c>
      <c r="AR7051" s="75" t="s">
        <v>62</v>
      </c>
      <c r="AS7051" s="75" t="s">
        <v>63</v>
      </c>
    </row>
    <row r="7052" spans="3:45">
      <c r="C7052" s="17" t="str">
        <f>VLOOKUP(O7052,'[1]mã đối tượng'!$C:$F,4,0)</f>
        <v>B</v>
      </c>
      <c r="D7052" s="75" t="s">
        <v>48</v>
      </c>
      <c r="E7052" s="75" t="s">
        <v>49</v>
      </c>
      <c r="F7052" s="91" t="s">
        <v>3276</v>
      </c>
      <c r="G7052" s="90" t="s">
        <v>3276</v>
      </c>
      <c r="H7052" s="90" t="s">
        <v>10677</v>
      </c>
      <c r="I7052" s="91" t="s">
        <v>3276</v>
      </c>
      <c r="J7052" s="90" t="s">
        <v>10678</v>
      </c>
      <c r="L7052" s="75" t="s">
        <v>53</v>
      </c>
      <c r="M7052" s="76" t="s">
        <v>10679</v>
      </c>
      <c r="N7052" s="76" t="s">
        <v>3276</v>
      </c>
      <c r="O7052" s="93" t="s">
        <v>133</v>
      </c>
      <c r="S7052" s="101" t="s">
        <v>514</v>
      </c>
      <c r="V7052" s="101" t="s">
        <v>514</v>
      </c>
      <c r="Y7052" s="76" t="s">
        <v>79</v>
      </c>
      <c r="AB7052" s="75" t="s">
        <v>58</v>
      </c>
      <c r="AC7052" s="75" t="s">
        <v>59</v>
      </c>
      <c r="AE7052" s="76">
        <v>1</v>
      </c>
      <c r="AG7052" s="77">
        <v>50182</v>
      </c>
      <c r="AH7052" s="77">
        <v>50182</v>
      </c>
      <c r="AI7052" s="94"/>
      <c r="AK7052" s="77"/>
      <c r="AL7052" s="75">
        <v>8</v>
      </c>
      <c r="AM7052" s="76"/>
      <c r="AN7052" s="77">
        <v>4015</v>
      </c>
      <c r="AO7052" s="99" t="s">
        <v>60</v>
      </c>
      <c r="AQ7052" s="75" t="s">
        <v>61</v>
      </c>
      <c r="AR7052" s="75" t="s">
        <v>62</v>
      </c>
      <c r="AS7052" s="75" t="s">
        <v>63</v>
      </c>
    </row>
    <row r="7053" spans="3:45">
      <c r="C7053" s="17" t="str">
        <f>VLOOKUP(O7053,'[1]mã đối tượng'!$C:$F,4,0)</f>
        <v>B</v>
      </c>
      <c r="D7053" s="75" t="s">
        <v>48</v>
      </c>
      <c r="E7053" s="75" t="s">
        <v>49</v>
      </c>
      <c r="F7053" s="91" t="s">
        <v>3276</v>
      </c>
      <c r="G7053" s="90" t="s">
        <v>3276</v>
      </c>
      <c r="H7053" s="90" t="s">
        <v>10677</v>
      </c>
      <c r="I7053" s="91" t="s">
        <v>3276</v>
      </c>
      <c r="J7053" s="90" t="s">
        <v>10678</v>
      </c>
      <c r="L7053" s="75" t="s">
        <v>53</v>
      </c>
      <c r="M7053" s="76" t="s">
        <v>10679</v>
      </c>
      <c r="N7053" s="76" t="s">
        <v>3276</v>
      </c>
      <c r="O7053" s="93" t="s">
        <v>133</v>
      </c>
      <c r="S7053" s="101" t="s">
        <v>514</v>
      </c>
      <c r="V7053" s="101" t="s">
        <v>514</v>
      </c>
      <c r="Y7053" s="76" t="s">
        <v>77</v>
      </c>
      <c r="AB7053" s="75" t="s">
        <v>58</v>
      </c>
      <c r="AC7053" s="75" t="s">
        <v>59</v>
      </c>
      <c r="AE7053" s="76">
        <v>2</v>
      </c>
      <c r="AG7053" s="77">
        <v>70950</v>
      </c>
      <c r="AH7053" s="77">
        <v>141900</v>
      </c>
      <c r="AI7053" s="94"/>
      <c r="AK7053" s="77"/>
      <c r="AL7053" s="75">
        <v>8</v>
      </c>
      <c r="AM7053" s="76"/>
      <c r="AN7053" s="77">
        <v>11352</v>
      </c>
      <c r="AO7053" s="99" t="s">
        <v>60</v>
      </c>
      <c r="AQ7053" s="75" t="s">
        <v>61</v>
      </c>
      <c r="AR7053" s="75" t="s">
        <v>62</v>
      </c>
      <c r="AS7053" s="75" t="s">
        <v>63</v>
      </c>
    </row>
    <row r="7054" spans="3:45">
      <c r="C7054" s="17" t="str">
        <f>VLOOKUP(O7054,'[1]mã đối tượng'!$C:$F,4,0)</f>
        <v>B</v>
      </c>
      <c r="D7054" s="75" t="s">
        <v>48</v>
      </c>
      <c r="E7054" s="75" t="s">
        <v>49</v>
      </c>
      <c r="F7054" s="91" t="s">
        <v>3276</v>
      </c>
      <c r="G7054" s="90" t="s">
        <v>3276</v>
      </c>
      <c r="H7054" s="90" t="s">
        <v>10680</v>
      </c>
      <c r="I7054" s="91" t="s">
        <v>3276</v>
      </c>
      <c r="J7054" s="90" t="s">
        <v>10681</v>
      </c>
      <c r="L7054" s="75" t="s">
        <v>53</v>
      </c>
      <c r="M7054" s="76" t="s">
        <v>10682</v>
      </c>
      <c r="N7054" s="76" t="s">
        <v>3276</v>
      </c>
      <c r="O7054" s="93" t="s">
        <v>245</v>
      </c>
      <c r="S7054" s="101" t="s">
        <v>531</v>
      </c>
      <c r="V7054" s="101" t="s">
        <v>531</v>
      </c>
      <c r="Y7054" s="76" t="s">
        <v>80</v>
      </c>
      <c r="AB7054" s="75" t="s">
        <v>58</v>
      </c>
      <c r="AC7054" s="75" t="s">
        <v>59</v>
      </c>
      <c r="AE7054" s="76">
        <v>1</v>
      </c>
      <c r="AG7054" s="77">
        <v>111058</v>
      </c>
      <c r="AH7054" s="77">
        <v>111058</v>
      </c>
      <c r="AI7054" s="94"/>
      <c r="AK7054" s="77"/>
      <c r="AL7054" s="75">
        <v>8</v>
      </c>
      <c r="AM7054" s="76"/>
      <c r="AN7054" s="77">
        <v>8885</v>
      </c>
      <c r="AO7054" s="99" t="s">
        <v>60</v>
      </c>
      <c r="AQ7054" s="75" t="s">
        <v>61</v>
      </c>
      <c r="AR7054" s="75" t="s">
        <v>62</v>
      </c>
      <c r="AS7054" s="75" t="s">
        <v>63</v>
      </c>
    </row>
    <row r="7055" spans="3:45">
      <c r="C7055" s="17" t="str">
        <f>VLOOKUP(O7055,'[1]mã đối tượng'!$C:$F,4,0)</f>
        <v>B</v>
      </c>
      <c r="D7055" s="75" t="s">
        <v>48</v>
      </c>
      <c r="E7055" s="75" t="s">
        <v>49</v>
      </c>
      <c r="F7055" s="91" t="s">
        <v>3276</v>
      </c>
      <c r="G7055" s="90" t="s">
        <v>3276</v>
      </c>
      <c r="H7055" s="90" t="s">
        <v>10680</v>
      </c>
      <c r="I7055" s="91" t="s">
        <v>3276</v>
      </c>
      <c r="J7055" s="90" t="s">
        <v>10681</v>
      </c>
      <c r="L7055" s="75" t="s">
        <v>53</v>
      </c>
      <c r="M7055" s="76" t="s">
        <v>10682</v>
      </c>
      <c r="N7055" s="76" t="s">
        <v>3276</v>
      </c>
      <c r="O7055" s="93" t="s">
        <v>245</v>
      </c>
      <c r="S7055" s="101" t="s">
        <v>531</v>
      </c>
      <c r="V7055" s="101" t="s">
        <v>531</v>
      </c>
      <c r="Y7055" s="76" t="s">
        <v>70</v>
      </c>
      <c r="AB7055" s="75" t="s">
        <v>58</v>
      </c>
      <c r="AC7055" s="75" t="s">
        <v>59</v>
      </c>
      <c r="AE7055" s="76">
        <v>1</v>
      </c>
      <c r="AG7055" s="77">
        <v>111606</v>
      </c>
      <c r="AH7055" s="77">
        <v>111606</v>
      </c>
      <c r="AI7055" s="94"/>
      <c r="AK7055" s="77"/>
      <c r="AL7055" s="75">
        <v>8</v>
      </c>
      <c r="AM7055" s="76"/>
      <c r="AN7055" s="77">
        <v>8928</v>
      </c>
      <c r="AO7055" s="99" t="s">
        <v>60</v>
      </c>
      <c r="AQ7055" s="75" t="s">
        <v>61</v>
      </c>
      <c r="AR7055" s="75" t="s">
        <v>62</v>
      </c>
      <c r="AS7055" s="75" t="s">
        <v>63</v>
      </c>
    </row>
    <row r="7056" spans="3:45">
      <c r="C7056" s="17" t="str">
        <f>VLOOKUP(O7056,'[1]mã đối tượng'!$C:$F,4,0)</f>
        <v>B</v>
      </c>
      <c r="D7056" s="75" t="s">
        <v>48</v>
      </c>
      <c r="E7056" s="75" t="s">
        <v>49</v>
      </c>
      <c r="F7056" s="91" t="s">
        <v>3276</v>
      </c>
      <c r="G7056" s="90" t="s">
        <v>3276</v>
      </c>
      <c r="H7056" s="90" t="s">
        <v>10680</v>
      </c>
      <c r="I7056" s="91" t="s">
        <v>3276</v>
      </c>
      <c r="J7056" s="90" t="s">
        <v>10681</v>
      </c>
      <c r="L7056" s="75" t="s">
        <v>53</v>
      </c>
      <c r="M7056" s="76" t="s">
        <v>10682</v>
      </c>
      <c r="N7056" s="76" t="s">
        <v>3276</v>
      </c>
      <c r="O7056" s="93" t="s">
        <v>245</v>
      </c>
      <c r="S7056" s="101" t="s">
        <v>531</v>
      </c>
      <c r="V7056" s="101" t="s">
        <v>531</v>
      </c>
      <c r="Y7056" s="76" t="s">
        <v>77</v>
      </c>
      <c r="AB7056" s="75" t="s">
        <v>58</v>
      </c>
      <c r="AC7056" s="75" t="s">
        <v>59</v>
      </c>
      <c r="AE7056" s="76">
        <v>2</v>
      </c>
      <c r="AG7056" s="77">
        <v>70950</v>
      </c>
      <c r="AH7056" s="77">
        <v>141900</v>
      </c>
      <c r="AI7056" s="94"/>
      <c r="AK7056" s="77"/>
      <c r="AL7056" s="75">
        <v>8</v>
      </c>
      <c r="AM7056" s="76"/>
      <c r="AN7056" s="77">
        <v>11352</v>
      </c>
      <c r="AO7056" s="99" t="s">
        <v>60</v>
      </c>
      <c r="AQ7056" s="75" t="s">
        <v>61</v>
      </c>
      <c r="AR7056" s="75" t="s">
        <v>62</v>
      </c>
      <c r="AS7056" s="75" t="s">
        <v>63</v>
      </c>
    </row>
    <row r="7057" spans="3:45">
      <c r="C7057" s="17" t="str">
        <f>VLOOKUP(O7057,'[1]mã đối tượng'!$C:$F,4,0)</f>
        <v>B</v>
      </c>
      <c r="D7057" s="75" t="s">
        <v>48</v>
      </c>
      <c r="E7057" s="75" t="s">
        <v>49</v>
      </c>
      <c r="F7057" s="91" t="s">
        <v>3276</v>
      </c>
      <c r="G7057" s="90" t="s">
        <v>3276</v>
      </c>
      <c r="H7057" s="90" t="s">
        <v>10683</v>
      </c>
      <c r="I7057" s="91" t="s">
        <v>3276</v>
      </c>
      <c r="J7057" s="90" t="s">
        <v>10684</v>
      </c>
      <c r="L7057" s="75" t="s">
        <v>53</v>
      </c>
      <c r="M7057" s="76" t="s">
        <v>10685</v>
      </c>
      <c r="N7057" s="76" t="s">
        <v>3276</v>
      </c>
      <c r="O7057" s="93" t="s">
        <v>245</v>
      </c>
      <c r="S7057" s="101" t="s">
        <v>793</v>
      </c>
      <c r="V7057" s="101" t="s">
        <v>793</v>
      </c>
      <c r="Y7057" s="76" t="s">
        <v>78</v>
      </c>
      <c r="AB7057" s="75" t="s">
        <v>58</v>
      </c>
      <c r="AC7057" s="75" t="s">
        <v>59</v>
      </c>
      <c r="AE7057" s="76">
        <v>3</v>
      </c>
      <c r="AG7057" s="77">
        <v>46000</v>
      </c>
      <c r="AH7057" s="77">
        <v>138000</v>
      </c>
      <c r="AI7057" s="94"/>
      <c r="AK7057" s="77"/>
      <c r="AL7057" s="75">
        <v>8</v>
      </c>
      <c r="AM7057" s="76"/>
      <c r="AN7057" s="77">
        <v>11040</v>
      </c>
      <c r="AO7057" s="99" t="s">
        <v>60</v>
      </c>
      <c r="AQ7057" s="75" t="s">
        <v>61</v>
      </c>
      <c r="AR7057" s="75" t="s">
        <v>62</v>
      </c>
      <c r="AS7057" s="75" t="s">
        <v>63</v>
      </c>
    </row>
    <row r="7058" spans="3:45">
      <c r="C7058" s="17" t="str">
        <f>VLOOKUP(O7058,'[1]mã đối tượng'!$C:$F,4,0)</f>
        <v>B</v>
      </c>
      <c r="D7058" s="75" t="s">
        <v>48</v>
      </c>
      <c r="E7058" s="75" t="s">
        <v>49</v>
      </c>
      <c r="F7058" s="91" t="s">
        <v>3276</v>
      </c>
      <c r="G7058" s="90" t="s">
        <v>3276</v>
      </c>
      <c r="H7058" s="90" t="s">
        <v>10686</v>
      </c>
      <c r="I7058" s="91" t="s">
        <v>3276</v>
      </c>
      <c r="J7058" s="90" t="s">
        <v>10687</v>
      </c>
      <c r="L7058" s="75" t="s">
        <v>53</v>
      </c>
      <c r="M7058" s="76" t="s">
        <v>10688</v>
      </c>
      <c r="N7058" s="76" t="s">
        <v>3276</v>
      </c>
      <c r="O7058" s="93" t="s">
        <v>55</v>
      </c>
      <c r="S7058" s="101" t="s">
        <v>6351</v>
      </c>
      <c r="V7058" s="101" t="s">
        <v>6351</v>
      </c>
      <c r="Y7058" s="76" t="s">
        <v>78</v>
      </c>
      <c r="AB7058" s="75" t="s">
        <v>58</v>
      </c>
      <c r="AC7058" s="75" t="s">
        <v>59</v>
      </c>
      <c r="AE7058" s="76">
        <v>2</v>
      </c>
      <c r="AG7058" s="77">
        <v>46000</v>
      </c>
      <c r="AH7058" s="77">
        <v>92000</v>
      </c>
      <c r="AI7058" s="94"/>
      <c r="AK7058" s="77"/>
      <c r="AL7058" s="75">
        <v>8</v>
      </c>
      <c r="AM7058" s="76"/>
      <c r="AN7058" s="77">
        <v>7360</v>
      </c>
      <c r="AO7058" s="99" t="s">
        <v>60</v>
      </c>
      <c r="AQ7058" s="75" t="s">
        <v>61</v>
      </c>
      <c r="AR7058" s="75" t="s">
        <v>62</v>
      </c>
      <c r="AS7058" s="75" t="s">
        <v>63</v>
      </c>
    </row>
    <row r="7059" spans="3:45">
      <c r="C7059" s="17" t="str">
        <f>VLOOKUP(O7059,'[1]mã đối tượng'!$C:$F,4,0)</f>
        <v>B</v>
      </c>
      <c r="D7059" s="75" t="s">
        <v>48</v>
      </c>
      <c r="E7059" s="75" t="s">
        <v>49</v>
      </c>
      <c r="F7059" s="91" t="s">
        <v>3276</v>
      </c>
      <c r="G7059" s="90" t="s">
        <v>3276</v>
      </c>
      <c r="H7059" s="90" t="s">
        <v>10689</v>
      </c>
      <c r="I7059" s="91" t="s">
        <v>3276</v>
      </c>
      <c r="J7059" s="90" t="s">
        <v>10690</v>
      </c>
      <c r="L7059" s="75" t="s">
        <v>53</v>
      </c>
      <c r="M7059" s="76" t="s">
        <v>10691</v>
      </c>
      <c r="N7059" s="76" t="s">
        <v>3276</v>
      </c>
      <c r="O7059" s="93" t="s">
        <v>55</v>
      </c>
      <c r="S7059" s="101" t="s">
        <v>6351</v>
      </c>
      <c r="V7059" s="101" t="s">
        <v>6351</v>
      </c>
      <c r="Y7059" s="76" t="s">
        <v>80</v>
      </c>
      <c r="AB7059" s="75" t="s">
        <v>58</v>
      </c>
      <c r="AC7059" s="75" t="s">
        <v>59</v>
      </c>
      <c r="AE7059" s="76">
        <v>1</v>
      </c>
      <c r="AG7059" s="77">
        <v>111058</v>
      </c>
      <c r="AH7059" s="77">
        <v>111058</v>
      </c>
      <c r="AI7059" s="94"/>
      <c r="AK7059" s="77"/>
      <c r="AL7059" s="75">
        <v>8</v>
      </c>
      <c r="AM7059" s="76"/>
      <c r="AN7059" s="77">
        <v>8885</v>
      </c>
      <c r="AO7059" s="99" t="s">
        <v>60</v>
      </c>
      <c r="AQ7059" s="75" t="s">
        <v>61</v>
      </c>
      <c r="AR7059" s="75" t="s">
        <v>62</v>
      </c>
      <c r="AS7059" s="75" t="s">
        <v>63</v>
      </c>
    </row>
    <row r="7060" spans="3:45">
      <c r="C7060" s="17" t="str">
        <f>VLOOKUP(O7060,'[1]mã đối tượng'!$C:$F,4,0)</f>
        <v>B</v>
      </c>
      <c r="D7060" s="75" t="s">
        <v>48</v>
      </c>
      <c r="E7060" s="75" t="s">
        <v>49</v>
      </c>
      <c r="F7060" s="91" t="s">
        <v>3276</v>
      </c>
      <c r="G7060" s="90" t="s">
        <v>3276</v>
      </c>
      <c r="H7060" s="90" t="s">
        <v>10692</v>
      </c>
      <c r="I7060" s="91" t="s">
        <v>3276</v>
      </c>
      <c r="J7060" s="90" t="s">
        <v>10693</v>
      </c>
      <c r="L7060" s="75" t="s">
        <v>53</v>
      </c>
      <c r="M7060" s="76" t="s">
        <v>10694</v>
      </c>
      <c r="N7060" s="76" t="s">
        <v>3276</v>
      </c>
      <c r="O7060" s="93" t="s">
        <v>245</v>
      </c>
      <c r="S7060" s="101" t="s">
        <v>6690</v>
      </c>
      <c r="V7060" s="101" t="s">
        <v>6690</v>
      </c>
      <c r="Y7060" s="76" t="s">
        <v>79</v>
      </c>
      <c r="AB7060" s="75" t="s">
        <v>58</v>
      </c>
      <c r="AC7060" s="75" t="s">
        <v>59</v>
      </c>
      <c r="AE7060" s="76">
        <v>2</v>
      </c>
      <c r="AG7060" s="77">
        <v>50182</v>
      </c>
      <c r="AH7060" s="77">
        <v>100364</v>
      </c>
      <c r="AI7060" s="94"/>
      <c r="AK7060" s="77"/>
      <c r="AL7060" s="75">
        <v>8</v>
      </c>
      <c r="AM7060" s="76"/>
      <c r="AN7060" s="77">
        <v>8029</v>
      </c>
      <c r="AO7060" s="99" t="s">
        <v>60</v>
      </c>
      <c r="AQ7060" s="75" t="s">
        <v>61</v>
      </c>
      <c r="AR7060" s="75" t="s">
        <v>62</v>
      </c>
      <c r="AS7060" s="75" t="s">
        <v>63</v>
      </c>
    </row>
    <row r="7061" spans="3:45">
      <c r="C7061" s="17" t="str">
        <f>VLOOKUP(O7061,'[1]mã đối tượng'!$C:$F,4,0)</f>
        <v>B</v>
      </c>
      <c r="D7061" s="75" t="s">
        <v>48</v>
      </c>
      <c r="E7061" s="75" t="s">
        <v>49</v>
      </c>
      <c r="F7061" s="91" t="s">
        <v>3276</v>
      </c>
      <c r="G7061" s="90" t="s">
        <v>3276</v>
      </c>
      <c r="H7061" s="90" t="s">
        <v>10692</v>
      </c>
      <c r="I7061" s="91" t="s">
        <v>3276</v>
      </c>
      <c r="J7061" s="90" t="s">
        <v>10693</v>
      </c>
      <c r="L7061" s="75" t="s">
        <v>53</v>
      </c>
      <c r="M7061" s="76" t="s">
        <v>10694</v>
      </c>
      <c r="N7061" s="76" t="s">
        <v>3276</v>
      </c>
      <c r="O7061" s="93" t="s">
        <v>245</v>
      </c>
      <c r="S7061" s="101" t="s">
        <v>6690</v>
      </c>
      <c r="V7061" s="101" t="s">
        <v>6690</v>
      </c>
      <c r="Y7061" s="76" t="s">
        <v>117</v>
      </c>
      <c r="AB7061" s="75" t="s">
        <v>58</v>
      </c>
      <c r="AC7061" s="75" t="s">
        <v>59</v>
      </c>
      <c r="AE7061" s="76">
        <v>2</v>
      </c>
      <c r="AG7061" s="77">
        <v>74250</v>
      </c>
      <c r="AH7061" s="77">
        <v>148500</v>
      </c>
      <c r="AI7061" s="94"/>
      <c r="AK7061" s="77"/>
      <c r="AL7061" s="75">
        <v>8</v>
      </c>
      <c r="AM7061" s="76"/>
      <c r="AN7061" s="77">
        <v>11880</v>
      </c>
      <c r="AO7061" s="99" t="s">
        <v>60</v>
      </c>
      <c r="AQ7061" s="75" t="s">
        <v>61</v>
      </c>
      <c r="AR7061" s="75" t="s">
        <v>62</v>
      </c>
      <c r="AS7061" s="75" t="s">
        <v>63</v>
      </c>
    </row>
    <row r="7062" spans="3:45">
      <c r="C7062" s="17" t="str">
        <f>VLOOKUP(O7062,'[1]mã đối tượng'!$C:$F,4,0)</f>
        <v>B</v>
      </c>
      <c r="D7062" s="75" t="s">
        <v>48</v>
      </c>
      <c r="E7062" s="75" t="s">
        <v>49</v>
      </c>
      <c r="F7062" s="91" t="s">
        <v>3276</v>
      </c>
      <c r="G7062" s="90" t="s">
        <v>3276</v>
      </c>
      <c r="H7062" s="90" t="s">
        <v>10695</v>
      </c>
      <c r="I7062" s="91" t="s">
        <v>3276</v>
      </c>
      <c r="J7062" s="90" t="s">
        <v>10696</v>
      </c>
      <c r="L7062" s="75" t="s">
        <v>53</v>
      </c>
      <c r="M7062" s="76" t="s">
        <v>10697</v>
      </c>
      <c r="N7062" s="76" t="s">
        <v>3276</v>
      </c>
      <c r="O7062" s="93" t="s">
        <v>55</v>
      </c>
      <c r="S7062" s="101" t="s">
        <v>8652</v>
      </c>
      <c r="V7062" s="101" t="s">
        <v>8652</v>
      </c>
      <c r="Y7062" s="76" t="s">
        <v>79</v>
      </c>
      <c r="AB7062" s="75" t="s">
        <v>58</v>
      </c>
      <c r="AC7062" s="75" t="s">
        <v>59</v>
      </c>
      <c r="AE7062" s="76">
        <v>3</v>
      </c>
      <c r="AG7062" s="77">
        <v>50182</v>
      </c>
      <c r="AH7062" s="77">
        <v>150546</v>
      </c>
      <c r="AI7062" s="94"/>
      <c r="AK7062" s="77"/>
      <c r="AL7062" s="75">
        <v>8</v>
      </c>
      <c r="AM7062" s="76"/>
      <c r="AN7062" s="77">
        <v>12044</v>
      </c>
      <c r="AO7062" s="99" t="s">
        <v>60</v>
      </c>
      <c r="AQ7062" s="75" t="s">
        <v>61</v>
      </c>
      <c r="AR7062" s="75" t="s">
        <v>62</v>
      </c>
      <c r="AS7062" s="75" t="s">
        <v>63</v>
      </c>
    </row>
    <row r="7063" spans="3:45">
      <c r="C7063" s="17" t="str">
        <f>VLOOKUP(O7063,'[1]mã đối tượng'!$C:$F,4,0)</f>
        <v>B</v>
      </c>
      <c r="D7063" s="75" t="s">
        <v>48</v>
      </c>
      <c r="E7063" s="75" t="s">
        <v>49</v>
      </c>
      <c r="F7063" s="91" t="s">
        <v>3276</v>
      </c>
      <c r="G7063" s="90" t="s">
        <v>3276</v>
      </c>
      <c r="H7063" s="90" t="s">
        <v>10698</v>
      </c>
      <c r="I7063" s="91" t="s">
        <v>3276</v>
      </c>
      <c r="J7063" s="90" t="s">
        <v>10699</v>
      </c>
      <c r="L7063" s="75" t="s">
        <v>53</v>
      </c>
      <c r="M7063" s="76" t="s">
        <v>10700</v>
      </c>
      <c r="N7063" s="76" t="s">
        <v>3276</v>
      </c>
      <c r="O7063" s="93" t="s">
        <v>103</v>
      </c>
      <c r="S7063" s="101" t="s">
        <v>773</v>
      </c>
      <c r="V7063" s="101" t="s">
        <v>773</v>
      </c>
      <c r="Y7063" s="76" t="s">
        <v>78</v>
      </c>
      <c r="AB7063" s="75" t="s">
        <v>58</v>
      </c>
      <c r="AC7063" s="75" t="s">
        <v>59</v>
      </c>
      <c r="AE7063" s="76">
        <v>1</v>
      </c>
      <c r="AG7063" s="77">
        <v>46000</v>
      </c>
      <c r="AH7063" s="77">
        <v>46000</v>
      </c>
      <c r="AI7063" s="94"/>
      <c r="AK7063" s="77"/>
      <c r="AL7063" s="75">
        <v>8</v>
      </c>
      <c r="AM7063" s="76"/>
      <c r="AN7063" s="77">
        <v>3680</v>
      </c>
      <c r="AO7063" s="99" t="s">
        <v>60</v>
      </c>
      <c r="AQ7063" s="75" t="s">
        <v>61</v>
      </c>
      <c r="AR7063" s="75" t="s">
        <v>62</v>
      </c>
      <c r="AS7063" s="75" t="s">
        <v>63</v>
      </c>
    </row>
    <row r="7064" spans="3:45">
      <c r="C7064" s="17" t="str">
        <f>VLOOKUP(O7064,'[1]mã đối tượng'!$C:$F,4,0)</f>
        <v>B</v>
      </c>
      <c r="D7064" s="75" t="s">
        <v>48</v>
      </c>
      <c r="E7064" s="75" t="s">
        <v>49</v>
      </c>
      <c r="F7064" s="91" t="s">
        <v>3276</v>
      </c>
      <c r="G7064" s="90" t="s">
        <v>3276</v>
      </c>
      <c r="H7064" s="90" t="s">
        <v>10701</v>
      </c>
      <c r="I7064" s="91" t="s">
        <v>3276</v>
      </c>
      <c r="J7064" s="90" t="s">
        <v>10702</v>
      </c>
      <c r="L7064" s="75" t="s">
        <v>53</v>
      </c>
      <c r="M7064" s="76" t="s">
        <v>10703</v>
      </c>
      <c r="N7064" s="76" t="s">
        <v>3276</v>
      </c>
      <c r="O7064" s="93" t="s">
        <v>166</v>
      </c>
      <c r="S7064" s="101" t="s">
        <v>10704</v>
      </c>
      <c r="V7064" s="101" t="s">
        <v>10704</v>
      </c>
      <c r="Y7064" s="76" t="s">
        <v>79</v>
      </c>
      <c r="AB7064" s="75" t="s">
        <v>58</v>
      </c>
      <c r="AC7064" s="75" t="s">
        <v>59</v>
      </c>
      <c r="AE7064" s="76">
        <v>3</v>
      </c>
      <c r="AG7064" s="77">
        <v>50182</v>
      </c>
      <c r="AH7064" s="77">
        <v>150546</v>
      </c>
      <c r="AI7064" s="94"/>
      <c r="AK7064" s="77"/>
      <c r="AL7064" s="75">
        <v>8</v>
      </c>
      <c r="AM7064" s="76"/>
      <c r="AN7064" s="77">
        <v>12044</v>
      </c>
      <c r="AO7064" s="99" t="s">
        <v>60</v>
      </c>
      <c r="AQ7064" s="75" t="s">
        <v>61</v>
      </c>
      <c r="AR7064" s="75" t="s">
        <v>62</v>
      </c>
      <c r="AS7064" s="75" t="s">
        <v>63</v>
      </c>
    </row>
    <row r="7065" spans="3:45">
      <c r="C7065" s="17" t="str">
        <f>VLOOKUP(O7065,'[1]mã đối tượng'!$C:$F,4,0)</f>
        <v>B</v>
      </c>
      <c r="D7065" s="75" t="s">
        <v>48</v>
      </c>
      <c r="E7065" s="75" t="s">
        <v>49</v>
      </c>
      <c r="F7065" s="91" t="s">
        <v>3276</v>
      </c>
      <c r="G7065" s="90" t="s">
        <v>3276</v>
      </c>
      <c r="H7065" s="90" t="s">
        <v>10701</v>
      </c>
      <c r="I7065" s="91" t="s">
        <v>3276</v>
      </c>
      <c r="J7065" s="90" t="s">
        <v>10702</v>
      </c>
      <c r="L7065" s="75" t="s">
        <v>53</v>
      </c>
      <c r="M7065" s="76" t="s">
        <v>10703</v>
      </c>
      <c r="N7065" s="76" t="s">
        <v>3276</v>
      </c>
      <c r="O7065" s="93" t="s">
        <v>166</v>
      </c>
      <c r="S7065" s="101" t="s">
        <v>10704</v>
      </c>
      <c r="V7065" s="101" t="s">
        <v>10704</v>
      </c>
      <c r="Y7065" s="76" t="s">
        <v>57</v>
      </c>
      <c r="AB7065" s="75" t="s">
        <v>58</v>
      </c>
      <c r="AC7065" s="75" t="s">
        <v>59</v>
      </c>
      <c r="AE7065" s="76">
        <v>2</v>
      </c>
      <c r="AG7065" s="77">
        <v>55595</v>
      </c>
      <c r="AH7065" s="77">
        <v>111190</v>
      </c>
      <c r="AI7065" s="94"/>
      <c r="AK7065" s="77"/>
      <c r="AL7065" s="75">
        <v>8</v>
      </c>
      <c r="AM7065" s="76"/>
      <c r="AN7065" s="77">
        <v>8895</v>
      </c>
      <c r="AO7065" s="99" t="s">
        <v>60</v>
      </c>
      <c r="AQ7065" s="75" t="s">
        <v>61</v>
      </c>
      <c r="AR7065" s="75" t="s">
        <v>62</v>
      </c>
      <c r="AS7065" s="75" t="s">
        <v>63</v>
      </c>
    </row>
    <row r="7066" spans="3:45">
      <c r="C7066" s="17" t="str">
        <f>VLOOKUP(O7066,'[1]mã đối tượng'!$C:$F,4,0)</f>
        <v>B</v>
      </c>
      <c r="D7066" s="75" t="s">
        <v>48</v>
      </c>
      <c r="E7066" s="75" t="s">
        <v>49</v>
      </c>
      <c r="F7066" s="91" t="s">
        <v>3276</v>
      </c>
      <c r="G7066" s="90" t="s">
        <v>3276</v>
      </c>
      <c r="H7066" s="90" t="s">
        <v>10705</v>
      </c>
      <c r="I7066" s="91" t="s">
        <v>3276</v>
      </c>
      <c r="J7066" s="90" t="s">
        <v>10706</v>
      </c>
      <c r="L7066" s="75" t="s">
        <v>53</v>
      </c>
      <c r="M7066" s="76" t="s">
        <v>10707</v>
      </c>
      <c r="N7066" s="76" t="s">
        <v>3276</v>
      </c>
      <c r="O7066" s="93" t="s">
        <v>166</v>
      </c>
      <c r="S7066" s="101" t="s">
        <v>10708</v>
      </c>
      <c r="V7066" s="101" t="s">
        <v>10708</v>
      </c>
      <c r="Y7066" s="76" t="s">
        <v>94</v>
      </c>
      <c r="AB7066" s="75" t="s">
        <v>58</v>
      </c>
      <c r="AC7066" s="75" t="s">
        <v>59</v>
      </c>
      <c r="AE7066" s="76">
        <v>1</v>
      </c>
      <c r="AG7066" s="77">
        <v>73431</v>
      </c>
      <c r="AH7066" s="77">
        <v>73431</v>
      </c>
      <c r="AI7066" s="94"/>
      <c r="AK7066" s="77"/>
      <c r="AL7066" s="75">
        <v>8</v>
      </c>
      <c r="AM7066" s="76"/>
      <c r="AN7066" s="77">
        <v>5874</v>
      </c>
      <c r="AO7066" s="99" t="s">
        <v>60</v>
      </c>
      <c r="AQ7066" s="75" t="s">
        <v>61</v>
      </c>
      <c r="AR7066" s="75" t="s">
        <v>62</v>
      </c>
      <c r="AS7066" s="75" t="s">
        <v>63</v>
      </c>
    </row>
    <row r="7067" spans="3:45">
      <c r="C7067" s="17" t="str">
        <f>VLOOKUP(O7067,'[1]mã đối tượng'!$C:$F,4,0)</f>
        <v>B</v>
      </c>
      <c r="D7067" s="75" t="s">
        <v>48</v>
      </c>
      <c r="E7067" s="75" t="s">
        <v>49</v>
      </c>
      <c r="F7067" s="91" t="s">
        <v>3276</v>
      </c>
      <c r="G7067" s="90" t="s">
        <v>3276</v>
      </c>
      <c r="H7067" s="90" t="s">
        <v>10709</v>
      </c>
      <c r="I7067" s="91" t="s">
        <v>3276</v>
      </c>
      <c r="J7067" s="90" t="s">
        <v>10710</v>
      </c>
      <c r="L7067" s="75" t="s">
        <v>53</v>
      </c>
      <c r="M7067" s="76" t="s">
        <v>10711</v>
      </c>
      <c r="N7067" s="76" t="s">
        <v>3276</v>
      </c>
      <c r="O7067" s="93" t="s">
        <v>335</v>
      </c>
      <c r="S7067" s="101" t="s">
        <v>6313</v>
      </c>
      <c r="V7067" s="101" t="s">
        <v>6313</v>
      </c>
      <c r="Y7067" s="76" t="s">
        <v>79</v>
      </c>
      <c r="AB7067" s="75" t="s">
        <v>58</v>
      </c>
      <c r="AC7067" s="75" t="s">
        <v>59</v>
      </c>
      <c r="AE7067" s="76">
        <v>2</v>
      </c>
      <c r="AG7067" s="77">
        <v>50182</v>
      </c>
      <c r="AH7067" s="77">
        <v>100364</v>
      </c>
      <c r="AI7067" s="94"/>
      <c r="AK7067" s="77"/>
      <c r="AL7067" s="75">
        <v>8</v>
      </c>
      <c r="AM7067" s="76"/>
      <c r="AN7067" s="77">
        <v>8029</v>
      </c>
      <c r="AO7067" s="99" t="s">
        <v>60</v>
      </c>
      <c r="AQ7067" s="75" t="s">
        <v>61</v>
      </c>
      <c r="AR7067" s="75" t="s">
        <v>62</v>
      </c>
      <c r="AS7067" s="75" t="s">
        <v>63</v>
      </c>
    </row>
    <row r="7068" spans="3:45">
      <c r="C7068" s="17" t="str">
        <f>VLOOKUP(O7068,'[1]mã đối tượng'!$C:$F,4,0)</f>
        <v>B</v>
      </c>
      <c r="D7068" s="75" t="s">
        <v>48</v>
      </c>
      <c r="E7068" s="75" t="s">
        <v>49</v>
      </c>
      <c r="F7068" s="91" t="s">
        <v>3276</v>
      </c>
      <c r="G7068" s="90" t="s">
        <v>3276</v>
      </c>
      <c r="H7068" s="90" t="s">
        <v>10709</v>
      </c>
      <c r="I7068" s="91" t="s">
        <v>3276</v>
      </c>
      <c r="J7068" s="90" t="s">
        <v>10710</v>
      </c>
      <c r="L7068" s="75" t="s">
        <v>53</v>
      </c>
      <c r="M7068" s="76" t="s">
        <v>10711</v>
      </c>
      <c r="N7068" s="76" t="s">
        <v>3276</v>
      </c>
      <c r="O7068" s="93" t="s">
        <v>335</v>
      </c>
      <c r="S7068" s="101" t="s">
        <v>6313</v>
      </c>
      <c r="V7068" s="101" t="s">
        <v>6313</v>
      </c>
      <c r="Y7068" s="76" t="s">
        <v>117</v>
      </c>
      <c r="AB7068" s="75" t="s">
        <v>58</v>
      </c>
      <c r="AC7068" s="75" t="s">
        <v>59</v>
      </c>
      <c r="AE7068" s="76">
        <v>3</v>
      </c>
      <c r="AG7068" s="77">
        <v>74250</v>
      </c>
      <c r="AH7068" s="77">
        <v>222750</v>
      </c>
      <c r="AI7068" s="94"/>
      <c r="AK7068" s="77"/>
      <c r="AL7068" s="75">
        <v>8</v>
      </c>
      <c r="AM7068" s="76"/>
      <c r="AN7068" s="77">
        <v>17820</v>
      </c>
      <c r="AO7068" s="99" t="s">
        <v>60</v>
      </c>
      <c r="AQ7068" s="75" t="s">
        <v>61</v>
      </c>
      <c r="AR7068" s="75" t="s">
        <v>62</v>
      </c>
      <c r="AS7068" s="75" t="s">
        <v>63</v>
      </c>
    </row>
    <row r="7069" spans="3:45">
      <c r="C7069" s="17" t="str">
        <f>VLOOKUP(O7069,'[1]mã đối tượng'!$C:$F,4,0)</f>
        <v>B</v>
      </c>
      <c r="D7069" s="75" t="s">
        <v>48</v>
      </c>
      <c r="E7069" s="75" t="s">
        <v>49</v>
      </c>
      <c r="F7069" s="91" t="s">
        <v>3276</v>
      </c>
      <c r="G7069" s="90" t="s">
        <v>3276</v>
      </c>
      <c r="H7069" s="90" t="s">
        <v>10712</v>
      </c>
      <c r="I7069" s="91" t="s">
        <v>3276</v>
      </c>
      <c r="J7069" s="90" t="s">
        <v>10713</v>
      </c>
      <c r="L7069" s="75" t="s">
        <v>53</v>
      </c>
      <c r="M7069" s="76" t="s">
        <v>10714</v>
      </c>
      <c r="N7069" s="76" t="s">
        <v>3276</v>
      </c>
      <c r="O7069" s="93" t="s">
        <v>399</v>
      </c>
      <c r="S7069" s="101" t="s">
        <v>6842</v>
      </c>
      <c r="V7069" s="101" t="s">
        <v>6842</v>
      </c>
      <c r="Y7069" s="76" t="s">
        <v>80</v>
      </c>
      <c r="AB7069" s="75" t="s">
        <v>58</v>
      </c>
      <c r="AC7069" s="75" t="s">
        <v>59</v>
      </c>
      <c r="AE7069" s="76">
        <v>1</v>
      </c>
      <c r="AG7069" s="77">
        <v>111058</v>
      </c>
      <c r="AH7069" s="77">
        <v>111058</v>
      </c>
      <c r="AI7069" s="94"/>
      <c r="AK7069" s="77"/>
      <c r="AL7069" s="75">
        <v>8</v>
      </c>
      <c r="AM7069" s="76"/>
      <c r="AN7069" s="77">
        <v>8885</v>
      </c>
      <c r="AO7069" s="99" t="s">
        <v>60</v>
      </c>
      <c r="AQ7069" s="75" t="s">
        <v>61</v>
      </c>
      <c r="AR7069" s="75" t="s">
        <v>62</v>
      </c>
      <c r="AS7069" s="75" t="s">
        <v>63</v>
      </c>
    </row>
    <row r="7070" spans="3:45">
      <c r="C7070" s="17" t="str">
        <f>VLOOKUP(O7070,'[1]mã đối tượng'!$C:$F,4,0)</f>
        <v>B</v>
      </c>
      <c r="D7070" s="75" t="s">
        <v>48</v>
      </c>
      <c r="E7070" s="75" t="s">
        <v>49</v>
      </c>
      <c r="F7070" s="91" t="s">
        <v>3276</v>
      </c>
      <c r="G7070" s="90" t="s">
        <v>3276</v>
      </c>
      <c r="H7070" s="90" t="s">
        <v>10715</v>
      </c>
      <c r="I7070" s="91" t="s">
        <v>3276</v>
      </c>
      <c r="J7070" s="90" t="s">
        <v>10716</v>
      </c>
      <c r="L7070" s="75" t="s">
        <v>53</v>
      </c>
      <c r="M7070" s="76" t="s">
        <v>10717</v>
      </c>
      <c r="N7070" s="76" t="s">
        <v>3276</v>
      </c>
      <c r="O7070" s="93" t="s">
        <v>335</v>
      </c>
      <c r="S7070" s="101" t="s">
        <v>10718</v>
      </c>
      <c r="V7070" s="101" t="s">
        <v>10718</v>
      </c>
      <c r="Y7070" s="76" t="s">
        <v>80</v>
      </c>
      <c r="AB7070" s="75" t="s">
        <v>58</v>
      </c>
      <c r="AC7070" s="75" t="s">
        <v>59</v>
      </c>
      <c r="AE7070" s="76">
        <v>2</v>
      </c>
      <c r="AG7070" s="77">
        <v>111058</v>
      </c>
      <c r="AH7070" s="77">
        <v>222116</v>
      </c>
      <c r="AI7070" s="94"/>
      <c r="AK7070" s="77"/>
      <c r="AL7070" s="75">
        <v>8</v>
      </c>
      <c r="AM7070" s="76"/>
      <c r="AN7070" s="77">
        <v>17769</v>
      </c>
      <c r="AO7070" s="99" t="s">
        <v>60</v>
      </c>
      <c r="AQ7070" s="75" t="s">
        <v>61</v>
      </c>
      <c r="AR7070" s="75" t="s">
        <v>62</v>
      </c>
      <c r="AS7070" s="75" t="s">
        <v>63</v>
      </c>
    </row>
    <row r="7071" spans="3:45">
      <c r="C7071" s="17" t="str">
        <f>VLOOKUP(O7071,'[1]mã đối tượng'!$C:$F,4,0)</f>
        <v>B</v>
      </c>
      <c r="D7071" s="75" t="s">
        <v>48</v>
      </c>
      <c r="E7071" s="75" t="s">
        <v>49</v>
      </c>
      <c r="F7071" s="91" t="s">
        <v>3276</v>
      </c>
      <c r="G7071" s="90" t="s">
        <v>3276</v>
      </c>
      <c r="H7071" s="90" t="s">
        <v>10715</v>
      </c>
      <c r="I7071" s="91" t="s">
        <v>3276</v>
      </c>
      <c r="J7071" s="90" t="s">
        <v>10716</v>
      </c>
      <c r="L7071" s="75" t="s">
        <v>53</v>
      </c>
      <c r="M7071" s="76" t="s">
        <v>10717</v>
      </c>
      <c r="N7071" s="76" t="s">
        <v>3276</v>
      </c>
      <c r="O7071" s="93" t="s">
        <v>335</v>
      </c>
      <c r="S7071" s="101" t="s">
        <v>10718</v>
      </c>
      <c r="V7071" s="101" t="s">
        <v>10718</v>
      </c>
      <c r="Y7071" s="76" t="s">
        <v>77</v>
      </c>
      <c r="AB7071" s="75" t="s">
        <v>58</v>
      </c>
      <c r="AC7071" s="75" t="s">
        <v>59</v>
      </c>
      <c r="AE7071" s="76">
        <v>1</v>
      </c>
      <c r="AG7071" s="77">
        <v>70950</v>
      </c>
      <c r="AH7071" s="77">
        <v>70950</v>
      </c>
      <c r="AI7071" s="94"/>
      <c r="AK7071" s="77"/>
      <c r="AL7071" s="75">
        <v>8</v>
      </c>
      <c r="AM7071" s="76"/>
      <c r="AN7071" s="77">
        <v>5676</v>
      </c>
      <c r="AO7071" s="99" t="s">
        <v>60</v>
      </c>
      <c r="AQ7071" s="75" t="s">
        <v>61</v>
      </c>
      <c r="AR7071" s="75" t="s">
        <v>62</v>
      </c>
      <c r="AS7071" s="75" t="s">
        <v>63</v>
      </c>
    </row>
    <row r="7072" spans="3:45">
      <c r="C7072" s="17" t="str">
        <f>VLOOKUP(O7072,'[1]mã đối tượng'!$C:$F,4,0)</f>
        <v>B</v>
      </c>
      <c r="D7072" s="75" t="s">
        <v>48</v>
      </c>
      <c r="E7072" s="75" t="s">
        <v>49</v>
      </c>
      <c r="F7072" s="91" t="s">
        <v>3276</v>
      </c>
      <c r="G7072" s="90" t="s">
        <v>3276</v>
      </c>
      <c r="H7072" s="90" t="s">
        <v>10719</v>
      </c>
      <c r="I7072" s="91" t="s">
        <v>3276</v>
      </c>
      <c r="J7072" s="90" t="s">
        <v>10720</v>
      </c>
      <c r="L7072" s="75" t="s">
        <v>53</v>
      </c>
      <c r="M7072" s="76" t="s">
        <v>10721</v>
      </c>
      <c r="N7072" s="76" t="s">
        <v>3276</v>
      </c>
      <c r="O7072" s="93" t="s">
        <v>108</v>
      </c>
      <c r="S7072" s="101" t="s">
        <v>6822</v>
      </c>
      <c r="V7072" s="101" t="s">
        <v>6822</v>
      </c>
      <c r="Y7072" s="76" t="s">
        <v>80</v>
      </c>
      <c r="AB7072" s="75" t="s">
        <v>58</v>
      </c>
      <c r="AC7072" s="75" t="s">
        <v>59</v>
      </c>
      <c r="AE7072" s="76">
        <v>1</v>
      </c>
      <c r="AG7072" s="77">
        <v>111058</v>
      </c>
      <c r="AH7072" s="77">
        <v>111058</v>
      </c>
      <c r="AI7072" s="94"/>
      <c r="AK7072" s="77"/>
      <c r="AL7072" s="75">
        <v>8</v>
      </c>
      <c r="AM7072" s="76"/>
      <c r="AN7072" s="77">
        <v>8885</v>
      </c>
      <c r="AO7072" s="99" t="s">
        <v>60</v>
      </c>
      <c r="AQ7072" s="75" t="s">
        <v>61</v>
      </c>
      <c r="AR7072" s="75" t="s">
        <v>62</v>
      </c>
      <c r="AS7072" s="75" t="s">
        <v>63</v>
      </c>
    </row>
    <row r="7073" spans="3:45">
      <c r="C7073" s="17" t="str">
        <f>VLOOKUP(O7073,'[1]mã đối tượng'!$C:$F,4,0)</f>
        <v>B</v>
      </c>
      <c r="D7073" s="75" t="s">
        <v>48</v>
      </c>
      <c r="E7073" s="75" t="s">
        <v>49</v>
      </c>
      <c r="F7073" s="91" t="s">
        <v>3276</v>
      </c>
      <c r="G7073" s="90" t="s">
        <v>3276</v>
      </c>
      <c r="H7073" s="90" t="s">
        <v>10722</v>
      </c>
      <c r="I7073" s="91" t="s">
        <v>3276</v>
      </c>
      <c r="J7073" s="90" t="s">
        <v>10723</v>
      </c>
      <c r="L7073" s="75" t="s">
        <v>53</v>
      </c>
      <c r="M7073" s="76" t="s">
        <v>10724</v>
      </c>
      <c r="N7073" s="76" t="s">
        <v>3276</v>
      </c>
      <c r="O7073" s="93" t="s">
        <v>133</v>
      </c>
      <c r="S7073" s="101" t="s">
        <v>9907</v>
      </c>
      <c r="V7073" s="101" t="s">
        <v>9907</v>
      </c>
      <c r="Y7073" s="76" t="s">
        <v>94</v>
      </c>
      <c r="AB7073" s="75" t="s">
        <v>58</v>
      </c>
      <c r="AC7073" s="75" t="s">
        <v>59</v>
      </c>
      <c r="AE7073" s="76">
        <v>1</v>
      </c>
      <c r="AG7073" s="77">
        <v>73431</v>
      </c>
      <c r="AH7073" s="77">
        <v>73431</v>
      </c>
      <c r="AI7073" s="94"/>
      <c r="AK7073" s="77"/>
      <c r="AL7073" s="75">
        <v>8</v>
      </c>
      <c r="AM7073" s="76"/>
      <c r="AN7073" s="77">
        <v>5874</v>
      </c>
      <c r="AO7073" s="99" t="s">
        <v>60</v>
      </c>
      <c r="AQ7073" s="75" t="s">
        <v>61</v>
      </c>
      <c r="AR7073" s="75" t="s">
        <v>62</v>
      </c>
      <c r="AS7073" s="75" t="s">
        <v>63</v>
      </c>
    </row>
    <row r="7074" spans="3:45">
      <c r="C7074" s="17" t="str">
        <f>VLOOKUP(O7074,'[1]mã đối tượng'!$C:$F,4,0)</f>
        <v>B</v>
      </c>
      <c r="D7074" s="75" t="s">
        <v>48</v>
      </c>
      <c r="E7074" s="75" t="s">
        <v>49</v>
      </c>
      <c r="F7074" s="91" t="s">
        <v>3276</v>
      </c>
      <c r="G7074" s="90" t="s">
        <v>3276</v>
      </c>
      <c r="H7074" s="90" t="s">
        <v>10725</v>
      </c>
      <c r="I7074" s="91" t="s">
        <v>3276</v>
      </c>
      <c r="J7074" s="90" t="s">
        <v>10726</v>
      </c>
      <c r="L7074" s="75" t="s">
        <v>53</v>
      </c>
      <c r="M7074" s="76" t="s">
        <v>10727</v>
      </c>
      <c r="N7074" s="76" t="s">
        <v>3276</v>
      </c>
      <c r="O7074" s="93" t="s">
        <v>133</v>
      </c>
      <c r="S7074" s="101" t="s">
        <v>9907</v>
      </c>
      <c r="V7074" s="101" t="s">
        <v>9907</v>
      </c>
      <c r="Y7074" s="76" t="s">
        <v>79</v>
      </c>
      <c r="AB7074" s="75" t="s">
        <v>58</v>
      </c>
      <c r="AC7074" s="75" t="s">
        <v>59</v>
      </c>
      <c r="AE7074" s="76">
        <v>2</v>
      </c>
      <c r="AG7074" s="77">
        <v>50182</v>
      </c>
      <c r="AH7074" s="77">
        <v>100364</v>
      </c>
      <c r="AI7074" s="94"/>
      <c r="AK7074" s="77"/>
      <c r="AL7074" s="75">
        <v>8</v>
      </c>
      <c r="AM7074" s="76"/>
      <c r="AN7074" s="77">
        <v>8029</v>
      </c>
      <c r="AO7074" s="99" t="s">
        <v>60</v>
      </c>
      <c r="AQ7074" s="75" t="s">
        <v>61</v>
      </c>
      <c r="AR7074" s="75" t="s">
        <v>62</v>
      </c>
      <c r="AS7074" s="75" t="s">
        <v>63</v>
      </c>
    </row>
    <row r="7075" spans="3:45">
      <c r="C7075" s="17" t="str">
        <f>VLOOKUP(O7075,'[1]mã đối tượng'!$C:$F,4,0)</f>
        <v>B</v>
      </c>
      <c r="D7075" s="75" t="s">
        <v>48</v>
      </c>
      <c r="E7075" s="75" t="s">
        <v>49</v>
      </c>
      <c r="F7075" s="91" t="s">
        <v>3276</v>
      </c>
      <c r="G7075" s="90" t="s">
        <v>3276</v>
      </c>
      <c r="H7075" s="90" t="s">
        <v>10728</v>
      </c>
      <c r="I7075" s="91" t="s">
        <v>3276</v>
      </c>
      <c r="J7075" s="90" t="s">
        <v>10729</v>
      </c>
      <c r="L7075" s="75" t="s">
        <v>53</v>
      </c>
      <c r="M7075" s="76" t="s">
        <v>10730</v>
      </c>
      <c r="N7075" s="76" t="s">
        <v>3276</v>
      </c>
      <c r="O7075" s="93" t="s">
        <v>245</v>
      </c>
      <c r="S7075" s="101" t="s">
        <v>10731</v>
      </c>
      <c r="V7075" s="101" t="s">
        <v>10731</v>
      </c>
      <c r="Y7075" s="76" t="s">
        <v>78</v>
      </c>
      <c r="AB7075" s="75" t="s">
        <v>58</v>
      </c>
      <c r="AC7075" s="75" t="s">
        <v>59</v>
      </c>
      <c r="AE7075" s="76">
        <v>2</v>
      </c>
      <c r="AG7075" s="77">
        <v>46000</v>
      </c>
      <c r="AH7075" s="77">
        <v>92000</v>
      </c>
      <c r="AI7075" s="94"/>
      <c r="AK7075" s="77"/>
      <c r="AL7075" s="75">
        <v>8</v>
      </c>
      <c r="AM7075" s="76"/>
      <c r="AN7075" s="77">
        <v>7360</v>
      </c>
      <c r="AO7075" s="99" t="s">
        <v>60</v>
      </c>
      <c r="AQ7075" s="75" t="s">
        <v>61</v>
      </c>
      <c r="AR7075" s="75" t="s">
        <v>62</v>
      </c>
      <c r="AS7075" s="75" t="s">
        <v>63</v>
      </c>
    </row>
    <row r="7076" spans="3:45">
      <c r="C7076" s="17" t="str">
        <f>VLOOKUP(O7076,'[1]mã đối tượng'!$C:$F,4,0)</f>
        <v>B</v>
      </c>
      <c r="D7076" s="75" t="s">
        <v>48</v>
      </c>
      <c r="E7076" s="75" t="s">
        <v>49</v>
      </c>
      <c r="F7076" s="91" t="s">
        <v>3276</v>
      </c>
      <c r="G7076" s="90" t="s">
        <v>3276</v>
      </c>
      <c r="H7076" s="90" t="s">
        <v>10732</v>
      </c>
      <c r="I7076" s="91" t="s">
        <v>3276</v>
      </c>
      <c r="J7076" s="90" t="s">
        <v>10733</v>
      </c>
      <c r="L7076" s="75" t="s">
        <v>53</v>
      </c>
      <c r="M7076" s="76" t="s">
        <v>10734</v>
      </c>
      <c r="N7076" s="76" t="s">
        <v>3276</v>
      </c>
      <c r="O7076" s="93" t="s">
        <v>55</v>
      </c>
      <c r="S7076" s="101" t="s">
        <v>10735</v>
      </c>
      <c r="V7076" s="101" t="s">
        <v>10735</v>
      </c>
      <c r="Y7076" s="76" t="s">
        <v>79</v>
      </c>
      <c r="AB7076" s="75" t="s">
        <v>58</v>
      </c>
      <c r="AC7076" s="75" t="s">
        <v>59</v>
      </c>
      <c r="AE7076" s="76">
        <v>4</v>
      </c>
      <c r="AG7076" s="77">
        <v>50182</v>
      </c>
      <c r="AH7076" s="77">
        <v>200728</v>
      </c>
      <c r="AI7076" s="94"/>
      <c r="AK7076" s="77"/>
      <c r="AL7076" s="75">
        <v>8</v>
      </c>
      <c r="AM7076" s="76"/>
      <c r="AN7076" s="77">
        <v>16058</v>
      </c>
      <c r="AO7076" s="99" t="s">
        <v>60</v>
      </c>
      <c r="AQ7076" s="75" t="s">
        <v>61</v>
      </c>
      <c r="AR7076" s="75" t="s">
        <v>62</v>
      </c>
      <c r="AS7076" s="75" t="s">
        <v>63</v>
      </c>
    </row>
    <row r="7077" spans="3:45">
      <c r="C7077" s="17" t="str">
        <f>VLOOKUP(O7077,'[1]mã đối tượng'!$C:$F,4,0)</f>
        <v>B</v>
      </c>
      <c r="D7077" s="75" t="s">
        <v>48</v>
      </c>
      <c r="E7077" s="75" t="s">
        <v>49</v>
      </c>
      <c r="F7077" s="91" t="s">
        <v>3276</v>
      </c>
      <c r="G7077" s="90" t="s">
        <v>3276</v>
      </c>
      <c r="H7077" s="90" t="s">
        <v>10736</v>
      </c>
      <c r="I7077" s="91" t="s">
        <v>3276</v>
      </c>
      <c r="J7077" s="90" t="s">
        <v>10737</v>
      </c>
      <c r="L7077" s="75" t="s">
        <v>53</v>
      </c>
      <c r="M7077" s="76" t="s">
        <v>10738</v>
      </c>
      <c r="N7077" s="76" t="s">
        <v>3276</v>
      </c>
      <c r="O7077" s="93" t="s">
        <v>133</v>
      </c>
      <c r="S7077" s="101" t="s">
        <v>9839</v>
      </c>
      <c r="V7077" s="101" t="s">
        <v>9839</v>
      </c>
      <c r="Y7077" s="76" t="s">
        <v>57</v>
      </c>
      <c r="AB7077" s="75" t="s">
        <v>58</v>
      </c>
      <c r="AC7077" s="75" t="s">
        <v>59</v>
      </c>
      <c r="AE7077" s="76">
        <v>5</v>
      </c>
      <c r="AG7077" s="77">
        <v>55595</v>
      </c>
      <c r="AH7077" s="77">
        <v>277975</v>
      </c>
      <c r="AI7077" s="94"/>
      <c r="AK7077" s="77"/>
      <c r="AL7077" s="75">
        <v>8</v>
      </c>
      <c r="AM7077" s="76"/>
      <c r="AN7077" s="77">
        <v>22238</v>
      </c>
      <c r="AO7077" s="99" t="s">
        <v>60</v>
      </c>
      <c r="AQ7077" s="75" t="s">
        <v>61</v>
      </c>
      <c r="AR7077" s="75" t="s">
        <v>62</v>
      </c>
      <c r="AS7077" s="75" t="s">
        <v>63</v>
      </c>
    </row>
    <row r="7078" spans="3:45">
      <c r="C7078" s="17" t="str">
        <f>VLOOKUP(O7078,'[1]mã đối tượng'!$C:$F,4,0)</f>
        <v>B</v>
      </c>
      <c r="D7078" s="75" t="s">
        <v>48</v>
      </c>
      <c r="E7078" s="75" t="s">
        <v>49</v>
      </c>
      <c r="F7078" s="91" t="s">
        <v>3276</v>
      </c>
      <c r="G7078" s="90" t="s">
        <v>3276</v>
      </c>
      <c r="H7078" s="90" t="s">
        <v>10739</v>
      </c>
      <c r="I7078" s="91" t="s">
        <v>3276</v>
      </c>
      <c r="J7078" s="90" t="s">
        <v>10740</v>
      </c>
      <c r="L7078" s="75" t="s">
        <v>53</v>
      </c>
      <c r="M7078" s="76" t="s">
        <v>10741</v>
      </c>
      <c r="N7078" s="76" t="s">
        <v>3276</v>
      </c>
      <c r="O7078" s="93" t="s">
        <v>629</v>
      </c>
      <c r="S7078" s="101" t="s">
        <v>8416</v>
      </c>
      <c r="V7078" s="101" t="s">
        <v>8416</v>
      </c>
      <c r="Y7078" s="76" t="s">
        <v>80</v>
      </c>
      <c r="AB7078" s="75" t="s">
        <v>58</v>
      </c>
      <c r="AC7078" s="75" t="s">
        <v>59</v>
      </c>
      <c r="AE7078" s="76">
        <v>1</v>
      </c>
      <c r="AG7078" s="77">
        <v>111058</v>
      </c>
      <c r="AH7078" s="77">
        <v>111058</v>
      </c>
      <c r="AI7078" s="94"/>
      <c r="AK7078" s="77"/>
      <c r="AL7078" s="75">
        <v>8</v>
      </c>
      <c r="AM7078" s="76"/>
      <c r="AN7078" s="77">
        <v>8885</v>
      </c>
      <c r="AO7078" s="99" t="s">
        <v>60</v>
      </c>
      <c r="AQ7078" s="75" t="s">
        <v>61</v>
      </c>
      <c r="AR7078" s="75" t="s">
        <v>62</v>
      </c>
      <c r="AS7078" s="75" t="s">
        <v>63</v>
      </c>
    </row>
    <row r="7079" spans="3:45">
      <c r="C7079" s="17" t="str">
        <f>VLOOKUP(O7079,'[1]mã đối tượng'!$C:$F,4,0)</f>
        <v>B</v>
      </c>
      <c r="D7079" s="75" t="s">
        <v>48</v>
      </c>
      <c r="E7079" s="75" t="s">
        <v>49</v>
      </c>
      <c r="F7079" s="91" t="s">
        <v>3276</v>
      </c>
      <c r="G7079" s="90" t="s">
        <v>3276</v>
      </c>
      <c r="H7079" s="90" t="s">
        <v>10742</v>
      </c>
      <c r="I7079" s="91" t="s">
        <v>3276</v>
      </c>
      <c r="J7079" s="90" t="s">
        <v>10743</v>
      </c>
      <c r="L7079" s="75" t="s">
        <v>53</v>
      </c>
      <c r="M7079" s="76" t="s">
        <v>10744</v>
      </c>
      <c r="N7079" s="76" t="s">
        <v>3276</v>
      </c>
      <c r="O7079" s="93" t="s">
        <v>133</v>
      </c>
      <c r="S7079" s="101" t="s">
        <v>10745</v>
      </c>
      <c r="V7079" s="101" t="s">
        <v>10745</v>
      </c>
      <c r="Y7079" s="76" t="s">
        <v>57</v>
      </c>
      <c r="AB7079" s="75" t="s">
        <v>58</v>
      </c>
      <c r="AC7079" s="75" t="s">
        <v>59</v>
      </c>
      <c r="AE7079" s="76">
        <v>1</v>
      </c>
      <c r="AG7079" s="77">
        <v>55595</v>
      </c>
      <c r="AH7079" s="77">
        <v>55595</v>
      </c>
      <c r="AI7079" s="94"/>
      <c r="AK7079" s="77"/>
      <c r="AL7079" s="75">
        <v>8</v>
      </c>
      <c r="AM7079" s="76"/>
      <c r="AN7079" s="77">
        <v>4448</v>
      </c>
      <c r="AO7079" s="99" t="s">
        <v>60</v>
      </c>
      <c r="AQ7079" s="75" t="s">
        <v>61</v>
      </c>
      <c r="AR7079" s="75" t="s">
        <v>62</v>
      </c>
      <c r="AS7079" s="75" t="s">
        <v>63</v>
      </c>
    </row>
    <row r="7080" spans="3:45">
      <c r="C7080" s="17" t="str">
        <f>VLOOKUP(O7080,'[1]mã đối tượng'!$C:$F,4,0)</f>
        <v>B</v>
      </c>
      <c r="D7080" s="75" t="s">
        <v>48</v>
      </c>
      <c r="E7080" s="75" t="s">
        <v>49</v>
      </c>
      <c r="F7080" s="91" t="s">
        <v>3276</v>
      </c>
      <c r="G7080" s="90" t="s">
        <v>3276</v>
      </c>
      <c r="H7080" s="90" t="s">
        <v>10746</v>
      </c>
      <c r="I7080" s="91" t="s">
        <v>3276</v>
      </c>
      <c r="J7080" s="90" t="s">
        <v>10747</v>
      </c>
      <c r="L7080" s="75" t="s">
        <v>53</v>
      </c>
      <c r="M7080" s="76" t="s">
        <v>10748</v>
      </c>
      <c r="N7080" s="76" t="s">
        <v>3276</v>
      </c>
      <c r="O7080" s="93" t="s">
        <v>55</v>
      </c>
      <c r="S7080" s="101" t="s">
        <v>10749</v>
      </c>
      <c r="V7080" s="101" t="s">
        <v>10749</v>
      </c>
      <c r="Y7080" s="76" t="s">
        <v>79</v>
      </c>
      <c r="AB7080" s="75" t="s">
        <v>58</v>
      </c>
      <c r="AC7080" s="75" t="s">
        <v>59</v>
      </c>
      <c r="AE7080" s="76">
        <v>2</v>
      </c>
      <c r="AG7080" s="77">
        <v>50182</v>
      </c>
      <c r="AH7080" s="77">
        <v>100364</v>
      </c>
      <c r="AI7080" s="94"/>
      <c r="AK7080" s="77"/>
      <c r="AL7080" s="75">
        <v>8</v>
      </c>
      <c r="AM7080" s="76"/>
      <c r="AN7080" s="77">
        <v>8029</v>
      </c>
      <c r="AO7080" s="99" t="s">
        <v>60</v>
      </c>
      <c r="AQ7080" s="75" t="s">
        <v>61</v>
      </c>
      <c r="AR7080" s="75" t="s">
        <v>62</v>
      </c>
      <c r="AS7080" s="75" t="s">
        <v>63</v>
      </c>
    </row>
    <row r="7081" spans="3:45">
      <c r="C7081" s="17" t="str">
        <f>VLOOKUP(O7081,'[1]mã đối tượng'!$C:$F,4,0)</f>
        <v>B</v>
      </c>
      <c r="D7081" s="75" t="s">
        <v>48</v>
      </c>
      <c r="E7081" s="75" t="s">
        <v>49</v>
      </c>
      <c r="F7081" s="91" t="s">
        <v>3276</v>
      </c>
      <c r="G7081" s="90" t="s">
        <v>3276</v>
      </c>
      <c r="H7081" s="90" t="s">
        <v>10750</v>
      </c>
      <c r="I7081" s="91" t="s">
        <v>3276</v>
      </c>
      <c r="J7081" s="90" t="s">
        <v>10751</v>
      </c>
      <c r="L7081" s="75" t="s">
        <v>53</v>
      </c>
      <c r="M7081" s="76" t="s">
        <v>10752</v>
      </c>
      <c r="N7081" s="76" t="s">
        <v>3276</v>
      </c>
      <c r="O7081" s="93" t="s">
        <v>133</v>
      </c>
      <c r="S7081" s="101" t="s">
        <v>10494</v>
      </c>
      <c r="V7081" s="101" t="s">
        <v>10494</v>
      </c>
      <c r="Y7081" s="76" t="s">
        <v>77</v>
      </c>
      <c r="AB7081" s="75" t="s">
        <v>58</v>
      </c>
      <c r="AC7081" s="75" t="s">
        <v>59</v>
      </c>
      <c r="AE7081" s="76">
        <v>1</v>
      </c>
      <c r="AG7081" s="77">
        <v>70950</v>
      </c>
      <c r="AH7081" s="77">
        <v>70950</v>
      </c>
      <c r="AI7081" s="94"/>
      <c r="AK7081" s="77"/>
      <c r="AL7081" s="75">
        <v>8</v>
      </c>
      <c r="AM7081" s="76"/>
      <c r="AN7081" s="77">
        <v>5676</v>
      </c>
      <c r="AO7081" s="99" t="s">
        <v>60</v>
      </c>
      <c r="AQ7081" s="75" t="s">
        <v>61</v>
      </c>
      <c r="AR7081" s="75" t="s">
        <v>62</v>
      </c>
      <c r="AS7081" s="75" t="s">
        <v>63</v>
      </c>
    </row>
    <row r="7082" spans="3:45">
      <c r="C7082" s="17" t="str">
        <f>VLOOKUP(O7082,'[1]mã đối tượng'!$C:$F,4,0)</f>
        <v>B</v>
      </c>
      <c r="D7082" s="75" t="s">
        <v>48</v>
      </c>
      <c r="E7082" s="75" t="s">
        <v>49</v>
      </c>
      <c r="F7082" s="91" t="s">
        <v>3276</v>
      </c>
      <c r="G7082" s="90" t="s">
        <v>3276</v>
      </c>
      <c r="H7082" s="90" t="s">
        <v>10753</v>
      </c>
      <c r="I7082" s="91" t="s">
        <v>3276</v>
      </c>
      <c r="J7082" s="90" t="s">
        <v>10754</v>
      </c>
      <c r="L7082" s="75" t="s">
        <v>53</v>
      </c>
      <c r="M7082" s="76" t="s">
        <v>10755</v>
      </c>
      <c r="N7082" s="76" t="s">
        <v>3276</v>
      </c>
      <c r="O7082" s="93" t="s">
        <v>103</v>
      </c>
      <c r="S7082" s="101" t="s">
        <v>8744</v>
      </c>
      <c r="V7082" s="101" t="s">
        <v>8744</v>
      </c>
      <c r="Y7082" s="76" t="s">
        <v>80</v>
      </c>
      <c r="AB7082" s="75" t="s">
        <v>58</v>
      </c>
      <c r="AC7082" s="75" t="s">
        <v>59</v>
      </c>
      <c r="AE7082" s="76">
        <v>2</v>
      </c>
      <c r="AG7082" s="77">
        <v>111058</v>
      </c>
      <c r="AH7082" s="77">
        <v>222116</v>
      </c>
      <c r="AI7082" s="94"/>
      <c r="AK7082" s="77"/>
      <c r="AL7082" s="75">
        <v>8</v>
      </c>
      <c r="AM7082" s="76"/>
      <c r="AN7082" s="77">
        <v>17769</v>
      </c>
      <c r="AO7082" s="99" t="s">
        <v>60</v>
      </c>
      <c r="AQ7082" s="75" t="s">
        <v>61</v>
      </c>
      <c r="AR7082" s="75" t="s">
        <v>62</v>
      </c>
      <c r="AS7082" s="75" t="s">
        <v>63</v>
      </c>
    </row>
    <row r="7083" spans="3:45">
      <c r="C7083" s="17" t="str">
        <f>VLOOKUP(O7083,'[1]mã đối tượng'!$C:$F,4,0)</f>
        <v>B</v>
      </c>
      <c r="D7083" s="75" t="s">
        <v>48</v>
      </c>
      <c r="E7083" s="75" t="s">
        <v>49</v>
      </c>
      <c r="F7083" s="91" t="s">
        <v>3276</v>
      </c>
      <c r="G7083" s="90" t="s">
        <v>3276</v>
      </c>
      <c r="H7083" s="90" t="s">
        <v>10756</v>
      </c>
      <c r="I7083" s="91" t="s">
        <v>3276</v>
      </c>
      <c r="J7083" s="90" t="s">
        <v>10757</v>
      </c>
      <c r="L7083" s="75" t="s">
        <v>53</v>
      </c>
      <c r="M7083" s="76" t="s">
        <v>10758</v>
      </c>
      <c r="N7083" s="76" t="s">
        <v>3276</v>
      </c>
      <c r="O7083" s="93" t="s">
        <v>55</v>
      </c>
      <c r="S7083" s="101" t="s">
        <v>10749</v>
      </c>
      <c r="V7083" s="101" t="s">
        <v>10749</v>
      </c>
      <c r="Y7083" s="76" t="s">
        <v>80</v>
      </c>
      <c r="AB7083" s="75" t="s">
        <v>58</v>
      </c>
      <c r="AC7083" s="75" t="s">
        <v>59</v>
      </c>
      <c r="AE7083" s="76">
        <v>1</v>
      </c>
      <c r="AG7083" s="77">
        <v>111058</v>
      </c>
      <c r="AH7083" s="77">
        <v>111058</v>
      </c>
      <c r="AI7083" s="94"/>
      <c r="AK7083" s="77"/>
      <c r="AL7083" s="75">
        <v>8</v>
      </c>
      <c r="AM7083" s="76"/>
      <c r="AN7083" s="77">
        <v>8885</v>
      </c>
      <c r="AO7083" s="99" t="s">
        <v>60</v>
      </c>
      <c r="AQ7083" s="75" t="s">
        <v>61</v>
      </c>
      <c r="AR7083" s="75" t="s">
        <v>62</v>
      </c>
      <c r="AS7083" s="75" t="s">
        <v>63</v>
      </c>
    </row>
    <row r="7084" spans="3:45">
      <c r="C7084" s="17" t="str">
        <f>VLOOKUP(O7084,'[1]mã đối tượng'!$C:$F,4,0)</f>
        <v>B</v>
      </c>
      <c r="D7084" s="75" t="s">
        <v>48</v>
      </c>
      <c r="E7084" s="75" t="s">
        <v>49</v>
      </c>
      <c r="F7084" s="91" t="s">
        <v>3276</v>
      </c>
      <c r="G7084" s="90" t="s">
        <v>3276</v>
      </c>
      <c r="H7084" s="90" t="s">
        <v>10759</v>
      </c>
      <c r="I7084" s="91" t="s">
        <v>3276</v>
      </c>
      <c r="J7084" s="90" t="s">
        <v>10760</v>
      </c>
      <c r="L7084" s="75" t="s">
        <v>53</v>
      </c>
      <c r="M7084" s="76" t="s">
        <v>10761</v>
      </c>
      <c r="N7084" s="76" t="s">
        <v>3276</v>
      </c>
      <c r="O7084" s="93" t="s">
        <v>103</v>
      </c>
      <c r="S7084" s="101" t="s">
        <v>8744</v>
      </c>
      <c r="V7084" s="101" t="s">
        <v>8744</v>
      </c>
      <c r="Y7084" s="76" t="s">
        <v>77</v>
      </c>
      <c r="AB7084" s="75" t="s">
        <v>58</v>
      </c>
      <c r="AC7084" s="75" t="s">
        <v>59</v>
      </c>
      <c r="AE7084" s="76">
        <v>1</v>
      </c>
      <c r="AG7084" s="77">
        <v>70950</v>
      </c>
      <c r="AH7084" s="77">
        <v>70950</v>
      </c>
      <c r="AI7084" s="94"/>
      <c r="AK7084" s="77"/>
      <c r="AL7084" s="75">
        <v>8</v>
      </c>
      <c r="AM7084" s="76"/>
      <c r="AN7084" s="77">
        <v>5676</v>
      </c>
      <c r="AO7084" s="99" t="s">
        <v>60</v>
      </c>
      <c r="AQ7084" s="75" t="s">
        <v>61</v>
      </c>
      <c r="AR7084" s="75" t="s">
        <v>62</v>
      </c>
      <c r="AS7084" s="75" t="s">
        <v>63</v>
      </c>
    </row>
    <row r="7085" spans="3:45">
      <c r="C7085" s="17" t="str">
        <f>VLOOKUP(O7085,'[1]mã đối tượng'!$C:$F,4,0)</f>
        <v>B</v>
      </c>
      <c r="D7085" s="75" t="s">
        <v>48</v>
      </c>
      <c r="E7085" s="75" t="s">
        <v>49</v>
      </c>
      <c r="F7085" s="91" t="s">
        <v>3276</v>
      </c>
      <c r="G7085" s="90" t="s">
        <v>3276</v>
      </c>
      <c r="H7085" s="90" t="s">
        <v>10762</v>
      </c>
      <c r="I7085" s="91" t="s">
        <v>3276</v>
      </c>
      <c r="J7085" s="90" t="s">
        <v>10763</v>
      </c>
      <c r="L7085" s="75" t="s">
        <v>53</v>
      </c>
      <c r="M7085" s="76" t="s">
        <v>10764</v>
      </c>
      <c r="N7085" s="76" t="s">
        <v>3276</v>
      </c>
      <c r="O7085" s="93" t="s">
        <v>133</v>
      </c>
      <c r="S7085" s="101" t="s">
        <v>8253</v>
      </c>
      <c r="V7085" s="101" t="s">
        <v>8253</v>
      </c>
      <c r="Y7085" s="76" t="s">
        <v>80</v>
      </c>
      <c r="AB7085" s="75" t="s">
        <v>58</v>
      </c>
      <c r="AC7085" s="75" t="s">
        <v>59</v>
      </c>
      <c r="AE7085" s="76">
        <v>1</v>
      </c>
      <c r="AG7085" s="77">
        <v>111058</v>
      </c>
      <c r="AH7085" s="77">
        <v>111058</v>
      </c>
      <c r="AI7085" s="94"/>
      <c r="AK7085" s="77"/>
      <c r="AL7085" s="75">
        <v>8</v>
      </c>
      <c r="AM7085" s="76"/>
      <c r="AN7085" s="77">
        <v>8885</v>
      </c>
      <c r="AO7085" s="99" t="s">
        <v>60</v>
      </c>
      <c r="AQ7085" s="75" t="s">
        <v>61</v>
      </c>
      <c r="AR7085" s="75" t="s">
        <v>62</v>
      </c>
      <c r="AS7085" s="75" t="s">
        <v>63</v>
      </c>
    </row>
    <row r="7086" spans="3:45">
      <c r="C7086" s="17" t="str">
        <f>VLOOKUP(O7086,'[1]mã đối tượng'!$C:$F,4,0)</f>
        <v>B</v>
      </c>
      <c r="D7086" s="75" t="s">
        <v>48</v>
      </c>
      <c r="E7086" s="75" t="s">
        <v>49</v>
      </c>
      <c r="F7086" s="91" t="s">
        <v>3276</v>
      </c>
      <c r="G7086" s="90" t="s">
        <v>3276</v>
      </c>
      <c r="H7086" s="90" t="s">
        <v>10765</v>
      </c>
      <c r="I7086" s="91" t="s">
        <v>3276</v>
      </c>
      <c r="J7086" s="90" t="s">
        <v>10766</v>
      </c>
      <c r="L7086" s="75" t="s">
        <v>53</v>
      </c>
      <c r="M7086" s="76" t="s">
        <v>10767</v>
      </c>
      <c r="N7086" s="76" t="s">
        <v>3276</v>
      </c>
      <c r="O7086" s="93" t="s">
        <v>133</v>
      </c>
      <c r="S7086" s="101" t="s">
        <v>10768</v>
      </c>
      <c r="V7086" s="101" t="s">
        <v>10768</v>
      </c>
      <c r="Y7086" s="76" t="s">
        <v>78</v>
      </c>
      <c r="AB7086" s="75" t="s">
        <v>58</v>
      </c>
      <c r="AC7086" s="75" t="s">
        <v>59</v>
      </c>
      <c r="AE7086" s="76">
        <v>1</v>
      </c>
      <c r="AG7086" s="77">
        <v>46000</v>
      </c>
      <c r="AH7086" s="77">
        <v>46000</v>
      </c>
      <c r="AI7086" s="94"/>
      <c r="AK7086" s="77"/>
      <c r="AL7086" s="75">
        <v>8</v>
      </c>
      <c r="AM7086" s="76"/>
      <c r="AN7086" s="77">
        <v>3680</v>
      </c>
      <c r="AO7086" s="99" t="s">
        <v>60</v>
      </c>
      <c r="AQ7086" s="75" t="s">
        <v>61</v>
      </c>
      <c r="AR7086" s="75" t="s">
        <v>62</v>
      </c>
      <c r="AS7086" s="75" t="s">
        <v>63</v>
      </c>
    </row>
    <row r="7087" spans="3:45">
      <c r="C7087" s="17" t="str">
        <f>VLOOKUP(O7087,'[1]mã đối tượng'!$C:$F,4,0)</f>
        <v>B</v>
      </c>
      <c r="D7087" s="75" t="s">
        <v>48</v>
      </c>
      <c r="E7087" s="75" t="s">
        <v>49</v>
      </c>
      <c r="F7087" s="91" t="s">
        <v>3276</v>
      </c>
      <c r="G7087" s="90" t="s">
        <v>3276</v>
      </c>
      <c r="H7087" s="90" t="s">
        <v>10765</v>
      </c>
      <c r="I7087" s="91" t="s">
        <v>3276</v>
      </c>
      <c r="J7087" s="90" t="s">
        <v>10766</v>
      </c>
      <c r="L7087" s="75" t="s">
        <v>53</v>
      </c>
      <c r="M7087" s="76" t="s">
        <v>10767</v>
      </c>
      <c r="N7087" s="76" t="s">
        <v>3276</v>
      </c>
      <c r="O7087" s="93" t="s">
        <v>133</v>
      </c>
      <c r="S7087" s="101" t="s">
        <v>10768</v>
      </c>
      <c r="V7087" s="101" t="s">
        <v>10768</v>
      </c>
      <c r="Y7087" s="76" t="s">
        <v>94</v>
      </c>
      <c r="AB7087" s="75" t="s">
        <v>58</v>
      </c>
      <c r="AC7087" s="75" t="s">
        <v>59</v>
      </c>
      <c r="AE7087" s="76">
        <v>1</v>
      </c>
      <c r="AG7087" s="77">
        <v>73431</v>
      </c>
      <c r="AH7087" s="77">
        <v>73431</v>
      </c>
      <c r="AI7087" s="94"/>
      <c r="AK7087" s="77"/>
      <c r="AL7087" s="75">
        <v>8</v>
      </c>
      <c r="AM7087" s="76"/>
      <c r="AN7087" s="77">
        <v>5874</v>
      </c>
      <c r="AO7087" s="99" t="s">
        <v>60</v>
      </c>
      <c r="AQ7087" s="75" t="s">
        <v>61</v>
      </c>
      <c r="AR7087" s="75" t="s">
        <v>62</v>
      </c>
      <c r="AS7087" s="75" t="s">
        <v>63</v>
      </c>
    </row>
    <row r="7088" spans="3:45">
      <c r="C7088" s="17" t="str">
        <f>VLOOKUP(O7088,'[1]mã đối tượng'!$C:$F,4,0)</f>
        <v>B</v>
      </c>
      <c r="D7088" s="75" t="s">
        <v>48</v>
      </c>
      <c r="E7088" s="75" t="s">
        <v>49</v>
      </c>
      <c r="F7088" s="91" t="s">
        <v>3276</v>
      </c>
      <c r="G7088" s="90" t="s">
        <v>3276</v>
      </c>
      <c r="H7088" s="90" t="s">
        <v>10769</v>
      </c>
      <c r="I7088" s="91" t="s">
        <v>3276</v>
      </c>
      <c r="J7088" s="90" t="s">
        <v>10770</v>
      </c>
      <c r="L7088" s="75" t="s">
        <v>53</v>
      </c>
      <c r="M7088" s="76" t="s">
        <v>10771</v>
      </c>
      <c r="N7088" s="76" t="s">
        <v>3276</v>
      </c>
      <c r="O7088" s="93" t="s">
        <v>314</v>
      </c>
      <c r="S7088" s="101" t="s">
        <v>7125</v>
      </c>
      <c r="V7088" s="101" t="s">
        <v>7125</v>
      </c>
      <c r="Y7088" s="76" t="s">
        <v>80</v>
      </c>
      <c r="AB7088" s="75" t="s">
        <v>58</v>
      </c>
      <c r="AC7088" s="75" t="s">
        <v>59</v>
      </c>
      <c r="AE7088" s="76">
        <v>2</v>
      </c>
      <c r="AG7088" s="77">
        <v>111058</v>
      </c>
      <c r="AH7088" s="77">
        <v>222116</v>
      </c>
      <c r="AI7088" s="94"/>
      <c r="AK7088" s="77"/>
      <c r="AL7088" s="75">
        <v>8</v>
      </c>
      <c r="AM7088" s="76"/>
      <c r="AN7088" s="77">
        <v>17769</v>
      </c>
      <c r="AO7088" s="99" t="s">
        <v>60</v>
      </c>
      <c r="AQ7088" s="75" t="s">
        <v>61</v>
      </c>
      <c r="AR7088" s="75" t="s">
        <v>62</v>
      </c>
      <c r="AS7088" s="75" t="s">
        <v>63</v>
      </c>
    </row>
    <row r="7089" spans="3:45">
      <c r="C7089" s="17" t="str">
        <f>VLOOKUP(O7089,'[1]mã đối tượng'!$C:$F,4,0)</f>
        <v>B</v>
      </c>
      <c r="D7089" s="75" t="s">
        <v>48</v>
      </c>
      <c r="E7089" s="75" t="s">
        <v>49</v>
      </c>
      <c r="F7089" s="91" t="s">
        <v>3276</v>
      </c>
      <c r="G7089" s="90" t="s">
        <v>3276</v>
      </c>
      <c r="H7089" s="90" t="s">
        <v>10772</v>
      </c>
      <c r="I7089" s="91" t="s">
        <v>3276</v>
      </c>
      <c r="J7089" s="90" t="s">
        <v>10773</v>
      </c>
      <c r="L7089" s="75" t="s">
        <v>53</v>
      </c>
      <c r="M7089" s="76" t="s">
        <v>10774</v>
      </c>
      <c r="N7089" s="76" t="s">
        <v>3276</v>
      </c>
      <c r="O7089" s="93" t="s">
        <v>103</v>
      </c>
      <c r="S7089" s="101" t="s">
        <v>9719</v>
      </c>
      <c r="V7089" s="101" t="s">
        <v>9719</v>
      </c>
      <c r="Y7089" s="76" t="s">
        <v>77</v>
      </c>
      <c r="AB7089" s="75" t="s">
        <v>58</v>
      </c>
      <c r="AC7089" s="75" t="s">
        <v>59</v>
      </c>
      <c r="AE7089" s="76">
        <v>1</v>
      </c>
      <c r="AG7089" s="77">
        <v>70950</v>
      </c>
      <c r="AH7089" s="77">
        <v>70950</v>
      </c>
      <c r="AI7089" s="94"/>
      <c r="AK7089" s="77"/>
      <c r="AL7089" s="75">
        <v>8</v>
      </c>
      <c r="AM7089" s="76"/>
      <c r="AN7089" s="77">
        <v>5676</v>
      </c>
      <c r="AO7089" s="99" t="s">
        <v>60</v>
      </c>
      <c r="AQ7089" s="75" t="s">
        <v>61</v>
      </c>
      <c r="AR7089" s="75" t="s">
        <v>62</v>
      </c>
      <c r="AS7089" s="75" t="s">
        <v>63</v>
      </c>
    </row>
    <row r="7090" spans="3:45">
      <c r="C7090" s="17" t="str">
        <f>VLOOKUP(O7090,'[1]mã đối tượng'!$C:$F,4,0)</f>
        <v>B</v>
      </c>
      <c r="D7090" s="75" t="s">
        <v>48</v>
      </c>
      <c r="E7090" s="75" t="s">
        <v>49</v>
      </c>
      <c r="F7090" s="91" t="s">
        <v>3276</v>
      </c>
      <c r="G7090" s="90" t="s">
        <v>3276</v>
      </c>
      <c r="H7090" s="90" t="s">
        <v>10775</v>
      </c>
      <c r="I7090" s="91" t="s">
        <v>3276</v>
      </c>
      <c r="J7090" s="90" t="s">
        <v>10776</v>
      </c>
      <c r="L7090" s="75" t="s">
        <v>53</v>
      </c>
      <c r="M7090" s="76" t="s">
        <v>10777</v>
      </c>
      <c r="N7090" s="76" t="s">
        <v>3276</v>
      </c>
      <c r="O7090" s="93" t="s">
        <v>629</v>
      </c>
      <c r="S7090" s="101" t="s">
        <v>10778</v>
      </c>
      <c r="V7090" s="101" t="s">
        <v>10778</v>
      </c>
      <c r="Y7090" s="76" t="s">
        <v>57</v>
      </c>
      <c r="AB7090" s="75" t="s">
        <v>58</v>
      </c>
      <c r="AC7090" s="75" t="s">
        <v>59</v>
      </c>
      <c r="AE7090" s="76">
        <v>2</v>
      </c>
      <c r="AG7090" s="77">
        <v>55595</v>
      </c>
      <c r="AH7090" s="77">
        <v>111190</v>
      </c>
      <c r="AI7090" s="94"/>
      <c r="AK7090" s="77"/>
      <c r="AL7090" s="75">
        <v>8</v>
      </c>
      <c r="AM7090" s="76"/>
      <c r="AN7090" s="77">
        <v>8895</v>
      </c>
      <c r="AO7090" s="99" t="s">
        <v>60</v>
      </c>
      <c r="AQ7090" s="75" t="s">
        <v>61</v>
      </c>
      <c r="AR7090" s="75" t="s">
        <v>62</v>
      </c>
      <c r="AS7090" s="75" t="s">
        <v>63</v>
      </c>
    </row>
    <row r="7091" spans="3:45">
      <c r="C7091" s="17" t="str">
        <f>VLOOKUP(O7091,'[1]mã đối tượng'!$C:$F,4,0)</f>
        <v>B</v>
      </c>
      <c r="D7091" s="75" t="s">
        <v>48</v>
      </c>
      <c r="E7091" s="75" t="s">
        <v>49</v>
      </c>
      <c r="F7091" s="91" t="s">
        <v>3276</v>
      </c>
      <c r="G7091" s="90" t="s">
        <v>3276</v>
      </c>
      <c r="H7091" s="90" t="s">
        <v>10779</v>
      </c>
      <c r="I7091" s="91" t="s">
        <v>3276</v>
      </c>
      <c r="J7091" s="90" t="s">
        <v>10780</v>
      </c>
      <c r="L7091" s="75" t="s">
        <v>53</v>
      </c>
      <c r="M7091" s="76" t="s">
        <v>10781</v>
      </c>
      <c r="N7091" s="76" t="s">
        <v>3276</v>
      </c>
      <c r="O7091" s="93" t="s">
        <v>407</v>
      </c>
      <c r="S7091" s="101" t="s">
        <v>10669</v>
      </c>
      <c r="V7091" s="101" t="s">
        <v>10669</v>
      </c>
      <c r="Y7091" s="76" t="s">
        <v>77</v>
      </c>
      <c r="AB7091" s="75" t="s">
        <v>58</v>
      </c>
      <c r="AC7091" s="75" t="s">
        <v>59</v>
      </c>
      <c r="AE7091" s="76">
        <v>2</v>
      </c>
      <c r="AG7091" s="77">
        <v>70950</v>
      </c>
      <c r="AH7091" s="77">
        <v>141900</v>
      </c>
      <c r="AI7091" s="94"/>
      <c r="AK7091" s="77"/>
      <c r="AL7091" s="75">
        <v>8</v>
      </c>
      <c r="AM7091" s="76"/>
      <c r="AN7091" s="77">
        <v>11352</v>
      </c>
      <c r="AO7091" s="99" t="s">
        <v>60</v>
      </c>
      <c r="AQ7091" s="75" t="s">
        <v>61</v>
      </c>
      <c r="AR7091" s="75" t="s">
        <v>62</v>
      </c>
      <c r="AS7091" s="75" t="s">
        <v>63</v>
      </c>
    </row>
    <row r="7092" spans="3:45">
      <c r="C7092" s="17" t="str">
        <f>VLOOKUP(O7092,'[1]mã đối tượng'!$C:$F,4,0)</f>
        <v>B</v>
      </c>
      <c r="D7092" s="75" t="s">
        <v>48</v>
      </c>
      <c r="E7092" s="75" t="s">
        <v>49</v>
      </c>
      <c r="F7092" s="91" t="s">
        <v>3276</v>
      </c>
      <c r="G7092" s="90" t="s">
        <v>3276</v>
      </c>
      <c r="H7092" s="90" t="s">
        <v>10782</v>
      </c>
      <c r="I7092" s="91" t="s">
        <v>3276</v>
      </c>
      <c r="J7092" s="90" t="s">
        <v>10783</v>
      </c>
      <c r="L7092" s="75" t="s">
        <v>53</v>
      </c>
      <c r="M7092" s="76" t="s">
        <v>10784</v>
      </c>
      <c r="N7092" s="76" t="s">
        <v>3276</v>
      </c>
      <c r="O7092" s="93" t="s">
        <v>407</v>
      </c>
      <c r="S7092" s="101" t="s">
        <v>6033</v>
      </c>
      <c r="V7092" s="101" t="s">
        <v>6033</v>
      </c>
      <c r="Y7092" s="76" t="s">
        <v>80</v>
      </c>
      <c r="AB7092" s="75" t="s">
        <v>58</v>
      </c>
      <c r="AC7092" s="75" t="s">
        <v>59</v>
      </c>
      <c r="AE7092" s="76">
        <v>4</v>
      </c>
      <c r="AG7092" s="77">
        <v>111058</v>
      </c>
      <c r="AH7092" s="77">
        <v>444232</v>
      </c>
      <c r="AI7092" s="94"/>
      <c r="AK7092" s="77"/>
      <c r="AL7092" s="75">
        <v>8</v>
      </c>
      <c r="AM7092" s="76"/>
      <c r="AN7092" s="77">
        <v>35539</v>
      </c>
      <c r="AO7092" s="99" t="s">
        <v>60</v>
      </c>
      <c r="AQ7092" s="75" t="s">
        <v>61</v>
      </c>
      <c r="AR7092" s="75" t="s">
        <v>62</v>
      </c>
      <c r="AS7092" s="75" t="s">
        <v>63</v>
      </c>
    </row>
    <row r="7093" spans="3:45">
      <c r="C7093" s="17" t="str">
        <f>VLOOKUP(O7093,'[1]mã đối tượng'!$C:$F,4,0)</f>
        <v>B</v>
      </c>
      <c r="D7093" s="75" t="s">
        <v>48</v>
      </c>
      <c r="E7093" s="75" t="s">
        <v>49</v>
      </c>
      <c r="F7093" s="91" t="s">
        <v>3276</v>
      </c>
      <c r="G7093" s="90" t="s">
        <v>3276</v>
      </c>
      <c r="H7093" s="90" t="s">
        <v>10785</v>
      </c>
      <c r="I7093" s="91" t="s">
        <v>3276</v>
      </c>
      <c r="J7093" s="90" t="s">
        <v>10786</v>
      </c>
      <c r="L7093" s="75" t="s">
        <v>53</v>
      </c>
      <c r="M7093" s="76" t="s">
        <v>10787</v>
      </c>
      <c r="N7093" s="76" t="s">
        <v>3276</v>
      </c>
      <c r="O7093" s="93" t="s">
        <v>629</v>
      </c>
      <c r="S7093" s="101" t="s">
        <v>10467</v>
      </c>
      <c r="V7093" s="101" t="s">
        <v>10467</v>
      </c>
      <c r="Y7093" s="76" t="s">
        <v>117</v>
      </c>
      <c r="AB7093" s="75" t="s">
        <v>58</v>
      </c>
      <c r="AC7093" s="75" t="s">
        <v>59</v>
      </c>
      <c r="AE7093" s="76">
        <v>2</v>
      </c>
      <c r="AG7093" s="77">
        <v>74250</v>
      </c>
      <c r="AH7093" s="77">
        <v>148500</v>
      </c>
      <c r="AI7093" s="94"/>
      <c r="AK7093" s="77"/>
      <c r="AL7093" s="75">
        <v>8</v>
      </c>
      <c r="AM7093" s="76"/>
      <c r="AN7093" s="77">
        <v>11880</v>
      </c>
      <c r="AO7093" s="99" t="s">
        <v>60</v>
      </c>
      <c r="AQ7093" s="75" t="s">
        <v>61</v>
      </c>
      <c r="AR7093" s="75" t="s">
        <v>62</v>
      </c>
      <c r="AS7093" s="75" t="s">
        <v>63</v>
      </c>
    </row>
    <row r="7094" spans="3:45">
      <c r="C7094" s="17" t="str">
        <f>VLOOKUP(O7094,'[1]mã đối tượng'!$C:$F,4,0)</f>
        <v>B</v>
      </c>
      <c r="D7094" s="75" t="s">
        <v>48</v>
      </c>
      <c r="E7094" s="75" t="s">
        <v>49</v>
      </c>
      <c r="F7094" s="91" t="s">
        <v>3276</v>
      </c>
      <c r="G7094" s="90" t="s">
        <v>3276</v>
      </c>
      <c r="H7094" s="90" t="s">
        <v>10788</v>
      </c>
      <c r="I7094" s="91" t="s">
        <v>3276</v>
      </c>
      <c r="J7094" s="90" t="s">
        <v>10789</v>
      </c>
      <c r="L7094" s="75" t="s">
        <v>53</v>
      </c>
      <c r="M7094" s="76" t="s">
        <v>10790</v>
      </c>
      <c r="N7094" s="76" t="s">
        <v>3276</v>
      </c>
      <c r="O7094" s="93" t="s">
        <v>108</v>
      </c>
      <c r="S7094" s="101" t="s">
        <v>10791</v>
      </c>
      <c r="V7094" s="101" t="s">
        <v>10791</v>
      </c>
      <c r="Y7094" s="76" t="s">
        <v>57</v>
      </c>
      <c r="AB7094" s="75" t="s">
        <v>58</v>
      </c>
      <c r="AC7094" s="75" t="s">
        <v>59</v>
      </c>
      <c r="AE7094" s="76">
        <v>1</v>
      </c>
      <c r="AG7094" s="77">
        <v>55595</v>
      </c>
      <c r="AH7094" s="77">
        <v>55595</v>
      </c>
      <c r="AI7094" s="94"/>
      <c r="AK7094" s="77"/>
      <c r="AL7094" s="75">
        <v>8</v>
      </c>
      <c r="AM7094" s="76"/>
      <c r="AN7094" s="77">
        <v>4448</v>
      </c>
      <c r="AO7094" s="99" t="s">
        <v>60</v>
      </c>
      <c r="AQ7094" s="75" t="s">
        <v>61</v>
      </c>
      <c r="AR7094" s="75" t="s">
        <v>62</v>
      </c>
      <c r="AS7094" s="75" t="s">
        <v>63</v>
      </c>
    </row>
    <row r="7095" spans="3:45">
      <c r="C7095" s="17" t="str">
        <f>VLOOKUP(O7095,'[1]mã đối tượng'!$C:$F,4,0)</f>
        <v>B</v>
      </c>
      <c r="D7095" s="75" t="s">
        <v>48</v>
      </c>
      <c r="E7095" s="75" t="s">
        <v>49</v>
      </c>
      <c r="F7095" s="91" t="s">
        <v>3276</v>
      </c>
      <c r="G7095" s="90" t="s">
        <v>3276</v>
      </c>
      <c r="H7095" s="90" t="s">
        <v>10792</v>
      </c>
      <c r="I7095" s="91" t="s">
        <v>3276</v>
      </c>
      <c r="J7095" s="90" t="s">
        <v>10793</v>
      </c>
      <c r="L7095" s="75" t="s">
        <v>53</v>
      </c>
      <c r="M7095" s="76" t="s">
        <v>10794</v>
      </c>
      <c r="N7095" s="76" t="s">
        <v>3276</v>
      </c>
      <c r="O7095" s="93" t="s">
        <v>133</v>
      </c>
      <c r="S7095" s="101" t="s">
        <v>10795</v>
      </c>
      <c r="V7095" s="101" t="s">
        <v>10795</v>
      </c>
      <c r="Y7095" s="76" t="s">
        <v>80</v>
      </c>
      <c r="AB7095" s="75" t="s">
        <v>58</v>
      </c>
      <c r="AC7095" s="75" t="s">
        <v>59</v>
      </c>
      <c r="AE7095" s="76">
        <v>1</v>
      </c>
      <c r="AG7095" s="77">
        <v>111058</v>
      </c>
      <c r="AH7095" s="77">
        <v>111058</v>
      </c>
      <c r="AI7095" s="94"/>
      <c r="AK7095" s="77"/>
      <c r="AL7095" s="75">
        <v>8</v>
      </c>
      <c r="AM7095" s="76"/>
      <c r="AN7095" s="77">
        <v>8884</v>
      </c>
      <c r="AO7095" s="99" t="s">
        <v>60</v>
      </c>
      <c r="AQ7095" s="75" t="s">
        <v>61</v>
      </c>
      <c r="AR7095" s="75" t="s">
        <v>62</v>
      </c>
      <c r="AS7095" s="75" t="s">
        <v>63</v>
      </c>
    </row>
    <row r="7096" spans="3:45">
      <c r="C7096" s="17" t="str">
        <f>VLOOKUP(O7096,'[1]mã đối tượng'!$C:$F,4,0)</f>
        <v>B</v>
      </c>
      <c r="D7096" s="75" t="s">
        <v>48</v>
      </c>
      <c r="E7096" s="75" t="s">
        <v>49</v>
      </c>
      <c r="F7096" s="91" t="s">
        <v>3276</v>
      </c>
      <c r="G7096" s="90" t="s">
        <v>3276</v>
      </c>
      <c r="H7096" s="90" t="s">
        <v>10792</v>
      </c>
      <c r="I7096" s="91" t="s">
        <v>3276</v>
      </c>
      <c r="J7096" s="90" t="s">
        <v>10793</v>
      </c>
      <c r="L7096" s="75" t="s">
        <v>53</v>
      </c>
      <c r="M7096" s="76" t="s">
        <v>10794</v>
      </c>
      <c r="N7096" s="76" t="s">
        <v>3276</v>
      </c>
      <c r="O7096" s="93" t="s">
        <v>133</v>
      </c>
      <c r="S7096" s="101" t="s">
        <v>10795</v>
      </c>
      <c r="V7096" s="101" t="s">
        <v>10795</v>
      </c>
      <c r="Y7096" s="76" t="s">
        <v>77</v>
      </c>
      <c r="AB7096" s="75" t="s">
        <v>58</v>
      </c>
      <c r="AC7096" s="75" t="s">
        <v>59</v>
      </c>
      <c r="AE7096" s="76">
        <v>1</v>
      </c>
      <c r="AG7096" s="77">
        <v>70950</v>
      </c>
      <c r="AH7096" s="77">
        <v>70950</v>
      </c>
      <c r="AI7096" s="94"/>
      <c r="AK7096" s="77"/>
      <c r="AL7096" s="75">
        <v>8</v>
      </c>
      <c r="AM7096" s="76"/>
      <c r="AN7096" s="77">
        <v>5676</v>
      </c>
      <c r="AO7096" s="99" t="s">
        <v>60</v>
      </c>
      <c r="AQ7096" s="75" t="s">
        <v>61</v>
      </c>
      <c r="AR7096" s="75" t="s">
        <v>62</v>
      </c>
      <c r="AS7096" s="75" t="s">
        <v>63</v>
      </c>
    </row>
    <row r="7097" spans="3:45">
      <c r="C7097" s="17" t="str">
        <f>VLOOKUP(O7097,'[1]mã đối tượng'!$C:$F,4,0)</f>
        <v>B</v>
      </c>
      <c r="D7097" s="75" t="s">
        <v>48</v>
      </c>
      <c r="E7097" s="75" t="s">
        <v>49</v>
      </c>
      <c r="F7097" s="91" t="s">
        <v>3276</v>
      </c>
      <c r="G7097" s="90" t="s">
        <v>3276</v>
      </c>
      <c r="H7097" s="90" t="s">
        <v>10792</v>
      </c>
      <c r="I7097" s="91" t="s">
        <v>3276</v>
      </c>
      <c r="J7097" s="90" t="s">
        <v>10793</v>
      </c>
      <c r="L7097" s="75" t="s">
        <v>53</v>
      </c>
      <c r="M7097" s="76" t="s">
        <v>10794</v>
      </c>
      <c r="N7097" s="76" t="s">
        <v>3276</v>
      </c>
      <c r="O7097" s="93" t="s">
        <v>133</v>
      </c>
      <c r="S7097" s="101" t="s">
        <v>10795</v>
      </c>
      <c r="V7097" s="101" t="s">
        <v>10795</v>
      </c>
      <c r="Y7097" s="76" t="s">
        <v>79</v>
      </c>
      <c r="AB7097" s="75" t="s">
        <v>58</v>
      </c>
      <c r="AC7097" s="75" t="s">
        <v>59</v>
      </c>
      <c r="AE7097" s="76">
        <v>1</v>
      </c>
      <c r="AG7097" s="77">
        <v>50182</v>
      </c>
      <c r="AH7097" s="77">
        <v>50182</v>
      </c>
      <c r="AI7097" s="94"/>
      <c r="AK7097" s="77"/>
      <c r="AL7097" s="75">
        <v>8</v>
      </c>
      <c r="AM7097" s="76"/>
      <c r="AN7097" s="77">
        <v>4015</v>
      </c>
      <c r="AO7097" s="99" t="s">
        <v>60</v>
      </c>
      <c r="AQ7097" s="75" t="s">
        <v>61</v>
      </c>
      <c r="AR7097" s="75" t="s">
        <v>62</v>
      </c>
      <c r="AS7097" s="75" t="s">
        <v>63</v>
      </c>
    </row>
    <row r="7098" spans="3:45">
      <c r="C7098" s="17" t="str">
        <f>VLOOKUP(O7098,'[1]mã đối tượng'!$C:$F,4,0)</f>
        <v>B</v>
      </c>
      <c r="D7098" s="75" t="s">
        <v>48</v>
      </c>
      <c r="E7098" s="75" t="s">
        <v>49</v>
      </c>
      <c r="F7098" s="91" t="s">
        <v>3276</v>
      </c>
      <c r="G7098" s="90" t="s">
        <v>3276</v>
      </c>
      <c r="H7098" s="90" t="s">
        <v>10796</v>
      </c>
      <c r="I7098" s="91" t="s">
        <v>3276</v>
      </c>
      <c r="J7098" s="90" t="s">
        <v>10797</v>
      </c>
      <c r="L7098" s="75" t="s">
        <v>53</v>
      </c>
      <c r="M7098" s="76" t="s">
        <v>10798</v>
      </c>
      <c r="N7098" s="76" t="s">
        <v>3276</v>
      </c>
      <c r="O7098" s="93" t="s">
        <v>133</v>
      </c>
      <c r="S7098" s="101" t="s">
        <v>10799</v>
      </c>
      <c r="V7098" s="101" t="s">
        <v>10799</v>
      </c>
      <c r="Y7098" s="76" t="s">
        <v>57</v>
      </c>
      <c r="AB7098" s="75" t="s">
        <v>58</v>
      </c>
      <c r="AC7098" s="75" t="s">
        <v>59</v>
      </c>
      <c r="AE7098" s="76">
        <v>3</v>
      </c>
      <c r="AG7098" s="77">
        <v>55595</v>
      </c>
      <c r="AH7098" s="77">
        <v>166785</v>
      </c>
      <c r="AI7098" s="94"/>
      <c r="AK7098" s="77"/>
      <c r="AL7098" s="75">
        <v>8</v>
      </c>
      <c r="AM7098" s="76"/>
      <c r="AN7098" s="77">
        <v>13343</v>
      </c>
      <c r="AO7098" s="99" t="s">
        <v>60</v>
      </c>
      <c r="AQ7098" s="75" t="s">
        <v>61</v>
      </c>
      <c r="AR7098" s="75" t="s">
        <v>62</v>
      </c>
      <c r="AS7098" s="75" t="s">
        <v>63</v>
      </c>
    </row>
    <row r="7099" spans="3:45">
      <c r="C7099" s="17" t="str">
        <f>VLOOKUP(O7099,'[1]mã đối tượng'!$C:$F,4,0)</f>
        <v>B</v>
      </c>
      <c r="D7099" s="75" t="s">
        <v>48</v>
      </c>
      <c r="E7099" s="75" t="s">
        <v>49</v>
      </c>
      <c r="F7099" s="91" t="s">
        <v>3276</v>
      </c>
      <c r="G7099" s="90" t="s">
        <v>3276</v>
      </c>
      <c r="H7099" s="90" t="s">
        <v>10796</v>
      </c>
      <c r="I7099" s="91" t="s">
        <v>3276</v>
      </c>
      <c r="J7099" s="90" t="s">
        <v>10797</v>
      </c>
      <c r="L7099" s="75" t="s">
        <v>53</v>
      </c>
      <c r="M7099" s="76" t="s">
        <v>10798</v>
      </c>
      <c r="N7099" s="76" t="s">
        <v>3276</v>
      </c>
      <c r="O7099" s="93" t="s">
        <v>133</v>
      </c>
      <c r="S7099" s="101" t="s">
        <v>10799</v>
      </c>
      <c r="V7099" s="101" t="s">
        <v>10799</v>
      </c>
      <c r="Y7099" s="76" t="s">
        <v>69</v>
      </c>
      <c r="AB7099" s="75" t="s">
        <v>58</v>
      </c>
      <c r="AC7099" s="75" t="s">
        <v>59</v>
      </c>
      <c r="AE7099" s="76">
        <v>1</v>
      </c>
      <c r="AG7099" s="77">
        <v>49500</v>
      </c>
      <c r="AH7099" s="77">
        <v>49500</v>
      </c>
      <c r="AI7099" s="94"/>
      <c r="AK7099" s="77"/>
      <c r="AL7099" s="75">
        <v>8</v>
      </c>
      <c r="AM7099" s="76"/>
      <c r="AN7099" s="77">
        <v>3960</v>
      </c>
      <c r="AO7099" s="99" t="s">
        <v>60</v>
      </c>
      <c r="AQ7099" s="75" t="s">
        <v>61</v>
      </c>
      <c r="AR7099" s="75" t="s">
        <v>62</v>
      </c>
      <c r="AS7099" s="75" t="s">
        <v>63</v>
      </c>
    </row>
    <row r="7100" spans="3:45">
      <c r="C7100" s="17" t="str">
        <f>VLOOKUP(O7100,'[1]mã đối tượng'!$C:$F,4,0)</f>
        <v>B</v>
      </c>
      <c r="D7100" s="75" t="s">
        <v>48</v>
      </c>
      <c r="E7100" s="75" t="s">
        <v>49</v>
      </c>
      <c r="F7100" s="91" t="s">
        <v>3276</v>
      </c>
      <c r="G7100" s="90" t="s">
        <v>3276</v>
      </c>
      <c r="H7100" s="90" t="s">
        <v>10796</v>
      </c>
      <c r="I7100" s="91" t="s">
        <v>3276</v>
      </c>
      <c r="J7100" s="90" t="s">
        <v>10797</v>
      </c>
      <c r="L7100" s="75" t="s">
        <v>53</v>
      </c>
      <c r="M7100" s="76" t="s">
        <v>10798</v>
      </c>
      <c r="N7100" s="76" t="s">
        <v>3276</v>
      </c>
      <c r="O7100" s="93" t="s">
        <v>133</v>
      </c>
      <c r="S7100" s="101" t="s">
        <v>10799</v>
      </c>
      <c r="V7100" s="101" t="s">
        <v>10799</v>
      </c>
      <c r="Y7100" s="76" t="s">
        <v>80</v>
      </c>
      <c r="AB7100" s="75" t="s">
        <v>58</v>
      </c>
      <c r="AC7100" s="75" t="s">
        <v>59</v>
      </c>
      <c r="AE7100" s="76">
        <v>2</v>
      </c>
      <c r="AG7100" s="77">
        <v>111058</v>
      </c>
      <c r="AH7100" s="77">
        <v>222116</v>
      </c>
      <c r="AI7100" s="94"/>
      <c r="AK7100" s="77"/>
      <c r="AL7100" s="75">
        <v>8</v>
      </c>
      <c r="AM7100" s="76"/>
      <c r="AN7100" s="77">
        <v>17769</v>
      </c>
      <c r="AO7100" s="99" t="s">
        <v>60</v>
      </c>
      <c r="AQ7100" s="75" t="s">
        <v>61</v>
      </c>
      <c r="AR7100" s="75" t="s">
        <v>62</v>
      </c>
      <c r="AS7100" s="75" t="s">
        <v>63</v>
      </c>
    </row>
    <row r="7101" spans="3:45">
      <c r="C7101" s="17" t="str">
        <f>VLOOKUP(O7101,'[1]mã đối tượng'!$C:$F,4,0)</f>
        <v>B</v>
      </c>
      <c r="D7101" s="75" t="s">
        <v>48</v>
      </c>
      <c r="E7101" s="75" t="s">
        <v>49</v>
      </c>
      <c r="F7101" s="91" t="s">
        <v>3276</v>
      </c>
      <c r="G7101" s="90" t="s">
        <v>3276</v>
      </c>
      <c r="H7101" s="90" t="s">
        <v>10796</v>
      </c>
      <c r="I7101" s="91" t="s">
        <v>3276</v>
      </c>
      <c r="J7101" s="90" t="s">
        <v>10797</v>
      </c>
      <c r="L7101" s="75" t="s">
        <v>53</v>
      </c>
      <c r="M7101" s="76" t="s">
        <v>10798</v>
      </c>
      <c r="N7101" s="76" t="s">
        <v>3276</v>
      </c>
      <c r="O7101" s="93" t="s">
        <v>133</v>
      </c>
      <c r="S7101" s="101" t="s">
        <v>10799</v>
      </c>
      <c r="V7101" s="101" t="s">
        <v>10799</v>
      </c>
      <c r="Y7101" s="76" t="s">
        <v>77</v>
      </c>
      <c r="AB7101" s="75" t="s">
        <v>58</v>
      </c>
      <c r="AC7101" s="75" t="s">
        <v>59</v>
      </c>
      <c r="AE7101" s="76">
        <v>1</v>
      </c>
      <c r="AG7101" s="77">
        <v>70950</v>
      </c>
      <c r="AH7101" s="77">
        <v>70950</v>
      </c>
      <c r="AI7101" s="94"/>
      <c r="AK7101" s="77"/>
      <c r="AL7101" s="75">
        <v>8</v>
      </c>
      <c r="AM7101" s="76"/>
      <c r="AN7101" s="77">
        <v>5676</v>
      </c>
      <c r="AO7101" s="99" t="s">
        <v>60</v>
      </c>
      <c r="AQ7101" s="75" t="s">
        <v>61</v>
      </c>
      <c r="AR7101" s="75" t="s">
        <v>62</v>
      </c>
      <c r="AS7101" s="75" t="s">
        <v>63</v>
      </c>
    </row>
    <row r="7102" spans="3:45">
      <c r="C7102" s="17" t="str">
        <f>VLOOKUP(O7102,'[1]mã đối tượng'!$C:$F,4,0)</f>
        <v>B</v>
      </c>
      <c r="D7102" s="75" t="s">
        <v>48</v>
      </c>
      <c r="E7102" s="75" t="s">
        <v>49</v>
      </c>
      <c r="F7102" s="91" t="s">
        <v>3276</v>
      </c>
      <c r="G7102" s="90" t="s">
        <v>3276</v>
      </c>
      <c r="H7102" s="90" t="s">
        <v>10796</v>
      </c>
      <c r="I7102" s="91" t="s">
        <v>3276</v>
      </c>
      <c r="J7102" s="90" t="s">
        <v>10797</v>
      </c>
      <c r="L7102" s="75" t="s">
        <v>53</v>
      </c>
      <c r="M7102" s="76" t="s">
        <v>10798</v>
      </c>
      <c r="N7102" s="76" t="s">
        <v>3276</v>
      </c>
      <c r="O7102" s="93" t="s">
        <v>133</v>
      </c>
      <c r="S7102" s="101" t="s">
        <v>10799</v>
      </c>
      <c r="V7102" s="101" t="s">
        <v>10799</v>
      </c>
      <c r="Y7102" s="76" t="s">
        <v>117</v>
      </c>
      <c r="AB7102" s="75" t="s">
        <v>58</v>
      </c>
      <c r="AC7102" s="75" t="s">
        <v>59</v>
      </c>
      <c r="AE7102" s="76">
        <v>4</v>
      </c>
      <c r="AG7102" s="77">
        <v>74250</v>
      </c>
      <c r="AH7102" s="77">
        <v>297000</v>
      </c>
      <c r="AI7102" s="94"/>
      <c r="AK7102" s="77"/>
      <c r="AL7102" s="75">
        <v>8</v>
      </c>
      <c r="AM7102" s="76"/>
      <c r="AN7102" s="77">
        <v>23760</v>
      </c>
      <c r="AO7102" s="99" t="s">
        <v>60</v>
      </c>
      <c r="AQ7102" s="75" t="s">
        <v>61</v>
      </c>
      <c r="AR7102" s="75" t="s">
        <v>62</v>
      </c>
      <c r="AS7102" s="75" t="s">
        <v>63</v>
      </c>
    </row>
    <row r="7103" spans="3:45">
      <c r="C7103" s="17" t="str">
        <f>VLOOKUP(O7103,'[1]mã đối tượng'!$C:$F,4,0)</f>
        <v>B</v>
      </c>
      <c r="D7103" s="75" t="s">
        <v>48</v>
      </c>
      <c r="E7103" s="75" t="s">
        <v>49</v>
      </c>
      <c r="F7103" s="91" t="s">
        <v>3276</v>
      </c>
      <c r="G7103" s="90" t="s">
        <v>3276</v>
      </c>
      <c r="H7103" s="90" t="s">
        <v>10800</v>
      </c>
      <c r="I7103" s="91" t="s">
        <v>3276</v>
      </c>
      <c r="J7103" s="90" t="s">
        <v>10801</v>
      </c>
      <c r="L7103" s="75" t="s">
        <v>53</v>
      </c>
      <c r="M7103" s="76" t="s">
        <v>10802</v>
      </c>
      <c r="N7103" s="76" t="s">
        <v>3276</v>
      </c>
      <c r="O7103" s="93" t="s">
        <v>171</v>
      </c>
      <c r="S7103" s="101" t="s">
        <v>8330</v>
      </c>
      <c r="V7103" s="101" t="s">
        <v>8330</v>
      </c>
      <c r="Y7103" s="76" t="s">
        <v>80</v>
      </c>
      <c r="AB7103" s="75" t="s">
        <v>58</v>
      </c>
      <c r="AC7103" s="75" t="s">
        <v>59</v>
      </c>
      <c r="AE7103" s="76">
        <v>3</v>
      </c>
      <c r="AG7103" s="77">
        <v>111058</v>
      </c>
      <c r="AH7103" s="77">
        <v>333174</v>
      </c>
      <c r="AI7103" s="94"/>
      <c r="AK7103" s="77"/>
      <c r="AL7103" s="75">
        <v>8</v>
      </c>
      <c r="AM7103" s="76"/>
      <c r="AN7103" s="77">
        <v>26654</v>
      </c>
      <c r="AO7103" s="99" t="s">
        <v>60</v>
      </c>
      <c r="AQ7103" s="75" t="s">
        <v>61</v>
      </c>
      <c r="AR7103" s="75" t="s">
        <v>62</v>
      </c>
      <c r="AS7103" s="75" t="s">
        <v>63</v>
      </c>
    </row>
    <row r="7104" spans="3:45">
      <c r="C7104" s="17" t="str">
        <f>VLOOKUP(O7104,'[1]mã đối tượng'!$C:$F,4,0)</f>
        <v>B</v>
      </c>
      <c r="D7104" s="75" t="s">
        <v>48</v>
      </c>
      <c r="E7104" s="75" t="s">
        <v>49</v>
      </c>
      <c r="F7104" s="91" t="s">
        <v>3276</v>
      </c>
      <c r="G7104" s="90" t="s">
        <v>3276</v>
      </c>
      <c r="H7104" s="90" t="s">
        <v>10800</v>
      </c>
      <c r="I7104" s="91" t="s">
        <v>3276</v>
      </c>
      <c r="J7104" s="90" t="s">
        <v>10801</v>
      </c>
      <c r="L7104" s="75" t="s">
        <v>53</v>
      </c>
      <c r="M7104" s="76" t="s">
        <v>10802</v>
      </c>
      <c r="N7104" s="76" t="s">
        <v>3276</v>
      </c>
      <c r="O7104" s="93" t="s">
        <v>171</v>
      </c>
      <c r="S7104" s="101" t="s">
        <v>8330</v>
      </c>
      <c r="V7104" s="101" t="s">
        <v>8330</v>
      </c>
      <c r="Y7104" s="76" t="s">
        <v>77</v>
      </c>
      <c r="AB7104" s="75" t="s">
        <v>58</v>
      </c>
      <c r="AC7104" s="75" t="s">
        <v>59</v>
      </c>
      <c r="AE7104" s="76">
        <v>1</v>
      </c>
      <c r="AG7104" s="77">
        <v>70950</v>
      </c>
      <c r="AH7104" s="77">
        <v>70950</v>
      </c>
      <c r="AI7104" s="94"/>
      <c r="AK7104" s="77"/>
      <c r="AL7104" s="75">
        <v>8</v>
      </c>
      <c r="AM7104" s="76"/>
      <c r="AN7104" s="77">
        <v>5676</v>
      </c>
      <c r="AO7104" s="99" t="s">
        <v>60</v>
      </c>
      <c r="AQ7104" s="75" t="s">
        <v>61</v>
      </c>
      <c r="AR7104" s="75" t="s">
        <v>62</v>
      </c>
      <c r="AS7104" s="75" t="s">
        <v>63</v>
      </c>
    </row>
    <row r="7105" spans="3:45">
      <c r="C7105" s="17" t="str">
        <f>VLOOKUP(O7105,'[1]mã đối tượng'!$C:$F,4,0)</f>
        <v>B</v>
      </c>
      <c r="D7105" s="75" t="s">
        <v>48</v>
      </c>
      <c r="E7105" s="75" t="s">
        <v>49</v>
      </c>
      <c r="F7105" s="91" t="s">
        <v>3276</v>
      </c>
      <c r="G7105" s="90" t="s">
        <v>3276</v>
      </c>
      <c r="H7105" s="90" t="s">
        <v>10803</v>
      </c>
      <c r="I7105" s="91" t="s">
        <v>3276</v>
      </c>
      <c r="J7105" s="90" t="s">
        <v>10804</v>
      </c>
      <c r="L7105" s="75" t="s">
        <v>53</v>
      </c>
      <c r="M7105" s="76" t="s">
        <v>10805</v>
      </c>
      <c r="N7105" s="76" t="s">
        <v>3276</v>
      </c>
      <c r="O7105" s="93" t="s">
        <v>245</v>
      </c>
      <c r="S7105" s="101" t="s">
        <v>7657</v>
      </c>
      <c r="V7105" s="101" t="s">
        <v>7657</v>
      </c>
      <c r="Y7105" s="76" t="s">
        <v>94</v>
      </c>
      <c r="AB7105" s="75" t="s">
        <v>58</v>
      </c>
      <c r="AC7105" s="75" t="s">
        <v>59</v>
      </c>
      <c r="AE7105" s="76">
        <v>1</v>
      </c>
      <c r="AG7105" s="77">
        <v>73431</v>
      </c>
      <c r="AH7105" s="77">
        <v>73431</v>
      </c>
      <c r="AI7105" s="94"/>
      <c r="AK7105" s="77"/>
      <c r="AL7105" s="75">
        <v>8</v>
      </c>
      <c r="AM7105" s="76"/>
      <c r="AN7105" s="77">
        <v>5874</v>
      </c>
      <c r="AO7105" s="99" t="s">
        <v>60</v>
      </c>
      <c r="AQ7105" s="75" t="s">
        <v>61</v>
      </c>
      <c r="AR7105" s="75" t="s">
        <v>62</v>
      </c>
      <c r="AS7105" s="75" t="s">
        <v>63</v>
      </c>
    </row>
    <row r="7106" spans="3:45">
      <c r="C7106" s="17" t="str">
        <f>VLOOKUP(O7106,'[1]mã đối tượng'!$C:$F,4,0)</f>
        <v>B</v>
      </c>
      <c r="D7106" s="75" t="s">
        <v>48</v>
      </c>
      <c r="E7106" s="75" t="s">
        <v>49</v>
      </c>
      <c r="F7106" s="91" t="s">
        <v>3276</v>
      </c>
      <c r="G7106" s="90" t="s">
        <v>3276</v>
      </c>
      <c r="H7106" s="90" t="s">
        <v>10806</v>
      </c>
      <c r="I7106" s="91" t="s">
        <v>3276</v>
      </c>
      <c r="J7106" s="90" t="s">
        <v>10807</v>
      </c>
      <c r="L7106" s="75" t="s">
        <v>53</v>
      </c>
      <c r="M7106" s="76" t="s">
        <v>10808</v>
      </c>
      <c r="N7106" s="76" t="s">
        <v>3276</v>
      </c>
      <c r="O7106" s="93" t="s">
        <v>103</v>
      </c>
      <c r="S7106" s="101" t="s">
        <v>5977</v>
      </c>
      <c r="V7106" s="101" t="s">
        <v>5977</v>
      </c>
      <c r="Y7106" s="76" t="s">
        <v>117</v>
      </c>
      <c r="AB7106" s="75" t="s">
        <v>58</v>
      </c>
      <c r="AC7106" s="75" t="s">
        <v>59</v>
      </c>
      <c r="AE7106" s="76">
        <v>1</v>
      </c>
      <c r="AG7106" s="77">
        <v>74250</v>
      </c>
      <c r="AH7106" s="77">
        <v>74250</v>
      </c>
      <c r="AI7106" s="94"/>
      <c r="AK7106" s="77"/>
      <c r="AL7106" s="75">
        <v>8</v>
      </c>
      <c r="AM7106" s="76"/>
      <c r="AN7106" s="77">
        <v>5940</v>
      </c>
      <c r="AO7106" s="99" t="s">
        <v>60</v>
      </c>
      <c r="AQ7106" s="75" t="s">
        <v>61</v>
      </c>
      <c r="AR7106" s="75" t="s">
        <v>62</v>
      </c>
      <c r="AS7106" s="75" t="s">
        <v>63</v>
      </c>
    </row>
    <row r="7107" spans="3:45">
      <c r="C7107" s="17" t="str">
        <f>VLOOKUP(O7107,'[1]mã đối tượng'!$C:$F,4,0)</f>
        <v>B</v>
      </c>
      <c r="D7107" s="75" t="s">
        <v>48</v>
      </c>
      <c r="E7107" s="75" t="s">
        <v>49</v>
      </c>
      <c r="F7107" s="91" t="s">
        <v>3276</v>
      </c>
      <c r="G7107" s="90" t="s">
        <v>3276</v>
      </c>
      <c r="H7107" s="90" t="s">
        <v>10809</v>
      </c>
      <c r="I7107" s="91" t="s">
        <v>3276</v>
      </c>
      <c r="J7107" s="90" t="s">
        <v>10810</v>
      </c>
      <c r="L7107" s="75" t="s">
        <v>53</v>
      </c>
      <c r="M7107" s="76" t="s">
        <v>10811</v>
      </c>
      <c r="N7107" s="76" t="s">
        <v>3276</v>
      </c>
      <c r="O7107" s="93" t="s">
        <v>133</v>
      </c>
      <c r="S7107" s="101" t="s">
        <v>189</v>
      </c>
      <c r="V7107" s="101" t="s">
        <v>189</v>
      </c>
      <c r="Y7107" s="76" t="s">
        <v>80</v>
      </c>
      <c r="AB7107" s="75" t="s">
        <v>58</v>
      </c>
      <c r="AC7107" s="75" t="s">
        <v>59</v>
      </c>
      <c r="AE7107" s="76">
        <v>1</v>
      </c>
      <c r="AG7107" s="77">
        <v>111058</v>
      </c>
      <c r="AH7107" s="77">
        <v>111058</v>
      </c>
      <c r="AI7107" s="94"/>
      <c r="AK7107" s="77"/>
      <c r="AL7107" s="75">
        <v>8</v>
      </c>
      <c r="AM7107" s="76"/>
      <c r="AN7107" s="77">
        <v>8885</v>
      </c>
      <c r="AO7107" s="99" t="s">
        <v>60</v>
      </c>
      <c r="AQ7107" s="75" t="s">
        <v>61</v>
      </c>
      <c r="AR7107" s="75" t="s">
        <v>62</v>
      </c>
      <c r="AS7107" s="75" t="s">
        <v>63</v>
      </c>
    </row>
    <row r="7108" spans="3:45">
      <c r="C7108" s="17" t="str">
        <f>VLOOKUP(O7108,'[1]mã đối tượng'!$C:$F,4,0)</f>
        <v>B</v>
      </c>
      <c r="D7108" s="75" t="s">
        <v>48</v>
      </c>
      <c r="E7108" s="75" t="s">
        <v>49</v>
      </c>
      <c r="F7108" s="91" t="s">
        <v>3276</v>
      </c>
      <c r="G7108" s="90" t="s">
        <v>3276</v>
      </c>
      <c r="H7108" s="90" t="s">
        <v>10812</v>
      </c>
      <c r="I7108" s="91" t="s">
        <v>3276</v>
      </c>
      <c r="J7108" s="90" t="s">
        <v>10813</v>
      </c>
      <c r="L7108" s="75" t="s">
        <v>53</v>
      </c>
      <c r="M7108" s="76" t="s">
        <v>10814</v>
      </c>
      <c r="N7108" s="76" t="s">
        <v>3276</v>
      </c>
      <c r="O7108" s="93" t="s">
        <v>407</v>
      </c>
      <c r="S7108" s="101" t="s">
        <v>10815</v>
      </c>
      <c r="V7108" s="101" t="s">
        <v>10815</v>
      </c>
      <c r="Y7108" s="76" t="s">
        <v>79</v>
      </c>
      <c r="AB7108" s="75" t="s">
        <v>58</v>
      </c>
      <c r="AC7108" s="75" t="s">
        <v>59</v>
      </c>
      <c r="AE7108" s="76">
        <v>1</v>
      </c>
      <c r="AG7108" s="77">
        <v>50182</v>
      </c>
      <c r="AH7108" s="77">
        <v>50182</v>
      </c>
      <c r="AI7108" s="94"/>
      <c r="AK7108" s="77"/>
      <c r="AL7108" s="75">
        <v>8</v>
      </c>
      <c r="AM7108" s="76"/>
      <c r="AN7108" s="77">
        <v>4015</v>
      </c>
      <c r="AO7108" s="99" t="s">
        <v>60</v>
      </c>
      <c r="AQ7108" s="75" t="s">
        <v>61</v>
      </c>
      <c r="AR7108" s="75" t="s">
        <v>62</v>
      </c>
      <c r="AS7108" s="75" t="s">
        <v>63</v>
      </c>
    </row>
    <row r="7109" spans="3:45">
      <c r="C7109" s="17" t="str">
        <f>VLOOKUP(O7109,'[1]mã đối tượng'!$C:$F,4,0)</f>
        <v>B</v>
      </c>
      <c r="D7109" s="75" t="s">
        <v>48</v>
      </c>
      <c r="E7109" s="75" t="s">
        <v>49</v>
      </c>
      <c r="F7109" s="91" t="s">
        <v>3276</v>
      </c>
      <c r="G7109" s="90" t="s">
        <v>3276</v>
      </c>
      <c r="H7109" s="90" t="s">
        <v>10816</v>
      </c>
      <c r="I7109" s="91" t="s">
        <v>3276</v>
      </c>
      <c r="J7109" s="90" t="s">
        <v>10817</v>
      </c>
      <c r="L7109" s="75" t="s">
        <v>53</v>
      </c>
      <c r="M7109" s="76" t="s">
        <v>10818</v>
      </c>
      <c r="N7109" s="76" t="s">
        <v>3276</v>
      </c>
      <c r="O7109" s="93" t="s">
        <v>326</v>
      </c>
      <c r="S7109" s="101" t="s">
        <v>10819</v>
      </c>
      <c r="V7109" s="101" t="s">
        <v>10819</v>
      </c>
      <c r="Y7109" s="76" t="s">
        <v>78</v>
      </c>
      <c r="AB7109" s="75" t="s">
        <v>58</v>
      </c>
      <c r="AC7109" s="75" t="s">
        <v>59</v>
      </c>
      <c r="AE7109" s="76">
        <v>3</v>
      </c>
      <c r="AG7109" s="77">
        <v>46000</v>
      </c>
      <c r="AH7109" s="77">
        <v>138000</v>
      </c>
      <c r="AI7109" s="94"/>
      <c r="AK7109" s="77"/>
      <c r="AL7109" s="75">
        <v>8</v>
      </c>
      <c r="AM7109" s="76"/>
      <c r="AN7109" s="77">
        <v>11040</v>
      </c>
      <c r="AO7109" s="99" t="s">
        <v>60</v>
      </c>
      <c r="AQ7109" s="75" t="s">
        <v>61</v>
      </c>
      <c r="AR7109" s="75" t="s">
        <v>62</v>
      </c>
      <c r="AS7109" s="75" t="s">
        <v>63</v>
      </c>
    </row>
    <row r="7110" spans="3:45">
      <c r="C7110" s="17" t="str">
        <f>VLOOKUP(O7110,'[1]mã đối tượng'!$C:$F,4,0)</f>
        <v>B</v>
      </c>
      <c r="D7110" s="75" t="s">
        <v>48</v>
      </c>
      <c r="E7110" s="75" t="s">
        <v>49</v>
      </c>
      <c r="F7110" s="91" t="s">
        <v>3276</v>
      </c>
      <c r="G7110" s="90" t="s">
        <v>3276</v>
      </c>
      <c r="H7110" s="90" t="s">
        <v>10820</v>
      </c>
      <c r="I7110" s="91" t="s">
        <v>3276</v>
      </c>
      <c r="J7110" s="90" t="s">
        <v>10821</v>
      </c>
      <c r="L7110" s="75" t="s">
        <v>53</v>
      </c>
      <c r="M7110" s="76" t="s">
        <v>10822</v>
      </c>
      <c r="N7110" s="76" t="s">
        <v>3276</v>
      </c>
      <c r="O7110" s="93" t="s">
        <v>133</v>
      </c>
      <c r="S7110" s="101" t="s">
        <v>10823</v>
      </c>
      <c r="V7110" s="101" t="s">
        <v>10823</v>
      </c>
      <c r="Y7110" s="76" t="s">
        <v>78</v>
      </c>
      <c r="AB7110" s="75" t="s">
        <v>58</v>
      </c>
      <c r="AC7110" s="75" t="s">
        <v>59</v>
      </c>
      <c r="AE7110" s="76">
        <v>1</v>
      </c>
      <c r="AG7110" s="77">
        <v>46000</v>
      </c>
      <c r="AH7110" s="77">
        <v>46000</v>
      </c>
      <c r="AI7110" s="94"/>
      <c r="AK7110" s="77"/>
      <c r="AL7110" s="75">
        <v>8</v>
      </c>
      <c r="AM7110" s="76"/>
      <c r="AN7110" s="77">
        <v>3680</v>
      </c>
      <c r="AO7110" s="99" t="s">
        <v>60</v>
      </c>
      <c r="AQ7110" s="75" t="s">
        <v>61</v>
      </c>
      <c r="AR7110" s="75" t="s">
        <v>62</v>
      </c>
      <c r="AS7110" s="75" t="s">
        <v>63</v>
      </c>
    </row>
    <row r="7111" spans="3:45">
      <c r="C7111" s="17" t="str">
        <f>VLOOKUP(O7111,'[1]mã đối tượng'!$C:$F,4,0)</f>
        <v>B</v>
      </c>
      <c r="D7111" s="75" t="s">
        <v>48</v>
      </c>
      <c r="E7111" s="75" t="s">
        <v>49</v>
      </c>
      <c r="F7111" s="91" t="s">
        <v>3276</v>
      </c>
      <c r="G7111" s="90" t="s">
        <v>3276</v>
      </c>
      <c r="H7111" s="90" t="s">
        <v>10824</v>
      </c>
      <c r="I7111" s="91" t="s">
        <v>3276</v>
      </c>
      <c r="J7111" s="90" t="s">
        <v>10825</v>
      </c>
      <c r="L7111" s="75" t="s">
        <v>53</v>
      </c>
      <c r="M7111" s="76" t="s">
        <v>10826</v>
      </c>
      <c r="N7111" s="76" t="s">
        <v>3276</v>
      </c>
      <c r="O7111" s="93" t="s">
        <v>133</v>
      </c>
      <c r="S7111" s="101" t="s">
        <v>10827</v>
      </c>
      <c r="V7111" s="101" t="s">
        <v>10827</v>
      </c>
      <c r="Y7111" s="76" t="s">
        <v>77</v>
      </c>
      <c r="AB7111" s="75" t="s">
        <v>58</v>
      </c>
      <c r="AC7111" s="75" t="s">
        <v>59</v>
      </c>
      <c r="AE7111" s="76">
        <v>1</v>
      </c>
      <c r="AG7111" s="77">
        <v>70950</v>
      </c>
      <c r="AH7111" s="77">
        <v>70950</v>
      </c>
      <c r="AI7111" s="94"/>
      <c r="AK7111" s="77"/>
      <c r="AL7111" s="75">
        <v>8</v>
      </c>
      <c r="AM7111" s="76"/>
      <c r="AN7111" s="77">
        <v>5676</v>
      </c>
      <c r="AO7111" s="99" t="s">
        <v>60</v>
      </c>
      <c r="AQ7111" s="75" t="s">
        <v>61</v>
      </c>
      <c r="AR7111" s="75" t="s">
        <v>62</v>
      </c>
      <c r="AS7111" s="75" t="s">
        <v>63</v>
      </c>
    </row>
    <row r="7112" spans="3:45">
      <c r="C7112" s="17" t="str">
        <f>VLOOKUP(O7112,'[1]mã đối tượng'!$C:$F,4,0)</f>
        <v>B</v>
      </c>
      <c r="D7112" s="75" t="s">
        <v>48</v>
      </c>
      <c r="E7112" s="75" t="s">
        <v>49</v>
      </c>
      <c r="F7112" s="91" t="s">
        <v>3276</v>
      </c>
      <c r="G7112" s="90" t="s">
        <v>3276</v>
      </c>
      <c r="H7112" s="90" t="s">
        <v>10824</v>
      </c>
      <c r="I7112" s="91" t="s">
        <v>3276</v>
      </c>
      <c r="J7112" s="90" t="s">
        <v>10825</v>
      </c>
      <c r="L7112" s="75" t="s">
        <v>53</v>
      </c>
      <c r="M7112" s="76" t="s">
        <v>10826</v>
      </c>
      <c r="N7112" s="76" t="s">
        <v>3276</v>
      </c>
      <c r="O7112" s="93" t="s">
        <v>133</v>
      </c>
      <c r="S7112" s="101" t="s">
        <v>10827</v>
      </c>
      <c r="V7112" s="101" t="s">
        <v>10827</v>
      </c>
      <c r="Y7112" s="76" t="s">
        <v>79</v>
      </c>
      <c r="AB7112" s="75" t="s">
        <v>58</v>
      </c>
      <c r="AC7112" s="75" t="s">
        <v>59</v>
      </c>
      <c r="AE7112" s="76">
        <v>2</v>
      </c>
      <c r="AG7112" s="77">
        <v>50182</v>
      </c>
      <c r="AH7112" s="77">
        <v>100364</v>
      </c>
      <c r="AI7112" s="94"/>
      <c r="AK7112" s="77"/>
      <c r="AL7112" s="75">
        <v>8</v>
      </c>
      <c r="AM7112" s="76"/>
      <c r="AN7112" s="77">
        <v>8029</v>
      </c>
      <c r="AO7112" s="99" t="s">
        <v>60</v>
      </c>
      <c r="AQ7112" s="75" t="s">
        <v>61</v>
      </c>
      <c r="AR7112" s="75" t="s">
        <v>62</v>
      </c>
      <c r="AS7112" s="75" t="s">
        <v>63</v>
      </c>
    </row>
    <row r="7113" spans="3:45">
      <c r="C7113" s="17" t="str">
        <f>VLOOKUP(O7113,'[1]mã đối tượng'!$C:$F,4,0)</f>
        <v>B</v>
      </c>
      <c r="D7113" s="75" t="s">
        <v>48</v>
      </c>
      <c r="E7113" s="75" t="s">
        <v>49</v>
      </c>
      <c r="F7113" s="91" t="s">
        <v>3276</v>
      </c>
      <c r="G7113" s="90" t="s">
        <v>3276</v>
      </c>
      <c r="H7113" s="90" t="s">
        <v>10824</v>
      </c>
      <c r="I7113" s="91" t="s">
        <v>3276</v>
      </c>
      <c r="J7113" s="90" t="s">
        <v>10825</v>
      </c>
      <c r="L7113" s="75" t="s">
        <v>53</v>
      </c>
      <c r="M7113" s="76" t="s">
        <v>10826</v>
      </c>
      <c r="N7113" s="76" t="s">
        <v>3276</v>
      </c>
      <c r="O7113" s="93" t="s">
        <v>133</v>
      </c>
      <c r="S7113" s="101" t="s">
        <v>10827</v>
      </c>
      <c r="V7113" s="101" t="s">
        <v>10827</v>
      </c>
      <c r="Y7113" s="76" t="s">
        <v>80</v>
      </c>
      <c r="AB7113" s="75" t="s">
        <v>58</v>
      </c>
      <c r="AC7113" s="75" t="s">
        <v>59</v>
      </c>
      <c r="AE7113" s="76">
        <v>1</v>
      </c>
      <c r="AG7113" s="77">
        <v>111058</v>
      </c>
      <c r="AH7113" s="77">
        <v>111058</v>
      </c>
      <c r="AI7113" s="94"/>
      <c r="AK7113" s="77"/>
      <c r="AL7113" s="75">
        <v>8</v>
      </c>
      <c r="AM7113" s="76"/>
      <c r="AN7113" s="77">
        <v>8885</v>
      </c>
      <c r="AO7113" s="99" t="s">
        <v>60</v>
      </c>
      <c r="AQ7113" s="75" t="s">
        <v>61</v>
      </c>
      <c r="AR7113" s="75" t="s">
        <v>62</v>
      </c>
      <c r="AS7113" s="75" t="s">
        <v>63</v>
      </c>
    </row>
    <row r="7114" spans="3:45">
      <c r="C7114" s="17" t="str">
        <f>VLOOKUP(O7114,'[1]mã đối tượng'!$C:$F,4,0)</f>
        <v>B</v>
      </c>
      <c r="D7114" s="75" t="s">
        <v>48</v>
      </c>
      <c r="E7114" s="75" t="s">
        <v>49</v>
      </c>
      <c r="F7114" s="91" t="s">
        <v>3276</v>
      </c>
      <c r="G7114" s="90" t="s">
        <v>3276</v>
      </c>
      <c r="H7114" s="90" t="s">
        <v>10828</v>
      </c>
      <c r="I7114" s="91" t="s">
        <v>3276</v>
      </c>
      <c r="J7114" s="90" t="s">
        <v>10829</v>
      </c>
      <c r="L7114" s="75" t="s">
        <v>53</v>
      </c>
      <c r="M7114" s="76" t="s">
        <v>10830</v>
      </c>
      <c r="N7114" s="76" t="s">
        <v>3276</v>
      </c>
      <c r="O7114" s="93" t="s">
        <v>133</v>
      </c>
      <c r="S7114" s="101" t="s">
        <v>10831</v>
      </c>
      <c r="V7114" s="101" t="s">
        <v>10831</v>
      </c>
      <c r="Y7114" s="76" t="s">
        <v>78</v>
      </c>
      <c r="AB7114" s="75" t="s">
        <v>58</v>
      </c>
      <c r="AC7114" s="75" t="s">
        <v>59</v>
      </c>
      <c r="AE7114" s="76">
        <v>3</v>
      </c>
      <c r="AG7114" s="77">
        <v>46000</v>
      </c>
      <c r="AH7114" s="77">
        <v>138000</v>
      </c>
      <c r="AI7114" s="94"/>
      <c r="AK7114" s="77"/>
      <c r="AL7114" s="75">
        <v>8</v>
      </c>
      <c r="AM7114" s="76"/>
      <c r="AN7114" s="77">
        <v>11040</v>
      </c>
      <c r="AO7114" s="99" t="s">
        <v>60</v>
      </c>
      <c r="AQ7114" s="75" t="s">
        <v>61</v>
      </c>
      <c r="AR7114" s="75" t="s">
        <v>62</v>
      </c>
      <c r="AS7114" s="75" t="s">
        <v>63</v>
      </c>
    </row>
    <row r="7115" spans="3:45">
      <c r="C7115" s="17" t="str">
        <f>VLOOKUP(O7115,'[1]mã đối tượng'!$C:$F,4,0)</f>
        <v>B</v>
      </c>
      <c r="D7115" s="75" t="s">
        <v>48</v>
      </c>
      <c r="E7115" s="75" t="s">
        <v>49</v>
      </c>
      <c r="F7115" s="91" t="s">
        <v>3276</v>
      </c>
      <c r="G7115" s="90" t="s">
        <v>3276</v>
      </c>
      <c r="H7115" s="90" t="s">
        <v>10832</v>
      </c>
      <c r="I7115" s="91" t="s">
        <v>3276</v>
      </c>
      <c r="J7115" s="90" t="s">
        <v>10833</v>
      </c>
      <c r="L7115" s="75" t="s">
        <v>53</v>
      </c>
      <c r="M7115" s="76" t="s">
        <v>10834</v>
      </c>
      <c r="N7115" s="76" t="s">
        <v>3276</v>
      </c>
      <c r="O7115" s="93" t="s">
        <v>108</v>
      </c>
      <c r="S7115" s="101" t="s">
        <v>10835</v>
      </c>
      <c r="V7115" s="101" t="s">
        <v>10835</v>
      </c>
      <c r="Y7115" s="76" t="s">
        <v>117</v>
      </c>
      <c r="AB7115" s="75" t="s">
        <v>58</v>
      </c>
      <c r="AC7115" s="75" t="s">
        <v>59</v>
      </c>
      <c r="AE7115" s="76">
        <v>3</v>
      </c>
      <c r="AG7115" s="77">
        <v>74250</v>
      </c>
      <c r="AH7115" s="77">
        <v>222750</v>
      </c>
      <c r="AI7115" s="94"/>
      <c r="AK7115" s="77"/>
      <c r="AL7115" s="75">
        <v>8</v>
      </c>
      <c r="AM7115" s="76"/>
      <c r="AN7115" s="77">
        <v>17820</v>
      </c>
      <c r="AO7115" s="99" t="s">
        <v>60</v>
      </c>
      <c r="AQ7115" s="75" t="s">
        <v>61</v>
      </c>
      <c r="AR7115" s="75" t="s">
        <v>62</v>
      </c>
      <c r="AS7115" s="75" t="s">
        <v>63</v>
      </c>
    </row>
    <row r="7116" spans="3:45">
      <c r="C7116" s="17" t="str">
        <f>VLOOKUP(O7116,'[1]mã đối tượng'!$C:$F,4,0)</f>
        <v>B</v>
      </c>
      <c r="D7116" s="75" t="s">
        <v>48</v>
      </c>
      <c r="E7116" s="75" t="s">
        <v>49</v>
      </c>
      <c r="F7116" s="91" t="s">
        <v>3276</v>
      </c>
      <c r="G7116" s="90" t="s">
        <v>3276</v>
      </c>
      <c r="H7116" s="90" t="s">
        <v>10836</v>
      </c>
      <c r="I7116" s="91" t="s">
        <v>3276</v>
      </c>
      <c r="J7116" s="90" t="s">
        <v>10837</v>
      </c>
      <c r="L7116" s="75" t="s">
        <v>53</v>
      </c>
      <c r="M7116" s="76" t="s">
        <v>10838</v>
      </c>
      <c r="N7116" s="76" t="s">
        <v>3276</v>
      </c>
      <c r="O7116" s="93" t="s">
        <v>133</v>
      </c>
      <c r="S7116" s="101" t="s">
        <v>10839</v>
      </c>
      <c r="V7116" s="101" t="s">
        <v>10839</v>
      </c>
      <c r="Y7116" s="76" t="s">
        <v>77</v>
      </c>
      <c r="AB7116" s="75" t="s">
        <v>58</v>
      </c>
      <c r="AC7116" s="75" t="s">
        <v>59</v>
      </c>
      <c r="AE7116" s="76">
        <v>1</v>
      </c>
      <c r="AG7116" s="77">
        <v>70950</v>
      </c>
      <c r="AH7116" s="77">
        <v>70950</v>
      </c>
      <c r="AI7116" s="94"/>
      <c r="AK7116" s="77"/>
      <c r="AL7116" s="75">
        <v>8</v>
      </c>
      <c r="AM7116" s="76"/>
      <c r="AN7116" s="77">
        <v>5676</v>
      </c>
      <c r="AO7116" s="99" t="s">
        <v>60</v>
      </c>
      <c r="AQ7116" s="75" t="s">
        <v>61</v>
      </c>
      <c r="AR7116" s="75" t="s">
        <v>62</v>
      </c>
      <c r="AS7116" s="75" t="s">
        <v>63</v>
      </c>
    </row>
    <row r="7117" spans="3:45">
      <c r="C7117" s="17" t="str">
        <f>VLOOKUP(O7117,'[1]mã đối tượng'!$C:$F,4,0)</f>
        <v>B</v>
      </c>
      <c r="D7117" s="75" t="s">
        <v>48</v>
      </c>
      <c r="E7117" s="75" t="s">
        <v>49</v>
      </c>
      <c r="F7117" s="91" t="s">
        <v>3276</v>
      </c>
      <c r="G7117" s="90" t="s">
        <v>3276</v>
      </c>
      <c r="H7117" s="90" t="s">
        <v>10836</v>
      </c>
      <c r="I7117" s="91" t="s">
        <v>3276</v>
      </c>
      <c r="J7117" s="90" t="s">
        <v>10837</v>
      </c>
      <c r="L7117" s="75" t="s">
        <v>53</v>
      </c>
      <c r="M7117" s="76" t="s">
        <v>10838</v>
      </c>
      <c r="N7117" s="76" t="s">
        <v>3276</v>
      </c>
      <c r="O7117" s="93" t="s">
        <v>133</v>
      </c>
      <c r="S7117" s="101" t="s">
        <v>10839</v>
      </c>
      <c r="V7117" s="101" t="s">
        <v>10839</v>
      </c>
      <c r="Y7117" s="76" t="s">
        <v>117</v>
      </c>
      <c r="AB7117" s="75" t="s">
        <v>58</v>
      </c>
      <c r="AC7117" s="75" t="s">
        <v>59</v>
      </c>
      <c r="AE7117" s="76">
        <v>2</v>
      </c>
      <c r="AG7117" s="77">
        <v>74250</v>
      </c>
      <c r="AH7117" s="77">
        <v>148500</v>
      </c>
      <c r="AI7117" s="94"/>
      <c r="AK7117" s="77"/>
      <c r="AL7117" s="75">
        <v>8</v>
      </c>
      <c r="AM7117" s="76"/>
      <c r="AN7117" s="77">
        <v>11880</v>
      </c>
      <c r="AO7117" s="99" t="s">
        <v>60</v>
      </c>
      <c r="AQ7117" s="75" t="s">
        <v>61</v>
      </c>
      <c r="AR7117" s="75" t="s">
        <v>62</v>
      </c>
      <c r="AS7117" s="75" t="s">
        <v>63</v>
      </c>
    </row>
    <row r="7118" spans="3:45">
      <c r="C7118" s="17" t="str">
        <f>VLOOKUP(O7118,'[1]mã đối tượng'!$C:$F,4,0)</f>
        <v>B</v>
      </c>
      <c r="D7118" s="75" t="s">
        <v>48</v>
      </c>
      <c r="E7118" s="75" t="s">
        <v>49</v>
      </c>
      <c r="F7118" s="91" t="s">
        <v>3276</v>
      </c>
      <c r="G7118" s="90" t="s">
        <v>3276</v>
      </c>
      <c r="H7118" s="90" t="s">
        <v>10836</v>
      </c>
      <c r="I7118" s="91" t="s">
        <v>3276</v>
      </c>
      <c r="J7118" s="90" t="s">
        <v>10837</v>
      </c>
      <c r="L7118" s="75" t="s">
        <v>53</v>
      </c>
      <c r="M7118" s="76" t="s">
        <v>10838</v>
      </c>
      <c r="N7118" s="76" t="s">
        <v>3276</v>
      </c>
      <c r="O7118" s="93" t="s">
        <v>133</v>
      </c>
      <c r="S7118" s="101" t="s">
        <v>10839</v>
      </c>
      <c r="V7118" s="101" t="s">
        <v>10839</v>
      </c>
      <c r="Y7118" s="76" t="s">
        <v>94</v>
      </c>
      <c r="AB7118" s="75" t="s">
        <v>58</v>
      </c>
      <c r="AC7118" s="75" t="s">
        <v>59</v>
      </c>
      <c r="AE7118" s="76">
        <v>2</v>
      </c>
      <c r="AG7118" s="77">
        <v>73431</v>
      </c>
      <c r="AH7118" s="77">
        <v>146862</v>
      </c>
      <c r="AI7118" s="94"/>
      <c r="AK7118" s="77"/>
      <c r="AL7118" s="75">
        <v>8</v>
      </c>
      <c r="AM7118" s="76"/>
      <c r="AN7118" s="77">
        <v>11749</v>
      </c>
      <c r="AO7118" s="99" t="s">
        <v>60</v>
      </c>
      <c r="AQ7118" s="75" t="s">
        <v>61</v>
      </c>
      <c r="AR7118" s="75" t="s">
        <v>62</v>
      </c>
      <c r="AS7118" s="75" t="s">
        <v>63</v>
      </c>
    </row>
    <row r="7119" spans="3:45">
      <c r="C7119" s="17" t="str">
        <f>VLOOKUP(O7119,'[1]mã đối tượng'!$C:$F,4,0)</f>
        <v>B</v>
      </c>
      <c r="D7119" s="75" t="s">
        <v>48</v>
      </c>
      <c r="E7119" s="75" t="s">
        <v>49</v>
      </c>
      <c r="F7119" s="91" t="s">
        <v>3276</v>
      </c>
      <c r="G7119" s="90" t="s">
        <v>3276</v>
      </c>
      <c r="H7119" s="90" t="s">
        <v>10840</v>
      </c>
      <c r="I7119" s="91" t="s">
        <v>3276</v>
      </c>
      <c r="J7119" s="90" t="s">
        <v>10841</v>
      </c>
      <c r="L7119" s="75" t="s">
        <v>53</v>
      </c>
      <c r="M7119" s="76" t="s">
        <v>10842</v>
      </c>
      <c r="N7119" s="76" t="s">
        <v>3276</v>
      </c>
      <c r="O7119" s="93" t="s">
        <v>133</v>
      </c>
      <c r="S7119" s="101" t="s">
        <v>10843</v>
      </c>
      <c r="V7119" s="101" t="s">
        <v>10843</v>
      </c>
      <c r="Y7119" s="76" t="s">
        <v>117</v>
      </c>
      <c r="AB7119" s="75" t="s">
        <v>58</v>
      </c>
      <c r="AC7119" s="75" t="s">
        <v>59</v>
      </c>
      <c r="AE7119" s="76">
        <v>2</v>
      </c>
      <c r="AG7119" s="77">
        <v>74250</v>
      </c>
      <c r="AH7119" s="77">
        <v>148500</v>
      </c>
      <c r="AI7119" s="94"/>
      <c r="AK7119" s="77"/>
      <c r="AL7119" s="75">
        <v>8</v>
      </c>
      <c r="AM7119" s="76"/>
      <c r="AN7119" s="77">
        <v>11880</v>
      </c>
      <c r="AO7119" s="99" t="s">
        <v>60</v>
      </c>
      <c r="AQ7119" s="75" t="s">
        <v>61</v>
      </c>
      <c r="AR7119" s="75" t="s">
        <v>62</v>
      </c>
      <c r="AS7119" s="75" t="s">
        <v>63</v>
      </c>
    </row>
    <row r="7120" spans="3:45">
      <c r="C7120" s="17" t="str">
        <f>VLOOKUP(O7120,'[1]mã đối tượng'!$C:$F,4,0)</f>
        <v>B</v>
      </c>
      <c r="D7120" s="75" t="s">
        <v>48</v>
      </c>
      <c r="E7120" s="75" t="s">
        <v>49</v>
      </c>
      <c r="F7120" s="91" t="s">
        <v>3276</v>
      </c>
      <c r="G7120" s="90" t="s">
        <v>3276</v>
      </c>
      <c r="H7120" s="90" t="s">
        <v>10840</v>
      </c>
      <c r="I7120" s="91" t="s">
        <v>3276</v>
      </c>
      <c r="J7120" s="90" t="s">
        <v>10841</v>
      </c>
      <c r="L7120" s="75" t="s">
        <v>53</v>
      </c>
      <c r="M7120" s="76" t="s">
        <v>10842</v>
      </c>
      <c r="N7120" s="76" t="s">
        <v>3276</v>
      </c>
      <c r="O7120" s="93" t="s">
        <v>133</v>
      </c>
      <c r="S7120" s="101" t="s">
        <v>10843</v>
      </c>
      <c r="V7120" s="101" t="s">
        <v>10843</v>
      </c>
      <c r="Y7120" s="76" t="s">
        <v>79</v>
      </c>
      <c r="AB7120" s="75" t="s">
        <v>58</v>
      </c>
      <c r="AC7120" s="75" t="s">
        <v>59</v>
      </c>
      <c r="AE7120" s="76">
        <v>2</v>
      </c>
      <c r="AG7120" s="77">
        <v>50182</v>
      </c>
      <c r="AH7120" s="77">
        <v>100364</v>
      </c>
      <c r="AI7120" s="94"/>
      <c r="AK7120" s="77"/>
      <c r="AL7120" s="75">
        <v>8</v>
      </c>
      <c r="AM7120" s="76"/>
      <c r="AN7120" s="77">
        <v>8029</v>
      </c>
      <c r="AO7120" s="99" t="s">
        <v>60</v>
      </c>
      <c r="AQ7120" s="75" t="s">
        <v>61</v>
      </c>
      <c r="AR7120" s="75" t="s">
        <v>62</v>
      </c>
      <c r="AS7120" s="75" t="s">
        <v>63</v>
      </c>
    </row>
    <row r="7121" spans="3:45">
      <c r="C7121" s="17" t="str">
        <f>VLOOKUP(O7121,'[1]mã đối tượng'!$C:$F,4,0)</f>
        <v>B</v>
      </c>
      <c r="D7121" s="75" t="s">
        <v>48</v>
      </c>
      <c r="E7121" s="75" t="s">
        <v>49</v>
      </c>
      <c r="F7121" s="91" t="s">
        <v>3276</v>
      </c>
      <c r="G7121" s="90" t="s">
        <v>3276</v>
      </c>
      <c r="H7121" s="90" t="s">
        <v>10840</v>
      </c>
      <c r="I7121" s="91" t="s">
        <v>3276</v>
      </c>
      <c r="J7121" s="90" t="s">
        <v>10841</v>
      </c>
      <c r="L7121" s="75" t="s">
        <v>53</v>
      </c>
      <c r="M7121" s="76" t="s">
        <v>10842</v>
      </c>
      <c r="N7121" s="76" t="s">
        <v>3276</v>
      </c>
      <c r="O7121" s="93" t="s">
        <v>133</v>
      </c>
      <c r="S7121" s="101" t="s">
        <v>10843</v>
      </c>
      <c r="V7121" s="101" t="s">
        <v>10843</v>
      </c>
      <c r="Y7121" s="76" t="s">
        <v>78</v>
      </c>
      <c r="AB7121" s="75" t="s">
        <v>58</v>
      </c>
      <c r="AC7121" s="75" t="s">
        <v>59</v>
      </c>
      <c r="AE7121" s="76">
        <v>4</v>
      </c>
      <c r="AG7121" s="77">
        <v>46000</v>
      </c>
      <c r="AH7121" s="77">
        <v>184000</v>
      </c>
      <c r="AI7121" s="94"/>
      <c r="AK7121" s="77"/>
      <c r="AL7121" s="75">
        <v>8</v>
      </c>
      <c r="AM7121" s="76"/>
      <c r="AN7121" s="77">
        <v>14720</v>
      </c>
      <c r="AO7121" s="99" t="s">
        <v>60</v>
      </c>
      <c r="AQ7121" s="75" t="s">
        <v>61</v>
      </c>
      <c r="AR7121" s="75" t="s">
        <v>62</v>
      </c>
      <c r="AS7121" s="75" t="s">
        <v>63</v>
      </c>
    </row>
    <row r="7122" spans="3:45">
      <c r="C7122" s="17" t="str">
        <f>VLOOKUP(O7122,'[1]mã đối tượng'!$C:$F,4,0)</f>
        <v>B</v>
      </c>
      <c r="D7122" s="75" t="s">
        <v>48</v>
      </c>
      <c r="E7122" s="75" t="s">
        <v>49</v>
      </c>
      <c r="F7122" s="91" t="s">
        <v>3276</v>
      </c>
      <c r="G7122" s="90" t="s">
        <v>3276</v>
      </c>
      <c r="H7122" s="90" t="s">
        <v>10844</v>
      </c>
      <c r="I7122" s="91" t="s">
        <v>3276</v>
      </c>
      <c r="J7122" s="90" t="s">
        <v>10845</v>
      </c>
      <c r="L7122" s="75" t="s">
        <v>53</v>
      </c>
      <c r="M7122" s="76" t="s">
        <v>10846</v>
      </c>
      <c r="N7122" s="76" t="s">
        <v>3276</v>
      </c>
      <c r="O7122" s="93" t="s">
        <v>133</v>
      </c>
      <c r="S7122" s="101" t="s">
        <v>10847</v>
      </c>
      <c r="V7122" s="101" t="s">
        <v>10847</v>
      </c>
      <c r="Y7122" s="76" t="s">
        <v>78</v>
      </c>
      <c r="AB7122" s="75" t="s">
        <v>58</v>
      </c>
      <c r="AC7122" s="75" t="s">
        <v>59</v>
      </c>
      <c r="AE7122" s="76">
        <v>7</v>
      </c>
      <c r="AG7122" s="77">
        <v>46000</v>
      </c>
      <c r="AH7122" s="77">
        <v>322000</v>
      </c>
      <c r="AI7122" s="94"/>
      <c r="AK7122" s="77"/>
      <c r="AL7122" s="75">
        <v>8</v>
      </c>
      <c r="AM7122" s="76"/>
      <c r="AN7122" s="77">
        <v>25760</v>
      </c>
      <c r="AO7122" s="99" t="s">
        <v>60</v>
      </c>
      <c r="AQ7122" s="75" t="s">
        <v>61</v>
      </c>
      <c r="AR7122" s="75" t="s">
        <v>62</v>
      </c>
      <c r="AS7122" s="75" t="s">
        <v>63</v>
      </c>
    </row>
    <row r="7123" spans="3:45">
      <c r="C7123" s="17" t="str">
        <f>VLOOKUP(O7123,'[1]mã đối tượng'!$C:$F,4,0)</f>
        <v>B</v>
      </c>
      <c r="D7123" s="75" t="s">
        <v>48</v>
      </c>
      <c r="E7123" s="75" t="s">
        <v>49</v>
      </c>
      <c r="F7123" s="91" t="s">
        <v>3276</v>
      </c>
      <c r="G7123" s="90" t="s">
        <v>3276</v>
      </c>
      <c r="H7123" s="90" t="s">
        <v>10848</v>
      </c>
      <c r="I7123" s="91" t="s">
        <v>3276</v>
      </c>
      <c r="J7123" s="90" t="s">
        <v>10849</v>
      </c>
      <c r="L7123" s="75" t="s">
        <v>53</v>
      </c>
      <c r="M7123" s="76" t="s">
        <v>10850</v>
      </c>
      <c r="N7123" s="76" t="s">
        <v>3276</v>
      </c>
      <c r="O7123" s="93" t="s">
        <v>103</v>
      </c>
      <c r="S7123" s="101" t="s">
        <v>6354</v>
      </c>
      <c r="V7123" s="101" t="s">
        <v>6354</v>
      </c>
      <c r="Y7123" s="76" t="s">
        <v>57</v>
      </c>
      <c r="AB7123" s="75" t="s">
        <v>58</v>
      </c>
      <c r="AC7123" s="75" t="s">
        <v>59</v>
      </c>
      <c r="AE7123" s="76">
        <v>6</v>
      </c>
      <c r="AG7123" s="77">
        <v>55595</v>
      </c>
      <c r="AH7123" s="77">
        <v>333570</v>
      </c>
      <c r="AI7123" s="94"/>
      <c r="AK7123" s="77"/>
      <c r="AL7123" s="75">
        <v>8</v>
      </c>
      <c r="AM7123" s="76"/>
      <c r="AN7123" s="77">
        <v>26686</v>
      </c>
      <c r="AO7123" s="99" t="s">
        <v>60</v>
      </c>
      <c r="AQ7123" s="75" t="s">
        <v>61</v>
      </c>
      <c r="AR7123" s="75" t="s">
        <v>62</v>
      </c>
      <c r="AS7123" s="75" t="s">
        <v>63</v>
      </c>
    </row>
    <row r="7124" spans="3:45">
      <c r="C7124" s="17" t="str">
        <f>VLOOKUP(O7124,'[1]mã đối tượng'!$C:$F,4,0)</f>
        <v>B</v>
      </c>
      <c r="D7124" s="75" t="s">
        <v>48</v>
      </c>
      <c r="E7124" s="75" t="s">
        <v>49</v>
      </c>
      <c r="F7124" s="91" t="s">
        <v>3276</v>
      </c>
      <c r="G7124" s="90" t="s">
        <v>3276</v>
      </c>
      <c r="H7124" s="90" t="s">
        <v>10848</v>
      </c>
      <c r="I7124" s="91" t="s">
        <v>3276</v>
      </c>
      <c r="J7124" s="90" t="s">
        <v>10849</v>
      </c>
      <c r="L7124" s="75" t="s">
        <v>53</v>
      </c>
      <c r="M7124" s="76" t="s">
        <v>10850</v>
      </c>
      <c r="N7124" s="76" t="s">
        <v>3276</v>
      </c>
      <c r="O7124" s="93" t="s">
        <v>103</v>
      </c>
      <c r="S7124" s="101" t="s">
        <v>6354</v>
      </c>
      <c r="V7124" s="101" t="s">
        <v>6354</v>
      </c>
      <c r="Y7124" s="76" t="s">
        <v>78</v>
      </c>
      <c r="AB7124" s="75" t="s">
        <v>58</v>
      </c>
      <c r="AC7124" s="75" t="s">
        <v>59</v>
      </c>
      <c r="AE7124" s="76">
        <v>3</v>
      </c>
      <c r="AG7124" s="77">
        <v>46000</v>
      </c>
      <c r="AH7124" s="77">
        <v>138000</v>
      </c>
      <c r="AI7124" s="94"/>
      <c r="AK7124" s="77"/>
      <c r="AL7124" s="75">
        <v>8</v>
      </c>
      <c r="AM7124" s="76"/>
      <c r="AN7124" s="77">
        <v>11040</v>
      </c>
      <c r="AO7124" s="99" t="s">
        <v>60</v>
      </c>
      <c r="AQ7124" s="75" t="s">
        <v>61</v>
      </c>
      <c r="AR7124" s="75" t="s">
        <v>62</v>
      </c>
      <c r="AS7124" s="75" t="s">
        <v>63</v>
      </c>
    </row>
    <row r="7125" spans="3:45">
      <c r="C7125" s="17" t="str">
        <f>VLOOKUP(O7125,'[1]mã đối tượng'!$C:$F,4,0)</f>
        <v>B</v>
      </c>
      <c r="D7125" s="75" t="s">
        <v>48</v>
      </c>
      <c r="E7125" s="75" t="s">
        <v>49</v>
      </c>
      <c r="F7125" s="91" t="s">
        <v>3276</v>
      </c>
      <c r="G7125" s="90" t="s">
        <v>3276</v>
      </c>
      <c r="H7125" s="90" t="s">
        <v>10851</v>
      </c>
      <c r="I7125" s="91" t="s">
        <v>3276</v>
      </c>
      <c r="J7125" s="90" t="s">
        <v>10852</v>
      </c>
      <c r="L7125" s="75" t="s">
        <v>53</v>
      </c>
      <c r="M7125" s="76" t="s">
        <v>10853</v>
      </c>
      <c r="N7125" s="76" t="s">
        <v>3276</v>
      </c>
      <c r="O7125" s="93" t="s">
        <v>456</v>
      </c>
      <c r="S7125" s="101" t="s">
        <v>10854</v>
      </c>
      <c r="V7125" s="101" t="s">
        <v>10854</v>
      </c>
      <c r="Y7125" s="76" t="s">
        <v>78</v>
      </c>
      <c r="AB7125" s="75" t="s">
        <v>58</v>
      </c>
      <c r="AC7125" s="75" t="s">
        <v>59</v>
      </c>
      <c r="AE7125" s="76">
        <v>1</v>
      </c>
      <c r="AG7125" s="77">
        <v>46000</v>
      </c>
      <c r="AH7125" s="77">
        <v>46000</v>
      </c>
      <c r="AI7125" s="94"/>
      <c r="AK7125" s="77"/>
      <c r="AL7125" s="75">
        <v>8</v>
      </c>
      <c r="AM7125" s="76"/>
      <c r="AN7125" s="77">
        <v>3680</v>
      </c>
      <c r="AO7125" s="99" t="s">
        <v>60</v>
      </c>
      <c r="AQ7125" s="75" t="s">
        <v>61</v>
      </c>
      <c r="AR7125" s="75" t="s">
        <v>62</v>
      </c>
      <c r="AS7125" s="75" t="s">
        <v>63</v>
      </c>
    </row>
    <row r="7126" spans="3:45">
      <c r="C7126" s="17" t="str">
        <f>VLOOKUP(O7126,'[1]mã đối tượng'!$C:$F,4,0)</f>
        <v>B</v>
      </c>
      <c r="D7126" s="75" t="s">
        <v>48</v>
      </c>
      <c r="E7126" s="75" t="s">
        <v>49</v>
      </c>
      <c r="F7126" s="91" t="s">
        <v>3276</v>
      </c>
      <c r="G7126" s="90" t="s">
        <v>3276</v>
      </c>
      <c r="H7126" s="90" t="s">
        <v>10855</v>
      </c>
      <c r="I7126" s="91" t="s">
        <v>3276</v>
      </c>
      <c r="J7126" s="90" t="s">
        <v>10856</v>
      </c>
      <c r="L7126" s="75" t="s">
        <v>53</v>
      </c>
      <c r="M7126" s="76" t="s">
        <v>10857</v>
      </c>
      <c r="N7126" s="76" t="s">
        <v>3276</v>
      </c>
      <c r="O7126" s="93" t="s">
        <v>6304</v>
      </c>
      <c r="S7126" s="101" t="s">
        <v>9800</v>
      </c>
      <c r="V7126" s="101" t="s">
        <v>9800</v>
      </c>
      <c r="Y7126" s="76" t="s">
        <v>80</v>
      </c>
      <c r="AB7126" s="75" t="s">
        <v>58</v>
      </c>
      <c r="AC7126" s="75" t="s">
        <v>59</v>
      </c>
      <c r="AE7126" s="76">
        <v>1</v>
      </c>
      <c r="AG7126" s="77">
        <v>111058</v>
      </c>
      <c r="AH7126" s="77">
        <v>111058</v>
      </c>
      <c r="AI7126" s="94"/>
      <c r="AK7126" s="77"/>
      <c r="AL7126" s="75">
        <v>8</v>
      </c>
      <c r="AM7126" s="76"/>
      <c r="AN7126" s="77">
        <v>8885</v>
      </c>
      <c r="AO7126" s="99" t="s">
        <v>60</v>
      </c>
      <c r="AQ7126" s="75" t="s">
        <v>61</v>
      </c>
      <c r="AR7126" s="75" t="s">
        <v>62</v>
      </c>
      <c r="AS7126" s="75" t="s">
        <v>63</v>
      </c>
    </row>
    <row r="7127" spans="3:45">
      <c r="C7127" s="17" t="str">
        <f>VLOOKUP(O7127,'[1]mã đối tượng'!$C:$F,4,0)</f>
        <v>B</v>
      </c>
      <c r="D7127" s="75" t="s">
        <v>48</v>
      </c>
      <c r="E7127" s="75" t="s">
        <v>49</v>
      </c>
      <c r="F7127" s="91" t="s">
        <v>3276</v>
      </c>
      <c r="G7127" s="90" t="s">
        <v>3276</v>
      </c>
      <c r="H7127" s="90" t="s">
        <v>10858</v>
      </c>
      <c r="I7127" s="91" t="s">
        <v>3276</v>
      </c>
      <c r="J7127" s="90" t="s">
        <v>10859</v>
      </c>
      <c r="L7127" s="75" t="s">
        <v>53</v>
      </c>
      <c r="M7127" s="76" t="s">
        <v>10860</v>
      </c>
      <c r="N7127" s="76" t="s">
        <v>3276</v>
      </c>
      <c r="O7127" s="93" t="s">
        <v>456</v>
      </c>
      <c r="S7127" s="101" t="s">
        <v>10861</v>
      </c>
      <c r="V7127" s="101" t="s">
        <v>10861</v>
      </c>
      <c r="Y7127" s="76" t="s">
        <v>94</v>
      </c>
      <c r="AB7127" s="75" t="s">
        <v>58</v>
      </c>
      <c r="AC7127" s="75" t="s">
        <v>59</v>
      </c>
      <c r="AE7127" s="76">
        <v>1</v>
      </c>
      <c r="AG7127" s="77">
        <v>73431</v>
      </c>
      <c r="AH7127" s="77">
        <v>73431</v>
      </c>
      <c r="AI7127" s="94"/>
      <c r="AK7127" s="77"/>
      <c r="AL7127" s="75">
        <v>8</v>
      </c>
      <c r="AM7127" s="76"/>
      <c r="AN7127" s="77">
        <v>5874</v>
      </c>
      <c r="AO7127" s="99" t="s">
        <v>60</v>
      </c>
      <c r="AQ7127" s="75" t="s">
        <v>61</v>
      </c>
      <c r="AR7127" s="75" t="s">
        <v>62</v>
      </c>
      <c r="AS7127" s="75" t="s">
        <v>63</v>
      </c>
    </row>
    <row r="7128" spans="3:45">
      <c r="C7128" s="17" t="str">
        <f>VLOOKUP(O7128,'[1]mã đối tượng'!$C:$F,4,0)</f>
        <v>B</v>
      </c>
      <c r="D7128" s="75" t="s">
        <v>48</v>
      </c>
      <c r="E7128" s="75" t="s">
        <v>49</v>
      </c>
      <c r="F7128" s="91" t="s">
        <v>3276</v>
      </c>
      <c r="G7128" s="90" t="s">
        <v>3276</v>
      </c>
      <c r="H7128" s="90" t="s">
        <v>10862</v>
      </c>
      <c r="I7128" s="91" t="s">
        <v>3276</v>
      </c>
      <c r="J7128" s="90" t="s">
        <v>10863</v>
      </c>
      <c r="L7128" s="75" t="s">
        <v>53</v>
      </c>
      <c r="M7128" s="76" t="s">
        <v>10864</v>
      </c>
      <c r="N7128" s="76" t="s">
        <v>3276</v>
      </c>
      <c r="O7128" s="93" t="s">
        <v>171</v>
      </c>
      <c r="S7128" s="101" t="s">
        <v>10865</v>
      </c>
      <c r="V7128" s="101" t="s">
        <v>10865</v>
      </c>
      <c r="Y7128" s="76" t="s">
        <v>77</v>
      </c>
      <c r="AB7128" s="75" t="s">
        <v>58</v>
      </c>
      <c r="AC7128" s="75" t="s">
        <v>59</v>
      </c>
      <c r="AE7128" s="76">
        <v>1</v>
      </c>
      <c r="AG7128" s="77">
        <v>70950</v>
      </c>
      <c r="AH7128" s="77">
        <v>70950</v>
      </c>
      <c r="AI7128" s="94"/>
      <c r="AK7128" s="77"/>
      <c r="AL7128" s="75">
        <v>8</v>
      </c>
      <c r="AM7128" s="76"/>
      <c r="AN7128" s="77">
        <v>5676</v>
      </c>
      <c r="AO7128" s="99" t="s">
        <v>60</v>
      </c>
      <c r="AQ7128" s="75" t="s">
        <v>61</v>
      </c>
      <c r="AR7128" s="75" t="s">
        <v>62</v>
      </c>
      <c r="AS7128" s="75" t="s">
        <v>63</v>
      </c>
    </row>
    <row r="7129" spans="3:45">
      <c r="C7129" s="17" t="str">
        <f>VLOOKUP(O7129,'[1]mã đối tượng'!$C:$F,4,0)</f>
        <v>B</v>
      </c>
      <c r="D7129" s="75" t="s">
        <v>48</v>
      </c>
      <c r="E7129" s="75" t="s">
        <v>49</v>
      </c>
      <c r="F7129" s="91" t="s">
        <v>3276</v>
      </c>
      <c r="G7129" s="90" t="s">
        <v>3276</v>
      </c>
      <c r="H7129" s="90" t="s">
        <v>10866</v>
      </c>
      <c r="I7129" s="91" t="s">
        <v>3276</v>
      </c>
      <c r="J7129" s="90" t="s">
        <v>10867</v>
      </c>
      <c r="L7129" s="75" t="s">
        <v>53</v>
      </c>
      <c r="M7129" s="76" t="s">
        <v>10868</v>
      </c>
      <c r="N7129" s="76" t="s">
        <v>3276</v>
      </c>
      <c r="O7129" s="93" t="s">
        <v>133</v>
      </c>
      <c r="S7129" s="101" t="s">
        <v>10869</v>
      </c>
      <c r="V7129" s="101" t="s">
        <v>10869</v>
      </c>
      <c r="Y7129" s="76" t="s">
        <v>94</v>
      </c>
      <c r="AB7129" s="75" t="s">
        <v>58</v>
      </c>
      <c r="AC7129" s="75" t="s">
        <v>59</v>
      </c>
      <c r="AE7129" s="76">
        <v>4</v>
      </c>
      <c r="AG7129" s="77">
        <v>73431</v>
      </c>
      <c r="AH7129" s="77">
        <v>293724</v>
      </c>
      <c r="AI7129" s="94"/>
      <c r="AK7129" s="77"/>
      <c r="AL7129" s="75">
        <v>8</v>
      </c>
      <c r="AM7129" s="76"/>
      <c r="AN7129" s="77">
        <v>23498</v>
      </c>
      <c r="AO7129" s="99" t="s">
        <v>60</v>
      </c>
      <c r="AQ7129" s="75" t="s">
        <v>61</v>
      </c>
      <c r="AR7129" s="75" t="s">
        <v>62</v>
      </c>
      <c r="AS7129" s="75" t="s">
        <v>63</v>
      </c>
    </row>
    <row r="7130" spans="3:45">
      <c r="C7130" s="17" t="str">
        <f>VLOOKUP(O7130,'[1]mã đối tượng'!$C:$F,4,0)</f>
        <v>B</v>
      </c>
      <c r="D7130" s="75" t="s">
        <v>48</v>
      </c>
      <c r="E7130" s="75" t="s">
        <v>49</v>
      </c>
      <c r="F7130" s="91" t="s">
        <v>3276</v>
      </c>
      <c r="G7130" s="90" t="s">
        <v>3276</v>
      </c>
      <c r="H7130" s="90" t="s">
        <v>10866</v>
      </c>
      <c r="I7130" s="91" t="s">
        <v>3276</v>
      </c>
      <c r="J7130" s="90" t="s">
        <v>10867</v>
      </c>
      <c r="L7130" s="75" t="s">
        <v>53</v>
      </c>
      <c r="M7130" s="76" t="s">
        <v>10868</v>
      </c>
      <c r="N7130" s="76" t="s">
        <v>3276</v>
      </c>
      <c r="O7130" s="93" t="s">
        <v>133</v>
      </c>
      <c r="S7130" s="101" t="s">
        <v>10869</v>
      </c>
      <c r="V7130" s="101" t="s">
        <v>10869</v>
      </c>
      <c r="Y7130" s="76" t="s">
        <v>80</v>
      </c>
      <c r="AB7130" s="75" t="s">
        <v>58</v>
      </c>
      <c r="AC7130" s="75" t="s">
        <v>59</v>
      </c>
      <c r="AE7130" s="76">
        <v>3</v>
      </c>
      <c r="AG7130" s="77">
        <v>111058</v>
      </c>
      <c r="AH7130" s="77">
        <v>333174</v>
      </c>
      <c r="AI7130" s="94"/>
      <c r="AK7130" s="77"/>
      <c r="AL7130" s="75">
        <v>8</v>
      </c>
      <c r="AM7130" s="76"/>
      <c r="AN7130" s="77">
        <v>26654</v>
      </c>
      <c r="AO7130" s="99" t="s">
        <v>60</v>
      </c>
      <c r="AQ7130" s="75" t="s">
        <v>61</v>
      </c>
      <c r="AR7130" s="75" t="s">
        <v>62</v>
      </c>
      <c r="AS7130" s="75" t="s">
        <v>63</v>
      </c>
    </row>
    <row r="7131" spans="3:45">
      <c r="C7131" s="17" t="str">
        <f>VLOOKUP(O7131,'[1]mã đối tượng'!$C:$F,4,0)</f>
        <v>B</v>
      </c>
      <c r="D7131" s="75" t="s">
        <v>48</v>
      </c>
      <c r="E7131" s="75" t="s">
        <v>49</v>
      </c>
      <c r="F7131" s="91" t="s">
        <v>3276</v>
      </c>
      <c r="G7131" s="90" t="s">
        <v>3276</v>
      </c>
      <c r="H7131" s="90" t="s">
        <v>10866</v>
      </c>
      <c r="I7131" s="91" t="s">
        <v>3276</v>
      </c>
      <c r="J7131" s="90" t="s">
        <v>10867</v>
      </c>
      <c r="L7131" s="75" t="s">
        <v>53</v>
      </c>
      <c r="M7131" s="76" t="s">
        <v>10868</v>
      </c>
      <c r="N7131" s="76" t="s">
        <v>3276</v>
      </c>
      <c r="O7131" s="93" t="s">
        <v>133</v>
      </c>
      <c r="S7131" s="101" t="s">
        <v>10869</v>
      </c>
      <c r="V7131" s="101" t="s">
        <v>10869</v>
      </c>
      <c r="Y7131" s="76" t="s">
        <v>57</v>
      </c>
      <c r="AB7131" s="75" t="s">
        <v>58</v>
      </c>
      <c r="AC7131" s="75" t="s">
        <v>59</v>
      </c>
      <c r="AE7131" s="76">
        <v>2</v>
      </c>
      <c r="AG7131" s="77">
        <v>55595</v>
      </c>
      <c r="AH7131" s="77">
        <v>111190</v>
      </c>
      <c r="AI7131" s="94"/>
      <c r="AK7131" s="77"/>
      <c r="AL7131" s="75">
        <v>8</v>
      </c>
      <c r="AM7131" s="76"/>
      <c r="AN7131" s="77">
        <v>8895</v>
      </c>
      <c r="AO7131" s="99" t="s">
        <v>60</v>
      </c>
      <c r="AQ7131" s="75" t="s">
        <v>61</v>
      </c>
      <c r="AR7131" s="75" t="s">
        <v>62</v>
      </c>
      <c r="AS7131" s="75" t="s">
        <v>63</v>
      </c>
    </row>
    <row r="7132" spans="3:45">
      <c r="C7132" s="17" t="str">
        <f>VLOOKUP(O7132,'[1]mã đối tượng'!$C:$F,4,0)</f>
        <v>B</v>
      </c>
      <c r="D7132" s="75" t="s">
        <v>48</v>
      </c>
      <c r="E7132" s="75" t="s">
        <v>49</v>
      </c>
      <c r="F7132" s="91" t="s">
        <v>3276</v>
      </c>
      <c r="G7132" s="90" t="s">
        <v>3276</v>
      </c>
      <c r="H7132" s="90" t="s">
        <v>10866</v>
      </c>
      <c r="I7132" s="91" t="s">
        <v>3276</v>
      </c>
      <c r="J7132" s="90" t="s">
        <v>10867</v>
      </c>
      <c r="L7132" s="75" t="s">
        <v>53</v>
      </c>
      <c r="M7132" s="76" t="s">
        <v>10868</v>
      </c>
      <c r="N7132" s="76" t="s">
        <v>3276</v>
      </c>
      <c r="O7132" s="93" t="s">
        <v>133</v>
      </c>
      <c r="S7132" s="101" t="s">
        <v>10869</v>
      </c>
      <c r="V7132" s="101" t="s">
        <v>10869</v>
      </c>
      <c r="Y7132" s="76" t="s">
        <v>79</v>
      </c>
      <c r="AB7132" s="75" t="s">
        <v>58</v>
      </c>
      <c r="AC7132" s="75" t="s">
        <v>59</v>
      </c>
      <c r="AE7132" s="76">
        <v>2</v>
      </c>
      <c r="AG7132" s="77">
        <v>50182</v>
      </c>
      <c r="AH7132" s="77">
        <v>100364</v>
      </c>
      <c r="AI7132" s="94"/>
      <c r="AK7132" s="77"/>
      <c r="AL7132" s="75">
        <v>8</v>
      </c>
      <c r="AM7132" s="76"/>
      <c r="AN7132" s="77">
        <v>8029</v>
      </c>
      <c r="AO7132" s="99" t="s">
        <v>60</v>
      </c>
      <c r="AQ7132" s="75" t="s">
        <v>61</v>
      </c>
      <c r="AR7132" s="75" t="s">
        <v>62</v>
      </c>
      <c r="AS7132" s="75" t="s">
        <v>63</v>
      </c>
    </row>
    <row r="7133" spans="3:45">
      <c r="C7133" s="17" t="str">
        <f>VLOOKUP(O7133,'[1]mã đối tượng'!$C:$F,4,0)</f>
        <v>B</v>
      </c>
      <c r="D7133" s="75" t="s">
        <v>48</v>
      </c>
      <c r="E7133" s="75" t="s">
        <v>49</v>
      </c>
      <c r="F7133" s="91" t="s">
        <v>3276</v>
      </c>
      <c r="G7133" s="90" t="s">
        <v>3276</v>
      </c>
      <c r="H7133" s="90" t="s">
        <v>10866</v>
      </c>
      <c r="I7133" s="91" t="s">
        <v>3276</v>
      </c>
      <c r="J7133" s="90" t="s">
        <v>10867</v>
      </c>
      <c r="L7133" s="75" t="s">
        <v>53</v>
      </c>
      <c r="M7133" s="76" t="s">
        <v>10868</v>
      </c>
      <c r="N7133" s="76" t="s">
        <v>3276</v>
      </c>
      <c r="O7133" s="93" t="s">
        <v>133</v>
      </c>
      <c r="S7133" s="101" t="s">
        <v>10869</v>
      </c>
      <c r="V7133" s="101" t="s">
        <v>10869</v>
      </c>
      <c r="Y7133" s="76" t="s">
        <v>78</v>
      </c>
      <c r="AB7133" s="75" t="s">
        <v>58</v>
      </c>
      <c r="AC7133" s="75" t="s">
        <v>59</v>
      </c>
      <c r="AE7133" s="76">
        <v>3</v>
      </c>
      <c r="AG7133" s="77">
        <v>46000</v>
      </c>
      <c r="AH7133" s="77">
        <v>138000</v>
      </c>
      <c r="AI7133" s="94"/>
      <c r="AK7133" s="77"/>
      <c r="AL7133" s="75">
        <v>8</v>
      </c>
      <c r="AM7133" s="76"/>
      <c r="AN7133" s="77">
        <v>11040</v>
      </c>
      <c r="AO7133" s="99" t="s">
        <v>60</v>
      </c>
      <c r="AQ7133" s="75" t="s">
        <v>61</v>
      </c>
      <c r="AR7133" s="75" t="s">
        <v>62</v>
      </c>
      <c r="AS7133" s="75" t="s">
        <v>63</v>
      </c>
    </row>
    <row r="7134" spans="3:45">
      <c r="C7134" s="17" t="str">
        <f>VLOOKUP(O7134,'[1]mã đối tượng'!$C:$F,4,0)</f>
        <v>B</v>
      </c>
      <c r="D7134" s="75" t="s">
        <v>48</v>
      </c>
      <c r="E7134" s="75" t="s">
        <v>49</v>
      </c>
      <c r="F7134" s="91" t="s">
        <v>3276</v>
      </c>
      <c r="G7134" s="90" t="s">
        <v>3276</v>
      </c>
      <c r="H7134" s="90" t="s">
        <v>10870</v>
      </c>
      <c r="I7134" s="91" t="s">
        <v>3276</v>
      </c>
      <c r="J7134" s="90" t="s">
        <v>10871</v>
      </c>
      <c r="L7134" s="75" t="s">
        <v>53</v>
      </c>
      <c r="M7134" s="76" t="s">
        <v>10872</v>
      </c>
      <c r="N7134" s="76" t="s">
        <v>3276</v>
      </c>
      <c r="O7134" s="93" t="s">
        <v>133</v>
      </c>
      <c r="S7134" s="101" t="s">
        <v>10873</v>
      </c>
      <c r="V7134" s="101" t="s">
        <v>10873</v>
      </c>
      <c r="Y7134" s="76" t="s">
        <v>77</v>
      </c>
      <c r="AB7134" s="75" t="s">
        <v>58</v>
      </c>
      <c r="AC7134" s="75" t="s">
        <v>59</v>
      </c>
      <c r="AE7134" s="76">
        <v>3</v>
      </c>
      <c r="AG7134" s="77">
        <v>70950</v>
      </c>
      <c r="AH7134" s="77">
        <v>212850</v>
      </c>
      <c r="AI7134" s="94"/>
      <c r="AK7134" s="77"/>
      <c r="AL7134" s="75">
        <v>8</v>
      </c>
      <c r="AM7134" s="76"/>
      <c r="AN7134" s="77">
        <v>17028</v>
      </c>
      <c r="AO7134" s="99" t="s">
        <v>60</v>
      </c>
      <c r="AQ7134" s="75" t="s">
        <v>61</v>
      </c>
      <c r="AR7134" s="75" t="s">
        <v>62</v>
      </c>
      <c r="AS7134" s="75" t="s">
        <v>63</v>
      </c>
    </row>
    <row r="7135" spans="3:45">
      <c r="C7135" s="17" t="str">
        <f>VLOOKUP(O7135,'[1]mã đối tượng'!$C:$F,4,0)</f>
        <v>B</v>
      </c>
      <c r="D7135" s="75" t="s">
        <v>48</v>
      </c>
      <c r="E7135" s="75" t="s">
        <v>49</v>
      </c>
      <c r="F7135" s="91" t="s">
        <v>3276</v>
      </c>
      <c r="G7135" s="90" t="s">
        <v>3276</v>
      </c>
      <c r="H7135" s="90" t="s">
        <v>10874</v>
      </c>
      <c r="I7135" s="91" t="s">
        <v>3276</v>
      </c>
      <c r="J7135" s="90" t="s">
        <v>10875</v>
      </c>
      <c r="L7135" s="75" t="s">
        <v>53</v>
      </c>
      <c r="M7135" s="76" t="s">
        <v>10876</v>
      </c>
      <c r="N7135" s="76" t="s">
        <v>3276</v>
      </c>
      <c r="O7135" s="93" t="s">
        <v>6937</v>
      </c>
      <c r="S7135" s="101" t="s">
        <v>10877</v>
      </c>
      <c r="V7135" s="101" t="s">
        <v>10877</v>
      </c>
      <c r="Y7135" s="76" t="s">
        <v>142</v>
      </c>
      <c r="AB7135" s="75" t="s">
        <v>58</v>
      </c>
      <c r="AC7135" s="75" t="s">
        <v>59</v>
      </c>
      <c r="AE7135" s="76">
        <v>1</v>
      </c>
      <c r="AG7135" s="77">
        <v>50400</v>
      </c>
      <c r="AH7135" s="77">
        <v>50400</v>
      </c>
      <c r="AI7135" s="94"/>
      <c r="AK7135" s="77"/>
      <c r="AL7135" s="75">
        <v>8</v>
      </c>
      <c r="AM7135" s="76"/>
      <c r="AN7135" s="77">
        <v>4032</v>
      </c>
      <c r="AO7135" s="99" t="s">
        <v>60</v>
      </c>
      <c r="AQ7135" s="75" t="s">
        <v>61</v>
      </c>
      <c r="AR7135" s="75" t="s">
        <v>62</v>
      </c>
      <c r="AS7135" s="75" t="s">
        <v>63</v>
      </c>
    </row>
    <row r="7136" spans="3:45">
      <c r="C7136" s="17" t="str">
        <f>VLOOKUP(O7136,'[1]mã đối tượng'!$C:$F,4,0)</f>
        <v>B</v>
      </c>
      <c r="D7136" s="75" t="s">
        <v>48</v>
      </c>
      <c r="E7136" s="75" t="s">
        <v>49</v>
      </c>
      <c r="F7136" s="91" t="s">
        <v>3276</v>
      </c>
      <c r="G7136" s="90" t="s">
        <v>3276</v>
      </c>
      <c r="H7136" s="90" t="s">
        <v>10874</v>
      </c>
      <c r="I7136" s="91" t="s">
        <v>3276</v>
      </c>
      <c r="J7136" s="90" t="s">
        <v>10875</v>
      </c>
      <c r="L7136" s="75" t="s">
        <v>53</v>
      </c>
      <c r="M7136" s="76" t="s">
        <v>10876</v>
      </c>
      <c r="N7136" s="76" t="s">
        <v>3276</v>
      </c>
      <c r="O7136" s="93" t="s">
        <v>6937</v>
      </c>
      <c r="S7136" s="101" t="s">
        <v>10877</v>
      </c>
      <c r="V7136" s="101" t="s">
        <v>10877</v>
      </c>
      <c r="Y7136" s="76" t="s">
        <v>79</v>
      </c>
      <c r="AB7136" s="75" t="s">
        <v>58</v>
      </c>
      <c r="AC7136" s="75" t="s">
        <v>59</v>
      </c>
      <c r="AE7136" s="76">
        <v>1</v>
      </c>
      <c r="AG7136" s="77">
        <v>50182</v>
      </c>
      <c r="AH7136" s="77">
        <v>50182</v>
      </c>
      <c r="AI7136" s="94"/>
      <c r="AK7136" s="77"/>
      <c r="AL7136" s="75">
        <v>8</v>
      </c>
      <c r="AM7136" s="76"/>
      <c r="AN7136" s="77">
        <v>4015</v>
      </c>
      <c r="AO7136" s="99" t="s">
        <v>60</v>
      </c>
      <c r="AQ7136" s="75" t="s">
        <v>61</v>
      </c>
      <c r="AR7136" s="75" t="s">
        <v>62</v>
      </c>
      <c r="AS7136" s="75" t="s">
        <v>63</v>
      </c>
    </row>
    <row r="7137" spans="3:45">
      <c r="C7137" s="17" t="str">
        <f>VLOOKUP(O7137,'[1]mã đối tượng'!$C:$F,4,0)</f>
        <v>B</v>
      </c>
      <c r="D7137" s="75" t="s">
        <v>48</v>
      </c>
      <c r="E7137" s="75" t="s">
        <v>49</v>
      </c>
      <c r="F7137" s="91" t="s">
        <v>3276</v>
      </c>
      <c r="G7137" s="90" t="s">
        <v>3276</v>
      </c>
      <c r="H7137" s="90" t="s">
        <v>10878</v>
      </c>
      <c r="I7137" s="91" t="s">
        <v>3276</v>
      </c>
      <c r="J7137" s="90" t="s">
        <v>10879</v>
      </c>
      <c r="L7137" s="75" t="s">
        <v>53</v>
      </c>
      <c r="M7137" s="76" t="s">
        <v>10880</v>
      </c>
      <c r="N7137" s="76" t="s">
        <v>3276</v>
      </c>
      <c r="O7137" s="93" t="s">
        <v>6389</v>
      </c>
      <c r="S7137" s="101" t="s">
        <v>10881</v>
      </c>
      <c r="V7137" s="101" t="s">
        <v>10881</v>
      </c>
      <c r="Y7137" s="76" t="s">
        <v>79</v>
      </c>
      <c r="AB7137" s="75" t="s">
        <v>58</v>
      </c>
      <c r="AC7137" s="75" t="s">
        <v>59</v>
      </c>
      <c r="AE7137" s="76">
        <v>3</v>
      </c>
      <c r="AG7137" s="77">
        <v>50182</v>
      </c>
      <c r="AH7137" s="77">
        <v>150546</v>
      </c>
      <c r="AI7137" s="94"/>
      <c r="AK7137" s="77"/>
      <c r="AL7137" s="75">
        <v>8</v>
      </c>
      <c r="AM7137" s="76"/>
      <c r="AN7137" s="77">
        <v>12044</v>
      </c>
      <c r="AO7137" s="99" t="s">
        <v>60</v>
      </c>
      <c r="AQ7137" s="75" t="s">
        <v>61</v>
      </c>
      <c r="AR7137" s="75" t="s">
        <v>62</v>
      </c>
      <c r="AS7137" s="75" t="s">
        <v>63</v>
      </c>
    </row>
    <row r="7138" spans="3:45">
      <c r="C7138" s="17" t="str">
        <f>VLOOKUP(O7138,'[1]mã đối tượng'!$C:$F,4,0)</f>
        <v>B</v>
      </c>
      <c r="D7138" s="75" t="s">
        <v>48</v>
      </c>
      <c r="E7138" s="75" t="s">
        <v>49</v>
      </c>
      <c r="F7138" s="91" t="s">
        <v>3276</v>
      </c>
      <c r="G7138" s="90" t="s">
        <v>3276</v>
      </c>
      <c r="H7138" s="90" t="s">
        <v>10882</v>
      </c>
      <c r="I7138" s="91" t="s">
        <v>3276</v>
      </c>
      <c r="J7138" s="90" t="s">
        <v>10883</v>
      </c>
      <c r="L7138" s="75" t="s">
        <v>53</v>
      </c>
      <c r="M7138" s="76" t="s">
        <v>10884</v>
      </c>
      <c r="N7138" s="76" t="s">
        <v>3276</v>
      </c>
      <c r="O7138" s="93" t="s">
        <v>133</v>
      </c>
      <c r="S7138" s="101" t="s">
        <v>6448</v>
      </c>
      <c r="V7138" s="101" t="s">
        <v>6448</v>
      </c>
      <c r="Y7138" s="76" t="s">
        <v>80</v>
      </c>
      <c r="AB7138" s="75" t="s">
        <v>58</v>
      </c>
      <c r="AC7138" s="75" t="s">
        <v>59</v>
      </c>
      <c r="AE7138" s="76">
        <v>10</v>
      </c>
      <c r="AG7138" s="77">
        <v>111058</v>
      </c>
      <c r="AH7138" s="77">
        <v>1110580</v>
      </c>
      <c r="AI7138" s="94"/>
      <c r="AK7138" s="77"/>
      <c r="AL7138" s="75">
        <v>8</v>
      </c>
      <c r="AM7138" s="76"/>
      <c r="AN7138" s="77">
        <v>88846</v>
      </c>
      <c r="AO7138" s="99" t="s">
        <v>60</v>
      </c>
      <c r="AQ7138" s="75" t="s">
        <v>61</v>
      </c>
      <c r="AR7138" s="75" t="s">
        <v>62</v>
      </c>
      <c r="AS7138" s="75" t="s">
        <v>63</v>
      </c>
    </row>
    <row r="7139" spans="3:45">
      <c r="C7139" s="17" t="str">
        <f>VLOOKUP(O7139,'[1]mã đối tượng'!$C:$F,4,0)</f>
        <v>B</v>
      </c>
      <c r="D7139" s="75" t="s">
        <v>48</v>
      </c>
      <c r="E7139" s="75" t="s">
        <v>49</v>
      </c>
      <c r="F7139" s="91" t="s">
        <v>3276</v>
      </c>
      <c r="G7139" s="90" t="s">
        <v>3276</v>
      </c>
      <c r="H7139" s="90" t="s">
        <v>10885</v>
      </c>
      <c r="I7139" s="91" t="s">
        <v>3276</v>
      </c>
      <c r="J7139" s="90" t="s">
        <v>10886</v>
      </c>
      <c r="L7139" s="75" t="s">
        <v>53</v>
      </c>
      <c r="M7139" s="76" t="s">
        <v>10887</v>
      </c>
      <c r="N7139" s="76" t="s">
        <v>3276</v>
      </c>
      <c r="O7139" s="93" t="s">
        <v>219</v>
      </c>
      <c r="S7139" s="101" t="s">
        <v>10888</v>
      </c>
      <c r="V7139" s="101" t="s">
        <v>10888</v>
      </c>
      <c r="Y7139" s="76" t="s">
        <v>80</v>
      </c>
      <c r="AB7139" s="75" t="s">
        <v>58</v>
      </c>
      <c r="AC7139" s="75" t="s">
        <v>59</v>
      </c>
      <c r="AE7139" s="76">
        <v>1</v>
      </c>
      <c r="AG7139" s="77">
        <v>111058</v>
      </c>
      <c r="AH7139" s="77">
        <v>111058</v>
      </c>
      <c r="AI7139" s="94"/>
      <c r="AK7139" s="77"/>
      <c r="AL7139" s="75">
        <v>8</v>
      </c>
      <c r="AM7139" s="76"/>
      <c r="AN7139" s="77">
        <v>8885</v>
      </c>
      <c r="AO7139" s="99" t="s">
        <v>60</v>
      </c>
      <c r="AQ7139" s="75" t="s">
        <v>61</v>
      </c>
      <c r="AR7139" s="75" t="s">
        <v>62</v>
      </c>
      <c r="AS7139" s="75" t="s">
        <v>63</v>
      </c>
    </row>
    <row r="7140" spans="3:45">
      <c r="C7140" s="17" t="str">
        <f>VLOOKUP(O7140,'[1]mã đối tượng'!$C:$F,4,0)</f>
        <v>B</v>
      </c>
      <c r="D7140" s="75" t="s">
        <v>48</v>
      </c>
      <c r="E7140" s="75" t="s">
        <v>49</v>
      </c>
      <c r="F7140" s="91" t="s">
        <v>3276</v>
      </c>
      <c r="G7140" s="90" t="s">
        <v>3276</v>
      </c>
      <c r="H7140" s="90" t="s">
        <v>10889</v>
      </c>
      <c r="I7140" s="91" t="s">
        <v>3276</v>
      </c>
      <c r="J7140" s="90" t="s">
        <v>10890</v>
      </c>
      <c r="L7140" s="75" t="s">
        <v>53</v>
      </c>
      <c r="M7140" s="76" t="s">
        <v>10891</v>
      </c>
      <c r="N7140" s="76" t="s">
        <v>3276</v>
      </c>
      <c r="O7140" s="93" t="s">
        <v>314</v>
      </c>
      <c r="S7140" s="101" t="s">
        <v>10892</v>
      </c>
      <c r="V7140" s="101" t="s">
        <v>10892</v>
      </c>
      <c r="Y7140" s="76" t="s">
        <v>78</v>
      </c>
      <c r="AB7140" s="75" t="s">
        <v>58</v>
      </c>
      <c r="AC7140" s="75" t="s">
        <v>59</v>
      </c>
      <c r="AE7140" s="76">
        <v>3</v>
      </c>
      <c r="AG7140" s="77">
        <v>46000</v>
      </c>
      <c r="AH7140" s="77">
        <v>138000</v>
      </c>
      <c r="AI7140" s="94"/>
      <c r="AK7140" s="77"/>
      <c r="AL7140" s="75">
        <v>8</v>
      </c>
      <c r="AM7140" s="76"/>
      <c r="AN7140" s="77">
        <v>11040</v>
      </c>
      <c r="AO7140" s="99" t="s">
        <v>60</v>
      </c>
      <c r="AQ7140" s="75" t="s">
        <v>61</v>
      </c>
      <c r="AR7140" s="75" t="s">
        <v>62</v>
      </c>
      <c r="AS7140" s="75" t="s">
        <v>63</v>
      </c>
    </row>
    <row r="7141" spans="3:45">
      <c r="C7141" s="17" t="str">
        <f>VLOOKUP(O7141,'[1]mã đối tượng'!$C:$F,4,0)</f>
        <v>B</v>
      </c>
      <c r="D7141" s="75" t="s">
        <v>48</v>
      </c>
      <c r="E7141" s="75" t="s">
        <v>49</v>
      </c>
      <c r="F7141" s="91" t="s">
        <v>3276</v>
      </c>
      <c r="G7141" s="90" t="s">
        <v>3276</v>
      </c>
      <c r="H7141" s="90" t="s">
        <v>10893</v>
      </c>
      <c r="I7141" s="91" t="s">
        <v>3276</v>
      </c>
      <c r="J7141" s="90" t="s">
        <v>10894</v>
      </c>
      <c r="L7141" s="75" t="s">
        <v>53</v>
      </c>
      <c r="M7141" s="76" t="s">
        <v>10895</v>
      </c>
      <c r="N7141" s="76" t="s">
        <v>3276</v>
      </c>
      <c r="O7141" s="93" t="s">
        <v>133</v>
      </c>
      <c r="S7141" s="101" t="s">
        <v>7381</v>
      </c>
      <c r="V7141" s="101" t="s">
        <v>7381</v>
      </c>
      <c r="Y7141" s="76" t="s">
        <v>79</v>
      </c>
      <c r="AB7141" s="75" t="s">
        <v>58</v>
      </c>
      <c r="AC7141" s="75" t="s">
        <v>59</v>
      </c>
      <c r="AE7141" s="76">
        <v>3</v>
      </c>
      <c r="AG7141" s="77">
        <v>50182</v>
      </c>
      <c r="AH7141" s="77">
        <v>150546</v>
      </c>
      <c r="AI7141" s="94"/>
      <c r="AK7141" s="77"/>
      <c r="AL7141" s="75">
        <v>8</v>
      </c>
      <c r="AM7141" s="76"/>
      <c r="AN7141" s="77">
        <v>12044</v>
      </c>
      <c r="AO7141" s="99" t="s">
        <v>60</v>
      </c>
      <c r="AQ7141" s="75" t="s">
        <v>61</v>
      </c>
      <c r="AR7141" s="75" t="s">
        <v>62</v>
      </c>
      <c r="AS7141" s="75" t="s">
        <v>63</v>
      </c>
    </row>
    <row r="7142" spans="3:45">
      <c r="C7142" s="17" t="str">
        <f>VLOOKUP(O7142,'[1]mã đối tượng'!$C:$F,4,0)</f>
        <v>B</v>
      </c>
      <c r="D7142" s="75" t="s">
        <v>48</v>
      </c>
      <c r="E7142" s="75" t="s">
        <v>49</v>
      </c>
      <c r="F7142" s="91" t="s">
        <v>3276</v>
      </c>
      <c r="G7142" s="90" t="s">
        <v>3276</v>
      </c>
      <c r="H7142" s="90" t="s">
        <v>10896</v>
      </c>
      <c r="I7142" s="91" t="s">
        <v>3276</v>
      </c>
      <c r="J7142" s="90" t="s">
        <v>10897</v>
      </c>
      <c r="L7142" s="75" t="s">
        <v>53</v>
      </c>
      <c r="M7142" s="76" t="s">
        <v>10898</v>
      </c>
      <c r="N7142" s="76" t="s">
        <v>3276</v>
      </c>
      <c r="O7142" s="93" t="s">
        <v>133</v>
      </c>
      <c r="S7142" s="101" t="s">
        <v>10899</v>
      </c>
      <c r="V7142" s="101" t="s">
        <v>10899</v>
      </c>
      <c r="Y7142" s="76" t="s">
        <v>80</v>
      </c>
      <c r="AB7142" s="75" t="s">
        <v>58</v>
      </c>
      <c r="AC7142" s="75" t="s">
        <v>59</v>
      </c>
      <c r="AE7142" s="76">
        <v>3</v>
      </c>
      <c r="AG7142" s="77">
        <v>111058</v>
      </c>
      <c r="AH7142" s="77">
        <v>333174</v>
      </c>
      <c r="AI7142" s="94"/>
      <c r="AK7142" s="77"/>
      <c r="AL7142" s="75">
        <v>8</v>
      </c>
      <c r="AM7142" s="76"/>
      <c r="AN7142" s="77">
        <v>26654</v>
      </c>
      <c r="AO7142" s="99" t="s">
        <v>60</v>
      </c>
      <c r="AQ7142" s="75" t="s">
        <v>61</v>
      </c>
      <c r="AR7142" s="75" t="s">
        <v>62</v>
      </c>
      <c r="AS7142" s="75" t="s">
        <v>63</v>
      </c>
    </row>
    <row r="7143" spans="3:45">
      <c r="C7143" s="17" t="str">
        <f>VLOOKUP(O7143,'[1]mã đối tượng'!$C:$F,4,0)</f>
        <v>B</v>
      </c>
      <c r="D7143" s="75" t="s">
        <v>48</v>
      </c>
      <c r="E7143" s="75" t="s">
        <v>49</v>
      </c>
      <c r="F7143" s="91" t="s">
        <v>3276</v>
      </c>
      <c r="G7143" s="90" t="s">
        <v>3276</v>
      </c>
      <c r="H7143" s="90" t="s">
        <v>10900</v>
      </c>
      <c r="I7143" s="91" t="s">
        <v>3276</v>
      </c>
      <c r="J7143" s="90" t="s">
        <v>10901</v>
      </c>
      <c r="L7143" s="75" t="s">
        <v>53</v>
      </c>
      <c r="M7143" s="76" t="s">
        <v>10902</v>
      </c>
      <c r="N7143" s="76" t="s">
        <v>3276</v>
      </c>
      <c r="O7143" s="93" t="s">
        <v>245</v>
      </c>
      <c r="S7143" s="101" t="s">
        <v>10903</v>
      </c>
      <c r="V7143" s="101" t="s">
        <v>10903</v>
      </c>
      <c r="Y7143" s="76" t="s">
        <v>78</v>
      </c>
      <c r="AB7143" s="75" t="s">
        <v>58</v>
      </c>
      <c r="AC7143" s="75" t="s">
        <v>59</v>
      </c>
      <c r="AE7143" s="76">
        <v>1</v>
      </c>
      <c r="AG7143" s="77">
        <v>46000</v>
      </c>
      <c r="AH7143" s="77">
        <v>46000</v>
      </c>
      <c r="AI7143" s="94"/>
      <c r="AK7143" s="77"/>
      <c r="AL7143" s="75">
        <v>8</v>
      </c>
      <c r="AM7143" s="76"/>
      <c r="AN7143" s="77">
        <v>3680</v>
      </c>
      <c r="AO7143" s="99" t="s">
        <v>60</v>
      </c>
      <c r="AQ7143" s="75" t="s">
        <v>61</v>
      </c>
      <c r="AR7143" s="75" t="s">
        <v>62</v>
      </c>
      <c r="AS7143" s="75" t="s">
        <v>63</v>
      </c>
    </row>
    <row r="7144" spans="3:45">
      <c r="C7144" s="17" t="str">
        <f>VLOOKUP(O7144,'[1]mã đối tượng'!$C:$F,4,0)</f>
        <v>B</v>
      </c>
      <c r="D7144" s="75" t="s">
        <v>48</v>
      </c>
      <c r="E7144" s="75" t="s">
        <v>49</v>
      </c>
      <c r="F7144" s="91" t="s">
        <v>3276</v>
      </c>
      <c r="G7144" s="90" t="s">
        <v>3276</v>
      </c>
      <c r="H7144" s="90" t="s">
        <v>10904</v>
      </c>
      <c r="I7144" s="91" t="s">
        <v>3276</v>
      </c>
      <c r="J7144" s="90" t="s">
        <v>10905</v>
      </c>
      <c r="L7144" s="75" t="s">
        <v>53</v>
      </c>
      <c r="M7144" s="76" t="s">
        <v>10906</v>
      </c>
      <c r="N7144" s="76" t="s">
        <v>3276</v>
      </c>
      <c r="O7144" s="93" t="s">
        <v>456</v>
      </c>
      <c r="S7144" s="101" t="s">
        <v>457</v>
      </c>
      <c r="V7144" s="101" t="s">
        <v>457</v>
      </c>
      <c r="Y7144" s="76" t="s">
        <v>80</v>
      </c>
      <c r="AB7144" s="75" t="s">
        <v>58</v>
      </c>
      <c r="AC7144" s="75" t="s">
        <v>59</v>
      </c>
      <c r="AE7144" s="76">
        <v>1</v>
      </c>
      <c r="AG7144" s="77">
        <v>111058</v>
      </c>
      <c r="AH7144" s="77">
        <v>111058</v>
      </c>
      <c r="AI7144" s="94"/>
      <c r="AK7144" s="77"/>
      <c r="AL7144" s="75">
        <v>8</v>
      </c>
      <c r="AM7144" s="76"/>
      <c r="AN7144" s="77">
        <v>8885</v>
      </c>
      <c r="AO7144" s="99" t="s">
        <v>60</v>
      </c>
      <c r="AQ7144" s="75" t="s">
        <v>61</v>
      </c>
      <c r="AR7144" s="75" t="s">
        <v>62</v>
      </c>
      <c r="AS7144" s="75" t="s">
        <v>63</v>
      </c>
    </row>
    <row r="7145" spans="3:45">
      <c r="C7145" s="17" t="str">
        <f>VLOOKUP(O7145,'[1]mã đối tượng'!$C:$F,4,0)</f>
        <v>B</v>
      </c>
      <c r="D7145" s="75" t="s">
        <v>48</v>
      </c>
      <c r="E7145" s="75" t="s">
        <v>49</v>
      </c>
      <c r="F7145" s="91" t="s">
        <v>3276</v>
      </c>
      <c r="G7145" s="90" t="s">
        <v>3276</v>
      </c>
      <c r="H7145" s="90" t="s">
        <v>10907</v>
      </c>
      <c r="I7145" s="91" t="s">
        <v>3276</v>
      </c>
      <c r="J7145" s="90" t="s">
        <v>10908</v>
      </c>
      <c r="L7145" s="75" t="s">
        <v>53</v>
      </c>
      <c r="M7145" s="76" t="s">
        <v>10909</v>
      </c>
      <c r="N7145" s="76" t="s">
        <v>3276</v>
      </c>
      <c r="O7145" s="93" t="s">
        <v>399</v>
      </c>
      <c r="S7145" s="101" t="s">
        <v>8507</v>
      </c>
      <c r="V7145" s="101" t="s">
        <v>8507</v>
      </c>
      <c r="Y7145" s="76" t="s">
        <v>79</v>
      </c>
      <c r="AB7145" s="75" t="s">
        <v>58</v>
      </c>
      <c r="AC7145" s="75" t="s">
        <v>59</v>
      </c>
      <c r="AE7145" s="76">
        <v>2</v>
      </c>
      <c r="AG7145" s="77">
        <v>50182</v>
      </c>
      <c r="AH7145" s="77">
        <v>100364</v>
      </c>
      <c r="AI7145" s="94"/>
      <c r="AK7145" s="77"/>
      <c r="AL7145" s="75">
        <v>8</v>
      </c>
      <c r="AM7145" s="76"/>
      <c r="AN7145" s="77">
        <v>8029</v>
      </c>
      <c r="AO7145" s="99" t="s">
        <v>60</v>
      </c>
      <c r="AQ7145" s="75" t="s">
        <v>61</v>
      </c>
      <c r="AR7145" s="75" t="s">
        <v>62</v>
      </c>
      <c r="AS7145" s="75" t="s">
        <v>63</v>
      </c>
    </row>
    <row r="7146" spans="3:45">
      <c r="C7146" s="17" t="str">
        <f>VLOOKUP(O7146,'[1]mã đối tượng'!$C:$F,4,0)</f>
        <v>B</v>
      </c>
      <c r="D7146" s="75" t="s">
        <v>48</v>
      </c>
      <c r="E7146" s="75" t="s">
        <v>49</v>
      </c>
      <c r="F7146" s="91" t="s">
        <v>3276</v>
      </c>
      <c r="G7146" s="90" t="s">
        <v>3276</v>
      </c>
      <c r="H7146" s="90" t="s">
        <v>10910</v>
      </c>
      <c r="I7146" s="91" t="s">
        <v>3276</v>
      </c>
      <c r="J7146" s="90" t="s">
        <v>10911</v>
      </c>
      <c r="L7146" s="75" t="s">
        <v>53</v>
      </c>
      <c r="M7146" s="76" t="s">
        <v>10912</v>
      </c>
      <c r="N7146" s="76" t="s">
        <v>3276</v>
      </c>
      <c r="O7146" s="93" t="s">
        <v>133</v>
      </c>
      <c r="S7146" s="101" t="s">
        <v>10913</v>
      </c>
      <c r="V7146" s="101" t="s">
        <v>10913</v>
      </c>
      <c r="Y7146" s="76" t="s">
        <v>78</v>
      </c>
      <c r="AB7146" s="75" t="s">
        <v>58</v>
      </c>
      <c r="AC7146" s="75" t="s">
        <v>59</v>
      </c>
      <c r="AE7146" s="76">
        <v>1</v>
      </c>
      <c r="AG7146" s="77">
        <v>46000</v>
      </c>
      <c r="AH7146" s="77">
        <v>46000</v>
      </c>
      <c r="AI7146" s="94"/>
      <c r="AK7146" s="77"/>
      <c r="AL7146" s="75">
        <v>8</v>
      </c>
      <c r="AM7146" s="76"/>
      <c r="AN7146" s="77">
        <v>3680</v>
      </c>
      <c r="AO7146" s="99" t="s">
        <v>60</v>
      </c>
      <c r="AQ7146" s="75" t="s">
        <v>61</v>
      </c>
      <c r="AR7146" s="75" t="s">
        <v>62</v>
      </c>
      <c r="AS7146" s="75" t="s">
        <v>63</v>
      </c>
    </row>
    <row r="7147" spans="3:45">
      <c r="C7147" s="17" t="str">
        <f>VLOOKUP(O7147,'[1]mã đối tượng'!$C:$F,4,0)</f>
        <v>B</v>
      </c>
      <c r="D7147" s="75" t="s">
        <v>48</v>
      </c>
      <c r="E7147" s="75" t="s">
        <v>49</v>
      </c>
      <c r="F7147" s="91" t="s">
        <v>3276</v>
      </c>
      <c r="G7147" s="90" t="s">
        <v>3276</v>
      </c>
      <c r="H7147" s="90" t="s">
        <v>10914</v>
      </c>
      <c r="I7147" s="91" t="s">
        <v>3276</v>
      </c>
      <c r="J7147" s="90" t="s">
        <v>10915</v>
      </c>
      <c r="L7147" s="75" t="s">
        <v>53</v>
      </c>
      <c r="M7147" s="76" t="s">
        <v>10916</v>
      </c>
      <c r="N7147" s="76" t="s">
        <v>3276</v>
      </c>
      <c r="O7147" s="93" t="s">
        <v>133</v>
      </c>
      <c r="S7147" s="101" t="s">
        <v>10917</v>
      </c>
      <c r="V7147" s="101" t="s">
        <v>10917</v>
      </c>
      <c r="Y7147" s="76" t="s">
        <v>77</v>
      </c>
      <c r="AB7147" s="75" t="s">
        <v>58</v>
      </c>
      <c r="AC7147" s="75" t="s">
        <v>59</v>
      </c>
      <c r="AE7147" s="76">
        <v>1</v>
      </c>
      <c r="AG7147" s="77">
        <v>70950</v>
      </c>
      <c r="AH7147" s="77">
        <v>70950</v>
      </c>
      <c r="AI7147" s="94"/>
      <c r="AK7147" s="77"/>
      <c r="AL7147" s="75">
        <v>8</v>
      </c>
      <c r="AM7147" s="76"/>
      <c r="AN7147" s="77">
        <v>5676</v>
      </c>
      <c r="AO7147" s="99" t="s">
        <v>60</v>
      </c>
      <c r="AQ7147" s="75" t="s">
        <v>61</v>
      </c>
      <c r="AR7147" s="75" t="s">
        <v>62</v>
      </c>
      <c r="AS7147" s="75" t="s">
        <v>63</v>
      </c>
    </row>
    <row r="7148" spans="3:45">
      <c r="C7148" s="17" t="str">
        <f>VLOOKUP(O7148,'[1]mã đối tượng'!$C:$F,4,0)</f>
        <v>B</v>
      </c>
      <c r="D7148" s="75" t="s">
        <v>48</v>
      </c>
      <c r="E7148" s="75" t="s">
        <v>49</v>
      </c>
      <c r="F7148" s="91" t="s">
        <v>3276</v>
      </c>
      <c r="G7148" s="90" t="s">
        <v>3276</v>
      </c>
      <c r="H7148" s="90" t="s">
        <v>10918</v>
      </c>
      <c r="I7148" s="91" t="s">
        <v>3276</v>
      </c>
      <c r="J7148" s="90" t="s">
        <v>10919</v>
      </c>
      <c r="L7148" s="75" t="s">
        <v>53</v>
      </c>
      <c r="M7148" s="76" t="s">
        <v>10920</v>
      </c>
      <c r="N7148" s="76" t="s">
        <v>3276</v>
      </c>
      <c r="O7148" s="93" t="s">
        <v>133</v>
      </c>
      <c r="S7148" s="101" t="s">
        <v>134</v>
      </c>
      <c r="V7148" s="101" t="s">
        <v>134</v>
      </c>
      <c r="Y7148" s="76" t="s">
        <v>78</v>
      </c>
      <c r="AB7148" s="75" t="s">
        <v>58</v>
      </c>
      <c r="AC7148" s="75" t="s">
        <v>59</v>
      </c>
      <c r="AE7148" s="76">
        <v>1</v>
      </c>
      <c r="AG7148" s="77">
        <v>46000</v>
      </c>
      <c r="AH7148" s="77">
        <v>46000</v>
      </c>
      <c r="AI7148" s="94"/>
      <c r="AK7148" s="77"/>
      <c r="AL7148" s="75">
        <v>8</v>
      </c>
      <c r="AM7148" s="76"/>
      <c r="AN7148" s="77">
        <v>3680</v>
      </c>
      <c r="AO7148" s="99" t="s">
        <v>60</v>
      </c>
      <c r="AQ7148" s="75" t="s">
        <v>61</v>
      </c>
      <c r="AR7148" s="75" t="s">
        <v>62</v>
      </c>
      <c r="AS7148" s="75" t="s">
        <v>63</v>
      </c>
    </row>
    <row r="7149" spans="3:45">
      <c r="C7149" s="17" t="str">
        <f>VLOOKUP(O7149,'[1]mã đối tượng'!$C:$F,4,0)</f>
        <v>B</v>
      </c>
      <c r="D7149" s="75" t="s">
        <v>48</v>
      </c>
      <c r="E7149" s="75" t="s">
        <v>49</v>
      </c>
      <c r="F7149" s="91" t="s">
        <v>3276</v>
      </c>
      <c r="G7149" s="90" t="s">
        <v>3276</v>
      </c>
      <c r="H7149" s="90" t="s">
        <v>10918</v>
      </c>
      <c r="I7149" s="91" t="s">
        <v>3276</v>
      </c>
      <c r="J7149" s="90" t="s">
        <v>10919</v>
      </c>
      <c r="L7149" s="75" t="s">
        <v>53</v>
      </c>
      <c r="M7149" s="76" t="s">
        <v>10920</v>
      </c>
      <c r="N7149" s="76" t="s">
        <v>3276</v>
      </c>
      <c r="O7149" s="93" t="s">
        <v>133</v>
      </c>
      <c r="S7149" s="101" t="s">
        <v>134</v>
      </c>
      <c r="V7149" s="101" t="s">
        <v>134</v>
      </c>
      <c r="Y7149" s="76" t="s">
        <v>94</v>
      </c>
      <c r="AB7149" s="75" t="s">
        <v>58</v>
      </c>
      <c r="AC7149" s="75" t="s">
        <v>59</v>
      </c>
      <c r="AE7149" s="76">
        <v>1</v>
      </c>
      <c r="AG7149" s="77">
        <v>73431</v>
      </c>
      <c r="AH7149" s="77">
        <v>73431</v>
      </c>
      <c r="AI7149" s="94"/>
      <c r="AK7149" s="77"/>
      <c r="AL7149" s="75">
        <v>8</v>
      </c>
      <c r="AM7149" s="76"/>
      <c r="AN7149" s="77">
        <v>5874</v>
      </c>
      <c r="AO7149" s="99" t="s">
        <v>60</v>
      </c>
      <c r="AQ7149" s="75" t="s">
        <v>61</v>
      </c>
      <c r="AR7149" s="75" t="s">
        <v>62</v>
      </c>
      <c r="AS7149" s="75" t="s">
        <v>63</v>
      </c>
    </row>
    <row r="7150" spans="3:45">
      <c r="C7150" s="17" t="str">
        <f>VLOOKUP(O7150,'[1]mã đối tượng'!$C:$F,4,0)</f>
        <v>B</v>
      </c>
      <c r="D7150" s="75" t="s">
        <v>48</v>
      </c>
      <c r="E7150" s="75" t="s">
        <v>49</v>
      </c>
      <c r="F7150" s="91" t="s">
        <v>3276</v>
      </c>
      <c r="G7150" s="90" t="s">
        <v>3276</v>
      </c>
      <c r="H7150" s="90" t="s">
        <v>10918</v>
      </c>
      <c r="I7150" s="91" t="s">
        <v>3276</v>
      </c>
      <c r="J7150" s="90" t="s">
        <v>10919</v>
      </c>
      <c r="L7150" s="75" t="s">
        <v>53</v>
      </c>
      <c r="M7150" s="76" t="s">
        <v>10920</v>
      </c>
      <c r="N7150" s="76" t="s">
        <v>3276</v>
      </c>
      <c r="O7150" s="93" t="s">
        <v>133</v>
      </c>
      <c r="S7150" s="101" t="s">
        <v>134</v>
      </c>
      <c r="V7150" s="101" t="s">
        <v>134</v>
      </c>
      <c r="Y7150" s="76" t="s">
        <v>57</v>
      </c>
      <c r="AB7150" s="75" t="s">
        <v>58</v>
      </c>
      <c r="AC7150" s="75" t="s">
        <v>59</v>
      </c>
      <c r="AE7150" s="76">
        <v>3</v>
      </c>
      <c r="AG7150" s="77">
        <v>55595</v>
      </c>
      <c r="AH7150" s="77">
        <v>166785</v>
      </c>
      <c r="AI7150" s="94"/>
      <c r="AK7150" s="77"/>
      <c r="AL7150" s="75">
        <v>8</v>
      </c>
      <c r="AM7150" s="76"/>
      <c r="AN7150" s="77">
        <v>13343</v>
      </c>
      <c r="AO7150" s="99" t="s">
        <v>60</v>
      </c>
      <c r="AQ7150" s="75" t="s">
        <v>61</v>
      </c>
      <c r="AR7150" s="75" t="s">
        <v>62</v>
      </c>
      <c r="AS7150" s="75" t="s">
        <v>63</v>
      </c>
    </row>
    <row r="7151" spans="3:45">
      <c r="C7151" s="17" t="str">
        <f>VLOOKUP(O7151,'[1]mã đối tượng'!$C:$F,4,0)</f>
        <v>B</v>
      </c>
      <c r="D7151" s="75" t="s">
        <v>48</v>
      </c>
      <c r="E7151" s="75" t="s">
        <v>49</v>
      </c>
      <c r="F7151" s="91" t="s">
        <v>3276</v>
      </c>
      <c r="G7151" s="90" t="s">
        <v>3276</v>
      </c>
      <c r="H7151" s="90" t="s">
        <v>10921</v>
      </c>
      <c r="I7151" s="91" t="s">
        <v>3276</v>
      </c>
      <c r="J7151" s="90" t="s">
        <v>10922</v>
      </c>
      <c r="L7151" s="75" t="s">
        <v>53</v>
      </c>
      <c r="M7151" s="76" t="s">
        <v>10923</v>
      </c>
      <c r="N7151" s="76" t="s">
        <v>3276</v>
      </c>
      <c r="O7151" s="93" t="s">
        <v>133</v>
      </c>
      <c r="S7151" s="101" t="s">
        <v>6097</v>
      </c>
      <c r="V7151" s="101" t="s">
        <v>6097</v>
      </c>
      <c r="Y7151" s="76" t="s">
        <v>80</v>
      </c>
      <c r="AB7151" s="75" t="s">
        <v>58</v>
      </c>
      <c r="AC7151" s="75" t="s">
        <v>59</v>
      </c>
      <c r="AE7151" s="76">
        <v>1</v>
      </c>
      <c r="AG7151" s="77">
        <v>111058</v>
      </c>
      <c r="AH7151" s="77">
        <v>111058</v>
      </c>
      <c r="AI7151" s="94"/>
      <c r="AK7151" s="77"/>
      <c r="AL7151" s="75">
        <v>8</v>
      </c>
      <c r="AM7151" s="76"/>
      <c r="AN7151" s="77">
        <v>8885</v>
      </c>
      <c r="AO7151" s="99" t="s">
        <v>60</v>
      </c>
      <c r="AQ7151" s="75" t="s">
        <v>61</v>
      </c>
      <c r="AR7151" s="75" t="s">
        <v>62</v>
      </c>
      <c r="AS7151" s="75" t="s">
        <v>63</v>
      </c>
    </row>
    <row r="7152" spans="3:45">
      <c r="C7152" s="17" t="str">
        <f>VLOOKUP(O7152,'[1]mã đối tượng'!$C:$F,4,0)</f>
        <v>B</v>
      </c>
      <c r="D7152" s="75" t="s">
        <v>48</v>
      </c>
      <c r="E7152" s="75" t="s">
        <v>49</v>
      </c>
      <c r="F7152" s="91" t="s">
        <v>3276</v>
      </c>
      <c r="G7152" s="90" t="s">
        <v>3276</v>
      </c>
      <c r="H7152" s="90" t="s">
        <v>10924</v>
      </c>
      <c r="I7152" s="91" t="s">
        <v>3276</v>
      </c>
      <c r="J7152" s="90" t="s">
        <v>10925</v>
      </c>
      <c r="L7152" s="75" t="s">
        <v>53</v>
      </c>
      <c r="M7152" s="76" t="s">
        <v>10926</v>
      </c>
      <c r="N7152" s="76" t="s">
        <v>3276</v>
      </c>
      <c r="O7152" s="93" t="s">
        <v>133</v>
      </c>
      <c r="S7152" s="101" t="s">
        <v>6944</v>
      </c>
      <c r="V7152" s="101" t="s">
        <v>6944</v>
      </c>
      <c r="Y7152" s="76" t="s">
        <v>57</v>
      </c>
      <c r="AB7152" s="75" t="s">
        <v>58</v>
      </c>
      <c r="AC7152" s="75" t="s">
        <v>59</v>
      </c>
      <c r="AE7152" s="76">
        <v>1</v>
      </c>
      <c r="AG7152" s="77">
        <v>55595</v>
      </c>
      <c r="AH7152" s="77">
        <v>55595</v>
      </c>
      <c r="AI7152" s="94"/>
      <c r="AK7152" s="77"/>
      <c r="AL7152" s="75">
        <v>8</v>
      </c>
      <c r="AM7152" s="76"/>
      <c r="AN7152" s="77">
        <v>4448</v>
      </c>
      <c r="AO7152" s="99" t="s">
        <v>60</v>
      </c>
      <c r="AQ7152" s="75" t="s">
        <v>61</v>
      </c>
      <c r="AR7152" s="75" t="s">
        <v>62</v>
      </c>
      <c r="AS7152" s="75" t="s">
        <v>63</v>
      </c>
    </row>
    <row r="7153" spans="3:45">
      <c r="C7153" s="17" t="str">
        <f>VLOOKUP(O7153,'[1]mã đối tượng'!$C:$F,4,0)</f>
        <v>B</v>
      </c>
      <c r="D7153" s="75" t="s">
        <v>48</v>
      </c>
      <c r="E7153" s="75" t="s">
        <v>49</v>
      </c>
      <c r="F7153" s="91" t="s">
        <v>3276</v>
      </c>
      <c r="G7153" s="90" t="s">
        <v>3276</v>
      </c>
      <c r="H7153" s="90" t="s">
        <v>10927</v>
      </c>
      <c r="I7153" s="91" t="s">
        <v>3276</v>
      </c>
      <c r="J7153" s="90" t="s">
        <v>10928</v>
      </c>
      <c r="L7153" s="75" t="s">
        <v>53</v>
      </c>
      <c r="M7153" s="76" t="s">
        <v>10929</v>
      </c>
      <c r="N7153" s="76" t="s">
        <v>3276</v>
      </c>
      <c r="O7153" s="93" t="s">
        <v>166</v>
      </c>
      <c r="S7153" s="101" t="s">
        <v>7607</v>
      </c>
      <c r="V7153" s="101" t="s">
        <v>7607</v>
      </c>
      <c r="Y7153" s="76" t="s">
        <v>79</v>
      </c>
      <c r="AB7153" s="75" t="s">
        <v>58</v>
      </c>
      <c r="AC7153" s="75" t="s">
        <v>59</v>
      </c>
      <c r="AE7153" s="76">
        <v>3</v>
      </c>
      <c r="AG7153" s="77">
        <v>50182</v>
      </c>
      <c r="AH7153" s="77">
        <v>150546</v>
      </c>
      <c r="AI7153" s="94"/>
      <c r="AK7153" s="77"/>
      <c r="AL7153" s="75">
        <v>8</v>
      </c>
      <c r="AM7153" s="76"/>
      <c r="AN7153" s="77">
        <v>12044</v>
      </c>
      <c r="AO7153" s="99" t="s">
        <v>60</v>
      </c>
      <c r="AQ7153" s="75" t="s">
        <v>61</v>
      </c>
      <c r="AR7153" s="75" t="s">
        <v>62</v>
      </c>
      <c r="AS7153" s="75" t="s">
        <v>63</v>
      </c>
    </row>
    <row r="7154" spans="3:45">
      <c r="C7154" s="17" t="str">
        <f>VLOOKUP(O7154,'[1]mã đối tượng'!$C:$F,4,0)</f>
        <v>B</v>
      </c>
      <c r="D7154" s="75" t="s">
        <v>48</v>
      </c>
      <c r="E7154" s="75" t="s">
        <v>49</v>
      </c>
      <c r="F7154" s="91" t="s">
        <v>3276</v>
      </c>
      <c r="G7154" s="90" t="s">
        <v>3276</v>
      </c>
      <c r="H7154" s="90" t="s">
        <v>10930</v>
      </c>
      <c r="I7154" s="91" t="s">
        <v>3276</v>
      </c>
      <c r="J7154" s="90" t="s">
        <v>10931</v>
      </c>
      <c r="L7154" s="75" t="s">
        <v>53</v>
      </c>
      <c r="M7154" s="76" t="s">
        <v>10932</v>
      </c>
      <c r="N7154" s="76" t="s">
        <v>3276</v>
      </c>
      <c r="O7154" s="93" t="s">
        <v>133</v>
      </c>
      <c r="S7154" s="101" t="s">
        <v>10933</v>
      </c>
      <c r="V7154" s="101" t="s">
        <v>10933</v>
      </c>
      <c r="Y7154" s="76" t="s">
        <v>78</v>
      </c>
      <c r="AB7154" s="75" t="s">
        <v>58</v>
      </c>
      <c r="AC7154" s="75" t="s">
        <v>59</v>
      </c>
      <c r="AE7154" s="76">
        <v>1</v>
      </c>
      <c r="AG7154" s="77">
        <v>46000</v>
      </c>
      <c r="AH7154" s="77">
        <v>46000</v>
      </c>
      <c r="AI7154" s="94"/>
      <c r="AK7154" s="77"/>
      <c r="AL7154" s="75">
        <v>8</v>
      </c>
      <c r="AM7154" s="76"/>
      <c r="AN7154" s="77">
        <v>3680</v>
      </c>
      <c r="AO7154" s="99" t="s">
        <v>60</v>
      </c>
      <c r="AQ7154" s="75" t="s">
        <v>61</v>
      </c>
      <c r="AR7154" s="75" t="s">
        <v>62</v>
      </c>
      <c r="AS7154" s="75" t="s">
        <v>63</v>
      </c>
    </row>
    <row r="7155" spans="3:45">
      <c r="C7155" s="17" t="str">
        <f>VLOOKUP(O7155,'[1]mã đối tượng'!$C:$F,4,0)</f>
        <v>B</v>
      </c>
      <c r="D7155" s="75" t="s">
        <v>48</v>
      </c>
      <c r="E7155" s="75" t="s">
        <v>49</v>
      </c>
      <c r="F7155" s="91" t="s">
        <v>3276</v>
      </c>
      <c r="G7155" s="90" t="s">
        <v>3276</v>
      </c>
      <c r="H7155" s="90" t="s">
        <v>10934</v>
      </c>
      <c r="I7155" s="91" t="s">
        <v>3276</v>
      </c>
      <c r="J7155" s="90" t="s">
        <v>10935</v>
      </c>
      <c r="L7155" s="75" t="s">
        <v>53</v>
      </c>
      <c r="M7155" s="76" t="s">
        <v>10936</v>
      </c>
      <c r="N7155" s="76" t="s">
        <v>3276</v>
      </c>
      <c r="O7155" s="93" t="s">
        <v>133</v>
      </c>
      <c r="S7155" s="101" t="s">
        <v>10937</v>
      </c>
      <c r="V7155" s="101" t="s">
        <v>10937</v>
      </c>
      <c r="Y7155" s="76" t="s">
        <v>80</v>
      </c>
      <c r="AB7155" s="75" t="s">
        <v>58</v>
      </c>
      <c r="AC7155" s="75" t="s">
        <v>59</v>
      </c>
      <c r="AE7155" s="76">
        <v>2</v>
      </c>
      <c r="AG7155" s="77">
        <v>111058</v>
      </c>
      <c r="AH7155" s="77">
        <v>222116</v>
      </c>
      <c r="AI7155" s="94"/>
      <c r="AK7155" s="77"/>
      <c r="AL7155" s="75">
        <v>8</v>
      </c>
      <c r="AM7155" s="76"/>
      <c r="AN7155" s="77">
        <v>17769</v>
      </c>
      <c r="AO7155" s="99" t="s">
        <v>60</v>
      </c>
      <c r="AQ7155" s="75" t="s">
        <v>61</v>
      </c>
      <c r="AR7155" s="75" t="s">
        <v>62</v>
      </c>
      <c r="AS7155" s="75" t="s">
        <v>63</v>
      </c>
    </row>
    <row r="7156" spans="3:45">
      <c r="C7156" s="17" t="str">
        <f>VLOOKUP(O7156,'[1]mã đối tượng'!$C:$F,4,0)</f>
        <v>B</v>
      </c>
      <c r="D7156" s="75" t="s">
        <v>48</v>
      </c>
      <c r="E7156" s="75" t="s">
        <v>49</v>
      </c>
      <c r="F7156" s="91" t="s">
        <v>3276</v>
      </c>
      <c r="G7156" s="90" t="s">
        <v>3276</v>
      </c>
      <c r="H7156" s="90" t="s">
        <v>10938</v>
      </c>
      <c r="I7156" s="91" t="s">
        <v>3276</v>
      </c>
      <c r="J7156" s="90" t="s">
        <v>10939</v>
      </c>
      <c r="L7156" s="75" t="s">
        <v>53</v>
      </c>
      <c r="M7156" s="76" t="s">
        <v>10940</v>
      </c>
      <c r="N7156" s="76" t="s">
        <v>3276</v>
      </c>
      <c r="O7156" s="93" t="s">
        <v>133</v>
      </c>
      <c r="S7156" s="101" t="s">
        <v>10941</v>
      </c>
      <c r="V7156" s="101" t="s">
        <v>10941</v>
      </c>
      <c r="Y7156" s="76" t="s">
        <v>77</v>
      </c>
      <c r="AB7156" s="75" t="s">
        <v>58</v>
      </c>
      <c r="AC7156" s="75" t="s">
        <v>59</v>
      </c>
      <c r="AE7156" s="76">
        <v>2</v>
      </c>
      <c r="AG7156" s="77">
        <v>70950</v>
      </c>
      <c r="AH7156" s="77">
        <v>141900</v>
      </c>
      <c r="AI7156" s="94"/>
      <c r="AK7156" s="77"/>
      <c r="AL7156" s="75">
        <v>8</v>
      </c>
      <c r="AM7156" s="76"/>
      <c r="AN7156" s="77">
        <v>11352</v>
      </c>
      <c r="AO7156" s="99" t="s">
        <v>60</v>
      </c>
      <c r="AQ7156" s="75" t="s">
        <v>61</v>
      </c>
      <c r="AR7156" s="75" t="s">
        <v>62</v>
      </c>
      <c r="AS7156" s="75" t="s">
        <v>63</v>
      </c>
    </row>
    <row r="7157" spans="3:45">
      <c r="C7157" s="17" t="str">
        <f>VLOOKUP(O7157,'[1]mã đối tượng'!$C:$F,4,0)</f>
        <v>B</v>
      </c>
      <c r="D7157" s="75" t="s">
        <v>48</v>
      </c>
      <c r="E7157" s="75" t="s">
        <v>49</v>
      </c>
      <c r="F7157" s="91" t="s">
        <v>3276</v>
      </c>
      <c r="G7157" s="90" t="s">
        <v>3276</v>
      </c>
      <c r="H7157" s="90" t="s">
        <v>10938</v>
      </c>
      <c r="I7157" s="91" t="s">
        <v>3276</v>
      </c>
      <c r="J7157" s="90" t="s">
        <v>10939</v>
      </c>
      <c r="L7157" s="75" t="s">
        <v>53</v>
      </c>
      <c r="M7157" s="76" t="s">
        <v>10940</v>
      </c>
      <c r="N7157" s="76" t="s">
        <v>3276</v>
      </c>
      <c r="O7157" s="93" t="s">
        <v>133</v>
      </c>
      <c r="S7157" s="101" t="s">
        <v>10941</v>
      </c>
      <c r="V7157" s="101" t="s">
        <v>10941</v>
      </c>
      <c r="Y7157" s="76" t="s">
        <v>79</v>
      </c>
      <c r="AB7157" s="75" t="s">
        <v>58</v>
      </c>
      <c r="AC7157" s="75" t="s">
        <v>59</v>
      </c>
      <c r="AE7157" s="76">
        <v>2</v>
      </c>
      <c r="AG7157" s="77">
        <v>50182</v>
      </c>
      <c r="AH7157" s="77">
        <v>100364</v>
      </c>
      <c r="AI7157" s="94"/>
      <c r="AK7157" s="77"/>
      <c r="AL7157" s="75">
        <v>8</v>
      </c>
      <c r="AM7157" s="76"/>
      <c r="AN7157" s="77">
        <v>8029</v>
      </c>
      <c r="AO7157" s="99" t="s">
        <v>60</v>
      </c>
      <c r="AQ7157" s="75" t="s">
        <v>61</v>
      </c>
      <c r="AR7157" s="75" t="s">
        <v>62</v>
      </c>
      <c r="AS7157" s="75" t="s">
        <v>63</v>
      </c>
    </row>
    <row r="7158" spans="3:45">
      <c r="C7158" s="17" t="str">
        <f>VLOOKUP(O7158,'[1]mã đối tượng'!$C:$F,4,0)</f>
        <v>B</v>
      </c>
      <c r="D7158" s="75" t="s">
        <v>48</v>
      </c>
      <c r="E7158" s="75" t="s">
        <v>49</v>
      </c>
      <c r="F7158" s="91" t="s">
        <v>3276</v>
      </c>
      <c r="G7158" s="90" t="s">
        <v>3276</v>
      </c>
      <c r="H7158" s="90" t="s">
        <v>10938</v>
      </c>
      <c r="I7158" s="91" t="s">
        <v>3276</v>
      </c>
      <c r="J7158" s="90" t="s">
        <v>10939</v>
      </c>
      <c r="L7158" s="75" t="s">
        <v>53</v>
      </c>
      <c r="M7158" s="76" t="s">
        <v>10940</v>
      </c>
      <c r="N7158" s="76" t="s">
        <v>3276</v>
      </c>
      <c r="O7158" s="93" t="s">
        <v>133</v>
      </c>
      <c r="S7158" s="101" t="s">
        <v>10941</v>
      </c>
      <c r="V7158" s="101" t="s">
        <v>10941</v>
      </c>
      <c r="Y7158" s="76" t="s">
        <v>117</v>
      </c>
      <c r="AB7158" s="75" t="s">
        <v>58</v>
      </c>
      <c r="AC7158" s="75" t="s">
        <v>59</v>
      </c>
      <c r="AE7158" s="76">
        <v>1</v>
      </c>
      <c r="AG7158" s="77">
        <v>74250</v>
      </c>
      <c r="AH7158" s="77">
        <v>74250</v>
      </c>
      <c r="AI7158" s="94"/>
      <c r="AK7158" s="77"/>
      <c r="AL7158" s="75">
        <v>8</v>
      </c>
      <c r="AM7158" s="76"/>
      <c r="AN7158" s="77">
        <v>5940</v>
      </c>
      <c r="AO7158" s="99" t="s">
        <v>60</v>
      </c>
      <c r="AQ7158" s="75" t="s">
        <v>61</v>
      </c>
      <c r="AR7158" s="75" t="s">
        <v>62</v>
      </c>
      <c r="AS7158" s="75" t="s">
        <v>63</v>
      </c>
    </row>
    <row r="7159" spans="3:45">
      <c r="C7159" s="17" t="str">
        <f>VLOOKUP(O7159,'[1]mã đối tượng'!$C:$F,4,0)</f>
        <v>B</v>
      </c>
      <c r="D7159" s="75" t="s">
        <v>48</v>
      </c>
      <c r="E7159" s="75" t="s">
        <v>49</v>
      </c>
      <c r="F7159" s="91" t="s">
        <v>3276</v>
      </c>
      <c r="G7159" s="90" t="s">
        <v>3276</v>
      </c>
      <c r="H7159" s="90" t="s">
        <v>10942</v>
      </c>
      <c r="I7159" s="91" t="s">
        <v>3276</v>
      </c>
      <c r="J7159" s="90" t="s">
        <v>10943</v>
      </c>
      <c r="L7159" s="75" t="s">
        <v>53</v>
      </c>
      <c r="M7159" s="76" t="s">
        <v>10944</v>
      </c>
      <c r="N7159" s="76" t="s">
        <v>3276</v>
      </c>
      <c r="O7159" s="93" t="s">
        <v>133</v>
      </c>
      <c r="S7159" s="101" t="s">
        <v>10945</v>
      </c>
      <c r="V7159" s="101" t="s">
        <v>10945</v>
      </c>
      <c r="Y7159" s="76" t="s">
        <v>80</v>
      </c>
      <c r="AB7159" s="75" t="s">
        <v>58</v>
      </c>
      <c r="AC7159" s="75" t="s">
        <v>59</v>
      </c>
      <c r="AE7159" s="76">
        <v>3</v>
      </c>
      <c r="AG7159" s="77">
        <v>111058</v>
      </c>
      <c r="AH7159" s="77">
        <v>333174</v>
      </c>
      <c r="AI7159" s="94"/>
      <c r="AK7159" s="77"/>
      <c r="AL7159" s="75">
        <v>8</v>
      </c>
      <c r="AM7159" s="76"/>
      <c r="AN7159" s="77">
        <v>26654</v>
      </c>
      <c r="AO7159" s="99" t="s">
        <v>60</v>
      </c>
      <c r="AQ7159" s="75" t="s">
        <v>61</v>
      </c>
      <c r="AR7159" s="75" t="s">
        <v>62</v>
      </c>
      <c r="AS7159" s="75" t="s">
        <v>63</v>
      </c>
    </row>
    <row r="7160" spans="3:45">
      <c r="C7160" s="17" t="str">
        <f>VLOOKUP(O7160,'[1]mã đối tượng'!$C:$F,4,0)</f>
        <v>B</v>
      </c>
      <c r="D7160" s="75" t="s">
        <v>48</v>
      </c>
      <c r="E7160" s="75" t="s">
        <v>49</v>
      </c>
      <c r="F7160" s="91" t="s">
        <v>3276</v>
      </c>
      <c r="G7160" s="90" t="s">
        <v>3276</v>
      </c>
      <c r="H7160" s="90" t="s">
        <v>10942</v>
      </c>
      <c r="I7160" s="91" t="s">
        <v>3276</v>
      </c>
      <c r="J7160" s="90" t="s">
        <v>10943</v>
      </c>
      <c r="L7160" s="75" t="s">
        <v>53</v>
      </c>
      <c r="M7160" s="76" t="s">
        <v>10944</v>
      </c>
      <c r="N7160" s="76" t="s">
        <v>3276</v>
      </c>
      <c r="O7160" s="93" t="s">
        <v>133</v>
      </c>
      <c r="S7160" s="101" t="s">
        <v>10945</v>
      </c>
      <c r="V7160" s="101" t="s">
        <v>10945</v>
      </c>
      <c r="Y7160" s="76" t="s">
        <v>117</v>
      </c>
      <c r="AB7160" s="75" t="s">
        <v>58</v>
      </c>
      <c r="AC7160" s="75" t="s">
        <v>59</v>
      </c>
      <c r="AE7160" s="76">
        <v>2</v>
      </c>
      <c r="AG7160" s="77">
        <v>74250</v>
      </c>
      <c r="AH7160" s="77">
        <v>148500</v>
      </c>
      <c r="AI7160" s="94"/>
      <c r="AK7160" s="77"/>
      <c r="AL7160" s="75">
        <v>8</v>
      </c>
      <c r="AM7160" s="76"/>
      <c r="AN7160" s="77">
        <v>11880</v>
      </c>
      <c r="AO7160" s="99" t="s">
        <v>60</v>
      </c>
      <c r="AQ7160" s="75" t="s">
        <v>61</v>
      </c>
      <c r="AR7160" s="75" t="s">
        <v>62</v>
      </c>
      <c r="AS7160" s="75" t="s">
        <v>63</v>
      </c>
    </row>
    <row r="7161" spans="3:45">
      <c r="C7161" s="17" t="str">
        <f>VLOOKUP(O7161,'[1]mã đối tượng'!$C:$F,4,0)</f>
        <v>B</v>
      </c>
      <c r="D7161" s="75" t="s">
        <v>48</v>
      </c>
      <c r="E7161" s="75" t="s">
        <v>49</v>
      </c>
      <c r="F7161" s="91" t="s">
        <v>3276</v>
      </c>
      <c r="G7161" s="90" t="s">
        <v>3276</v>
      </c>
      <c r="H7161" s="90" t="s">
        <v>10946</v>
      </c>
      <c r="I7161" s="91" t="s">
        <v>3276</v>
      </c>
      <c r="J7161" s="90" t="s">
        <v>10947</v>
      </c>
      <c r="L7161" s="75" t="s">
        <v>53</v>
      </c>
      <c r="M7161" s="76" t="s">
        <v>10948</v>
      </c>
      <c r="N7161" s="76" t="s">
        <v>3276</v>
      </c>
      <c r="O7161" s="93" t="s">
        <v>133</v>
      </c>
      <c r="S7161" s="101" t="s">
        <v>7868</v>
      </c>
      <c r="V7161" s="101" t="s">
        <v>7868</v>
      </c>
      <c r="Y7161" s="76" t="s">
        <v>94</v>
      </c>
      <c r="AB7161" s="75" t="s">
        <v>58</v>
      </c>
      <c r="AC7161" s="75" t="s">
        <v>59</v>
      </c>
      <c r="AE7161" s="76">
        <v>1</v>
      </c>
      <c r="AG7161" s="77">
        <v>73431</v>
      </c>
      <c r="AH7161" s="77">
        <v>73431</v>
      </c>
      <c r="AI7161" s="94"/>
      <c r="AK7161" s="77"/>
      <c r="AL7161" s="75">
        <v>8</v>
      </c>
      <c r="AM7161" s="76"/>
      <c r="AN7161" s="77">
        <v>5874</v>
      </c>
      <c r="AO7161" s="99" t="s">
        <v>60</v>
      </c>
      <c r="AQ7161" s="75" t="s">
        <v>61</v>
      </c>
      <c r="AR7161" s="75" t="s">
        <v>62</v>
      </c>
      <c r="AS7161" s="75" t="s">
        <v>63</v>
      </c>
    </row>
    <row r="7162" spans="3:45">
      <c r="C7162" s="17" t="str">
        <f>VLOOKUP(O7162,'[1]mã đối tượng'!$C:$F,4,0)</f>
        <v>B</v>
      </c>
      <c r="D7162" s="75" t="s">
        <v>48</v>
      </c>
      <c r="E7162" s="75" t="s">
        <v>49</v>
      </c>
      <c r="F7162" s="91" t="s">
        <v>3276</v>
      </c>
      <c r="G7162" s="90" t="s">
        <v>3276</v>
      </c>
      <c r="H7162" s="90" t="s">
        <v>10946</v>
      </c>
      <c r="I7162" s="91" t="s">
        <v>3276</v>
      </c>
      <c r="J7162" s="90" t="s">
        <v>10947</v>
      </c>
      <c r="L7162" s="75" t="s">
        <v>53</v>
      </c>
      <c r="M7162" s="76" t="s">
        <v>10948</v>
      </c>
      <c r="N7162" s="76" t="s">
        <v>3276</v>
      </c>
      <c r="O7162" s="93" t="s">
        <v>133</v>
      </c>
      <c r="S7162" s="101" t="s">
        <v>7868</v>
      </c>
      <c r="V7162" s="101" t="s">
        <v>7868</v>
      </c>
      <c r="Y7162" s="76" t="s">
        <v>78</v>
      </c>
      <c r="AB7162" s="75" t="s">
        <v>58</v>
      </c>
      <c r="AC7162" s="75" t="s">
        <v>59</v>
      </c>
      <c r="AE7162" s="76">
        <v>2</v>
      </c>
      <c r="AG7162" s="77">
        <v>46000</v>
      </c>
      <c r="AH7162" s="77">
        <v>92000</v>
      </c>
      <c r="AI7162" s="94"/>
      <c r="AK7162" s="77"/>
      <c r="AL7162" s="75">
        <v>8</v>
      </c>
      <c r="AM7162" s="76"/>
      <c r="AN7162" s="77">
        <v>7360</v>
      </c>
      <c r="AO7162" s="99" t="s">
        <v>60</v>
      </c>
      <c r="AQ7162" s="75" t="s">
        <v>61</v>
      </c>
      <c r="AR7162" s="75" t="s">
        <v>62</v>
      </c>
      <c r="AS7162" s="75" t="s">
        <v>63</v>
      </c>
    </row>
    <row r="7163" spans="3:45">
      <c r="C7163" s="17" t="str">
        <f>VLOOKUP(O7163,'[1]mã đối tượng'!$C:$F,4,0)</f>
        <v>B</v>
      </c>
      <c r="D7163" s="75" t="s">
        <v>48</v>
      </c>
      <c r="E7163" s="75" t="s">
        <v>49</v>
      </c>
      <c r="F7163" s="91" t="s">
        <v>3276</v>
      </c>
      <c r="G7163" s="90" t="s">
        <v>3276</v>
      </c>
      <c r="H7163" s="90" t="s">
        <v>10949</v>
      </c>
      <c r="I7163" s="91" t="s">
        <v>3276</v>
      </c>
      <c r="J7163" s="90" t="s">
        <v>10950</v>
      </c>
      <c r="L7163" s="75" t="s">
        <v>53</v>
      </c>
      <c r="M7163" s="76" t="s">
        <v>10951</v>
      </c>
      <c r="N7163" s="76" t="s">
        <v>3276</v>
      </c>
      <c r="O7163" s="93" t="s">
        <v>133</v>
      </c>
      <c r="S7163" s="101" t="s">
        <v>8791</v>
      </c>
      <c r="V7163" s="101" t="s">
        <v>8791</v>
      </c>
      <c r="Y7163" s="76" t="s">
        <v>80</v>
      </c>
      <c r="AB7163" s="75" t="s">
        <v>58</v>
      </c>
      <c r="AC7163" s="75" t="s">
        <v>59</v>
      </c>
      <c r="AE7163" s="76">
        <v>1</v>
      </c>
      <c r="AG7163" s="77">
        <v>111058</v>
      </c>
      <c r="AH7163" s="77">
        <v>111058</v>
      </c>
      <c r="AI7163" s="94"/>
      <c r="AK7163" s="77"/>
      <c r="AL7163" s="75">
        <v>8</v>
      </c>
      <c r="AM7163" s="76"/>
      <c r="AN7163" s="77">
        <v>8885</v>
      </c>
      <c r="AO7163" s="99" t="s">
        <v>60</v>
      </c>
      <c r="AQ7163" s="75" t="s">
        <v>61</v>
      </c>
      <c r="AR7163" s="75" t="s">
        <v>62</v>
      </c>
      <c r="AS7163" s="75" t="s">
        <v>63</v>
      </c>
    </row>
    <row r="7164" spans="3:45">
      <c r="C7164" s="17" t="str">
        <f>VLOOKUP(O7164,'[1]mã đối tượng'!$C:$F,4,0)</f>
        <v>B</v>
      </c>
      <c r="D7164" s="75" t="s">
        <v>48</v>
      </c>
      <c r="E7164" s="75" t="s">
        <v>49</v>
      </c>
      <c r="F7164" s="91" t="s">
        <v>3276</v>
      </c>
      <c r="G7164" s="90" t="s">
        <v>3276</v>
      </c>
      <c r="H7164" s="90" t="s">
        <v>10952</v>
      </c>
      <c r="I7164" s="91" t="s">
        <v>3276</v>
      </c>
      <c r="J7164" s="90" t="s">
        <v>10953</v>
      </c>
      <c r="L7164" s="75" t="s">
        <v>53</v>
      </c>
      <c r="M7164" s="76" t="s">
        <v>10954</v>
      </c>
      <c r="N7164" s="76" t="s">
        <v>3276</v>
      </c>
      <c r="O7164" s="93" t="s">
        <v>166</v>
      </c>
      <c r="S7164" s="101" t="s">
        <v>10955</v>
      </c>
      <c r="V7164" s="101" t="s">
        <v>10955</v>
      </c>
      <c r="Y7164" s="76" t="s">
        <v>80</v>
      </c>
      <c r="AB7164" s="75" t="s">
        <v>58</v>
      </c>
      <c r="AC7164" s="75" t="s">
        <v>59</v>
      </c>
      <c r="AE7164" s="76">
        <v>1</v>
      </c>
      <c r="AG7164" s="77">
        <v>111058</v>
      </c>
      <c r="AH7164" s="77">
        <v>111058</v>
      </c>
      <c r="AI7164" s="94"/>
      <c r="AK7164" s="77"/>
      <c r="AL7164" s="75">
        <v>8</v>
      </c>
      <c r="AM7164" s="76"/>
      <c r="AN7164" s="77">
        <v>8885</v>
      </c>
      <c r="AO7164" s="99" t="s">
        <v>60</v>
      </c>
      <c r="AQ7164" s="75" t="s">
        <v>61</v>
      </c>
      <c r="AR7164" s="75" t="s">
        <v>62</v>
      </c>
      <c r="AS7164" s="75" t="s">
        <v>63</v>
      </c>
    </row>
    <row r="7165" spans="3:45">
      <c r="C7165" s="17" t="str">
        <f>VLOOKUP(O7165,'[1]mã đối tượng'!$C:$F,4,0)</f>
        <v>B</v>
      </c>
      <c r="D7165" s="75" t="s">
        <v>48</v>
      </c>
      <c r="E7165" s="75" t="s">
        <v>49</v>
      </c>
      <c r="F7165" s="91" t="s">
        <v>3276</v>
      </c>
      <c r="G7165" s="90" t="s">
        <v>3276</v>
      </c>
      <c r="H7165" s="90" t="s">
        <v>10956</v>
      </c>
      <c r="I7165" s="91" t="s">
        <v>3276</v>
      </c>
      <c r="J7165" s="90" t="s">
        <v>10957</v>
      </c>
      <c r="L7165" s="75" t="s">
        <v>53</v>
      </c>
      <c r="M7165" s="76" t="s">
        <v>10958</v>
      </c>
      <c r="N7165" s="76" t="s">
        <v>3276</v>
      </c>
      <c r="O7165" s="93" t="s">
        <v>245</v>
      </c>
      <c r="S7165" s="101" t="s">
        <v>6793</v>
      </c>
      <c r="V7165" s="101" t="s">
        <v>6793</v>
      </c>
      <c r="Y7165" s="76" t="s">
        <v>69</v>
      </c>
      <c r="AB7165" s="75" t="s">
        <v>58</v>
      </c>
      <c r="AC7165" s="75" t="s">
        <v>59</v>
      </c>
      <c r="AE7165" s="76">
        <v>1</v>
      </c>
      <c r="AG7165" s="77">
        <v>49500</v>
      </c>
      <c r="AH7165" s="77">
        <v>49500</v>
      </c>
      <c r="AI7165" s="94"/>
      <c r="AK7165" s="77"/>
      <c r="AL7165" s="75">
        <v>8</v>
      </c>
      <c r="AM7165" s="76"/>
      <c r="AN7165" s="77">
        <v>3960</v>
      </c>
      <c r="AO7165" s="99" t="s">
        <v>60</v>
      </c>
      <c r="AQ7165" s="75" t="s">
        <v>61</v>
      </c>
      <c r="AR7165" s="75" t="s">
        <v>62</v>
      </c>
      <c r="AS7165" s="75" t="s">
        <v>63</v>
      </c>
    </row>
    <row r="7166" spans="3:45">
      <c r="C7166" s="17" t="str">
        <f>VLOOKUP(O7166,'[1]mã đối tượng'!$C:$F,4,0)</f>
        <v>B</v>
      </c>
      <c r="D7166" s="75" t="s">
        <v>48</v>
      </c>
      <c r="E7166" s="75" t="s">
        <v>49</v>
      </c>
      <c r="F7166" s="91" t="s">
        <v>3276</v>
      </c>
      <c r="G7166" s="90" t="s">
        <v>3276</v>
      </c>
      <c r="H7166" s="90" t="s">
        <v>10956</v>
      </c>
      <c r="I7166" s="91" t="s">
        <v>3276</v>
      </c>
      <c r="J7166" s="90" t="s">
        <v>10957</v>
      </c>
      <c r="L7166" s="75" t="s">
        <v>53</v>
      </c>
      <c r="M7166" s="76" t="s">
        <v>10958</v>
      </c>
      <c r="N7166" s="76" t="s">
        <v>3276</v>
      </c>
      <c r="O7166" s="93" t="s">
        <v>245</v>
      </c>
      <c r="S7166" s="101" t="s">
        <v>6793</v>
      </c>
      <c r="V7166" s="101" t="s">
        <v>6793</v>
      </c>
      <c r="Y7166" s="76" t="s">
        <v>117</v>
      </c>
      <c r="AB7166" s="75" t="s">
        <v>58</v>
      </c>
      <c r="AC7166" s="75" t="s">
        <v>59</v>
      </c>
      <c r="AE7166" s="76">
        <v>2</v>
      </c>
      <c r="AG7166" s="77">
        <v>74250</v>
      </c>
      <c r="AH7166" s="77">
        <v>148500</v>
      </c>
      <c r="AI7166" s="94"/>
      <c r="AK7166" s="77"/>
      <c r="AL7166" s="75">
        <v>8</v>
      </c>
      <c r="AM7166" s="76"/>
      <c r="AN7166" s="77">
        <v>11880</v>
      </c>
      <c r="AO7166" s="99" t="s">
        <v>60</v>
      </c>
      <c r="AQ7166" s="75" t="s">
        <v>61</v>
      </c>
      <c r="AR7166" s="75" t="s">
        <v>62</v>
      </c>
      <c r="AS7166" s="75" t="s">
        <v>63</v>
      </c>
    </row>
    <row r="7167" spans="3:45">
      <c r="C7167" s="17" t="str">
        <f>VLOOKUP(O7167,'[1]mã đối tượng'!$C:$F,4,0)</f>
        <v>B</v>
      </c>
      <c r="D7167" s="75" t="s">
        <v>48</v>
      </c>
      <c r="E7167" s="75" t="s">
        <v>49</v>
      </c>
      <c r="F7167" s="91" t="s">
        <v>3276</v>
      </c>
      <c r="G7167" s="90" t="s">
        <v>3276</v>
      </c>
      <c r="H7167" s="90" t="s">
        <v>10956</v>
      </c>
      <c r="I7167" s="91" t="s">
        <v>3276</v>
      </c>
      <c r="J7167" s="90" t="s">
        <v>10957</v>
      </c>
      <c r="L7167" s="75" t="s">
        <v>53</v>
      </c>
      <c r="M7167" s="76" t="s">
        <v>10958</v>
      </c>
      <c r="N7167" s="76" t="s">
        <v>3276</v>
      </c>
      <c r="O7167" s="93" t="s">
        <v>245</v>
      </c>
      <c r="S7167" s="101" t="s">
        <v>6793</v>
      </c>
      <c r="V7167" s="101" t="s">
        <v>6793</v>
      </c>
      <c r="Y7167" s="76" t="s">
        <v>78</v>
      </c>
      <c r="AB7167" s="75" t="s">
        <v>58</v>
      </c>
      <c r="AC7167" s="75" t="s">
        <v>59</v>
      </c>
      <c r="AE7167" s="76">
        <v>6</v>
      </c>
      <c r="AG7167" s="77">
        <v>46000</v>
      </c>
      <c r="AH7167" s="77">
        <v>276000</v>
      </c>
      <c r="AI7167" s="94"/>
      <c r="AK7167" s="77"/>
      <c r="AL7167" s="75">
        <v>8</v>
      </c>
      <c r="AM7167" s="76"/>
      <c r="AN7167" s="77">
        <v>22080</v>
      </c>
      <c r="AO7167" s="99" t="s">
        <v>60</v>
      </c>
      <c r="AQ7167" s="75" t="s">
        <v>61</v>
      </c>
      <c r="AR7167" s="75" t="s">
        <v>62</v>
      </c>
      <c r="AS7167" s="75" t="s">
        <v>63</v>
      </c>
    </row>
    <row r="7168" spans="3:45">
      <c r="C7168" s="17" t="str">
        <f>VLOOKUP(O7168,'[1]mã đối tượng'!$C:$F,4,0)</f>
        <v>B</v>
      </c>
      <c r="D7168" s="75" t="s">
        <v>48</v>
      </c>
      <c r="E7168" s="75" t="s">
        <v>49</v>
      </c>
      <c r="F7168" s="91" t="s">
        <v>3276</v>
      </c>
      <c r="G7168" s="90" t="s">
        <v>3276</v>
      </c>
      <c r="H7168" s="90" t="s">
        <v>10956</v>
      </c>
      <c r="I7168" s="91" t="s">
        <v>3276</v>
      </c>
      <c r="J7168" s="90" t="s">
        <v>10957</v>
      </c>
      <c r="L7168" s="75" t="s">
        <v>53</v>
      </c>
      <c r="M7168" s="76" t="s">
        <v>10958</v>
      </c>
      <c r="N7168" s="76" t="s">
        <v>3276</v>
      </c>
      <c r="O7168" s="93" t="s">
        <v>245</v>
      </c>
      <c r="S7168" s="101" t="s">
        <v>6793</v>
      </c>
      <c r="V7168" s="101" t="s">
        <v>6793</v>
      </c>
      <c r="Y7168" s="76" t="s">
        <v>57</v>
      </c>
      <c r="AB7168" s="75" t="s">
        <v>58</v>
      </c>
      <c r="AC7168" s="75" t="s">
        <v>59</v>
      </c>
      <c r="AE7168" s="76">
        <v>2</v>
      </c>
      <c r="AG7168" s="77">
        <v>55595</v>
      </c>
      <c r="AH7168" s="77">
        <v>111190</v>
      </c>
      <c r="AI7168" s="94"/>
      <c r="AK7168" s="77"/>
      <c r="AL7168" s="75">
        <v>8</v>
      </c>
      <c r="AM7168" s="76"/>
      <c r="AN7168" s="77">
        <v>8895</v>
      </c>
      <c r="AO7168" s="99" t="s">
        <v>60</v>
      </c>
      <c r="AQ7168" s="75" t="s">
        <v>61</v>
      </c>
      <c r="AR7168" s="75" t="s">
        <v>62</v>
      </c>
      <c r="AS7168" s="75" t="s">
        <v>63</v>
      </c>
    </row>
    <row r="7169" spans="3:45">
      <c r="C7169" s="17" t="str">
        <f>VLOOKUP(O7169,'[1]mã đối tượng'!$C:$F,4,0)</f>
        <v>B</v>
      </c>
      <c r="D7169" s="75" t="s">
        <v>48</v>
      </c>
      <c r="E7169" s="75" t="s">
        <v>49</v>
      </c>
      <c r="F7169" s="91" t="s">
        <v>3276</v>
      </c>
      <c r="G7169" s="90" t="s">
        <v>3276</v>
      </c>
      <c r="H7169" s="90" t="s">
        <v>10959</v>
      </c>
      <c r="I7169" s="91" t="s">
        <v>3276</v>
      </c>
      <c r="J7169" s="90" t="s">
        <v>10960</v>
      </c>
      <c r="L7169" s="75" t="s">
        <v>53</v>
      </c>
      <c r="M7169" s="76" t="s">
        <v>10961</v>
      </c>
      <c r="N7169" s="76" t="s">
        <v>3276</v>
      </c>
      <c r="O7169" s="93" t="s">
        <v>278</v>
      </c>
      <c r="S7169" s="101" t="s">
        <v>10962</v>
      </c>
      <c r="V7169" s="101" t="s">
        <v>10962</v>
      </c>
      <c r="Y7169" s="76" t="s">
        <v>80</v>
      </c>
      <c r="AB7169" s="75" t="s">
        <v>58</v>
      </c>
      <c r="AC7169" s="75" t="s">
        <v>59</v>
      </c>
      <c r="AE7169" s="76">
        <v>1</v>
      </c>
      <c r="AG7169" s="77">
        <v>111058</v>
      </c>
      <c r="AH7169" s="77">
        <v>111058</v>
      </c>
      <c r="AI7169" s="94"/>
      <c r="AK7169" s="77"/>
      <c r="AL7169" s="75">
        <v>8</v>
      </c>
      <c r="AM7169" s="76"/>
      <c r="AN7169" s="77">
        <v>8885</v>
      </c>
      <c r="AO7169" s="99" t="s">
        <v>60</v>
      </c>
      <c r="AQ7169" s="75" t="s">
        <v>61</v>
      </c>
      <c r="AR7169" s="75" t="s">
        <v>62</v>
      </c>
      <c r="AS7169" s="75" t="s">
        <v>63</v>
      </c>
    </row>
    <row r="7170" spans="3:45">
      <c r="C7170" s="17" t="str">
        <f>VLOOKUP(O7170,'[1]mã đối tượng'!$C:$F,4,0)</f>
        <v>B</v>
      </c>
      <c r="D7170" s="75" t="s">
        <v>48</v>
      </c>
      <c r="E7170" s="75" t="s">
        <v>49</v>
      </c>
      <c r="F7170" s="91" t="s">
        <v>3276</v>
      </c>
      <c r="G7170" s="90" t="s">
        <v>3276</v>
      </c>
      <c r="H7170" s="90" t="s">
        <v>10963</v>
      </c>
      <c r="I7170" s="91" t="s">
        <v>3276</v>
      </c>
      <c r="J7170" s="90" t="s">
        <v>10964</v>
      </c>
      <c r="L7170" s="75" t="s">
        <v>53</v>
      </c>
      <c r="M7170" s="76" t="s">
        <v>10965</v>
      </c>
      <c r="N7170" s="76" t="s">
        <v>3276</v>
      </c>
      <c r="O7170" s="93" t="s">
        <v>278</v>
      </c>
      <c r="S7170" s="101" t="s">
        <v>10966</v>
      </c>
      <c r="V7170" s="101" t="s">
        <v>10966</v>
      </c>
      <c r="Y7170" s="76" t="s">
        <v>78</v>
      </c>
      <c r="AB7170" s="75" t="s">
        <v>58</v>
      </c>
      <c r="AC7170" s="75" t="s">
        <v>59</v>
      </c>
      <c r="AE7170" s="76">
        <v>1</v>
      </c>
      <c r="AG7170" s="77">
        <v>46000</v>
      </c>
      <c r="AH7170" s="77">
        <v>46000</v>
      </c>
      <c r="AI7170" s="94"/>
      <c r="AK7170" s="77"/>
      <c r="AL7170" s="75">
        <v>8</v>
      </c>
      <c r="AM7170" s="76"/>
      <c r="AN7170" s="77">
        <v>3680</v>
      </c>
      <c r="AO7170" s="99" t="s">
        <v>60</v>
      </c>
      <c r="AQ7170" s="75" t="s">
        <v>61</v>
      </c>
      <c r="AR7170" s="75" t="s">
        <v>62</v>
      </c>
      <c r="AS7170" s="75" t="s">
        <v>63</v>
      </c>
    </row>
    <row r="7171" spans="3:45">
      <c r="C7171" s="17" t="str">
        <f>VLOOKUP(O7171,'[1]mã đối tượng'!$C:$F,4,0)</f>
        <v>B</v>
      </c>
      <c r="D7171" s="75" t="s">
        <v>48</v>
      </c>
      <c r="E7171" s="75" t="s">
        <v>49</v>
      </c>
      <c r="F7171" s="91" t="s">
        <v>3276</v>
      </c>
      <c r="G7171" s="90" t="s">
        <v>3276</v>
      </c>
      <c r="H7171" s="90" t="s">
        <v>10967</v>
      </c>
      <c r="I7171" s="91" t="s">
        <v>3276</v>
      </c>
      <c r="J7171" s="90" t="s">
        <v>10968</v>
      </c>
      <c r="L7171" s="75" t="s">
        <v>53</v>
      </c>
      <c r="M7171" s="76" t="s">
        <v>10969</v>
      </c>
      <c r="N7171" s="76" t="s">
        <v>3276</v>
      </c>
      <c r="O7171" s="93" t="s">
        <v>407</v>
      </c>
      <c r="S7171" s="101" t="s">
        <v>10669</v>
      </c>
      <c r="V7171" s="101" t="s">
        <v>10669</v>
      </c>
      <c r="Y7171" s="76" t="s">
        <v>117</v>
      </c>
      <c r="AB7171" s="75" t="s">
        <v>58</v>
      </c>
      <c r="AC7171" s="75" t="s">
        <v>59</v>
      </c>
      <c r="AE7171" s="76">
        <v>1</v>
      </c>
      <c r="AG7171" s="77">
        <v>74250</v>
      </c>
      <c r="AH7171" s="77">
        <v>74250</v>
      </c>
      <c r="AI7171" s="94"/>
      <c r="AK7171" s="77"/>
      <c r="AL7171" s="75">
        <v>8</v>
      </c>
      <c r="AM7171" s="76"/>
      <c r="AN7171" s="77">
        <v>5940</v>
      </c>
      <c r="AO7171" s="99" t="s">
        <v>60</v>
      </c>
      <c r="AQ7171" s="75" t="s">
        <v>61</v>
      </c>
      <c r="AR7171" s="75" t="s">
        <v>62</v>
      </c>
      <c r="AS7171" s="75" t="s">
        <v>63</v>
      </c>
    </row>
    <row r="7172" spans="3:45">
      <c r="C7172" s="17" t="str">
        <f>VLOOKUP(O7172,'[1]mã đối tượng'!$C:$F,4,0)</f>
        <v>B</v>
      </c>
      <c r="D7172" s="75" t="s">
        <v>48</v>
      </c>
      <c r="E7172" s="75" t="s">
        <v>49</v>
      </c>
      <c r="F7172" s="91" t="s">
        <v>3362</v>
      </c>
      <c r="G7172" s="90" t="s">
        <v>3362</v>
      </c>
      <c r="H7172" s="90" t="s">
        <v>10970</v>
      </c>
      <c r="I7172" s="91" t="s">
        <v>3362</v>
      </c>
      <c r="J7172" s="90" t="s">
        <v>10971</v>
      </c>
      <c r="L7172" s="75" t="s">
        <v>53</v>
      </c>
      <c r="M7172" s="76" t="s">
        <v>10972</v>
      </c>
      <c r="N7172" s="76" t="s">
        <v>3362</v>
      </c>
      <c r="O7172" s="93" t="s">
        <v>55</v>
      </c>
      <c r="S7172" s="101" t="s">
        <v>10973</v>
      </c>
      <c r="V7172" s="101" t="s">
        <v>10973</v>
      </c>
      <c r="Y7172" s="76" t="s">
        <v>77</v>
      </c>
      <c r="AB7172" s="75" t="s">
        <v>58</v>
      </c>
      <c r="AC7172" s="75" t="s">
        <v>59</v>
      </c>
      <c r="AE7172" s="76">
        <v>1</v>
      </c>
      <c r="AG7172" s="77">
        <v>70950</v>
      </c>
      <c r="AH7172" s="77">
        <v>70950</v>
      </c>
      <c r="AI7172" s="94"/>
      <c r="AK7172" s="77"/>
      <c r="AL7172" s="75">
        <v>8</v>
      </c>
      <c r="AM7172" s="76"/>
      <c r="AN7172" s="77">
        <v>5676</v>
      </c>
      <c r="AO7172" s="99" t="s">
        <v>60</v>
      </c>
      <c r="AQ7172" s="75" t="s">
        <v>61</v>
      </c>
      <c r="AR7172" s="75" t="s">
        <v>62</v>
      </c>
      <c r="AS7172" s="75" t="s">
        <v>63</v>
      </c>
    </row>
    <row r="7173" spans="3:45">
      <c r="C7173" s="17" t="str">
        <f>VLOOKUP(O7173,'[1]mã đối tượng'!$C:$F,4,0)</f>
        <v>B</v>
      </c>
      <c r="D7173" s="75" t="s">
        <v>48</v>
      </c>
      <c r="E7173" s="75" t="s">
        <v>49</v>
      </c>
      <c r="F7173" s="91" t="s">
        <v>3362</v>
      </c>
      <c r="G7173" s="90" t="s">
        <v>3362</v>
      </c>
      <c r="H7173" s="90" t="s">
        <v>10974</v>
      </c>
      <c r="I7173" s="91" t="s">
        <v>3362</v>
      </c>
      <c r="J7173" s="90" t="s">
        <v>10975</v>
      </c>
      <c r="L7173" s="75" t="s">
        <v>53</v>
      </c>
      <c r="M7173" s="76" t="s">
        <v>10976</v>
      </c>
      <c r="N7173" s="76" t="s">
        <v>3362</v>
      </c>
      <c r="O7173" s="93" t="s">
        <v>55</v>
      </c>
      <c r="S7173" s="101" t="s">
        <v>10973</v>
      </c>
      <c r="V7173" s="101" t="s">
        <v>10973</v>
      </c>
      <c r="Y7173" s="76" t="s">
        <v>77</v>
      </c>
      <c r="AB7173" s="75" t="s">
        <v>58</v>
      </c>
      <c r="AC7173" s="75" t="s">
        <v>59</v>
      </c>
      <c r="AE7173" s="76">
        <v>1</v>
      </c>
      <c r="AG7173" s="77">
        <v>70950</v>
      </c>
      <c r="AH7173" s="77">
        <v>70950</v>
      </c>
      <c r="AI7173" s="94"/>
      <c r="AK7173" s="77"/>
      <c r="AL7173" s="75">
        <v>8</v>
      </c>
      <c r="AM7173" s="76"/>
      <c r="AN7173" s="77">
        <v>5676</v>
      </c>
      <c r="AO7173" s="99" t="s">
        <v>60</v>
      </c>
      <c r="AQ7173" s="75" t="s">
        <v>61</v>
      </c>
      <c r="AR7173" s="75" t="s">
        <v>62</v>
      </c>
      <c r="AS7173" s="75" t="s">
        <v>63</v>
      </c>
    </row>
    <row r="7174" spans="3:45">
      <c r="C7174" s="17" t="str">
        <f>VLOOKUP(O7174,'[1]mã đối tượng'!$C:$F,4,0)</f>
        <v>B</v>
      </c>
      <c r="D7174" s="75" t="s">
        <v>48</v>
      </c>
      <c r="E7174" s="75" t="s">
        <v>49</v>
      </c>
      <c r="F7174" s="91" t="s">
        <v>3362</v>
      </c>
      <c r="G7174" s="90" t="s">
        <v>3362</v>
      </c>
      <c r="H7174" s="90" t="s">
        <v>10977</v>
      </c>
      <c r="I7174" s="91" t="s">
        <v>3362</v>
      </c>
      <c r="J7174" s="90" t="s">
        <v>10978</v>
      </c>
      <c r="L7174" s="75" t="s">
        <v>53</v>
      </c>
      <c r="M7174" s="76" t="s">
        <v>10979</v>
      </c>
      <c r="N7174" s="76" t="s">
        <v>3362</v>
      </c>
      <c r="O7174" s="93" t="s">
        <v>133</v>
      </c>
      <c r="S7174" s="101" t="s">
        <v>9380</v>
      </c>
      <c r="V7174" s="101" t="s">
        <v>9380</v>
      </c>
      <c r="Y7174" s="76" t="s">
        <v>57</v>
      </c>
      <c r="AB7174" s="75" t="s">
        <v>58</v>
      </c>
      <c r="AC7174" s="75" t="s">
        <v>59</v>
      </c>
      <c r="AE7174" s="76">
        <v>2</v>
      </c>
      <c r="AG7174" s="77">
        <v>55595</v>
      </c>
      <c r="AH7174" s="77">
        <v>111190</v>
      </c>
      <c r="AI7174" s="94"/>
      <c r="AK7174" s="77"/>
      <c r="AL7174" s="75">
        <v>8</v>
      </c>
      <c r="AM7174" s="76"/>
      <c r="AN7174" s="77">
        <v>8895</v>
      </c>
      <c r="AO7174" s="99" t="s">
        <v>60</v>
      </c>
      <c r="AQ7174" s="75" t="s">
        <v>61</v>
      </c>
      <c r="AR7174" s="75" t="s">
        <v>62</v>
      </c>
      <c r="AS7174" s="75" t="s">
        <v>63</v>
      </c>
    </row>
    <row r="7175" spans="3:45">
      <c r="C7175" s="17" t="str">
        <f>VLOOKUP(O7175,'[1]mã đối tượng'!$C:$F,4,0)</f>
        <v>B</v>
      </c>
      <c r="D7175" s="75" t="s">
        <v>48</v>
      </c>
      <c r="E7175" s="75" t="s">
        <v>49</v>
      </c>
      <c r="F7175" s="91" t="s">
        <v>3362</v>
      </c>
      <c r="G7175" s="90" t="s">
        <v>3362</v>
      </c>
      <c r="H7175" s="90" t="s">
        <v>10980</v>
      </c>
      <c r="I7175" s="91" t="s">
        <v>3362</v>
      </c>
      <c r="J7175" s="90" t="s">
        <v>10981</v>
      </c>
      <c r="L7175" s="75" t="s">
        <v>53</v>
      </c>
      <c r="M7175" s="76" t="s">
        <v>10982</v>
      </c>
      <c r="N7175" s="76" t="s">
        <v>3362</v>
      </c>
      <c r="O7175" s="93" t="s">
        <v>55</v>
      </c>
      <c r="S7175" s="101" t="s">
        <v>10983</v>
      </c>
      <c r="V7175" s="101" t="s">
        <v>10983</v>
      </c>
      <c r="Y7175" s="76" t="s">
        <v>79</v>
      </c>
      <c r="AB7175" s="75" t="s">
        <v>58</v>
      </c>
      <c r="AC7175" s="75" t="s">
        <v>59</v>
      </c>
      <c r="AE7175" s="76">
        <v>3</v>
      </c>
      <c r="AG7175" s="77">
        <v>50182</v>
      </c>
      <c r="AH7175" s="77">
        <v>150546</v>
      </c>
      <c r="AI7175" s="94"/>
      <c r="AK7175" s="77"/>
      <c r="AL7175" s="75">
        <v>8</v>
      </c>
      <c r="AM7175" s="76"/>
      <c r="AN7175" s="77">
        <v>12044</v>
      </c>
      <c r="AO7175" s="99" t="s">
        <v>60</v>
      </c>
      <c r="AQ7175" s="75" t="s">
        <v>61</v>
      </c>
      <c r="AR7175" s="75" t="s">
        <v>62</v>
      </c>
      <c r="AS7175" s="75" t="s">
        <v>63</v>
      </c>
    </row>
    <row r="7176" spans="3:45">
      <c r="C7176" s="17" t="str">
        <f>VLOOKUP(O7176,'[1]mã đối tượng'!$C:$F,4,0)</f>
        <v>B</v>
      </c>
      <c r="D7176" s="75" t="s">
        <v>48</v>
      </c>
      <c r="E7176" s="75" t="s">
        <v>49</v>
      </c>
      <c r="F7176" s="91" t="s">
        <v>3362</v>
      </c>
      <c r="G7176" s="90" t="s">
        <v>3362</v>
      </c>
      <c r="H7176" s="90" t="s">
        <v>10984</v>
      </c>
      <c r="I7176" s="91" t="s">
        <v>3362</v>
      </c>
      <c r="J7176" s="90" t="s">
        <v>10985</v>
      </c>
      <c r="L7176" s="75" t="s">
        <v>53</v>
      </c>
      <c r="M7176" s="76" t="s">
        <v>10986</v>
      </c>
      <c r="N7176" s="76" t="s">
        <v>3362</v>
      </c>
      <c r="O7176" s="93" t="s">
        <v>133</v>
      </c>
      <c r="S7176" s="101" t="s">
        <v>5962</v>
      </c>
      <c r="V7176" s="101" t="s">
        <v>5962</v>
      </c>
      <c r="Y7176" s="76" t="s">
        <v>78</v>
      </c>
      <c r="AB7176" s="75" t="s">
        <v>58</v>
      </c>
      <c r="AC7176" s="75" t="s">
        <v>59</v>
      </c>
      <c r="AE7176" s="76">
        <v>2</v>
      </c>
      <c r="AG7176" s="77">
        <v>46000</v>
      </c>
      <c r="AH7176" s="77">
        <v>92000</v>
      </c>
      <c r="AI7176" s="94"/>
      <c r="AK7176" s="77"/>
      <c r="AL7176" s="75">
        <v>8</v>
      </c>
      <c r="AM7176" s="76"/>
      <c r="AN7176" s="77">
        <v>7360</v>
      </c>
      <c r="AO7176" s="99" t="s">
        <v>60</v>
      </c>
      <c r="AQ7176" s="75" t="s">
        <v>61</v>
      </c>
      <c r="AR7176" s="75" t="s">
        <v>62</v>
      </c>
      <c r="AS7176" s="75" t="s">
        <v>63</v>
      </c>
    </row>
    <row r="7177" spans="3:45">
      <c r="C7177" s="17" t="str">
        <f>VLOOKUP(O7177,'[1]mã đối tượng'!$C:$F,4,0)</f>
        <v>B</v>
      </c>
      <c r="D7177" s="75" t="s">
        <v>48</v>
      </c>
      <c r="E7177" s="75" t="s">
        <v>49</v>
      </c>
      <c r="F7177" s="91" t="s">
        <v>3362</v>
      </c>
      <c r="G7177" s="90" t="s">
        <v>3362</v>
      </c>
      <c r="H7177" s="90" t="s">
        <v>10984</v>
      </c>
      <c r="I7177" s="91" t="s">
        <v>3362</v>
      </c>
      <c r="J7177" s="90" t="s">
        <v>10985</v>
      </c>
      <c r="L7177" s="75" t="s">
        <v>53</v>
      </c>
      <c r="M7177" s="76" t="s">
        <v>10986</v>
      </c>
      <c r="N7177" s="76" t="s">
        <v>3362</v>
      </c>
      <c r="O7177" s="93" t="s">
        <v>133</v>
      </c>
      <c r="S7177" s="101" t="s">
        <v>5962</v>
      </c>
      <c r="V7177" s="101" t="s">
        <v>5962</v>
      </c>
      <c r="Y7177" s="76" t="s">
        <v>117</v>
      </c>
      <c r="AB7177" s="75" t="s">
        <v>58</v>
      </c>
      <c r="AC7177" s="75" t="s">
        <v>59</v>
      </c>
      <c r="AE7177" s="76">
        <v>3</v>
      </c>
      <c r="AG7177" s="77">
        <v>74250</v>
      </c>
      <c r="AH7177" s="77">
        <v>222750</v>
      </c>
      <c r="AI7177" s="94"/>
      <c r="AK7177" s="77"/>
      <c r="AL7177" s="75">
        <v>8</v>
      </c>
      <c r="AM7177" s="76"/>
      <c r="AN7177" s="77">
        <v>17820</v>
      </c>
      <c r="AO7177" s="99" t="s">
        <v>60</v>
      </c>
      <c r="AQ7177" s="75" t="s">
        <v>61</v>
      </c>
      <c r="AR7177" s="75" t="s">
        <v>62</v>
      </c>
      <c r="AS7177" s="75" t="s">
        <v>63</v>
      </c>
    </row>
    <row r="7178" spans="3:45">
      <c r="C7178" s="17" t="str">
        <f>VLOOKUP(O7178,'[1]mã đối tượng'!$C:$F,4,0)</f>
        <v>B</v>
      </c>
      <c r="D7178" s="75" t="s">
        <v>48</v>
      </c>
      <c r="E7178" s="75" t="s">
        <v>49</v>
      </c>
      <c r="F7178" s="91" t="s">
        <v>3362</v>
      </c>
      <c r="G7178" s="90" t="s">
        <v>3362</v>
      </c>
      <c r="H7178" s="90" t="s">
        <v>10987</v>
      </c>
      <c r="I7178" s="91" t="s">
        <v>3362</v>
      </c>
      <c r="J7178" s="90" t="s">
        <v>10988</v>
      </c>
      <c r="L7178" s="75" t="s">
        <v>53</v>
      </c>
      <c r="M7178" s="76" t="s">
        <v>10989</v>
      </c>
      <c r="N7178" s="76" t="s">
        <v>3362</v>
      </c>
      <c r="O7178" s="93" t="s">
        <v>103</v>
      </c>
      <c r="S7178" s="101" t="s">
        <v>10990</v>
      </c>
      <c r="V7178" s="101" t="s">
        <v>10990</v>
      </c>
      <c r="Y7178" s="76" t="s">
        <v>78</v>
      </c>
      <c r="AB7178" s="75" t="s">
        <v>58</v>
      </c>
      <c r="AC7178" s="75" t="s">
        <v>59</v>
      </c>
      <c r="AE7178" s="76">
        <v>1</v>
      </c>
      <c r="AG7178" s="77">
        <v>46000</v>
      </c>
      <c r="AH7178" s="77">
        <v>46000</v>
      </c>
      <c r="AI7178" s="94"/>
      <c r="AK7178" s="77"/>
      <c r="AL7178" s="75">
        <v>8</v>
      </c>
      <c r="AM7178" s="76"/>
      <c r="AN7178" s="77">
        <v>3680</v>
      </c>
      <c r="AO7178" s="99" t="s">
        <v>60</v>
      </c>
      <c r="AQ7178" s="75" t="s">
        <v>61</v>
      </c>
      <c r="AR7178" s="75" t="s">
        <v>62</v>
      </c>
      <c r="AS7178" s="75" t="s">
        <v>63</v>
      </c>
    </row>
    <row r="7179" spans="3:45">
      <c r="C7179" s="17" t="str">
        <f>VLOOKUP(O7179,'[1]mã đối tượng'!$C:$F,4,0)</f>
        <v>B</v>
      </c>
      <c r="D7179" s="75" t="s">
        <v>48</v>
      </c>
      <c r="E7179" s="75" t="s">
        <v>49</v>
      </c>
      <c r="F7179" s="91" t="s">
        <v>3362</v>
      </c>
      <c r="G7179" s="90" t="s">
        <v>3362</v>
      </c>
      <c r="H7179" s="90" t="s">
        <v>10991</v>
      </c>
      <c r="I7179" s="91" t="s">
        <v>3362</v>
      </c>
      <c r="J7179" s="90" t="s">
        <v>10992</v>
      </c>
      <c r="L7179" s="75" t="s">
        <v>53</v>
      </c>
      <c r="M7179" s="76" t="s">
        <v>7603</v>
      </c>
      <c r="N7179" s="76" t="s">
        <v>3362</v>
      </c>
      <c r="O7179" s="93" t="s">
        <v>314</v>
      </c>
      <c r="S7179" s="101" t="s">
        <v>10993</v>
      </c>
      <c r="V7179" s="101" t="s">
        <v>10993</v>
      </c>
      <c r="Y7179" s="76" t="s">
        <v>80</v>
      </c>
      <c r="AB7179" s="75" t="s">
        <v>58</v>
      </c>
      <c r="AC7179" s="75" t="s">
        <v>59</v>
      </c>
      <c r="AE7179" s="76">
        <v>3</v>
      </c>
      <c r="AG7179" s="77">
        <v>111058</v>
      </c>
      <c r="AH7179" s="77">
        <v>333174</v>
      </c>
      <c r="AI7179" s="94"/>
      <c r="AK7179" s="77"/>
      <c r="AL7179" s="75">
        <v>8</v>
      </c>
      <c r="AM7179" s="76"/>
      <c r="AN7179" s="77">
        <v>26654</v>
      </c>
      <c r="AO7179" s="99" t="s">
        <v>60</v>
      </c>
      <c r="AQ7179" s="75" t="s">
        <v>61</v>
      </c>
      <c r="AR7179" s="75" t="s">
        <v>62</v>
      </c>
      <c r="AS7179" s="75" t="s">
        <v>63</v>
      </c>
    </row>
    <row r="7180" spans="3:45">
      <c r="C7180" s="17" t="str">
        <f>VLOOKUP(O7180,'[1]mã đối tượng'!$C:$F,4,0)</f>
        <v>B</v>
      </c>
      <c r="D7180" s="75" t="s">
        <v>48</v>
      </c>
      <c r="E7180" s="75" t="s">
        <v>49</v>
      </c>
      <c r="F7180" s="91" t="s">
        <v>3362</v>
      </c>
      <c r="G7180" s="90" t="s">
        <v>3362</v>
      </c>
      <c r="H7180" s="90" t="s">
        <v>10994</v>
      </c>
      <c r="I7180" s="91" t="s">
        <v>3362</v>
      </c>
      <c r="J7180" s="90" t="s">
        <v>10995</v>
      </c>
      <c r="L7180" s="75" t="s">
        <v>53</v>
      </c>
      <c r="M7180" s="76" t="s">
        <v>10996</v>
      </c>
      <c r="N7180" s="76" t="s">
        <v>3362</v>
      </c>
      <c r="O7180" s="93" t="s">
        <v>245</v>
      </c>
      <c r="S7180" s="101" t="s">
        <v>10997</v>
      </c>
      <c r="V7180" s="101" t="s">
        <v>10997</v>
      </c>
      <c r="Y7180" s="76" t="s">
        <v>80</v>
      </c>
      <c r="AB7180" s="75" t="s">
        <v>58</v>
      </c>
      <c r="AC7180" s="75" t="s">
        <v>59</v>
      </c>
      <c r="AE7180" s="76">
        <v>6</v>
      </c>
      <c r="AG7180" s="77">
        <v>111058</v>
      </c>
      <c r="AH7180" s="77">
        <v>666348</v>
      </c>
      <c r="AI7180" s="94"/>
      <c r="AK7180" s="77"/>
      <c r="AL7180" s="75">
        <v>8</v>
      </c>
      <c r="AM7180" s="76"/>
      <c r="AN7180" s="77">
        <v>53308</v>
      </c>
      <c r="AO7180" s="99" t="s">
        <v>60</v>
      </c>
      <c r="AQ7180" s="75" t="s">
        <v>61</v>
      </c>
      <c r="AR7180" s="75" t="s">
        <v>62</v>
      </c>
      <c r="AS7180" s="75" t="s">
        <v>63</v>
      </c>
    </row>
    <row r="7181" spans="3:45">
      <c r="C7181" s="17" t="str">
        <f>VLOOKUP(O7181,'[1]mã đối tượng'!$C:$F,4,0)</f>
        <v>B</v>
      </c>
      <c r="D7181" s="75" t="s">
        <v>48</v>
      </c>
      <c r="E7181" s="75" t="s">
        <v>49</v>
      </c>
      <c r="F7181" s="91" t="s">
        <v>3362</v>
      </c>
      <c r="G7181" s="90" t="s">
        <v>3362</v>
      </c>
      <c r="H7181" s="90" t="s">
        <v>10998</v>
      </c>
      <c r="I7181" s="91" t="s">
        <v>3362</v>
      </c>
      <c r="J7181" s="90" t="s">
        <v>10999</v>
      </c>
      <c r="L7181" s="75" t="s">
        <v>53</v>
      </c>
      <c r="M7181" s="76" t="s">
        <v>11000</v>
      </c>
      <c r="N7181" s="76" t="s">
        <v>3362</v>
      </c>
      <c r="O7181" s="93" t="s">
        <v>108</v>
      </c>
      <c r="S7181" s="101" t="s">
        <v>7157</v>
      </c>
      <c r="V7181" s="101" t="s">
        <v>7157</v>
      </c>
      <c r="Y7181" s="76" t="s">
        <v>69</v>
      </c>
      <c r="AB7181" s="75" t="s">
        <v>58</v>
      </c>
      <c r="AC7181" s="75" t="s">
        <v>59</v>
      </c>
      <c r="AE7181" s="76">
        <v>1</v>
      </c>
      <c r="AG7181" s="77">
        <v>49500</v>
      </c>
      <c r="AH7181" s="77">
        <v>49500</v>
      </c>
      <c r="AI7181" s="94"/>
      <c r="AK7181" s="77"/>
      <c r="AL7181" s="75">
        <v>8</v>
      </c>
      <c r="AM7181" s="76"/>
      <c r="AN7181" s="77">
        <v>3960</v>
      </c>
      <c r="AO7181" s="99" t="s">
        <v>60</v>
      </c>
      <c r="AQ7181" s="75" t="s">
        <v>61</v>
      </c>
      <c r="AR7181" s="75" t="s">
        <v>62</v>
      </c>
      <c r="AS7181" s="75" t="s">
        <v>63</v>
      </c>
    </row>
    <row r="7182" spans="3:45">
      <c r="C7182" s="17" t="str">
        <f>VLOOKUP(O7182,'[1]mã đối tượng'!$C:$F,4,0)</f>
        <v>B</v>
      </c>
      <c r="D7182" s="75" t="s">
        <v>48</v>
      </c>
      <c r="E7182" s="75" t="s">
        <v>49</v>
      </c>
      <c r="F7182" s="91" t="s">
        <v>3362</v>
      </c>
      <c r="G7182" s="90" t="s">
        <v>3362</v>
      </c>
      <c r="H7182" s="90" t="s">
        <v>10998</v>
      </c>
      <c r="I7182" s="91" t="s">
        <v>3362</v>
      </c>
      <c r="J7182" s="90" t="s">
        <v>10999</v>
      </c>
      <c r="L7182" s="75" t="s">
        <v>53</v>
      </c>
      <c r="M7182" s="76" t="s">
        <v>11000</v>
      </c>
      <c r="N7182" s="76" t="s">
        <v>3362</v>
      </c>
      <c r="O7182" s="93" t="s">
        <v>108</v>
      </c>
      <c r="S7182" s="101" t="s">
        <v>7157</v>
      </c>
      <c r="V7182" s="101" t="s">
        <v>7157</v>
      </c>
      <c r="Y7182" s="76" t="s">
        <v>142</v>
      </c>
      <c r="AB7182" s="75" t="s">
        <v>58</v>
      </c>
      <c r="AC7182" s="75" t="s">
        <v>59</v>
      </c>
      <c r="AE7182" s="76">
        <v>5</v>
      </c>
      <c r="AG7182" s="77">
        <v>50400</v>
      </c>
      <c r="AH7182" s="77">
        <v>252000</v>
      </c>
      <c r="AI7182" s="94"/>
      <c r="AK7182" s="77"/>
      <c r="AL7182" s="75">
        <v>8</v>
      </c>
      <c r="AM7182" s="76"/>
      <c r="AN7182" s="77">
        <v>20160</v>
      </c>
      <c r="AO7182" s="99" t="s">
        <v>60</v>
      </c>
      <c r="AQ7182" s="75" t="s">
        <v>61</v>
      </c>
      <c r="AR7182" s="75" t="s">
        <v>62</v>
      </c>
      <c r="AS7182" s="75" t="s">
        <v>63</v>
      </c>
    </row>
    <row r="7183" spans="3:45">
      <c r="C7183" s="17" t="str">
        <f>VLOOKUP(O7183,'[1]mã đối tượng'!$C:$F,4,0)</f>
        <v>B</v>
      </c>
      <c r="D7183" s="75" t="s">
        <v>48</v>
      </c>
      <c r="E7183" s="75" t="s">
        <v>49</v>
      </c>
      <c r="F7183" s="91" t="s">
        <v>3362</v>
      </c>
      <c r="G7183" s="90" t="s">
        <v>3362</v>
      </c>
      <c r="H7183" s="90" t="s">
        <v>11001</v>
      </c>
      <c r="I7183" s="91" t="s">
        <v>3362</v>
      </c>
      <c r="J7183" s="90" t="s">
        <v>11002</v>
      </c>
      <c r="L7183" s="75" t="s">
        <v>53</v>
      </c>
      <c r="M7183" s="76" t="s">
        <v>11003</v>
      </c>
      <c r="N7183" s="76" t="s">
        <v>3362</v>
      </c>
      <c r="O7183" s="93" t="s">
        <v>245</v>
      </c>
      <c r="S7183" s="101" t="s">
        <v>7610</v>
      </c>
      <c r="V7183" s="101" t="s">
        <v>7610</v>
      </c>
      <c r="Y7183" s="76" t="s">
        <v>80</v>
      </c>
      <c r="AB7183" s="75" t="s">
        <v>58</v>
      </c>
      <c r="AC7183" s="75" t="s">
        <v>59</v>
      </c>
      <c r="AE7183" s="76">
        <v>2</v>
      </c>
      <c r="AG7183" s="77">
        <v>111058</v>
      </c>
      <c r="AH7183" s="77">
        <v>222116</v>
      </c>
      <c r="AI7183" s="94"/>
      <c r="AK7183" s="77"/>
      <c r="AL7183" s="75">
        <v>8</v>
      </c>
      <c r="AM7183" s="76"/>
      <c r="AN7183" s="77">
        <v>17769</v>
      </c>
      <c r="AO7183" s="99" t="s">
        <v>60</v>
      </c>
      <c r="AQ7183" s="75" t="s">
        <v>61</v>
      </c>
      <c r="AR7183" s="75" t="s">
        <v>62</v>
      </c>
      <c r="AS7183" s="75" t="s">
        <v>63</v>
      </c>
    </row>
    <row r="7184" spans="3:45">
      <c r="C7184" s="17" t="str">
        <f>VLOOKUP(O7184,'[1]mã đối tượng'!$C:$F,4,0)</f>
        <v>B</v>
      </c>
      <c r="D7184" s="75" t="s">
        <v>48</v>
      </c>
      <c r="E7184" s="75" t="s">
        <v>49</v>
      </c>
      <c r="F7184" s="91" t="s">
        <v>3362</v>
      </c>
      <c r="G7184" s="90" t="s">
        <v>3362</v>
      </c>
      <c r="H7184" s="90" t="s">
        <v>11004</v>
      </c>
      <c r="I7184" s="91" t="s">
        <v>3362</v>
      </c>
      <c r="J7184" s="90" t="s">
        <v>11005</v>
      </c>
      <c r="L7184" s="75" t="s">
        <v>53</v>
      </c>
      <c r="M7184" s="76" t="s">
        <v>11006</v>
      </c>
      <c r="N7184" s="76" t="s">
        <v>3362</v>
      </c>
      <c r="O7184" s="93" t="s">
        <v>314</v>
      </c>
      <c r="S7184" s="101" t="s">
        <v>6533</v>
      </c>
      <c r="V7184" s="101" t="s">
        <v>6533</v>
      </c>
      <c r="Y7184" s="76" t="s">
        <v>80</v>
      </c>
      <c r="AB7184" s="75" t="s">
        <v>58</v>
      </c>
      <c r="AC7184" s="75" t="s">
        <v>59</v>
      </c>
      <c r="AE7184" s="76">
        <v>1</v>
      </c>
      <c r="AG7184" s="77">
        <v>111058</v>
      </c>
      <c r="AH7184" s="77">
        <v>111058</v>
      </c>
      <c r="AI7184" s="94"/>
      <c r="AK7184" s="77"/>
      <c r="AL7184" s="75">
        <v>8</v>
      </c>
      <c r="AM7184" s="76"/>
      <c r="AN7184" s="77">
        <v>8885</v>
      </c>
      <c r="AO7184" s="99" t="s">
        <v>60</v>
      </c>
      <c r="AQ7184" s="75" t="s">
        <v>61</v>
      </c>
      <c r="AR7184" s="75" t="s">
        <v>62</v>
      </c>
      <c r="AS7184" s="75" t="s">
        <v>63</v>
      </c>
    </row>
    <row r="7185" spans="3:45">
      <c r="C7185" s="17" t="str">
        <f>VLOOKUP(O7185,'[1]mã đối tượng'!$C:$F,4,0)</f>
        <v>B</v>
      </c>
      <c r="D7185" s="75" t="s">
        <v>48</v>
      </c>
      <c r="E7185" s="75" t="s">
        <v>49</v>
      </c>
      <c r="F7185" s="91" t="s">
        <v>3362</v>
      </c>
      <c r="G7185" s="90" t="s">
        <v>3362</v>
      </c>
      <c r="H7185" s="90" t="s">
        <v>11007</v>
      </c>
      <c r="I7185" s="91" t="s">
        <v>3362</v>
      </c>
      <c r="J7185" s="90" t="s">
        <v>11008</v>
      </c>
      <c r="L7185" s="75" t="s">
        <v>53</v>
      </c>
      <c r="M7185" s="76" t="s">
        <v>11009</v>
      </c>
      <c r="N7185" s="76" t="s">
        <v>3362</v>
      </c>
      <c r="O7185" s="93" t="s">
        <v>166</v>
      </c>
      <c r="S7185" s="101" t="s">
        <v>7689</v>
      </c>
      <c r="V7185" s="101" t="s">
        <v>7689</v>
      </c>
      <c r="Y7185" s="76" t="s">
        <v>57</v>
      </c>
      <c r="AB7185" s="75" t="s">
        <v>58</v>
      </c>
      <c r="AC7185" s="75" t="s">
        <v>59</v>
      </c>
      <c r="AE7185" s="76">
        <v>4</v>
      </c>
      <c r="AG7185" s="77">
        <v>55595</v>
      </c>
      <c r="AH7185" s="77">
        <v>222380</v>
      </c>
      <c r="AI7185" s="94"/>
      <c r="AK7185" s="77"/>
      <c r="AL7185" s="75">
        <v>8</v>
      </c>
      <c r="AM7185" s="76"/>
      <c r="AN7185" s="77">
        <v>17790</v>
      </c>
      <c r="AO7185" s="99" t="s">
        <v>60</v>
      </c>
      <c r="AQ7185" s="75" t="s">
        <v>61</v>
      </c>
      <c r="AR7185" s="75" t="s">
        <v>62</v>
      </c>
      <c r="AS7185" s="75" t="s">
        <v>63</v>
      </c>
    </row>
    <row r="7186" spans="3:45">
      <c r="C7186" s="17" t="str">
        <f>VLOOKUP(O7186,'[1]mã đối tượng'!$C:$F,4,0)</f>
        <v>B</v>
      </c>
      <c r="D7186" s="75" t="s">
        <v>48</v>
      </c>
      <c r="E7186" s="75" t="s">
        <v>49</v>
      </c>
      <c r="F7186" s="91" t="s">
        <v>3362</v>
      </c>
      <c r="G7186" s="90" t="s">
        <v>3362</v>
      </c>
      <c r="H7186" s="90" t="s">
        <v>11007</v>
      </c>
      <c r="I7186" s="91" t="s">
        <v>3362</v>
      </c>
      <c r="J7186" s="90" t="s">
        <v>11008</v>
      </c>
      <c r="L7186" s="75" t="s">
        <v>53</v>
      </c>
      <c r="M7186" s="76" t="s">
        <v>11009</v>
      </c>
      <c r="N7186" s="76" t="s">
        <v>3362</v>
      </c>
      <c r="O7186" s="93" t="s">
        <v>166</v>
      </c>
      <c r="S7186" s="101" t="s">
        <v>7689</v>
      </c>
      <c r="V7186" s="101" t="s">
        <v>7689</v>
      </c>
      <c r="Y7186" s="76" t="s">
        <v>94</v>
      </c>
      <c r="AB7186" s="75" t="s">
        <v>58</v>
      </c>
      <c r="AC7186" s="75" t="s">
        <v>59</v>
      </c>
      <c r="AE7186" s="76">
        <v>2</v>
      </c>
      <c r="AG7186" s="77">
        <v>73431</v>
      </c>
      <c r="AH7186" s="77">
        <v>146862</v>
      </c>
      <c r="AI7186" s="94"/>
      <c r="AK7186" s="77"/>
      <c r="AL7186" s="75">
        <v>8</v>
      </c>
      <c r="AM7186" s="76"/>
      <c r="AN7186" s="77">
        <v>11749</v>
      </c>
      <c r="AO7186" s="99" t="s">
        <v>60</v>
      </c>
      <c r="AQ7186" s="75" t="s">
        <v>61</v>
      </c>
      <c r="AR7186" s="75" t="s">
        <v>62</v>
      </c>
      <c r="AS7186" s="75" t="s">
        <v>63</v>
      </c>
    </row>
    <row r="7187" spans="3:45">
      <c r="C7187" s="17" t="str">
        <f>VLOOKUP(O7187,'[1]mã đối tượng'!$C:$F,4,0)</f>
        <v>B</v>
      </c>
      <c r="D7187" s="75" t="s">
        <v>48</v>
      </c>
      <c r="E7187" s="75" t="s">
        <v>49</v>
      </c>
      <c r="F7187" s="91" t="s">
        <v>3362</v>
      </c>
      <c r="G7187" s="90" t="s">
        <v>3362</v>
      </c>
      <c r="H7187" s="90" t="s">
        <v>11010</v>
      </c>
      <c r="I7187" s="91" t="s">
        <v>3362</v>
      </c>
      <c r="J7187" s="90" t="s">
        <v>11011</v>
      </c>
      <c r="L7187" s="75" t="s">
        <v>53</v>
      </c>
      <c r="M7187" s="76" t="s">
        <v>11012</v>
      </c>
      <c r="N7187" s="76" t="s">
        <v>3362</v>
      </c>
      <c r="O7187" s="93" t="s">
        <v>166</v>
      </c>
      <c r="S7187" s="101" t="s">
        <v>7689</v>
      </c>
      <c r="V7187" s="101" t="s">
        <v>7689</v>
      </c>
      <c r="Y7187" s="76" t="s">
        <v>57</v>
      </c>
      <c r="AB7187" s="75" t="s">
        <v>58</v>
      </c>
      <c r="AC7187" s="75" t="s">
        <v>59</v>
      </c>
      <c r="AE7187" s="76">
        <v>1</v>
      </c>
      <c r="AG7187" s="77">
        <v>55595</v>
      </c>
      <c r="AH7187" s="77">
        <v>55595</v>
      </c>
      <c r="AI7187" s="94"/>
      <c r="AK7187" s="77"/>
      <c r="AL7187" s="75">
        <v>8</v>
      </c>
      <c r="AM7187" s="76"/>
      <c r="AN7187" s="77">
        <v>4448</v>
      </c>
      <c r="AO7187" s="99" t="s">
        <v>60</v>
      </c>
      <c r="AQ7187" s="75" t="s">
        <v>61</v>
      </c>
      <c r="AR7187" s="75" t="s">
        <v>62</v>
      </c>
      <c r="AS7187" s="75" t="s">
        <v>63</v>
      </c>
    </row>
    <row r="7188" spans="3:45">
      <c r="C7188" s="17" t="str">
        <f>VLOOKUP(O7188,'[1]mã đối tượng'!$C:$F,4,0)</f>
        <v>B</v>
      </c>
      <c r="D7188" s="75" t="s">
        <v>48</v>
      </c>
      <c r="E7188" s="75" t="s">
        <v>49</v>
      </c>
      <c r="F7188" s="91" t="s">
        <v>3362</v>
      </c>
      <c r="G7188" s="90" t="s">
        <v>3362</v>
      </c>
      <c r="H7188" s="90" t="s">
        <v>11010</v>
      </c>
      <c r="I7188" s="91" t="s">
        <v>3362</v>
      </c>
      <c r="J7188" s="90" t="s">
        <v>11011</v>
      </c>
      <c r="L7188" s="75" t="s">
        <v>53</v>
      </c>
      <c r="M7188" s="76" t="s">
        <v>11012</v>
      </c>
      <c r="N7188" s="76" t="s">
        <v>3362</v>
      </c>
      <c r="O7188" s="93" t="s">
        <v>166</v>
      </c>
      <c r="S7188" s="101" t="s">
        <v>7689</v>
      </c>
      <c r="V7188" s="101" t="s">
        <v>7689</v>
      </c>
      <c r="Y7188" s="76" t="s">
        <v>79</v>
      </c>
      <c r="AB7188" s="75" t="s">
        <v>58</v>
      </c>
      <c r="AC7188" s="75" t="s">
        <v>59</v>
      </c>
      <c r="AE7188" s="76">
        <v>7</v>
      </c>
      <c r="AG7188" s="77">
        <v>50182</v>
      </c>
      <c r="AH7188" s="77">
        <v>351274</v>
      </c>
      <c r="AI7188" s="94"/>
      <c r="AK7188" s="77"/>
      <c r="AL7188" s="75">
        <v>8</v>
      </c>
      <c r="AM7188" s="76"/>
      <c r="AN7188" s="77">
        <v>28102</v>
      </c>
      <c r="AO7188" s="99" t="s">
        <v>60</v>
      </c>
      <c r="AQ7188" s="75" t="s">
        <v>61</v>
      </c>
      <c r="AR7188" s="75" t="s">
        <v>62</v>
      </c>
      <c r="AS7188" s="75" t="s">
        <v>63</v>
      </c>
    </row>
    <row r="7189" spans="3:45">
      <c r="C7189" s="17" t="str">
        <f>VLOOKUP(O7189,'[1]mã đối tượng'!$C:$F,4,0)</f>
        <v>B</v>
      </c>
      <c r="D7189" s="75" t="s">
        <v>48</v>
      </c>
      <c r="E7189" s="75" t="s">
        <v>49</v>
      </c>
      <c r="F7189" s="91" t="s">
        <v>3362</v>
      </c>
      <c r="G7189" s="90" t="s">
        <v>3362</v>
      </c>
      <c r="H7189" s="90" t="s">
        <v>11013</v>
      </c>
      <c r="I7189" s="91" t="s">
        <v>3362</v>
      </c>
      <c r="J7189" s="90" t="s">
        <v>11014</v>
      </c>
      <c r="L7189" s="75" t="s">
        <v>53</v>
      </c>
      <c r="M7189" s="76" t="s">
        <v>11015</v>
      </c>
      <c r="N7189" s="76" t="s">
        <v>3362</v>
      </c>
      <c r="O7189" s="93" t="s">
        <v>278</v>
      </c>
      <c r="S7189" s="101" t="s">
        <v>6384</v>
      </c>
      <c r="V7189" s="101" t="s">
        <v>6384</v>
      </c>
      <c r="Y7189" s="76" t="s">
        <v>94</v>
      </c>
      <c r="AB7189" s="75" t="s">
        <v>58</v>
      </c>
      <c r="AC7189" s="75" t="s">
        <v>59</v>
      </c>
      <c r="AE7189" s="76">
        <v>1</v>
      </c>
      <c r="AG7189" s="77">
        <v>73431</v>
      </c>
      <c r="AH7189" s="77">
        <v>73431</v>
      </c>
      <c r="AI7189" s="94"/>
      <c r="AK7189" s="77"/>
      <c r="AL7189" s="75">
        <v>8</v>
      </c>
      <c r="AM7189" s="76"/>
      <c r="AN7189" s="77">
        <v>5874</v>
      </c>
      <c r="AO7189" s="99" t="s">
        <v>60</v>
      </c>
      <c r="AQ7189" s="75" t="s">
        <v>61</v>
      </c>
      <c r="AR7189" s="75" t="s">
        <v>62</v>
      </c>
      <c r="AS7189" s="75" t="s">
        <v>63</v>
      </c>
    </row>
    <row r="7190" spans="3:45">
      <c r="C7190" s="17" t="str">
        <f>VLOOKUP(O7190,'[1]mã đối tượng'!$C:$F,4,0)</f>
        <v>B</v>
      </c>
      <c r="D7190" s="75" t="s">
        <v>48</v>
      </c>
      <c r="E7190" s="75" t="s">
        <v>49</v>
      </c>
      <c r="F7190" s="91" t="s">
        <v>3362</v>
      </c>
      <c r="G7190" s="90" t="s">
        <v>3362</v>
      </c>
      <c r="H7190" s="90" t="s">
        <v>11013</v>
      </c>
      <c r="I7190" s="91" t="s">
        <v>3362</v>
      </c>
      <c r="J7190" s="90" t="s">
        <v>11014</v>
      </c>
      <c r="L7190" s="75" t="s">
        <v>53</v>
      </c>
      <c r="M7190" s="76" t="s">
        <v>11015</v>
      </c>
      <c r="N7190" s="76" t="s">
        <v>3362</v>
      </c>
      <c r="O7190" s="93" t="s">
        <v>278</v>
      </c>
      <c r="S7190" s="101" t="s">
        <v>6384</v>
      </c>
      <c r="V7190" s="101" t="s">
        <v>6384</v>
      </c>
      <c r="Y7190" s="76" t="s">
        <v>78</v>
      </c>
      <c r="AB7190" s="75" t="s">
        <v>58</v>
      </c>
      <c r="AC7190" s="75" t="s">
        <v>59</v>
      </c>
      <c r="AE7190" s="76">
        <v>3</v>
      </c>
      <c r="AG7190" s="77">
        <v>46000</v>
      </c>
      <c r="AH7190" s="77">
        <v>138000</v>
      </c>
      <c r="AI7190" s="94"/>
      <c r="AK7190" s="77"/>
      <c r="AL7190" s="75">
        <v>8</v>
      </c>
      <c r="AM7190" s="76"/>
      <c r="AN7190" s="77">
        <v>11040</v>
      </c>
      <c r="AO7190" s="99" t="s">
        <v>60</v>
      </c>
      <c r="AQ7190" s="75" t="s">
        <v>61</v>
      </c>
      <c r="AR7190" s="75" t="s">
        <v>62</v>
      </c>
      <c r="AS7190" s="75" t="s">
        <v>63</v>
      </c>
    </row>
    <row r="7191" spans="3:45">
      <c r="C7191" s="17" t="str">
        <f>VLOOKUP(O7191,'[1]mã đối tượng'!$C:$F,4,0)</f>
        <v>B</v>
      </c>
      <c r="D7191" s="75" t="s">
        <v>48</v>
      </c>
      <c r="E7191" s="75" t="s">
        <v>49</v>
      </c>
      <c r="F7191" s="91" t="s">
        <v>3362</v>
      </c>
      <c r="G7191" s="90" t="s">
        <v>3362</v>
      </c>
      <c r="H7191" s="90" t="s">
        <v>11016</v>
      </c>
      <c r="I7191" s="91" t="s">
        <v>3362</v>
      </c>
      <c r="J7191" s="90" t="s">
        <v>11017</v>
      </c>
      <c r="L7191" s="75" t="s">
        <v>53</v>
      </c>
      <c r="M7191" s="76" t="s">
        <v>11018</v>
      </c>
      <c r="N7191" s="76" t="s">
        <v>3362</v>
      </c>
      <c r="O7191" s="93" t="s">
        <v>133</v>
      </c>
      <c r="S7191" s="101" t="s">
        <v>7356</v>
      </c>
      <c r="V7191" s="101" t="s">
        <v>7356</v>
      </c>
      <c r="Y7191" s="76" t="s">
        <v>80</v>
      </c>
      <c r="AB7191" s="75" t="s">
        <v>58</v>
      </c>
      <c r="AC7191" s="75" t="s">
        <v>59</v>
      </c>
      <c r="AE7191" s="76">
        <v>3</v>
      </c>
      <c r="AG7191" s="77">
        <v>111058</v>
      </c>
      <c r="AH7191" s="77">
        <v>333174</v>
      </c>
      <c r="AI7191" s="94"/>
      <c r="AK7191" s="77"/>
      <c r="AL7191" s="75">
        <v>8</v>
      </c>
      <c r="AM7191" s="76"/>
      <c r="AN7191" s="77">
        <v>26653</v>
      </c>
      <c r="AO7191" s="99" t="s">
        <v>60</v>
      </c>
      <c r="AQ7191" s="75" t="s">
        <v>61</v>
      </c>
      <c r="AR7191" s="75" t="s">
        <v>62</v>
      </c>
      <c r="AS7191" s="75" t="s">
        <v>63</v>
      </c>
    </row>
    <row r="7192" spans="3:45">
      <c r="C7192" s="17" t="str">
        <f>VLOOKUP(O7192,'[1]mã đối tượng'!$C:$F,4,0)</f>
        <v>B</v>
      </c>
      <c r="D7192" s="75" t="s">
        <v>48</v>
      </c>
      <c r="E7192" s="75" t="s">
        <v>49</v>
      </c>
      <c r="F7192" s="91" t="s">
        <v>3362</v>
      </c>
      <c r="G7192" s="90" t="s">
        <v>3362</v>
      </c>
      <c r="H7192" s="90" t="s">
        <v>11016</v>
      </c>
      <c r="I7192" s="91" t="s">
        <v>3362</v>
      </c>
      <c r="J7192" s="90" t="s">
        <v>11017</v>
      </c>
      <c r="L7192" s="75" t="s">
        <v>53</v>
      </c>
      <c r="M7192" s="76" t="s">
        <v>11018</v>
      </c>
      <c r="N7192" s="76" t="s">
        <v>3362</v>
      </c>
      <c r="O7192" s="93" t="s">
        <v>133</v>
      </c>
      <c r="S7192" s="101" t="s">
        <v>7356</v>
      </c>
      <c r="V7192" s="101" t="s">
        <v>7356</v>
      </c>
      <c r="Y7192" s="76" t="s">
        <v>79</v>
      </c>
      <c r="AB7192" s="75" t="s">
        <v>58</v>
      </c>
      <c r="AC7192" s="75" t="s">
        <v>59</v>
      </c>
      <c r="AE7192" s="76">
        <v>1</v>
      </c>
      <c r="AG7192" s="77">
        <v>50182</v>
      </c>
      <c r="AH7192" s="77">
        <v>50182</v>
      </c>
      <c r="AI7192" s="94"/>
      <c r="AK7192" s="77"/>
      <c r="AL7192" s="75">
        <v>8</v>
      </c>
      <c r="AM7192" s="76"/>
      <c r="AN7192" s="77">
        <v>4015</v>
      </c>
      <c r="AO7192" s="99" t="s">
        <v>60</v>
      </c>
      <c r="AQ7192" s="75" t="s">
        <v>61</v>
      </c>
      <c r="AR7192" s="75" t="s">
        <v>62</v>
      </c>
      <c r="AS7192" s="75" t="s">
        <v>63</v>
      </c>
    </row>
    <row r="7193" spans="3:45">
      <c r="C7193" s="17" t="str">
        <f>VLOOKUP(O7193,'[1]mã đối tượng'!$C:$F,4,0)</f>
        <v>B</v>
      </c>
      <c r="D7193" s="75" t="s">
        <v>48</v>
      </c>
      <c r="E7193" s="75" t="s">
        <v>49</v>
      </c>
      <c r="F7193" s="91" t="s">
        <v>3362</v>
      </c>
      <c r="G7193" s="90" t="s">
        <v>3362</v>
      </c>
      <c r="H7193" s="90" t="s">
        <v>11019</v>
      </c>
      <c r="I7193" s="91" t="s">
        <v>3362</v>
      </c>
      <c r="J7193" s="90" t="s">
        <v>11020</v>
      </c>
      <c r="L7193" s="75" t="s">
        <v>53</v>
      </c>
      <c r="M7193" s="76" t="s">
        <v>11021</v>
      </c>
      <c r="N7193" s="76" t="s">
        <v>3362</v>
      </c>
      <c r="O7193" s="93" t="s">
        <v>55</v>
      </c>
      <c r="S7193" s="101" t="s">
        <v>11022</v>
      </c>
      <c r="V7193" s="101" t="s">
        <v>11022</v>
      </c>
      <c r="Y7193" s="76" t="s">
        <v>57</v>
      </c>
      <c r="AB7193" s="75" t="s">
        <v>58</v>
      </c>
      <c r="AC7193" s="75" t="s">
        <v>59</v>
      </c>
      <c r="AE7193" s="76">
        <v>3</v>
      </c>
      <c r="AG7193" s="77">
        <v>55595</v>
      </c>
      <c r="AH7193" s="77">
        <v>166785</v>
      </c>
      <c r="AI7193" s="94"/>
      <c r="AK7193" s="77"/>
      <c r="AL7193" s="75">
        <v>8</v>
      </c>
      <c r="AM7193" s="76"/>
      <c r="AN7193" s="77">
        <v>13342</v>
      </c>
      <c r="AO7193" s="99" t="s">
        <v>60</v>
      </c>
      <c r="AQ7193" s="75" t="s">
        <v>61</v>
      </c>
      <c r="AR7193" s="75" t="s">
        <v>62</v>
      </c>
      <c r="AS7193" s="75" t="s">
        <v>63</v>
      </c>
    </row>
    <row r="7194" spans="3:45">
      <c r="C7194" s="17" t="str">
        <f>VLOOKUP(O7194,'[1]mã đối tượng'!$C:$F,4,0)</f>
        <v>B</v>
      </c>
      <c r="D7194" s="75" t="s">
        <v>48</v>
      </c>
      <c r="E7194" s="75" t="s">
        <v>49</v>
      </c>
      <c r="F7194" s="91" t="s">
        <v>3362</v>
      </c>
      <c r="G7194" s="90" t="s">
        <v>3362</v>
      </c>
      <c r="H7194" s="90" t="s">
        <v>11019</v>
      </c>
      <c r="I7194" s="91" t="s">
        <v>3362</v>
      </c>
      <c r="J7194" s="90" t="s">
        <v>11020</v>
      </c>
      <c r="L7194" s="75" t="s">
        <v>53</v>
      </c>
      <c r="M7194" s="76" t="s">
        <v>11021</v>
      </c>
      <c r="N7194" s="76" t="s">
        <v>3362</v>
      </c>
      <c r="O7194" s="93" t="s">
        <v>55</v>
      </c>
      <c r="S7194" s="101" t="s">
        <v>11022</v>
      </c>
      <c r="V7194" s="101" t="s">
        <v>11022</v>
      </c>
      <c r="Y7194" s="76" t="s">
        <v>79</v>
      </c>
      <c r="AB7194" s="75" t="s">
        <v>58</v>
      </c>
      <c r="AC7194" s="75" t="s">
        <v>59</v>
      </c>
      <c r="AE7194" s="76">
        <v>1</v>
      </c>
      <c r="AG7194" s="77">
        <v>50182</v>
      </c>
      <c r="AH7194" s="77">
        <v>50182</v>
      </c>
      <c r="AI7194" s="94"/>
      <c r="AK7194" s="77"/>
      <c r="AL7194" s="75">
        <v>8</v>
      </c>
      <c r="AM7194" s="76"/>
      <c r="AN7194" s="77">
        <v>4015</v>
      </c>
      <c r="AO7194" s="99" t="s">
        <v>60</v>
      </c>
      <c r="AQ7194" s="75" t="s">
        <v>61</v>
      </c>
      <c r="AR7194" s="75" t="s">
        <v>62</v>
      </c>
      <c r="AS7194" s="75" t="s">
        <v>63</v>
      </c>
    </row>
    <row r="7195" spans="3:45">
      <c r="C7195" s="17" t="str">
        <f>VLOOKUP(O7195,'[1]mã đối tượng'!$C:$F,4,0)</f>
        <v>B</v>
      </c>
      <c r="D7195" s="75" t="s">
        <v>48</v>
      </c>
      <c r="E7195" s="75" t="s">
        <v>49</v>
      </c>
      <c r="F7195" s="91" t="s">
        <v>3362</v>
      </c>
      <c r="G7195" s="90" t="s">
        <v>3362</v>
      </c>
      <c r="H7195" s="90" t="s">
        <v>11023</v>
      </c>
      <c r="I7195" s="91" t="s">
        <v>3362</v>
      </c>
      <c r="J7195" s="90" t="s">
        <v>11024</v>
      </c>
      <c r="L7195" s="75" t="s">
        <v>53</v>
      </c>
      <c r="M7195" s="76" t="s">
        <v>11025</v>
      </c>
      <c r="N7195" s="76" t="s">
        <v>3362</v>
      </c>
      <c r="O7195" s="93" t="s">
        <v>133</v>
      </c>
      <c r="S7195" s="101" t="s">
        <v>757</v>
      </c>
      <c r="V7195" s="101" t="s">
        <v>757</v>
      </c>
      <c r="Y7195" s="76" t="s">
        <v>77</v>
      </c>
      <c r="AB7195" s="75" t="s">
        <v>58</v>
      </c>
      <c r="AC7195" s="75" t="s">
        <v>59</v>
      </c>
      <c r="AE7195" s="76">
        <v>2</v>
      </c>
      <c r="AG7195" s="77">
        <v>70950</v>
      </c>
      <c r="AH7195" s="77">
        <v>141900</v>
      </c>
      <c r="AI7195" s="94"/>
      <c r="AK7195" s="77"/>
      <c r="AL7195" s="75">
        <v>8</v>
      </c>
      <c r="AM7195" s="76"/>
      <c r="AN7195" s="77">
        <v>11352</v>
      </c>
      <c r="AO7195" s="99" t="s">
        <v>60</v>
      </c>
      <c r="AQ7195" s="75" t="s">
        <v>61</v>
      </c>
      <c r="AR7195" s="75" t="s">
        <v>62</v>
      </c>
      <c r="AS7195" s="75" t="s">
        <v>63</v>
      </c>
    </row>
    <row r="7196" spans="3:45">
      <c r="C7196" s="17" t="str">
        <f>VLOOKUP(O7196,'[1]mã đối tượng'!$C:$F,4,0)</f>
        <v>B</v>
      </c>
      <c r="D7196" s="75" t="s">
        <v>48</v>
      </c>
      <c r="E7196" s="75" t="s">
        <v>49</v>
      </c>
      <c r="F7196" s="91" t="s">
        <v>3362</v>
      </c>
      <c r="G7196" s="90" t="s">
        <v>3362</v>
      </c>
      <c r="H7196" s="90" t="s">
        <v>11026</v>
      </c>
      <c r="I7196" s="91" t="s">
        <v>3362</v>
      </c>
      <c r="J7196" s="90" t="s">
        <v>11027</v>
      </c>
      <c r="L7196" s="75" t="s">
        <v>53</v>
      </c>
      <c r="M7196" s="76" t="s">
        <v>11028</v>
      </c>
      <c r="N7196" s="76" t="s">
        <v>3362</v>
      </c>
      <c r="O7196" s="93" t="s">
        <v>629</v>
      </c>
      <c r="S7196" s="101" t="s">
        <v>11029</v>
      </c>
      <c r="V7196" s="101" t="s">
        <v>11029</v>
      </c>
      <c r="Y7196" s="76" t="s">
        <v>94</v>
      </c>
      <c r="AB7196" s="75" t="s">
        <v>58</v>
      </c>
      <c r="AC7196" s="75" t="s">
        <v>59</v>
      </c>
      <c r="AE7196" s="76">
        <v>1</v>
      </c>
      <c r="AG7196" s="77">
        <v>73431</v>
      </c>
      <c r="AH7196" s="77">
        <v>73431</v>
      </c>
      <c r="AI7196" s="94"/>
      <c r="AK7196" s="77"/>
      <c r="AL7196" s="75">
        <v>8</v>
      </c>
      <c r="AM7196" s="76"/>
      <c r="AN7196" s="77">
        <v>5874</v>
      </c>
      <c r="AO7196" s="99" t="s">
        <v>60</v>
      </c>
      <c r="AQ7196" s="75" t="s">
        <v>61</v>
      </c>
      <c r="AR7196" s="75" t="s">
        <v>62</v>
      </c>
      <c r="AS7196" s="75" t="s">
        <v>63</v>
      </c>
    </row>
    <row r="7197" spans="3:45">
      <c r="C7197" s="17" t="str">
        <f>VLOOKUP(O7197,'[1]mã đối tượng'!$C:$F,4,0)</f>
        <v>B</v>
      </c>
      <c r="D7197" s="75" t="s">
        <v>48</v>
      </c>
      <c r="E7197" s="75" t="s">
        <v>49</v>
      </c>
      <c r="F7197" s="91" t="s">
        <v>3362</v>
      </c>
      <c r="G7197" s="90" t="s">
        <v>3362</v>
      </c>
      <c r="H7197" s="90" t="s">
        <v>11030</v>
      </c>
      <c r="I7197" s="91" t="s">
        <v>3362</v>
      </c>
      <c r="J7197" s="90" t="s">
        <v>11031</v>
      </c>
      <c r="L7197" s="75" t="s">
        <v>53</v>
      </c>
      <c r="M7197" s="76" t="s">
        <v>11032</v>
      </c>
      <c r="N7197" s="76" t="s">
        <v>3362</v>
      </c>
      <c r="O7197" s="93" t="s">
        <v>133</v>
      </c>
      <c r="S7197" s="101" t="s">
        <v>11033</v>
      </c>
      <c r="V7197" s="101" t="s">
        <v>11033</v>
      </c>
      <c r="Y7197" s="76" t="s">
        <v>78</v>
      </c>
      <c r="AB7197" s="75" t="s">
        <v>58</v>
      </c>
      <c r="AC7197" s="75" t="s">
        <v>59</v>
      </c>
      <c r="AE7197" s="76">
        <v>1</v>
      </c>
      <c r="AG7197" s="77">
        <v>46000</v>
      </c>
      <c r="AH7197" s="77">
        <v>46000</v>
      </c>
      <c r="AI7197" s="94"/>
      <c r="AK7197" s="77"/>
      <c r="AL7197" s="75">
        <v>8</v>
      </c>
      <c r="AM7197" s="76"/>
      <c r="AN7197" s="77">
        <v>3680</v>
      </c>
      <c r="AO7197" s="99" t="s">
        <v>60</v>
      </c>
      <c r="AQ7197" s="75" t="s">
        <v>61</v>
      </c>
      <c r="AR7197" s="75" t="s">
        <v>62</v>
      </c>
      <c r="AS7197" s="75" t="s">
        <v>63</v>
      </c>
    </row>
    <row r="7198" spans="3:45">
      <c r="C7198" s="17" t="str">
        <f>VLOOKUP(O7198,'[1]mã đối tượng'!$C:$F,4,0)</f>
        <v>B</v>
      </c>
      <c r="D7198" s="75" t="s">
        <v>48</v>
      </c>
      <c r="E7198" s="75" t="s">
        <v>49</v>
      </c>
      <c r="F7198" s="91" t="s">
        <v>3362</v>
      </c>
      <c r="G7198" s="90" t="s">
        <v>3362</v>
      </c>
      <c r="H7198" s="90" t="s">
        <v>11034</v>
      </c>
      <c r="I7198" s="91" t="s">
        <v>3362</v>
      </c>
      <c r="J7198" s="90" t="s">
        <v>11035</v>
      </c>
      <c r="L7198" s="75" t="s">
        <v>53</v>
      </c>
      <c r="M7198" s="76" t="s">
        <v>11036</v>
      </c>
      <c r="N7198" s="76" t="s">
        <v>3362</v>
      </c>
      <c r="O7198" s="93" t="s">
        <v>133</v>
      </c>
      <c r="S7198" s="101" t="s">
        <v>8606</v>
      </c>
      <c r="V7198" s="101" t="s">
        <v>8606</v>
      </c>
      <c r="Y7198" s="76" t="s">
        <v>57</v>
      </c>
      <c r="AB7198" s="75" t="s">
        <v>58</v>
      </c>
      <c r="AC7198" s="75" t="s">
        <v>59</v>
      </c>
      <c r="AE7198" s="76">
        <v>2</v>
      </c>
      <c r="AG7198" s="77">
        <v>55595</v>
      </c>
      <c r="AH7198" s="77">
        <v>111190</v>
      </c>
      <c r="AI7198" s="94"/>
      <c r="AK7198" s="77"/>
      <c r="AL7198" s="75">
        <v>8</v>
      </c>
      <c r="AM7198" s="76"/>
      <c r="AN7198" s="77">
        <v>8895</v>
      </c>
      <c r="AO7198" s="99" t="s">
        <v>60</v>
      </c>
      <c r="AQ7198" s="75" t="s">
        <v>61</v>
      </c>
      <c r="AR7198" s="75" t="s">
        <v>62</v>
      </c>
      <c r="AS7198" s="75" t="s">
        <v>63</v>
      </c>
    </row>
    <row r="7199" spans="3:45">
      <c r="C7199" s="17" t="str">
        <f>VLOOKUP(O7199,'[1]mã đối tượng'!$C:$F,4,0)</f>
        <v>B</v>
      </c>
      <c r="D7199" s="75" t="s">
        <v>48</v>
      </c>
      <c r="E7199" s="75" t="s">
        <v>49</v>
      </c>
      <c r="F7199" s="91" t="s">
        <v>3362</v>
      </c>
      <c r="G7199" s="90" t="s">
        <v>3362</v>
      </c>
      <c r="H7199" s="90" t="s">
        <v>11037</v>
      </c>
      <c r="I7199" s="91" t="s">
        <v>3362</v>
      </c>
      <c r="J7199" s="90" t="s">
        <v>11038</v>
      </c>
      <c r="L7199" s="75" t="s">
        <v>53</v>
      </c>
      <c r="M7199" s="76" t="s">
        <v>11039</v>
      </c>
      <c r="N7199" s="76" t="s">
        <v>3362</v>
      </c>
      <c r="O7199" s="93" t="s">
        <v>278</v>
      </c>
      <c r="S7199" s="101" t="s">
        <v>11040</v>
      </c>
      <c r="V7199" s="101" t="s">
        <v>11040</v>
      </c>
      <c r="Y7199" s="76" t="s">
        <v>78</v>
      </c>
      <c r="AB7199" s="75" t="s">
        <v>58</v>
      </c>
      <c r="AC7199" s="75" t="s">
        <v>59</v>
      </c>
      <c r="AE7199" s="76">
        <v>1</v>
      </c>
      <c r="AG7199" s="77">
        <v>46000</v>
      </c>
      <c r="AH7199" s="77">
        <v>46000</v>
      </c>
      <c r="AI7199" s="94"/>
      <c r="AK7199" s="77"/>
      <c r="AL7199" s="75">
        <v>8</v>
      </c>
      <c r="AM7199" s="76"/>
      <c r="AN7199" s="77">
        <v>3680</v>
      </c>
      <c r="AO7199" s="99" t="s">
        <v>60</v>
      </c>
      <c r="AQ7199" s="75" t="s">
        <v>61</v>
      </c>
      <c r="AR7199" s="75" t="s">
        <v>62</v>
      </c>
      <c r="AS7199" s="75" t="s">
        <v>63</v>
      </c>
    </row>
    <row r="7200" spans="3:45">
      <c r="C7200" s="17" t="str">
        <f>VLOOKUP(O7200,'[1]mã đối tượng'!$C:$F,4,0)</f>
        <v>B</v>
      </c>
      <c r="D7200" s="75" t="s">
        <v>48</v>
      </c>
      <c r="E7200" s="75" t="s">
        <v>49</v>
      </c>
      <c r="F7200" s="91" t="s">
        <v>3362</v>
      </c>
      <c r="G7200" s="90" t="s">
        <v>3362</v>
      </c>
      <c r="H7200" s="90" t="s">
        <v>11041</v>
      </c>
      <c r="I7200" s="91" t="s">
        <v>3362</v>
      </c>
      <c r="J7200" s="90" t="s">
        <v>11042</v>
      </c>
      <c r="L7200" s="75" t="s">
        <v>53</v>
      </c>
      <c r="M7200" s="76" t="s">
        <v>11043</v>
      </c>
      <c r="N7200" s="76" t="s">
        <v>3362</v>
      </c>
      <c r="O7200" s="93" t="s">
        <v>133</v>
      </c>
      <c r="S7200" s="101" t="s">
        <v>6925</v>
      </c>
      <c r="V7200" s="101" t="s">
        <v>6925</v>
      </c>
      <c r="Y7200" s="76" t="s">
        <v>57</v>
      </c>
      <c r="AB7200" s="75" t="s">
        <v>58</v>
      </c>
      <c r="AC7200" s="75" t="s">
        <v>59</v>
      </c>
      <c r="AE7200" s="76">
        <v>3</v>
      </c>
      <c r="AG7200" s="77">
        <v>55595</v>
      </c>
      <c r="AH7200" s="77">
        <v>166785</v>
      </c>
      <c r="AI7200" s="94"/>
      <c r="AK7200" s="77"/>
      <c r="AL7200" s="75">
        <v>8</v>
      </c>
      <c r="AM7200" s="76"/>
      <c r="AN7200" s="77">
        <v>13343</v>
      </c>
      <c r="AO7200" s="99" t="s">
        <v>60</v>
      </c>
      <c r="AQ7200" s="75" t="s">
        <v>61</v>
      </c>
      <c r="AR7200" s="75" t="s">
        <v>62</v>
      </c>
      <c r="AS7200" s="75" t="s">
        <v>63</v>
      </c>
    </row>
    <row r="7201" spans="3:45">
      <c r="C7201" s="17" t="str">
        <f>VLOOKUP(O7201,'[1]mã đối tượng'!$C:$F,4,0)</f>
        <v>B</v>
      </c>
      <c r="D7201" s="75" t="s">
        <v>48</v>
      </c>
      <c r="E7201" s="75" t="s">
        <v>49</v>
      </c>
      <c r="F7201" s="91" t="s">
        <v>3362</v>
      </c>
      <c r="G7201" s="90" t="s">
        <v>3362</v>
      </c>
      <c r="H7201" s="90" t="s">
        <v>11044</v>
      </c>
      <c r="I7201" s="91" t="s">
        <v>3362</v>
      </c>
      <c r="J7201" s="90" t="s">
        <v>11045</v>
      </c>
      <c r="L7201" s="75" t="s">
        <v>53</v>
      </c>
      <c r="M7201" s="76" t="s">
        <v>11046</v>
      </c>
      <c r="N7201" s="76" t="s">
        <v>3362</v>
      </c>
      <c r="O7201" s="93" t="s">
        <v>166</v>
      </c>
      <c r="S7201" s="101" t="s">
        <v>8590</v>
      </c>
      <c r="V7201" s="101" t="s">
        <v>8590</v>
      </c>
      <c r="Y7201" s="76" t="s">
        <v>79</v>
      </c>
      <c r="AB7201" s="75" t="s">
        <v>58</v>
      </c>
      <c r="AC7201" s="75" t="s">
        <v>59</v>
      </c>
      <c r="AE7201" s="76">
        <v>1</v>
      </c>
      <c r="AG7201" s="77">
        <v>50182</v>
      </c>
      <c r="AH7201" s="77">
        <v>50182</v>
      </c>
      <c r="AI7201" s="94"/>
      <c r="AK7201" s="77"/>
      <c r="AL7201" s="75">
        <v>8</v>
      </c>
      <c r="AM7201" s="76"/>
      <c r="AN7201" s="77">
        <v>4015</v>
      </c>
      <c r="AO7201" s="99" t="s">
        <v>60</v>
      </c>
      <c r="AQ7201" s="75" t="s">
        <v>61</v>
      </c>
      <c r="AR7201" s="75" t="s">
        <v>62</v>
      </c>
      <c r="AS7201" s="75" t="s">
        <v>63</v>
      </c>
    </row>
    <row r="7202" spans="3:45">
      <c r="C7202" s="17" t="str">
        <f>VLOOKUP(O7202,'[1]mã đối tượng'!$C:$F,4,0)</f>
        <v>B</v>
      </c>
      <c r="D7202" s="75" t="s">
        <v>48</v>
      </c>
      <c r="E7202" s="75" t="s">
        <v>49</v>
      </c>
      <c r="F7202" s="91" t="s">
        <v>3362</v>
      </c>
      <c r="G7202" s="90" t="s">
        <v>3362</v>
      </c>
      <c r="H7202" s="90" t="s">
        <v>11047</v>
      </c>
      <c r="I7202" s="91" t="s">
        <v>3362</v>
      </c>
      <c r="J7202" s="90" t="s">
        <v>11048</v>
      </c>
      <c r="L7202" s="75" t="s">
        <v>53</v>
      </c>
      <c r="M7202" s="76" t="s">
        <v>11049</v>
      </c>
      <c r="N7202" s="76" t="s">
        <v>3362</v>
      </c>
      <c r="O7202" s="93" t="s">
        <v>133</v>
      </c>
      <c r="S7202" s="101" t="s">
        <v>11050</v>
      </c>
      <c r="V7202" s="101" t="s">
        <v>11050</v>
      </c>
      <c r="Y7202" s="76" t="s">
        <v>117</v>
      </c>
      <c r="AB7202" s="75" t="s">
        <v>58</v>
      </c>
      <c r="AC7202" s="75" t="s">
        <v>59</v>
      </c>
      <c r="AE7202" s="76">
        <v>2</v>
      </c>
      <c r="AG7202" s="77">
        <v>74250</v>
      </c>
      <c r="AH7202" s="77">
        <v>148500</v>
      </c>
      <c r="AI7202" s="94"/>
      <c r="AK7202" s="77"/>
      <c r="AL7202" s="75">
        <v>8</v>
      </c>
      <c r="AM7202" s="76"/>
      <c r="AN7202" s="77">
        <v>11880</v>
      </c>
      <c r="AO7202" s="99" t="s">
        <v>60</v>
      </c>
      <c r="AQ7202" s="75" t="s">
        <v>61</v>
      </c>
      <c r="AR7202" s="75" t="s">
        <v>62</v>
      </c>
      <c r="AS7202" s="75" t="s">
        <v>63</v>
      </c>
    </row>
    <row r="7203" spans="3:45">
      <c r="C7203" s="17" t="str">
        <f>VLOOKUP(O7203,'[1]mã đối tượng'!$C:$F,4,0)</f>
        <v>B</v>
      </c>
      <c r="D7203" s="75" t="s">
        <v>48</v>
      </c>
      <c r="E7203" s="75" t="s">
        <v>49</v>
      </c>
      <c r="F7203" s="91" t="s">
        <v>3362</v>
      </c>
      <c r="G7203" s="90" t="s">
        <v>3362</v>
      </c>
      <c r="H7203" s="90" t="s">
        <v>11047</v>
      </c>
      <c r="I7203" s="91" t="s">
        <v>3362</v>
      </c>
      <c r="J7203" s="90" t="s">
        <v>11048</v>
      </c>
      <c r="L7203" s="75" t="s">
        <v>53</v>
      </c>
      <c r="M7203" s="76" t="s">
        <v>11049</v>
      </c>
      <c r="N7203" s="76" t="s">
        <v>3362</v>
      </c>
      <c r="O7203" s="93" t="s">
        <v>133</v>
      </c>
      <c r="S7203" s="101" t="s">
        <v>11050</v>
      </c>
      <c r="V7203" s="101" t="s">
        <v>11050</v>
      </c>
      <c r="Y7203" s="76" t="s">
        <v>77</v>
      </c>
      <c r="AB7203" s="75" t="s">
        <v>58</v>
      </c>
      <c r="AC7203" s="75" t="s">
        <v>59</v>
      </c>
      <c r="AE7203" s="76">
        <v>1</v>
      </c>
      <c r="AG7203" s="77">
        <v>70950</v>
      </c>
      <c r="AH7203" s="77">
        <v>70950</v>
      </c>
      <c r="AI7203" s="94"/>
      <c r="AK7203" s="77"/>
      <c r="AL7203" s="75">
        <v>8</v>
      </c>
      <c r="AM7203" s="76"/>
      <c r="AN7203" s="77">
        <v>5676</v>
      </c>
      <c r="AO7203" s="99" t="s">
        <v>60</v>
      </c>
      <c r="AQ7203" s="75" t="s">
        <v>61</v>
      </c>
      <c r="AR7203" s="75" t="s">
        <v>62</v>
      </c>
      <c r="AS7203" s="75" t="s">
        <v>63</v>
      </c>
    </row>
    <row r="7204" spans="3:45">
      <c r="C7204" s="17" t="str">
        <f>VLOOKUP(O7204,'[1]mã đối tượng'!$C:$F,4,0)</f>
        <v>B</v>
      </c>
      <c r="D7204" s="75" t="s">
        <v>48</v>
      </c>
      <c r="E7204" s="75" t="s">
        <v>49</v>
      </c>
      <c r="F7204" s="91" t="s">
        <v>3362</v>
      </c>
      <c r="G7204" s="90" t="s">
        <v>3362</v>
      </c>
      <c r="H7204" s="90" t="s">
        <v>11051</v>
      </c>
      <c r="I7204" s="91" t="s">
        <v>3362</v>
      </c>
      <c r="J7204" s="90" t="s">
        <v>11052</v>
      </c>
      <c r="L7204" s="75" t="s">
        <v>53</v>
      </c>
      <c r="M7204" s="76" t="s">
        <v>11053</v>
      </c>
      <c r="N7204" s="76" t="s">
        <v>3362</v>
      </c>
      <c r="O7204" s="93" t="s">
        <v>166</v>
      </c>
      <c r="S7204" s="101" t="s">
        <v>8590</v>
      </c>
      <c r="V7204" s="101" t="s">
        <v>8590</v>
      </c>
      <c r="Y7204" s="76" t="s">
        <v>142</v>
      </c>
      <c r="AB7204" s="75" t="s">
        <v>58</v>
      </c>
      <c r="AC7204" s="75" t="s">
        <v>59</v>
      </c>
      <c r="AE7204" s="76">
        <v>2</v>
      </c>
      <c r="AG7204" s="77">
        <v>50400</v>
      </c>
      <c r="AH7204" s="77">
        <v>100800</v>
      </c>
      <c r="AI7204" s="94"/>
      <c r="AK7204" s="77"/>
      <c r="AL7204" s="75">
        <v>8</v>
      </c>
      <c r="AM7204" s="76"/>
      <c r="AN7204" s="77">
        <v>8064</v>
      </c>
      <c r="AO7204" s="99" t="s">
        <v>60</v>
      </c>
      <c r="AQ7204" s="75" t="s">
        <v>61</v>
      </c>
      <c r="AR7204" s="75" t="s">
        <v>62</v>
      </c>
      <c r="AS7204" s="75" t="s">
        <v>63</v>
      </c>
    </row>
    <row r="7205" spans="3:45">
      <c r="C7205" s="17" t="str">
        <f>VLOOKUP(O7205,'[1]mã đối tượng'!$C:$F,4,0)</f>
        <v>B</v>
      </c>
      <c r="D7205" s="75" t="s">
        <v>48</v>
      </c>
      <c r="E7205" s="75" t="s">
        <v>49</v>
      </c>
      <c r="F7205" s="91" t="s">
        <v>3362</v>
      </c>
      <c r="G7205" s="90" t="s">
        <v>3362</v>
      </c>
      <c r="H7205" s="90" t="s">
        <v>11054</v>
      </c>
      <c r="I7205" s="91" t="s">
        <v>3362</v>
      </c>
      <c r="J7205" s="90" t="s">
        <v>11055</v>
      </c>
      <c r="L7205" s="75" t="s">
        <v>53</v>
      </c>
      <c r="M7205" s="76" t="s">
        <v>11056</v>
      </c>
      <c r="N7205" s="76" t="s">
        <v>3362</v>
      </c>
      <c r="O7205" s="93" t="s">
        <v>103</v>
      </c>
      <c r="S7205" s="101" t="s">
        <v>6207</v>
      </c>
      <c r="V7205" s="101" t="s">
        <v>6207</v>
      </c>
      <c r="Y7205" s="76" t="s">
        <v>79</v>
      </c>
      <c r="AB7205" s="75" t="s">
        <v>58</v>
      </c>
      <c r="AC7205" s="75" t="s">
        <v>59</v>
      </c>
      <c r="AE7205" s="76">
        <v>4</v>
      </c>
      <c r="AG7205" s="77">
        <v>50182</v>
      </c>
      <c r="AH7205" s="77">
        <v>200728</v>
      </c>
      <c r="AI7205" s="94"/>
      <c r="AK7205" s="77"/>
      <c r="AL7205" s="75">
        <v>8</v>
      </c>
      <c r="AM7205" s="76"/>
      <c r="AN7205" s="77">
        <v>16058</v>
      </c>
      <c r="AO7205" s="99" t="s">
        <v>60</v>
      </c>
      <c r="AQ7205" s="75" t="s">
        <v>61</v>
      </c>
      <c r="AR7205" s="75" t="s">
        <v>62</v>
      </c>
      <c r="AS7205" s="75" t="s">
        <v>63</v>
      </c>
    </row>
    <row r="7206" spans="3:45">
      <c r="C7206" s="17" t="str">
        <f>VLOOKUP(O7206,'[1]mã đối tượng'!$C:$F,4,0)</f>
        <v>B</v>
      </c>
      <c r="D7206" s="75" t="s">
        <v>48</v>
      </c>
      <c r="E7206" s="75" t="s">
        <v>49</v>
      </c>
      <c r="F7206" s="91" t="s">
        <v>3362</v>
      </c>
      <c r="G7206" s="90" t="s">
        <v>3362</v>
      </c>
      <c r="H7206" s="90" t="s">
        <v>11057</v>
      </c>
      <c r="I7206" s="91" t="s">
        <v>3362</v>
      </c>
      <c r="J7206" s="90" t="s">
        <v>11058</v>
      </c>
      <c r="L7206" s="75" t="s">
        <v>53</v>
      </c>
      <c r="M7206" s="76" t="s">
        <v>11059</v>
      </c>
      <c r="N7206" s="76" t="s">
        <v>3362</v>
      </c>
      <c r="O7206" s="93" t="s">
        <v>166</v>
      </c>
      <c r="S7206" s="101" t="s">
        <v>8590</v>
      </c>
      <c r="V7206" s="101" t="s">
        <v>8590</v>
      </c>
      <c r="Y7206" s="76" t="s">
        <v>142</v>
      </c>
      <c r="AB7206" s="75" t="s">
        <v>58</v>
      </c>
      <c r="AC7206" s="75" t="s">
        <v>59</v>
      </c>
      <c r="AE7206" s="76">
        <v>2</v>
      </c>
      <c r="AG7206" s="77">
        <v>50400</v>
      </c>
      <c r="AH7206" s="77">
        <v>100800</v>
      </c>
      <c r="AI7206" s="94"/>
      <c r="AK7206" s="77"/>
      <c r="AL7206" s="75">
        <v>8</v>
      </c>
      <c r="AM7206" s="76"/>
      <c r="AN7206" s="77">
        <v>8064</v>
      </c>
      <c r="AO7206" s="99" t="s">
        <v>60</v>
      </c>
      <c r="AQ7206" s="75" t="s">
        <v>61</v>
      </c>
      <c r="AR7206" s="75" t="s">
        <v>62</v>
      </c>
      <c r="AS7206" s="75" t="s">
        <v>63</v>
      </c>
    </row>
    <row r="7207" spans="3:45">
      <c r="C7207" s="17" t="str">
        <f>VLOOKUP(O7207,'[1]mã đối tượng'!$C:$F,4,0)</f>
        <v>B</v>
      </c>
      <c r="D7207" s="75" t="s">
        <v>48</v>
      </c>
      <c r="E7207" s="75" t="s">
        <v>49</v>
      </c>
      <c r="F7207" s="91" t="s">
        <v>3362</v>
      </c>
      <c r="G7207" s="90" t="s">
        <v>3362</v>
      </c>
      <c r="H7207" s="90" t="s">
        <v>11057</v>
      </c>
      <c r="I7207" s="91" t="s">
        <v>3362</v>
      </c>
      <c r="J7207" s="90" t="s">
        <v>11058</v>
      </c>
      <c r="L7207" s="75" t="s">
        <v>53</v>
      </c>
      <c r="M7207" s="76" t="s">
        <v>11059</v>
      </c>
      <c r="N7207" s="76" t="s">
        <v>3362</v>
      </c>
      <c r="O7207" s="93" t="s">
        <v>166</v>
      </c>
      <c r="S7207" s="101" t="s">
        <v>8590</v>
      </c>
      <c r="V7207" s="101" t="s">
        <v>8590</v>
      </c>
      <c r="Y7207" s="76" t="s">
        <v>78</v>
      </c>
      <c r="AB7207" s="75" t="s">
        <v>58</v>
      </c>
      <c r="AC7207" s="75" t="s">
        <v>59</v>
      </c>
      <c r="AE7207" s="76">
        <v>1</v>
      </c>
      <c r="AG7207" s="77">
        <v>46000</v>
      </c>
      <c r="AH7207" s="77">
        <v>46000</v>
      </c>
      <c r="AI7207" s="94"/>
      <c r="AK7207" s="77"/>
      <c r="AL7207" s="75">
        <v>8</v>
      </c>
      <c r="AM7207" s="76"/>
      <c r="AN7207" s="77">
        <v>3680</v>
      </c>
      <c r="AO7207" s="99" t="s">
        <v>60</v>
      </c>
      <c r="AQ7207" s="75" t="s">
        <v>61</v>
      </c>
      <c r="AR7207" s="75" t="s">
        <v>62</v>
      </c>
      <c r="AS7207" s="75" t="s">
        <v>63</v>
      </c>
    </row>
    <row r="7208" spans="3:45">
      <c r="C7208" s="17" t="str">
        <f>VLOOKUP(O7208,'[1]mã đối tượng'!$C:$F,4,0)</f>
        <v>B</v>
      </c>
      <c r="D7208" s="75" t="s">
        <v>48</v>
      </c>
      <c r="E7208" s="75" t="s">
        <v>49</v>
      </c>
      <c r="F7208" s="91" t="s">
        <v>3362</v>
      </c>
      <c r="G7208" s="90" t="s">
        <v>3362</v>
      </c>
      <c r="H7208" s="90" t="s">
        <v>11057</v>
      </c>
      <c r="I7208" s="91" t="s">
        <v>3362</v>
      </c>
      <c r="J7208" s="90" t="s">
        <v>11058</v>
      </c>
      <c r="L7208" s="75" t="s">
        <v>53</v>
      </c>
      <c r="M7208" s="76" t="s">
        <v>11059</v>
      </c>
      <c r="N7208" s="76" t="s">
        <v>3362</v>
      </c>
      <c r="O7208" s="93" t="s">
        <v>166</v>
      </c>
      <c r="S7208" s="101" t="s">
        <v>8590</v>
      </c>
      <c r="V7208" s="101" t="s">
        <v>8590</v>
      </c>
      <c r="Y7208" s="76" t="s">
        <v>117</v>
      </c>
      <c r="AB7208" s="75" t="s">
        <v>58</v>
      </c>
      <c r="AC7208" s="75" t="s">
        <v>59</v>
      </c>
      <c r="AE7208" s="76">
        <v>1</v>
      </c>
      <c r="AG7208" s="77">
        <v>74250</v>
      </c>
      <c r="AH7208" s="77">
        <v>74250</v>
      </c>
      <c r="AI7208" s="94"/>
      <c r="AK7208" s="77"/>
      <c r="AL7208" s="75">
        <v>8</v>
      </c>
      <c r="AM7208" s="76"/>
      <c r="AN7208" s="77">
        <v>5940</v>
      </c>
      <c r="AO7208" s="99" t="s">
        <v>60</v>
      </c>
      <c r="AQ7208" s="75" t="s">
        <v>61</v>
      </c>
      <c r="AR7208" s="75" t="s">
        <v>62</v>
      </c>
      <c r="AS7208" s="75" t="s">
        <v>63</v>
      </c>
    </row>
    <row r="7209" spans="3:45">
      <c r="C7209" s="17" t="str">
        <f>VLOOKUP(O7209,'[1]mã đối tượng'!$C:$F,4,0)</f>
        <v>B</v>
      </c>
      <c r="D7209" s="75" t="s">
        <v>48</v>
      </c>
      <c r="E7209" s="75" t="s">
        <v>49</v>
      </c>
      <c r="F7209" s="91" t="s">
        <v>3362</v>
      </c>
      <c r="G7209" s="90" t="s">
        <v>3362</v>
      </c>
      <c r="H7209" s="90" t="s">
        <v>11060</v>
      </c>
      <c r="I7209" s="91" t="s">
        <v>3362</v>
      </c>
      <c r="J7209" s="90" t="s">
        <v>11061</v>
      </c>
      <c r="L7209" s="75" t="s">
        <v>53</v>
      </c>
      <c r="M7209" s="76" t="s">
        <v>11062</v>
      </c>
      <c r="N7209" s="76" t="s">
        <v>3362</v>
      </c>
      <c r="O7209" s="93" t="s">
        <v>98</v>
      </c>
      <c r="S7209" s="101" t="s">
        <v>11063</v>
      </c>
      <c r="V7209" s="101" t="s">
        <v>11063</v>
      </c>
      <c r="Y7209" s="76" t="s">
        <v>77</v>
      </c>
      <c r="AB7209" s="75" t="s">
        <v>58</v>
      </c>
      <c r="AC7209" s="75" t="s">
        <v>59</v>
      </c>
      <c r="AE7209" s="76">
        <v>2</v>
      </c>
      <c r="AG7209" s="77">
        <v>70950</v>
      </c>
      <c r="AH7209" s="77">
        <v>141900</v>
      </c>
      <c r="AI7209" s="94"/>
      <c r="AK7209" s="77"/>
      <c r="AL7209" s="75">
        <v>8</v>
      </c>
      <c r="AM7209" s="76"/>
      <c r="AN7209" s="77">
        <v>11352</v>
      </c>
      <c r="AO7209" s="99" t="s">
        <v>60</v>
      </c>
      <c r="AQ7209" s="75" t="s">
        <v>61</v>
      </c>
      <c r="AR7209" s="75" t="s">
        <v>62</v>
      </c>
      <c r="AS7209" s="75" t="s">
        <v>63</v>
      </c>
    </row>
    <row r="7210" spans="3:45">
      <c r="C7210" s="17" t="str">
        <f>VLOOKUP(O7210,'[1]mã đối tượng'!$C:$F,4,0)</f>
        <v>B</v>
      </c>
      <c r="D7210" s="75" t="s">
        <v>48</v>
      </c>
      <c r="E7210" s="75" t="s">
        <v>49</v>
      </c>
      <c r="F7210" s="91" t="s">
        <v>3362</v>
      </c>
      <c r="G7210" s="90" t="s">
        <v>3362</v>
      </c>
      <c r="H7210" s="90" t="s">
        <v>11064</v>
      </c>
      <c r="I7210" s="91" t="s">
        <v>3362</v>
      </c>
      <c r="J7210" s="90" t="s">
        <v>11065</v>
      </c>
      <c r="L7210" s="75" t="s">
        <v>53</v>
      </c>
      <c r="M7210" s="76" t="s">
        <v>11066</v>
      </c>
      <c r="N7210" s="76" t="s">
        <v>3362</v>
      </c>
      <c r="O7210" s="93" t="s">
        <v>780</v>
      </c>
      <c r="S7210" s="101" t="s">
        <v>9170</v>
      </c>
      <c r="V7210" s="101" t="s">
        <v>9170</v>
      </c>
      <c r="Y7210" s="76" t="s">
        <v>80</v>
      </c>
      <c r="AB7210" s="75" t="s">
        <v>58</v>
      </c>
      <c r="AC7210" s="75" t="s">
        <v>59</v>
      </c>
      <c r="AE7210" s="76">
        <v>4</v>
      </c>
      <c r="AG7210" s="77">
        <v>111058</v>
      </c>
      <c r="AH7210" s="77">
        <v>444232</v>
      </c>
      <c r="AI7210" s="94"/>
      <c r="AK7210" s="77"/>
      <c r="AL7210" s="75">
        <v>8</v>
      </c>
      <c r="AM7210" s="76"/>
      <c r="AN7210" s="77">
        <v>35539</v>
      </c>
      <c r="AO7210" s="99" t="s">
        <v>60</v>
      </c>
      <c r="AQ7210" s="75" t="s">
        <v>61</v>
      </c>
      <c r="AR7210" s="75" t="s">
        <v>62</v>
      </c>
      <c r="AS7210" s="75" t="s">
        <v>63</v>
      </c>
    </row>
    <row r="7211" spans="3:45">
      <c r="C7211" s="17" t="str">
        <f>VLOOKUP(O7211,'[1]mã đối tượng'!$C:$F,4,0)</f>
        <v>B</v>
      </c>
      <c r="D7211" s="75" t="s">
        <v>48</v>
      </c>
      <c r="E7211" s="75" t="s">
        <v>49</v>
      </c>
      <c r="F7211" s="91" t="s">
        <v>3362</v>
      </c>
      <c r="G7211" s="90" t="s">
        <v>3362</v>
      </c>
      <c r="H7211" s="90" t="s">
        <v>11067</v>
      </c>
      <c r="I7211" s="91" t="s">
        <v>3362</v>
      </c>
      <c r="J7211" s="90" t="s">
        <v>11068</v>
      </c>
      <c r="L7211" s="75" t="s">
        <v>53</v>
      </c>
      <c r="M7211" s="76" t="s">
        <v>11069</v>
      </c>
      <c r="N7211" s="76" t="s">
        <v>3362</v>
      </c>
      <c r="O7211" s="93" t="s">
        <v>133</v>
      </c>
      <c r="S7211" s="101" t="s">
        <v>6289</v>
      </c>
      <c r="V7211" s="101" t="s">
        <v>6289</v>
      </c>
      <c r="Y7211" s="76" t="s">
        <v>142</v>
      </c>
      <c r="AB7211" s="75" t="s">
        <v>58</v>
      </c>
      <c r="AC7211" s="75" t="s">
        <v>59</v>
      </c>
      <c r="AE7211" s="76">
        <v>4</v>
      </c>
      <c r="AG7211" s="77">
        <v>50400</v>
      </c>
      <c r="AH7211" s="77">
        <v>201600</v>
      </c>
      <c r="AI7211" s="94"/>
      <c r="AK7211" s="77"/>
      <c r="AL7211" s="75">
        <v>8</v>
      </c>
      <c r="AM7211" s="76"/>
      <c r="AN7211" s="77">
        <v>16128</v>
      </c>
      <c r="AO7211" s="99" t="s">
        <v>60</v>
      </c>
      <c r="AQ7211" s="75" t="s">
        <v>61</v>
      </c>
      <c r="AR7211" s="75" t="s">
        <v>62</v>
      </c>
      <c r="AS7211" s="75" t="s">
        <v>63</v>
      </c>
    </row>
    <row r="7212" spans="3:45">
      <c r="C7212" s="17" t="str">
        <f>VLOOKUP(O7212,'[1]mã đối tượng'!$C:$F,4,0)</f>
        <v>B</v>
      </c>
      <c r="D7212" s="75" t="s">
        <v>48</v>
      </c>
      <c r="E7212" s="75" t="s">
        <v>49</v>
      </c>
      <c r="F7212" s="91" t="s">
        <v>3362</v>
      </c>
      <c r="G7212" s="90" t="s">
        <v>3362</v>
      </c>
      <c r="H7212" s="90" t="s">
        <v>11067</v>
      </c>
      <c r="I7212" s="91" t="s">
        <v>3362</v>
      </c>
      <c r="J7212" s="90" t="s">
        <v>11068</v>
      </c>
      <c r="L7212" s="75" t="s">
        <v>53</v>
      </c>
      <c r="M7212" s="76" t="s">
        <v>11069</v>
      </c>
      <c r="N7212" s="76" t="s">
        <v>3362</v>
      </c>
      <c r="O7212" s="93" t="s">
        <v>133</v>
      </c>
      <c r="S7212" s="101" t="s">
        <v>6289</v>
      </c>
      <c r="V7212" s="101" t="s">
        <v>6289</v>
      </c>
      <c r="Y7212" s="76" t="s">
        <v>77</v>
      </c>
      <c r="AB7212" s="75" t="s">
        <v>58</v>
      </c>
      <c r="AC7212" s="75" t="s">
        <v>59</v>
      </c>
      <c r="AE7212" s="76">
        <v>1</v>
      </c>
      <c r="AG7212" s="77">
        <v>70950</v>
      </c>
      <c r="AH7212" s="77">
        <v>70950</v>
      </c>
      <c r="AI7212" s="94"/>
      <c r="AK7212" s="77"/>
      <c r="AL7212" s="75">
        <v>8</v>
      </c>
      <c r="AM7212" s="76"/>
      <c r="AN7212" s="77">
        <v>5676</v>
      </c>
      <c r="AO7212" s="99" t="s">
        <v>60</v>
      </c>
      <c r="AQ7212" s="75" t="s">
        <v>61</v>
      </c>
      <c r="AR7212" s="75" t="s">
        <v>62</v>
      </c>
      <c r="AS7212" s="75" t="s">
        <v>63</v>
      </c>
    </row>
    <row r="7213" spans="3:45">
      <c r="C7213" s="17" t="str">
        <f>VLOOKUP(O7213,'[1]mã đối tượng'!$C:$F,4,0)</f>
        <v>B</v>
      </c>
      <c r="D7213" s="75" t="s">
        <v>48</v>
      </c>
      <c r="E7213" s="75" t="s">
        <v>49</v>
      </c>
      <c r="F7213" s="91" t="s">
        <v>3362</v>
      </c>
      <c r="G7213" s="90" t="s">
        <v>3362</v>
      </c>
      <c r="H7213" s="90" t="s">
        <v>11070</v>
      </c>
      <c r="I7213" s="91" t="s">
        <v>3362</v>
      </c>
      <c r="J7213" s="90" t="s">
        <v>11071</v>
      </c>
      <c r="L7213" s="75" t="s">
        <v>53</v>
      </c>
      <c r="M7213" s="76" t="s">
        <v>11072</v>
      </c>
      <c r="N7213" s="76" t="s">
        <v>3362</v>
      </c>
      <c r="O7213" s="93" t="s">
        <v>98</v>
      </c>
      <c r="S7213" s="101" t="s">
        <v>11063</v>
      </c>
      <c r="V7213" s="101" t="s">
        <v>11063</v>
      </c>
      <c r="Y7213" s="76" t="s">
        <v>79</v>
      </c>
      <c r="AB7213" s="75" t="s">
        <v>58</v>
      </c>
      <c r="AC7213" s="75" t="s">
        <v>59</v>
      </c>
      <c r="AE7213" s="76">
        <v>1</v>
      </c>
      <c r="AG7213" s="77">
        <v>50182</v>
      </c>
      <c r="AH7213" s="77">
        <v>50182</v>
      </c>
      <c r="AI7213" s="94"/>
      <c r="AK7213" s="77"/>
      <c r="AL7213" s="75">
        <v>8</v>
      </c>
      <c r="AM7213" s="76"/>
      <c r="AN7213" s="77">
        <v>4015</v>
      </c>
      <c r="AO7213" s="99" t="s">
        <v>60</v>
      </c>
      <c r="AQ7213" s="75" t="s">
        <v>61</v>
      </c>
      <c r="AR7213" s="75" t="s">
        <v>62</v>
      </c>
      <c r="AS7213" s="75" t="s">
        <v>63</v>
      </c>
    </row>
    <row r="7214" spans="3:45">
      <c r="C7214" s="17" t="str">
        <f>VLOOKUP(O7214,'[1]mã đối tượng'!$C:$F,4,0)</f>
        <v>B</v>
      </c>
      <c r="D7214" s="75" t="s">
        <v>48</v>
      </c>
      <c r="E7214" s="75" t="s">
        <v>49</v>
      </c>
      <c r="F7214" s="91" t="s">
        <v>3362</v>
      </c>
      <c r="G7214" s="90" t="s">
        <v>3362</v>
      </c>
      <c r="H7214" s="90" t="s">
        <v>11073</v>
      </c>
      <c r="I7214" s="91" t="s">
        <v>3362</v>
      </c>
      <c r="J7214" s="90" t="s">
        <v>11074</v>
      </c>
      <c r="L7214" s="75" t="s">
        <v>53</v>
      </c>
      <c r="M7214" s="76" t="s">
        <v>11075</v>
      </c>
      <c r="N7214" s="76" t="s">
        <v>3362</v>
      </c>
      <c r="O7214" s="93" t="s">
        <v>171</v>
      </c>
      <c r="S7214" s="101" t="s">
        <v>11076</v>
      </c>
      <c r="V7214" s="101" t="s">
        <v>11076</v>
      </c>
      <c r="Y7214" s="76" t="s">
        <v>117</v>
      </c>
      <c r="AB7214" s="75" t="s">
        <v>58</v>
      </c>
      <c r="AC7214" s="75" t="s">
        <v>59</v>
      </c>
      <c r="AE7214" s="76">
        <v>1</v>
      </c>
      <c r="AG7214" s="77">
        <v>74250</v>
      </c>
      <c r="AH7214" s="77">
        <v>74250</v>
      </c>
      <c r="AI7214" s="94"/>
      <c r="AK7214" s="77"/>
      <c r="AL7214" s="75">
        <v>8</v>
      </c>
      <c r="AM7214" s="76"/>
      <c r="AN7214" s="77">
        <v>5940</v>
      </c>
      <c r="AO7214" s="99" t="s">
        <v>60</v>
      </c>
      <c r="AQ7214" s="75" t="s">
        <v>61</v>
      </c>
      <c r="AR7214" s="75" t="s">
        <v>62</v>
      </c>
      <c r="AS7214" s="75" t="s">
        <v>63</v>
      </c>
    </row>
    <row r="7215" spans="3:45">
      <c r="C7215" s="17" t="str">
        <f>VLOOKUP(O7215,'[1]mã đối tượng'!$C:$F,4,0)</f>
        <v>B</v>
      </c>
      <c r="D7215" s="75" t="s">
        <v>48</v>
      </c>
      <c r="E7215" s="75" t="s">
        <v>49</v>
      </c>
      <c r="F7215" s="91" t="s">
        <v>3362</v>
      </c>
      <c r="G7215" s="90" t="s">
        <v>3362</v>
      </c>
      <c r="H7215" s="90" t="s">
        <v>11073</v>
      </c>
      <c r="I7215" s="91" t="s">
        <v>3362</v>
      </c>
      <c r="J7215" s="90" t="s">
        <v>11074</v>
      </c>
      <c r="L7215" s="75" t="s">
        <v>53</v>
      </c>
      <c r="M7215" s="76" t="s">
        <v>11075</v>
      </c>
      <c r="N7215" s="76" t="s">
        <v>3362</v>
      </c>
      <c r="O7215" s="93" t="s">
        <v>171</v>
      </c>
      <c r="S7215" s="101" t="s">
        <v>11076</v>
      </c>
      <c r="V7215" s="101" t="s">
        <v>11076</v>
      </c>
      <c r="Y7215" s="76" t="s">
        <v>57</v>
      </c>
      <c r="AB7215" s="75" t="s">
        <v>58</v>
      </c>
      <c r="AC7215" s="75" t="s">
        <v>59</v>
      </c>
      <c r="AE7215" s="76">
        <v>1</v>
      </c>
      <c r="AG7215" s="77">
        <v>55595</v>
      </c>
      <c r="AH7215" s="77">
        <v>55595</v>
      </c>
      <c r="AI7215" s="94"/>
      <c r="AK7215" s="77"/>
      <c r="AL7215" s="75">
        <v>8</v>
      </c>
      <c r="AM7215" s="76"/>
      <c r="AN7215" s="77">
        <v>4448</v>
      </c>
      <c r="AO7215" s="99" t="s">
        <v>60</v>
      </c>
      <c r="AQ7215" s="75" t="s">
        <v>61</v>
      </c>
      <c r="AR7215" s="75" t="s">
        <v>62</v>
      </c>
      <c r="AS7215" s="75" t="s">
        <v>63</v>
      </c>
    </row>
    <row r="7216" spans="3:45">
      <c r="C7216" s="17" t="str">
        <f>VLOOKUP(O7216,'[1]mã đối tượng'!$C:$F,4,0)</f>
        <v>B</v>
      </c>
      <c r="D7216" s="75" t="s">
        <v>48</v>
      </c>
      <c r="E7216" s="75" t="s">
        <v>49</v>
      </c>
      <c r="F7216" s="91" t="s">
        <v>3362</v>
      </c>
      <c r="G7216" s="90" t="s">
        <v>3362</v>
      </c>
      <c r="H7216" s="90" t="s">
        <v>11077</v>
      </c>
      <c r="I7216" s="91" t="s">
        <v>3362</v>
      </c>
      <c r="J7216" s="90" t="s">
        <v>11078</v>
      </c>
      <c r="L7216" s="75" t="s">
        <v>53</v>
      </c>
      <c r="M7216" s="76" t="s">
        <v>11079</v>
      </c>
      <c r="N7216" s="76" t="s">
        <v>3362</v>
      </c>
      <c r="O7216" s="93" t="s">
        <v>133</v>
      </c>
      <c r="S7216" s="101" t="s">
        <v>11080</v>
      </c>
      <c r="V7216" s="101" t="s">
        <v>11080</v>
      </c>
      <c r="Y7216" s="76" t="s">
        <v>78</v>
      </c>
      <c r="AB7216" s="75" t="s">
        <v>58</v>
      </c>
      <c r="AC7216" s="75" t="s">
        <v>59</v>
      </c>
      <c r="AE7216" s="76">
        <v>2</v>
      </c>
      <c r="AG7216" s="77">
        <v>46000</v>
      </c>
      <c r="AH7216" s="77">
        <v>92000</v>
      </c>
      <c r="AI7216" s="94"/>
      <c r="AK7216" s="77"/>
      <c r="AL7216" s="75">
        <v>8</v>
      </c>
      <c r="AM7216" s="76"/>
      <c r="AN7216" s="77">
        <v>7360</v>
      </c>
      <c r="AO7216" s="99" t="s">
        <v>60</v>
      </c>
      <c r="AQ7216" s="75" t="s">
        <v>61</v>
      </c>
      <c r="AR7216" s="75" t="s">
        <v>62</v>
      </c>
      <c r="AS7216" s="75" t="s">
        <v>63</v>
      </c>
    </row>
    <row r="7217" spans="3:45">
      <c r="C7217" s="17" t="str">
        <f>VLOOKUP(O7217,'[1]mã đối tượng'!$C:$F,4,0)</f>
        <v>B</v>
      </c>
      <c r="D7217" s="75" t="s">
        <v>48</v>
      </c>
      <c r="E7217" s="75" t="s">
        <v>49</v>
      </c>
      <c r="F7217" s="91" t="s">
        <v>3362</v>
      </c>
      <c r="G7217" s="90" t="s">
        <v>3362</v>
      </c>
      <c r="H7217" s="90" t="s">
        <v>11081</v>
      </c>
      <c r="I7217" s="91" t="s">
        <v>3362</v>
      </c>
      <c r="J7217" s="90" t="s">
        <v>11082</v>
      </c>
      <c r="L7217" s="75" t="s">
        <v>53</v>
      </c>
      <c r="M7217" s="76" t="s">
        <v>11083</v>
      </c>
      <c r="N7217" s="76" t="s">
        <v>3362</v>
      </c>
      <c r="O7217" s="93" t="s">
        <v>166</v>
      </c>
      <c r="S7217" s="101" t="s">
        <v>11084</v>
      </c>
      <c r="V7217" s="101" t="s">
        <v>11084</v>
      </c>
      <c r="Y7217" s="76" t="s">
        <v>142</v>
      </c>
      <c r="AB7217" s="75" t="s">
        <v>58</v>
      </c>
      <c r="AC7217" s="75" t="s">
        <v>59</v>
      </c>
      <c r="AE7217" s="76">
        <v>2</v>
      </c>
      <c r="AG7217" s="77">
        <v>50400</v>
      </c>
      <c r="AH7217" s="77">
        <v>100800</v>
      </c>
      <c r="AI7217" s="94"/>
      <c r="AK7217" s="77"/>
      <c r="AL7217" s="75">
        <v>8</v>
      </c>
      <c r="AM7217" s="76"/>
      <c r="AN7217" s="77">
        <v>8064</v>
      </c>
      <c r="AO7217" s="99" t="s">
        <v>60</v>
      </c>
      <c r="AQ7217" s="75" t="s">
        <v>61</v>
      </c>
      <c r="AR7217" s="75" t="s">
        <v>62</v>
      </c>
      <c r="AS7217" s="75" t="s">
        <v>63</v>
      </c>
    </row>
    <row r="7218" spans="3:45">
      <c r="C7218" s="17" t="str">
        <f>VLOOKUP(O7218,'[1]mã đối tượng'!$C:$F,4,0)</f>
        <v>B</v>
      </c>
      <c r="D7218" s="75" t="s">
        <v>48</v>
      </c>
      <c r="E7218" s="75" t="s">
        <v>49</v>
      </c>
      <c r="F7218" s="91" t="s">
        <v>3362</v>
      </c>
      <c r="G7218" s="90" t="s">
        <v>3362</v>
      </c>
      <c r="H7218" s="90" t="s">
        <v>11081</v>
      </c>
      <c r="I7218" s="91" t="s">
        <v>3362</v>
      </c>
      <c r="J7218" s="90" t="s">
        <v>11082</v>
      </c>
      <c r="L7218" s="75" t="s">
        <v>53</v>
      </c>
      <c r="M7218" s="76" t="s">
        <v>11083</v>
      </c>
      <c r="N7218" s="76" t="s">
        <v>3362</v>
      </c>
      <c r="O7218" s="93" t="s">
        <v>166</v>
      </c>
      <c r="S7218" s="101" t="s">
        <v>11084</v>
      </c>
      <c r="V7218" s="101" t="s">
        <v>11084</v>
      </c>
      <c r="Y7218" s="76" t="s">
        <v>117</v>
      </c>
      <c r="AB7218" s="75" t="s">
        <v>58</v>
      </c>
      <c r="AC7218" s="75" t="s">
        <v>59</v>
      </c>
      <c r="AE7218" s="76">
        <v>1</v>
      </c>
      <c r="AG7218" s="77">
        <v>74250</v>
      </c>
      <c r="AH7218" s="77">
        <v>74250</v>
      </c>
      <c r="AI7218" s="94"/>
      <c r="AK7218" s="77"/>
      <c r="AL7218" s="75">
        <v>8</v>
      </c>
      <c r="AM7218" s="76"/>
      <c r="AN7218" s="77">
        <v>5940</v>
      </c>
      <c r="AO7218" s="99" t="s">
        <v>60</v>
      </c>
      <c r="AQ7218" s="75" t="s">
        <v>61</v>
      </c>
      <c r="AR7218" s="75" t="s">
        <v>62</v>
      </c>
      <c r="AS7218" s="75" t="s">
        <v>63</v>
      </c>
    </row>
    <row r="7219" spans="3:45">
      <c r="C7219" s="17" t="str">
        <f>VLOOKUP(O7219,'[1]mã đối tượng'!$C:$F,4,0)</f>
        <v>B</v>
      </c>
      <c r="D7219" s="75" t="s">
        <v>48</v>
      </c>
      <c r="E7219" s="75" t="s">
        <v>49</v>
      </c>
      <c r="F7219" s="91" t="s">
        <v>3362</v>
      </c>
      <c r="G7219" s="90" t="s">
        <v>3362</v>
      </c>
      <c r="H7219" s="90" t="s">
        <v>11081</v>
      </c>
      <c r="I7219" s="91" t="s">
        <v>3362</v>
      </c>
      <c r="J7219" s="90" t="s">
        <v>11082</v>
      </c>
      <c r="L7219" s="75" t="s">
        <v>53</v>
      </c>
      <c r="M7219" s="76" t="s">
        <v>11083</v>
      </c>
      <c r="N7219" s="76" t="s">
        <v>3362</v>
      </c>
      <c r="O7219" s="93" t="s">
        <v>166</v>
      </c>
      <c r="S7219" s="101" t="s">
        <v>11084</v>
      </c>
      <c r="V7219" s="101" t="s">
        <v>11084</v>
      </c>
      <c r="Y7219" s="76" t="s">
        <v>78</v>
      </c>
      <c r="AB7219" s="75" t="s">
        <v>58</v>
      </c>
      <c r="AC7219" s="75" t="s">
        <v>59</v>
      </c>
      <c r="AE7219" s="76">
        <v>2</v>
      </c>
      <c r="AG7219" s="77">
        <v>46000</v>
      </c>
      <c r="AH7219" s="77">
        <v>92000</v>
      </c>
      <c r="AI7219" s="94"/>
      <c r="AK7219" s="77"/>
      <c r="AL7219" s="75">
        <v>8</v>
      </c>
      <c r="AM7219" s="76"/>
      <c r="AN7219" s="77">
        <v>7360</v>
      </c>
      <c r="AO7219" s="99" t="s">
        <v>60</v>
      </c>
      <c r="AQ7219" s="75" t="s">
        <v>61</v>
      </c>
      <c r="AR7219" s="75" t="s">
        <v>62</v>
      </c>
      <c r="AS7219" s="75" t="s">
        <v>63</v>
      </c>
    </row>
    <row r="7220" spans="3:45">
      <c r="C7220" s="17" t="str">
        <f>VLOOKUP(O7220,'[1]mã đối tượng'!$C:$F,4,0)</f>
        <v>B</v>
      </c>
      <c r="D7220" s="75" t="s">
        <v>48</v>
      </c>
      <c r="E7220" s="75" t="s">
        <v>49</v>
      </c>
      <c r="F7220" s="91" t="s">
        <v>3362</v>
      </c>
      <c r="G7220" s="90" t="s">
        <v>3362</v>
      </c>
      <c r="H7220" s="90" t="s">
        <v>11085</v>
      </c>
      <c r="I7220" s="91" t="s">
        <v>3362</v>
      </c>
      <c r="J7220" s="90" t="s">
        <v>11086</v>
      </c>
      <c r="L7220" s="75" t="s">
        <v>53</v>
      </c>
      <c r="M7220" s="76" t="s">
        <v>11087</v>
      </c>
      <c r="N7220" s="76" t="s">
        <v>3362</v>
      </c>
      <c r="O7220" s="93" t="s">
        <v>166</v>
      </c>
      <c r="S7220" s="101" t="s">
        <v>11088</v>
      </c>
      <c r="V7220" s="101" t="s">
        <v>11088</v>
      </c>
      <c r="Y7220" s="76" t="s">
        <v>117</v>
      </c>
      <c r="AB7220" s="75" t="s">
        <v>58</v>
      </c>
      <c r="AC7220" s="75" t="s">
        <v>59</v>
      </c>
      <c r="AE7220" s="76">
        <v>1</v>
      </c>
      <c r="AG7220" s="77">
        <v>74250</v>
      </c>
      <c r="AH7220" s="77">
        <v>74250</v>
      </c>
      <c r="AI7220" s="94"/>
      <c r="AK7220" s="77"/>
      <c r="AL7220" s="75">
        <v>8</v>
      </c>
      <c r="AM7220" s="76"/>
      <c r="AN7220" s="77">
        <v>5940</v>
      </c>
      <c r="AO7220" s="99" t="s">
        <v>60</v>
      </c>
      <c r="AQ7220" s="75" t="s">
        <v>61</v>
      </c>
      <c r="AR7220" s="75" t="s">
        <v>62</v>
      </c>
      <c r="AS7220" s="75" t="s">
        <v>63</v>
      </c>
    </row>
    <row r="7221" spans="3:45">
      <c r="C7221" s="17" t="str">
        <f>VLOOKUP(O7221,'[1]mã đối tượng'!$C:$F,4,0)</f>
        <v>B</v>
      </c>
      <c r="D7221" s="75" t="s">
        <v>48</v>
      </c>
      <c r="E7221" s="75" t="s">
        <v>49</v>
      </c>
      <c r="F7221" s="91" t="s">
        <v>3362</v>
      </c>
      <c r="G7221" s="90" t="s">
        <v>3362</v>
      </c>
      <c r="H7221" s="90" t="s">
        <v>11085</v>
      </c>
      <c r="I7221" s="91" t="s">
        <v>3362</v>
      </c>
      <c r="J7221" s="90" t="s">
        <v>11086</v>
      </c>
      <c r="L7221" s="75" t="s">
        <v>53</v>
      </c>
      <c r="M7221" s="76" t="s">
        <v>11087</v>
      </c>
      <c r="N7221" s="76" t="s">
        <v>3362</v>
      </c>
      <c r="O7221" s="93" t="s">
        <v>166</v>
      </c>
      <c r="S7221" s="101" t="s">
        <v>11088</v>
      </c>
      <c r="V7221" s="101" t="s">
        <v>11088</v>
      </c>
      <c r="Y7221" s="76" t="s">
        <v>79</v>
      </c>
      <c r="AB7221" s="75" t="s">
        <v>58</v>
      </c>
      <c r="AC7221" s="75" t="s">
        <v>59</v>
      </c>
      <c r="AE7221" s="76">
        <v>1</v>
      </c>
      <c r="AG7221" s="77">
        <v>50182</v>
      </c>
      <c r="AH7221" s="77">
        <v>50182</v>
      </c>
      <c r="AI7221" s="94"/>
      <c r="AK7221" s="77"/>
      <c r="AL7221" s="75">
        <v>8</v>
      </c>
      <c r="AM7221" s="76"/>
      <c r="AN7221" s="77">
        <v>4015</v>
      </c>
      <c r="AO7221" s="99" t="s">
        <v>60</v>
      </c>
      <c r="AQ7221" s="75" t="s">
        <v>61</v>
      </c>
      <c r="AR7221" s="75" t="s">
        <v>62</v>
      </c>
      <c r="AS7221" s="75" t="s">
        <v>63</v>
      </c>
    </row>
    <row r="7222" spans="3:45">
      <c r="C7222" s="17" t="str">
        <f>VLOOKUP(O7222,'[1]mã đối tượng'!$C:$F,4,0)</f>
        <v>B</v>
      </c>
      <c r="D7222" s="75" t="s">
        <v>48</v>
      </c>
      <c r="E7222" s="75" t="s">
        <v>49</v>
      </c>
      <c r="F7222" s="91" t="s">
        <v>3362</v>
      </c>
      <c r="G7222" s="90" t="s">
        <v>3362</v>
      </c>
      <c r="H7222" s="90" t="s">
        <v>11085</v>
      </c>
      <c r="I7222" s="91" t="s">
        <v>3362</v>
      </c>
      <c r="J7222" s="90" t="s">
        <v>11086</v>
      </c>
      <c r="L7222" s="75" t="s">
        <v>53</v>
      </c>
      <c r="M7222" s="76" t="s">
        <v>11087</v>
      </c>
      <c r="N7222" s="76" t="s">
        <v>3362</v>
      </c>
      <c r="O7222" s="93" t="s">
        <v>166</v>
      </c>
      <c r="S7222" s="101" t="s">
        <v>11088</v>
      </c>
      <c r="V7222" s="101" t="s">
        <v>11088</v>
      </c>
      <c r="Y7222" s="76" t="s">
        <v>78</v>
      </c>
      <c r="AB7222" s="75" t="s">
        <v>58</v>
      </c>
      <c r="AC7222" s="75" t="s">
        <v>59</v>
      </c>
      <c r="AE7222" s="76">
        <v>3</v>
      </c>
      <c r="AG7222" s="77">
        <v>46000</v>
      </c>
      <c r="AH7222" s="77">
        <v>138000</v>
      </c>
      <c r="AI7222" s="94"/>
      <c r="AK7222" s="77"/>
      <c r="AL7222" s="75">
        <v>8</v>
      </c>
      <c r="AM7222" s="76"/>
      <c r="AN7222" s="77">
        <v>11040</v>
      </c>
      <c r="AO7222" s="99" t="s">
        <v>60</v>
      </c>
      <c r="AQ7222" s="75" t="s">
        <v>61</v>
      </c>
      <c r="AR7222" s="75" t="s">
        <v>62</v>
      </c>
      <c r="AS7222" s="75" t="s">
        <v>63</v>
      </c>
    </row>
    <row r="7223" spans="3:45">
      <c r="C7223" s="17" t="str">
        <f>VLOOKUP(O7223,'[1]mã đối tượng'!$C:$F,4,0)</f>
        <v>B</v>
      </c>
      <c r="D7223" s="75" t="s">
        <v>48</v>
      </c>
      <c r="E7223" s="75" t="s">
        <v>49</v>
      </c>
      <c r="F7223" s="91" t="s">
        <v>3362</v>
      </c>
      <c r="G7223" s="90" t="s">
        <v>3362</v>
      </c>
      <c r="H7223" s="90" t="s">
        <v>11089</v>
      </c>
      <c r="I7223" s="91" t="s">
        <v>3362</v>
      </c>
      <c r="J7223" s="90" t="s">
        <v>11090</v>
      </c>
      <c r="L7223" s="75" t="s">
        <v>53</v>
      </c>
      <c r="M7223" s="76" t="s">
        <v>11091</v>
      </c>
      <c r="N7223" s="76" t="s">
        <v>3362</v>
      </c>
      <c r="O7223" s="93" t="s">
        <v>133</v>
      </c>
      <c r="S7223" s="101" t="s">
        <v>8001</v>
      </c>
      <c r="V7223" s="101" t="s">
        <v>8001</v>
      </c>
      <c r="Y7223" s="76" t="s">
        <v>78</v>
      </c>
      <c r="AB7223" s="75" t="s">
        <v>58</v>
      </c>
      <c r="AC7223" s="75" t="s">
        <v>59</v>
      </c>
      <c r="AE7223" s="76">
        <v>1</v>
      </c>
      <c r="AG7223" s="77">
        <v>46000</v>
      </c>
      <c r="AH7223" s="77">
        <v>46000</v>
      </c>
      <c r="AI7223" s="94"/>
      <c r="AK7223" s="77"/>
      <c r="AL7223" s="75">
        <v>8</v>
      </c>
      <c r="AM7223" s="76"/>
      <c r="AN7223" s="77">
        <v>3680</v>
      </c>
      <c r="AO7223" s="99" t="s">
        <v>60</v>
      </c>
      <c r="AQ7223" s="75" t="s">
        <v>61</v>
      </c>
      <c r="AR7223" s="75" t="s">
        <v>62</v>
      </c>
      <c r="AS7223" s="75" t="s">
        <v>63</v>
      </c>
    </row>
    <row r="7224" spans="3:45">
      <c r="C7224" s="17" t="str">
        <f>VLOOKUP(O7224,'[1]mã đối tượng'!$C:$F,4,0)</f>
        <v>B</v>
      </c>
      <c r="D7224" s="75" t="s">
        <v>48</v>
      </c>
      <c r="E7224" s="75" t="s">
        <v>49</v>
      </c>
      <c r="F7224" s="91" t="s">
        <v>3362</v>
      </c>
      <c r="G7224" s="90" t="s">
        <v>3362</v>
      </c>
      <c r="H7224" s="90" t="s">
        <v>11092</v>
      </c>
      <c r="I7224" s="91" t="s">
        <v>3362</v>
      </c>
      <c r="J7224" s="90" t="s">
        <v>11093</v>
      </c>
      <c r="L7224" s="75" t="s">
        <v>53</v>
      </c>
      <c r="M7224" s="76" t="s">
        <v>11094</v>
      </c>
      <c r="N7224" s="76" t="s">
        <v>3362</v>
      </c>
      <c r="O7224" s="93" t="s">
        <v>133</v>
      </c>
      <c r="S7224" s="101" t="s">
        <v>8717</v>
      </c>
      <c r="V7224" s="101" t="s">
        <v>8717</v>
      </c>
      <c r="Y7224" s="76" t="s">
        <v>80</v>
      </c>
      <c r="AB7224" s="75" t="s">
        <v>58</v>
      </c>
      <c r="AC7224" s="75" t="s">
        <v>59</v>
      </c>
      <c r="AE7224" s="76">
        <v>1</v>
      </c>
      <c r="AG7224" s="77">
        <v>111058</v>
      </c>
      <c r="AH7224" s="77">
        <v>111058</v>
      </c>
      <c r="AI7224" s="94"/>
      <c r="AK7224" s="77"/>
      <c r="AL7224" s="75">
        <v>8</v>
      </c>
      <c r="AM7224" s="76"/>
      <c r="AN7224" s="77">
        <v>8885</v>
      </c>
      <c r="AO7224" s="99" t="s">
        <v>60</v>
      </c>
      <c r="AQ7224" s="75" t="s">
        <v>61</v>
      </c>
      <c r="AR7224" s="75" t="s">
        <v>62</v>
      </c>
      <c r="AS7224" s="75" t="s">
        <v>63</v>
      </c>
    </row>
    <row r="7225" spans="3:45">
      <c r="C7225" s="17" t="str">
        <f>VLOOKUP(O7225,'[1]mã đối tượng'!$C:$F,4,0)</f>
        <v>B</v>
      </c>
      <c r="D7225" s="75" t="s">
        <v>48</v>
      </c>
      <c r="E7225" s="75" t="s">
        <v>49</v>
      </c>
      <c r="F7225" s="91" t="s">
        <v>3362</v>
      </c>
      <c r="G7225" s="90" t="s">
        <v>3362</v>
      </c>
      <c r="H7225" s="90" t="s">
        <v>11095</v>
      </c>
      <c r="I7225" s="91" t="s">
        <v>3362</v>
      </c>
      <c r="J7225" s="90" t="s">
        <v>11096</v>
      </c>
      <c r="L7225" s="75" t="s">
        <v>53</v>
      </c>
      <c r="M7225" s="76" t="s">
        <v>11097</v>
      </c>
      <c r="N7225" s="76" t="s">
        <v>3362</v>
      </c>
      <c r="O7225" s="93" t="s">
        <v>108</v>
      </c>
      <c r="S7225" s="101" t="s">
        <v>6796</v>
      </c>
      <c r="V7225" s="101" t="s">
        <v>6796</v>
      </c>
      <c r="Y7225" s="76" t="s">
        <v>57</v>
      </c>
      <c r="AB7225" s="75" t="s">
        <v>58</v>
      </c>
      <c r="AC7225" s="75" t="s">
        <v>59</v>
      </c>
      <c r="AE7225" s="76">
        <v>3</v>
      </c>
      <c r="AG7225" s="77">
        <v>55595</v>
      </c>
      <c r="AH7225" s="77">
        <v>166785</v>
      </c>
      <c r="AI7225" s="94"/>
      <c r="AK7225" s="77"/>
      <c r="AL7225" s="75">
        <v>8</v>
      </c>
      <c r="AM7225" s="76"/>
      <c r="AN7225" s="77">
        <v>13342</v>
      </c>
      <c r="AO7225" s="99" t="s">
        <v>60</v>
      </c>
      <c r="AQ7225" s="75" t="s">
        <v>61</v>
      </c>
      <c r="AR7225" s="75" t="s">
        <v>62</v>
      </c>
      <c r="AS7225" s="75" t="s">
        <v>63</v>
      </c>
    </row>
    <row r="7226" spans="3:45">
      <c r="C7226" s="17" t="str">
        <f>VLOOKUP(O7226,'[1]mã đối tượng'!$C:$F,4,0)</f>
        <v>B</v>
      </c>
      <c r="D7226" s="75" t="s">
        <v>48</v>
      </c>
      <c r="E7226" s="75" t="s">
        <v>49</v>
      </c>
      <c r="F7226" s="91" t="s">
        <v>3362</v>
      </c>
      <c r="G7226" s="90" t="s">
        <v>3362</v>
      </c>
      <c r="H7226" s="90" t="s">
        <v>11095</v>
      </c>
      <c r="I7226" s="91" t="s">
        <v>3362</v>
      </c>
      <c r="J7226" s="90" t="s">
        <v>11096</v>
      </c>
      <c r="L7226" s="75" t="s">
        <v>53</v>
      </c>
      <c r="M7226" s="76" t="s">
        <v>11097</v>
      </c>
      <c r="N7226" s="76" t="s">
        <v>3362</v>
      </c>
      <c r="O7226" s="93" t="s">
        <v>108</v>
      </c>
      <c r="S7226" s="101" t="s">
        <v>6796</v>
      </c>
      <c r="V7226" s="101" t="s">
        <v>6796</v>
      </c>
      <c r="Y7226" s="76" t="s">
        <v>142</v>
      </c>
      <c r="AB7226" s="75" t="s">
        <v>58</v>
      </c>
      <c r="AC7226" s="75" t="s">
        <v>59</v>
      </c>
      <c r="AE7226" s="76">
        <v>4</v>
      </c>
      <c r="AG7226" s="77">
        <v>50400</v>
      </c>
      <c r="AH7226" s="77">
        <v>201600</v>
      </c>
      <c r="AI7226" s="94"/>
      <c r="AK7226" s="77"/>
      <c r="AL7226" s="75">
        <v>8</v>
      </c>
      <c r="AM7226" s="76"/>
      <c r="AN7226" s="77">
        <v>16128</v>
      </c>
      <c r="AO7226" s="99" t="s">
        <v>60</v>
      </c>
      <c r="AQ7226" s="75" t="s">
        <v>61</v>
      </c>
      <c r="AR7226" s="75" t="s">
        <v>62</v>
      </c>
      <c r="AS7226" s="75" t="s">
        <v>63</v>
      </c>
    </row>
    <row r="7227" spans="3:45">
      <c r="C7227" s="17" t="str">
        <f>VLOOKUP(O7227,'[1]mã đối tượng'!$C:$F,4,0)</f>
        <v>B</v>
      </c>
      <c r="D7227" s="75" t="s">
        <v>48</v>
      </c>
      <c r="E7227" s="75" t="s">
        <v>49</v>
      </c>
      <c r="F7227" s="91" t="s">
        <v>3362</v>
      </c>
      <c r="G7227" s="90" t="s">
        <v>3362</v>
      </c>
      <c r="H7227" s="90" t="s">
        <v>11095</v>
      </c>
      <c r="I7227" s="91" t="s">
        <v>3362</v>
      </c>
      <c r="J7227" s="90" t="s">
        <v>11096</v>
      </c>
      <c r="L7227" s="75" t="s">
        <v>53</v>
      </c>
      <c r="M7227" s="76" t="s">
        <v>11097</v>
      </c>
      <c r="N7227" s="76" t="s">
        <v>3362</v>
      </c>
      <c r="O7227" s="93" t="s">
        <v>108</v>
      </c>
      <c r="S7227" s="101" t="s">
        <v>6796</v>
      </c>
      <c r="V7227" s="101" t="s">
        <v>6796</v>
      </c>
      <c r="Y7227" s="76" t="s">
        <v>79</v>
      </c>
      <c r="AB7227" s="75" t="s">
        <v>58</v>
      </c>
      <c r="AC7227" s="75" t="s">
        <v>59</v>
      </c>
      <c r="AE7227" s="76">
        <v>1</v>
      </c>
      <c r="AG7227" s="77">
        <v>50182</v>
      </c>
      <c r="AH7227" s="77">
        <v>50182</v>
      </c>
      <c r="AI7227" s="94"/>
      <c r="AK7227" s="77"/>
      <c r="AL7227" s="75">
        <v>8</v>
      </c>
      <c r="AM7227" s="76"/>
      <c r="AN7227" s="77">
        <v>4015</v>
      </c>
      <c r="AO7227" s="99" t="s">
        <v>60</v>
      </c>
      <c r="AQ7227" s="75" t="s">
        <v>61</v>
      </c>
      <c r="AR7227" s="75" t="s">
        <v>62</v>
      </c>
      <c r="AS7227" s="75" t="s">
        <v>63</v>
      </c>
    </row>
    <row r="7228" spans="3:45">
      <c r="C7228" s="17" t="str">
        <f>VLOOKUP(O7228,'[1]mã đối tượng'!$C:$F,4,0)</f>
        <v>B</v>
      </c>
      <c r="D7228" s="75" t="s">
        <v>48</v>
      </c>
      <c r="E7228" s="75" t="s">
        <v>49</v>
      </c>
      <c r="F7228" s="91" t="s">
        <v>3362</v>
      </c>
      <c r="G7228" s="90" t="s">
        <v>3362</v>
      </c>
      <c r="H7228" s="90" t="s">
        <v>11098</v>
      </c>
      <c r="I7228" s="91" t="s">
        <v>3362</v>
      </c>
      <c r="J7228" s="90" t="s">
        <v>11099</v>
      </c>
      <c r="L7228" s="75" t="s">
        <v>53</v>
      </c>
      <c r="M7228" s="76" t="s">
        <v>11100</v>
      </c>
      <c r="N7228" s="76" t="s">
        <v>3362</v>
      </c>
      <c r="O7228" s="93" t="s">
        <v>133</v>
      </c>
      <c r="S7228" s="101" t="s">
        <v>6988</v>
      </c>
      <c r="V7228" s="101" t="s">
        <v>6988</v>
      </c>
      <c r="Y7228" s="76" t="s">
        <v>77</v>
      </c>
      <c r="AB7228" s="75" t="s">
        <v>58</v>
      </c>
      <c r="AC7228" s="75" t="s">
        <v>59</v>
      </c>
      <c r="AE7228" s="76">
        <v>2</v>
      </c>
      <c r="AG7228" s="77">
        <v>70950</v>
      </c>
      <c r="AH7228" s="77">
        <v>141900</v>
      </c>
      <c r="AI7228" s="94"/>
      <c r="AK7228" s="77"/>
      <c r="AL7228" s="75">
        <v>8</v>
      </c>
      <c r="AM7228" s="76"/>
      <c r="AN7228" s="77">
        <v>11352</v>
      </c>
      <c r="AO7228" s="99" t="s">
        <v>60</v>
      </c>
      <c r="AQ7228" s="75" t="s">
        <v>61</v>
      </c>
      <c r="AR7228" s="75" t="s">
        <v>62</v>
      </c>
      <c r="AS7228" s="75" t="s">
        <v>63</v>
      </c>
    </row>
    <row r="7229" spans="3:45">
      <c r="C7229" s="17" t="str">
        <f>VLOOKUP(O7229,'[1]mã đối tượng'!$C:$F,4,0)</f>
        <v>B</v>
      </c>
      <c r="D7229" s="75" t="s">
        <v>48</v>
      </c>
      <c r="E7229" s="75" t="s">
        <v>49</v>
      </c>
      <c r="F7229" s="91" t="s">
        <v>3362</v>
      </c>
      <c r="G7229" s="90" t="s">
        <v>3362</v>
      </c>
      <c r="H7229" s="90" t="s">
        <v>11101</v>
      </c>
      <c r="I7229" s="91" t="s">
        <v>3362</v>
      </c>
      <c r="J7229" s="90" t="s">
        <v>11102</v>
      </c>
      <c r="L7229" s="75" t="s">
        <v>53</v>
      </c>
      <c r="M7229" s="76" t="s">
        <v>11103</v>
      </c>
      <c r="N7229" s="76" t="s">
        <v>3362</v>
      </c>
      <c r="O7229" s="93" t="s">
        <v>245</v>
      </c>
      <c r="S7229" s="101" t="s">
        <v>6329</v>
      </c>
      <c r="V7229" s="101" t="s">
        <v>6329</v>
      </c>
      <c r="Y7229" s="76" t="s">
        <v>77</v>
      </c>
      <c r="AB7229" s="75" t="s">
        <v>58</v>
      </c>
      <c r="AC7229" s="75" t="s">
        <v>59</v>
      </c>
      <c r="AE7229" s="76">
        <v>1</v>
      </c>
      <c r="AG7229" s="77">
        <v>70950</v>
      </c>
      <c r="AH7229" s="77">
        <v>70950</v>
      </c>
      <c r="AI7229" s="94"/>
      <c r="AK7229" s="77"/>
      <c r="AL7229" s="75">
        <v>8</v>
      </c>
      <c r="AM7229" s="76"/>
      <c r="AN7229" s="77">
        <v>5676</v>
      </c>
      <c r="AO7229" s="99" t="s">
        <v>60</v>
      </c>
      <c r="AQ7229" s="75" t="s">
        <v>61</v>
      </c>
      <c r="AR7229" s="75" t="s">
        <v>62</v>
      </c>
      <c r="AS7229" s="75" t="s">
        <v>63</v>
      </c>
    </row>
    <row r="7230" spans="3:45">
      <c r="C7230" s="17" t="str">
        <f>VLOOKUP(O7230,'[1]mã đối tượng'!$C:$F,4,0)</f>
        <v>B</v>
      </c>
      <c r="D7230" s="75" t="s">
        <v>48</v>
      </c>
      <c r="E7230" s="75" t="s">
        <v>49</v>
      </c>
      <c r="F7230" s="91" t="s">
        <v>3362</v>
      </c>
      <c r="G7230" s="90" t="s">
        <v>3362</v>
      </c>
      <c r="H7230" s="90" t="s">
        <v>11104</v>
      </c>
      <c r="I7230" s="91" t="s">
        <v>3362</v>
      </c>
      <c r="J7230" s="90" t="s">
        <v>11105</v>
      </c>
      <c r="L7230" s="75" t="s">
        <v>53</v>
      </c>
      <c r="M7230" s="76" t="s">
        <v>11106</v>
      </c>
      <c r="N7230" s="76" t="s">
        <v>3362</v>
      </c>
      <c r="O7230" s="93" t="s">
        <v>166</v>
      </c>
      <c r="S7230" s="101" t="s">
        <v>11107</v>
      </c>
      <c r="V7230" s="101" t="s">
        <v>11107</v>
      </c>
      <c r="Y7230" s="76" t="s">
        <v>57</v>
      </c>
      <c r="AB7230" s="75" t="s">
        <v>58</v>
      </c>
      <c r="AC7230" s="75" t="s">
        <v>59</v>
      </c>
      <c r="AE7230" s="76">
        <v>1</v>
      </c>
      <c r="AG7230" s="77">
        <v>55595</v>
      </c>
      <c r="AH7230" s="77">
        <v>55595</v>
      </c>
      <c r="AI7230" s="94"/>
      <c r="AK7230" s="77"/>
      <c r="AL7230" s="75">
        <v>8</v>
      </c>
      <c r="AM7230" s="76"/>
      <c r="AN7230" s="77">
        <v>4448</v>
      </c>
      <c r="AO7230" s="99" t="s">
        <v>60</v>
      </c>
      <c r="AQ7230" s="75" t="s">
        <v>61</v>
      </c>
      <c r="AR7230" s="75" t="s">
        <v>62</v>
      </c>
      <c r="AS7230" s="75" t="s">
        <v>63</v>
      </c>
    </row>
    <row r="7231" spans="3:45">
      <c r="C7231" s="17" t="str">
        <f>VLOOKUP(O7231,'[1]mã đối tượng'!$C:$F,4,0)</f>
        <v>B</v>
      </c>
      <c r="D7231" s="75" t="s">
        <v>48</v>
      </c>
      <c r="E7231" s="75" t="s">
        <v>49</v>
      </c>
      <c r="F7231" s="91" t="s">
        <v>3362</v>
      </c>
      <c r="G7231" s="90" t="s">
        <v>3362</v>
      </c>
      <c r="H7231" s="90" t="s">
        <v>11108</v>
      </c>
      <c r="I7231" s="91" t="s">
        <v>3362</v>
      </c>
      <c r="J7231" s="90" t="s">
        <v>11109</v>
      </c>
      <c r="L7231" s="75" t="s">
        <v>53</v>
      </c>
      <c r="M7231" s="76" t="s">
        <v>11110</v>
      </c>
      <c r="N7231" s="76" t="s">
        <v>3362</v>
      </c>
      <c r="O7231" s="93" t="s">
        <v>108</v>
      </c>
      <c r="S7231" s="101" t="s">
        <v>7157</v>
      </c>
      <c r="V7231" s="101" t="s">
        <v>7157</v>
      </c>
      <c r="Y7231" s="76" t="s">
        <v>69</v>
      </c>
      <c r="AB7231" s="75" t="s">
        <v>58</v>
      </c>
      <c r="AC7231" s="75" t="s">
        <v>59</v>
      </c>
      <c r="AE7231" s="76">
        <v>1</v>
      </c>
      <c r="AG7231" s="77">
        <v>49500</v>
      </c>
      <c r="AH7231" s="77">
        <v>49500</v>
      </c>
      <c r="AI7231" s="94"/>
      <c r="AK7231" s="77"/>
      <c r="AL7231" s="75">
        <v>8</v>
      </c>
      <c r="AM7231" s="76"/>
      <c r="AN7231" s="77">
        <v>3960</v>
      </c>
      <c r="AO7231" s="99" t="s">
        <v>60</v>
      </c>
      <c r="AQ7231" s="75" t="s">
        <v>61</v>
      </c>
      <c r="AR7231" s="75" t="s">
        <v>62</v>
      </c>
      <c r="AS7231" s="75" t="s">
        <v>63</v>
      </c>
    </row>
    <row r="7232" spans="3:45">
      <c r="C7232" s="17" t="str">
        <f>VLOOKUP(O7232,'[1]mã đối tượng'!$C:$F,4,0)</f>
        <v>B</v>
      </c>
      <c r="D7232" s="75" t="s">
        <v>48</v>
      </c>
      <c r="E7232" s="75" t="s">
        <v>49</v>
      </c>
      <c r="F7232" s="91" t="s">
        <v>3362</v>
      </c>
      <c r="G7232" s="90" t="s">
        <v>3362</v>
      </c>
      <c r="H7232" s="90" t="s">
        <v>11111</v>
      </c>
      <c r="I7232" s="91" t="s">
        <v>3362</v>
      </c>
      <c r="J7232" s="90" t="s">
        <v>11112</v>
      </c>
      <c r="L7232" s="75" t="s">
        <v>53</v>
      </c>
      <c r="M7232" s="76" t="s">
        <v>11113</v>
      </c>
      <c r="N7232" s="76" t="s">
        <v>3362</v>
      </c>
      <c r="O7232" s="93" t="s">
        <v>335</v>
      </c>
      <c r="S7232" s="101" t="s">
        <v>11114</v>
      </c>
      <c r="V7232" s="101" t="s">
        <v>11114</v>
      </c>
      <c r="Y7232" s="76" t="s">
        <v>117</v>
      </c>
      <c r="AB7232" s="75" t="s">
        <v>58</v>
      </c>
      <c r="AC7232" s="75" t="s">
        <v>59</v>
      </c>
      <c r="AE7232" s="76">
        <v>3</v>
      </c>
      <c r="AG7232" s="77">
        <v>74250</v>
      </c>
      <c r="AH7232" s="77">
        <v>222750</v>
      </c>
      <c r="AI7232" s="94"/>
      <c r="AK7232" s="77"/>
      <c r="AL7232" s="75">
        <v>8</v>
      </c>
      <c r="AM7232" s="76"/>
      <c r="AN7232" s="77">
        <v>17820</v>
      </c>
      <c r="AO7232" s="99" t="s">
        <v>60</v>
      </c>
      <c r="AQ7232" s="75" t="s">
        <v>61</v>
      </c>
      <c r="AR7232" s="75" t="s">
        <v>62</v>
      </c>
      <c r="AS7232" s="75" t="s">
        <v>63</v>
      </c>
    </row>
    <row r="7233" spans="3:45">
      <c r="C7233" s="17" t="str">
        <f>VLOOKUP(O7233,'[1]mã đối tượng'!$C:$F,4,0)</f>
        <v>B</v>
      </c>
      <c r="D7233" s="75" t="s">
        <v>48</v>
      </c>
      <c r="E7233" s="75" t="s">
        <v>49</v>
      </c>
      <c r="F7233" s="91" t="s">
        <v>3362</v>
      </c>
      <c r="G7233" s="90" t="s">
        <v>3362</v>
      </c>
      <c r="H7233" s="90" t="s">
        <v>11115</v>
      </c>
      <c r="I7233" s="91" t="s">
        <v>3362</v>
      </c>
      <c r="J7233" s="90" t="s">
        <v>11116</v>
      </c>
      <c r="L7233" s="75" t="s">
        <v>53</v>
      </c>
      <c r="M7233" s="76" t="s">
        <v>11117</v>
      </c>
      <c r="N7233" s="76" t="s">
        <v>3362</v>
      </c>
      <c r="O7233" s="93" t="s">
        <v>245</v>
      </c>
      <c r="S7233" s="101" t="s">
        <v>7735</v>
      </c>
      <c r="V7233" s="101" t="s">
        <v>7735</v>
      </c>
      <c r="Y7233" s="76" t="s">
        <v>80</v>
      </c>
      <c r="AB7233" s="75" t="s">
        <v>58</v>
      </c>
      <c r="AC7233" s="75" t="s">
        <v>59</v>
      </c>
      <c r="AE7233" s="76">
        <v>2</v>
      </c>
      <c r="AG7233" s="77">
        <v>111058</v>
      </c>
      <c r="AH7233" s="77">
        <v>222116</v>
      </c>
      <c r="AI7233" s="94"/>
      <c r="AK7233" s="77"/>
      <c r="AL7233" s="75">
        <v>8</v>
      </c>
      <c r="AM7233" s="76"/>
      <c r="AN7233" s="77">
        <v>17769</v>
      </c>
      <c r="AO7233" s="99" t="s">
        <v>60</v>
      </c>
      <c r="AQ7233" s="75" t="s">
        <v>61</v>
      </c>
      <c r="AR7233" s="75" t="s">
        <v>62</v>
      </c>
      <c r="AS7233" s="75" t="s">
        <v>63</v>
      </c>
    </row>
    <row r="7234" spans="3:45">
      <c r="C7234" s="17" t="str">
        <f>VLOOKUP(O7234,'[1]mã đối tượng'!$C:$F,4,0)</f>
        <v>B</v>
      </c>
      <c r="D7234" s="75" t="s">
        <v>48</v>
      </c>
      <c r="E7234" s="75" t="s">
        <v>49</v>
      </c>
      <c r="F7234" s="91" t="s">
        <v>3362</v>
      </c>
      <c r="G7234" s="90" t="s">
        <v>3362</v>
      </c>
      <c r="H7234" s="90" t="s">
        <v>11118</v>
      </c>
      <c r="I7234" s="91" t="s">
        <v>3362</v>
      </c>
      <c r="J7234" s="90" t="s">
        <v>11119</v>
      </c>
      <c r="L7234" s="75" t="s">
        <v>53</v>
      </c>
      <c r="M7234" s="76" t="s">
        <v>11120</v>
      </c>
      <c r="N7234" s="76" t="s">
        <v>3362</v>
      </c>
      <c r="O7234" s="93" t="s">
        <v>55</v>
      </c>
      <c r="S7234" s="101" t="s">
        <v>7013</v>
      </c>
      <c r="V7234" s="101" t="s">
        <v>7013</v>
      </c>
      <c r="Y7234" s="76" t="s">
        <v>117</v>
      </c>
      <c r="AB7234" s="75" t="s">
        <v>58</v>
      </c>
      <c r="AC7234" s="75" t="s">
        <v>59</v>
      </c>
      <c r="AE7234" s="76">
        <v>4</v>
      </c>
      <c r="AG7234" s="77">
        <v>74250</v>
      </c>
      <c r="AH7234" s="77">
        <v>297000</v>
      </c>
      <c r="AI7234" s="94"/>
      <c r="AK7234" s="77"/>
      <c r="AL7234" s="75">
        <v>8</v>
      </c>
      <c r="AM7234" s="76"/>
      <c r="AN7234" s="77">
        <v>23760</v>
      </c>
      <c r="AO7234" s="99" t="s">
        <v>60</v>
      </c>
      <c r="AQ7234" s="75" t="s">
        <v>61</v>
      </c>
      <c r="AR7234" s="75" t="s">
        <v>62</v>
      </c>
      <c r="AS7234" s="75" t="s">
        <v>63</v>
      </c>
    </row>
    <row r="7235" spans="3:45">
      <c r="C7235" s="17" t="str">
        <f>VLOOKUP(O7235,'[1]mã đối tượng'!$C:$F,4,0)</f>
        <v>B</v>
      </c>
      <c r="D7235" s="75" t="s">
        <v>48</v>
      </c>
      <c r="E7235" s="75" t="s">
        <v>49</v>
      </c>
      <c r="F7235" s="91" t="s">
        <v>3362</v>
      </c>
      <c r="G7235" s="90" t="s">
        <v>3362</v>
      </c>
      <c r="H7235" s="90" t="s">
        <v>11121</v>
      </c>
      <c r="I7235" s="91" t="s">
        <v>3362</v>
      </c>
      <c r="J7235" s="90" t="s">
        <v>11122</v>
      </c>
      <c r="L7235" s="75" t="s">
        <v>53</v>
      </c>
      <c r="M7235" s="76" t="s">
        <v>11123</v>
      </c>
      <c r="N7235" s="76" t="s">
        <v>3362</v>
      </c>
      <c r="O7235" s="93" t="s">
        <v>133</v>
      </c>
      <c r="S7235" s="101" t="s">
        <v>6359</v>
      </c>
      <c r="V7235" s="101" t="s">
        <v>6359</v>
      </c>
      <c r="Y7235" s="76" t="s">
        <v>117</v>
      </c>
      <c r="AB7235" s="75" t="s">
        <v>58</v>
      </c>
      <c r="AC7235" s="75" t="s">
        <v>59</v>
      </c>
      <c r="AE7235" s="76">
        <v>3</v>
      </c>
      <c r="AG7235" s="77">
        <v>74250</v>
      </c>
      <c r="AH7235" s="77">
        <v>222750</v>
      </c>
      <c r="AI7235" s="94"/>
      <c r="AK7235" s="77"/>
      <c r="AL7235" s="75">
        <v>8</v>
      </c>
      <c r="AM7235" s="76"/>
      <c r="AN7235" s="77">
        <v>17820</v>
      </c>
      <c r="AO7235" s="99" t="s">
        <v>60</v>
      </c>
      <c r="AQ7235" s="75" t="s">
        <v>61</v>
      </c>
      <c r="AR7235" s="75" t="s">
        <v>62</v>
      </c>
      <c r="AS7235" s="75" t="s">
        <v>63</v>
      </c>
    </row>
    <row r="7236" spans="3:45">
      <c r="C7236" s="17" t="str">
        <f>VLOOKUP(O7236,'[1]mã đối tượng'!$C:$F,4,0)</f>
        <v>B</v>
      </c>
      <c r="D7236" s="75" t="s">
        <v>48</v>
      </c>
      <c r="E7236" s="75" t="s">
        <v>49</v>
      </c>
      <c r="F7236" s="91" t="s">
        <v>3362</v>
      </c>
      <c r="G7236" s="90" t="s">
        <v>3362</v>
      </c>
      <c r="H7236" s="90" t="s">
        <v>11124</v>
      </c>
      <c r="I7236" s="91" t="s">
        <v>3362</v>
      </c>
      <c r="J7236" s="90" t="s">
        <v>11125</v>
      </c>
      <c r="L7236" s="75" t="s">
        <v>53</v>
      </c>
      <c r="M7236" s="76" t="s">
        <v>11126</v>
      </c>
      <c r="N7236" s="76" t="s">
        <v>3362</v>
      </c>
      <c r="O7236" s="93" t="s">
        <v>193</v>
      </c>
      <c r="S7236" s="101" t="s">
        <v>11127</v>
      </c>
      <c r="V7236" s="101" t="s">
        <v>11127</v>
      </c>
      <c r="Y7236" s="76" t="s">
        <v>94</v>
      </c>
      <c r="AB7236" s="75" t="s">
        <v>58</v>
      </c>
      <c r="AC7236" s="75" t="s">
        <v>59</v>
      </c>
      <c r="AE7236" s="76">
        <v>2</v>
      </c>
      <c r="AG7236" s="77">
        <v>73431</v>
      </c>
      <c r="AH7236" s="77">
        <v>146862</v>
      </c>
      <c r="AI7236" s="94"/>
      <c r="AK7236" s="77"/>
      <c r="AL7236" s="75">
        <v>8</v>
      </c>
      <c r="AM7236" s="76"/>
      <c r="AN7236" s="77">
        <v>11749</v>
      </c>
      <c r="AO7236" s="99" t="s">
        <v>60</v>
      </c>
      <c r="AQ7236" s="75" t="s">
        <v>61</v>
      </c>
      <c r="AR7236" s="75" t="s">
        <v>62</v>
      </c>
      <c r="AS7236" s="75" t="s">
        <v>63</v>
      </c>
    </row>
    <row r="7237" spans="3:45">
      <c r="C7237" s="17" t="str">
        <f>VLOOKUP(O7237,'[1]mã đối tượng'!$C:$F,4,0)</f>
        <v>B</v>
      </c>
      <c r="D7237" s="75" t="s">
        <v>48</v>
      </c>
      <c r="E7237" s="75" t="s">
        <v>49</v>
      </c>
      <c r="F7237" s="91" t="s">
        <v>3362</v>
      </c>
      <c r="G7237" s="90" t="s">
        <v>3362</v>
      </c>
      <c r="H7237" s="90" t="s">
        <v>11124</v>
      </c>
      <c r="I7237" s="91" t="s">
        <v>3362</v>
      </c>
      <c r="J7237" s="90" t="s">
        <v>11125</v>
      </c>
      <c r="L7237" s="75" t="s">
        <v>53</v>
      </c>
      <c r="M7237" s="76" t="s">
        <v>11126</v>
      </c>
      <c r="N7237" s="76" t="s">
        <v>3362</v>
      </c>
      <c r="O7237" s="93" t="s">
        <v>193</v>
      </c>
      <c r="S7237" s="101" t="s">
        <v>11127</v>
      </c>
      <c r="V7237" s="101" t="s">
        <v>11127</v>
      </c>
      <c r="Y7237" s="76" t="s">
        <v>57</v>
      </c>
      <c r="AB7237" s="75" t="s">
        <v>58</v>
      </c>
      <c r="AC7237" s="75" t="s">
        <v>59</v>
      </c>
      <c r="AE7237" s="76">
        <v>3</v>
      </c>
      <c r="AG7237" s="77">
        <v>55595</v>
      </c>
      <c r="AH7237" s="77">
        <v>166785</v>
      </c>
      <c r="AI7237" s="94"/>
      <c r="AK7237" s="77"/>
      <c r="AL7237" s="75">
        <v>8</v>
      </c>
      <c r="AM7237" s="76"/>
      <c r="AN7237" s="77">
        <v>13343</v>
      </c>
      <c r="AO7237" s="99" t="s">
        <v>60</v>
      </c>
      <c r="AQ7237" s="75" t="s">
        <v>61</v>
      </c>
      <c r="AR7237" s="75" t="s">
        <v>62</v>
      </c>
      <c r="AS7237" s="75" t="s">
        <v>63</v>
      </c>
    </row>
    <row r="7238" spans="3:45">
      <c r="C7238" s="17" t="str">
        <f>VLOOKUP(O7238,'[1]mã đối tượng'!$C:$F,4,0)</f>
        <v>B</v>
      </c>
      <c r="D7238" s="75" t="s">
        <v>48</v>
      </c>
      <c r="E7238" s="75" t="s">
        <v>49</v>
      </c>
      <c r="F7238" s="91" t="s">
        <v>3362</v>
      </c>
      <c r="G7238" s="90" t="s">
        <v>3362</v>
      </c>
      <c r="H7238" s="90" t="s">
        <v>11128</v>
      </c>
      <c r="I7238" s="91" t="s">
        <v>3362</v>
      </c>
      <c r="J7238" s="90" t="s">
        <v>11129</v>
      </c>
      <c r="L7238" s="75" t="s">
        <v>53</v>
      </c>
      <c r="M7238" s="76" t="s">
        <v>11130</v>
      </c>
      <c r="N7238" s="76" t="s">
        <v>3362</v>
      </c>
      <c r="O7238" s="93" t="s">
        <v>133</v>
      </c>
      <c r="S7238" s="101" t="s">
        <v>6359</v>
      </c>
      <c r="V7238" s="101" t="s">
        <v>6359</v>
      </c>
      <c r="Y7238" s="76" t="s">
        <v>94</v>
      </c>
      <c r="AB7238" s="75" t="s">
        <v>58</v>
      </c>
      <c r="AC7238" s="75" t="s">
        <v>59</v>
      </c>
      <c r="AE7238" s="76">
        <v>3</v>
      </c>
      <c r="AG7238" s="77">
        <v>73431</v>
      </c>
      <c r="AH7238" s="77">
        <v>220293</v>
      </c>
      <c r="AI7238" s="94"/>
      <c r="AK7238" s="77"/>
      <c r="AL7238" s="75">
        <v>8</v>
      </c>
      <c r="AM7238" s="76"/>
      <c r="AN7238" s="77">
        <v>17623</v>
      </c>
      <c r="AO7238" s="99" t="s">
        <v>60</v>
      </c>
      <c r="AQ7238" s="75" t="s">
        <v>61</v>
      </c>
      <c r="AR7238" s="75" t="s">
        <v>62</v>
      </c>
      <c r="AS7238" s="75" t="s">
        <v>63</v>
      </c>
    </row>
    <row r="7239" spans="3:45">
      <c r="C7239" s="17" t="str">
        <f>VLOOKUP(O7239,'[1]mã đối tượng'!$C:$F,4,0)</f>
        <v>B</v>
      </c>
      <c r="D7239" s="75" t="s">
        <v>48</v>
      </c>
      <c r="E7239" s="75" t="s">
        <v>49</v>
      </c>
      <c r="F7239" s="91" t="s">
        <v>3362</v>
      </c>
      <c r="G7239" s="90" t="s">
        <v>3362</v>
      </c>
      <c r="H7239" s="90" t="s">
        <v>11131</v>
      </c>
      <c r="I7239" s="91" t="s">
        <v>3362</v>
      </c>
      <c r="J7239" s="90" t="s">
        <v>11132</v>
      </c>
      <c r="L7239" s="75" t="s">
        <v>53</v>
      </c>
      <c r="M7239" s="76" t="s">
        <v>11133</v>
      </c>
      <c r="N7239" s="76" t="s">
        <v>3362</v>
      </c>
      <c r="O7239" s="93" t="s">
        <v>166</v>
      </c>
      <c r="S7239" s="101" t="s">
        <v>233</v>
      </c>
      <c r="V7239" s="101" t="s">
        <v>233</v>
      </c>
      <c r="Y7239" s="76" t="s">
        <v>80</v>
      </c>
      <c r="AB7239" s="75" t="s">
        <v>58</v>
      </c>
      <c r="AC7239" s="75" t="s">
        <v>59</v>
      </c>
      <c r="AE7239" s="76">
        <v>2</v>
      </c>
      <c r="AG7239" s="77">
        <v>111058</v>
      </c>
      <c r="AH7239" s="77">
        <v>222116</v>
      </c>
      <c r="AI7239" s="94"/>
      <c r="AK7239" s="77"/>
      <c r="AL7239" s="75">
        <v>8</v>
      </c>
      <c r="AM7239" s="76"/>
      <c r="AN7239" s="77">
        <v>17769</v>
      </c>
      <c r="AO7239" s="99" t="s">
        <v>60</v>
      </c>
      <c r="AQ7239" s="75" t="s">
        <v>61</v>
      </c>
      <c r="AR7239" s="75" t="s">
        <v>62</v>
      </c>
      <c r="AS7239" s="75" t="s">
        <v>63</v>
      </c>
    </row>
    <row r="7240" spans="3:45">
      <c r="C7240" s="17" t="str">
        <f>VLOOKUP(O7240,'[1]mã đối tượng'!$C:$F,4,0)</f>
        <v>B</v>
      </c>
      <c r="D7240" s="75" t="s">
        <v>48</v>
      </c>
      <c r="E7240" s="75" t="s">
        <v>49</v>
      </c>
      <c r="F7240" s="91" t="s">
        <v>3362</v>
      </c>
      <c r="G7240" s="90" t="s">
        <v>3362</v>
      </c>
      <c r="H7240" s="90" t="s">
        <v>11134</v>
      </c>
      <c r="I7240" s="91" t="s">
        <v>3362</v>
      </c>
      <c r="J7240" s="90" t="s">
        <v>11135</v>
      </c>
      <c r="L7240" s="75" t="s">
        <v>53</v>
      </c>
      <c r="M7240" s="76" t="s">
        <v>11136</v>
      </c>
      <c r="N7240" s="76" t="s">
        <v>3362</v>
      </c>
      <c r="O7240" s="93" t="s">
        <v>108</v>
      </c>
      <c r="S7240" s="101" t="s">
        <v>11137</v>
      </c>
      <c r="V7240" s="101" t="s">
        <v>11137</v>
      </c>
      <c r="Y7240" s="76" t="s">
        <v>78</v>
      </c>
      <c r="AB7240" s="75" t="s">
        <v>58</v>
      </c>
      <c r="AC7240" s="75" t="s">
        <v>59</v>
      </c>
      <c r="AE7240" s="76">
        <v>1</v>
      </c>
      <c r="AG7240" s="77">
        <v>46000</v>
      </c>
      <c r="AH7240" s="77">
        <v>46000</v>
      </c>
      <c r="AI7240" s="94"/>
      <c r="AK7240" s="77"/>
      <c r="AL7240" s="75">
        <v>8</v>
      </c>
      <c r="AM7240" s="76"/>
      <c r="AN7240" s="77">
        <v>3680</v>
      </c>
      <c r="AO7240" s="99" t="s">
        <v>60</v>
      </c>
      <c r="AQ7240" s="75" t="s">
        <v>61</v>
      </c>
      <c r="AR7240" s="75" t="s">
        <v>62</v>
      </c>
      <c r="AS7240" s="75" t="s">
        <v>63</v>
      </c>
    </row>
    <row r="7241" spans="3:45">
      <c r="C7241" s="17" t="str">
        <f>VLOOKUP(O7241,'[1]mã đối tượng'!$C:$F,4,0)</f>
        <v>B</v>
      </c>
      <c r="D7241" s="75" t="s">
        <v>48</v>
      </c>
      <c r="E7241" s="75" t="s">
        <v>49</v>
      </c>
      <c r="F7241" s="91" t="s">
        <v>3362</v>
      </c>
      <c r="G7241" s="90" t="s">
        <v>3362</v>
      </c>
      <c r="H7241" s="90" t="s">
        <v>11138</v>
      </c>
      <c r="I7241" s="91" t="s">
        <v>3362</v>
      </c>
      <c r="J7241" s="90" t="s">
        <v>11139</v>
      </c>
      <c r="L7241" s="75" t="s">
        <v>53</v>
      </c>
      <c r="M7241" s="76" t="s">
        <v>11140</v>
      </c>
      <c r="N7241" s="76" t="s">
        <v>3362</v>
      </c>
      <c r="O7241" s="93" t="s">
        <v>133</v>
      </c>
      <c r="S7241" s="101" t="s">
        <v>578</v>
      </c>
      <c r="V7241" s="101" t="s">
        <v>578</v>
      </c>
      <c r="Y7241" s="76" t="s">
        <v>78</v>
      </c>
      <c r="AB7241" s="75" t="s">
        <v>58</v>
      </c>
      <c r="AC7241" s="75" t="s">
        <v>59</v>
      </c>
      <c r="AE7241" s="76">
        <v>1</v>
      </c>
      <c r="AG7241" s="77">
        <v>46000</v>
      </c>
      <c r="AH7241" s="77">
        <v>46000</v>
      </c>
      <c r="AI7241" s="94"/>
      <c r="AK7241" s="77"/>
      <c r="AL7241" s="75">
        <v>8</v>
      </c>
      <c r="AM7241" s="76"/>
      <c r="AN7241" s="77">
        <v>3680</v>
      </c>
      <c r="AO7241" s="99" t="s">
        <v>60</v>
      </c>
      <c r="AQ7241" s="75" t="s">
        <v>61</v>
      </c>
      <c r="AR7241" s="75" t="s">
        <v>62</v>
      </c>
      <c r="AS7241" s="75" t="s">
        <v>63</v>
      </c>
    </row>
    <row r="7242" spans="3:45">
      <c r="C7242" s="17" t="str">
        <f>VLOOKUP(O7242,'[1]mã đối tượng'!$C:$F,4,0)</f>
        <v>B</v>
      </c>
      <c r="D7242" s="75" t="s">
        <v>48</v>
      </c>
      <c r="E7242" s="75" t="s">
        <v>49</v>
      </c>
      <c r="F7242" s="91" t="s">
        <v>3362</v>
      </c>
      <c r="G7242" s="90" t="s">
        <v>3362</v>
      </c>
      <c r="H7242" s="90" t="s">
        <v>11141</v>
      </c>
      <c r="I7242" s="91" t="s">
        <v>3362</v>
      </c>
      <c r="J7242" s="90" t="s">
        <v>11142</v>
      </c>
      <c r="L7242" s="75" t="s">
        <v>53</v>
      </c>
      <c r="M7242" s="76" t="s">
        <v>11143</v>
      </c>
      <c r="N7242" s="76" t="s">
        <v>3362</v>
      </c>
      <c r="O7242" s="93" t="s">
        <v>103</v>
      </c>
      <c r="S7242" s="101" t="s">
        <v>9958</v>
      </c>
      <c r="V7242" s="101" t="s">
        <v>9958</v>
      </c>
      <c r="Y7242" s="76" t="s">
        <v>79</v>
      </c>
      <c r="AB7242" s="75" t="s">
        <v>58</v>
      </c>
      <c r="AC7242" s="75" t="s">
        <v>59</v>
      </c>
      <c r="AE7242" s="76">
        <v>3</v>
      </c>
      <c r="AG7242" s="77">
        <v>50182</v>
      </c>
      <c r="AH7242" s="77">
        <v>150546</v>
      </c>
      <c r="AI7242" s="94"/>
      <c r="AK7242" s="77"/>
      <c r="AL7242" s="75">
        <v>8</v>
      </c>
      <c r="AM7242" s="76"/>
      <c r="AN7242" s="77">
        <v>12044</v>
      </c>
      <c r="AO7242" s="99" t="s">
        <v>60</v>
      </c>
      <c r="AQ7242" s="75" t="s">
        <v>61</v>
      </c>
      <c r="AR7242" s="75" t="s">
        <v>62</v>
      </c>
      <c r="AS7242" s="75" t="s">
        <v>63</v>
      </c>
    </row>
    <row r="7243" spans="3:45">
      <c r="C7243" s="17" t="str">
        <f>VLOOKUP(O7243,'[1]mã đối tượng'!$C:$F,4,0)</f>
        <v>B</v>
      </c>
      <c r="D7243" s="75" t="s">
        <v>48</v>
      </c>
      <c r="E7243" s="75" t="s">
        <v>49</v>
      </c>
      <c r="F7243" s="91" t="s">
        <v>3362</v>
      </c>
      <c r="G7243" s="90" t="s">
        <v>3362</v>
      </c>
      <c r="H7243" s="90" t="s">
        <v>11144</v>
      </c>
      <c r="I7243" s="91" t="s">
        <v>3362</v>
      </c>
      <c r="J7243" s="90" t="s">
        <v>11145</v>
      </c>
      <c r="L7243" s="75" t="s">
        <v>53</v>
      </c>
      <c r="M7243" s="76" t="s">
        <v>11146</v>
      </c>
      <c r="N7243" s="76" t="s">
        <v>3362</v>
      </c>
      <c r="O7243" s="93" t="s">
        <v>456</v>
      </c>
      <c r="S7243" s="101" t="s">
        <v>8065</v>
      </c>
      <c r="V7243" s="101" t="s">
        <v>8065</v>
      </c>
      <c r="Y7243" s="76" t="s">
        <v>117</v>
      </c>
      <c r="AB7243" s="75" t="s">
        <v>58</v>
      </c>
      <c r="AC7243" s="75" t="s">
        <v>59</v>
      </c>
      <c r="AE7243" s="76">
        <v>1</v>
      </c>
      <c r="AG7243" s="77">
        <v>74250</v>
      </c>
      <c r="AH7243" s="77">
        <v>74250</v>
      </c>
      <c r="AI7243" s="94"/>
      <c r="AK7243" s="77"/>
      <c r="AL7243" s="75">
        <v>8</v>
      </c>
      <c r="AM7243" s="76"/>
      <c r="AN7243" s="77">
        <v>5940</v>
      </c>
      <c r="AO7243" s="99" t="s">
        <v>60</v>
      </c>
      <c r="AQ7243" s="75" t="s">
        <v>61</v>
      </c>
      <c r="AR7243" s="75" t="s">
        <v>62</v>
      </c>
      <c r="AS7243" s="75" t="s">
        <v>63</v>
      </c>
    </row>
    <row r="7244" spans="3:45">
      <c r="C7244" s="17" t="str">
        <f>VLOOKUP(O7244,'[1]mã đối tượng'!$C:$F,4,0)</f>
        <v>B</v>
      </c>
      <c r="D7244" s="75" t="s">
        <v>48</v>
      </c>
      <c r="E7244" s="75" t="s">
        <v>49</v>
      </c>
      <c r="F7244" s="91" t="s">
        <v>3362</v>
      </c>
      <c r="G7244" s="90" t="s">
        <v>3362</v>
      </c>
      <c r="H7244" s="90" t="s">
        <v>11147</v>
      </c>
      <c r="I7244" s="91" t="s">
        <v>3362</v>
      </c>
      <c r="J7244" s="90" t="s">
        <v>11148</v>
      </c>
      <c r="L7244" s="75" t="s">
        <v>53</v>
      </c>
      <c r="M7244" s="76" t="s">
        <v>11149</v>
      </c>
      <c r="N7244" s="76" t="s">
        <v>3362</v>
      </c>
      <c r="O7244" s="93" t="s">
        <v>314</v>
      </c>
      <c r="S7244" s="101" t="s">
        <v>11150</v>
      </c>
      <c r="V7244" s="101" t="s">
        <v>11150</v>
      </c>
      <c r="Y7244" s="76" t="s">
        <v>57</v>
      </c>
      <c r="AB7244" s="75" t="s">
        <v>58</v>
      </c>
      <c r="AC7244" s="75" t="s">
        <v>59</v>
      </c>
      <c r="AE7244" s="76">
        <v>1</v>
      </c>
      <c r="AG7244" s="77">
        <v>55595</v>
      </c>
      <c r="AH7244" s="77">
        <v>55595</v>
      </c>
      <c r="AI7244" s="94"/>
      <c r="AK7244" s="77"/>
      <c r="AL7244" s="75">
        <v>8</v>
      </c>
      <c r="AM7244" s="76"/>
      <c r="AN7244" s="77">
        <v>4448</v>
      </c>
      <c r="AO7244" s="99" t="s">
        <v>60</v>
      </c>
      <c r="AQ7244" s="75" t="s">
        <v>61</v>
      </c>
      <c r="AR7244" s="75" t="s">
        <v>62</v>
      </c>
      <c r="AS7244" s="75" t="s">
        <v>63</v>
      </c>
    </row>
    <row r="7245" spans="3:45">
      <c r="C7245" s="17" t="str">
        <f>VLOOKUP(O7245,'[1]mã đối tượng'!$C:$F,4,0)</f>
        <v>B</v>
      </c>
      <c r="D7245" s="75" t="s">
        <v>48</v>
      </c>
      <c r="E7245" s="75" t="s">
        <v>49</v>
      </c>
      <c r="F7245" s="91" t="s">
        <v>3362</v>
      </c>
      <c r="G7245" s="90" t="s">
        <v>3362</v>
      </c>
      <c r="H7245" s="90" t="s">
        <v>11151</v>
      </c>
      <c r="I7245" s="91" t="s">
        <v>3362</v>
      </c>
      <c r="J7245" s="90" t="s">
        <v>11152</v>
      </c>
      <c r="L7245" s="75" t="s">
        <v>53</v>
      </c>
      <c r="M7245" s="76" t="s">
        <v>11153</v>
      </c>
      <c r="N7245" s="76" t="s">
        <v>3362</v>
      </c>
      <c r="O7245" s="93" t="s">
        <v>133</v>
      </c>
      <c r="S7245" s="101" t="s">
        <v>10799</v>
      </c>
      <c r="V7245" s="101" t="s">
        <v>10799</v>
      </c>
      <c r="Y7245" s="76" t="s">
        <v>77</v>
      </c>
      <c r="AB7245" s="75" t="s">
        <v>58</v>
      </c>
      <c r="AC7245" s="75" t="s">
        <v>59</v>
      </c>
      <c r="AE7245" s="76">
        <v>5</v>
      </c>
      <c r="AG7245" s="77">
        <v>70950</v>
      </c>
      <c r="AH7245" s="77">
        <v>354750</v>
      </c>
      <c r="AI7245" s="94"/>
      <c r="AK7245" s="77"/>
      <c r="AL7245" s="75">
        <v>8</v>
      </c>
      <c r="AM7245" s="76"/>
      <c r="AN7245" s="77">
        <v>28380</v>
      </c>
      <c r="AO7245" s="99" t="s">
        <v>60</v>
      </c>
      <c r="AQ7245" s="75" t="s">
        <v>61</v>
      </c>
      <c r="AR7245" s="75" t="s">
        <v>62</v>
      </c>
      <c r="AS7245" s="75" t="s">
        <v>63</v>
      </c>
    </row>
    <row r="7246" spans="3:45">
      <c r="C7246" s="17" t="str">
        <f>VLOOKUP(O7246,'[1]mã đối tượng'!$C:$F,4,0)</f>
        <v>B</v>
      </c>
      <c r="D7246" s="75" t="s">
        <v>48</v>
      </c>
      <c r="E7246" s="75" t="s">
        <v>49</v>
      </c>
      <c r="F7246" s="91" t="s">
        <v>3362</v>
      </c>
      <c r="G7246" s="90" t="s">
        <v>3362</v>
      </c>
      <c r="H7246" s="90" t="s">
        <v>11151</v>
      </c>
      <c r="I7246" s="91" t="s">
        <v>3362</v>
      </c>
      <c r="J7246" s="90" t="s">
        <v>11152</v>
      </c>
      <c r="L7246" s="75" t="s">
        <v>53</v>
      </c>
      <c r="M7246" s="76" t="s">
        <v>11153</v>
      </c>
      <c r="N7246" s="76" t="s">
        <v>3362</v>
      </c>
      <c r="O7246" s="93" t="s">
        <v>133</v>
      </c>
      <c r="S7246" s="101" t="s">
        <v>10799</v>
      </c>
      <c r="V7246" s="101" t="s">
        <v>10799</v>
      </c>
      <c r="Y7246" s="76" t="s">
        <v>70</v>
      </c>
      <c r="AB7246" s="75" t="s">
        <v>58</v>
      </c>
      <c r="AC7246" s="75" t="s">
        <v>59</v>
      </c>
      <c r="AE7246" s="76">
        <v>6</v>
      </c>
      <c r="AG7246" s="77">
        <v>111606</v>
      </c>
      <c r="AH7246" s="77">
        <v>669636</v>
      </c>
      <c r="AI7246" s="94"/>
      <c r="AK7246" s="77"/>
      <c r="AL7246" s="75">
        <v>8</v>
      </c>
      <c r="AM7246" s="76"/>
      <c r="AN7246" s="77">
        <v>53571</v>
      </c>
      <c r="AO7246" s="99" t="s">
        <v>60</v>
      </c>
      <c r="AQ7246" s="75" t="s">
        <v>61</v>
      </c>
      <c r="AR7246" s="75" t="s">
        <v>62</v>
      </c>
      <c r="AS7246" s="75" t="s">
        <v>63</v>
      </c>
    </row>
    <row r="7247" spans="3:45">
      <c r="C7247" s="17" t="str">
        <f>VLOOKUP(O7247,'[1]mã đối tượng'!$C:$F,4,0)</f>
        <v>B</v>
      </c>
      <c r="D7247" s="75" t="s">
        <v>48</v>
      </c>
      <c r="E7247" s="75" t="s">
        <v>49</v>
      </c>
      <c r="F7247" s="91" t="s">
        <v>3362</v>
      </c>
      <c r="G7247" s="90" t="s">
        <v>3362</v>
      </c>
      <c r="H7247" s="90" t="s">
        <v>11151</v>
      </c>
      <c r="I7247" s="91" t="s">
        <v>3362</v>
      </c>
      <c r="J7247" s="90" t="s">
        <v>11152</v>
      </c>
      <c r="L7247" s="75" t="s">
        <v>53</v>
      </c>
      <c r="M7247" s="76" t="s">
        <v>11153</v>
      </c>
      <c r="N7247" s="76" t="s">
        <v>3362</v>
      </c>
      <c r="O7247" s="93" t="s">
        <v>133</v>
      </c>
      <c r="S7247" s="101" t="s">
        <v>10799</v>
      </c>
      <c r="V7247" s="101" t="s">
        <v>10799</v>
      </c>
      <c r="Y7247" s="76" t="s">
        <v>78</v>
      </c>
      <c r="AB7247" s="75" t="s">
        <v>58</v>
      </c>
      <c r="AC7247" s="75" t="s">
        <v>59</v>
      </c>
      <c r="AE7247" s="76">
        <v>1</v>
      </c>
      <c r="AG7247" s="77">
        <v>46000</v>
      </c>
      <c r="AH7247" s="77">
        <v>46000</v>
      </c>
      <c r="AI7247" s="94"/>
      <c r="AK7247" s="77"/>
      <c r="AL7247" s="75">
        <v>8</v>
      </c>
      <c r="AM7247" s="76"/>
      <c r="AN7247" s="77">
        <v>3680</v>
      </c>
      <c r="AO7247" s="99" t="s">
        <v>60</v>
      </c>
      <c r="AQ7247" s="75" t="s">
        <v>61</v>
      </c>
      <c r="AR7247" s="75" t="s">
        <v>62</v>
      </c>
      <c r="AS7247" s="75" t="s">
        <v>63</v>
      </c>
    </row>
    <row r="7248" spans="3:45">
      <c r="C7248" s="17" t="str">
        <f>VLOOKUP(O7248,'[1]mã đối tượng'!$C:$F,4,0)</f>
        <v>B</v>
      </c>
      <c r="D7248" s="75" t="s">
        <v>48</v>
      </c>
      <c r="E7248" s="75" t="s">
        <v>49</v>
      </c>
      <c r="F7248" s="91" t="s">
        <v>3362</v>
      </c>
      <c r="G7248" s="90" t="s">
        <v>3362</v>
      </c>
      <c r="H7248" s="90" t="s">
        <v>11151</v>
      </c>
      <c r="I7248" s="91" t="s">
        <v>3362</v>
      </c>
      <c r="J7248" s="90" t="s">
        <v>11152</v>
      </c>
      <c r="L7248" s="75" t="s">
        <v>53</v>
      </c>
      <c r="M7248" s="76" t="s">
        <v>11153</v>
      </c>
      <c r="N7248" s="76" t="s">
        <v>3362</v>
      </c>
      <c r="O7248" s="93" t="s">
        <v>133</v>
      </c>
      <c r="S7248" s="101" t="s">
        <v>10799</v>
      </c>
      <c r="V7248" s="101" t="s">
        <v>10799</v>
      </c>
      <c r="Y7248" s="76" t="s">
        <v>142</v>
      </c>
      <c r="AB7248" s="75" t="s">
        <v>58</v>
      </c>
      <c r="AC7248" s="75" t="s">
        <v>59</v>
      </c>
      <c r="AE7248" s="76">
        <v>5</v>
      </c>
      <c r="AG7248" s="77">
        <v>50400</v>
      </c>
      <c r="AH7248" s="77">
        <v>252000</v>
      </c>
      <c r="AI7248" s="94"/>
      <c r="AK7248" s="77"/>
      <c r="AL7248" s="75">
        <v>8</v>
      </c>
      <c r="AM7248" s="76"/>
      <c r="AN7248" s="77">
        <v>20160</v>
      </c>
      <c r="AO7248" s="99" t="s">
        <v>60</v>
      </c>
      <c r="AQ7248" s="75" t="s">
        <v>61</v>
      </c>
      <c r="AR7248" s="75" t="s">
        <v>62</v>
      </c>
      <c r="AS7248" s="75" t="s">
        <v>63</v>
      </c>
    </row>
    <row r="7249" spans="3:45">
      <c r="C7249" s="17" t="str">
        <f>VLOOKUP(O7249,'[1]mã đối tượng'!$C:$F,4,0)</f>
        <v>B</v>
      </c>
      <c r="D7249" s="75" t="s">
        <v>48</v>
      </c>
      <c r="E7249" s="75" t="s">
        <v>49</v>
      </c>
      <c r="F7249" s="91" t="s">
        <v>3362</v>
      </c>
      <c r="G7249" s="90" t="s">
        <v>3362</v>
      </c>
      <c r="H7249" s="90" t="s">
        <v>11151</v>
      </c>
      <c r="I7249" s="91" t="s">
        <v>3362</v>
      </c>
      <c r="J7249" s="90" t="s">
        <v>11152</v>
      </c>
      <c r="L7249" s="75" t="s">
        <v>53</v>
      </c>
      <c r="M7249" s="76" t="s">
        <v>11153</v>
      </c>
      <c r="N7249" s="76" t="s">
        <v>3362</v>
      </c>
      <c r="O7249" s="93" t="s">
        <v>133</v>
      </c>
      <c r="S7249" s="101" t="s">
        <v>10799</v>
      </c>
      <c r="V7249" s="101" t="s">
        <v>10799</v>
      </c>
      <c r="Y7249" s="76" t="s">
        <v>69</v>
      </c>
      <c r="AB7249" s="75" t="s">
        <v>58</v>
      </c>
      <c r="AC7249" s="75" t="s">
        <v>59</v>
      </c>
      <c r="AE7249" s="76">
        <v>1</v>
      </c>
      <c r="AG7249" s="77">
        <v>49500</v>
      </c>
      <c r="AH7249" s="77">
        <v>49500</v>
      </c>
      <c r="AI7249" s="94"/>
      <c r="AK7249" s="77"/>
      <c r="AL7249" s="75">
        <v>8</v>
      </c>
      <c r="AM7249" s="76"/>
      <c r="AN7249" s="77">
        <v>3960</v>
      </c>
      <c r="AO7249" s="99" t="s">
        <v>60</v>
      </c>
      <c r="AQ7249" s="75" t="s">
        <v>61</v>
      </c>
      <c r="AR7249" s="75" t="s">
        <v>62</v>
      </c>
      <c r="AS7249" s="75" t="s">
        <v>63</v>
      </c>
    </row>
    <row r="7250" spans="3:45">
      <c r="C7250" s="17" t="str">
        <f>VLOOKUP(O7250,'[1]mã đối tượng'!$C:$F,4,0)</f>
        <v>B</v>
      </c>
      <c r="D7250" s="75" t="s">
        <v>48</v>
      </c>
      <c r="E7250" s="75" t="s">
        <v>49</v>
      </c>
      <c r="F7250" s="91" t="s">
        <v>3362</v>
      </c>
      <c r="G7250" s="90" t="s">
        <v>3362</v>
      </c>
      <c r="H7250" s="90" t="s">
        <v>11151</v>
      </c>
      <c r="I7250" s="91" t="s">
        <v>3362</v>
      </c>
      <c r="J7250" s="90" t="s">
        <v>11152</v>
      </c>
      <c r="L7250" s="75" t="s">
        <v>53</v>
      </c>
      <c r="M7250" s="76" t="s">
        <v>11153</v>
      </c>
      <c r="N7250" s="76" t="s">
        <v>3362</v>
      </c>
      <c r="O7250" s="93" t="s">
        <v>133</v>
      </c>
      <c r="S7250" s="101" t="s">
        <v>10799</v>
      </c>
      <c r="V7250" s="101" t="s">
        <v>10799</v>
      </c>
      <c r="Y7250" s="76" t="s">
        <v>57</v>
      </c>
      <c r="AB7250" s="75" t="s">
        <v>58</v>
      </c>
      <c r="AC7250" s="75" t="s">
        <v>59</v>
      </c>
      <c r="AE7250" s="76">
        <v>3</v>
      </c>
      <c r="AG7250" s="77">
        <v>55595</v>
      </c>
      <c r="AH7250" s="77">
        <v>166785</v>
      </c>
      <c r="AI7250" s="94"/>
      <c r="AK7250" s="77"/>
      <c r="AL7250" s="75">
        <v>8</v>
      </c>
      <c r="AM7250" s="76"/>
      <c r="AN7250" s="77">
        <v>13343</v>
      </c>
      <c r="AO7250" s="99" t="s">
        <v>60</v>
      </c>
      <c r="AQ7250" s="75" t="s">
        <v>61</v>
      </c>
      <c r="AR7250" s="75" t="s">
        <v>62</v>
      </c>
      <c r="AS7250" s="75" t="s">
        <v>63</v>
      </c>
    </row>
    <row r="7251" spans="3:45">
      <c r="C7251" s="17" t="str">
        <f>VLOOKUP(O7251,'[1]mã đối tượng'!$C:$F,4,0)</f>
        <v>B</v>
      </c>
      <c r="D7251" s="75" t="s">
        <v>48</v>
      </c>
      <c r="E7251" s="75" t="s">
        <v>49</v>
      </c>
      <c r="F7251" s="91" t="s">
        <v>3362</v>
      </c>
      <c r="G7251" s="90" t="s">
        <v>3362</v>
      </c>
      <c r="H7251" s="90" t="s">
        <v>11151</v>
      </c>
      <c r="I7251" s="91" t="s">
        <v>3362</v>
      </c>
      <c r="J7251" s="90" t="s">
        <v>11152</v>
      </c>
      <c r="L7251" s="75" t="s">
        <v>53</v>
      </c>
      <c r="M7251" s="76" t="s">
        <v>11153</v>
      </c>
      <c r="N7251" s="76" t="s">
        <v>3362</v>
      </c>
      <c r="O7251" s="93" t="s">
        <v>133</v>
      </c>
      <c r="S7251" s="101" t="s">
        <v>10799</v>
      </c>
      <c r="V7251" s="101" t="s">
        <v>10799</v>
      </c>
      <c r="Y7251" s="76" t="s">
        <v>117</v>
      </c>
      <c r="AB7251" s="75" t="s">
        <v>58</v>
      </c>
      <c r="AC7251" s="75" t="s">
        <v>59</v>
      </c>
      <c r="AE7251" s="76">
        <v>2</v>
      </c>
      <c r="AG7251" s="77">
        <v>74250</v>
      </c>
      <c r="AH7251" s="77">
        <v>148500</v>
      </c>
      <c r="AI7251" s="94"/>
      <c r="AK7251" s="77"/>
      <c r="AL7251" s="75">
        <v>8</v>
      </c>
      <c r="AM7251" s="76"/>
      <c r="AN7251" s="77">
        <v>11880</v>
      </c>
      <c r="AO7251" s="99" t="s">
        <v>60</v>
      </c>
      <c r="AQ7251" s="75" t="s">
        <v>61</v>
      </c>
      <c r="AR7251" s="75" t="s">
        <v>62</v>
      </c>
      <c r="AS7251" s="75" t="s">
        <v>63</v>
      </c>
    </row>
    <row r="7252" spans="3:45">
      <c r="C7252" s="17" t="str">
        <f>VLOOKUP(O7252,'[1]mã đối tượng'!$C:$F,4,0)</f>
        <v>B</v>
      </c>
      <c r="D7252" s="75" t="s">
        <v>48</v>
      </c>
      <c r="E7252" s="75" t="s">
        <v>49</v>
      </c>
      <c r="F7252" s="91" t="s">
        <v>3362</v>
      </c>
      <c r="G7252" s="90" t="s">
        <v>3362</v>
      </c>
      <c r="H7252" s="90" t="s">
        <v>11151</v>
      </c>
      <c r="I7252" s="91" t="s">
        <v>3362</v>
      </c>
      <c r="J7252" s="90" t="s">
        <v>11152</v>
      </c>
      <c r="L7252" s="75" t="s">
        <v>53</v>
      </c>
      <c r="M7252" s="76" t="s">
        <v>11153</v>
      </c>
      <c r="N7252" s="76" t="s">
        <v>3362</v>
      </c>
      <c r="O7252" s="93" t="s">
        <v>133</v>
      </c>
      <c r="S7252" s="101" t="s">
        <v>10799</v>
      </c>
      <c r="V7252" s="101" t="s">
        <v>10799</v>
      </c>
      <c r="Y7252" s="76" t="s">
        <v>80</v>
      </c>
      <c r="AB7252" s="75" t="s">
        <v>58</v>
      </c>
      <c r="AC7252" s="75" t="s">
        <v>59</v>
      </c>
      <c r="AE7252" s="76">
        <v>2</v>
      </c>
      <c r="AG7252" s="77">
        <v>111058</v>
      </c>
      <c r="AH7252" s="77">
        <v>222116</v>
      </c>
      <c r="AI7252" s="94"/>
      <c r="AK7252" s="77"/>
      <c r="AL7252" s="75">
        <v>8</v>
      </c>
      <c r="AM7252" s="76"/>
      <c r="AN7252" s="77">
        <v>17769</v>
      </c>
      <c r="AO7252" s="99" t="s">
        <v>60</v>
      </c>
      <c r="AQ7252" s="75" t="s">
        <v>61</v>
      </c>
      <c r="AR7252" s="75" t="s">
        <v>62</v>
      </c>
      <c r="AS7252" s="75" t="s">
        <v>63</v>
      </c>
    </row>
    <row r="7253" spans="3:45">
      <c r="C7253" s="17" t="str">
        <f>VLOOKUP(O7253,'[1]mã đối tượng'!$C:$F,4,0)</f>
        <v>B</v>
      </c>
      <c r="D7253" s="75" t="s">
        <v>48</v>
      </c>
      <c r="E7253" s="75" t="s">
        <v>49</v>
      </c>
      <c r="F7253" s="91" t="s">
        <v>3362</v>
      </c>
      <c r="G7253" s="90" t="s">
        <v>3362</v>
      </c>
      <c r="H7253" s="90" t="s">
        <v>11154</v>
      </c>
      <c r="I7253" s="91" t="s">
        <v>3362</v>
      </c>
      <c r="J7253" s="90" t="s">
        <v>11155</v>
      </c>
      <c r="L7253" s="75" t="s">
        <v>53</v>
      </c>
      <c r="M7253" s="76" t="s">
        <v>11156</v>
      </c>
      <c r="N7253" s="76" t="s">
        <v>3362</v>
      </c>
      <c r="O7253" s="93" t="s">
        <v>133</v>
      </c>
      <c r="S7253" s="101" t="s">
        <v>11157</v>
      </c>
      <c r="V7253" s="101" t="s">
        <v>11157</v>
      </c>
      <c r="Y7253" s="76" t="s">
        <v>117</v>
      </c>
      <c r="AB7253" s="75" t="s">
        <v>58</v>
      </c>
      <c r="AC7253" s="75" t="s">
        <v>59</v>
      </c>
      <c r="AE7253" s="76">
        <v>2</v>
      </c>
      <c r="AG7253" s="77">
        <v>74250</v>
      </c>
      <c r="AH7253" s="77">
        <v>148500</v>
      </c>
      <c r="AI7253" s="94"/>
      <c r="AK7253" s="77"/>
      <c r="AL7253" s="75">
        <v>8</v>
      </c>
      <c r="AM7253" s="76"/>
      <c r="AN7253" s="77">
        <v>11880</v>
      </c>
      <c r="AO7253" s="99" t="s">
        <v>60</v>
      </c>
      <c r="AQ7253" s="75" t="s">
        <v>61</v>
      </c>
      <c r="AR7253" s="75" t="s">
        <v>62</v>
      </c>
      <c r="AS7253" s="75" t="s">
        <v>63</v>
      </c>
    </row>
    <row r="7254" spans="3:45">
      <c r="C7254" s="17" t="str">
        <f>VLOOKUP(O7254,'[1]mã đối tượng'!$C:$F,4,0)</f>
        <v>B</v>
      </c>
      <c r="D7254" s="75" t="s">
        <v>48</v>
      </c>
      <c r="E7254" s="75" t="s">
        <v>49</v>
      </c>
      <c r="F7254" s="91" t="s">
        <v>3362</v>
      </c>
      <c r="G7254" s="90" t="s">
        <v>3362</v>
      </c>
      <c r="H7254" s="90" t="s">
        <v>11158</v>
      </c>
      <c r="I7254" s="91" t="s">
        <v>3362</v>
      </c>
      <c r="J7254" s="90" t="s">
        <v>11159</v>
      </c>
      <c r="L7254" s="75" t="s">
        <v>53</v>
      </c>
      <c r="M7254" s="76" t="s">
        <v>11160</v>
      </c>
      <c r="N7254" s="76" t="s">
        <v>3362</v>
      </c>
      <c r="O7254" s="93" t="s">
        <v>108</v>
      </c>
      <c r="S7254" s="101" t="s">
        <v>11161</v>
      </c>
      <c r="V7254" s="101" t="s">
        <v>11161</v>
      </c>
      <c r="Y7254" s="76" t="s">
        <v>79</v>
      </c>
      <c r="AB7254" s="75" t="s">
        <v>58</v>
      </c>
      <c r="AC7254" s="75" t="s">
        <v>59</v>
      </c>
      <c r="AE7254" s="76">
        <v>1</v>
      </c>
      <c r="AG7254" s="77">
        <v>50182</v>
      </c>
      <c r="AH7254" s="77">
        <v>50182</v>
      </c>
      <c r="AI7254" s="94"/>
      <c r="AK7254" s="77"/>
      <c r="AL7254" s="75">
        <v>8</v>
      </c>
      <c r="AM7254" s="76"/>
      <c r="AN7254" s="77">
        <v>4015</v>
      </c>
      <c r="AO7254" s="99" t="s">
        <v>60</v>
      </c>
      <c r="AQ7254" s="75" t="s">
        <v>61</v>
      </c>
      <c r="AR7254" s="75" t="s">
        <v>62</v>
      </c>
      <c r="AS7254" s="75" t="s">
        <v>63</v>
      </c>
    </row>
    <row r="7255" spans="3:45">
      <c r="C7255" s="17" t="str">
        <f>VLOOKUP(O7255,'[1]mã đối tượng'!$C:$F,4,0)</f>
        <v>B</v>
      </c>
      <c r="D7255" s="75" t="s">
        <v>48</v>
      </c>
      <c r="E7255" s="75" t="s">
        <v>49</v>
      </c>
      <c r="F7255" s="91" t="s">
        <v>3362</v>
      </c>
      <c r="G7255" s="90" t="s">
        <v>3362</v>
      </c>
      <c r="H7255" s="90" t="s">
        <v>11162</v>
      </c>
      <c r="I7255" s="91" t="s">
        <v>3362</v>
      </c>
      <c r="J7255" s="90" t="s">
        <v>11163</v>
      </c>
      <c r="L7255" s="75" t="s">
        <v>53</v>
      </c>
      <c r="M7255" s="76" t="s">
        <v>11164</v>
      </c>
      <c r="N7255" s="76" t="s">
        <v>3362</v>
      </c>
      <c r="O7255" s="93" t="s">
        <v>55</v>
      </c>
      <c r="S7255" s="101" t="s">
        <v>11165</v>
      </c>
      <c r="V7255" s="101" t="s">
        <v>11165</v>
      </c>
      <c r="Y7255" s="76" t="s">
        <v>77</v>
      </c>
      <c r="AB7255" s="75" t="s">
        <v>58</v>
      </c>
      <c r="AC7255" s="75" t="s">
        <v>59</v>
      </c>
      <c r="AE7255" s="76">
        <v>3</v>
      </c>
      <c r="AG7255" s="77">
        <v>70950</v>
      </c>
      <c r="AH7255" s="77">
        <v>212850</v>
      </c>
      <c r="AI7255" s="94"/>
      <c r="AK7255" s="77"/>
      <c r="AL7255" s="75">
        <v>8</v>
      </c>
      <c r="AM7255" s="76"/>
      <c r="AN7255" s="77">
        <v>17028</v>
      </c>
      <c r="AO7255" s="99" t="s">
        <v>60</v>
      </c>
      <c r="AQ7255" s="75" t="s">
        <v>61</v>
      </c>
      <c r="AR7255" s="75" t="s">
        <v>62</v>
      </c>
      <c r="AS7255" s="75" t="s">
        <v>63</v>
      </c>
    </row>
    <row r="7256" spans="3:45">
      <c r="C7256" s="17" t="str">
        <f>VLOOKUP(O7256,'[1]mã đối tượng'!$C:$F,4,0)</f>
        <v>B</v>
      </c>
      <c r="D7256" s="75" t="s">
        <v>48</v>
      </c>
      <c r="E7256" s="75" t="s">
        <v>49</v>
      </c>
      <c r="F7256" s="91" t="s">
        <v>3362</v>
      </c>
      <c r="G7256" s="90" t="s">
        <v>3362</v>
      </c>
      <c r="H7256" s="90" t="s">
        <v>11162</v>
      </c>
      <c r="I7256" s="91" t="s">
        <v>3362</v>
      </c>
      <c r="J7256" s="90" t="s">
        <v>11163</v>
      </c>
      <c r="L7256" s="75" t="s">
        <v>53</v>
      </c>
      <c r="M7256" s="76" t="s">
        <v>11164</v>
      </c>
      <c r="N7256" s="76" t="s">
        <v>3362</v>
      </c>
      <c r="O7256" s="93" t="s">
        <v>55</v>
      </c>
      <c r="S7256" s="101" t="s">
        <v>11165</v>
      </c>
      <c r="V7256" s="101" t="s">
        <v>11165</v>
      </c>
      <c r="Y7256" s="76" t="s">
        <v>78</v>
      </c>
      <c r="AB7256" s="75" t="s">
        <v>58</v>
      </c>
      <c r="AC7256" s="75" t="s">
        <v>59</v>
      </c>
      <c r="AE7256" s="76">
        <v>2</v>
      </c>
      <c r="AG7256" s="77">
        <v>46000</v>
      </c>
      <c r="AH7256" s="77">
        <v>92000</v>
      </c>
      <c r="AI7256" s="94"/>
      <c r="AK7256" s="77"/>
      <c r="AL7256" s="75">
        <v>8</v>
      </c>
      <c r="AM7256" s="76"/>
      <c r="AN7256" s="77">
        <v>7360</v>
      </c>
      <c r="AO7256" s="99" t="s">
        <v>60</v>
      </c>
      <c r="AQ7256" s="75" t="s">
        <v>61</v>
      </c>
      <c r="AR7256" s="75" t="s">
        <v>62</v>
      </c>
      <c r="AS7256" s="75" t="s">
        <v>63</v>
      </c>
    </row>
    <row r="7257" spans="3:45">
      <c r="C7257" s="17" t="str">
        <f>VLOOKUP(O7257,'[1]mã đối tượng'!$C:$F,4,0)</f>
        <v>B</v>
      </c>
      <c r="D7257" s="75" t="s">
        <v>48</v>
      </c>
      <c r="E7257" s="75" t="s">
        <v>49</v>
      </c>
      <c r="F7257" s="91" t="s">
        <v>3362</v>
      </c>
      <c r="G7257" s="90" t="s">
        <v>3362</v>
      </c>
      <c r="H7257" s="90" t="s">
        <v>11166</v>
      </c>
      <c r="I7257" s="91" t="s">
        <v>3362</v>
      </c>
      <c r="J7257" s="90" t="s">
        <v>11167</v>
      </c>
      <c r="L7257" s="75" t="s">
        <v>53</v>
      </c>
      <c r="M7257" s="76" t="s">
        <v>11168</v>
      </c>
      <c r="N7257" s="76" t="s">
        <v>3362</v>
      </c>
      <c r="O7257" s="93" t="s">
        <v>780</v>
      </c>
      <c r="S7257" s="101" t="s">
        <v>11169</v>
      </c>
      <c r="V7257" s="101" t="s">
        <v>11169</v>
      </c>
      <c r="Y7257" s="76" t="s">
        <v>80</v>
      </c>
      <c r="AB7257" s="75" t="s">
        <v>58</v>
      </c>
      <c r="AC7257" s="75" t="s">
        <v>59</v>
      </c>
      <c r="AE7257" s="76">
        <v>1</v>
      </c>
      <c r="AG7257" s="77">
        <v>111058</v>
      </c>
      <c r="AH7257" s="77">
        <v>111058</v>
      </c>
      <c r="AI7257" s="94"/>
      <c r="AK7257" s="77"/>
      <c r="AL7257" s="75">
        <v>8</v>
      </c>
      <c r="AM7257" s="76"/>
      <c r="AN7257" s="77">
        <v>8885</v>
      </c>
      <c r="AO7257" s="99" t="s">
        <v>60</v>
      </c>
      <c r="AQ7257" s="75" t="s">
        <v>61</v>
      </c>
      <c r="AR7257" s="75" t="s">
        <v>62</v>
      </c>
      <c r="AS7257" s="75" t="s">
        <v>63</v>
      </c>
    </row>
    <row r="7258" spans="3:45">
      <c r="C7258" s="17" t="str">
        <f>VLOOKUP(O7258,'[1]mã đối tượng'!$C:$F,4,0)</f>
        <v>B</v>
      </c>
      <c r="D7258" s="75" t="s">
        <v>48</v>
      </c>
      <c r="E7258" s="75" t="s">
        <v>49</v>
      </c>
      <c r="F7258" s="91" t="s">
        <v>3362</v>
      </c>
      <c r="G7258" s="90" t="s">
        <v>3362</v>
      </c>
      <c r="H7258" s="90" t="s">
        <v>11170</v>
      </c>
      <c r="I7258" s="91" t="s">
        <v>3362</v>
      </c>
      <c r="J7258" s="90" t="s">
        <v>11171</v>
      </c>
      <c r="L7258" s="75" t="s">
        <v>53</v>
      </c>
      <c r="M7258" s="76" t="s">
        <v>11172</v>
      </c>
      <c r="N7258" s="76" t="s">
        <v>3362</v>
      </c>
      <c r="O7258" s="93" t="s">
        <v>133</v>
      </c>
      <c r="S7258" s="101" t="s">
        <v>10799</v>
      </c>
      <c r="V7258" s="101" t="s">
        <v>10799</v>
      </c>
      <c r="Y7258" s="76" t="s">
        <v>69</v>
      </c>
      <c r="AB7258" s="75" t="s">
        <v>58</v>
      </c>
      <c r="AC7258" s="75" t="s">
        <v>59</v>
      </c>
      <c r="AE7258" s="76">
        <v>4</v>
      </c>
      <c r="AG7258" s="77">
        <v>49500</v>
      </c>
      <c r="AH7258" s="77">
        <v>198000</v>
      </c>
      <c r="AI7258" s="94"/>
      <c r="AK7258" s="77"/>
      <c r="AL7258" s="75">
        <v>8</v>
      </c>
      <c r="AM7258" s="76"/>
      <c r="AN7258" s="77">
        <v>15840</v>
      </c>
      <c r="AO7258" s="99" t="s">
        <v>60</v>
      </c>
      <c r="AQ7258" s="75" t="s">
        <v>61</v>
      </c>
      <c r="AR7258" s="75" t="s">
        <v>62</v>
      </c>
      <c r="AS7258" s="75" t="s">
        <v>63</v>
      </c>
    </row>
    <row r="7259" spans="3:45">
      <c r="C7259" s="17" t="str">
        <f>VLOOKUP(O7259,'[1]mã đối tượng'!$C:$F,4,0)</f>
        <v>B</v>
      </c>
      <c r="D7259" s="75" t="s">
        <v>48</v>
      </c>
      <c r="E7259" s="75" t="s">
        <v>49</v>
      </c>
      <c r="F7259" s="91" t="s">
        <v>3362</v>
      </c>
      <c r="G7259" s="90" t="s">
        <v>3362</v>
      </c>
      <c r="H7259" s="90" t="s">
        <v>11173</v>
      </c>
      <c r="I7259" s="91" t="s">
        <v>3362</v>
      </c>
      <c r="J7259" s="90" t="s">
        <v>11174</v>
      </c>
      <c r="L7259" s="75" t="s">
        <v>53</v>
      </c>
      <c r="M7259" s="76" t="s">
        <v>11175</v>
      </c>
      <c r="N7259" s="76" t="s">
        <v>3362</v>
      </c>
      <c r="O7259" s="93" t="s">
        <v>133</v>
      </c>
      <c r="S7259" s="101" t="s">
        <v>11176</v>
      </c>
      <c r="V7259" s="101" t="s">
        <v>11176</v>
      </c>
      <c r="Y7259" s="76" t="s">
        <v>77</v>
      </c>
      <c r="AB7259" s="75" t="s">
        <v>58</v>
      </c>
      <c r="AC7259" s="75" t="s">
        <v>59</v>
      </c>
      <c r="AE7259" s="76">
        <v>3</v>
      </c>
      <c r="AG7259" s="77">
        <v>70950</v>
      </c>
      <c r="AH7259" s="77">
        <v>212850</v>
      </c>
      <c r="AI7259" s="94"/>
      <c r="AK7259" s="77"/>
      <c r="AL7259" s="75">
        <v>8</v>
      </c>
      <c r="AM7259" s="76"/>
      <c r="AN7259" s="77">
        <v>17028</v>
      </c>
      <c r="AO7259" s="99" t="s">
        <v>60</v>
      </c>
      <c r="AQ7259" s="75" t="s">
        <v>61</v>
      </c>
      <c r="AR7259" s="75" t="s">
        <v>62</v>
      </c>
      <c r="AS7259" s="75" t="s">
        <v>63</v>
      </c>
    </row>
    <row r="7260" spans="3:45">
      <c r="C7260" s="17" t="str">
        <f>VLOOKUP(O7260,'[1]mã đối tượng'!$C:$F,4,0)</f>
        <v>B</v>
      </c>
      <c r="D7260" s="75" t="s">
        <v>48</v>
      </c>
      <c r="E7260" s="75" t="s">
        <v>49</v>
      </c>
      <c r="F7260" s="91" t="s">
        <v>3362</v>
      </c>
      <c r="G7260" s="90" t="s">
        <v>3362</v>
      </c>
      <c r="H7260" s="90" t="s">
        <v>11173</v>
      </c>
      <c r="I7260" s="91" t="s">
        <v>3362</v>
      </c>
      <c r="J7260" s="90" t="s">
        <v>11174</v>
      </c>
      <c r="L7260" s="75" t="s">
        <v>53</v>
      </c>
      <c r="M7260" s="76" t="s">
        <v>11175</v>
      </c>
      <c r="N7260" s="76" t="s">
        <v>3362</v>
      </c>
      <c r="O7260" s="93" t="s">
        <v>133</v>
      </c>
      <c r="S7260" s="101" t="s">
        <v>11176</v>
      </c>
      <c r="V7260" s="101" t="s">
        <v>11176</v>
      </c>
      <c r="Y7260" s="76" t="s">
        <v>117</v>
      </c>
      <c r="AB7260" s="75" t="s">
        <v>58</v>
      </c>
      <c r="AC7260" s="75" t="s">
        <v>59</v>
      </c>
      <c r="AE7260" s="76">
        <v>2</v>
      </c>
      <c r="AG7260" s="77">
        <v>74250</v>
      </c>
      <c r="AH7260" s="77">
        <v>148500</v>
      </c>
      <c r="AI7260" s="94"/>
      <c r="AK7260" s="77"/>
      <c r="AL7260" s="75">
        <v>8</v>
      </c>
      <c r="AM7260" s="76"/>
      <c r="AN7260" s="77">
        <v>11880</v>
      </c>
      <c r="AO7260" s="99" t="s">
        <v>60</v>
      </c>
      <c r="AQ7260" s="75" t="s">
        <v>61</v>
      </c>
      <c r="AR7260" s="75" t="s">
        <v>62</v>
      </c>
      <c r="AS7260" s="75" t="s">
        <v>63</v>
      </c>
    </row>
    <row r="7261" spans="3:45">
      <c r="C7261" s="17" t="str">
        <f>VLOOKUP(O7261,'[1]mã đối tượng'!$C:$F,4,0)</f>
        <v>B</v>
      </c>
      <c r="D7261" s="75" t="s">
        <v>48</v>
      </c>
      <c r="E7261" s="75" t="s">
        <v>49</v>
      </c>
      <c r="F7261" s="91" t="s">
        <v>3362</v>
      </c>
      <c r="G7261" s="90" t="s">
        <v>3362</v>
      </c>
      <c r="H7261" s="90" t="s">
        <v>11173</v>
      </c>
      <c r="I7261" s="91" t="s">
        <v>3362</v>
      </c>
      <c r="J7261" s="90" t="s">
        <v>11174</v>
      </c>
      <c r="L7261" s="75" t="s">
        <v>53</v>
      </c>
      <c r="M7261" s="76" t="s">
        <v>11175</v>
      </c>
      <c r="N7261" s="76" t="s">
        <v>3362</v>
      </c>
      <c r="O7261" s="93" t="s">
        <v>133</v>
      </c>
      <c r="S7261" s="101" t="s">
        <v>11176</v>
      </c>
      <c r="V7261" s="101" t="s">
        <v>11176</v>
      </c>
      <c r="Y7261" s="76" t="s">
        <v>78</v>
      </c>
      <c r="AB7261" s="75" t="s">
        <v>58</v>
      </c>
      <c r="AC7261" s="75" t="s">
        <v>59</v>
      </c>
      <c r="AE7261" s="76">
        <v>1</v>
      </c>
      <c r="AG7261" s="77">
        <v>46000</v>
      </c>
      <c r="AH7261" s="77">
        <v>46000</v>
      </c>
      <c r="AI7261" s="94"/>
      <c r="AK7261" s="77"/>
      <c r="AL7261" s="75">
        <v>8</v>
      </c>
      <c r="AM7261" s="76"/>
      <c r="AN7261" s="77">
        <v>3680</v>
      </c>
      <c r="AO7261" s="99" t="s">
        <v>60</v>
      </c>
      <c r="AQ7261" s="75" t="s">
        <v>61</v>
      </c>
      <c r="AR7261" s="75" t="s">
        <v>62</v>
      </c>
      <c r="AS7261" s="75" t="s">
        <v>63</v>
      </c>
    </row>
    <row r="7262" spans="3:45">
      <c r="C7262" s="17" t="str">
        <f>VLOOKUP(O7262,'[1]mã đối tượng'!$C:$F,4,0)</f>
        <v>B</v>
      </c>
      <c r="D7262" s="75" t="s">
        <v>48</v>
      </c>
      <c r="E7262" s="75" t="s">
        <v>49</v>
      </c>
      <c r="F7262" s="91" t="s">
        <v>3362</v>
      </c>
      <c r="G7262" s="90" t="s">
        <v>3362</v>
      </c>
      <c r="H7262" s="90" t="s">
        <v>11177</v>
      </c>
      <c r="I7262" s="91" t="s">
        <v>3362</v>
      </c>
      <c r="J7262" s="90" t="s">
        <v>11178</v>
      </c>
      <c r="L7262" s="75" t="s">
        <v>53</v>
      </c>
      <c r="M7262" s="76" t="s">
        <v>11179</v>
      </c>
      <c r="N7262" s="76" t="s">
        <v>3362</v>
      </c>
      <c r="O7262" s="93" t="s">
        <v>55</v>
      </c>
      <c r="S7262" s="101" t="s">
        <v>11180</v>
      </c>
      <c r="V7262" s="101" t="s">
        <v>11180</v>
      </c>
      <c r="Y7262" s="76" t="s">
        <v>57</v>
      </c>
      <c r="AB7262" s="75" t="s">
        <v>58</v>
      </c>
      <c r="AC7262" s="75" t="s">
        <v>59</v>
      </c>
      <c r="AE7262" s="76">
        <v>10</v>
      </c>
      <c r="AG7262" s="77">
        <v>55595</v>
      </c>
      <c r="AH7262" s="77">
        <v>555950</v>
      </c>
      <c r="AI7262" s="94"/>
      <c r="AK7262" s="77"/>
      <c r="AL7262" s="75">
        <v>8</v>
      </c>
      <c r="AM7262" s="76"/>
      <c r="AN7262" s="77">
        <v>44476</v>
      </c>
      <c r="AO7262" s="99" t="s">
        <v>60</v>
      </c>
      <c r="AQ7262" s="75" t="s">
        <v>61</v>
      </c>
      <c r="AR7262" s="75" t="s">
        <v>62</v>
      </c>
      <c r="AS7262" s="75" t="s">
        <v>63</v>
      </c>
    </row>
    <row r="7263" spans="3:45">
      <c r="C7263" s="17" t="str">
        <f>VLOOKUP(O7263,'[1]mã đối tượng'!$C:$F,4,0)</f>
        <v>B</v>
      </c>
      <c r="D7263" s="75" t="s">
        <v>48</v>
      </c>
      <c r="E7263" s="75" t="s">
        <v>49</v>
      </c>
      <c r="F7263" s="91" t="s">
        <v>3362</v>
      </c>
      <c r="G7263" s="90" t="s">
        <v>3362</v>
      </c>
      <c r="H7263" s="90" t="s">
        <v>11181</v>
      </c>
      <c r="I7263" s="91" t="s">
        <v>3362</v>
      </c>
      <c r="J7263" s="90" t="s">
        <v>11182</v>
      </c>
      <c r="L7263" s="75" t="s">
        <v>53</v>
      </c>
      <c r="M7263" s="76" t="s">
        <v>11183</v>
      </c>
      <c r="N7263" s="76" t="s">
        <v>3362</v>
      </c>
      <c r="O7263" s="93" t="s">
        <v>55</v>
      </c>
      <c r="S7263" s="101" t="s">
        <v>6585</v>
      </c>
      <c r="V7263" s="101" t="s">
        <v>6585</v>
      </c>
      <c r="Y7263" s="76" t="s">
        <v>94</v>
      </c>
      <c r="AB7263" s="75" t="s">
        <v>58</v>
      </c>
      <c r="AC7263" s="75" t="s">
        <v>59</v>
      </c>
      <c r="AE7263" s="76">
        <v>3</v>
      </c>
      <c r="AG7263" s="77">
        <v>73431</v>
      </c>
      <c r="AH7263" s="77">
        <v>220293</v>
      </c>
      <c r="AI7263" s="94"/>
      <c r="AK7263" s="77"/>
      <c r="AL7263" s="75">
        <v>8</v>
      </c>
      <c r="AM7263" s="76"/>
      <c r="AN7263" s="77">
        <v>17623</v>
      </c>
      <c r="AO7263" s="99" t="s">
        <v>60</v>
      </c>
      <c r="AQ7263" s="75" t="s">
        <v>61</v>
      </c>
      <c r="AR7263" s="75" t="s">
        <v>62</v>
      </c>
      <c r="AS7263" s="75" t="s">
        <v>63</v>
      </c>
    </row>
    <row r="7264" spans="3:45">
      <c r="C7264" s="17" t="str">
        <f>VLOOKUP(O7264,'[1]mã đối tượng'!$C:$F,4,0)</f>
        <v>B</v>
      </c>
      <c r="D7264" s="75" t="s">
        <v>48</v>
      </c>
      <c r="E7264" s="75" t="s">
        <v>49</v>
      </c>
      <c r="F7264" s="91" t="s">
        <v>3362</v>
      </c>
      <c r="G7264" s="90" t="s">
        <v>3362</v>
      </c>
      <c r="H7264" s="90" t="s">
        <v>11181</v>
      </c>
      <c r="I7264" s="91" t="s">
        <v>3362</v>
      </c>
      <c r="J7264" s="90" t="s">
        <v>11182</v>
      </c>
      <c r="L7264" s="75" t="s">
        <v>53</v>
      </c>
      <c r="M7264" s="76" t="s">
        <v>11183</v>
      </c>
      <c r="N7264" s="76" t="s">
        <v>3362</v>
      </c>
      <c r="O7264" s="93" t="s">
        <v>55</v>
      </c>
      <c r="S7264" s="101" t="s">
        <v>6585</v>
      </c>
      <c r="V7264" s="101" t="s">
        <v>6585</v>
      </c>
      <c r="Y7264" s="76" t="s">
        <v>80</v>
      </c>
      <c r="AB7264" s="75" t="s">
        <v>58</v>
      </c>
      <c r="AC7264" s="75" t="s">
        <v>59</v>
      </c>
      <c r="AE7264" s="76">
        <v>4</v>
      </c>
      <c r="AG7264" s="77">
        <v>111058</v>
      </c>
      <c r="AH7264" s="77">
        <v>444232</v>
      </c>
      <c r="AI7264" s="94"/>
      <c r="AK7264" s="77"/>
      <c r="AL7264" s="75">
        <v>8</v>
      </c>
      <c r="AM7264" s="76"/>
      <c r="AN7264" s="77">
        <v>35539</v>
      </c>
      <c r="AO7264" s="99" t="s">
        <v>60</v>
      </c>
      <c r="AQ7264" s="75" t="s">
        <v>61</v>
      </c>
      <c r="AR7264" s="75" t="s">
        <v>62</v>
      </c>
      <c r="AS7264" s="75" t="s">
        <v>63</v>
      </c>
    </row>
    <row r="7265" spans="3:45">
      <c r="C7265" s="17" t="str">
        <f>VLOOKUP(O7265,'[1]mã đối tượng'!$C:$F,4,0)</f>
        <v>B</v>
      </c>
      <c r="D7265" s="75" t="s">
        <v>48</v>
      </c>
      <c r="E7265" s="75" t="s">
        <v>49</v>
      </c>
      <c r="F7265" s="91" t="s">
        <v>3362</v>
      </c>
      <c r="G7265" s="90" t="s">
        <v>3362</v>
      </c>
      <c r="H7265" s="90" t="s">
        <v>11184</v>
      </c>
      <c r="I7265" s="91" t="s">
        <v>3362</v>
      </c>
      <c r="J7265" s="90" t="s">
        <v>11185</v>
      </c>
      <c r="L7265" s="75" t="s">
        <v>53</v>
      </c>
      <c r="M7265" s="76" t="s">
        <v>11186</v>
      </c>
      <c r="N7265" s="76" t="s">
        <v>3362</v>
      </c>
      <c r="O7265" s="93" t="s">
        <v>103</v>
      </c>
      <c r="S7265" s="101" t="s">
        <v>11187</v>
      </c>
      <c r="V7265" s="101" t="s">
        <v>11187</v>
      </c>
      <c r="Y7265" s="76" t="s">
        <v>78</v>
      </c>
      <c r="AB7265" s="75" t="s">
        <v>58</v>
      </c>
      <c r="AC7265" s="75" t="s">
        <v>59</v>
      </c>
      <c r="AE7265" s="76">
        <v>1</v>
      </c>
      <c r="AG7265" s="77">
        <v>46000</v>
      </c>
      <c r="AH7265" s="77">
        <v>46000</v>
      </c>
      <c r="AI7265" s="94"/>
      <c r="AK7265" s="77"/>
      <c r="AL7265" s="75">
        <v>8</v>
      </c>
      <c r="AM7265" s="76"/>
      <c r="AN7265" s="77">
        <v>3680</v>
      </c>
      <c r="AO7265" s="99" t="s">
        <v>60</v>
      </c>
      <c r="AQ7265" s="75" t="s">
        <v>61</v>
      </c>
      <c r="AR7265" s="75" t="s">
        <v>62</v>
      </c>
      <c r="AS7265" s="75" t="s">
        <v>63</v>
      </c>
    </row>
    <row r="7266" spans="3:45">
      <c r="C7266" s="17" t="str">
        <f>VLOOKUP(O7266,'[1]mã đối tượng'!$C:$F,4,0)</f>
        <v>B</v>
      </c>
      <c r="D7266" s="75" t="s">
        <v>48</v>
      </c>
      <c r="E7266" s="75" t="s">
        <v>49</v>
      </c>
      <c r="F7266" s="91" t="s">
        <v>3362</v>
      </c>
      <c r="G7266" s="90" t="s">
        <v>3362</v>
      </c>
      <c r="H7266" s="90" t="s">
        <v>11188</v>
      </c>
      <c r="I7266" s="91" t="s">
        <v>3362</v>
      </c>
      <c r="J7266" s="90" t="s">
        <v>11189</v>
      </c>
      <c r="L7266" s="75" t="s">
        <v>53</v>
      </c>
      <c r="M7266" s="76" t="s">
        <v>11190</v>
      </c>
      <c r="N7266" s="76" t="s">
        <v>3362</v>
      </c>
      <c r="O7266" s="93" t="s">
        <v>108</v>
      </c>
      <c r="S7266" s="101" t="s">
        <v>6597</v>
      </c>
      <c r="V7266" s="101" t="s">
        <v>6597</v>
      </c>
      <c r="Y7266" s="76" t="s">
        <v>78</v>
      </c>
      <c r="AB7266" s="75" t="s">
        <v>58</v>
      </c>
      <c r="AC7266" s="75" t="s">
        <v>59</v>
      </c>
      <c r="AE7266" s="76">
        <v>2</v>
      </c>
      <c r="AG7266" s="77">
        <v>46000</v>
      </c>
      <c r="AH7266" s="77">
        <v>92000</v>
      </c>
      <c r="AI7266" s="94"/>
      <c r="AK7266" s="77"/>
      <c r="AL7266" s="75">
        <v>8</v>
      </c>
      <c r="AM7266" s="76"/>
      <c r="AN7266" s="77">
        <v>7360</v>
      </c>
      <c r="AO7266" s="99" t="s">
        <v>60</v>
      </c>
      <c r="AQ7266" s="75" t="s">
        <v>61</v>
      </c>
      <c r="AR7266" s="75" t="s">
        <v>62</v>
      </c>
      <c r="AS7266" s="75" t="s">
        <v>63</v>
      </c>
    </row>
    <row r="7267" spans="3:45">
      <c r="C7267" s="17" t="str">
        <f>VLOOKUP(O7267,'[1]mã đối tượng'!$C:$F,4,0)</f>
        <v>B</v>
      </c>
      <c r="D7267" s="75" t="s">
        <v>48</v>
      </c>
      <c r="E7267" s="75" t="s">
        <v>49</v>
      </c>
      <c r="F7267" s="91" t="s">
        <v>3362</v>
      </c>
      <c r="G7267" s="90" t="s">
        <v>3362</v>
      </c>
      <c r="H7267" s="90" t="s">
        <v>11191</v>
      </c>
      <c r="I7267" s="91" t="s">
        <v>3362</v>
      </c>
      <c r="J7267" s="90" t="s">
        <v>11192</v>
      </c>
      <c r="L7267" s="75" t="s">
        <v>53</v>
      </c>
      <c r="M7267" s="76" t="s">
        <v>11193</v>
      </c>
      <c r="N7267" s="76" t="s">
        <v>3362</v>
      </c>
      <c r="O7267" s="93" t="s">
        <v>6389</v>
      </c>
      <c r="S7267" s="101" t="s">
        <v>11194</v>
      </c>
      <c r="V7267" s="101" t="s">
        <v>11194</v>
      </c>
      <c r="Y7267" s="76" t="s">
        <v>80</v>
      </c>
      <c r="AB7267" s="75" t="s">
        <v>58</v>
      </c>
      <c r="AC7267" s="75" t="s">
        <v>59</v>
      </c>
      <c r="AE7267" s="76">
        <v>1</v>
      </c>
      <c r="AG7267" s="77">
        <v>111058</v>
      </c>
      <c r="AH7267" s="77">
        <v>111058</v>
      </c>
      <c r="AI7267" s="94"/>
      <c r="AK7267" s="77"/>
      <c r="AL7267" s="75">
        <v>8</v>
      </c>
      <c r="AM7267" s="76"/>
      <c r="AN7267" s="77">
        <v>8885</v>
      </c>
      <c r="AO7267" s="99" t="s">
        <v>60</v>
      </c>
      <c r="AQ7267" s="75" t="s">
        <v>61</v>
      </c>
      <c r="AR7267" s="75" t="s">
        <v>62</v>
      </c>
      <c r="AS7267" s="75" t="s">
        <v>63</v>
      </c>
    </row>
    <row r="7268" spans="3:45">
      <c r="C7268" s="17" t="str">
        <f>VLOOKUP(O7268,'[1]mã đối tượng'!$C:$F,4,0)</f>
        <v>B</v>
      </c>
      <c r="D7268" s="75" t="s">
        <v>48</v>
      </c>
      <c r="E7268" s="75" t="s">
        <v>49</v>
      </c>
      <c r="F7268" s="91" t="s">
        <v>3362</v>
      </c>
      <c r="G7268" s="90" t="s">
        <v>3362</v>
      </c>
      <c r="H7268" s="90" t="s">
        <v>11195</v>
      </c>
      <c r="I7268" s="91" t="s">
        <v>3362</v>
      </c>
      <c r="J7268" s="90" t="s">
        <v>11196</v>
      </c>
      <c r="L7268" s="75" t="s">
        <v>53</v>
      </c>
      <c r="M7268" s="76" t="s">
        <v>11197</v>
      </c>
      <c r="N7268" s="76" t="s">
        <v>3362</v>
      </c>
      <c r="O7268" s="93" t="s">
        <v>133</v>
      </c>
      <c r="S7268" s="101" t="s">
        <v>6057</v>
      </c>
      <c r="V7268" s="101" t="s">
        <v>6057</v>
      </c>
      <c r="Y7268" s="76" t="s">
        <v>80</v>
      </c>
      <c r="AB7268" s="75" t="s">
        <v>58</v>
      </c>
      <c r="AC7268" s="75" t="s">
        <v>59</v>
      </c>
      <c r="AE7268" s="76">
        <v>1</v>
      </c>
      <c r="AG7268" s="77">
        <v>111058</v>
      </c>
      <c r="AH7268" s="77">
        <v>111058</v>
      </c>
      <c r="AI7268" s="94"/>
      <c r="AK7268" s="77"/>
      <c r="AL7268" s="75">
        <v>8</v>
      </c>
      <c r="AM7268" s="76"/>
      <c r="AN7268" s="77">
        <v>8885</v>
      </c>
      <c r="AO7268" s="99" t="s">
        <v>60</v>
      </c>
      <c r="AQ7268" s="75" t="s">
        <v>61</v>
      </c>
      <c r="AR7268" s="75" t="s">
        <v>62</v>
      </c>
      <c r="AS7268" s="75" t="s">
        <v>63</v>
      </c>
    </row>
    <row r="7269" spans="3:45">
      <c r="C7269" s="17" t="str">
        <f>VLOOKUP(O7269,'[1]mã đối tượng'!$C:$F,4,0)</f>
        <v>B</v>
      </c>
      <c r="D7269" s="75" t="s">
        <v>48</v>
      </c>
      <c r="E7269" s="75" t="s">
        <v>49</v>
      </c>
      <c r="F7269" s="91" t="s">
        <v>3362</v>
      </c>
      <c r="G7269" s="90" t="s">
        <v>3362</v>
      </c>
      <c r="H7269" s="90" t="s">
        <v>11198</v>
      </c>
      <c r="I7269" s="91" t="s">
        <v>3362</v>
      </c>
      <c r="J7269" s="90" t="s">
        <v>11199</v>
      </c>
      <c r="L7269" s="75" t="s">
        <v>53</v>
      </c>
      <c r="M7269" s="76" t="s">
        <v>11200</v>
      </c>
      <c r="N7269" s="76" t="s">
        <v>3362</v>
      </c>
      <c r="O7269" s="93" t="s">
        <v>133</v>
      </c>
      <c r="S7269" s="101" t="s">
        <v>11201</v>
      </c>
      <c r="V7269" s="101" t="s">
        <v>11201</v>
      </c>
      <c r="Y7269" s="76" t="s">
        <v>78</v>
      </c>
      <c r="AB7269" s="75" t="s">
        <v>58</v>
      </c>
      <c r="AC7269" s="75" t="s">
        <v>59</v>
      </c>
      <c r="AE7269" s="76">
        <v>4</v>
      </c>
      <c r="AG7269" s="77">
        <v>46000</v>
      </c>
      <c r="AH7269" s="77">
        <v>184000</v>
      </c>
      <c r="AI7269" s="94"/>
      <c r="AK7269" s="77"/>
      <c r="AL7269" s="75">
        <v>8</v>
      </c>
      <c r="AM7269" s="76"/>
      <c r="AN7269" s="77">
        <v>14720</v>
      </c>
      <c r="AO7269" s="99" t="s">
        <v>60</v>
      </c>
      <c r="AQ7269" s="75" t="s">
        <v>61</v>
      </c>
      <c r="AR7269" s="75" t="s">
        <v>62</v>
      </c>
      <c r="AS7269" s="75" t="s">
        <v>63</v>
      </c>
    </row>
    <row r="7270" spans="3:45">
      <c r="C7270" s="17" t="str">
        <f>VLOOKUP(O7270,'[1]mã đối tượng'!$C:$F,4,0)</f>
        <v>B</v>
      </c>
      <c r="D7270" s="75" t="s">
        <v>48</v>
      </c>
      <c r="E7270" s="75" t="s">
        <v>49</v>
      </c>
      <c r="F7270" s="91" t="s">
        <v>3362</v>
      </c>
      <c r="G7270" s="90" t="s">
        <v>3362</v>
      </c>
      <c r="H7270" s="90" t="s">
        <v>11202</v>
      </c>
      <c r="I7270" s="91" t="s">
        <v>3362</v>
      </c>
      <c r="J7270" s="90" t="s">
        <v>11203</v>
      </c>
      <c r="L7270" s="75" t="s">
        <v>53</v>
      </c>
      <c r="M7270" s="76" t="s">
        <v>11204</v>
      </c>
      <c r="N7270" s="76" t="s">
        <v>3362</v>
      </c>
      <c r="O7270" s="93" t="s">
        <v>245</v>
      </c>
      <c r="S7270" s="101" t="s">
        <v>551</v>
      </c>
      <c r="V7270" s="101" t="s">
        <v>551</v>
      </c>
      <c r="Y7270" s="76" t="s">
        <v>69</v>
      </c>
      <c r="AB7270" s="75" t="s">
        <v>58</v>
      </c>
      <c r="AC7270" s="75" t="s">
        <v>59</v>
      </c>
      <c r="AE7270" s="76">
        <v>4</v>
      </c>
      <c r="AG7270" s="77">
        <v>49500</v>
      </c>
      <c r="AH7270" s="77">
        <v>198000</v>
      </c>
      <c r="AI7270" s="94"/>
      <c r="AK7270" s="77"/>
      <c r="AL7270" s="75">
        <v>8</v>
      </c>
      <c r="AM7270" s="76"/>
      <c r="AN7270" s="77">
        <v>15840</v>
      </c>
      <c r="AO7270" s="99" t="s">
        <v>60</v>
      </c>
      <c r="AQ7270" s="75" t="s">
        <v>61</v>
      </c>
      <c r="AR7270" s="75" t="s">
        <v>62</v>
      </c>
      <c r="AS7270" s="75" t="s">
        <v>63</v>
      </c>
    </row>
    <row r="7271" spans="3:45">
      <c r="C7271" s="17" t="str">
        <f>VLOOKUP(O7271,'[1]mã đối tượng'!$C:$F,4,0)</f>
        <v>B</v>
      </c>
      <c r="D7271" s="75" t="s">
        <v>48</v>
      </c>
      <c r="E7271" s="75" t="s">
        <v>49</v>
      </c>
      <c r="F7271" s="91" t="s">
        <v>3362</v>
      </c>
      <c r="G7271" s="90" t="s">
        <v>3362</v>
      </c>
      <c r="H7271" s="90" t="s">
        <v>11202</v>
      </c>
      <c r="I7271" s="91" t="s">
        <v>3362</v>
      </c>
      <c r="J7271" s="90" t="s">
        <v>11203</v>
      </c>
      <c r="L7271" s="75" t="s">
        <v>53</v>
      </c>
      <c r="M7271" s="76" t="s">
        <v>11204</v>
      </c>
      <c r="N7271" s="76" t="s">
        <v>3362</v>
      </c>
      <c r="O7271" s="93" t="s">
        <v>245</v>
      </c>
      <c r="S7271" s="101" t="s">
        <v>551</v>
      </c>
      <c r="V7271" s="101" t="s">
        <v>551</v>
      </c>
      <c r="Y7271" s="76" t="s">
        <v>142</v>
      </c>
      <c r="AB7271" s="75" t="s">
        <v>58</v>
      </c>
      <c r="AC7271" s="75" t="s">
        <v>59</v>
      </c>
      <c r="AE7271" s="76">
        <v>1</v>
      </c>
      <c r="AG7271" s="77">
        <v>50400</v>
      </c>
      <c r="AH7271" s="77">
        <v>50400</v>
      </c>
      <c r="AI7271" s="94"/>
      <c r="AK7271" s="77"/>
      <c r="AL7271" s="75">
        <v>8</v>
      </c>
      <c r="AM7271" s="76"/>
      <c r="AN7271" s="77">
        <v>4032</v>
      </c>
      <c r="AO7271" s="99" t="s">
        <v>60</v>
      </c>
      <c r="AQ7271" s="75" t="s">
        <v>61</v>
      </c>
      <c r="AR7271" s="75" t="s">
        <v>62</v>
      </c>
      <c r="AS7271" s="75" t="s">
        <v>63</v>
      </c>
    </row>
    <row r="7272" spans="3:45">
      <c r="C7272" s="17" t="str">
        <f>VLOOKUP(O7272,'[1]mã đối tượng'!$C:$F,4,0)</f>
        <v>B</v>
      </c>
      <c r="D7272" s="75" t="s">
        <v>48</v>
      </c>
      <c r="E7272" s="75" t="s">
        <v>49</v>
      </c>
      <c r="F7272" s="91" t="s">
        <v>3362</v>
      </c>
      <c r="G7272" s="90" t="s">
        <v>3362</v>
      </c>
      <c r="H7272" s="90" t="s">
        <v>11202</v>
      </c>
      <c r="I7272" s="91" t="s">
        <v>3362</v>
      </c>
      <c r="J7272" s="90" t="s">
        <v>11203</v>
      </c>
      <c r="L7272" s="75" t="s">
        <v>53</v>
      </c>
      <c r="M7272" s="76" t="s">
        <v>11204</v>
      </c>
      <c r="N7272" s="76" t="s">
        <v>3362</v>
      </c>
      <c r="O7272" s="93" t="s">
        <v>245</v>
      </c>
      <c r="S7272" s="101" t="s">
        <v>551</v>
      </c>
      <c r="V7272" s="101" t="s">
        <v>551</v>
      </c>
      <c r="Y7272" s="76" t="s">
        <v>79</v>
      </c>
      <c r="AB7272" s="75" t="s">
        <v>58</v>
      </c>
      <c r="AC7272" s="75" t="s">
        <v>59</v>
      </c>
      <c r="AE7272" s="76">
        <v>4</v>
      </c>
      <c r="AG7272" s="77">
        <v>50182</v>
      </c>
      <c r="AH7272" s="77">
        <v>200728</v>
      </c>
      <c r="AI7272" s="94"/>
      <c r="AK7272" s="77"/>
      <c r="AL7272" s="75">
        <v>8</v>
      </c>
      <c r="AM7272" s="76"/>
      <c r="AN7272" s="77">
        <v>16058</v>
      </c>
      <c r="AO7272" s="99" t="s">
        <v>60</v>
      </c>
      <c r="AQ7272" s="75" t="s">
        <v>61</v>
      </c>
      <c r="AR7272" s="75" t="s">
        <v>62</v>
      </c>
      <c r="AS7272" s="75" t="s">
        <v>63</v>
      </c>
    </row>
    <row r="7273" spans="3:45">
      <c r="C7273" s="17" t="str">
        <f>VLOOKUP(O7273,'[1]mã đối tượng'!$C:$F,4,0)</f>
        <v>B</v>
      </c>
      <c r="D7273" s="75" t="s">
        <v>48</v>
      </c>
      <c r="E7273" s="75" t="s">
        <v>49</v>
      </c>
      <c r="F7273" s="91" t="s">
        <v>3362</v>
      </c>
      <c r="G7273" s="90" t="s">
        <v>3362</v>
      </c>
      <c r="H7273" s="90" t="s">
        <v>11205</v>
      </c>
      <c r="I7273" s="91" t="s">
        <v>3362</v>
      </c>
      <c r="J7273" s="90" t="s">
        <v>11206</v>
      </c>
      <c r="L7273" s="75" t="s">
        <v>53</v>
      </c>
      <c r="M7273" s="76" t="s">
        <v>11207</v>
      </c>
      <c r="N7273" s="76" t="s">
        <v>3362</v>
      </c>
      <c r="O7273" s="93" t="s">
        <v>133</v>
      </c>
      <c r="S7273" s="101" t="s">
        <v>11208</v>
      </c>
      <c r="V7273" s="101" t="s">
        <v>11208</v>
      </c>
      <c r="Y7273" s="76" t="s">
        <v>80</v>
      </c>
      <c r="AB7273" s="75" t="s">
        <v>58</v>
      </c>
      <c r="AC7273" s="75" t="s">
        <v>59</v>
      </c>
      <c r="AE7273" s="76">
        <v>1</v>
      </c>
      <c r="AG7273" s="77">
        <v>111058</v>
      </c>
      <c r="AH7273" s="77">
        <v>111058</v>
      </c>
      <c r="AI7273" s="94"/>
      <c r="AK7273" s="77"/>
      <c r="AL7273" s="75">
        <v>8</v>
      </c>
      <c r="AM7273" s="76"/>
      <c r="AN7273" s="77">
        <v>8885</v>
      </c>
      <c r="AO7273" s="99" t="s">
        <v>60</v>
      </c>
      <c r="AQ7273" s="75" t="s">
        <v>61</v>
      </c>
      <c r="AR7273" s="75" t="s">
        <v>62</v>
      </c>
      <c r="AS7273" s="75" t="s">
        <v>63</v>
      </c>
    </row>
    <row r="7274" spans="3:45">
      <c r="C7274" s="17" t="str">
        <f>VLOOKUP(O7274,'[1]mã đối tượng'!$C:$F,4,0)</f>
        <v>B</v>
      </c>
      <c r="D7274" s="75" t="s">
        <v>48</v>
      </c>
      <c r="E7274" s="75" t="s">
        <v>49</v>
      </c>
      <c r="F7274" s="91" t="s">
        <v>3362</v>
      </c>
      <c r="G7274" s="90" t="s">
        <v>3362</v>
      </c>
      <c r="H7274" s="90" t="s">
        <v>11209</v>
      </c>
      <c r="I7274" s="91" t="s">
        <v>3362</v>
      </c>
      <c r="J7274" s="90" t="s">
        <v>11210</v>
      </c>
      <c r="L7274" s="75" t="s">
        <v>53</v>
      </c>
      <c r="M7274" s="76" t="s">
        <v>11211</v>
      </c>
      <c r="N7274" s="76" t="s">
        <v>3362</v>
      </c>
      <c r="O7274" s="93" t="s">
        <v>133</v>
      </c>
      <c r="S7274" s="101" t="s">
        <v>11212</v>
      </c>
      <c r="V7274" s="101" t="s">
        <v>11212</v>
      </c>
      <c r="Y7274" s="76" t="s">
        <v>117</v>
      </c>
      <c r="AB7274" s="75" t="s">
        <v>58</v>
      </c>
      <c r="AC7274" s="75" t="s">
        <v>59</v>
      </c>
      <c r="AE7274" s="76">
        <v>2</v>
      </c>
      <c r="AG7274" s="77">
        <v>74250</v>
      </c>
      <c r="AH7274" s="77">
        <v>148500</v>
      </c>
      <c r="AI7274" s="94"/>
      <c r="AK7274" s="77"/>
      <c r="AL7274" s="75">
        <v>8</v>
      </c>
      <c r="AM7274" s="76"/>
      <c r="AN7274" s="77">
        <v>11880</v>
      </c>
      <c r="AO7274" s="99" t="s">
        <v>60</v>
      </c>
      <c r="AQ7274" s="75" t="s">
        <v>61</v>
      </c>
      <c r="AR7274" s="75" t="s">
        <v>62</v>
      </c>
      <c r="AS7274" s="75" t="s">
        <v>63</v>
      </c>
    </row>
    <row r="7275" spans="3:45">
      <c r="C7275" s="17" t="str">
        <f>VLOOKUP(O7275,'[1]mã đối tượng'!$C:$F,4,0)</f>
        <v>B</v>
      </c>
      <c r="D7275" s="75" t="s">
        <v>48</v>
      </c>
      <c r="E7275" s="75" t="s">
        <v>49</v>
      </c>
      <c r="F7275" s="91" t="s">
        <v>3362</v>
      </c>
      <c r="G7275" s="90" t="s">
        <v>3362</v>
      </c>
      <c r="H7275" s="90" t="s">
        <v>11213</v>
      </c>
      <c r="I7275" s="91" t="s">
        <v>3362</v>
      </c>
      <c r="J7275" s="90" t="s">
        <v>11214</v>
      </c>
      <c r="L7275" s="75" t="s">
        <v>53</v>
      </c>
      <c r="M7275" s="76" t="s">
        <v>11215</v>
      </c>
      <c r="N7275" s="76" t="s">
        <v>3362</v>
      </c>
      <c r="O7275" s="93" t="s">
        <v>133</v>
      </c>
      <c r="S7275" s="101" t="s">
        <v>6183</v>
      </c>
      <c r="V7275" s="101" t="s">
        <v>6183</v>
      </c>
      <c r="Y7275" s="76" t="s">
        <v>80</v>
      </c>
      <c r="AB7275" s="75" t="s">
        <v>58</v>
      </c>
      <c r="AC7275" s="75" t="s">
        <v>59</v>
      </c>
      <c r="AE7275" s="76">
        <v>1</v>
      </c>
      <c r="AG7275" s="77">
        <v>111058</v>
      </c>
      <c r="AH7275" s="77">
        <v>111058</v>
      </c>
      <c r="AI7275" s="94"/>
      <c r="AK7275" s="77"/>
      <c r="AL7275" s="75">
        <v>8</v>
      </c>
      <c r="AM7275" s="76"/>
      <c r="AN7275" s="77">
        <v>8885</v>
      </c>
      <c r="AO7275" s="99" t="s">
        <v>60</v>
      </c>
      <c r="AQ7275" s="75" t="s">
        <v>61</v>
      </c>
      <c r="AR7275" s="75" t="s">
        <v>62</v>
      </c>
      <c r="AS7275" s="75" t="s">
        <v>63</v>
      </c>
    </row>
    <row r="7276" spans="3:45">
      <c r="C7276" s="17" t="str">
        <f>VLOOKUP(O7276,'[1]mã đối tượng'!$C:$F,4,0)</f>
        <v>B</v>
      </c>
      <c r="D7276" s="75" t="s">
        <v>48</v>
      </c>
      <c r="E7276" s="75" t="s">
        <v>49</v>
      </c>
      <c r="F7276" s="91" t="s">
        <v>3362</v>
      </c>
      <c r="G7276" s="90" t="s">
        <v>3362</v>
      </c>
      <c r="H7276" s="90" t="s">
        <v>11216</v>
      </c>
      <c r="I7276" s="91" t="s">
        <v>3362</v>
      </c>
      <c r="J7276" s="90" t="s">
        <v>11217</v>
      </c>
      <c r="L7276" s="75" t="s">
        <v>53</v>
      </c>
      <c r="M7276" s="76" t="s">
        <v>11218</v>
      </c>
      <c r="N7276" s="76" t="s">
        <v>3362</v>
      </c>
      <c r="O7276" s="93" t="s">
        <v>133</v>
      </c>
      <c r="S7276" s="101" t="s">
        <v>543</v>
      </c>
      <c r="V7276" s="101" t="s">
        <v>543</v>
      </c>
      <c r="Y7276" s="76" t="s">
        <v>80</v>
      </c>
      <c r="AB7276" s="75" t="s">
        <v>58</v>
      </c>
      <c r="AC7276" s="75" t="s">
        <v>59</v>
      </c>
      <c r="AE7276" s="76">
        <v>1</v>
      </c>
      <c r="AG7276" s="77">
        <v>111058</v>
      </c>
      <c r="AH7276" s="77">
        <v>111058</v>
      </c>
      <c r="AI7276" s="94"/>
      <c r="AK7276" s="77"/>
      <c r="AL7276" s="75">
        <v>8</v>
      </c>
      <c r="AM7276" s="76"/>
      <c r="AN7276" s="77">
        <v>8885</v>
      </c>
      <c r="AO7276" s="99" t="s">
        <v>60</v>
      </c>
      <c r="AQ7276" s="75" t="s">
        <v>61</v>
      </c>
      <c r="AR7276" s="75" t="s">
        <v>62</v>
      </c>
      <c r="AS7276" s="75" t="s">
        <v>63</v>
      </c>
    </row>
    <row r="7277" spans="3:45">
      <c r="C7277" s="17" t="str">
        <f>VLOOKUP(O7277,'[1]mã đối tượng'!$C:$F,4,0)</f>
        <v>B</v>
      </c>
      <c r="D7277" s="75" t="s">
        <v>48</v>
      </c>
      <c r="E7277" s="75" t="s">
        <v>49</v>
      </c>
      <c r="F7277" s="91" t="s">
        <v>3362</v>
      </c>
      <c r="G7277" s="90" t="s">
        <v>3362</v>
      </c>
      <c r="H7277" s="90" t="s">
        <v>11219</v>
      </c>
      <c r="I7277" s="91" t="s">
        <v>3362</v>
      </c>
      <c r="J7277" s="90" t="s">
        <v>11220</v>
      </c>
      <c r="L7277" s="75" t="s">
        <v>53</v>
      </c>
      <c r="M7277" s="76" t="s">
        <v>11221</v>
      </c>
      <c r="N7277" s="76" t="s">
        <v>3362</v>
      </c>
      <c r="O7277" s="93" t="s">
        <v>245</v>
      </c>
      <c r="S7277" s="101" t="s">
        <v>7404</v>
      </c>
      <c r="V7277" s="101" t="s">
        <v>7404</v>
      </c>
      <c r="Y7277" s="76" t="s">
        <v>94</v>
      </c>
      <c r="AB7277" s="75" t="s">
        <v>58</v>
      </c>
      <c r="AC7277" s="75" t="s">
        <v>59</v>
      </c>
      <c r="AE7277" s="76">
        <v>2</v>
      </c>
      <c r="AG7277" s="77">
        <v>73431</v>
      </c>
      <c r="AH7277" s="77">
        <v>146862</v>
      </c>
      <c r="AI7277" s="94"/>
      <c r="AK7277" s="77"/>
      <c r="AL7277" s="75">
        <v>8</v>
      </c>
      <c r="AM7277" s="76"/>
      <c r="AN7277" s="77">
        <v>11749</v>
      </c>
      <c r="AO7277" s="99" t="s">
        <v>60</v>
      </c>
      <c r="AQ7277" s="75" t="s">
        <v>61</v>
      </c>
      <c r="AR7277" s="75" t="s">
        <v>62</v>
      </c>
      <c r="AS7277" s="75" t="s">
        <v>63</v>
      </c>
    </row>
    <row r="7278" spans="3:45">
      <c r="C7278" s="17" t="str">
        <f>VLOOKUP(O7278,'[1]mã đối tượng'!$C:$F,4,0)</f>
        <v>B</v>
      </c>
      <c r="D7278" s="75" t="s">
        <v>48</v>
      </c>
      <c r="E7278" s="75" t="s">
        <v>49</v>
      </c>
      <c r="F7278" s="91" t="s">
        <v>3362</v>
      </c>
      <c r="G7278" s="90" t="s">
        <v>3362</v>
      </c>
      <c r="H7278" s="90" t="s">
        <v>11219</v>
      </c>
      <c r="I7278" s="91" t="s">
        <v>3362</v>
      </c>
      <c r="J7278" s="90" t="s">
        <v>11220</v>
      </c>
      <c r="L7278" s="75" t="s">
        <v>53</v>
      </c>
      <c r="M7278" s="76" t="s">
        <v>11221</v>
      </c>
      <c r="N7278" s="76" t="s">
        <v>3362</v>
      </c>
      <c r="O7278" s="93" t="s">
        <v>245</v>
      </c>
      <c r="S7278" s="101" t="s">
        <v>7404</v>
      </c>
      <c r="V7278" s="101" t="s">
        <v>7404</v>
      </c>
      <c r="Y7278" s="76" t="s">
        <v>57</v>
      </c>
      <c r="AB7278" s="75" t="s">
        <v>58</v>
      </c>
      <c r="AC7278" s="75" t="s">
        <v>59</v>
      </c>
      <c r="AE7278" s="76">
        <v>4</v>
      </c>
      <c r="AG7278" s="77">
        <v>55595</v>
      </c>
      <c r="AH7278" s="77">
        <v>222380</v>
      </c>
      <c r="AI7278" s="94"/>
      <c r="AK7278" s="77"/>
      <c r="AL7278" s="75">
        <v>8</v>
      </c>
      <c r="AM7278" s="76"/>
      <c r="AN7278" s="77">
        <v>17790</v>
      </c>
      <c r="AO7278" s="99" t="s">
        <v>60</v>
      </c>
      <c r="AQ7278" s="75" t="s">
        <v>61</v>
      </c>
      <c r="AR7278" s="75" t="s">
        <v>62</v>
      </c>
      <c r="AS7278" s="75" t="s">
        <v>63</v>
      </c>
    </row>
    <row r="7279" spans="3:45">
      <c r="C7279" s="17" t="str">
        <f>VLOOKUP(O7279,'[1]mã đối tượng'!$C:$F,4,0)</f>
        <v>B</v>
      </c>
      <c r="D7279" s="75" t="s">
        <v>48</v>
      </c>
      <c r="E7279" s="75" t="s">
        <v>49</v>
      </c>
      <c r="F7279" s="91" t="s">
        <v>3362</v>
      </c>
      <c r="G7279" s="90" t="s">
        <v>3362</v>
      </c>
      <c r="H7279" s="90" t="s">
        <v>11222</v>
      </c>
      <c r="I7279" s="91" t="s">
        <v>3362</v>
      </c>
      <c r="J7279" s="90" t="s">
        <v>11223</v>
      </c>
      <c r="L7279" s="75" t="s">
        <v>53</v>
      </c>
      <c r="M7279" s="76" t="s">
        <v>11224</v>
      </c>
      <c r="N7279" s="76" t="s">
        <v>3362</v>
      </c>
      <c r="O7279" s="93" t="s">
        <v>55</v>
      </c>
      <c r="S7279" s="101" t="s">
        <v>11225</v>
      </c>
      <c r="V7279" s="101" t="s">
        <v>11225</v>
      </c>
      <c r="Y7279" s="76" t="s">
        <v>57</v>
      </c>
      <c r="AB7279" s="75" t="s">
        <v>58</v>
      </c>
      <c r="AC7279" s="75" t="s">
        <v>59</v>
      </c>
      <c r="AE7279" s="76">
        <v>1</v>
      </c>
      <c r="AG7279" s="77">
        <v>55595</v>
      </c>
      <c r="AH7279" s="77">
        <v>55595</v>
      </c>
      <c r="AI7279" s="94"/>
      <c r="AK7279" s="77"/>
      <c r="AL7279" s="75">
        <v>8</v>
      </c>
      <c r="AM7279" s="76"/>
      <c r="AN7279" s="77">
        <v>4448</v>
      </c>
      <c r="AO7279" s="99" t="s">
        <v>60</v>
      </c>
      <c r="AQ7279" s="75" t="s">
        <v>61</v>
      </c>
      <c r="AR7279" s="75" t="s">
        <v>62</v>
      </c>
      <c r="AS7279" s="75" t="s">
        <v>63</v>
      </c>
    </row>
    <row r="7280" spans="3:45">
      <c r="C7280" s="17" t="str">
        <f>VLOOKUP(O7280,'[1]mã đối tượng'!$C:$F,4,0)</f>
        <v>B</v>
      </c>
      <c r="D7280" s="75" t="s">
        <v>48</v>
      </c>
      <c r="E7280" s="75" t="s">
        <v>49</v>
      </c>
      <c r="F7280" s="91" t="s">
        <v>3362</v>
      </c>
      <c r="G7280" s="90" t="s">
        <v>3362</v>
      </c>
      <c r="H7280" s="90" t="s">
        <v>11226</v>
      </c>
      <c r="I7280" s="91" t="s">
        <v>3362</v>
      </c>
      <c r="J7280" s="90" t="s">
        <v>11227</v>
      </c>
      <c r="L7280" s="75" t="s">
        <v>53</v>
      </c>
      <c r="M7280" s="76" t="s">
        <v>11228</v>
      </c>
      <c r="N7280" s="76" t="s">
        <v>3362</v>
      </c>
      <c r="O7280" s="93" t="s">
        <v>629</v>
      </c>
      <c r="S7280" s="101" t="s">
        <v>9843</v>
      </c>
      <c r="V7280" s="101" t="s">
        <v>9843</v>
      </c>
      <c r="Y7280" s="76" t="s">
        <v>78</v>
      </c>
      <c r="AB7280" s="75" t="s">
        <v>58</v>
      </c>
      <c r="AC7280" s="75" t="s">
        <v>59</v>
      </c>
      <c r="AE7280" s="76">
        <v>1</v>
      </c>
      <c r="AG7280" s="77">
        <v>46000</v>
      </c>
      <c r="AH7280" s="77">
        <v>46000</v>
      </c>
      <c r="AI7280" s="94"/>
      <c r="AK7280" s="77"/>
      <c r="AL7280" s="75">
        <v>8</v>
      </c>
      <c r="AM7280" s="76"/>
      <c r="AN7280" s="77">
        <v>3680</v>
      </c>
      <c r="AO7280" s="99" t="s">
        <v>60</v>
      </c>
      <c r="AQ7280" s="75" t="s">
        <v>61</v>
      </c>
      <c r="AR7280" s="75" t="s">
        <v>62</v>
      </c>
      <c r="AS7280" s="75" t="s">
        <v>63</v>
      </c>
    </row>
    <row r="7281" spans="3:45">
      <c r="C7281" s="17" t="str">
        <f>VLOOKUP(O7281,'[1]mã đối tượng'!$C:$F,4,0)</f>
        <v>B</v>
      </c>
      <c r="D7281" s="75" t="s">
        <v>48</v>
      </c>
      <c r="E7281" s="75" t="s">
        <v>49</v>
      </c>
      <c r="F7281" s="91" t="s">
        <v>3362</v>
      </c>
      <c r="G7281" s="90" t="s">
        <v>3362</v>
      </c>
      <c r="H7281" s="90" t="s">
        <v>11229</v>
      </c>
      <c r="I7281" s="91" t="s">
        <v>3362</v>
      </c>
      <c r="J7281" s="90" t="s">
        <v>11230</v>
      </c>
      <c r="L7281" s="75" t="s">
        <v>53</v>
      </c>
      <c r="M7281" s="76" t="s">
        <v>11231</v>
      </c>
      <c r="N7281" s="76" t="s">
        <v>3362</v>
      </c>
      <c r="O7281" s="93" t="s">
        <v>245</v>
      </c>
      <c r="S7281" s="101" t="s">
        <v>6550</v>
      </c>
      <c r="V7281" s="101" t="s">
        <v>6550</v>
      </c>
      <c r="Y7281" s="76" t="s">
        <v>77</v>
      </c>
      <c r="AB7281" s="75" t="s">
        <v>58</v>
      </c>
      <c r="AC7281" s="75" t="s">
        <v>59</v>
      </c>
      <c r="AE7281" s="76">
        <v>1</v>
      </c>
      <c r="AG7281" s="77">
        <v>70950</v>
      </c>
      <c r="AH7281" s="77">
        <v>70950</v>
      </c>
      <c r="AI7281" s="94"/>
      <c r="AK7281" s="77"/>
      <c r="AL7281" s="75">
        <v>8</v>
      </c>
      <c r="AM7281" s="76"/>
      <c r="AN7281" s="77">
        <v>5676</v>
      </c>
      <c r="AO7281" s="99" t="s">
        <v>60</v>
      </c>
      <c r="AQ7281" s="75" t="s">
        <v>61</v>
      </c>
      <c r="AR7281" s="75" t="s">
        <v>62</v>
      </c>
      <c r="AS7281" s="75" t="s">
        <v>63</v>
      </c>
    </row>
    <row r="7282" spans="3:45">
      <c r="C7282" s="17" t="str">
        <f>VLOOKUP(O7282,'[1]mã đối tượng'!$C:$F,4,0)</f>
        <v>B</v>
      </c>
      <c r="D7282" s="75" t="s">
        <v>48</v>
      </c>
      <c r="E7282" s="75" t="s">
        <v>49</v>
      </c>
      <c r="F7282" s="91" t="s">
        <v>3362</v>
      </c>
      <c r="G7282" s="90" t="s">
        <v>3362</v>
      </c>
      <c r="H7282" s="90" t="s">
        <v>11229</v>
      </c>
      <c r="I7282" s="91" t="s">
        <v>3362</v>
      </c>
      <c r="J7282" s="90" t="s">
        <v>11230</v>
      </c>
      <c r="L7282" s="75" t="s">
        <v>53</v>
      </c>
      <c r="M7282" s="76" t="s">
        <v>11231</v>
      </c>
      <c r="N7282" s="76" t="s">
        <v>3362</v>
      </c>
      <c r="O7282" s="93" t="s">
        <v>245</v>
      </c>
      <c r="S7282" s="101" t="s">
        <v>6550</v>
      </c>
      <c r="V7282" s="101" t="s">
        <v>6550</v>
      </c>
      <c r="Y7282" s="76" t="s">
        <v>79</v>
      </c>
      <c r="AB7282" s="75" t="s">
        <v>58</v>
      </c>
      <c r="AC7282" s="75" t="s">
        <v>59</v>
      </c>
      <c r="AE7282" s="76">
        <v>1</v>
      </c>
      <c r="AG7282" s="77">
        <v>50182</v>
      </c>
      <c r="AH7282" s="77">
        <v>50182</v>
      </c>
      <c r="AI7282" s="94"/>
      <c r="AK7282" s="77"/>
      <c r="AL7282" s="75">
        <v>8</v>
      </c>
      <c r="AM7282" s="76"/>
      <c r="AN7282" s="77">
        <v>4015</v>
      </c>
      <c r="AO7282" s="99" t="s">
        <v>60</v>
      </c>
      <c r="AQ7282" s="75" t="s">
        <v>61</v>
      </c>
      <c r="AR7282" s="75" t="s">
        <v>62</v>
      </c>
      <c r="AS7282" s="75" t="s">
        <v>63</v>
      </c>
    </row>
    <row r="7283" spans="3:45">
      <c r="C7283" s="17" t="str">
        <f>VLOOKUP(O7283,'[1]mã đối tượng'!$C:$F,4,0)</f>
        <v>B</v>
      </c>
      <c r="D7283" s="75" t="s">
        <v>48</v>
      </c>
      <c r="E7283" s="75" t="s">
        <v>49</v>
      </c>
      <c r="F7283" s="91" t="s">
        <v>3362</v>
      </c>
      <c r="G7283" s="90" t="s">
        <v>3362</v>
      </c>
      <c r="H7283" s="90" t="s">
        <v>11232</v>
      </c>
      <c r="I7283" s="91" t="s">
        <v>3362</v>
      </c>
      <c r="J7283" s="90" t="s">
        <v>11233</v>
      </c>
      <c r="L7283" s="75" t="s">
        <v>53</v>
      </c>
      <c r="M7283" s="76" t="s">
        <v>11234</v>
      </c>
      <c r="N7283" s="76" t="s">
        <v>3362</v>
      </c>
      <c r="O7283" s="93" t="s">
        <v>133</v>
      </c>
      <c r="S7283" s="101" t="s">
        <v>9974</v>
      </c>
      <c r="V7283" s="101" t="s">
        <v>9974</v>
      </c>
      <c r="Y7283" s="76" t="s">
        <v>79</v>
      </c>
      <c r="AB7283" s="75" t="s">
        <v>58</v>
      </c>
      <c r="AC7283" s="75" t="s">
        <v>59</v>
      </c>
      <c r="AE7283" s="76">
        <v>2</v>
      </c>
      <c r="AG7283" s="77">
        <v>50182</v>
      </c>
      <c r="AH7283" s="77">
        <v>100364</v>
      </c>
      <c r="AI7283" s="94"/>
      <c r="AK7283" s="77"/>
      <c r="AL7283" s="75">
        <v>8</v>
      </c>
      <c r="AM7283" s="76"/>
      <c r="AN7283" s="77">
        <v>8029</v>
      </c>
      <c r="AO7283" s="99" t="s">
        <v>60</v>
      </c>
      <c r="AQ7283" s="75" t="s">
        <v>61</v>
      </c>
      <c r="AR7283" s="75" t="s">
        <v>62</v>
      </c>
      <c r="AS7283" s="75" t="s">
        <v>63</v>
      </c>
    </row>
    <row r="7284" spans="3:45">
      <c r="C7284" s="17" t="str">
        <f>VLOOKUP(O7284,'[1]mã đối tượng'!$C:$F,4,0)</f>
        <v>B</v>
      </c>
      <c r="D7284" s="75" t="s">
        <v>48</v>
      </c>
      <c r="E7284" s="75" t="s">
        <v>49</v>
      </c>
      <c r="F7284" s="91" t="s">
        <v>3362</v>
      </c>
      <c r="G7284" s="90" t="s">
        <v>3362</v>
      </c>
      <c r="H7284" s="90" t="s">
        <v>11232</v>
      </c>
      <c r="I7284" s="91" t="s">
        <v>3362</v>
      </c>
      <c r="J7284" s="90" t="s">
        <v>11233</v>
      </c>
      <c r="L7284" s="75" t="s">
        <v>53</v>
      </c>
      <c r="M7284" s="76" t="s">
        <v>11234</v>
      </c>
      <c r="N7284" s="76" t="s">
        <v>3362</v>
      </c>
      <c r="O7284" s="93" t="s">
        <v>133</v>
      </c>
      <c r="S7284" s="101" t="s">
        <v>9974</v>
      </c>
      <c r="V7284" s="101" t="s">
        <v>9974</v>
      </c>
      <c r="Y7284" s="76" t="s">
        <v>57</v>
      </c>
      <c r="AB7284" s="75" t="s">
        <v>58</v>
      </c>
      <c r="AC7284" s="75" t="s">
        <v>59</v>
      </c>
      <c r="AE7284" s="76">
        <v>1</v>
      </c>
      <c r="AG7284" s="77">
        <v>55595</v>
      </c>
      <c r="AH7284" s="77">
        <v>55595</v>
      </c>
      <c r="AI7284" s="94"/>
      <c r="AK7284" s="77"/>
      <c r="AL7284" s="75">
        <v>8</v>
      </c>
      <c r="AM7284" s="76"/>
      <c r="AN7284" s="77">
        <v>4448</v>
      </c>
      <c r="AO7284" s="99" t="s">
        <v>60</v>
      </c>
      <c r="AQ7284" s="75" t="s">
        <v>61</v>
      </c>
      <c r="AR7284" s="75" t="s">
        <v>62</v>
      </c>
      <c r="AS7284" s="75" t="s">
        <v>63</v>
      </c>
    </row>
    <row r="7285" spans="3:45">
      <c r="C7285" s="17" t="str">
        <f>VLOOKUP(O7285,'[1]mã đối tượng'!$C:$F,4,0)</f>
        <v>B</v>
      </c>
      <c r="D7285" s="75" t="s">
        <v>48</v>
      </c>
      <c r="E7285" s="75" t="s">
        <v>49</v>
      </c>
      <c r="F7285" s="91" t="s">
        <v>3362</v>
      </c>
      <c r="G7285" s="90" t="s">
        <v>3362</v>
      </c>
      <c r="H7285" s="90" t="s">
        <v>11235</v>
      </c>
      <c r="I7285" s="91" t="s">
        <v>3362</v>
      </c>
      <c r="J7285" s="90" t="s">
        <v>11236</v>
      </c>
      <c r="L7285" s="75" t="s">
        <v>53</v>
      </c>
      <c r="M7285" s="76" t="s">
        <v>11237</v>
      </c>
      <c r="N7285" s="76" t="s">
        <v>3362</v>
      </c>
      <c r="O7285" s="93" t="s">
        <v>335</v>
      </c>
      <c r="S7285" s="101" t="s">
        <v>7184</v>
      </c>
      <c r="V7285" s="101" t="s">
        <v>7184</v>
      </c>
      <c r="Y7285" s="76" t="s">
        <v>80</v>
      </c>
      <c r="AB7285" s="75" t="s">
        <v>58</v>
      </c>
      <c r="AC7285" s="75" t="s">
        <v>59</v>
      </c>
      <c r="AE7285" s="76">
        <v>6</v>
      </c>
      <c r="AG7285" s="77">
        <v>111058</v>
      </c>
      <c r="AH7285" s="77">
        <v>666348</v>
      </c>
      <c r="AI7285" s="94"/>
      <c r="AK7285" s="77"/>
      <c r="AL7285" s="75">
        <v>8</v>
      </c>
      <c r="AM7285" s="76"/>
      <c r="AN7285" s="77">
        <v>53308</v>
      </c>
      <c r="AO7285" s="99" t="s">
        <v>60</v>
      </c>
      <c r="AQ7285" s="75" t="s">
        <v>61</v>
      </c>
      <c r="AR7285" s="75" t="s">
        <v>62</v>
      </c>
      <c r="AS7285" s="75" t="s">
        <v>63</v>
      </c>
    </row>
    <row r="7286" spans="3:45">
      <c r="C7286" s="17" t="str">
        <f>VLOOKUP(O7286,'[1]mã đối tượng'!$C:$F,4,0)</f>
        <v>B</v>
      </c>
      <c r="D7286" s="75" t="s">
        <v>48</v>
      </c>
      <c r="E7286" s="75" t="s">
        <v>49</v>
      </c>
      <c r="F7286" s="91" t="s">
        <v>3362</v>
      </c>
      <c r="G7286" s="90" t="s">
        <v>3362</v>
      </c>
      <c r="H7286" s="90" t="s">
        <v>11238</v>
      </c>
      <c r="I7286" s="91" t="s">
        <v>3362</v>
      </c>
      <c r="J7286" s="90" t="s">
        <v>11239</v>
      </c>
      <c r="L7286" s="75" t="s">
        <v>53</v>
      </c>
      <c r="M7286" s="76" t="s">
        <v>11240</v>
      </c>
      <c r="N7286" s="76" t="s">
        <v>3362</v>
      </c>
      <c r="O7286" s="93" t="s">
        <v>193</v>
      </c>
      <c r="S7286" s="101" t="s">
        <v>11241</v>
      </c>
      <c r="V7286" s="101" t="s">
        <v>11241</v>
      </c>
      <c r="Y7286" s="76" t="s">
        <v>79</v>
      </c>
      <c r="AB7286" s="75" t="s">
        <v>58</v>
      </c>
      <c r="AC7286" s="75" t="s">
        <v>59</v>
      </c>
      <c r="AE7286" s="76">
        <v>2</v>
      </c>
      <c r="AG7286" s="77">
        <v>50182</v>
      </c>
      <c r="AH7286" s="77">
        <v>100364</v>
      </c>
      <c r="AI7286" s="94"/>
      <c r="AK7286" s="77"/>
      <c r="AL7286" s="75">
        <v>8</v>
      </c>
      <c r="AM7286" s="76"/>
      <c r="AN7286" s="77">
        <v>8029</v>
      </c>
      <c r="AO7286" s="99" t="s">
        <v>60</v>
      </c>
      <c r="AQ7286" s="75" t="s">
        <v>61</v>
      </c>
      <c r="AR7286" s="75" t="s">
        <v>62</v>
      </c>
      <c r="AS7286" s="75" t="s">
        <v>63</v>
      </c>
    </row>
    <row r="7287" spans="3:45">
      <c r="C7287" s="17" t="str">
        <f>VLOOKUP(O7287,'[1]mã đối tượng'!$C:$F,4,0)</f>
        <v>B</v>
      </c>
      <c r="D7287" s="75" t="s">
        <v>48</v>
      </c>
      <c r="E7287" s="75" t="s">
        <v>49</v>
      </c>
      <c r="F7287" s="91" t="s">
        <v>3362</v>
      </c>
      <c r="G7287" s="90" t="s">
        <v>3362</v>
      </c>
      <c r="H7287" s="90" t="s">
        <v>11238</v>
      </c>
      <c r="I7287" s="91" t="s">
        <v>3362</v>
      </c>
      <c r="J7287" s="90" t="s">
        <v>11239</v>
      </c>
      <c r="L7287" s="75" t="s">
        <v>53</v>
      </c>
      <c r="M7287" s="76" t="s">
        <v>11240</v>
      </c>
      <c r="N7287" s="76" t="s">
        <v>3362</v>
      </c>
      <c r="O7287" s="93" t="s">
        <v>193</v>
      </c>
      <c r="S7287" s="101" t="s">
        <v>11241</v>
      </c>
      <c r="V7287" s="101" t="s">
        <v>11241</v>
      </c>
      <c r="Y7287" s="76" t="s">
        <v>80</v>
      </c>
      <c r="AB7287" s="75" t="s">
        <v>58</v>
      </c>
      <c r="AC7287" s="75" t="s">
        <v>59</v>
      </c>
      <c r="AE7287" s="76">
        <v>3</v>
      </c>
      <c r="AG7287" s="77">
        <v>111058</v>
      </c>
      <c r="AH7287" s="77">
        <v>333174</v>
      </c>
      <c r="AI7287" s="94"/>
      <c r="AK7287" s="77"/>
      <c r="AL7287" s="75">
        <v>8</v>
      </c>
      <c r="AM7287" s="76"/>
      <c r="AN7287" s="77">
        <v>26654</v>
      </c>
      <c r="AO7287" s="99" t="s">
        <v>60</v>
      </c>
      <c r="AQ7287" s="75" t="s">
        <v>61</v>
      </c>
      <c r="AR7287" s="75" t="s">
        <v>62</v>
      </c>
      <c r="AS7287" s="75" t="s">
        <v>63</v>
      </c>
    </row>
    <row r="7288" spans="3:45">
      <c r="C7288" s="17" t="str">
        <f>VLOOKUP(O7288,'[1]mã đối tượng'!$C:$F,4,0)</f>
        <v>B</v>
      </c>
      <c r="D7288" s="75" t="s">
        <v>48</v>
      </c>
      <c r="E7288" s="75" t="s">
        <v>49</v>
      </c>
      <c r="F7288" s="91" t="s">
        <v>3362</v>
      </c>
      <c r="G7288" s="90" t="s">
        <v>3362</v>
      </c>
      <c r="H7288" s="90" t="s">
        <v>11242</v>
      </c>
      <c r="I7288" s="91" t="s">
        <v>3362</v>
      </c>
      <c r="J7288" s="90" t="s">
        <v>11243</v>
      </c>
      <c r="L7288" s="75" t="s">
        <v>53</v>
      </c>
      <c r="M7288" s="76" t="s">
        <v>11244</v>
      </c>
      <c r="N7288" s="76" t="s">
        <v>3362</v>
      </c>
      <c r="O7288" s="93" t="s">
        <v>133</v>
      </c>
      <c r="S7288" s="101" t="s">
        <v>9907</v>
      </c>
      <c r="V7288" s="101" t="s">
        <v>9907</v>
      </c>
      <c r="Y7288" s="76" t="s">
        <v>94</v>
      </c>
      <c r="AB7288" s="75" t="s">
        <v>58</v>
      </c>
      <c r="AC7288" s="75" t="s">
        <v>59</v>
      </c>
      <c r="AE7288" s="76">
        <v>1</v>
      </c>
      <c r="AG7288" s="77">
        <v>73431</v>
      </c>
      <c r="AH7288" s="77">
        <v>73431</v>
      </c>
      <c r="AI7288" s="94"/>
      <c r="AK7288" s="77"/>
      <c r="AL7288" s="75">
        <v>8</v>
      </c>
      <c r="AM7288" s="76"/>
      <c r="AN7288" s="77">
        <v>5874</v>
      </c>
      <c r="AO7288" s="99" t="s">
        <v>60</v>
      </c>
      <c r="AQ7288" s="75" t="s">
        <v>61</v>
      </c>
      <c r="AR7288" s="75" t="s">
        <v>62</v>
      </c>
      <c r="AS7288" s="75" t="s">
        <v>63</v>
      </c>
    </row>
    <row r="7289" spans="3:45">
      <c r="C7289" s="17" t="str">
        <f>VLOOKUP(O7289,'[1]mã đối tượng'!$C:$F,4,0)</f>
        <v>B</v>
      </c>
      <c r="D7289" s="75" t="s">
        <v>48</v>
      </c>
      <c r="E7289" s="75" t="s">
        <v>49</v>
      </c>
      <c r="F7289" s="91" t="s">
        <v>3362</v>
      </c>
      <c r="G7289" s="90" t="s">
        <v>3362</v>
      </c>
      <c r="H7289" s="90" t="s">
        <v>11245</v>
      </c>
      <c r="I7289" s="91" t="s">
        <v>3362</v>
      </c>
      <c r="J7289" s="90" t="s">
        <v>11246</v>
      </c>
      <c r="L7289" s="75" t="s">
        <v>53</v>
      </c>
      <c r="M7289" s="76" t="s">
        <v>11247</v>
      </c>
      <c r="N7289" s="76" t="s">
        <v>3362</v>
      </c>
      <c r="O7289" s="93" t="s">
        <v>55</v>
      </c>
      <c r="S7289" s="101" t="s">
        <v>11248</v>
      </c>
      <c r="V7289" s="101" t="s">
        <v>11248</v>
      </c>
      <c r="Y7289" s="76" t="s">
        <v>57</v>
      </c>
      <c r="AB7289" s="75" t="s">
        <v>58</v>
      </c>
      <c r="AC7289" s="75" t="s">
        <v>59</v>
      </c>
      <c r="AE7289" s="76">
        <v>2</v>
      </c>
      <c r="AG7289" s="77">
        <v>55595</v>
      </c>
      <c r="AH7289" s="77">
        <v>111190</v>
      </c>
      <c r="AI7289" s="94"/>
      <c r="AK7289" s="77"/>
      <c r="AL7289" s="75">
        <v>8</v>
      </c>
      <c r="AM7289" s="76"/>
      <c r="AN7289" s="77">
        <v>8895</v>
      </c>
      <c r="AO7289" s="99" t="s">
        <v>60</v>
      </c>
      <c r="AQ7289" s="75" t="s">
        <v>61</v>
      </c>
      <c r="AR7289" s="75" t="s">
        <v>62</v>
      </c>
      <c r="AS7289" s="75" t="s">
        <v>63</v>
      </c>
    </row>
    <row r="7290" spans="3:45">
      <c r="C7290" s="17" t="str">
        <f>VLOOKUP(O7290,'[1]mã đối tượng'!$C:$F,4,0)</f>
        <v>B</v>
      </c>
      <c r="D7290" s="75" t="s">
        <v>48</v>
      </c>
      <c r="E7290" s="75" t="s">
        <v>49</v>
      </c>
      <c r="F7290" s="91" t="s">
        <v>3362</v>
      </c>
      <c r="G7290" s="90" t="s">
        <v>3362</v>
      </c>
      <c r="H7290" s="90" t="s">
        <v>11249</v>
      </c>
      <c r="I7290" s="91" t="s">
        <v>3362</v>
      </c>
      <c r="J7290" s="90" t="s">
        <v>11250</v>
      </c>
      <c r="L7290" s="75" t="s">
        <v>53</v>
      </c>
      <c r="M7290" s="76" t="s">
        <v>11251</v>
      </c>
      <c r="N7290" s="76" t="s">
        <v>3362</v>
      </c>
      <c r="O7290" s="93" t="s">
        <v>399</v>
      </c>
      <c r="S7290" s="101" t="s">
        <v>11252</v>
      </c>
      <c r="V7290" s="101" t="s">
        <v>11252</v>
      </c>
      <c r="Y7290" s="76" t="s">
        <v>80</v>
      </c>
      <c r="AB7290" s="75" t="s">
        <v>58</v>
      </c>
      <c r="AC7290" s="75" t="s">
        <v>59</v>
      </c>
      <c r="AE7290" s="76">
        <v>2</v>
      </c>
      <c r="AG7290" s="77">
        <v>111058</v>
      </c>
      <c r="AH7290" s="77">
        <v>222116</v>
      </c>
      <c r="AI7290" s="94"/>
      <c r="AK7290" s="77"/>
      <c r="AL7290" s="75">
        <v>8</v>
      </c>
      <c r="AM7290" s="76"/>
      <c r="AN7290" s="77">
        <v>17769</v>
      </c>
      <c r="AO7290" s="99" t="s">
        <v>60</v>
      </c>
      <c r="AQ7290" s="75" t="s">
        <v>61</v>
      </c>
      <c r="AR7290" s="75" t="s">
        <v>62</v>
      </c>
      <c r="AS7290" s="75" t="s">
        <v>63</v>
      </c>
    </row>
    <row r="7291" spans="3:45">
      <c r="C7291" s="17" t="str">
        <f>VLOOKUP(O7291,'[1]mã đối tượng'!$C:$F,4,0)</f>
        <v>B</v>
      </c>
      <c r="D7291" s="75" t="s">
        <v>48</v>
      </c>
      <c r="E7291" s="75" t="s">
        <v>49</v>
      </c>
      <c r="F7291" s="91" t="s">
        <v>3362</v>
      </c>
      <c r="G7291" s="90" t="s">
        <v>3362</v>
      </c>
      <c r="H7291" s="90" t="s">
        <v>11253</v>
      </c>
      <c r="I7291" s="91" t="s">
        <v>3362</v>
      </c>
      <c r="J7291" s="90" t="s">
        <v>11254</v>
      </c>
      <c r="L7291" s="75" t="s">
        <v>53</v>
      </c>
      <c r="M7291" s="76" t="s">
        <v>11255</v>
      </c>
      <c r="N7291" s="76" t="s">
        <v>3362</v>
      </c>
      <c r="O7291" s="93" t="s">
        <v>133</v>
      </c>
      <c r="S7291" s="101" t="s">
        <v>7356</v>
      </c>
      <c r="V7291" s="101" t="s">
        <v>7356</v>
      </c>
      <c r="Y7291" s="76" t="s">
        <v>78</v>
      </c>
      <c r="AB7291" s="75" t="s">
        <v>58</v>
      </c>
      <c r="AC7291" s="75" t="s">
        <v>59</v>
      </c>
      <c r="AE7291" s="76">
        <v>1</v>
      </c>
      <c r="AG7291" s="77">
        <v>46000</v>
      </c>
      <c r="AH7291" s="77">
        <v>46000</v>
      </c>
      <c r="AI7291" s="94"/>
      <c r="AK7291" s="77"/>
      <c r="AL7291" s="75">
        <v>8</v>
      </c>
      <c r="AM7291" s="76"/>
      <c r="AN7291" s="77">
        <v>3680</v>
      </c>
      <c r="AO7291" s="99" t="s">
        <v>60</v>
      </c>
      <c r="AQ7291" s="75" t="s">
        <v>61</v>
      </c>
      <c r="AR7291" s="75" t="s">
        <v>62</v>
      </c>
      <c r="AS7291" s="75" t="s">
        <v>63</v>
      </c>
    </row>
    <row r="7292" spans="3:45">
      <c r="C7292" s="17" t="str">
        <f>VLOOKUP(O7292,'[1]mã đối tượng'!$C:$F,4,0)</f>
        <v>B</v>
      </c>
      <c r="D7292" s="75" t="s">
        <v>48</v>
      </c>
      <c r="E7292" s="75" t="s">
        <v>49</v>
      </c>
      <c r="F7292" s="91" t="s">
        <v>3362</v>
      </c>
      <c r="G7292" s="90" t="s">
        <v>3362</v>
      </c>
      <c r="H7292" s="90" t="s">
        <v>11256</v>
      </c>
      <c r="I7292" s="91" t="s">
        <v>3362</v>
      </c>
      <c r="J7292" s="90" t="s">
        <v>11257</v>
      </c>
      <c r="L7292" s="75" t="s">
        <v>53</v>
      </c>
      <c r="M7292" s="76" t="s">
        <v>11258</v>
      </c>
      <c r="N7292" s="76" t="s">
        <v>3362</v>
      </c>
      <c r="O7292" s="93" t="s">
        <v>133</v>
      </c>
      <c r="S7292" s="101" t="s">
        <v>11259</v>
      </c>
      <c r="V7292" s="101" t="s">
        <v>11259</v>
      </c>
      <c r="Y7292" s="76" t="s">
        <v>94</v>
      </c>
      <c r="AB7292" s="75" t="s">
        <v>58</v>
      </c>
      <c r="AC7292" s="75" t="s">
        <v>59</v>
      </c>
      <c r="AE7292" s="76">
        <v>1</v>
      </c>
      <c r="AG7292" s="77">
        <v>73431</v>
      </c>
      <c r="AH7292" s="77">
        <v>73431</v>
      </c>
      <c r="AI7292" s="94"/>
      <c r="AK7292" s="77"/>
      <c r="AL7292" s="75">
        <v>8</v>
      </c>
      <c r="AM7292" s="76"/>
      <c r="AN7292" s="77">
        <v>5874</v>
      </c>
      <c r="AO7292" s="99" t="s">
        <v>60</v>
      </c>
      <c r="AQ7292" s="75" t="s">
        <v>61</v>
      </c>
      <c r="AR7292" s="75" t="s">
        <v>62</v>
      </c>
      <c r="AS7292" s="75" t="s">
        <v>63</v>
      </c>
    </row>
    <row r="7293" spans="3:45">
      <c r="C7293" s="17" t="str">
        <f>VLOOKUP(O7293,'[1]mã đối tượng'!$C:$F,4,0)</f>
        <v>B</v>
      </c>
      <c r="D7293" s="75" t="s">
        <v>48</v>
      </c>
      <c r="E7293" s="75" t="s">
        <v>49</v>
      </c>
      <c r="F7293" s="91" t="s">
        <v>3362</v>
      </c>
      <c r="G7293" s="90" t="s">
        <v>3362</v>
      </c>
      <c r="H7293" s="90" t="s">
        <v>11256</v>
      </c>
      <c r="I7293" s="91" t="s">
        <v>3362</v>
      </c>
      <c r="J7293" s="90" t="s">
        <v>11257</v>
      </c>
      <c r="L7293" s="75" t="s">
        <v>53</v>
      </c>
      <c r="M7293" s="76" t="s">
        <v>11258</v>
      </c>
      <c r="N7293" s="76" t="s">
        <v>3362</v>
      </c>
      <c r="O7293" s="93" t="s">
        <v>133</v>
      </c>
      <c r="S7293" s="101" t="s">
        <v>11259</v>
      </c>
      <c r="V7293" s="101" t="s">
        <v>11259</v>
      </c>
      <c r="Y7293" s="76" t="s">
        <v>80</v>
      </c>
      <c r="AB7293" s="75" t="s">
        <v>58</v>
      </c>
      <c r="AC7293" s="75" t="s">
        <v>59</v>
      </c>
      <c r="AE7293" s="76">
        <v>2</v>
      </c>
      <c r="AG7293" s="77">
        <v>111058</v>
      </c>
      <c r="AH7293" s="77">
        <v>222116</v>
      </c>
      <c r="AI7293" s="94"/>
      <c r="AK7293" s="77"/>
      <c r="AL7293" s="75">
        <v>8</v>
      </c>
      <c r="AM7293" s="76"/>
      <c r="AN7293" s="77">
        <v>17770</v>
      </c>
      <c r="AO7293" s="99" t="s">
        <v>60</v>
      </c>
      <c r="AQ7293" s="75" t="s">
        <v>61</v>
      </c>
      <c r="AR7293" s="75" t="s">
        <v>62</v>
      </c>
      <c r="AS7293" s="75" t="s">
        <v>63</v>
      </c>
    </row>
    <row r="7294" spans="3:45">
      <c r="C7294" s="17" t="str">
        <f>VLOOKUP(O7294,'[1]mã đối tượng'!$C:$F,4,0)</f>
        <v>B</v>
      </c>
      <c r="D7294" s="75" t="s">
        <v>48</v>
      </c>
      <c r="E7294" s="75" t="s">
        <v>49</v>
      </c>
      <c r="F7294" s="91" t="s">
        <v>3362</v>
      </c>
      <c r="G7294" s="90" t="s">
        <v>3362</v>
      </c>
      <c r="H7294" s="90" t="s">
        <v>11260</v>
      </c>
      <c r="I7294" s="91" t="s">
        <v>3362</v>
      </c>
      <c r="J7294" s="90" t="s">
        <v>11261</v>
      </c>
      <c r="L7294" s="75" t="s">
        <v>53</v>
      </c>
      <c r="M7294" s="76" t="s">
        <v>11262</v>
      </c>
      <c r="N7294" s="76" t="s">
        <v>3362</v>
      </c>
      <c r="O7294" s="93" t="s">
        <v>278</v>
      </c>
      <c r="S7294" s="101" t="s">
        <v>6192</v>
      </c>
      <c r="V7294" s="101" t="s">
        <v>6192</v>
      </c>
      <c r="Y7294" s="76" t="s">
        <v>69</v>
      </c>
      <c r="AB7294" s="75" t="s">
        <v>58</v>
      </c>
      <c r="AC7294" s="75" t="s">
        <v>59</v>
      </c>
      <c r="AE7294" s="76">
        <v>2</v>
      </c>
      <c r="AG7294" s="77">
        <v>49500</v>
      </c>
      <c r="AH7294" s="77">
        <v>99000</v>
      </c>
      <c r="AI7294" s="94"/>
      <c r="AK7294" s="77"/>
      <c r="AL7294" s="75">
        <v>8</v>
      </c>
      <c r="AM7294" s="76"/>
      <c r="AN7294" s="77">
        <v>7920</v>
      </c>
      <c r="AO7294" s="99" t="s">
        <v>60</v>
      </c>
      <c r="AQ7294" s="75" t="s">
        <v>61</v>
      </c>
      <c r="AR7294" s="75" t="s">
        <v>62</v>
      </c>
      <c r="AS7294" s="75" t="s">
        <v>63</v>
      </c>
    </row>
    <row r="7295" spans="3:45">
      <c r="C7295" s="17" t="str">
        <f>VLOOKUP(O7295,'[1]mã đối tượng'!$C:$F,4,0)</f>
        <v>B</v>
      </c>
      <c r="D7295" s="75" t="s">
        <v>48</v>
      </c>
      <c r="E7295" s="75" t="s">
        <v>49</v>
      </c>
      <c r="F7295" s="91" t="s">
        <v>3362</v>
      </c>
      <c r="G7295" s="90" t="s">
        <v>3362</v>
      </c>
      <c r="H7295" s="90" t="s">
        <v>11263</v>
      </c>
      <c r="I7295" s="91" t="s">
        <v>3362</v>
      </c>
      <c r="J7295" s="90" t="s">
        <v>11264</v>
      </c>
      <c r="L7295" s="75" t="s">
        <v>53</v>
      </c>
      <c r="M7295" s="76" t="s">
        <v>11265</v>
      </c>
      <c r="N7295" s="76" t="s">
        <v>3362</v>
      </c>
      <c r="O7295" s="93" t="s">
        <v>133</v>
      </c>
      <c r="S7295" s="101" t="s">
        <v>11266</v>
      </c>
      <c r="V7295" s="101" t="s">
        <v>11266</v>
      </c>
      <c r="Y7295" s="76" t="s">
        <v>78</v>
      </c>
      <c r="AB7295" s="75" t="s">
        <v>58</v>
      </c>
      <c r="AC7295" s="75" t="s">
        <v>59</v>
      </c>
      <c r="AE7295" s="76">
        <v>3</v>
      </c>
      <c r="AG7295" s="77">
        <v>46000</v>
      </c>
      <c r="AH7295" s="77">
        <v>138000</v>
      </c>
      <c r="AI7295" s="94"/>
      <c r="AK7295" s="77"/>
      <c r="AL7295" s="75">
        <v>8</v>
      </c>
      <c r="AM7295" s="76"/>
      <c r="AN7295" s="77">
        <v>11040</v>
      </c>
      <c r="AO7295" s="99" t="s">
        <v>60</v>
      </c>
      <c r="AQ7295" s="75" t="s">
        <v>61</v>
      </c>
      <c r="AR7295" s="75" t="s">
        <v>62</v>
      </c>
      <c r="AS7295" s="75" t="s">
        <v>63</v>
      </c>
    </row>
    <row r="7296" spans="3:45">
      <c r="C7296" s="17" t="str">
        <f>VLOOKUP(O7296,'[1]mã đối tượng'!$C:$F,4,0)</f>
        <v>B</v>
      </c>
      <c r="D7296" s="75" t="s">
        <v>48</v>
      </c>
      <c r="E7296" s="75" t="s">
        <v>49</v>
      </c>
      <c r="F7296" s="91" t="s">
        <v>3362</v>
      </c>
      <c r="G7296" s="90" t="s">
        <v>3362</v>
      </c>
      <c r="H7296" s="90" t="s">
        <v>11267</v>
      </c>
      <c r="I7296" s="91" t="s">
        <v>3362</v>
      </c>
      <c r="J7296" s="90" t="s">
        <v>11268</v>
      </c>
      <c r="L7296" s="75" t="s">
        <v>53</v>
      </c>
      <c r="M7296" s="76" t="s">
        <v>11269</v>
      </c>
      <c r="N7296" s="76" t="s">
        <v>3362</v>
      </c>
      <c r="O7296" s="93" t="s">
        <v>103</v>
      </c>
      <c r="S7296" s="101" t="s">
        <v>11270</v>
      </c>
      <c r="V7296" s="101" t="s">
        <v>11270</v>
      </c>
      <c r="Y7296" s="76" t="s">
        <v>79</v>
      </c>
      <c r="AB7296" s="75" t="s">
        <v>58</v>
      </c>
      <c r="AC7296" s="75" t="s">
        <v>59</v>
      </c>
      <c r="AE7296" s="76">
        <v>1</v>
      </c>
      <c r="AG7296" s="77">
        <v>50182</v>
      </c>
      <c r="AH7296" s="77">
        <v>50182</v>
      </c>
      <c r="AI7296" s="94"/>
      <c r="AK7296" s="77"/>
      <c r="AL7296" s="75">
        <v>8</v>
      </c>
      <c r="AM7296" s="76"/>
      <c r="AN7296" s="77">
        <v>4015</v>
      </c>
      <c r="AO7296" s="99" t="s">
        <v>60</v>
      </c>
      <c r="AQ7296" s="75" t="s">
        <v>61</v>
      </c>
      <c r="AR7296" s="75" t="s">
        <v>62</v>
      </c>
      <c r="AS7296" s="75" t="s">
        <v>63</v>
      </c>
    </row>
    <row r="7297" spans="3:45">
      <c r="C7297" s="17" t="str">
        <f>VLOOKUP(O7297,'[1]mã đối tượng'!$C:$F,4,0)</f>
        <v>B</v>
      </c>
      <c r="D7297" s="75" t="s">
        <v>48</v>
      </c>
      <c r="E7297" s="75" t="s">
        <v>49</v>
      </c>
      <c r="F7297" s="91" t="s">
        <v>3362</v>
      </c>
      <c r="G7297" s="90" t="s">
        <v>3362</v>
      </c>
      <c r="H7297" s="90" t="s">
        <v>11271</v>
      </c>
      <c r="I7297" s="91" t="s">
        <v>3362</v>
      </c>
      <c r="J7297" s="90" t="s">
        <v>11272</v>
      </c>
      <c r="L7297" s="75" t="s">
        <v>53</v>
      </c>
      <c r="M7297" s="76" t="s">
        <v>11273</v>
      </c>
      <c r="N7297" s="76" t="s">
        <v>3362</v>
      </c>
      <c r="O7297" s="93" t="s">
        <v>399</v>
      </c>
      <c r="S7297" s="101" t="s">
        <v>11274</v>
      </c>
      <c r="V7297" s="101" t="s">
        <v>11274</v>
      </c>
      <c r="Y7297" s="76" t="s">
        <v>117</v>
      </c>
      <c r="AB7297" s="75" t="s">
        <v>58</v>
      </c>
      <c r="AC7297" s="75" t="s">
        <v>59</v>
      </c>
      <c r="AE7297" s="76">
        <v>2</v>
      </c>
      <c r="AG7297" s="77">
        <v>74250</v>
      </c>
      <c r="AH7297" s="77">
        <v>148500</v>
      </c>
      <c r="AI7297" s="94"/>
      <c r="AK7297" s="77"/>
      <c r="AL7297" s="75">
        <v>8</v>
      </c>
      <c r="AM7297" s="76"/>
      <c r="AN7297" s="77">
        <v>11880</v>
      </c>
      <c r="AO7297" s="99" t="s">
        <v>60</v>
      </c>
      <c r="AQ7297" s="75" t="s">
        <v>61</v>
      </c>
      <c r="AR7297" s="75" t="s">
        <v>62</v>
      </c>
      <c r="AS7297" s="75" t="s">
        <v>63</v>
      </c>
    </row>
    <row r="7298" spans="3:45">
      <c r="C7298" s="17" t="str">
        <f>VLOOKUP(O7298,'[1]mã đối tượng'!$C:$F,4,0)</f>
        <v>B</v>
      </c>
      <c r="D7298" s="75" t="s">
        <v>48</v>
      </c>
      <c r="E7298" s="75" t="s">
        <v>49</v>
      </c>
      <c r="F7298" s="91" t="s">
        <v>3362</v>
      </c>
      <c r="G7298" s="90" t="s">
        <v>3362</v>
      </c>
      <c r="H7298" s="90" t="s">
        <v>11271</v>
      </c>
      <c r="I7298" s="91" t="s">
        <v>3362</v>
      </c>
      <c r="J7298" s="90" t="s">
        <v>11272</v>
      </c>
      <c r="L7298" s="75" t="s">
        <v>53</v>
      </c>
      <c r="M7298" s="76" t="s">
        <v>11273</v>
      </c>
      <c r="N7298" s="76" t="s">
        <v>3362</v>
      </c>
      <c r="O7298" s="93" t="s">
        <v>399</v>
      </c>
      <c r="S7298" s="101" t="s">
        <v>11274</v>
      </c>
      <c r="V7298" s="101" t="s">
        <v>11274</v>
      </c>
      <c r="Y7298" s="76" t="s">
        <v>78</v>
      </c>
      <c r="AB7298" s="75" t="s">
        <v>58</v>
      </c>
      <c r="AC7298" s="75" t="s">
        <v>59</v>
      </c>
      <c r="AE7298" s="76">
        <v>8</v>
      </c>
      <c r="AG7298" s="77">
        <v>46000</v>
      </c>
      <c r="AH7298" s="77">
        <v>368000</v>
      </c>
      <c r="AI7298" s="94"/>
      <c r="AK7298" s="77"/>
      <c r="AL7298" s="75">
        <v>8</v>
      </c>
      <c r="AM7298" s="76"/>
      <c r="AN7298" s="77">
        <v>29440</v>
      </c>
      <c r="AO7298" s="99" t="s">
        <v>60</v>
      </c>
      <c r="AQ7298" s="75" t="s">
        <v>61</v>
      </c>
      <c r="AR7298" s="75" t="s">
        <v>62</v>
      </c>
      <c r="AS7298" s="75" t="s">
        <v>63</v>
      </c>
    </row>
    <row r="7299" spans="3:45">
      <c r="C7299" s="17" t="str">
        <f>VLOOKUP(O7299,'[1]mã đối tượng'!$C:$F,4,0)</f>
        <v>B</v>
      </c>
      <c r="D7299" s="75" t="s">
        <v>48</v>
      </c>
      <c r="E7299" s="75" t="s">
        <v>49</v>
      </c>
      <c r="F7299" s="91" t="s">
        <v>3362</v>
      </c>
      <c r="G7299" s="90" t="s">
        <v>3362</v>
      </c>
      <c r="H7299" s="90" t="s">
        <v>11275</v>
      </c>
      <c r="I7299" s="91" t="s">
        <v>3362</v>
      </c>
      <c r="J7299" s="90" t="s">
        <v>11276</v>
      </c>
      <c r="L7299" s="75" t="s">
        <v>53</v>
      </c>
      <c r="M7299" s="76" t="s">
        <v>11277</v>
      </c>
      <c r="N7299" s="76" t="s">
        <v>3362</v>
      </c>
      <c r="O7299" s="93" t="s">
        <v>133</v>
      </c>
      <c r="S7299" s="101" t="s">
        <v>11278</v>
      </c>
      <c r="V7299" s="101" t="s">
        <v>11278</v>
      </c>
      <c r="Y7299" s="76" t="s">
        <v>80</v>
      </c>
      <c r="AB7299" s="75" t="s">
        <v>58</v>
      </c>
      <c r="AC7299" s="75" t="s">
        <v>59</v>
      </c>
      <c r="AE7299" s="76">
        <v>6</v>
      </c>
      <c r="AG7299" s="77">
        <v>111058</v>
      </c>
      <c r="AH7299" s="77">
        <v>666348</v>
      </c>
      <c r="AI7299" s="94"/>
      <c r="AK7299" s="77"/>
      <c r="AL7299" s="75">
        <v>8</v>
      </c>
      <c r="AM7299" s="76"/>
      <c r="AN7299" s="77">
        <v>53307</v>
      </c>
      <c r="AO7299" s="99" t="s">
        <v>60</v>
      </c>
      <c r="AQ7299" s="75" t="s">
        <v>61</v>
      </c>
      <c r="AR7299" s="75" t="s">
        <v>62</v>
      </c>
      <c r="AS7299" s="75" t="s">
        <v>63</v>
      </c>
    </row>
    <row r="7300" spans="3:45">
      <c r="C7300" s="17" t="str">
        <f>VLOOKUP(O7300,'[1]mã đối tượng'!$C:$F,4,0)</f>
        <v>B</v>
      </c>
      <c r="D7300" s="75" t="s">
        <v>48</v>
      </c>
      <c r="E7300" s="75" t="s">
        <v>49</v>
      </c>
      <c r="F7300" s="91" t="s">
        <v>3362</v>
      </c>
      <c r="G7300" s="90" t="s">
        <v>3362</v>
      </c>
      <c r="H7300" s="90" t="s">
        <v>11275</v>
      </c>
      <c r="I7300" s="91" t="s">
        <v>3362</v>
      </c>
      <c r="J7300" s="90" t="s">
        <v>11276</v>
      </c>
      <c r="L7300" s="75" t="s">
        <v>53</v>
      </c>
      <c r="M7300" s="76" t="s">
        <v>11277</v>
      </c>
      <c r="N7300" s="76" t="s">
        <v>3362</v>
      </c>
      <c r="O7300" s="93" t="s">
        <v>133</v>
      </c>
      <c r="S7300" s="101" t="s">
        <v>11278</v>
      </c>
      <c r="V7300" s="101" t="s">
        <v>11278</v>
      </c>
      <c r="Y7300" s="76" t="s">
        <v>77</v>
      </c>
      <c r="AB7300" s="75" t="s">
        <v>58</v>
      </c>
      <c r="AC7300" s="75" t="s">
        <v>59</v>
      </c>
      <c r="AE7300" s="76">
        <v>2</v>
      </c>
      <c r="AG7300" s="77">
        <v>70950</v>
      </c>
      <c r="AH7300" s="77">
        <v>141900</v>
      </c>
      <c r="AI7300" s="94"/>
      <c r="AK7300" s="77"/>
      <c r="AL7300" s="75">
        <v>8</v>
      </c>
      <c r="AM7300" s="76"/>
      <c r="AN7300" s="77">
        <v>11352</v>
      </c>
      <c r="AO7300" s="99" t="s">
        <v>60</v>
      </c>
      <c r="AQ7300" s="75" t="s">
        <v>61</v>
      </c>
      <c r="AR7300" s="75" t="s">
        <v>62</v>
      </c>
      <c r="AS7300" s="75" t="s">
        <v>63</v>
      </c>
    </row>
    <row r="7301" spans="3:45">
      <c r="C7301" s="17" t="str">
        <f>VLOOKUP(O7301,'[1]mã đối tượng'!$C:$F,4,0)</f>
        <v>B</v>
      </c>
      <c r="D7301" s="75" t="s">
        <v>48</v>
      </c>
      <c r="E7301" s="75" t="s">
        <v>49</v>
      </c>
      <c r="F7301" s="91" t="s">
        <v>3362</v>
      </c>
      <c r="G7301" s="90" t="s">
        <v>3362</v>
      </c>
      <c r="H7301" s="90" t="s">
        <v>11275</v>
      </c>
      <c r="I7301" s="91" t="s">
        <v>3362</v>
      </c>
      <c r="J7301" s="90" t="s">
        <v>11276</v>
      </c>
      <c r="L7301" s="75" t="s">
        <v>53</v>
      </c>
      <c r="M7301" s="76" t="s">
        <v>11277</v>
      </c>
      <c r="N7301" s="76" t="s">
        <v>3362</v>
      </c>
      <c r="O7301" s="93" t="s">
        <v>133</v>
      </c>
      <c r="S7301" s="101" t="s">
        <v>11278</v>
      </c>
      <c r="V7301" s="101" t="s">
        <v>11278</v>
      </c>
      <c r="Y7301" s="76" t="s">
        <v>117</v>
      </c>
      <c r="AB7301" s="75" t="s">
        <v>58</v>
      </c>
      <c r="AC7301" s="75" t="s">
        <v>59</v>
      </c>
      <c r="AE7301" s="76">
        <v>1</v>
      </c>
      <c r="AG7301" s="77">
        <v>74250</v>
      </c>
      <c r="AH7301" s="77">
        <v>74250</v>
      </c>
      <c r="AI7301" s="94"/>
      <c r="AK7301" s="77"/>
      <c r="AL7301" s="75">
        <v>8</v>
      </c>
      <c r="AM7301" s="76"/>
      <c r="AN7301" s="77">
        <v>5940</v>
      </c>
      <c r="AO7301" s="99" t="s">
        <v>60</v>
      </c>
      <c r="AQ7301" s="75" t="s">
        <v>61</v>
      </c>
      <c r="AR7301" s="75" t="s">
        <v>62</v>
      </c>
      <c r="AS7301" s="75" t="s">
        <v>63</v>
      </c>
    </row>
    <row r="7302" spans="3:45">
      <c r="C7302" s="17" t="str">
        <f>VLOOKUP(O7302,'[1]mã đối tượng'!$C:$F,4,0)</f>
        <v>B</v>
      </c>
      <c r="D7302" s="75" t="s">
        <v>48</v>
      </c>
      <c r="E7302" s="75" t="s">
        <v>49</v>
      </c>
      <c r="F7302" s="91" t="s">
        <v>3362</v>
      </c>
      <c r="G7302" s="90" t="s">
        <v>3362</v>
      </c>
      <c r="H7302" s="90" t="s">
        <v>11275</v>
      </c>
      <c r="I7302" s="91" t="s">
        <v>3362</v>
      </c>
      <c r="J7302" s="90" t="s">
        <v>11276</v>
      </c>
      <c r="L7302" s="75" t="s">
        <v>53</v>
      </c>
      <c r="M7302" s="76" t="s">
        <v>11277</v>
      </c>
      <c r="N7302" s="76" t="s">
        <v>3362</v>
      </c>
      <c r="O7302" s="93" t="s">
        <v>133</v>
      </c>
      <c r="S7302" s="101" t="s">
        <v>11278</v>
      </c>
      <c r="V7302" s="101" t="s">
        <v>11278</v>
      </c>
      <c r="Y7302" s="76" t="s">
        <v>79</v>
      </c>
      <c r="AB7302" s="75" t="s">
        <v>58</v>
      </c>
      <c r="AC7302" s="75" t="s">
        <v>59</v>
      </c>
      <c r="AE7302" s="76">
        <v>1</v>
      </c>
      <c r="AG7302" s="77">
        <v>50182</v>
      </c>
      <c r="AH7302" s="77">
        <v>50182</v>
      </c>
      <c r="AI7302" s="94"/>
      <c r="AK7302" s="77"/>
      <c r="AL7302" s="75">
        <v>8</v>
      </c>
      <c r="AM7302" s="76"/>
      <c r="AN7302" s="77">
        <v>4015</v>
      </c>
      <c r="AO7302" s="99" t="s">
        <v>60</v>
      </c>
      <c r="AQ7302" s="75" t="s">
        <v>61</v>
      </c>
      <c r="AR7302" s="75" t="s">
        <v>62</v>
      </c>
      <c r="AS7302" s="75" t="s">
        <v>63</v>
      </c>
    </row>
    <row r="7303" spans="3:45">
      <c r="C7303" s="17" t="str">
        <f>VLOOKUP(O7303,'[1]mã đối tượng'!$C:$F,4,0)</f>
        <v>B</v>
      </c>
      <c r="D7303" s="75" t="s">
        <v>48</v>
      </c>
      <c r="E7303" s="75" t="s">
        <v>49</v>
      </c>
      <c r="F7303" s="91" t="s">
        <v>3362</v>
      </c>
      <c r="G7303" s="90" t="s">
        <v>3362</v>
      </c>
      <c r="H7303" s="90" t="s">
        <v>11279</v>
      </c>
      <c r="I7303" s="91" t="s">
        <v>3362</v>
      </c>
      <c r="J7303" s="90" t="s">
        <v>11280</v>
      </c>
      <c r="L7303" s="75" t="s">
        <v>53</v>
      </c>
      <c r="M7303" s="76" t="s">
        <v>11281</v>
      </c>
      <c r="N7303" s="76" t="s">
        <v>3362</v>
      </c>
      <c r="O7303" s="93" t="s">
        <v>133</v>
      </c>
      <c r="S7303" s="101" t="s">
        <v>11282</v>
      </c>
      <c r="V7303" s="101" t="s">
        <v>11282</v>
      </c>
      <c r="Y7303" s="76" t="s">
        <v>79</v>
      </c>
      <c r="AB7303" s="75" t="s">
        <v>58</v>
      </c>
      <c r="AC7303" s="75" t="s">
        <v>59</v>
      </c>
      <c r="AE7303" s="76">
        <v>3</v>
      </c>
      <c r="AG7303" s="77">
        <v>50182</v>
      </c>
      <c r="AH7303" s="77">
        <v>150546</v>
      </c>
      <c r="AI7303" s="94"/>
      <c r="AK7303" s="77"/>
      <c r="AL7303" s="75">
        <v>8</v>
      </c>
      <c r="AM7303" s="76"/>
      <c r="AN7303" s="77">
        <v>12044</v>
      </c>
      <c r="AO7303" s="99" t="s">
        <v>60</v>
      </c>
      <c r="AQ7303" s="75" t="s">
        <v>61</v>
      </c>
      <c r="AR7303" s="75" t="s">
        <v>62</v>
      </c>
      <c r="AS7303" s="75" t="s">
        <v>63</v>
      </c>
    </row>
    <row r="7304" spans="3:45">
      <c r="C7304" s="17" t="str">
        <f>VLOOKUP(O7304,'[1]mã đối tượng'!$C:$F,4,0)</f>
        <v>B</v>
      </c>
      <c r="D7304" s="75" t="s">
        <v>48</v>
      </c>
      <c r="E7304" s="75" t="s">
        <v>49</v>
      </c>
      <c r="F7304" s="91" t="s">
        <v>3362</v>
      </c>
      <c r="G7304" s="90" t="s">
        <v>3362</v>
      </c>
      <c r="H7304" s="90" t="s">
        <v>11279</v>
      </c>
      <c r="I7304" s="91" t="s">
        <v>3362</v>
      </c>
      <c r="J7304" s="90" t="s">
        <v>11280</v>
      </c>
      <c r="L7304" s="75" t="s">
        <v>53</v>
      </c>
      <c r="M7304" s="76" t="s">
        <v>11281</v>
      </c>
      <c r="N7304" s="76" t="s">
        <v>3362</v>
      </c>
      <c r="O7304" s="93" t="s">
        <v>133</v>
      </c>
      <c r="S7304" s="101" t="s">
        <v>11282</v>
      </c>
      <c r="V7304" s="101" t="s">
        <v>11282</v>
      </c>
      <c r="Y7304" s="76" t="s">
        <v>57</v>
      </c>
      <c r="AB7304" s="75" t="s">
        <v>58</v>
      </c>
      <c r="AC7304" s="75" t="s">
        <v>59</v>
      </c>
      <c r="AE7304" s="76">
        <v>3</v>
      </c>
      <c r="AG7304" s="77">
        <v>55595</v>
      </c>
      <c r="AH7304" s="77">
        <v>166785</v>
      </c>
      <c r="AI7304" s="94"/>
      <c r="AK7304" s="77"/>
      <c r="AL7304" s="75">
        <v>8</v>
      </c>
      <c r="AM7304" s="76"/>
      <c r="AN7304" s="77">
        <v>13342</v>
      </c>
      <c r="AO7304" s="99" t="s">
        <v>60</v>
      </c>
      <c r="AQ7304" s="75" t="s">
        <v>61</v>
      </c>
      <c r="AR7304" s="75" t="s">
        <v>62</v>
      </c>
      <c r="AS7304" s="75" t="s">
        <v>63</v>
      </c>
    </row>
    <row r="7305" spans="3:45">
      <c r="C7305" s="17" t="str">
        <f>VLOOKUP(O7305,'[1]mã đối tượng'!$C:$F,4,0)</f>
        <v>B</v>
      </c>
      <c r="D7305" s="75" t="s">
        <v>48</v>
      </c>
      <c r="E7305" s="75" t="s">
        <v>49</v>
      </c>
      <c r="F7305" s="91" t="s">
        <v>3362</v>
      </c>
      <c r="G7305" s="90" t="s">
        <v>3362</v>
      </c>
      <c r="H7305" s="90" t="s">
        <v>11279</v>
      </c>
      <c r="I7305" s="91" t="s">
        <v>3362</v>
      </c>
      <c r="J7305" s="90" t="s">
        <v>11280</v>
      </c>
      <c r="L7305" s="75" t="s">
        <v>53</v>
      </c>
      <c r="M7305" s="76" t="s">
        <v>11281</v>
      </c>
      <c r="N7305" s="76" t="s">
        <v>3362</v>
      </c>
      <c r="O7305" s="93" t="s">
        <v>133</v>
      </c>
      <c r="S7305" s="101" t="s">
        <v>11282</v>
      </c>
      <c r="V7305" s="101" t="s">
        <v>11282</v>
      </c>
      <c r="Y7305" s="76" t="s">
        <v>77</v>
      </c>
      <c r="AB7305" s="75" t="s">
        <v>58</v>
      </c>
      <c r="AC7305" s="75" t="s">
        <v>59</v>
      </c>
      <c r="AE7305" s="76">
        <v>2</v>
      </c>
      <c r="AG7305" s="77">
        <v>70950</v>
      </c>
      <c r="AH7305" s="77">
        <v>141900</v>
      </c>
      <c r="AI7305" s="94"/>
      <c r="AK7305" s="77"/>
      <c r="AL7305" s="75">
        <v>8</v>
      </c>
      <c r="AM7305" s="76"/>
      <c r="AN7305" s="77">
        <v>11352</v>
      </c>
      <c r="AO7305" s="99" t="s">
        <v>60</v>
      </c>
      <c r="AQ7305" s="75" t="s">
        <v>61</v>
      </c>
      <c r="AR7305" s="75" t="s">
        <v>62</v>
      </c>
      <c r="AS7305" s="75" t="s">
        <v>63</v>
      </c>
    </row>
    <row r="7306" spans="3:45">
      <c r="C7306" s="17" t="str">
        <f>VLOOKUP(O7306,'[1]mã đối tượng'!$C:$F,4,0)</f>
        <v>B</v>
      </c>
      <c r="D7306" s="75" t="s">
        <v>48</v>
      </c>
      <c r="E7306" s="75" t="s">
        <v>49</v>
      </c>
      <c r="F7306" s="91" t="s">
        <v>3362</v>
      </c>
      <c r="G7306" s="90" t="s">
        <v>3362</v>
      </c>
      <c r="H7306" s="90" t="s">
        <v>11279</v>
      </c>
      <c r="I7306" s="91" t="s">
        <v>3362</v>
      </c>
      <c r="J7306" s="90" t="s">
        <v>11280</v>
      </c>
      <c r="L7306" s="75" t="s">
        <v>53</v>
      </c>
      <c r="M7306" s="76" t="s">
        <v>11281</v>
      </c>
      <c r="N7306" s="76" t="s">
        <v>3362</v>
      </c>
      <c r="O7306" s="93" t="s">
        <v>133</v>
      </c>
      <c r="S7306" s="101" t="s">
        <v>11282</v>
      </c>
      <c r="V7306" s="101" t="s">
        <v>11282</v>
      </c>
      <c r="Y7306" s="76" t="s">
        <v>117</v>
      </c>
      <c r="AB7306" s="75" t="s">
        <v>58</v>
      </c>
      <c r="AC7306" s="75" t="s">
        <v>59</v>
      </c>
      <c r="AE7306" s="76">
        <v>1</v>
      </c>
      <c r="AG7306" s="77">
        <v>74250</v>
      </c>
      <c r="AH7306" s="77">
        <v>74250</v>
      </c>
      <c r="AI7306" s="94"/>
      <c r="AK7306" s="77"/>
      <c r="AL7306" s="75">
        <v>8</v>
      </c>
      <c r="AM7306" s="76"/>
      <c r="AN7306" s="77">
        <v>5940</v>
      </c>
      <c r="AO7306" s="99" t="s">
        <v>60</v>
      </c>
      <c r="AQ7306" s="75" t="s">
        <v>61</v>
      </c>
      <c r="AR7306" s="75" t="s">
        <v>62</v>
      </c>
      <c r="AS7306" s="75" t="s">
        <v>63</v>
      </c>
    </row>
    <row r="7307" spans="3:45">
      <c r="C7307" s="17" t="str">
        <f>VLOOKUP(O7307,'[1]mã đối tượng'!$C:$F,4,0)</f>
        <v>B</v>
      </c>
      <c r="D7307" s="75" t="s">
        <v>48</v>
      </c>
      <c r="E7307" s="75" t="s">
        <v>49</v>
      </c>
      <c r="F7307" s="91" t="s">
        <v>3362</v>
      </c>
      <c r="G7307" s="90" t="s">
        <v>3362</v>
      </c>
      <c r="H7307" s="90" t="s">
        <v>11283</v>
      </c>
      <c r="I7307" s="91" t="s">
        <v>3362</v>
      </c>
      <c r="J7307" s="90" t="s">
        <v>11284</v>
      </c>
      <c r="L7307" s="75" t="s">
        <v>53</v>
      </c>
      <c r="M7307" s="76" t="s">
        <v>11285</v>
      </c>
      <c r="N7307" s="76" t="s">
        <v>3362</v>
      </c>
      <c r="O7307" s="93" t="s">
        <v>456</v>
      </c>
      <c r="S7307" s="101" t="s">
        <v>11286</v>
      </c>
      <c r="V7307" s="101" t="s">
        <v>11286</v>
      </c>
      <c r="Y7307" s="76" t="s">
        <v>78</v>
      </c>
      <c r="AB7307" s="75" t="s">
        <v>58</v>
      </c>
      <c r="AC7307" s="75" t="s">
        <v>59</v>
      </c>
      <c r="AE7307" s="76">
        <v>1</v>
      </c>
      <c r="AG7307" s="77">
        <v>46000</v>
      </c>
      <c r="AH7307" s="77">
        <v>46000</v>
      </c>
      <c r="AI7307" s="94"/>
      <c r="AK7307" s="77"/>
      <c r="AL7307" s="75">
        <v>8</v>
      </c>
      <c r="AM7307" s="76"/>
      <c r="AN7307" s="77">
        <v>3680</v>
      </c>
      <c r="AO7307" s="99" t="s">
        <v>60</v>
      </c>
      <c r="AQ7307" s="75" t="s">
        <v>61</v>
      </c>
      <c r="AR7307" s="75" t="s">
        <v>62</v>
      </c>
      <c r="AS7307" s="75" t="s">
        <v>63</v>
      </c>
    </row>
    <row r="7308" spans="3:45">
      <c r="C7308" s="17" t="str">
        <f>VLOOKUP(O7308,'[1]mã đối tượng'!$C:$F,4,0)</f>
        <v>B</v>
      </c>
      <c r="D7308" s="75" t="s">
        <v>48</v>
      </c>
      <c r="E7308" s="75" t="s">
        <v>49</v>
      </c>
      <c r="F7308" s="91" t="s">
        <v>3362</v>
      </c>
      <c r="G7308" s="90" t="s">
        <v>3362</v>
      </c>
      <c r="H7308" s="90" t="s">
        <v>11287</v>
      </c>
      <c r="I7308" s="91" t="s">
        <v>3362</v>
      </c>
      <c r="J7308" s="90" t="s">
        <v>11288</v>
      </c>
      <c r="L7308" s="75" t="s">
        <v>53</v>
      </c>
      <c r="M7308" s="76" t="s">
        <v>11289</v>
      </c>
      <c r="N7308" s="76" t="s">
        <v>3362</v>
      </c>
      <c r="O7308" s="93" t="s">
        <v>166</v>
      </c>
      <c r="S7308" s="101" t="s">
        <v>8459</v>
      </c>
      <c r="V7308" s="101" t="s">
        <v>8459</v>
      </c>
      <c r="Y7308" s="76" t="s">
        <v>94</v>
      </c>
      <c r="AB7308" s="75" t="s">
        <v>58</v>
      </c>
      <c r="AC7308" s="75" t="s">
        <v>59</v>
      </c>
      <c r="AE7308" s="76">
        <v>1</v>
      </c>
      <c r="AG7308" s="77">
        <v>73431</v>
      </c>
      <c r="AH7308" s="77">
        <v>73431</v>
      </c>
      <c r="AI7308" s="94"/>
      <c r="AK7308" s="77"/>
      <c r="AL7308" s="75">
        <v>8</v>
      </c>
      <c r="AM7308" s="76"/>
      <c r="AN7308" s="77">
        <v>5874</v>
      </c>
      <c r="AO7308" s="99" t="s">
        <v>60</v>
      </c>
      <c r="AQ7308" s="75" t="s">
        <v>61</v>
      </c>
      <c r="AR7308" s="75" t="s">
        <v>62</v>
      </c>
      <c r="AS7308" s="75" t="s">
        <v>63</v>
      </c>
    </row>
    <row r="7309" spans="3:45">
      <c r="C7309" s="17" t="str">
        <f>VLOOKUP(O7309,'[1]mã đối tượng'!$C:$F,4,0)</f>
        <v>B</v>
      </c>
      <c r="D7309" s="75" t="s">
        <v>48</v>
      </c>
      <c r="E7309" s="75" t="s">
        <v>49</v>
      </c>
      <c r="F7309" s="91" t="s">
        <v>3362</v>
      </c>
      <c r="G7309" s="90" t="s">
        <v>3362</v>
      </c>
      <c r="H7309" s="90" t="s">
        <v>11290</v>
      </c>
      <c r="I7309" s="91" t="s">
        <v>3362</v>
      </c>
      <c r="J7309" s="90" t="s">
        <v>11291</v>
      </c>
      <c r="L7309" s="75" t="s">
        <v>53</v>
      </c>
      <c r="M7309" s="76" t="s">
        <v>11292</v>
      </c>
      <c r="N7309" s="76" t="s">
        <v>3362</v>
      </c>
      <c r="O7309" s="93" t="s">
        <v>103</v>
      </c>
      <c r="S7309" s="101" t="s">
        <v>6611</v>
      </c>
      <c r="V7309" s="101" t="s">
        <v>6611</v>
      </c>
      <c r="Y7309" s="76" t="s">
        <v>80</v>
      </c>
      <c r="AB7309" s="75" t="s">
        <v>58</v>
      </c>
      <c r="AC7309" s="75" t="s">
        <v>59</v>
      </c>
      <c r="AE7309" s="76">
        <v>1</v>
      </c>
      <c r="AG7309" s="77">
        <v>111058</v>
      </c>
      <c r="AH7309" s="77">
        <v>111058</v>
      </c>
      <c r="AI7309" s="94"/>
      <c r="AK7309" s="77"/>
      <c r="AL7309" s="75">
        <v>8</v>
      </c>
      <c r="AM7309" s="76"/>
      <c r="AN7309" s="77">
        <v>8885</v>
      </c>
      <c r="AO7309" s="99" t="s">
        <v>60</v>
      </c>
      <c r="AQ7309" s="75" t="s">
        <v>61</v>
      </c>
      <c r="AR7309" s="75" t="s">
        <v>62</v>
      </c>
      <c r="AS7309" s="75" t="s">
        <v>63</v>
      </c>
    </row>
    <row r="7310" spans="3:45">
      <c r="C7310" s="17" t="str">
        <f>VLOOKUP(O7310,'[1]mã đối tượng'!$C:$F,4,0)</f>
        <v>B</v>
      </c>
      <c r="D7310" s="75" t="s">
        <v>48</v>
      </c>
      <c r="E7310" s="75" t="s">
        <v>49</v>
      </c>
      <c r="F7310" s="91" t="s">
        <v>3362</v>
      </c>
      <c r="G7310" s="90" t="s">
        <v>3362</v>
      </c>
      <c r="H7310" s="90" t="s">
        <v>11293</v>
      </c>
      <c r="I7310" s="91" t="s">
        <v>3362</v>
      </c>
      <c r="J7310" s="90" t="s">
        <v>11294</v>
      </c>
      <c r="L7310" s="75" t="s">
        <v>53</v>
      </c>
      <c r="M7310" s="76" t="s">
        <v>11295</v>
      </c>
      <c r="N7310" s="76" t="s">
        <v>3362</v>
      </c>
      <c r="O7310" s="93" t="s">
        <v>629</v>
      </c>
      <c r="S7310" s="101" t="s">
        <v>11296</v>
      </c>
      <c r="V7310" s="101" t="s">
        <v>11296</v>
      </c>
      <c r="Y7310" s="76" t="s">
        <v>94</v>
      </c>
      <c r="AB7310" s="75" t="s">
        <v>58</v>
      </c>
      <c r="AC7310" s="75" t="s">
        <v>59</v>
      </c>
      <c r="AE7310" s="76">
        <v>1</v>
      </c>
      <c r="AG7310" s="77">
        <v>73431</v>
      </c>
      <c r="AH7310" s="77">
        <v>73431</v>
      </c>
      <c r="AI7310" s="94"/>
      <c r="AK7310" s="77"/>
      <c r="AL7310" s="75">
        <v>8</v>
      </c>
      <c r="AM7310" s="76"/>
      <c r="AN7310" s="77">
        <v>5874</v>
      </c>
      <c r="AO7310" s="99" t="s">
        <v>60</v>
      </c>
      <c r="AQ7310" s="75" t="s">
        <v>61</v>
      </c>
      <c r="AR7310" s="75" t="s">
        <v>62</v>
      </c>
      <c r="AS7310" s="75" t="s">
        <v>63</v>
      </c>
    </row>
    <row r="7311" spans="3:45">
      <c r="C7311" s="17" t="str">
        <f>VLOOKUP(O7311,'[1]mã đối tượng'!$C:$F,4,0)</f>
        <v>B</v>
      </c>
      <c r="D7311" s="75" t="s">
        <v>48</v>
      </c>
      <c r="E7311" s="75" t="s">
        <v>49</v>
      </c>
      <c r="F7311" s="91" t="s">
        <v>3362</v>
      </c>
      <c r="G7311" s="90" t="s">
        <v>3362</v>
      </c>
      <c r="H7311" s="90" t="s">
        <v>11297</v>
      </c>
      <c r="I7311" s="91" t="s">
        <v>3362</v>
      </c>
      <c r="J7311" s="90" t="s">
        <v>11298</v>
      </c>
      <c r="L7311" s="75" t="s">
        <v>53</v>
      </c>
      <c r="M7311" s="76" t="s">
        <v>11299</v>
      </c>
      <c r="N7311" s="76" t="s">
        <v>3362</v>
      </c>
      <c r="O7311" s="93" t="s">
        <v>133</v>
      </c>
      <c r="S7311" s="101" t="s">
        <v>11300</v>
      </c>
      <c r="V7311" s="101" t="s">
        <v>11300</v>
      </c>
      <c r="Y7311" s="76" t="s">
        <v>117</v>
      </c>
      <c r="AB7311" s="75" t="s">
        <v>58</v>
      </c>
      <c r="AC7311" s="75" t="s">
        <v>59</v>
      </c>
      <c r="AE7311" s="76">
        <v>1</v>
      </c>
      <c r="AG7311" s="77">
        <v>74250</v>
      </c>
      <c r="AH7311" s="77">
        <v>74250</v>
      </c>
      <c r="AI7311" s="94"/>
      <c r="AK7311" s="77"/>
      <c r="AL7311" s="75">
        <v>8</v>
      </c>
      <c r="AM7311" s="76"/>
      <c r="AN7311" s="77">
        <v>5940</v>
      </c>
      <c r="AO7311" s="99" t="s">
        <v>60</v>
      </c>
      <c r="AQ7311" s="75" t="s">
        <v>61</v>
      </c>
      <c r="AR7311" s="75" t="s">
        <v>62</v>
      </c>
      <c r="AS7311" s="75" t="s">
        <v>63</v>
      </c>
    </row>
    <row r="7312" spans="3:45">
      <c r="C7312" s="17" t="str">
        <f>VLOOKUP(O7312,'[1]mã đối tượng'!$C:$F,4,0)</f>
        <v>B</v>
      </c>
      <c r="D7312" s="75" t="s">
        <v>48</v>
      </c>
      <c r="E7312" s="75" t="s">
        <v>49</v>
      </c>
      <c r="F7312" s="91" t="s">
        <v>3362</v>
      </c>
      <c r="G7312" s="90" t="s">
        <v>3362</v>
      </c>
      <c r="H7312" s="90" t="s">
        <v>11301</v>
      </c>
      <c r="I7312" s="91" t="s">
        <v>3362</v>
      </c>
      <c r="J7312" s="90" t="s">
        <v>11302</v>
      </c>
      <c r="L7312" s="75" t="s">
        <v>53</v>
      </c>
      <c r="M7312" s="76" t="s">
        <v>11303</v>
      </c>
      <c r="N7312" s="76" t="s">
        <v>3362</v>
      </c>
      <c r="O7312" s="93" t="s">
        <v>335</v>
      </c>
      <c r="S7312" s="101" t="s">
        <v>9425</v>
      </c>
      <c r="V7312" s="101" t="s">
        <v>9425</v>
      </c>
      <c r="Y7312" s="76" t="s">
        <v>117</v>
      </c>
      <c r="AB7312" s="75" t="s">
        <v>58</v>
      </c>
      <c r="AC7312" s="75" t="s">
        <v>59</v>
      </c>
      <c r="AE7312" s="76">
        <v>3</v>
      </c>
      <c r="AG7312" s="77">
        <v>74250</v>
      </c>
      <c r="AH7312" s="77">
        <v>222750</v>
      </c>
      <c r="AI7312" s="94"/>
      <c r="AK7312" s="77"/>
      <c r="AL7312" s="75">
        <v>8</v>
      </c>
      <c r="AM7312" s="76"/>
      <c r="AN7312" s="77">
        <v>17820</v>
      </c>
      <c r="AO7312" s="99" t="s">
        <v>60</v>
      </c>
      <c r="AQ7312" s="75" t="s">
        <v>61</v>
      </c>
      <c r="AR7312" s="75" t="s">
        <v>62</v>
      </c>
      <c r="AS7312" s="75" t="s">
        <v>63</v>
      </c>
    </row>
    <row r="7313" spans="3:45">
      <c r="C7313" s="17" t="str">
        <f>VLOOKUP(O7313,'[1]mã đối tượng'!$C:$F,4,0)</f>
        <v>B</v>
      </c>
      <c r="D7313" s="75" t="s">
        <v>48</v>
      </c>
      <c r="E7313" s="75" t="s">
        <v>49</v>
      </c>
      <c r="F7313" s="91" t="s">
        <v>3362</v>
      </c>
      <c r="G7313" s="90" t="s">
        <v>3362</v>
      </c>
      <c r="H7313" s="90" t="s">
        <v>11301</v>
      </c>
      <c r="I7313" s="91" t="s">
        <v>3362</v>
      </c>
      <c r="J7313" s="90" t="s">
        <v>11302</v>
      </c>
      <c r="L7313" s="75" t="s">
        <v>53</v>
      </c>
      <c r="M7313" s="76" t="s">
        <v>11303</v>
      </c>
      <c r="N7313" s="76" t="s">
        <v>3362</v>
      </c>
      <c r="O7313" s="93" t="s">
        <v>335</v>
      </c>
      <c r="S7313" s="101" t="s">
        <v>9425</v>
      </c>
      <c r="V7313" s="101" t="s">
        <v>9425</v>
      </c>
      <c r="Y7313" s="76" t="s">
        <v>78</v>
      </c>
      <c r="AB7313" s="75" t="s">
        <v>58</v>
      </c>
      <c r="AC7313" s="75" t="s">
        <v>59</v>
      </c>
      <c r="AE7313" s="76">
        <v>3</v>
      </c>
      <c r="AG7313" s="77">
        <v>46000</v>
      </c>
      <c r="AH7313" s="77">
        <v>138000</v>
      </c>
      <c r="AI7313" s="94"/>
      <c r="AK7313" s="77"/>
      <c r="AL7313" s="75">
        <v>8</v>
      </c>
      <c r="AM7313" s="76"/>
      <c r="AN7313" s="77">
        <v>11040</v>
      </c>
      <c r="AO7313" s="99" t="s">
        <v>60</v>
      </c>
      <c r="AQ7313" s="75" t="s">
        <v>61</v>
      </c>
      <c r="AR7313" s="75" t="s">
        <v>62</v>
      </c>
      <c r="AS7313" s="75" t="s">
        <v>63</v>
      </c>
    </row>
    <row r="7314" spans="3:45">
      <c r="C7314" s="17" t="str">
        <f>VLOOKUP(O7314,'[1]mã đối tượng'!$C:$F,4,0)</f>
        <v>B</v>
      </c>
      <c r="D7314" s="75" t="s">
        <v>48</v>
      </c>
      <c r="E7314" s="75" t="s">
        <v>49</v>
      </c>
      <c r="F7314" s="91" t="s">
        <v>3362</v>
      </c>
      <c r="G7314" s="90" t="s">
        <v>3362</v>
      </c>
      <c r="H7314" s="90" t="s">
        <v>11304</v>
      </c>
      <c r="I7314" s="91" t="s">
        <v>3362</v>
      </c>
      <c r="J7314" s="90" t="s">
        <v>11305</v>
      </c>
      <c r="L7314" s="75" t="s">
        <v>53</v>
      </c>
      <c r="M7314" s="76" t="s">
        <v>11306</v>
      </c>
      <c r="N7314" s="76" t="s">
        <v>3362</v>
      </c>
      <c r="O7314" s="93" t="s">
        <v>193</v>
      </c>
      <c r="S7314" s="101" t="s">
        <v>11307</v>
      </c>
      <c r="V7314" s="101" t="s">
        <v>11307</v>
      </c>
      <c r="Y7314" s="76" t="s">
        <v>79</v>
      </c>
      <c r="AB7314" s="75" t="s">
        <v>58</v>
      </c>
      <c r="AC7314" s="75" t="s">
        <v>59</v>
      </c>
      <c r="AE7314" s="76">
        <v>4</v>
      </c>
      <c r="AG7314" s="77">
        <v>50182</v>
      </c>
      <c r="AH7314" s="77">
        <v>200728</v>
      </c>
      <c r="AI7314" s="94"/>
      <c r="AK7314" s="77"/>
      <c r="AL7314" s="75">
        <v>8</v>
      </c>
      <c r="AM7314" s="76"/>
      <c r="AN7314" s="77">
        <v>16058</v>
      </c>
      <c r="AO7314" s="99" t="s">
        <v>60</v>
      </c>
      <c r="AQ7314" s="75" t="s">
        <v>61</v>
      </c>
      <c r="AR7314" s="75" t="s">
        <v>62</v>
      </c>
      <c r="AS7314" s="75" t="s">
        <v>63</v>
      </c>
    </row>
    <row r="7315" spans="3:45">
      <c r="C7315" s="17" t="str">
        <f>VLOOKUP(O7315,'[1]mã đối tượng'!$C:$F,4,0)</f>
        <v>B</v>
      </c>
      <c r="D7315" s="75" t="s">
        <v>48</v>
      </c>
      <c r="E7315" s="75" t="s">
        <v>49</v>
      </c>
      <c r="F7315" s="91" t="s">
        <v>3362</v>
      </c>
      <c r="G7315" s="90" t="s">
        <v>3362</v>
      </c>
      <c r="H7315" s="90" t="s">
        <v>11304</v>
      </c>
      <c r="I7315" s="91" t="s">
        <v>3362</v>
      </c>
      <c r="J7315" s="90" t="s">
        <v>11305</v>
      </c>
      <c r="L7315" s="75" t="s">
        <v>53</v>
      </c>
      <c r="M7315" s="76" t="s">
        <v>11306</v>
      </c>
      <c r="N7315" s="76" t="s">
        <v>3362</v>
      </c>
      <c r="O7315" s="93" t="s">
        <v>193</v>
      </c>
      <c r="S7315" s="101" t="s">
        <v>11307</v>
      </c>
      <c r="V7315" s="101" t="s">
        <v>11307</v>
      </c>
      <c r="Y7315" s="76" t="s">
        <v>117</v>
      </c>
      <c r="AB7315" s="75" t="s">
        <v>58</v>
      </c>
      <c r="AC7315" s="75" t="s">
        <v>59</v>
      </c>
      <c r="AE7315" s="76">
        <v>3</v>
      </c>
      <c r="AG7315" s="77">
        <v>74250</v>
      </c>
      <c r="AH7315" s="77">
        <v>222750</v>
      </c>
      <c r="AI7315" s="94"/>
      <c r="AK7315" s="77"/>
      <c r="AL7315" s="75">
        <v>8</v>
      </c>
      <c r="AM7315" s="76"/>
      <c r="AN7315" s="77">
        <v>17820</v>
      </c>
      <c r="AO7315" s="99" t="s">
        <v>60</v>
      </c>
      <c r="AQ7315" s="75" t="s">
        <v>61</v>
      </c>
      <c r="AR7315" s="75" t="s">
        <v>62</v>
      </c>
      <c r="AS7315" s="75" t="s">
        <v>63</v>
      </c>
    </row>
    <row r="7316" spans="3:45">
      <c r="C7316" s="17" t="str">
        <f>VLOOKUP(O7316,'[1]mã đối tượng'!$C:$F,4,0)</f>
        <v>B</v>
      </c>
      <c r="D7316" s="75" t="s">
        <v>48</v>
      </c>
      <c r="E7316" s="75" t="s">
        <v>49</v>
      </c>
      <c r="F7316" s="91" t="s">
        <v>3362</v>
      </c>
      <c r="G7316" s="90" t="s">
        <v>3362</v>
      </c>
      <c r="H7316" s="90" t="s">
        <v>11308</v>
      </c>
      <c r="I7316" s="91" t="s">
        <v>3362</v>
      </c>
      <c r="J7316" s="90" t="s">
        <v>11309</v>
      </c>
      <c r="L7316" s="75" t="s">
        <v>53</v>
      </c>
      <c r="M7316" s="76" t="s">
        <v>11310</v>
      </c>
      <c r="N7316" s="76" t="s">
        <v>3362</v>
      </c>
      <c r="O7316" s="93" t="s">
        <v>193</v>
      </c>
      <c r="S7316" s="101" t="s">
        <v>11307</v>
      </c>
      <c r="V7316" s="101" t="s">
        <v>11307</v>
      </c>
      <c r="Y7316" s="76" t="s">
        <v>80</v>
      </c>
      <c r="AB7316" s="75" t="s">
        <v>58</v>
      </c>
      <c r="AC7316" s="75" t="s">
        <v>59</v>
      </c>
      <c r="AE7316" s="76">
        <v>3</v>
      </c>
      <c r="AG7316" s="77">
        <v>111058</v>
      </c>
      <c r="AH7316" s="77">
        <v>333174</v>
      </c>
      <c r="AI7316" s="94"/>
      <c r="AK7316" s="77"/>
      <c r="AL7316" s="75">
        <v>8</v>
      </c>
      <c r="AM7316" s="76"/>
      <c r="AN7316" s="77">
        <v>26654</v>
      </c>
      <c r="AO7316" s="99" t="s">
        <v>60</v>
      </c>
      <c r="AQ7316" s="75" t="s">
        <v>61</v>
      </c>
      <c r="AR7316" s="75" t="s">
        <v>62</v>
      </c>
      <c r="AS7316" s="75" t="s">
        <v>63</v>
      </c>
    </row>
    <row r="7317" spans="3:45">
      <c r="C7317" s="17" t="str">
        <f>VLOOKUP(O7317,'[1]mã đối tượng'!$C:$F,4,0)</f>
        <v>B</v>
      </c>
      <c r="D7317" s="75" t="s">
        <v>48</v>
      </c>
      <c r="E7317" s="75" t="s">
        <v>49</v>
      </c>
      <c r="F7317" s="91" t="s">
        <v>3362</v>
      </c>
      <c r="G7317" s="90" t="s">
        <v>3362</v>
      </c>
      <c r="H7317" s="90" t="s">
        <v>11311</v>
      </c>
      <c r="I7317" s="91" t="s">
        <v>3362</v>
      </c>
      <c r="J7317" s="90" t="s">
        <v>11312</v>
      </c>
      <c r="L7317" s="75" t="s">
        <v>53</v>
      </c>
      <c r="M7317" s="76" t="s">
        <v>11313</v>
      </c>
      <c r="N7317" s="76" t="s">
        <v>3362</v>
      </c>
      <c r="O7317" s="93" t="s">
        <v>245</v>
      </c>
      <c r="S7317" s="101" t="s">
        <v>246</v>
      </c>
      <c r="V7317" s="101" t="s">
        <v>246</v>
      </c>
      <c r="Y7317" s="76" t="s">
        <v>80</v>
      </c>
      <c r="AB7317" s="75" t="s">
        <v>58</v>
      </c>
      <c r="AC7317" s="75" t="s">
        <v>59</v>
      </c>
      <c r="AE7317" s="76">
        <v>3</v>
      </c>
      <c r="AG7317" s="77">
        <v>111058</v>
      </c>
      <c r="AH7317" s="77">
        <v>333174</v>
      </c>
      <c r="AI7317" s="94"/>
      <c r="AK7317" s="77"/>
      <c r="AL7317" s="75">
        <v>8</v>
      </c>
      <c r="AM7317" s="76"/>
      <c r="AN7317" s="77">
        <v>26654</v>
      </c>
      <c r="AO7317" s="99" t="s">
        <v>60</v>
      </c>
      <c r="AQ7317" s="75" t="s">
        <v>61</v>
      </c>
      <c r="AR7317" s="75" t="s">
        <v>62</v>
      </c>
      <c r="AS7317" s="75" t="s">
        <v>63</v>
      </c>
    </row>
    <row r="7318" spans="3:45">
      <c r="C7318" s="17" t="str">
        <f>VLOOKUP(O7318,'[1]mã đối tượng'!$C:$F,4,0)</f>
        <v>B</v>
      </c>
      <c r="D7318" s="75" t="s">
        <v>48</v>
      </c>
      <c r="E7318" s="75" t="s">
        <v>49</v>
      </c>
      <c r="F7318" s="91" t="s">
        <v>3362</v>
      </c>
      <c r="G7318" s="90" t="s">
        <v>3362</v>
      </c>
      <c r="H7318" s="90" t="s">
        <v>11311</v>
      </c>
      <c r="I7318" s="91" t="s">
        <v>3362</v>
      </c>
      <c r="J7318" s="90" t="s">
        <v>11312</v>
      </c>
      <c r="L7318" s="75" t="s">
        <v>53</v>
      </c>
      <c r="M7318" s="76" t="s">
        <v>11313</v>
      </c>
      <c r="N7318" s="76" t="s">
        <v>3362</v>
      </c>
      <c r="O7318" s="93" t="s">
        <v>245</v>
      </c>
      <c r="S7318" s="101" t="s">
        <v>246</v>
      </c>
      <c r="V7318" s="101" t="s">
        <v>246</v>
      </c>
      <c r="Y7318" s="76" t="s">
        <v>57</v>
      </c>
      <c r="AB7318" s="75" t="s">
        <v>58</v>
      </c>
      <c r="AC7318" s="75" t="s">
        <v>59</v>
      </c>
      <c r="AE7318" s="76">
        <v>2</v>
      </c>
      <c r="AG7318" s="77">
        <v>55595</v>
      </c>
      <c r="AH7318" s="77">
        <v>111190</v>
      </c>
      <c r="AI7318" s="94"/>
      <c r="AK7318" s="77"/>
      <c r="AL7318" s="75">
        <v>8</v>
      </c>
      <c r="AM7318" s="76"/>
      <c r="AN7318" s="77">
        <v>8895</v>
      </c>
      <c r="AO7318" s="99" t="s">
        <v>60</v>
      </c>
      <c r="AQ7318" s="75" t="s">
        <v>61</v>
      </c>
      <c r="AR7318" s="75" t="s">
        <v>62</v>
      </c>
      <c r="AS7318" s="75" t="s">
        <v>63</v>
      </c>
    </row>
    <row r="7319" spans="3:45">
      <c r="C7319" s="17" t="str">
        <f>VLOOKUP(O7319,'[1]mã đối tượng'!$C:$F,4,0)</f>
        <v>B</v>
      </c>
      <c r="D7319" s="75" t="s">
        <v>48</v>
      </c>
      <c r="E7319" s="75" t="s">
        <v>49</v>
      </c>
      <c r="F7319" s="91" t="s">
        <v>3362</v>
      </c>
      <c r="G7319" s="90" t="s">
        <v>3362</v>
      </c>
      <c r="H7319" s="90" t="s">
        <v>11311</v>
      </c>
      <c r="I7319" s="91" t="s">
        <v>3362</v>
      </c>
      <c r="J7319" s="90" t="s">
        <v>11312</v>
      </c>
      <c r="L7319" s="75" t="s">
        <v>53</v>
      </c>
      <c r="M7319" s="76" t="s">
        <v>11313</v>
      </c>
      <c r="N7319" s="76" t="s">
        <v>3362</v>
      </c>
      <c r="O7319" s="93" t="s">
        <v>245</v>
      </c>
      <c r="S7319" s="101" t="s">
        <v>246</v>
      </c>
      <c r="V7319" s="101" t="s">
        <v>246</v>
      </c>
      <c r="Y7319" s="76" t="s">
        <v>117</v>
      </c>
      <c r="AB7319" s="75" t="s">
        <v>58</v>
      </c>
      <c r="AC7319" s="75" t="s">
        <v>59</v>
      </c>
      <c r="AE7319" s="76">
        <v>3</v>
      </c>
      <c r="AG7319" s="77">
        <v>74250</v>
      </c>
      <c r="AH7319" s="77">
        <v>222750</v>
      </c>
      <c r="AI7319" s="94"/>
      <c r="AK7319" s="77"/>
      <c r="AL7319" s="75">
        <v>8</v>
      </c>
      <c r="AM7319" s="76"/>
      <c r="AN7319" s="77">
        <v>17820</v>
      </c>
      <c r="AO7319" s="99" t="s">
        <v>60</v>
      </c>
      <c r="AQ7319" s="75" t="s">
        <v>61</v>
      </c>
      <c r="AR7319" s="75" t="s">
        <v>62</v>
      </c>
      <c r="AS7319" s="75" t="s">
        <v>63</v>
      </c>
    </row>
    <row r="7320" spans="3:45">
      <c r="C7320" s="17" t="str">
        <f>VLOOKUP(O7320,'[1]mã đối tượng'!$C:$F,4,0)</f>
        <v>B</v>
      </c>
      <c r="D7320" s="75" t="s">
        <v>48</v>
      </c>
      <c r="E7320" s="75" t="s">
        <v>49</v>
      </c>
      <c r="F7320" s="91" t="s">
        <v>3362</v>
      </c>
      <c r="G7320" s="90" t="s">
        <v>3362</v>
      </c>
      <c r="H7320" s="90" t="s">
        <v>11311</v>
      </c>
      <c r="I7320" s="91" t="s">
        <v>3362</v>
      </c>
      <c r="J7320" s="90" t="s">
        <v>11312</v>
      </c>
      <c r="L7320" s="75" t="s">
        <v>53</v>
      </c>
      <c r="M7320" s="76" t="s">
        <v>11313</v>
      </c>
      <c r="N7320" s="76" t="s">
        <v>3362</v>
      </c>
      <c r="O7320" s="93" t="s">
        <v>245</v>
      </c>
      <c r="S7320" s="101" t="s">
        <v>246</v>
      </c>
      <c r="V7320" s="101" t="s">
        <v>246</v>
      </c>
      <c r="Y7320" s="76" t="s">
        <v>78</v>
      </c>
      <c r="AB7320" s="75" t="s">
        <v>58</v>
      </c>
      <c r="AC7320" s="75" t="s">
        <v>59</v>
      </c>
      <c r="AE7320" s="76">
        <v>3</v>
      </c>
      <c r="AG7320" s="77">
        <v>46000</v>
      </c>
      <c r="AH7320" s="77">
        <v>138000</v>
      </c>
      <c r="AI7320" s="94"/>
      <c r="AK7320" s="77"/>
      <c r="AL7320" s="75">
        <v>8</v>
      </c>
      <c r="AM7320" s="76"/>
      <c r="AN7320" s="77">
        <v>11040</v>
      </c>
      <c r="AO7320" s="99" t="s">
        <v>60</v>
      </c>
      <c r="AQ7320" s="75" t="s">
        <v>61</v>
      </c>
      <c r="AR7320" s="75" t="s">
        <v>62</v>
      </c>
      <c r="AS7320" s="75" t="s">
        <v>63</v>
      </c>
    </row>
    <row r="7321" spans="3:45">
      <c r="C7321" s="17" t="str">
        <f>VLOOKUP(O7321,'[1]mã đối tượng'!$C:$F,4,0)</f>
        <v>B</v>
      </c>
      <c r="D7321" s="75" t="s">
        <v>48</v>
      </c>
      <c r="E7321" s="75" t="s">
        <v>49</v>
      </c>
      <c r="F7321" s="91" t="s">
        <v>3362</v>
      </c>
      <c r="G7321" s="90" t="s">
        <v>3362</v>
      </c>
      <c r="H7321" s="90" t="s">
        <v>11314</v>
      </c>
      <c r="I7321" s="91" t="s">
        <v>3362</v>
      </c>
      <c r="J7321" s="90" t="s">
        <v>11315</v>
      </c>
      <c r="L7321" s="75" t="s">
        <v>53</v>
      </c>
      <c r="M7321" s="76" t="s">
        <v>11316</v>
      </c>
      <c r="N7321" s="76" t="s">
        <v>3362</v>
      </c>
      <c r="O7321" s="93" t="s">
        <v>133</v>
      </c>
      <c r="S7321" s="101" t="s">
        <v>7301</v>
      </c>
      <c r="V7321" s="101" t="s">
        <v>7301</v>
      </c>
      <c r="Y7321" s="76" t="s">
        <v>80</v>
      </c>
      <c r="AB7321" s="75" t="s">
        <v>58</v>
      </c>
      <c r="AC7321" s="75" t="s">
        <v>59</v>
      </c>
      <c r="AE7321" s="76">
        <v>1</v>
      </c>
      <c r="AG7321" s="77">
        <v>111058</v>
      </c>
      <c r="AH7321" s="77">
        <v>111058</v>
      </c>
      <c r="AI7321" s="94"/>
      <c r="AK7321" s="77"/>
      <c r="AL7321" s="75">
        <v>8</v>
      </c>
      <c r="AM7321" s="76"/>
      <c r="AN7321" s="77">
        <v>8885</v>
      </c>
      <c r="AO7321" s="99" t="s">
        <v>60</v>
      </c>
      <c r="AQ7321" s="75" t="s">
        <v>61</v>
      </c>
      <c r="AR7321" s="75" t="s">
        <v>62</v>
      </c>
      <c r="AS7321" s="75" t="s">
        <v>63</v>
      </c>
    </row>
    <row r="7322" spans="3:45">
      <c r="C7322" s="17" t="str">
        <f>VLOOKUP(O7322,'[1]mã đối tượng'!$C:$F,4,0)</f>
        <v>B</v>
      </c>
      <c r="D7322" s="75" t="s">
        <v>48</v>
      </c>
      <c r="E7322" s="75" t="s">
        <v>49</v>
      </c>
      <c r="F7322" s="91" t="s">
        <v>3362</v>
      </c>
      <c r="G7322" s="90" t="s">
        <v>3362</v>
      </c>
      <c r="H7322" s="90" t="s">
        <v>11317</v>
      </c>
      <c r="I7322" s="91" t="s">
        <v>3362</v>
      </c>
      <c r="J7322" s="90" t="s">
        <v>11318</v>
      </c>
      <c r="L7322" s="75" t="s">
        <v>53</v>
      </c>
      <c r="M7322" s="76" t="s">
        <v>11319</v>
      </c>
      <c r="N7322" s="76" t="s">
        <v>3362</v>
      </c>
      <c r="O7322" s="93" t="s">
        <v>335</v>
      </c>
      <c r="S7322" s="101" t="s">
        <v>11320</v>
      </c>
      <c r="V7322" s="101" t="s">
        <v>11320</v>
      </c>
      <c r="Y7322" s="76" t="s">
        <v>117</v>
      </c>
      <c r="AB7322" s="75" t="s">
        <v>58</v>
      </c>
      <c r="AC7322" s="75" t="s">
        <v>59</v>
      </c>
      <c r="AE7322" s="76">
        <v>1</v>
      </c>
      <c r="AG7322" s="77">
        <v>74250</v>
      </c>
      <c r="AH7322" s="77">
        <v>74250</v>
      </c>
      <c r="AI7322" s="94"/>
      <c r="AK7322" s="77"/>
      <c r="AL7322" s="75">
        <v>8</v>
      </c>
      <c r="AM7322" s="76"/>
      <c r="AN7322" s="77">
        <v>5940</v>
      </c>
      <c r="AO7322" s="99" t="s">
        <v>60</v>
      </c>
      <c r="AQ7322" s="75" t="s">
        <v>61</v>
      </c>
      <c r="AR7322" s="75" t="s">
        <v>62</v>
      </c>
      <c r="AS7322" s="75" t="s">
        <v>63</v>
      </c>
    </row>
    <row r="7323" spans="3:45">
      <c r="C7323" s="17" t="str">
        <f>VLOOKUP(O7323,'[1]mã đối tượng'!$C:$F,4,0)</f>
        <v>B</v>
      </c>
      <c r="D7323" s="75" t="s">
        <v>48</v>
      </c>
      <c r="E7323" s="75" t="s">
        <v>49</v>
      </c>
      <c r="F7323" s="91" t="s">
        <v>3362</v>
      </c>
      <c r="G7323" s="90" t="s">
        <v>3362</v>
      </c>
      <c r="H7323" s="90" t="s">
        <v>11321</v>
      </c>
      <c r="I7323" s="91" t="s">
        <v>3362</v>
      </c>
      <c r="J7323" s="90" t="s">
        <v>11322</v>
      </c>
      <c r="L7323" s="75" t="s">
        <v>53</v>
      </c>
      <c r="M7323" s="76" t="s">
        <v>11323</v>
      </c>
      <c r="N7323" s="76" t="s">
        <v>3362</v>
      </c>
      <c r="O7323" s="93" t="s">
        <v>245</v>
      </c>
      <c r="S7323" s="101" t="s">
        <v>8767</v>
      </c>
      <c r="V7323" s="101" t="s">
        <v>8767</v>
      </c>
      <c r="Y7323" s="76" t="s">
        <v>57</v>
      </c>
      <c r="AB7323" s="75" t="s">
        <v>58</v>
      </c>
      <c r="AC7323" s="75" t="s">
        <v>59</v>
      </c>
      <c r="AE7323" s="76">
        <v>1</v>
      </c>
      <c r="AG7323" s="77">
        <v>55595</v>
      </c>
      <c r="AH7323" s="77">
        <v>55595</v>
      </c>
      <c r="AI7323" s="94"/>
      <c r="AK7323" s="77"/>
      <c r="AL7323" s="75">
        <v>8</v>
      </c>
      <c r="AM7323" s="76"/>
      <c r="AN7323" s="77">
        <v>4448</v>
      </c>
      <c r="AO7323" s="99" t="s">
        <v>60</v>
      </c>
      <c r="AQ7323" s="75" t="s">
        <v>61</v>
      </c>
      <c r="AR7323" s="75" t="s">
        <v>62</v>
      </c>
      <c r="AS7323" s="75" t="s">
        <v>63</v>
      </c>
    </row>
    <row r="7324" spans="3:45">
      <c r="C7324" s="17" t="str">
        <f>VLOOKUP(O7324,'[1]mã đối tượng'!$C:$F,4,0)</f>
        <v>B</v>
      </c>
      <c r="D7324" s="75" t="s">
        <v>48</v>
      </c>
      <c r="E7324" s="75" t="s">
        <v>49</v>
      </c>
      <c r="F7324" s="91" t="s">
        <v>3362</v>
      </c>
      <c r="G7324" s="90" t="s">
        <v>3362</v>
      </c>
      <c r="H7324" s="90" t="s">
        <v>11324</v>
      </c>
      <c r="I7324" s="91" t="s">
        <v>3362</v>
      </c>
      <c r="J7324" s="90" t="s">
        <v>11325</v>
      </c>
      <c r="L7324" s="75" t="s">
        <v>53</v>
      </c>
      <c r="M7324" s="76" t="s">
        <v>11326</v>
      </c>
      <c r="N7324" s="76" t="s">
        <v>3362</v>
      </c>
      <c r="O7324" s="93" t="s">
        <v>245</v>
      </c>
      <c r="S7324" s="101" t="s">
        <v>9360</v>
      </c>
      <c r="V7324" s="101" t="s">
        <v>9360</v>
      </c>
      <c r="Y7324" s="76" t="s">
        <v>79</v>
      </c>
      <c r="AB7324" s="75" t="s">
        <v>58</v>
      </c>
      <c r="AC7324" s="75" t="s">
        <v>59</v>
      </c>
      <c r="AE7324" s="76">
        <v>1</v>
      </c>
      <c r="AG7324" s="77">
        <v>50182</v>
      </c>
      <c r="AH7324" s="77">
        <v>50182</v>
      </c>
      <c r="AI7324" s="94"/>
      <c r="AK7324" s="77"/>
      <c r="AL7324" s="75">
        <v>8</v>
      </c>
      <c r="AM7324" s="76"/>
      <c r="AN7324" s="77">
        <v>4015</v>
      </c>
      <c r="AO7324" s="99" t="s">
        <v>60</v>
      </c>
      <c r="AQ7324" s="75" t="s">
        <v>61</v>
      </c>
      <c r="AR7324" s="75" t="s">
        <v>62</v>
      </c>
      <c r="AS7324" s="75" t="s">
        <v>63</v>
      </c>
    </row>
    <row r="7325" spans="3:45">
      <c r="C7325" s="17" t="str">
        <f>VLOOKUP(O7325,'[1]mã đối tượng'!$C:$F,4,0)</f>
        <v>B</v>
      </c>
      <c r="D7325" s="75" t="s">
        <v>48</v>
      </c>
      <c r="E7325" s="75" t="s">
        <v>49</v>
      </c>
      <c r="F7325" s="91" t="s">
        <v>3362</v>
      </c>
      <c r="G7325" s="90" t="s">
        <v>3362</v>
      </c>
      <c r="H7325" s="90" t="s">
        <v>11327</v>
      </c>
      <c r="I7325" s="91" t="s">
        <v>3362</v>
      </c>
      <c r="J7325" s="90" t="s">
        <v>11328</v>
      </c>
      <c r="L7325" s="75" t="s">
        <v>53</v>
      </c>
      <c r="M7325" s="76" t="s">
        <v>11329</v>
      </c>
      <c r="N7325" s="76" t="s">
        <v>3362</v>
      </c>
      <c r="O7325" s="93" t="s">
        <v>399</v>
      </c>
      <c r="S7325" s="101" t="s">
        <v>6582</v>
      </c>
      <c r="V7325" s="101" t="s">
        <v>6582</v>
      </c>
      <c r="Y7325" s="76" t="s">
        <v>94</v>
      </c>
      <c r="AB7325" s="75" t="s">
        <v>58</v>
      </c>
      <c r="AC7325" s="75" t="s">
        <v>59</v>
      </c>
      <c r="AE7325" s="76">
        <v>2</v>
      </c>
      <c r="AG7325" s="77">
        <v>73431</v>
      </c>
      <c r="AH7325" s="77">
        <v>146862</v>
      </c>
      <c r="AI7325" s="94"/>
      <c r="AK7325" s="77"/>
      <c r="AL7325" s="75">
        <v>8</v>
      </c>
      <c r="AM7325" s="76"/>
      <c r="AN7325" s="77">
        <v>11749</v>
      </c>
      <c r="AO7325" s="99" t="s">
        <v>60</v>
      </c>
      <c r="AQ7325" s="75" t="s">
        <v>61</v>
      </c>
      <c r="AR7325" s="75" t="s">
        <v>62</v>
      </c>
      <c r="AS7325" s="75" t="s">
        <v>63</v>
      </c>
    </row>
    <row r="7326" spans="3:45">
      <c r="C7326" s="17" t="str">
        <f>VLOOKUP(O7326,'[1]mã đối tượng'!$C:$F,4,0)</f>
        <v>B</v>
      </c>
      <c r="D7326" s="75" t="s">
        <v>48</v>
      </c>
      <c r="E7326" s="75" t="s">
        <v>49</v>
      </c>
      <c r="F7326" s="91" t="s">
        <v>3362</v>
      </c>
      <c r="G7326" s="90" t="s">
        <v>3362</v>
      </c>
      <c r="H7326" s="90" t="s">
        <v>11327</v>
      </c>
      <c r="I7326" s="91" t="s">
        <v>3362</v>
      </c>
      <c r="J7326" s="90" t="s">
        <v>11328</v>
      </c>
      <c r="L7326" s="75" t="s">
        <v>53</v>
      </c>
      <c r="M7326" s="76" t="s">
        <v>11329</v>
      </c>
      <c r="N7326" s="76" t="s">
        <v>3362</v>
      </c>
      <c r="O7326" s="93" t="s">
        <v>399</v>
      </c>
      <c r="S7326" s="101" t="s">
        <v>6582</v>
      </c>
      <c r="V7326" s="101" t="s">
        <v>6582</v>
      </c>
      <c r="Y7326" s="76" t="s">
        <v>80</v>
      </c>
      <c r="AB7326" s="75" t="s">
        <v>58</v>
      </c>
      <c r="AC7326" s="75" t="s">
        <v>59</v>
      </c>
      <c r="AE7326" s="76">
        <v>2</v>
      </c>
      <c r="AG7326" s="77">
        <v>111058</v>
      </c>
      <c r="AH7326" s="77">
        <v>222116</v>
      </c>
      <c r="AI7326" s="94"/>
      <c r="AK7326" s="77"/>
      <c r="AL7326" s="75">
        <v>8</v>
      </c>
      <c r="AM7326" s="76"/>
      <c r="AN7326" s="77">
        <v>17769</v>
      </c>
      <c r="AO7326" s="99" t="s">
        <v>60</v>
      </c>
      <c r="AQ7326" s="75" t="s">
        <v>61</v>
      </c>
      <c r="AR7326" s="75" t="s">
        <v>62</v>
      </c>
      <c r="AS7326" s="75" t="s">
        <v>63</v>
      </c>
    </row>
    <row r="7327" spans="3:45">
      <c r="C7327" s="17" t="str">
        <f>VLOOKUP(O7327,'[1]mã đối tượng'!$C:$F,4,0)</f>
        <v>B</v>
      </c>
      <c r="D7327" s="75" t="s">
        <v>48</v>
      </c>
      <c r="E7327" s="75" t="s">
        <v>49</v>
      </c>
      <c r="F7327" s="91" t="s">
        <v>3362</v>
      </c>
      <c r="G7327" s="90" t="s">
        <v>3362</v>
      </c>
      <c r="H7327" s="90" t="s">
        <v>11327</v>
      </c>
      <c r="I7327" s="91" t="s">
        <v>3362</v>
      </c>
      <c r="J7327" s="90" t="s">
        <v>11328</v>
      </c>
      <c r="L7327" s="75" t="s">
        <v>53</v>
      </c>
      <c r="M7327" s="76" t="s">
        <v>11329</v>
      </c>
      <c r="N7327" s="76" t="s">
        <v>3362</v>
      </c>
      <c r="O7327" s="93" t="s">
        <v>399</v>
      </c>
      <c r="S7327" s="101" t="s">
        <v>6582</v>
      </c>
      <c r="V7327" s="101" t="s">
        <v>6582</v>
      </c>
      <c r="Y7327" s="76" t="s">
        <v>117</v>
      </c>
      <c r="AB7327" s="75" t="s">
        <v>58</v>
      </c>
      <c r="AC7327" s="75" t="s">
        <v>59</v>
      </c>
      <c r="AE7327" s="76">
        <v>2</v>
      </c>
      <c r="AG7327" s="77">
        <v>74250</v>
      </c>
      <c r="AH7327" s="77">
        <v>148500</v>
      </c>
      <c r="AI7327" s="94"/>
      <c r="AK7327" s="77"/>
      <c r="AL7327" s="75">
        <v>8</v>
      </c>
      <c r="AM7327" s="76"/>
      <c r="AN7327" s="77">
        <v>11880</v>
      </c>
      <c r="AO7327" s="99" t="s">
        <v>60</v>
      </c>
      <c r="AQ7327" s="75" t="s">
        <v>61</v>
      </c>
      <c r="AR7327" s="75" t="s">
        <v>62</v>
      </c>
      <c r="AS7327" s="75" t="s">
        <v>63</v>
      </c>
    </row>
    <row r="7328" spans="3:45">
      <c r="C7328" s="17" t="str">
        <f>VLOOKUP(O7328,'[1]mã đối tượng'!$C:$F,4,0)</f>
        <v>B</v>
      </c>
      <c r="D7328" s="75" t="s">
        <v>48</v>
      </c>
      <c r="E7328" s="75" t="s">
        <v>49</v>
      </c>
      <c r="F7328" s="91" t="s">
        <v>3362</v>
      </c>
      <c r="G7328" s="90" t="s">
        <v>3362</v>
      </c>
      <c r="H7328" s="90" t="s">
        <v>11330</v>
      </c>
      <c r="I7328" s="91" t="s">
        <v>3362</v>
      </c>
      <c r="J7328" s="90" t="s">
        <v>11331</v>
      </c>
      <c r="L7328" s="75" t="s">
        <v>53</v>
      </c>
      <c r="M7328" s="76" t="s">
        <v>11332</v>
      </c>
      <c r="N7328" s="76" t="s">
        <v>3362</v>
      </c>
      <c r="O7328" s="93" t="s">
        <v>193</v>
      </c>
      <c r="S7328" s="101" t="s">
        <v>7078</v>
      </c>
      <c r="V7328" s="101" t="s">
        <v>7078</v>
      </c>
      <c r="Y7328" s="76" t="s">
        <v>79</v>
      </c>
      <c r="AB7328" s="75" t="s">
        <v>58</v>
      </c>
      <c r="AC7328" s="75" t="s">
        <v>59</v>
      </c>
      <c r="AE7328" s="76">
        <v>3</v>
      </c>
      <c r="AG7328" s="77">
        <v>50182</v>
      </c>
      <c r="AH7328" s="77">
        <v>150546</v>
      </c>
      <c r="AI7328" s="94"/>
      <c r="AK7328" s="77"/>
      <c r="AL7328" s="75">
        <v>8</v>
      </c>
      <c r="AM7328" s="76"/>
      <c r="AN7328" s="77">
        <v>12044</v>
      </c>
      <c r="AO7328" s="99" t="s">
        <v>60</v>
      </c>
      <c r="AQ7328" s="75" t="s">
        <v>61</v>
      </c>
      <c r="AR7328" s="75" t="s">
        <v>62</v>
      </c>
      <c r="AS7328" s="75" t="s">
        <v>63</v>
      </c>
    </row>
    <row r="7329" spans="3:45">
      <c r="C7329" s="17" t="str">
        <f>VLOOKUP(O7329,'[1]mã đối tượng'!$C:$F,4,0)</f>
        <v>B</v>
      </c>
      <c r="D7329" s="75" t="s">
        <v>48</v>
      </c>
      <c r="E7329" s="75" t="s">
        <v>49</v>
      </c>
      <c r="F7329" s="91" t="s">
        <v>3362</v>
      </c>
      <c r="G7329" s="90" t="s">
        <v>3362</v>
      </c>
      <c r="H7329" s="90" t="s">
        <v>11330</v>
      </c>
      <c r="I7329" s="91" t="s">
        <v>3362</v>
      </c>
      <c r="J7329" s="90" t="s">
        <v>11331</v>
      </c>
      <c r="L7329" s="75" t="s">
        <v>53</v>
      </c>
      <c r="M7329" s="76" t="s">
        <v>11332</v>
      </c>
      <c r="N7329" s="76" t="s">
        <v>3362</v>
      </c>
      <c r="O7329" s="93" t="s">
        <v>193</v>
      </c>
      <c r="S7329" s="101" t="s">
        <v>7078</v>
      </c>
      <c r="V7329" s="101" t="s">
        <v>7078</v>
      </c>
      <c r="Y7329" s="76" t="s">
        <v>78</v>
      </c>
      <c r="AB7329" s="75" t="s">
        <v>58</v>
      </c>
      <c r="AC7329" s="75" t="s">
        <v>59</v>
      </c>
      <c r="AE7329" s="76">
        <v>2</v>
      </c>
      <c r="AG7329" s="77">
        <v>46000</v>
      </c>
      <c r="AH7329" s="77">
        <v>92000</v>
      </c>
      <c r="AI7329" s="94"/>
      <c r="AK7329" s="77"/>
      <c r="AL7329" s="75">
        <v>8</v>
      </c>
      <c r="AM7329" s="76"/>
      <c r="AN7329" s="77">
        <v>7360</v>
      </c>
      <c r="AO7329" s="99" t="s">
        <v>60</v>
      </c>
      <c r="AQ7329" s="75" t="s">
        <v>61</v>
      </c>
      <c r="AR7329" s="75" t="s">
        <v>62</v>
      </c>
      <c r="AS7329" s="75" t="s">
        <v>63</v>
      </c>
    </row>
    <row r="7330" spans="3:45">
      <c r="C7330" s="17" t="str">
        <f>VLOOKUP(O7330,'[1]mã đối tượng'!$C:$F,4,0)</f>
        <v>B</v>
      </c>
      <c r="D7330" s="75" t="s">
        <v>48</v>
      </c>
      <c r="E7330" s="75" t="s">
        <v>49</v>
      </c>
      <c r="F7330" s="91" t="s">
        <v>3362</v>
      </c>
      <c r="G7330" s="90" t="s">
        <v>3362</v>
      </c>
      <c r="H7330" s="90" t="s">
        <v>11333</v>
      </c>
      <c r="I7330" s="91" t="s">
        <v>3362</v>
      </c>
      <c r="J7330" s="90" t="s">
        <v>11334</v>
      </c>
      <c r="L7330" s="75" t="s">
        <v>53</v>
      </c>
      <c r="M7330" s="76" t="s">
        <v>11335</v>
      </c>
      <c r="N7330" s="76" t="s">
        <v>3362</v>
      </c>
      <c r="O7330" s="93" t="s">
        <v>456</v>
      </c>
      <c r="S7330" s="101" t="s">
        <v>6705</v>
      </c>
      <c r="V7330" s="101" t="s">
        <v>6705</v>
      </c>
      <c r="Y7330" s="76" t="s">
        <v>94</v>
      </c>
      <c r="AB7330" s="75" t="s">
        <v>58</v>
      </c>
      <c r="AC7330" s="75" t="s">
        <v>59</v>
      </c>
      <c r="AE7330" s="76">
        <v>1</v>
      </c>
      <c r="AG7330" s="77">
        <v>73431</v>
      </c>
      <c r="AH7330" s="77">
        <v>73431</v>
      </c>
      <c r="AI7330" s="94"/>
      <c r="AK7330" s="77"/>
      <c r="AL7330" s="75">
        <v>8</v>
      </c>
      <c r="AM7330" s="76"/>
      <c r="AN7330" s="77">
        <v>5874</v>
      </c>
      <c r="AO7330" s="99" t="s">
        <v>60</v>
      </c>
      <c r="AQ7330" s="75" t="s">
        <v>61</v>
      </c>
      <c r="AR7330" s="75" t="s">
        <v>62</v>
      </c>
      <c r="AS7330" s="75" t="s">
        <v>63</v>
      </c>
    </row>
    <row r="7331" spans="3:45">
      <c r="C7331" s="17" t="str">
        <f>VLOOKUP(O7331,'[1]mã đối tượng'!$C:$F,4,0)</f>
        <v>B</v>
      </c>
      <c r="D7331" s="75" t="s">
        <v>48</v>
      </c>
      <c r="E7331" s="75" t="s">
        <v>49</v>
      </c>
      <c r="F7331" s="91" t="s">
        <v>3362</v>
      </c>
      <c r="G7331" s="90" t="s">
        <v>3362</v>
      </c>
      <c r="H7331" s="90" t="s">
        <v>11336</v>
      </c>
      <c r="I7331" s="91" t="s">
        <v>3362</v>
      </c>
      <c r="J7331" s="90" t="s">
        <v>11337</v>
      </c>
      <c r="L7331" s="75" t="s">
        <v>53</v>
      </c>
      <c r="M7331" s="76" t="s">
        <v>11338</v>
      </c>
      <c r="N7331" s="76" t="s">
        <v>3362</v>
      </c>
      <c r="O7331" s="93" t="s">
        <v>166</v>
      </c>
      <c r="S7331" s="101" t="s">
        <v>6257</v>
      </c>
      <c r="V7331" s="101" t="s">
        <v>6257</v>
      </c>
      <c r="Y7331" s="76" t="s">
        <v>78</v>
      </c>
      <c r="AB7331" s="75" t="s">
        <v>58</v>
      </c>
      <c r="AC7331" s="75" t="s">
        <v>59</v>
      </c>
      <c r="AE7331" s="76">
        <v>1</v>
      </c>
      <c r="AG7331" s="77">
        <v>46000</v>
      </c>
      <c r="AH7331" s="77">
        <v>46000</v>
      </c>
      <c r="AI7331" s="94"/>
      <c r="AK7331" s="77"/>
      <c r="AL7331" s="75">
        <v>8</v>
      </c>
      <c r="AM7331" s="76"/>
      <c r="AN7331" s="77">
        <v>3680</v>
      </c>
      <c r="AO7331" s="99" t="s">
        <v>60</v>
      </c>
      <c r="AQ7331" s="75" t="s">
        <v>61</v>
      </c>
      <c r="AR7331" s="75" t="s">
        <v>62</v>
      </c>
      <c r="AS7331" s="75" t="s">
        <v>63</v>
      </c>
    </row>
    <row r="7332" spans="3:45">
      <c r="C7332" s="17" t="str">
        <f>VLOOKUP(O7332,'[1]mã đối tượng'!$C:$F,4,0)</f>
        <v>B</v>
      </c>
      <c r="D7332" s="75" t="s">
        <v>48</v>
      </c>
      <c r="E7332" s="75" t="s">
        <v>49</v>
      </c>
      <c r="F7332" s="91" t="s">
        <v>3362</v>
      </c>
      <c r="G7332" s="90" t="s">
        <v>3362</v>
      </c>
      <c r="H7332" s="90" t="s">
        <v>11339</v>
      </c>
      <c r="I7332" s="91" t="s">
        <v>3362</v>
      </c>
      <c r="J7332" s="90" t="s">
        <v>11340</v>
      </c>
      <c r="L7332" s="75" t="s">
        <v>53</v>
      </c>
      <c r="M7332" s="76" t="s">
        <v>11341</v>
      </c>
      <c r="N7332" s="76" t="s">
        <v>3362</v>
      </c>
      <c r="O7332" s="93" t="s">
        <v>133</v>
      </c>
      <c r="S7332" s="101" t="s">
        <v>11342</v>
      </c>
      <c r="V7332" s="101" t="s">
        <v>11342</v>
      </c>
      <c r="Y7332" s="76" t="s">
        <v>80</v>
      </c>
      <c r="AB7332" s="75" t="s">
        <v>58</v>
      </c>
      <c r="AC7332" s="75" t="s">
        <v>59</v>
      </c>
      <c r="AE7332" s="76">
        <v>1</v>
      </c>
      <c r="AG7332" s="77">
        <v>111058</v>
      </c>
      <c r="AH7332" s="77">
        <v>111058</v>
      </c>
      <c r="AI7332" s="94"/>
      <c r="AK7332" s="77"/>
      <c r="AL7332" s="75">
        <v>8</v>
      </c>
      <c r="AM7332" s="76"/>
      <c r="AN7332" s="77">
        <v>8885</v>
      </c>
      <c r="AO7332" s="99" t="s">
        <v>60</v>
      </c>
      <c r="AQ7332" s="75" t="s">
        <v>61</v>
      </c>
      <c r="AR7332" s="75" t="s">
        <v>62</v>
      </c>
      <c r="AS7332" s="75" t="s">
        <v>63</v>
      </c>
    </row>
    <row r="7333" spans="3:45">
      <c r="C7333" s="17" t="str">
        <f>VLOOKUP(O7333,'[1]mã đối tượng'!$C:$F,4,0)</f>
        <v>B</v>
      </c>
      <c r="D7333" s="75" t="s">
        <v>48</v>
      </c>
      <c r="E7333" s="75" t="s">
        <v>49</v>
      </c>
      <c r="F7333" s="91" t="s">
        <v>3362</v>
      </c>
      <c r="G7333" s="90" t="s">
        <v>3362</v>
      </c>
      <c r="H7333" s="90" t="s">
        <v>11343</v>
      </c>
      <c r="I7333" s="91" t="s">
        <v>3362</v>
      </c>
      <c r="J7333" s="90" t="s">
        <v>11344</v>
      </c>
      <c r="L7333" s="75" t="s">
        <v>53</v>
      </c>
      <c r="M7333" s="76" t="s">
        <v>11345</v>
      </c>
      <c r="N7333" s="76" t="s">
        <v>3362</v>
      </c>
      <c r="O7333" s="93" t="s">
        <v>314</v>
      </c>
      <c r="S7333" s="101" t="s">
        <v>11346</v>
      </c>
      <c r="V7333" s="101" t="s">
        <v>11346</v>
      </c>
      <c r="Y7333" s="76" t="s">
        <v>57</v>
      </c>
      <c r="AB7333" s="75" t="s">
        <v>58</v>
      </c>
      <c r="AC7333" s="75" t="s">
        <v>59</v>
      </c>
      <c r="AE7333" s="76">
        <v>1</v>
      </c>
      <c r="AG7333" s="77">
        <v>55595</v>
      </c>
      <c r="AH7333" s="77">
        <v>55595</v>
      </c>
      <c r="AI7333" s="94"/>
      <c r="AK7333" s="77"/>
      <c r="AL7333" s="75">
        <v>8</v>
      </c>
      <c r="AM7333" s="76"/>
      <c r="AN7333" s="77">
        <v>4448</v>
      </c>
      <c r="AO7333" s="99" t="s">
        <v>60</v>
      </c>
      <c r="AQ7333" s="75" t="s">
        <v>61</v>
      </c>
      <c r="AR7333" s="75" t="s">
        <v>62</v>
      </c>
      <c r="AS7333" s="75" t="s">
        <v>63</v>
      </c>
    </row>
    <row r="7334" spans="3:45">
      <c r="C7334" s="17" t="str">
        <f>VLOOKUP(O7334,'[1]mã đối tượng'!$C:$F,4,0)</f>
        <v>B</v>
      </c>
      <c r="D7334" s="75" t="s">
        <v>48</v>
      </c>
      <c r="E7334" s="75" t="s">
        <v>49</v>
      </c>
      <c r="F7334" s="91" t="s">
        <v>3362</v>
      </c>
      <c r="G7334" s="90" t="s">
        <v>3362</v>
      </c>
      <c r="H7334" s="90" t="s">
        <v>11347</v>
      </c>
      <c r="I7334" s="91" t="s">
        <v>3362</v>
      </c>
      <c r="J7334" s="90" t="s">
        <v>11348</v>
      </c>
      <c r="L7334" s="75" t="s">
        <v>53</v>
      </c>
      <c r="M7334" s="76" t="s">
        <v>11349</v>
      </c>
      <c r="N7334" s="76" t="s">
        <v>3362</v>
      </c>
      <c r="O7334" s="93" t="s">
        <v>133</v>
      </c>
      <c r="S7334" s="101" t="s">
        <v>11350</v>
      </c>
      <c r="V7334" s="101" t="s">
        <v>11350</v>
      </c>
      <c r="Y7334" s="76" t="s">
        <v>77</v>
      </c>
      <c r="AB7334" s="75" t="s">
        <v>58</v>
      </c>
      <c r="AC7334" s="75" t="s">
        <v>59</v>
      </c>
      <c r="AE7334" s="76">
        <v>1</v>
      </c>
      <c r="AG7334" s="77">
        <v>70950</v>
      </c>
      <c r="AH7334" s="77">
        <v>70950</v>
      </c>
      <c r="AI7334" s="94"/>
      <c r="AK7334" s="77"/>
      <c r="AL7334" s="75">
        <v>8</v>
      </c>
      <c r="AM7334" s="76"/>
      <c r="AN7334" s="77">
        <v>5676</v>
      </c>
      <c r="AO7334" s="99" t="s">
        <v>60</v>
      </c>
      <c r="AQ7334" s="75" t="s">
        <v>61</v>
      </c>
      <c r="AR7334" s="75" t="s">
        <v>62</v>
      </c>
      <c r="AS7334" s="75" t="s">
        <v>63</v>
      </c>
    </row>
    <row r="7335" spans="3:45">
      <c r="C7335" s="17" t="str">
        <f>VLOOKUP(O7335,'[1]mã đối tượng'!$C:$F,4,0)</f>
        <v>B</v>
      </c>
      <c r="D7335" s="75" t="s">
        <v>48</v>
      </c>
      <c r="E7335" s="75" t="s">
        <v>49</v>
      </c>
      <c r="F7335" s="91" t="s">
        <v>3362</v>
      </c>
      <c r="G7335" s="90" t="s">
        <v>3362</v>
      </c>
      <c r="H7335" s="90" t="s">
        <v>11351</v>
      </c>
      <c r="I7335" s="91" t="s">
        <v>3362</v>
      </c>
      <c r="J7335" s="90" t="s">
        <v>11352</v>
      </c>
      <c r="L7335" s="75" t="s">
        <v>53</v>
      </c>
      <c r="M7335" s="76" t="s">
        <v>11353</v>
      </c>
      <c r="N7335" s="76" t="s">
        <v>3362</v>
      </c>
      <c r="O7335" s="93" t="s">
        <v>407</v>
      </c>
      <c r="S7335" s="101" t="s">
        <v>6054</v>
      </c>
      <c r="V7335" s="101" t="s">
        <v>6054</v>
      </c>
      <c r="Y7335" s="76" t="s">
        <v>79</v>
      </c>
      <c r="AB7335" s="75" t="s">
        <v>58</v>
      </c>
      <c r="AC7335" s="75" t="s">
        <v>59</v>
      </c>
      <c r="AE7335" s="76">
        <v>3</v>
      </c>
      <c r="AG7335" s="77">
        <v>50182</v>
      </c>
      <c r="AH7335" s="77">
        <v>150546</v>
      </c>
      <c r="AI7335" s="94"/>
      <c r="AK7335" s="77"/>
      <c r="AL7335" s="75">
        <v>8</v>
      </c>
      <c r="AM7335" s="76"/>
      <c r="AN7335" s="77">
        <v>12044</v>
      </c>
      <c r="AO7335" s="99" t="s">
        <v>60</v>
      </c>
      <c r="AQ7335" s="75" t="s">
        <v>61</v>
      </c>
      <c r="AR7335" s="75" t="s">
        <v>62</v>
      </c>
      <c r="AS7335" s="75" t="s">
        <v>63</v>
      </c>
    </row>
    <row r="7336" spans="3:45">
      <c r="C7336" s="17" t="str">
        <f>VLOOKUP(O7336,'[1]mã đối tượng'!$C:$F,4,0)</f>
        <v>B</v>
      </c>
      <c r="D7336" s="75" t="s">
        <v>48</v>
      </c>
      <c r="E7336" s="75" t="s">
        <v>49</v>
      </c>
      <c r="F7336" s="91" t="s">
        <v>3362</v>
      </c>
      <c r="G7336" s="90" t="s">
        <v>3362</v>
      </c>
      <c r="H7336" s="90" t="s">
        <v>11354</v>
      </c>
      <c r="I7336" s="91" t="s">
        <v>3362</v>
      </c>
      <c r="J7336" s="90" t="s">
        <v>11355</v>
      </c>
      <c r="L7336" s="75" t="s">
        <v>53</v>
      </c>
      <c r="M7336" s="76" t="s">
        <v>11356</v>
      </c>
      <c r="N7336" s="76" t="s">
        <v>3362</v>
      </c>
      <c r="O7336" s="93" t="s">
        <v>133</v>
      </c>
      <c r="S7336" s="101" t="s">
        <v>11357</v>
      </c>
      <c r="V7336" s="101" t="s">
        <v>11357</v>
      </c>
      <c r="Y7336" s="76" t="s">
        <v>57</v>
      </c>
      <c r="AB7336" s="75" t="s">
        <v>58</v>
      </c>
      <c r="AC7336" s="75" t="s">
        <v>59</v>
      </c>
      <c r="AE7336" s="76">
        <v>1</v>
      </c>
      <c r="AG7336" s="77">
        <v>55595</v>
      </c>
      <c r="AH7336" s="77">
        <v>55595</v>
      </c>
      <c r="AI7336" s="94"/>
      <c r="AK7336" s="77"/>
      <c r="AL7336" s="75">
        <v>8</v>
      </c>
      <c r="AM7336" s="76"/>
      <c r="AN7336" s="77">
        <v>4448</v>
      </c>
      <c r="AO7336" s="99" t="s">
        <v>60</v>
      </c>
      <c r="AQ7336" s="75" t="s">
        <v>61</v>
      </c>
      <c r="AR7336" s="75" t="s">
        <v>62</v>
      </c>
      <c r="AS7336" s="75" t="s">
        <v>63</v>
      </c>
    </row>
    <row r="7337" spans="3:45">
      <c r="C7337" s="17" t="str">
        <f>VLOOKUP(O7337,'[1]mã đối tượng'!$C:$F,4,0)</f>
        <v>B</v>
      </c>
      <c r="D7337" s="75" t="s">
        <v>48</v>
      </c>
      <c r="E7337" s="75" t="s">
        <v>49</v>
      </c>
      <c r="F7337" s="91" t="s">
        <v>3362</v>
      </c>
      <c r="G7337" s="90" t="s">
        <v>3362</v>
      </c>
      <c r="H7337" s="90" t="s">
        <v>11358</v>
      </c>
      <c r="I7337" s="91" t="s">
        <v>3362</v>
      </c>
      <c r="J7337" s="90" t="s">
        <v>11359</v>
      </c>
      <c r="L7337" s="75" t="s">
        <v>53</v>
      </c>
      <c r="M7337" s="76" t="s">
        <v>11360</v>
      </c>
      <c r="N7337" s="76" t="s">
        <v>3362</v>
      </c>
      <c r="O7337" s="93" t="s">
        <v>133</v>
      </c>
      <c r="S7337" s="101" t="s">
        <v>6752</v>
      </c>
      <c r="V7337" s="101" t="s">
        <v>6752</v>
      </c>
      <c r="Y7337" s="76" t="s">
        <v>80</v>
      </c>
      <c r="AB7337" s="75" t="s">
        <v>58</v>
      </c>
      <c r="AC7337" s="75" t="s">
        <v>59</v>
      </c>
      <c r="AE7337" s="76">
        <v>1</v>
      </c>
      <c r="AG7337" s="77">
        <v>111058</v>
      </c>
      <c r="AH7337" s="77">
        <v>111058</v>
      </c>
      <c r="AI7337" s="94"/>
      <c r="AK7337" s="77"/>
      <c r="AL7337" s="75">
        <v>8</v>
      </c>
      <c r="AM7337" s="76"/>
      <c r="AN7337" s="77">
        <v>8885</v>
      </c>
      <c r="AO7337" s="99" t="s">
        <v>60</v>
      </c>
      <c r="AQ7337" s="75" t="s">
        <v>61</v>
      </c>
      <c r="AR7337" s="75" t="s">
        <v>62</v>
      </c>
      <c r="AS7337" s="75" t="s">
        <v>63</v>
      </c>
    </row>
    <row r="7338" spans="3:45">
      <c r="C7338" s="17" t="str">
        <f>VLOOKUP(O7338,'[1]mã đối tượng'!$C:$F,4,0)</f>
        <v>B</v>
      </c>
      <c r="D7338" s="75" t="s">
        <v>48</v>
      </c>
      <c r="E7338" s="75" t="s">
        <v>49</v>
      </c>
      <c r="F7338" s="91" t="s">
        <v>3362</v>
      </c>
      <c r="G7338" s="90" t="s">
        <v>3362</v>
      </c>
      <c r="H7338" s="90" t="s">
        <v>11361</v>
      </c>
      <c r="I7338" s="91" t="s">
        <v>3362</v>
      </c>
      <c r="J7338" s="90" t="s">
        <v>11362</v>
      </c>
      <c r="L7338" s="75" t="s">
        <v>53</v>
      </c>
      <c r="M7338" s="76" t="s">
        <v>11363</v>
      </c>
      <c r="N7338" s="76" t="s">
        <v>3362</v>
      </c>
      <c r="O7338" s="93" t="s">
        <v>133</v>
      </c>
      <c r="S7338" s="101" t="s">
        <v>11364</v>
      </c>
      <c r="V7338" s="101" t="s">
        <v>11364</v>
      </c>
      <c r="Y7338" s="76" t="s">
        <v>80</v>
      </c>
      <c r="AB7338" s="75" t="s">
        <v>58</v>
      </c>
      <c r="AC7338" s="75" t="s">
        <v>59</v>
      </c>
      <c r="AE7338" s="76">
        <v>2</v>
      </c>
      <c r="AG7338" s="77">
        <v>111058</v>
      </c>
      <c r="AH7338" s="77">
        <v>222116</v>
      </c>
      <c r="AI7338" s="94"/>
      <c r="AK7338" s="77"/>
      <c r="AL7338" s="75">
        <v>8</v>
      </c>
      <c r="AM7338" s="76"/>
      <c r="AN7338" s="77">
        <v>17769</v>
      </c>
      <c r="AO7338" s="99" t="s">
        <v>60</v>
      </c>
      <c r="AQ7338" s="75" t="s">
        <v>61</v>
      </c>
      <c r="AR7338" s="75" t="s">
        <v>62</v>
      </c>
      <c r="AS7338" s="75" t="s">
        <v>63</v>
      </c>
    </row>
    <row r="7339" spans="3:45">
      <c r="C7339" s="17" t="str">
        <f>VLOOKUP(O7339,'[1]mã đối tượng'!$C:$F,4,0)</f>
        <v>B</v>
      </c>
      <c r="D7339" s="75" t="s">
        <v>48</v>
      </c>
      <c r="E7339" s="75" t="s">
        <v>49</v>
      </c>
      <c r="F7339" s="91" t="s">
        <v>3362</v>
      </c>
      <c r="G7339" s="90" t="s">
        <v>3362</v>
      </c>
      <c r="H7339" s="90" t="s">
        <v>11365</v>
      </c>
      <c r="I7339" s="91" t="s">
        <v>3362</v>
      </c>
      <c r="J7339" s="90" t="s">
        <v>11366</v>
      </c>
      <c r="L7339" s="75" t="s">
        <v>53</v>
      </c>
      <c r="M7339" s="76" t="s">
        <v>11367</v>
      </c>
      <c r="N7339" s="76" t="s">
        <v>3362</v>
      </c>
      <c r="O7339" s="93" t="s">
        <v>55</v>
      </c>
      <c r="S7339" s="101" t="s">
        <v>6464</v>
      </c>
      <c r="V7339" s="101" t="s">
        <v>6464</v>
      </c>
      <c r="Y7339" s="76" t="s">
        <v>78</v>
      </c>
      <c r="AB7339" s="75" t="s">
        <v>58</v>
      </c>
      <c r="AC7339" s="75" t="s">
        <v>59</v>
      </c>
      <c r="AE7339" s="76">
        <v>1</v>
      </c>
      <c r="AG7339" s="77">
        <v>46000</v>
      </c>
      <c r="AH7339" s="77">
        <v>46000</v>
      </c>
      <c r="AI7339" s="94"/>
      <c r="AK7339" s="77"/>
      <c r="AL7339" s="75">
        <v>8</v>
      </c>
      <c r="AM7339" s="76"/>
      <c r="AN7339" s="77">
        <v>3680</v>
      </c>
      <c r="AO7339" s="99" t="s">
        <v>60</v>
      </c>
      <c r="AQ7339" s="75" t="s">
        <v>61</v>
      </c>
      <c r="AR7339" s="75" t="s">
        <v>62</v>
      </c>
      <c r="AS7339" s="75" t="s">
        <v>63</v>
      </c>
    </row>
    <row r="7340" spans="3:45">
      <c r="C7340" s="17" t="str">
        <f>VLOOKUP(O7340,'[1]mã đối tượng'!$C:$F,4,0)</f>
        <v>B</v>
      </c>
      <c r="D7340" s="75" t="s">
        <v>48</v>
      </c>
      <c r="E7340" s="75" t="s">
        <v>49</v>
      </c>
      <c r="F7340" s="91" t="s">
        <v>3362</v>
      </c>
      <c r="G7340" s="90" t="s">
        <v>3362</v>
      </c>
      <c r="H7340" s="90" t="s">
        <v>11368</v>
      </c>
      <c r="I7340" s="91" t="s">
        <v>3362</v>
      </c>
      <c r="J7340" s="90" t="s">
        <v>11369</v>
      </c>
      <c r="L7340" s="75" t="s">
        <v>53</v>
      </c>
      <c r="M7340" s="76" t="s">
        <v>11370</v>
      </c>
      <c r="N7340" s="76" t="s">
        <v>3362</v>
      </c>
      <c r="O7340" s="93" t="s">
        <v>133</v>
      </c>
      <c r="S7340" s="101" t="s">
        <v>11364</v>
      </c>
      <c r="V7340" s="101" t="s">
        <v>11364</v>
      </c>
      <c r="Y7340" s="76" t="s">
        <v>117</v>
      </c>
      <c r="AB7340" s="75" t="s">
        <v>58</v>
      </c>
      <c r="AC7340" s="75" t="s">
        <v>59</v>
      </c>
      <c r="AE7340" s="76">
        <v>2</v>
      </c>
      <c r="AG7340" s="77">
        <v>74250</v>
      </c>
      <c r="AH7340" s="77">
        <v>148500</v>
      </c>
      <c r="AI7340" s="94"/>
      <c r="AK7340" s="77"/>
      <c r="AL7340" s="75">
        <v>8</v>
      </c>
      <c r="AM7340" s="76"/>
      <c r="AN7340" s="77">
        <v>11880</v>
      </c>
      <c r="AO7340" s="99" t="s">
        <v>60</v>
      </c>
      <c r="AQ7340" s="75" t="s">
        <v>61</v>
      </c>
      <c r="AR7340" s="75" t="s">
        <v>62</v>
      </c>
      <c r="AS7340" s="75" t="s">
        <v>63</v>
      </c>
    </row>
    <row r="7341" spans="3:45">
      <c r="C7341" s="17" t="str">
        <f>VLOOKUP(O7341,'[1]mã đối tượng'!$C:$F,4,0)</f>
        <v>B</v>
      </c>
      <c r="D7341" s="75" t="s">
        <v>48</v>
      </c>
      <c r="E7341" s="75" t="s">
        <v>49</v>
      </c>
      <c r="F7341" s="91" t="s">
        <v>3362</v>
      </c>
      <c r="G7341" s="90" t="s">
        <v>3362</v>
      </c>
      <c r="H7341" s="90" t="s">
        <v>11368</v>
      </c>
      <c r="I7341" s="91" t="s">
        <v>3362</v>
      </c>
      <c r="J7341" s="90" t="s">
        <v>11369</v>
      </c>
      <c r="L7341" s="75" t="s">
        <v>53</v>
      </c>
      <c r="M7341" s="76" t="s">
        <v>11370</v>
      </c>
      <c r="N7341" s="76" t="s">
        <v>3362</v>
      </c>
      <c r="O7341" s="93" t="s">
        <v>133</v>
      </c>
      <c r="S7341" s="101" t="s">
        <v>11364</v>
      </c>
      <c r="V7341" s="101" t="s">
        <v>11364</v>
      </c>
      <c r="Y7341" s="76" t="s">
        <v>79</v>
      </c>
      <c r="AB7341" s="75" t="s">
        <v>58</v>
      </c>
      <c r="AC7341" s="75" t="s">
        <v>59</v>
      </c>
      <c r="AE7341" s="76">
        <v>2</v>
      </c>
      <c r="AG7341" s="77">
        <v>50182</v>
      </c>
      <c r="AH7341" s="77">
        <v>100364</v>
      </c>
      <c r="AI7341" s="94"/>
      <c r="AK7341" s="77"/>
      <c r="AL7341" s="75">
        <v>8</v>
      </c>
      <c r="AM7341" s="76"/>
      <c r="AN7341" s="77">
        <v>8029</v>
      </c>
      <c r="AO7341" s="99" t="s">
        <v>60</v>
      </c>
      <c r="AQ7341" s="75" t="s">
        <v>61</v>
      </c>
      <c r="AR7341" s="75" t="s">
        <v>62</v>
      </c>
      <c r="AS7341" s="75" t="s">
        <v>63</v>
      </c>
    </row>
    <row r="7342" spans="3:45">
      <c r="C7342" s="17" t="str">
        <f>VLOOKUP(O7342,'[1]mã đối tượng'!$C:$F,4,0)</f>
        <v>B</v>
      </c>
      <c r="D7342" s="75" t="s">
        <v>48</v>
      </c>
      <c r="E7342" s="75" t="s">
        <v>49</v>
      </c>
      <c r="F7342" s="91" t="s">
        <v>3362</v>
      </c>
      <c r="G7342" s="90" t="s">
        <v>3362</v>
      </c>
      <c r="H7342" s="90" t="s">
        <v>11371</v>
      </c>
      <c r="I7342" s="91" t="s">
        <v>3362</v>
      </c>
      <c r="J7342" s="90" t="s">
        <v>11372</v>
      </c>
      <c r="L7342" s="75" t="s">
        <v>53</v>
      </c>
      <c r="M7342" s="76" t="s">
        <v>11373</v>
      </c>
      <c r="N7342" s="76" t="s">
        <v>3362</v>
      </c>
      <c r="O7342" s="93" t="s">
        <v>399</v>
      </c>
      <c r="S7342" s="101" t="s">
        <v>8464</v>
      </c>
      <c r="V7342" s="101" t="s">
        <v>8464</v>
      </c>
      <c r="Y7342" s="76" t="s">
        <v>57</v>
      </c>
      <c r="AB7342" s="75" t="s">
        <v>58</v>
      </c>
      <c r="AC7342" s="75" t="s">
        <v>59</v>
      </c>
      <c r="AE7342" s="76">
        <v>1</v>
      </c>
      <c r="AG7342" s="77">
        <v>55595</v>
      </c>
      <c r="AH7342" s="77">
        <v>55595</v>
      </c>
      <c r="AI7342" s="94"/>
      <c r="AK7342" s="77"/>
      <c r="AL7342" s="75">
        <v>8</v>
      </c>
      <c r="AM7342" s="76"/>
      <c r="AN7342" s="77">
        <v>4448</v>
      </c>
      <c r="AO7342" s="99" t="s">
        <v>60</v>
      </c>
      <c r="AQ7342" s="75" t="s">
        <v>61</v>
      </c>
      <c r="AR7342" s="75" t="s">
        <v>62</v>
      </c>
      <c r="AS7342" s="75" t="s">
        <v>63</v>
      </c>
    </row>
    <row r="7343" spans="3:45">
      <c r="C7343" s="17" t="str">
        <f>VLOOKUP(O7343,'[1]mã đối tượng'!$C:$F,4,0)</f>
        <v>B</v>
      </c>
      <c r="D7343" s="75" t="s">
        <v>48</v>
      </c>
      <c r="E7343" s="75" t="s">
        <v>49</v>
      </c>
      <c r="F7343" s="91" t="s">
        <v>3362</v>
      </c>
      <c r="G7343" s="90" t="s">
        <v>3362</v>
      </c>
      <c r="H7343" s="90" t="s">
        <v>11374</v>
      </c>
      <c r="I7343" s="91" t="s">
        <v>3362</v>
      </c>
      <c r="J7343" s="90" t="s">
        <v>11375</v>
      </c>
      <c r="L7343" s="75" t="s">
        <v>53</v>
      </c>
      <c r="M7343" s="76" t="s">
        <v>11376</v>
      </c>
      <c r="N7343" s="76" t="s">
        <v>3362</v>
      </c>
      <c r="O7343" s="93" t="s">
        <v>55</v>
      </c>
      <c r="S7343" s="101" t="s">
        <v>6464</v>
      </c>
      <c r="V7343" s="101" t="s">
        <v>6464</v>
      </c>
      <c r="Y7343" s="76" t="s">
        <v>79</v>
      </c>
      <c r="AB7343" s="75" t="s">
        <v>58</v>
      </c>
      <c r="AC7343" s="75" t="s">
        <v>59</v>
      </c>
      <c r="AE7343" s="76">
        <v>1</v>
      </c>
      <c r="AG7343" s="77">
        <v>50182</v>
      </c>
      <c r="AH7343" s="77">
        <v>50182</v>
      </c>
      <c r="AI7343" s="94"/>
      <c r="AK7343" s="77"/>
      <c r="AL7343" s="75">
        <v>8</v>
      </c>
      <c r="AM7343" s="76"/>
      <c r="AN7343" s="77">
        <v>4015</v>
      </c>
      <c r="AO7343" s="99" t="s">
        <v>60</v>
      </c>
      <c r="AQ7343" s="75" t="s">
        <v>61</v>
      </c>
      <c r="AR7343" s="75" t="s">
        <v>62</v>
      </c>
      <c r="AS7343" s="75" t="s">
        <v>63</v>
      </c>
    </row>
    <row r="7344" spans="3:45">
      <c r="C7344" s="17" t="str">
        <f>VLOOKUP(O7344,'[1]mã đối tượng'!$C:$F,4,0)</f>
        <v>B</v>
      </c>
      <c r="D7344" s="75" t="s">
        <v>48</v>
      </c>
      <c r="E7344" s="75" t="s">
        <v>49</v>
      </c>
      <c r="F7344" s="91" t="s">
        <v>3362</v>
      </c>
      <c r="G7344" s="90" t="s">
        <v>3362</v>
      </c>
      <c r="H7344" s="90" t="s">
        <v>11374</v>
      </c>
      <c r="I7344" s="91" t="s">
        <v>3362</v>
      </c>
      <c r="J7344" s="90" t="s">
        <v>11375</v>
      </c>
      <c r="L7344" s="75" t="s">
        <v>53</v>
      </c>
      <c r="M7344" s="76" t="s">
        <v>11376</v>
      </c>
      <c r="N7344" s="76" t="s">
        <v>3362</v>
      </c>
      <c r="O7344" s="93" t="s">
        <v>55</v>
      </c>
      <c r="S7344" s="101" t="s">
        <v>6464</v>
      </c>
      <c r="V7344" s="101" t="s">
        <v>6464</v>
      </c>
      <c r="Y7344" s="76" t="s">
        <v>80</v>
      </c>
      <c r="AB7344" s="75" t="s">
        <v>58</v>
      </c>
      <c r="AC7344" s="75" t="s">
        <v>59</v>
      </c>
      <c r="AE7344" s="76">
        <v>1</v>
      </c>
      <c r="AG7344" s="77">
        <v>111058</v>
      </c>
      <c r="AH7344" s="77">
        <v>111058</v>
      </c>
      <c r="AI7344" s="94"/>
      <c r="AK7344" s="77"/>
      <c r="AL7344" s="75">
        <v>8</v>
      </c>
      <c r="AM7344" s="76"/>
      <c r="AN7344" s="77">
        <v>8884</v>
      </c>
      <c r="AO7344" s="99" t="s">
        <v>60</v>
      </c>
      <c r="AQ7344" s="75" t="s">
        <v>61</v>
      </c>
      <c r="AR7344" s="75" t="s">
        <v>62</v>
      </c>
      <c r="AS7344" s="75" t="s">
        <v>63</v>
      </c>
    </row>
    <row r="7345" spans="3:45">
      <c r="C7345" s="17" t="str">
        <f>VLOOKUP(O7345,'[1]mã đối tượng'!$C:$F,4,0)</f>
        <v>B</v>
      </c>
      <c r="D7345" s="75" t="s">
        <v>48</v>
      </c>
      <c r="E7345" s="75" t="s">
        <v>49</v>
      </c>
      <c r="F7345" s="91" t="s">
        <v>1864</v>
      </c>
      <c r="G7345" s="90" t="s">
        <v>1864</v>
      </c>
      <c r="H7345" s="90" t="s">
        <v>11377</v>
      </c>
      <c r="I7345" s="91" t="s">
        <v>1864</v>
      </c>
      <c r="J7345" s="90" t="s">
        <v>11378</v>
      </c>
      <c r="L7345" s="75" t="s">
        <v>53</v>
      </c>
      <c r="M7345" s="76" t="s">
        <v>11379</v>
      </c>
      <c r="N7345" s="76" t="s">
        <v>1864</v>
      </c>
      <c r="O7345" s="93" t="s">
        <v>55</v>
      </c>
      <c r="S7345" s="101" t="s">
        <v>11380</v>
      </c>
      <c r="V7345" s="101" t="s">
        <v>11380</v>
      </c>
      <c r="Y7345" s="76" t="s">
        <v>94</v>
      </c>
      <c r="AB7345" s="75" t="s">
        <v>58</v>
      </c>
      <c r="AC7345" s="75" t="s">
        <v>59</v>
      </c>
      <c r="AE7345" s="76">
        <v>5</v>
      </c>
      <c r="AG7345" s="77">
        <v>73431</v>
      </c>
      <c r="AH7345" s="77">
        <v>367155</v>
      </c>
      <c r="AI7345" s="94"/>
      <c r="AK7345" s="77"/>
      <c r="AL7345" s="75">
        <v>8</v>
      </c>
      <c r="AM7345" s="76"/>
      <c r="AN7345" s="77">
        <v>29373</v>
      </c>
      <c r="AO7345" s="99" t="s">
        <v>60</v>
      </c>
      <c r="AQ7345" s="75" t="s">
        <v>61</v>
      </c>
      <c r="AR7345" s="75" t="s">
        <v>62</v>
      </c>
      <c r="AS7345" s="75" t="s">
        <v>63</v>
      </c>
    </row>
    <row r="7346" spans="3:45">
      <c r="C7346" s="17" t="str">
        <f>VLOOKUP(O7346,'[1]mã đối tượng'!$C:$F,4,0)</f>
        <v>B</v>
      </c>
      <c r="D7346" s="75" t="s">
        <v>48</v>
      </c>
      <c r="E7346" s="75" t="s">
        <v>49</v>
      </c>
      <c r="F7346" s="91" t="s">
        <v>1864</v>
      </c>
      <c r="G7346" s="90" t="s">
        <v>1864</v>
      </c>
      <c r="H7346" s="90" t="s">
        <v>11377</v>
      </c>
      <c r="I7346" s="91" t="s">
        <v>1864</v>
      </c>
      <c r="J7346" s="90" t="s">
        <v>11378</v>
      </c>
      <c r="L7346" s="75" t="s">
        <v>53</v>
      </c>
      <c r="M7346" s="76" t="s">
        <v>11379</v>
      </c>
      <c r="N7346" s="76" t="s">
        <v>1864</v>
      </c>
      <c r="O7346" s="93" t="s">
        <v>55</v>
      </c>
      <c r="S7346" s="101" t="s">
        <v>11380</v>
      </c>
      <c r="V7346" s="101" t="s">
        <v>11380</v>
      </c>
      <c r="Y7346" s="76" t="s">
        <v>80</v>
      </c>
      <c r="AB7346" s="75" t="s">
        <v>58</v>
      </c>
      <c r="AC7346" s="75" t="s">
        <v>59</v>
      </c>
      <c r="AE7346" s="76">
        <v>2</v>
      </c>
      <c r="AG7346" s="77">
        <v>111058</v>
      </c>
      <c r="AH7346" s="77">
        <v>222116</v>
      </c>
      <c r="AI7346" s="94"/>
      <c r="AK7346" s="77"/>
      <c r="AL7346" s="75">
        <v>8</v>
      </c>
      <c r="AM7346" s="76"/>
      <c r="AN7346" s="77">
        <v>17769</v>
      </c>
      <c r="AO7346" s="99" t="s">
        <v>60</v>
      </c>
      <c r="AQ7346" s="75" t="s">
        <v>61</v>
      </c>
      <c r="AR7346" s="75" t="s">
        <v>62</v>
      </c>
      <c r="AS7346" s="75" t="s">
        <v>63</v>
      </c>
    </row>
    <row r="7347" spans="3:45">
      <c r="C7347" s="17" t="str">
        <f>VLOOKUP(O7347,'[1]mã đối tượng'!$C:$F,4,0)</f>
        <v>B</v>
      </c>
      <c r="D7347" s="89" t="s">
        <v>48</v>
      </c>
      <c r="E7347" s="89" t="s">
        <v>49</v>
      </c>
      <c r="F7347" s="90">
        <v>45889</v>
      </c>
      <c r="G7347" s="90">
        <v>45889</v>
      </c>
      <c r="H7347" s="91" t="s">
        <v>11381</v>
      </c>
      <c r="I7347" s="90">
        <v>45889</v>
      </c>
      <c r="J7347" s="92" t="s">
        <v>11382</v>
      </c>
      <c r="L7347" s="75" t="s">
        <v>53</v>
      </c>
      <c r="M7347" s="76" t="s">
        <v>11383</v>
      </c>
      <c r="N7347" s="93">
        <v>45889</v>
      </c>
      <c r="O7347" s="76" t="s">
        <v>55</v>
      </c>
      <c r="S7347" s="101" t="s">
        <v>7099</v>
      </c>
      <c r="V7347" s="101" t="s">
        <v>7099</v>
      </c>
      <c r="Y7347" s="76" t="s">
        <v>77</v>
      </c>
      <c r="AB7347" s="89" t="s">
        <v>58</v>
      </c>
      <c r="AC7347" s="89" t="s">
        <v>59</v>
      </c>
      <c r="AE7347" s="77">
        <v>2</v>
      </c>
      <c r="AG7347" s="77">
        <v>70950</v>
      </c>
      <c r="AH7347" s="100">
        <v>141900</v>
      </c>
      <c r="AL7347" s="95">
        <v>8</v>
      </c>
      <c r="AN7347" s="77">
        <v>11352</v>
      </c>
      <c r="AO7347" s="89" t="s">
        <v>60</v>
      </c>
      <c r="AQ7347" s="75" t="s">
        <v>61</v>
      </c>
      <c r="AR7347" s="75" t="s">
        <v>62</v>
      </c>
      <c r="AS7347" s="75" t="s">
        <v>63</v>
      </c>
    </row>
    <row r="7348" spans="3:45">
      <c r="C7348" s="17" t="str">
        <f>VLOOKUP(O7348,'[1]mã đối tượng'!$C:$F,4,0)</f>
        <v>B</v>
      </c>
      <c r="D7348" s="89" t="s">
        <v>48</v>
      </c>
      <c r="E7348" s="89" t="s">
        <v>49</v>
      </c>
      <c r="F7348" s="90">
        <v>45889</v>
      </c>
      <c r="G7348" s="90">
        <v>45889</v>
      </c>
      <c r="H7348" s="91" t="s">
        <v>11384</v>
      </c>
      <c r="I7348" s="90">
        <v>45889</v>
      </c>
      <c r="J7348" s="92" t="s">
        <v>11385</v>
      </c>
      <c r="L7348" s="75" t="s">
        <v>53</v>
      </c>
      <c r="M7348" s="76" t="s">
        <v>11386</v>
      </c>
      <c r="N7348" s="93">
        <v>45889</v>
      </c>
      <c r="O7348" s="76" t="s">
        <v>108</v>
      </c>
      <c r="S7348" s="101" t="s">
        <v>11387</v>
      </c>
      <c r="V7348" s="101" t="s">
        <v>11387</v>
      </c>
      <c r="Y7348" s="76" t="s">
        <v>78</v>
      </c>
      <c r="AB7348" s="89" t="s">
        <v>58</v>
      </c>
      <c r="AC7348" s="89" t="s">
        <v>59</v>
      </c>
      <c r="AE7348" s="77">
        <v>3</v>
      </c>
      <c r="AG7348" s="77">
        <v>46000</v>
      </c>
      <c r="AH7348" s="100">
        <v>138000</v>
      </c>
      <c r="AL7348" s="95">
        <v>8</v>
      </c>
      <c r="AN7348" s="77">
        <v>11040</v>
      </c>
      <c r="AO7348" s="89" t="s">
        <v>60</v>
      </c>
      <c r="AQ7348" s="75" t="s">
        <v>61</v>
      </c>
      <c r="AR7348" s="75" t="s">
        <v>62</v>
      </c>
      <c r="AS7348" s="75" t="s">
        <v>63</v>
      </c>
    </row>
    <row r="7349" spans="3:45">
      <c r="C7349" s="17" t="str">
        <f>VLOOKUP(O7349,'[1]mã đối tượng'!$C:$F,4,0)</f>
        <v>B</v>
      </c>
      <c r="D7349" s="89" t="s">
        <v>48</v>
      </c>
      <c r="E7349" s="89" t="s">
        <v>49</v>
      </c>
      <c r="F7349" s="90">
        <v>45889</v>
      </c>
      <c r="G7349" s="90">
        <v>45889</v>
      </c>
      <c r="H7349" s="91" t="s">
        <v>11384</v>
      </c>
      <c r="I7349" s="90">
        <v>45889</v>
      </c>
      <c r="J7349" s="92" t="s">
        <v>11385</v>
      </c>
      <c r="L7349" s="75" t="s">
        <v>53</v>
      </c>
      <c r="M7349" s="76" t="s">
        <v>11386</v>
      </c>
      <c r="N7349" s="93">
        <v>45889</v>
      </c>
      <c r="O7349" s="76" t="s">
        <v>108</v>
      </c>
      <c r="S7349" s="101" t="s">
        <v>11387</v>
      </c>
      <c r="V7349" s="101" t="s">
        <v>11387</v>
      </c>
      <c r="Y7349" s="76" t="s">
        <v>80</v>
      </c>
      <c r="AB7349" s="89" t="s">
        <v>58</v>
      </c>
      <c r="AC7349" s="89" t="s">
        <v>59</v>
      </c>
      <c r="AE7349" s="77">
        <v>1</v>
      </c>
      <c r="AG7349" s="77">
        <v>111058</v>
      </c>
      <c r="AH7349" s="100">
        <v>111058</v>
      </c>
      <c r="AL7349" s="95">
        <v>8</v>
      </c>
      <c r="AN7349" s="77">
        <v>8885</v>
      </c>
      <c r="AO7349" s="89" t="s">
        <v>60</v>
      </c>
      <c r="AQ7349" s="75" t="s">
        <v>61</v>
      </c>
      <c r="AR7349" s="75" t="s">
        <v>62</v>
      </c>
      <c r="AS7349" s="75" t="s">
        <v>63</v>
      </c>
    </row>
    <row r="7350" spans="3:45">
      <c r="C7350" s="17" t="str">
        <f>VLOOKUP(O7350,'[1]mã đối tượng'!$C:$F,4,0)</f>
        <v>B</v>
      </c>
      <c r="D7350" s="89" t="s">
        <v>48</v>
      </c>
      <c r="E7350" s="89" t="s">
        <v>49</v>
      </c>
      <c r="F7350" s="90">
        <v>45889</v>
      </c>
      <c r="G7350" s="90">
        <v>45889</v>
      </c>
      <c r="H7350" s="91" t="s">
        <v>11388</v>
      </c>
      <c r="I7350" s="90">
        <v>45889</v>
      </c>
      <c r="J7350" s="92" t="s">
        <v>11389</v>
      </c>
      <c r="L7350" s="75" t="s">
        <v>53</v>
      </c>
      <c r="M7350" s="76" t="s">
        <v>11390</v>
      </c>
      <c r="N7350" s="93">
        <v>45889</v>
      </c>
      <c r="O7350" s="76" t="s">
        <v>103</v>
      </c>
      <c r="S7350" s="101" t="s">
        <v>8120</v>
      </c>
      <c r="V7350" s="101" t="s">
        <v>8120</v>
      </c>
      <c r="Y7350" s="76" t="s">
        <v>78</v>
      </c>
      <c r="AB7350" s="89" t="s">
        <v>58</v>
      </c>
      <c r="AC7350" s="89" t="s">
        <v>59</v>
      </c>
      <c r="AE7350" s="77">
        <v>1</v>
      </c>
      <c r="AG7350" s="77">
        <v>46000</v>
      </c>
      <c r="AH7350" s="100">
        <v>46000</v>
      </c>
      <c r="AL7350" s="95">
        <v>8</v>
      </c>
      <c r="AN7350" s="77">
        <v>3680</v>
      </c>
      <c r="AO7350" s="89" t="s">
        <v>60</v>
      </c>
      <c r="AQ7350" s="75" t="s">
        <v>61</v>
      </c>
      <c r="AR7350" s="75" t="s">
        <v>62</v>
      </c>
      <c r="AS7350" s="75" t="s">
        <v>63</v>
      </c>
    </row>
    <row r="7351" spans="3:45">
      <c r="C7351" s="17" t="str">
        <f>VLOOKUP(O7351,'[1]mã đối tượng'!$C:$F,4,0)</f>
        <v>B</v>
      </c>
      <c r="D7351" s="89" t="s">
        <v>48</v>
      </c>
      <c r="E7351" s="89" t="s">
        <v>49</v>
      </c>
      <c r="F7351" s="90">
        <v>45889</v>
      </c>
      <c r="G7351" s="90">
        <v>45889</v>
      </c>
      <c r="H7351" s="91" t="s">
        <v>11391</v>
      </c>
      <c r="I7351" s="90">
        <v>45889</v>
      </c>
      <c r="J7351" s="92" t="s">
        <v>11392</v>
      </c>
      <c r="L7351" s="75" t="s">
        <v>53</v>
      </c>
      <c r="M7351" s="76" t="s">
        <v>11393</v>
      </c>
      <c r="N7351" s="93">
        <v>45889</v>
      </c>
      <c r="O7351" s="76" t="s">
        <v>108</v>
      </c>
      <c r="S7351" s="101" t="s">
        <v>6796</v>
      </c>
      <c r="V7351" s="101" t="s">
        <v>6796</v>
      </c>
      <c r="Y7351" s="76" t="s">
        <v>78</v>
      </c>
      <c r="AB7351" s="89" t="s">
        <v>58</v>
      </c>
      <c r="AC7351" s="89" t="s">
        <v>59</v>
      </c>
      <c r="AE7351" s="77">
        <v>3</v>
      </c>
      <c r="AG7351" s="77">
        <v>46000</v>
      </c>
      <c r="AH7351" s="100">
        <v>138000</v>
      </c>
      <c r="AL7351" s="95">
        <v>8</v>
      </c>
      <c r="AN7351" s="77">
        <v>11040</v>
      </c>
      <c r="AO7351" s="89" t="s">
        <v>60</v>
      </c>
      <c r="AQ7351" s="75" t="s">
        <v>61</v>
      </c>
      <c r="AR7351" s="75" t="s">
        <v>62</v>
      </c>
      <c r="AS7351" s="75" t="s">
        <v>63</v>
      </c>
    </row>
    <row r="7352" spans="3:45">
      <c r="C7352" s="17" t="str">
        <f>VLOOKUP(O7352,'[1]mã đối tượng'!$C:$F,4,0)</f>
        <v>B</v>
      </c>
      <c r="D7352" s="89" t="s">
        <v>48</v>
      </c>
      <c r="E7352" s="89" t="s">
        <v>49</v>
      </c>
      <c r="F7352" s="90">
        <v>45889</v>
      </c>
      <c r="G7352" s="90">
        <v>45889</v>
      </c>
      <c r="H7352" s="91" t="s">
        <v>11394</v>
      </c>
      <c r="I7352" s="90">
        <v>45889</v>
      </c>
      <c r="J7352" s="92" t="s">
        <v>11395</v>
      </c>
      <c r="L7352" s="75" t="s">
        <v>53</v>
      </c>
      <c r="M7352" s="76" t="s">
        <v>11396</v>
      </c>
      <c r="N7352" s="93">
        <v>45889</v>
      </c>
      <c r="O7352" s="76" t="s">
        <v>456</v>
      </c>
      <c r="S7352" s="101" t="s">
        <v>6036</v>
      </c>
      <c r="V7352" s="101" t="s">
        <v>6036</v>
      </c>
      <c r="Y7352" s="76" t="s">
        <v>79</v>
      </c>
      <c r="AB7352" s="89" t="s">
        <v>58</v>
      </c>
      <c r="AC7352" s="89" t="s">
        <v>59</v>
      </c>
      <c r="AE7352" s="77">
        <v>1</v>
      </c>
      <c r="AG7352" s="77">
        <v>50182</v>
      </c>
      <c r="AH7352" s="100">
        <v>50182</v>
      </c>
      <c r="AL7352" s="95">
        <v>8</v>
      </c>
      <c r="AN7352" s="77">
        <v>4015</v>
      </c>
      <c r="AO7352" s="89" t="s">
        <v>60</v>
      </c>
      <c r="AQ7352" s="75" t="s">
        <v>61</v>
      </c>
      <c r="AR7352" s="75" t="s">
        <v>62</v>
      </c>
      <c r="AS7352" s="75" t="s">
        <v>63</v>
      </c>
    </row>
    <row r="7353" spans="3:45">
      <c r="C7353" s="17" t="str">
        <f>VLOOKUP(O7353,'[1]mã đối tượng'!$C:$F,4,0)</f>
        <v>B</v>
      </c>
      <c r="D7353" s="89" t="s">
        <v>48</v>
      </c>
      <c r="E7353" s="89" t="s">
        <v>49</v>
      </c>
      <c r="F7353" s="90">
        <v>45889</v>
      </c>
      <c r="G7353" s="90">
        <v>45889</v>
      </c>
      <c r="H7353" s="91" t="s">
        <v>11397</v>
      </c>
      <c r="I7353" s="90">
        <v>45889</v>
      </c>
      <c r="J7353" s="92" t="s">
        <v>11398</v>
      </c>
      <c r="L7353" s="75" t="s">
        <v>53</v>
      </c>
      <c r="M7353" s="76" t="s">
        <v>11399</v>
      </c>
      <c r="N7353" s="93">
        <v>45889</v>
      </c>
      <c r="O7353" s="76" t="s">
        <v>133</v>
      </c>
      <c r="S7353" s="101" t="s">
        <v>11400</v>
      </c>
      <c r="V7353" s="101" t="s">
        <v>11400</v>
      </c>
      <c r="Y7353" s="76" t="s">
        <v>77</v>
      </c>
      <c r="AB7353" s="89" t="s">
        <v>58</v>
      </c>
      <c r="AC7353" s="89" t="s">
        <v>59</v>
      </c>
      <c r="AE7353" s="77">
        <v>2</v>
      </c>
      <c r="AG7353" s="77">
        <v>70950</v>
      </c>
      <c r="AH7353" s="100">
        <v>141900</v>
      </c>
      <c r="AL7353" s="95">
        <v>8</v>
      </c>
      <c r="AN7353" s="77">
        <v>11352</v>
      </c>
      <c r="AO7353" s="89" t="s">
        <v>60</v>
      </c>
      <c r="AQ7353" s="75" t="s">
        <v>61</v>
      </c>
      <c r="AR7353" s="75" t="s">
        <v>62</v>
      </c>
      <c r="AS7353" s="75" t="s">
        <v>63</v>
      </c>
    </row>
    <row r="7354" spans="3:45">
      <c r="C7354" s="17" t="str">
        <f>VLOOKUP(O7354,'[1]mã đối tượng'!$C:$F,4,0)</f>
        <v>B</v>
      </c>
      <c r="D7354" s="89" t="s">
        <v>48</v>
      </c>
      <c r="E7354" s="89" t="s">
        <v>49</v>
      </c>
      <c r="F7354" s="90">
        <v>45889</v>
      </c>
      <c r="G7354" s="90">
        <v>45889</v>
      </c>
      <c r="H7354" s="91" t="s">
        <v>11397</v>
      </c>
      <c r="I7354" s="90">
        <v>45889</v>
      </c>
      <c r="J7354" s="92" t="s">
        <v>11398</v>
      </c>
      <c r="L7354" s="75" t="s">
        <v>53</v>
      </c>
      <c r="M7354" s="76" t="s">
        <v>11399</v>
      </c>
      <c r="N7354" s="93">
        <v>45889</v>
      </c>
      <c r="O7354" s="76" t="s">
        <v>133</v>
      </c>
      <c r="S7354" s="101" t="s">
        <v>11400</v>
      </c>
      <c r="V7354" s="101" t="s">
        <v>11400</v>
      </c>
      <c r="Y7354" s="76" t="s">
        <v>117</v>
      </c>
      <c r="AB7354" s="89" t="s">
        <v>58</v>
      </c>
      <c r="AC7354" s="89" t="s">
        <v>59</v>
      </c>
      <c r="AE7354" s="77">
        <v>3</v>
      </c>
      <c r="AG7354" s="77">
        <v>74250</v>
      </c>
      <c r="AH7354" s="100">
        <v>222750</v>
      </c>
      <c r="AL7354" s="95">
        <v>8</v>
      </c>
      <c r="AN7354" s="77">
        <v>17820</v>
      </c>
      <c r="AO7354" s="89" t="s">
        <v>60</v>
      </c>
      <c r="AQ7354" s="75" t="s">
        <v>61</v>
      </c>
      <c r="AR7354" s="75" t="s">
        <v>62</v>
      </c>
      <c r="AS7354" s="75" t="s">
        <v>63</v>
      </c>
    </row>
    <row r="7355" spans="3:45">
      <c r="C7355" s="17" t="str">
        <f>VLOOKUP(O7355,'[1]mã đối tượng'!$C:$F,4,0)</f>
        <v>B</v>
      </c>
      <c r="D7355" s="89" t="s">
        <v>48</v>
      </c>
      <c r="E7355" s="89" t="s">
        <v>49</v>
      </c>
      <c r="F7355" s="90">
        <v>45889</v>
      </c>
      <c r="G7355" s="90">
        <v>45889</v>
      </c>
      <c r="H7355" s="91" t="s">
        <v>11397</v>
      </c>
      <c r="I7355" s="90">
        <v>45889</v>
      </c>
      <c r="J7355" s="92" t="s">
        <v>11398</v>
      </c>
      <c r="L7355" s="75" t="s">
        <v>53</v>
      </c>
      <c r="M7355" s="76" t="s">
        <v>11399</v>
      </c>
      <c r="N7355" s="93">
        <v>45889</v>
      </c>
      <c r="O7355" s="76" t="s">
        <v>133</v>
      </c>
      <c r="S7355" s="101" t="s">
        <v>11400</v>
      </c>
      <c r="V7355" s="101" t="s">
        <v>11400</v>
      </c>
      <c r="Y7355" s="76" t="s">
        <v>79</v>
      </c>
      <c r="AB7355" s="89" t="s">
        <v>58</v>
      </c>
      <c r="AC7355" s="89" t="s">
        <v>59</v>
      </c>
      <c r="AE7355" s="77">
        <v>1</v>
      </c>
      <c r="AG7355" s="77">
        <v>50182</v>
      </c>
      <c r="AH7355" s="100">
        <v>50182</v>
      </c>
      <c r="AL7355" s="95">
        <v>8</v>
      </c>
      <c r="AN7355" s="77">
        <v>4015</v>
      </c>
      <c r="AO7355" s="89" t="s">
        <v>60</v>
      </c>
      <c r="AQ7355" s="75" t="s">
        <v>61</v>
      </c>
      <c r="AR7355" s="75" t="s">
        <v>62</v>
      </c>
      <c r="AS7355" s="75" t="s">
        <v>63</v>
      </c>
    </row>
    <row r="7356" spans="3:45">
      <c r="C7356" s="17" t="str">
        <f>VLOOKUP(O7356,'[1]mã đối tượng'!$C:$F,4,0)</f>
        <v>B</v>
      </c>
      <c r="D7356" s="89" t="s">
        <v>48</v>
      </c>
      <c r="E7356" s="89" t="s">
        <v>49</v>
      </c>
      <c r="F7356" s="90">
        <v>45889</v>
      </c>
      <c r="G7356" s="90">
        <v>45889</v>
      </c>
      <c r="H7356" s="91" t="s">
        <v>11401</v>
      </c>
      <c r="I7356" s="90">
        <v>45889</v>
      </c>
      <c r="J7356" s="92" t="s">
        <v>11402</v>
      </c>
      <c r="L7356" s="75" t="s">
        <v>53</v>
      </c>
      <c r="M7356" s="76" t="s">
        <v>11403</v>
      </c>
      <c r="N7356" s="93">
        <v>45889</v>
      </c>
      <c r="O7356" s="76" t="s">
        <v>55</v>
      </c>
      <c r="S7356" s="101" t="s">
        <v>11404</v>
      </c>
      <c r="V7356" s="101" t="s">
        <v>11404</v>
      </c>
      <c r="Y7356" s="76" t="s">
        <v>94</v>
      </c>
      <c r="AB7356" s="89" t="s">
        <v>58</v>
      </c>
      <c r="AC7356" s="89" t="s">
        <v>59</v>
      </c>
      <c r="AE7356" s="77">
        <v>1</v>
      </c>
      <c r="AG7356" s="77">
        <v>73431</v>
      </c>
      <c r="AH7356" s="100">
        <v>73431</v>
      </c>
      <c r="AL7356" s="95">
        <v>8</v>
      </c>
      <c r="AN7356" s="77">
        <v>5874</v>
      </c>
      <c r="AO7356" s="89" t="s">
        <v>60</v>
      </c>
      <c r="AQ7356" s="75" t="s">
        <v>61</v>
      </c>
      <c r="AR7356" s="75" t="s">
        <v>62</v>
      </c>
      <c r="AS7356" s="75" t="s">
        <v>63</v>
      </c>
    </row>
    <row r="7357" spans="3:45">
      <c r="C7357" s="17" t="str">
        <f>VLOOKUP(O7357,'[1]mã đối tượng'!$C:$F,4,0)</f>
        <v>B</v>
      </c>
      <c r="D7357" s="89" t="s">
        <v>48</v>
      </c>
      <c r="E7357" s="89" t="s">
        <v>49</v>
      </c>
      <c r="F7357" s="90">
        <v>45889</v>
      </c>
      <c r="G7357" s="90">
        <v>45889</v>
      </c>
      <c r="H7357" s="91" t="s">
        <v>11405</v>
      </c>
      <c r="I7357" s="90">
        <v>45889</v>
      </c>
      <c r="J7357" s="92" t="s">
        <v>11406</v>
      </c>
      <c r="L7357" s="75" t="s">
        <v>53</v>
      </c>
      <c r="M7357" s="76" t="s">
        <v>11407</v>
      </c>
      <c r="N7357" s="93">
        <v>45889</v>
      </c>
      <c r="O7357" s="76" t="s">
        <v>219</v>
      </c>
      <c r="S7357" s="101" t="s">
        <v>11408</v>
      </c>
      <c r="V7357" s="101" t="s">
        <v>11408</v>
      </c>
      <c r="Y7357" s="76" t="s">
        <v>78</v>
      </c>
      <c r="AB7357" s="89" t="s">
        <v>58</v>
      </c>
      <c r="AC7357" s="89" t="s">
        <v>59</v>
      </c>
      <c r="AE7357" s="77">
        <v>1</v>
      </c>
      <c r="AG7357" s="77">
        <v>46000</v>
      </c>
      <c r="AH7357" s="100">
        <v>46000</v>
      </c>
      <c r="AL7357" s="95">
        <v>8</v>
      </c>
      <c r="AN7357" s="77">
        <v>3680</v>
      </c>
      <c r="AO7357" s="89" t="s">
        <v>60</v>
      </c>
      <c r="AQ7357" s="75" t="s">
        <v>61</v>
      </c>
      <c r="AR7357" s="75" t="s">
        <v>62</v>
      </c>
      <c r="AS7357" s="75" t="s">
        <v>63</v>
      </c>
    </row>
    <row r="7358" spans="3:45">
      <c r="C7358" s="17" t="str">
        <f>VLOOKUP(O7358,'[1]mã đối tượng'!$C:$F,4,0)</f>
        <v>N</v>
      </c>
      <c r="D7358" s="89" t="s">
        <v>48</v>
      </c>
      <c r="E7358" s="89" t="s">
        <v>49</v>
      </c>
      <c r="F7358" s="90">
        <v>45889</v>
      </c>
      <c r="G7358" s="90">
        <v>45889</v>
      </c>
      <c r="H7358" s="91" t="s">
        <v>11409</v>
      </c>
      <c r="I7358" s="90">
        <v>45889</v>
      </c>
      <c r="J7358" s="92" t="s">
        <v>11410</v>
      </c>
      <c r="L7358" s="75" t="s">
        <v>53</v>
      </c>
      <c r="M7358" s="76" t="s">
        <v>11411</v>
      </c>
      <c r="N7358" s="93">
        <v>45889</v>
      </c>
      <c r="O7358" s="76" t="s">
        <v>184</v>
      </c>
      <c r="S7358" s="101" t="s">
        <v>1138</v>
      </c>
      <c r="V7358" s="101" t="s">
        <v>1138</v>
      </c>
      <c r="Y7358" s="76" t="s">
        <v>57</v>
      </c>
      <c r="AB7358" s="89" t="s">
        <v>58</v>
      </c>
      <c r="AC7358" s="89" t="s">
        <v>59</v>
      </c>
      <c r="AE7358" s="77">
        <v>1</v>
      </c>
      <c r="AG7358" s="77">
        <v>55595</v>
      </c>
      <c r="AH7358" s="100">
        <v>55595</v>
      </c>
      <c r="AL7358" s="95">
        <v>8</v>
      </c>
      <c r="AN7358" s="77">
        <v>4448</v>
      </c>
      <c r="AO7358" s="89" t="s">
        <v>60</v>
      </c>
      <c r="AQ7358" s="75" t="s">
        <v>61</v>
      </c>
      <c r="AR7358" s="75" t="s">
        <v>62</v>
      </c>
      <c r="AS7358" s="75" t="s">
        <v>63</v>
      </c>
    </row>
    <row r="7359" spans="3:45">
      <c r="C7359" s="17" t="str">
        <f>VLOOKUP(O7359,'[1]mã đối tượng'!$C:$F,4,0)</f>
        <v>B</v>
      </c>
      <c r="D7359" s="89" t="s">
        <v>48</v>
      </c>
      <c r="E7359" s="89" t="s">
        <v>49</v>
      </c>
      <c r="F7359" s="90">
        <v>45889</v>
      </c>
      <c r="G7359" s="90">
        <v>45889</v>
      </c>
      <c r="H7359" s="91" t="s">
        <v>11412</v>
      </c>
      <c r="I7359" s="90">
        <v>45889</v>
      </c>
      <c r="J7359" s="92" t="s">
        <v>11413</v>
      </c>
      <c r="L7359" s="75" t="s">
        <v>53</v>
      </c>
      <c r="M7359" s="76" t="s">
        <v>11414</v>
      </c>
      <c r="N7359" s="93">
        <v>45889</v>
      </c>
      <c r="O7359" s="76" t="s">
        <v>314</v>
      </c>
      <c r="S7359" s="101" t="s">
        <v>11415</v>
      </c>
      <c r="V7359" s="101" t="s">
        <v>11415</v>
      </c>
      <c r="Y7359" s="76" t="s">
        <v>80</v>
      </c>
      <c r="AB7359" s="89" t="s">
        <v>58</v>
      </c>
      <c r="AC7359" s="89" t="s">
        <v>59</v>
      </c>
      <c r="AE7359" s="77">
        <v>1</v>
      </c>
      <c r="AG7359" s="77">
        <v>111058</v>
      </c>
      <c r="AH7359" s="100">
        <v>111058</v>
      </c>
      <c r="AL7359" s="95">
        <v>8</v>
      </c>
      <c r="AN7359" s="77">
        <v>8885</v>
      </c>
      <c r="AO7359" s="89" t="s">
        <v>60</v>
      </c>
      <c r="AQ7359" s="75" t="s">
        <v>61</v>
      </c>
      <c r="AR7359" s="75" t="s">
        <v>62</v>
      </c>
      <c r="AS7359" s="75" t="s">
        <v>63</v>
      </c>
    </row>
    <row r="7360" spans="3:45">
      <c r="C7360" s="17" t="str">
        <f>VLOOKUP(O7360,'[1]mã đối tượng'!$C:$F,4,0)</f>
        <v>B</v>
      </c>
      <c r="D7360" s="89" t="s">
        <v>48</v>
      </c>
      <c r="E7360" s="89" t="s">
        <v>49</v>
      </c>
      <c r="F7360" s="90">
        <v>45889</v>
      </c>
      <c r="G7360" s="90">
        <v>45889</v>
      </c>
      <c r="H7360" s="91" t="s">
        <v>11412</v>
      </c>
      <c r="I7360" s="90">
        <v>45889</v>
      </c>
      <c r="J7360" s="92" t="s">
        <v>11413</v>
      </c>
      <c r="L7360" s="75" t="s">
        <v>53</v>
      </c>
      <c r="M7360" s="76" t="s">
        <v>11414</v>
      </c>
      <c r="N7360" s="93">
        <v>45889</v>
      </c>
      <c r="O7360" s="76" t="s">
        <v>314</v>
      </c>
      <c r="S7360" s="101" t="s">
        <v>11415</v>
      </c>
      <c r="V7360" s="101" t="s">
        <v>11415</v>
      </c>
      <c r="Y7360" s="76" t="s">
        <v>78</v>
      </c>
      <c r="AB7360" s="89" t="s">
        <v>58</v>
      </c>
      <c r="AC7360" s="89" t="s">
        <v>59</v>
      </c>
      <c r="AE7360" s="77">
        <v>4</v>
      </c>
      <c r="AG7360" s="77">
        <v>46000</v>
      </c>
      <c r="AH7360" s="100">
        <v>184000</v>
      </c>
      <c r="AL7360" s="95">
        <v>8</v>
      </c>
      <c r="AN7360" s="77">
        <v>14720</v>
      </c>
      <c r="AO7360" s="89" t="s">
        <v>60</v>
      </c>
      <c r="AQ7360" s="75" t="s">
        <v>61</v>
      </c>
      <c r="AR7360" s="75" t="s">
        <v>62</v>
      </c>
      <c r="AS7360" s="75" t="s">
        <v>63</v>
      </c>
    </row>
    <row r="7361" spans="3:45">
      <c r="C7361" s="17" t="str">
        <f>VLOOKUP(O7361,'[1]mã đối tượng'!$C:$F,4,0)</f>
        <v>B</v>
      </c>
      <c r="D7361" s="89" t="s">
        <v>48</v>
      </c>
      <c r="E7361" s="89" t="s">
        <v>49</v>
      </c>
      <c r="F7361" s="90">
        <v>45889</v>
      </c>
      <c r="G7361" s="90">
        <v>45889</v>
      </c>
      <c r="H7361" s="91" t="s">
        <v>11416</v>
      </c>
      <c r="I7361" s="90">
        <v>45889</v>
      </c>
      <c r="J7361" s="92" t="s">
        <v>11417</v>
      </c>
      <c r="L7361" s="75" t="s">
        <v>53</v>
      </c>
      <c r="M7361" s="76" t="s">
        <v>11418</v>
      </c>
      <c r="N7361" s="93">
        <v>45889</v>
      </c>
      <c r="O7361" s="76" t="s">
        <v>166</v>
      </c>
      <c r="S7361" s="101" t="s">
        <v>167</v>
      </c>
      <c r="V7361" s="101" t="s">
        <v>167</v>
      </c>
      <c r="Y7361" s="76" t="s">
        <v>78</v>
      </c>
      <c r="AB7361" s="89" t="s">
        <v>58</v>
      </c>
      <c r="AC7361" s="89" t="s">
        <v>59</v>
      </c>
      <c r="AE7361" s="77">
        <v>1</v>
      </c>
      <c r="AG7361" s="77">
        <v>46000</v>
      </c>
      <c r="AH7361" s="100">
        <v>46000</v>
      </c>
      <c r="AL7361" s="95">
        <v>8</v>
      </c>
      <c r="AN7361" s="77">
        <v>3680</v>
      </c>
      <c r="AO7361" s="89" t="s">
        <v>60</v>
      </c>
      <c r="AQ7361" s="75" t="s">
        <v>61</v>
      </c>
      <c r="AR7361" s="75" t="s">
        <v>62</v>
      </c>
      <c r="AS7361" s="75" t="s">
        <v>63</v>
      </c>
    </row>
    <row r="7362" spans="3:45">
      <c r="C7362" s="17" t="str">
        <f>VLOOKUP(O7362,'[1]mã đối tượng'!$C:$F,4,0)</f>
        <v>B</v>
      </c>
      <c r="D7362" s="89" t="s">
        <v>48</v>
      </c>
      <c r="E7362" s="89" t="s">
        <v>49</v>
      </c>
      <c r="F7362" s="90">
        <v>45889</v>
      </c>
      <c r="G7362" s="90">
        <v>45889</v>
      </c>
      <c r="H7362" s="91" t="s">
        <v>11419</v>
      </c>
      <c r="I7362" s="90">
        <v>45889</v>
      </c>
      <c r="J7362" s="92" t="s">
        <v>11420</v>
      </c>
      <c r="L7362" s="75" t="s">
        <v>53</v>
      </c>
      <c r="M7362" s="76" t="s">
        <v>11421</v>
      </c>
      <c r="N7362" s="93">
        <v>45889</v>
      </c>
      <c r="O7362" s="76" t="s">
        <v>335</v>
      </c>
      <c r="S7362" s="101" t="s">
        <v>8865</v>
      </c>
      <c r="V7362" s="101" t="s">
        <v>8865</v>
      </c>
      <c r="Y7362" s="76" t="s">
        <v>117</v>
      </c>
      <c r="AB7362" s="89" t="s">
        <v>58</v>
      </c>
      <c r="AC7362" s="89" t="s">
        <v>59</v>
      </c>
      <c r="AE7362" s="77">
        <v>1</v>
      </c>
      <c r="AG7362" s="77">
        <v>74250</v>
      </c>
      <c r="AH7362" s="100">
        <v>74250</v>
      </c>
      <c r="AL7362" s="95">
        <v>8</v>
      </c>
      <c r="AN7362" s="77">
        <v>5940</v>
      </c>
      <c r="AO7362" s="89" t="s">
        <v>60</v>
      </c>
      <c r="AQ7362" s="75" t="s">
        <v>61</v>
      </c>
      <c r="AR7362" s="75" t="s">
        <v>62</v>
      </c>
      <c r="AS7362" s="75" t="s">
        <v>63</v>
      </c>
    </row>
    <row r="7363" spans="3:45">
      <c r="C7363" s="17" t="str">
        <f>VLOOKUP(O7363,'[1]mã đối tượng'!$C:$F,4,0)</f>
        <v>B</v>
      </c>
      <c r="D7363" s="89" t="s">
        <v>48</v>
      </c>
      <c r="E7363" s="89" t="s">
        <v>49</v>
      </c>
      <c r="F7363" s="90">
        <v>45889</v>
      </c>
      <c r="G7363" s="90">
        <v>45889</v>
      </c>
      <c r="H7363" s="91" t="s">
        <v>11419</v>
      </c>
      <c r="I7363" s="90">
        <v>45889</v>
      </c>
      <c r="J7363" s="92" t="s">
        <v>11420</v>
      </c>
      <c r="L7363" s="75" t="s">
        <v>53</v>
      </c>
      <c r="M7363" s="76" t="s">
        <v>11421</v>
      </c>
      <c r="N7363" s="93">
        <v>45889</v>
      </c>
      <c r="O7363" s="76" t="s">
        <v>335</v>
      </c>
      <c r="S7363" s="101" t="s">
        <v>8865</v>
      </c>
      <c r="V7363" s="101" t="s">
        <v>8865</v>
      </c>
      <c r="Y7363" s="76" t="s">
        <v>79</v>
      </c>
      <c r="AB7363" s="89" t="s">
        <v>58</v>
      </c>
      <c r="AC7363" s="89" t="s">
        <v>59</v>
      </c>
      <c r="AE7363" s="77">
        <v>16</v>
      </c>
      <c r="AG7363" s="77">
        <v>50182</v>
      </c>
      <c r="AH7363" s="100">
        <v>802912</v>
      </c>
      <c r="AL7363" s="95">
        <v>8</v>
      </c>
      <c r="AN7363" s="77">
        <v>64233</v>
      </c>
      <c r="AO7363" s="89" t="s">
        <v>60</v>
      </c>
      <c r="AQ7363" s="75" t="s">
        <v>61</v>
      </c>
      <c r="AR7363" s="75" t="s">
        <v>62</v>
      </c>
      <c r="AS7363" s="75" t="s">
        <v>63</v>
      </c>
    </row>
    <row r="7364" spans="3:45">
      <c r="C7364" s="17" t="str">
        <f>VLOOKUP(O7364,'[1]mã đối tượng'!$C:$F,4,0)</f>
        <v>B</v>
      </c>
      <c r="D7364" s="89" t="s">
        <v>48</v>
      </c>
      <c r="E7364" s="89" t="s">
        <v>49</v>
      </c>
      <c r="F7364" s="90">
        <v>45889</v>
      </c>
      <c r="G7364" s="90">
        <v>45889</v>
      </c>
      <c r="H7364" s="91" t="s">
        <v>11419</v>
      </c>
      <c r="I7364" s="90">
        <v>45889</v>
      </c>
      <c r="J7364" s="92" t="s">
        <v>11420</v>
      </c>
      <c r="L7364" s="75" t="s">
        <v>53</v>
      </c>
      <c r="M7364" s="76" t="s">
        <v>11421</v>
      </c>
      <c r="N7364" s="93">
        <v>45889</v>
      </c>
      <c r="O7364" s="76" t="s">
        <v>335</v>
      </c>
      <c r="S7364" s="101" t="s">
        <v>8865</v>
      </c>
      <c r="V7364" s="101" t="s">
        <v>8865</v>
      </c>
      <c r="Y7364" s="76" t="s">
        <v>57</v>
      </c>
      <c r="AB7364" s="89" t="s">
        <v>58</v>
      </c>
      <c r="AC7364" s="89" t="s">
        <v>59</v>
      </c>
      <c r="AE7364" s="77">
        <v>1</v>
      </c>
      <c r="AG7364" s="77">
        <v>55595</v>
      </c>
      <c r="AH7364" s="100">
        <v>55595</v>
      </c>
      <c r="AL7364" s="95">
        <v>8</v>
      </c>
      <c r="AN7364" s="77">
        <v>4448</v>
      </c>
      <c r="AO7364" s="89" t="s">
        <v>60</v>
      </c>
      <c r="AQ7364" s="75" t="s">
        <v>61</v>
      </c>
      <c r="AR7364" s="75" t="s">
        <v>62</v>
      </c>
      <c r="AS7364" s="75" t="s">
        <v>63</v>
      </c>
    </row>
    <row r="7365" spans="3:45">
      <c r="C7365" s="17" t="str">
        <f>VLOOKUP(O7365,'[1]mã đối tượng'!$C:$F,4,0)</f>
        <v>B</v>
      </c>
      <c r="D7365" s="89" t="s">
        <v>48</v>
      </c>
      <c r="E7365" s="89" t="s">
        <v>49</v>
      </c>
      <c r="F7365" s="90">
        <v>45889</v>
      </c>
      <c r="G7365" s="90">
        <v>45889</v>
      </c>
      <c r="H7365" s="91" t="s">
        <v>11422</v>
      </c>
      <c r="I7365" s="90">
        <v>45889</v>
      </c>
      <c r="J7365" s="92" t="s">
        <v>11423</v>
      </c>
      <c r="L7365" s="75" t="s">
        <v>53</v>
      </c>
      <c r="M7365" s="76" t="s">
        <v>11424</v>
      </c>
      <c r="N7365" s="93">
        <v>45889</v>
      </c>
      <c r="O7365" s="76" t="s">
        <v>780</v>
      </c>
      <c r="S7365" s="101" t="s">
        <v>6118</v>
      </c>
      <c r="V7365" s="101" t="s">
        <v>6118</v>
      </c>
      <c r="Y7365" s="76" t="s">
        <v>94</v>
      </c>
      <c r="AB7365" s="89" t="s">
        <v>58</v>
      </c>
      <c r="AC7365" s="89" t="s">
        <v>59</v>
      </c>
      <c r="AE7365" s="77">
        <v>1</v>
      </c>
      <c r="AG7365" s="77">
        <v>73431</v>
      </c>
      <c r="AH7365" s="100">
        <v>73431</v>
      </c>
      <c r="AL7365" s="95">
        <v>8</v>
      </c>
      <c r="AN7365" s="77">
        <v>5874</v>
      </c>
      <c r="AO7365" s="89" t="s">
        <v>60</v>
      </c>
      <c r="AQ7365" s="75" t="s">
        <v>61</v>
      </c>
      <c r="AR7365" s="75" t="s">
        <v>62</v>
      </c>
      <c r="AS7365" s="75" t="s">
        <v>63</v>
      </c>
    </row>
    <row r="7366" spans="3:45">
      <c r="C7366" s="17" t="str">
        <f>VLOOKUP(O7366,'[1]mã đối tượng'!$C:$F,4,0)</f>
        <v>B</v>
      </c>
      <c r="D7366" s="89" t="s">
        <v>48</v>
      </c>
      <c r="E7366" s="89" t="s">
        <v>49</v>
      </c>
      <c r="F7366" s="90">
        <v>45889</v>
      </c>
      <c r="G7366" s="90">
        <v>45889</v>
      </c>
      <c r="H7366" s="91" t="s">
        <v>11422</v>
      </c>
      <c r="I7366" s="90">
        <v>45889</v>
      </c>
      <c r="J7366" s="92" t="s">
        <v>11423</v>
      </c>
      <c r="L7366" s="75" t="s">
        <v>53</v>
      </c>
      <c r="M7366" s="76" t="s">
        <v>11424</v>
      </c>
      <c r="N7366" s="93">
        <v>45889</v>
      </c>
      <c r="O7366" s="76" t="s">
        <v>780</v>
      </c>
      <c r="S7366" s="101" t="s">
        <v>6118</v>
      </c>
      <c r="V7366" s="101" t="s">
        <v>6118</v>
      </c>
      <c r="Y7366" s="76" t="s">
        <v>80</v>
      </c>
      <c r="AB7366" s="89" t="s">
        <v>58</v>
      </c>
      <c r="AC7366" s="89" t="s">
        <v>59</v>
      </c>
      <c r="AE7366" s="77">
        <v>1</v>
      </c>
      <c r="AG7366" s="77">
        <v>111058</v>
      </c>
      <c r="AH7366" s="100">
        <v>111058</v>
      </c>
      <c r="AL7366" s="95">
        <v>8</v>
      </c>
      <c r="AN7366" s="77">
        <v>8885</v>
      </c>
      <c r="AO7366" s="89" t="s">
        <v>60</v>
      </c>
      <c r="AQ7366" s="75" t="s">
        <v>61</v>
      </c>
      <c r="AR7366" s="75" t="s">
        <v>62</v>
      </c>
      <c r="AS7366" s="75" t="s">
        <v>63</v>
      </c>
    </row>
    <row r="7367" spans="3:45">
      <c r="C7367" s="17" t="str">
        <f>VLOOKUP(O7367,'[1]mã đối tượng'!$C:$F,4,0)</f>
        <v>B</v>
      </c>
      <c r="D7367" s="89" t="s">
        <v>48</v>
      </c>
      <c r="E7367" s="89" t="s">
        <v>49</v>
      </c>
      <c r="F7367" s="90">
        <v>45889</v>
      </c>
      <c r="G7367" s="90">
        <v>45889</v>
      </c>
      <c r="H7367" s="91" t="s">
        <v>11425</v>
      </c>
      <c r="I7367" s="90">
        <v>45889</v>
      </c>
      <c r="J7367" s="92" t="s">
        <v>11426</v>
      </c>
      <c r="L7367" s="75" t="s">
        <v>53</v>
      </c>
      <c r="M7367" s="76" t="s">
        <v>11427</v>
      </c>
      <c r="N7367" s="93">
        <v>45889</v>
      </c>
      <c r="O7367" s="76" t="s">
        <v>166</v>
      </c>
      <c r="S7367" s="101" t="s">
        <v>9370</v>
      </c>
      <c r="V7367" s="101" t="s">
        <v>9370</v>
      </c>
      <c r="Y7367" s="76" t="s">
        <v>79</v>
      </c>
      <c r="AB7367" s="89" t="s">
        <v>58</v>
      </c>
      <c r="AC7367" s="89" t="s">
        <v>59</v>
      </c>
      <c r="AE7367" s="77">
        <v>1</v>
      </c>
      <c r="AG7367" s="77">
        <v>50182</v>
      </c>
      <c r="AH7367" s="100">
        <v>50182</v>
      </c>
      <c r="AL7367" s="95">
        <v>8</v>
      </c>
      <c r="AN7367" s="77">
        <v>4015</v>
      </c>
      <c r="AO7367" s="89" t="s">
        <v>60</v>
      </c>
      <c r="AQ7367" s="75" t="s">
        <v>61</v>
      </c>
      <c r="AR7367" s="75" t="s">
        <v>62</v>
      </c>
      <c r="AS7367" s="75" t="s">
        <v>63</v>
      </c>
    </row>
    <row r="7368" spans="3:45">
      <c r="C7368" s="17" t="str">
        <f>VLOOKUP(O7368,'[1]mã đối tượng'!$C:$F,4,0)</f>
        <v>B</v>
      </c>
      <c r="D7368" s="89" t="s">
        <v>48</v>
      </c>
      <c r="E7368" s="89" t="s">
        <v>49</v>
      </c>
      <c r="F7368" s="90">
        <v>45889</v>
      </c>
      <c r="G7368" s="90">
        <v>45889</v>
      </c>
      <c r="H7368" s="91" t="s">
        <v>11428</v>
      </c>
      <c r="I7368" s="90">
        <v>45889</v>
      </c>
      <c r="J7368" s="92" t="s">
        <v>11429</v>
      </c>
      <c r="L7368" s="75" t="s">
        <v>53</v>
      </c>
      <c r="M7368" s="76" t="s">
        <v>11430</v>
      </c>
      <c r="N7368" s="93">
        <v>45889</v>
      </c>
      <c r="O7368" s="76" t="s">
        <v>335</v>
      </c>
      <c r="S7368" s="101" t="s">
        <v>8865</v>
      </c>
      <c r="V7368" s="101" t="s">
        <v>8865</v>
      </c>
      <c r="Y7368" s="76" t="s">
        <v>80</v>
      </c>
      <c r="AB7368" s="89" t="s">
        <v>58</v>
      </c>
      <c r="AC7368" s="89" t="s">
        <v>59</v>
      </c>
      <c r="AE7368" s="77">
        <v>2</v>
      </c>
      <c r="AG7368" s="77">
        <v>111058</v>
      </c>
      <c r="AH7368" s="100">
        <v>222116</v>
      </c>
      <c r="AL7368" s="95">
        <v>8</v>
      </c>
      <c r="AN7368" s="77">
        <v>17769</v>
      </c>
      <c r="AO7368" s="89" t="s">
        <v>60</v>
      </c>
      <c r="AQ7368" s="75" t="s">
        <v>61</v>
      </c>
      <c r="AR7368" s="75" t="s">
        <v>62</v>
      </c>
      <c r="AS7368" s="75" t="s">
        <v>63</v>
      </c>
    </row>
    <row r="7369" spans="3:45">
      <c r="C7369" s="17" t="str">
        <f>VLOOKUP(O7369,'[1]mã đối tượng'!$C:$F,4,0)</f>
        <v>B</v>
      </c>
      <c r="D7369" s="89" t="s">
        <v>48</v>
      </c>
      <c r="E7369" s="89" t="s">
        <v>49</v>
      </c>
      <c r="F7369" s="90">
        <v>45889</v>
      </c>
      <c r="G7369" s="90">
        <v>45889</v>
      </c>
      <c r="H7369" s="91" t="s">
        <v>11431</v>
      </c>
      <c r="I7369" s="90">
        <v>45889</v>
      </c>
      <c r="J7369" s="92" t="s">
        <v>11432</v>
      </c>
      <c r="L7369" s="75" t="s">
        <v>53</v>
      </c>
      <c r="M7369" s="76" t="s">
        <v>11433</v>
      </c>
      <c r="N7369" s="93">
        <v>45889</v>
      </c>
      <c r="O7369" s="76" t="s">
        <v>166</v>
      </c>
      <c r="S7369" s="101" t="s">
        <v>167</v>
      </c>
      <c r="V7369" s="101" t="s">
        <v>167</v>
      </c>
      <c r="Y7369" s="76" t="s">
        <v>80</v>
      </c>
      <c r="AB7369" s="89" t="s">
        <v>58</v>
      </c>
      <c r="AC7369" s="89" t="s">
        <v>59</v>
      </c>
      <c r="AE7369" s="77">
        <v>1</v>
      </c>
      <c r="AG7369" s="77">
        <v>111058</v>
      </c>
      <c r="AH7369" s="100">
        <v>111058</v>
      </c>
      <c r="AL7369" s="95">
        <v>8</v>
      </c>
      <c r="AN7369" s="77">
        <v>8885</v>
      </c>
      <c r="AO7369" s="89" t="s">
        <v>60</v>
      </c>
      <c r="AQ7369" s="75" t="s">
        <v>61</v>
      </c>
      <c r="AR7369" s="75" t="s">
        <v>62</v>
      </c>
      <c r="AS7369" s="75" t="s">
        <v>63</v>
      </c>
    </row>
    <row r="7370" spans="3:45">
      <c r="C7370" s="17" t="str">
        <f>VLOOKUP(O7370,'[1]mã đối tượng'!$C:$F,4,0)</f>
        <v>B</v>
      </c>
      <c r="D7370" s="89" t="s">
        <v>48</v>
      </c>
      <c r="E7370" s="89" t="s">
        <v>49</v>
      </c>
      <c r="F7370" s="90">
        <v>45889</v>
      </c>
      <c r="G7370" s="90">
        <v>45889</v>
      </c>
      <c r="H7370" s="91" t="s">
        <v>11434</v>
      </c>
      <c r="I7370" s="90">
        <v>45889</v>
      </c>
      <c r="J7370" s="92" t="s">
        <v>11435</v>
      </c>
      <c r="L7370" s="75" t="s">
        <v>53</v>
      </c>
      <c r="M7370" s="76" t="s">
        <v>11436</v>
      </c>
      <c r="N7370" s="93">
        <v>45889</v>
      </c>
      <c r="O7370" s="76" t="s">
        <v>133</v>
      </c>
      <c r="S7370" s="101" t="s">
        <v>11437</v>
      </c>
      <c r="V7370" s="101" t="s">
        <v>11437</v>
      </c>
      <c r="Y7370" s="76" t="s">
        <v>79</v>
      </c>
      <c r="AB7370" s="89" t="s">
        <v>58</v>
      </c>
      <c r="AC7370" s="89" t="s">
        <v>59</v>
      </c>
      <c r="AE7370" s="77">
        <v>1</v>
      </c>
      <c r="AG7370" s="77">
        <v>50182</v>
      </c>
      <c r="AH7370" s="100">
        <v>50182</v>
      </c>
      <c r="AL7370" s="95">
        <v>8</v>
      </c>
      <c r="AN7370" s="77">
        <v>4015</v>
      </c>
      <c r="AO7370" s="89" t="s">
        <v>60</v>
      </c>
      <c r="AQ7370" s="75" t="s">
        <v>61</v>
      </c>
      <c r="AR7370" s="75" t="s">
        <v>62</v>
      </c>
      <c r="AS7370" s="75" t="s">
        <v>63</v>
      </c>
    </row>
    <row r="7371" spans="3:45">
      <c r="C7371" s="17" t="str">
        <f>VLOOKUP(O7371,'[1]mã đối tượng'!$C:$F,4,0)</f>
        <v>B</v>
      </c>
      <c r="D7371" s="89" t="s">
        <v>48</v>
      </c>
      <c r="E7371" s="89" t="s">
        <v>49</v>
      </c>
      <c r="F7371" s="90">
        <v>45889</v>
      </c>
      <c r="G7371" s="90">
        <v>45889</v>
      </c>
      <c r="H7371" s="91" t="s">
        <v>11434</v>
      </c>
      <c r="I7371" s="90">
        <v>45889</v>
      </c>
      <c r="J7371" s="92" t="s">
        <v>11435</v>
      </c>
      <c r="L7371" s="75" t="s">
        <v>53</v>
      </c>
      <c r="M7371" s="76" t="s">
        <v>11436</v>
      </c>
      <c r="N7371" s="93">
        <v>45889</v>
      </c>
      <c r="O7371" s="76" t="s">
        <v>133</v>
      </c>
      <c r="S7371" s="101" t="s">
        <v>11437</v>
      </c>
      <c r="V7371" s="101" t="s">
        <v>11437</v>
      </c>
      <c r="Y7371" s="76" t="s">
        <v>78</v>
      </c>
      <c r="AB7371" s="89" t="s">
        <v>58</v>
      </c>
      <c r="AC7371" s="89" t="s">
        <v>59</v>
      </c>
      <c r="AE7371" s="77">
        <v>3</v>
      </c>
      <c r="AG7371" s="77">
        <v>46000</v>
      </c>
      <c r="AH7371" s="100">
        <v>138000</v>
      </c>
      <c r="AL7371" s="95">
        <v>8</v>
      </c>
      <c r="AN7371" s="77">
        <v>11040</v>
      </c>
      <c r="AO7371" s="89" t="s">
        <v>60</v>
      </c>
      <c r="AQ7371" s="75" t="s">
        <v>61</v>
      </c>
      <c r="AR7371" s="75" t="s">
        <v>62</v>
      </c>
      <c r="AS7371" s="75" t="s">
        <v>63</v>
      </c>
    </row>
    <row r="7372" spans="3:45">
      <c r="C7372" s="17" t="str">
        <f>VLOOKUP(O7372,'[1]mã đối tượng'!$C:$F,4,0)</f>
        <v>B</v>
      </c>
      <c r="D7372" s="89" t="s">
        <v>48</v>
      </c>
      <c r="E7372" s="89" t="s">
        <v>49</v>
      </c>
      <c r="F7372" s="90">
        <v>45889</v>
      </c>
      <c r="G7372" s="90">
        <v>45889</v>
      </c>
      <c r="H7372" s="91" t="s">
        <v>11434</v>
      </c>
      <c r="I7372" s="90">
        <v>45889</v>
      </c>
      <c r="J7372" s="92" t="s">
        <v>11435</v>
      </c>
      <c r="L7372" s="75" t="s">
        <v>53</v>
      </c>
      <c r="M7372" s="76" t="s">
        <v>11436</v>
      </c>
      <c r="N7372" s="93">
        <v>45889</v>
      </c>
      <c r="O7372" s="76" t="s">
        <v>133</v>
      </c>
      <c r="S7372" s="101" t="s">
        <v>11437</v>
      </c>
      <c r="V7372" s="101" t="s">
        <v>11437</v>
      </c>
      <c r="Y7372" s="76" t="s">
        <v>77</v>
      </c>
      <c r="AB7372" s="89" t="s">
        <v>58</v>
      </c>
      <c r="AC7372" s="89" t="s">
        <v>59</v>
      </c>
      <c r="AE7372" s="77">
        <v>3</v>
      </c>
      <c r="AG7372" s="77">
        <v>70950</v>
      </c>
      <c r="AH7372" s="100">
        <v>212850</v>
      </c>
      <c r="AL7372" s="95">
        <v>8</v>
      </c>
      <c r="AN7372" s="77">
        <v>17028</v>
      </c>
      <c r="AO7372" s="89" t="s">
        <v>60</v>
      </c>
      <c r="AQ7372" s="75" t="s">
        <v>61</v>
      </c>
      <c r="AR7372" s="75" t="s">
        <v>62</v>
      </c>
      <c r="AS7372" s="75" t="s">
        <v>63</v>
      </c>
    </row>
    <row r="7373" spans="3:45">
      <c r="C7373" s="17" t="str">
        <f>VLOOKUP(O7373,'[1]mã đối tượng'!$C:$F,4,0)</f>
        <v>B</v>
      </c>
      <c r="D7373" s="89" t="s">
        <v>48</v>
      </c>
      <c r="E7373" s="89" t="s">
        <v>49</v>
      </c>
      <c r="F7373" s="90">
        <v>45889</v>
      </c>
      <c r="G7373" s="90">
        <v>45889</v>
      </c>
      <c r="H7373" s="91" t="s">
        <v>11438</v>
      </c>
      <c r="I7373" s="90">
        <v>45889</v>
      </c>
      <c r="J7373" s="92" t="s">
        <v>11439</v>
      </c>
      <c r="L7373" s="75" t="s">
        <v>53</v>
      </c>
      <c r="M7373" s="76" t="s">
        <v>11440</v>
      </c>
      <c r="N7373" s="93">
        <v>45889</v>
      </c>
      <c r="O7373" s="76" t="s">
        <v>456</v>
      </c>
      <c r="S7373" s="101" t="s">
        <v>6036</v>
      </c>
      <c r="V7373" s="101" t="s">
        <v>6036</v>
      </c>
      <c r="Y7373" s="76" t="s">
        <v>57</v>
      </c>
      <c r="AB7373" s="89" t="s">
        <v>58</v>
      </c>
      <c r="AC7373" s="89" t="s">
        <v>59</v>
      </c>
      <c r="AE7373" s="77">
        <v>3</v>
      </c>
      <c r="AG7373" s="77">
        <v>55595</v>
      </c>
      <c r="AH7373" s="100">
        <v>166785</v>
      </c>
      <c r="AL7373" s="95">
        <v>8</v>
      </c>
      <c r="AN7373" s="77">
        <v>13343</v>
      </c>
      <c r="AO7373" s="89" t="s">
        <v>60</v>
      </c>
      <c r="AQ7373" s="75" t="s">
        <v>61</v>
      </c>
      <c r="AR7373" s="75" t="s">
        <v>62</v>
      </c>
      <c r="AS7373" s="75" t="s">
        <v>63</v>
      </c>
    </row>
    <row r="7374" spans="3:45">
      <c r="C7374" s="17" t="str">
        <f>VLOOKUP(O7374,'[1]mã đối tượng'!$C:$F,4,0)</f>
        <v>N</v>
      </c>
      <c r="D7374" s="89" t="s">
        <v>48</v>
      </c>
      <c r="E7374" s="89" t="s">
        <v>49</v>
      </c>
      <c r="F7374" s="90">
        <v>45889</v>
      </c>
      <c r="G7374" s="90">
        <v>45889</v>
      </c>
      <c r="H7374" s="91" t="s">
        <v>11441</v>
      </c>
      <c r="I7374" s="90">
        <v>45889</v>
      </c>
      <c r="J7374" s="92" t="s">
        <v>11442</v>
      </c>
      <c r="L7374" s="75" t="s">
        <v>53</v>
      </c>
      <c r="M7374" s="76" t="s">
        <v>11443</v>
      </c>
      <c r="N7374" s="93">
        <v>45889</v>
      </c>
      <c r="O7374" s="76" t="s">
        <v>75</v>
      </c>
      <c r="S7374" s="101" t="s">
        <v>11444</v>
      </c>
      <c r="V7374" s="101" t="s">
        <v>11444</v>
      </c>
      <c r="Y7374" s="76" t="s">
        <v>57</v>
      </c>
      <c r="AB7374" s="89" t="s">
        <v>58</v>
      </c>
      <c r="AC7374" s="89" t="s">
        <v>59</v>
      </c>
      <c r="AE7374" s="77">
        <v>2</v>
      </c>
      <c r="AG7374" s="77">
        <v>55595</v>
      </c>
      <c r="AH7374" s="100">
        <v>111190</v>
      </c>
      <c r="AL7374" s="95">
        <v>8</v>
      </c>
      <c r="AN7374" s="77">
        <v>8895</v>
      </c>
      <c r="AO7374" s="89" t="s">
        <v>60</v>
      </c>
      <c r="AQ7374" s="75" t="s">
        <v>61</v>
      </c>
      <c r="AR7374" s="75" t="s">
        <v>62</v>
      </c>
      <c r="AS7374" s="75" t="s">
        <v>63</v>
      </c>
    </row>
    <row r="7375" spans="3:45">
      <c r="C7375" s="17" t="str">
        <f>VLOOKUP(O7375,'[1]mã đối tượng'!$C:$F,4,0)</f>
        <v>N</v>
      </c>
      <c r="D7375" s="89" t="s">
        <v>48</v>
      </c>
      <c r="E7375" s="89" t="s">
        <v>49</v>
      </c>
      <c r="F7375" s="90">
        <v>45889</v>
      </c>
      <c r="G7375" s="90">
        <v>45889</v>
      </c>
      <c r="H7375" s="91" t="s">
        <v>11445</v>
      </c>
      <c r="I7375" s="90">
        <v>45889</v>
      </c>
      <c r="J7375" s="92" t="s">
        <v>11446</v>
      </c>
      <c r="L7375" s="75" t="s">
        <v>53</v>
      </c>
      <c r="M7375" s="76" t="s">
        <v>11447</v>
      </c>
      <c r="N7375" s="93">
        <v>45889</v>
      </c>
      <c r="O7375" s="76" t="s">
        <v>75</v>
      </c>
      <c r="S7375" s="101" t="s">
        <v>11448</v>
      </c>
      <c r="V7375" s="101" t="s">
        <v>11448</v>
      </c>
      <c r="Y7375" s="76" t="s">
        <v>94</v>
      </c>
      <c r="AB7375" s="89" t="s">
        <v>58</v>
      </c>
      <c r="AC7375" s="89" t="s">
        <v>59</v>
      </c>
      <c r="AE7375" s="77">
        <v>1</v>
      </c>
      <c r="AG7375" s="77">
        <v>73431</v>
      </c>
      <c r="AH7375" s="100">
        <v>73431</v>
      </c>
      <c r="AL7375" s="95">
        <v>8</v>
      </c>
      <c r="AN7375" s="77">
        <v>5874</v>
      </c>
      <c r="AO7375" s="89" t="s">
        <v>60</v>
      </c>
      <c r="AQ7375" s="75" t="s">
        <v>61</v>
      </c>
      <c r="AR7375" s="75" t="s">
        <v>62</v>
      </c>
      <c r="AS7375" s="75" t="s">
        <v>63</v>
      </c>
    </row>
    <row r="7376" spans="3:45">
      <c r="C7376" s="17" t="str">
        <f>VLOOKUP(O7376,'[1]mã đối tượng'!$C:$F,4,0)</f>
        <v>B</v>
      </c>
      <c r="D7376" s="89" t="s">
        <v>48</v>
      </c>
      <c r="E7376" s="89" t="s">
        <v>49</v>
      </c>
      <c r="F7376" s="90">
        <v>45889</v>
      </c>
      <c r="G7376" s="90">
        <v>45889</v>
      </c>
      <c r="H7376" s="91" t="s">
        <v>11449</v>
      </c>
      <c r="I7376" s="90">
        <v>45889</v>
      </c>
      <c r="J7376" s="92" t="s">
        <v>11450</v>
      </c>
      <c r="L7376" s="75" t="s">
        <v>53</v>
      </c>
      <c r="M7376" s="76" t="s">
        <v>11451</v>
      </c>
      <c r="N7376" s="93">
        <v>45889</v>
      </c>
      <c r="O7376" s="76" t="s">
        <v>166</v>
      </c>
      <c r="S7376" s="101" t="s">
        <v>11452</v>
      </c>
      <c r="V7376" s="101" t="s">
        <v>11452</v>
      </c>
      <c r="Y7376" s="76" t="s">
        <v>79</v>
      </c>
      <c r="AB7376" s="89" t="s">
        <v>58</v>
      </c>
      <c r="AC7376" s="89" t="s">
        <v>59</v>
      </c>
      <c r="AE7376" s="77">
        <v>2</v>
      </c>
      <c r="AG7376" s="77">
        <v>50182</v>
      </c>
      <c r="AH7376" s="100">
        <v>100364</v>
      </c>
      <c r="AL7376" s="95">
        <v>8</v>
      </c>
      <c r="AN7376" s="77">
        <v>8029</v>
      </c>
      <c r="AO7376" s="89" t="s">
        <v>60</v>
      </c>
      <c r="AQ7376" s="75" t="s">
        <v>61</v>
      </c>
      <c r="AR7376" s="75" t="s">
        <v>62</v>
      </c>
      <c r="AS7376" s="75" t="s">
        <v>63</v>
      </c>
    </row>
    <row r="7377" spans="3:45">
      <c r="C7377" s="17" t="str">
        <f>VLOOKUP(O7377,'[1]mã đối tượng'!$C:$F,4,0)</f>
        <v>B</v>
      </c>
      <c r="D7377" s="89" t="s">
        <v>48</v>
      </c>
      <c r="E7377" s="89" t="s">
        <v>49</v>
      </c>
      <c r="F7377" s="90">
        <v>45889</v>
      </c>
      <c r="G7377" s="90">
        <v>45889</v>
      </c>
      <c r="H7377" s="91" t="s">
        <v>11453</v>
      </c>
      <c r="I7377" s="90">
        <v>45889</v>
      </c>
      <c r="J7377" s="92" t="s">
        <v>11454</v>
      </c>
      <c r="L7377" s="75" t="s">
        <v>53</v>
      </c>
      <c r="M7377" s="76" t="s">
        <v>11455</v>
      </c>
      <c r="N7377" s="93">
        <v>45889</v>
      </c>
      <c r="O7377" s="76" t="s">
        <v>314</v>
      </c>
      <c r="S7377" s="101" t="s">
        <v>11415</v>
      </c>
      <c r="V7377" s="101" t="s">
        <v>11415</v>
      </c>
      <c r="Y7377" s="76" t="s">
        <v>80</v>
      </c>
      <c r="AB7377" s="89" t="s">
        <v>58</v>
      </c>
      <c r="AC7377" s="89" t="s">
        <v>59</v>
      </c>
      <c r="AE7377" s="77">
        <v>7</v>
      </c>
      <c r="AG7377" s="77">
        <v>111058</v>
      </c>
      <c r="AH7377" s="100">
        <v>777406</v>
      </c>
      <c r="AL7377" s="95">
        <v>8</v>
      </c>
      <c r="AN7377" s="77">
        <v>62192</v>
      </c>
      <c r="AO7377" s="89" t="s">
        <v>60</v>
      </c>
      <c r="AQ7377" s="75" t="s">
        <v>61</v>
      </c>
      <c r="AR7377" s="75" t="s">
        <v>62</v>
      </c>
      <c r="AS7377" s="75" t="s">
        <v>63</v>
      </c>
    </row>
    <row r="7378" spans="3:45">
      <c r="C7378" s="17" t="str">
        <f>VLOOKUP(O7378,'[1]mã đối tượng'!$C:$F,4,0)</f>
        <v>N</v>
      </c>
      <c r="D7378" s="89" t="s">
        <v>48</v>
      </c>
      <c r="E7378" s="89" t="s">
        <v>49</v>
      </c>
      <c r="F7378" s="90">
        <v>45889</v>
      </c>
      <c r="G7378" s="90">
        <v>45889</v>
      </c>
      <c r="H7378" s="91" t="s">
        <v>11456</v>
      </c>
      <c r="I7378" s="90">
        <v>45889</v>
      </c>
      <c r="J7378" s="92" t="s">
        <v>11457</v>
      </c>
      <c r="L7378" s="75" t="s">
        <v>53</v>
      </c>
      <c r="M7378" s="76" t="s">
        <v>11458</v>
      </c>
      <c r="N7378" s="93">
        <v>45889</v>
      </c>
      <c r="O7378" s="76" t="s">
        <v>509</v>
      </c>
      <c r="S7378" s="101" t="s">
        <v>1635</v>
      </c>
      <c r="V7378" s="101" t="s">
        <v>1635</v>
      </c>
      <c r="Y7378" s="76" t="s">
        <v>142</v>
      </c>
      <c r="AB7378" s="89" t="s">
        <v>58</v>
      </c>
      <c r="AC7378" s="89" t="s">
        <v>59</v>
      </c>
      <c r="AE7378" s="77">
        <v>2</v>
      </c>
      <c r="AG7378" s="77">
        <v>50400</v>
      </c>
      <c r="AH7378" s="100">
        <v>100800</v>
      </c>
      <c r="AL7378" s="95">
        <v>8</v>
      </c>
      <c r="AN7378" s="77">
        <v>8065</v>
      </c>
      <c r="AO7378" s="89" t="s">
        <v>60</v>
      </c>
      <c r="AQ7378" s="75" t="s">
        <v>61</v>
      </c>
      <c r="AR7378" s="75" t="s">
        <v>62</v>
      </c>
      <c r="AS7378" s="75" t="s">
        <v>63</v>
      </c>
    </row>
    <row r="7379" spans="3:45">
      <c r="C7379" s="17" t="str">
        <f>VLOOKUP(O7379,'[1]mã đối tượng'!$C:$F,4,0)</f>
        <v>N</v>
      </c>
      <c r="D7379" s="89" t="s">
        <v>48</v>
      </c>
      <c r="E7379" s="89" t="s">
        <v>49</v>
      </c>
      <c r="F7379" s="90">
        <v>45889</v>
      </c>
      <c r="G7379" s="90">
        <v>45889</v>
      </c>
      <c r="H7379" s="91" t="s">
        <v>11456</v>
      </c>
      <c r="I7379" s="90">
        <v>45889</v>
      </c>
      <c r="J7379" s="92" t="s">
        <v>11457</v>
      </c>
      <c r="L7379" s="75" t="s">
        <v>53</v>
      </c>
      <c r="M7379" s="76" t="s">
        <v>11458</v>
      </c>
      <c r="N7379" s="93">
        <v>45889</v>
      </c>
      <c r="O7379" s="76" t="s">
        <v>509</v>
      </c>
      <c r="S7379" s="101" t="s">
        <v>1635</v>
      </c>
      <c r="V7379" s="101" t="s">
        <v>1635</v>
      </c>
      <c r="Y7379" s="76" t="s">
        <v>69</v>
      </c>
      <c r="AB7379" s="89" t="s">
        <v>58</v>
      </c>
      <c r="AC7379" s="89" t="s">
        <v>59</v>
      </c>
      <c r="AE7379" s="77">
        <v>4</v>
      </c>
      <c r="AG7379" s="77">
        <v>49500</v>
      </c>
      <c r="AH7379" s="100">
        <v>198000</v>
      </c>
      <c r="AL7379" s="95">
        <v>8</v>
      </c>
      <c r="AN7379" s="77">
        <v>15840</v>
      </c>
      <c r="AO7379" s="89" t="s">
        <v>60</v>
      </c>
      <c r="AQ7379" s="75" t="s">
        <v>61</v>
      </c>
      <c r="AR7379" s="75" t="s">
        <v>62</v>
      </c>
      <c r="AS7379" s="75" t="s">
        <v>63</v>
      </c>
    </row>
    <row r="7380" spans="3:45">
      <c r="C7380" s="17" t="str">
        <f>VLOOKUP(O7380,'[1]mã đối tượng'!$C:$F,4,0)</f>
        <v>N</v>
      </c>
      <c r="D7380" s="89" t="s">
        <v>48</v>
      </c>
      <c r="E7380" s="89" t="s">
        <v>49</v>
      </c>
      <c r="F7380" s="90">
        <v>45889</v>
      </c>
      <c r="G7380" s="90">
        <v>45889</v>
      </c>
      <c r="H7380" s="91" t="s">
        <v>11456</v>
      </c>
      <c r="I7380" s="90">
        <v>45889</v>
      </c>
      <c r="J7380" s="92" t="s">
        <v>11457</v>
      </c>
      <c r="L7380" s="75" t="s">
        <v>53</v>
      </c>
      <c r="M7380" s="76" t="s">
        <v>11458</v>
      </c>
      <c r="N7380" s="93">
        <v>45889</v>
      </c>
      <c r="O7380" s="76" t="s">
        <v>509</v>
      </c>
      <c r="S7380" s="101" t="s">
        <v>1635</v>
      </c>
      <c r="V7380" s="101" t="s">
        <v>1635</v>
      </c>
      <c r="Y7380" s="76" t="s">
        <v>80</v>
      </c>
      <c r="AB7380" s="89" t="s">
        <v>58</v>
      </c>
      <c r="AC7380" s="89" t="s">
        <v>59</v>
      </c>
      <c r="AE7380" s="77">
        <v>5</v>
      </c>
      <c r="AG7380" s="77">
        <v>111058</v>
      </c>
      <c r="AH7380" s="100">
        <v>555290</v>
      </c>
      <c r="AL7380" s="95">
        <v>8</v>
      </c>
      <c r="AN7380" s="77">
        <v>44423</v>
      </c>
      <c r="AO7380" s="89" t="s">
        <v>60</v>
      </c>
      <c r="AQ7380" s="75" t="s">
        <v>61</v>
      </c>
      <c r="AR7380" s="75" t="s">
        <v>62</v>
      </c>
      <c r="AS7380" s="75" t="s">
        <v>63</v>
      </c>
    </row>
    <row r="7381" spans="3:45">
      <c r="C7381" s="17" t="str">
        <f>VLOOKUP(O7381,'[1]mã đối tượng'!$C:$F,4,0)</f>
        <v>N</v>
      </c>
      <c r="D7381" s="89" t="s">
        <v>48</v>
      </c>
      <c r="E7381" s="89" t="s">
        <v>49</v>
      </c>
      <c r="F7381" s="90">
        <v>45889</v>
      </c>
      <c r="G7381" s="90">
        <v>45889</v>
      </c>
      <c r="H7381" s="91" t="s">
        <v>11456</v>
      </c>
      <c r="I7381" s="90">
        <v>45889</v>
      </c>
      <c r="J7381" s="92" t="s">
        <v>11457</v>
      </c>
      <c r="L7381" s="75" t="s">
        <v>53</v>
      </c>
      <c r="M7381" s="76" t="s">
        <v>11458</v>
      </c>
      <c r="N7381" s="93">
        <v>45889</v>
      </c>
      <c r="O7381" s="76" t="s">
        <v>509</v>
      </c>
      <c r="S7381" s="101" t="s">
        <v>1635</v>
      </c>
      <c r="V7381" s="101" t="s">
        <v>1635</v>
      </c>
      <c r="Y7381" s="76" t="s">
        <v>117</v>
      </c>
      <c r="AB7381" s="89" t="s">
        <v>58</v>
      </c>
      <c r="AC7381" s="89" t="s">
        <v>59</v>
      </c>
      <c r="AE7381" s="77">
        <v>1</v>
      </c>
      <c r="AG7381" s="77">
        <v>74250</v>
      </c>
      <c r="AH7381" s="100">
        <v>74250</v>
      </c>
      <c r="AL7381" s="95">
        <v>8</v>
      </c>
      <c r="AN7381" s="77">
        <v>5940</v>
      </c>
      <c r="AO7381" s="89" t="s">
        <v>60</v>
      </c>
      <c r="AQ7381" s="75" t="s">
        <v>61</v>
      </c>
      <c r="AR7381" s="75" t="s">
        <v>62</v>
      </c>
      <c r="AS7381" s="75" t="s">
        <v>63</v>
      </c>
    </row>
    <row r="7382" spans="3:45">
      <c r="C7382" s="17" t="str">
        <f>VLOOKUP(O7382,'[1]mã đối tượng'!$C:$F,4,0)</f>
        <v>N</v>
      </c>
      <c r="D7382" s="89" t="s">
        <v>48</v>
      </c>
      <c r="E7382" s="89" t="s">
        <v>49</v>
      </c>
      <c r="F7382" s="90">
        <v>45889</v>
      </c>
      <c r="G7382" s="90">
        <v>45889</v>
      </c>
      <c r="H7382" s="91" t="s">
        <v>11456</v>
      </c>
      <c r="I7382" s="90">
        <v>45889</v>
      </c>
      <c r="J7382" s="92" t="s">
        <v>11457</v>
      </c>
      <c r="L7382" s="75" t="s">
        <v>53</v>
      </c>
      <c r="M7382" s="76" t="s">
        <v>11458</v>
      </c>
      <c r="N7382" s="93">
        <v>45889</v>
      </c>
      <c r="O7382" s="76" t="s">
        <v>509</v>
      </c>
      <c r="S7382" s="101" t="s">
        <v>1635</v>
      </c>
      <c r="V7382" s="101" t="s">
        <v>1635</v>
      </c>
      <c r="Y7382" s="76" t="s">
        <v>94</v>
      </c>
      <c r="AB7382" s="89" t="s">
        <v>58</v>
      </c>
      <c r="AC7382" s="89" t="s">
        <v>59</v>
      </c>
      <c r="AE7382" s="77">
        <v>3</v>
      </c>
      <c r="AG7382" s="77">
        <v>73431</v>
      </c>
      <c r="AH7382" s="100">
        <v>220293</v>
      </c>
      <c r="AL7382" s="95">
        <v>8</v>
      </c>
      <c r="AN7382" s="77">
        <v>17623</v>
      </c>
      <c r="AO7382" s="89" t="s">
        <v>60</v>
      </c>
      <c r="AQ7382" s="75" t="s">
        <v>61</v>
      </c>
      <c r="AR7382" s="75" t="s">
        <v>62</v>
      </c>
      <c r="AS7382" s="75" t="s">
        <v>63</v>
      </c>
    </row>
    <row r="7383" spans="3:45">
      <c r="C7383" s="17" t="str">
        <f>VLOOKUP(O7383,'[1]mã đối tượng'!$C:$F,4,0)</f>
        <v>B</v>
      </c>
      <c r="D7383" s="89" t="s">
        <v>48</v>
      </c>
      <c r="E7383" s="89" t="s">
        <v>49</v>
      </c>
      <c r="F7383" s="90">
        <v>45889</v>
      </c>
      <c r="G7383" s="90">
        <v>45889</v>
      </c>
      <c r="H7383" s="91" t="s">
        <v>11459</v>
      </c>
      <c r="I7383" s="90">
        <v>45889</v>
      </c>
      <c r="J7383" s="92" t="s">
        <v>11460</v>
      </c>
      <c r="L7383" s="75" t="s">
        <v>53</v>
      </c>
      <c r="M7383" s="76" t="s">
        <v>11461</v>
      </c>
      <c r="N7383" s="93">
        <v>45889</v>
      </c>
      <c r="O7383" s="76" t="s">
        <v>133</v>
      </c>
      <c r="S7383" s="101" t="s">
        <v>11462</v>
      </c>
      <c r="V7383" s="101" t="s">
        <v>11462</v>
      </c>
      <c r="Y7383" s="76" t="s">
        <v>80</v>
      </c>
      <c r="AB7383" s="89" t="s">
        <v>58</v>
      </c>
      <c r="AC7383" s="89" t="s">
        <v>59</v>
      </c>
      <c r="AE7383" s="77">
        <v>1</v>
      </c>
      <c r="AG7383" s="77">
        <v>111058</v>
      </c>
      <c r="AH7383" s="100">
        <v>111058</v>
      </c>
      <c r="AL7383" s="95">
        <v>8</v>
      </c>
      <c r="AN7383" s="77">
        <v>8885</v>
      </c>
      <c r="AO7383" s="89" t="s">
        <v>60</v>
      </c>
      <c r="AQ7383" s="75" t="s">
        <v>61</v>
      </c>
      <c r="AR7383" s="75" t="s">
        <v>62</v>
      </c>
      <c r="AS7383" s="75" t="s">
        <v>63</v>
      </c>
    </row>
    <row r="7384" spans="3:45">
      <c r="C7384" s="17" t="str">
        <f>VLOOKUP(O7384,'[1]mã đối tượng'!$C:$F,4,0)</f>
        <v>N</v>
      </c>
      <c r="D7384" s="89" t="s">
        <v>48</v>
      </c>
      <c r="E7384" s="89" t="s">
        <v>49</v>
      </c>
      <c r="F7384" s="90">
        <v>45889</v>
      </c>
      <c r="G7384" s="90">
        <v>45889</v>
      </c>
      <c r="H7384" s="91" t="s">
        <v>11463</v>
      </c>
      <c r="I7384" s="90">
        <v>45889</v>
      </c>
      <c r="J7384" s="92" t="s">
        <v>11464</v>
      </c>
      <c r="L7384" s="75" t="s">
        <v>53</v>
      </c>
      <c r="M7384" s="76" t="s">
        <v>11465</v>
      </c>
      <c r="N7384" s="93">
        <v>45889</v>
      </c>
      <c r="O7384" s="76" t="s">
        <v>228</v>
      </c>
      <c r="S7384" s="101" t="s">
        <v>1375</v>
      </c>
      <c r="V7384" s="101" t="s">
        <v>1375</v>
      </c>
      <c r="Y7384" s="76" t="s">
        <v>78</v>
      </c>
      <c r="AB7384" s="89" t="s">
        <v>58</v>
      </c>
      <c r="AC7384" s="89" t="s">
        <v>59</v>
      </c>
      <c r="AE7384" s="77">
        <v>1</v>
      </c>
      <c r="AG7384" s="77">
        <v>46000</v>
      </c>
      <c r="AH7384" s="100">
        <v>46000</v>
      </c>
      <c r="AL7384" s="95">
        <v>8</v>
      </c>
      <c r="AN7384" s="77">
        <v>3680</v>
      </c>
      <c r="AO7384" s="89" t="s">
        <v>60</v>
      </c>
      <c r="AQ7384" s="75" t="s">
        <v>61</v>
      </c>
      <c r="AR7384" s="75" t="s">
        <v>62</v>
      </c>
      <c r="AS7384" s="75" t="s">
        <v>63</v>
      </c>
    </row>
    <row r="7385" spans="3:45">
      <c r="C7385" s="17" t="str">
        <f>VLOOKUP(O7385,'[1]mã đối tượng'!$C:$F,4,0)</f>
        <v>B</v>
      </c>
      <c r="D7385" s="89" t="s">
        <v>48</v>
      </c>
      <c r="E7385" s="89" t="s">
        <v>49</v>
      </c>
      <c r="F7385" s="90">
        <v>45889</v>
      </c>
      <c r="G7385" s="90">
        <v>45889</v>
      </c>
      <c r="H7385" s="91" t="s">
        <v>11466</v>
      </c>
      <c r="I7385" s="90">
        <v>45889</v>
      </c>
      <c r="J7385" s="92" t="s">
        <v>11467</v>
      </c>
      <c r="L7385" s="75" t="s">
        <v>53</v>
      </c>
      <c r="M7385" s="76" t="s">
        <v>11468</v>
      </c>
      <c r="N7385" s="93">
        <v>45889</v>
      </c>
      <c r="O7385" s="76" t="s">
        <v>133</v>
      </c>
      <c r="S7385" s="101" t="s">
        <v>11462</v>
      </c>
      <c r="V7385" s="101" t="s">
        <v>11462</v>
      </c>
      <c r="Y7385" s="76" t="s">
        <v>78</v>
      </c>
      <c r="AB7385" s="89" t="s">
        <v>58</v>
      </c>
      <c r="AC7385" s="89" t="s">
        <v>59</v>
      </c>
      <c r="AE7385" s="77">
        <v>4</v>
      </c>
      <c r="AG7385" s="77">
        <v>46000</v>
      </c>
      <c r="AH7385" s="100">
        <v>184000</v>
      </c>
      <c r="AL7385" s="95">
        <v>8</v>
      </c>
      <c r="AN7385" s="77">
        <v>14720</v>
      </c>
      <c r="AO7385" s="89" t="s">
        <v>60</v>
      </c>
      <c r="AQ7385" s="75" t="s">
        <v>61</v>
      </c>
      <c r="AR7385" s="75" t="s">
        <v>62</v>
      </c>
      <c r="AS7385" s="75" t="s">
        <v>63</v>
      </c>
    </row>
    <row r="7386" spans="3:45">
      <c r="C7386" s="17" t="str">
        <f>VLOOKUP(O7386,'[1]mã đối tượng'!$C:$F,4,0)</f>
        <v>B</v>
      </c>
      <c r="D7386" s="89" t="s">
        <v>48</v>
      </c>
      <c r="E7386" s="89" t="s">
        <v>49</v>
      </c>
      <c r="F7386" s="90">
        <v>45889</v>
      </c>
      <c r="G7386" s="90">
        <v>45889</v>
      </c>
      <c r="H7386" s="91" t="s">
        <v>11466</v>
      </c>
      <c r="I7386" s="90">
        <v>45889</v>
      </c>
      <c r="J7386" s="92" t="s">
        <v>11467</v>
      </c>
      <c r="L7386" s="75" t="s">
        <v>53</v>
      </c>
      <c r="M7386" s="76" t="s">
        <v>11468</v>
      </c>
      <c r="N7386" s="93">
        <v>45889</v>
      </c>
      <c r="O7386" s="76" t="s">
        <v>133</v>
      </c>
      <c r="S7386" s="101" t="s">
        <v>11462</v>
      </c>
      <c r="V7386" s="101" t="s">
        <v>11462</v>
      </c>
      <c r="Y7386" s="76" t="s">
        <v>94</v>
      </c>
      <c r="AB7386" s="89" t="s">
        <v>58</v>
      </c>
      <c r="AC7386" s="89" t="s">
        <v>59</v>
      </c>
      <c r="AE7386" s="77">
        <v>1</v>
      </c>
      <c r="AG7386" s="77">
        <v>73431</v>
      </c>
      <c r="AH7386" s="100">
        <v>73431</v>
      </c>
      <c r="AL7386" s="95">
        <v>8</v>
      </c>
      <c r="AN7386" s="77">
        <v>5874</v>
      </c>
      <c r="AO7386" s="89" t="s">
        <v>60</v>
      </c>
      <c r="AQ7386" s="75" t="s">
        <v>61</v>
      </c>
      <c r="AR7386" s="75" t="s">
        <v>62</v>
      </c>
      <c r="AS7386" s="75" t="s">
        <v>63</v>
      </c>
    </row>
    <row r="7387" spans="3:45">
      <c r="C7387" s="17" t="str">
        <f>VLOOKUP(O7387,'[1]mã đối tượng'!$C:$F,4,0)</f>
        <v>B</v>
      </c>
      <c r="D7387" s="89" t="s">
        <v>48</v>
      </c>
      <c r="E7387" s="89" t="s">
        <v>49</v>
      </c>
      <c r="F7387" s="90">
        <v>45889</v>
      </c>
      <c r="G7387" s="90">
        <v>45889</v>
      </c>
      <c r="H7387" s="91" t="s">
        <v>11469</v>
      </c>
      <c r="I7387" s="90">
        <v>45889</v>
      </c>
      <c r="J7387" s="92" t="s">
        <v>11470</v>
      </c>
      <c r="L7387" s="75" t="s">
        <v>53</v>
      </c>
      <c r="M7387" s="76" t="s">
        <v>11471</v>
      </c>
      <c r="N7387" s="93">
        <v>45889</v>
      </c>
      <c r="O7387" s="76" t="s">
        <v>103</v>
      </c>
      <c r="S7387" s="101" t="s">
        <v>10528</v>
      </c>
      <c r="V7387" s="101" t="s">
        <v>10528</v>
      </c>
      <c r="Y7387" s="76" t="s">
        <v>94</v>
      </c>
      <c r="AB7387" s="89" t="s">
        <v>58</v>
      </c>
      <c r="AC7387" s="89" t="s">
        <v>59</v>
      </c>
      <c r="AE7387" s="77">
        <v>1</v>
      </c>
      <c r="AG7387" s="77">
        <v>73431</v>
      </c>
      <c r="AH7387" s="100">
        <v>73431</v>
      </c>
      <c r="AL7387" s="95">
        <v>8</v>
      </c>
      <c r="AN7387" s="77">
        <v>5874</v>
      </c>
      <c r="AO7387" s="89" t="s">
        <v>60</v>
      </c>
      <c r="AQ7387" s="75" t="s">
        <v>61</v>
      </c>
      <c r="AR7387" s="75" t="s">
        <v>62</v>
      </c>
      <c r="AS7387" s="75" t="s">
        <v>63</v>
      </c>
    </row>
    <row r="7388" spans="3:45">
      <c r="C7388" s="17" t="str">
        <f>VLOOKUP(O7388,'[1]mã đối tượng'!$C:$F,4,0)</f>
        <v>B</v>
      </c>
      <c r="D7388" s="89" t="s">
        <v>48</v>
      </c>
      <c r="E7388" s="89" t="s">
        <v>49</v>
      </c>
      <c r="F7388" s="90">
        <v>45889</v>
      </c>
      <c r="G7388" s="90">
        <v>45889</v>
      </c>
      <c r="H7388" s="91" t="s">
        <v>11472</v>
      </c>
      <c r="I7388" s="90">
        <v>45889</v>
      </c>
      <c r="J7388" s="92" t="s">
        <v>11473</v>
      </c>
      <c r="L7388" s="75" t="s">
        <v>53</v>
      </c>
      <c r="M7388" s="76" t="s">
        <v>11474</v>
      </c>
      <c r="N7388" s="93">
        <v>45889</v>
      </c>
      <c r="O7388" s="76" t="s">
        <v>133</v>
      </c>
      <c r="S7388" s="101" t="s">
        <v>11475</v>
      </c>
      <c r="V7388" s="101" t="s">
        <v>11475</v>
      </c>
      <c r="Y7388" s="76" t="s">
        <v>80</v>
      </c>
      <c r="AB7388" s="89" t="s">
        <v>58</v>
      </c>
      <c r="AC7388" s="89" t="s">
        <v>59</v>
      </c>
      <c r="AE7388" s="77">
        <v>1</v>
      </c>
      <c r="AG7388" s="77">
        <v>111058</v>
      </c>
      <c r="AH7388" s="100">
        <v>111058</v>
      </c>
      <c r="AL7388" s="95">
        <v>8</v>
      </c>
      <c r="AN7388" s="77">
        <v>8885</v>
      </c>
      <c r="AO7388" s="89" t="s">
        <v>60</v>
      </c>
      <c r="AQ7388" s="75" t="s">
        <v>61</v>
      </c>
      <c r="AR7388" s="75" t="s">
        <v>62</v>
      </c>
      <c r="AS7388" s="75" t="s">
        <v>63</v>
      </c>
    </row>
    <row r="7389" spans="3:45">
      <c r="C7389" s="17" t="str">
        <f>VLOOKUP(O7389,'[1]mã đối tượng'!$C:$F,4,0)</f>
        <v>B</v>
      </c>
      <c r="D7389" s="89" t="s">
        <v>48</v>
      </c>
      <c r="E7389" s="89" t="s">
        <v>49</v>
      </c>
      <c r="F7389" s="90">
        <v>45889</v>
      </c>
      <c r="G7389" s="90">
        <v>45889</v>
      </c>
      <c r="H7389" s="91" t="s">
        <v>11472</v>
      </c>
      <c r="I7389" s="90">
        <v>45889</v>
      </c>
      <c r="J7389" s="92" t="s">
        <v>11473</v>
      </c>
      <c r="L7389" s="75" t="s">
        <v>53</v>
      </c>
      <c r="M7389" s="76" t="s">
        <v>11474</v>
      </c>
      <c r="N7389" s="93">
        <v>45889</v>
      </c>
      <c r="O7389" s="76" t="s">
        <v>133</v>
      </c>
      <c r="S7389" s="101" t="s">
        <v>11475</v>
      </c>
      <c r="V7389" s="101" t="s">
        <v>11475</v>
      </c>
      <c r="Y7389" s="76" t="s">
        <v>117</v>
      </c>
      <c r="AB7389" s="89" t="s">
        <v>58</v>
      </c>
      <c r="AC7389" s="89" t="s">
        <v>59</v>
      </c>
      <c r="AE7389" s="77">
        <v>2</v>
      </c>
      <c r="AG7389" s="77">
        <v>74250</v>
      </c>
      <c r="AH7389" s="100">
        <v>148500</v>
      </c>
      <c r="AL7389" s="95">
        <v>8</v>
      </c>
      <c r="AN7389" s="77">
        <v>11880</v>
      </c>
      <c r="AO7389" s="89" t="s">
        <v>60</v>
      </c>
      <c r="AQ7389" s="75" t="s">
        <v>61</v>
      </c>
      <c r="AR7389" s="75" t="s">
        <v>62</v>
      </c>
      <c r="AS7389" s="75" t="s">
        <v>63</v>
      </c>
    </row>
    <row r="7390" spans="3:45">
      <c r="C7390" s="17" t="str">
        <f>VLOOKUP(O7390,'[1]mã đối tượng'!$C:$F,4,0)</f>
        <v>B</v>
      </c>
      <c r="D7390" s="89" t="s">
        <v>48</v>
      </c>
      <c r="E7390" s="89" t="s">
        <v>49</v>
      </c>
      <c r="F7390" s="90">
        <v>45889</v>
      </c>
      <c r="G7390" s="90">
        <v>45889</v>
      </c>
      <c r="H7390" s="91" t="s">
        <v>11476</v>
      </c>
      <c r="I7390" s="90">
        <v>45889</v>
      </c>
      <c r="J7390" s="92" t="s">
        <v>11477</v>
      </c>
      <c r="L7390" s="75" t="s">
        <v>53</v>
      </c>
      <c r="M7390" s="76" t="s">
        <v>11478</v>
      </c>
      <c r="N7390" s="93">
        <v>45889</v>
      </c>
      <c r="O7390" s="76" t="s">
        <v>6389</v>
      </c>
      <c r="S7390" s="101" t="s">
        <v>7325</v>
      </c>
      <c r="V7390" s="101" t="s">
        <v>7325</v>
      </c>
      <c r="Y7390" s="76" t="s">
        <v>80</v>
      </c>
      <c r="AB7390" s="89" t="s">
        <v>58</v>
      </c>
      <c r="AC7390" s="89" t="s">
        <v>59</v>
      </c>
      <c r="AE7390" s="77">
        <v>1</v>
      </c>
      <c r="AG7390" s="77">
        <v>111058</v>
      </c>
      <c r="AH7390" s="100">
        <v>111058</v>
      </c>
      <c r="AL7390" s="95">
        <v>8</v>
      </c>
      <c r="AN7390" s="77">
        <v>8885</v>
      </c>
      <c r="AO7390" s="89" t="s">
        <v>60</v>
      </c>
      <c r="AQ7390" s="75" t="s">
        <v>61</v>
      </c>
      <c r="AR7390" s="75" t="s">
        <v>62</v>
      </c>
      <c r="AS7390" s="75" t="s">
        <v>63</v>
      </c>
    </row>
    <row r="7391" spans="3:45">
      <c r="C7391" s="17" t="str">
        <f>VLOOKUP(O7391,'[1]mã đối tượng'!$C:$F,4,0)</f>
        <v>B</v>
      </c>
      <c r="D7391" s="89" t="s">
        <v>48</v>
      </c>
      <c r="E7391" s="89" t="s">
        <v>49</v>
      </c>
      <c r="F7391" s="90">
        <v>45889</v>
      </c>
      <c r="G7391" s="90">
        <v>45889</v>
      </c>
      <c r="H7391" s="91" t="s">
        <v>11476</v>
      </c>
      <c r="I7391" s="90">
        <v>45889</v>
      </c>
      <c r="J7391" s="92" t="s">
        <v>11477</v>
      </c>
      <c r="L7391" s="75" t="s">
        <v>53</v>
      </c>
      <c r="M7391" s="76" t="s">
        <v>11478</v>
      </c>
      <c r="N7391" s="93">
        <v>45889</v>
      </c>
      <c r="O7391" s="76" t="s">
        <v>6389</v>
      </c>
      <c r="S7391" s="101" t="s">
        <v>7325</v>
      </c>
      <c r="V7391" s="101" t="s">
        <v>7325</v>
      </c>
      <c r="Y7391" s="76" t="s">
        <v>80</v>
      </c>
      <c r="AB7391" s="89" t="s">
        <v>58</v>
      </c>
      <c r="AC7391" s="89" t="s">
        <v>59</v>
      </c>
      <c r="AE7391" s="77">
        <v>1</v>
      </c>
      <c r="AG7391" s="77">
        <v>111058</v>
      </c>
      <c r="AH7391" s="100">
        <v>111058</v>
      </c>
      <c r="AL7391" s="95">
        <v>8</v>
      </c>
      <c r="AN7391" s="77">
        <v>8885</v>
      </c>
      <c r="AO7391" s="89" t="s">
        <v>60</v>
      </c>
      <c r="AQ7391" s="75" t="s">
        <v>61</v>
      </c>
      <c r="AR7391" s="75" t="s">
        <v>62</v>
      </c>
      <c r="AS7391" s="75" t="s">
        <v>63</v>
      </c>
    </row>
    <row r="7392" spans="3:45">
      <c r="C7392" s="17" t="str">
        <f>VLOOKUP(O7392,'[1]mã đối tượng'!$C:$F,4,0)</f>
        <v>B</v>
      </c>
      <c r="D7392" s="89" t="s">
        <v>48</v>
      </c>
      <c r="E7392" s="89" t="s">
        <v>49</v>
      </c>
      <c r="F7392" s="90">
        <v>45889</v>
      </c>
      <c r="G7392" s="90">
        <v>45889</v>
      </c>
      <c r="H7392" s="91" t="s">
        <v>11476</v>
      </c>
      <c r="I7392" s="90">
        <v>45889</v>
      </c>
      <c r="J7392" s="92" t="s">
        <v>11477</v>
      </c>
      <c r="L7392" s="75" t="s">
        <v>53</v>
      </c>
      <c r="M7392" s="76" t="s">
        <v>11478</v>
      </c>
      <c r="N7392" s="93">
        <v>45889</v>
      </c>
      <c r="O7392" s="76" t="s">
        <v>6389</v>
      </c>
      <c r="S7392" s="101" t="s">
        <v>7325</v>
      </c>
      <c r="V7392" s="101" t="s">
        <v>7325</v>
      </c>
      <c r="Y7392" s="76" t="s">
        <v>78</v>
      </c>
      <c r="AB7392" s="89" t="s">
        <v>58</v>
      </c>
      <c r="AC7392" s="89" t="s">
        <v>59</v>
      </c>
      <c r="AE7392" s="77">
        <v>1</v>
      </c>
      <c r="AG7392" s="77">
        <v>46000</v>
      </c>
      <c r="AH7392" s="100">
        <v>46000</v>
      </c>
      <c r="AL7392" s="95">
        <v>8</v>
      </c>
      <c r="AN7392" s="77">
        <v>3679</v>
      </c>
      <c r="AO7392" s="89" t="s">
        <v>60</v>
      </c>
      <c r="AQ7392" s="75" t="s">
        <v>61</v>
      </c>
      <c r="AR7392" s="75" t="s">
        <v>62</v>
      </c>
      <c r="AS7392" s="75" t="s">
        <v>63</v>
      </c>
    </row>
    <row r="7393" spans="3:45">
      <c r="C7393" s="17" t="str">
        <f>VLOOKUP(O7393,'[1]mã đối tượng'!$C:$F,4,0)</f>
        <v>N</v>
      </c>
      <c r="D7393" s="89" t="s">
        <v>48</v>
      </c>
      <c r="E7393" s="89" t="s">
        <v>49</v>
      </c>
      <c r="F7393" s="90">
        <v>45889</v>
      </c>
      <c r="G7393" s="90">
        <v>45889</v>
      </c>
      <c r="H7393" s="91" t="s">
        <v>11479</v>
      </c>
      <c r="I7393" s="90">
        <v>45889</v>
      </c>
      <c r="J7393" s="92" t="s">
        <v>11480</v>
      </c>
      <c r="L7393" s="75" t="s">
        <v>53</v>
      </c>
      <c r="M7393" s="76" t="s">
        <v>11481</v>
      </c>
      <c r="N7393" s="93">
        <v>45889</v>
      </c>
      <c r="O7393" s="76" t="s">
        <v>3561</v>
      </c>
      <c r="S7393" s="101" t="s">
        <v>11482</v>
      </c>
      <c r="V7393" s="101" t="s">
        <v>11482</v>
      </c>
      <c r="Y7393" s="76" t="s">
        <v>117</v>
      </c>
      <c r="AB7393" s="89" t="s">
        <v>58</v>
      </c>
      <c r="AC7393" s="89" t="s">
        <v>59</v>
      </c>
      <c r="AE7393" s="77">
        <v>1</v>
      </c>
      <c r="AG7393" s="77">
        <v>74250</v>
      </c>
      <c r="AH7393" s="100">
        <v>74250</v>
      </c>
      <c r="AL7393" s="95">
        <v>8</v>
      </c>
      <c r="AN7393" s="77">
        <v>5940</v>
      </c>
      <c r="AO7393" s="89" t="s">
        <v>60</v>
      </c>
      <c r="AQ7393" s="75" t="s">
        <v>61</v>
      </c>
      <c r="AR7393" s="75" t="s">
        <v>62</v>
      </c>
      <c r="AS7393" s="75" t="s">
        <v>63</v>
      </c>
    </row>
    <row r="7394" spans="3:45">
      <c r="C7394" s="17" t="str">
        <f>VLOOKUP(O7394,'[1]mã đối tượng'!$C:$F,4,0)</f>
        <v>B</v>
      </c>
      <c r="D7394" s="89" t="s">
        <v>48</v>
      </c>
      <c r="E7394" s="89" t="s">
        <v>49</v>
      </c>
      <c r="F7394" s="90">
        <v>45889</v>
      </c>
      <c r="G7394" s="90">
        <v>45889</v>
      </c>
      <c r="H7394" s="91" t="s">
        <v>11483</v>
      </c>
      <c r="I7394" s="90">
        <v>45889</v>
      </c>
      <c r="J7394" s="92" t="s">
        <v>11484</v>
      </c>
      <c r="L7394" s="75" t="s">
        <v>53</v>
      </c>
      <c r="M7394" s="76" t="s">
        <v>11485</v>
      </c>
      <c r="N7394" s="93">
        <v>45889</v>
      </c>
      <c r="O7394" s="76" t="s">
        <v>133</v>
      </c>
      <c r="S7394" s="101" t="s">
        <v>6456</v>
      </c>
      <c r="V7394" s="101" t="s">
        <v>6456</v>
      </c>
      <c r="Y7394" s="76" t="s">
        <v>80</v>
      </c>
      <c r="AB7394" s="89" t="s">
        <v>58</v>
      </c>
      <c r="AC7394" s="89" t="s">
        <v>59</v>
      </c>
      <c r="AE7394" s="77">
        <v>1</v>
      </c>
      <c r="AG7394" s="77">
        <v>111058</v>
      </c>
      <c r="AH7394" s="100">
        <v>111058</v>
      </c>
      <c r="AL7394" s="95">
        <v>8</v>
      </c>
      <c r="AN7394" s="77">
        <v>8885</v>
      </c>
      <c r="AO7394" s="89" t="s">
        <v>60</v>
      </c>
      <c r="AQ7394" s="75" t="s">
        <v>61</v>
      </c>
      <c r="AR7394" s="75" t="s">
        <v>62</v>
      </c>
      <c r="AS7394" s="75" t="s">
        <v>63</v>
      </c>
    </row>
    <row r="7395" spans="3:45">
      <c r="C7395" s="17" t="str">
        <f>VLOOKUP(O7395,'[1]mã đối tượng'!$C:$F,4,0)</f>
        <v>N</v>
      </c>
      <c r="D7395" s="89" t="s">
        <v>48</v>
      </c>
      <c r="E7395" s="89" t="s">
        <v>49</v>
      </c>
      <c r="F7395" s="90">
        <v>45889</v>
      </c>
      <c r="G7395" s="90">
        <v>45889</v>
      </c>
      <c r="H7395" s="91" t="s">
        <v>11486</v>
      </c>
      <c r="I7395" s="90">
        <v>45889</v>
      </c>
      <c r="J7395" s="92" t="s">
        <v>11487</v>
      </c>
      <c r="L7395" s="75" t="s">
        <v>53</v>
      </c>
      <c r="M7395" s="76" t="s">
        <v>11488</v>
      </c>
      <c r="N7395" s="93">
        <v>45889</v>
      </c>
      <c r="O7395" s="76" t="s">
        <v>75</v>
      </c>
      <c r="S7395" s="101" t="s">
        <v>11489</v>
      </c>
      <c r="V7395" s="101" t="s">
        <v>11489</v>
      </c>
      <c r="Y7395" s="76" t="s">
        <v>57</v>
      </c>
      <c r="AB7395" s="89" t="s">
        <v>58</v>
      </c>
      <c r="AC7395" s="89" t="s">
        <v>59</v>
      </c>
      <c r="AE7395" s="77">
        <v>2</v>
      </c>
      <c r="AG7395" s="77">
        <v>55595</v>
      </c>
      <c r="AH7395" s="100">
        <v>111190</v>
      </c>
      <c r="AL7395" s="95">
        <v>8</v>
      </c>
      <c r="AN7395" s="77">
        <v>8895</v>
      </c>
      <c r="AO7395" s="89" t="s">
        <v>60</v>
      </c>
      <c r="AQ7395" s="75" t="s">
        <v>61</v>
      </c>
      <c r="AR7395" s="75" t="s">
        <v>62</v>
      </c>
      <c r="AS7395" s="75" t="s">
        <v>63</v>
      </c>
    </row>
    <row r="7396" spans="3:45">
      <c r="C7396" s="17" t="str">
        <f>VLOOKUP(O7396,'[1]mã đối tượng'!$C:$F,4,0)</f>
        <v>B</v>
      </c>
      <c r="D7396" s="89" t="s">
        <v>48</v>
      </c>
      <c r="E7396" s="89" t="s">
        <v>49</v>
      </c>
      <c r="F7396" s="90">
        <v>45889</v>
      </c>
      <c r="G7396" s="90">
        <v>45889</v>
      </c>
      <c r="H7396" s="91" t="s">
        <v>11490</v>
      </c>
      <c r="I7396" s="90">
        <v>45889</v>
      </c>
      <c r="J7396" s="92" t="s">
        <v>11491</v>
      </c>
      <c r="L7396" s="75" t="s">
        <v>53</v>
      </c>
      <c r="M7396" s="76" t="s">
        <v>11492</v>
      </c>
      <c r="N7396" s="93">
        <v>45889</v>
      </c>
      <c r="O7396" s="76" t="s">
        <v>193</v>
      </c>
      <c r="S7396" s="101" t="s">
        <v>6565</v>
      </c>
      <c r="V7396" s="101" t="s">
        <v>6565</v>
      </c>
      <c r="Y7396" s="76" t="s">
        <v>57</v>
      </c>
      <c r="AB7396" s="89" t="s">
        <v>58</v>
      </c>
      <c r="AC7396" s="89" t="s">
        <v>59</v>
      </c>
      <c r="AE7396" s="77">
        <v>9</v>
      </c>
      <c r="AG7396" s="77">
        <v>55595</v>
      </c>
      <c r="AH7396" s="100">
        <v>500355</v>
      </c>
      <c r="AL7396" s="95">
        <v>8</v>
      </c>
      <c r="AN7396" s="77">
        <v>40029</v>
      </c>
      <c r="AO7396" s="89" t="s">
        <v>60</v>
      </c>
      <c r="AQ7396" s="75" t="s">
        <v>61</v>
      </c>
      <c r="AR7396" s="75" t="s">
        <v>62</v>
      </c>
      <c r="AS7396" s="75" t="s">
        <v>63</v>
      </c>
    </row>
    <row r="7397" spans="3:45">
      <c r="C7397" s="17" t="str">
        <f>VLOOKUP(O7397,'[1]mã đối tượng'!$C:$F,4,0)</f>
        <v>B</v>
      </c>
      <c r="D7397" s="89" t="s">
        <v>48</v>
      </c>
      <c r="E7397" s="89" t="s">
        <v>49</v>
      </c>
      <c r="F7397" s="90">
        <v>45889</v>
      </c>
      <c r="G7397" s="90">
        <v>45889</v>
      </c>
      <c r="H7397" s="91" t="s">
        <v>11490</v>
      </c>
      <c r="I7397" s="90">
        <v>45889</v>
      </c>
      <c r="J7397" s="92" t="s">
        <v>11491</v>
      </c>
      <c r="L7397" s="75" t="s">
        <v>53</v>
      </c>
      <c r="M7397" s="76" t="s">
        <v>11492</v>
      </c>
      <c r="N7397" s="93">
        <v>45889</v>
      </c>
      <c r="O7397" s="76" t="s">
        <v>193</v>
      </c>
      <c r="S7397" s="101" t="s">
        <v>6565</v>
      </c>
      <c r="V7397" s="101" t="s">
        <v>6565</v>
      </c>
      <c r="Y7397" s="76" t="s">
        <v>79</v>
      </c>
      <c r="AB7397" s="89" t="s">
        <v>58</v>
      </c>
      <c r="AC7397" s="89" t="s">
        <v>59</v>
      </c>
      <c r="AE7397" s="77">
        <v>4</v>
      </c>
      <c r="AG7397" s="77">
        <v>50182</v>
      </c>
      <c r="AH7397" s="100">
        <v>200728</v>
      </c>
      <c r="AL7397" s="95">
        <v>8</v>
      </c>
      <c r="AN7397" s="77">
        <v>16058</v>
      </c>
      <c r="AO7397" s="89" t="s">
        <v>60</v>
      </c>
      <c r="AQ7397" s="75" t="s">
        <v>61</v>
      </c>
      <c r="AR7397" s="75" t="s">
        <v>62</v>
      </c>
      <c r="AS7397" s="75" t="s">
        <v>63</v>
      </c>
    </row>
    <row r="7398" spans="3:45">
      <c r="C7398" s="17" t="str">
        <f>VLOOKUP(O7398,'[1]mã đối tượng'!$C:$F,4,0)</f>
        <v>B</v>
      </c>
      <c r="D7398" s="89" t="s">
        <v>48</v>
      </c>
      <c r="E7398" s="89" t="s">
        <v>49</v>
      </c>
      <c r="F7398" s="90">
        <v>45889</v>
      </c>
      <c r="G7398" s="90">
        <v>45889</v>
      </c>
      <c r="H7398" s="91" t="s">
        <v>11493</v>
      </c>
      <c r="I7398" s="90">
        <v>45889</v>
      </c>
      <c r="J7398" s="92" t="s">
        <v>11494</v>
      </c>
      <c r="L7398" s="75" t="s">
        <v>53</v>
      </c>
      <c r="M7398" s="76" t="s">
        <v>11495</v>
      </c>
      <c r="N7398" s="93">
        <v>45889</v>
      </c>
      <c r="O7398" s="76" t="s">
        <v>133</v>
      </c>
      <c r="S7398" s="101" t="s">
        <v>6081</v>
      </c>
      <c r="V7398" s="101" t="s">
        <v>6081</v>
      </c>
      <c r="Y7398" s="76" t="s">
        <v>117</v>
      </c>
      <c r="AB7398" s="89" t="s">
        <v>58</v>
      </c>
      <c r="AC7398" s="89" t="s">
        <v>59</v>
      </c>
      <c r="AE7398" s="77">
        <v>2</v>
      </c>
      <c r="AG7398" s="77">
        <v>74250</v>
      </c>
      <c r="AH7398" s="100">
        <v>148500</v>
      </c>
      <c r="AL7398" s="95">
        <v>8</v>
      </c>
      <c r="AN7398" s="77">
        <v>11880</v>
      </c>
      <c r="AO7398" s="89" t="s">
        <v>60</v>
      </c>
      <c r="AQ7398" s="75" t="s">
        <v>61</v>
      </c>
      <c r="AR7398" s="75" t="s">
        <v>62</v>
      </c>
      <c r="AS7398" s="75" t="s">
        <v>63</v>
      </c>
    </row>
    <row r="7399" spans="3:45">
      <c r="C7399" s="17" t="str">
        <f>VLOOKUP(O7399,'[1]mã đối tượng'!$C:$F,4,0)</f>
        <v>B</v>
      </c>
      <c r="D7399" s="89" t="s">
        <v>48</v>
      </c>
      <c r="E7399" s="89" t="s">
        <v>49</v>
      </c>
      <c r="F7399" s="90">
        <v>45889</v>
      </c>
      <c r="G7399" s="90">
        <v>45889</v>
      </c>
      <c r="H7399" s="91" t="s">
        <v>11496</v>
      </c>
      <c r="I7399" s="90">
        <v>45889</v>
      </c>
      <c r="J7399" s="92" t="s">
        <v>11497</v>
      </c>
      <c r="L7399" s="75" t="s">
        <v>53</v>
      </c>
      <c r="M7399" s="76" t="s">
        <v>11498</v>
      </c>
      <c r="N7399" s="93">
        <v>45889</v>
      </c>
      <c r="O7399" s="76" t="s">
        <v>278</v>
      </c>
      <c r="S7399" s="101" t="s">
        <v>11499</v>
      </c>
      <c r="V7399" s="101" t="s">
        <v>11499</v>
      </c>
      <c r="Y7399" s="76" t="s">
        <v>69</v>
      </c>
      <c r="AB7399" s="89" t="s">
        <v>58</v>
      </c>
      <c r="AC7399" s="89" t="s">
        <v>59</v>
      </c>
      <c r="AE7399" s="77">
        <v>1</v>
      </c>
      <c r="AG7399" s="77">
        <v>49500</v>
      </c>
      <c r="AH7399" s="100">
        <v>49500</v>
      </c>
      <c r="AL7399" s="95">
        <v>8</v>
      </c>
      <c r="AN7399" s="77">
        <v>3960</v>
      </c>
      <c r="AO7399" s="89" t="s">
        <v>60</v>
      </c>
      <c r="AQ7399" s="75" t="s">
        <v>61</v>
      </c>
      <c r="AR7399" s="75" t="s">
        <v>62</v>
      </c>
      <c r="AS7399" s="75" t="s">
        <v>63</v>
      </c>
    </row>
    <row r="7400" spans="3:45">
      <c r="C7400" s="17" t="str">
        <f>VLOOKUP(O7400,'[1]mã đối tượng'!$C:$F,4,0)</f>
        <v>N</v>
      </c>
      <c r="D7400" s="89" t="s">
        <v>48</v>
      </c>
      <c r="E7400" s="89" t="s">
        <v>49</v>
      </c>
      <c r="F7400" s="90">
        <v>45889</v>
      </c>
      <c r="G7400" s="90">
        <v>45889</v>
      </c>
      <c r="H7400" s="91" t="s">
        <v>11500</v>
      </c>
      <c r="I7400" s="90">
        <v>45889</v>
      </c>
      <c r="J7400" s="92" t="s">
        <v>11501</v>
      </c>
      <c r="L7400" s="75" t="s">
        <v>53</v>
      </c>
      <c r="M7400" s="76" t="s">
        <v>11502</v>
      </c>
      <c r="N7400" s="93">
        <v>45889</v>
      </c>
      <c r="O7400" s="76" t="s">
        <v>352</v>
      </c>
      <c r="S7400" s="101" t="s">
        <v>1593</v>
      </c>
      <c r="V7400" s="101" t="s">
        <v>1593</v>
      </c>
      <c r="Y7400" s="76" t="s">
        <v>94</v>
      </c>
      <c r="AB7400" s="89" t="s">
        <v>58</v>
      </c>
      <c r="AC7400" s="89" t="s">
        <v>59</v>
      </c>
      <c r="AE7400" s="77">
        <v>1</v>
      </c>
      <c r="AG7400" s="77">
        <v>73431</v>
      </c>
      <c r="AH7400" s="100">
        <v>73431</v>
      </c>
      <c r="AL7400" s="95">
        <v>8</v>
      </c>
      <c r="AN7400" s="77">
        <v>5874</v>
      </c>
      <c r="AO7400" s="89" t="s">
        <v>60</v>
      </c>
      <c r="AQ7400" s="75" t="s">
        <v>61</v>
      </c>
      <c r="AR7400" s="75" t="s">
        <v>62</v>
      </c>
      <c r="AS7400" s="75" t="s">
        <v>63</v>
      </c>
    </row>
    <row r="7401" spans="3:45">
      <c r="C7401" s="17" t="str">
        <f>VLOOKUP(O7401,'[1]mã đối tượng'!$C:$F,4,0)</f>
        <v>B</v>
      </c>
      <c r="D7401" s="89" t="s">
        <v>48</v>
      </c>
      <c r="E7401" s="89" t="s">
        <v>49</v>
      </c>
      <c r="F7401" s="90">
        <v>45889</v>
      </c>
      <c r="G7401" s="90">
        <v>45889</v>
      </c>
      <c r="H7401" s="91" t="s">
        <v>11503</v>
      </c>
      <c r="I7401" s="90">
        <v>45889</v>
      </c>
      <c r="J7401" s="92" t="s">
        <v>11504</v>
      </c>
      <c r="L7401" s="75" t="s">
        <v>53</v>
      </c>
      <c r="M7401" s="76" t="s">
        <v>11505</v>
      </c>
      <c r="N7401" s="93">
        <v>45889</v>
      </c>
      <c r="O7401" s="76" t="s">
        <v>219</v>
      </c>
      <c r="S7401" s="101" t="s">
        <v>220</v>
      </c>
      <c r="V7401" s="101" t="s">
        <v>220</v>
      </c>
      <c r="Y7401" s="76" t="s">
        <v>94</v>
      </c>
      <c r="AB7401" s="89" t="s">
        <v>58</v>
      </c>
      <c r="AC7401" s="89" t="s">
        <v>59</v>
      </c>
      <c r="AE7401" s="77">
        <v>2</v>
      </c>
      <c r="AG7401" s="77">
        <v>73431</v>
      </c>
      <c r="AH7401" s="100">
        <v>146862</v>
      </c>
      <c r="AL7401" s="95">
        <v>8</v>
      </c>
      <c r="AN7401" s="77">
        <v>11749</v>
      </c>
      <c r="AO7401" s="89" t="s">
        <v>60</v>
      </c>
      <c r="AQ7401" s="75" t="s">
        <v>61</v>
      </c>
      <c r="AR7401" s="75" t="s">
        <v>62</v>
      </c>
      <c r="AS7401" s="75" t="s">
        <v>63</v>
      </c>
    </row>
    <row r="7402" spans="3:45">
      <c r="C7402" s="17" t="str">
        <f>VLOOKUP(O7402,'[1]mã đối tượng'!$C:$F,4,0)</f>
        <v>B</v>
      </c>
      <c r="D7402" s="89" t="s">
        <v>48</v>
      </c>
      <c r="E7402" s="89" t="s">
        <v>49</v>
      </c>
      <c r="F7402" s="90">
        <v>45889</v>
      </c>
      <c r="G7402" s="90">
        <v>45889</v>
      </c>
      <c r="H7402" s="91" t="s">
        <v>11506</v>
      </c>
      <c r="I7402" s="90">
        <v>45889</v>
      </c>
      <c r="J7402" s="92" t="s">
        <v>11507</v>
      </c>
      <c r="L7402" s="75" t="s">
        <v>53</v>
      </c>
      <c r="M7402" s="76" t="s">
        <v>11508</v>
      </c>
      <c r="N7402" s="93">
        <v>45889</v>
      </c>
      <c r="O7402" s="76" t="s">
        <v>103</v>
      </c>
      <c r="S7402" s="101" t="s">
        <v>6985</v>
      </c>
      <c r="V7402" s="101" t="s">
        <v>6985</v>
      </c>
      <c r="Y7402" s="76" t="s">
        <v>80</v>
      </c>
      <c r="AB7402" s="89" t="s">
        <v>58</v>
      </c>
      <c r="AC7402" s="89" t="s">
        <v>59</v>
      </c>
      <c r="AE7402" s="77">
        <v>1</v>
      </c>
      <c r="AG7402" s="77">
        <v>111058</v>
      </c>
      <c r="AH7402" s="100">
        <v>111058</v>
      </c>
      <c r="AL7402" s="95">
        <v>8</v>
      </c>
      <c r="AN7402" s="77">
        <v>8885</v>
      </c>
      <c r="AO7402" s="89" t="s">
        <v>60</v>
      </c>
      <c r="AQ7402" s="75" t="s">
        <v>61</v>
      </c>
      <c r="AR7402" s="75" t="s">
        <v>62</v>
      </c>
      <c r="AS7402" s="75" t="s">
        <v>63</v>
      </c>
    </row>
    <row r="7403" spans="3:45">
      <c r="C7403" s="17" t="str">
        <f>VLOOKUP(O7403,'[1]mã đối tượng'!$C:$F,4,0)</f>
        <v>B</v>
      </c>
      <c r="D7403" s="89" t="s">
        <v>48</v>
      </c>
      <c r="E7403" s="89" t="s">
        <v>49</v>
      </c>
      <c r="F7403" s="90">
        <v>45889</v>
      </c>
      <c r="G7403" s="90">
        <v>45889</v>
      </c>
      <c r="H7403" s="91" t="s">
        <v>11509</v>
      </c>
      <c r="I7403" s="90">
        <v>45889</v>
      </c>
      <c r="J7403" s="92" t="s">
        <v>11510</v>
      </c>
      <c r="L7403" s="75" t="s">
        <v>53</v>
      </c>
      <c r="M7403" s="76" t="s">
        <v>11511</v>
      </c>
      <c r="N7403" s="93">
        <v>45889</v>
      </c>
      <c r="O7403" s="76" t="s">
        <v>166</v>
      </c>
      <c r="S7403" s="101" t="s">
        <v>7154</v>
      </c>
      <c r="V7403" s="101" t="s">
        <v>7154</v>
      </c>
      <c r="Y7403" s="76" t="s">
        <v>80</v>
      </c>
      <c r="AB7403" s="89" t="s">
        <v>58</v>
      </c>
      <c r="AC7403" s="89" t="s">
        <v>59</v>
      </c>
      <c r="AE7403" s="77">
        <v>1</v>
      </c>
      <c r="AG7403" s="77">
        <v>111058</v>
      </c>
      <c r="AH7403" s="100">
        <v>111058</v>
      </c>
      <c r="AL7403" s="95">
        <v>8</v>
      </c>
      <c r="AN7403" s="77">
        <v>8885</v>
      </c>
      <c r="AO7403" s="89" t="s">
        <v>60</v>
      </c>
      <c r="AQ7403" s="75" t="s">
        <v>61</v>
      </c>
      <c r="AR7403" s="75" t="s">
        <v>62</v>
      </c>
      <c r="AS7403" s="75" t="s">
        <v>63</v>
      </c>
    </row>
    <row r="7404" spans="3:45">
      <c r="C7404" s="17" t="str">
        <f>VLOOKUP(O7404,'[1]mã đối tượng'!$C:$F,4,0)</f>
        <v>B</v>
      </c>
      <c r="D7404" s="89" t="s">
        <v>48</v>
      </c>
      <c r="E7404" s="89" t="s">
        <v>49</v>
      </c>
      <c r="F7404" s="90">
        <v>45889</v>
      </c>
      <c r="G7404" s="90">
        <v>45889</v>
      </c>
      <c r="H7404" s="91" t="s">
        <v>11509</v>
      </c>
      <c r="I7404" s="90">
        <v>45889</v>
      </c>
      <c r="J7404" s="92" t="s">
        <v>11510</v>
      </c>
      <c r="L7404" s="75" t="s">
        <v>53</v>
      </c>
      <c r="M7404" s="76" t="s">
        <v>11511</v>
      </c>
      <c r="N7404" s="93">
        <v>45889</v>
      </c>
      <c r="O7404" s="76" t="s">
        <v>166</v>
      </c>
      <c r="S7404" s="101" t="s">
        <v>7154</v>
      </c>
      <c r="V7404" s="101" t="s">
        <v>7154</v>
      </c>
      <c r="Y7404" s="76" t="s">
        <v>78</v>
      </c>
      <c r="AB7404" s="89" t="s">
        <v>58</v>
      </c>
      <c r="AC7404" s="89" t="s">
        <v>59</v>
      </c>
      <c r="AE7404" s="77">
        <v>4</v>
      </c>
      <c r="AG7404" s="77">
        <v>46000</v>
      </c>
      <c r="AH7404" s="100">
        <v>184000</v>
      </c>
      <c r="AL7404" s="95">
        <v>8</v>
      </c>
      <c r="AN7404" s="77">
        <v>14720</v>
      </c>
      <c r="AO7404" s="89" t="s">
        <v>60</v>
      </c>
      <c r="AQ7404" s="75" t="s">
        <v>61</v>
      </c>
      <c r="AR7404" s="75" t="s">
        <v>62</v>
      </c>
      <c r="AS7404" s="75" t="s">
        <v>63</v>
      </c>
    </row>
    <row r="7405" spans="3:45">
      <c r="C7405" s="17" t="str">
        <f>VLOOKUP(O7405,'[1]mã đối tượng'!$C:$F,4,0)</f>
        <v>B</v>
      </c>
      <c r="D7405" s="89" t="s">
        <v>48</v>
      </c>
      <c r="E7405" s="89" t="s">
        <v>49</v>
      </c>
      <c r="F7405" s="90">
        <v>45889</v>
      </c>
      <c r="G7405" s="90">
        <v>45889</v>
      </c>
      <c r="H7405" s="91" t="s">
        <v>11509</v>
      </c>
      <c r="I7405" s="90">
        <v>45889</v>
      </c>
      <c r="J7405" s="92" t="s">
        <v>11510</v>
      </c>
      <c r="L7405" s="75" t="s">
        <v>53</v>
      </c>
      <c r="M7405" s="76" t="s">
        <v>11511</v>
      </c>
      <c r="N7405" s="93">
        <v>45889</v>
      </c>
      <c r="O7405" s="76" t="s">
        <v>166</v>
      </c>
      <c r="S7405" s="101" t="s">
        <v>7154</v>
      </c>
      <c r="V7405" s="101" t="s">
        <v>7154</v>
      </c>
      <c r="Y7405" s="76" t="s">
        <v>69</v>
      </c>
      <c r="AB7405" s="89" t="s">
        <v>58</v>
      </c>
      <c r="AC7405" s="89" t="s">
        <v>59</v>
      </c>
      <c r="AE7405" s="77">
        <v>2</v>
      </c>
      <c r="AG7405" s="77">
        <v>49500</v>
      </c>
      <c r="AH7405" s="100">
        <v>99000</v>
      </c>
      <c r="AL7405" s="95">
        <v>8</v>
      </c>
      <c r="AN7405" s="77">
        <v>7920</v>
      </c>
      <c r="AO7405" s="89" t="s">
        <v>60</v>
      </c>
      <c r="AQ7405" s="75" t="s">
        <v>61</v>
      </c>
      <c r="AR7405" s="75" t="s">
        <v>62</v>
      </c>
      <c r="AS7405" s="75" t="s">
        <v>63</v>
      </c>
    </row>
    <row r="7406" spans="3:45">
      <c r="C7406" s="17" t="str">
        <f>VLOOKUP(O7406,'[1]mã đối tượng'!$C:$F,4,0)</f>
        <v>B</v>
      </c>
      <c r="D7406" s="89" t="s">
        <v>48</v>
      </c>
      <c r="E7406" s="89" t="s">
        <v>49</v>
      </c>
      <c r="F7406" s="90">
        <v>45889</v>
      </c>
      <c r="G7406" s="90">
        <v>45889</v>
      </c>
      <c r="H7406" s="91" t="s">
        <v>11512</v>
      </c>
      <c r="I7406" s="90">
        <v>45889</v>
      </c>
      <c r="J7406" s="92" t="s">
        <v>11513</v>
      </c>
      <c r="L7406" s="75" t="s">
        <v>53</v>
      </c>
      <c r="M7406" s="76" t="s">
        <v>11514</v>
      </c>
      <c r="N7406" s="93">
        <v>45889</v>
      </c>
      <c r="O7406" s="76" t="s">
        <v>6389</v>
      </c>
      <c r="S7406" s="101" t="s">
        <v>10881</v>
      </c>
      <c r="V7406" s="101" t="s">
        <v>10881</v>
      </c>
      <c r="Y7406" s="76" t="s">
        <v>80</v>
      </c>
      <c r="AB7406" s="89" t="s">
        <v>58</v>
      </c>
      <c r="AC7406" s="89" t="s">
        <v>59</v>
      </c>
      <c r="AE7406" s="77">
        <v>3</v>
      </c>
      <c r="AG7406" s="77">
        <v>111058</v>
      </c>
      <c r="AH7406" s="100">
        <v>333174</v>
      </c>
      <c r="AL7406" s="95">
        <v>8</v>
      </c>
      <c r="AN7406" s="77">
        <v>26654</v>
      </c>
      <c r="AO7406" s="89" t="s">
        <v>60</v>
      </c>
      <c r="AQ7406" s="75" t="s">
        <v>61</v>
      </c>
      <c r="AR7406" s="75" t="s">
        <v>62</v>
      </c>
      <c r="AS7406" s="75" t="s">
        <v>63</v>
      </c>
    </row>
    <row r="7407" spans="3:45">
      <c r="C7407" s="17" t="str">
        <f>VLOOKUP(O7407,'[1]mã đối tượng'!$C:$F,4,0)</f>
        <v>N</v>
      </c>
      <c r="D7407" s="89" t="s">
        <v>48</v>
      </c>
      <c r="E7407" s="89" t="s">
        <v>49</v>
      </c>
      <c r="F7407" s="90">
        <v>45889</v>
      </c>
      <c r="G7407" s="90">
        <v>45889</v>
      </c>
      <c r="H7407" s="91" t="s">
        <v>11515</v>
      </c>
      <c r="I7407" s="90">
        <v>45889</v>
      </c>
      <c r="J7407" s="92" t="s">
        <v>11516</v>
      </c>
      <c r="L7407" s="75" t="s">
        <v>53</v>
      </c>
      <c r="M7407" s="76" t="s">
        <v>11517</v>
      </c>
      <c r="N7407" s="93">
        <v>45889</v>
      </c>
      <c r="O7407" s="76" t="s">
        <v>75</v>
      </c>
      <c r="S7407" s="101" t="s">
        <v>11518</v>
      </c>
      <c r="V7407" s="101" t="s">
        <v>11518</v>
      </c>
      <c r="Y7407" s="76" t="s">
        <v>78</v>
      </c>
      <c r="AB7407" s="89" t="s">
        <v>58</v>
      </c>
      <c r="AC7407" s="89" t="s">
        <v>59</v>
      </c>
      <c r="AE7407" s="77">
        <v>3</v>
      </c>
      <c r="AG7407" s="77">
        <v>46000</v>
      </c>
      <c r="AH7407" s="100">
        <v>138000</v>
      </c>
      <c r="AL7407" s="95">
        <v>8</v>
      </c>
      <c r="AN7407" s="77">
        <v>11040</v>
      </c>
      <c r="AO7407" s="89" t="s">
        <v>60</v>
      </c>
      <c r="AQ7407" s="75" t="s">
        <v>61</v>
      </c>
      <c r="AR7407" s="75" t="s">
        <v>62</v>
      </c>
      <c r="AS7407" s="75" t="s">
        <v>63</v>
      </c>
    </row>
    <row r="7408" spans="3:45">
      <c r="C7408" s="17" t="str">
        <f>VLOOKUP(O7408,'[1]mã đối tượng'!$C:$F,4,0)</f>
        <v>N</v>
      </c>
      <c r="D7408" s="89" t="s">
        <v>48</v>
      </c>
      <c r="E7408" s="89" t="s">
        <v>49</v>
      </c>
      <c r="F7408" s="90">
        <v>45889</v>
      </c>
      <c r="G7408" s="90">
        <v>45889</v>
      </c>
      <c r="H7408" s="91" t="s">
        <v>11515</v>
      </c>
      <c r="I7408" s="90">
        <v>45889</v>
      </c>
      <c r="J7408" s="92" t="s">
        <v>11516</v>
      </c>
      <c r="L7408" s="75" t="s">
        <v>53</v>
      </c>
      <c r="M7408" s="76" t="s">
        <v>11517</v>
      </c>
      <c r="N7408" s="93">
        <v>45889</v>
      </c>
      <c r="O7408" s="76" t="s">
        <v>75</v>
      </c>
      <c r="S7408" s="101" t="s">
        <v>11518</v>
      </c>
      <c r="V7408" s="101" t="s">
        <v>11518</v>
      </c>
      <c r="Y7408" s="76" t="s">
        <v>77</v>
      </c>
      <c r="AB7408" s="89" t="s">
        <v>58</v>
      </c>
      <c r="AC7408" s="89" t="s">
        <v>59</v>
      </c>
      <c r="AE7408" s="77">
        <v>1</v>
      </c>
      <c r="AG7408" s="77">
        <v>70950</v>
      </c>
      <c r="AH7408" s="100">
        <v>70950</v>
      </c>
      <c r="AL7408" s="95">
        <v>8</v>
      </c>
      <c r="AN7408" s="77">
        <v>5676</v>
      </c>
      <c r="AO7408" s="89" t="s">
        <v>60</v>
      </c>
      <c r="AQ7408" s="75" t="s">
        <v>61</v>
      </c>
      <c r="AR7408" s="75" t="s">
        <v>62</v>
      </c>
      <c r="AS7408" s="75" t="s">
        <v>63</v>
      </c>
    </row>
    <row r="7409" spans="3:45">
      <c r="C7409" s="17" t="str">
        <f>VLOOKUP(O7409,'[1]mã đối tượng'!$C:$F,4,0)</f>
        <v>N</v>
      </c>
      <c r="D7409" s="89" t="s">
        <v>48</v>
      </c>
      <c r="E7409" s="89" t="s">
        <v>49</v>
      </c>
      <c r="F7409" s="90">
        <v>45889</v>
      </c>
      <c r="G7409" s="90">
        <v>45889</v>
      </c>
      <c r="H7409" s="91" t="s">
        <v>11519</v>
      </c>
      <c r="I7409" s="90">
        <v>45889</v>
      </c>
      <c r="J7409" s="92" t="s">
        <v>11520</v>
      </c>
      <c r="L7409" s="75" t="s">
        <v>53</v>
      </c>
      <c r="M7409" s="76" t="s">
        <v>11521</v>
      </c>
      <c r="N7409" s="93">
        <v>45889</v>
      </c>
      <c r="O7409" s="76" t="s">
        <v>121</v>
      </c>
      <c r="S7409" s="101" t="s">
        <v>3377</v>
      </c>
      <c r="V7409" s="101" t="s">
        <v>3377</v>
      </c>
      <c r="Y7409" s="76" t="s">
        <v>80</v>
      </c>
      <c r="AB7409" s="89" t="s">
        <v>58</v>
      </c>
      <c r="AC7409" s="89" t="s">
        <v>59</v>
      </c>
      <c r="AE7409" s="77">
        <v>1</v>
      </c>
      <c r="AG7409" s="77">
        <v>111058</v>
      </c>
      <c r="AH7409" s="100">
        <v>111058</v>
      </c>
      <c r="AL7409" s="95">
        <v>8</v>
      </c>
      <c r="AN7409" s="77">
        <v>8885</v>
      </c>
      <c r="AO7409" s="89" t="s">
        <v>60</v>
      </c>
      <c r="AQ7409" s="75" t="s">
        <v>61</v>
      </c>
      <c r="AR7409" s="75" t="s">
        <v>62</v>
      </c>
      <c r="AS7409" s="75" t="s">
        <v>63</v>
      </c>
    </row>
    <row r="7410" spans="3:45">
      <c r="C7410" s="17" t="str">
        <f>VLOOKUP(O7410,'[1]mã đối tượng'!$C:$F,4,0)</f>
        <v>B</v>
      </c>
      <c r="D7410" s="89" t="s">
        <v>48</v>
      </c>
      <c r="E7410" s="89" t="s">
        <v>49</v>
      </c>
      <c r="F7410" s="90">
        <v>45889</v>
      </c>
      <c r="G7410" s="90">
        <v>45889</v>
      </c>
      <c r="H7410" s="91" t="s">
        <v>11522</v>
      </c>
      <c r="I7410" s="90">
        <v>45889</v>
      </c>
      <c r="J7410" s="92" t="s">
        <v>11523</v>
      </c>
      <c r="L7410" s="75" t="s">
        <v>53</v>
      </c>
      <c r="M7410" s="76" t="s">
        <v>11524</v>
      </c>
      <c r="N7410" s="93">
        <v>45889</v>
      </c>
      <c r="O7410" s="76" t="s">
        <v>133</v>
      </c>
      <c r="S7410" s="101" t="s">
        <v>9509</v>
      </c>
      <c r="V7410" s="101" t="s">
        <v>9509</v>
      </c>
      <c r="Y7410" s="76" t="s">
        <v>79</v>
      </c>
      <c r="AB7410" s="89" t="s">
        <v>58</v>
      </c>
      <c r="AC7410" s="89" t="s">
        <v>59</v>
      </c>
      <c r="AE7410" s="77">
        <v>3</v>
      </c>
      <c r="AG7410" s="77">
        <v>50182</v>
      </c>
      <c r="AH7410" s="100">
        <v>150546</v>
      </c>
      <c r="AL7410" s="95">
        <v>8</v>
      </c>
      <c r="AN7410" s="77">
        <v>12044</v>
      </c>
      <c r="AO7410" s="89" t="s">
        <v>60</v>
      </c>
      <c r="AQ7410" s="75" t="s">
        <v>61</v>
      </c>
      <c r="AR7410" s="75" t="s">
        <v>62</v>
      </c>
      <c r="AS7410" s="75" t="s">
        <v>63</v>
      </c>
    </row>
    <row r="7411" spans="3:45">
      <c r="C7411" s="17" t="str">
        <f>VLOOKUP(O7411,'[1]mã đối tượng'!$C:$F,4,0)</f>
        <v>B</v>
      </c>
      <c r="D7411" s="89" t="s">
        <v>48</v>
      </c>
      <c r="E7411" s="89" t="s">
        <v>49</v>
      </c>
      <c r="F7411" s="90">
        <v>45889</v>
      </c>
      <c r="G7411" s="90">
        <v>45889</v>
      </c>
      <c r="H7411" s="91" t="s">
        <v>11525</v>
      </c>
      <c r="I7411" s="90">
        <v>45889</v>
      </c>
      <c r="J7411" s="92" t="s">
        <v>11526</v>
      </c>
      <c r="L7411" s="75" t="s">
        <v>53</v>
      </c>
      <c r="M7411" s="76" t="s">
        <v>11527</v>
      </c>
      <c r="N7411" s="93">
        <v>45889</v>
      </c>
      <c r="O7411" s="76" t="s">
        <v>133</v>
      </c>
      <c r="S7411" s="101" t="s">
        <v>6971</v>
      </c>
      <c r="V7411" s="101" t="s">
        <v>6971</v>
      </c>
      <c r="Y7411" s="76" t="s">
        <v>79</v>
      </c>
      <c r="AB7411" s="89" t="s">
        <v>58</v>
      </c>
      <c r="AC7411" s="89" t="s">
        <v>59</v>
      </c>
      <c r="AE7411" s="77">
        <v>1</v>
      </c>
      <c r="AG7411" s="77">
        <v>50182</v>
      </c>
      <c r="AH7411" s="100">
        <v>50182</v>
      </c>
      <c r="AL7411" s="95">
        <v>8</v>
      </c>
      <c r="AN7411" s="77">
        <v>4015</v>
      </c>
      <c r="AO7411" s="89" t="s">
        <v>60</v>
      </c>
      <c r="AQ7411" s="75" t="s">
        <v>61</v>
      </c>
      <c r="AR7411" s="75" t="s">
        <v>62</v>
      </c>
      <c r="AS7411" s="75" t="s">
        <v>63</v>
      </c>
    </row>
    <row r="7412" spans="3:45">
      <c r="C7412" s="17" t="str">
        <f>VLOOKUP(O7412,'[1]mã đối tượng'!$C:$F,4,0)</f>
        <v>B</v>
      </c>
      <c r="D7412" s="89" t="s">
        <v>48</v>
      </c>
      <c r="E7412" s="89" t="s">
        <v>49</v>
      </c>
      <c r="F7412" s="90">
        <v>45889</v>
      </c>
      <c r="G7412" s="90">
        <v>45889</v>
      </c>
      <c r="H7412" s="91" t="s">
        <v>11528</v>
      </c>
      <c r="I7412" s="90">
        <v>45889</v>
      </c>
      <c r="J7412" s="92" t="s">
        <v>11529</v>
      </c>
      <c r="L7412" s="75" t="s">
        <v>53</v>
      </c>
      <c r="M7412" s="76" t="s">
        <v>11530</v>
      </c>
      <c r="N7412" s="93">
        <v>45889</v>
      </c>
      <c r="O7412" s="76" t="s">
        <v>219</v>
      </c>
      <c r="S7412" s="101" t="s">
        <v>9042</v>
      </c>
      <c r="V7412" s="101" t="s">
        <v>9042</v>
      </c>
      <c r="Y7412" s="76" t="s">
        <v>80</v>
      </c>
      <c r="AB7412" s="89" t="s">
        <v>58</v>
      </c>
      <c r="AC7412" s="89" t="s">
        <v>59</v>
      </c>
      <c r="AE7412" s="77">
        <v>1</v>
      </c>
      <c r="AG7412" s="77">
        <v>111058</v>
      </c>
      <c r="AH7412" s="100">
        <v>111058</v>
      </c>
      <c r="AL7412" s="95">
        <v>8</v>
      </c>
      <c r="AN7412" s="77">
        <v>8885</v>
      </c>
      <c r="AO7412" s="89" t="s">
        <v>60</v>
      </c>
      <c r="AQ7412" s="75" t="s">
        <v>61</v>
      </c>
      <c r="AR7412" s="75" t="s">
        <v>62</v>
      </c>
      <c r="AS7412" s="75" t="s">
        <v>63</v>
      </c>
    </row>
    <row r="7413" spans="3:45">
      <c r="C7413" s="17" t="str">
        <f>VLOOKUP(O7413,'[1]mã đối tượng'!$C:$F,4,0)</f>
        <v>B</v>
      </c>
      <c r="D7413" s="89" t="s">
        <v>48</v>
      </c>
      <c r="E7413" s="89" t="s">
        <v>49</v>
      </c>
      <c r="F7413" s="90">
        <v>45889</v>
      </c>
      <c r="G7413" s="90">
        <v>45889</v>
      </c>
      <c r="H7413" s="91" t="s">
        <v>11531</v>
      </c>
      <c r="I7413" s="90">
        <v>45889</v>
      </c>
      <c r="J7413" s="92" t="s">
        <v>11532</v>
      </c>
      <c r="L7413" s="75" t="s">
        <v>53</v>
      </c>
      <c r="M7413" s="76" t="s">
        <v>11533</v>
      </c>
      <c r="N7413" s="93">
        <v>45889</v>
      </c>
      <c r="O7413" s="76" t="s">
        <v>55</v>
      </c>
      <c r="S7413" s="101" t="s">
        <v>11534</v>
      </c>
      <c r="V7413" s="101" t="s">
        <v>11534</v>
      </c>
      <c r="Y7413" s="76" t="s">
        <v>57</v>
      </c>
      <c r="AB7413" s="89" t="s">
        <v>58</v>
      </c>
      <c r="AC7413" s="89" t="s">
        <v>59</v>
      </c>
      <c r="AE7413" s="77">
        <v>3</v>
      </c>
      <c r="AG7413" s="77">
        <v>55595</v>
      </c>
      <c r="AH7413" s="100">
        <v>166785</v>
      </c>
      <c r="AL7413" s="95">
        <v>8</v>
      </c>
      <c r="AN7413" s="77">
        <v>13343</v>
      </c>
      <c r="AO7413" s="89" t="s">
        <v>60</v>
      </c>
      <c r="AQ7413" s="75" t="s">
        <v>61</v>
      </c>
      <c r="AR7413" s="75" t="s">
        <v>62</v>
      </c>
      <c r="AS7413" s="75" t="s">
        <v>63</v>
      </c>
    </row>
    <row r="7414" spans="3:45">
      <c r="C7414" s="17" t="str">
        <f>VLOOKUP(O7414,'[1]mã đối tượng'!$C:$F,4,0)</f>
        <v>B</v>
      </c>
      <c r="D7414" s="89" t="s">
        <v>48</v>
      </c>
      <c r="E7414" s="89" t="s">
        <v>49</v>
      </c>
      <c r="F7414" s="90">
        <v>45889</v>
      </c>
      <c r="G7414" s="90">
        <v>45889</v>
      </c>
      <c r="H7414" s="91" t="s">
        <v>11535</v>
      </c>
      <c r="I7414" s="90">
        <v>45889</v>
      </c>
      <c r="J7414" s="92" t="s">
        <v>11536</v>
      </c>
      <c r="L7414" s="75" t="s">
        <v>53</v>
      </c>
      <c r="M7414" s="76" t="s">
        <v>6203</v>
      </c>
      <c r="N7414" s="93">
        <v>45889</v>
      </c>
      <c r="O7414" s="76" t="s">
        <v>245</v>
      </c>
      <c r="S7414" s="101" t="s">
        <v>11537</v>
      </c>
      <c r="V7414" s="101" t="s">
        <v>11537</v>
      </c>
      <c r="Y7414" s="76" t="s">
        <v>117</v>
      </c>
      <c r="AB7414" s="89" t="s">
        <v>58</v>
      </c>
      <c r="AC7414" s="89" t="s">
        <v>59</v>
      </c>
      <c r="AE7414" s="77">
        <v>2</v>
      </c>
      <c r="AG7414" s="77">
        <v>74250</v>
      </c>
      <c r="AH7414" s="100">
        <v>148500</v>
      </c>
      <c r="AL7414" s="95">
        <v>8</v>
      </c>
      <c r="AN7414" s="77">
        <v>11880</v>
      </c>
      <c r="AO7414" s="89" t="s">
        <v>60</v>
      </c>
      <c r="AQ7414" s="75" t="s">
        <v>61</v>
      </c>
      <c r="AR7414" s="75" t="s">
        <v>62</v>
      </c>
      <c r="AS7414" s="75" t="s">
        <v>63</v>
      </c>
    </row>
    <row r="7415" spans="3:45">
      <c r="C7415" s="17" t="str">
        <f>VLOOKUP(O7415,'[1]mã đối tượng'!$C:$F,4,0)</f>
        <v>B</v>
      </c>
      <c r="D7415" s="89" t="s">
        <v>48</v>
      </c>
      <c r="E7415" s="89" t="s">
        <v>49</v>
      </c>
      <c r="F7415" s="90">
        <v>45889</v>
      </c>
      <c r="G7415" s="90">
        <v>45889</v>
      </c>
      <c r="H7415" s="91" t="s">
        <v>11538</v>
      </c>
      <c r="I7415" s="90">
        <v>45889</v>
      </c>
      <c r="J7415" s="92" t="s">
        <v>11539</v>
      </c>
      <c r="L7415" s="75" t="s">
        <v>53</v>
      </c>
      <c r="M7415" s="76" t="s">
        <v>11540</v>
      </c>
      <c r="N7415" s="93">
        <v>45889</v>
      </c>
      <c r="O7415" s="76" t="s">
        <v>133</v>
      </c>
      <c r="S7415" s="101" t="s">
        <v>7707</v>
      </c>
      <c r="V7415" s="101" t="s">
        <v>7707</v>
      </c>
      <c r="Y7415" s="76" t="s">
        <v>78</v>
      </c>
      <c r="AB7415" s="89" t="s">
        <v>58</v>
      </c>
      <c r="AC7415" s="89" t="s">
        <v>59</v>
      </c>
      <c r="AE7415" s="77">
        <v>1</v>
      </c>
      <c r="AG7415" s="77">
        <v>46000</v>
      </c>
      <c r="AH7415" s="100">
        <v>46000</v>
      </c>
      <c r="AL7415" s="95">
        <v>8</v>
      </c>
      <c r="AN7415" s="77">
        <v>3680</v>
      </c>
      <c r="AO7415" s="89" t="s">
        <v>60</v>
      </c>
      <c r="AQ7415" s="75" t="s">
        <v>61</v>
      </c>
      <c r="AR7415" s="75" t="s">
        <v>62</v>
      </c>
      <c r="AS7415" s="75" t="s">
        <v>63</v>
      </c>
    </row>
    <row r="7416" spans="3:45">
      <c r="C7416" s="17" t="str">
        <f>VLOOKUP(O7416,'[1]mã đối tượng'!$C:$F,4,0)</f>
        <v>B</v>
      </c>
      <c r="D7416" s="89" t="s">
        <v>48</v>
      </c>
      <c r="E7416" s="89" t="s">
        <v>49</v>
      </c>
      <c r="F7416" s="90">
        <v>45889</v>
      </c>
      <c r="G7416" s="90">
        <v>45889</v>
      </c>
      <c r="H7416" s="91" t="s">
        <v>11541</v>
      </c>
      <c r="I7416" s="90">
        <v>45889</v>
      </c>
      <c r="J7416" s="92" t="s">
        <v>11542</v>
      </c>
      <c r="L7416" s="75" t="s">
        <v>53</v>
      </c>
      <c r="M7416" s="76" t="s">
        <v>11543</v>
      </c>
      <c r="N7416" s="93">
        <v>45889</v>
      </c>
      <c r="O7416" s="76" t="s">
        <v>245</v>
      </c>
      <c r="S7416" s="101" t="s">
        <v>8603</v>
      </c>
      <c r="V7416" s="101" t="s">
        <v>8603</v>
      </c>
      <c r="Y7416" s="76" t="s">
        <v>78</v>
      </c>
      <c r="AB7416" s="89" t="s">
        <v>58</v>
      </c>
      <c r="AC7416" s="89" t="s">
        <v>59</v>
      </c>
      <c r="AE7416" s="77">
        <v>4</v>
      </c>
      <c r="AG7416" s="77">
        <v>46000</v>
      </c>
      <c r="AH7416" s="100">
        <v>184000</v>
      </c>
      <c r="AL7416" s="95">
        <v>8</v>
      </c>
      <c r="AN7416" s="77">
        <v>14720</v>
      </c>
      <c r="AO7416" s="89" t="s">
        <v>60</v>
      </c>
      <c r="AQ7416" s="75" t="s">
        <v>61</v>
      </c>
      <c r="AR7416" s="75" t="s">
        <v>62</v>
      </c>
      <c r="AS7416" s="75" t="s">
        <v>63</v>
      </c>
    </row>
    <row r="7417" spans="3:45">
      <c r="C7417" s="17" t="str">
        <f>VLOOKUP(O7417,'[1]mã đối tượng'!$C:$F,4,0)</f>
        <v>B</v>
      </c>
      <c r="D7417" s="89" t="s">
        <v>48</v>
      </c>
      <c r="E7417" s="89" t="s">
        <v>49</v>
      </c>
      <c r="F7417" s="90">
        <v>45889</v>
      </c>
      <c r="G7417" s="90">
        <v>45889</v>
      </c>
      <c r="H7417" s="91" t="s">
        <v>11541</v>
      </c>
      <c r="I7417" s="90">
        <v>45889</v>
      </c>
      <c r="J7417" s="92" t="s">
        <v>11542</v>
      </c>
      <c r="L7417" s="75" t="s">
        <v>53</v>
      </c>
      <c r="M7417" s="76" t="s">
        <v>11543</v>
      </c>
      <c r="N7417" s="93">
        <v>45889</v>
      </c>
      <c r="O7417" s="76" t="s">
        <v>245</v>
      </c>
      <c r="S7417" s="101" t="s">
        <v>8603</v>
      </c>
      <c r="V7417" s="101" t="s">
        <v>8603</v>
      </c>
      <c r="Y7417" s="76" t="s">
        <v>79</v>
      </c>
      <c r="AB7417" s="89" t="s">
        <v>58</v>
      </c>
      <c r="AC7417" s="89" t="s">
        <v>59</v>
      </c>
      <c r="AE7417" s="77">
        <v>3</v>
      </c>
      <c r="AG7417" s="77">
        <v>50182</v>
      </c>
      <c r="AH7417" s="100">
        <v>150546</v>
      </c>
      <c r="AL7417" s="95">
        <v>8</v>
      </c>
      <c r="AN7417" s="77">
        <v>12044</v>
      </c>
      <c r="AO7417" s="89" t="s">
        <v>60</v>
      </c>
      <c r="AQ7417" s="75" t="s">
        <v>61</v>
      </c>
      <c r="AR7417" s="75" t="s">
        <v>62</v>
      </c>
      <c r="AS7417" s="75" t="s">
        <v>63</v>
      </c>
    </row>
    <row r="7418" spans="3:45">
      <c r="C7418" s="17" t="str">
        <f>VLOOKUP(O7418,'[1]mã đối tượng'!$C:$F,4,0)</f>
        <v>B</v>
      </c>
      <c r="D7418" s="89" t="s">
        <v>48</v>
      </c>
      <c r="E7418" s="89" t="s">
        <v>49</v>
      </c>
      <c r="F7418" s="90">
        <v>45889</v>
      </c>
      <c r="G7418" s="90">
        <v>45889</v>
      </c>
      <c r="H7418" s="91" t="s">
        <v>11544</v>
      </c>
      <c r="I7418" s="90">
        <v>45889</v>
      </c>
      <c r="J7418" s="92" t="s">
        <v>11545</v>
      </c>
      <c r="L7418" s="75" t="s">
        <v>53</v>
      </c>
      <c r="M7418" s="76" t="s">
        <v>11546</v>
      </c>
      <c r="N7418" s="93">
        <v>45889</v>
      </c>
      <c r="O7418" s="76" t="s">
        <v>133</v>
      </c>
      <c r="S7418" s="101" t="s">
        <v>11547</v>
      </c>
      <c r="V7418" s="101" t="s">
        <v>11547</v>
      </c>
      <c r="Y7418" s="76" t="s">
        <v>80</v>
      </c>
      <c r="AB7418" s="89" t="s">
        <v>58</v>
      </c>
      <c r="AC7418" s="89" t="s">
        <v>59</v>
      </c>
      <c r="AE7418" s="77">
        <v>2</v>
      </c>
      <c r="AG7418" s="77">
        <v>111058</v>
      </c>
      <c r="AH7418" s="100">
        <v>222116</v>
      </c>
      <c r="AL7418" s="95">
        <v>8</v>
      </c>
      <c r="AN7418" s="77">
        <v>17769</v>
      </c>
      <c r="AO7418" s="89" t="s">
        <v>60</v>
      </c>
      <c r="AQ7418" s="75" t="s">
        <v>61</v>
      </c>
      <c r="AR7418" s="75" t="s">
        <v>62</v>
      </c>
      <c r="AS7418" s="75" t="s">
        <v>63</v>
      </c>
    </row>
    <row r="7419" spans="3:45">
      <c r="C7419" s="17" t="str">
        <f>VLOOKUP(O7419,'[1]mã đối tượng'!$C:$F,4,0)</f>
        <v>N</v>
      </c>
      <c r="D7419" s="89" t="s">
        <v>48</v>
      </c>
      <c r="E7419" s="89" t="s">
        <v>49</v>
      </c>
      <c r="F7419" s="90">
        <v>45889</v>
      </c>
      <c r="G7419" s="90">
        <v>45889</v>
      </c>
      <c r="H7419" s="91" t="s">
        <v>11548</v>
      </c>
      <c r="I7419" s="90">
        <v>45889</v>
      </c>
      <c r="J7419" s="92" t="s">
        <v>11549</v>
      </c>
      <c r="L7419" s="75" t="s">
        <v>53</v>
      </c>
      <c r="M7419" s="76" t="s">
        <v>11550</v>
      </c>
      <c r="N7419" s="93">
        <v>45889</v>
      </c>
      <c r="O7419" s="76" t="s">
        <v>509</v>
      </c>
      <c r="S7419" s="101" t="s">
        <v>1635</v>
      </c>
      <c r="V7419" s="101" t="s">
        <v>1635</v>
      </c>
      <c r="Y7419" s="76" t="s">
        <v>117</v>
      </c>
      <c r="AB7419" s="89" t="s">
        <v>58</v>
      </c>
      <c r="AC7419" s="89" t="s">
        <v>59</v>
      </c>
      <c r="AE7419" s="77">
        <v>2</v>
      </c>
      <c r="AG7419" s="77">
        <v>74250</v>
      </c>
      <c r="AH7419" s="100">
        <v>148500</v>
      </c>
      <c r="AL7419" s="95">
        <v>8</v>
      </c>
      <c r="AN7419" s="77">
        <v>11880</v>
      </c>
      <c r="AO7419" s="89" t="s">
        <v>60</v>
      </c>
      <c r="AQ7419" s="75" t="s">
        <v>61</v>
      </c>
      <c r="AR7419" s="75" t="s">
        <v>62</v>
      </c>
      <c r="AS7419" s="75" t="s">
        <v>63</v>
      </c>
    </row>
    <row r="7420" spans="3:45">
      <c r="C7420" s="17" t="str">
        <f>VLOOKUP(O7420,'[1]mã đối tượng'!$C:$F,4,0)</f>
        <v>B</v>
      </c>
      <c r="D7420" s="89" t="s">
        <v>48</v>
      </c>
      <c r="E7420" s="89" t="s">
        <v>49</v>
      </c>
      <c r="F7420" s="90">
        <v>45889</v>
      </c>
      <c r="G7420" s="90">
        <v>45889</v>
      </c>
      <c r="H7420" s="91" t="s">
        <v>11551</v>
      </c>
      <c r="I7420" s="90">
        <v>45889</v>
      </c>
      <c r="J7420" s="92" t="s">
        <v>11552</v>
      </c>
      <c r="L7420" s="75" t="s">
        <v>53</v>
      </c>
      <c r="M7420" s="76" t="s">
        <v>11553</v>
      </c>
      <c r="N7420" s="93">
        <v>45889</v>
      </c>
      <c r="O7420" s="76" t="s">
        <v>55</v>
      </c>
      <c r="S7420" s="101" t="s">
        <v>11554</v>
      </c>
      <c r="V7420" s="101" t="s">
        <v>11554</v>
      </c>
      <c r="Y7420" s="76" t="s">
        <v>57</v>
      </c>
      <c r="AB7420" s="89" t="s">
        <v>58</v>
      </c>
      <c r="AC7420" s="89" t="s">
        <v>59</v>
      </c>
      <c r="AE7420" s="77">
        <v>1</v>
      </c>
      <c r="AG7420" s="77">
        <v>55595</v>
      </c>
      <c r="AH7420" s="100">
        <v>55595</v>
      </c>
      <c r="AL7420" s="95">
        <v>8</v>
      </c>
      <c r="AN7420" s="77">
        <v>4448</v>
      </c>
      <c r="AO7420" s="89" t="s">
        <v>60</v>
      </c>
      <c r="AQ7420" s="75" t="s">
        <v>61</v>
      </c>
      <c r="AR7420" s="75" t="s">
        <v>62</v>
      </c>
      <c r="AS7420" s="75" t="s">
        <v>63</v>
      </c>
    </row>
    <row r="7421" spans="3:45">
      <c r="C7421" s="17" t="str">
        <f>VLOOKUP(O7421,'[1]mã đối tượng'!$C:$F,4,0)</f>
        <v>N</v>
      </c>
      <c r="D7421" s="89" t="s">
        <v>48</v>
      </c>
      <c r="E7421" s="89" t="s">
        <v>49</v>
      </c>
      <c r="F7421" s="90">
        <v>45889</v>
      </c>
      <c r="G7421" s="90">
        <v>45889</v>
      </c>
      <c r="H7421" s="91" t="s">
        <v>11555</v>
      </c>
      <c r="I7421" s="90">
        <v>45889</v>
      </c>
      <c r="J7421" s="92" t="s">
        <v>11556</v>
      </c>
      <c r="L7421" s="75" t="s">
        <v>53</v>
      </c>
      <c r="M7421" s="76" t="s">
        <v>11557</v>
      </c>
      <c r="N7421" s="93">
        <v>45889</v>
      </c>
      <c r="O7421" s="76" t="s">
        <v>75</v>
      </c>
      <c r="S7421" s="101" t="s">
        <v>11558</v>
      </c>
      <c r="V7421" s="101" t="s">
        <v>11558</v>
      </c>
      <c r="Y7421" s="76" t="s">
        <v>57</v>
      </c>
      <c r="AB7421" s="89" t="s">
        <v>58</v>
      </c>
      <c r="AC7421" s="89" t="s">
        <v>59</v>
      </c>
      <c r="AE7421" s="77">
        <v>2</v>
      </c>
      <c r="AG7421" s="77">
        <v>55595</v>
      </c>
      <c r="AH7421" s="100">
        <v>111190</v>
      </c>
      <c r="AL7421" s="95">
        <v>8</v>
      </c>
      <c r="AN7421" s="77">
        <v>8895</v>
      </c>
      <c r="AO7421" s="89" t="s">
        <v>60</v>
      </c>
      <c r="AQ7421" s="75" t="s">
        <v>61</v>
      </c>
      <c r="AR7421" s="75" t="s">
        <v>62</v>
      </c>
      <c r="AS7421" s="75" t="s">
        <v>63</v>
      </c>
    </row>
    <row r="7422" spans="3:45">
      <c r="C7422" s="17" t="str">
        <f>VLOOKUP(O7422,'[1]mã đối tượng'!$C:$F,4,0)</f>
        <v>N</v>
      </c>
      <c r="D7422" s="89" t="s">
        <v>48</v>
      </c>
      <c r="E7422" s="89" t="s">
        <v>49</v>
      </c>
      <c r="F7422" s="90">
        <v>45889</v>
      </c>
      <c r="G7422" s="90">
        <v>45889</v>
      </c>
      <c r="H7422" s="91" t="s">
        <v>11555</v>
      </c>
      <c r="I7422" s="90">
        <v>45889</v>
      </c>
      <c r="J7422" s="92" t="s">
        <v>11556</v>
      </c>
      <c r="L7422" s="75" t="s">
        <v>53</v>
      </c>
      <c r="M7422" s="76" t="s">
        <v>11557</v>
      </c>
      <c r="N7422" s="93">
        <v>45889</v>
      </c>
      <c r="O7422" s="76" t="s">
        <v>75</v>
      </c>
      <c r="S7422" s="101" t="s">
        <v>11558</v>
      </c>
      <c r="V7422" s="101" t="s">
        <v>11558</v>
      </c>
      <c r="Y7422" s="76" t="s">
        <v>77</v>
      </c>
      <c r="AB7422" s="89" t="s">
        <v>58</v>
      </c>
      <c r="AC7422" s="89" t="s">
        <v>59</v>
      </c>
      <c r="AE7422" s="77">
        <v>1</v>
      </c>
      <c r="AG7422" s="77">
        <v>70950</v>
      </c>
      <c r="AH7422" s="100">
        <v>70950</v>
      </c>
      <c r="AL7422" s="95">
        <v>8</v>
      </c>
      <c r="AN7422" s="77">
        <v>5676</v>
      </c>
      <c r="AO7422" s="89" t="s">
        <v>60</v>
      </c>
      <c r="AQ7422" s="75" t="s">
        <v>61</v>
      </c>
      <c r="AR7422" s="75" t="s">
        <v>62</v>
      </c>
      <c r="AS7422" s="75" t="s">
        <v>63</v>
      </c>
    </row>
    <row r="7423" spans="3:45">
      <c r="C7423" s="17" t="str">
        <f>VLOOKUP(O7423,'[1]mã đối tượng'!$C:$F,4,0)</f>
        <v>N</v>
      </c>
      <c r="D7423" s="89" t="s">
        <v>48</v>
      </c>
      <c r="E7423" s="89" t="s">
        <v>49</v>
      </c>
      <c r="F7423" s="90">
        <v>45889</v>
      </c>
      <c r="G7423" s="90">
        <v>45889</v>
      </c>
      <c r="H7423" s="91" t="s">
        <v>11555</v>
      </c>
      <c r="I7423" s="90">
        <v>45889</v>
      </c>
      <c r="J7423" s="92" t="s">
        <v>11556</v>
      </c>
      <c r="L7423" s="75" t="s">
        <v>53</v>
      </c>
      <c r="M7423" s="76" t="s">
        <v>11557</v>
      </c>
      <c r="N7423" s="93">
        <v>45889</v>
      </c>
      <c r="O7423" s="76" t="s">
        <v>75</v>
      </c>
      <c r="S7423" s="101" t="s">
        <v>11558</v>
      </c>
      <c r="V7423" s="101" t="s">
        <v>11558</v>
      </c>
      <c r="Y7423" s="76" t="s">
        <v>117</v>
      </c>
      <c r="AB7423" s="89" t="s">
        <v>58</v>
      </c>
      <c r="AC7423" s="89" t="s">
        <v>59</v>
      </c>
      <c r="AE7423" s="77">
        <v>1</v>
      </c>
      <c r="AG7423" s="77">
        <v>74250</v>
      </c>
      <c r="AH7423" s="100">
        <v>74250</v>
      </c>
      <c r="AL7423" s="95">
        <v>8</v>
      </c>
      <c r="AN7423" s="77">
        <v>5940</v>
      </c>
      <c r="AO7423" s="89" t="s">
        <v>60</v>
      </c>
      <c r="AQ7423" s="75" t="s">
        <v>61</v>
      </c>
      <c r="AR7423" s="75" t="s">
        <v>62</v>
      </c>
      <c r="AS7423" s="75" t="s">
        <v>63</v>
      </c>
    </row>
    <row r="7424" spans="3:45">
      <c r="C7424" s="17" t="str">
        <f>VLOOKUP(O7424,'[1]mã đối tượng'!$C:$F,4,0)</f>
        <v>N</v>
      </c>
      <c r="D7424" s="89" t="s">
        <v>48</v>
      </c>
      <c r="E7424" s="89" t="s">
        <v>49</v>
      </c>
      <c r="F7424" s="90">
        <v>45889</v>
      </c>
      <c r="G7424" s="90">
        <v>45889</v>
      </c>
      <c r="H7424" s="91" t="s">
        <v>11555</v>
      </c>
      <c r="I7424" s="90">
        <v>45889</v>
      </c>
      <c r="J7424" s="92" t="s">
        <v>11556</v>
      </c>
      <c r="L7424" s="75" t="s">
        <v>53</v>
      </c>
      <c r="M7424" s="76" t="s">
        <v>11557</v>
      </c>
      <c r="N7424" s="93">
        <v>45889</v>
      </c>
      <c r="O7424" s="76" t="s">
        <v>75</v>
      </c>
      <c r="S7424" s="101" t="s">
        <v>11558</v>
      </c>
      <c r="V7424" s="101" t="s">
        <v>11558</v>
      </c>
      <c r="Y7424" s="76" t="s">
        <v>80</v>
      </c>
      <c r="AB7424" s="89" t="s">
        <v>58</v>
      </c>
      <c r="AC7424" s="89" t="s">
        <v>59</v>
      </c>
      <c r="AE7424" s="77">
        <v>1</v>
      </c>
      <c r="AG7424" s="77">
        <v>111058</v>
      </c>
      <c r="AH7424" s="100">
        <v>111058</v>
      </c>
      <c r="AL7424" s="95">
        <v>8</v>
      </c>
      <c r="AN7424" s="77">
        <v>8885</v>
      </c>
      <c r="AO7424" s="89" t="s">
        <v>60</v>
      </c>
      <c r="AQ7424" s="75" t="s">
        <v>61</v>
      </c>
      <c r="AR7424" s="75" t="s">
        <v>62</v>
      </c>
      <c r="AS7424" s="75" t="s">
        <v>63</v>
      </c>
    </row>
    <row r="7425" spans="3:45">
      <c r="C7425" s="17" t="str">
        <f>VLOOKUP(O7425,'[1]mã đối tượng'!$C:$F,4,0)</f>
        <v>N</v>
      </c>
      <c r="D7425" s="89" t="s">
        <v>48</v>
      </c>
      <c r="E7425" s="89" t="s">
        <v>49</v>
      </c>
      <c r="F7425" s="90">
        <v>45889</v>
      </c>
      <c r="G7425" s="90">
        <v>45889</v>
      </c>
      <c r="H7425" s="91" t="s">
        <v>11555</v>
      </c>
      <c r="I7425" s="90">
        <v>45889</v>
      </c>
      <c r="J7425" s="92" t="s">
        <v>11556</v>
      </c>
      <c r="L7425" s="75" t="s">
        <v>53</v>
      </c>
      <c r="M7425" s="76" t="s">
        <v>11557</v>
      </c>
      <c r="N7425" s="93">
        <v>45889</v>
      </c>
      <c r="O7425" s="76" t="s">
        <v>75</v>
      </c>
      <c r="S7425" s="101" t="s">
        <v>11558</v>
      </c>
      <c r="V7425" s="101" t="s">
        <v>11558</v>
      </c>
      <c r="Y7425" s="76" t="s">
        <v>79</v>
      </c>
      <c r="AB7425" s="89" t="s">
        <v>58</v>
      </c>
      <c r="AC7425" s="89" t="s">
        <v>59</v>
      </c>
      <c r="AE7425" s="77">
        <v>2</v>
      </c>
      <c r="AG7425" s="77">
        <v>50182</v>
      </c>
      <c r="AH7425" s="100">
        <v>100364</v>
      </c>
      <c r="AL7425" s="95">
        <v>8</v>
      </c>
      <c r="AN7425" s="77">
        <v>8029</v>
      </c>
      <c r="AO7425" s="89" t="s">
        <v>60</v>
      </c>
      <c r="AQ7425" s="75" t="s">
        <v>61</v>
      </c>
      <c r="AR7425" s="75" t="s">
        <v>62</v>
      </c>
      <c r="AS7425" s="75" t="s">
        <v>63</v>
      </c>
    </row>
    <row r="7426" spans="3:45">
      <c r="C7426" s="17" t="str">
        <f>VLOOKUP(O7426,'[1]mã đối tượng'!$C:$F,4,0)</f>
        <v>B</v>
      </c>
      <c r="D7426" s="89" t="s">
        <v>48</v>
      </c>
      <c r="E7426" s="89" t="s">
        <v>49</v>
      </c>
      <c r="F7426" s="90">
        <v>45889</v>
      </c>
      <c r="G7426" s="90">
        <v>45889</v>
      </c>
      <c r="H7426" s="91" t="s">
        <v>11559</v>
      </c>
      <c r="I7426" s="90">
        <v>45889</v>
      </c>
      <c r="J7426" s="92" t="s">
        <v>11560</v>
      </c>
      <c r="L7426" s="75" t="s">
        <v>53</v>
      </c>
      <c r="M7426" s="76" t="s">
        <v>11561</v>
      </c>
      <c r="N7426" s="93">
        <v>45889</v>
      </c>
      <c r="O7426" s="76" t="s">
        <v>55</v>
      </c>
      <c r="S7426" s="101" t="s">
        <v>6825</v>
      </c>
      <c r="V7426" s="101" t="s">
        <v>6825</v>
      </c>
      <c r="Y7426" s="76" t="s">
        <v>80</v>
      </c>
      <c r="AB7426" s="89" t="s">
        <v>58</v>
      </c>
      <c r="AC7426" s="89" t="s">
        <v>59</v>
      </c>
      <c r="AE7426" s="77">
        <v>1</v>
      </c>
      <c r="AG7426" s="77">
        <v>111058</v>
      </c>
      <c r="AH7426" s="100">
        <v>111058</v>
      </c>
      <c r="AL7426" s="95">
        <v>8</v>
      </c>
      <c r="AN7426" s="77">
        <v>8885</v>
      </c>
      <c r="AO7426" s="89" t="s">
        <v>60</v>
      </c>
      <c r="AQ7426" s="75" t="s">
        <v>61</v>
      </c>
      <c r="AR7426" s="75" t="s">
        <v>62</v>
      </c>
      <c r="AS7426" s="75" t="s">
        <v>63</v>
      </c>
    </row>
    <row r="7427" spans="3:45">
      <c r="C7427" s="17" t="str">
        <f>VLOOKUP(O7427,'[1]mã đối tượng'!$C:$F,4,0)</f>
        <v>N</v>
      </c>
      <c r="D7427" s="89" t="s">
        <v>48</v>
      </c>
      <c r="E7427" s="89" t="s">
        <v>49</v>
      </c>
      <c r="F7427" s="90">
        <v>45889</v>
      </c>
      <c r="G7427" s="90">
        <v>45889</v>
      </c>
      <c r="H7427" s="91" t="s">
        <v>11562</v>
      </c>
      <c r="I7427" s="90">
        <v>45889</v>
      </c>
      <c r="J7427" s="92" t="s">
        <v>11563</v>
      </c>
      <c r="L7427" s="75" t="s">
        <v>53</v>
      </c>
      <c r="M7427" s="76" t="s">
        <v>11564</v>
      </c>
      <c r="N7427" s="93">
        <v>45889</v>
      </c>
      <c r="O7427" s="76" t="s">
        <v>75</v>
      </c>
      <c r="S7427" s="101" t="s">
        <v>11565</v>
      </c>
      <c r="V7427" s="101" t="s">
        <v>11565</v>
      </c>
      <c r="Y7427" s="76" t="s">
        <v>80</v>
      </c>
      <c r="AB7427" s="89" t="s">
        <v>58</v>
      </c>
      <c r="AC7427" s="89" t="s">
        <v>59</v>
      </c>
      <c r="AE7427" s="77">
        <v>1</v>
      </c>
      <c r="AG7427" s="77">
        <v>111058</v>
      </c>
      <c r="AH7427" s="100">
        <v>111058</v>
      </c>
      <c r="AL7427" s="95">
        <v>8</v>
      </c>
      <c r="AN7427" s="77">
        <v>8885</v>
      </c>
      <c r="AO7427" s="89" t="s">
        <v>60</v>
      </c>
      <c r="AQ7427" s="75" t="s">
        <v>61</v>
      </c>
      <c r="AR7427" s="75" t="s">
        <v>62</v>
      </c>
      <c r="AS7427" s="75" t="s">
        <v>63</v>
      </c>
    </row>
    <row r="7428" spans="3:45">
      <c r="C7428" s="17" t="str">
        <f>VLOOKUP(O7428,'[1]mã đối tượng'!$C:$F,4,0)</f>
        <v>N</v>
      </c>
      <c r="D7428" s="89" t="s">
        <v>48</v>
      </c>
      <c r="E7428" s="89" t="s">
        <v>49</v>
      </c>
      <c r="F7428" s="90">
        <v>45889</v>
      </c>
      <c r="G7428" s="90">
        <v>45889</v>
      </c>
      <c r="H7428" s="91" t="s">
        <v>11562</v>
      </c>
      <c r="I7428" s="90">
        <v>45889</v>
      </c>
      <c r="J7428" s="92" t="s">
        <v>11563</v>
      </c>
      <c r="L7428" s="75" t="s">
        <v>53</v>
      </c>
      <c r="M7428" s="76" t="s">
        <v>11564</v>
      </c>
      <c r="N7428" s="93">
        <v>45889</v>
      </c>
      <c r="O7428" s="76" t="s">
        <v>75</v>
      </c>
      <c r="S7428" s="101" t="s">
        <v>11565</v>
      </c>
      <c r="V7428" s="101" t="s">
        <v>11565</v>
      </c>
      <c r="Y7428" s="76" t="s">
        <v>69</v>
      </c>
      <c r="AB7428" s="89" t="s">
        <v>58</v>
      </c>
      <c r="AC7428" s="89" t="s">
        <v>59</v>
      </c>
      <c r="AE7428" s="77">
        <v>1</v>
      </c>
      <c r="AG7428" s="77">
        <v>49500</v>
      </c>
      <c r="AH7428" s="100">
        <v>49500</v>
      </c>
      <c r="AL7428" s="95">
        <v>8</v>
      </c>
      <c r="AN7428" s="77">
        <v>3960</v>
      </c>
      <c r="AO7428" s="89" t="s">
        <v>60</v>
      </c>
      <c r="AQ7428" s="75" t="s">
        <v>61</v>
      </c>
      <c r="AR7428" s="75" t="s">
        <v>62</v>
      </c>
      <c r="AS7428" s="75" t="s">
        <v>63</v>
      </c>
    </row>
    <row r="7429" spans="3:45">
      <c r="C7429" s="17" t="str">
        <f>VLOOKUP(O7429,'[1]mã đối tượng'!$C:$F,4,0)</f>
        <v>N</v>
      </c>
      <c r="D7429" s="89" t="s">
        <v>48</v>
      </c>
      <c r="E7429" s="89" t="s">
        <v>49</v>
      </c>
      <c r="F7429" s="90">
        <v>45889</v>
      </c>
      <c r="G7429" s="90">
        <v>45889</v>
      </c>
      <c r="H7429" s="91" t="s">
        <v>11562</v>
      </c>
      <c r="I7429" s="90">
        <v>45889</v>
      </c>
      <c r="J7429" s="92" t="s">
        <v>11563</v>
      </c>
      <c r="L7429" s="75" t="s">
        <v>53</v>
      </c>
      <c r="M7429" s="76" t="s">
        <v>11564</v>
      </c>
      <c r="N7429" s="93">
        <v>45889</v>
      </c>
      <c r="O7429" s="76" t="s">
        <v>75</v>
      </c>
      <c r="S7429" s="101" t="s">
        <v>11565</v>
      </c>
      <c r="V7429" s="101" t="s">
        <v>11565</v>
      </c>
      <c r="Y7429" s="76" t="s">
        <v>117</v>
      </c>
      <c r="AB7429" s="89" t="s">
        <v>58</v>
      </c>
      <c r="AC7429" s="89" t="s">
        <v>59</v>
      </c>
      <c r="AE7429" s="77">
        <v>1</v>
      </c>
      <c r="AG7429" s="77">
        <v>74250</v>
      </c>
      <c r="AH7429" s="100">
        <v>74250</v>
      </c>
      <c r="AL7429" s="95">
        <v>8</v>
      </c>
      <c r="AN7429" s="77">
        <v>5940</v>
      </c>
      <c r="AO7429" s="89" t="s">
        <v>60</v>
      </c>
      <c r="AQ7429" s="75" t="s">
        <v>61</v>
      </c>
      <c r="AR7429" s="75" t="s">
        <v>62</v>
      </c>
      <c r="AS7429" s="75" t="s">
        <v>63</v>
      </c>
    </row>
    <row r="7430" spans="3:45">
      <c r="C7430" s="17" t="str">
        <f>VLOOKUP(O7430,'[1]mã đối tượng'!$C:$F,4,0)</f>
        <v>N</v>
      </c>
      <c r="D7430" s="89" t="s">
        <v>48</v>
      </c>
      <c r="E7430" s="89" t="s">
        <v>49</v>
      </c>
      <c r="F7430" s="90">
        <v>45889</v>
      </c>
      <c r="G7430" s="90">
        <v>45889</v>
      </c>
      <c r="H7430" s="91" t="s">
        <v>11562</v>
      </c>
      <c r="I7430" s="90">
        <v>45889</v>
      </c>
      <c r="J7430" s="92" t="s">
        <v>11563</v>
      </c>
      <c r="L7430" s="75" t="s">
        <v>53</v>
      </c>
      <c r="M7430" s="76" t="s">
        <v>11564</v>
      </c>
      <c r="N7430" s="93">
        <v>45889</v>
      </c>
      <c r="O7430" s="76" t="s">
        <v>75</v>
      </c>
      <c r="S7430" s="101" t="s">
        <v>11565</v>
      </c>
      <c r="V7430" s="101" t="s">
        <v>11565</v>
      </c>
      <c r="Y7430" s="76" t="s">
        <v>77</v>
      </c>
      <c r="AB7430" s="89" t="s">
        <v>58</v>
      </c>
      <c r="AC7430" s="89" t="s">
        <v>59</v>
      </c>
      <c r="AE7430" s="77">
        <v>1</v>
      </c>
      <c r="AG7430" s="77">
        <v>70950</v>
      </c>
      <c r="AH7430" s="100">
        <v>70950</v>
      </c>
      <c r="AL7430" s="95">
        <v>8</v>
      </c>
      <c r="AN7430" s="77">
        <v>5676</v>
      </c>
      <c r="AO7430" s="89" t="s">
        <v>60</v>
      </c>
      <c r="AQ7430" s="75" t="s">
        <v>61</v>
      </c>
      <c r="AR7430" s="75" t="s">
        <v>62</v>
      </c>
      <c r="AS7430" s="75" t="s">
        <v>63</v>
      </c>
    </row>
    <row r="7431" spans="3:45">
      <c r="C7431" s="17" t="str">
        <f>VLOOKUP(O7431,'[1]mã đối tượng'!$C:$F,4,0)</f>
        <v>N</v>
      </c>
      <c r="D7431" s="89" t="s">
        <v>48</v>
      </c>
      <c r="E7431" s="89" t="s">
        <v>49</v>
      </c>
      <c r="F7431" s="90">
        <v>45889</v>
      </c>
      <c r="G7431" s="90">
        <v>45889</v>
      </c>
      <c r="H7431" s="91" t="s">
        <v>11562</v>
      </c>
      <c r="I7431" s="90">
        <v>45889</v>
      </c>
      <c r="J7431" s="92" t="s">
        <v>11563</v>
      </c>
      <c r="L7431" s="75" t="s">
        <v>53</v>
      </c>
      <c r="M7431" s="76" t="s">
        <v>11564</v>
      </c>
      <c r="N7431" s="93">
        <v>45889</v>
      </c>
      <c r="O7431" s="76" t="s">
        <v>75</v>
      </c>
      <c r="S7431" s="101" t="s">
        <v>11565</v>
      </c>
      <c r="V7431" s="101" t="s">
        <v>11565</v>
      </c>
      <c r="Y7431" s="76" t="s">
        <v>70</v>
      </c>
      <c r="AB7431" s="89" t="s">
        <v>58</v>
      </c>
      <c r="AC7431" s="89" t="s">
        <v>59</v>
      </c>
      <c r="AE7431" s="77">
        <v>2</v>
      </c>
      <c r="AG7431" s="77">
        <v>111606</v>
      </c>
      <c r="AH7431" s="100">
        <v>223212</v>
      </c>
      <c r="AL7431" s="95">
        <v>8</v>
      </c>
      <c r="AN7431" s="77">
        <v>17857</v>
      </c>
      <c r="AO7431" s="89" t="s">
        <v>60</v>
      </c>
      <c r="AQ7431" s="75" t="s">
        <v>61</v>
      </c>
      <c r="AR7431" s="75" t="s">
        <v>62</v>
      </c>
      <c r="AS7431" s="75" t="s">
        <v>63</v>
      </c>
    </row>
    <row r="7432" spans="3:45">
      <c r="C7432" s="17" t="str">
        <f>VLOOKUP(O7432,'[1]mã đối tượng'!$C:$F,4,0)</f>
        <v>N</v>
      </c>
      <c r="D7432" s="89" t="s">
        <v>48</v>
      </c>
      <c r="E7432" s="89" t="s">
        <v>49</v>
      </c>
      <c r="F7432" s="90">
        <v>45889</v>
      </c>
      <c r="G7432" s="90">
        <v>45889</v>
      </c>
      <c r="H7432" s="91" t="s">
        <v>11562</v>
      </c>
      <c r="I7432" s="90">
        <v>45889</v>
      </c>
      <c r="J7432" s="92" t="s">
        <v>11563</v>
      </c>
      <c r="L7432" s="75" t="s">
        <v>53</v>
      </c>
      <c r="M7432" s="76" t="s">
        <v>11564</v>
      </c>
      <c r="N7432" s="93">
        <v>45889</v>
      </c>
      <c r="O7432" s="76" t="s">
        <v>75</v>
      </c>
      <c r="S7432" s="101" t="s">
        <v>11565</v>
      </c>
      <c r="V7432" s="101" t="s">
        <v>11565</v>
      </c>
      <c r="Y7432" s="76" t="s">
        <v>79</v>
      </c>
      <c r="AB7432" s="89" t="s">
        <v>58</v>
      </c>
      <c r="AC7432" s="89" t="s">
        <v>59</v>
      </c>
      <c r="AE7432" s="77">
        <v>4</v>
      </c>
      <c r="AG7432" s="77">
        <v>50182</v>
      </c>
      <c r="AH7432" s="100">
        <v>200728</v>
      </c>
      <c r="AL7432" s="95">
        <v>8</v>
      </c>
      <c r="AN7432" s="77">
        <v>16058</v>
      </c>
      <c r="AO7432" s="89" t="s">
        <v>60</v>
      </c>
      <c r="AQ7432" s="75" t="s">
        <v>61</v>
      </c>
      <c r="AR7432" s="75" t="s">
        <v>62</v>
      </c>
      <c r="AS7432" s="75" t="s">
        <v>63</v>
      </c>
    </row>
    <row r="7433" spans="3:45">
      <c r="C7433" s="17" t="str">
        <f>VLOOKUP(O7433,'[1]mã đối tượng'!$C:$F,4,0)</f>
        <v>N</v>
      </c>
      <c r="D7433" s="89" t="s">
        <v>48</v>
      </c>
      <c r="E7433" s="89" t="s">
        <v>49</v>
      </c>
      <c r="F7433" s="90">
        <v>45889</v>
      </c>
      <c r="G7433" s="90">
        <v>45889</v>
      </c>
      <c r="H7433" s="91" t="s">
        <v>11562</v>
      </c>
      <c r="I7433" s="90">
        <v>45889</v>
      </c>
      <c r="J7433" s="92" t="s">
        <v>11563</v>
      </c>
      <c r="L7433" s="75" t="s">
        <v>53</v>
      </c>
      <c r="M7433" s="76" t="s">
        <v>11564</v>
      </c>
      <c r="N7433" s="93">
        <v>45889</v>
      </c>
      <c r="O7433" s="76" t="s">
        <v>75</v>
      </c>
      <c r="S7433" s="101" t="s">
        <v>11565</v>
      </c>
      <c r="V7433" s="101" t="s">
        <v>11565</v>
      </c>
      <c r="Y7433" s="76" t="s">
        <v>94</v>
      </c>
      <c r="AB7433" s="89" t="s">
        <v>58</v>
      </c>
      <c r="AC7433" s="89" t="s">
        <v>59</v>
      </c>
      <c r="AE7433" s="77">
        <v>1</v>
      </c>
      <c r="AG7433" s="77">
        <v>73431</v>
      </c>
      <c r="AH7433" s="100">
        <v>73431</v>
      </c>
      <c r="AL7433" s="95">
        <v>8</v>
      </c>
      <c r="AN7433" s="77">
        <v>5874</v>
      </c>
      <c r="AO7433" s="89" t="s">
        <v>60</v>
      </c>
      <c r="AQ7433" s="75" t="s">
        <v>61</v>
      </c>
      <c r="AR7433" s="75" t="s">
        <v>62</v>
      </c>
      <c r="AS7433" s="75" t="s">
        <v>63</v>
      </c>
    </row>
    <row r="7434" spans="3:45">
      <c r="C7434" s="17" t="str">
        <f>VLOOKUP(O7434,'[1]mã đối tượng'!$C:$F,4,0)</f>
        <v>B</v>
      </c>
      <c r="D7434" s="89" t="s">
        <v>48</v>
      </c>
      <c r="E7434" s="89" t="s">
        <v>49</v>
      </c>
      <c r="F7434" s="90">
        <v>45889</v>
      </c>
      <c r="G7434" s="90">
        <v>45889</v>
      </c>
      <c r="H7434" s="91" t="s">
        <v>11566</v>
      </c>
      <c r="I7434" s="90">
        <v>45889</v>
      </c>
      <c r="J7434" s="92" t="s">
        <v>11567</v>
      </c>
      <c r="L7434" s="75" t="s">
        <v>53</v>
      </c>
      <c r="M7434" s="76" t="s">
        <v>11568</v>
      </c>
      <c r="N7434" s="93">
        <v>45889</v>
      </c>
      <c r="O7434" s="76" t="s">
        <v>219</v>
      </c>
      <c r="S7434" s="101" t="s">
        <v>8406</v>
      </c>
      <c r="V7434" s="101" t="s">
        <v>8406</v>
      </c>
      <c r="Y7434" s="76" t="s">
        <v>94</v>
      </c>
      <c r="AB7434" s="89" t="s">
        <v>58</v>
      </c>
      <c r="AC7434" s="89" t="s">
        <v>59</v>
      </c>
      <c r="AE7434" s="77">
        <v>2</v>
      </c>
      <c r="AG7434" s="77">
        <v>73431</v>
      </c>
      <c r="AH7434" s="100">
        <v>146862</v>
      </c>
      <c r="AL7434" s="95">
        <v>8</v>
      </c>
      <c r="AN7434" s="77">
        <v>11749</v>
      </c>
      <c r="AO7434" s="89" t="s">
        <v>60</v>
      </c>
      <c r="AQ7434" s="75" t="s">
        <v>61</v>
      </c>
      <c r="AR7434" s="75" t="s">
        <v>62</v>
      </c>
      <c r="AS7434" s="75" t="s">
        <v>63</v>
      </c>
    </row>
    <row r="7435" spans="3:45">
      <c r="C7435" s="17" t="str">
        <f>VLOOKUP(O7435,'[1]mã đối tượng'!$C:$F,4,0)</f>
        <v>B</v>
      </c>
      <c r="D7435" s="89" t="s">
        <v>48</v>
      </c>
      <c r="E7435" s="89" t="s">
        <v>49</v>
      </c>
      <c r="F7435" s="90">
        <v>45889</v>
      </c>
      <c r="G7435" s="90">
        <v>45889</v>
      </c>
      <c r="H7435" s="91" t="s">
        <v>11566</v>
      </c>
      <c r="I7435" s="90">
        <v>45889</v>
      </c>
      <c r="J7435" s="92" t="s">
        <v>11567</v>
      </c>
      <c r="L7435" s="75" t="s">
        <v>53</v>
      </c>
      <c r="M7435" s="76" t="s">
        <v>11568</v>
      </c>
      <c r="N7435" s="93">
        <v>45889</v>
      </c>
      <c r="O7435" s="76" t="s">
        <v>219</v>
      </c>
      <c r="S7435" s="101" t="s">
        <v>8406</v>
      </c>
      <c r="V7435" s="101" t="s">
        <v>8406</v>
      </c>
      <c r="Y7435" s="76" t="s">
        <v>80</v>
      </c>
      <c r="AB7435" s="89" t="s">
        <v>58</v>
      </c>
      <c r="AC7435" s="89" t="s">
        <v>59</v>
      </c>
      <c r="AE7435" s="77">
        <v>3</v>
      </c>
      <c r="AG7435" s="77">
        <v>111058</v>
      </c>
      <c r="AH7435" s="100">
        <v>333174</v>
      </c>
      <c r="AL7435" s="95">
        <v>8</v>
      </c>
      <c r="AN7435" s="77">
        <v>26654</v>
      </c>
      <c r="AO7435" s="89" t="s">
        <v>60</v>
      </c>
      <c r="AQ7435" s="75" t="s">
        <v>61</v>
      </c>
      <c r="AR7435" s="75" t="s">
        <v>62</v>
      </c>
      <c r="AS7435" s="75" t="s">
        <v>63</v>
      </c>
    </row>
    <row r="7436" spans="3:45">
      <c r="C7436" s="17" t="str">
        <f>VLOOKUP(O7436,'[1]mã đối tượng'!$C:$F,4,0)</f>
        <v>B</v>
      </c>
      <c r="D7436" s="89" t="s">
        <v>48</v>
      </c>
      <c r="E7436" s="89" t="s">
        <v>49</v>
      </c>
      <c r="F7436" s="90">
        <v>45889</v>
      </c>
      <c r="G7436" s="90">
        <v>45889</v>
      </c>
      <c r="H7436" s="91" t="s">
        <v>11569</v>
      </c>
      <c r="I7436" s="90">
        <v>45889</v>
      </c>
      <c r="J7436" s="92" t="s">
        <v>11570</v>
      </c>
      <c r="L7436" s="75" t="s">
        <v>53</v>
      </c>
      <c r="M7436" s="76" t="s">
        <v>11571</v>
      </c>
      <c r="N7436" s="93">
        <v>45889</v>
      </c>
      <c r="O7436" s="76" t="s">
        <v>335</v>
      </c>
      <c r="S7436" s="101" t="s">
        <v>11572</v>
      </c>
      <c r="V7436" s="101" t="s">
        <v>11572</v>
      </c>
      <c r="Y7436" s="76" t="s">
        <v>80</v>
      </c>
      <c r="AB7436" s="89" t="s">
        <v>58</v>
      </c>
      <c r="AC7436" s="89" t="s">
        <v>59</v>
      </c>
      <c r="AE7436" s="77">
        <v>12</v>
      </c>
      <c r="AG7436" s="77">
        <v>111058</v>
      </c>
      <c r="AH7436" s="100">
        <v>1332696</v>
      </c>
      <c r="AL7436" s="95">
        <v>8</v>
      </c>
      <c r="AN7436" s="77">
        <v>106616</v>
      </c>
      <c r="AO7436" s="89" t="s">
        <v>60</v>
      </c>
      <c r="AQ7436" s="75" t="s">
        <v>61</v>
      </c>
      <c r="AR7436" s="75" t="s">
        <v>62</v>
      </c>
      <c r="AS7436" s="75" t="s">
        <v>63</v>
      </c>
    </row>
    <row r="7437" spans="3:45">
      <c r="C7437" s="17" t="str">
        <f>VLOOKUP(O7437,'[1]mã đối tượng'!$C:$F,4,0)</f>
        <v>B</v>
      </c>
      <c r="D7437" s="89" t="s">
        <v>48</v>
      </c>
      <c r="E7437" s="89" t="s">
        <v>49</v>
      </c>
      <c r="F7437" s="90">
        <v>45889</v>
      </c>
      <c r="G7437" s="90">
        <v>45889</v>
      </c>
      <c r="H7437" s="91" t="s">
        <v>11569</v>
      </c>
      <c r="I7437" s="90">
        <v>45889</v>
      </c>
      <c r="J7437" s="92" t="s">
        <v>11570</v>
      </c>
      <c r="L7437" s="75" t="s">
        <v>53</v>
      </c>
      <c r="M7437" s="76" t="s">
        <v>11571</v>
      </c>
      <c r="N7437" s="93">
        <v>45889</v>
      </c>
      <c r="O7437" s="76" t="s">
        <v>335</v>
      </c>
      <c r="S7437" s="101" t="s">
        <v>11572</v>
      </c>
      <c r="V7437" s="101" t="s">
        <v>11572</v>
      </c>
      <c r="Y7437" s="76" t="s">
        <v>142</v>
      </c>
      <c r="AB7437" s="89" t="s">
        <v>58</v>
      </c>
      <c r="AC7437" s="89" t="s">
        <v>59</v>
      </c>
      <c r="AE7437" s="77">
        <v>9</v>
      </c>
      <c r="AG7437" s="77">
        <v>50400</v>
      </c>
      <c r="AH7437" s="100">
        <v>453600</v>
      </c>
      <c r="AL7437" s="95">
        <v>8</v>
      </c>
      <c r="AN7437" s="77">
        <v>36288</v>
      </c>
      <c r="AO7437" s="89" t="s">
        <v>60</v>
      </c>
      <c r="AQ7437" s="75" t="s">
        <v>61</v>
      </c>
      <c r="AR7437" s="75" t="s">
        <v>62</v>
      </c>
      <c r="AS7437" s="75" t="s">
        <v>63</v>
      </c>
    </row>
    <row r="7438" spans="3:45">
      <c r="C7438" s="17" t="str">
        <f>VLOOKUP(O7438,'[1]mã đối tượng'!$C:$F,4,0)</f>
        <v>B</v>
      </c>
      <c r="D7438" s="89" t="s">
        <v>48</v>
      </c>
      <c r="E7438" s="89" t="s">
        <v>49</v>
      </c>
      <c r="F7438" s="90">
        <v>45889</v>
      </c>
      <c r="G7438" s="90">
        <v>45889</v>
      </c>
      <c r="H7438" s="91" t="s">
        <v>11569</v>
      </c>
      <c r="I7438" s="90">
        <v>45889</v>
      </c>
      <c r="J7438" s="92" t="s">
        <v>11570</v>
      </c>
      <c r="L7438" s="75" t="s">
        <v>53</v>
      </c>
      <c r="M7438" s="76" t="s">
        <v>11571</v>
      </c>
      <c r="N7438" s="93">
        <v>45889</v>
      </c>
      <c r="O7438" s="76" t="s">
        <v>335</v>
      </c>
      <c r="S7438" s="101" t="s">
        <v>11572</v>
      </c>
      <c r="V7438" s="101" t="s">
        <v>11572</v>
      </c>
      <c r="Y7438" s="76" t="s">
        <v>69</v>
      </c>
      <c r="AB7438" s="89" t="s">
        <v>58</v>
      </c>
      <c r="AC7438" s="89" t="s">
        <v>59</v>
      </c>
      <c r="AE7438" s="77">
        <v>6</v>
      </c>
      <c r="AG7438" s="77">
        <v>49500</v>
      </c>
      <c r="AH7438" s="100">
        <v>297000</v>
      </c>
      <c r="AL7438" s="95">
        <v>8</v>
      </c>
      <c r="AN7438" s="77">
        <v>23760</v>
      </c>
      <c r="AO7438" s="89" t="s">
        <v>60</v>
      </c>
      <c r="AQ7438" s="75" t="s">
        <v>61</v>
      </c>
      <c r="AR7438" s="75" t="s">
        <v>62</v>
      </c>
      <c r="AS7438" s="75" t="s">
        <v>63</v>
      </c>
    </row>
    <row r="7439" spans="3:45">
      <c r="C7439" s="17" t="str">
        <f>VLOOKUP(O7439,'[1]mã đối tượng'!$C:$F,4,0)</f>
        <v>B</v>
      </c>
      <c r="D7439" s="89" t="s">
        <v>48</v>
      </c>
      <c r="E7439" s="89" t="s">
        <v>49</v>
      </c>
      <c r="F7439" s="90">
        <v>45889</v>
      </c>
      <c r="G7439" s="90">
        <v>45889</v>
      </c>
      <c r="H7439" s="91" t="s">
        <v>11569</v>
      </c>
      <c r="I7439" s="90">
        <v>45889</v>
      </c>
      <c r="J7439" s="92" t="s">
        <v>11570</v>
      </c>
      <c r="L7439" s="75" t="s">
        <v>53</v>
      </c>
      <c r="M7439" s="76" t="s">
        <v>11571</v>
      </c>
      <c r="N7439" s="93">
        <v>45889</v>
      </c>
      <c r="O7439" s="76" t="s">
        <v>335</v>
      </c>
      <c r="S7439" s="101" t="s">
        <v>11572</v>
      </c>
      <c r="V7439" s="101" t="s">
        <v>11572</v>
      </c>
      <c r="Y7439" s="76" t="s">
        <v>94</v>
      </c>
      <c r="AB7439" s="89" t="s">
        <v>58</v>
      </c>
      <c r="AC7439" s="89" t="s">
        <v>59</v>
      </c>
      <c r="AE7439" s="77">
        <v>3</v>
      </c>
      <c r="AG7439" s="77">
        <v>73431</v>
      </c>
      <c r="AH7439" s="100">
        <v>220293</v>
      </c>
      <c r="AL7439" s="95">
        <v>8</v>
      </c>
      <c r="AN7439" s="77">
        <v>17623</v>
      </c>
      <c r="AO7439" s="89" t="s">
        <v>60</v>
      </c>
      <c r="AQ7439" s="75" t="s">
        <v>61</v>
      </c>
      <c r="AR7439" s="75" t="s">
        <v>62</v>
      </c>
      <c r="AS7439" s="75" t="s">
        <v>63</v>
      </c>
    </row>
    <row r="7440" spans="3:45">
      <c r="C7440" s="17" t="str">
        <f>VLOOKUP(O7440,'[1]mã đối tượng'!$C:$F,4,0)</f>
        <v>B</v>
      </c>
      <c r="D7440" s="89" t="s">
        <v>48</v>
      </c>
      <c r="E7440" s="89" t="s">
        <v>49</v>
      </c>
      <c r="F7440" s="90">
        <v>45889</v>
      </c>
      <c r="G7440" s="90">
        <v>45889</v>
      </c>
      <c r="H7440" s="91" t="s">
        <v>11569</v>
      </c>
      <c r="I7440" s="90">
        <v>45889</v>
      </c>
      <c r="J7440" s="92" t="s">
        <v>11570</v>
      </c>
      <c r="L7440" s="75" t="s">
        <v>53</v>
      </c>
      <c r="M7440" s="76" t="s">
        <v>11571</v>
      </c>
      <c r="N7440" s="93">
        <v>45889</v>
      </c>
      <c r="O7440" s="76" t="s">
        <v>335</v>
      </c>
      <c r="S7440" s="101" t="s">
        <v>11572</v>
      </c>
      <c r="V7440" s="101" t="s">
        <v>11572</v>
      </c>
      <c r="Y7440" s="76" t="s">
        <v>57</v>
      </c>
      <c r="AB7440" s="89" t="s">
        <v>58</v>
      </c>
      <c r="AC7440" s="89" t="s">
        <v>59</v>
      </c>
      <c r="AE7440" s="77">
        <v>2</v>
      </c>
      <c r="AG7440" s="77">
        <v>55595</v>
      </c>
      <c r="AH7440" s="100">
        <v>111190</v>
      </c>
      <c r="AL7440" s="95">
        <v>8</v>
      </c>
      <c r="AN7440" s="77">
        <v>8895</v>
      </c>
      <c r="AO7440" s="89" t="s">
        <v>60</v>
      </c>
      <c r="AQ7440" s="75" t="s">
        <v>61</v>
      </c>
      <c r="AR7440" s="75" t="s">
        <v>62</v>
      </c>
      <c r="AS7440" s="75" t="s">
        <v>63</v>
      </c>
    </row>
    <row r="7441" spans="3:45">
      <c r="C7441" s="17" t="str">
        <f>VLOOKUP(O7441,'[1]mã đối tượng'!$C:$F,4,0)</f>
        <v>B</v>
      </c>
      <c r="D7441" s="89" t="s">
        <v>48</v>
      </c>
      <c r="E7441" s="89" t="s">
        <v>49</v>
      </c>
      <c r="F7441" s="90">
        <v>45889</v>
      </c>
      <c r="G7441" s="90">
        <v>45889</v>
      </c>
      <c r="H7441" s="91" t="s">
        <v>11569</v>
      </c>
      <c r="I7441" s="90">
        <v>45889</v>
      </c>
      <c r="J7441" s="92" t="s">
        <v>11570</v>
      </c>
      <c r="L7441" s="75" t="s">
        <v>53</v>
      </c>
      <c r="M7441" s="76" t="s">
        <v>11571</v>
      </c>
      <c r="N7441" s="93">
        <v>45889</v>
      </c>
      <c r="O7441" s="76" t="s">
        <v>335</v>
      </c>
      <c r="S7441" s="101" t="s">
        <v>11572</v>
      </c>
      <c r="V7441" s="101" t="s">
        <v>11572</v>
      </c>
      <c r="Y7441" s="76" t="s">
        <v>117</v>
      </c>
      <c r="AB7441" s="89" t="s">
        <v>58</v>
      </c>
      <c r="AC7441" s="89" t="s">
        <v>59</v>
      </c>
      <c r="AE7441" s="77">
        <v>1</v>
      </c>
      <c r="AG7441" s="77">
        <v>74250</v>
      </c>
      <c r="AH7441" s="100">
        <v>74250</v>
      </c>
      <c r="AL7441" s="95">
        <v>8</v>
      </c>
      <c r="AN7441" s="77">
        <v>5940</v>
      </c>
      <c r="AO7441" s="89" t="s">
        <v>60</v>
      </c>
      <c r="AQ7441" s="75" t="s">
        <v>61</v>
      </c>
      <c r="AR7441" s="75" t="s">
        <v>62</v>
      </c>
      <c r="AS7441" s="75" t="s">
        <v>63</v>
      </c>
    </row>
    <row r="7442" spans="3:45">
      <c r="C7442" s="17" t="str">
        <f>VLOOKUP(O7442,'[1]mã đối tượng'!$C:$F,4,0)</f>
        <v>B</v>
      </c>
      <c r="D7442" s="89" t="s">
        <v>48</v>
      </c>
      <c r="E7442" s="89" t="s">
        <v>49</v>
      </c>
      <c r="F7442" s="90">
        <v>45889</v>
      </c>
      <c r="G7442" s="90">
        <v>45889</v>
      </c>
      <c r="H7442" s="91" t="s">
        <v>11569</v>
      </c>
      <c r="I7442" s="90">
        <v>45889</v>
      </c>
      <c r="J7442" s="92" t="s">
        <v>11570</v>
      </c>
      <c r="L7442" s="75" t="s">
        <v>53</v>
      </c>
      <c r="M7442" s="76" t="s">
        <v>11571</v>
      </c>
      <c r="N7442" s="93">
        <v>45889</v>
      </c>
      <c r="O7442" s="76" t="s">
        <v>335</v>
      </c>
      <c r="S7442" s="101" t="s">
        <v>11572</v>
      </c>
      <c r="V7442" s="101" t="s">
        <v>11572</v>
      </c>
      <c r="Y7442" s="76" t="s">
        <v>79</v>
      </c>
      <c r="AB7442" s="89" t="s">
        <v>58</v>
      </c>
      <c r="AC7442" s="89" t="s">
        <v>59</v>
      </c>
      <c r="AE7442" s="77">
        <v>1</v>
      </c>
      <c r="AG7442" s="77">
        <v>50182</v>
      </c>
      <c r="AH7442" s="100">
        <v>50182</v>
      </c>
      <c r="AL7442" s="95">
        <v>8</v>
      </c>
      <c r="AN7442" s="77">
        <v>4015</v>
      </c>
      <c r="AO7442" s="89" t="s">
        <v>60</v>
      </c>
      <c r="AQ7442" s="75" t="s">
        <v>61</v>
      </c>
      <c r="AR7442" s="75" t="s">
        <v>62</v>
      </c>
      <c r="AS7442" s="75" t="s">
        <v>63</v>
      </c>
    </row>
    <row r="7443" spans="3:45">
      <c r="C7443" s="17" t="str">
        <f>VLOOKUP(O7443,'[1]mã đối tượng'!$C:$F,4,0)</f>
        <v>B</v>
      </c>
      <c r="D7443" s="89" t="s">
        <v>48</v>
      </c>
      <c r="E7443" s="89" t="s">
        <v>49</v>
      </c>
      <c r="F7443" s="90">
        <v>45889</v>
      </c>
      <c r="G7443" s="90">
        <v>45889</v>
      </c>
      <c r="H7443" s="91" t="s">
        <v>11573</v>
      </c>
      <c r="I7443" s="90">
        <v>45889</v>
      </c>
      <c r="J7443" s="92" t="s">
        <v>11574</v>
      </c>
      <c r="L7443" s="75" t="s">
        <v>53</v>
      </c>
      <c r="M7443" s="76" t="s">
        <v>11575</v>
      </c>
      <c r="N7443" s="93">
        <v>45889</v>
      </c>
      <c r="O7443" s="76" t="s">
        <v>335</v>
      </c>
      <c r="S7443" s="101" t="s">
        <v>11320</v>
      </c>
      <c r="V7443" s="101" t="s">
        <v>11320</v>
      </c>
      <c r="Y7443" s="76" t="s">
        <v>80</v>
      </c>
      <c r="AB7443" s="89" t="s">
        <v>58</v>
      </c>
      <c r="AC7443" s="89" t="s">
        <v>59</v>
      </c>
      <c r="AE7443" s="77">
        <v>1</v>
      </c>
      <c r="AG7443" s="77">
        <v>111058</v>
      </c>
      <c r="AH7443" s="100">
        <v>111058</v>
      </c>
      <c r="AL7443" s="95">
        <v>8</v>
      </c>
      <c r="AN7443" s="77">
        <v>8885</v>
      </c>
      <c r="AO7443" s="89" t="s">
        <v>60</v>
      </c>
      <c r="AQ7443" s="75" t="s">
        <v>61</v>
      </c>
      <c r="AR7443" s="75" t="s">
        <v>62</v>
      </c>
      <c r="AS7443" s="75" t="s">
        <v>63</v>
      </c>
    </row>
    <row r="7444" spans="3:45">
      <c r="C7444" s="17" t="str">
        <f>VLOOKUP(O7444,'[1]mã đối tượng'!$C:$F,4,0)</f>
        <v>B</v>
      </c>
      <c r="D7444" s="89" t="s">
        <v>48</v>
      </c>
      <c r="E7444" s="89" t="s">
        <v>49</v>
      </c>
      <c r="F7444" s="90">
        <v>45889</v>
      </c>
      <c r="G7444" s="90">
        <v>45889</v>
      </c>
      <c r="H7444" s="91" t="s">
        <v>11576</v>
      </c>
      <c r="I7444" s="90">
        <v>45889</v>
      </c>
      <c r="J7444" s="92" t="s">
        <v>11577</v>
      </c>
      <c r="L7444" s="75" t="s">
        <v>53</v>
      </c>
      <c r="M7444" s="76" t="s">
        <v>11578</v>
      </c>
      <c r="N7444" s="93">
        <v>45889</v>
      </c>
      <c r="O7444" s="76" t="s">
        <v>219</v>
      </c>
      <c r="S7444" s="101" t="s">
        <v>9042</v>
      </c>
      <c r="V7444" s="101" t="s">
        <v>9042</v>
      </c>
      <c r="Y7444" s="76" t="s">
        <v>78</v>
      </c>
      <c r="AB7444" s="89" t="s">
        <v>58</v>
      </c>
      <c r="AC7444" s="89" t="s">
        <v>59</v>
      </c>
      <c r="AE7444" s="77">
        <v>1</v>
      </c>
      <c r="AG7444" s="77">
        <v>46000</v>
      </c>
      <c r="AH7444" s="100">
        <v>46000</v>
      </c>
      <c r="AL7444" s="95">
        <v>8</v>
      </c>
      <c r="AN7444" s="77">
        <v>3680</v>
      </c>
      <c r="AO7444" s="89" t="s">
        <v>60</v>
      </c>
      <c r="AQ7444" s="75" t="s">
        <v>61</v>
      </c>
      <c r="AR7444" s="75" t="s">
        <v>62</v>
      </c>
      <c r="AS7444" s="75" t="s">
        <v>63</v>
      </c>
    </row>
    <row r="7445" spans="3:45">
      <c r="C7445" s="17" t="str">
        <f>VLOOKUP(O7445,'[1]mã đối tượng'!$C:$F,4,0)</f>
        <v>B</v>
      </c>
      <c r="D7445" s="89" t="s">
        <v>48</v>
      </c>
      <c r="E7445" s="89" t="s">
        <v>49</v>
      </c>
      <c r="F7445" s="90">
        <v>45889</v>
      </c>
      <c r="G7445" s="90">
        <v>45889</v>
      </c>
      <c r="H7445" s="91" t="s">
        <v>11579</v>
      </c>
      <c r="I7445" s="90">
        <v>45889</v>
      </c>
      <c r="J7445" s="92" t="s">
        <v>11580</v>
      </c>
      <c r="L7445" s="75" t="s">
        <v>53</v>
      </c>
      <c r="M7445" s="76" t="s">
        <v>11581</v>
      </c>
      <c r="N7445" s="93">
        <v>45889</v>
      </c>
      <c r="O7445" s="76" t="s">
        <v>219</v>
      </c>
      <c r="S7445" s="101" t="s">
        <v>6737</v>
      </c>
      <c r="V7445" s="101" t="s">
        <v>6737</v>
      </c>
      <c r="Y7445" s="76" t="s">
        <v>80</v>
      </c>
      <c r="AB7445" s="89" t="s">
        <v>58</v>
      </c>
      <c r="AC7445" s="89" t="s">
        <v>59</v>
      </c>
      <c r="AE7445" s="77">
        <v>1</v>
      </c>
      <c r="AG7445" s="77">
        <v>111058</v>
      </c>
      <c r="AH7445" s="100">
        <v>111058</v>
      </c>
      <c r="AL7445" s="95">
        <v>8</v>
      </c>
      <c r="AN7445" s="77">
        <v>8885</v>
      </c>
      <c r="AO7445" s="89" t="s">
        <v>60</v>
      </c>
      <c r="AQ7445" s="75" t="s">
        <v>61</v>
      </c>
      <c r="AR7445" s="75" t="s">
        <v>62</v>
      </c>
      <c r="AS7445" s="75" t="s">
        <v>63</v>
      </c>
    </row>
    <row r="7446" spans="3:45">
      <c r="C7446" s="17" t="str">
        <f>VLOOKUP(O7446,'[1]mã đối tượng'!$C:$F,4,0)</f>
        <v>N</v>
      </c>
      <c r="D7446" s="89" t="s">
        <v>48</v>
      </c>
      <c r="E7446" s="89" t="s">
        <v>49</v>
      </c>
      <c r="F7446" s="90">
        <v>45889</v>
      </c>
      <c r="G7446" s="90">
        <v>45889</v>
      </c>
      <c r="H7446" s="91" t="s">
        <v>11582</v>
      </c>
      <c r="I7446" s="90">
        <v>45889</v>
      </c>
      <c r="J7446" s="92" t="s">
        <v>11583</v>
      </c>
      <c r="L7446" s="75" t="s">
        <v>53</v>
      </c>
      <c r="M7446" s="76" t="s">
        <v>11584</v>
      </c>
      <c r="N7446" s="93">
        <v>45889</v>
      </c>
      <c r="O7446" s="76" t="s">
        <v>75</v>
      </c>
      <c r="S7446" s="101" t="s">
        <v>11585</v>
      </c>
      <c r="V7446" s="101" t="s">
        <v>11585</v>
      </c>
      <c r="Y7446" s="76" t="s">
        <v>69</v>
      </c>
      <c r="AB7446" s="89" t="s">
        <v>58</v>
      </c>
      <c r="AC7446" s="89" t="s">
        <v>59</v>
      </c>
      <c r="AE7446" s="77">
        <v>2</v>
      </c>
      <c r="AG7446" s="77">
        <v>49500</v>
      </c>
      <c r="AH7446" s="100">
        <v>99000</v>
      </c>
      <c r="AL7446" s="95">
        <v>8</v>
      </c>
      <c r="AN7446" s="77">
        <v>7920</v>
      </c>
      <c r="AO7446" s="89" t="s">
        <v>60</v>
      </c>
      <c r="AQ7446" s="75" t="s">
        <v>61</v>
      </c>
      <c r="AR7446" s="75" t="s">
        <v>62</v>
      </c>
      <c r="AS7446" s="75" t="s">
        <v>63</v>
      </c>
    </row>
    <row r="7447" spans="3:45">
      <c r="C7447" s="17" t="str">
        <f>VLOOKUP(O7447,'[1]mã đối tượng'!$C:$F,4,0)</f>
        <v>N</v>
      </c>
      <c r="D7447" s="89" t="s">
        <v>48</v>
      </c>
      <c r="E7447" s="89" t="s">
        <v>49</v>
      </c>
      <c r="F7447" s="90">
        <v>45889</v>
      </c>
      <c r="G7447" s="90">
        <v>45889</v>
      </c>
      <c r="H7447" s="91" t="s">
        <v>11582</v>
      </c>
      <c r="I7447" s="90">
        <v>45889</v>
      </c>
      <c r="J7447" s="92" t="s">
        <v>11583</v>
      </c>
      <c r="L7447" s="75" t="s">
        <v>53</v>
      </c>
      <c r="M7447" s="76" t="s">
        <v>11584</v>
      </c>
      <c r="N7447" s="93">
        <v>45889</v>
      </c>
      <c r="O7447" s="76" t="s">
        <v>75</v>
      </c>
      <c r="S7447" s="101" t="s">
        <v>11585</v>
      </c>
      <c r="V7447" s="101" t="s">
        <v>11585</v>
      </c>
      <c r="Y7447" s="76" t="s">
        <v>78</v>
      </c>
      <c r="AB7447" s="89" t="s">
        <v>58</v>
      </c>
      <c r="AC7447" s="89" t="s">
        <v>59</v>
      </c>
      <c r="AE7447" s="77">
        <v>3</v>
      </c>
      <c r="AG7447" s="77">
        <v>46000</v>
      </c>
      <c r="AH7447" s="100">
        <v>138000</v>
      </c>
      <c r="AL7447" s="95">
        <v>8</v>
      </c>
      <c r="AN7447" s="77">
        <v>11041</v>
      </c>
      <c r="AO7447" s="89" t="s">
        <v>60</v>
      </c>
      <c r="AQ7447" s="75" t="s">
        <v>61</v>
      </c>
      <c r="AR7447" s="75" t="s">
        <v>62</v>
      </c>
      <c r="AS7447" s="75" t="s">
        <v>63</v>
      </c>
    </row>
    <row r="7448" spans="3:45">
      <c r="C7448" s="17" t="str">
        <f>VLOOKUP(O7448,'[1]mã đối tượng'!$C:$F,4,0)</f>
        <v>N</v>
      </c>
      <c r="D7448" s="89" t="s">
        <v>48</v>
      </c>
      <c r="E7448" s="89" t="s">
        <v>49</v>
      </c>
      <c r="F7448" s="90">
        <v>45889</v>
      </c>
      <c r="G7448" s="90">
        <v>45889</v>
      </c>
      <c r="H7448" s="91" t="s">
        <v>11582</v>
      </c>
      <c r="I7448" s="90">
        <v>45889</v>
      </c>
      <c r="J7448" s="92" t="s">
        <v>11583</v>
      </c>
      <c r="L7448" s="75" t="s">
        <v>53</v>
      </c>
      <c r="M7448" s="76" t="s">
        <v>11584</v>
      </c>
      <c r="N7448" s="93">
        <v>45889</v>
      </c>
      <c r="O7448" s="76" t="s">
        <v>75</v>
      </c>
      <c r="S7448" s="101" t="s">
        <v>11585</v>
      </c>
      <c r="V7448" s="101" t="s">
        <v>11585</v>
      </c>
      <c r="Y7448" s="76" t="s">
        <v>77</v>
      </c>
      <c r="AB7448" s="89" t="s">
        <v>58</v>
      </c>
      <c r="AC7448" s="89" t="s">
        <v>59</v>
      </c>
      <c r="AE7448" s="77">
        <v>3</v>
      </c>
      <c r="AG7448" s="77">
        <v>70950</v>
      </c>
      <c r="AH7448" s="100">
        <v>212850</v>
      </c>
      <c r="AL7448" s="95">
        <v>8</v>
      </c>
      <c r="AN7448" s="77">
        <v>17028</v>
      </c>
      <c r="AO7448" s="89" t="s">
        <v>60</v>
      </c>
      <c r="AQ7448" s="75" t="s">
        <v>61</v>
      </c>
      <c r="AR7448" s="75" t="s">
        <v>62</v>
      </c>
      <c r="AS7448" s="75" t="s">
        <v>63</v>
      </c>
    </row>
    <row r="7449" spans="3:45">
      <c r="C7449" s="17" t="str">
        <f>VLOOKUP(O7449,'[1]mã đối tượng'!$C:$F,4,0)</f>
        <v>N</v>
      </c>
      <c r="D7449" s="89" t="s">
        <v>48</v>
      </c>
      <c r="E7449" s="89" t="s">
        <v>49</v>
      </c>
      <c r="F7449" s="90">
        <v>45889</v>
      </c>
      <c r="G7449" s="90">
        <v>45889</v>
      </c>
      <c r="H7449" s="91" t="s">
        <v>11582</v>
      </c>
      <c r="I7449" s="90">
        <v>45889</v>
      </c>
      <c r="J7449" s="92" t="s">
        <v>11583</v>
      </c>
      <c r="L7449" s="75" t="s">
        <v>53</v>
      </c>
      <c r="M7449" s="76" t="s">
        <v>11584</v>
      </c>
      <c r="N7449" s="93">
        <v>45889</v>
      </c>
      <c r="O7449" s="76" t="s">
        <v>75</v>
      </c>
      <c r="S7449" s="101" t="s">
        <v>11585</v>
      </c>
      <c r="V7449" s="101" t="s">
        <v>11585</v>
      </c>
      <c r="Y7449" s="76" t="s">
        <v>70</v>
      </c>
      <c r="AB7449" s="89" t="s">
        <v>58</v>
      </c>
      <c r="AC7449" s="89" t="s">
        <v>59</v>
      </c>
      <c r="AE7449" s="77">
        <v>3</v>
      </c>
      <c r="AG7449" s="77">
        <v>111606</v>
      </c>
      <c r="AH7449" s="100">
        <v>334818</v>
      </c>
      <c r="AL7449" s="95">
        <v>8</v>
      </c>
      <c r="AN7449" s="77">
        <v>26785</v>
      </c>
      <c r="AO7449" s="89" t="s">
        <v>60</v>
      </c>
      <c r="AQ7449" s="75" t="s">
        <v>61</v>
      </c>
      <c r="AR7449" s="75" t="s">
        <v>62</v>
      </c>
      <c r="AS7449" s="75" t="s">
        <v>63</v>
      </c>
    </row>
    <row r="7450" spans="3:45">
      <c r="C7450" s="17" t="str">
        <f>VLOOKUP(O7450,'[1]mã đối tượng'!$C:$F,4,0)</f>
        <v>N</v>
      </c>
      <c r="D7450" s="89" t="s">
        <v>48</v>
      </c>
      <c r="E7450" s="89" t="s">
        <v>49</v>
      </c>
      <c r="F7450" s="90">
        <v>45889</v>
      </c>
      <c r="G7450" s="90">
        <v>45889</v>
      </c>
      <c r="H7450" s="91" t="s">
        <v>11582</v>
      </c>
      <c r="I7450" s="90">
        <v>45889</v>
      </c>
      <c r="J7450" s="92" t="s">
        <v>11583</v>
      </c>
      <c r="L7450" s="75" t="s">
        <v>53</v>
      </c>
      <c r="M7450" s="76" t="s">
        <v>11584</v>
      </c>
      <c r="N7450" s="93">
        <v>45889</v>
      </c>
      <c r="O7450" s="76" t="s">
        <v>75</v>
      </c>
      <c r="S7450" s="101" t="s">
        <v>11585</v>
      </c>
      <c r="V7450" s="101" t="s">
        <v>11585</v>
      </c>
      <c r="Y7450" s="76" t="s">
        <v>57</v>
      </c>
      <c r="AB7450" s="89" t="s">
        <v>58</v>
      </c>
      <c r="AC7450" s="89" t="s">
        <v>59</v>
      </c>
      <c r="AE7450" s="77">
        <v>3</v>
      </c>
      <c r="AG7450" s="77">
        <v>55595</v>
      </c>
      <c r="AH7450" s="100">
        <v>166785</v>
      </c>
      <c r="AL7450" s="95">
        <v>8</v>
      </c>
      <c r="AN7450" s="77">
        <v>13343</v>
      </c>
      <c r="AO7450" s="89" t="s">
        <v>60</v>
      </c>
      <c r="AQ7450" s="75" t="s">
        <v>61</v>
      </c>
      <c r="AR7450" s="75" t="s">
        <v>62</v>
      </c>
      <c r="AS7450" s="75" t="s">
        <v>63</v>
      </c>
    </row>
    <row r="7451" spans="3:45">
      <c r="C7451" s="17" t="str">
        <f>VLOOKUP(O7451,'[1]mã đối tượng'!$C:$F,4,0)</f>
        <v>N</v>
      </c>
      <c r="D7451" s="89" t="s">
        <v>48</v>
      </c>
      <c r="E7451" s="89" t="s">
        <v>49</v>
      </c>
      <c r="F7451" s="90">
        <v>45889</v>
      </c>
      <c r="G7451" s="90">
        <v>45889</v>
      </c>
      <c r="H7451" s="91" t="s">
        <v>11582</v>
      </c>
      <c r="I7451" s="90">
        <v>45889</v>
      </c>
      <c r="J7451" s="92" t="s">
        <v>11583</v>
      </c>
      <c r="L7451" s="75" t="s">
        <v>53</v>
      </c>
      <c r="M7451" s="76" t="s">
        <v>11584</v>
      </c>
      <c r="N7451" s="93">
        <v>45889</v>
      </c>
      <c r="O7451" s="76" t="s">
        <v>75</v>
      </c>
      <c r="S7451" s="101" t="s">
        <v>11585</v>
      </c>
      <c r="V7451" s="101" t="s">
        <v>11585</v>
      </c>
      <c r="Y7451" s="76" t="s">
        <v>80</v>
      </c>
      <c r="AB7451" s="89" t="s">
        <v>58</v>
      </c>
      <c r="AC7451" s="89" t="s">
        <v>59</v>
      </c>
      <c r="AE7451" s="77">
        <v>7</v>
      </c>
      <c r="AG7451" s="77">
        <v>111058</v>
      </c>
      <c r="AH7451" s="100">
        <v>777406</v>
      </c>
      <c r="AL7451" s="95">
        <v>8</v>
      </c>
      <c r="AN7451" s="77">
        <v>62192</v>
      </c>
      <c r="AO7451" s="89" t="s">
        <v>60</v>
      </c>
      <c r="AQ7451" s="75" t="s">
        <v>61</v>
      </c>
      <c r="AR7451" s="75" t="s">
        <v>62</v>
      </c>
      <c r="AS7451" s="75" t="s">
        <v>63</v>
      </c>
    </row>
    <row r="7452" spans="3:45">
      <c r="C7452" s="17" t="str">
        <f>VLOOKUP(O7452,'[1]mã đối tượng'!$C:$F,4,0)</f>
        <v>N</v>
      </c>
      <c r="D7452" s="89" t="s">
        <v>48</v>
      </c>
      <c r="E7452" s="89" t="s">
        <v>49</v>
      </c>
      <c r="F7452" s="90">
        <v>45889</v>
      </c>
      <c r="G7452" s="90">
        <v>45889</v>
      </c>
      <c r="H7452" s="91" t="s">
        <v>11582</v>
      </c>
      <c r="I7452" s="90">
        <v>45889</v>
      </c>
      <c r="J7452" s="92" t="s">
        <v>11583</v>
      </c>
      <c r="L7452" s="75" t="s">
        <v>53</v>
      </c>
      <c r="M7452" s="76" t="s">
        <v>11584</v>
      </c>
      <c r="N7452" s="93">
        <v>45889</v>
      </c>
      <c r="O7452" s="76" t="s">
        <v>75</v>
      </c>
      <c r="S7452" s="101" t="s">
        <v>11585</v>
      </c>
      <c r="V7452" s="101" t="s">
        <v>11585</v>
      </c>
      <c r="Y7452" s="76" t="s">
        <v>117</v>
      </c>
      <c r="AB7452" s="89" t="s">
        <v>58</v>
      </c>
      <c r="AC7452" s="89" t="s">
        <v>59</v>
      </c>
      <c r="AE7452" s="77">
        <v>7</v>
      </c>
      <c r="AG7452" s="77">
        <v>74250</v>
      </c>
      <c r="AH7452" s="100">
        <v>519750</v>
      </c>
      <c r="AL7452" s="95">
        <v>8</v>
      </c>
      <c r="AN7452" s="77">
        <v>41580</v>
      </c>
      <c r="AO7452" s="89" t="s">
        <v>60</v>
      </c>
      <c r="AQ7452" s="75" t="s">
        <v>61</v>
      </c>
      <c r="AR7452" s="75" t="s">
        <v>62</v>
      </c>
      <c r="AS7452" s="75" t="s">
        <v>63</v>
      </c>
    </row>
    <row r="7453" spans="3:45">
      <c r="C7453" s="17" t="str">
        <f>VLOOKUP(O7453,'[1]mã đối tượng'!$C:$F,4,0)</f>
        <v>N</v>
      </c>
      <c r="D7453" s="89" t="s">
        <v>48</v>
      </c>
      <c r="E7453" s="89" t="s">
        <v>49</v>
      </c>
      <c r="F7453" s="90">
        <v>45889</v>
      </c>
      <c r="G7453" s="90">
        <v>45889</v>
      </c>
      <c r="H7453" s="91" t="s">
        <v>11582</v>
      </c>
      <c r="I7453" s="90">
        <v>45889</v>
      </c>
      <c r="J7453" s="92" t="s">
        <v>11583</v>
      </c>
      <c r="L7453" s="75" t="s">
        <v>53</v>
      </c>
      <c r="M7453" s="76" t="s">
        <v>11584</v>
      </c>
      <c r="N7453" s="93">
        <v>45889</v>
      </c>
      <c r="O7453" s="76" t="s">
        <v>75</v>
      </c>
      <c r="S7453" s="101" t="s">
        <v>11585</v>
      </c>
      <c r="V7453" s="101" t="s">
        <v>11585</v>
      </c>
      <c r="Y7453" s="76" t="s">
        <v>79</v>
      </c>
      <c r="AB7453" s="89" t="s">
        <v>58</v>
      </c>
      <c r="AC7453" s="89" t="s">
        <v>59</v>
      </c>
      <c r="AE7453" s="77">
        <v>8</v>
      </c>
      <c r="AG7453" s="77">
        <v>50182</v>
      </c>
      <c r="AH7453" s="100">
        <v>401456</v>
      </c>
      <c r="AL7453" s="95">
        <v>8</v>
      </c>
      <c r="AN7453" s="77">
        <v>32116</v>
      </c>
      <c r="AO7453" s="89" t="s">
        <v>60</v>
      </c>
      <c r="AQ7453" s="75" t="s">
        <v>61</v>
      </c>
      <c r="AR7453" s="75" t="s">
        <v>62</v>
      </c>
      <c r="AS7453" s="75" t="s">
        <v>63</v>
      </c>
    </row>
    <row r="7454" spans="3:45">
      <c r="C7454" s="17" t="str">
        <f>VLOOKUP(O7454,'[1]mã đối tượng'!$C:$F,4,0)</f>
        <v>N</v>
      </c>
      <c r="D7454" s="89" t="s">
        <v>48</v>
      </c>
      <c r="E7454" s="89" t="s">
        <v>49</v>
      </c>
      <c r="F7454" s="90">
        <v>45889</v>
      </c>
      <c r="G7454" s="90">
        <v>45889</v>
      </c>
      <c r="H7454" s="91" t="s">
        <v>11586</v>
      </c>
      <c r="I7454" s="90">
        <v>45889</v>
      </c>
      <c r="J7454" s="92" t="s">
        <v>11587</v>
      </c>
      <c r="L7454" s="75" t="s">
        <v>53</v>
      </c>
      <c r="M7454" s="76" t="s">
        <v>11588</v>
      </c>
      <c r="N7454" s="93">
        <v>45889</v>
      </c>
      <c r="O7454" s="76" t="s">
        <v>658</v>
      </c>
      <c r="S7454" s="101" t="s">
        <v>753</v>
      </c>
      <c r="V7454" s="101" t="s">
        <v>753</v>
      </c>
      <c r="Y7454" s="76" t="s">
        <v>117</v>
      </c>
      <c r="AB7454" s="89" t="s">
        <v>58</v>
      </c>
      <c r="AC7454" s="89" t="s">
        <v>59</v>
      </c>
      <c r="AE7454" s="77">
        <v>1</v>
      </c>
      <c r="AG7454" s="77">
        <v>74250</v>
      </c>
      <c r="AH7454" s="100">
        <v>74250</v>
      </c>
      <c r="AL7454" s="95">
        <v>8</v>
      </c>
      <c r="AN7454" s="77">
        <v>5940</v>
      </c>
      <c r="AO7454" s="89" t="s">
        <v>60</v>
      </c>
      <c r="AQ7454" s="75" t="s">
        <v>61</v>
      </c>
      <c r="AR7454" s="75" t="s">
        <v>62</v>
      </c>
      <c r="AS7454" s="75" t="s">
        <v>63</v>
      </c>
    </row>
    <row r="7455" spans="3:45">
      <c r="C7455" s="17" t="str">
        <f>VLOOKUP(O7455,'[1]mã đối tượng'!$C:$F,4,0)</f>
        <v>B</v>
      </c>
      <c r="D7455" s="89" t="s">
        <v>48</v>
      </c>
      <c r="E7455" s="89" t="s">
        <v>49</v>
      </c>
      <c r="F7455" s="90">
        <v>45889</v>
      </c>
      <c r="G7455" s="90">
        <v>45889</v>
      </c>
      <c r="H7455" s="91" t="s">
        <v>11589</v>
      </c>
      <c r="I7455" s="90">
        <v>45889</v>
      </c>
      <c r="J7455" s="92" t="s">
        <v>11590</v>
      </c>
      <c r="L7455" s="75" t="s">
        <v>53</v>
      </c>
      <c r="M7455" s="76" t="s">
        <v>11591</v>
      </c>
      <c r="N7455" s="93">
        <v>45889</v>
      </c>
      <c r="O7455" s="76" t="s">
        <v>219</v>
      </c>
      <c r="S7455" s="101" t="s">
        <v>11592</v>
      </c>
      <c r="V7455" s="101" t="s">
        <v>11592</v>
      </c>
      <c r="Y7455" s="76" t="s">
        <v>80</v>
      </c>
      <c r="AB7455" s="89" t="s">
        <v>58</v>
      </c>
      <c r="AC7455" s="89" t="s">
        <v>59</v>
      </c>
      <c r="AE7455" s="77">
        <v>1</v>
      </c>
      <c r="AG7455" s="77">
        <v>111058</v>
      </c>
      <c r="AH7455" s="100">
        <v>111058</v>
      </c>
      <c r="AL7455" s="95">
        <v>8</v>
      </c>
      <c r="AN7455" s="77">
        <v>8885</v>
      </c>
      <c r="AO7455" s="89" t="s">
        <v>60</v>
      </c>
      <c r="AQ7455" s="75" t="s">
        <v>61</v>
      </c>
      <c r="AR7455" s="75" t="s">
        <v>62</v>
      </c>
      <c r="AS7455" s="75" t="s">
        <v>63</v>
      </c>
    </row>
    <row r="7456" spans="3:45">
      <c r="C7456" s="17" t="str">
        <f>VLOOKUP(O7456,'[1]mã đối tượng'!$C:$F,4,0)</f>
        <v>B</v>
      </c>
      <c r="D7456" s="89" t="s">
        <v>48</v>
      </c>
      <c r="E7456" s="89" t="s">
        <v>49</v>
      </c>
      <c r="F7456" s="90">
        <v>45889</v>
      </c>
      <c r="G7456" s="90">
        <v>45889</v>
      </c>
      <c r="H7456" s="91" t="s">
        <v>11593</v>
      </c>
      <c r="I7456" s="90">
        <v>45889</v>
      </c>
      <c r="J7456" s="92" t="s">
        <v>11594</v>
      </c>
      <c r="L7456" s="75" t="s">
        <v>53</v>
      </c>
      <c r="M7456" s="76" t="s">
        <v>11595</v>
      </c>
      <c r="N7456" s="93">
        <v>45889</v>
      </c>
      <c r="O7456" s="76" t="s">
        <v>166</v>
      </c>
      <c r="S7456" s="101" t="s">
        <v>8123</v>
      </c>
      <c r="V7456" s="101" t="s">
        <v>8123</v>
      </c>
      <c r="Y7456" s="76" t="s">
        <v>78</v>
      </c>
      <c r="AB7456" s="89" t="s">
        <v>58</v>
      </c>
      <c r="AC7456" s="89" t="s">
        <v>59</v>
      </c>
      <c r="AE7456" s="77">
        <v>2</v>
      </c>
      <c r="AG7456" s="77">
        <v>46000</v>
      </c>
      <c r="AH7456" s="100">
        <v>92000</v>
      </c>
      <c r="AL7456" s="95">
        <v>8</v>
      </c>
      <c r="AN7456" s="77">
        <v>7360</v>
      </c>
      <c r="AO7456" s="89" t="s">
        <v>60</v>
      </c>
      <c r="AQ7456" s="75" t="s">
        <v>61</v>
      </c>
      <c r="AR7456" s="75" t="s">
        <v>62</v>
      </c>
      <c r="AS7456" s="75" t="s">
        <v>63</v>
      </c>
    </row>
    <row r="7457" spans="3:45">
      <c r="C7457" s="17" t="str">
        <f>VLOOKUP(O7457,'[1]mã đối tượng'!$C:$F,4,0)</f>
        <v>N</v>
      </c>
      <c r="D7457" s="89" t="s">
        <v>48</v>
      </c>
      <c r="E7457" s="89" t="s">
        <v>49</v>
      </c>
      <c r="F7457" s="90">
        <v>45889</v>
      </c>
      <c r="G7457" s="90">
        <v>45889</v>
      </c>
      <c r="H7457" s="91" t="s">
        <v>11596</v>
      </c>
      <c r="I7457" s="90">
        <v>45889</v>
      </c>
      <c r="J7457" s="92" t="s">
        <v>11597</v>
      </c>
      <c r="L7457" s="75" t="s">
        <v>53</v>
      </c>
      <c r="M7457" s="76" t="s">
        <v>11598</v>
      </c>
      <c r="N7457" s="93">
        <v>45889</v>
      </c>
      <c r="O7457" s="76" t="s">
        <v>3568</v>
      </c>
      <c r="S7457" s="101" t="s">
        <v>1036</v>
      </c>
      <c r="V7457" s="101" t="s">
        <v>1036</v>
      </c>
      <c r="Y7457" s="76" t="s">
        <v>79</v>
      </c>
      <c r="AB7457" s="89" t="s">
        <v>58</v>
      </c>
      <c r="AC7457" s="89" t="s">
        <v>59</v>
      </c>
      <c r="AE7457" s="77">
        <v>1</v>
      </c>
      <c r="AG7457" s="77">
        <v>50182</v>
      </c>
      <c r="AH7457" s="100">
        <v>50182</v>
      </c>
      <c r="AL7457" s="95">
        <v>8</v>
      </c>
      <c r="AN7457" s="77">
        <v>4015</v>
      </c>
      <c r="AO7457" s="89" t="s">
        <v>60</v>
      </c>
      <c r="AQ7457" s="75" t="s">
        <v>61</v>
      </c>
      <c r="AR7457" s="75" t="s">
        <v>62</v>
      </c>
      <c r="AS7457" s="75" t="s">
        <v>63</v>
      </c>
    </row>
    <row r="7458" spans="3:45">
      <c r="C7458" s="17" t="str">
        <f>VLOOKUP(O7458,'[1]mã đối tượng'!$C:$F,4,0)</f>
        <v>N</v>
      </c>
      <c r="D7458" s="89" t="s">
        <v>48</v>
      </c>
      <c r="E7458" s="89" t="s">
        <v>49</v>
      </c>
      <c r="F7458" s="90">
        <v>45889</v>
      </c>
      <c r="G7458" s="90">
        <v>45889</v>
      </c>
      <c r="H7458" s="91" t="s">
        <v>11599</v>
      </c>
      <c r="I7458" s="90">
        <v>45889</v>
      </c>
      <c r="J7458" s="92" t="s">
        <v>11600</v>
      </c>
      <c r="L7458" s="75" t="s">
        <v>53</v>
      </c>
      <c r="M7458" s="76" t="s">
        <v>11601</v>
      </c>
      <c r="N7458" s="93">
        <v>45889</v>
      </c>
      <c r="O7458" s="76" t="s">
        <v>75</v>
      </c>
      <c r="S7458" s="101" t="s">
        <v>11602</v>
      </c>
      <c r="V7458" s="101" t="s">
        <v>11602</v>
      </c>
      <c r="Y7458" s="76" t="s">
        <v>94</v>
      </c>
      <c r="AB7458" s="89" t="s">
        <v>58</v>
      </c>
      <c r="AC7458" s="89" t="s">
        <v>59</v>
      </c>
      <c r="AE7458" s="77">
        <v>3</v>
      </c>
      <c r="AG7458" s="77">
        <v>73431</v>
      </c>
      <c r="AH7458" s="100">
        <v>220293</v>
      </c>
      <c r="AL7458" s="95">
        <v>8</v>
      </c>
      <c r="AN7458" s="77">
        <v>17623</v>
      </c>
      <c r="AO7458" s="89" t="s">
        <v>60</v>
      </c>
      <c r="AQ7458" s="75" t="s">
        <v>61</v>
      </c>
      <c r="AR7458" s="75" t="s">
        <v>62</v>
      </c>
      <c r="AS7458" s="75" t="s">
        <v>63</v>
      </c>
    </row>
    <row r="7459" spans="3:45">
      <c r="C7459" s="17" t="str">
        <f>VLOOKUP(O7459,'[1]mã đối tượng'!$C:$F,4,0)</f>
        <v>N</v>
      </c>
      <c r="D7459" s="89" t="s">
        <v>48</v>
      </c>
      <c r="E7459" s="89" t="s">
        <v>49</v>
      </c>
      <c r="F7459" s="90">
        <v>45889</v>
      </c>
      <c r="G7459" s="90">
        <v>45889</v>
      </c>
      <c r="H7459" s="91" t="s">
        <v>11599</v>
      </c>
      <c r="I7459" s="90">
        <v>45889</v>
      </c>
      <c r="J7459" s="92" t="s">
        <v>11600</v>
      </c>
      <c r="L7459" s="75" t="s">
        <v>53</v>
      </c>
      <c r="M7459" s="76" t="s">
        <v>11601</v>
      </c>
      <c r="N7459" s="93">
        <v>45889</v>
      </c>
      <c r="O7459" s="76" t="s">
        <v>75</v>
      </c>
      <c r="S7459" s="101" t="s">
        <v>11602</v>
      </c>
      <c r="V7459" s="101" t="s">
        <v>11602</v>
      </c>
      <c r="Y7459" s="76" t="s">
        <v>80</v>
      </c>
      <c r="AB7459" s="89" t="s">
        <v>58</v>
      </c>
      <c r="AC7459" s="89" t="s">
        <v>59</v>
      </c>
      <c r="AE7459" s="77">
        <v>3</v>
      </c>
      <c r="AG7459" s="77">
        <v>111058</v>
      </c>
      <c r="AH7459" s="100">
        <v>333174</v>
      </c>
      <c r="AL7459" s="95">
        <v>8</v>
      </c>
      <c r="AN7459" s="77">
        <v>26654</v>
      </c>
      <c r="AO7459" s="89" t="s">
        <v>60</v>
      </c>
      <c r="AQ7459" s="75" t="s">
        <v>61</v>
      </c>
      <c r="AR7459" s="75" t="s">
        <v>62</v>
      </c>
      <c r="AS7459" s="75" t="s">
        <v>63</v>
      </c>
    </row>
    <row r="7460" spans="3:45">
      <c r="C7460" s="17" t="str">
        <f>VLOOKUP(O7460,'[1]mã đối tượng'!$C:$F,4,0)</f>
        <v>N</v>
      </c>
      <c r="D7460" s="89" t="s">
        <v>48</v>
      </c>
      <c r="E7460" s="89" t="s">
        <v>49</v>
      </c>
      <c r="F7460" s="90">
        <v>45889</v>
      </c>
      <c r="G7460" s="90">
        <v>45889</v>
      </c>
      <c r="H7460" s="91" t="s">
        <v>11599</v>
      </c>
      <c r="I7460" s="90">
        <v>45889</v>
      </c>
      <c r="J7460" s="92" t="s">
        <v>11600</v>
      </c>
      <c r="L7460" s="75" t="s">
        <v>53</v>
      </c>
      <c r="M7460" s="76" t="s">
        <v>11601</v>
      </c>
      <c r="N7460" s="93">
        <v>45889</v>
      </c>
      <c r="O7460" s="76" t="s">
        <v>75</v>
      </c>
      <c r="S7460" s="101" t="s">
        <v>11602</v>
      </c>
      <c r="V7460" s="101" t="s">
        <v>11602</v>
      </c>
      <c r="Y7460" s="76" t="s">
        <v>78</v>
      </c>
      <c r="AB7460" s="89" t="s">
        <v>58</v>
      </c>
      <c r="AC7460" s="89" t="s">
        <v>59</v>
      </c>
      <c r="AE7460" s="77">
        <v>1</v>
      </c>
      <c r="AG7460" s="77">
        <v>46000</v>
      </c>
      <c r="AH7460" s="100">
        <v>46000</v>
      </c>
      <c r="AL7460" s="95">
        <v>8</v>
      </c>
      <c r="AN7460" s="77">
        <v>3680</v>
      </c>
      <c r="AO7460" s="89" t="s">
        <v>60</v>
      </c>
      <c r="AQ7460" s="75" t="s">
        <v>61</v>
      </c>
      <c r="AR7460" s="75" t="s">
        <v>62</v>
      </c>
      <c r="AS7460" s="75" t="s">
        <v>63</v>
      </c>
    </row>
    <row r="7461" spans="3:45">
      <c r="C7461" s="17" t="str">
        <f>VLOOKUP(O7461,'[1]mã đối tượng'!$C:$F,4,0)</f>
        <v>B</v>
      </c>
      <c r="D7461" s="89" t="s">
        <v>48</v>
      </c>
      <c r="E7461" s="89" t="s">
        <v>49</v>
      </c>
      <c r="F7461" s="90">
        <v>45889</v>
      </c>
      <c r="G7461" s="90">
        <v>45889</v>
      </c>
      <c r="H7461" s="91" t="s">
        <v>11603</v>
      </c>
      <c r="I7461" s="90">
        <v>45889</v>
      </c>
      <c r="J7461" s="92" t="s">
        <v>11604</v>
      </c>
      <c r="L7461" s="75" t="s">
        <v>53</v>
      </c>
      <c r="M7461" s="76" t="s">
        <v>11605</v>
      </c>
      <c r="N7461" s="93">
        <v>45889</v>
      </c>
      <c r="O7461" s="76" t="s">
        <v>133</v>
      </c>
      <c r="S7461" s="101" t="s">
        <v>11606</v>
      </c>
      <c r="V7461" s="101" t="s">
        <v>11606</v>
      </c>
      <c r="Y7461" s="76" t="s">
        <v>57</v>
      </c>
      <c r="AB7461" s="89" t="s">
        <v>58</v>
      </c>
      <c r="AC7461" s="89" t="s">
        <v>59</v>
      </c>
      <c r="AE7461" s="77">
        <v>2</v>
      </c>
      <c r="AG7461" s="77">
        <v>55595</v>
      </c>
      <c r="AH7461" s="100">
        <v>111190</v>
      </c>
      <c r="AL7461" s="95">
        <v>8</v>
      </c>
      <c r="AN7461" s="77">
        <v>8895</v>
      </c>
      <c r="AO7461" s="89" t="s">
        <v>60</v>
      </c>
      <c r="AQ7461" s="75" t="s">
        <v>61</v>
      </c>
      <c r="AR7461" s="75" t="s">
        <v>62</v>
      </c>
      <c r="AS7461" s="75" t="s">
        <v>63</v>
      </c>
    </row>
    <row r="7462" spans="3:45">
      <c r="C7462" s="17" t="str">
        <f>VLOOKUP(O7462,'[1]mã đối tượng'!$C:$F,4,0)</f>
        <v>B</v>
      </c>
      <c r="D7462" s="89" t="s">
        <v>48</v>
      </c>
      <c r="E7462" s="89" t="s">
        <v>49</v>
      </c>
      <c r="F7462" s="90">
        <v>45889</v>
      </c>
      <c r="G7462" s="90">
        <v>45889</v>
      </c>
      <c r="H7462" s="91" t="s">
        <v>11603</v>
      </c>
      <c r="I7462" s="90">
        <v>45889</v>
      </c>
      <c r="J7462" s="92" t="s">
        <v>11604</v>
      </c>
      <c r="L7462" s="75" t="s">
        <v>53</v>
      </c>
      <c r="M7462" s="76" t="s">
        <v>11605</v>
      </c>
      <c r="N7462" s="93">
        <v>45889</v>
      </c>
      <c r="O7462" s="76" t="s">
        <v>133</v>
      </c>
      <c r="S7462" s="101" t="s">
        <v>11606</v>
      </c>
      <c r="V7462" s="101" t="s">
        <v>11606</v>
      </c>
      <c r="Y7462" s="76" t="s">
        <v>117</v>
      </c>
      <c r="AB7462" s="89" t="s">
        <v>58</v>
      </c>
      <c r="AC7462" s="89" t="s">
        <v>59</v>
      </c>
      <c r="AE7462" s="77">
        <v>1</v>
      </c>
      <c r="AG7462" s="77">
        <v>74250</v>
      </c>
      <c r="AH7462" s="100">
        <v>74250</v>
      </c>
      <c r="AL7462" s="95">
        <v>8</v>
      </c>
      <c r="AN7462" s="77">
        <v>5940</v>
      </c>
      <c r="AO7462" s="89" t="s">
        <v>60</v>
      </c>
      <c r="AQ7462" s="75" t="s">
        <v>61</v>
      </c>
      <c r="AR7462" s="75" t="s">
        <v>62</v>
      </c>
      <c r="AS7462" s="75" t="s">
        <v>63</v>
      </c>
    </row>
    <row r="7463" spans="3:45">
      <c r="C7463" s="17" t="str">
        <f>VLOOKUP(O7463,'[1]mã đối tượng'!$C:$F,4,0)</f>
        <v>B</v>
      </c>
      <c r="D7463" s="89" t="s">
        <v>48</v>
      </c>
      <c r="E7463" s="89" t="s">
        <v>49</v>
      </c>
      <c r="F7463" s="90">
        <v>45889</v>
      </c>
      <c r="G7463" s="90">
        <v>45889</v>
      </c>
      <c r="H7463" s="91" t="s">
        <v>11607</v>
      </c>
      <c r="I7463" s="90">
        <v>45889</v>
      </c>
      <c r="J7463" s="92" t="s">
        <v>11608</v>
      </c>
      <c r="L7463" s="75" t="s">
        <v>53</v>
      </c>
      <c r="M7463" s="76" t="s">
        <v>11609</v>
      </c>
      <c r="N7463" s="93">
        <v>45889</v>
      </c>
      <c r="O7463" s="76" t="s">
        <v>133</v>
      </c>
      <c r="S7463" s="101" t="s">
        <v>6837</v>
      </c>
      <c r="V7463" s="101" t="s">
        <v>6837</v>
      </c>
      <c r="Y7463" s="76" t="s">
        <v>80</v>
      </c>
      <c r="AB7463" s="89" t="s">
        <v>58</v>
      </c>
      <c r="AC7463" s="89" t="s">
        <v>59</v>
      </c>
      <c r="AE7463" s="77">
        <v>2</v>
      </c>
      <c r="AG7463" s="77">
        <v>111058</v>
      </c>
      <c r="AH7463" s="100">
        <v>222116</v>
      </c>
      <c r="AL7463" s="95">
        <v>8</v>
      </c>
      <c r="AN7463" s="77">
        <v>17769</v>
      </c>
      <c r="AO7463" s="89" t="s">
        <v>60</v>
      </c>
      <c r="AQ7463" s="75" t="s">
        <v>61</v>
      </c>
      <c r="AR7463" s="75" t="s">
        <v>62</v>
      </c>
      <c r="AS7463" s="75" t="s">
        <v>63</v>
      </c>
    </row>
    <row r="7464" spans="3:45">
      <c r="C7464" s="17" t="str">
        <f>VLOOKUP(O7464,'[1]mã đối tượng'!$C:$F,4,0)</f>
        <v>B</v>
      </c>
      <c r="D7464" s="89" t="s">
        <v>48</v>
      </c>
      <c r="E7464" s="89" t="s">
        <v>49</v>
      </c>
      <c r="F7464" s="90">
        <v>45889</v>
      </c>
      <c r="G7464" s="90">
        <v>45889</v>
      </c>
      <c r="H7464" s="91" t="s">
        <v>11610</v>
      </c>
      <c r="I7464" s="90">
        <v>45889</v>
      </c>
      <c r="J7464" s="92" t="s">
        <v>11611</v>
      </c>
      <c r="L7464" s="75" t="s">
        <v>53</v>
      </c>
      <c r="M7464" s="76" t="s">
        <v>11612</v>
      </c>
      <c r="N7464" s="93">
        <v>45889</v>
      </c>
      <c r="O7464" s="76" t="s">
        <v>245</v>
      </c>
      <c r="S7464" s="101" t="s">
        <v>9525</v>
      </c>
      <c r="V7464" s="101" t="s">
        <v>9525</v>
      </c>
      <c r="Y7464" s="76" t="s">
        <v>117</v>
      </c>
      <c r="AB7464" s="89" t="s">
        <v>58</v>
      </c>
      <c r="AC7464" s="89" t="s">
        <v>59</v>
      </c>
      <c r="AE7464" s="77">
        <v>1</v>
      </c>
      <c r="AG7464" s="77">
        <v>74250</v>
      </c>
      <c r="AH7464" s="100">
        <v>74250</v>
      </c>
      <c r="AL7464" s="95">
        <v>8</v>
      </c>
      <c r="AN7464" s="77">
        <v>5940</v>
      </c>
      <c r="AO7464" s="89" t="s">
        <v>60</v>
      </c>
      <c r="AQ7464" s="75" t="s">
        <v>61</v>
      </c>
      <c r="AR7464" s="75" t="s">
        <v>62</v>
      </c>
      <c r="AS7464" s="75" t="s">
        <v>63</v>
      </c>
    </row>
    <row r="7465" spans="3:45">
      <c r="C7465" s="17" t="str">
        <f>VLOOKUP(O7465,'[1]mã đối tượng'!$C:$F,4,0)</f>
        <v>N</v>
      </c>
      <c r="D7465" s="89" t="s">
        <v>48</v>
      </c>
      <c r="E7465" s="89" t="s">
        <v>49</v>
      </c>
      <c r="F7465" s="90">
        <v>45889</v>
      </c>
      <c r="G7465" s="90">
        <v>45889</v>
      </c>
      <c r="H7465" s="91" t="s">
        <v>11613</v>
      </c>
      <c r="I7465" s="90">
        <v>45889</v>
      </c>
      <c r="J7465" s="92" t="s">
        <v>11614</v>
      </c>
      <c r="L7465" s="75" t="s">
        <v>53</v>
      </c>
      <c r="M7465" s="76" t="s">
        <v>11615</v>
      </c>
      <c r="N7465" s="93">
        <v>45889</v>
      </c>
      <c r="O7465" s="76" t="s">
        <v>75</v>
      </c>
      <c r="S7465" s="101" t="s">
        <v>11616</v>
      </c>
      <c r="V7465" s="101" t="s">
        <v>11616</v>
      </c>
      <c r="Y7465" s="76" t="s">
        <v>79</v>
      </c>
      <c r="AB7465" s="89" t="s">
        <v>58</v>
      </c>
      <c r="AC7465" s="89" t="s">
        <v>59</v>
      </c>
      <c r="AE7465" s="77">
        <v>2</v>
      </c>
      <c r="AG7465" s="77">
        <v>50182</v>
      </c>
      <c r="AH7465" s="100">
        <v>100364</v>
      </c>
      <c r="AL7465" s="95">
        <v>8</v>
      </c>
      <c r="AN7465" s="77">
        <v>8029</v>
      </c>
      <c r="AO7465" s="89" t="s">
        <v>60</v>
      </c>
      <c r="AQ7465" s="75" t="s">
        <v>61</v>
      </c>
      <c r="AR7465" s="75" t="s">
        <v>62</v>
      </c>
      <c r="AS7465" s="75" t="s">
        <v>63</v>
      </c>
    </row>
    <row r="7466" spans="3:45">
      <c r="C7466" s="17" t="str">
        <f>VLOOKUP(O7466,'[1]mã đối tượng'!$C:$F,4,0)</f>
        <v>N</v>
      </c>
      <c r="D7466" s="89" t="s">
        <v>48</v>
      </c>
      <c r="E7466" s="89" t="s">
        <v>49</v>
      </c>
      <c r="F7466" s="90">
        <v>45889</v>
      </c>
      <c r="G7466" s="90">
        <v>45889</v>
      </c>
      <c r="H7466" s="91" t="s">
        <v>11613</v>
      </c>
      <c r="I7466" s="90">
        <v>45889</v>
      </c>
      <c r="J7466" s="92" t="s">
        <v>11614</v>
      </c>
      <c r="L7466" s="75" t="s">
        <v>53</v>
      </c>
      <c r="M7466" s="76" t="s">
        <v>11615</v>
      </c>
      <c r="N7466" s="93">
        <v>45889</v>
      </c>
      <c r="O7466" s="76" t="s">
        <v>75</v>
      </c>
      <c r="S7466" s="101" t="s">
        <v>11616</v>
      </c>
      <c r="V7466" s="101" t="s">
        <v>11616</v>
      </c>
      <c r="Y7466" s="76" t="s">
        <v>78</v>
      </c>
      <c r="AB7466" s="89" t="s">
        <v>58</v>
      </c>
      <c r="AC7466" s="89" t="s">
        <v>59</v>
      </c>
      <c r="AE7466" s="77">
        <v>1</v>
      </c>
      <c r="AG7466" s="77">
        <v>46000</v>
      </c>
      <c r="AH7466" s="100">
        <v>46000</v>
      </c>
      <c r="AL7466" s="95">
        <v>8</v>
      </c>
      <c r="AN7466" s="77">
        <v>3681</v>
      </c>
      <c r="AO7466" s="89" t="s">
        <v>60</v>
      </c>
      <c r="AQ7466" s="75" t="s">
        <v>61</v>
      </c>
      <c r="AR7466" s="75" t="s">
        <v>62</v>
      </c>
      <c r="AS7466" s="75" t="s">
        <v>63</v>
      </c>
    </row>
    <row r="7467" spans="3:45">
      <c r="C7467" s="17" t="str">
        <f>VLOOKUP(O7467,'[1]mã đối tượng'!$C:$F,4,0)</f>
        <v>N</v>
      </c>
      <c r="D7467" s="89" t="s">
        <v>48</v>
      </c>
      <c r="E7467" s="89" t="s">
        <v>49</v>
      </c>
      <c r="F7467" s="90">
        <v>45889</v>
      </c>
      <c r="G7467" s="90">
        <v>45889</v>
      </c>
      <c r="H7467" s="91" t="s">
        <v>11613</v>
      </c>
      <c r="I7467" s="90">
        <v>45889</v>
      </c>
      <c r="J7467" s="92" t="s">
        <v>11614</v>
      </c>
      <c r="L7467" s="75" t="s">
        <v>53</v>
      </c>
      <c r="M7467" s="76" t="s">
        <v>11615</v>
      </c>
      <c r="N7467" s="93">
        <v>45889</v>
      </c>
      <c r="O7467" s="76" t="s">
        <v>75</v>
      </c>
      <c r="S7467" s="101" t="s">
        <v>11616</v>
      </c>
      <c r="V7467" s="101" t="s">
        <v>11616</v>
      </c>
      <c r="Y7467" s="76" t="s">
        <v>77</v>
      </c>
      <c r="AB7467" s="89" t="s">
        <v>58</v>
      </c>
      <c r="AC7467" s="89" t="s">
        <v>59</v>
      </c>
      <c r="AE7467" s="77">
        <v>1</v>
      </c>
      <c r="AG7467" s="77">
        <v>70950</v>
      </c>
      <c r="AH7467" s="100">
        <v>70950</v>
      </c>
      <c r="AL7467" s="95">
        <v>8</v>
      </c>
      <c r="AN7467" s="77">
        <v>5676</v>
      </c>
      <c r="AO7467" s="89" t="s">
        <v>60</v>
      </c>
      <c r="AQ7467" s="75" t="s">
        <v>61</v>
      </c>
      <c r="AR7467" s="75" t="s">
        <v>62</v>
      </c>
      <c r="AS7467" s="75" t="s">
        <v>63</v>
      </c>
    </row>
    <row r="7468" spans="3:45">
      <c r="C7468" s="17" t="str">
        <f>VLOOKUP(O7468,'[1]mã đối tượng'!$C:$F,4,0)</f>
        <v>N</v>
      </c>
      <c r="D7468" s="89" t="s">
        <v>48</v>
      </c>
      <c r="E7468" s="89" t="s">
        <v>49</v>
      </c>
      <c r="F7468" s="90">
        <v>45889</v>
      </c>
      <c r="G7468" s="90">
        <v>45889</v>
      </c>
      <c r="H7468" s="91" t="s">
        <v>11613</v>
      </c>
      <c r="I7468" s="90">
        <v>45889</v>
      </c>
      <c r="J7468" s="92" t="s">
        <v>11614</v>
      </c>
      <c r="L7468" s="75" t="s">
        <v>53</v>
      </c>
      <c r="M7468" s="76" t="s">
        <v>11615</v>
      </c>
      <c r="N7468" s="93">
        <v>45889</v>
      </c>
      <c r="O7468" s="76" t="s">
        <v>75</v>
      </c>
      <c r="S7468" s="101" t="s">
        <v>11616</v>
      </c>
      <c r="V7468" s="101" t="s">
        <v>11616</v>
      </c>
      <c r="Y7468" s="76" t="s">
        <v>70</v>
      </c>
      <c r="AB7468" s="89" t="s">
        <v>58</v>
      </c>
      <c r="AC7468" s="89" t="s">
        <v>59</v>
      </c>
      <c r="AE7468" s="77">
        <v>1</v>
      </c>
      <c r="AG7468" s="77">
        <v>111606</v>
      </c>
      <c r="AH7468" s="100">
        <v>111606</v>
      </c>
      <c r="AL7468" s="95">
        <v>8</v>
      </c>
      <c r="AN7468" s="77">
        <v>8928</v>
      </c>
      <c r="AO7468" s="89" t="s">
        <v>60</v>
      </c>
      <c r="AQ7468" s="75" t="s">
        <v>61</v>
      </c>
      <c r="AR7468" s="75" t="s">
        <v>62</v>
      </c>
      <c r="AS7468" s="75" t="s">
        <v>63</v>
      </c>
    </row>
    <row r="7469" spans="3:45">
      <c r="C7469" s="17" t="str">
        <f>VLOOKUP(O7469,'[1]mã đối tượng'!$C:$F,4,0)</f>
        <v>B</v>
      </c>
      <c r="D7469" s="89" t="s">
        <v>48</v>
      </c>
      <c r="E7469" s="89" t="s">
        <v>49</v>
      </c>
      <c r="F7469" s="90">
        <v>45889</v>
      </c>
      <c r="G7469" s="90">
        <v>45889</v>
      </c>
      <c r="H7469" s="91" t="s">
        <v>11617</v>
      </c>
      <c r="I7469" s="90">
        <v>45889</v>
      </c>
      <c r="J7469" s="92" t="s">
        <v>11618</v>
      </c>
      <c r="L7469" s="75" t="s">
        <v>53</v>
      </c>
      <c r="M7469" s="76" t="s">
        <v>11619</v>
      </c>
      <c r="N7469" s="93">
        <v>45889</v>
      </c>
      <c r="O7469" s="76" t="s">
        <v>133</v>
      </c>
      <c r="S7469" s="101" t="s">
        <v>11620</v>
      </c>
      <c r="V7469" s="101" t="s">
        <v>11620</v>
      </c>
      <c r="Y7469" s="76" t="s">
        <v>79</v>
      </c>
      <c r="AB7469" s="89" t="s">
        <v>58</v>
      </c>
      <c r="AC7469" s="89" t="s">
        <v>59</v>
      </c>
      <c r="AE7469" s="77">
        <v>2</v>
      </c>
      <c r="AG7469" s="77">
        <v>50182</v>
      </c>
      <c r="AH7469" s="100">
        <v>100364</v>
      </c>
      <c r="AL7469" s="95">
        <v>8</v>
      </c>
      <c r="AN7469" s="77">
        <v>8029</v>
      </c>
      <c r="AO7469" s="89" t="s">
        <v>60</v>
      </c>
      <c r="AQ7469" s="75" t="s">
        <v>61</v>
      </c>
      <c r="AR7469" s="75" t="s">
        <v>62</v>
      </c>
      <c r="AS7469" s="75" t="s">
        <v>63</v>
      </c>
    </row>
    <row r="7470" spans="3:45">
      <c r="C7470" s="17" t="str">
        <f>VLOOKUP(O7470,'[1]mã đối tượng'!$C:$F,4,0)</f>
        <v>B</v>
      </c>
      <c r="D7470" s="89" t="s">
        <v>48</v>
      </c>
      <c r="E7470" s="89" t="s">
        <v>49</v>
      </c>
      <c r="F7470" s="90">
        <v>45889</v>
      </c>
      <c r="G7470" s="90">
        <v>45889</v>
      </c>
      <c r="H7470" s="91" t="s">
        <v>11617</v>
      </c>
      <c r="I7470" s="90">
        <v>45889</v>
      </c>
      <c r="J7470" s="92" t="s">
        <v>11618</v>
      </c>
      <c r="L7470" s="75" t="s">
        <v>53</v>
      </c>
      <c r="M7470" s="76" t="s">
        <v>11619</v>
      </c>
      <c r="N7470" s="93">
        <v>45889</v>
      </c>
      <c r="O7470" s="76" t="s">
        <v>133</v>
      </c>
      <c r="S7470" s="101" t="s">
        <v>11620</v>
      </c>
      <c r="V7470" s="101" t="s">
        <v>11620</v>
      </c>
      <c r="Y7470" s="76" t="s">
        <v>80</v>
      </c>
      <c r="AB7470" s="89" t="s">
        <v>58</v>
      </c>
      <c r="AC7470" s="89" t="s">
        <v>59</v>
      </c>
      <c r="AE7470" s="77">
        <v>1</v>
      </c>
      <c r="AG7470" s="77">
        <v>111058</v>
      </c>
      <c r="AH7470" s="100">
        <v>111058</v>
      </c>
      <c r="AL7470" s="95">
        <v>8</v>
      </c>
      <c r="AN7470" s="77">
        <v>8885</v>
      </c>
      <c r="AO7470" s="89" t="s">
        <v>60</v>
      </c>
      <c r="AQ7470" s="75" t="s">
        <v>61</v>
      </c>
      <c r="AR7470" s="75" t="s">
        <v>62</v>
      </c>
      <c r="AS7470" s="75" t="s">
        <v>63</v>
      </c>
    </row>
    <row r="7471" spans="3:45">
      <c r="C7471" s="17" t="str">
        <f>VLOOKUP(O7471,'[1]mã đối tượng'!$C:$F,4,0)</f>
        <v>B</v>
      </c>
      <c r="D7471" s="89" t="s">
        <v>48</v>
      </c>
      <c r="E7471" s="89" t="s">
        <v>49</v>
      </c>
      <c r="F7471" s="90">
        <v>45889</v>
      </c>
      <c r="G7471" s="90">
        <v>45889</v>
      </c>
      <c r="H7471" s="91" t="s">
        <v>11617</v>
      </c>
      <c r="I7471" s="90">
        <v>45889</v>
      </c>
      <c r="J7471" s="92" t="s">
        <v>11618</v>
      </c>
      <c r="L7471" s="75" t="s">
        <v>53</v>
      </c>
      <c r="M7471" s="76" t="s">
        <v>11619</v>
      </c>
      <c r="N7471" s="93">
        <v>45889</v>
      </c>
      <c r="O7471" s="76" t="s">
        <v>133</v>
      </c>
      <c r="S7471" s="101" t="s">
        <v>11620</v>
      </c>
      <c r="V7471" s="101" t="s">
        <v>11620</v>
      </c>
      <c r="Y7471" s="76" t="s">
        <v>57</v>
      </c>
      <c r="AB7471" s="89" t="s">
        <v>58</v>
      </c>
      <c r="AC7471" s="89" t="s">
        <v>59</v>
      </c>
      <c r="AE7471" s="77">
        <v>2</v>
      </c>
      <c r="AG7471" s="77">
        <v>55595</v>
      </c>
      <c r="AH7471" s="100">
        <v>111190</v>
      </c>
      <c r="AL7471" s="95">
        <v>8</v>
      </c>
      <c r="AN7471" s="77">
        <v>8895</v>
      </c>
      <c r="AO7471" s="89" t="s">
        <v>60</v>
      </c>
      <c r="AQ7471" s="75" t="s">
        <v>61</v>
      </c>
      <c r="AR7471" s="75" t="s">
        <v>62</v>
      </c>
      <c r="AS7471" s="75" t="s">
        <v>63</v>
      </c>
    </row>
    <row r="7472" spans="3:45">
      <c r="C7472" s="17" t="str">
        <f>VLOOKUP(O7472,'[1]mã đối tượng'!$C:$F,4,0)</f>
        <v>B</v>
      </c>
      <c r="D7472" s="89" t="s">
        <v>48</v>
      </c>
      <c r="E7472" s="89" t="s">
        <v>49</v>
      </c>
      <c r="F7472" s="90">
        <v>45889</v>
      </c>
      <c r="G7472" s="90">
        <v>45889</v>
      </c>
      <c r="H7472" s="91" t="s">
        <v>11621</v>
      </c>
      <c r="I7472" s="90">
        <v>45889</v>
      </c>
      <c r="J7472" s="92" t="s">
        <v>11622</v>
      </c>
      <c r="L7472" s="75" t="s">
        <v>53</v>
      </c>
      <c r="M7472" s="76" t="s">
        <v>11623</v>
      </c>
      <c r="N7472" s="93">
        <v>45889</v>
      </c>
      <c r="O7472" s="76" t="s">
        <v>108</v>
      </c>
      <c r="S7472" s="101" t="s">
        <v>6796</v>
      </c>
      <c r="V7472" s="101" t="s">
        <v>6796</v>
      </c>
      <c r="Y7472" s="76" t="s">
        <v>80</v>
      </c>
      <c r="AB7472" s="89" t="s">
        <v>58</v>
      </c>
      <c r="AC7472" s="89" t="s">
        <v>59</v>
      </c>
      <c r="AE7472" s="77">
        <v>1</v>
      </c>
      <c r="AG7472" s="77">
        <v>111058</v>
      </c>
      <c r="AH7472" s="100">
        <v>111058</v>
      </c>
      <c r="AL7472" s="95">
        <v>8</v>
      </c>
      <c r="AN7472" s="77">
        <v>8885</v>
      </c>
      <c r="AO7472" s="89" t="s">
        <v>60</v>
      </c>
      <c r="AQ7472" s="75" t="s">
        <v>61</v>
      </c>
      <c r="AR7472" s="75" t="s">
        <v>62</v>
      </c>
      <c r="AS7472" s="75" t="s">
        <v>63</v>
      </c>
    </row>
    <row r="7473" spans="3:45">
      <c r="C7473" s="17" t="str">
        <f>VLOOKUP(O7473,'[1]mã đối tượng'!$C:$F,4,0)</f>
        <v>B</v>
      </c>
      <c r="D7473" s="89" t="s">
        <v>48</v>
      </c>
      <c r="E7473" s="89" t="s">
        <v>49</v>
      </c>
      <c r="F7473" s="90">
        <v>45889</v>
      </c>
      <c r="G7473" s="90">
        <v>45889</v>
      </c>
      <c r="H7473" s="91" t="s">
        <v>11624</v>
      </c>
      <c r="I7473" s="90">
        <v>45889</v>
      </c>
      <c r="J7473" s="92" t="s">
        <v>11625</v>
      </c>
      <c r="L7473" s="75" t="s">
        <v>53</v>
      </c>
      <c r="M7473" s="76" t="s">
        <v>11626</v>
      </c>
      <c r="N7473" s="93">
        <v>45889</v>
      </c>
      <c r="O7473" s="76" t="s">
        <v>133</v>
      </c>
      <c r="S7473" s="101" t="s">
        <v>11627</v>
      </c>
      <c r="V7473" s="101" t="s">
        <v>11627</v>
      </c>
      <c r="Y7473" s="76" t="s">
        <v>80</v>
      </c>
      <c r="AB7473" s="89" t="s">
        <v>58</v>
      </c>
      <c r="AC7473" s="89" t="s">
        <v>59</v>
      </c>
      <c r="AE7473" s="77">
        <v>1</v>
      </c>
      <c r="AG7473" s="77">
        <v>111058</v>
      </c>
      <c r="AH7473" s="100">
        <v>111058</v>
      </c>
      <c r="AL7473" s="95">
        <v>8</v>
      </c>
      <c r="AN7473" s="77">
        <v>8885</v>
      </c>
      <c r="AO7473" s="89" t="s">
        <v>60</v>
      </c>
      <c r="AQ7473" s="75" t="s">
        <v>61</v>
      </c>
      <c r="AR7473" s="75" t="s">
        <v>62</v>
      </c>
      <c r="AS7473" s="75" t="s">
        <v>63</v>
      </c>
    </row>
    <row r="7474" spans="3:45">
      <c r="C7474" s="17" t="str">
        <f>VLOOKUP(O7474,'[1]mã đối tượng'!$C:$F,4,0)</f>
        <v>B</v>
      </c>
      <c r="D7474" s="89" t="s">
        <v>48</v>
      </c>
      <c r="E7474" s="89" t="s">
        <v>49</v>
      </c>
      <c r="F7474" s="90">
        <v>45889</v>
      </c>
      <c r="G7474" s="90">
        <v>45889</v>
      </c>
      <c r="H7474" s="91" t="s">
        <v>11628</v>
      </c>
      <c r="I7474" s="90">
        <v>45889</v>
      </c>
      <c r="J7474" s="92" t="s">
        <v>11629</v>
      </c>
      <c r="L7474" s="75" t="s">
        <v>53</v>
      </c>
      <c r="M7474" s="76" t="s">
        <v>11630</v>
      </c>
      <c r="N7474" s="93">
        <v>45889</v>
      </c>
      <c r="O7474" s="76" t="s">
        <v>399</v>
      </c>
      <c r="S7474" s="101" t="s">
        <v>6582</v>
      </c>
      <c r="V7474" s="101" t="s">
        <v>6582</v>
      </c>
      <c r="Y7474" s="76" t="s">
        <v>78</v>
      </c>
      <c r="AB7474" s="89" t="s">
        <v>58</v>
      </c>
      <c r="AC7474" s="89" t="s">
        <v>59</v>
      </c>
      <c r="AE7474" s="77">
        <v>2</v>
      </c>
      <c r="AG7474" s="77">
        <v>46000</v>
      </c>
      <c r="AH7474" s="100">
        <v>92000</v>
      </c>
      <c r="AL7474" s="95">
        <v>8</v>
      </c>
      <c r="AN7474" s="77">
        <v>7360</v>
      </c>
      <c r="AO7474" s="89" t="s">
        <v>60</v>
      </c>
      <c r="AQ7474" s="75" t="s">
        <v>61</v>
      </c>
      <c r="AR7474" s="75" t="s">
        <v>62</v>
      </c>
      <c r="AS7474" s="75" t="s">
        <v>63</v>
      </c>
    </row>
    <row r="7475" spans="3:45">
      <c r="C7475" s="17" t="str">
        <f>VLOOKUP(O7475,'[1]mã đối tượng'!$C:$F,4,0)</f>
        <v>B</v>
      </c>
      <c r="D7475" s="89" t="s">
        <v>48</v>
      </c>
      <c r="E7475" s="89" t="s">
        <v>49</v>
      </c>
      <c r="F7475" s="90">
        <v>45889</v>
      </c>
      <c r="G7475" s="90">
        <v>45889</v>
      </c>
      <c r="H7475" s="91" t="s">
        <v>11631</v>
      </c>
      <c r="I7475" s="90">
        <v>45889</v>
      </c>
      <c r="J7475" s="92" t="s">
        <v>11632</v>
      </c>
      <c r="L7475" s="75" t="s">
        <v>53</v>
      </c>
      <c r="M7475" s="76" t="s">
        <v>11633</v>
      </c>
      <c r="N7475" s="93">
        <v>45889</v>
      </c>
      <c r="O7475" s="76" t="s">
        <v>108</v>
      </c>
      <c r="S7475" s="101" t="s">
        <v>11634</v>
      </c>
      <c r="V7475" s="101" t="s">
        <v>11634</v>
      </c>
      <c r="Y7475" s="76" t="s">
        <v>69</v>
      </c>
      <c r="AB7475" s="89" t="s">
        <v>58</v>
      </c>
      <c r="AC7475" s="89" t="s">
        <v>59</v>
      </c>
      <c r="AE7475" s="77">
        <v>4</v>
      </c>
      <c r="AG7475" s="77">
        <v>49500</v>
      </c>
      <c r="AH7475" s="100">
        <v>198000</v>
      </c>
      <c r="AL7475" s="95">
        <v>8</v>
      </c>
      <c r="AN7475" s="77">
        <v>15840</v>
      </c>
      <c r="AO7475" s="89" t="s">
        <v>60</v>
      </c>
      <c r="AQ7475" s="75" t="s">
        <v>61</v>
      </c>
      <c r="AR7475" s="75" t="s">
        <v>62</v>
      </c>
      <c r="AS7475" s="75" t="s">
        <v>63</v>
      </c>
    </row>
    <row r="7476" spans="3:45">
      <c r="C7476" s="17" t="str">
        <f>VLOOKUP(O7476,'[1]mã đối tượng'!$C:$F,4,0)</f>
        <v>B</v>
      </c>
      <c r="D7476" s="89" t="s">
        <v>48</v>
      </c>
      <c r="E7476" s="89" t="s">
        <v>49</v>
      </c>
      <c r="F7476" s="90">
        <v>45889</v>
      </c>
      <c r="G7476" s="90">
        <v>45889</v>
      </c>
      <c r="H7476" s="91" t="s">
        <v>11635</v>
      </c>
      <c r="I7476" s="90">
        <v>45889</v>
      </c>
      <c r="J7476" s="92" t="s">
        <v>11636</v>
      </c>
      <c r="L7476" s="75" t="s">
        <v>53</v>
      </c>
      <c r="M7476" s="76" t="s">
        <v>11637</v>
      </c>
      <c r="N7476" s="93">
        <v>45889</v>
      </c>
      <c r="O7476" s="76" t="s">
        <v>335</v>
      </c>
      <c r="S7476" s="101" t="s">
        <v>11638</v>
      </c>
      <c r="V7476" s="101" t="s">
        <v>11638</v>
      </c>
      <c r="Y7476" s="76" t="s">
        <v>57</v>
      </c>
      <c r="AB7476" s="89" t="s">
        <v>58</v>
      </c>
      <c r="AC7476" s="89" t="s">
        <v>59</v>
      </c>
      <c r="AE7476" s="77">
        <v>1</v>
      </c>
      <c r="AG7476" s="77">
        <v>55595</v>
      </c>
      <c r="AH7476" s="100">
        <v>55595</v>
      </c>
      <c r="AL7476" s="95">
        <v>8</v>
      </c>
      <c r="AN7476" s="77">
        <v>4448</v>
      </c>
      <c r="AO7476" s="89" t="s">
        <v>60</v>
      </c>
      <c r="AQ7476" s="75" t="s">
        <v>61</v>
      </c>
      <c r="AR7476" s="75" t="s">
        <v>62</v>
      </c>
      <c r="AS7476" s="75" t="s">
        <v>63</v>
      </c>
    </row>
    <row r="7477" spans="3:45">
      <c r="C7477" s="17" t="str">
        <f>VLOOKUP(O7477,'[1]mã đối tượng'!$C:$F,4,0)</f>
        <v>N</v>
      </c>
      <c r="D7477" s="89" t="s">
        <v>48</v>
      </c>
      <c r="E7477" s="89" t="s">
        <v>49</v>
      </c>
      <c r="F7477" s="90">
        <v>45889</v>
      </c>
      <c r="G7477" s="90">
        <v>45889</v>
      </c>
      <c r="H7477" s="91" t="s">
        <v>11639</v>
      </c>
      <c r="I7477" s="90">
        <v>45889</v>
      </c>
      <c r="J7477" s="92" t="s">
        <v>11640</v>
      </c>
      <c r="L7477" s="75" t="s">
        <v>53</v>
      </c>
      <c r="M7477" s="76" t="s">
        <v>11641</v>
      </c>
      <c r="N7477" s="93">
        <v>45889</v>
      </c>
      <c r="O7477" s="76" t="s">
        <v>121</v>
      </c>
      <c r="S7477" s="101" t="s">
        <v>2131</v>
      </c>
      <c r="V7477" s="101" t="s">
        <v>2131</v>
      </c>
      <c r="Y7477" s="76" t="s">
        <v>80</v>
      </c>
      <c r="AB7477" s="89" t="s">
        <v>58</v>
      </c>
      <c r="AC7477" s="89" t="s">
        <v>59</v>
      </c>
      <c r="AE7477" s="77">
        <v>1</v>
      </c>
      <c r="AG7477" s="77">
        <v>111058</v>
      </c>
      <c r="AH7477" s="100">
        <v>111058</v>
      </c>
      <c r="AL7477" s="95">
        <v>8</v>
      </c>
      <c r="AN7477" s="77">
        <v>8885</v>
      </c>
      <c r="AO7477" s="89" t="s">
        <v>60</v>
      </c>
      <c r="AQ7477" s="75" t="s">
        <v>61</v>
      </c>
      <c r="AR7477" s="75" t="s">
        <v>62</v>
      </c>
      <c r="AS7477" s="75" t="s">
        <v>63</v>
      </c>
    </row>
    <row r="7478" spans="3:45">
      <c r="C7478" s="17" t="str">
        <f>VLOOKUP(O7478,'[1]mã đối tượng'!$C:$F,4,0)</f>
        <v>N</v>
      </c>
      <c r="D7478" s="89" t="s">
        <v>48</v>
      </c>
      <c r="E7478" s="89" t="s">
        <v>49</v>
      </c>
      <c r="F7478" s="90">
        <v>45889</v>
      </c>
      <c r="G7478" s="90">
        <v>45889</v>
      </c>
      <c r="H7478" s="91" t="s">
        <v>11642</v>
      </c>
      <c r="I7478" s="90">
        <v>45889</v>
      </c>
      <c r="J7478" s="92" t="s">
        <v>11643</v>
      </c>
      <c r="L7478" s="75" t="s">
        <v>53</v>
      </c>
      <c r="M7478" s="76" t="s">
        <v>11644</v>
      </c>
      <c r="N7478" s="93">
        <v>45889</v>
      </c>
      <c r="O7478" s="76" t="s">
        <v>121</v>
      </c>
      <c r="S7478" s="101" t="s">
        <v>2894</v>
      </c>
      <c r="V7478" s="101" t="s">
        <v>2894</v>
      </c>
      <c r="Y7478" s="76" t="s">
        <v>117</v>
      </c>
      <c r="AB7478" s="89" t="s">
        <v>58</v>
      </c>
      <c r="AC7478" s="89" t="s">
        <v>59</v>
      </c>
      <c r="AE7478" s="77">
        <v>1</v>
      </c>
      <c r="AG7478" s="77">
        <v>74250</v>
      </c>
      <c r="AH7478" s="100">
        <v>74250</v>
      </c>
      <c r="AL7478" s="95">
        <v>8</v>
      </c>
      <c r="AN7478" s="77">
        <v>5940</v>
      </c>
      <c r="AO7478" s="89" t="s">
        <v>60</v>
      </c>
      <c r="AQ7478" s="75" t="s">
        <v>61</v>
      </c>
      <c r="AR7478" s="75" t="s">
        <v>62</v>
      </c>
      <c r="AS7478" s="75" t="s">
        <v>63</v>
      </c>
    </row>
    <row r="7479" spans="3:45">
      <c r="C7479" s="17" t="str">
        <f>VLOOKUP(O7479,'[1]mã đối tượng'!$C:$F,4,0)</f>
        <v>N</v>
      </c>
      <c r="D7479" s="89" t="s">
        <v>48</v>
      </c>
      <c r="E7479" s="89" t="s">
        <v>49</v>
      </c>
      <c r="F7479" s="90">
        <v>45889</v>
      </c>
      <c r="G7479" s="90">
        <v>45889</v>
      </c>
      <c r="H7479" s="91" t="s">
        <v>11642</v>
      </c>
      <c r="I7479" s="90">
        <v>45889</v>
      </c>
      <c r="J7479" s="92" t="s">
        <v>11643</v>
      </c>
      <c r="L7479" s="75" t="s">
        <v>53</v>
      </c>
      <c r="M7479" s="76" t="s">
        <v>11644</v>
      </c>
      <c r="N7479" s="93">
        <v>45889</v>
      </c>
      <c r="O7479" s="76" t="s">
        <v>121</v>
      </c>
      <c r="S7479" s="101" t="s">
        <v>2894</v>
      </c>
      <c r="V7479" s="101" t="s">
        <v>2894</v>
      </c>
      <c r="Y7479" s="76" t="s">
        <v>78</v>
      </c>
      <c r="AB7479" s="89" t="s">
        <v>58</v>
      </c>
      <c r="AC7479" s="89" t="s">
        <v>59</v>
      </c>
      <c r="AE7479" s="77">
        <v>1</v>
      </c>
      <c r="AG7479" s="77">
        <v>46000</v>
      </c>
      <c r="AH7479" s="100">
        <v>46000</v>
      </c>
      <c r="AL7479" s="95">
        <v>8</v>
      </c>
      <c r="AN7479" s="77">
        <v>3680</v>
      </c>
      <c r="AO7479" s="89" t="s">
        <v>60</v>
      </c>
      <c r="AQ7479" s="75" t="s">
        <v>61</v>
      </c>
      <c r="AR7479" s="75" t="s">
        <v>62</v>
      </c>
      <c r="AS7479" s="75" t="s">
        <v>63</v>
      </c>
    </row>
    <row r="7480" spans="3:45">
      <c r="C7480" s="17" t="str">
        <f>VLOOKUP(O7480,'[1]mã đối tượng'!$C:$F,4,0)</f>
        <v>B</v>
      </c>
      <c r="D7480" s="89" t="s">
        <v>48</v>
      </c>
      <c r="E7480" s="89" t="s">
        <v>49</v>
      </c>
      <c r="F7480" s="90">
        <v>45889</v>
      </c>
      <c r="G7480" s="90">
        <v>45889</v>
      </c>
      <c r="H7480" s="91" t="s">
        <v>11645</v>
      </c>
      <c r="I7480" s="90">
        <v>45889</v>
      </c>
      <c r="J7480" s="92" t="s">
        <v>11646</v>
      </c>
      <c r="L7480" s="75" t="s">
        <v>53</v>
      </c>
      <c r="M7480" s="76" t="s">
        <v>11647</v>
      </c>
      <c r="N7480" s="93">
        <v>45889</v>
      </c>
      <c r="O7480" s="76" t="s">
        <v>108</v>
      </c>
      <c r="S7480" s="101" t="s">
        <v>11634</v>
      </c>
      <c r="V7480" s="101" t="s">
        <v>11634</v>
      </c>
      <c r="Y7480" s="76" t="s">
        <v>142</v>
      </c>
      <c r="AB7480" s="89" t="s">
        <v>58</v>
      </c>
      <c r="AC7480" s="89" t="s">
        <v>59</v>
      </c>
      <c r="AE7480" s="77">
        <v>4</v>
      </c>
      <c r="AG7480" s="77">
        <v>50400</v>
      </c>
      <c r="AH7480" s="100">
        <v>201600</v>
      </c>
      <c r="AL7480" s="95">
        <v>8</v>
      </c>
      <c r="AN7480" s="77">
        <v>16128</v>
      </c>
      <c r="AO7480" s="89" t="s">
        <v>60</v>
      </c>
      <c r="AQ7480" s="75" t="s">
        <v>61</v>
      </c>
      <c r="AR7480" s="75" t="s">
        <v>62</v>
      </c>
      <c r="AS7480" s="75" t="s">
        <v>63</v>
      </c>
    </row>
    <row r="7481" spans="3:45">
      <c r="C7481" s="17" t="str">
        <f>VLOOKUP(O7481,'[1]mã đối tượng'!$C:$F,4,0)</f>
        <v>B</v>
      </c>
      <c r="D7481" s="89" t="s">
        <v>48</v>
      </c>
      <c r="E7481" s="89" t="s">
        <v>49</v>
      </c>
      <c r="F7481" s="90">
        <v>45889</v>
      </c>
      <c r="G7481" s="90">
        <v>45889</v>
      </c>
      <c r="H7481" s="91" t="s">
        <v>11648</v>
      </c>
      <c r="I7481" s="90">
        <v>45889</v>
      </c>
      <c r="J7481" s="92" t="s">
        <v>11649</v>
      </c>
      <c r="L7481" s="75" t="s">
        <v>53</v>
      </c>
      <c r="M7481" s="76" t="s">
        <v>11650</v>
      </c>
      <c r="N7481" s="93">
        <v>45889</v>
      </c>
      <c r="O7481" s="76" t="s">
        <v>108</v>
      </c>
      <c r="S7481" s="101" t="s">
        <v>11161</v>
      </c>
      <c r="V7481" s="101" t="s">
        <v>11161</v>
      </c>
      <c r="Y7481" s="76" t="s">
        <v>78</v>
      </c>
      <c r="AB7481" s="89" t="s">
        <v>58</v>
      </c>
      <c r="AC7481" s="89" t="s">
        <v>59</v>
      </c>
      <c r="AE7481" s="77">
        <v>2</v>
      </c>
      <c r="AG7481" s="77">
        <v>46000</v>
      </c>
      <c r="AH7481" s="100">
        <v>92000</v>
      </c>
      <c r="AL7481" s="95">
        <v>8</v>
      </c>
      <c r="AN7481" s="77">
        <v>7360</v>
      </c>
      <c r="AO7481" s="89" t="s">
        <v>60</v>
      </c>
      <c r="AQ7481" s="75" t="s">
        <v>61</v>
      </c>
      <c r="AR7481" s="75" t="s">
        <v>62</v>
      </c>
      <c r="AS7481" s="75" t="s">
        <v>63</v>
      </c>
    </row>
    <row r="7482" spans="3:45">
      <c r="C7482" s="17" t="str">
        <f>VLOOKUP(O7482,'[1]mã đối tượng'!$C:$F,4,0)</f>
        <v>N</v>
      </c>
      <c r="D7482" s="89" t="s">
        <v>48</v>
      </c>
      <c r="E7482" s="89" t="s">
        <v>49</v>
      </c>
      <c r="F7482" s="90">
        <v>45889</v>
      </c>
      <c r="G7482" s="90">
        <v>45889</v>
      </c>
      <c r="H7482" s="91" t="s">
        <v>11651</v>
      </c>
      <c r="I7482" s="90">
        <v>45889</v>
      </c>
      <c r="J7482" s="92" t="s">
        <v>11652</v>
      </c>
      <c r="L7482" s="75" t="s">
        <v>53</v>
      </c>
      <c r="M7482" s="76" t="s">
        <v>11653</v>
      </c>
      <c r="N7482" s="93">
        <v>45889</v>
      </c>
      <c r="O7482" s="76" t="s">
        <v>228</v>
      </c>
      <c r="S7482" s="101" t="s">
        <v>2807</v>
      </c>
      <c r="V7482" s="101" t="s">
        <v>2807</v>
      </c>
      <c r="Y7482" s="76" t="s">
        <v>117</v>
      </c>
      <c r="AB7482" s="89" t="s">
        <v>58</v>
      </c>
      <c r="AC7482" s="89" t="s">
        <v>59</v>
      </c>
      <c r="AE7482" s="77">
        <v>1</v>
      </c>
      <c r="AG7482" s="77">
        <v>74250</v>
      </c>
      <c r="AH7482" s="100">
        <v>74250</v>
      </c>
      <c r="AL7482" s="95">
        <v>8</v>
      </c>
      <c r="AN7482" s="77">
        <v>5940</v>
      </c>
      <c r="AO7482" s="89" t="s">
        <v>60</v>
      </c>
      <c r="AQ7482" s="75" t="s">
        <v>61</v>
      </c>
      <c r="AR7482" s="75" t="s">
        <v>62</v>
      </c>
      <c r="AS7482" s="75" t="s">
        <v>63</v>
      </c>
    </row>
    <row r="7483" spans="3:45">
      <c r="C7483" s="17" t="str">
        <f>VLOOKUP(O7483,'[1]mã đối tượng'!$C:$F,4,0)</f>
        <v>B</v>
      </c>
      <c r="D7483" s="89" t="s">
        <v>48</v>
      </c>
      <c r="E7483" s="89" t="s">
        <v>49</v>
      </c>
      <c r="F7483" s="90">
        <v>45889</v>
      </c>
      <c r="G7483" s="90">
        <v>45889</v>
      </c>
      <c r="H7483" s="91" t="s">
        <v>11654</v>
      </c>
      <c r="I7483" s="90">
        <v>45889</v>
      </c>
      <c r="J7483" s="92" t="s">
        <v>11655</v>
      </c>
      <c r="L7483" s="75" t="s">
        <v>53</v>
      </c>
      <c r="M7483" s="76" t="s">
        <v>11656</v>
      </c>
      <c r="N7483" s="93">
        <v>45889</v>
      </c>
      <c r="O7483" s="76" t="s">
        <v>278</v>
      </c>
      <c r="S7483" s="101" t="s">
        <v>11657</v>
      </c>
      <c r="V7483" s="101" t="s">
        <v>11657</v>
      </c>
      <c r="Y7483" s="76" t="s">
        <v>142</v>
      </c>
      <c r="AB7483" s="89" t="s">
        <v>58</v>
      </c>
      <c r="AC7483" s="89" t="s">
        <v>59</v>
      </c>
      <c r="AE7483" s="77">
        <v>1</v>
      </c>
      <c r="AG7483" s="77">
        <v>50400</v>
      </c>
      <c r="AH7483" s="100">
        <v>50400</v>
      </c>
      <c r="AL7483" s="95">
        <v>8</v>
      </c>
      <c r="AN7483" s="77">
        <v>4032</v>
      </c>
      <c r="AO7483" s="89" t="s">
        <v>60</v>
      </c>
      <c r="AQ7483" s="75" t="s">
        <v>61</v>
      </c>
      <c r="AR7483" s="75" t="s">
        <v>62</v>
      </c>
      <c r="AS7483" s="75" t="s">
        <v>63</v>
      </c>
    </row>
    <row r="7484" spans="3:45">
      <c r="C7484" s="17" t="str">
        <f>VLOOKUP(O7484,'[1]mã đối tượng'!$C:$F,4,0)</f>
        <v>N</v>
      </c>
      <c r="D7484" s="89" t="s">
        <v>48</v>
      </c>
      <c r="E7484" s="89" t="s">
        <v>49</v>
      </c>
      <c r="F7484" s="90">
        <v>45889</v>
      </c>
      <c r="G7484" s="90">
        <v>45889</v>
      </c>
      <c r="H7484" s="91" t="s">
        <v>11658</v>
      </c>
      <c r="I7484" s="90">
        <v>45889</v>
      </c>
      <c r="J7484" s="92" t="s">
        <v>11659</v>
      </c>
      <c r="L7484" s="75" t="s">
        <v>53</v>
      </c>
      <c r="M7484" s="76" t="s">
        <v>11660</v>
      </c>
      <c r="N7484" s="93">
        <v>45889</v>
      </c>
      <c r="O7484" s="76" t="s">
        <v>75</v>
      </c>
      <c r="S7484" s="101" t="s">
        <v>11602</v>
      </c>
      <c r="V7484" s="101" t="s">
        <v>11602</v>
      </c>
      <c r="Y7484" s="76" t="s">
        <v>94</v>
      </c>
      <c r="AB7484" s="89" t="s">
        <v>58</v>
      </c>
      <c r="AC7484" s="89" t="s">
        <v>59</v>
      </c>
      <c r="AE7484" s="77">
        <v>1</v>
      </c>
      <c r="AG7484" s="77">
        <v>73431</v>
      </c>
      <c r="AH7484" s="100">
        <v>73431</v>
      </c>
      <c r="AL7484" s="95">
        <v>8</v>
      </c>
      <c r="AN7484" s="77">
        <v>5875</v>
      </c>
      <c r="AO7484" s="89" t="s">
        <v>60</v>
      </c>
      <c r="AQ7484" s="75" t="s">
        <v>61</v>
      </c>
      <c r="AR7484" s="75" t="s">
        <v>62</v>
      </c>
      <c r="AS7484" s="75" t="s">
        <v>63</v>
      </c>
    </row>
    <row r="7485" spans="3:45">
      <c r="C7485" s="17" t="str">
        <f>VLOOKUP(O7485,'[1]mã đối tượng'!$C:$F,4,0)</f>
        <v>N</v>
      </c>
      <c r="D7485" s="89" t="s">
        <v>48</v>
      </c>
      <c r="E7485" s="89" t="s">
        <v>49</v>
      </c>
      <c r="F7485" s="90">
        <v>45889</v>
      </c>
      <c r="G7485" s="90">
        <v>45889</v>
      </c>
      <c r="H7485" s="91" t="s">
        <v>11658</v>
      </c>
      <c r="I7485" s="90">
        <v>45889</v>
      </c>
      <c r="J7485" s="92" t="s">
        <v>11659</v>
      </c>
      <c r="L7485" s="75" t="s">
        <v>53</v>
      </c>
      <c r="M7485" s="76" t="s">
        <v>11660</v>
      </c>
      <c r="N7485" s="93">
        <v>45889</v>
      </c>
      <c r="O7485" s="76" t="s">
        <v>75</v>
      </c>
      <c r="S7485" s="101" t="s">
        <v>11602</v>
      </c>
      <c r="V7485" s="101" t="s">
        <v>11602</v>
      </c>
      <c r="Y7485" s="76" t="s">
        <v>57</v>
      </c>
      <c r="AB7485" s="89" t="s">
        <v>58</v>
      </c>
      <c r="AC7485" s="89" t="s">
        <v>59</v>
      </c>
      <c r="AE7485" s="77">
        <v>2</v>
      </c>
      <c r="AG7485" s="77">
        <v>55595</v>
      </c>
      <c r="AH7485" s="100">
        <v>111190</v>
      </c>
      <c r="AL7485" s="95">
        <v>8</v>
      </c>
      <c r="AN7485" s="77">
        <v>8895</v>
      </c>
      <c r="AO7485" s="89" t="s">
        <v>60</v>
      </c>
      <c r="AQ7485" s="75" t="s">
        <v>61</v>
      </c>
      <c r="AR7485" s="75" t="s">
        <v>62</v>
      </c>
      <c r="AS7485" s="75" t="s">
        <v>63</v>
      </c>
    </row>
    <row r="7486" spans="3:45">
      <c r="C7486" s="17" t="str">
        <f>VLOOKUP(O7486,'[1]mã đối tượng'!$C:$F,4,0)</f>
        <v>N</v>
      </c>
      <c r="D7486" s="89" t="s">
        <v>48</v>
      </c>
      <c r="E7486" s="89" t="s">
        <v>49</v>
      </c>
      <c r="F7486" s="90">
        <v>45889</v>
      </c>
      <c r="G7486" s="90">
        <v>45889</v>
      </c>
      <c r="H7486" s="91" t="s">
        <v>11658</v>
      </c>
      <c r="I7486" s="90">
        <v>45889</v>
      </c>
      <c r="J7486" s="92" t="s">
        <v>11659</v>
      </c>
      <c r="L7486" s="75" t="s">
        <v>53</v>
      </c>
      <c r="M7486" s="76" t="s">
        <v>11660</v>
      </c>
      <c r="N7486" s="93">
        <v>45889</v>
      </c>
      <c r="O7486" s="76" t="s">
        <v>75</v>
      </c>
      <c r="S7486" s="101" t="s">
        <v>11602</v>
      </c>
      <c r="V7486" s="101" t="s">
        <v>11602</v>
      </c>
      <c r="Y7486" s="76" t="s">
        <v>77</v>
      </c>
      <c r="AB7486" s="89" t="s">
        <v>58</v>
      </c>
      <c r="AC7486" s="89" t="s">
        <v>59</v>
      </c>
      <c r="AE7486" s="77">
        <v>2</v>
      </c>
      <c r="AG7486" s="77">
        <v>70950</v>
      </c>
      <c r="AH7486" s="100">
        <v>141900</v>
      </c>
      <c r="AL7486" s="95">
        <v>8</v>
      </c>
      <c r="AN7486" s="77">
        <v>11352</v>
      </c>
      <c r="AO7486" s="89" t="s">
        <v>60</v>
      </c>
      <c r="AQ7486" s="75" t="s">
        <v>61</v>
      </c>
      <c r="AR7486" s="75" t="s">
        <v>62</v>
      </c>
      <c r="AS7486" s="75" t="s">
        <v>63</v>
      </c>
    </row>
    <row r="7487" spans="3:45">
      <c r="C7487" s="17" t="str">
        <f>VLOOKUP(O7487,'[1]mã đối tượng'!$C:$F,4,0)</f>
        <v>N</v>
      </c>
      <c r="D7487" s="89" t="s">
        <v>48</v>
      </c>
      <c r="E7487" s="89" t="s">
        <v>49</v>
      </c>
      <c r="F7487" s="90">
        <v>45889</v>
      </c>
      <c r="G7487" s="90">
        <v>45889</v>
      </c>
      <c r="H7487" s="91" t="s">
        <v>11658</v>
      </c>
      <c r="I7487" s="90">
        <v>45889</v>
      </c>
      <c r="J7487" s="92" t="s">
        <v>11659</v>
      </c>
      <c r="L7487" s="75" t="s">
        <v>53</v>
      </c>
      <c r="M7487" s="76" t="s">
        <v>11660</v>
      </c>
      <c r="N7487" s="93">
        <v>45889</v>
      </c>
      <c r="O7487" s="76" t="s">
        <v>75</v>
      </c>
      <c r="S7487" s="101" t="s">
        <v>11602</v>
      </c>
      <c r="V7487" s="101" t="s">
        <v>11602</v>
      </c>
      <c r="Y7487" s="76" t="s">
        <v>78</v>
      </c>
      <c r="AB7487" s="89" t="s">
        <v>58</v>
      </c>
      <c r="AC7487" s="89" t="s">
        <v>59</v>
      </c>
      <c r="AE7487" s="77">
        <v>2</v>
      </c>
      <c r="AG7487" s="77">
        <v>46000</v>
      </c>
      <c r="AH7487" s="100">
        <v>92000</v>
      </c>
      <c r="AL7487" s="95">
        <v>8</v>
      </c>
      <c r="AN7487" s="77">
        <v>7360</v>
      </c>
      <c r="AO7487" s="89" t="s">
        <v>60</v>
      </c>
      <c r="AQ7487" s="75" t="s">
        <v>61</v>
      </c>
      <c r="AR7487" s="75" t="s">
        <v>62</v>
      </c>
      <c r="AS7487" s="75" t="s">
        <v>63</v>
      </c>
    </row>
    <row r="7488" spans="3:45">
      <c r="C7488" s="17" t="str">
        <f>VLOOKUP(O7488,'[1]mã đối tượng'!$C:$F,4,0)</f>
        <v>B</v>
      </c>
      <c r="D7488" s="89" t="s">
        <v>48</v>
      </c>
      <c r="E7488" s="89" t="s">
        <v>49</v>
      </c>
      <c r="F7488" s="90">
        <v>45889</v>
      </c>
      <c r="G7488" s="90">
        <v>45889</v>
      </c>
      <c r="H7488" s="91" t="s">
        <v>11661</v>
      </c>
      <c r="I7488" s="90">
        <v>45889</v>
      </c>
      <c r="J7488" s="92" t="s">
        <v>11662</v>
      </c>
      <c r="L7488" s="75" t="s">
        <v>53</v>
      </c>
      <c r="M7488" s="76" t="s">
        <v>11663</v>
      </c>
      <c r="N7488" s="93">
        <v>45889</v>
      </c>
      <c r="O7488" s="76" t="s">
        <v>278</v>
      </c>
      <c r="S7488" s="101" t="s">
        <v>11664</v>
      </c>
      <c r="V7488" s="101" t="s">
        <v>11664</v>
      </c>
      <c r="Y7488" s="76" t="s">
        <v>94</v>
      </c>
      <c r="AB7488" s="89" t="s">
        <v>58</v>
      </c>
      <c r="AC7488" s="89" t="s">
        <v>59</v>
      </c>
      <c r="AE7488" s="77">
        <v>1</v>
      </c>
      <c r="AG7488" s="77">
        <v>73431</v>
      </c>
      <c r="AH7488" s="100">
        <v>73431</v>
      </c>
      <c r="AL7488" s="95">
        <v>8</v>
      </c>
      <c r="AN7488" s="77">
        <v>5874</v>
      </c>
      <c r="AO7488" s="89" t="s">
        <v>60</v>
      </c>
      <c r="AQ7488" s="75" t="s">
        <v>61</v>
      </c>
      <c r="AR7488" s="75" t="s">
        <v>62</v>
      </c>
      <c r="AS7488" s="75" t="s">
        <v>63</v>
      </c>
    </row>
    <row r="7489" spans="3:45">
      <c r="C7489" s="17" t="str">
        <f>VLOOKUP(O7489,'[1]mã đối tượng'!$C:$F,4,0)</f>
        <v>B</v>
      </c>
      <c r="D7489" s="89" t="s">
        <v>48</v>
      </c>
      <c r="E7489" s="89" t="s">
        <v>49</v>
      </c>
      <c r="F7489" s="90">
        <v>45889</v>
      </c>
      <c r="G7489" s="90">
        <v>45889</v>
      </c>
      <c r="H7489" s="91" t="s">
        <v>11661</v>
      </c>
      <c r="I7489" s="90">
        <v>45889</v>
      </c>
      <c r="J7489" s="92" t="s">
        <v>11662</v>
      </c>
      <c r="L7489" s="75" t="s">
        <v>53</v>
      </c>
      <c r="M7489" s="76" t="s">
        <v>11663</v>
      </c>
      <c r="N7489" s="93">
        <v>45889</v>
      </c>
      <c r="O7489" s="76" t="s">
        <v>278</v>
      </c>
      <c r="S7489" s="101" t="s">
        <v>11664</v>
      </c>
      <c r="V7489" s="101" t="s">
        <v>11664</v>
      </c>
      <c r="Y7489" s="76" t="s">
        <v>117</v>
      </c>
      <c r="AB7489" s="89" t="s">
        <v>58</v>
      </c>
      <c r="AC7489" s="89" t="s">
        <v>59</v>
      </c>
      <c r="AE7489" s="77">
        <v>2</v>
      </c>
      <c r="AG7489" s="77">
        <v>74250</v>
      </c>
      <c r="AH7489" s="100">
        <v>148500</v>
      </c>
      <c r="AL7489" s="95">
        <v>8</v>
      </c>
      <c r="AN7489" s="77">
        <v>11880</v>
      </c>
      <c r="AO7489" s="89" t="s">
        <v>60</v>
      </c>
      <c r="AQ7489" s="75" t="s">
        <v>61</v>
      </c>
      <c r="AR7489" s="75" t="s">
        <v>62</v>
      </c>
      <c r="AS7489" s="75" t="s">
        <v>63</v>
      </c>
    </row>
    <row r="7490" spans="3:45">
      <c r="C7490" s="17" t="str">
        <f>VLOOKUP(O7490,'[1]mã đối tượng'!$C:$F,4,0)</f>
        <v>B</v>
      </c>
      <c r="D7490" s="89" t="s">
        <v>48</v>
      </c>
      <c r="E7490" s="89" t="s">
        <v>49</v>
      </c>
      <c r="F7490" s="90">
        <v>45889</v>
      </c>
      <c r="G7490" s="90">
        <v>45889</v>
      </c>
      <c r="H7490" s="91" t="s">
        <v>11661</v>
      </c>
      <c r="I7490" s="90">
        <v>45889</v>
      </c>
      <c r="J7490" s="92" t="s">
        <v>11662</v>
      </c>
      <c r="L7490" s="75" t="s">
        <v>53</v>
      </c>
      <c r="M7490" s="76" t="s">
        <v>11663</v>
      </c>
      <c r="N7490" s="93">
        <v>45889</v>
      </c>
      <c r="O7490" s="76" t="s">
        <v>278</v>
      </c>
      <c r="S7490" s="101" t="s">
        <v>11664</v>
      </c>
      <c r="V7490" s="101" t="s">
        <v>11664</v>
      </c>
      <c r="Y7490" s="76" t="s">
        <v>80</v>
      </c>
      <c r="AB7490" s="89" t="s">
        <v>58</v>
      </c>
      <c r="AC7490" s="89" t="s">
        <v>59</v>
      </c>
      <c r="AE7490" s="77">
        <v>1</v>
      </c>
      <c r="AG7490" s="77">
        <v>111058</v>
      </c>
      <c r="AH7490" s="100">
        <v>111058</v>
      </c>
      <c r="AL7490" s="95">
        <v>8</v>
      </c>
      <c r="AN7490" s="77">
        <v>8885</v>
      </c>
      <c r="AO7490" s="89" t="s">
        <v>60</v>
      </c>
      <c r="AQ7490" s="75" t="s">
        <v>61</v>
      </c>
      <c r="AR7490" s="75" t="s">
        <v>62</v>
      </c>
      <c r="AS7490" s="75" t="s">
        <v>63</v>
      </c>
    </row>
    <row r="7491" spans="3:45">
      <c r="C7491" s="17" t="str">
        <f>VLOOKUP(O7491,'[1]mã đối tượng'!$C:$F,4,0)</f>
        <v>B</v>
      </c>
      <c r="D7491" s="89" t="s">
        <v>48</v>
      </c>
      <c r="E7491" s="89" t="s">
        <v>49</v>
      </c>
      <c r="F7491" s="90">
        <v>45889</v>
      </c>
      <c r="G7491" s="90">
        <v>45889</v>
      </c>
      <c r="H7491" s="91" t="s">
        <v>11661</v>
      </c>
      <c r="I7491" s="90">
        <v>45889</v>
      </c>
      <c r="J7491" s="92" t="s">
        <v>11662</v>
      </c>
      <c r="L7491" s="75" t="s">
        <v>53</v>
      </c>
      <c r="M7491" s="76" t="s">
        <v>11663</v>
      </c>
      <c r="N7491" s="93">
        <v>45889</v>
      </c>
      <c r="O7491" s="76" t="s">
        <v>278</v>
      </c>
      <c r="S7491" s="101" t="s">
        <v>11664</v>
      </c>
      <c r="V7491" s="101" t="s">
        <v>11664</v>
      </c>
      <c r="Y7491" s="76" t="s">
        <v>79</v>
      </c>
      <c r="AB7491" s="89" t="s">
        <v>58</v>
      </c>
      <c r="AC7491" s="89" t="s">
        <v>59</v>
      </c>
      <c r="AE7491" s="77">
        <v>5</v>
      </c>
      <c r="AG7491" s="77">
        <v>50182</v>
      </c>
      <c r="AH7491" s="100">
        <v>250910</v>
      </c>
      <c r="AL7491" s="95">
        <v>8</v>
      </c>
      <c r="AN7491" s="77">
        <v>20073</v>
      </c>
      <c r="AO7491" s="89" t="s">
        <v>60</v>
      </c>
      <c r="AQ7491" s="75" t="s">
        <v>61</v>
      </c>
      <c r="AR7491" s="75" t="s">
        <v>62</v>
      </c>
      <c r="AS7491" s="75" t="s">
        <v>63</v>
      </c>
    </row>
    <row r="7492" spans="3:45">
      <c r="C7492" s="17" t="str">
        <f>VLOOKUP(O7492,'[1]mã đối tượng'!$C:$F,4,0)</f>
        <v>B</v>
      </c>
      <c r="D7492" s="89" t="s">
        <v>48</v>
      </c>
      <c r="E7492" s="89" t="s">
        <v>49</v>
      </c>
      <c r="F7492" s="90">
        <v>45889</v>
      </c>
      <c r="G7492" s="90">
        <v>45889</v>
      </c>
      <c r="H7492" s="91" t="s">
        <v>11661</v>
      </c>
      <c r="I7492" s="90">
        <v>45889</v>
      </c>
      <c r="J7492" s="92" t="s">
        <v>11662</v>
      </c>
      <c r="L7492" s="75" t="s">
        <v>53</v>
      </c>
      <c r="M7492" s="76" t="s">
        <v>11663</v>
      </c>
      <c r="N7492" s="93">
        <v>45889</v>
      </c>
      <c r="O7492" s="76" t="s">
        <v>278</v>
      </c>
      <c r="S7492" s="101" t="s">
        <v>11664</v>
      </c>
      <c r="V7492" s="101" t="s">
        <v>11664</v>
      </c>
      <c r="Y7492" s="76" t="s">
        <v>57</v>
      </c>
      <c r="AB7492" s="89" t="s">
        <v>58</v>
      </c>
      <c r="AC7492" s="89" t="s">
        <v>59</v>
      </c>
      <c r="AE7492" s="77">
        <v>4</v>
      </c>
      <c r="AG7492" s="77">
        <v>55595</v>
      </c>
      <c r="AH7492" s="100">
        <v>222380</v>
      </c>
      <c r="AL7492" s="95">
        <v>8</v>
      </c>
      <c r="AN7492" s="77">
        <v>17790</v>
      </c>
      <c r="AO7492" s="89" t="s">
        <v>60</v>
      </c>
      <c r="AQ7492" s="75" t="s">
        <v>61</v>
      </c>
      <c r="AR7492" s="75" t="s">
        <v>62</v>
      </c>
      <c r="AS7492" s="75" t="s">
        <v>63</v>
      </c>
    </row>
    <row r="7493" spans="3:45">
      <c r="C7493" s="17" t="str">
        <f>VLOOKUP(O7493,'[1]mã đối tượng'!$C:$F,4,0)</f>
        <v>B</v>
      </c>
      <c r="D7493" s="89" t="s">
        <v>48</v>
      </c>
      <c r="E7493" s="89" t="s">
        <v>49</v>
      </c>
      <c r="F7493" s="90">
        <v>45889</v>
      </c>
      <c r="G7493" s="90">
        <v>45889</v>
      </c>
      <c r="H7493" s="91" t="s">
        <v>11665</v>
      </c>
      <c r="I7493" s="90">
        <v>45889</v>
      </c>
      <c r="J7493" s="92" t="s">
        <v>11666</v>
      </c>
      <c r="L7493" s="75" t="s">
        <v>53</v>
      </c>
      <c r="M7493" s="76" t="s">
        <v>11667</v>
      </c>
      <c r="N7493" s="93">
        <v>45889</v>
      </c>
      <c r="O7493" s="76" t="s">
        <v>278</v>
      </c>
      <c r="S7493" s="101" t="s">
        <v>11668</v>
      </c>
      <c r="V7493" s="101" t="s">
        <v>11668</v>
      </c>
      <c r="Y7493" s="76" t="s">
        <v>94</v>
      </c>
      <c r="AB7493" s="89" t="s">
        <v>58</v>
      </c>
      <c r="AC7493" s="89" t="s">
        <v>59</v>
      </c>
      <c r="AE7493" s="77">
        <v>1</v>
      </c>
      <c r="AG7493" s="77">
        <v>73431</v>
      </c>
      <c r="AH7493" s="100">
        <v>73431</v>
      </c>
      <c r="AL7493" s="95">
        <v>8</v>
      </c>
      <c r="AN7493" s="77">
        <v>5874</v>
      </c>
      <c r="AO7493" s="89" t="s">
        <v>60</v>
      </c>
      <c r="AQ7493" s="75" t="s">
        <v>61</v>
      </c>
      <c r="AR7493" s="75" t="s">
        <v>62</v>
      </c>
      <c r="AS7493" s="75" t="s">
        <v>63</v>
      </c>
    </row>
    <row r="7494" spans="3:45">
      <c r="C7494" s="17" t="str">
        <f>VLOOKUP(O7494,'[1]mã đối tượng'!$C:$F,4,0)</f>
        <v>B</v>
      </c>
      <c r="D7494" s="89" t="s">
        <v>48</v>
      </c>
      <c r="E7494" s="89" t="s">
        <v>49</v>
      </c>
      <c r="F7494" s="90">
        <v>45889</v>
      </c>
      <c r="G7494" s="90">
        <v>45889</v>
      </c>
      <c r="H7494" s="91" t="s">
        <v>11669</v>
      </c>
      <c r="I7494" s="90">
        <v>45889</v>
      </c>
      <c r="J7494" s="92" t="s">
        <v>11670</v>
      </c>
      <c r="L7494" s="75" t="s">
        <v>53</v>
      </c>
      <c r="M7494" s="76" t="s">
        <v>11671</v>
      </c>
      <c r="N7494" s="93">
        <v>45889</v>
      </c>
      <c r="O7494" s="76" t="s">
        <v>55</v>
      </c>
      <c r="S7494" s="101" t="s">
        <v>11022</v>
      </c>
      <c r="V7494" s="101" t="s">
        <v>11022</v>
      </c>
      <c r="Y7494" s="76" t="s">
        <v>80</v>
      </c>
      <c r="AB7494" s="89" t="s">
        <v>58</v>
      </c>
      <c r="AC7494" s="89" t="s">
        <v>59</v>
      </c>
      <c r="AE7494" s="77">
        <v>2</v>
      </c>
      <c r="AG7494" s="77">
        <v>111058</v>
      </c>
      <c r="AH7494" s="100">
        <v>222116</v>
      </c>
      <c r="AL7494" s="95">
        <v>8</v>
      </c>
      <c r="AN7494" s="77">
        <v>17769</v>
      </c>
      <c r="AO7494" s="89" t="s">
        <v>60</v>
      </c>
      <c r="AQ7494" s="75" t="s">
        <v>61</v>
      </c>
      <c r="AR7494" s="75" t="s">
        <v>62</v>
      </c>
      <c r="AS7494" s="75" t="s">
        <v>63</v>
      </c>
    </row>
    <row r="7495" spans="3:45">
      <c r="C7495" s="17" t="str">
        <f>VLOOKUP(O7495,'[1]mã đối tượng'!$C:$F,4,0)</f>
        <v>B</v>
      </c>
      <c r="D7495" s="89" t="s">
        <v>48</v>
      </c>
      <c r="E7495" s="89" t="s">
        <v>49</v>
      </c>
      <c r="F7495" s="90">
        <v>45889</v>
      </c>
      <c r="G7495" s="90">
        <v>45889</v>
      </c>
      <c r="H7495" s="91" t="s">
        <v>11672</v>
      </c>
      <c r="I7495" s="90">
        <v>45889</v>
      </c>
      <c r="J7495" s="92" t="s">
        <v>11673</v>
      </c>
      <c r="L7495" s="75" t="s">
        <v>53</v>
      </c>
      <c r="M7495" s="76" t="s">
        <v>11674</v>
      </c>
      <c r="N7495" s="93">
        <v>45889</v>
      </c>
      <c r="O7495" s="76" t="s">
        <v>193</v>
      </c>
      <c r="S7495" s="101" t="s">
        <v>10345</v>
      </c>
      <c r="V7495" s="101" t="s">
        <v>10345</v>
      </c>
      <c r="Y7495" s="76" t="s">
        <v>80</v>
      </c>
      <c r="AB7495" s="89" t="s">
        <v>58</v>
      </c>
      <c r="AC7495" s="89" t="s">
        <v>59</v>
      </c>
      <c r="AE7495" s="77">
        <v>6</v>
      </c>
      <c r="AG7495" s="77">
        <v>111058</v>
      </c>
      <c r="AH7495" s="100">
        <v>666348</v>
      </c>
      <c r="AL7495" s="95">
        <v>8</v>
      </c>
      <c r="AN7495" s="77">
        <v>53308</v>
      </c>
      <c r="AO7495" s="89" t="s">
        <v>60</v>
      </c>
      <c r="AQ7495" s="75" t="s">
        <v>61</v>
      </c>
      <c r="AR7495" s="75" t="s">
        <v>62</v>
      </c>
      <c r="AS7495" s="75" t="s">
        <v>63</v>
      </c>
    </row>
    <row r="7496" spans="3:45">
      <c r="C7496" s="17" t="str">
        <f>VLOOKUP(O7496,'[1]mã đối tượng'!$C:$F,4,0)</f>
        <v>B</v>
      </c>
      <c r="D7496" s="89" t="s">
        <v>48</v>
      </c>
      <c r="E7496" s="89" t="s">
        <v>49</v>
      </c>
      <c r="F7496" s="90">
        <v>45889</v>
      </c>
      <c r="G7496" s="90">
        <v>45889</v>
      </c>
      <c r="H7496" s="91" t="s">
        <v>11675</v>
      </c>
      <c r="I7496" s="90">
        <v>45889</v>
      </c>
      <c r="J7496" s="92" t="s">
        <v>11676</v>
      </c>
      <c r="L7496" s="75" t="s">
        <v>53</v>
      </c>
      <c r="M7496" s="76" t="s">
        <v>11677</v>
      </c>
      <c r="N7496" s="93">
        <v>45889</v>
      </c>
      <c r="O7496" s="76" t="s">
        <v>133</v>
      </c>
      <c r="S7496" s="101" t="s">
        <v>6909</v>
      </c>
      <c r="V7496" s="101" t="s">
        <v>6909</v>
      </c>
      <c r="Y7496" s="76" t="s">
        <v>80</v>
      </c>
      <c r="AB7496" s="89" t="s">
        <v>58</v>
      </c>
      <c r="AC7496" s="89" t="s">
        <v>59</v>
      </c>
      <c r="AE7496" s="77">
        <v>1</v>
      </c>
      <c r="AG7496" s="77">
        <v>111058</v>
      </c>
      <c r="AH7496" s="100">
        <v>111058</v>
      </c>
      <c r="AL7496" s="95">
        <v>8</v>
      </c>
      <c r="AN7496" s="77">
        <v>8885</v>
      </c>
      <c r="AO7496" s="89" t="s">
        <v>60</v>
      </c>
      <c r="AQ7496" s="75" t="s">
        <v>61</v>
      </c>
      <c r="AR7496" s="75" t="s">
        <v>62</v>
      </c>
      <c r="AS7496" s="75" t="s">
        <v>63</v>
      </c>
    </row>
    <row r="7497" spans="3:45">
      <c r="C7497" s="17" t="str">
        <f>VLOOKUP(O7497,'[1]mã đối tượng'!$C:$F,4,0)</f>
        <v>B</v>
      </c>
      <c r="D7497" s="89" t="s">
        <v>48</v>
      </c>
      <c r="E7497" s="89" t="s">
        <v>49</v>
      </c>
      <c r="F7497" s="90">
        <v>45889</v>
      </c>
      <c r="G7497" s="90">
        <v>45889</v>
      </c>
      <c r="H7497" s="91" t="s">
        <v>11675</v>
      </c>
      <c r="I7497" s="90">
        <v>45889</v>
      </c>
      <c r="J7497" s="92" t="s">
        <v>11676</v>
      </c>
      <c r="L7497" s="75" t="s">
        <v>53</v>
      </c>
      <c r="M7497" s="76" t="s">
        <v>11677</v>
      </c>
      <c r="N7497" s="93">
        <v>45889</v>
      </c>
      <c r="O7497" s="76" t="s">
        <v>133</v>
      </c>
      <c r="S7497" s="101" t="s">
        <v>6909</v>
      </c>
      <c r="V7497" s="101" t="s">
        <v>6909</v>
      </c>
      <c r="Y7497" s="76" t="s">
        <v>78</v>
      </c>
      <c r="AB7497" s="89" t="s">
        <v>58</v>
      </c>
      <c r="AC7497" s="89" t="s">
        <v>59</v>
      </c>
      <c r="AE7497" s="77">
        <v>5</v>
      </c>
      <c r="AG7497" s="77">
        <v>46000</v>
      </c>
      <c r="AH7497" s="100">
        <v>230000</v>
      </c>
      <c r="AL7497" s="95">
        <v>8</v>
      </c>
      <c r="AN7497" s="77">
        <v>18400</v>
      </c>
      <c r="AO7497" s="89" t="s">
        <v>60</v>
      </c>
      <c r="AQ7497" s="75" t="s">
        <v>61</v>
      </c>
      <c r="AR7497" s="75" t="s">
        <v>62</v>
      </c>
      <c r="AS7497" s="75" t="s">
        <v>63</v>
      </c>
    </row>
    <row r="7498" spans="3:45">
      <c r="C7498" s="17" t="str">
        <f>VLOOKUP(O7498,'[1]mã đối tượng'!$C:$F,4,0)</f>
        <v>N</v>
      </c>
      <c r="D7498" s="89" t="s">
        <v>48</v>
      </c>
      <c r="E7498" s="89" t="s">
        <v>49</v>
      </c>
      <c r="F7498" s="90">
        <v>45889</v>
      </c>
      <c r="G7498" s="90">
        <v>45889</v>
      </c>
      <c r="H7498" s="91" t="s">
        <v>11678</v>
      </c>
      <c r="I7498" s="90">
        <v>45889</v>
      </c>
      <c r="J7498" s="92" t="s">
        <v>11679</v>
      </c>
      <c r="L7498" s="75" t="s">
        <v>53</v>
      </c>
      <c r="M7498" s="76" t="s">
        <v>11680</v>
      </c>
      <c r="N7498" s="93">
        <v>45889</v>
      </c>
      <c r="O7498" s="76" t="s">
        <v>228</v>
      </c>
      <c r="S7498" s="101" t="s">
        <v>11681</v>
      </c>
      <c r="V7498" s="101" t="s">
        <v>11681</v>
      </c>
      <c r="Y7498" s="76" t="s">
        <v>79</v>
      </c>
      <c r="AB7498" s="89" t="s">
        <v>58</v>
      </c>
      <c r="AC7498" s="89" t="s">
        <v>59</v>
      </c>
      <c r="AE7498" s="77">
        <v>3</v>
      </c>
      <c r="AG7498" s="77">
        <v>50182</v>
      </c>
      <c r="AH7498" s="100">
        <v>150546</v>
      </c>
      <c r="AL7498" s="95">
        <v>8</v>
      </c>
      <c r="AN7498" s="77">
        <v>12044</v>
      </c>
      <c r="AO7498" s="89" t="s">
        <v>60</v>
      </c>
      <c r="AQ7498" s="75" t="s">
        <v>61</v>
      </c>
      <c r="AR7498" s="75" t="s">
        <v>62</v>
      </c>
      <c r="AS7498" s="75" t="s">
        <v>63</v>
      </c>
    </row>
    <row r="7499" spans="3:45">
      <c r="C7499" s="17" t="str">
        <f>VLOOKUP(O7499,'[1]mã đối tượng'!$C:$F,4,0)</f>
        <v>N</v>
      </c>
      <c r="D7499" s="89" t="s">
        <v>48</v>
      </c>
      <c r="E7499" s="89" t="s">
        <v>49</v>
      </c>
      <c r="F7499" s="90">
        <v>45889</v>
      </c>
      <c r="G7499" s="90">
        <v>45889</v>
      </c>
      <c r="H7499" s="91" t="s">
        <v>11682</v>
      </c>
      <c r="I7499" s="90">
        <v>45889</v>
      </c>
      <c r="J7499" s="92" t="s">
        <v>11683</v>
      </c>
      <c r="L7499" s="75" t="s">
        <v>53</v>
      </c>
      <c r="M7499" s="76" t="s">
        <v>11684</v>
      </c>
      <c r="N7499" s="93">
        <v>45889</v>
      </c>
      <c r="O7499" s="76" t="s">
        <v>3570</v>
      </c>
      <c r="S7499" s="101" t="s">
        <v>11685</v>
      </c>
      <c r="V7499" s="101" t="s">
        <v>11685</v>
      </c>
      <c r="Y7499" s="76" t="s">
        <v>80</v>
      </c>
      <c r="AB7499" s="89" t="s">
        <v>58</v>
      </c>
      <c r="AC7499" s="89" t="s">
        <v>59</v>
      </c>
      <c r="AE7499" s="77">
        <v>1</v>
      </c>
      <c r="AG7499" s="77">
        <v>111058</v>
      </c>
      <c r="AH7499" s="100">
        <v>111058</v>
      </c>
      <c r="AL7499" s="95">
        <v>8</v>
      </c>
      <c r="AN7499" s="77">
        <v>8885</v>
      </c>
      <c r="AO7499" s="89" t="s">
        <v>60</v>
      </c>
      <c r="AQ7499" s="75" t="s">
        <v>61</v>
      </c>
      <c r="AR7499" s="75" t="s">
        <v>62</v>
      </c>
      <c r="AS7499" s="75" t="s">
        <v>63</v>
      </c>
    </row>
    <row r="7500" spans="3:45">
      <c r="C7500" s="17" t="str">
        <f>VLOOKUP(O7500,'[1]mã đối tượng'!$C:$F,4,0)</f>
        <v>N</v>
      </c>
      <c r="D7500" s="89" t="s">
        <v>48</v>
      </c>
      <c r="E7500" s="89" t="s">
        <v>49</v>
      </c>
      <c r="F7500" s="90">
        <v>45889</v>
      </c>
      <c r="G7500" s="90">
        <v>45889</v>
      </c>
      <c r="H7500" s="91" t="s">
        <v>11682</v>
      </c>
      <c r="I7500" s="90">
        <v>45889</v>
      </c>
      <c r="J7500" s="92" t="s">
        <v>11683</v>
      </c>
      <c r="L7500" s="75" t="s">
        <v>53</v>
      </c>
      <c r="M7500" s="76" t="s">
        <v>11684</v>
      </c>
      <c r="N7500" s="93">
        <v>45889</v>
      </c>
      <c r="O7500" s="76" t="s">
        <v>3570</v>
      </c>
      <c r="S7500" s="101" t="s">
        <v>11685</v>
      </c>
      <c r="V7500" s="101" t="s">
        <v>11685</v>
      </c>
      <c r="Y7500" s="76" t="s">
        <v>57</v>
      </c>
      <c r="AB7500" s="89" t="s">
        <v>58</v>
      </c>
      <c r="AC7500" s="89" t="s">
        <v>59</v>
      </c>
      <c r="AE7500" s="77">
        <v>2</v>
      </c>
      <c r="AG7500" s="77">
        <v>55595</v>
      </c>
      <c r="AH7500" s="100">
        <v>111190</v>
      </c>
      <c r="AL7500" s="95">
        <v>8</v>
      </c>
      <c r="AN7500" s="77">
        <v>8895</v>
      </c>
      <c r="AO7500" s="89" t="s">
        <v>60</v>
      </c>
      <c r="AQ7500" s="75" t="s">
        <v>61</v>
      </c>
      <c r="AR7500" s="75" t="s">
        <v>62</v>
      </c>
      <c r="AS7500" s="75" t="s">
        <v>63</v>
      </c>
    </row>
    <row r="7501" spans="3:45">
      <c r="C7501" s="17" t="str">
        <f>VLOOKUP(O7501,'[1]mã đối tượng'!$C:$F,4,0)</f>
        <v>N</v>
      </c>
      <c r="D7501" s="89" t="s">
        <v>48</v>
      </c>
      <c r="E7501" s="89" t="s">
        <v>49</v>
      </c>
      <c r="F7501" s="90">
        <v>45889</v>
      </c>
      <c r="G7501" s="90">
        <v>45889</v>
      </c>
      <c r="H7501" s="91" t="s">
        <v>11682</v>
      </c>
      <c r="I7501" s="90">
        <v>45889</v>
      </c>
      <c r="J7501" s="92" t="s">
        <v>11683</v>
      </c>
      <c r="L7501" s="75" t="s">
        <v>53</v>
      </c>
      <c r="M7501" s="76" t="s">
        <v>11684</v>
      </c>
      <c r="N7501" s="93">
        <v>45889</v>
      </c>
      <c r="O7501" s="76" t="s">
        <v>3570</v>
      </c>
      <c r="S7501" s="101" t="s">
        <v>11685</v>
      </c>
      <c r="V7501" s="101" t="s">
        <v>11685</v>
      </c>
      <c r="Y7501" s="76" t="s">
        <v>117</v>
      </c>
      <c r="AB7501" s="89" t="s">
        <v>58</v>
      </c>
      <c r="AC7501" s="89" t="s">
        <v>59</v>
      </c>
      <c r="AE7501" s="77">
        <v>1</v>
      </c>
      <c r="AG7501" s="77">
        <v>74250</v>
      </c>
      <c r="AH7501" s="100">
        <v>74250</v>
      </c>
      <c r="AL7501" s="95">
        <v>8</v>
      </c>
      <c r="AN7501" s="77">
        <v>5940</v>
      </c>
      <c r="AO7501" s="89" t="s">
        <v>60</v>
      </c>
      <c r="AQ7501" s="75" t="s">
        <v>61</v>
      </c>
      <c r="AR7501" s="75" t="s">
        <v>62</v>
      </c>
      <c r="AS7501" s="75" t="s">
        <v>63</v>
      </c>
    </row>
    <row r="7502" spans="3:45">
      <c r="C7502" s="17" t="str">
        <f>VLOOKUP(O7502,'[1]mã đối tượng'!$C:$F,4,0)</f>
        <v>B</v>
      </c>
      <c r="D7502" s="89" t="s">
        <v>48</v>
      </c>
      <c r="E7502" s="89" t="s">
        <v>49</v>
      </c>
      <c r="F7502" s="90">
        <v>45889</v>
      </c>
      <c r="G7502" s="90">
        <v>45889</v>
      </c>
      <c r="H7502" s="91" t="s">
        <v>11686</v>
      </c>
      <c r="I7502" s="90">
        <v>45889</v>
      </c>
      <c r="J7502" s="92" t="s">
        <v>11687</v>
      </c>
      <c r="L7502" s="75" t="s">
        <v>53</v>
      </c>
      <c r="M7502" s="76" t="s">
        <v>11688</v>
      </c>
      <c r="N7502" s="93">
        <v>45889</v>
      </c>
      <c r="O7502" s="76" t="s">
        <v>55</v>
      </c>
      <c r="S7502" s="101" t="s">
        <v>11689</v>
      </c>
      <c r="V7502" s="101" t="s">
        <v>11689</v>
      </c>
      <c r="Y7502" s="76" t="s">
        <v>79</v>
      </c>
      <c r="AB7502" s="89" t="s">
        <v>58</v>
      </c>
      <c r="AC7502" s="89" t="s">
        <v>59</v>
      </c>
      <c r="AE7502" s="77">
        <v>1</v>
      </c>
      <c r="AG7502" s="77">
        <v>50182</v>
      </c>
      <c r="AH7502" s="100">
        <v>50182</v>
      </c>
      <c r="AL7502" s="95">
        <v>8</v>
      </c>
      <c r="AN7502" s="77">
        <v>4015</v>
      </c>
      <c r="AO7502" s="89" t="s">
        <v>60</v>
      </c>
      <c r="AQ7502" s="75" t="s">
        <v>61</v>
      </c>
      <c r="AR7502" s="75" t="s">
        <v>62</v>
      </c>
      <c r="AS7502" s="75" t="s">
        <v>63</v>
      </c>
    </row>
    <row r="7503" spans="3:45">
      <c r="C7503" s="17" t="str">
        <f>VLOOKUP(O7503,'[1]mã đối tượng'!$C:$F,4,0)</f>
        <v>N</v>
      </c>
      <c r="D7503" s="89" t="s">
        <v>48</v>
      </c>
      <c r="E7503" s="89" t="s">
        <v>49</v>
      </c>
      <c r="F7503" s="90">
        <v>45889</v>
      </c>
      <c r="G7503" s="90">
        <v>45889</v>
      </c>
      <c r="H7503" s="91" t="s">
        <v>11690</v>
      </c>
      <c r="I7503" s="90">
        <v>45889</v>
      </c>
      <c r="J7503" s="92" t="s">
        <v>11691</v>
      </c>
      <c r="L7503" s="75" t="s">
        <v>53</v>
      </c>
      <c r="M7503" s="76" t="s">
        <v>11692</v>
      </c>
      <c r="N7503" s="93">
        <v>45889</v>
      </c>
      <c r="O7503" s="76" t="s">
        <v>75</v>
      </c>
      <c r="S7503" s="101" t="s">
        <v>11693</v>
      </c>
      <c r="V7503" s="101" t="s">
        <v>11693</v>
      </c>
      <c r="Y7503" s="76" t="s">
        <v>94</v>
      </c>
      <c r="AB7503" s="89" t="s">
        <v>58</v>
      </c>
      <c r="AC7503" s="89" t="s">
        <v>59</v>
      </c>
      <c r="AE7503" s="77">
        <v>1</v>
      </c>
      <c r="AG7503" s="77">
        <v>73431</v>
      </c>
      <c r="AH7503" s="100">
        <v>73431</v>
      </c>
      <c r="AL7503" s="95">
        <v>8</v>
      </c>
      <c r="AN7503" s="77">
        <v>5874</v>
      </c>
      <c r="AO7503" s="89" t="s">
        <v>60</v>
      </c>
      <c r="AQ7503" s="75" t="s">
        <v>61</v>
      </c>
      <c r="AR7503" s="75" t="s">
        <v>62</v>
      </c>
      <c r="AS7503" s="75" t="s">
        <v>63</v>
      </c>
    </row>
    <row r="7504" spans="3:45">
      <c r="C7504" s="17" t="str">
        <f>VLOOKUP(O7504,'[1]mã đối tượng'!$C:$F,4,0)</f>
        <v>N</v>
      </c>
      <c r="D7504" s="89" t="s">
        <v>48</v>
      </c>
      <c r="E7504" s="89" t="s">
        <v>49</v>
      </c>
      <c r="F7504" s="90">
        <v>45889</v>
      </c>
      <c r="G7504" s="90">
        <v>45889</v>
      </c>
      <c r="H7504" s="91" t="s">
        <v>11690</v>
      </c>
      <c r="I7504" s="90">
        <v>45889</v>
      </c>
      <c r="J7504" s="92" t="s">
        <v>11691</v>
      </c>
      <c r="L7504" s="75" t="s">
        <v>53</v>
      </c>
      <c r="M7504" s="76" t="s">
        <v>11692</v>
      </c>
      <c r="N7504" s="93">
        <v>45889</v>
      </c>
      <c r="O7504" s="76" t="s">
        <v>75</v>
      </c>
      <c r="S7504" s="101" t="s">
        <v>11693</v>
      </c>
      <c r="V7504" s="101" t="s">
        <v>11693</v>
      </c>
      <c r="Y7504" s="76" t="s">
        <v>80</v>
      </c>
      <c r="AB7504" s="89" t="s">
        <v>58</v>
      </c>
      <c r="AC7504" s="89" t="s">
        <v>59</v>
      </c>
      <c r="AE7504" s="77">
        <v>3</v>
      </c>
      <c r="AG7504" s="77">
        <v>111058</v>
      </c>
      <c r="AH7504" s="100">
        <v>333174</v>
      </c>
      <c r="AL7504" s="95">
        <v>8</v>
      </c>
      <c r="AN7504" s="77">
        <v>26654</v>
      </c>
      <c r="AO7504" s="89" t="s">
        <v>60</v>
      </c>
      <c r="AQ7504" s="75" t="s">
        <v>61</v>
      </c>
      <c r="AR7504" s="75" t="s">
        <v>62</v>
      </c>
      <c r="AS7504" s="75" t="s">
        <v>63</v>
      </c>
    </row>
    <row r="7505" spans="3:45">
      <c r="C7505" s="17" t="str">
        <f>VLOOKUP(O7505,'[1]mã đối tượng'!$C:$F,4,0)</f>
        <v>N</v>
      </c>
      <c r="D7505" s="89" t="s">
        <v>48</v>
      </c>
      <c r="E7505" s="89" t="s">
        <v>49</v>
      </c>
      <c r="F7505" s="90">
        <v>45889</v>
      </c>
      <c r="G7505" s="90">
        <v>45889</v>
      </c>
      <c r="H7505" s="91" t="s">
        <v>11690</v>
      </c>
      <c r="I7505" s="90">
        <v>45889</v>
      </c>
      <c r="J7505" s="92" t="s">
        <v>11691</v>
      </c>
      <c r="L7505" s="75" t="s">
        <v>53</v>
      </c>
      <c r="M7505" s="76" t="s">
        <v>11692</v>
      </c>
      <c r="N7505" s="93">
        <v>45889</v>
      </c>
      <c r="O7505" s="76" t="s">
        <v>75</v>
      </c>
      <c r="S7505" s="101" t="s">
        <v>11693</v>
      </c>
      <c r="V7505" s="101" t="s">
        <v>11693</v>
      </c>
      <c r="Y7505" s="76" t="s">
        <v>57</v>
      </c>
      <c r="AB7505" s="89" t="s">
        <v>58</v>
      </c>
      <c r="AC7505" s="89" t="s">
        <v>59</v>
      </c>
      <c r="AE7505" s="77">
        <v>3</v>
      </c>
      <c r="AG7505" s="77">
        <v>55595</v>
      </c>
      <c r="AH7505" s="100">
        <v>166785</v>
      </c>
      <c r="AL7505" s="95">
        <v>8</v>
      </c>
      <c r="AN7505" s="77">
        <v>13343</v>
      </c>
      <c r="AO7505" s="89" t="s">
        <v>60</v>
      </c>
      <c r="AQ7505" s="75" t="s">
        <v>61</v>
      </c>
      <c r="AR7505" s="75" t="s">
        <v>62</v>
      </c>
      <c r="AS7505" s="75" t="s">
        <v>63</v>
      </c>
    </row>
    <row r="7506" spans="3:45">
      <c r="C7506" s="17" t="str">
        <f>VLOOKUP(O7506,'[1]mã đối tượng'!$C:$F,4,0)</f>
        <v>N</v>
      </c>
      <c r="D7506" s="89" t="s">
        <v>48</v>
      </c>
      <c r="E7506" s="89" t="s">
        <v>49</v>
      </c>
      <c r="F7506" s="90">
        <v>45889</v>
      </c>
      <c r="G7506" s="90">
        <v>45889</v>
      </c>
      <c r="H7506" s="91" t="s">
        <v>11690</v>
      </c>
      <c r="I7506" s="90">
        <v>45889</v>
      </c>
      <c r="J7506" s="92" t="s">
        <v>11691</v>
      </c>
      <c r="L7506" s="75" t="s">
        <v>53</v>
      </c>
      <c r="M7506" s="76" t="s">
        <v>11692</v>
      </c>
      <c r="N7506" s="93">
        <v>45889</v>
      </c>
      <c r="O7506" s="76" t="s">
        <v>75</v>
      </c>
      <c r="S7506" s="101" t="s">
        <v>11693</v>
      </c>
      <c r="V7506" s="101" t="s">
        <v>11693</v>
      </c>
      <c r="Y7506" s="76" t="s">
        <v>77</v>
      </c>
      <c r="AB7506" s="89" t="s">
        <v>58</v>
      </c>
      <c r="AC7506" s="89" t="s">
        <v>59</v>
      </c>
      <c r="AE7506" s="77">
        <v>1</v>
      </c>
      <c r="AG7506" s="77">
        <v>70950</v>
      </c>
      <c r="AH7506" s="100">
        <v>70950</v>
      </c>
      <c r="AL7506" s="95">
        <v>8</v>
      </c>
      <c r="AN7506" s="77">
        <v>5676</v>
      </c>
      <c r="AO7506" s="89" t="s">
        <v>60</v>
      </c>
      <c r="AQ7506" s="75" t="s">
        <v>61</v>
      </c>
      <c r="AR7506" s="75" t="s">
        <v>62</v>
      </c>
      <c r="AS7506" s="75" t="s">
        <v>63</v>
      </c>
    </row>
    <row r="7507" spans="3:45">
      <c r="C7507" s="17" t="str">
        <f>VLOOKUP(O7507,'[1]mã đối tượng'!$C:$F,4,0)</f>
        <v>N</v>
      </c>
      <c r="D7507" s="89" t="s">
        <v>48</v>
      </c>
      <c r="E7507" s="89" t="s">
        <v>49</v>
      </c>
      <c r="F7507" s="90">
        <v>45889</v>
      </c>
      <c r="G7507" s="90">
        <v>45889</v>
      </c>
      <c r="H7507" s="91" t="s">
        <v>11690</v>
      </c>
      <c r="I7507" s="90">
        <v>45889</v>
      </c>
      <c r="J7507" s="92" t="s">
        <v>11691</v>
      </c>
      <c r="L7507" s="75" t="s">
        <v>53</v>
      </c>
      <c r="M7507" s="76" t="s">
        <v>11692</v>
      </c>
      <c r="N7507" s="93">
        <v>45889</v>
      </c>
      <c r="O7507" s="76" t="s">
        <v>75</v>
      </c>
      <c r="S7507" s="101" t="s">
        <v>11693</v>
      </c>
      <c r="V7507" s="101" t="s">
        <v>11693</v>
      </c>
      <c r="Y7507" s="76" t="s">
        <v>78</v>
      </c>
      <c r="AB7507" s="89" t="s">
        <v>58</v>
      </c>
      <c r="AC7507" s="89" t="s">
        <v>59</v>
      </c>
      <c r="AE7507" s="77">
        <v>1</v>
      </c>
      <c r="AG7507" s="77">
        <v>46000</v>
      </c>
      <c r="AH7507" s="100">
        <v>46000</v>
      </c>
      <c r="AL7507" s="95">
        <v>8</v>
      </c>
      <c r="AN7507" s="77">
        <v>3680</v>
      </c>
      <c r="AO7507" s="89" t="s">
        <v>60</v>
      </c>
      <c r="AQ7507" s="75" t="s">
        <v>61</v>
      </c>
      <c r="AR7507" s="75" t="s">
        <v>62</v>
      </c>
      <c r="AS7507" s="75" t="s">
        <v>63</v>
      </c>
    </row>
    <row r="7508" spans="3:45">
      <c r="C7508" s="17" t="str">
        <f>VLOOKUP(O7508,'[1]mã đối tượng'!$C:$F,4,0)</f>
        <v>B</v>
      </c>
      <c r="D7508" s="89" t="s">
        <v>48</v>
      </c>
      <c r="E7508" s="89" t="s">
        <v>49</v>
      </c>
      <c r="F7508" s="90">
        <v>45889</v>
      </c>
      <c r="G7508" s="90">
        <v>45889</v>
      </c>
      <c r="H7508" s="91" t="s">
        <v>11694</v>
      </c>
      <c r="I7508" s="90">
        <v>45889</v>
      </c>
      <c r="J7508" s="92" t="s">
        <v>11695</v>
      </c>
      <c r="L7508" s="75" t="s">
        <v>53</v>
      </c>
      <c r="M7508" s="76" t="s">
        <v>11696</v>
      </c>
      <c r="N7508" s="93">
        <v>45889</v>
      </c>
      <c r="O7508" s="76" t="s">
        <v>526</v>
      </c>
      <c r="S7508" s="101" t="s">
        <v>11697</v>
      </c>
      <c r="V7508" s="101" t="s">
        <v>11697</v>
      </c>
      <c r="Y7508" s="76" t="s">
        <v>80</v>
      </c>
      <c r="AB7508" s="89" t="s">
        <v>58</v>
      </c>
      <c r="AC7508" s="89" t="s">
        <v>59</v>
      </c>
      <c r="AE7508" s="77">
        <v>1</v>
      </c>
      <c r="AG7508" s="77">
        <v>111058</v>
      </c>
      <c r="AH7508" s="100">
        <v>111058</v>
      </c>
      <c r="AL7508" s="95">
        <v>8</v>
      </c>
      <c r="AN7508" s="77">
        <v>8885</v>
      </c>
      <c r="AO7508" s="89" t="s">
        <v>60</v>
      </c>
      <c r="AQ7508" s="75" t="s">
        <v>61</v>
      </c>
      <c r="AR7508" s="75" t="s">
        <v>62</v>
      </c>
      <c r="AS7508" s="75" t="s">
        <v>63</v>
      </c>
    </row>
    <row r="7509" spans="3:45">
      <c r="C7509" s="17" t="str">
        <f>VLOOKUP(O7509,'[1]mã đối tượng'!$C:$F,4,0)</f>
        <v>B</v>
      </c>
      <c r="D7509" s="89" t="s">
        <v>48</v>
      </c>
      <c r="E7509" s="89" t="s">
        <v>49</v>
      </c>
      <c r="F7509" s="90">
        <v>45889</v>
      </c>
      <c r="G7509" s="90">
        <v>45889</v>
      </c>
      <c r="H7509" s="91" t="s">
        <v>11698</v>
      </c>
      <c r="I7509" s="90">
        <v>45889</v>
      </c>
      <c r="J7509" s="92" t="s">
        <v>11699</v>
      </c>
      <c r="L7509" s="75" t="s">
        <v>53</v>
      </c>
      <c r="M7509" s="76" t="s">
        <v>11700</v>
      </c>
      <c r="N7509" s="93">
        <v>45889</v>
      </c>
      <c r="O7509" s="76" t="s">
        <v>326</v>
      </c>
      <c r="S7509" s="101" t="s">
        <v>10819</v>
      </c>
      <c r="V7509" s="101" t="s">
        <v>10819</v>
      </c>
      <c r="Y7509" s="76" t="s">
        <v>78</v>
      </c>
      <c r="AB7509" s="89" t="s">
        <v>58</v>
      </c>
      <c r="AC7509" s="89" t="s">
        <v>59</v>
      </c>
      <c r="AE7509" s="77">
        <v>3</v>
      </c>
      <c r="AG7509" s="77">
        <v>46000</v>
      </c>
      <c r="AH7509" s="100">
        <v>138000</v>
      </c>
      <c r="AL7509" s="95">
        <v>8</v>
      </c>
      <c r="AN7509" s="77">
        <v>11040</v>
      </c>
      <c r="AO7509" s="89" t="s">
        <v>60</v>
      </c>
      <c r="AQ7509" s="75" t="s">
        <v>61</v>
      </c>
      <c r="AR7509" s="75" t="s">
        <v>62</v>
      </c>
      <c r="AS7509" s="75" t="s">
        <v>63</v>
      </c>
    </row>
    <row r="7510" spans="3:45">
      <c r="C7510" s="17" t="str">
        <f>VLOOKUP(O7510,'[1]mã đối tượng'!$C:$F,4,0)</f>
        <v>B</v>
      </c>
      <c r="D7510" s="89" t="s">
        <v>48</v>
      </c>
      <c r="E7510" s="89" t="s">
        <v>49</v>
      </c>
      <c r="F7510" s="90">
        <v>45889</v>
      </c>
      <c r="G7510" s="90">
        <v>45889</v>
      </c>
      <c r="H7510" s="91" t="s">
        <v>11701</v>
      </c>
      <c r="I7510" s="90">
        <v>45889</v>
      </c>
      <c r="J7510" s="92" t="s">
        <v>11702</v>
      </c>
      <c r="L7510" s="75" t="s">
        <v>53</v>
      </c>
      <c r="M7510" s="76" t="s">
        <v>11703</v>
      </c>
      <c r="N7510" s="93">
        <v>45889</v>
      </c>
      <c r="O7510" s="76" t="s">
        <v>629</v>
      </c>
      <c r="S7510" s="101" t="s">
        <v>6048</v>
      </c>
      <c r="V7510" s="101" t="s">
        <v>6048</v>
      </c>
      <c r="Y7510" s="76" t="s">
        <v>117</v>
      </c>
      <c r="AB7510" s="89" t="s">
        <v>58</v>
      </c>
      <c r="AC7510" s="89" t="s">
        <v>59</v>
      </c>
      <c r="AE7510" s="77">
        <v>2</v>
      </c>
      <c r="AG7510" s="77">
        <v>74250</v>
      </c>
      <c r="AH7510" s="100">
        <v>148500</v>
      </c>
      <c r="AL7510" s="95">
        <v>8</v>
      </c>
      <c r="AN7510" s="77">
        <v>11880</v>
      </c>
      <c r="AO7510" s="89" t="s">
        <v>60</v>
      </c>
      <c r="AQ7510" s="75" t="s">
        <v>61</v>
      </c>
      <c r="AR7510" s="75" t="s">
        <v>62</v>
      </c>
      <c r="AS7510" s="75" t="s">
        <v>63</v>
      </c>
    </row>
    <row r="7511" spans="3:45">
      <c r="C7511" s="17" t="str">
        <f>VLOOKUP(O7511,'[1]mã đối tượng'!$C:$F,4,0)</f>
        <v>B</v>
      </c>
      <c r="D7511" s="89" t="s">
        <v>48</v>
      </c>
      <c r="E7511" s="89" t="s">
        <v>49</v>
      </c>
      <c r="F7511" s="90">
        <v>45889</v>
      </c>
      <c r="G7511" s="90">
        <v>45889</v>
      </c>
      <c r="H7511" s="91" t="s">
        <v>11704</v>
      </c>
      <c r="I7511" s="90">
        <v>45889</v>
      </c>
      <c r="J7511" s="92" t="s">
        <v>11705</v>
      </c>
      <c r="L7511" s="75" t="s">
        <v>53</v>
      </c>
      <c r="M7511" s="76" t="s">
        <v>11706</v>
      </c>
      <c r="N7511" s="93">
        <v>45889</v>
      </c>
      <c r="O7511" s="76" t="s">
        <v>103</v>
      </c>
      <c r="S7511" s="101" t="s">
        <v>6611</v>
      </c>
      <c r="V7511" s="101" t="s">
        <v>6611</v>
      </c>
      <c r="Y7511" s="76" t="s">
        <v>78</v>
      </c>
      <c r="AB7511" s="89" t="s">
        <v>58</v>
      </c>
      <c r="AC7511" s="89" t="s">
        <v>59</v>
      </c>
      <c r="AE7511" s="77">
        <v>1</v>
      </c>
      <c r="AG7511" s="77">
        <v>46000</v>
      </c>
      <c r="AH7511" s="100">
        <v>46000</v>
      </c>
      <c r="AL7511" s="95">
        <v>8</v>
      </c>
      <c r="AN7511" s="77">
        <v>3680</v>
      </c>
      <c r="AO7511" s="89" t="s">
        <v>60</v>
      </c>
      <c r="AQ7511" s="75" t="s">
        <v>61</v>
      </c>
      <c r="AR7511" s="75" t="s">
        <v>62</v>
      </c>
      <c r="AS7511" s="75" t="s">
        <v>63</v>
      </c>
    </row>
    <row r="7512" spans="3:45">
      <c r="C7512" s="17" t="str">
        <f>VLOOKUP(O7512,'[1]mã đối tượng'!$C:$F,4,0)</f>
        <v>N</v>
      </c>
      <c r="D7512" s="89" t="s">
        <v>48</v>
      </c>
      <c r="E7512" s="89" t="s">
        <v>49</v>
      </c>
      <c r="F7512" s="90">
        <v>45889</v>
      </c>
      <c r="G7512" s="90">
        <v>45889</v>
      </c>
      <c r="H7512" s="91" t="s">
        <v>11707</v>
      </c>
      <c r="I7512" s="90">
        <v>45889</v>
      </c>
      <c r="J7512" s="92" t="s">
        <v>11708</v>
      </c>
      <c r="L7512" s="75" t="s">
        <v>53</v>
      </c>
      <c r="M7512" s="76" t="s">
        <v>11709</v>
      </c>
      <c r="N7512" s="93">
        <v>45889</v>
      </c>
      <c r="O7512" s="76" t="s">
        <v>75</v>
      </c>
      <c r="S7512" s="101" t="s">
        <v>11710</v>
      </c>
      <c r="V7512" s="101" t="s">
        <v>11710</v>
      </c>
      <c r="Y7512" s="76" t="s">
        <v>80</v>
      </c>
      <c r="AB7512" s="89" t="s">
        <v>58</v>
      </c>
      <c r="AC7512" s="89" t="s">
        <v>59</v>
      </c>
      <c r="AE7512" s="77">
        <v>2</v>
      </c>
      <c r="AG7512" s="77">
        <v>111058</v>
      </c>
      <c r="AH7512" s="100">
        <v>222116</v>
      </c>
      <c r="AL7512" s="95">
        <v>8</v>
      </c>
      <c r="AN7512" s="77">
        <v>17769</v>
      </c>
      <c r="AO7512" s="89" t="s">
        <v>60</v>
      </c>
      <c r="AQ7512" s="75" t="s">
        <v>61</v>
      </c>
      <c r="AR7512" s="75" t="s">
        <v>62</v>
      </c>
      <c r="AS7512" s="75" t="s">
        <v>63</v>
      </c>
    </row>
    <row r="7513" spans="3:45">
      <c r="C7513" s="17" t="str">
        <f>VLOOKUP(O7513,'[1]mã đối tượng'!$C:$F,4,0)</f>
        <v>B</v>
      </c>
      <c r="D7513" s="89" t="s">
        <v>48</v>
      </c>
      <c r="E7513" s="89" t="s">
        <v>49</v>
      </c>
      <c r="F7513" s="90">
        <v>45889</v>
      </c>
      <c r="G7513" s="90">
        <v>45889</v>
      </c>
      <c r="H7513" s="91" t="s">
        <v>11711</v>
      </c>
      <c r="I7513" s="90">
        <v>45889</v>
      </c>
      <c r="J7513" s="92" t="s">
        <v>11712</v>
      </c>
      <c r="L7513" s="75" t="s">
        <v>53</v>
      </c>
      <c r="M7513" s="76" t="s">
        <v>11713</v>
      </c>
      <c r="N7513" s="93">
        <v>45889</v>
      </c>
      <c r="O7513" s="76" t="s">
        <v>133</v>
      </c>
      <c r="S7513" s="101" t="s">
        <v>11714</v>
      </c>
      <c r="V7513" s="101" t="s">
        <v>11714</v>
      </c>
      <c r="Y7513" s="76" t="s">
        <v>77</v>
      </c>
      <c r="AB7513" s="89" t="s">
        <v>58</v>
      </c>
      <c r="AC7513" s="89" t="s">
        <v>59</v>
      </c>
      <c r="AE7513" s="77">
        <v>2</v>
      </c>
      <c r="AG7513" s="77">
        <v>70950</v>
      </c>
      <c r="AH7513" s="100">
        <v>141900</v>
      </c>
      <c r="AL7513" s="95">
        <v>8</v>
      </c>
      <c r="AN7513" s="77">
        <v>11352</v>
      </c>
      <c r="AO7513" s="89" t="s">
        <v>60</v>
      </c>
      <c r="AQ7513" s="75" t="s">
        <v>61</v>
      </c>
      <c r="AR7513" s="75" t="s">
        <v>62</v>
      </c>
      <c r="AS7513" s="75" t="s">
        <v>63</v>
      </c>
    </row>
    <row r="7514" spans="3:45">
      <c r="C7514" s="17" t="str">
        <f>VLOOKUP(O7514,'[1]mã đối tượng'!$C:$F,4,0)</f>
        <v>B</v>
      </c>
      <c r="D7514" s="89" t="s">
        <v>48</v>
      </c>
      <c r="E7514" s="89" t="s">
        <v>49</v>
      </c>
      <c r="F7514" s="90">
        <v>45889</v>
      </c>
      <c r="G7514" s="90">
        <v>45889</v>
      </c>
      <c r="H7514" s="91" t="s">
        <v>11711</v>
      </c>
      <c r="I7514" s="90">
        <v>45889</v>
      </c>
      <c r="J7514" s="92" t="s">
        <v>11712</v>
      </c>
      <c r="L7514" s="75" t="s">
        <v>53</v>
      </c>
      <c r="M7514" s="76" t="s">
        <v>11713</v>
      </c>
      <c r="N7514" s="93">
        <v>45889</v>
      </c>
      <c r="O7514" s="76" t="s">
        <v>133</v>
      </c>
      <c r="S7514" s="101" t="s">
        <v>11714</v>
      </c>
      <c r="V7514" s="101" t="s">
        <v>11714</v>
      </c>
      <c r="Y7514" s="76" t="s">
        <v>79</v>
      </c>
      <c r="AB7514" s="89" t="s">
        <v>58</v>
      </c>
      <c r="AC7514" s="89" t="s">
        <v>59</v>
      </c>
      <c r="AE7514" s="77">
        <v>1</v>
      </c>
      <c r="AG7514" s="77">
        <v>50182</v>
      </c>
      <c r="AH7514" s="100">
        <v>50182</v>
      </c>
      <c r="AL7514" s="95">
        <v>8</v>
      </c>
      <c r="AN7514" s="77">
        <v>4015</v>
      </c>
      <c r="AO7514" s="89" t="s">
        <v>60</v>
      </c>
      <c r="AQ7514" s="75" t="s">
        <v>61</v>
      </c>
      <c r="AR7514" s="75" t="s">
        <v>62</v>
      </c>
      <c r="AS7514" s="75" t="s">
        <v>63</v>
      </c>
    </row>
    <row r="7515" spans="3:45">
      <c r="C7515" s="17" t="str">
        <f>VLOOKUP(O7515,'[1]mã đối tượng'!$C:$F,4,0)</f>
        <v>B</v>
      </c>
      <c r="D7515" s="89" t="s">
        <v>48</v>
      </c>
      <c r="E7515" s="89" t="s">
        <v>49</v>
      </c>
      <c r="F7515" s="90">
        <v>45889</v>
      </c>
      <c r="G7515" s="90">
        <v>45889</v>
      </c>
      <c r="H7515" s="91" t="s">
        <v>11711</v>
      </c>
      <c r="I7515" s="90">
        <v>45889</v>
      </c>
      <c r="J7515" s="92" t="s">
        <v>11712</v>
      </c>
      <c r="L7515" s="75" t="s">
        <v>53</v>
      </c>
      <c r="M7515" s="76" t="s">
        <v>11713</v>
      </c>
      <c r="N7515" s="93">
        <v>45889</v>
      </c>
      <c r="O7515" s="76" t="s">
        <v>133</v>
      </c>
      <c r="S7515" s="101" t="s">
        <v>11714</v>
      </c>
      <c r="V7515" s="101" t="s">
        <v>11714</v>
      </c>
      <c r="Y7515" s="76" t="s">
        <v>117</v>
      </c>
      <c r="AB7515" s="89" t="s">
        <v>58</v>
      </c>
      <c r="AC7515" s="89" t="s">
        <v>59</v>
      </c>
      <c r="AE7515" s="77">
        <v>2</v>
      </c>
      <c r="AG7515" s="77">
        <v>74250</v>
      </c>
      <c r="AH7515" s="100">
        <v>148500</v>
      </c>
      <c r="AL7515" s="95">
        <v>8</v>
      </c>
      <c r="AN7515" s="77">
        <v>11880</v>
      </c>
      <c r="AO7515" s="89" t="s">
        <v>60</v>
      </c>
      <c r="AQ7515" s="75" t="s">
        <v>61</v>
      </c>
      <c r="AR7515" s="75" t="s">
        <v>62</v>
      </c>
      <c r="AS7515" s="75" t="s">
        <v>63</v>
      </c>
    </row>
    <row r="7516" spans="3:45">
      <c r="C7516" s="17" t="str">
        <f>VLOOKUP(O7516,'[1]mã đối tượng'!$C:$F,4,0)</f>
        <v>B</v>
      </c>
      <c r="D7516" s="89" t="s">
        <v>48</v>
      </c>
      <c r="E7516" s="89" t="s">
        <v>49</v>
      </c>
      <c r="F7516" s="90">
        <v>45889</v>
      </c>
      <c r="G7516" s="90">
        <v>45889</v>
      </c>
      <c r="H7516" s="91" t="s">
        <v>11715</v>
      </c>
      <c r="I7516" s="90">
        <v>45889</v>
      </c>
      <c r="J7516" s="92" t="s">
        <v>11716</v>
      </c>
      <c r="L7516" s="75" t="s">
        <v>53</v>
      </c>
      <c r="M7516" s="76" t="s">
        <v>11717</v>
      </c>
      <c r="N7516" s="93">
        <v>45889</v>
      </c>
      <c r="O7516" s="76" t="s">
        <v>133</v>
      </c>
      <c r="S7516" s="101" t="s">
        <v>8178</v>
      </c>
      <c r="V7516" s="101" t="s">
        <v>8178</v>
      </c>
      <c r="Y7516" s="76" t="s">
        <v>57</v>
      </c>
      <c r="AB7516" s="89" t="s">
        <v>58</v>
      </c>
      <c r="AC7516" s="89" t="s">
        <v>59</v>
      </c>
      <c r="AE7516" s="77">
        <v>3</v>
      </c>
      <c r="AG7516" s="77">
        <v>55595</v>
      </c>
      <c r="AH7516" s="100">
        <v>166785</v>
      </c>
      <c r="AL7516" s="95">
        <v>8</v>
      </c>
      <c r="AN7516" s="77">
        <v>13343</v>
      </c>
      <c r="AO7516" s="89" t="s">
        <v>60</v>
      </c>
      <c r="AQ7516" s="75" t="s">
        <v>61</v>
      </c>
      <c r="AR7516" s="75" t="s">
        <v>62</v>
      </c>
      <c r="AS7516" s="75" t="s">
        <v>63</v>
      </c>
    </row>
    <row r="7517" spans="3:45">
      <c r="C7517" s="17" t="str">
        <f>VLOOKUP(O7517,'[1]mã đối tượng'!$C:$F,4,0)</f>
        <v>B</v>
      </c>
      <c r="D7517" s="89" t="s">
        <v>48</v>
      </c>
      <c r="E7517" s="89" t="s">
        <v>49</v>
      </c>
      <c r="F7517" s="90">
        <v>45889</v>
      </c>
      <c r="G7517" s="90">
        <v>45889</v>
      </c>
      <c r="H7517" s="91" t="s">
        <v>11718</v>
      </c>
      <c r="I7517" s="90">
        <v>45889</v>
      </c>
      <c r="J7517" s="92" t="s">
        <v>11719</v>
      </c>
      <c r="L7517" s="75" t="s">
        <v>53</v>
      </c>
      <c r="M7517" s="76" t="s">
        <v>11720</v>
      </c>
      <c r="N7517" s="93">
        <v>45889</v>
      </c>
      <c r="O7517" s="76" t="s">
        <v>314</v>
      </c>
      <c r="S7517" s="101" t="s">
        <v>7241</v>
      </c>
      <c r="V7517" s="101" t="s">
        <v>7241</v>
      </c>
      <c r="Y7517" s="76" t="s">
        <v>78</v>
      </c>
      <c r="AB7517" s="89" t="s">
        <v>58</v>
      </c>
      <c r="AC7517" s="89" t="s">
        <v>59</v>
      </c>
      <c r="AE7517" s="77">
        <v>4</v>
      </c>
      <c r="AG7517" s="77">
        <v>46000</v>
      </c>
      <c r="AH7517" s="100">
        <v>184000</v>
      </c>
      <c r="AL7517" s="95">
        <v>8</v>
      </c>
      <c r="AN7517" s="77">
        <v>14720</v>
      </c>
      <c r="AO7517" s="89" t="s">
        <v>60</v>
      </c>
      <c r="AQ7517" s="75" t="s">
        <v>61</v>
      </c>
      <c r="AR7517" s="75" t="s">
        <v>62</v>
      </c>
      <c r="AS7517" s="75" t="s">
        <v>63</v>
      </c>
    </row>
    <row r="7518" spans="3:45">
      <c r="C7518" s="17" t="str">
        <f>VLOOKUP(O7518,'[1]mã đối tượng'!$C:$F,4,0)</f>
        <v>B</v>
      </c>
      <c r="D7518" s="89" t="s">
        <v>48</v>
      </c>
      <c r="E7518" s="89" t="s">
        <v>49</v>
      </c>
      <c r="F7518" s="90">
        <v>45889</v>
      </c>
      <c r="G7518" s="90">
        <v>45889</v>
      </c>
      <c r="H7518" s="91" t="s">
        <v>11721</v>
      </c>
      <c r="I7518" s="90">
        <v>45889</v>
      </c>
      <c r="J7518" s="92" t="s">
        <v>11722</v>
      </c>
      <c r="L7518" s="75" t="s">
        <v>53</v>
      </c>
      <c r="M7518" s="76" t="s">
        <v>11723</v>
      </c>
      <c r="N7518" s="93">
        <v>45889</v>
      </c>
      <c r="O7518" s="76" t="s">
        <v>166</v>
      </c>
      <c r="S7518" s="101" t="s">
        <v>8123</v>
      </c>
      <c r="V7518" s="101" t="s">
        <v>8123</v>
      </c>
      <c r="Y7518" s="76" t="s">
        <v>80</v>
      </c>
      <c r="AB7518" s="89" t="s">
        <v>58</v>
      </c>
      <c r="AC7518" s="89" t="s">
        <v>59</v>
      </c>
      <c r="AE7518" s="77">
        <v>1</v>
      </c>
      <c r="AG7518" s="77">
        <v>111058</v>
      </c>
      <c r="AH7518" s="100">
        <v>111058</v>
      </c>
      <c r="AL7518" s="95">
        <v>8</v>
      </c>
      <c r="AN7518" s="77">
        <v>8885</v>
      </c>
      <c r="AO7518" s="89" t="s">
        <v>60</v>
      </c>
      <c r="AQ7518" s="75" t="s">
        <v>61</v>
      </c>
      <c r="AR7518" s="75" t="s">
        <v>62</v>
      </c>
      <c r="AS7518" s="75" t="s">
        <v>63</v>
      </c>
    </row>
    <row r="7519" spans="3:45">
      <c r="C7519" s="17" t="str">
        <f>VLOOKUP(O7519,'[1]mã đối tượng'!$C:$F,4,0)</f>
        <v>B</v>
      </c>
      <c r="D7519" s="89" t="s">
        <v>48</v>
      </c>
      <c r="E7519" s="89" t="s">
        <v>49</v>
      </c>
      <c r="F7519" s="90">
        <v>45889</v>
      </c>
      <c r="G7519" s="90">
        <v>45889</v>
      </c>
      <c r="H7519" s="91" t="s">
        <v>11724</v>
      </c>
      <c r="I7519" s="90">
        <v>45889</v>
      </c>
      <c r="J7519" s="92" t="s">
        <v>11725</v>
      </c>
      <c r="L7519" s="75" t="s">
        <v>53</v>
      </c>
      <c r="M7519" s="76" t="s">
        <v>11726</v>
      </c>
      <c r="N7519" s="93">
        <v>45889</v>
      </c>
      <c r="O7519" s="76" t="s">
        <v>133</v>
      </c>
      <c r="S7519" s="101" t="s">
        <v>7882</v>
      </c>
      <c r="V7519" s="101" t="s">
        <v>7882</v>
      </c>
      <c r="Y7519" s="76" t="s">
        <v>79</v>
      </c>
      <c r="AB7519" s="89" t="s">
        <v>58</v>
      </c>
      <c r="AC7519" s="89" t="s">
        <v>59</v>
      </c>
      <c r="AE7519" s="77">
        <v>2</v>
      </c>
      <c r="AG7519" s="77">
        <v>50182</v>
      </c>
      <c r="AH7519" s="100">
        <v>100364</v>
      </c>
      <c r="AL7519" s="95">
        <v>8</v>
      </c>
      <c r="AN7519" s="77">
        <v>8029</v>
      </c>
      <c r="AO7519" s="89" t="s">
        <v>60</v>
      </c>
      <c r="AQ7519" s="75" t="s">
        <v>61</v>
      </c>
      <c r="AR7519" s="75" t="s">
        <v>62</v>
      </c>
      <c r="AS7519" s="75" t="s">
        <v>63</v>
      </c>
    </row>
    <row r="7520" spans="3:45">
      <c r="C7520" s="17" t="str">
        <f>VLOOKUP(O7520,'[1]mã đối tượng'!$C:$F,4,0)</f>
        <v>B</v>
      </c>
      <c r="D7520" s="89" t="s">
        <v>48</v>
      </c>
      <c r="E7520" s="89" t="s">
        <v>49</v>
      </c>
      <c r="F7520" s="90">
        <v>45889</v>
      </c>
      <c r="G7520" s="90">
        <v>45889</v>
      </c>
      <c r="H7520" s="91" t="s">
        <v>11727</v>
      </c>
      <c r="I7520" s="90">
        <v>45889</v>
      </c>
      <c r="J7520" s="92" t="s">
        <v>11728</v>
      </c>
      <c r="L7520" s="75" t="s">
        <v>53</v>
      </c>
      <c r="M7520" s="76" t="s">
        <v>11729</v>
      </c>
      <c r="N7520" s="93">
        <v>45889</v>
      </c>
      <c r="O7520" s="76" t="s">
        <v>133</v>
      </c>
      <c r="S7520" s="101" t="s">
        <v>11730</v>
      </c>
      <c r="V7520" s="101" t="s">
        <v>11730</v>
      </c>
      <c r="Y7520" s="76" t="s">
        <v>79</v>
      </c>
      <c r="AB7520" s="89" t="s">
        <v>58</v>
      </c>
      <c r="AC7520" s="89" t="s">
        <v>59</v>
      </c>
      <c r="AE7520" s="77">
        <v>1</v>
      </c>
      <c r="AG7520" s="77">
        <v>50182</v>
      </c>
      <c r="AH7520" s="100">
        <v>50182</v>
      </c>
      <c r="AL7520" s="95">
        <v>8</v>
      </c>
      <c r="AN7520" s="77">
        <v>4015</v>
      </c>
      <c r="AO7520" s="89" t="s">
        <v>60</v>
      </c>
      <c r="AQ7520" s="75" t="s">
        <v>61</v>
      </c>
      <c r="AR7520" s="75" t="s">
        <v>62</v>
      </c>
      <c r="AS7520" s="75" t="s">
        <v>63</v>
      </c>
    </row>
    <row r="7521" spans="3:45">
      <c r="C7521" s="17" t="str">
        <f>VLOOKUP(O7521,'[1]mã đối tượng'!$C:$F,4,0)</f>
        <v>B</v>
      </c>
      <c r="D7521" s="89" t="s">
        <v>48</v>
      </c>
      <c r="E7521" s="89" t="s">
        <v>49</v>
      </c>
      <c r="F7521" s="90">
        <v>45889</v>
      </c>
      <c r="G7521" s="90">
        <v>45889</v>
      </c>
      <c r="H7521" s="91" t="s">
        <v>11727</v>
      </c>
      <c r="I7521" s="90">
        <v>45889</v>
      </c>
      <c r="J7521" s="92" t="s">
        <v>11728</v>
      </c>
      <c r="L7521" s="75" t="s">
        <v>53</v>
      </c>
      <c r="M7521" s="76" t="s">
        <v>11729</v>
      </c>
      <c r="N7521" s="93">
        <v>45889</v>
      </c>
      <c r="O7521" s="76" t="s">
        <v>133</v>
      </c>
      <c r="S7521" s="101" t="s">
        <v>11730</v>
      </c>
      <c r="V7521" s="101" t="s">
        <v>11730</v>
      </c>
      <c r="Y7521" s="76" t="s">
        <v>77</v>
      </c>
      <c r="AB7521" s="89" t="s">
        <v>58</v>
      </c>
      <c r="AC7521" s="89" t="s">
        <v>59</v>
      </c>
      <c r="AE7521" s="77">
        <v>3</v>
      </c>
      <c r="AG7521" s="77">
        <v>70950</v>
      </c>
      <c r="AH7521" s="100">
        <v>212850</v>
      </c>
      <c r="AL7521" s="95">
        <v>8</v>
      </c>
      <c r="AN7521" s="77">
        <v>17028</v>
      </c>
      <c r="AO7521" s="89" t="s">
        <v>60</v>
      </c>
      <c r="AQ7521" s="75" t="s">
        <v>61</v>
      </c>
      <c r="AR7521" s="75" t="s">
        <v>62</v>
      </c>
      <c r="AS7521" s="75" t="s">
        <v>63</v>
      </c>
    </row>
    <row r="7522" spans="3:45">
      <c r="C7522" s="17" t="str">
        <f>VLOOKUP(O7522,'[1]mã đối tượng'!$C:$F,4,0)</f>
        <v>N</v>
      </c>
      <c r="D7522" s="89" t="s">
        <v>48</v>
      </c>
      <c r="E7522" s="89" t="s">
        <v>49</v>
      </c>
      <c r="F7522" s="90">
        <v>45889</v>
      </c>
      <c r="G7522" s="90">
        <v>45889</v>
      </c>
      <c r="H7522" s="91" t="s">
        <v>11731</v>
      </c>
      <c r="I7522" s="90">
        <v>45889</v>
      </c>
      <c r="J7522" s="92" t="s">
        <v>11732</v>
      </c>
      <c r="L7522" s="75" t="s">
        <v>53</v>
      </c>
      <c r="M7522" s="76" t="s">
        <v>11733</v>
      </c>
      <c r="N7522" s="93">
        <v>45889</v>
      </c>
      <c r="O7522" s="76" t="s">
        <v>75</v>
      </c>
      <c r="S7522" s="101" t="s">
        <v>11734</v>
      </c>
      <c r="V7522" s="101" t="s">
        <v>11734</v>
      </c>
      <c r="Y7522" s="76" t="s">
        <v>57</v>
      </c>
      <c r="AB7522" s="89" t="s">
        <v>58</v>
      </c>
      <c r="AC7522" s="89" t="s">
        <v>59</v>
      </c>
      <c r="AE7522" s="77">
        <v>1</v>
      </c>
      <c r="AG7522" s="77">
        <v>55595</v>
      </c>
      <c r="AH7522" s="100">
        <v>55595</v>
      </c>
      <c r="AL7522" s="95">
        <v>8</v>
      </c>
      <c r="AN7522" s="77">
        <v>4448</v>
      </c>
      <c r="AO7522" s="89" t="s">
        <v>60</v>
      </c>
      <c r="AQ7522" s="75" t="s">
        <v>61</v>
      </c>
      <c r="AR7522" s="75" t="s">
        <v>62</v>
      </c>
      <c r="AS7522" s="75" t="s">
        <v>63</v>
      </c>
    </row>
    <row r="7523" spans="3:45">
      <c r="C7523" s="17" t="str">
        <f>VLOOKUP(O7523,'[1]mã đối tượng'!$C:$F,4,0)</f>
        <v>N</v>
      </c>
      <c r="D7523" s="89" t="s">
        <v>48</v>
      </c>
      <c r="E7523" s="89" t="s">
        <v>49</v>
      </c>
      <c r="F7523" s="90">
        <v>45889</v>
      </c>
      <c r="G7523" s="90">
        <v>45889</v>
      </c>
      <c r="H7523" s="91" t="s">
        <v>11731</v>
      </c>
      <c r="I7523" s="90">
        <v>45889</v>
      </c>
      <c r="J7523" s="92" t="s">
        <v>11732</v>
      </c>
      <c r="L7523" s="75" t="s">
        <v>53</v>
      </c>
      <c r="M7523" s="76" t="s">
        <v>11733</v>
      </c>
      <c r="N7523" s="93">
        <v>45889</v>
      </c>
      <c r="O7523" s="76" t="s">
        <v>75</v>
      </c>
      <c r="S7523" s="101" t="s">
        <v>11734</v>
      </c>
      <c r="V7523" s="101" t="s">
        <v>11734</v>
      </c>
      <c r="Y7523" s="76" t="s">
        <v>77</v>
      </c>
      <c r="AB7523" s="89" t="s">
        <v>58</v>
      </c>
      <c r="AC7523" s="89" t="s">
        <v>59</v>
      </c>
      <c r="AE7523" s="77">
        <v>1</v>
      </c>
      <c r="AG7523" s="77">
        <v>70950</v>
      </c>
      <c r="AH7523" s="100">
        <v>70950</v>
      </c>
      <c r="AL7523" s="95">
        <v>8</v>
      </c>
      <c r="AN7523" s="77">
        <v>5676</v>
      </c>
      <c r="AO7523" s="89" t="s">
        <v>60</v>
      </c>
      <c r="AQ7523" s="75" t="s">
        <v>61</v>
      </c>
      <c r="AR7523" s="75" t="s">
        <v>62</v>
      </c>
      <c r="AS7523" s="75" t="s">
        <v>63</v>
      </c>
    </row>
    <row r="7524" spans="3:45">
      <c r="C7524" s="17" t="str">
        <f>VLOOKUP(O7524,'[1]mã đối tượng'!$C:$F,4,0)</f>
        <v>N</v>
      </c>
      <c r="D7524" s="89" t="s">
        <v>48</v>
      </c>
      <c r="E7524" s="89" t="s">
        <v>49</v>
      </c>
      <c r="F7524" s="90">
        <v>45889</v>
      </c>
      <c r="G7524" s="90">
        <v>45889</v>
      </c>
      <c r="H7524" s="91" t="s">
        <v>11731</v>
      </c>
      <c r="I7524" s="90">
        <v>45889</v>
      </c>
      <c r="J7524" s="92" t="s">
        <v>11732</v>
      </c>
      <c r="L7524" s="75" t="s">
        <v>53</v>
      </c>
      <c r="M7524" s="76" t="s">
        <v>11733</v>
      </c>
      <c r="N7524" s="93">
        <v>45889</v>
      </c>
      <c r="O7524" s="76" t="s">
        <v>75</v>
      </c>
      <c r="S7524" s="101" t="s">
        <v>11734</v>
      </c>
      <c r="V7524" s="101" t="s">
        <v>11734</v>
      </c>
      <c r="Y7524" s="76" t="s">
        <v>80</v>
      </c>
      <c r="AB7524" s="89" t="s">
        <v>58</v>
      </c>
      <c r="AC7524" s="89" t="s">
        <v>59</v>
      </c>
      <c r="AE7524" s="77">
        <v>3</v>
      </c>
      <c r="AG7524" s="77">
        <v>111058</v>
      </c>
      <c r="AH7524" s="100">
        <v>333174</v>
      </c>
      <c r="AL7524" s="95">
        <v>8</v>
      </c>
      <c r="AN7524" s="77">
        <v>26654</v>
      </c>
      <c r="AO7524" s="89" t="s">
        <v>60</v>
      </c>
      <c r="AQ7524" s="75" t="s">
        <v>61</v>
      </c>
      <c r="AR7524" s="75" t="s">
        <v>62</v>
      </c>
      <c r="AS7524" s="75" t="s">
        <v>63</v>
      </c>
    </row>
    <row r="7525" spans="3:45">
      <c r="C7525" s="17" t="str">
        <f>VLOOKUP(O7525,'[1]mã đối tượng'!$C:$F,4,0)</f>
        <v>N</v>
      </c>
      <c r="D7525" s="89" t="s">
        <v>48</v>
      </c>
      <c r="E7525" s="89" t="s">
        <v>49</v>
      </c>
      <c r="F7525" s="90">
        <v>45889</v>
      </c>
      <c r="G7525" s="90">
        <v>45889</v>
      </c>
      <c r="H7525" s="91" t="s">
        <v>11731</v>
      </c>
      <c r="I7525" s="90">
        <v>45889</v>
      </c>
      <c r="J7525" s="92" t="s">
        <v>11732</v>
      </c>
      <c r="L7525" s="75" t="s">
        <v>53</v>
      </c>
      <c r="M7525" s="76" t="s">
        <v>11733</v>
      </c>
      <c r="N7525" s="93">
        <v>45889</v>
      </c>
      <c r="O7525" s="76" t="s">
        <v>75</v>
      </c>
      <c r="S7525" s="101" t="s">
        <v>11734</v>
      </c>
      <c r="V7525" s="101" t="s">
        <v>11734</v>
      </c>
      <c r="Y7525" s="76" t="s">
        <v>70</v>
      </c>
      <c r="AB7525" s="89" t="s">
        <v>58</v>
      </c>
      <c r="AC7525" s="89" t="s">
        <v>59</v>
      </c>
      <c r="AE7525" s="77">
        <v>1</v>
      </c>
      <c r="AG7525" s="77">
        <v>111606</v>
      </c>
      <c r="AH7525" s="100">
        <v>111606</v>
      </c>
      <c r="AL7525" s="95">
        <v>8</v>
      </c>
      <c r="AN7525" s="77">
        <v>8928</v>
      </c>
      <c r="AO7525" s="89" t="s">
        <v>60</v>
      </c>
      <c r="AQ7525" s="75" t="s">
        <v>61</v>
      </c>
      <c r="AR7525" s="75" t="s">
        <v>62</v>
      </c>
      <c r="AS7525" s="75" t="s">
        <v>63</v>
      </c>
    </row>
    <row r="7526" spans="3:45">
      <c r="C7526" s="17" t="str">
        <f>VLOOKUP(O7526,'[1]mã đối tượng'!$C:$F,4,0)</f>
        <v>B</v>
      </c>
      <c r="D7526" s="89" t="s">
        <v>48</v>
      </c>
      <c r="E7526" s="89" t="s">
        <v>49</v>
      </c>
      <c r="F7526" s="90">
        <v>45889</v>
      </c>
      <c r="G7526" s="90">
        <v>45889</v>
      </c>
      <c r="H7526" s="91" t="s">
        <v>11735</v>
      </c>
      <c r="I7526" s="90">
        <v>45889</v>
      </c>
      <c r="J7526" s="92" t="s">
        <v>11736</v>
      </c>
      <c r="L7526" s="75" t="s">
        <v>53</v>
      </c>
      <c r="M7526" s="76" t="s">
        <v>8589</v>
      </c>
      <c r="N7526" s="93">
        <v>45889</v>
      </c>
      <c r="O7526" s="76" t="s">
        <v>399</v>
      </c>
      <c r="S7526" s="101" t="s">
        <v>6398</v>
      </c>
      <c r="V7526" s="101" t="s">
        <v>6398</v>
      </c>
      <c r="Y7526" s="76" t="s">
        <v>80</v>
      </c>
      <c r="AB7526" s="89" t="s">
        <v>58</v>
      </c>
      <c r="AC7526" s="89" t="s">
        <v>59</v>
      </c>
      <c r="AE7526" s="77">
        <v>1</v>
      </c>
      <c r="AG7526" s="77">
        <v>111058</v>
      </c>
      <c r="AH7526" s="100">
        <v>111058</v>
      </c>
      <c r="AL7526" s="95">
        <v>8</v>
      </c>
      <c r="AN7526" s="77">
        <v>8885</v>
      </c>
      <c r="AO7526" s="89" t="s">
        <v>60</v>
      </c>
      <c r="AQ7526" s="75" t="s">
        <v>61</v>
      </c>
      <c r="AR7526" s="75" t="s">
        <v>62</v>
      </c>
      <c r="AS7526" s="75" t="s">
        <v>63</v>
      </c>
    </row>
    <row r="7527" spans="3:45">
      <c r="C7527" s="17" t="str">
        <f>VLOOKUP(O7527,'[1]mã đối tượng'!$C:$F,4,0)</f>
        <v>N</v>
      </c>
      <c r="D7527" s="89" t="s">
        <v>48</v>
      </c>
      <c r="E7527" s="89" t="s">
        <v>49</v>
      </c>
      <c r="F7527" s="90">
        <v>45889</v>
      </c>
      <c r="G7527" s="90">
        <v>45889</v>
      </c>
      <c r="H7527" s="91" t="s">
        <v>11737</v>
      </c>
      <c r="I7527" s="90">
        <v>45889</v>
      </c>
      <c r="J7527" s="92" t="s">
        <v>11738</v>
      </c>
      <c r="L7527" s="75" t="s">
        <v>53</v>
      </c>
      <c r="M7527" s="76" t="s">
        <v>11739</v>
      </c>
      <c r="N7527" s="93">
        <v>45889</v>
      </c>
      <c r="O7527" s="76" t="s">
        <v>75</v>
      </c>
      <c r="S7527" s="101" t="s">
        <v>11740</v>
      </c>
      <c r="V7527" s="101" t="s">
        <v>11740</v>
      </c>
      <c r="Y7527" s="76" t="s">
        <v>69</v>
      </c>
      <c r="AB7527" s="89" t="s">
        <v>58</v>
      </c>
      <c r="AC7527" s="89" t="s">
        <v>59</v>
      </c>
      <c r="AE7527" s="77">
        <v>3</v>
      </c>
      <c r="AG7527" s="77">
        <v>49500</v>
      </c>
      <c r="AH7527" s="100">
        <v>148500</v>
      </c>
      <c r="AL7527" s="95">
        <v>8</v>
      </c>
      <c r="AN7527" s="77">
        <v>11879</v>
      </c>
      <c r="AO7527" s="89" t="s">
        <v>60</v>
      </c>
      <c r="AQ7527" s="75" t="s">
        <v>61</v>
      </c>
      <c r="AR7527" s="75" t="s">
        <v>62</v>
      </c>
      <c r="AS7527" s="75" t="s">
        <v>63</v>
      </c>
    </row>
    <row r="7528" spans="3:45">
      <c r="C7528" s="17" t="str">
        <f>VLOOKUP(O7528,'[1]mã đối tượng'!$C:$F,4,0)</f>
        <v>N</v>
      </c>
      <c r="D7528" s="89" t="s">
        <v>48</v>
      </c>
      <c r="E7528" s="89" t="s">
        <v>49</v>
      </c>
      <c r="F7528" s="90">
        <v>45889</v>
      </c>
      <c r="G7528" s="90">
        <v>45889</v>
      </c>
      <c r="H7528" s="91" t="s">
        <v>11737</v>
      </c>
      <c r="I7528" s="90">
        <v>45889</v>
      </c>
      <c r="J7528" s="92" t="s">
        <v>11738</v>
      </c>
      <c r="L7528" s="75" t="s">
        <v>53</v>
      </c>
      <c r="M7528" s="76" t="s">
        <v>11739</v>
      </c>
      <c r="N7528" s="93">
        <v>45889</v>
      </c>
      <c r="O7528" s="76" t="s">
        <v>75</v>
      </c>
      <c r="S7528" s="101" t="s">
        <v>11740</v>
      </c>
      <c r="V7528" s="101" t="s">
        <v>11740</v>
      </c>
      <c r="Y7528" s="76" t="s">
        <v>80</v>
      </c>
      <c r="AB7528" s="89" t="s">
        <v>58</v>
      </c>
      <c r="AC7528" s="89" t="s">
        <v>59</v>
      </c>
      <c r="AE7528" s="77">
        <v>3</v>
      </c>
      <c r="AG7528" s="77">
        <v>111058</v>
      </c>
      <c r="AH7528" s="100">
        <v>333174</v>
      </c>
      <c r="AL7528" s="95">
        <v>8</v>
      </c>
      <c r="AN7528" s="77">
        <v>26654</v>
      </c>
      <c r="AO7528" s="89" t="s">
        <v>60</v>
      </c>
      <c r="AQ7528" s="75" t="s">
        <v>61</v>
      </c>
      <c r="AR7528" s="75" t="s">
        <v>62</v>
      </c>
      <c r="AS7528" s="75" t="s">
        <v>63</v>
      </c>
    </row>
    <row r="7529" spans="3:45">
      <c r="C7529" s="17" t="str">
        <f>VLOOKUP(O7529,'[1]mã đối tượng'!$C:$F,4,0)</f>
        <v>N</v>
      </c>
      <c r="D7529" s="89" t="s">
        <v>48</v>
      </c>
      <c r="E7529" s="89" t="s">
        <v>49</v>
      </c>
      <c r="F7529" s="90">
        <v>45889</v>
      </c>
      <c r="G7529" s="90">
        <v>45889</v>
      </c>
      <c r="H7529" s="91" t="s">
        <v>11737</v>
      </c>
      <c r="I7529" s="90">
        <v>45889</v>
      </c>
      <c r="J7529" s="92" t="s">
        <v>11738</v>
      </c>
      <c r="L7529" s="75" t="s">
        <v>53</v>
      </c>
      <c r="M7529" s="76" t="s">
        <v>11739</v>
      </c>
      <c r="N7529" s="93">
        <v>45889</v>
      </c>
      <c r="O7529" s="76" t="s">
        <v>75</v>
      </c>
      <c r="S7529" s="101" t="s">
        <v>11740</v>
      </c>
      <c r="V7529" s="101" t="s">
        <v>11740</v>
      </c>
      <c r="Y7529" s="76" t="s">
        <v>79</v>
      </c>
      <c r="AB7529" s="89" t="s">
        <v>58</v>
      </c>
      <c r="AC7529" s="89" t="s">
        <v>59</v>
      </c>
      <c r="AE7529" s="77">
        <v>1</v>
      </c>
      <c r="AG7529" s="77">
        <v>50182</v>
      </c>
      <c r="AH7529" s="100">
        <v>50182</v>
      </c>
      <c r="AL7529" s="95">
        <v>8</v>
      </c>
      <c r="AN7529" s="77">
        <v>4015</v>
      </c>
      <c r="AO7529" s="89" t="s">
        <v>60</v>
      </c>
      <c r="AQ7529" s="75" t="s">
        <v>61</v>
      </c>
      <c r="AR7529" s="75" t="s">
        <v>62</v>
      </c>
      <c r="AS7529" s="75" t="s">
        <v>63</v>
      </c>
    </row>
    <row r="7530" spans="3:45">
      <c r="C7530" s="17" t="str">
        <f>VLOOKUP(O7530,'[1]mã đối tượng'!$C:$F,4,0)</f>
        <v>N</v>
      </c>
      <c r="D7530" s="89" t="s">
        <v>48</v>
      </c>
      <c r="E7530" s="89" t="s">
        <v>49</v>
      </c>
      <c r="F7530" s="90">
        <v>45889</v>
      </c>
      <c r="G7530" s="90">
        <v>45889</v>
      </c>
      <c r="H7530" s="91" t="s">
        <v>11737</v>
      </c>
      <c r="I7530" s="90">
        <v>45889</v>
      </c>
      <c r="J7530" s="92" t="s">
        <v>11738</v>
      </c>
      <c r="L7530" s="75" t="s">
        <v>53</v>
      </c>
      <c r="M7530" s="76" t="s">
        <v>11739</v>
      </c>
      <c r="N7530" s="93">
        <v>45889</v>
      </c>
      <c r="O7530" s="76" t="s">
        <v>75</v>
      </c>
      <c r="S7530" s="101" t="s">
        <v>11740</v>
      </c>
      <c r="V7530" s="101" t="s">
        <v>11740</v>
      </c>
      <c r="Y7530" s="76" t="s">
        <v>57</v>
      </c>
      <c r="AB7530" s="89" t="s">
        <v>58</v>
      </c>
      <c r="AC7530" s="89" t="s">
        <v>59</v>
      </c>
      <c r="AE7530" s="77">
        <v>1</v>
      </c>
      <c r="AG7530" s="77">
        <v>55595</v>
      </c>
      <c r="AH7530" s="100">
        <v>55595</v>
      </c>
      <c r="AL7530" s="95">
        <v>8</v>
      </c>
      <c r="AN7530" s="77">
        <v>4448</v>
      </c>
      <c r="AO7530" s="89" t="s">
        <v>60</v>
      </c>
      <c r="AQ7530" s="75" t="s">
        <v>61</v>
      </c>
      <c r="AR7530" s="75" t="s">
        <v>62</v>
      </c>
      <c r="AS7530" s="75" t="s">
        <v>63</v>
      </c>
    </row>
    <row r="7531" spans="3:45">
      <c r="C7531" s="17" t="str">
        <f>VLOOKUP(O7531,'[1]mã đối tượng'!$C:$F,4,0)</f>
        <v>N</v>
      </c>
      <c r="D7531" s="89" t="s">
        <v>48</v>
      </c>
      <c r="E7531" s="89" t="s">
        <v>49</v>
      </c>
      <c r="F7531" s="90">
        <v>45889</v>
      </c>
      <c r="G7531" s="90">
        <v>45889</v>
      </c>
      <c r="H7531" s="91" t="s">
        <v>11737</v>
      </c>
      <c r="I7531" s="90">
        <v>45889</v>
      </c>
      <c r="J7531" s="92" t="s">
        <v>11738</v>
      </c>
      <c r="L7531" s="75" t="s">
        <v>53</v>
      </c>
      <c r="M7531" s="76" t="s">
        <v>11739</v>
      </c>
      <c r="N7531" s="93">
        <v>45889</v>
      </c>
      <c r="O7531" s="76" t="s">
        <v>75</v>
      </c>
      <c r="S7531" s="101" t="s">
        <v>11740</v>
      </c>
      <c r="V7531" s="101" t="s">
        <v>11740</v>
      </c>
      <c r="Y7531" s="76" t="s">
        <v>77</v>
      </c>
      <c r="AB7531" s="89" t="s">
        <v>58</v>
      </c>
      <c r="AC7531" s="89" t="s">
        <v>59</v>
      </c>
      <c r="AE7531" s="77">
        <v>1</v>
      </c>
      <c r="AG7531" s="77">
        <v>70950</v>
      </c>
      <c r="AH7531" s="100">
        <v>70950</v>
      </c>
      <c r="AL7531" s="95">
        <v>8</v>
      </c>
      <c r="AN7531" s="77">
        <v>5676</v>
      </c>
      <c r="AO7531" s="89" t="s">
        <v>60</v>
      </c>
      <c r="AQ7531" s="75" t="s">
        <v>61</v>
      </c>
      <c r="AR7531" s="75" t="s">
        <v>62</v>
      </c>
      <c r="AS7531" s="75" t="s">
        <v>63</v>
      </c>
    </row>
    <row r="7532" spans="3:45">
      <c r="C7532" s="17" t="str">
        <f>VLOOKUP(O7532,'[1]mã đối tượng'!$C:$F,4,0)</f>
        <v>N</v>
      </c>
      <c r="D7532" s="89" t="s">
        <v>48</v>
      </c>
      <c r="E7532" s="89" t="s">
        <v>49</v>
      </c>
      <c r="F7532" s="90">
        <v>45889</v>
      </c>
      <c r="G7532" s="90">
        <v>45889</v>
      </c>
      <c r="H7532" s="91" t="s">
        <v>11737</v>
      </c>
      <c r="I7532" s="90">
        <v>45889</v>
      </c>
      <c r="J7532" s="92" t="s">
        <v>11738</v>
      </c>
      <c r="L7532" s="75" t="s">
        <v>53</v>
      </c>
      <c r="M7532" s="76" t="s">
        <v>11739</v>
      </c>
      <c r="N7532" s="93">
        <v>45889</v>
      </c>
      <c r="O7532" s="76" t="s">
        <v>75</v>
      </c>
      <c r="S7532" s="101" t="s">
        <v>11740</v>
      </c>
      <c r="V7532" s="101" t="s">
        <v>11740</v>
      </c>
      <c r="Y7532" s="76" t="s">
        <v>117</v>
      </c>
      <c r="AB7532" s="89" t="s">
        <v>58</v>
      </c>
      <c r="AC7532" s="89" t="s">
        <v>59</v>
      </c>
      <c r="AE7532" s="77">
        <v>1</v>
      </c>
      <c r="AG7532" s="77">
        <v>74250</v>
      </c>
      <c r="AH7532" s="100">
        <v>74250</v>
      </c>
      <c r="AL7532" s="95">
        <v>8</v>
      </c>
      <c r="AN7532" s="77">
        <v>5940</v>
      </c>
      <c r="AO7532" s="89" t="s">
        <v>60</v>
      </c>
      <c r="AQ7532" s="75" t="s">
        <v>61</v>
      </c>
      <c r="AR7532" s="75" t="s">
        <v>62</v>
      </c>
      <c r="AS7532" s="75" t="s">
        <v>63</v>
      </c>
    </row>
    <row r="7533" spans="3:45">
      <c r="C7533" s="17" t="str">
        <f>VLOOKUP(O7533,'[1]mã đối tượng'!$C:$F,4,0)</f>
        <v>N</v>
      </c>
      <c r="D7533" s="89" t="s">
        <v>48</v>
      </c>
      <c r="E7533" s="89" t="s">
        <v>49</v>
      </c>
      <c r="F7533" s="90">
        <v>45889</v>
      </c>
      <c r="G7533" s="90">
        <v>45889</v>
      </c>
      <c r="H7533" s="91" t="s">
        <v>11741</v>
      </c>
      <c r="I7533" s="90">
        <v>45889</v>
      </c>
      <c r="J7533" s="92" t="s">
        <v>11742</v>
      </c>
      <c r="L7533" s="75" t="s">
        <v>53</v>
      </c>
      <c r="M7533" s="76" t="s">
        <v>11743</v>
      </c>
      <c r="N7533" s="93">
        <v>45889</v>
      </c>
      <c r="O7533" s="76" t="s">
        <v>228</v>
      </c>
      <c r="S7533" s="101" t="s">
        <v>11744</v>
      </c>
      <c r="V7533" s="101" t="s">
        <v>11744</v>
      </c>
      <c r="Y7533" s="76" t="s">
        <v>80</v>
      </c>
      <c r="AB7533" s="89" t="s">
        <v>58</v>
      </c>
      <c r="AC7533" s="89" t="s">
        <v>59</v>
      </c>
      <c r="AE7533" s="77">
        <v>1</v>
      </c>
      <c r="AG7533" s="77">
        <v>111058</v>
      </c>
      <c r="AH7533" s="100">
        <v>111058</v>
      </c>
      <c r="AL7533" s="95">
        <v>8</v>
      </c>
      <c r="AN7533" s="77">
        <v>8885</v>
      </c>
      <c r="AO7533" s="89" t="s">
        <v>60</v>
      </c>
      <c r="AQ7533" s="75" t="s">
        <v>61</v>
      </c>
      <c r="AR7533" s="75" t="s">
        <v>62</v>
      </c>
      <c r="AS7533" s="75" t="s">
        <v>63</v>
      </c>
    </row>
    <row r="7534" spans="3:45">
      <c r="C7534" s="17" t="str">
        <f>VLOOKUP(O7534,'[1]mã đối tượng'!$C:$F,4,0)</f>
        <v>B</v>
      </c>
      <c r="D7534" s="89" t="s">
        <v>48</v>
      </c>
      <c r="E7534" s="89" t="s">
        <v>49</v>
      </c>
      <c r="F7534" s="90">
        <v>45889</v>
      </c>
      <c r="G7534" s="90">
        <v>45889</v>
      </c>
      <c r="H7534" s="91" t="s">
        <v>11745</v>
      </c>
      <c r="I7534" s="90">
        <v>45889</v>
      </c>
      <c r="J7534" s="92" t="s">
        <v>11746</v>
      </c>
      <c r="L7534" s="75" t="s">
        <v>53</v>
      </c>
      <c r="M7534" s="76" t="s">
        <v>11747</v>
      </c>
      <c r="N7534" s="93">
        <v>45889</v>
      </c>
      <c r="O7534" s="76" t="s">
        <v>629</v>
      </c>
      <c r="S7534" s="101" t="s">
        <v>11748</v>
      </c>
      <c r="V7534" s="101" t="s">
        <v>11748</v>
      </c>
      <c r="Y7534" s="76" t="s">
        <v>80</v>
      </c>
      <c r="AB7534" s="89" t="s">
        <v>58</v>
      </c>
      <c r="AC7534" s="89" t="s">
        <v>59</v>
      </c>
      <c r="AE7534" s="77">
        <v>1</v>
      </c>
      <c r="AG7534" s="77">
        <v>111058</v>
      </c>
      <c r="AH7534" s="100">
        <v>111058</v>
      </c>
      <c r="AL7534" s="95">
        <v>8</v>
      </c>
      <c r="AN7534" s="77">
        <v>8885</v>
      </c>
      <c r="AO7534" s="89" t="s">
        <v>60</v>
      </c>
      <c r="AQ7534" s="75" t="s">
        <v>61</v>
      </c>
      <c r="AR7534" s="75" t="s">
        <v>62</v>
      </c>
      <c r="AS7534" s="75" t="s">
        <v>63</v>
      </c>
    </row>
    <row r="7535" spans="3:45">
      <c r="C7535" s="17" t="str">
        <f>VLOOKUP(O7535,'[1]mã đối tượng'!$C:$F,4,0)</f>
        <v>B</v>
      </c>
      <c r="D7535" s="89" t="s">
        <v>48</v>
      </c>
      <c r="E7535" s="89" t="s">
        <v>49</v>
      </c>
      <c r="F7535" s="90">
        <v>45889</v>
      </c>
      <c r="G7535" s="90">
        <v>45889</v>
      </c>
      <c r="H7535" s="91" t="s">
        <v>11749</v>
      </c>
      <c r="I7535" s="90">
        <v>45889</v>
      </c>
      <c r="J7535" s="92" t="s">
        <v>11750</v>
      </c>
      <c r="L7535" s="75" t="s">
        <v>53</v>
      </c>
      <c r="M7535" s="76" t="s">
        <v>11751</v>
      </c>
      <c r="N7535" s="93">
        <v>45889</v>
      </c>
      <c r="O7535" s="76" t="s">
        <v>133</v>
      </c>
      <c r="S7535" s="101" t="s">
        <v>7250</v>
      </c>
      <c r="V7535" s="101" t="s">
        <v>7250</v>
      </c>
      <c r="Y7535" s="76" t="s">
        <v>80</v>
      </c>
      <c r="AB7535" s="89" t="s">
        <v>58</v>
      </c>
      <c r="AC7535" s="89" t="s">
        <v>59</v>
      </c>
      <c r="AE7535" s="77">
        <v>1</v>
      </c>
      <c r="AG7535" s="77">
        <v>111058</v>
      </c>
      <c r="AH7535" s="100">
        <v>111058</v>
      </c>
      <c r="AL7535" s="95">
        <v>8</v>
      </c>
      <c r="AN7535" s="77">
        <v>8885</v>
      </c>
      <c r="AO7535" s="89" t="s">
        <v>60</v>
      </c>
      <c r="AQ7535" s="75" t="s">
        <v>61</v>
      </c>
      <c r="AR7535" s="75" t="s">
        <v>62</v>
      </c>
      <c r="AS7535" s="75" t="s">
        <v>63</v>
      </c>
    </row>
    <row r="7536" spans="3:45">
      <c r="C7536" s="17" t="str">
        <f>VLOOKUP(O7536,'[1]mã đối tượng'!$C:$F,4,0)</f>
        <v>B</v>
      </c>
      <c r="D7536" s="89" t="s">
        <v>48</v>
      </c>
      <c r="E7536" s="89" t="s">
        <v>49</v>
      </c>
      <c r="F7536" s="90">
        <v>45889</v>
      </c>
      <c r="G7536" s="90">
        <v>45889</v>
      </c>
      <c r="H7536" s="91" t="s">
        <v>11752</v>
      </c>
      <c r="I7536" s="90">
        <v>45889</v>
      </c>
      <c r="J7536" s="92" t="s">
        <v>11753</v>
      </c>
      <c r="L7536" s="75" t="s">
        <v>53</v>
      </c>
      <c r="M7536" s="76" t="s">
        <v>11754</v>
      </c>
      <c r="N7536" s="93">
        <v>45889</v>
      </c>
      <c r="O7536" s="76" t="s">
        <v>629</v>
      </c>
      <c r="S7536" s="101" t="s">
        <v>11748</v>
      </c>
      <c r="V7536" s="101" t="s">
        <v>11748</v>
      </c>
      <c r="Y7536" s="76" t="s">
        <v>57</v>
      </c>
      <c r="AB7536" s="89" t="s">
        <v>58</v>
      </c>
      <c r="AC7536" s="89" t="s">
        <v>59</v>
      </c>
      <c r="AE7536" s="77">
        <v>1</v>
      </c>
      <c r="AG7536" s="77">
        <v>55595</v>
      </c>
      <c r="AH7536" s="100">
        <v>55595</v>
      </c>
      <c r="AL7536" s="95">
        <v>8</v>
      </c>
      <c r="AN7536" s="77">
        <v>4448</v>
      </c>
      <c r="AO7536" s="89" t="s">
        <v>60</v>
      </c>
      <c r="AQ7536" s="75" t="s">
        <v>61</v>
      </c>
      <c r="AR7536" s="75" t="s">
        <v>62</v>
      </c>
      <c r="AS7536" s="75" t="s">
        <v>63</v>
      </c>
    </row>
    <row r="7537" spans="3:45">
      <c r="C7537" s="17" t="str">
        <f>VLOOKUP(O7537,'[1]mã đối tượng'!$C:$F,4,0)</f>
        <v>B</v>
      </c>
      <c r="D7537" s="89" t="s">
        <v>48</v>
      </c>
      <c r="E7537" s="89" t="s">
        <v>49</v>
      </c>
      <c r="F7537" s="90">
        <v>45889</v>
      </c>
      <c r="G7537" s="90">
        <v>45889</v>
      </c>
      <c r="H7537" s="91" t="s">
        <v>11755</v>
      </c>
      <c r="I7537" s="90">
        <v>45889</v>
      </c>
      <c r="J7537" s="92" t="s">
        <v>11756</v>
      </c>
      <c r="L7537" s="75" t="s">
        <v>53</v>
      </c>
      <c r="M7537" s="76" t="s">
        <v>11757</v>
      </c>
      <c r="N7537" s="93">
        <v>45889</v>
      </c>
      <c r="O7537" s="76" t="s">
        <v>245</v>
      </c>
      <c r="S7537" s="101" t="s">
        <v>10099</v>
      </c>
      <c r="V7537" s="101" t="s">
        <v>10099</v>
      </c>
      <c r="Y7537" s="76" t="s">
        <v>80</v>
      </c>
      <c r="AB7537" s="89" t="s">
        <v>58</v>
      </c>
      <c r="AC7537" s="89" t="s">
        <v>59</v>
      </c>
      <c r="AE7537" s="77">
        <v>1</v>
      </c>
      <c r="AG7537" s="77">
        <v>111058</v>
      </c>
      <c r="AH7537" s="100">
        <v>111058</v>
      </c>
      <c r="AL7537" s="95">
        <v>8</v>
      </c>
      <c r="AN7537" s="77">
        <v>8885</v>
      </c>
      <c r="AO7537" s="89" t="s">
        <v>60</v>
      </c>
      <c r="AQ7537" s="75" t="s">
        <v>61</v>
      </c>
      <c r="AR7537" s="75" t="s">
        <v>62</v>
      </c>
      <c r="AS7537" s="75" t="s">
        <v>63</v>
      </c>
    </row>
    <row r="7538" spans="3:45">
      <c r="C7538" s="17" t="str">
        <f>VLOOKUP(O7538,'[1]mã đối tượng'!$C:$F,4,0)</f>
        <v>N</v>
      </c>
      <c r="D7538" s="89" t="s">
        <v>48</v>
      </c>
      <c r="E7538" s="89" t="s">
        <v>49</v>
      </c>
      <c r="F7538" s="90">
        <v>45889</v>
      </c>
      <c r="G7538" s="90">
        <v>45889</v>
      </c>
      <c r="H7538" s="91" t="s">
        <v>11758</v>
      </c>
      <c r="I7538" s="90">
        <v>45889</v>
      </c>
      <c r="J7538" s="92" t="s">
        <v>11759</v>
      </c>
      <c r="L7538" s="75" t="s">
        <v>53</v>
      </c>
      <c r="M7538" s="76" t="s">
        <v>11760</v>
      </c>
      <c r="N7538" s="93">
        <v>45889</v>
      </c>
      <c r="O7538" s="76" t="s">
        <v>121</v>
      </c>
      <c r="S7538" s="101" t="s">
        <v>1360</v>
      </c>
      <c r="V7538" s="101" t="s">
        <v>1360</v>
      </c>
      <c r="Y7538" s="76" t="s">
        <v>80</v>
      </c>
      <c r="AB7538" s="89" t="s">
        <v>58</v>
      </c>
      <c r="AC7538" s="89" t="s">
        <v>59</v>
      </c>
      <c r="AE7538" s="77">
        <v>1</v>
      </c>
      <c r="AG7538" s="77">
        <v>111058</v>
      </c>
      <c r="AH7538" s="100">
        <v>111058</v>
      </c>
      <c r="AL7538" s="95">
        <v>8</v>
      </c>
      <c r="AN7538" s="77">
        <v>8885</v>
      </c>
      <c r="AO7538" s="89" t="s">
        <v>60</v>
      </c>
      <c r="AQ7538" s="75" t="s">
        <v>61</v>
      </c>
      <c r="AR7538" s="75" t="s">
        <v>62</v>
      </c>
      <c r="AS7538" s="75" t="s">
        <v>63</v>
      </c>
    </row>
    <row r="7539" spans="3:45">
      <c r="C7539" s="17" t="str">
        <f>VLOOKUP(O7539,'[1]mã đối tượng'!$C:$F,4,0)</f>
        <v>B</v>
      </c>
      <c r="D7539" s="89" t="s">
        <v>48</v>
      </c>
      <c r="E7539" s="89" t="s">
        <v>49</v>
      </c>
      <c r="F7539" s="90">
        <v>45889</v>
      </c>
      <c r="G7539" s="90">
        <v>45889</v>
      </c>
      <c r="H7539" s="91" t="s">
        <v>11761</v>
      </c>
      <c r="I7539" s="90">
        <v>45889</v>
      </c>
      <c r="J7539" s="92" t="s">
        <v>11762</v>
      </c>
      <c r="L7539" s="75" t="s">
        <v>53</v>
      </c>
      <c r="M7539" s="76" t="s">
        <v>11763</v>
      </c>
      <c r="N7539" s="93">
        <v>45889</v>
      </c>
      <c r="O7539" s="76" t="s">
        <v>245</v>
      </c>
      <c r="S7539" s="101" t="s">
        <v>11764</v>
      </c>
      <c r="V7539" s="101" t="s">
        <v>11764</v>
      </c>
      <c r="Y7539" s="76" t="s">
        <v>57</v>
      </c>
      <c r="AB7539" s="89" t="s">
        <v>58</v>
      </c>
      <c r="AC7539" s="89" t="s">
        <v>59</v>
      </c>
      <c r="AE7539" s="77">
        <v>4</v>
      </c>
      <c r="AG7539" s="77">
        <v>55595</v>
      </c>
      <c r="AH7539" s="100">
        <v>222380</v>
      </c>
      <c r="AL7539" s="95">
        <v>8</v>
      </c>
      <c r="AN7539" s="77">
        <v>17790</v>
      </c>
      <c r="AO7539" s="89" t="s">
        <v>60</v>
      </c>
      <c r="AQ7539" s="75" t="s">
        <v>61</v>
      </c>
      <c r="AR7539" s="75" t="s">
        <v>62</v>
      </c>
      <c r="AS7539" s="75" t="s">
        <v>63</v>
      </c>
    </row>
    <row r="7540" spans="3:45">
      <c r="C7540" s="17" t="str">
        <f>VLOOKUP(O7540,'[1]mã đối tượng'!$C:$F,4,0)</f>
        <v>B</v>
      </c>
      <c r="D7540" s="89" t="s">
        <v>48</v>
      </c>
      <c r="E7540" s="89" t="s">
        <v>49</v>
      </c>
      <c r="F7540" s="90">
        <v>45889</v>
      </c>
      <c r="G7540" s="90">
        <v>45889</v>
      </c>
      <c r="H7540" s="91" t="s">
        <v>11761</v>
      </c>
      <c r="I7540" s="90">
        <v>45889</v>
      </c>
      <c r="J7540" s="92" t="s">
        <v>11762</v>
      </c>
      <c r="L7540" s="75" t="s">
        <v>53</v>
      </c>
      <c r="M7540" s="76" t="s">
        <v>11763</v>
      </c>
      <c r="N7540" s="93">
        <v>45889</v>
      </c>
      <c r="O7540" s="76" t="s">
        <v>245</v>
      </c>
      <c r="S7540" s="101" t="s">
        <v>11764</v>
      </c>
      <c r="V7540" s="101" t="s">
        <v>11764</v>
      </c>
      <c r="Y7540" s="76" t="s">
        <v>78</v>
      </c>
      <c r="AB7540" s="89" t="s">
        <v>58</v>
      </c>
      <c r="AC7540" s="89" t="s">
        <v>59</v>
      </c>
      <c r="AE7540" s="77">
        <v>2</v>
      </c>
      <c r="AG7540" s="77">
        <v>46000</v>
      </c>
      <c r="AH7540" s="100">
        <v>92000</v>
      </c>
      <c r="AL7540" s="95">
        <v>8</v>
      </c>
      <c r="AN7540" s="77">
        <v>7360</v>
      </c>
      <c r="AO7540" s="89" t="s">
        <v>60</v>
      </c>
      <c r="AQ7540" s="75" t="s">
        <v>61</v>
      </c>
      <c r="AR7540" s="75" t="s">
        <v>62</v>
      </c>
      <c r="AS7540" s="75" t="s">
        <v>63</v>
      </c>
    </row>
    <row r="7541" spans="3:45">
      <c r="C7541" s="17" t="str">
        <f>VLOOKUP(O7541,'[1]mã đối tượng'!$C:$F,4,0)</f>
        <v>B</v>
      </c>
      <c r="D7541" s="89" t="s">
        <v>48</v>
      </c>
      <c r="E7541" s="89" t="s">
        <v>49</v>
      </c>
      <c r="F7541" s="90">
        <v>45889</v>
      </c>
      <c r="G7541" s="90">
        <v>45889</v>
      </c>
      <c r="H7541" s="91" t="s">
        <v>11765</v>
      </c>
      <c r="I7541" s="90">
        <v>45889</v>
      </c>
      <c r="J7541" s="92" t="s">
        <v>11766</v>
      </c>
      <c r="L7541" s="75" t="s">
        <v>53</v>
      </c>
      <c r="M7541" s="76" t="s">
        <v>11767</v>
      </c>
      <c r="N7541" s="93">
        <v>45889</v>
      </c>
      <c r="O7541" s="76" t="s">
        <v>245</v>
      </c>
      <c r="S7541" s="101" t="s">
        <v>11764</v>
      </c>
      <c r="V7541" s="101" t="s">
        <v>11764</v>
      </c>
      <c r="Y7541" s="76" t="s">
        <v>78</v>
      </c>
      <c r="AB7541" s="89" t="s">
        <v>58</v>
      </c>
      <c r="AC7541" s="89" t="s">
        <v>59</v>
      </c>
      <c r="AE7541" s="77">
        <v>2</v>
      </c>
      <c r="AG7541" s="77">
        <v>46000</v>
      </c>
      <c r="AH7541" s="100">
        <v>92000</v>
      </c>
      <c r="AL7541" s="95">
        <v>8</v>
      </c>
      <c r="AN7541" s="77">
        <v>7360</v>
      </c>
      <c r="AO7541" s="89" t="s">
        <v>60</v>
      </c>
      <c r="AQ7541" s="75" t="s">
        <v>61</v>
      </c>
      <c r="AR7541" s="75" t="s">
        <v>62</v>
      </c>
      <c r="AS7541" s="75" t="s">
        <v>63</v>
      </c>
    </row>
    <row r="7542" spans="3:45">
      <c r="C7542" s="17" t="str">
        <f>VLOOKUP(O7542,'[1]mã đối tượng'!$C:$F,4,0)</f>
        <v>B</v>
      </c>
      <c r="D7542" s="89" t="s">
        <v>48</v>
      </c>
      <c r="E7542" s="89" t="s">
        <v>49</v>
      </c>
      <c r="F7542" s="90">
        <v>45889</v>
      </c>
      <c r="G7542" s="90">
        <v>45889</v>
      </c>
      <c r="H7542" s="91" t="s">
        <v>11768</v>
      </c>
      <c r="I7542" s="90">
        <v>45889</v>
      </c>
      <c r="J7542" s="92" t="s">
        <v>11769</v>
      </c>
      <c r="L7542" s="75" t="s">
        <v>53</v>
      </c>
      <c r="M7542" s="76" t="s">
        <v>11770</v>
      </c>
      <c r="N7542" s="93">
        <v>45889</v>
      </c>
      <c r="O7542" s="76" t="s">
        <v>133</v>
      </c>
      <c r="S7542" s="101" t="s">
        <v>7378</v>
      </c>
      <c r="V7542" s="101" t="s">
        <v>7378</v>
      </c>
      <c r="Y7542" s="76" t="s">
        <v>80</v>
      </c>
      <c r="AB7542" s="89" t="s">
        <v>58</v>
      </c>
      <c r="AC7542" s="89" t="s">
        <v>59</v>
      </c>
      <c r="AE7542" s="77">
        <v>2</v>
      </c>
      <c r="AG7542" s="77">
        <v>111058</v>
      </c>
      <c r="AH7542" s="100">
        <v>222116</v>
      </c>
      <c r="AL7542" s="95">
        <v>8</v>
      </c>
      <c r="AN7542" s="77">
        <v>17769</v>
      </c>
      <c r="AO7542" s="89" t="s">
        <v>60</v>
      </c>
      <c r="AQ7542" s="75" t="s">
        <v>61</v>
      </c>
      <c r="AR7542" s="75" t="s">
        <v>62</v>
      </c>
      <c r="AS7542" s="75" t="s">
        <v>63</v>
      </c>
    </row>
    <row r="7543" spans="3:45">
      <c r="C7543" s="17" t="str">
        <f>VLOOKUP(O7543,'[1]mã đối tượng'!$C:$F,4,0)</f>
        <v>B</v>
      </c>
      <c r="D7543" s="89" t="s">
        <v>48</v>
      </c>
      <c r="E7543" s="89" t="s">
        <v>49</v>
      </c>
      <c r="F7543" s="90">
        <v>45889</v>
      </c>
      <c r="G7543" s="90">
        <v>45889</v>
      </c>
      <c r="H7543" s="91" t="s">
        <v>11771</v>
      </c>
      <c r="I7543" s="90">
        <v>45889</v>
      </c>
      <c r="J7543" s="92" t="s">
        <v>11772</v>
      </c>
      <c r="L7543" s="75" t="s">
        <v>53</v>
      </c>
      <c r="M7543" s="76" t="s">
        <v>11773</v>
      </c>
      <c r="N7543" s="93">
        <v>45889</v>
      </c>
      <c r="O7543" s="76" t="s">
        <v>55</v>
      </c>
      <c r="S7543" s="101" t="s">
        <v>11774</v>
      </c>
      <c r="V7543" s="101" t="s">
        <v>11774</v>
      </c>
      <c r="Y7543" s="76" t="s">
        <v>80</v>
      </c>
      <c r="AB7543" s="89" t="s">
        <v>58</v>
      </c>
      <c r="AC7543" s="89" t="s">
        <v>59</v>
      </c>
      <c r="AE7543" s="77">
        <v>1</v>
      </c>
      <c r="AG7543" s="77">
        <v>111058</v>
      </c>
      <c r="AH7543" s="100">
        <v>111058</v>
      </c>
      <c r="AL7543" s="95">
        <v>8</v>
      </c>
      <c r="AN7543" s="77">
        <v>8885</v>
      </c>
      <c r="AO7543" s="89" t="s">
        <v>60</v>
      </c>
      <c r="AQ7543" s="75" t="s">
        <v>61</v>
      </c>
      <c r="AR7543" s="75" t="s">
        <v>62</v>
      </c>
      <c r="AS7543" s="75" t="s">
        <v>63</v>
      </c>
    </row>
    <row r="7544" spans="3:45">
      <c r="C7544" s="17" t="str">
        <f>VLOOKUP(O7544,'[1]mã đối tượng'!$C:$F,4,0)</f>
        <v>B</v>
      </c>
      <c r="D7544" s="89" t="s">
        <v>48</v>
      </c>
      <c r="E7544" s="89" t="s">
        <v>49</v>
      </c>
      <c r="F7544" s="90">
        <v>45889</v>
      </c>
      <c r="G7544" s="90">
        <v>45889</v>
      </c>
      <c r="H7544" s="91" t="s">
        <v>11775</v>
      </c>
      <c r="I7544" s="90">
        <v>45889</v>
      </c>
      <c r="J7544" s="92" t="s">
        <v>11776</v>
      </c>
      <c r="L7544" s="75" t="s">
        <v>53</v>
      </c>
      <c r="M7544" s="76" t="s">
        <v>11777</v>
      </c>
      <c r="N7544" s="93">
        <v>45889</v>
      </c>
      <c r="O7544" s="76" t="s">
        <v>133</v>
      </c>
      <c r="S7544" s="101" t="s">
        <v>574</v>
      </c>
      <c r="V7544" s="101" t="s">
        <v>574</v>
      </c>
      <c r="Y7544" s="76" t="s">
        <v>80</v>
      </c>
      <c r="AB7544" s="89" t="s">
        <v>58</v>
      </c>
      <c r="AC7544" s="89" t="s">
        <v>59</v>
      </c>
      <c r="AE7544" s="77">
        <v>2</v>
      </c>
      <c r="AG7544" s="77">
        <v>111058</v>
      </c>
      <c r="AH7544" s="100">
        <v>222116</v>
      </c>
      <c r="AL7544" s="95">
        <v>8</v>
      </c>
      <c r="AN7544" s="77">
        <v>17769</v>
      </c>
      <c r="AO7544" s="89" t="s">
        <v>60</v>
      </c>
      <c r="AQ7544" s="75" t="s">
        <v>61</v>
      </c>
      <c r="AR7544" s="75" t="s">
        <v>62</v>
      </c>
      <c r="AS7544" s="75" t="s">
        <v>63</v>
      </c>
    </row>
    <row r="7545" spans="3:45">
      <c r="C7545" s="17" t="str">
        <f>VLOOKUP(O7545,'[1]mã đối tượng'!$C:$F,4,0)</f>
        <v>B</v>
      </c>
      <c r="D7545" s="89" t="s">
        <v>48</v>
      </c>
      <c r="E7545" s="89" t="s">
        <v>49</v>
      </c>
      <c r="F7545" s="90">
        <v>45889</v>
      </c>
      <c r="G7545" s="90">
        <v>45889</v>
      </c>
      <c r="H7545" s="91" t="s">
        <v>11775</v>
      </c>
      <c r="I7545" s="90">
        <v>45889</v>
      </c>
      <c r="J7545" s="92" t="s">
        <v>11776</v>
      </c>
      <c r="L7545" s="75" t="s">
        <v>53</v>
      </c>
      <c r="M7545" s="76" t="s">
        <v>11777</v>
      </c>
      <c r="N7545" s="93">
        <v>45889</v>
      </c>
      <c r="O7545" s="76" t="s">
        <v>133</v>
      </c>
      <c r="S7545" s="101" t="s">
        <v>574</v>
      </c>
      <c r="V7545" s="101" t="s">
        <v>574</v>
      </c>
      <c r="Y7545" s="76" t="s">
        <v>78</v>
      </c>
      <c r="AB7545" s="89" t="s">
        <v>58</v>
      </c>
      <c r="AC7545" s="89" t="s">
        <v>59</v>
      </c>
      <c r="AE7545" s="77">
        <v>1</v>
      </c>
      <c r="AG7545" s="77">
        <v>46000</v>
      </c>
      <c r="AH7545" s="100">
        <v>46000</v>
      </c>
      <c r="AL7545" s="95">
        <v>8</v>
      </c>
      <c r="AN7545" s="77">
        <v>3680</v>
      </c>
      <c r="AO7545" s="89" t="s">
        <v>60</v>
      </c>
      <c r="AQ7545" s="75" t="s">
        <v>61</v>
      </c>
      <c r="AR7545" s="75" t="s">
        <v>62</v>
      </c>
      <c r="AS7545" s="75" t="s">
        <v>63</v>
      </c>
    </row>
    <row r="7546" spans="3:45">
      <c r="C7546" s="17" t="str">
        <f>VLOOKUP(O7546,'[1]mã đối tượng'!$C:$F,4,0)</f>
        <v>B</v>
      </c>
      <c r="D7546" s="89" t="s">
        <v>48</v>
      </c>
      <c r="E7546" s="89" t="s">
        <v>49</v>
      </c>
      <c r="F7546" s="90">
        <v>45889</v>
      </c>
      <c r="G7546" s="90">
        <v>45889</v>
      </c>
      <c r="H7546" s="91" t="s">
        <v>11778</v>
      </c>
      <c r="I7546" s="90">
        <v>45889</v>
      </c>
      <c r="J7546" s="92" t="s">
        <v>11779</v>
      </c>
      <c r="L7546" s="75" t="s">
        <v>53</v>
      </c>
      <c r="M7546" s="76" t="s">
        <v>11780</v>
      </c>
      <c r="N7546" s="93">
        <v>45889</v>
      </c>
      <c r="O7546" s="76" t="s">
        <v>133</v>
      </c>
      <c r="S7546" s="101" t="s">
        <v>11781</v>
      </c>
      <c r="V7546" s="101" t="s">
        <v>11781</v>
      </c>
      <c r="Y7546" s="76" t="s">
        <v>117</v>
      </c>
      <c r="AB7546" s="89" t="s">
        <v>58</v>
      </c>
      <c r="AC7546" s="89" t="s">
        <v>59</v>
      </c>
      <c r="AE7546" s="77">
        <v>3</v>
      </c>
      <c r="AG7546" s="77">
        <v>74250</v>
      </c>
      <c r="AH7546" s="100">
        <v>222750</v>
      </c>
      <c r="AL7546" s="95">
        <v>8</v>
      </c>
      <c r="AN7546" s="77">
        <v>17820</v>
      </c>
      <c r="AO7546" s="89" t="s">
        <v>60</v>
      </c>
      <c r="AQ7546" s="75" t="s">
        <v>61</v>
      </c>
      <c r="AR7546" s="75" t="s">
        <v>62</v>
      </c>
      <c r="AS7546" s="75" t="s">
        <v>63</v>
      </c>
    </row>
    <row r="7547" spans="3:45">
      <c r="C7547" s="17" t="str">
        <f>VLOOKUP(O7547,'[1]mã đối tượng'!$C:$F,4,0)</f>
        <v>B</v>
      </c>
      <c r="D7547" s="89" t="s">
        <v>48</v>
      </c>
      <c r="E7547" s="89" t="s">
        <v>49</v>
      </c>
      <c r="F7547" s="90">
        <v>45889</v>
      </c>
      <c r="G7547" s="90">
        <v>45889</v>
      </c>
      <c r="H7547" s="91" t="s">
        <v>11782</v>
      </c>
      <c r="I7547" s="90">
        <v>45889</v>
      </c>
      <c r="J7547" s="92" t="s">
        <v>11783</v>
      </c>
      <c r="L7547" s="75" t="s">
        <v>53</v>
      </c>
      <c r="M7547" s="76" t="s">
        <v>11784</v>
      </c>
      <c r="N7547" s="93">
        <v>45889</v>
      </c>
      <c r="O7547" s="76" t="s">
        <v>103</v>
      </c>
      <c r="S7547" s="101" t="s">
        <v>518</v>
      </c>
      <c r="V7547" s="101" t="s">
        <v>518</v>
      </c>
      <c r="Y7547" s="76" t="s">
        <v>77</v>
      </c>
      <c r="AB7547" s="89" t="s">
        <v>58</v>
      </c>
      <c r="AC7547" s="89" t="s">
        <v>59</v>
      </c>
      <c r="AE7547" s="77">
        <v>2</v>
      </c>
      <c r="AG7547" s="77">
        <v>70950</v>
      </c>
      <c r="AH7547" s="100">
        <v>141900</v>
      </c>
      <c r="AL7547" s="95">
        <v>8</v>
      </c>
      <c r="AN7547" s="77">
        <v>11352</v>
      </c>
      <c r="AO7547" s="89" t="s">
        <v>60</v>
      </c>
      <c r="AQ7547" s="75" t="s">
        <v>61</v>
      </c>
      <c r="AR7547" s="75" t="s">
        <v>62</v>
      </c>
      <c r="AS7547" s="75" t="s">
        <v>63</v>
      </c>
    </row>
    <row r="7548" spans="3:45">
      <c r="C7548" s="17" t="str">
        <f>VLOOKUP(O7548,'[1]mã đối tượng'!$C:$F,4,0)</f>
        <v>B</v>
      </c>
      <c r="D7548" s="89" t="s">
        <v>48</v>
      </c>
      <c r="E7548" s="89" t="s">
        <v>49</v>
      </c>
      <c r="F7548" s="90">
        <v>45889</v>
      </c>
      <c r="G7548" s="90">
        <v>45889</v>
      </c>
      <c r="H7548" s="91" t="s">
        <v>11785</v>
      </c>
      <c r="I7548" s="90">
        <v>45889</v>
      </c>
      <c r="J7548" s="92" t="s">
        <v>11786</v>
      </c>
      <c r="L7548" s="75" t="s">
        <v>53</v>
      </c>
      <c r="M7548" s="76" t="s">
        <v>11787</v>
      </c>
      <c r="N7548" s="93">
        <v>45889</v>
      </c>
      <c r="O7548" s="76" t="s">
        <v>133</v>
      </c>
      <c r="S7548" s="101" t="s">
        <v>10913</v>
      </c>
      <c r="V7548" s="101" t="s">
        <v>10913</v>
      </c>
      <c r="Y7548" s="76" t="s">
        <v>80</v>
      </c>
      <c r="AB7548" s="89" t="s">
        <v>58</v>
      </c>
      <c r="AC7548" s="89" t="s">
        <v>59</v>
      </c>
      <c r="AE7548" s="77">
        <v>2</v>
      </c>
      <c r="AG7548" s="77">
        <v>111058</v>
      </c>
      <c r="AH7548" s="100">
        <v>222116</v>
      </c>
      <c r="AL7548" s="95">
        <v>8</v>
      </c>
      <c r="AN7548" s="77">
        <v>17769</v>
      </c>
      <c r="AO7548" s="89" t="s">
        <v>60</v>
      </c>
      <c r="AQ7548" s="75" t="s">
        <v>61</v>
      </c>
      <c r="AR7548" s="75" t="s">
        <v>62</v>
      </c>
      <c r="AS7548" s="75" t="s">
        <v>63</v>
      </c>
    </row>
    <row r="7549" spans="3:45">
      <c r="C7549" s="17" t="str">
        <f>VLOOKUP(O7549,'[1]mã đối tượng'!$C:$F,4,0)</f>
        <v>B</v>
      </c>
      <c r="D7549" s="89" t="s">
        <v>48</v>
      </c>
      <c r="E7549" s="89" t="s">
        <v>49</v>
      </c>
      <c r="F7549" s="90">
        <v>45889</v>
      </c>
      <c r="G7549" s="90">
        <v>45889</v>
      </c>
      <c r="H7549" s="91" t="s">
        <v>11788</v>
      </c>
      <c r="I7549" s="90">
        <v>45889</v>
      </c>
      <c r="J7549" s="92" t="s">
        <v>11789</v>
      </c>
      <c r="L7549" s="75" t="s">
        <v>53</v>
      </c>
      <c r="M7549" s="76" t="s">
        <v>11790</v>
      </c>
      <c r="N7549" s="93">
        <v>45889</v>
      </c>
      <c r="O7549" s="76" t="s">
        <v>133</v>
      </c>
      <c r="S7549" s="101" t="s">
        <v>10154</v>
      </c>
      <c r="V7549" s="101" t="s">
        <v>10154</v>
      </c>
      <c r="Y7549" s="76" t="s">
        <v>78</v>
      </c>
      <c r="AB7549" s="89" t="s">
        <v>58</v>
      </c>
      <c r="AC7549" s="89" t="s">
        <v>59</v>
      </c>
      <c r="AE7549" s="77">
        <v>1</v>
      </c>
      <c r="AG7549" s="77">
        <v>46000</v>
      </c>
      <c r="AH7549" s="100">
        <v>46000</v>
      </c>
      <c r="AL7549" s="95">
        <v>8</v>
      </c>
      <c r="AN7549" s="77">
        <v>3680</v>
      </c>
      <c r="AO7549" s="89" t="s">
        <v>60</v>
      </c>
      <c r="AQ7549" s="75" t="s">
        <v>61</v>
      </c>
      <c r="AR7549" s="75" t="s">
        <v>62</v>
      </c>
      <c r="AS7549" s="75" t="s">
        <v>63</v>
      </c>
    </row>
    <row r="7550" spans="3:45">
      <c r="C7550" s="17" t="str">
        <f>VLOOKUP(O7550,'[1]mã đối tượng'!$C:$F,4,0)</f>
        <v>N</v>
      </c>
      <c r="D7550" s="89" t="s">
        <v>48</v>
      </c>
      <c r="E7550" s="89" t="s">
        <v>49</v>
      </c>
      <c r="F7550" s="90">
        <v>45889</v>
      </c>
      <c r="G7550" s="90">
        <v>45889</v>
      </c>
      <c r="H7550" s="91" t="s">
        <v>11791</v>
      </c>
      <c r="I7550" s="90">
        <v>45889</v>
      </c>
      <c r="J7550" s="92" t="s">
        <v>11792</v>
      </c>
      <c r="L7550" s="75" t="s">
        <v>53</v>
      </c>
      <c r="M7550" s="76" t="s">
        <v>11793</v>
      </c>
      <c r="N7550" s="93">
        <v>45889</v>
      </c>
      <c r="O7550" s="76" t="s">
        <v>3585</v>
      </c>
      <c r="S7550" s="101" t="s">
        <v>11794</v>
      </c>
      <c r="V7550" s="101" t="s">
        <v>11794</v>
      </c>
      <c r="Y7550" s="76" t="s">
        <v>69</v>
      </c>
      <c r="AB7550" s="89" t="s">
        <v>58</v>
      </c>
      <c r="AC7550" s="89" t="s">
        <v>59</v>
      </c>
      <c r="AE7550" s="77">
        <v>1</v>
      </c>
      <c r="AG7550" s="77">
        <v>49500</v>
      </c>
      <c r="AH7550" s="100">
        <v>49500</v>
      </c>
      <c r="AL7550" s="95">
        <v>8</v>
      </c>
      <c r="AN7550" s="77">
        <v>3960</v>
      </c>
      <c r="AO7550" s="89" t="s">
        <v>60</v>
      </c>
      <c r="AQ7550" s="75" t="s">
        <v>61</v>
      </c>
      <c r="AR7550" s="75" t="s">
        <v>62</v>
      </c>
      <c r="AS7550" s="75" t="s">
        <v>63</v>
      </c>
    </row>
    <row r="7551" spans="3:45">
      <c r="C7551" s="17" t="str">
        <f>VLOOKUP(O7551,'[1]mã đối tượng'!$C:$F,4,0)</f>
        <v>N</v>
      </c>
      <c r="D7551" s="89" t="s">
        <v>48</v>
      </c>
      <c r="E7551" s="89" t="s">
        <v>49</v>
      </c>
      <c r="F7551" s="90">
        <v>45889</v>
      </c>
      <c r="G7551" s="90">
        <v>45889</v>
      </c>
      <c r="H7551" s="91" t="s">
        <v>11791</v>
      </c>
      <c r="I7551" s="90">
        <v>45889</v>
      </c>
      <c r="J7551" s="92" t="s">
        <v>11792</v>
      </c>
      <c r="L7551" s="75" t="s">
        <v>53</v>
      </c>
      <c r="M7551" s="76" t="s">
        <v>11793</v>
      </c>
      <c r="N7551" s="93">
        <v>45889</v>
      </c>
      <c r="O7551" s="76" t="s">
        <v>3585</v>
      </c>
      <c r="S7551" s="101" t="s">
        <v>11794</v>
      </c>
      <c r="V7551" s="101" t="s">
        <v>11794</v>
      </c>
      <c r="Y7551" s="76" t="s">
        <v>77</v>
      </c>
      <c r="AB7551" s="89" t="s">
        <v>58</v>
      </c>
      <c r="AC7551" s="89" t="s">
        <v>59</v>
      </c>
      <c r="AE7551" s="77">
        <v>4</v>
      </c>
      <c r="AG7551" s="77">
        <v>70950</v>
      </c>
      <c r="AH7551" s="100">
        <v>283800</v>
      </c>
      <c r="AL7551" s="95">
        <v>8</v>
      </c>
      <c r="AN7551" s="77">
        <v>22704</v>
      </c>
      <c r="AO7551" s="89" t="s">
        <v>60</v>
      </c>
      <c r="AQ7551" s="75" t="s">
        <v>61</v>
      </c>
      <c r="AR7551" s="75" t="s">
        <v>62</v>
      </c>
      <c r="AS7551" s="75" t="s">
        <v>63</v>
      </c>
    </row>
    <row r="7552" spans="3:45">
      <c r="C7552" s="17" t="str">
        <f>VLOOKUP(O7552,'[1]mã đối tượng'!$C:$F,4,0)</f>
        <v>N</v>
      </c>
      <c r="D7552" s="89" t="s">
        <v>48</v>
      </c>
      <c r="E7552" s="89" t="s">
        <v>49</v>
      </c>
      <c r="F7552" s="90">
        <v>45889</v>
      </c>
      <c r="G7552" s="90">
        <v>45889</v>
      </c>
      <c r="H7552" s="91" t="s">
        <v>11791</v>
      </c>
      <c r="I7552" s="90">
        <v>45889</v>
      </c>
      <c r="J7552" s="92" t="s">
        <v>11792</v>
      </c>
      <c r="L7552" s="75" t="s">
        <v>53</v>
      </c>
      <c r="M7552" s="76" t="s">
        <v>11793</v>
      </c>
      <c r="N7552" s="93">
        <v>45889</v>
      </c>
      <c r="O7552" s="76" t="s">
        <v>3585</v>
      </c>
      <c r="S7552" s="101" t="s">
        <v>11794</v>
      </c>
      <c r="V7552" s="101" t="s">
        <v>11794</v>
      </c>
      <c r="Y7552" s="76" t="s">
        <v>79</v>
      </c>
      <c r="AB7552" s="89" t="s">
        <v>58</v>
      </c>
      <c r="AC7552" s="89" t="s">
        <v>59</v>
      </c>
      <c r="AE7552" s="77">
        <v>4</v>
      </c>
      <c r="AG7552" s="77">
        <v>50182</v>
      </c>
      <c r="AH7552" s="100">
        <v>200728</v>
      </c>
      <c r="AL7552" s="95">
        <v>8</v>
      </c>
      <c r="AN7552" s="77">
        <v>16058</v>
      </c>
      <c r="AO7552" s="89" t="s">
        <v>60</v>
      </c>
      <c r="AQ7552" s="75" t="s">
        <v>61</v>
      </c>
      <c r="AR7552" s="75" t="s">
        <v>62</v>
      </c>
      <c r="AS7552" s="75" t="s">
        <v>63</v>
      </c>
    </row>
    <row r="7553" spans="3:45">
      <c r="C7553" s="17" t="str">
        <f>VLOOKUP(O7553,'[1]mã đối tượng'!$C:$F,4,0)</f>
        <v>B</v>
      </c>
      <c r="D7553" s="89" t="s">
        <v>48</v>
      </c>
      <c r="E7553" s="89" t="s">
        <v>49</v>
      </c>
      <c r="F7553" s="90">
        <v>45889</v>
      </c>
      <c r="G7553" s="90">
        <v>45889</v>
      </c>
      <c r="H7553" s="91" t="s">
        <v>11795</v>
      </c>
      <c r="I7553" s="90">
        <v>45889</v>
      </c>
      <c r="J7553" s="92" t="s">
        <v>11796</v>
      </c>
      <c r="L7553" s="75" t="s">
        <v>53</v>
      </c>
      <c r="M7553" s="76" t="s">
        <v>11797</v>
      </c>
      <c r="N7553" s="93">
        <v>45889</v>
      </c>
      <c r="O7553" s="76" t="s">
        <v>133</v>
      </c>
      <c r="S7553" s="101" t="s">
        <v>8117</v>
      </c>
      <c r="V7553" s="101" t="s">
        <v>8117</v>
      </c>
      <c r="Y7553" s="76" t="s">
        <v>77</v>
      </c>
      <c r="AB7553" s="89" t="s">
        <v>58</v>
      </c>
      <c r="AC7553" s="89" t="s">
        <v>59</v>
      </c>
      <c r="AE7553" s="77">
        <v>2</v>
      </c>
      <c r="AG7553" s="77">
        <v>70950</v>
      </c>
      <c r="AH7553" s="100">
        <v>141900</v>
      </c>
      <c r="AL7553" s="95">
        <v>8</v>
      </c>
      <c r="AN7553" s="77">
        <v>11352</v>
      </c>
      <c r="AO7553" s="89" t="s">
        <v>60</v>
      </c>
      <c r="AQ7553" s="75" t="s">
        <v>61</v>
      </c>
      <c r="AR7553" s="75" t="s">
        <v>62</v>
      </c>
      <c r="AS7553" s="75" t="s">
        <v>63</v>
      </c>
    </row>
    <row r="7554" spans="3:45">
      <c r="C7554" s="17" t="str">
        <f>VLOOKUP(O7554,'[1]mã đối tượng'!$C:$F,4,0)</f>
        <v>B</v>
      </c>
      <c r="D7554" s="89" t="s">
        <v>48</v>
      </c>
      <c r="E7554" s="89" t="s">
        <v>49</v>
      </c>
      <c r="F7554" s="90">
        <v>45889</v>
      </c>
      <c r="G7554" s="90">
        <v>45889</v>
      </c>
      <c r="H7554" s="91" t="s">
        <v>11798</v>
      </c>
      <c r="I7554" s="90">
        <v>45889</v>
      </c>
      <c r="J7554" s="92" t="s">
        <v>11799</v>
      </c>
      <c r="L7554" s="75" t="s">
        <v>53</v>
      </c>
      <c r="M7554" s="76" t="s">
        <v>11800</v>
      </c>
      <c r="N7554" s="93">
        <v>45889</v>
      </c>
      <c r="O7554" s="76" t="s">
        <v>133</v>
      </c>
      <c r="S7554" s="101" t="s">
        <v>11801</v>
      </c>
      <c r="V7554" s="101" t="s">
        <v>11801</v>
      </c>
      <c r="Y7554" s="76" t="s">
        <v>117</v>
      </c>
      <c r="AB7554" s="89" t="s">
        <v>58</v>
      </c>
      <c r="AC7554" s="89" t="s">
        <v>59</v>
      </c>
      <c r="AE7554" s="77">
        <v>1</v>
      </c>
      <c r="AG7554" s="77">
        <v>74250</v>
      </c>
      <c r="AH7554" s="100">
        <v>74250</v>
      </c>
      <c r="AL7554" s="95">
        <v>8</v>
      </c>
      <c r="AN7554" s="77">
        <v>5940</v>
      </c>
      <c r="AO7554" s="89" t="s">
        <v>60</v>
      </c>
      <c r="AQ7554" s="75" t="s">
        <v>61</v>
      </c>
      <c r="AR7554" s="75" t="s">
        <v>62</v>
      </c>
      <c r="AS7554" s="75" t="s">
        <v>63</v>
      </c>
    </row>
    <row r="7555" spans="3:45">
      <c r="C7555" s="17" t="str">
        <f>VLOOKUP(O7555,'[1]mã đối tượng'!$C:$F,4,0)</f>
        <v>B</v>
      </c>
      <c r="D7555" s="89" t="s">
        <v>48</v>
      </c>
      <c r="E7555" s="89" t="s">
        <v>49</v>
      </c>
      <c r="F7555" s="90">
        <v>45889</v>
      </c>
      <c r="G7555" s="90">
        <v>45889</v>
      </c>
      <c r="H7555" s="91" t="s">
        <v>11798</v>
      </c>
      <c r="I7555" s="90">
        <v>45889</v>
      </c>
      <c r="J7555" s="92" t="s">
        <v>11799</v>
      </c>
      <c r="L7555" s="75" t="s">
        <v>53</v>
      </c>
      <c r="M7555" s="76" t="s">
        <v>11800</v>
      </c>
      <c r="N7555" s="93">
        <v>45889</v>
      </c>
      <c r="O7555" s="76" t="s">
        <v>133</v>
      </c>
      <c r="S7555" s="101" t="s">
        <v>11801</v>
      </c>
      <c r="V7555" s="101" t="s">
        <v>11801</v>
      </c>
      <c r="Y7555" s="76" t="s">
        <v>79</v>
      </c>
      <c r="AB7555" s="89" t="s">
        <v>58</v>
      </c>
      <c r="AC7555" s="89" t="s">
        <v>59</v>
      </c>
      <c r="AE7555" s="77">
        <v>2</v>
      </c>
      <c r="AG7555" s="77">
        <v>50182</v>
      </c>
      <c r="AH7555" s="100">
        <v>100364</v>
      </c>
      <c r="AL7555" s="95">
        <v>8</v>
      </c>
      <c r="AN7555" s="77">
        <v>8029</v>
      </c>
      <c r="AO7555" s="89" t="s">
        <v>60</v>
      </c>
      <c r="AQ7555" s="75" t="s">
        <v>61</v>
      </c>
      <c r="AR7555" s="75" t="s">
        <v>62</v>
      </c>
      <c r="AS7555" s="75" t="s">
        <v>63</v>
      </c>
    </row>
    <row r="7556" spans="3:45">
      <c r="C7556" s="17" t="str">
        <f>VLOOKUP(O7556,'[1]mã đối tượng'!$C:$F,4,0)</f>
        <v>B</v>
      </c>
      <c r="D7556" s="89" t="s">
        <v>48</v>
      </c>
      <c r="E7556" s="89" t="s">
        <v>49</v>
      </c>
      <c r="F7556" s="90">
        <v>45889</v>
      </c>
      <c r="G7556" s="90">
        <v>45889</v>
      </c>
      <c r="H7556" s="91" t="s">
        <v>11802</v>
      </c>
      <c r="I7556" s="90">
        <v>45889</v>
      </c>
      <c r="J7556" s="92" t="s">
        <v>11803</v>
      </c>
      <c r="L7556" s="75" t="s">
        <v>53</v>
      </c>
      <c r="M7556" s="76" t="s">
        <v>11804</v>
      </c>
      <c r="N7556" s="93">
        <v>45889</v>
      </c>
      <c r="O7556" s="76" t="s">
        <v>133</v>
      </c>
      <c r="S7556" s="101" t="s">
        <v>6562</v>
      </c>
      <c r="V7556" s="101" t="s">
        <v>6562</v>
      </c>
      <c r="Y7556" s="76" t="s">
        <v>79</v>
      </c>
      <c r="AB7556" s="89" t="s">
        <v>58</v>
      </c>
      <c r="AC7556" s="89" t="s">
        <v>59</v>
      </c>
      <c r="AE7556" s="77">
        <v>2</v>
      </c>
      <c r="AG7556" s="77">
        <v>50182</v>
      </c>
      <c r="AH7556" s="100">
        <v>100364</v>
      </c>
      <c r="AL7556" s="95">
        <v>8</v>
      </c>
      <c r="AN7556" s="77">
        <v>8029</v>
      </c>
      <c r="AO7556" s="89" t="s">
        <v>60</v>
      </c>
      <c r="AQ7556" s="75" t="s">
        <v>61</v>
      </c>
      <c r="AR7556" s="75" t="s">
        <v>62</v>
      </c>
      <c r="AS7556" s="75" t="s">
        <v>63</v>
      </c>
    </row>
    <row r="7557" spans="3:45">
      <c r="C7557" s="17" t="str">
        <f>VLOOKUP(O7557,'[1]mã đối tượng'!$C:$F,4,0)</f>
        <v>B</v>
      </c>
      <c r="D7557" s="89" t="s">
        <v>48</v>
      </c>
      <c r="E7557" s="89" t="s">
        <v>49</v>
      </c>
      <c r="F7557" s="90">
        <v>45889</v>
      </c>
      <c r="G7557" s="90">
        <v>45889</v>
      </c>
      <c r="H7557" s="91" t="s">
        <v>11802</v>
      </c>
      <c r="I7557" s="90">
        <v>45889</v>
      </c>
      <c r="J7557" s="92" t="s">
        <v>11803</v>
      </c>
      <c r="L7557" s="75" t="s">
        <v>53</v>
      </c>
      <c r="M7557" s="76" t="s">
        <v>11804</v>
      </c>
      <c r="N7557" s="93">
        <v>45889</v>
      </c>
      <c r="O7557" s="76" t="s">
        <v>133</v>
      </c>
      <c r="S7557" s="101" t="s">
        <v>6562</v>
      </c>
      <c r="V7557" s="101" t="s">
        <v>6562</v>
      </c>
      <c r="Y7557" s="76" t="s">
        <v>77</v>
      </c>
      <c r="AB7557" s="89" t="s">
        <v>58</v>
      </c>
      <c r="AC7557" s="89" t="s">
        <v>59</v>
      </c>
      <c r="AE7557" s="77">
        <v>1</v>
      </c>
      <c r="AG7557" s="77">
        <v>70950</v>
      </c>
      <c r="AH7557" s="100">
        <v>70950</v>
      </c>
      <c r="AL7557" s="95">
        <v>8</v>
      </c>
      <c r="AN7557" s="77">
        <v>5676</v>
      </c>
      <c r="AO7557" s="89" t="s">
        <v>60</v>
      </c>
      <c r="AQ7557" s="75" t="s">
        <v>61</v>
      </c>
      <c r="AR7557" s="75" t="s">
        <v>62</v>
      </c>
      <c r="AS7557" s="75" t="s">
        <v>63</v>
      </c>
    </row>
    <row r="7558" spans="3:45">
      <c r="C7558" s="17" t="str">
        <f>VLOOKUP(O7558,'[1]mã đối tượng'!$C:$F,4,0)</f>
        <v>N</v>
      </c>
      <c r="D7558" s="89" t="s">
        <v>48</v>
      </c>
      <c r="E7558" s="89" t="s">
        <v>49</v>
      </c>
      <c r="F7558" s="90">
        <v>45889</v>
      </c>
      <c r="G7558" s="90">
        <v>45889</v>
      </c>
      <c r="H7558" s="91" t="s">
        <v>11805</v>
      </c>
      <c r="I7558" s="90">
        <v>45889</v>
      </c>
      <c r="J7558" s="92" t="s">
        <v>11806</v>
      </c>
      <c r="L7558" s="75" t="s">
        <v>53</v>
      </c>
      <c r="M7558" s="76" t="s">
        <v>11807</v>
      </c>
      <c r="N7558" s="93">
        <v>45889</v>
      </c>
      <c r="O7558" s="76" t="s">
        <v>3570</v>
      </c>
      <c r="S7558" s="101" t="s">
        <v>11808</v>
      </c>
      <c r="V7558" s="101" t="s">
        <v>11808</v>
      </c>
      <c r="Y7558" s="76" t="s">
        <v>79</v>
      </c>
      <c r="AB7558" s="89" t="s">
        <v>58</v>
      </c>
      <c r="AC7558" s="89" t="s">
        <v>59</v>
      </c>
      <c r="AE7558" s="77">
        <v>1</v>
      </c>
      <c r="AG7558" s="77">
        <v>50182</v>
      </c>
      <c r="AH7558" s="100">
        <v>50182</v>
      </c>
      <c r="AL7558" s="95">
        <v>8</v>
      </c>
      <c r="AN7558" s="77">
        <v>4015</v>
      </c>
      <c r="AO7558" s="89" t="s">
        <v>60</v>
      </c>
      <c r="AQ7558" s="75" t="s">
        <v>61</v>
      </c>
      <c r="AR7558" s="75" t="s">
        <v>62</v>
      </c>
      <c r="AS7558" s="75" t="s">
        <v>63</v>
      </c>
    </row>
    <row r="7559" spans="3:45">
      <c r="C7559" s="17" t="str">
        <f>VLOOKUP(O7559,'[1]mã đối tượng'!$C:$F,4,0)</f>
        <v>B</v>
      </c>
      <c r="D7559" s="89" t="s">
        <v>48</v>
      </c>
      <c r="E7559" s="89" t="s">
        <v>49</v>
      </c>
      <c r="F7559" s="90">
        <v>45889</v>
      </c>
      <c r="G7559" s="90">
        <v>45889</v>
      </c>
      <c r="H7559" s="91" t="s">
        <v>11809</v>
      </c>
      <c r="I7559" s="90">
        <v>45889</v>
      </c>
      <c r="J7559" s="92" t="s">
        <v>11810</v>
      </c>
      <c r="L7559" s="75" t="s">
        <v>53</v>
      </c>
      <c r="M7559" s="76" t="s">
        <v>8610</v>
      </c>
      <c r="N7559" s="93">
        <v>45889</v>
      </c>
      <c r="O7559" s="76" t="s">
        <v>399</v>
      </c>
      <c r="S7559" s="101" t="s">
        <v>485</v>
      </c>
      <c r="V7559" s="101" t="s">
        <v>485</v>
      </c>
      <c r="Y7559" s="76" t="s">
        <v>57</v>
      </c>
      <c r="AB7559" s="89" t="s">
        <v>58</v>
      </c>
      <c r="AC7559" s="89" t="s">
        <v>59</v>
      </c>
      <c r="AE7559" s="77">
        <v>4</v>
      </c>
      <c r="AG7559" s="77">
        <v>55595</v>
      </c>
      <c r="AH7559" s="100">
        <v>222380</v>
      </c>
      <c r="AL7559" s="95">
        <v>8</v>
      </c>
      <c r="AN7559" s="77">
        <v>17790</v>
      </c>
      <c r="AO7559" s="89" t="s">
        <v>60</v>
      </c>
      <c r="AQ7559" s="75" t="s">
        <v>61</v>
      </c>
      <c r="AR7559" s="75" t="s">
        <v>62</v>
      </c>
      <c r="AS7559" s="75" t="s">
        <v>63</v>
      </c>
    </row>
    <row r="7560" spans="3:45">
      <c r="C7560" s="17" t="str">
        <f>VLOOKUP(O7560,'[1]mã đối tượng'!$C:$F,4,0)</f>
        <v>B</v>
      </c>
      <c r="D7560" s="89" t="s">
        <v>48</v>
      </c>
      <c r="E7560" s="89" t="s">
        <v>49</v>
      </c>
      <c r="F7560" s="90">
        <v>45889</v>
      </c>
      <c r="G7560" s="90">
        <v>45889</v>
      </c>
      <c r="H7560" s="91" t="s">
        <v>11811</v>
      </c>
      <c r="I7560" s="90">
        <v>45889</v>
      </c>
      <c r="J7560" s="92" t="s">
        <v>11812</v>
      </c>
      <c r="L7560" s="75" t="s">
        <v>53</v>
      </c>
      <c r="M7560" s="76" t="s">
        <v>11813</v>
      </c>
      <c r="N7560" s="93">
        <v>45889</v>
      </c>
      <c r="O7560" s="76" t="s">
        <v>245</v>
      </c>
      <c r="S7560" s="101" t="s">
        <v>11764</v>
      </c>
      <c r="V7560" s="101" t="s">
        <v>11764</v>
      </c>
      <c r="Y7560" s="76" t="s">
        <v>78</v>
      </c>
      <c r="AB7560" s="89" t="s">
        <v>58</v>
      </c>
      <c r="AC7560" s="89" t="s">
        <v>59</v>
      </c>
      <c r="AE7560" s="77">
        <v>1</v>
      </c>
      <c r="AG7560" s="77">
        <v>46000</v>
      </c>
      <c r="AH7560" s="100">
        <v>46000</v>
      </c>
      <c r="AL7560" s="95">
        <v>8</v>
      </c>
      <c r="AN7560" s="77">
        <v>3680</v>
      </c>
      <c r="AO7560" s="89" t="s">
        <v>60</v>
      </c>
      <c r="AQ7560" s="75" t="s">
        <v>61</v>
      </c>
      <c r="AR7560" s="75" t="s">
        <v>62</v>
      </c>
      <c r="AS7560" s="75" t="s">
        <v>63</v>
      </c>
    </row>
    <row r="7561" spans="3:45">
      <c r="C7561" s="17" t="str">
        <f>VLOOKUP(O7561,'[1]mã đối tượng'!$C:$F,4,0)</f>
        <v>N</v>
      </c>
      <c r="D7561" s="89" t="s">
        <v>48</v>
      </c>
      <c r="E7561" s="89" t="s">
        <v>49</v>
      </c>
      <c r="F7561" s="90">
        <v>45889</v>
      </c>
      <c r="G7561" s="90">
        <v>45889</v>
      </c>
      <c r="H7561" s="91" t="s">
        <v>11814</v>
      </c>
      <c r="I7561" s="90">
        <v>45889</v>
      </c>
      <c r="J7561" s="92" t="s">
        <v>11815</v>
      </c>
      <c r="L7561" s="75" t="s">
        <v>53</v>
      </c>
      <c r="M7561" s="76" t="s">
        <v>11816</v>
      </c>
      <c r="N7561" s="93">
        <v>45889</v>
      </c>
      <c r="O7561" s="76" t="s">
        <v>75</v>
      </c>
      <c r="S7561" s="101" t="s">
        <v>11817</v>
      </c>
      <c r="V7561" s="101" t="s">
        <v>11817</v>
      </c>
      <c r="Y7561" s="76" t="s">
        <v>57</v>
      </c>
      <c r="AB7561" s="89" t="s">
        <v>58</v>
      </c>
      <c r="AC7561" s="89" t="s">
        <v>59</v>
      </c>
      <c r="AE7561" s="77">
        <v>3</v>
      </c>
      <c r="AG7561" s="77">
        <v>55595</v>
      </c>
      <c r="AH7561" s="100">
        <v>166785</v>
      </c>
      <c r="AL7561" s="95">
        <v>8</v>
      </c>
      <c r="AN7561" s="77">
        <v>13343</v>
      </c>
      <c r="AO7561" s="89" t="s">
        <v>60</v>
      </c>
      <c r="AQ7561" s="75" t="s">
        <v>61</v>
      </c>
      <c r="AR7561" s="75" t="s">
        <v>62</v>
      </c>
      <c r="AS7561" s="75" t="s">
        <v>63</v>
      </c>
    </row>
    <row r="7562" spans="3:45">
      <c r="C7562" s="17" t="str">
        <f>VLOOKUP(O7562,'[1]mã đối tượng'!$C:$F,4,0)</f>
        <v>N</v>
      </c>
      <c r="D7562" s="89" t="s">
        <v>48</v>
      </c>
      <c r="E7562" s="89" t="s">
        <v>49</v>
      </c>
      <c r="F7562" s="90">
        <v>45889</v>
      </c>
      <c r="G7562" s="90">
        <v>45889</v>
      </c>
      <c r="H7562" s="91" t="s">
        <v>11814</v>
      </c>
      <c r="I7562" s="90">
        <v>45889</v>
      </c>
      <c r="J7562" s="92" t="s">
        <v>11815</v>
      </c>
      <c r="L7562" s="75" t="s">
        <v>53</v>
      </c>
      <c r="M7562" s="76" t="s">
        <v>11816</v>
      </c>
      <c r="N7562" s="93">
        <v>45889</v>
      </c>
      <c r="O7562" s="76" t="s">
        <v>75</v>
      </c>
      <c r="S7562" s="101" t="s">
        <v>11817</v>
      </c>
      <c r="V7562" s="101" t="s">
        <v>11817</v>
      </c>
      <c r="Y7562" s="76" t="s">
        <v>79</v>
      </c>
      <c r="AB7562" s="89" t="s">
        <v>58</v>
      </c>
      <c r="AC7562" s="89" t="s">
        <v>59</v>
      </c>
      <c r="AE7562" s="77">
        <v>2</v>
      </c>
      <c r="AG7562" s="77">
        <v>50182</v>
      </c>
      <c r="AH7562" s="100">
        <v>100364</v>
      </c>
      <c r="AL7562" s="95">
        <v>8</v>
      </c>
      <c r="AN7562" s="77">
        <v>8029</v>
      </c>
      <c r="AO7562" s="89" t="s">
        <v>60</v>
      </c>
      <c r="AQ7562" s="75" t="s">
        <v>61</v>
      </c>
      <c r="AR7562" s="75" t="s">
        <v>62</v>
      </c>
      <c r="AS7562" s="75" t="s">
        <v>63</v>
      </c>
    </row>
    <row r="7563" spans="3:45">
      <c r="C7563" s="17" t="str">
        <f>VLOOKUP(O7563,'[1]mã đối tượng'!$C:$F,4,0)</f>
        <v>N</v>
      </c>
      <c r="D7563" s="89" t="s">
        <v>48</v>
      </c>
      <c r="E7563" s="89" t="s">
        <v>49</v>
      </c>
      <c r="F7563" s="90">
        <v>45889</v>
      </c>
      <c r="G7563" s="90">
        <v>45889</v>
      </c>
      <c r="H7563" s="91" t="s">
        <v>11814</v>
      </c>
      <c r="I7563" s="90">
        <v>45889</v>
      </c>
      <c r="J7563" s="92" t="s">
        <v>11815</v>
      </c>
      <c r="L7563" s="75" t="s">
        <v>53</v>
      </c>
      <c r="M7563" s="76" t="s">
        <v>11816</v>
      </c>
      <c r="N7563" s="93">
        <v>45889</v>
      </c>
      <c r="O7563" s="76" t="s">
        <v>75</v>
      </c>
      <c r="S7563" s="101" t="s">
        <v>11817</v>
      </c>
      <c r="V7563" s="101" t="s">
        <v>11817</v>
      </c>
      <c r="Y7563" s="76" t="s">
        <v>80</v>
      </c>
      <c r="AB7563" s="89" t="s">
        <v>58</v>
      </c>
      <c r="AC7563" s="89" t="s">
        <v>59</v>
      </c>
      <c r="AE7563" s="77">
        <v>2</v>
      </c>
      <c r="AG7563" s="77">
        <v>111058</v>
      </c>
      <c r="AH7563" s="100">
        <v>222116</v>
      </c>
      <c r="AL7563" s="95">
        <v>8</v>
      </c>
      <c r="AN7563" s="77">
        <v>17769</v>
      </c>
      <c r="AO7563" s="89" t="s">
        <v>60</v>
      </c>
      <c r="AQ7563" s="75" t="s">
        <v>61</v>
      </c>
      <c r="AR7563" s="75" t="s">
        <v>62</v>
      </c>
      <c r="AS7563" s="75" t="s">
        <v>63</v>
      </c>
    </row>
    <row r="7564" spans="3:45">
      <c r="C7564" s="17" t="str">
        <f>VLOOKUP(O7564,'[1]mã đối tượng'!$C:$F,4,0)</f>
        <v>B</v>
      </c>
      <c r="D7564" s="89" t="s">
        <v>48</v>
      </c>
      <c r="E7564" s="89" t="s">
        <v>49</v>
      </c>
      <c r="F7564" s="90">
        <v>45889</v>
      </c>
      <c r="G7564" s="90">
        <v>45889</v>
      </c>
      <c r="H7564" s="91" t="s">
        <v>11818</v>
      </c>
      <c r="I7564" s="90">
        <v>45889</v>
      </c>
      <c r="J7564" s="92" t="s">
        <v>11819</v>
      </c>
      <c r="L7564" s="75" t="s">
        <v>53</v>
      </c>
      <c r="M7564" s="76" t="s">
        <v>11820</v>
      </c>
      <c r="N7564" s="93">
        <v>45889</v>
      </c>
      <c r="O7564" s="76" t="s">
        <v>133</v>
      </c>
      <c r="S7564" s="101" t="s">
        <v>11821</v>
      </c>
      <c r="V7564" s="101" t="s">
        <v>11821</v>
      </c>
      <c r="Y7564" s="76" t="s">
        <v>78</v>
      </c>
      <c r="AB7564" s="89" t="s">
        <v>58</v>
      </c>
      <c r="AC7564" s="89" t="s">
        <v>59</v>
      </c>
      <c r="AE7564" s="77">
        <v>3</v>
      </c>
      <c r="AG7564" s="77">
        <v>46000</v>
      </c>
      <c r="AH7564" s="100">
        <v>138000</v>
      </c>
      <c r="AL7564" s="95">
        <v>8</v>
      </c>
      <c r="AN7564" s="77">
        <v>11040</v>
      </c>
      <c r="AO7564" s="89" t="s">
        <v>60</v>
      </c>
      <c r="AQ7564" s="75" t="s">
        <v>61</v>
      </c>
      <c r="AR7564" s="75" t="s">
        <v>62</v>
      </c>
      <c r="AS7564" s="75" t="s">
        <v>63</v>
      </c>
    </row>
    <row r="7565" spans="3:45">
      <c r="C7565" s="17" t="str">
        <f>VLOOKUP(O7565,'[1]mã đối tượng'!$C:$F,4,0)</f>
        <v>B</v>
      </c>
      <c r="D7565" s="89" t="s">
        <v>48</v>
      </c>
      <c r="E7565" s="89" t="s">
        <v>49</v>
      </c>
      <c r="F7565" s="90">
        <v>45889</v>
      </c>
      <c r="G7565" s="90">
        <v>45889</v>
      </c>
      <c r="H7565" s="91" t="s">
        <v>11822</v>
      </c>
      <c r="I7565" s="90">
        <v>45889</v>
      </c>
      <c r="J7565" s="92" t="s">
        <v>11823</v>
      </c>
      <c r="L7565" s="75" t="s">
        <v>53</v>
      </c>
      <c r="M7565" s="76" t="s">
        <v>11824</v>
      </c>
      <c r="N7565" s="93">
        <v>45889</v>
      </c>
      <c r="O7565" s="76" t="s">
        <v>245</v>
      </c>
      <c r="S7565" s="101" t="s">
        <v>11764</v>
      </c>
      <c r="V7565" s="101" t="s">
        <v>11764</v>
      </c>
      <c r="Y7565" s="76" t="s">
        <v>79</v>
      </c>
      <c r="AB7565" s="89" t="s">
        <v>58</v>
      </c>
      <c r="AC7565" s="89" t="s">
        <v>59</v>
      </c>
      <c r="AE7565" s="77">
        <v>1</v>
      </c>
      <c r="AG7565" s="77">
        <v>50182</v>
      </c>
      <c r="AH7565" s="100">
        <v>50182</v>
      </c>
      <c r="AL7565" s="95">
        <v>8</v>
      </c>
      <c r="AN7565" s="77">
        <v>4015</v>
      </c>
      <c r="AO7565" s="89" t="s">
        <v>60</v>
      </c>
      <c r="AQ7565" s="75" t="s">
        <v>61</v>
      </c>
      <c r="AR7565" s="75" t="s">
        <v>62</v>
      </c>
      <c r="AS7565" s="75" t="s">
        <v>63</v>
      </c>
    </row>
    <row r="7566" spans="3:45">
      <c r="C7566" s="17" t="str">
        <f>VLOOKUP(O7566,'[1]mã đối tượng'!$C:$F,4,0)</f>
        <v>N</v>
      </c>
      <c r="D7566" s="89" t="s">
        <v>48</v>
      </c>
      <c r="E7566" s="89" t="s">
        <v>49</v>
      </c>
      <c r="F7566" s="90">
        <v>45889</v>
      </c>
      <c r="G7566" s="90">
        <v>45889</v>
      </c>
      <c r="H7566" s="91" t="s">
        <v>11825</v>
      </c>
      <c r="I7566" s="90">
        <v>45889</v>
      </c>
      <c r="J7566" s="92" t="s">
        <v>11826</v>
      </c>
      <c r="L7566" s="75" t="s">
        <v>53</v>
      </c>
      <c r="M7566" s="76" t="s">
        <v>11827</v>
      </c>
      <c r="N7566" s="93">
        <v>45889</v>
      </c>
      <c r="O7566" s="76" t="s">
        <v>3570</v>
      </c>
      <c r="S7566" s="101" t="s">
        <v>1041</v>
      </c>
      <c r="V7566" s="101" t="s">
        <v>1041</v>
      </c>
      <c r="Y7566" s="76" t="s">
        <v>80</v>
      </c>
      <c r="AB7566" s="89" t="s">
        <v>58</v>
      </c>
      <c r="AC7566" s="89" t="s">
        <v>59</v>
      </c>
      <c r="AE7566" s="77">
        <v>1</v>
      </c>
      <c r="AG7566" s="77">
        <v>111058</v>
      </c>
      <c r="AH7566" s="100">
        <v>111058</v>
      </c>
      <c r="AL7566" s="95">
        <v>8</v>
      </c>
      <c r="AN7566" s="77">
        <v>8885</v>
      </c>
      <c r="AO7566" s="89" t="s">
        <v>60</v>
      </c>
      <c r="AQ7566" s="75" t="s">
        <v>61</v>
      </c>
      <c r="AR7566" s="75" t="s">
        <v>62</v>
      </c>
      <c r="AS7566" s="75" t="s">
        <v>63</v>
      </c>
    </row>
    <row r="7567" spans="3:45">
      <c r="C7567" s="17" t="str">
        <f>VLOOKUP(O7567,'[1]mã đối tượng'!$C:$F,4,0)</f>
        <v>B</v>
      </c>
      <c r="D7567" s="89" t="s">
        <v>48</v>
      </c>
      <c r="E7567" s="89" t="s">
        <v>49</v>
      </c>
      <c r="F7567" s="90">
        <v>45889</v>
      </c>
      <c r="G7567" s="90">
        <v>45889</v>
      </c>
      <c r="H7567" s="91" t="s">
        <v>11828</v>
      </c>
      <c r="I7567" s="90">
        <v>45889</v>
      </c>
      <c r="J7567" s="92" t="s">
        <v>11829</v>
      </c>
      <c r="L7567" s="75" t="s">
        <v>53</v>
      </c>
      <c r="M7567" s="76" t="s">
        <v>11830</v>
      </c>
      <c r="N7567" s="93">
        <v>45889</v>
      </c>
      <c r="O7567" s="76" t="s">
        <v>55</v>
      </c>
      <c r="S7567" s="101" t="s">
        <v>11831</v>
      </c>
      <c r="V7567" s="101" t="s">
        <v>11831</v>
      </c>
      <c r="Y7567" s="76" t="s">
        <v>78</v>
      </c>
      <c r="AB7567" s="89" t="s">
        <v>58</v>
      </c>
      <c r="AC7567" s="89" t="s">
        <v>59</v>
      </c>
      <c r="AE7567" s="77">
        <v>3</v>
      </c>
      <c r="AG7567" s="77">
        <v>46000</v>
      </c>
      <c r="AH7567" s="100">
        <v>138000</v>
      </c>
      <c r="AL7567" s="95">
        <v>8</v>
      </c>
      <c r="AN7567" s="77">
        <v>11040</v>
      </c>
      <c r="AO7567" s="89" t="s">
        <v>60</v>
      </c>
      <c r="AQ7567" s="75" t="s">
        <v>61</v>
      </c>
      <c r="AR7567" s="75" t="s">
        <v>62</v>
      </c>
      <c r="AS7567" s="75" t="s">
        <v>63</v>
      </c>
    </row>
    <row r="7568" spans="3:45">
      <c r="C7568" s="17" t="str">
        <f>VLOOKUP(O7568,'[1]mã đối tượng'!$C:$F,4,0)</f>
        <v>B</v>
      </c>
      <c r="D7568" s="89" t="s">
        <v>48</v>
      </c>
      <c r="E7568" s="89" t="s">
        <v>49</v>
      </c>
      <c r="F7568" s="90">
        <v>45889</v>
      </c>
      <c r="G7568" s="90">
        <v>45889</v>
      </c>
      <c r="H7568" s="91" t="s">
        <v>11832</v>
      </c>
      <c r="I7568" s="90">
        <v>45889</v>
      </c>
      <c r="J7568" s="92" t="s">
        <v>11833</v>
      </c>
      <c r="L7568" s="75" t="s">
        <v>53</v>
      </c>
      <c r="M7568" s="76" t="s">
        <v>11834</v>
      </c>
      <c r="N7568" s="93">
        <v>45889</v>
      </c>
      <c r="O7568" s="76" t="s">
        <v>103</v>
      </c>
      <c r="S7568" s="101" t="s">
        <v>518</v>
      </c>
      <c r="V7568" s="101" t="s">
        <v>518</v>
      </c>
      <c r="Y7568" s="76" t="s">
        <v>77</v>
      </c>
      <c r="AB7568" s="89" t="s">
        <v>58</v>
      </c>
      <c r="AC7568" s="89" t="s">
        <v>59</v>
      </c>
      <c r="AE7568" s="77">
        <v>2</v>
      </c>
      <c r="AG7568" s="77">
        <v>70950</v>
      </c>
      <c r="AH7568" s="100">
        <v>141900</v>
      </c>
      <c r="AL7568" s="95">
        <v>8</v>
      </c>
      <c r="AN7568" s="77">
        <v>11352</v>
      </c>
      <c r="AO7568" s="89" t="s">
        <v>60</v>
      </c>
      <c r="AQ7568" s="75" t="s">
        <v>61</v>
      </c>
      <c r="AR7568" s="75" t="s">
        <v>62</v>
      </c>
      <c r="AS7568" s="75" t="s">
        <v>63</v>
      </c>
    </row>
    <row r="7569" spans="3:45">
      <c r="C7569" s="17" t="str">
        <f>VLOOKUP(O7569,'[1]mã đối tượng'!$C:$F,4,0)</f>
        <v>B</v>
      </c>
      <c r="D7569" s="89" t="s">
        <v>48</v>
      </c>
      <c r="E7569" s="89" t="s">
        <v>49</v>
      </c>
      <c r="F7569" s="90">
        <v>45889</v>
      </c>
      <c r="G7569" s="90">
        <v>45889</v>
      </c>
      <c r="H7569" s="91" t="s">
        <v>11835</v>
      </c>
      <c r="I7569" s="90">
        <v>45889</v>
      </c>
      <c r="J7569" s="92" t="s">
        <v>11836</v>
      </c>
      <c r="L7569" s="75" t="s">
        <v>53</v>
      </c>
      <c r="M7569" s="76" t="s">
        <v>11837</v>
      </c>
      <c r="N7569" s="93">
        <v>45889</v>
      </c>
      <c r="O7569" s="76" t="s">
        <v>133</v>
      </c>
      <c r="S7569" s="101" t="s">
        <v>11838</v>
      </c>
      <c r="V7569" s="101" t="s">
        <v>11838</v>
      </c>
      <c r="Y7569" s="76" t="s">
        <v>80</v>
      </c>
      <c r="AB7569" s="89" t="s">
        <v>58</v>
      </c>
      <c r="AC7569" s="89" t="s">
        <v>59</v>
      </c>
      <c r="AE7569" s="77">
        <v>1</v>
      </c>
      <c r="AG7569" s="77">
        <v>111058</v>
      </c>
      <c r="AH7569" s="100">
        <v>111058</v>
      </c>
      <c r="AL7569" s="95">
        <v>8</v>
      </c>
      <c r="AN7569" s="77">
        <v>8885</v>
      </c>
      <c r="AO7569" s="89" t="s">
        <v>60</v>
      </c>
      <c r="AQ7569" s="75" t="s">
        <v>61</v>
      </c>
      <c r="AR7569" s="75" t="s">
        <v>62</v>
      </c>
      <c r="AS7569" s="75" t="s">
        <v>63</v>
      </c>
    </row>
    <row r="7570" spans="3:45">
      <c r="C7570" s="17" t="str">
        <f>VLOOKUP(O7570,'[1]mã đối tượng'!$C:$F,4,0)</f>
        <v>B</v>
      </c>
      <c r="D7570" s="89" t="s">
        <v>48</v>
      </c>
      <c r="E7570" s="89" t="s">
        <v>49</v>
      </c>
      <c r="F7570" s="90">
        <v>45889</v>
      </c>
      <c r="G7570" s="90">
        <v>45889</v>
      </c>
      <c r="H7570" s="91" t="s">
        <v>11839</v>
      </c>
      <c r="I7570" s="90">
        <v>45889</v>
      </c>
      <c r="J7570" s="92" t="s">
        <v>11840</v>
      </c>
      <c r="L7570" s="75" t="s">
        <v>53</v>
      </c>
      <c r="M7570" s="76" t="s">
        <v>11841</v>
      </c>
      <c r="N7570" s="93">
        <v>45889</v>
      </c>
      <c r="O7570" s="76" t="s">
        <v>133</v>
      </c>
      <c r="S7570" s="101" t="s">
        <v>8035</v>
      </c>
      <c r="V7570" s="101" t="s">
        <v>8035</v>
      </c>
      <c r="Y7570" s="76" t="s">
        <v>79</v>
      </c>
      <c r="AB7570" s="89" t="s">
        <v>58</v>
      </c>
      <c r="AC7570" s="89" t="s">
        <v>59</v>
      </c>
      <c r="AE7570" s="77">
        <v>1</v>
      </c>
      <c r="AG7570" s="77">
        <v>50182</v>
      </c>
      <c r="AH7570" s="100">
        <v>50182</v>
      </c>
      <c r="AL7570" s="95">
        <v>8</v>
      </c>
      <c r="AN7570" s="77">
        <v>4015</v>
      </c>
      <c r="AO7570" s="89" t="s">
        <v>60</v>
      </c>
      <c r="AQ7570" s="75" t="s">
        <v>61</v>
      </c>
      <c r="AR7570" s="75" t="s">
        <v>62</v>
      </c>
      <c r="AS7570" s="75" t="s">
        <v>63</v>
      </c>
    </row>
    <row r="7571" spans="3:45">
      <c r="C7571" s="17" t="str">
        <f>VLOOKUP(O7571,'[1]mã đối tượng'!$C:$F,4,0)</f>
        <v>B</v>
      </c>
      <c r="D7571" s="89" t="s">
        <v>48</v>
      </c>
      <c r="E7571" s="89" t="s">
        <v>49</v>
      </c>
      <c r="F7571" s="90">
        <v>45889</v>
      </c>
      <c r="G7571" s="90">
        <v>45889</v>
      </c>
      <c r="H7571" s="91" t="s">
        <v>11839</v>
      </c>
      <c r="I7571" s="90">
        <v>45889</v>
      </c>
      <c r="J7571" s="92" t="s">
        <v>11840</v>
      </c>
      <c r="L7571" s="75" t="s">
        <v>53</v>
      </c>
      <c r="M7571" s="76" t="s">
        <v>11841</v>
      </c>
      <c r="N7571" s="93">
        <v>45889</v>
      </c>
      <c r="O7571" s="76" t="s">
        <v>133</v>
      </c>
      <c r="S7571" s="101" t="s">
        <v>8035</v>
      </c>
      <c r="V7571" s="101" t="s">
        <v>8035</v>
      </c>
      <c r="Y7571" s="76" t="s">
        <v>57</v>
      </c>
      <c r="AB7571" s="89" t="s">
        <v>58</v>
      </c>
      <c r="AC7571" s="89" t="s">
        <v>59</v>
      </c>
      <c r="AE7571" s="77">
        <v>1</v>
      </c>
      <c r="AG7571" s="77">
        <v>55595</v>
      </c>
      <c r="AH7571" s="100">
        <v>55595</v>
      </c>
      <c r="AL7571" s="95">
        <v>8</v>
      </c>
      <c r="AN7571" s="77">
        <v>4448</v>
      </c>
      <c r="AO7571" s="89" t="s">
        <v>60</v>
      </c>
      <c r="AQ7571" s="75" t="s">
        <v>61</v>
      </c>
      <c r="AR7571" s="75" t="s">
        <v>62</v>
      </c>
      <c r="AS7571" s="75" t="s">
        <v>63</v>
      </c>
    </row>
    <row r="7572" spans="3:45">
      <c r="C7572" s="17" t="str">
        <f>VLOOKUP(O7572,'[1]mã đối tượng'!$C:$F,4,0)</f>
        <v>B</v>
      </c>
      <c r="D7572" s="89" t="s">
        <v>48</v>
      </c>
      <c r="E7572" s="89" t="s">
        <v>49</v>
      </c>
      <c r="F7572" s="90">
        <v>45889</v>
      </c>
      <c r="G7572" s="90">
        <v>45889</v>
      </c>
      <c r="H7572" s="91" t="s">
        <v>11839</v>
      </c>
      <c r="I7572" s="90">
        <v>45889</v>
      </c>
      <c r="J7572" s="92" t="s">
        <v>11840</v>
      </c>
      <c r="L7572" s="75" t="s">
        <v>53</v>
      </c>
      <c r="M7572" s="76" t="s">
        <v>11841</v>
      </c>
      <c r="N7572" s="93">
        <v>45889</v>
      </c>
      <c r="O7572" s="76" t="s">
        <v>133</v>
      </c>
      <c r="S7572" s="101" t="s">
        <v>8035</v>
      </c>
      <c r="V7572" s="101" t="s">
        <v>8035</v>
      </c>
      <c r="Y7572" s="76" t="s">
        <v>94</v>
      </c>
      <c r="AB7572" s="89" t="s">
        <v>58</v>
      </c>
      <c r="AC7572" s="89" t="s">
        <v>59</v>
      </c>
      <c r="AE7572" s="77">
        <v>1</v>
      </c>
      <c r="AG7572" s="77">
        <v>73431</v>
      </c>
      <c r="AH7572" s="100">
        <v>73431</v>
      </c>
      <c r="AL7572" s="95">
        <v>8</v>
      </c>
      <c r="AN7572" s="77">
        <v>5874</v>
      </c>
      <c r="AO7572" s="89" t="s">
        <v>60</v>
      </c>
      <c r="AQ7572" s="75" t="s">
        <v>61</v>
      </c>
      <c r="AR7572" s="75" t="s">
        <v>62</v>
      </c>
      <c r="AS7572" s="75" t="s">
        <v>63</v>
      </c>
    </row>
    <row r="7573" spans="3:45">
      <c r="C7573" s="17" t="str">
        <f>VLOOKUP(O7573,'[1]mã đối tượng'!$C:$F,4,0)</f>
        <v>B</v>
      </c>
      <c r="D7573" s="89" t="s">
        <v>48</v>
      </c>
      <c r="E7573" s="89" t="s">
        <v>49</v>
      </c>
      <c r="F7573" s="90">
        <v>45889</v>
      </c>
      <c r="G7573" s="90">
        <v>45889</v>
      </c>
      <c r="H7573" s="91" t="s">
        <v>11842</v>
      </c>
      <c r="I7573" s="90">
        <v>45889</v>
      </c>
      <c r="J7573" s="92" t="s">
        <v>11843</v>
      </c>
      <c r="L7573" s="75" t="s">
        <v>53</v>
      </c>
      <c r="M7573" s="76" t="s">
        <v>11844</v>
      </c>
      <c r="N7573" s="93">
        <v>45889</v>
      </c>
      <c r="O7573" s="76" t="s">
        <v>133</v>
      </c>
      <c r="S7573" s="101" t="s">
        <v>8035</v>
      </c>
      <c r="V7573" s="101" t="s">
        <v>8035</v>
      </c>
      <c r="Y7573" s="76" t="s">
        <v>142</v>
      </c>
      <c r="AB7573" s="89" t="s">
        <v>58</v>
      </c>
      <c r="AC7573" s="89" t="s">
        <v>59</v>
      </c>
      <c r="AE7573" s="77">
        <v>2</v>
      </c>
      <c r="AG7573" s="77">
        <v>50400</v>
      </c>
      <c r="AH7573" s="100">
        <v>100800</v>
      </c>
      <c r="AL7573" s="95">
        <v>8</v>
      </c>
      <c r="AN7573" s="77">
        <v>8064</v>
      </c>
      <c r="AO7573" s="89" t="s">
        <v>60</v>
      </c>
      <c r="AQ7573" s="75" t="s">
        <v>61</v>
      </c>
      <c r="AR7573" s="75" t="s">
        <v>62</v>
      </c>
      <c r="AS7573" s="75" t="s">
        <v>63</v>
      </c>
    </row>
    <row r="7574" spans="3:45">
      <c r="C7574" s="17" t="str">
        <f>VLOOKUP(O7574,'[1]mã đối tượng'!$C:$F,4,0)</f>
        <v>B</v>
      </c>
      <c r="D7574" s="89" t="s">
        <v>48</v>
      </c>
      <c r="E7574" s="89" t="s">
        <v>49</v>
      </c>
      <c r="F7574" s="90">
        <v>45889</v>
      </c>
      <c r="G7574" s="90">
        <v>45889</v>
      </c>
      <c r="H7574" s="91" t="s">
        <v>11845</v>
      </c>
      <c r="I7574" s="90">
        <v>45889</v>
      </c>
      <c r="J7574" s="92" t="s">
        <v>11846</v>
      </c>
      <c r="L7574" s="75" t="s">
        <v>53</v>
      </c>
      <c r="M7574" s="76" t="s">
        <v>11847</v>
      </c>
      <c r="N7574" s="93">
        <v>45889</v>
      </c>
      <c r="O7574" s="76" t="s">
        <v>193</v>
      </c>
      <c r="S7574" s="101" t="s">
        <v>11848</v>
      </c>
      <c r="V7574" s="101" t="s">
        <v>11848</v>
      </c>
      <c r="Y7574" s="76" t="s">
        <v>94</v>
      </c>
      <c r="AB7574" s="89" t="s">
        <v>58</v>
      </c>
      <c r="AC7574" s="89" t="s">
        <v>59</v>
      </c>
      <c r="AE7574" s="77">
        <v>1</v>
      </c>
      <c r="AG7574" s="77">
        <v>73431</v>
      </c>
      <c r="AH7574" s="100">
        <v>73431</v>
      </c>
      <c r="AL7574" s="95">
        <v>8</v>
      </c>
      <c r="AN7574" s="77">
        <v>5874</v>
      </c>
      <c r="AO7574" s="89" t="s">
        <v>60</v>
      </c>
      <c r="AQ7574" s="75" t="s">
        <v>61</v>
      </c>
      <c r="AR7574" s="75" t="s">
        <v>62</v>
      </c>
      <c r="AS7574" s="75" t="s">
        <v>63</v>
      </c>
    </row>
    <row r="7575" spans="3:45">
      <c r="C7575" s="17" t="str">
        <f>VLOOKUP(O7575,'[1]mã đối tượng'!$C:$F,4,0)</f>
        <v>N</v>
      </c>
      <c r="D7575" s="89" t="s">
        <v>48</v>
      </c>
      <c r="E7575" s="89" t="s">
        <v>49</v>
      </c>
      <c r="F7575" s="90">
        <v>45889</v>
      </c>
      <c r="G7575" s="90">
        <v>45889</v>
      </c>
      <c r="H7575" s="91" t="s">
        <v>11849</v>
      </c>
      <c r="I7575" s="90">
        <v>45889</v>
      </c>
      <c r="J7575" s="92" t="s">
        <v>11850</v>
      </c>
      <c r="L7575" s="75" t="s">
        <v>53</v>
      </c>
      <c r="M7575" s="76" t="s">
        <v>11851</v>
      </c>
      <c r="N7575" s="93">
        <v>45889</v>
      </c>
      <c r="O7575" s="76" t="s">
        <v>3555</v>
      </c>
      <c r="S7575" s="101" t="s">
        <v>1005</v>
      </c>
      <c r="V7575" s="101" t="s">
        <v>1005</v>
      </c>
      <c r="Y7575" s="76" t="s">
        <v>80</v>
      </c>
      <c r="AB7575" s="89" t="s">
        <v>58</v>
      </c>
      <c r="AC7575" s="89" t="s">
        <v>59</v>
      </c>
      <c r="AE7575" s="77">
        <v>2</v>
      </c>
      <c r="AG7575" s="77">
        <v>111058</v>
      </c>
      <c r="AH7575" s="100">
        <v>222116</v>
      </c>
      <c r="AL7575" s="95">
        <v>8</v>
      </c>
      <c r="AN7575" s="77">
        <v>17769</v>
      </c>
      <c r="AO7575" s="89" t="s">
        <v>60</v>
      </c>
      <c r="AQ7575" s="75" t="s">
        <v>61</v>
      </c>
      <c r="AR7575" s="75" t="s">
        <v>62</v>
      </c>
      <c r="AS7575" s="75" t="s">
        <v>63</v>
      </c>
    </row>
    <row r="7576" spans="3:45">
      <c r="C7576" s="17" t="str">
        <f>VLOOKUP(O7576,'[1]mã đối tượng'!$C:$F,4,0)</f>
        <v>N</v>
      </c>
      <c r="D7576" s="89" t="s">
        <v>48</v>
      </c>
      <c r="E7576" s="89" t="s">
        <v>49</v>
      </c>
      <c r="F7576" s="90">
        <v>45889</v>
      </c>
      <c r="G7576" s="90">
        <v>45889</v>
      </c>
      <c r="H7576" s="91" t="s">
        <v>11852</v>
      </c>
      <c r="I7576" s="90">
        <v>45889</v>
      </c>
      <c r="J7576" s="92" t="s">
        <v>11853</v>
      </c>
      <c r="L7576" s="75" t="s">
        <v>53</v>
      </c>
      <c r="M7576" s="76" t="s">
        <v>11854</v>
      </c>
      <c r="N7576" s="93">
        <v>45889</v>
      </c>
      <c r="O7576" s="76" t="s">
        <v>121</v>
      </c>
      <c r="S7576" s="101" t="s">
        <v>1719</v>
      </c>
      <c r="V7576" s="101" t="s">
        <v>1719</v>
      </c>
      <c r="Y7576" s="76" t="s">
        <v>80</v>
      </c>
      <c r="AB7576" s="89" t="s">
        <v>58</v>
      </c>
      <c r="AC7576" s="89" t="s">
        <v>59</v>
      </c>
      <c r="AE7576" s="77">
        <v>1</v>
      </c>
      <c r="AG7576" s="77">
        <v>111058</v>
      </c>
      <c r="AH7576" s="100">
        <v>111058</v>
      </c>
      <c r="AL7576" s="95">
        <v>8</v>
      </c>
      <c r="AN7576" s="77">
        <v>8885</v>
      </c>
      <c r="AO7576" s="89" t="s">
        <v>60</v>
      </c>
      <c r="AQ7576" s="75" t="s">
        <v>61</v>
      </c>
      <c r="AR7576" s="75" t="s">
        <v>62</v>
      </c>
      <c r="AS7576" s="75" t="s">
        <v>63</v>
      </c>
    </row>
    <row r="7577" spans="3:45">
      <c r="C7577" s="17" t="str">
        <f>VLOOKUP(O7577,'[1]mã đối tượng'!$C:$F,4,0)</f>
        <v>N</v>
      </c>
      <c r="D7577" s="89" t="s">
        <v>48</v>
      </c>
      <c r="E7577" s="89" t="s">
        <v>49</v>
      </c>
      <c r="F7577" s="90">
        <v>45889</v>
      </c>
      <c r="G7577" s="90">
        <v>45889</v>
      </c>
      <c r="H7577" s="91" t="s">
        <v>11852</v>
      </c>
      <c r="I7577" s="90">
        <v>45889</v>
      </c>
      <c r="J7577" s="92" t="s">
        <v>11853</v>
      </c>
      <c r="L7577" s="75" t="s">
        <v>53</v>
      </c>
      <c r="M7577" s="76" t="s">
        <v>11854</v>
      </c>
      <c r="N7577" s="93">
        <v>45889</v>
      </c>
      <c r="O7577" s="76" t="s">
        <v>121</v>
      </c>
      <c r="S7577" s="101" t="s">
        <v>1719</v>
      </c>
      <c r="V7577" s="101" t="s">
        <v>1719</v>
      </c>
      <c r="Y7577" s="76" t="s">
        <v>117</v>
      </c>
      <c r="AB7577" s="89" t="s">
        <v>58</v>
      </c>
      <c r="AC7577" s="89" t="s">
        <v>59</v>
      </c>
      <c r="AE7577" s="77">
        <v>1</v>
      </c>
      <c r="AG7577" s="77">
        <v>74250</v>
      </c>
      <c r="AH7577" s="100">
        <v>74250</v>
      </c>
      <c r="AL7577" s="95">
        <v>8</v>
      </c>
      <c r="AN7577" s="77">
        <v>5940</v>
      </c>
      <c r="AO7577" s="89" t="s">
        <v>60</v>
      </c>
      <c r="AQ7577" s="75" t="s">
        <v>61</v>
      </c>
      <c r="AR7577" s="75" t="s">
        <v>62</v>
      </c>
      <c r="AS7577" s="75" t="s">
        <v>63</v>
      </c>
    </row>
    <row r="7578" spans="3:45">
      <c r="C7578" s="17" t="str">
        <f>VLOOKUP(O7578,'[1]mã đối tượng'!$C:$F,4,0)</f>
        <v>N</v>
      </c>
      <c r="D7578" s="89" t="s">
        <v>48</v>
      </c>
      <c r="E7578" s="89" t="s">
        <v>49</v>
      </c>
      <c r="F7578" s="90">
        <v>45889</v>
      </c>
      <c r="G7578" s="90">
        <v>45889</v>
      </c>
      <c r="H7578" s="91" t="s">
        <v>11855</v>
      </c>
      <c r="I7578" s="90">
        <v>45889</v>
      </c>
      <c r="J7578" s="92" t="s">
        <v>11856</v>
      </c>
      <c r="L7578" s="75" t="s">
        <v>53</v>
      </c>
      <c r="M7578" s="76" t="s">
        <v>11857</v>
      </c>
      <c r="N7578" s="93">
        <v>45889</v>
      </c>
      <c r="O7578" s="76" t="s">
        <v>3570</v>
      </c>
      <c r="S7578" s="101" t="s">
        <v>1066</v>
      </c>
      <c r="V7578" s="101" t="s">
        <v>1066</v>
      </c>
      <c r="Y7578" s="76" t="s">
        <v>80</v>
      </c>
      <c r="AB7578" s="89" t="s">
        <v>58</v>
      </c>
      <c r="AC7578" s="89" t="s">
        <v>59</v>
      </c>
      <c r="AE7578" s="77">
        <v>3</v>
      </c>
      <c r="AG7578" s="77">
        <v>111058</v>
      </c>
      <c r="AH7578" s="100">
        <v>333174</v>
      </c>
      <c r="AL7578" s="95">
        <v>8</v>
      </c>
      <c r="AN7578" s="77">
        <v>26654</v>
      </c>
      <c r="AO7578" s="89" t="s">
        <v>60</v>
      </c>
      <c r="AQ7578" s="75" t="s">
        <v>61</v>
      </c>
      <c r="AR7578" s="75" t="s">
        <v>62</v>
      </c>
      <c r="AS7578" s="75" t="s">
        <v>63</v>
      </c>
    </row>
    <row r="7579" spans="3:45">
      <c r="C7579" s="17" t="str">
        <f>VLOOKUP(O7579,'[1]mã đối tượng'!$C:$F,4,0)</f>
        <v>N</v>
      </c>
      <c r="D7579" s="89" t="s">
        <v>48</v>
      </c>
      <c r="E7579" s="89" t="s">
        <v>49</v>
      </c>
      <c r="F7579" s="90">
        <v>45889</v>
      </c>
      <c r="G7579" s="90">
        <v>45889</v>
      </c>
      <c r="H7579" s="91" t="s">
        <v>11858</v>
      </c>
      <c r="I7579" s="90">
        <v>45889</v>
      </c>
      <c r="J7579" s="92" t="s">
        <v>11859</v>
      </c>
      <c r="L7579" s="75" t="s">
        <v>53</v>
      </c>
      <c r="M7579" s="76" t="s">
        <v>11860</v>
      </c>
      <c r="N7579" s="93">
        <v>45889</v>
      </c>
      <c r="O7579" s="76" t="s">
        <v>121</v>
      </c>
      <c r="S7579" s="101" t="s">
        <v>11861</v>
      </c>
      <c r="V7579" s="101" t="s">
        <v>11861</v>
      </c>
      <c r="Y7579" s="76" t="s">
        <v>57</v>
      </c>
      <c r="AB7579" s="89" t="s">
        <v>58</v>
      </c>
      <c r="AC7579" s="89" t="s">
        <v>59</v>
      </c>
      <c r="AE7579" s="77">
        <v>2</v>
      </c>
      <c r="AG7579" s="77">
        <v>55595</v>
      </c>
      <c r="AH7579" s="100">
        <v>111190</v>
      </c>
      <c r="AL7579" s="95">
        <v>8</v>
      </c>
      <c r="AN7579" s="77">
        <v>8895</v>
      </c>
      <c r="AO7579" s="89" t="s">
        <v>60</v>
      </c>
      <c r="AQ7579" s="75" t="s">
        <v>61</v>
      </c>
      <c r="AR7579" s="75" t="s">
        <v>62</v>
      </c>
      <c r="AS7579" s="75" t="s">
        <v>63</v>
      </c>
    </row>
    <row r="7580" spans="3:45">
      <c r="C7580" s="17" t="str">
        <f>VLOOKUP(O7580,'[1]mã đối tượng'!$C:$F,4,0)</f>
        <v>B</v>
      </c>
      <c r="D7580" s="89" t="s">
        <v>48</v>
      </c>
      <c r="E7580" s="89" t="s">
        <v>49</v>
      </c>
      <c r="F7580" s="90">
        <v>45889</v>
      </c>
      <c r="G7580" s="90">
        <v>45889</v>
      </c>
      <c r="H7580" s="91" t="s">
        <v>11862</v>
      </c>
      <c r="I7580" s="90">
        <v>45889</v>
      </c>
      <c r="J7580" s="92" t="s">
        <v>11863</v>
      </c>
      <c r="L7580" s="75" t="s">
        <v>53</v>
      </c>
      <c r="M7580" s="76" t="s">
        <v>11864</v>
      </c>
      <c r="N7580" s="93">
        <v>45889</v>
      </c>
      <c r="O7580" s="76" t="s">
        <v>133</v>
      </c>
      <c r="S7580" s="101" t="s">
        <v>11865</v>
      </c>
      <c r="V7580" s="101" t="s">
        <v>11865</v>
      </c>
      <c r="Y7580" s="76" t="s">
        <v>80</v>
      </c>
      <c r="AB7580" s="89" t="s">
        <v>58</v>
      </c>
      <c r="AC7580" s="89" t="s">
        <v>59</v>
      </c>
      <c r="AE7580" s="77">
        <v>2</v>
      </c>
      <c r="AG7580" s="77">
        <v>111058</v>
      </c>
      <c r="AH7580" s="100">
        <v>222116</v>
      </c>
      <c r="AL7580" s="95">
        <v>8</v>
      </c>
      <c r="AN7580" s="77">
        <v>17769</v>
      </c>
      <c r="AO7580" s="89" t="s">
        <v>60</v>
      </c>
      <c r="AQ7580" s="75" t="s">
        <v>61</v>
      </c>
      <c r="AR7580" s="75" t="s">
        <v>62</v>
      </c>
      <c r="AS7580" s="75" t="s">
        <v>63</v>
      </c>
    </row>
    <row r="7581" spans="3:45">
      <c r="C7581" s="17" t="str">
        <f>VLOOKUP(O7581,'[1]mã đối tượng'!$C:$F,4,0)</f>
        <v>B</v>
      </c>
      <c r="D7581" s="89" t="s">
        <v>48</v>
      </c>
      <c r="E7581" s="89" t="s">
        <v>49</v>
      </c>
      <c r="F7581" s="90">
        <v>45889</v>
      </c>
      <c r="G7581" s="90">
        <v>45889</v>
      </c>
      <c r="H7581" s="91" t="s">
        <v>11866</v>
      </c>
      <c r="I7581" s="90">
        <v>45889</v>
      </c>
      <c r="J7581" s="92" t="s">
        <v>11867</v>
      </c>
      <c r="L7581" s="75" t="s">
        <v>53</v>
      </c>
      <c r="M7581" s="76" t="s">
        <v>11868</v>
      </c>
      <c r="N7581" s="93">
        <v>45889</v>
      </c>
      <c r="O7581" s="76" t="s">
        <v>245</v>
      </c>
      <c r="S7581" s="101" t="s">
        <v>7404</v>
      </c>
      <c r="V7581" s="101" t="s">
        <v>7404</v>
      </c>
      <c r="Y7581" s="76" t="s">
        <v>80</v>
      </c>
      <c r="AB7581" s="89" t="s">
        <v>58</v>
      </c>
      <c r="AC7581" s="89" t="s">
        <v>59</v>
      </c>
      <c r="AE7581" s="77">
        <v>1</v>
      </c>
      <c r="AG7581" s="77">
        <v>111058</v>
      </c>
      <c r="AH7581" s="100">
        <v>111058</v>
      </c>
      <c r="AL7581" s="95">
        <v>8</v>
      </c>
      <c r="AN7581" s="77">
        <v>8885</v>
      </c>
      <c r="AO7581" s="89" t="s">
        <v>60</v>
      </c>
      <c r="AQ7581" s="75" t="s">
        <v>61</v>
      </c>
      <c r="AR7581" s="75" t="s">
        <v>62</v>
      </c>
      <c r="AS7581" s="75" t="s">
        <v>63</v>
      </c>
    </row>
    <row r="7582" spans="3:45">
      <c r="C7582" s="17" t="str">
        <f>VLOOKUP(O7582,'[1]mã đối tượng'!$C:$F,4,0)</f>
        <v>B</v>
      </c>
      <c r="D7582" s="89" t="s">
        <v>48</v>
      </c>
      <c r="E7582" s="89" t="s">
        <v>49</v>
      </c>
      <c r="F7582" s="90">
        <v>45889</v>
      </c>
      <c r="G7582" s="90">
        <v>45889</v>
      </c>
      <c r="H7582" s="91" t="s">
        <v>11869</v>
      </c>
      <c r="I7582" s="90">
        <v>45889</v>
      </c>
      <c r="J7582" s="92" t="s">
        <v>11870</v>
      </c>
      <c r="L7582" s="75" t="s">
        <v>53</v>
      </c>
      <c r="M7582" s="76" t="s">
        <v>11871</v>
      </c>
      <c r="N7582" s="93">
        <v>45889</v>
      </c>
      <c r="O7582" s="76" t="s">
        <v>133</v>
      </c>
      <c r="S7582" s="101" t="s">
        <v>11821</v>
      </c>
      <c r="V7582" s="101" t="s">
        <v>11821</v>
      </c>
      <c r="Y7582" s="76" t="s">
        <v>94</v>
      </c>
      <c r="AB7582" s="89" t="s">
        <v>58</v>
      </c>
      <c r="AC7582" s="89" t="s">
        <v>59</v>
      </c>
      <c r="AE7582" s="77">
        <v>1</v>
      </c>
      <c r="AG7582" s="77">
        <v>73431</v>
      </c>
      <c r="AH7582" s="100">
        <v>73431</v>
      </c>
      <c r="AL7582" s="95">
        <v>8</v>
      </c>
      <c r="AN7582" s="77">
        <v>5874</v>
      </c>
      <c r="AO7582" s="89" t="s">
        <v>60</v>
      </c>
      <c r="AQ7582" s="75" t="s">
        <v>61</v>
      </c>
      <c r="AR7582" s="75" t="s">
        <v>62</v>
      </c>
      <c r="AS7582" s="75" t="s">
        <v>63</v>
      </c>
    </row>
    <row r="7583" spans="3:45">
      <c r="C7583" s="17" t="str">
        <f>VLOOKUP(O7583,'[1]mã đối tượng'!$C:$F,4,0)</f>
        <v>N</v>
      </c>
      <c r="D7583" s="89" t="s">
        <v>48</v>
      </c>
      <c r="E7583" s="89" t="s">
        <v>49</v>
      </c>
      <c r="F7583" s="90">
        <v>45889</v>
      </c>
      <c r="G7583" s="90">
        <v>45889</v>
      </c>
      <c r="H7583" s="91" t="s">
        <v>11872</v>
      </c>
      <c r="I7583" s="90">
        <v>45889</v>
      </c>
      <c r="J7583" s="92" t="s">
        <v>11873</v>
      </c>
      <c r="L7583" s="75" t="s">
        <v>53</v>
      </c>
      <c r="M7583" s="76" t="s">
        <v>11874</v>
      </c>
      <c r="N7583" s="93">
        <v>45889</v>
      </c>
      <c r="O7583" s="76" t="s">
        <v>3561</v>
      </c>
      <c r="S7583" s="101" t="s">
        <v>3056</v>
      </c>
      <c r="V7583" s="101" t="s">
        <v>3056</v>
      </c>
      <c r="Y7583" s="76" t="s">
        <v>80</v>
      </c>
      <c r="AB7583" s="89" t="s">
        <v>58</v>
      </c>
      <c r="AC7583" s="89" t="s">
        <v>59</v>
      </c>
      <c r="AE7583" s="77">
        <v>1</v>
      </c>
      <c r="AG7583" s="77">
        <v>111058</v>
      </c>
      <c r="AH7583" s="100">
        <v>111058</v>
      </c>
      <c r="AL7583" s="95">
        <v>8</v>
      </c>
      <c r="AN7583" s="77">
        <v>8885</v>
      </c>
      <c r="AO7583" s="89" t="s">
        <v>60</v>
      </c>
      <c r="AQ7583" s="75" t="s">
        <v>61</v>
      </c>
      <c r="AR7583" s="75" t="s">
        <v>62</v>
      </c>
      <c r="AS7583" s="75" t="s">
        <v>63</v>
      </c>
    </row>
    <row r="7584" spans="3:45">
      <c r="C7584" s="17" t="str">
        <f>VLOOKUP(O7584,'[1]mã đối tượng'!$C:$F,4,0)</f>
        <v>N</v>
      </c>
      <c r="D7584" s="89" t="s">
        <v>48</v>
      </c>
      <c r="E7584" s="89" t="s">
        <v>49</v>
      </c>
      <c r="F7584" s="90">
        <v>45889</v>
      </c>
      <c r="G7584" s="90">
        <v>45889</v>
      </c>
      <c r="H7584" s="91" t="s">
        <v>11875</v>
      </c>
      <c r="I7584" s="90">
        <v>45889</v>
      </c>
      <c r="J7584" s="92" t="s">
        <v>11876</v>
      </c>
      <c r="L7584" s="75" t="s">
        <v>53</v>
      </c>
      <c r="M7584" s="76" t="s">
        <v>11877</v>
      </c>
      <c r="N7584" s="93">
        <v>45889</v>
      </c>
      <c r="O7584" s="76" t="s">
        <v>3561</v>
      </c>
      <c r="S7584" s="101" t="s">
        <v>3056</v>
      </c>
      <c r="V7584" s="101" t="s">
        <v>3056</v>
      </c>
      <c r="Y7584" s="76" t="s">
        <v>69</v>
      </c>
      <c r="AB7584" s="89" t="s">
        <v>58</v>
      </c>
      <c r="AC7584" s="89" t="s">
        <v>59</v>
      </c>
      <c r="AE7584" s="77">
        <v>1</v>
      </c>
      <c r="AG7584" s="77">
        <v>49500</v>
      </c>
      <c r="AH7584" s="100">
        <v>49500</v>
      </c>
      <c r="AL7584" s="95">
        <v>8</v>
      </c>
      <c r="AN7584" s="77">
        <v>3960</v>
      </c>
      <c r="AO7584" s="89" t="s">
        <v>60</v>
      </c>
      <c r="AQ7584" s="75" t="s">
        <v>61</v>
      </c>
      <c r="AR7584" s="75" t="s">
        <v>62</v>
      </c>
      <c r="AS7584" s="75" t="s">
        <v>63</v>
      </c>
    </row>
    <row r="7585" spans="3:45">
      <c r="C7585" s="17" t="str">
        <f>VLOOKUP(O7585,'[1]mã đối tượng'!$C:$F,4,0)</f>
        <v>N</v>
      </c>
      <c r="D7585" s="89" t="s">
        <v>48</v>
      </c>
      <c r="E7585" s="89" t="s">
        <v>49</v>
      </c>
      <c r="F7585" s="90">
        <v>45889</v>
      </c>
      <c r="G7585" s="90">
        <v>45889</v>
      </c>
      <c r="H7585" s="91" t="s">
        <v>11875</v>
      </c>
      <c r="I7585" s="90">
        <v>45889</v>
      </c>
      <c r="J7585" s="92" t="s">
        <v>11876</v>
      </c>
      <c r="L7585" s="75" t="s">
        <v>53</v>
      </c>
      <c r="M7585" s="76" t="s">
        <v>11877</v>
      </c>
      <c r="N7585" s="93">
        <v>45889</v>
      </c>
      <c r="O7585" s="76" t="s">
        <v>3561</v>
      </c>
      <c r="S7585" s="101" t="s">
        <v>3056</v>
      </c>
      <c r="V7585" s="101" t="s">
        <v>3056</v>
      </c>
      <c r="Y7585" s="76" t="s">
        <v>142</v>
      </c>
      <c r="AB7585" s="89" t="s">
        <v>58</v>
      </c>
      <c r="AC7585" s="89" t="s">
        <v>59</v>
      </c>
      <c r="AE7585" s="77">
        <v>1</v>
      </c>
      <c r="AG7585" s="77">
        <v>50400</v>
      </c>
      <c r="AH7585" s="100">
        <v>50400</v>
      </c>
      <c r="AL7585" s="95">
        <v>8</v>
      </c>
      <c r="AN7585" s="77">
        <v>4032</v>
      </c>
      <c r="AO7585" s="89" t="s">
        <v>60</v>
      </c>
      <c r="AQ7585" s="75" t="s">
        <v>61</v>
      </c>
      <c r="AR7585" s="75" t="s">
        <v>62</v>
      </c>
      <c r="AS7585" s="75" t="s">
        <v>63</v>
      </c>
    </row>
    <row r="7586" spans="3:45">
      <c r="C7586" s="17" t="str">
        <f>VLOOKUP(O7586,'[1]mã đối tượng'!$C:$F,4,0)</f>
        <v>N</v>
      </c>
      <c r="D7586" s="89" t="s">
        <v>48</v>
      </c>
      <c r="E7586" s="89" t="s">
        <v>49</v>
      </c>
      <c r="F7586" s="90">
        <v>45889</v>
      </c>
      <c r="G7586" s="90">
        <v>45889</v>
      </c>
      <c r="H7586" s="91" t="s">
        <v>11875</v>
      </c>
      <c r="I7586" s="90">
        <v>45889</v>
      </c>
      <c r="J7586" s="92" t="s">
        <v>11876</v>
      </c>
      <c r="L7586" s="75" t="s">
        <v>53</v>
      </c>
      <c r="M7586" s="76" t="s">
        <v>11877</v>
      </c>
      <c r="N7586" s="93">
        <v>45889</v>
      </c>
      <c r="O7586" s="76" t="s">
        <v>3561</v>
      </c>
      <c r="S7586" s="101" t="s">
        <v>3056</v>
      </c>
      <c r="V7586" s="101" t="s">
        <v>3056</v>
      </c>
      <c r="Y7586" s="76" t="s">
        <v>79</v>
      </c>
      <c r="AB7586" s="89" t="s">
        <v>58</v>
      </c>
      <c r="AC7586" s="89" t="s">
        <v>59</v>
      </c>
      <c r="AE7586" s="77">
        <v>2</v>
      </c>
      <c r="AG7586" s="77">
        <v>50182</v>
      </c>
      <c r="AH7586" s="100">
        <v>100364</v>
      </c>
      <c r="AL7586" s="95">
        <v>8</v>
      </c>
      <c r="AN7586" s="77">
        <v>8029</v>
      </c>
      <c r="AO7586" s="89" t="s">
        <v>60</v>
      </c>
      <c r="AQ7586" s="75" t="s">
        <v>61</v>
      </c>
      <c r="AR7586" s="75" t="s">
        <v>62</v>
      </c>
      <c r="AS7586" s="75" t="s">
        <v>63</v>
      </c>
    </row>
    <row r="7587" spans="3:45">
      <c r="C7587" s="17" t="str">
        <f>VLOOKUP(O7587,'[1]mã đối tượng'!$C:$F,4,0)</f>
        <v>N</v>
      </c>
      <c r="D7587" s="89" t="s">
        <v>48</v>
      </c>
      <c r="E7587" s="89" t="s">
        <v>49</v>
      </c>
      <c r="F7587" s="90">
        <v>45889</v>
      </c>
      <c r="G7587" s="90">
        <v>45889</v>
      </c>
      <c r="H7587" s="91" t="s">
        <v>11878</v>
      </c>
      <c r="I7587" s="90">
        <v>45889</v>
      </c>
      <c r="J7587" s="92" t="s">
        <v>11879</v>
      </c>
      <c r="L7587" s="75" t="s">
        <v>53</v>
      </c>
      <c r="M7587" s="76" t="s">
        <v>11880</v>
      </c>
      <c r="N7587" s="93">
        <v>45889</v>
      </c>
      <c r="O7587" s="76" t="s">
        <v>88</v>
      </c>
      <c r="S7587" s="101" t="s">
        <v>283</v>
      </c>
      <c r="V7587" s="101" t="s">
        <v>283</v>
      </c>
      <c r="Y7587" s="76" t="s">
        <v>77</v>
      </c>
      <c r="AB7587" s="89" t="s">
        <v>58</v>
      </c>
      <c r="AC7587" s="89" t="s">
        <v>59</v>
      </c>
      <c r="AE7587" s="77">
        <v>1</v>
      </c>
      <c r="AG7587" s="77">
        <v>70950</v>
      </c>
      <c r="AH7587" s="100">
        <v>70950</v>
      </c>
      <c r="AL7587" s="95">
        <v>8</v>
      </c>
      <c r="AN7587" s="77">
        <v>5676</v>
      </c>
      <c r="AO7587" s="89" t="s">
        <v>60</v>
      </c>
      <c r="AQ7587" s="75" t="s">
        <v>61</v>
      </c>
      <c r="AR7587" s="75" t="s">
        <v>62</v>
      </c>
      <c r="AS7587" s="75" t="s">
        <v>63</v>
      </c>
    </row>
    <row r="7588" spans="3:45">
      <c r="C7588" s="17" t="str">
        <f>VLOOKUP(O7588,'[1]mã đối tượng'!$C:$F,4,0)</f>
        <v>N</v>
      </c>
      <c r="D7588" s="89" t="s">
        <v>48</v>
      </c>
      <c r="E7588" s="89" t="s">
        <v>49</v>
      </c>
      <c r="F7588" s="90">
        <v>45889</v>
      </c>
      <c r="G7588" s="90">
        <v>45889</v>
      </c>
      <c r="H7588" s="91" t="s">
        <v>11878</v>
      </c>
      <c r="I7588" s="90">
        <v>45889</v>
      </c>
      <c r="J7588" s="92" t="s">
        <v>11879</v>
      </c>
      <c r="L7588" s="75" t="s">
        <v>53</v>
      </c>
      <c r="M7588" s="76" t="s">
        <v>11880</v>
      </c>
      <c r="N7588" s="93">
        <v>45889</v>
      </c>
      <c r="O7588" s="76" t="s">
        <v>88</v>
      </c>
      <c r="S7588" s="101" t="s">
        <v>283</v>
      </c>
      <c r="V7588" s="101" t="s">
        <v>283</v>
      </c>
      <c r="Y7588" s="76" t="s">
        <v>69</v>
      </c>
      <c r="AB7588" s="89" t="s">
        <v>58</v>
      </c>
      <c r="AC7588" s="89" t="s">
        <v>59</v>
      </c>
      <c r="AE7588" s="77">
        <v>1</v>
      </c>
      <c r="AG7588" s="77">
        <v>49500</v>
      </c>
      <c r="AH7588" s="100">
        <v>49500</v>
      </c>
      <c r="AL7588" s="95">
        <v>8</v>
      </c>
      <c r="AN7588" s="77">
        <v>3960</v>
      </c>
      <c r="AO7588" s="89" t="s">
        <v>60</v>
      </c>
      <c r="AQ7588" s="75" t="s">
        <v>61</v>
      </c>
      <c r="AR7588" s="75" t="s">
        <v>62</v>
      </c>
      <c r="AS7588" s="75" t="s">
        <v>63</v>
      </c>
    </row>
    <row r="7589" spans="3:45">
      <c r="C7589" s="17" t="str">
        <f>VLOOKUP(O7589,'[1]mã đối tượng'!$C:$F,4,0)</f>
        <v>N</v>
      </c>
      <c r="D7589" s="89" t="s">
        <v>48</v>
      </c>
      <c r="E7589" s="89" t="s">
        <v>49</v>
      </c>
      <c r="F7589" s="90">
        <v>45889</v>
      </c>
      <c r="G7589" s="90">
        <v>45889</v>
      </c>
      <c r="H7589" s="91" t="s">
        <v>11881</v>
      </c>
      <c r="I7589" s="90">
        <v>45889</v>
      </c>
      <c r="J7589" s="92" t="s">
        <v>11882</v>
      </c>
      <c r="L7589" s="75" t="s">
        <v>53</v>
      </c>
      <c r="M7589" s="76" t="s">
        <v>11883</v>
      </c>
      <c r="N7589" s="93">
        <v>45889</v>
      </c>
      <c r="O7589" s="76" t="s">
        <v>3588</v>
      </c>
      <c r="S7589" s="101" t="s">
        <v>1908</v>
      </c>
      <c r="V7589" s="101" t="s">
        <v>1908</v>
      </c>
      <c r="Y7589" s="76" t="s">
        <v>69</v>
      </c>
      <c r="AB7589" s="89" t="s">
        <v>58</v>
      </c>
      <c r="AC7589" s="89" t="s">
        <v>59</v>
      </c>
      <c r="AE7589" s="77">
        <v>1</v>
      </c>
      <c r="AG7589" s="77">
        <v>49500</v>
      </c>
      <c r="AH7589" s="100">
        <v>49500</v>
      </c>
      <c r="AL7589" s="95">
        <v>8</v>
      </c>
      <c r="AN7589" s="77">
        <v>3960</v>
      </c>
      <c r="AO7589" s="89" t="s">
        <v>60</v>
      </c>
      <c r="AQ7589" s="75" t="s">
        <v>61</v>
      </c>
      <c r="AR7589" s="75" t="s">
        <v>62</v>
      </c>
      <c r="AS7589" s="75" t="s">
        <v>63</v>
      </c>
    </row>
    <row r="7590" spans="3:45">
      <c r="C7590" s="17" t="str">
        <f>VLOOKUP(O7590,'[1]mã đối tượng'!$C:$F,4,0)</f>
        <v>B</v>
      </c>
      <c r="D7590" s="89" t="s">
        <v>48</v>
      </c>
      <c r="E7590" s="89" t="s">
        <v>49</v>
      </c>
      <c r="F7590" s="90">
        <v>45889</v>
      </c>
      <c r="G7590" s="90">
        <v>45889</v>
      </c>
      <c r="H7590" s="91" t="s">
        <v>11884</v>
      </c>
      <c r="I7590" s="90">
        <v>45889</v>
      </c>
      <c r="J7590" s="92" t="s">
        <v>11885</v>
      </c>
      <c r="L7590" s="75" t="s">
        <v>53</v>
      </c>
      <c r="M7590" s="76" t="s">
        <v>11886</v>
      </c>
      <c r="N7590" s="93">
        <v>45889</v>
      </c>
      <c r="O7590" s="76" t="s">
        <v>133</v>
      </c>
      <c r="S7590" s="101" t="s">
        <v>11887</v>
      </c>
      <c r="V7590" s="101" t="s">
        <v>11887</v>
      </c>
      <c r="Y7590" s="76" t="s">
        <v>80</v>
      </c>
      <c r="AB7590" s="89" t="s">
        <v>58</v>
      </c>
      <c r="AC7590" s="89" t="s">
        <v>59</v>
      </c>
      <c r="AE7590" s="77">
        <v>3</v>
      </c>
      <c r="AG7590" s="77">
        <v>111058</v>
      </c>
      <c r="AH7590" s="100">
        <v>333174</v>
      </c>
      <c r="AL7590" s="95">
        <v>8</v>
      </c>
      <c r="AN7590" s="77">
        <v>26654</v>
      </c>
      <c r="AO7590" s="89" t="s">
        <v>60</v>
      </c>
      <c r="AQ7590" s="75" t="s">
        <v>61</v>
      </c>
      <c r="AR7590" s="75" t="s">
        <v>62</v>
      </c>
      <c r="AS7590" s="75" t="s">
        <v>63</v>
      </c>
    </row>
    <row r="7591" spans="3:45">
      <c r="C7591" s="17" t="str">
        <f>VLOOKUP(O7591,'[1]mã đối tượng'!$C:$F,4,0)</f>
        <v>N</v>
      </c>
      <c r="D7591" s="89" t="s">
        <v>48</v>
      </c>
      <c r="E7591" s="89" t="s">
        <v>49</v>
      </c>
      <c r="F7591" s="90">
        <v>45889</v>
      </c>
      <c r="G7591" s="90">
        <v>45889</v>
      </c>
      <c r="H7591" s="91" t="s">
        <v>11888</v>
      </c>
      <c r="I7591" s="90">
        <v>45889</v>
      </c>
      <c r="J7591" s="92" t="s">
        <v>11889</v>
      </c>
      <c r="L7591" s="75" t="s">
        <v>53</v>
      </c>
      <c r="M7591" s="76" t="s">
        <v>11890</v>
      </c>
      <c r="N7591" s="93">
        <v>45889</v>
      </c>
      <c r="O7591" s="76" t="s">
        <v>88</v>
      </c>
      <c r="S7591" s="101" t="s">
        <v>283</v>
      </c>
      <c r="V7591" s="101" t="s">
        <v>283</v>
      </c>
      <c r="Y7591" s="76" t="s">
        <v>78</v>
      </c>
      <c r="AB7591" s="89" t="s">
        <v>58</v>
      </c>
      <c r="AC7591" s="89" t="s">
        <v>59</v>
      </c>
      <c r="AE7591" s="77">
        <v>1</v>
      </c>
      <c r="AG7591" s="77">
        <v>46000</v>
      </c>
      <c r="AH7591" s="100">
        <v>46000</v>
      </c>
      <c r="AL7591" s="95">
        <v>8</v>
      </c>
      <c r="AN7591" s="77">
        <v>3680</v>
      </c>
      <c r="AO7591" s="89" t="s">
        <v>60</v>
      </c>
      <c r="AQ7591" s="75" t="s">
        <v>61</v>
      </c>
      <c r="AR7591" s="75" t="s">
        <v>62</v>
      </c>
      <c r="AS7591" s="75" t="s">
        <v>63</v>
      </c>
    </row>
    <row r="7592" spans="3:45">
      <c r="C7592" s="17" t="str">
        <f>VLOOKUP(O7592,'[1]mã đối tượng'!$C:$F,4,0)</f>
        <v>B</v>
      </c>
      <c r="D7592" s="89" t="s">
        <v>48</v>
      </c>
      <c r="E7592" s="89" t="s">
        <v>49</v>
      </c>
      <c r="F7592" s="90">
        <v>45889</v>
      </c>
      <c r="G7592" s="90">
        <v>45889</v>
      </c>
      <c r="H7592" s="91" t="s">
        <v>11891</v>
      </c>
      <c r="I7592" s="90">
        <v>45889</v>
      </c>
      <c r="J7592" s="92" t="s">
        <v>11892</v>
      </c>
      <c r="L7592" s="75" t="s">
        <v>53</v>
      </c>
      <c r="M7592" s="76" t="s">
        <v>11893</v>
      </c>
      <c r="N7592" s="93">
        <v>45889</v>
      </c>
      <c r="O7592" s="76" t="s">
        <v>133</v>
      </c>
      <c r="S7592" s="101" t="s">
        <v>11887</v>
      </c>
      <c r="V7592" s="101" t="s">
        <v>11887</v>
      </c>
      <c r="Y7592" s="76" t="s">
        <v>78</v>
      </c>
      <c r="AB7592" s="89" t="s">
        <v>58</v>
      </c>
      <c r="AC7592" s="89" t="s">
        <v>59</v>
      </c>
      <c r="AE7592" s="77">
        <v>2</v>
      </c>
      <c r="AG7592" s="77">
        <v>46000</v>
      </c>
      <c r="AH7592" s="100">
        <v>92000</v>
      </c>
      <c r="AL7592" s="95">
        <v>8</v>
      </c>
      <c r="AN7592" s="77">
        <v>7360</v>
      </c>
      <c r="AO7592" s="89" t="s">
        <v>60</v>
      </c>
      <c r="AQ7592" s="75" t="s">
        <v>61</v>
      </c>
      <c r="AR7592" s="75" t="s">
        <v>62</v>
      </c>
      <c r="AS7592" s="75" t="s">
        <v>63</v>
      </c>
    </row>
    <row r="7593" spans="3:45">
      <c r="C7593" s="17" t="str">
        <f>VLOOKUP(O7593,'[1]mã đối tượng'!$C:$F,4,0)</f>
        <v>B</v>
      </c>
      <c r="D7593" s="89" t="s">
        <v>48</v>
      </c>
      <c r="E7593" s="89" t="s">
        <v>49</v>
      </c>
      <c r="F7593" s="90">
        <v>45889</v>
      </c>
      <c r="G7593" s="90">
        <v>45889</v>
      </c>
      <c r="H7593" s="91" t="s">
        <v>11894</v>
      </c>
      <c r="I7593" s="90">
        <v>45889</v>
      </c>
      <c r="J7593" s="92" t="s">
        <v>11895</v>
      </c>
      <c r="L7593" s="75" t="s">
        <v>53</v>
      </c>
      <c r="M7593" s="76" t="s">
        <v>11896</v>
      </c>
      <c r="N7593" s="93">
        <v>45889</v>
      </c>
      <c r="O7593" s="76" t="s">
        <v>103</v>
      </c>
      <c r="S7593" s="101" t="s">
        <v>116</v>
      </c>
      <c r="V7593" s="101" t="s">
        <v>116</v>
      </c>
      <c r="Y7593" s="76" t="s">
        <v>78</v>
      </c>
      <c r="AB7593" s="89" t="s">
        <v>58</v>
      </c>
      <c r="AC7593" s="89" t="s">
        <v>59</v>
      </c>
      <c r="AE7593" s="77">
        <v>1</v>
      </c>
      <c r="AG7593" s="77">
        <v>46000</v>
      </c>
      <c r="AH7593" s="100">
        <v>46000</v>
      </c>
      <c r="AL7593" s="95">
        <v>8</v>
      </c>
      <c r="AN7593" s="77">
        <v>3680</v>
      </c>
      <c r="AO7593" s="89" t="s">
        <v>60</v>
      </c>
      <c r="AQ7593" s="75" t="s">
        <v>61</v>
      </c>
      <c r="AR7593" s="75" t="s">
        <v>62</v>
      </c>
      <c r="AS7593" s="75" t="s">
        <v>63</v>
      </c>
    </row>
    <row r="7594" spans="3:45">
      <c r="C7594" s="17" t="str">
        <f>VLOOKUP(O7594,'[1]mã đối tượng'!$C:$F,4,0)</f>
        <v>B</v>
      </c>
      <c r="D7594" s="89" t="s">
        <v>48</v>
      </c>
      <c r="E7594" s="89" t="s">
        <v>49</v>
      </c>
      <c r="F7594" s="90">
        <v>45889</v>
      </c>
      <c r="G7594" s="90">
        <v>45889</v>
      </c>
      <c r="H7594" s="91" t="s">
        <v>11897</v>
      </c>
      <c r="I7594" s="90">
        <v>45889</v>
      </c>
      <c r="J7594" s="92" t="s">
        <v>11898</v>
      </c>
      <c r="L7594" s="75" t="s">
        <v>53</v>
      </c>
      <c r="M7594" s="76" t="s">
        <v>11899</v>
      </c>
      <c r="N7594" s="93">
        <v>45889</v>
      </c>
      <c r="O7594" s="76" t="s">
        <v>6304</v>
      </c>
      <c r="S7594" s="101" t="s">
        <v>11900</v>
      </c>
      <c r="V7594" s="101" t="s">
        <v>11900</v>
      </c>
      <c r="Y7594" s="76" t="s">
        <v>117</v>
      </c>
      <c r="AB7594" s="89" t="s">
        <v>58</v>
      </c>
      <c r="AC7594" s="89" t="s">
        <v>59</v>
      </c>
      <c r="AE7594" s="77">
        <v>4</v>
      </c>
      <c r="AG7594" s="77">
        <v>74250</v>
      </c>
      <c r="AH7594" s="100">
        <v>297000</v>
      </c>
      <c r="AL7594" s="95">
        <v>8</v>
      </c>
      <c r="AN7594" s="77">
        <v>23760</v>
      </c>
      <c r="AO7594" s="89" t="s">
        <v>60</v>
      </c>
      <c r="AQ7594" s="75" t="s">
        <v>61</v>
      </c>
      <c r="AR7594" s="75" t="s">
        <v>62</v>
      </c>
      <c r="AS7594" s="75" t="s">
        <v>63</v>
      </c>
    </row>
    <row r="7595" spans="3:45">
      <c r="C7595" s="17" t="str">
        <f>VLOOKUP(O7595,'[1]mã đối tượng'!$C:$F,4,0)</f>
        <v>N</v>
      </c>
      <c r="D7595" s="89" t="s">
        <v>48</v>
      </c>
      <c r="E7595" s="89" t="s">
        <v>49</v>
      </c>
      <c r="F7595" s="90">
        <v>45889</v>
      </c>
      <c r="G7595" s="90">
        <v>45889</v>
      </c>
      <c r="H7595" s="91" t="s">
        <v>11901</v>
      </c>
      <c r="I7595" s="90">
        <v>45889</v>
      </c>
      <c r="J7595" s="92" t="s">
        <v>11902</v>
      </c>
      <c r="L7595" s="75" t="s">
        <v>53</v>
      </c>
      <c r="M7595" s="76" t="s">
        <v>11903</v>
      </c>
      <c r="N7595" s="93">
        <v>45889</v>
      </c>
      <c r="O7595" s="76" t="s">
        <v>3576</v>
      </c>
      <c r="S7595" s="101" t="s">
        <v>1259</v>
      </c>
      <c r="V7595" s="101" t="s">
        <v>1259</v>
      </c>
      <c r="Y7595" s="76" t="s">
        <v>70</v>
      </c>
      <c r="AB7595" s="89" t="s">
        <v>58</v>
      </c>
      <c r="AC7595" s="89" t="s">
        <v>59</v>
      </c>
      <c r="AE7595" s="77">
        <v>2</v>
      </c>
      <c r="AG7595" s="77">
        <v>89285</v>
      </c>
      <c r="AH7595" s="100">
        <v>178570</v>
      </c>
      <c r="AL7595" s="95">
        <v>8</v>
      </c>
      <c r="AN7595" s="77">
        <v>14286</v>
      </c>
      <c r="AO7595" s="89" t="s">
        <v>60</v>
      </c>
      <c r="AQ7595" s="75" t="s">
        <v>61</v>
      </c>
      <c r="AR7595" s="75" t="s">
        <v>62</v>
      </c>
      <c r="AS7595" s="75" t="s">
        <v>63</v>
      </c>
    </row>
    <row r="7596" spans="3:45">
      <c r="C7596" s="17" t="str">
        <f>VLOOKUP(O7596,'[1]mã đối tượng'!$C:$F,4,0)</f>
        <v>N</v>
      </c>
      <c r="D7596" s="89" t="s">
        <v>48</v>
      </c>
      <c r="E7596" s="89" t="s">
        <v>49</v>
      </c>
      <c r="F7596" s="90">
        <v>45889</v>
      </c>
      <c r="G7596" s="90">
        <v>45889</v>
      </c>
      <c r="H7596" s="91" t="s">
        <v>11901</v>
      </c>
      <c r="I7596" s="90">
        <v>45889</v>
      </c>
      <c r="J7596" s="92" t="s">
        <v>11902</v>
      </c>
      <c r="L7596" s="75" t="s">
        <v>53</v>
      </c>
      <c r="M7596" s="76" t="s">
        <v>11903</v>
      </c>
      <c r="N7596" s="93">
        <v>45889</v>
      </c>
      <c r="O7596" s="76" t="s">
        <v>3576</v>
      </c>
      <c r="S7596" s="101" t="s">
        <v>1259</v>
      </c>
      <c r="V7596" s="101" t="s">
        <v>1259</v>
      </c>
      <c r="Y7596" s="76" t="s">
        <v>117</v>
      </c>
      <c r="AB7596" s="89" t="s">
        <v>58</v>
      </c>
      <c r="AC7596" s="89" t="s">
        <v>59</v>
      </c>
      <c r="AE7596" s="77">
        <v>4</v>
      </c>
      <c r="AG7596" s="77">
        <v>74250</v>
      </c>
      <c r="AH7596" s="100">
        <v>297000</v>
      </c>
      <c r="AL7596" s="95">
        <v>8</v>
      </c>
      <c r="AN7596" s="77">
        <v>23760</v>
      </c>
      <c r="AO7596" s="89" t="s">
        <v>60</v>
      </c>
      <c r="AQ7596" s="75" t="s">
        <v>61</v>
      </c>
      <c r="AR7596" s="75" t="s">
        <v>62</v>
      </c>
      <c r="AS7596" s="75" t="s">
        <v>63</v>
      </c>
    </row>
    <row r="7597" spans="3:45">
      <c r="C7597" s="17" t="str">
        <f>VLOOKUP(O7597,'[1]mã đối tượng'!$C:$F,4,0)</f>
        <v>N</v>
      </c>
      <c r="D7597" s="89" t="s">
        <v>48</v>
      </c>
      <c r="E7597" s="89" t="s">
        <v>49</v>
      </c>
      <c r="F7597" s="90">
        <v>45889</v>
      </c>
      <c r="G7597" s="90">
        <v>45889</v>
      </c>
      <c r="H7597" s="91" t="s">
        <v>11901</v>
      </c>
      <c r="I7597" s="90">
        <v>45889</v>
      </c>
      <c r="J7597" s="92" t="s">
        <v>11902</v>
      </c>
      <c r="L7597" s="75" t="s">
        <v>53</v>
      </c>
      <c r="M7597" s="76" t="s">
        <v>11903</v>
      </c>
      <c r="N7597" s="93">
        <v>45889</v>
      </c>
      <c r="O7597" s="76" t="s">
        <v>3576</v>
      </c>
      <c r="S7597" s="101" t="s">
        <v>1259</v>
      </c>
      <c r="V7597" s="101" t="s">
        <v>1259</v>
      </c>
      <c r="Y7597" s="76" t="s">
        <v>79</v>
      </c>
      <c r="AB7597" s="89" t="s">
        <v>58</v>
      </c>
      <c r="AC7597" s="89" t="s">
        <v>59</v>
      </c>
      <c r="AE7597" s="77">
        <v>2</v>
      </c>
      <c r="AG7597" s="77">
        <v>50182</v>
      </c>
      <c r="AH7597" s="100">
        <v>100364</v>
      </c>
      <c r="AL7597" s="95">
        <v>8</v>
      </c>
      <c r="AN7597" s="77">
        <v>8029</v>
      </c>
      <c r="AO7597" s="89" t="s">
        <v>60</v>
      </c>
      <c r="AQ7597" s="75" t="s">
        <v>61</v>
      </c>
      <c r="AR7597" s="75" t="s">
        <v>62</v>
      </c>
      <c r="AS7597" s="75" t="s">
        <v>63</v>
      </c>
    </row>
    <row r="7598" spans="3:45">
      <c r="C7598" s="17" t="str">
        <f>VLOOKUP(O7598,'[1]mã đối tượng'!$C:$F,4,0)</f>
        <v>N</v>
      </c>
      <c r="D7598" s="89" t="s">
        <v>48</v>
      </c>
      <c r="E7598" s="89" t="s">
        <v>49</v>
      </c>
      <c r="F7598" s="90">
        <v>45889</v>
      </c>
      <c r="G7598" s="90">
        <v>45889</v>
      </c>
      <c r="H7598" s="91" t="s">
        <v>11901</v>
      </c>
      <c r="I7598" s="90">
        <v>45889</v>
      </c>
      <c r="J7598" s="92" t="s">
        <v>11902</v>
      </c>
      <c r="L7598" s="75" t="s">
        <v>53</v>
      </c>
      <c r="M7598" s="76" t="s">
        <v>11903</v>
      </c>
      <c r="N7598" s="93">
        <v>45889</v>
      </c>
      <c r="O7598" s="76" t="s">
        <v>3576</v>
      </c>
      <c r="S7598" s="101" t="s">
        <v>1259</v>
      </c>
      <c r="V7598" s="101" t="s">
        <v>1259</v>
      </c>
      <c r="Y7598" s="76" t="s">
        <v>69</v>
      </c>
      <c r="AB7598" s="89" t="s">
        <v>58</v>
      </c>
      <c r="AC7598" s="89" t="s">
        <v>59</v>
      </c>
      <c r="AE7598" s="77">
        <v>4</v>
      </c>
      <c r="AG7598" s="77">
        <v>49500</v>
      </c>
      <c r="AH7598" s="100">
        <v>198000</v>
      </c>
      <c r="AL7598" s="95">
        <v>8</v>
      </c>
      <c r="AN7598" s="77">
        <v>15840</v>
      </c>
      <c r="AO7598" s="89" t="s">
        <v>60</v>
      </c>
      <c r="AQ7598" s="75" t="s">
        <v>61</v>
      </c>
      <c r="AR7598" s="75" t="s">
        <v>62</v>
      </c>
      <c r="AS7598" s="75" t="s">
        <v>63</v>
      </c>
    </row>
    <row r="7599" spans="3:45">
      <c r="C7599" s="17" t="str">
        <f>VLOOKUP(O7599,'[1]mã đối tượng'!$C:$F,4,0)</f>
        <v>B</v>
      </c>
      <c r="D7599" s="89" t="s">
        <v>48</v>
      </c>
      <c r="E7599" s="89" t="s">
        <v>49</v>
      </c>
      <c r="F7599" s="90">
        <v>45889</v>
      </c>
      <c r="G7599" s="90">
        <v>45889</v>
      </c>
      <c r="H7599" s="91" t="s">
        <v>11904</v>
      </c>
      <c r="I7599" s="90">
        <v>45889</v>
      </c>
      <c r="J7599" s="92" t="s">
        <v>11905</v>
      </c>
      <c r="L7599" s="75" t="s">
        <v>53</v>
      </c>
      <c r="M7599" s="76" t="s">
        <v>11906</v>
      </c>
      <c r="N7599" s="93">
        <v>45889</v>
      </c>
      <c r="O7599" s="76" t="s">
        <v>133</v>
      </c>
      <c r="S7599" s="101" t="s">
        <v>7519</v>
      </c>
      <c r="V7599" s="101" t="s">
        <v>7519</v>
      </c>
      <c r="Y7599" s="76" t="s">
        <v>94</v>
      </c>
      <c r="AB7599" s="89" t="s">
        <v>58</v>
      </c>
      <c r="AC7599" s="89" t="s">
        <v>59</v>
      </c>
      <c r="AE7599" s="77">
        <v>2</v>
      </c>
      <c r="AG7599" s="77">
        <v>73431</v>
      </c>
      <c r="AH7599" s="100">
        <v>146862</v>
      </c>
      <c r="AL7599" s="95">
        <v>8</v>
      </c>
      <c r="AN7599" s="77">
        <v>11749</v>
      </c>
      <c r="AO7599" s="89" t="s">
        <v>60</v>
      </c>
      <c r="AQ7599" s="75" t="s">
        <v>61</v>
      </c>
      <c r="AR7599" s="75" t="s">
        <v>62</v>
      </c>
      <c r="AS7599" s="75" t="s">
        <v>63</v>
      </c>
    </row>
    <row r="7600" spans="3:45">
      <c r="C7600" s="17" t="str">
        <f>VLOOKUP(O7600,'[1]mã đối tượng'!$C:$F,4,0)</f>
        <v>B</v>
      </c>
      <c r="D7600" s="89" t="s">
        <v>48</v>
      </c>
      <c r="E7600" s="89" t="s">
        <v>49</v>
      </c>
      <c r="F7600" s="90">
        <v>45889</v>
      </c>
      <c r="G7600" s="90">
        <v>45889</v>
      </c>
      <c r="H7600" s="91" t="s">
        <v>11907</v>
      </c>
      <c r="I7600" s="90">
        <v>45889</v>
      </c>
      <c r="J7600" s="92" t="s">
        <v>11908</v>
      </c>
      <c r="L7600" s="75" t="s">
        <v>53</v>
      </c>
      <c r="M7600" s="76" t="s">
        <v>11909</v>
      </c>
      <c r="N7600" s="93">
        <v>45889</v>
      </c>
      <c r="O7600" s="76" t="s">
        <v>314</v>
      </c>
      <c r="S7600" s="101" t="s">
        <v>7537</v>
      </c>
      <c r="V7600" s="101" t="s">
        <v>7537</v>
      </c>
      <c r="Y7600" s="76" t="s">
        <v>94</v>
      </c>
      <c r="AB7600" s="89" t="s">
        <v>58</v>
      </c>
      <c r="AC7600" s="89" t="s">
        <v>59</v>
      </c>
      <c r="AE7600" s="77">
        <v>1</v>
      </c>
      <c r="AG7600" s="77">
        <v>73431</v>
      </c>
      <c r="AH7600" s="100">
        <v>73431</v>
      </c>
      <c r="AL7600" s="95">
        <v>8</v>
      </c>
      <c r="AN7600" s="77">
        <v>5874</v>
      </c>
      <c r="AO7600" s="89" t="s">
        <v>60</v>
      </c>
      <c r="AQ7600" s="75" t="s">
        <v>61</v>
      </c>
      <c r="AR7600" s="75" t="s">
        <v>62</v>
      </c>
      <c r="AS7600" s="75" t="s">
        <v>63</v>
      </c>
    </row>
    <row r="7601" spans="3:45">
      <c r="C7601" s="17" t="str">
        <f>VLOOKUP(O7601,'[1]mã đối tượng'!$C:$F,4,0)</f>
        <v>N</v>
      </c>
      <c r="D7601" s="89" t="s">
        <v>48</v>
      </c>
      <c r="E7601" s="89" t="s">
        <v>49</v>
      </c>
      <c r="F7601" s="90">
        <v>45889</v>
      </c>
      <c r="G7601" s="90">
        <v>45889</v>
      </c>
      <c r="H7601" s="91" t="s">
        <v>11910</v>
      </c>
      <c r="I7601" s="90">
        <v>45889</v>
      </c>
      <c r="J7601" s="92" t="s">
        <v>11911</v>
      </c>
      <c r="L7601" s="75" t="s">
        <v>53</v>
      </c>
      <c r="M7601" s="76" t="s">
        <v>11912</v>
      </c>
      <c r="N7601" s="93">
        <v>45889</v>
      </c>
      <c r="O7601" s="76" t="s">
        <v>3555</v>
      </c>
      <c r="S7601" s="101" t="s">
        <v>896</v>
      </c>
      <c r="V7601" s="101" t="s">
        <v>896</v>
      </c>
      <c r="Y7601" s="76" t="s">
        <v>80</v>
      </c>
      <c r="AB7601" s="89" t="s">
        <v>58</v>
      </c>
      <c r="AC7601" s="89" t="s">
        <v>59</v>
      </c>
      <c r="AE7601" s="77">
        <v>1</v>
      </c>
      <c r="AG7601" s="77">
        <v>111058</v>
      </c>
      <c r="AH7601" s="100">
        <v>111058</v>
      </c>
      <c r="AL7601" s="95">
        <v>8</v>
      </c>
      <c r="AN7601" s="77">
        <v>8885</v>
      </c>
      <c r="AO7601" s="89" t="s">
        <v>60</v>
      </c>
      <c r="AQ7601" s="75" t="s">
        <v>61</v>
      </c>
      <c r="AR7601" s="75" t="s">
        <v>62</v>
      </c>
      <c r="AS7601" s="75" t="s">
        <v>63</v>
      </c>
    </row>
    <row r="7602" spans="3:45">
      <c r="C7602" s="17" t="str">
        <f>VLOOKUP(O7602,'[1]mã đối tượng'!$C:$F,4,0)</f>
        <v>N</v>
      </c>
      <c r="D7602" s="89" t="s">
        <v>48</v>
      </c>
      <c r="E7602" s="89" t="s">
        <v>49</v>
      </c>
      <c r="F7602" s="90">
        <v>45889</v>
      </c>
      <c r="G7602" s="90">
        <v>45889</v>
      </c>
      <c r="H7602" s="91" t="s">
        <v>11910</v>
      </c>
      <c r="I7602" s="90">
        <v>45889</v>
      </c>
      <c r="J7602" s="92" t="s">
        <v>11911</v>
      </c>
      <c r="L7602" s="75" t="s">
        <v>53</v>
      </c>
      <c r="M7602" s="76" t="s">
        <v>11912</v>
      </c>
      <c r="N7602" s="93">
        <v>45889</v>
      </c>
      <c r="O7602" s="76" t="s">
        <v>3555</v>
      </c>
      <c r="S7602" s="101" t="s">
        <v>896</v>
      </c>
      <c r="V7602" s="101" t="s">
        <v>896</v>
      </c>
      <c r="Y7602" s="76" t="s">
        <v>94</v>
      </c>
      <c r="AB7602" s="89" t="s">
        <v>58</v>
      </c>
      <c r="AC7602" s="89" t="s">
        <v>59</v>
      </c>
      <c r="AE7602" s="77">
        <v>1</v>
      </c>
      <c r="AG7602" s="77">
        <v>73431</v>
      </c>
      <c r="AH7602" s="100">
        <v>73431</v>
      </c>
      <c r="AL7602" s="95">
        <v>8</v>
      </c>
      <c r="AN7602" s="77">
        <v>5874</v>
      </c>
      <c r="AO7602" s="89" t="s">
        <v>60</v>
      </c>
      <c r="AQ7602" s="75" t="s">
        <v>61</v>
      </c>
      <c r="AR7602" s="75" t="s">
        <v>62</v>
      </c>
      <c r="AS7602" s="75" t="s">
        <v>63</v>
      </c>
    </row>
    <row r="7603" spans="3:45">
      <c r="C7603" s="17" t="str">
        <f>VLOOKUP(O7603,'[1]mã đối tượng'!$C:$F,4,0)</f>
        <v>N</v>
      </c>
      <c r="D7603" s="89" t="s">
        <v>48</v>
      </c>
      <c r="E7603" s="89" t="s">
        <v>49</v>
      </c>
      <c r="F7603" s="90">
        <v>45889</v>
      </c>
      <c r="G7603" s="90">
        <v>45889</v>
      </c>
      <c r="H7603" s="91" t="s">
        <v>11910</v>
      </c>
      <c r="I7603" s="90">
        <v>45889</v>
      </c>
      <c r="J7603" s="92" t="s">
        <v>11911</v>
      </c>
      <c r="L7603" s="75" t="s">
        <v>53</v>
      </c>
      <c r="M7603" s="76" t="s">
        <v>11912</v>
      </c>
      <c r="N7603" s="93">
        <v>45889</v>
      </c>
      <c r="O7603" s="76" t="s">
        <v>3555</v>
      </c>
      <c r="S7603" s="101" t="s">
        <v>896</v>
      </c>
      <c r="V7603" s="101" t="s">
        <v>896</v>
      </c>
      <c r="Y7603" s="76" t="s">
        <v>70</v>
      </c>
      <c r="AB7603" s="89" t="s">
        <v>58</v>
      </c>
      <c r="AC7603" s="89" t="s">
        <v>59</v>
      </c>
      <c r="AE7603" s="77">
        <v>2</v>
      </c>
      <c r="AG7603" s="77">
        <v>111606</v>
      </c>
      <c r="AH7603" s="100">
        <v>223212</v>
      </c>
      <c r="AL7603" s="95">
        <v>8</v>
      </c>
      <c r="AN7603" s="77">
        <v>17857</v>
      </c>
      <c r="AO7603" s="89" t="s">
        <v>60</v>
      </c>
      <c r="AQ7603" s="75" t="s">
        <v>61</v>
      </c>
      <c r="AR7603" s="75" t="s">
        <v>62</v>
      </c>
      <c r="AS7603" s="75" t="s">
        <v>63</v>
      </c>
    </row>
    <row r="7604" spans="3:45">
      <c r="C7604" s="17" t="str">
        <f>VLOOKUP(O7604,'[1]mã đối tượng'!$C:$F,4,0)</f>
        <v>B</v>
      </c>
      <c r="D7604" s="89" t="s">
        <v>48</v>
      </c>
      <c r="E7604" s="89" t="s">
        <v>49</v>
      </c>
      <c r="F7604" s="90">
        <v>45889</v>
      </c>
      <c r="G7604" s="90">
        <v>45889</v>
      </c>
      <c r="H7604" s="91" t="s">
        <v>11913</v>
      </c>
      <c r="I7604" s="90">
        <v>45889</v>
      </c>
      <c r="J7604" s="92" t="s">
        <v>11914</v>
      </c>
      <c r="L7604" s="75" t="s">
        <v>53</v>
      </c>
      <c r="M7604" s="76" t="s">
        <v>11915</v>
      </c>
      <c r="N7604" s="93">
        <v>45889</v>
      </c>
      <c r="O7604" s="76" t="s">
        <v>133</v>
      </c>
      <c r="S7604" s="101" t="s">
        <v>11916</v>
      </c>
      <c r="V7604" s="101" t="s">
        <v>11916</v>
      </c>
      <c r="Y7604" s="76" t="s">
        <v>80</v>
      </c>
      <c r="AB7604" s="89" t="s">
        <v>58</v>
      </c>
      <c r="AC7604" s="89" t="s">
        <v>59</v>
      </c>
      <c r="AE7604" s="77">
        <v>4</v>
      </c>
      <c r="AG7604" s="77">
        <v>111058</v>
      </c>
      <c r="AH7604" s="100">
        <v>444232</v>
      </c>
      <c r="AL7604" s="95">
        <v>8</v>
      </c>
      <c r="AN7604" s="77">
        <v>35539</v>
      </c>
      <c r="AO7604" s="89" t="s">
        <v>60</v>
      </c>
      <c r="AQ7604" s="75" t="s">
        <v>61</v>
      </c>
      <c r="AR7604" s="75" t="s">
        <v>62</v>
      </c>
      <c r="AS7604" s="75" t="s">
        <v>63</v>
      </c>
    </row>
    <row r="7605" spans="3:45">
      <c r="C7605" s="17" t="str">
        <f>VLOOKUP(O7605,'[1]mã đối tượng'!$C:$F,4,0)</f>
        <v>B</v>
      </c>
      <c r="D7605" s="89" t="s">
        <v>48</v>
      </c>
      <c r="E7605" s="89" t="s">
        <v>49</v>
      </c>
      <c r="F7605" s="90">
        <v>45889</v>
      </c>
      <c r="G7605" s="90">
        <v>45889</v>
      </c>
      <c r="H7605" s="91" t="s">
        <v>11917</v>
      </c>
      <c r="I7605" s="90">
        <v>45889</v>
      </c>
      <c r="J7605" s="92" t="s">
        <v>11918</v>
      </c>
      <c r="L7605" s="75" t="s">
        <v>53</v>
      </c>
      <c r="M7605" s="76" t="s">
        <v>11919</v>
      </c>
      <c r="N7605" s="93">
        <v>45889</v>
      </c>
      <c r="O7605" s="76" t="s">
        <v>245</v>
      </c>
      <c r="S7605" s="101" t="s">
        <v>11920</v>
      </c>
      <c r="V7605" s="101" t="s">
        <v>11920</v>
      </c>
      <c r="Y7605" s="76" t="s">
        <v>80</v>
      </c>
      <c r="AB7605" s="89" t="s">
        <v>58</v>
      </c>
      <c r="AC7605" s="89" t="s">
        <v>59</v>
      </c>
      <c r="AE7605" s="77">
        <v>3</v>
      </c>
      <c r="AG7605" s="77">
        <v>111058</v>
      </c>
      <c r="AH7605" s="100">
        <v>333174</v>
      </c>
      <c r="AL7605" s="95">
        <v>8</v>
      </c>
      <c r="AN7605" s="77">
        <v>26654</v>
      </c>
      <c r="AO7605" s="89" t="s">
        <v>60</v>
      </c>
      <c r="AQ7605" s="75" t="s">
        <v>61</v>
      </c>
      <c r="AR7605" s="75" t="s">
        <v>62</v>
      </c>
      <c r="AS7605" s="75" t="s">
        <v>63</v>
      </c>
    </row>
    <row r="7606" spans="3:45">
      <c r="C7606" s="17" t="str">
        <f>VLOOKUP(O7606,'[1]mã đối tượng'!$C:$F,4,0)</f>
        <v>B</v>
      </c>
      <c r="D7606" s="89" t="s">
        <v>48</v>
      </c>
      <c r="E7606" s="89" t="s">
        <v>49</v>
      </c>
      <c r="F7606" s="90">
        <v>45889</v>
      </c>
      <c r="G7606" s="90">
        <v>45889</v>
      </c>
      <c r="H7606" s="91" t="s">
        <v>11917</v>
      </c>
      <c r="I7606" s="90">
        <v>45889</v>
      </c>
      <c r="J7606" s="92" t="s">
        <v>11918</v>
      </c>
      <c r="L7606" s="75" t="s">
        <v>53</v>
      </c>
      <c r="M7606" s="76" t="s">
        <v>11919</v>
      </c>
      <c r="N7606" s="93">
        <v>45889</v>
      </c>
      <c r="O7606" s="76" t="s">
        <v>245</v>
      </c>
      <c r="S7606" s="101" t="s">
        <v>11920</v>
      </c>
      <c r="V7606" s="101" t="s">
        <v>11920</v>
      </c>
      <c r="Y7606" s="76" t="s">
        <v>117</v>
      </c>
      <c r="AB7606" s="89" t="s">
        <v>58</v>
      </c>
      <c r="AC7606" s="89" t="s">
        <v>59</v>
      </c>
      <c r="AE7606" s="77">
        <v>1</v>
      </c>
      <c r="AG7606" s="77">
        <v>74250</v>
      </c>
      <c r="AH7606" s="100">
        <v>74250</v>
      </c>
      <c r="AL7606" s="95">
        <v>8</v>
      </c>
      <c r="AN7606" s="77">
        <v>5940</v>
      </c>
      <c r="AO7606" s="89" t="s">
        <v>60</v>
      </c>
      <c r="AQ7606" s="75" t="s">
        <v>61</v>
      </c>
      <c r="AR7606" s="75" t="s">
        <v>62</v>
      </c>
      <c r="AS7606" s="75" t="s">
        <v>63</v>
      </c>
    </row>
    <row r="7607" spans="3:45">
      <c r="C7607" s="17" t="str">
        <f>VLOOKUP(O7607,'[1]mã đối tượng'!$C:$F,4,0)</f>
        <v>B</v>
      </c>
      <c r="D7607" s="89" t="s">
        <v>48</v>
      </c>
      <c r="E7607" s="89" t="s">
        <v>49</v>
      </c>
      <c r="F7607" s="90">
        <v>45889</v>
      </c>
      <c r="G7607" s="90">
        <v>45889</v>
      </c>
      <c r="H7607" s="91" t="s">
        <v>11917</v>
      </c>
      <c r="I7607" s="90">
        <v>45889</v>
      </c>
      <c r="J7607" s="92" t="s">
        <v>11918</v>
      </c>
      <c r="L7607" s="75" t="s">
        <v>53</v>
      </c>
      <c r="M7607" s="76" t="s">
        <v>11919</v>
      </c>
      <c r="N7607" s="93">
        <v>45889</v>
      </c>
      <c r="O7607" s="76" t="s">
        <v>245</v>
      </c>
      <c r="S7607" s="101" t="s">
        <v>11920</v>
      </c>
      <c r="V7607" s="101" t="s">
        <v>11920</v>
      </c>
      <c r="Y7607" s="76" t="s">
        <v>79</v>
      </c>
      <c r="AB7607" s="89" t="s">
        <v>58</v>
      </c>
      <c r="AC7607" s="89" t="s">
        <v>59</v>
      </c>
      <c r="AE7607" s="77">
        <v>2</v>
      </c>
      <c r="AG7607" s="77">
        <v>50182</v>
      </c>
      <c r="AH7607" s="100">
        <v>100364</v>
      </c>
      <c r="AL7607" s="95">
        <v>8</v>
      </c>
      <c r="AN7607" s="77">
        <v>8029</v>
      </c>
      <c r="AO7607" s="89" t="s">
        <v>60</v>
      </c>
      <c r="AQ7607" s="75" t="s">
        <v>61</v>
      </c>
      <c r="AR7607" s="75" t="s">
        <v>62</v>
      </c>
      <c r="AS7607" s="75" t="s">
        <v>63</v>
      </c>
    </row>
    <row r="7608" spans="3:45">
      <c r="C7608" s="17" t="str">
        <f>VLOOKUP(O7608,'[1]mã đối tượng'!$C:$F,4,0)</f>
        <v>B</v>
      </c>
      <c r="D7608" s="89" t="s">
        <v>48</v>
      </c>
      <c r="E7608" s="89" t="s">
        <v>49</v>
      </c>
      <c r="F7608" s="90">
        <v>45889</v>
      </c>
      <c r="G7608" s="90">
        <v>45889</v>
      </c>
      <c r="H7608" s="91" t="s">
        <v>11917</v>
      </c>
      <c r="I7608" s="90">
        <v>45889</v>
      </c>
      <c r="J7608" s="92" t="s">
        <v>11918</v>
      </c>
      <c r="L7608" s="75" t="s">
        <v>53</v>
      </c>
      <c r="M7608" s="76" t="s">
        <v>11919</v>
      </c>
      <c r="N7608" s="93">
        <v>45889</v>
      </c>
      <c r="O7608" s="76" t="s">
        <v>245</v>
      </c>
      <c r="S7608" s="101" t="s">
        <v>11920</v>
      </c>
      <c r="V7608" s="101" t="s">
        <v>11920</v>
      </c>
      <c r="Y7608" s="76" t="s">
        <v>78</v>
      </c>
      <c r="AB7608" s="89" t="s">
        <v>58</v>
      </c>
      <c r="AC7608" s="89" t="s">
        <v>59</v>
      </c>
      <c r="AE7608" s="77">
        <v>3</v>
      </c>
      <c r="AG7608" s="77">
        <v>46000</v>
      </c>
      <c r="AH7608" s="100">
        <v>138000</v>
      </c>
      <c r="AL7608" s="95">
        <v>8</v>
      </c>
      <c r="AN7608" s="77">
        <v>11040</v>
      </c>
      <c r="AO7608" s="89" t="s">
        <v>60</v>
      </c>
      <c r="AQ7608" s="75" t="s">
        <v>61</v>
      </c>
      <c r="AR7608" s="75" t="s">
        <v>62</v>
      </c>
      <c r="AS7608" s="75" t="s">
        <v>63</v>
      </c>
    </row>
    <row r="7609" spans="3:45">
      <c r="C7609" s="17" t="str">
        <f>VLOOKUP(O7609,'[1]mã đối tượng'!$C:$F,4,0)</f>
        <v>N</v>
      </c>
      <c r="D7609" s="89" t="s">
        <v>48</v>
      </c>
      <c r="E7609" s="89" t="s">
        <v>49</v>
      </c>
      <c r="F7609" s="90">
        <v>45889</v>
      </c>
      <c r="G7609" s="90">
        <v>45889</v>
      </c>
      <c r="H7609" s="91" t="s">
        <v>11921</v>
      </c>
      <c r="I7609" s="90">
        <v>45889</v>
      </c>
      <c r="J7609" s="92" t="s">
        <v>11922</v>
      </c>
      <c r="L7609" s="75" t="s">
        <v>53</v>
      </c>
      <c r="M7609" s="76" t="s">
        <v>11923</v>
      </c>
      <c r="N7609" s="93">
        <v>45889</v>
      </c>
      <c r="O7609" s="76" t="s">
        <v>725</v>
      </c>
      <c r="S7609" s="101" t="s">
        <v>726</v>
      </c>
      <c r="V7609" s="101" t="s">
        <v>726</v>
      </c>
      <c r="Y7609" s="76" t="s">
        <v>80</v>
      </c>
      <c r="AB7609" s="89" t="s">
        <v>58</v>
      </c>
      <c r="AC7609" s="89" t="s">
        <v>59</v>
      </c>
      <c r="AE7609" s="77">
        <v>1</v>
      </c>
      <c r="AG7609" s="77">
        <v>111058</v>
      </c>
      <c r="AH7609" s="100">
        <v>111058</v>
      </c>
      <c r="AL7609" s="95">
        <v>8</v>
      </c>
      <c r="AN7609" s="77">
        <v>8885</v>
      </c>
      <c r="AO7609" s="89" t="s">
        <v>60</v>
      </c>
      <c r="AQ7609" s="75" t="s">
        <v>61</v>
      </c>
      <c r="AR7609" s="75" t="s">
        <v>62</v>
      </c>
      <c r="AS7609" s="75" t="s">
        <v>63</v>
      </c>
    </row>
    <row r="7610" spans="3:45">
      <c r="C7610" s="17" t="str">
        <f>VLOOKUP(O7610,'[1]mã đối tượng'!$C:$F,4,0)</f>
        <v>B</v>
      </c>
      <c r="D7610" s="89" t="s">
        <v>48</v>
      </c>
      <c r="E7610" s="89" t="s">
        <v>49</v>
      </c>
      <c r="F7610" s="90">
        <v>45889</v>
      </c>
      <c r="G7610" s="90">
        <v>45889</v>
      </c>
      <c r="H7610" s="91" t="s">
        <v>11924</v>
      </c>
      <c r="I7610" s="90">
        <v>45889</v>
      </c>
      <c r="J7610" s="92" t="s">
        <v>11925</v>
      </c>
      <c r="L7610" s="75" t="s">
        <v>53</v>
      </c>
      <c r="M7610" s="76" t="s">
        <v>11926</v>
      </c>
      <c r="N7610" s="93">
        <v>45889</v>
      </c>
      <c r="O7610" s="76" t="s">
        <v>133</v>
      </c>
      <c r="S7610" s="101" t="s">
        <v>11927</v>
      </c>
      <c r="V7610" s="101" t="s">
        <v>11927</v>
      </c>
      <c r="Y7610" s="76" t="s">
        <v>79</v>
      </c>
      <c r="AB7610" s="89" t="s">
        <v>58</v>
      </c>
      <c r="AC7610" s="89" t="s">
        <v>59</v>
      </c>
      <c r="AE7610" s="77">
        <v>1</v>
      </c>
      <c r="AG7610" s="77">
        <v>50182</v>
      </c>
      <c r="AH7610" s="100">
        <v>50182</v>
      </c>
      <c r="AL7610" s="95">
        <v>8</v>
      </c>
      <c r="AN7610" s="77">
        <v>4014</v>
      </c>
      <c r="AO7610" s="89" t="s">
        <v>60</v>
      </c>
      <c r="AQ7610" s="75" t="s">
        <v>61</v>
      </c>
      <c r="AR7610" s="75" t="s">
        <v>62</v>
      </c>
      <c r="AS7610" s="75" t="s">
        <v>63</v>
      </c>
    </row>
    <row r="7611" spans="3:45">
      <c r="C7611" s="17" t="str">
        <f>VLOOKUP(O7611,'[1]mã đối tượng'!$C:$F,4,0)</f>
        <v>B</v>
      </c>
      <c r="D7611" s="89" t="s">
        <v>48</v>
      </c>
      <c r="E7611" s="89" t="s">
        <v>49</v>
      </c>
      <c r="F7611" s="90">
        <v>45889</v>
      </c>
      <c r="G7611" s="90">
        <v>45889</v>
      </c>
      <c r="H7611" s="91" t="s">
        <v>11924</v>
      </c>
      <c r="I7611" s="90">
        <v>45889</v>
      </c>
      <c r="J7611" s="92" t="s">
        <v>11925</v>
      </c>
      <c r="L7611" s="75" t="s">
        <v>53</v>
      </c>
      <c r="M7611" s="76" t="s">
        <v>11926</v>
      </c>
      <c r="N7611" s="93">
        <v>45889</v>
      </c>
      <c r="O7611" s="76" t="s">
        <v>133</v>
      </c>
      <c r="S7611" s="101" t="s">
        <v>11927</v>
      </c>
      <c r="V7611" s="101" t="s">
        <v>11927</v>
      </c>
      <c r="Y7611" s="76" t="s">
        <v>117</v>
      </c>
      <c r="AB7611" s="89" t="s">
        <v>58</v>
      </c>
      <c r="AC7611" s="89" t="s">
        <v>59</v>
      </c>
      <c r="AE7611" s="77">
        <v>3</v>
      </c>
      <c r="AG7611" s="77">
        <v>74250</v>
      </c>
      <c r="AH7611" s="100">
        <v>222750</v>
      </c>
      <c r="AL7611" s="95">
        <v>8</v>
      </c>
      <c r="AN7611" s="77">
        <v>17820</v>
      </c>
      <c r="AO7611" s="89" t="s">
        <v>60</v>
      </c>
      <c r="AQ7611" s="75" t="s">
        <v>61</v>
      </c>
      <c r="AR7611" s="75" t="s">
        <v>62</v>
      </c>
      <c r="AS7611" s="75" t="s">
        <v>63</v>
      </c>
    </row>
    <row r="7612" spans="3:45">
      <c r="C7612" s="17" t="str">
        <f>VLOOKUP(O7612,'[1]mã đối tượng'!$C:$F,4,0)</f>
        <v>B</v>
      </c>
      <c r="D7612" s="89" t="s">
        <v>48</v>
      </c>
      <c r="E7612" s="89" t="s">
        <v>49</v>
      </c>
      <c r="F7612" s="90">
        <v>45889</v>
      </c>
      <c r="G7612" s="90">
        <v>45889</v>
      </c>
      <c r="H7612" s="91" t="s">
        <v>11924</v>
      </c>
      <c r="I7612" s="90">
        <v>45889</v>
      </c>
      <c r="J7612" s="92" t="s">
        <v>11925</v>
      </c>
      <c r="L7612" s="75" t="s">
        <v>53</v>
      </c>
      <c r="M7612" s="76" t="s">
        <v>11926</v>
      </c>
      <c r="N7612" s="93">
        <v>45889</v>
      </c>
      <c r="O7612" s="76" t="s">
        <v>133</v>
      </c>
      <c r="S7612" s="101" t="s">
        <v>11927</v>
      </c>
      <c r="V7612" s="101" t="s">
        <v>11927</v>
      </c>
      <c r="Y7612" s="76" t="s">
        <v>80</v>
      </c>
      <c r="AB7612" s="89" t="s">
        <v>58</v>
      </c>
      <c r="AC7612" s="89" t="s">
        <v>59</v>
      </c>
      <c r="AE7612" s="77">
        <v>1</v>
      </c>
      <c r="AG7612" s="77">
        <v>111058</v>
      </c>
      <c r="AH7612" s="100">
        <v>111058</v>
      </c>
      <c r="AL7612" s="95">
        <v>8</v>
      </c>
      <c r="AN7612" s="77">
        <v>8885</v>
      </c>
      <c r="AO7612" s="89" t="s">
        <v>60</v>
      </c>
      <c r="AQ7612" s="75" t="s">
        <v>61</v>
      </c>
      <c r="AR7612" s="75" t="s">
        <v>62</v>
      </c>
      <c r="AS7612" s="75" t="s">
        <v>63</v>
      </c>
    </row>
    <row r="7613" spans="3:45">
      <c r="C7613" s="17" t="str">
        <f>VLOOKUP(O7613,'[1]mã đối tượng'!$C:$F,4,0)</f>
        <v>B</v>
      </c>
      <c r="D7613" s="89" t="s">
        <v>48</v>
      </c>
      <c r="E7613" s="89" t="s">
        <v>49</v>
      </c>
      <c r="F7613" s="90">
        <v>45889</v>
      </c>
      <c r="G7613" s="90">
        <v>45889</v>
      </c>
      <c r="H7613" s="91" t="s">
        <v>11928</v>
      </c>
      <c r="I7613" s="90">
        <v>45889</v>
      </c>
      <c r="J7613" s="92" t="s">
        <v>11929</v>
      </c>
      <c r="L7613" s="75" t="s">
        <v>53</v>
      </c>
      <c r="M7613" s="76" t="s">
        <v>11930</v>
      </c>
      <c r="N7613" s="93">
        <v>45889</v>
      </c>
      <c r="O7613" s="76" t="s">
        <v>245</v>
      </c>
      <c r="S7613" s="101" t="s">
        <v>11931</v>
      </c>
      <c r="V7613" s="101" t="s">
        <v>11931</v>
      </c>
      <c r="Y7613" s="76" t="s">
        <v>78</v>
      </c>
      <c r="AB7613" s="89" t="s">
        <v>58</v>
      </c>
      <c r="AC7613" s="89" t="s">
        <v>59</v>
      </c>
      <c r="AE7613" s="77">
        <v>6</v>
      </c>
      <c r="AG7613" s="77">
        <v>46000</v>
      </c>
      <c r="AH7613" s="100">
        <v>276000</v>
      </c>
      <c r="AL7613" s="95">
        <v>8</v>
      </c>
      <c r="AN7613" s="77">
        <v>22080</v>
      </c>
      <c r="AO7613" s="89" t="s">
        <v>60</v>
      </c>
      <c r="AQ7613" s="75" t="s">
        <v>61</v>
      </c>
      <c r="AR7613" s="75" t="s">
        <v>62</v>
      </c>
      <c r="AS7613" s="75" t="s">
        <v>63</v>
      </c>
    </row>
    <row r="7614" spans="3:45">
      <c r="C7614" s="17" t="str">
        <f>VLOOKUP(O7614,'[1]mã đối tượng'!$C:$F,4,0)</f>
        <v>B</v>
      </c>
      <c r="D7614" s="89" t="s">
        <v>48</v>
      </c>
      <c r="E7614" s="89" t="s">
        <v>49</v>
      </c>
      <c r="F7614" s="90">
        <v>45889</v>
      </c>
      <c r="G7614" s="90">
        <v>45889</v>
      </c>
      <c r="H7614" s="91" t="s">
        <v>11932</v>
      </c>
      <c r="I7614" s="90">
        <v>45889</v>
      </c>
      <c r="J7614" s="92" t="s">
        <v>11933</v>
      </c>
      <c r="L7614" s="75" t="s">
        <v>53</v>
      </c>
      <c r="M7614" s="76" t="s">
        <v>11934</v>
      </c>
      <c r="N7614" s="93">
        <v>45889</v>
      </c>
      <c r="O7614" s="76" t="s">
        <v>133</v>
      </c>
      <c r="S7614" s="101" t="s">
        <v>8482</v>
      </c>
      <c r="V7614" s="101" t="s">
        <v>8482</v>
      </c>
      <c r="Y7614" s="76" t="s">
        <v>80</v>
      </c>
      <c r="AB7614" s="89" t="s">
        <v>58</v>
      </c>
      <c r="AC7614" s="89" t="s">
        <v>59</v>
      </c>
      <c r="AE7614" s="77">
        <v>5</v>
      </c>
      <c r="AG7614" s="77">
        <v>111058</v>
      </c>
      <c r="AH7614" s="100">
        <v>555290</v>
      </c>
      <c r="AL7614" s="95">
        <v>8</v>
      </c>
      <c r="AN7614" s="77">
        <v>44423</v>
      </c>
      <c r="AO7614" s="89" t="s">
        <v>60</v>
      </c>
      <c r="AQ7614" s="75" t="s">
        <v>61</v>
      </c>
      <c r="AR7614" s="75" t="s">
        <v>62</v>
      </c>
      <c r="AS7614" s="75" t="s">
        <v>63</v>
      </c>
    </row>
    <row r="7615" spans="3:45">
      <c r="C7615" s="17" t="str">
        <f>VLOOKUP(O7615,'[1]mã đối tượng'!$C:$F,4,0)</f>
        <v>B</v>
      </c>
      <c r="D7615" s="89" t="s">
        <v>48</v>
      </c>
      <c r="E7615" s="89" t="s">
        <v>49</v>
      </c>
      <c r="F7615" s="90">
        <v>45889</v>
      </c>
      <c r="G7615" s="90">
        <v>45889</v>
      </c>
      <c r="H7615" s="91" t="s">
        <v>11935</v>
      </c>
      <c r="I7615" s="90">
        <v>45889</v>
      </c>
      <c r="J7615" s="92" t="s">
        <v>11936</v>
      </c>
      <c r="L7615" s="75" t="s">
        <v>53</v>
      </c>
      <c r="M7615" s="76" t="s">
        <v>11937</v>
      </c>
      <c r="N7615" s="93">
        <v>45889</v>
      </c>
      <c r="O7615" s="76" t="s">
        <v>133</v>
      </c>
      <c r="S7615" s="101" t="s">
        <v>6365</v>
      </c>
      <c r="V7615" s="101" t="s">
        <v>6365</v>
      </c>
      <c r="Y7615" s="76" t="s">
        <v>80</v>
      </c>
      <c r="AB7615" s="89" t="s">
        <v>58</v>
      </c>
      <c r="AC7615" s="89" t="s">
        <v>59</v>
      </c>
      <c r="AE7615" s="77">
        <v>1</v>
      </c>
      <c r="AG7615" s="77">
        <v>111058</v>
      </c>
      <c r="AH7615" s="100">
        <v>111058</v>
      </c>
      <c r="AL7615" s="95">
        <v>8</v>
      </c>
      <c r="AN7615" s="77">
        <v>8885</v>
      </c>
      <c r="AO7615" s="89" t="s">
        <v>60</v>
      </c>
      <c r="AQ7615" s="75" t="s">
        <v>61</v>
      </c>
      <c r="AR7615" s="75" t="s">
        <v>62</v>
      </c>
      <c r="AS7615" s="75" t="s">
        <v>63</v>
      </c>
    </row>
    <row r="7616" spans="3:45">
      <c r="C7616" s="17" t="str">
        <f>VLOOKUP(O7616,'[1]mã đối tượng'!$C:$F,4,0)</f>
        <v>B</v>
      </c>
      <c r="D7616" s="89" t="s">
        <v>48</v>
      </c>
      <c r="E7616" s="89" t="s">
        <v>49</v>
      </c>
      <c r="F7616" s="90">
        <v>45889</v>
      </c>
      <c r="G7616" s="90">
        <v>45889</v>
      </c>
      <c r="H7616" s="91" t="s">
        <v>11938</v>
      </c>
      <c r="I7616" s="90">
        <v>45889</v>
      </c>
      <c r="J7616" s="92" t="s">
        <v>11939</v>
      </c>
      <c r="L7616" s="75" t="s">
        <v>53</v>
      </c>
      <c r="M7616" s="76" t="s">
        <v>11940</v>
      </c>
      <c r="N7616" s="93">
        <v>45889</v>
      </c>
      <c r="O7616" s="76" t="s">
        <v>133</v>
      </c>
      <c r="S7616" s="101" t="s">
        <v>8008</v>
      </c>
      <c r="V7616" s="101" t="s">
        <v>8008</v>
      </c>
      <c r="Y7616" s="76" t="s">
        <v>78</v>
      </c>
      <c r="AB7616" s="89" t="s">
        <v>58</v>
      </c>
      <c r="AC7616" s="89" t="s">
        <v>59</v>
      </c>
      <c r="AE7616" s="77">
        <v>3</v>
      </c>
      <c r="AG7616" s="77">
        <v>46000</v>
      </c>
      <c r="AH7616" s="100">
        <v>138000</v>
      </c>
      <c r="AL7616" s="95">
        <v>8</v>
      </c>
      <c r="AN7616" s="77">
        <v>11040</v>
      </c>
      <c r="AO7616" s="89" t="s">
        <v>60</v>
      </c>
      <c r="AQ7616" s="75" t="s">
        <v>61</v>
      </c>
      <c r="AR7616" s="75" t="s">
        <v>62</v>
      </c>
      <c r="AS7616" s="75" t="s">
        <v>63</v>
      </c>
    </row>
    <row r="7617" spans="3:45">
      <c r="C7617" s="17" t="str">
        <f>VLOOKUP(O7617,'[1]mã đối tượng'!$C:$F,4,0)</f>
        <v>B</v>
      </c>
      <c r="D7617" s="89" t="s">
        <v>48</v>
      </c>
      <c r="E7617" s="89" t="s">
        <v>49</v>
      </c>
      <c r="F7617" s="90">
        <v>45889</v>
      </c>
      <c r="G7617" s="90">
        <v>45889</v>
      </c>
      <c r="H7617" s="91" t="s">
        <v>11941</v>
      </c>
      <c r="I7617" s="90">
        <v>45889</v>
      </c>
      <c r="J7617" s="92" t="s">
        <v>11942</v>
      </c>
      <c r="L7617" s="75" t="s">
        <v>53</v>
      </c>
      <c r="M7617" s="76" t="s">
        <v>11943</v>
      </c>
      <c r="N7617" s="93">
        <v>45889</v>
      </c>
      <c r="O7617" s="76" t="s">
        <v>245</v>
      </c>
      <c r="S7617" s="101" t="s">
        <v>10436</v>
      </c>
      <c r="V7617" s="101" t="s">
        <v>10436</v>
      </c>
      <c r="Y7617" s="76" t="s">
        <v>80</v>
      </c>
      <c r="AB7617" s="89" t="s">
        <v>58</v>
      </c>
      <c r="AC7617" s="89" t="s">
        <v>59</v>
      </c>
      <c r="AE7617" s="77">
        <v>1</v>
      </c>
      <c r="AG7617" s="77">
        <v>111058</v>
      </c>
      <c r="AH7617" s="100">
        <v>111058</v>
      </c>
      <c r="AL7617" s="95">
        <v>8</v>
      </c>
      <c r="AN7617" s="77">
        <v>8884</v>
      </c>
      <c r="AO7617" s="89" t="s">
        <v>60</v>
      </c>
      <c r="AQ7617" s="75" t="s">
        <v>61</v>
      </c>
      <c r="AR7617" s="75" t="s">
        <v>62</v>
      </c>
      <c r="AS7617" s="75" t="s">
        <v>63</v>
      </c>
    </row>
    <row r="7618" spans="3:45">
      <c r="C7618" s="17" t="str">
        <f>VLOOKUP(O7618,'[1]mã đối tượng'!$C:$F,4,0)</f>
        <v>B</v>
      </c>
      <c r="D7618" s="89" t="s">
        <v>48</v>
      </c>
      <c r="E7618" s="89" t="s">
        <v>49</v>
      </c>
      <c r="F7618" s="90">
        <v>45889</v>
      </c>
      <c r="G7618" s="90">
        <v>45889</v>
      </c>
      <c r="H7618" s="91" t="s">
        <v>11941</v>
      </c>
      <c r="I7618" s="90">
        <v>45889</v>
      </c>
      <c r="J7618" s="92" t="s">
        <v>11942</v>
      </c>
      <c r="L7618" s="75" t="s">
        <v>53</v>
      </c>
      <c r="M7618" s="76" t="s">
        <v>11943</v>
      </c>
      <c r="N7618" s="93">
        <v>45889</v>
      </c>
      <c r="O7618" s="76" t="s">
        <v>245</v>
      </c>
      <c r="S7618" s="101" t="s">
        <v>10436</v>
      </c>
      <c r="V7618" s="101" t="s">
        <v>10436</v>
      </c>
      <c r="Y7618" s="76" t="s">
        <v>57</v>
      </c>
      <c r="AB7618" s="89" t="s">
        <v>58</v>
      </c>
      <c r="AC7618" s="89" t="s">
        <v>59</v>
      </c>
      <c r="AE7618" s="77">
        <v>1</v>
      </c>
      <c r="AG7618" s="77">
        <v>55595</v>
      </c>
      <c r="AH7618" s="100">
        <v>55595</v>
      </c>
      <c r="AL7618" s="95">
        <v>8</v>
      </c>
      <c r="AN7618" s="77">
        <v>4448</v>
      </c>
      <c r="AO7618" s="89" t="s">
        <v>60</v>
      </c>
      <c r="AQ7618" s="75" t="s">
        <v>61</v>
      </c>
      <c r="AR7618" s="75" t="s">
        <v>62</v>
      </c>
      <c r="AS7618" s="75" t="s">
        <v>63</v>
      </c>
    </row>
    <row r="7619" spans="3:45">
      <c r="C7619" s="17" t="str">
        <f>VLOOKUP(O7619,'[1]mã đối tượng'!$C:$F,4,0)</f>
        <v>B</v>
      </c>
      <c r="D7619" s="89" t="s">
        <v>48</v>
      </c>
      <c r="E7619" s="89" t="s">
        <v>49</v>
      </c>
      <c r="F7619" s="90">
        <v>45889</v>
      </c>
      <c r="G7619" s="90">
        <v>45889</v>
      </c>
      <c r="H7619" s="91" t="s">
        <v>11944</v>
      </c>
      <c r="I7619" s="90">
        <v>45889</v>
      </c>
      <c r="J7619" s="92" t="s">
        <v>11945</v>
      </c>
      <c r="L7619" s="75" t="s">
        <v>53</v>
      </c>
      <c r="M7619" s="76" t="s">
        <v>11946</v>
      </c>
      <c r="N7619" s="93">
        <v>45889</v>
      </c>
      <c r="O7619" s="76" t="s">
        <v>399</v>
      </c>
      <c r="S7619" s="101" t="s">
        <v>9305</v>
      </c>
      <c r="V7619" s="101" t="s">
        <v>9305</v>
      </c>
      <c r="Y7619" s="76" t="s">
        <v>57</v>
      </c>
      <c r="AB7619" s="89" t="s">
        <v>58</v>
      </c>
      <c r="AC7619" s="89" t="s">
        <v>59</v>
      </c>
      <c r="AE7619" s="77">
        <v>5</v>
      </c>
      <c r="AG7619" s="77">
        <v>55595</v>
      </c>
      <c r="AH7619" s="100">
        <v>277975</v>
      </c>
      <c r="AL7619" s="95">
        <v>8</v>
      </c>
      <c r="AN7619" s="77">
        <v>22238</v>
      </c>
      <c r="AO7619" s="89" t="s">
        <v>60</v>
      </c>
      <c r="AQ7619" s="75" t="s">
        <v>61</v>
      </c>
      <c r="AR7619" s="75" t="s">
        <v>62</v>
      </c>
      <c r="AS7619" s="75" t="s">
        <v>63</v>
      </c>
    </row>
    <row r="7620" spans="3:45">
      <c r="C7620" s="17" t="str">
        <f>VLOOKUP(O7620,'[1]mã đối tượng'!$C:$F,4,0)</f>
        <v>B</v>
      </c>
      <c r="D7620" s="89" t="s">
        <v>48</v>
      </c>
      <c r="E7620" s="89" t="s">
        <v>49</v>
      </c>
      <c r="F7620" s="90">
        <v>45889</v>
      </c>
      <c r="G7620" s="90">
        <v>45889</v>
      </c>
      <c r="H7620" s="91" t="s">
        <v>11947</v>
      </c>
      <c r="I7620" s="90">
        <v>45889</v>
      </c>
      <c r="J7620" s="92" t="s">
        <v>11948</v>
      </c>
      <c r="L7620" s="75" t="s">
        <v>53</v>
      </c>
      <c r="M7620" s="76" t="s">
        <v>11949</v>
      </c>
      <c r="N7620" s="93">
        <v>45889</v>
      </c>
      <c r="O7620" s="76" t="s">
        <v>133</v>
      </c>
      <c r="S7620" s="101" t="s">
        <v>11950</v>
      </c>
      <c r="V7620" s="101" t="s">
        <v>11950</v>
      </c>
      <c r="Y7620" s="76" t="s">
        <v>117</v>
      </c>
      <c r="AB7620" s="89" t="s">
        <v>58</v>
      </c>
      <c r="AC7620" s="89" t="s">
        <v>59</v>
      </c>
      <c r="AE7620" s="77">
        <v>1</v>
      </c>
      <c r="AG7620" s="77">
        <v>74250</v>
      </c>
      <c r="AH7620" s="100">
        <v>74250</v>
      </c>
      <c r="AL7620" s="95">
        <v>8</v>
      </c>
      <c r="AN7620" s="77">
        <v>5940</v>
      </c>
      <c r="AO7620" s="89" t="s">
        <v>60</v>
      </c>
      <c r="AQ7620" s="75" t="s">
        <v>61</v>
      </c>
      <c r="AR7620" s="75" t="s">
        <v>62</v>
      </c>
      <c r="AS7620" s="75" t="s">
        <v>63</v>
      </c>
    </row>
    <row r="7621" spans="3:45">
      <c r="C7621" s="17" t="str">
        <f>VLOOKUP(O7621,'[1]mã đối tượng'!$C:$F,4,0)</f>
        <v>B</v>
      </c>
      <c r="D7621" s="89" t="s">
        <v>48</v>
      </c>
      <c r="E7621" s="89" t="s">
        <v>49</v>
      </c>
      <c r="F7621" s="90">
        <v>45889</v>
      </c>
      <c r="G7621" s="90">
        <v>45889</v>
      </c>
      <c r="H7621" s="91" t="s">
        <v>11951</v>
      </c>
      <c r="I7621" s="90">
        <v>45889</v>
      </c>
      <c r="J7621" s="92" t="s">
        <v>11952</v>
      </c>
      <c r="L7621" s="75" t="s">
        <v>53</v>
      </c>
      <c r="M7621" s="76" t="s">
        <v>11953</v>
      </c>
      <c r="N7621" s="93">
        <v>45889</v>
      </c>
      <c r="O7621" s="76" t="s">
        <v>245</v>
      </c>
      <c r="S7621" s="101" t="s">
        <v>11954</v>
      </c>
      <c r="V7621" s="101" t="s">
        <v>11954</v>
      </c>
      <c r="Y7621" s="76" t="s">
        <v>117</v>
      </c>
      <c r="AB7621" s="89" t="s">
        <v>58</v>
      </c>
      <c r="AC7621" s="89" t="s">
        <v>59</v>
      </c>
      <c r="AE7621" s="77">
        <v>1</v>
      </c>
      <c r="AG7621" s="77">
        <v>74250</v>
      </c>
      <c r="AH7621" s="100">
        <v>74250</v>
      </c>
      <c r="AL7621" s="95">
        <v>8</v>
      </c>
      <c r="AN7621" s="77">
        <v>5940</v>
      </c>
      <c r="AO7621" s="89" t="s">
        <v>60</v>
      </c>
      <c r="AQ7621" s="75" t="s">
        <v>61</v>
      </c>
      <c r="AR7621" s="75" t="s">
        <v>62</v>
      </c>
      <c r="AS7621" s="75" t="s">
        <v>63</v>
      </c>
    </row>
    <row r="7622" spans="3:45">
      <c r="C7622" s="17" t="str">
        <f>VLOOKUP(O7622,'[1]mã đối tượng'!$C:$F,4,0)</f>
        <v>N</v>
      </c>
      <c r="D7622" s="89" t="s">
        <v>48</v>
      </c>
      <c r="E7622" s="89" t="s">
        <v>49</v>
      </c>
      <c r="F7622" s="90">
        <v>45889</v>
      </c>
      <c r="G7622" s="90">
        <v>45889</v>
      </c>
      <c r="H7622" s="91" t="s">
        <v>11955</v>
      </c>
      <c r="I7622" s="90">
        <v>45889</v>
      </c>
      <c r="J7622" s="92" t="s">
        <v>11956</v>
      </c>
      <c r="L7622" s="75" t="s">
        <v>53</v>
      </c>
      <c r="M7622" s="76" t="s">
        <v>11957</v>
      </c>
      <c r="N7622" s="93">
        <v>45889</v>
      </c>
      <c r="O7622" s="76" t="s">
        <v>3555</v>
      </c>
      <c r="S7622" s="101" t="s">
        <v>1011</v>
      </c>
      <c r="V7622" s="101" t="s">
        <v>1011</v>
      </c>
      <c r="Y7622" s="76" t="s">
        <v>79</v>
      </c>
      <c r="AB7622" s="89" t="s">
        <v>58</v>
      </c>
      <c r="AC7622" s="89" t="s">
        <v>59</v>
      </c>
      <c r="AE7622" s="77">
        <v>1</v>
      </c>
      <c r="AG7622" s="77">
        <v>50182</v>
      </c>
      <c r="AH7622" s="100">
        <v>50182</v>
      </c>
      <c r="AL7622" s="95">
        <v>8</v>
      </c>
      <c r="AN7622" s="77">
        <v>4015</v>
      </c>
      <c r="AO7622" s="89" t="s">
        <v>60</v>
      </c>
      <c r="AQ7622" s="75" t="s">
        <v>61</v>
      </c>
      <c r="AR7622" s="75" t="s">
        <v>62</v>
      </c>
      <c r="AS7622" s="75" t="s">
        <v>63</v>
      </c>
    </row>
    <row r="7623" spans="3:45">
      <c r="C7623" s="17" t="str">
        <f>VLOOKUP(O7623,'[1]mã đối tượng'!$C:$F,4,0)</f>
        <v>B</v>
      </c>
      <c r="D7623" s="89" t="s">
        <v>48</v>
      </c>
      <c r="E7623" s="89" t="s">
        <v>49</v>
      </c>
      <c r="F7623" s="90">
        <v>45889</v>
      </c>
      <c r="G7623" s="90">
        <v>45889</v>
      </c>
      <c r="H7623" s="91" t="s">
        <v>11958</v>
      </c>
      <c r="I7623" s="90">
        <v>45889</v>
      </c>
      <c r="J7623" s="92" t="s">
        <v>11959</v>
      </c>
      <c r="L7623" s="75" t="s">
        <v>53</v>
      </c>
      <c r="M7623" s="76" t="s">
        <v>11960</v>
      </c>
      <c r="N7623" s="93">
        <v>45889</v>
      </c>
      <c r="O7623" s="76" t="s">
        <v>245</v>
      </c>
      <c r="S7623" s="101" t="s">
        <v>11961</v>
      </c>
      <c r="V7623" s="101" t="s">
        <v>11961</v>
      </c>
      <c r="Y7623" s="76" t="s">
        <v>78</v>
      </c>
      <c r="AB7623" s="89" t="s">
        <v>58</v>
      </c>
      <c r="AC7623" s="89" t="s">
        <v>59</v>
      </c>
      <c r="AE7623" s="77">
        <v>14</v>
      </c>
      <c r="AG7623" s="77">
        <v>46000</v>
      </c>
      <c r="AH7623" s="100">
        <v>644000</v>
      </c>
      <c r="AL7623" s="95">
        <v>8</v>
      </c>
      <c r="AN7623" s="77">
        <v>51520</v>
      </c>
      <c r="AO7623" s="89" t="s">
        <v>60</v>
      </c>
      <c r="AQ7623" s="75" t="s">
        <v>61</v>
      </c>
      <c r="AR7623" s="75" t="s">
        <v>62</v>
      </c>
      <c r="AS7623" s="75" t="s">
        <v>63</v>
      </c>
    </row>
    <row r="7624" spans="3:45">
      <c r="C7624" s="17" t="str">
        <f>VLOOKUP(O7624,'[1]mã đối tượng'!$C:$F,4,0)</f>
        <v>N</v>
      </c>
      <c r="D7624" s="89" t="s">
        <v>48</v>
      </c>
      <c r="E7624" s="89" t="s">
        <v>49</v>
      </c>
      <c r="F7624" s="90">
        <v>45889</v>
      </c>
      <c r="G7624" s="90">
        <v>45889</v>
      </c>
      <c r="H7624" s="91" t="s">
        <v>11962</v>
      </c>
      <c r="I7624" s="90">
        <v>45889</v>
      </c>
      <c r="J7624" s="92" t="s">
        <v>11963</v>
      </c>
      <c r="L7624" s="75" t="s">
        <v>53</v>
      </c>
      <c r="M7624" s="76" t="s">
        <v>11964</v>
      </c>
      <c r="N7624" s="93">
        <v>45889</v>
      </c>
      <c r="O7624" s="76" t="s">
        <v>88</v>
      </c>
      <c r="S7624" s="101" t="s">
        <v>283</v>
      </c>
      <c r="V7624" s="101" t="s">
        <v>283</v>
      </c>
      <c r="Y7624" s="76" t="s">
        <v>77</v>
      </c>
      <c r="AB7624" s="89" t="s">
        <v>58</v>
      </c>
      <c r="AC7624" s="89" t="s">
        <v>59</v>
      </c>
      <c r="AE7624" s="77">
        <v>1</v>
      </c>
      <c r="AG7624" s="77">
        <v>70950</v>
      </c>
      <c r="AH7624" s="100">
        <v>70950</v>
      </c>
      <c r="AL7624" s="95">
        <v>8</v>
      </c>
      <c r="AN7624" s="77">
        <v>5676</v>
      </c>
      <c r="AO7624" s="89" t="s">
        <v>60</v>
      </c>
      <c r="AQ7624" s="75" t="s">
        <v>61</v>
      </c>
      <c r="AR7624" s="75" t="s">
        <v>62</v>
      </c>
      <c r="AS7624" s="75" t="s">
        <v>63</v>
      </c>
    </row>
    <row r="7625" spans="3:45">
      <c r="C7625" s="17" t="str">
        <f>VLOOKUP(O7625,'[1]mã đối tượng'!$C:$F,4,0)</f>
        <v>N</v>
      </c>
      <c r="D7625" s="89" t="s">
        <v>48</v>
      </c>
      <c r="E7625" s="89" t="s">
        <v>49</v>
      </c>
      <c r="F7625" s="90">
        <v>45889</v>
      </c>
      <c r="G7625" s="90">
        <v>45889</v>
      </c>
      <c r="H7625" s="91" t="s">
        <v>11965</v>
      </c>
      <c r="I7625" s="90">
        <v>45889</v>
      </c>
      <c r="J7625" s="92" t="s">
        <v>11966</v>
      </c>
      <c r="L7625" s="75" t="s">
        <v>53</v>
      </c>
      <c r="M7625" s="76" t="s">
        <v>11967</v>
      </c>
      <c r="N7625" s="93">
        <v>45889</v>
      </c>
      <c r="O7625" s="76" t="s">
        <v>3555</v>
      </c>
      <c r="S7625" s="101" t="s">
        <v>1011</v>
      </c>
      <c r="V7625" s="101" t="s">
        <v>1011</v>
      </c>
      <c r="Y7625" s="76" t="s">
        <v>80</v>
      </c>
      <c r="AB7625" s="89" t="s">
        <v>58</v>
      </c>
      <c r="AC7625" s="89" t="s">
        <v>59</v>
      </c>
      <c r="AE7625" s="77">
        <v>1</v>
      </c>
      <c r="AG7625" s="77">
        <v>111058</v>
      </c>
      <c r="AH7625" s="100">
        <v>111058</v>
      </c>
      <c r="AL7625" s="95">
        <v>8</v>
      </c>
      <c r="AN7625" s="77">
        <v>8885</v>
      </c>
      <c r="AO7625" s="89" t="s">
        <v>60</v>
      </c>
      <c r="AQ7625" s="75" t="s">
        <v>61</v>
      </c>
      <c r="AR7625" s="75" t="s">
        <v>62</v>
      </c>
      <c r="AS7625" s="75" t="s">
        <v>63</v>
      </c>
    </row>
    <row r="7626" spans="3:45">
      <c r="C7626" s="17" t="str">
        <f>VLOOKUP(O7626,'[1]mã đối tượng'!$C:$F,4,0)</f>
        <v>N</v>
      </c>
      <c r="D7626" s="89" t="s">
        <v>48</v>
      </c>
      <c r="E7626" s="89" t="s">
        <v>49</v>
      </c>
      <c r="F7626" s="90">
        <v>45889</v>
      </c>
      <c r="G7626" s="90">
        <v>45889</v>
      </c>
      <c r="H7626" s="91" t="s">
        <v>11965</v>
      </c>
      <c r="I7626" s="90">
        <v>45889</v>
      </c>
      <c r="J7626" s="92" t="s">
        <v>11966</v>
      </c>
      <c r="L7626" s="75" t="s">
        <v>53</v>
      </c>
      <c r="M7626" s="76" t="s">
        <v>11967</v>
      </c>
      <c r="N7626" s="93">
        <v>45889</v>
      </c>
      <c r="O7626" s="76" t="s">
        <v>3555</v>
      </c>
      <c r="S7626" s="101" t="s">
        <v>1011</v>
      </c>
      <c r="V7626" s="101" t="s">
        <v>1011</v>
      </c>
      <c r="Y7626" s="76" t="s">
        <v>70</v>
      </c>
      <c r="AB7626" s="89" t="s">
        <v>58</v>
      </c>
      <c r="AC7626" s="89" t="s">
        <v>59</v>
      </c>
      <c r="AE7626" s="77">
        <v>2</v>
      </c>
      <c r="AG7626" s="77">
        <v>111606</v>
      </c>
      <c r="AH7626" s="100">
        <v>223212</v>
      </c>
      <c r="AL7626" s="95">
        <v>8</v>
      </c>
      <c r="AN7626" s="77">
        <v>17857</v>
      </c>
      <c r="AO7626" s="89" t="s">
        <v>60</v>
      </c>
      <c r="AQ7626" s="75" t="s">
        <v>61</v>
      </c>
      <c r="AR7626" s="75" t="s">
        <v>62</v>
      </c>
      <c r="AS7626" s="75" t="s">
        <v>63</v>
      </c>
    </row>
    <row r="7627" spans="3:45">
      <c r="C7627" s="17" t="str">
        <f>VLOOKUP(O7627,'[1]mã đối tượng'!$C:$F,4,0)</f>
        <v>N</v>
      </c>
      <c r="D7627" s="89" t="s">
        <v>48</v>
      </c>
      <c r="E7627" s="89" t="s">
        <v>49</v>
      </c>
      <c r="F7627" s="90">
        <v>45889</v>
      </c>
      <c r="G7627" s="90">
        <v>45889</v>
      </c>
      <c r="H7627" s="91" t="s">
        <v>11968</v>
      </c>
      <c r="I7627" s="90">
        <v>45889</v>
      </c>
      <c r="J7627" s="92" t="s">
        <v>11969</v>
      </c>
      <c r="L7627" s="75" t="s">
        <v>53</v>
      </c>
      <c r="M7627" s="76" t="s">
        <v>11970</v>
      </c>
      <c r="N7627" s="93">
        <v>45889</v>
      </c>
      <c r="O7627" s="76" t="s">
        <v>88</v>
      </c>
      <c r="S7627" s="101" t="s">
        <v>11971</v>
      </c>
      <c r="V7627" s="101" t="s">
        <v>11971</v>
      </c>
      <c r="Y7627" s="76" t="s">
        <v>70</v>
      </c>
      <c r="AB7627" s="89" t="s">
        <v>58</v>
      </c>
      <c r="AC7627" s="89" t="s">
        <v>59</v>
      </c>
      <c r="AE7627" s="77">
        <v>2</v>
      </c>
      <c r="AG7627" s="77">
        <v>111606</v>
      </c>
      <c r="AH7627" s="100">
        <v>223212</v>
      </c>
      <c r="AL7627" s="95">
        <v>8</v>
      </c>
      <c r="AN7627" s="77">
        <v>17857</v>
      </c>
      <c r="AO7627" s="89" t="s">
        <v>60</v>
      </c>
      <c r="AQ7627" s="75" t="s">
        <v>61</v>
      </c>
      <c r="AR7627" s="75" t="s">
        <v>62</v>
      </c>
      <c r="AS7627" s="75" t="s">
        <v>63</v>
      </c>
    </row>
    <row r="7628" spans="3:45">
      <c r="C7628" s="17" t="str">
        <f>VLOOKUP(O7628,'[1]mã đối tượng'!$C:$F,4,0)</f>
        <v>B</v>
      </c>
      <c r="D7628" s="89" t="s">
        <v>48</v>
      </c>
      <c r="E7628" s="89" t="s">
        <v>49</v>
      </c>
      <c r="F7628" s="90">
        <v>45889</v>
      </c>
      <c r="G7628" s="90">
        <v>45889</v>
      </c>
      <c r="H7628" s="91" t="s">
        <v>11972</v>
      </c>
      <c r="I7628" s="90">
        <v>45889</v>
      </c>
      <c r="J7628" s="92" t="s">
        <v>11973</v>
      </c>
      <c r="L7628" s="75" t="s">
        <v>53</v>
      </c>
      <c r="M7628" s="76" t="s">
        <v>11974</v>
      </c>
      <c r="N7628" s="93">
        <v>45889</v>
      </c>
      <c r="O7628" s="76" t="s">
        <v>133</v>
      </c>
      <c r="S7628" s="101" t="s">
        <v>8301</v>
      </c>
      <c r="V7628" s="101" t="s">
        <v>8301</v>
      </c>
      <c r="Y7628" s="76" t="s">
        <v>80</v>
      </c>
      <c r="AB7628" s="89" t="s">
        <v>58</v>
      </c>
      <c r="AC7628" s="89" t="s">
        <v>59</v>
      </c>
      <c r="AE7628" s="77">
        <v>1</v>
      </c>
      <c r="AG7628" s="77">
        <v>111058</v>
      </c>
      <c r="AH7628" s="100">
        <v>111058</v>
      </c>
      <c r="AL7628" s="95">
        <v>8</v>
      </c>
      <c r="AN7628" s="77">
        <v>8885</v>
      </c>
      <c r="AO7628" s="89" t="s">
        <v>60</v>
      </c>
      <c r="AQ7628" s="75" t="s">
        <v>61</v>
      </c>
      <c r="AR7628" s="75" t="s">
        <v>62</v>
      </c>
      <c r="AS7628" s="75" t="s">
        <v>63</v>
      </c>
    </row>
    <row r="7629" spans="3:45">
      <c r="C7629" s="17" t="str">
        <f>VLOOKUP(O7629,'[1]mã đối tượng'!$C:$F,4,0)</f>
        <v>N</v>
      </c>
      <c r="D7629" s="89" t="s">
        <v>48</v>
      </c>
      <c r="E7629" s="89" t="s">
        <v>49</v>
      </c>
      <c r="F7629" s="90">
        <v>45889</v>
      </c>
      <c r="G7629" s="90">
        <v>45889</v>
      </c>
      <c r="H7629" s="91" t="s">
        <v>11975</v>
      </c>
      <c r="I7629" s="90">
        <v>45889</v>
      </c>
      <c r="J7629" s="92" t="s">
        <v>11976</v>
      </c>
      <c r="L7629" s="75" t="s">
        <v>53</v>
      </c>
      <c r="M7629" s="76" t="s">
        <v>11977</v>
      </c>
      <c r="N7629" s="93">
        <v>45889</v>
      </c>
      <c r="O7629" s="76" t="s">
        <v>121</v>
      </c>
      <c r="S7629" s="101" t="s">
        <v>2639</v>
      </c>
      <c r="V7629" s="101" t="s">
        <v>2639</v>
      </c>
      <c r="Y7629" s="76" t="s">
        <v>94</v>
      </c>
      <c r="AB7629" s="89" t="s">
        <v>58</v>
      </c>
      <c r="AC7629" s="89" t="s">
        <v>59</v>
      </c>
      <c r="AE7629" s="77">
        <v>1</v>
      </c>
      <c r="AG7629" s="77">
        <v>73431</v>
      </c>
      <c r="AH7629" s="100">
        <v>73431</v>
      </c>
      <c r="AL7629" s="95">
        <v>8</v>
      </c>
      <c r="AN7629" s="77">
        <v>5874</v>
      </c>
      <c r="AO7629" s="89" t="s">
        <v>60</v>
      </c>
      <c r="AQ7629" s="75" t="s">
        <v>61</v>
      </c>
      <c r="AR7629" s="75" t="s">
        <v>62</v>
      </c>
      <c r="AS7629" s="75" t="s">
        <v>63</v>
      </c>
    </row>
    <row r="7630" spans="3:45">
      <c r="C7630" s="17" t="str">
        <f>VLOOKUP(O7630,'[1]mã đối tượng'!$C:$F,4,0)</f>
        <v>N</v>
      </c>
      <c r="D7630" s="89" t="s">
        <v>48</v>
      </c>
      <c r="E7630" s="89" t="s">
        <v>49</v>
      </c>
      <c r="F7630" s="90">
        <v>45889</v>
      </c>
      <c r="G7630" s="90">
        <v>45889</v>
      </c>
      <c r="H7630" s="91" t="s">
        <v>11975</v>
      </c>
      <c r="I7630" s="90">
        <v>45889</v>
      </c>
      <c r="J7630" s="92" t="s">
        <v>11976</v>
      </c>
      <c r="L7630" s="75" t="s">
        <v>53</v>
      </c>
      <c r="M7630" s="76" t="s">
        <v>11977</v>
      </c>
      <c r="N7630" s="93">
        <v>45889</v>
      </c>
      <c r="O7630" s="76" t="s">
        <v>121</v>
      </c>
      <c r="S7630" s="101" t="s">
        <v>2639</v>
      </c>
      <c r="V7630" s="101" t="s">
        <v>2639</v>
      </c>
      <c r="Y7630" s="76" t="s">
        <v>79</v>
      </c>
      <c r="AB7630" s="89" t="s">
        <v>58</v>
      </c>
      <c r="AC7630" s="89" t="s">
        <v>59</v>
      </c>
      <c r="AE7630" s="77">
        <v>5</v>
      </c>
      <c r="AG7630" s="77">
        <v>50182</v>
      </c>
      <c r="AH7630" s="100">
        <v>250910</v>
      </c>
      <c r="AL7630" s="95">
        <v>8</v>
      </c>
      <c r="AN7630" s="77">
        <v>20073</v>
      </c>
      <c r="AO7630" s="89" t="s">
        <v>60</v>
      </c>
      <c r="AQ7630" s="75" t="s">
        <v>61</v>
      </c>
      <c r="AR7630" s="75" t="s">
        <v>62</v>
      </c>
      <c r="AS7630" s="75" t="s">
        <v>63</v>
      </c>
    </row>
    <row r="7631" spans="3:45">
      <c r="C7631" s="17" t="str">
        <f>VLOOKUP(O7631,'[1]mã đối tượng'!$C:$F,4,0)</f>
        <v>N</v>
      </c>
      <c r="D7631" s="89" t="s">
        <v>48</v>
      </c>
      <c r="E7631" s="89" t="s">
        <v>49</v>
      </c>
      <c r="F7631" s="90">
        <v>45889</v>
      </c>
      <c r="G7631" s="90">
        <v>45889</v>
      </c>
      <c r="H7631" s="91" t="s">
        <v>11975</v>
      </c>
      <c r="I7631" s="90">
        <v>45889</v>
      </c>
      <c r="J7631" s="92" t="s">
        <v>11976</v>
      </c>
      <c r="L7631" s="75" t="s">
        <v>53</v>
      </c>
      <c r="M7631" s="76" t="s">
        <v>11977</v>
      </c>
      <c r="N7631" s="93">
        <v>45889</v>
      </c>
      <c r="O7631" s="76" t="s">
        <v>121</v>
      </c>
      <c r="S7631" s="101" t="s">
        <v>2639</v>
      </c>
      <c r="V7631" s="101" t="s">
        <v>2639</v>
      </c>
      <c r="Y7631" s="76" t="s">
        <v>78</v>
      </c>
      <c r="AB7631" s="89" t="s">
        <v>58</v>
      </c>
      <c r="AC7631" s="89" t="s">
        <v>59</v>
      </c>
      <c r="AE7631" s="77">
        <v>4</v>
      </c>
      <c r="AG7631" s="77">
        <v>46000</v>
      </c>
      <c r="AH7631" s="100">
        <v>184000</v>
      </c>
      <c r="AL7631" s="95">
        <v>8</v>
      </c>
      <c r="AN7631" s="77">
        <v>14720</v>
      </c>
      <c r="AO7631" s="89" t="s">
        <v>60</v>
      </c>
      <c r="AQ7631" s="75" t="s">
        <v>61</v>
      </c>
      <c r="AR7631" s="75" t="s">
        <v>62</v>
      </c>
      <c r="AS7631" s="75" t="s">
        <v>63</v>
      </c>
    </row>
    <row r="7632" spans="3:45">
      <c r="C7632" s="17" t="str">
        <f>VLOOKUP(O7632,'[1]mã đối tượng'!$C:$F,4,0)</f>
        <v>B</v>
      </c>
      <c r="D7632" s="89" t="s">
        <v>48</v>
      </c>
      <c r="E7632" s="89" t="s">
        <v>49</v>
      </c>
      <c r="F7632" s="90">
        <v>45889</v>
      </c>
      <c r="G7632" s="90">
        <v>45889</v>
      </c>
      <c r="H7632" s="91" t="s">
        <v>11978</v>
      </c>
      <c r="I7632" s="90">
        <v>45889</v>
      </c>
      <c r="J7632" s="92" t="s">
        <v>11979</v>
      </c>
      <c r="L7632" s="75" t="s">
        <v>53</v>
      </c>
      <c r="M7632" s="76" t="s">
        <v>11980</v>
      </c>
      <c r="N7632" s="93">
        <v>45889</v>
      </c>
      <c r="O7632" s="76" t="s">
        <v>133</v>
      </c>
      <c r="S7632" s="101" t="s">
        <v>11981</v>
      </c>
      <c r="V7632" s="101" t="s">
        <v>11981</v>
      </c>
      <c r="Y7632" s="76" t="s">
        <v>57</v>
      </c>
      <c r="AB7632" s="89" t="s">
        <v>58</v>
      </c>
      <c r="AC7632" s="89" t="s">
        <v>59</v>
      </c>
      <c r="AE7632" s="77">
        <v>3</v>
      </c>
      <c r="AG7632" s="77">
        <v>55595</v>
      </c>
      <c r="AH7632" s="100">
        <v>166785</v>
      </c>
      <c r="AL7632" s="95">
        <v>8</v>
      </c>
      <c r="AN7632" s="77">
        <v>13343</v>
      </c>
      <c r="AO7632" s="89" t="s">
        <v>60</v>
      </c>
      <c r="AQ7632" s="75" t="s">
        <v>61</v>
      </c>
      <c r="AR7632" s="75" t="s">
        <v>62</v>
      </c>
      <c r="AS7632" s="75" t="s">
        <v>63</v>
      </c>
    </row>
    <row r="7633" spans="3:45">
      <c r="C7633" s="17" t="str">
        <f>VLOOKUP(O7633,'[1]mã đối tượng'!$C:$F,4,0)</f>
        <v>B</v>
      </c>
      <c r="D7633" s="89" t="s">
        <v>48</v>
      </c>
      <c r="E7633" s="89" t="s">
        <v>49</v>
      </c>
      <c r="F7633" s="90">
        <v>45889</v>
      </c>
      <c r="G7633" s="90">
        <v>45889</v>
      </c>
      <c r="H7633" s="91" t="s">
        <v>11982</v>
      </c>
      <c r="I7633" s="90">
        <v>45889</v>
      </c>
      <c r="J7633" s="92" t="s">
        <v>11983</v>
      </c>
      <c r="L7633" s="75" t="s">
        <v>53</v>
      </c>
      <c r="M7633" s="76" t="s">
        <v>11984</v>
      </c>
      <c r="N7633" s="93">
        <v>45889</v>
      </c>
      <c r="O7633" s="76" t="s">
        <v>133</v>
      </c>
      <c r="S7633" s="101" t="s">
        <v>11985</v>
      </c>
      <c r="V7633" s="101" t="s">
        <v>11985</v>
      </c>
      <c r="Y7633" s="76" t="s">
        <v>80</v>
      </c>
      <c r="AB7633" s="89" t="s">
        <v>58</v>
      </c>
      <c r="AC7633" s="89" t="s">
        <v>59</v>
      </c>
      <c r="AE7633" s="77">
        <v>2</v>
      </c>
      <c r="AG7633" s="77">
        <v>111058</v>
      </c>
      <c r="AH7633" s="100">
        <v>222116</v>
      </c>
      <c r="AL7633" s="95">
        <v>8</v>
      </c>
      <c r="AN7633" s="77">
        <v>17770</v>
      </c>
      <c r="AO7633" s="89" t="s">
        <v>60</v>
      </c>
      <c r="AQ7633" s="75" t="s">
        <v>61</v>
      </c>
      <c r="AR7633" s="75" t="s">
        <v>62</v>
      </c>
      <c r="AS7633" s="75" t="s">
        <v>63</v>
      </c>
    </row>
    <row r="7634" spans="3:45">
      <c r="C7634" s="17" t="str">
        <f>VLOOKUP(O7634,'[1]mã đối tượng'!$C:$F,4,0)</f>
        <v>B</v>
      </c>
      <c r="D7634" s="89" t="s">
        <v>48</v>
      </c>
      <c r="E7634" s="89" t="s">
        <v>49</v>
      </c>
      <c r="F7634" s="90">
        <v>45889</v>
      </c>
      <c r="G7634" s="90">
        <v>45889</v>
      </c>
      <c r="H7634" s="91" t="s">
        <v>11982</v>
      </c>
      <c r="I7634" s="90">
        <v>45889</v>
      </c>
      <c r="J7634" s="92" t="s">
        <v>11983</v>
      </c>
      <c r="L7634" s="75" t="s">
        <v>53</v>
      </c>
      <c r="M7634" s="76" t="s">
        <v>11984</v>
      </c>
      <c r="N7634" s="93">
        <v>45889</v>
      </c>
      <c r="O7634" s="76" t="s">
        <v>133</v>
      </c>
      <c r="S7634" s="101" t="s">
        <v>11985</v>
      </c>
      <c r="V7634" s="101" t="s">
        <v>11985</v>
      </c>
      <c r="Y7634" s="76" t="s">
        <v>94</v>
      </c>
      <c r="AB7634" s="89" t="s">
        <v>58</v>
      </c>
      <c r="AC7634" s="89" t="s">
        <v>59</v>
      </c>
      <c r="AE7634" s="77">
        <v>1</v>
      </c>
      <c r="AG7634" s="77">
        <v>73431</v>
      </c>
      <c r="AH7634" s="100">
        <v>73431</v>
      </c>
      <c r="AL7634" s="95">
        <v>8</v>
      </c>
      <c r="AN7634" s="77">
        <v>5874</v>
      </c>
      <c r="AO7634" s="89" t="s">
        <v>60</v>
      </c>
      <c r="AQ7634" s="75" t="s">
        <v>61</v>
      </c>
      <c r="AR7634" s="75" t="s">
        <v>62</v>
      </c>
      <c r="AS7634" s="75" t="s">
        <v>63</v>
      </c>
    </row>
    <row r="7635" spans="3:45">
      <c r="C7635" s="17" t="str">
        <f>VLOOKUP(O7635,'[1]mã đối tượng'!$C:$F,4,0)</f>
        <v>B</v>
      </c>
      <c r="D7635" s="89" t="s">
        <v>48</v>
      </c>
      <c r="E7635" s="89" t="s">
        <v>49</v>
      </c>
      <c r="F7635" s="90">
        <v>45889</v>
      </c>
      <c r="G7635" s="90">
        <v>45889</v>
      </c>
      <c r="H7635" s="91" t="s">
        <v>11986</v>
      </c>
      <c r="I7635" s="90">
        <v>45889</v>
      </c>
      <c r="J7635" s="92" t="s">
        <v>11987</v>
      </c>
      <c r="L7635" s="75" t="s">
        <v>53</v>
      </c>
      <c r="M7635" s="76" t="s">
        <v>10183</v>
      </c>
      <c r="N7635" s="93">
        <v>45889</v>
      </c>
      <c r="O7635" s="76" t="s">
        <v>193</v>
      </c>
      <c r="S7635" s="101" t="s">
        <v>9903</v>
      </c>
      <c r="V7635" s="101" t="s">
        <v>9903</v>
      </c>
      <c r="Y7635" s="76" t="s">
        <v>80</v>
      </c>
      <c r="AB7635" s="89" t="s">
        <v>58</v>
      </c>
      <c r="AC7635" s="89" t="s">
        <v>59</v>
      </c>
      <c r="AE7635" s="77">
        <v>3</v>
      </c>
      <c r="AG7635" s="77">
        <v>111058</v>
      </c>
      <c r="AH7635" s="100">
        <v>333174</v>
      </c>
      <c r="AL7635" s="95">
        <v>8</v>
      </c>
      <c r="AN7635" s="77">
        <v>26654</v>
      </c>
      <c r="AO7635" s="89" t="s">
        <v>60</v>
      </c>
      <c r="AQ7635" s="75" t="s">
        <v>61</v>
      </c>
      <c r="AR7635" s="75" t="s">
        <v>62</v>
      </c>
      <c r="AS7635" s="75" t="s">
        <v>63</v>
      </c>
    </row>
    <row r="7636" spans="3:45">
      <c r="C7636" s="17" t="str">
        <f>VLOOKUP(O7636,'[1]mã đối tượng'!$C:$F,4,0)</f>
        <v>B</v>
      </c>
      <c r="D7636" s="89" t="s">
        <v>48</v>
      </c>
      <c r="E7636" s="89" t="s">
        <v>49</v>
      </c>
      <c r="F7636" s="90">
        <v>45889</v>
      </c>
      <c r="G7636" s="90">
        <v>45889</v>
      </c>
      <c r="H7636" s="91" t="s">
        <v>11988</v>
      </c>
      <c r="I7636" s="90">
        <v>45889</v>
      </c>
      <c r="J7636" s="92" t="s">
        <v>11989</v>
      </c>
      <c r="L7636" s="75" t="s">
        <v>53</v>
      </c>
      <c r="M7636" s="76" t="s">
        <v>11990</v>
      </c>
      <c r="N7636" s="93">
        <v>45889</v>
      </c>
      <c r="O7636" s="76" t="s">
        <v>133</v>
      </c>
      <c r="S7636" s="101" t="s">
        <v>11991</v>
      </c>
      <c r="V7636" s="101" t="s">
        <v>11991</v>
      </c>
      <c r="Y7636" s="76" t="s">
        <v>80</v>
      </c>
      <c r="AB7636" s="89" t="s">
        <v>58</v>
      </c>
      <c r="AC7636" s="89" t="s">
        <v>59</v>
      </c>
      <c r="AE7636" s="77">
        <v>1</v>
      </c>
      <c r="AG7636" s="77">
        <v>111058</v>
      </c>
      <c r="AH7636" s="100">
        <v>111058</v>
      </c>
      <c r="AL7636" s="95">
        <v>8</v>
      </c>
      <c r="AN7636" s="77">
        <v>8885</v>
      </c>
      <c r="AO7636" s="89" t="s">
        <v>60</v>
      </c>
      <c r="AQ7636" s="75" t="s">
        <v>61</v>
      </c>
      <c r="AR7636" s="75" t="s">
        <v>62</v>
      </c>
      <c r="AS7636" s="75" t="s">
        <v>63</v>
      </c>
    </row>
    <row r="7637" spans="3:45">
      <c r="C7637" s="17" t="str">
        <f>VLOOKUP(O7637,'[1]mã đối tượng'!$C:$F,4,0)</f>
        <v>B</v>
      </c>
      <c r="D7637" s="89" t="s">
        <v>48</v>
      </c>
      <c r="E7637" s="89" t="s">
        <v>49</v>
      </c>
      <c r="F7637" s="90">
        <v>45889</v>
      </c>
      <c r="G7637" s="90">
        <v>45889</v>
      </c>
      <c r="H7637" s="91" t="s">
        <v>11992</v>
      </c>
      <c r="I7637" s="90">
        <v>45889</v>
      </c>
      <c r="J7637" s="92" t="s">
        <v>11993</v>
      </c>
      <c r="L7637" s="75" t="s">
        <v>53</v>
      </c>
      <c r="M7637" s="76" t="s">
        <v>11994</v>
      </c>
      <c r="N7637" s="93">
        <v>45889</v>
      </c>
      <c r="O7637" s="76" t="s">
        <v>704</v>
      </c>
      <c r="S7637" s="101" t="s">
        <v>713</v>
      </c>
      <c r="V7637" s="101" t="s">
        <v>713</v>
      </c>
      <c r="Y7637" s="76" t="s">
        <v>79</v>
      </c>
      <c r="AB7637" s="89" t="s">
        <v>58</v>
      </c>
      <c r="AC7637" s="89" t="s">
        <v>59</v>
      </c>
      <c r="AE7637" s="77">
        <v>3</v>
      </c>
      <c r="AG7637" s="77">
        <v>50182</v>
      </c>
      <c r="AH7637" s="100">
        <v>150546</v>
      </c>
      <c r="AL7637" s="95">
        <v>8</v>
      </c>
      <c r="AN7637" s="77">
        <v>12044</v>
      </c>
      <c r="AO7637" s="89" t="s">
        <v>60</v>
      </c>
      <c r="AQ7637" s="75" t="s">
        <v>61</v>
      </c>
      <c r="AR7637" s="75" t="s">
        <v>62</v>
      </c>
      <c r="AS7637" s="75" t="s">
        <v>63</v>
      </c>
    </row>
    <row r="7638" spans="3:45">
      <c r="C7638" s="17" t="str">
        <f>VLOOKUP(O7638,'[1]mã đối tượng'!$C:$F,4,0)</f>
        <v>N</v>
      </c>
      <c r="D7638" s="89" t="s">
        <v>48</v>
      </c>
      <c r="E7638" s="89" t="s">
        <v>49</v>
      </c>
      <c r="F7638" s="90">
        <v>45889</v>
      </c>
      <c r="G7638" s="90">
        <v>45889</v>
      </c>
      <c r="H7638" s="91" t="s">
        <v>11995</v>
      </c>
      <c r="I7638" s="90">
        <v>45889</v>
      </c>
      <c r="J7638" s="92" t="s">
        <v>11996</v>
      </c>
      <c r="L7638" s="75" t="s">
        <v>53</v>
      </c>
      <c r="M7638" s="76" t="s">
        <v>11997</v>
      </c>
      <c r="N7638" s="93">
        <v>45889</v>
      </c>
      <c r="O7638" s="76" t="s">
        <v>121</v>
      </c>
      <c r="S7638" s="101" t="s">
        <v>11998</v>
      </c>
      <c r="V7638" s="101" t="s">
        <v>11998</v>
      </c>
      <c r="Y7638" s="76" t="s">
        <v>69</v>
      </c>
      <c r="AB7638" s="89" t="s">
        <v>58</v>
      </c>
      <c r="AC7638" s="89" t="s">
        <v>59</v>
      </c>
      <c r="AE7638" s="77">
        <v>1</v>
      </c>
      <c r="AG7638" s="77">
        <v>49500</v>
      </c>
      <c r="AH7638" s="100">
        <v>49500</v>
      </c>
      <c r="AL7638" s="95">
        <v>8</v>
      </c>
      <c r="AN7638" s="77">
        <v>3960</v>
      </c>
      <c r="AO7638" s="89" t="s">
        <v>60</v>
      </c>
      <c r="AQ7638" s="75" t="s">
        <v>61</v>
      </c>
      <c r="AR7638" s="75" t="s">
        <v>62</v>
      </c>
      <c r="AS7638" s="75" t="s">
        <v>63</v>
      </c>
    </row>
    <row r="7639" spans="3:45">
      <c r="C7639" s="17" t="str">
        <f>VLOOKUP(O7639,'[1]mã đối tượng'!$C:$F,4,0)</f>
        <v>N</v>
      </c>
      <c r="D7639" s="89" t="s">
        <v>48</v>
      </c>
      <c r="E7639" s="89" t="s">
        <v>49</v>
      </c>
      <c r="F7639" s="90">
        <v>45889</v>
      </c>
      <c r="G7639" s="90">
        <v>45889</v>
      </c>
      <c r="H7639" s="91" t="s">
        <v>11995</v>
      </c>
      <c r="I7639" s="90">
        <v>45889</v>
      </c>
      <c r="J7639" s="92" t="s">
        <v>11996</v>
      </c>
      <c r="L7639" s="75" t="s">
        <v>53</v>
      </c>
      <c r="M7639" s="76" t="s">
        <v>11997</v>
      </c>
      <c r="N7639" s="93">
        <v>45889</v>
      </c>
      <c r="O7639" s="76" t="s">
        <v>121</v>
      </c>
      <c r="S7639" s="101" t="s">
        <v>11998</v>
      </c>
      <c r="V7639" s="101" t="s">
        <v>11998</v>
      </c>
      <c r="Y7639" s="76" t="s">
        <v>117</v>
      </c>
      <c r="AB7639" s="89" t="s">
        <v>58</v>
      </c>
      <c r="AC7639" s="89" t="s">
        <v>59</v>
      </c>
      <c r="AE7639" s="77">
        <v>2</v>
      </c>
      <c r="AG7639" s="77">
        <v>74250</v>
      </c>
      <c r="AH7639" s="100">
        <v>148500</v>
      </c>
      <c r="AL7639" s="95">
        <v>8</v>
      </c>
      <c r="AN7639" s="77">
        <v>11880</v>
      </c>
      <c r="AO7639" s="89" t="s">
        <v>60</v>
      </c>
      <c r="AQ7639" s="75" t="s">
        <v>61</v>
      </c>
      <c r="AR7639" s="75" t="s">
        <v>62</v>
      </c>
      <c r="AS7639" s="75" t="s">
        <v>63</v>
      </c>
    </row>
    <row r="7640" spans="3:45">
      <c r="C7640" s="17" t="str">
        <f>VLOOKUP(O7640,'[1]mã đối tượng'!$C:$F,4,0)</f>
        <v>N</v>
      </c>
      <c r="D7640" s="89" t="s">
        <v>48</v>
      </c>
      <c r="E7640" s="89" t="s">
        <v>49</v>
      </c>
      <c r="F7640" s="90">
        <v>45889</v>
      </c>
      <c r="G7640" s="90">
        <v>45889</v>
      </c>
      <c r="H7640" s="91" t="s">
        <v>11995</v>
      </c>
      <c r="I7640" s="90">
        <v>45889</v>
      </c>
      <c r="J7640" s="92" t="s">
        <v>11996</v>
      </c>
      <c r="L7640" s="75" t="s">
        <v>53</v>
      </c>
      <c r="M7640" s="76" t="s">
        <v>11997</v>
      </c>
      <c r="N7640" s="93">
        <v>45889</v>
      </c>
      <c r="O7640" s="76" t="s">
        <v>121</v>
      </c>
      <c r="S7640" s="101" t="s">
        <v>11998</v>
      </c>
      <c r="V7640" s="101" t="s">
        <v>11998</v>
      </c>
      <c r="Y7640" s="76" t="s">
        <v>78</v>
      </c>
      <c r="AB7640" s="89" t="s">
        <v>58</v>
      </c>
      <c r="AC7640" s="89" t="s">
        <v>59</v>
      </c>
      <c r="AE7640" s="77">
        <v>2</v>
      </c>
      <c r="AG7640" s="77">
        <v>46000</v>
      </c>
      <c r="AH7640" s="100">
        <v>92000</v>
      </c>
      <c r="AL7640" s="95">
        <v>8</v>
      </c>
      <c r="AN7640" s="77">
        <v>7360</v>
      </c>
      <c r="AO7640" s="89" t="s">
        <v>60</v>
      </c>
      <c r="AQ7640" s="75" t="s">
        <v>61</v>
      </c>
      <c r="AR7640" s="75" t="s">
        <v>62</v>
      </c>
      <c r="AS7640" s="75" t="s">
        <v>63</v>
      </c>
    </row>
    <row r="7641" spans="3:45">
      <c r="C7641" s="17" t="str">
        <f>VLOOKUP(O7641,'[1]mã đối tượng'!$C:$F,4,0)</f>
        <v>B</v>
      </c>
      <c r="D7641" s="89" t="s">
        <v>48</v>
      </c>
      <c r="E7641" s="89" t="s">
        <v>49</v>
      </c>
      <c r="F7641" s="90">
        <v>45889</v>
      </c>
      <c r="G7641" s="90">
        <v>45889</v>
      </c>
      <c r="H7641" s="91" t="s">
        <v>11999</v>
      </c>
      <c r="I7641" s="90">
        <v>45889</v>
      </c>
      <c r="J7641" s="92" t="s">
        <v>12000</v>
      </c>
      <c r="L7641" s="75" t="s">
        <v>53</v>
      </c>
      <c r="M7641" s="76" t="s">
        <v>12001</v>
      </c>
      <c r="N7641" s="93">
        <v>45889</v>
      </c>
      <c r="O7641" s="76" t="s">
        <v>133</v>
      </c>
      <c r="S7641" s="101" t="s">
        <v>12002</v>
      </c>
      <c r="V7641" s="101" t="s">
        <v>12002</v>
      </c>
      <c r="Y7641" s="76" t="s">
        <v>80</v>
      </c>
      <c r="AB7641" s="89" t="s">
        <v>58</v>
      </c>
      <c r="AC7641" s="89" t="s">
        <v>59</v>
      </c>
      <c r="AE7641" s="77">
        <v>3</v>
      </c>
      <c r="AG7641" s="77">
        <v>111058</v>
      </c>
      <c r="AH7641" s="100">
        <v>333174</v>
      </c>
      <c r="AL7641" s="95">
        <v>8</v>
      </c>
      <c r="AN7641" s="77">
        <v>26654</v>
      </c>
      <c r="AO7641" s="89" t="s">
        <v>60</v>
      </c>
      <c r="AQ7641" s="75" t="s">
        <v>61</v>
      </c>
      <c r="AR7641" s="75" t="s">
        <v>62</v>
      </c>
      <c r="AS7641" s="75" t="s">
        <v>63</v>
      </c>
    </row>
    <row r="7642" spans="3:45">
      <c r="C7642" s="17" t="str">
        <f>VLOOKUP(O7642,'[1]mã đối tượng'!$C:$F,4,0)</f>
        <v>N</v>
      </c>
      <c r="D7642" s="89" t="s">
        <v>48</v>
      </c>
      <c r="E7642" s="89" t="s">
        <v>49</v>
      </c>
      <c r="F7642" s="90">
        <v>45889</v>
      </c>
      <c r="G7642" s="90">
        <v>45889</v>
      </c>
      <c r="H7642" s="91" t="s">
        <v>12003</v>
      </c>
      <c r="I7642" s="90">
        <v>45889</v>
      </c>
      <c r="J7642" s="92" t="s">
        <v>12004</v>
      </c>
      <c r="L7642" s="75" t="s">
        <v>53</v>
      </c>
      <c r="M7642" s="76" t="s">
        <v>12005</v>
      </c>
      <c r="N7642" s="93">
        <v>45889</v>
      </c>
      <c r="O7642" s="76" t="s">
        <v>75</v>
      </c>
      <c r="S7642" s="101" t="s">
        <v>12006</v>
      </c>
      <c r="V7642" s="101" t="s">
        <v>12006</v>
      </c>
      <c r="Y7642" s="76" t="s">
        <v>80</v>
      </c>
      <c r="AB7642" s="89" t="s">
        <v>58</v>
      </c>
      <c r="AC7642" s="89" t="s">
        <v>59</v>
      </c>
      <c r="AE7642" s="77">
        <v>3</v>
      </c>
      <c r="AG7642" s="77">
        <v>111058</v>
      </c>
      <c r="AH7642" s="100">
        <v>333174</v>
      </c>
      <c r="AL7642" s="95">
        <v>8</v>
      </c>
      <c r="AN7642" s="77">
        <v>26654</v>
      </c>
      <c r="AO7642" s="89" t="s">
        <v>60</v>
      </c>
      <c r="AQ7642" s="75" t="s">
        <v>61</v>
      </c>
      <c r="AR7642" s="75" t="s">
        <v>62</v>
      </c>
      <c r="AS7642" s="75" t="s">
        <v>63</v>
      </c>
    </row>
    <row r="7643" spans="3:45">
      <c r="C7643" s="17" t="str">
        <f>VLOOKUP(O7643,'[1]mã đối tượng'!$C:$F,4,0)</f>
        <v>N</v>
      </c>
      <c r="D7643" s="89" t="s">
        <v>48</v>
      </c>
      <c r="E7643" s="89" t="s">
        <v>49</v>
      </c>
      <c r="F7643" s="90">
        <v>45889</v>
      </c>
      <c r="G7643" s="90">
        <v>45889</v>
      </c>
      <c r="H7643" s="91" t="s">
        <v>12003</v>
      </c>
      <c r="I7643" s="90">
        <v>45889</v>
      </c>
      <c r="J7643" s="92" t="s">
        <v>12004</v>
      </c>
      <c r="L7643" s="75" t="s">
        <v>53</v>
      </c>
      <c r="M7643" s="76" t="s">
        <v>12005</v>
      </c>
      <c r="N7643" s="93">
        <v>45889</v>
      </c>
      <c r="O7643" s="76" t="s">
        <v>75</v>
      </c>
      <c r="S7643" s="101" t="s">
        <v>12006</v>
      </c>
      <c r="V7643" s="101" t="s">
        <v>12006</v>
      </c>
      <c r="Y7643" s="76" t="s">
        <v>57</v>
      </c>
      <c r="AB7643" s="89" t="s">
        <v>58</v>
      </c>
      <c r="AC7643" s="89" t="s">
        <v>59</v>
      </c>
      <c r="AE7643" s="77">
        <v>1</v>
      </c>
      <c r="AG7643" s="77">
        <v>55595</v>
      </c>
      <c r="AH7643" s="100">
        <v>55595</v>
      </c>
      <c r="AL7643" s="95">
        <v>8</v>
      </c>
      <c r="AN7643" s="77">
        <v>4448</v>
      </c>
      <c r="AO7643" s="89" t="s">
        <v>60</v>
      </c>
      <c r="AQ7643" s="75" t="s">
        <v>61</v>
      </c>
      <c r="AR7643" s="75" t="s">
        <v>62</v>
      </c>
      <c r="AS7643" s="75" t="s">
        <v>63</v>
      </c>
    </row>
    <row r="7644" spans="3:45">
      <c r="C7644" s="17" t="str">
        <f>VLOOKUP(O7644,'[1]mã đối tượng'!$C:$F,4,0)</f>
        <v>B</v>
      </c>
      <c r="D7644" s="89" t="s">
        <v>48</v>
      </c>
      <c r="E7644" s="89" t="s">
        <v>49</v>
      </c>
      <c r="F7644" s="90">
        <v>45889</v>
      </c>
      <c r="G7644" s="90">
        <v>45889</v>
      </c>
      <c r="H7644" s="91" t="s">
        <v>12007</v>
      </c>
      <c r="I7644" s="90">
        <v>45889</v>
      </c>
      <c r="J7644" s="92" t="s">
        <v>12008</v>
      </c>
      <c r="L7644" s="75" t="s">
        <v>53</v>
      </c>
      <c r="M7644" s="76" t="s">
        <v>12009</v>
      </c>
      <c r="N7644" s="93">
        <v>45889</v>
      </c>
      <c r="O7644" s="76" t="s">
        <v>133</v>
      </c>
      <c r="S7644" s="101" t="s">
        <v>8307</v>
      </c>
      <c r="V7644" s="101" t="s">
        <v>8307</v>
      </c>
      <c r="Y7644" s="76" t="s">
        <v>94</v>
      </c>
      <c r="AB7644" s="89" t="s">
        <v>58</v>
      </c>
      <c r="AC7644" s="89" t="s">
        <v>59</v>
      </c>
      <c r="AE7644" s="77">
        <v>2</v>
      </c>
      <c r="AG7644" s="77">
        <v>73431</v>
      </c>
      <c r="AH7644" s="100">
        <v>146862</v>
      </c>
      <c r="AL7644" s="95">
        <v>8</v>
      </c>
      <c r="AN7644" s="77">
        <v>11749</v>
      </c>
      <c r="AO7644" s="89" t="s">
        <v>60</v>
      </c>
      <c r="AQ7644" s="75" t="s">
        <v>61</v>
      </c>
      <c r="AR7644" s="75" t="s">
        <v>62</v>
      </c>
      <c r="AS7644" s="75" t="s">
        <v>63</v>
      </c>
    </row>
    <row r="7645" spans="3:45">
      <c r="C7645" s="17" t="str">
        <f>VLOOKUP(O7645,'[1]mã đối tượng'!$C:$F,4,0)</f>
        <v>B</v>
      </c>
      <c r="D7645" s="89" t="s">
        <v>48</v>
      </c>
      <c r="E7645" s="89" t="s">
        <v>49</v>
      </c>
      <c r="F7645" s="90">
        <v>45889</v>
      </c>
      <c r="G7645" s="90">
        <v>45889</v>
      </c>
      <c r="H7645" s="91" t="s">
        <v>12007</v>
      </c>
      <c r="I7645" s="90">
        <v>45889</v>
      </c>
      <c r="J7645" s="92" t="s">
        <v>12008</v>
      </c>
      <c r="L7645" s="75" t="s">
        <v>53</v>
      </c>
      <c r="M7645" s="76" t="s">
        <v>12009</v>
      </c>
      <c r="N7645" s="93">
        <v>45889</v>
      </c>
      <c r="O7645" s="76" t="s">
        <v>133</v>
      </c>
      <c r="S7645" s="101" t="s">
        <v>8307</v>
      </c>
      <c r="V7645" s="101" t="s">
        <v>8307</v>
      </c>
      <c r="Y7645" s="76" t="s">
        <v>80</v>
      </c>
      <c r="AB7645" s="89" t="s">
        <v>58</v>
      </c>
      <c r="AC7645" s="89" t="s">
        <v>59</v>
      </c>
      <c r="AE7645" s="77">
        <v>2</v>
      </c>
      <c r="AG7645" s="77">
        <v>111058</v>
      </c>
      <c r="AH7645" s="100">
        <v>222116</v>
      </c>
      <c r="AL7645" s="95">
        <v>8</v>
      </c>
      <c r="AN7645" s="77">
        <v>17769</v>
      </c>
      <c r="AO7645" s="89" t="s">
        <v>60</v>
      </c>
      <c r="AQ7645" s="75" t="s">
        <v>61</v>
      </c>
      <c r="AR7645" s="75" t="s">
        <v>62</v>
      </c>
      <c r="AS7645" s="75" t="s">
        <v>63</v>
      </c>
    </row>
    <row r="7646" spans="3:45">
      <c r="C7646" s="17" t="str">
        <f>VLOOKUP(O7646,'[1]mã đối tượng'!$C:$F,4,0)</f>
        <v>B</v>
      </c>
      <c r="D7646" s="89" t="s">
        <v>48</v>
      </c>
      <c r="E7646" s="89" t="s">
        <v>49</v>
      </c>
      <c r="F7646" s="90">
        <v>45889</v>
      </c>
      <c r="G7646" s="90">
        <v>45889</v>
      </c>
      <c r="H7646" s="91" t="s">
        <v>12010</v>
      </c>
      <c r="I7646" s="90">
        <v>45889</v>
      </c>
      <c r="J7646" s="92" t="s">
        <v>12011</v>
      </c>
      <c r="L7646" s="75" t="s">
        <v>53</v>
      </c>
      <c r="M7646" s="76" t="s">
        <v>12012</v>
      </c>
      <c r="N7646" s="93">
        <v>45889</v>
      </c>
      <c r="O7646" s="76" t="s">
        <v>133</v>
      </c>
      <c r="S7646" s="101" t="s">
        <v>8199</v>
      </c>
      <c r="V7646" s="101" t="s">
        <v>8199</v>
      </c>
      <c r="Y7646" s="76" t="s">
        <v>80</v>
      </c>
      <c r="AB7646" s="89" t="s">
        <v>58</v>
      </c>
      <c r="AC7646" s="89" t="s">
        <v>59</v>
      </c>
      <c r="AE7646" s="77">
        <v>1</v>
      </c>
      <c r="AG7646" s="77">
        <v>111058</v>
      </c>
      <c r="AH7646" s="100">
        <v>111058</v>
      </c>
      <c r="AL7646" s="95">
        <v>8</v>
      </c>
      <c r="AN7646" s="77">
        <v>8885</v>
      </c>
      <c r="AO7646" s="89" t="s">
        <v>60</v>
      </c>
      <c r="AQ7646" s="75" t="s">
        <v>61</v>
      </c>
      <c r="AR7646" s="75" t="s">
        <v>62</v>
      </c>
      <c r="AS7646" s="75" t="s">
        <v>63</v>
      </c>
    </row>
    <row r="7647" spans="3:45">
      <c r="C7647" s="17" t="str">
        <f>VLOOKUP(O7647,'[1]mã đối tượng'!$C:$F,4,0)</f>
        <v>N</v>
      </c>
      <c r="D7647" s="89" t="s">
        <v>48</v>
      </c>
      <c r="E7647" s="89" t="s">
        <v>49</v>
      </c>
      <c r="F7647" s="90">
        <v>45889</v>
      </c>
      <c r="G7647" s="90">
        <v>45889</v>
      </c>
      <c r="H7647" s="91" t="s">
        <v>12013</v>
      </c>
      <c r="I7647" s="90">
        <v>45889</v>
      </c>
      <c r="J7647" s="92" t="s">
        <v>12014</v>
      </c>
      <c r="L7647" s="75" t="s">
        <v>53</v>
      </c>
      <c r="M7647" s="76" t="s">
        <v>12015</v>
      </c>
      <c r="N7647" s="93">
        <v>45889</v>
      </c>
      <c r="O7647" s="76" t="s">
        <v>75</v>
      </c>
      <c r="S7647" s="101" t="s">
        <v>11734</v>
      </c>
      <c r="V7647" s="101" t="s">
        <v>11734</v>
      </c>
      <c r="Y7647" s="76" t="s">
        <v>77</v>
      </c>
      <c r="AB7647" s="89" t="s">
        <v>58</v>
      </c>
      <c r="AC7647" s="89" t="s">
        <v>59</v>
      </c>
      <c r="AE7647" s="77">
        <v>2</v>
      </c>
      <c r="AG7647" s="77">
        <v>70950</v>
      </c>
      <c r="AH7647" s="100">
        <v>141900</v>
      </c>
      <c r="AL7647" s="95">
        <v>8</v>
      </c>
      <c r="AN7647" s="77">
        <v>11352</v>
      </c>
      <c r="AO7647" s="89" t="s">
        <v>60</v>
      </c>
      <c r="AQ7647" s="75" t="s">
        <v>61</v>
      </c>
      <c r="AR7647" s="75" t="s">
        <v>62</v>
      </c>
      <c r="AS7647" s="75" t="s">
        <v>63</v>
      </c>
    </row>
    <row r="7648" spans="3:45">
      <c r="C7648" s="17" t="str">
        <f>VLOOKUP(O7648,'[1]mã đối tượng'!$C:$F,4,0)</f>
        <v>N</v>
      </c>
      <c r="D7648" s="89" t="s">
        <v>48</v>
      </c>
      <c r="E7648" s="89" t="s">
        <v>49</v>
      </c>
      <c r="F7648" s="90">
        <v>45889</v>
      </c>
      <c r="G7648" s="90">
        <v>45889</v>
      </c>
      <c r="H7648" s="91" t="s">
        <v>12013</v>
      </c>
      <c r="I7648" s="90">
        <v>45889</v>
      </c>
      <c r="J7648" s="92" t="s">
        <v>12014</v>
      </c>
      <c r="L7648" s="75" t="s">
        <v>53</v>
      </c>
      <c r="M7648" s="76" t="s">
        <v>12015</v>
      </c>
      <c r="N7648" s="93">
        <v>45889</v>
      </c>
      <c r="O7648" s="76" t="s">
        <v>75</v>
      </c>
      <c r="S7648" s="101" t="s">
        <v>11734</v>
      </c>
      <c r="V7648" s="101" t="s">
        <v>11734</v>
      </c>
      <c r="Y7648" s="76" t="s">
        <v>80</v>
      </c>
      <c r="AB7648" s="89" t="s">
        <v>58</v>
      </c>
      <c r="AC7648" s="89" t="s">
        <v>59</v>
      </c>
      <c r="AE7648" s="77">
        <v>3</v>
      </c>
      <c r="AG7648" s="77">
        <v>111058</v>
      </c>
      <c r="AH7648" s="100">
        <v>333174</v>
      </c>
      <c r="AL7648" s="95">
        <v>8</v>
      </c>
      <c r="AN7648" s="77">
        <v>26654</v>
      </c>
      <c r="AO7648" s="89" t="s">
        <v>60</v>
      </c>
      <c r="AQ7648" s="75" t="s">
        <v>61</v>
      </c>
      <c r="AR7648" s="75" t="s">
        <v>62</v>
      </c>
      <c r="AS7648" s="75" t="s">
        <v>63</v>
      </c>
    </row>
    <row r="7649" spans="3:45">
      <c r="C7649" s="17" t="str">
        <f>VLOOKUP(O7649,'[1]mã đối tượng'!$C:$F,4,0)</f>
        <v>N</v>
      </c>
      <c r="D7649" s="89" t="s">
        <v>48</v>
      </c>
      <c r="E7649" s="89" t="s">
        <v>49</v>
      </c>
      <c r="F7649" s="90">
        <v>45889</v>
      </c>
      <c r="G7649" s="90">
        <v>45889</v>
      </c>
      <c r="H7649" s="91" t="s">
        <v>12013</v>
      </c>
      <c r="I7649" s="90">
        <v>45889</v>
      </c>
      <c r="J7649" s="92" t="s">
        <v>12014</v>
      </c>
      <c r="L7649" s="75" t="s">
        <v>53</v>
      </c>
      <c r="M7649" s="76" t="s">
        <v>12015</v>
      </c>
      <c r="N7649" s="93">
        <v>45889</v>
      </c>
      <c r="O7649" s="76" t="s">
        <v>75</v>
      </c>
      <c r="S7649" s="101" t="s">
        <v>11734</v>
      </c>
      <c r="V7649" s="101" t="s">
        <v>11734</v>
      </c>
      <c r="Y7649" s="76" t="s">
        <v>70</v>
      </c>
      <c r="AB7649" s="89" t="s">
        <v>58</v>
      </c>
      <c r="AC7649" s="89" t="s">
        <v>59</v>
      </c>
      <c r="AE7649" s="77">
        <v>1</v>
      </c>
      <c r="AG7649" s="77">
        <v>111606</v>
      </c>
      <c r="AH7649" s="100">
        <v>111606</v>
      </c>
      <c r="AL7649" s="95">
        <v>8</v>
      </c>
      <c r="AN7649" s="77">
        <v>8928</v>
      </c>
      <c r="AO7649" s="89" t="s">
        <v>60</v>
      </c>
      <c r="AQ7649" s="75" t="s">
        <v>61</v>
      </c>
      <c r="AR7649" s="75" t="s">
        <v>62</v>
      </c>
      <c r="AS7649" s="75" t="s">
        <v>63</v>
      </c>
    </row>
    <row r="7650" spans="3:45">
      <c r="C7650" s="17" t="str">
        <f>VLOOKUP(O7650,'[1]mã đối tượng'!$C:$F,4,0)</f>
        <v>B</v>
      </c>
      <c r="D7650" s="89" t="s">
        <v>48</v>
      </c>
      <c r="E7650" s="89" t="s">
        <v>49</v>
      </c>
      <c r="F7650" s="90">
        <v>45889</v>
      </c>
      <c r="G7650" s="90">
        <v>45889</v>
      </c>
      <c r="H7650" s="91" t="s">
        <v>12016</v>
      </c>
      <c r="I7650" s="90">
        <v>45889</v>
      </c>
      <c r="J7650" s="92" t="s">
        <v>12017</v>
      </c>
      <c r="L7650" s="75" t="s">
        <v>53</v>
      </c>
      <c r="M7650" s="76" t="s">
        <v>12018</v>
      </c>
      <c r="N7650" s="93">
        <v>45889</v>
      </c>
      <c r="O7650" s="76" t="s">
        <v>407</v>
      </c>
      <c r="S7650" s="101" t="s">
        <v>6054</v>
      </c>
      <c r="V7650" s="101" t="s">
        <v>6054</v>
      </c>
      <c r="Y7650" s="76" t="s">
        <v>80</v>
      </c>
      <c r="AB7650" s="89" t="s">
        <v>58</v>
      </c>
      <c r="AC7650" s="89" t="s">
        <v>59</v>
      </c>
      <c r="AE7650" s="77">
        <v>5</v>
      </c>
      <c r="AG7650" s="77">
        <v>111058</v>
      </c>
      <c r="AH7650" s="100">
        <v>555290</v>
      </c>
      <c r="AL7650" s="95">
        <v>8</v>
      </c>
      <c r="AN7650" s="77">
        <v>44423</v>
      </c>
      <c r="AO7650" s="89" t="s">
        <v>60</v>
      </c>
      <c r="AQ7650" s="75" t="s">
        <v>61</v>
      </c>
      <c r="AR7650" s="75" t="s">
        <v>62</v>
      </c>
      <c r="AS7650" s="75" t="s">
        <v>63</v>
      </c>
    </row>
    <row r="7651" spans="3:45">
      <c r="C7651" s="17" t="str">
        <f>VLOOKUP(O7651,'[1]mã đối tượng'!$C:$F,4,0)</f>
        <v>B</v>
      </c>
      <c r="D7651" s="89" t="s">
        <v>48</v>
      </c>
      <c r="E7651" s="89" t="s">
        <v>49</v>
      </c>
      <c r="F7651" s="90">
        <v>45889</v>
      </c>
      <c r="G7651" s="90">
        <v>45889</v>
      </c>
      <c r="H7651" s="91" t="s">
        <v>12019</v>
      </c>
      <c r="I7651" s="90">
        <v>45889</v>
      </c>
      <c r="J7651" s="92" t="s">
        <v>12020</v>
      </c>
      <c r="L7651" s="75" t="s">
        <v>53</v>
      </c>
      <c r="M7651" s="76" t="s">
        <v>12021</v>
      </c>
      <c r="N7651" s="93">
        <v>45889</v>
      </c>
      <c r="O7651" s="76" t="s">
        <v>193</v>
      </c>
      <c r="S7651" s="101" t="s">
        <v>12022</v>
      </c>
      <c r="V7651" s="101" t="s">
        <v>12022</v>
      </c>
      <c r="Y7651" s="76" t="s">
        <v>80</v>
      </c>
      <c r="AB7651" s="89" t="s">
        <v>58</v>
      </c>
      <c r="AC7651" s="89" t="s">
        <v>59</v>
      </c>
      <c r="AE7651" s="77">
        <v>2</v>
      </c>
      <c r="AG7651" s="77">
        <v>111058</v>
      </c>
      <c r="AH7651" s="100">
        <v>222116</v>
      </c>
      <c r="AL7651" s="95">
        <v>8</v>
      </c>
      <c r="AN7651" s="77">
        <v>17769</v>
      </c>
      <c r="AO7651" s="89" t="s">
        <v>60</v>
      </c>
      <c r="AQ7651" s="75" t="s">
        <v>61</v>
      </c>
      <c r="AR7651" s="75" t="s">
        <v>62</v>
      </c>
      <c r="AS7651" s="75" t="s">
        <v>63</v>
      </c>
    </row>
    <row r="7652" spans="3:45">
      <c r="C7652" s="17" t="str">
        <f>VLOOKUP(O7652,'[1]mã đối tượng'!$C:$F,4,0)</f>
        <v>N</v>
      </c>
      <c r="D7652" s="89" t="s">
        <v>48</v>
      </c>
      <c r="E7652" s="89" t="s">
        <v>49</v>
      </c>
      <c r="F7652" s="90">
        <v>45889</v>
      </c>
      <c r="G7652" s="90">
        <v>45889</v>
      </c>
      <c r="H7652" s="91" t="s">
        <v>12023</v>
      </c>
      <c r="I7652" s="90">
        <v>45889</v>
      </c>
      <c r="J7652" s="92" t="s">
        <v>12024</v>
      </c>
      <c r="L7652" s="75" t="s">
        <v>53</v>
      </c>
      <c r="M7652" s="76" t="s">
        <v>12025</v>
      </c>
      <c r="N7652" s="93">
        <v>45889</v>
      </c>
      <c r="O7652" s="76" t="s">
        <v>369</v>
      </c>
      <c r="S7652" s="101" t="s">
        <v>1182</v>
      </c>
      <c r="V7652" s="101" t="s">
        <v>1182</v>
      </c>
      <c r="Y7652" s="76" t="s">
        <v>70</v>
      </c>
      <c r="AB7652" s="89" t="s">
        <v>58</v>
      </c>
      <c r="AC7652" s="89" t="s">
        <v>59</v>
      </c>
      <c r="AE7652" s="77">
        <v>2</v>
      </c>
      <c r="AG7652" s="77">
        <v>111606</v>
      </c>
      <c r="AH7652" s="100">
        <v>223212</v>
      </c>
      <c r="AL7652" s="95">
        <v>8</v>
      </c>
      <c r="AN7652" s="77">
        <v>17857</v>
      </c>
      <c r="AO7652" s="89" t="s">
        <v>60</v>
      </c>
      <c r="AQ7652" s="75" t="s">
        <v>61</v>
      </c>
      <c r="AR7652" s="75" t="s">
        <v>62</v>
      </c>
      <c r="AS7652" s="75" t="s">
        <v>63</v>
      </c>
    </row>
    <row r="7653" spans="3:45">
      <c r="C7653" s="17" t="str">
        <f>VLOOKUP(O7653,'[1]mã đối tượng'!$C:$F,4,0)</f>
        <v>B</v>
      </c>
      <c r="D7653" s="89" t="s">
        <v>48</v>
      </c>
      <c r="E7653" s="89" t="s">
        <v>49</v>
      </c>
      <c r="F7653" s="90">
        <v>45889</v>
      </c>
      <c r="G7653" s="90">
        <v>45889</v>
      </c>
      <c r="H7653" s="91" t="s">
        <v>12026</v>
      </c>
      <c r="I7653" s="90">
        <v>45889</v>
      </c>
      <c r="J7653" s="92" t="s">
        <v>12027</v>
      </c>
      <c r="L7653" s="75" t="s">
        <v>53</v>
      </c>
      <c r="M7653" s="76" t="s">
        <v>12028</v>
      </c>
      <c r="N7653" s="93">
        <v>45889</v>
      </c>
      <c r="O7653" s="76" t="s">
        <v>193</v>
      </c>
      <c r="S7653" s="101" t="s">
        <v>12022</v>
      </c>
      <c r="V7653" s="101" t="s">
        <v>12022</v>
      </c>
      <c r="Y7653" s="76" t="s">
        <v>80</v>
      </c>
      <c r="AB7653" s="89" t="s">
        <v>58</v>
      </c>
      <c r="AC7653" s="89" t="s">
        <v>59</v>
      </c>
      <c r="AE7653" s="77">
        <v>2</v>
      </c>
      <c r="AG7653" s="77">
        <v>111058</v>
      </c>
      <c r="AH7653" s="100">
        <v>222116</v>
      </c>
      <c r="AL7653" s="95">
        <v>8</v>
      </c>
      <c r="AN7653" s="77">
        <v>17769</v>
      </c>
      <c r="AO7653" s="89" t="s">
        <v>60</v>
      </c>
      <c r="AQ7653" s="75" t="s">
        <v>61</v>
      </c>
      <c r="AR7653" s="75" t="s">
        <v>62</v>
      </c>
      <c r="AS7653" s="75" t="s">
        <v>63</v>
      </c>
    </row>
    <row r="7654" spans="3:45">
      <c r="C7654" s="17" t="str">
        <f>VLOOKUP(O7654,'[1]mã đối tượng'!$C:$F,4,0)</f>
        <v>N</v>
      </c>
      <c r="D7654" s="89" t="s">
        <v>48</v>
      </c>
      <c r="E7654" s="89" t="s">
        <v>49</v>
      </c>
      <c r="F7654" s="90">
        <v>45889</v>
      </c>
      <c r="G7654" s="90">
        <v>45889</v>
      </c>
      <c r="H7654" s="91" t="s">
        <v>12029</v>
      </c>
      <c r="I7654" s="90">
        <v>45889</v>
      </c>
      <c r="J7654" s="92" t="s">
        <v>12030</v>
      </c>
      <c r="L7654" s="75" t="s">
        <v>53</v>
      </c>
      <c r="M7654" s="76" t="s">
        <v>12031</v>
      </c>
      <c r="N7654" s="93">
        <v>45889</v>
      </c>
      <c r="O7654" s="76" t="s">
        <v>184</v>
      </c>
      <c r="S7654" s="101" t="s">
        <v>1116</v>
      </c>
      <c r="V7654" s="101" t="s">
        <v>1116</v>
      </c>
      <c r="Y7654" s="76" t="s">
        <v>80</v>
      </c>
      <c r="AB7654" s="89" t="s">
        <v>58</v>
      </c>
      <c r="AC7654" s="89" t="s">
        <v>59</v>
      </c>
      <c r="AE7654" s="77">
        <v>1</v>
      </c>
      <c r="AG7654" s="77">
        <v>111058</v>
      </c>
      <c r="AH7654" s="100">
        <v>111058</v>
      </c>
      <c r="AL7654" s="95">
        <v>8</v>
      </c>
      <c r="AN7654" s="77">
        <v>8885</v>
      </c>
      <c r="AO7654" s="89" t="s">
        <v>60</v>
      </c>
      <c r="AQ7654" s="75" t="s">
        <v>61</v>
      </c>
      <c r="AR7654" s="75" t="s">
        <v>62</v>
      </c>
      <c r="AS7654" s="75" t="s">
        <v>63</v>
      </c>
    </row>
    <row r="7655" spans="3:45">
      <c r="C7655" s="17" t="str">
        <f>VLOOKUP(O7655,'[1]mã đối tượng'!$C:$F,4,0)</f>
        <v>B</v>
      </c>
      <c r="D7655" s="89" t="s">
        <v>48</v>
      </c>
      <c r="E7655" s="89" t="s">
        <v>49</v>
      </c>
      <c r="F7655" s="90">
        <v>45889</v>
      </c>
      <c r="G7655" s="90">
        <v>45889</v>
      </c>
      <c r="H7655" s="91" t="s">
        <v>12032</v>
      </c>
      <c r="I7655" s="90">
        <v>45889</v>
      </c>
      <c r="J7655" s="92" t="s">
        <v>12033</v>
      </c>
      <c r="L7655" s="75" t="s">
        <v>53</v>
      </c>
      <c r="M7655" s="76" t="s">
        <v>12034</v>
      </c>
      <c r="N7655" s="93">
        <v>45889</v>
      </c>
      <c r="O7655" s="76" t="s">
        <v>193</v>
      </c>
      <c r="S7655" s="101" t="s">
        <v>765</v>
      </c>
      <c r="V7655" s="101" t="s">
        <v>765</v>
      </c>
      <c r="Y7655" s="76" t="s">
        <v>79</v>
      </c>
      <c r="AB7655" s="89" t="s">
        <v>58</v>
      </c>
      <c r="AC7655" s="89" t="s">
        <v>59</v>
      </c>
      <c r="AE7655" s="77">
        <v>1</v>
      </c>
      <c r="AG7655" s="77">
        <v>50182</v>
      </c>
      <c r="AH7655" s="100">
        <v>50182</v>
      </c>
      <c r="AL7655" s="95">
        <v>8</v>
      </c>
      <c r="AN7655" s="77">
        <v>4015</v>
      </c>
      <c r="AO7655" s="89" t="s">
        <v>60</v>
      </c>
      <c r="AQ7655" s="75" t="s">
        <v>61</v>
      </c>
      <c r="AR7655" s="75" t="s">
        <v>62</v>
      </c>
      <c r="AS7655" s="75" t="s">
        <v>63</v>
      </c>
    </row>
    <row r="7656" spans="3:45">
      <c r="C7656" s="17" t="str">
        <f>VLOOKUP(O7656,'[1]mã đối tượng'!$C:$F,4,0)</f>
        <v>N</v>
      </c>
      <c r="D7656" s="89" t="s">
        <v>48</v>
      </c>
      <c r="E7656" s="89" t="s">
        <v>49</v>
      </c>
      <c r="F7656" s="90">
        <v>45889</v>
      </c>
      <c r="G7656" s="90">
        <v>45889</v>
      </c>
      <c r="H7656" s="91" t="s">
        <v>12035</v>
      </c>
      <c r="I7656" s="90">
        <v>45889</v>
      </c>
      <c r="J7656" s="92" t="s">
        <v>12036</v>
      </c>
      <c r="L7656" s="75" t="s">
        <v>53</v>
      </c>
      <c r="M7656" s="76" t="s">
        <v>12037</v>
      </c>
      <c r="N7656" s="93">
        <v>45889</v>
      </c>
      <c r="O7656" s="76" t="s">
        <v>121</v>
      </c>
      <c r="S7656" s="101" t="s">
        <v>2240</v>
      </c>
      <c r="V7656" s="101" t="s">
        <v>2240</v>
      </c>
      <c r="Y7656" s="76" t="s">
        <v>77</v>
      </c>
      <c r="AB7656" s="89" t="s">
        <v>58</v>
      </c>
      <c r="AC7656" s="89" t="s">
        <v>59</v>
      </c>
      <c r="AE7656" s="77">
        <v>1</v>
      </c>
      <c r="AG7656" s="77">
        <v>70950</v>
      </c>
      <c r="AH7656" s="100">
        <v>70950</v>
      </c>
      <c r="AL7656" s="95">
        <v>8</v>
      </c>
      <c r="AN7656" s="77">
        <v>5676</v>
      </c>
      <c r="AO7656" s="89" t="s">
        <v>60</v>
      </c>
      <c r="AQ7656" s="75" t="s">
        <v>61</v>
      </c>
      <c r="AR7656" s="75" t="s">
        <v>62</v>
      </c>
      <c r="AS7656" s="75" t="s">
        <v>63</v>
      </c>
    </row>
    <row r="7657" spans="3:45">
      <c r="C7657" s="17" t="str">
        <f>VLOOKUP(O7657,'[1]mã đối tượng'!$C:$F,4,0)</f>
        <v>B</v>
      </c>
      <c r="D7657" s="89" t="s">
        <v>48</v>
      </c>
      <c r="E7657" s="89" t="s">
        <v>49</v>
      </c>
      <c r="F7657" s="90">
        <v>45889</v>
      </c>
      <c r="G7657" s="90">
        <v>45889</v>
      </c>
      <c r="H7657" s="91" t="s">
        <v>12038</v>
      </c>
      <c r="I7657" s="90">
        <v>45889</v>
      </c>
      <c r="J7657" s="92" t="s">
        <v>12039</v>
      </c>
      <c r="L7657" s="75" t="s">
        <v>53</v>
      </c>
      <c r="M7657" s="76" t="s">
        <v>12040</v>
      </c>
      <c r="N7657" s="93">
        <v>45889</v>
      </c>
      <c r="O7657" s="76" t="s">
        <v>133</v>
      </c>
      <c r="S7657" s="101" t="s">
        <v>12041</v>
      </c>
      <c r="V7657" s="101" t="s">
        <v>12041</v>
      </c>
      <c r="Y7657" s="76" t="s">
        <v>80</v>
      </c>
      <c r="AB7657" s="89" t="s">
        <v>58</v>
      </c>
      <c r="AC7657" s="89" t="s">
        <v>59</v>
      </c>
      <c r="AE7657" s="77">
        <v>1</v>
      </c>
      <c r="AG7657" s="77">
        <v>111058</v>
      </c>
      <c r="AH7657" s="100">
        <v>111058</v>
      </c>
      <c r="AL7657" s="95">
        <v>8</v>
      </c>
      <c r="AN7657" s="77">
        <v>8885</v>
      </c>
      <c r="AO7657" s="89" t="s">
        <v>60</v>
      </c>
      <c r="AQ7657" s="75" t="s">
        <v>61</v>
      </c>
      <c r="AR7657" s="75" t="s">
        <v>62</v>
      </c>
      <c r="AS7657" s="75" t="s">
        <v>63</v>
      </c>
    </row>
    <row r="7658" spans="3:45">
      <c r="C7658" s="17" t="str">
        <f>VLOOKUP(O7658,'[1]mã đối tượng'!$C:$F,4,0)</f>
        <v>B</v>
      </c>
      <c r="D7658" s="89" t="s">
        <v>48</v>
      </c>
      <c r="E7658" s="89" t="s">
        <v>49</v>
      </c>
      <c r="F7658" s="90">
        <v>45889</v>
      </c>
      <c r="G7658" s="90">
        <v>45889</v>
      </c>
      <c r="H7658" s="91" t="s">
        <v>12042</v>
      </c>
      <c r="I7658" s="90">
        <v>45889</v>
      </c>
      <c r="J7658" s="92" t="s">
        <v>12043</v>
      </c>
      <c r="L7658" s="75" t="s">
        <v>53</v>
      </c>
      <c r="M7658" s="76" t="s">
        <v>6460</v>
      </c>
      <c r="N7658" s="93">
        <v>45889</v>
      </c>
      <c r="O7658" s="76" t="s">
        <v>704</v>
      </c>
      <c r="S7658" s="101" t="s">
        <v>8227</v>
      </c>
      <c r="V7658" s="101" t="s">
        <v>8227</v>
      </c>
      <c r="Y7658" s="76" t="s">
        <v>80</v>
      </c>
      <c r="AB7658" s="89" t="s">
        <v>58</v>
      </c>
      <c r="AC7658" s="89" t="s">
        <v>59</v>
      </c>
      <c r="AE7658" s="77">
        <v>1</v>
      </c>
      <c r="AG7658" s="77">
        <v>111058</v>
      </c>
      <c r="AH7658" s="100">
        <v>111058</v>
      </c>
      <c r="AL7658" s="95">
        <v>8</v>
      </c>
      <c r="AN7658" s="77">
        <v>8885</v>
      </c>
      <c r="AO7658" s="89" t="s">
        <v>60</v>
      </c>
      <c r="AQ7658" s="75" t="s">
        <v>61</v>
      </c>
      <c r="AR7658" s="75" t="s">
        <v>62</v>
      </c>
      <c r="AS7658" s="75" t="s">
        <v>63</v>
      </c>
    </row>
    <row r="7659" spans="3:45">
      <c r="C7659" s="17" t="str">
        <f>VLOOKUP(O7659,'[1]mã đối tượng'!$C:$F,4,0)</f>
        <v>N</v>
      </c>
      <c r="D7659" s="89" t="s">
        <v>48</v>
      </c>
      <c r="E7659" s="89" t="s">
        <v>49</v>
      </c>
      <c r="F7659" s="90">
        <v>45889</v>
      </c>
      <c r="G7659" s="90">
        <v>45889</v>
      </c>
      <c r="H7659" s="91" t="s">
        <v>12044</v>
      </c>
      <c r="I7659" s="90">
        <v>45889</v>
      </c>
      <c r="J7659" s="92" t="s">
        <v>12045</v>
      </c>
      <c r="L7659" s="75" t="s">
        <v>53</v>
      </c>
      <c r="M7659" s="76" t="s">
        <v>12046</v>
      </c>
      <c r="N7659" s="93">
        <v>45889</v>
      </c>
      <c r="O7659" s="76" t="s">
        <v>121</v>
      </c>
      <c r="S7659" s="101" t="s">
        <v>11998</v>
      </c>
      <c r="V7659" s="101" t="s">
        <v>11998</v>
      </c>
      <c r="Y7659" s="76" t="s">
        <v>80</v>
      </c>
      <c r="AB7659" s="89" t="s">
        <v>58</v>
      </c>
      <c r="AC7659" s="89" t="s">
        <v>59</v>
      </c>
      <c r="AE7659" s="77">
        <v>1</v>
      </c>
      <c r="AG7659" s="77">
        <v>111058</v>
      </c>
      <c r="AH7659" s="100">
        <v>111058</v>
      </c>
      <c r="AL7659" s="95">
        <v>8</v>
      </c>
      <c r="AN7659" s="77">
        <v>8885</v>
      </c>
      <c r="AO7659" s="89" t="s">
        <v>60</v>
      </c>
      <c r="AQ7659" s="75" t="s">
        <v>61</v>
      </c>
      <c r="AR7659" s="75" t="s">
        <v>62</v>
      </c>
      <c r="AS7659" s="75" t="s">
        <v>63</v>
      </c>
    </row>
    <row r="7660" spans="3:45">
      <c r="C7660" s="17" t="str">
        <f>VLOOKUP(O7660,'[1]mã đối tượng'!$C:$F,4,0)</f>
        <v>B</v>
      </c>
      <c r="D7660" s="89" t="s">
        <v>48</v>
      </c>
      <c r="E7660" s="89" t="s">
        <v>49</v>
      </c>
      <c r="F7660" s="90">
        <v>45889</v>
      </c>
      <c r="G7660" s="90">
        <v>45889</v>
      </c>
      <c r="H7660" s="91" t="s">
        <v>12047</v>
      </c>
      <c r="I7660" s="90">
        <v>45889</v>
      </c>
      <c r="J7660" s="92" t="s">
        <v>12048</v>
      </c>
      <c r="L7660" s="75" t="s">
        <v>53</v>
      </c>
      <c r="M7660" s="76" t="s">
        <v>12049</v>
      </c>
      <c r="N7660" s="93">
        <v>45889</v>
      </c>
      <c r="O7660" s="76" t="s">
        <v>55</v>
      </c>
      <c r="S7660" s="101" t="s">
        <v>10552</v>
      </c>
      <c r="V7660" s="101" t="s">
        <v>10552</v>
      </c>
      <c r="Y7660" s="76" t="s">
        <v>117</v>
      </c>
      <c r="AB7660" s="89" t="s">
        <v>58</v>
      </c>
      <c r="AC7660" s="89" t="s">
        <v>59</v>
      </c>
      <c r="AE7660" s="77">
        <v>4</v>
      </c>
      <c r="AG7660" s="77">
        <v>74250</v>
      </c>
      <c r="AH7660" s="100">
        <v>297000</v>
      </c>
      <c r="AL7660" s="95">
        <v>8</v>
      </c>
      <c r="AN7660" s="77">
        <v>23760</v>
      </c>
      <c r="AO7660" s="89" t="s">
        <v>60</v>
      </c>
      <c r="AQ7660" s="75" t="s">
        <v>61</v>
      </c>
      <c r="AR7660" s="75" t="s">
        <v>62</v>
      </c>
      <c r="AS7660" s="75" t="s">
        <v>63</v>
      </c>
    </row>
    <row r="7661" spans="3:45">
      <c r="C7661" s="17" t="str">
        <f>VLOOKUP(O7661,'[1]mã đối tượng'!$C:$F,4,0)</f>
        <v>B</v>
      </c>
      <c r="D7661" s="89" t="s">
        <v>48</v>
      </c>
      <c r="E7661" s="89" t="s">
        <v>49</v>
      </c>
      <c r="F7661" s="90">
        <v>45889</v>
      </c>
      <c r="G7661" s="90">
        <v>45889</v>
      </c>
      <c r="H7661" s="91" t="s">
        <v>12047</v>
      </c>
      <c r="I7661" s="90">
        <v>45889</v>
      </c>
      <c r="J7661" s="92" t="s">
        <v>12048</v>
      </c>
      <c r="L7661" s="75" t="s">
        <v>53</v>
      </c>
      <c r="M7661" s="76" t="s">
        <v>12049</v>
      </c>
      <c r="N7661" s="93">
        <v>45889</v>
      </c>
      <c r="O7661" s="76" t="s">
        <v>55</v>
      </c>
      <c r="S7661" s="101" t="s">
        <v>10552</v>
      </c>
      <c r="V7661" s="101" t="s">
        <v>10552</v>
      </c>
      <c r="Y7661" s="76" t="s">
        <v>57</v>
      </c>
      <c r="AB7661" s="89" t="s">
        <v>58</v>
      </c>
      <c r="AC7661" s="89" t="s">
        <v>59</v>
      </c>
      <c r="AE7661" s="77">
        <v>2</v>
      </c>
      <c r="AG7661" s="77">
        <v>55595</v>
      </c>
      <c r="AH7661" s="100">
        <v>111190</v>
      </c>
      <c r="AL7661" s="95">
        <v>8</v>
      </c>
      <c r="AN7661" s="77">
        <v>8895</v>
      </c>
      <c r="AO7661" s="89" t="s">
        <v>60</v>
      </c>
      <c r="AQ7661" s="75" t="s">
        <v>61</v>
      </c>
      <c r="AR7661" s="75" t="s">
        <v>62</v>
      </c>
      <c r="AS7661" s="75" t="s">
        <v>63</v>
      </c>
    </row>
    <row r="7662" spans="3:45">
      <c r="C7662" s="17" t="str">
        <f>VLOOKUP(O7662,'[1]mã đối tượng'!$C:$F,4,0)</f>
        <v>B</v>
      </c>
      <c r="D7662" s="89" t="s">
        <v>48</v>
      </c>
      <c r="E7662" s="89" t="s">
        <v>49</v>
      </c>
      <c r="F7662" s="90">
        <v>45889</v>
      </c>
      <c r="G7662" s="90">
        <v>45889</v>
      </c>
      <c r="H7662" s="91" t="s">
        <v>12047</v>
      </c>
      <c r="I7662" s="90">
        <v>45889</v>
      </c>
      <c r="J7662" s="92" t="s">
        <v>12048</v>
      </c>
      <c r="L7662" s="75" t="s">
        <v>53</v>
      </c>
      <c r="M7662" s="76" t="s">
        <v>12049</v>
      </c>
      <c r="N7662" s="93">
        <v>45889</v>
      </c>
      <c r="O7662" s="76" t="s">
        <v>55</v>
      </c>
      <c r="S7662" s="101" t="s">
        <v>10552</v>
      </c>
      <c r="V7662" s="101" t="s">
        <v>10552</v>
      </c>
      <c r="Y7662" s="76" t="s">
        <v>79</v>
      </c>
      <c r="AB7662" s="89" t="s">
        <v>58</v>
      </c>
      <c r="AC7662" s="89" t="s">
        <v>59</v>
      </c>
      <c r="AE7662" s="77">
        <v>7</v>
      </c>
      <c r="AG7662" s="77">
        <v>50182</v>
      </c>
      <c r="AH7662" s="100">
        <v>351274</v>
      </c>
      <c r="AL7662" s="95">
        <v>8</v>
      </c>
      <c r="AN7662" s="77">
        <v>28102</v>
      </c>
      <c r="AO7662" s="89" t="s">
        <v>60</v>
      </c>
      <c r="AQ7662" s="75" t="s">
        <v>61</v>
      </c>
      <c r="AR7662" s="75" t="s">
        <v>62</v>
      </c>
      <c r="AS7662" s="75" t="s">
        <v>63</v>
      </c>
    </row>
    <row r="7663" spans="3:45">
      <c r="C7663" s="17" t="str">
        <f>VLOOKUP(O7663,'[1]mã đối tượng'!$C:$F,4,0)</f>
        <v>N</v>
      </c>
      <c r="D7663" s="89" t="s">
        <v>48</v>
      </c>
      <c r="E7663" s="89" t="s">
        <v>49</v>
      </c>
      <c r="F7663" s="90">
        <v>45889</v>
      </c>
      <c r="G7663" s="90">
        <v>45889</v>
      </c>
      <c r="H7663" s="91" t="s">
        <v>12050</v>
      </c>
      <c r="I7663" s="90">
        <v>45889</v>
      </c>
      <c r="J7663" s="92" t="s">
        <v>12051</v>
      </c>
      <c r="L7663" s="75" t="s">
        <v>53</v>
      </c>
      <c r="M7663" s="76" t="s">
        <v>12052</v>
      </c>
      <c r="N7663" s="93">
        <v>45889</v>
      </c>
      <c r="O7663" s="76" t="s">
        <v>75</v>
      </c>
      <c r="S7663" s="101" t="s">
        <v>12053</v>
      </c>
      <c r="V7663" s="101" t="s">
        <v>12053</v>
      </c>
      <c r="Y7663" s="76" t="s">
        <v>77</v>
      </c>
      <c r="AB7663" s="89" t="s">
        <v>58</v>
      </c>
      <c r="AC7663" s="89" t="s">
        <v>59</v>
      </c>
      <c r="AE7663" s="77">
        <v>2</v>
      </c>
      <c r="AG7663" s="77">
        <v>70950</v>
      </c>
      <c r="AH7663" s="100">
        <v>141900</v>
      </c>
      <c r="AL7663" s="95">
        <v>8</v>
      </c>
      <c r="AN7663" s="77">
        <v>11352</v>
      </c>
      <c r="AO7663" s="89" t="s">
        <v>60</v>
      </c>
      <c r="AQ7663" s="75" t="s">
        <v>61</v>
      </c>
      <c r="AR7663" s="75" t="s">
        <v>62</v>
      </c>
      <c r="AS7663" s="75" t="s">
        <v>63</v>
      </c>
    </row>
    <row r="7664" spans="3:45">
      <c r="C7664" s="17" t="str">
        <f>VLOOKUP(O7664,'[1]mã đối tượng'!$C:$F,4,0)</f>
        <v>N</v>
      </c>
      <c r="D7664" s="89" t="s">
        <v>48</v>
      </c>
      <c r="E7664" s="89" t="s">
        <v>49</v>
      </c>
      <c r="F7664" s="90">
        <v>45889</v>
      </c>
      <c r="G7664" s="90">
        <v>45889</v>
      </c>
      <c r="H7664" s="91" t="s">
        <v>12050</v>
      </c>
      <c r="I7664" s="90">
        <v>45889</v>
      </c>
      <c r="J7664" s="92" t="s">
        <v>12051</v>
      </c>
      <c r="L7664" s="75" t="s">
        <v>53</v>
      </c>
      <c r="M7664" s="76" t="s">
        <v>12052</v>
      </c>
      <c r="N7664" s="93">
        <v>45889</v>
      </c>
      <c r="O7664" s="76" t="s">
        <v>75</v>
      </c>
      <c r="S7664" s="101" t="s">
        <v>12053</v>
      </c>
      <c r="V7664" s="101" t="s">
        <v>12053</v>
      </c>
      <c r="Y7664" s="76" t="s">
        <v>117</v>
      </c>
      <c r="AB7664" s="89" t="s">
        <v>58</v>
      </c>
      <c r="AC7664" s="89" t="s">
        <v>59</v>
      </c>
      <c r="AE7664" s="77">
        <v>2</v>
      </c>
      <c r="AG7664" s="77">
        <v>74250</v>
      </c>
      <c r="AH7664" s="100">
        <v>148500</v>
      </c>
      <c r="AL7664" s="95">
        <v>8</v>
      </c>
      <c r="AN7664" s="77">
        <v>11880</v>
      </c>
      <c r="AO7664" s="89" t="s">
        <v>60</v>
      </c>
      <c r="AQ7664" s="75" t="s">
        <v>61</v>
      </c>
      <c r="AR7664" s="75" t="s">
        <v>62</v>
      </c>
      <c r="AS7664" s="75" t="s">
        <v>63</v>
      </c>
    </row>
    <row r="7665" spans="3:45">
      <c r="C7665" s="17" t="str">
        <f>VLOOKUP(O7665,'[1]mã đối tượng'!$C:$F,4,0)</f>
        <v>N</v>
      </c>
      <c r="D7665" s="89" t="s">
        <v>48</v>
      </c>
      <c r="E7665" s="89" t="s">
        <v>49</v>
      </c>
      <c r="F7665" s="90">
        <v>45889</v>
      </c>
      <c r="G7665" s="90">
        <v>45889</v>
      </c>
      <c r="H7665" s="91" t="s">
        <v>12050</v>
      </c>
      <c r="I7665" s="90">
        <v>45889</v>
      </c>
      <c r="J7665" s="92" t="s">
        <v>12051</v>
      </c>
      <c r="L7665" s="75" t="s">
        <v>53</v>
      </c>
      <c r="M7665" s="76" t="s">
        <v>12052</v>
      </c>
      <c r="N7665" s="93">
        <v>45889</v>
      </c>
      <c r="O7665" s="76" t="s">
        <v>75</v>
      </c>
      <c r="S7665" s="101" t="s">
        <v>12053</v>
      </c>
      <c r="V7665" s="101" t="s">
        <v>12053</v>
      </c>
      <c r="Y7665" s="76" t="s">
        <v>70</v>
      </c>
      <c r="AB7665" s="89" t="s">
        <v>58</v>
      </c>
      <c r="AC7665" s="89" t="s">
        <v>59</v>
      </c>
      <c r="AE7665" s="77">
        <v>1</v>
      </c>
      <c r="AG7665" s="77">
        <v>111606</v>
      </c>
      <c r="AH7665" s="100">
        <v>111606</v>
      </c>
      <c r="AL7665" s="95">
        <v>8</v>
      </c>
      <c r="AN7665" s="77">
        <v>8928</v>
      </c>
      <c r="AO7665" s="89" t="s">
        <v>60</v>
      </c>
      <c r="AQ7665" s="75" t="s">
        <v>61</v>
      </c>
      <c r="AR7665" s="75" t="s">
        <v>62</v>
      </c>
      <c r="AS7665" s="75" t="s">
        <v>63</v>
      </c>
    </row>
    <row r="7666" spans="3:45">
      <c r="C7666" s="17" t="str">
        <f>VLOOKUP(O7666,'[1]mã đối tượng'!$C:$F,4,0)</f>
        <v>N</v>
      </c>
      <c r="D7666" s="89" t="s">
        <v>48</v>
      </c>
      <c r="E7666" s="89" t="s">
        <v>49</v>
      </c>
      <c r="F7666" s="90">
        <v>45889</v>
      </c>
      <c r="G7666" s="90">
        <v>45889</v>
      </c>
      <c r="H7666" s="91" t="s">
        <v>12050</v>
      </c>
      <c r="I7666" s="90">
        <v>45889</v>
      </c>
      <c r="J7666" s="92" t="s">
        <v>12051</v>
      </c>
      <c r="L7666" s="75" t="s">
        <v>53</v>
      </c>
      <c r="M7666" s="76" t="s">
        <v>12052</v>
      </c>
      <c r="N7666" s="93">
        <v>45889</v>
      </c>
      <c r="O7666" s="76" t="s">
        <v>75</v>
      </c>
      <c r="S7666" s="101" t="s">
        <v>12053</v>
      </c>
      <c r="V7666" s="101" t="s">
        <v>12053</v>
      </c>
      <c r="Y7666" s="76" t="s">
        <v>80</v>
      </c>
      <c r="AB7666" s="89" t="s">
        <v>58</v>
      </c>
      <c r="AC7666" s="89" t="s">
        <v>59</v>
      </c>
      <c r="AE7666" s="77">
        <v>1</v>
      </c>
      <c r="AG7666" s="77">
        <v>111058</v>
      </c>
      <c r="AH7666" s="100">
        <v>111058</v>
      </c>
      <c r="AL7666" s="95">
        <v>8</v>
      </c>
      <c r="AN7666" s="77">
        <v>8885</v>
      </c>
      <c r="AO7666" s="89" t="s">
        <v>60</v>
      </c>
      <c r="AQ7666" s="75" t="s">
        <v>61</v>
      </c>
      <c r="AR7666" s="75" t="s">
        <v>62</v>
      </c>
      <c r="AS7666" s="75" t="s">
        <v>63</v>
      </c>
    </row>
    <row r="7667" spans="3:45">
      <c r="C7667" s="17" t="str">
        <f>VLOOKUP(O7667,'[1]mã đối tượng'!$C:$F,4,0)</f>
        <v>B</v>
      </c>
      <c r="D7667" s="89" t="s">
        <v>48</v>
      </c>
      <c r="E7667" s="89" t="s">
        <v>49</v>
      </c>
      <c r="F7667" s="90">
        <v>45889</v>
      </c>
      <c r="G7667" s="90">
        <v>45889</v>
      </c>
      <c r="H7667" s="91" t="s">
        <v>12054</v>
      </c>
      <c r="I7667" s="90">
        <v>45889</v>
      </c>
      <c r="J7667" s="92" t="s">
        <v>12055</v>
      </c>
      <c r="L7667" s="75" t="s">
        <v>53</v>
      </c>
      <c r="M7667" s="76" t="s">
        <v>6497</v>
      </c>
      <c r="N7667" s="93">
        <v>45889</v>
      </c>
      <c r="O7667" s="76" t="s">
        <v>704</v>
      </c>
      <c r="S7667" s="101" t="s">
        <v>713</v>
      </c>
      <c r="V7667" s="101" t="s">
        <v>713</v>
      </c>
      <c r="Y7667" s="76" t="s">
        <v>80</v>
      </c>
      <c r="AB7667" s="89" t="s">
        <v>58</v>
      </c>
      <c r="AC7667" s="89" t="s">
        <v>59</v>
      </c>
      <c r="AE7667" s="77">
        <v>6</v>
      </c>
      <c r="AG7667" s="77">
        <v>111058</v>
      </c>
      <c r="AH7667" s="100">
        <v>666348</v>
      </c>
      <c r="AL7667" s="95">
        <v>8</v>
      </c>
      <c r="AN7667" s="77">
        <v>53308</v>
      </c>
      <c r="AO7667" s="89" t="s">
        <v>60</v>
      </c>
      <c r="AQ7667" s="75" t="s">
        <v>61</v>
      </c>
      <c r="AR7667" s="75" t="s">
        <v>62</v>
      </c>
      <c r="AS7667" s="75" t="s">
        <v>63</v>
      </c>
    </row>
    <row r="7668" spans="3:45">
      <c r="C7668" s="17" t="str">
        <f>VLOOKUP(O7668,'[1]mã đối tượng'!$C:$F,4,0)</f>
        <v>B</v>
      </c>
      <c r="D7668" s="89" t="s">
        <v>48</v>
      </c>
      <c r="E7668" s="89" t="s">
        <v>49</v>
      </c>
      <c r="F7668" s="90">
        <v>45889</v>
      </c>
      <c r="G7668" s="90">
        <v>45889</v>
      </c>
      <c r="H7668" s="91" t="s">
        <v>12056</v>
      </c>
      <c r="I7668" s="90">
        <v>45889</v>
      </c>
      <c r="J7668" s="92" t="s">
        <v>12057</v>
      </c>
      <c r="L7668" s="75" t="s">
        <v>53</v>
      </c>
      <c r="M7668" s="76" t="s">
        <v>12058</v>
      </c>
      <c r="N7668" s="93">
        <v>45889</v>
      </c>
      <c r="O7668" s="76" t="s">
        <v>103</v>
      </c>
      <c r="S7668" s="101" t="s">
        <v>6953</v>
      </c>
      <c r="V7668" s="101" t="s">
        <v>6953</v>
      </c>
      <c r="Y7668" s="76" t="s">
        <v>94</v>
      </c>
      <c r="AB7668" s="89" t="s">
        <v>58</v>
      </c>
      <c r="AC7668" s="89" t="s">
        <v>59</v>
      </c>
      <c r="AE7668" s="77">
        <v>5</v>
      </c>
      <c r="AG7668" s="77">
        <v>73431</v>
      </c>
      <c r="AH7668" s="100">
        <v>367155</v>
      </c>
      <c r="AL7668" s="95">
        <v>8</v>
      </c>
      <c r="AN7668" s="77">
        <v>29372</v>
      </c>
      <c r="AO7668" s="89" t="s">
        <v>60</v>
      </c>
      <c r="AQ7668" s="75" t="s">
        <v>61</v>
      </c>
      <c r="AR7668" s="75" t="s">
        <v>62</v>
      </c>
      <c r="AS7668" s="75" t="s">
        <v>63</v>
      </c>
    </row>
    <row r="7669" spans="3:45">
      <c r="C7669" s="17" t="str">
        <f>VLOOKUP(O7669,'[1]mã đối tượng'!$C:$F,4,0)</f>
        <v>B</v>
      </c>
      <c r="D7669" s="89" t="s">
        <v>48</v>
      </c>
      <c r="E7669" s="89" t="s">
        <v>49</v>
      </c>
      <c r="F7669" s="90">
        <v>45889</v>
      </c>
      <c r="G7669" s="90">
        <v>45889</v>
      </c>
      <c r="H7669" s="91" t="s">
        <v>12059</v>
      </c>
      <c r="I7669" s="90">
        <v>45889</v>
      </c>
      <c r="J7669" s="92" t="s">
        <v>12060</v>
      </c>
      <c r="L7669" s="75" t="s">
        <v>53</v>
      </c>
      <c r="M7669" s="76" t="s">
        <v>12061</v>
      </c>
      <c r="N7669" s="93">
        <v>45889</v>
      </c>
      <c r="O7669" s="76" t="s">
        <v>133</v>
      </c>
      <c r="S7669" s="101" t="s">
        <v>11981</v>
      </c>
      <c r="V7669" s="101" t="s">
        <v>11981</v>
      </c>
      <c r="Y7669" s="76" t="s">
        <v>78</v>
      </c>
      <c r="AB7669" s="89" t="s">
        <v>58</v>
      </c>
      <c r="AC7669" s="89" t="s">
        <v>59</v>
      </c>
      <c r="AE7669" s="77">
        <v>2</v>
      </c>
      <c r="AG7669" s="77">
        <v>46000</v>
      </c>
      <c r="AH7669" s="100">
        <v>92000</v>
      </c>
      <c r="AL7669" s="95">
        <v>8</v>
      </c>
      <c r="AN7669" s="77">
        <v>7360</v>
      </c>
      <c r="AO7669" s="89" t="s">
        <v>60</v>
      </c>
      <c r="AQ7669" s="75" t="s">
        <v>61</v>
      </c>
      <c r="AR7669" s="75" t="s">
        <v>62</v>
      </c>
      <c r="AS7669" s="75" t="s">
        <v>63</v>
      </c>
    </row>
    <row r="7670" spans="3:45">
      <c r="C7670" s="17" t="str">
        <f>VLOOKUP(O7670,'[1]mã đối tượng'!$C:$F,4,0)</f>
        <v>N</v>
      </c>
      <c r="D7670" s="89" t="s">
        <v>48</v>
      </c>
      <c r="E7670" s="89" t="s">
        <v>49</v>
      </c>
      <c r="F7670" s="90">
        <v>45889</v>
      </c>
      <c r="G7670" s="90">
        <v>45889</v>
      </c>
      <c r="H7670" s="91" t="s">
        <v>12062</v>
      </c>
      <c r="I7670" s="90">
        <v>45889</v>
      </c>
      <c r="J7670" s="92" t="s">
        <v>12063</v>
      </c>
      <c r="L7670" s="75" t="s">
        <v>53</v>
      </c>
      <c r="M7670" s="76" t="s">
        <v>12064</v>
      </c>
      <c r="N7670" s="93">
        <v>45889</v>
      </c>
      <c r="O7670" s="76" t="s">
        <v>121</v>
      </c>
      <c r="S7670" s="101" t="s">
        <v>12065</v>
      </c>
      <c r="V7670" s="101" t="s">
        <v>12065</v>
      </c>
      <c r="Y7670" s="76" t="s">
        <v>77</v>
      </c>
      <c r="AB7670" s="89" t="s">
        <v>58</v>
      </c>
      <c r="AC7670" s="89" t="s">
        <v>59</v>
      </c>
      <c r="AE7670" s="77">
        <v>4</v>
      </c>
      <c r="AG7670" s="77">
        <v>70950</v>
      </c>
      <c r="AH7670" s="100">
        <v>283800</v>
      </c>
      <c r="AL7670" s="95">
        <v>8</v>
      </c>
      <c r="AN7670" s="77">
        <v>22704</v>
      </c>
      <c r="AO7670" s="89" t="s">
        <v>60</v>
      </c>
      <c r="AQ7670" s="75" t="s">
        <v>61</v>
      </c>
      <c r="AR7670" s="75" t="s">
        <v>62</v>
      </c>
      <c r="AS7670" s="75" t="s">
        <v>63</v>
      </c>
    </row>
    <row r="7671" spans="3:45">
      <c r="C7671" s="17" t="str">
        <f>VLOOKUP(O7671,'[1]mã đối tượng'!$C:$F,4,0)</f>
        <v>N</v>
      </c>
      <c r="D7671" s="89" t="s">
        <v>48</v>
      </c>
      <c r="E7671" s="89" t="s">
        <v>49</v>
      </c>
      <c r="F7671" s="90">
        <v>45889</v>
      </c>
      <c r="G7671" s="90">
        <v>45889</v>
      </c>
      <c r="H7671" s="91" t="s">
        <v>12062</v>
      </c>
      <c r="I7671" s="90">
        <v>45889</v>
      </c>
      <c r="J7671" s="92" t="s">
        <v>12063</v>
      </c>
      <c r="L7671" s="75" t="s">
        <v>53</v>
      </c>
      <c r="M7671" s="76" t="s">
        <v>12064</v>
      </c>
      <c r="N7671" s="93">
        <v>45889</v>
      </c>
      <c r="O7671" s="76" t="s">
        <v>121</v>
      </c>
      <c r="S7671" s="101" t="s">
        <v>12065</v>
      </c>
      <c r="V7671" s="101" t="s">
        <v>12065</v>
      </c>
      <c r="Y7671" s="76" t="s">
        <v>117</v>
      </c>
      <c r="AB7671" s="89" t="s">
        <v>58</v>
      </c>
      <c r="AC7671" s="89" t="s">
        <v>59</v>
      </c>
      <c r="AE7671" s="77">
        <v>4</v>
      </c>
      <c r="AG7671" s="77">
        <v>74250</v>
      </c>
      <c r="AH7671" s="100">
        <v>297000</v>
      </c>
      <c r="AL7671" s="95">
        <v>8</v>
      </c>
      <c r="AN7671" s="77">
        <v>23760</v>
      </c>
      <c r="AO7671" s="89" t="s">
        <v>60</v>
      </c>
      <c r="AQ7671" s="75" t="s">
        <v>61</v>
      </c>
      <c r="AR7671" s="75" t="s">
        <v>62</v>
      </c>
      <c r="AS7671" s="75" t="s">
        <v>63</v>
      </c>
    </row>
    <row r="7672" spans="3:45" ht="15" customHeight="1">
      <c r="C7672" s="17" t="str">
        <f>VLOOKUP(O7672,'[1]mã đối tượng'!$C:$F,4,0)</f>
        <v>N</v>
      </c>
      <c r="D7672" s="75" t="s">
        <v>48</v>
      </c>
      <c r="E7672" s="75" t="s">
        <v>49</v>
      </c>
      <c r="F7672" s="91" t="s">
        <v>12066</v>
      </c>
      <c r="G7672" s="90" t="s">
        <v>12066</v>
      </c>
      <c r="H7672" s="90" t="s">
        <v>12067</v>
      </c>
      <c r="I7672" s="91" t="s">
        <v>12066</v>
      </c>
      <c r="J7672" s="90" t="s">
        <v>12068</v>
      </c>
      <c r="L7672" s="75" t="s">
        <v>53</v>
      </c>
      <c r="M7672" s="76" t="s">
        <v>12069</v>
      </c>
      <c r="N7672" s="76" t="s">
        <v>12066</v>
      </c>
      <c r="O7672" s="93" t="s">
        <v>3568</v>
      </c>
      <c r="S7672" s="101" t="s">
        <v>3369</v>
      </c>
      <c r="V7672" s="101" t="s">
        <v>3369</v>
      </c>
      <c r="Y7672" s="76" t="s">
        <v>69</v>
      </c>
      <c r="AB7672" s="75" t="s">
        <v>58</v>
      </c>
      <c r="AC7672" s="75" t="s">
        <v>59</v>
      </c>
      <c r="AE7672" s="76">
        <v>5</v>
      </c>
      <c r="AG7672" s="77">
        <v>49500</v>
      </c>
      <c r="AH7672" s="77">
        <v>247500</v>
      </c>
      <c r="AI7672" s="94"/>
      <c r="AK7672" s="77"/>
      <c r="AL7672" s="75">
        <v>8</v>
      </c>
      <c r="AM7672" s="76"/>
      <c r="AN7672" s="77">
        <v>19800</v>
      </c>
      <c r="AO7672" s="99" t="s">
        <v>60</v>
      </c>
      <c r="AQ7672" s="75" t="s">
        <v>61</v>
      </c>
      <c r="AR7672" s="75" t="s">
        <v>62</v>
      </c>
      <c r="AS7672" s="75" t="s">
        <v>63</v>
      </c>
    </row>
    <row r="7673" spans="3:45">
      <c r="C7673" s="17" t="str">
        <f>VLOOKUP(O7673,'[1]mã đối tượng'!$C:$F,4,0)</f>
        <v>N</v>
      </c>
      <c r="D7673" s="75" t="s">
        <v>48</v>
      </c>
      <c r="E7673" s="75" t="s">
        <v>49</v>
      </c>
      <c r="F7673" s="91" t="s">
        <v>12066</v>
      </c>
      <c r="G7673" s="90" t="s">
        <v>12066</v>
      </c>
      <c r="H7673" s="90" t="s">
        <v>12067</v>
      </c>
      <c r="I7673" s="91" t="s">
        <v>12066</v>
      </c>
      <c r="J7673" s="90" t="s">
        <v>12068</v>
      </c>
      <c r="L7673" s="75" t="s">
        <v>53</v>
      </c>
      <c r="M7673" s="76" t="s">
        <v>12069</v>
      </c>
      <c r="N7673" s="76" t="s">
        <v>12066</v>
      </c>
      <c r="O7673" s="93" t="s">
        <v>3568</v>
      </c>
      <c r="S7673" s="101" t="s">
        <v>3369</v>
      </c>
      <c r="V7673" s="101" t="s">
        <v>3369</v>
      </c>
      <c r="Y7673" s="76" t="s">
        <v>79</v>
      </c>
      <c r="AB7673" s="75" t="s">
        <v>58</v>
      </c>
      <c r="AC7673" s="75" t="s">
        <v>59</v>
      </c>
      <c r="AE7673" s="76">
        <v>7</v>
      </c>
      <c r="AG7673" s="77">
        <v>50182</v>
      </c>
      <c r="AH7673" s="77">
        <v>351274</v>
      </c>
      <c r="AI7673" s="94"/>
      <c r="AK7673" s="77"/>
      <c r="AL7673" s="75">
        <v>8</v>
      </c>
      <c r="AM7673" s="76"/>
      <c r="AN7673" s="77">
        <v>28102</v>
      </c>
      <c r="AO7673" s="99" t="s">
        <v>60</v>
      </c>
      <c r="AQ7673" s="75" t="s">
        <v>61</v>
      </c>
      <c r="AR7673" s="75" t="s">
        <v>62</v>
      </c>
      <c r="AS7673" s="75" t="s">
        <v>63</v>
      </c>
    </row>
    <row r="7674" spans="3:45">
      <c r="C7674" s="17" t="str">
        <f>VLOOKUP(O7674,'[1]mã đối tượng'!$C:$F,4,0)</f>
        <v>N</v>
      </c>
      <c r="D7674" s="75" t="s">
        <v>48</v>
      </c>
      <c r="E7674" s="75" t="s">
        <v>49</v>
      </c>
      <c r="F7674" s="91" t="s">
        <v>12066</v>
      </c>
      <c r="G7674" s="90" t="s">
        <v>12066</v>
      </c>
      <c r="H7674" s="90" t="s">
        <v>12067</v>
      </c>
      <c r="I7674" s="91" t="s">
        <v>12066</v>
      </c>
      <c r="J7674" s="90" t="s">
        <v>12068</v>
      </c>
      <c r="L7674" s="75" t="s">
        <v>53</v>
      </c>
      <c r="M7674" s="76" t="s">
        <v>12069</v>
      </c>
      <c r="N7674" s="76" t="s">
        <v>12066</v>
      </c>
      <c r="O7674" s="93" t="s">
        <v>3568</v>
      </c>
      <c r="S7674" s="101" t="s">
        <v>3369</v>
      </c>
      <c r="V7674" s="101" t="s">
        <v>3369</v>
      </c>
      <c r="Y7674" s="76" t="s">
        <v>70</v>
      </c>
      <c r="AB7674" s="75" t="s">
        <v>58</v>
      </c>
      <c r="AC7674" s="75" t="s">
        <v>59</v>
      </c>
      <c r="AE7674" s="76">
        <v>4</v>
      </c>
      <c r="AG7674" s="77">
        <v>111606</v>
      </c>
      <c r="AH7674" s="77">
        <v>446424</v>
      </c>
      <c r="AI7674" s="94"/>
      <c r="AK7674" s="77"/>
      <c r="AL7674" s="75">
        <v>8</v>
      </c>
      <c r="AM7674" s="76"/>
      <c r="AN7674" s="77">
        <v>35714</v>
      </c>
      <c r="AO7674" s="99" t="s">
        <v>60</v>
      </c>
      <c r="AQ7674" s="75" t="s">
        <v>61</v>
      </c>
      <c r="AR7674" s="75" t="s">
        <v>62</v>
      </c>
      <c r="AS7674" s="75" t="s">
        <v>63</v>
      </c>
    </row>
    <row r="7675" spans="3:45">
      <c r="C7675" s="17" t="str">
        <f>VLOOKUP(O7675,'[1]mã đối tượng'!$C:$F,4,0)</f>
        <v>N</v>
      </c>
      <c r="D7675" s="75" t="s">
        <v>48</v>
      </c>
      <c r="E7675" s="75" t="s">
        <v>49</v>
      </c>
      <c r="F7675" s="91" t="s">
        <v>12066</v>
      </c>
      <c r="G7675" s="90" t="s">
        <v>12066</v>
      </c>
      <c r="H7675" s="90" t="s">
        <v>12070</v>
      </c>
      <c r="I7675" s="91" t="s">
        <v>12066</v>
      </c>
      <c r="J7675" s="90" t="s">
        <v>12071</v>
      </c>
      <c r="L7675" s="75" t="s">
        <v>53</v>
      </c>
      <c r="M7675" s="76" t="s">
        <v>12072</v>
      </c>
      <c r="N7675" s="76" t="s">
        <v>12066</v>
      </c>
      <c r="O7675" s="93" t="s">
        <v>75</v>
      </c>
      <c r="S7675" s="101" t="s">
        <v>12073</v>
      </c>
      <c r="V7675" s="101" t="s">
        <v>12073</v>
      </c>
      <c r="Y7675" s="76" t="s">
        <v>79</v>
      </c>
      <c r="AB7675" s="75" t="s">
        <v>58</v>
      </c>
      <c r="AC7675" s="75" t="s">
        <v>59</v>
      </c>
      <c r="AE7675" s="76">
        <v>5</v>
      </c>
      <c r="AG7675" s="77">
        <v>50182</v>
      </c>
      <c r="AH7675" s="77">
        <v>250910</v>
      </c>
      <c r="AI7675" s="94"/>
      <c r="AK7675" s="77"/>
      <c r="AL7675" s="75">
        <v>8</v>
      </c>
      <c r="AM7675" s="76"/>
      <c r="AN7675" s="77">
        <v>20073</v>
      </c>
      <c r="AO7675" s="99" t="s">
        <v>60</v>
      </c>
      <c r="AQ7675" s="75" t="s">
        <v>61</v>
      </c>
      <c r="AR7675" s="75" t="s">
        <v>62</v>
      </c>
      <c r="AS7675" s="75" t="s">
        <v>63</v>
      </c>
    </row>
    <row r="7676" spans="3:45">
      <c r="C7676" s="17" t="str">
        <f>VLOOKUP(O7676,'[1]mã đối tượng'!$C:$F,4,0)</f>
        <v>N</v>
      </c>
      <c r="D7676" s="75" t="s">
        <v>48</v>
      </c>
      <c r="E7676" s="75" t="s">
        <v>49</v>
      </c>
      <c r="F7676" s="91" t="s">
        <v>12066</v>
      </c>
      <c r="G7676" s="90" t="s">
        <v>12066</v>
      </c>
      <c r="H7676" s="90" t="s">
        <v>12070</v>
      </c>
      <c r="I7676" s="91" t="s">
        <v>12066</v>
      </c>
      <c r="J7676" s="90" t="s">
        <v>12071</v>
      </c>
      <c r="L7676" s="75" t="s">
        <v>53</v>
      </c>
      <c r="M7676" s="76" t="s">
        <v>12072</v>
      </c>
      <c r="N7676" s="76" t="s">
        <v>12066</v>
      </c>
      <c r="O7676" s="93" t="s">
        <v>75</v>
      </c>
      <c r="S7676" s="101" t="s">
        <v>12073</v>
      </c>
      <c r="V7676" s="101" t="s">
        <v>12073</v>
      </c>
      <c r="Y7676" s="76" t="s">
        <v>78</v>
      </c>
      <c r="AB7676" s="75" t="s">
        <v>58</v>
      </c>
      <c r="AC7676" s="75" t="s">
        <v>59</v>
      </c>
      <c r="AE7676" s="76">
        <v>2</v>
      </c>
      <c r="AG7676" s="77">
        <v>46000</v>
      </c>
      <c r="AH7676" s="77">
        <v>92000</v>
      </c>
      <c r="AI7676" s="94"/>
      <c r="AK7676" s="77"/>
      <c r="AL7676" s="75">
        <v>8</v>
      </c>
      <c r="AM7676" s="76"/>
      <c r="AN7676" s="77">
        <v>7360</v>
      </c>
      <c r="AO7676" s="99" t="s">
        <v>60</v>
      </c>
      <c r="AQ7676" s="75" t="s">
        <v>61</v>
      </c>
      <c r="AR7676" s="75" t="s">
        <v>62</v>
      </c>
      <c r="AS7676" s="75" t="s">
        <v>63</v>
      </c>
    </row>
    <row r="7677" spans="3:45">
      <c r="C7677" s="17" t="str">
        <f>VLOOKUP(O7677,'[1]mã đối tượng'!$C:$F,4,0)</f>
        <v>N</v>
      </c>
      <c r="D7677" s="75" t="s">
        <v>48</v>
      </c>
      <c r="E7677" s="75" t="s">
        <v>49</v>
      </c>
      <c r="F7677" s="91" t="s">
        <v>12066</v>
      </c>
      <c r="G7677" s="90" t="s">
        <v>12066</v>
      </c>
      <c r="H7677" s="90" t="s">
        <v>12074</v>
      </c>
      <c r="I7677" s="91" t="s">
        <v>12066</v>
      </c>
      <c r="J7677" s="90" t="s">
        <v>12075</v>
      </c>
      <c r="L7677" s="75" t="s">
        <v>53</v>
      </c>
      <c r="M7677" s="76" t="s">
        <v>12076</v>
      </c>
      <c r="N7677" s="76" t="s">
        <v>12066</v>
      </c>
      <c r="O7677" s="93" t="s">
        <v>75</v>
      </c>
      <c r="S7677" s="101" t="s">
        <v>12073</v>
      </c>
      <c r="V7677" s="101" t="s">
        <v>12073</v>
      </c>
      <c r="Y7677" s="76" t="s">
        <v>117</v>
      </c>
      <c r="AB7677" s="75" t="s">
        <v>58</v>
      </c>
      <c r="AC7677" s="75" t="s">
        <v>59</v>
      </c>
      <c r="AE7677" s="76">
        <v>2</v>
      </c>
      <c r="AG7677" s="77">
        <v>74250</v>
      </c>
      <c r="AH7677" s="77">
        <v>148500</v>
      </c>
      <c r="AI7677" s="94"/>
      <c r="AK7677" s="77"/>
      <c r="AL7677" s="75">
        <v>8</v>
      </c>
      <c r="AM7677" s="76"/>
      <c r="AN7677" s="77">
        <v>11880</v>
      </c>
      <c r="AO7677" s="99" t="s">
        <v>60</v>
      </c>
      <c r="AQ7677" s="75" t="s">
        <v>61</v>
      </c>
      <c r="AR7677" s="75" t="s">
        <v>62</v>
      </c>
      <c r="AS7677" s="75" t="s">
        <v>63</v>
      </c>
    </row>
    <row r="7678" spans="3:45">
      <c r="C7678" s="17" t="str">
        <f>VLOOKUP(O7678,'[1]mã đối tượng'!$C:$F,4,0)</f>
        <v>N</v>
      </c>
      <c r="D7678" s="75" t="s">
        <v>48</v>
      </c>
      <c r="E7678" s="75" t="s">
        <v>49</v>
      </c>
      <c r="F7678" s="91" t="s">
        <v>12066</v>
      </c>
      <c r="G7678" s="90" t="s">
        <v>12066</v>
      </c>
      <c r="H7678" s="90" t="s">
        <v>12074</v>
      </c>
      <c r="I7678" s="91" t="s">
        <v>12066</v>
      </c>
      <c r="J7678" s="90" t="s">
        <v>12075</v>
      </c>
      <c r="L7678" s="75" t="s">
        <v>53</v>
      </c>
      <c r="M7678" s="76" t="s">
        <v>12076</v>
      </c>
      <c r="N7678" s="76" t="s">
        <v>12066</v>
      </c>
      <c r="O7678" s="93" t="s">
        <v>75</v>
      </c>
      <c r="S7678" s="101" t="s">
        <v>12073</v>
      </c>
      <c r="V7678" s="101" t="s">
        <v>12073</v>
      </c>
      <c r="Y7678" s="76" t="s">
        <v>94</v>
      </c>
      <c r="AB7678" s="75" t="s">
        <v>58</v>
      </c>
      <c r="AC7678" s="75" t="s">
        <v>59</v>
      </c>
      <c r="AE7678" s="76">
        <v>1</v>
      </c>
      <c r="AG7678" s="77">
        <v>73431</v>
      </c>
      <c r="AH7678" s="77">
        <v>73431</v>
      </c>
      <c r="AI7678" s="94"/>
      <c r="AK7678" s="77"/>
      <c r="AL7678" s="75">
        <v>8</v>
      </c>
      <c r="AM7678" s="76"/>
      <c r="AN7678" s="77">
        <v>5874</v>
      </c>
      <c r="AO7678" s="99" t="s">
        <v>60</v>
      </c>
      <c r="AQ7678" s="75" t="s">
        <v>61</v>
      </c>
      <c r="AR7678" s="75" t="s">
        <v>62</v>
      </c>
      <c r="AS7678" s="75" t="s">
        <v>63</v>
      </c>
    </row>
    <row r="7679" spans="3:45">
      <c r="C7679" s="17" t="str">
        <f>VLOOKUP(O7679,'[1]mã đối tượng'!$C:$F,4,0)</f>
        <v>N</v>
      </c>
      <c r="D7679" s="75" t="s">
        <v>48</v>
      </c>
      <c r="E7679" s="75" t="s">
        <v>49</v>
      </c>
      <c r="F7679" s="91" t="s">
        <v>12066</v>
      </c>
      <c r="G7679" s="90" t="s">
        <v>12066</v>
      </c>
      <c r="H7679" s="90" t="s">
        <v>12074</v>
      </c>
      <c r="I7679" s="91" t="s">
        <v>12066</v>
      </c>
      <c r="J7679" s="90" t="s">
        <v>12075</v>
      </c>
      <c r="L7679" s="75" t="s">
        <v>53</v>
      </c>
      <c r="M7679" s="76" t="s">
        <v>12076</v>
      </c>
      <c r="N7679" s="76" t="s">
        <v>12066</v>
      </c>
      <c r="O7679" s="93" t="s">
        <v>75</v>
      </c>
      <c r="S7679" s="101" t="s">
        <v>12073</v>
      </c>
      <c r="V7679" s="101" t="s">
        <v>12073</v>
      </c>
      <c r="Y7679" s="76" t="s">
        <v>77</v>
      </c>
      <c r="AB7679" s="75" t="s">
        <v>58</v>
      </c>
      <c r="AC7679" s="75" t="s">
        <v>59</v>
      </c>
      <c r="AE7679" s="76">
        <v>3</v>
      </c>
      <c r="AG7679" s="77">
        <v>70950</v>
      </c>
      <c r="AH7679" s="77">
        <v>212850</v>
      </c>
      <c r="AI7679" s="94"/>
      <c r="AK7679" s="77"/>
      <c r="AL7679" s="75">
        <v>8</v>
      </c>
      <c r="AM7679" s="76"/>
      <c r="AN7679" s="77">
        <v>17028</v>
      </c>
      <c r="AO7679" s="99" t="s">
        <v>60</v>
      </c>
      <c r="AQ7679" s="75" t="s">
        <v>61</v>
      </c>
      <c r="AR7679" s="75" t="s">
        <v>62</v>
      </c>
      <c r="AS7679" s="75" t="s">
        <v>63</v>
      </c>
    </row>
    <row r="7680" spans="3:45">
      <c r="C7680" s="17" t="str">
        <f>VLOOKUP(O7680,'[1]mã đối tượng'!$C:$F,4,0)</f>
        <v>N</v>
      </c>
      <c r="D7680" s="75" t="s">
        <v>48</v>
      </c>
      <c r="E7680" s="75" t="s">
        <v>49</v>
      </c>
      <c r="F7680" s="91" t="s">
        <v>12066</v>
      </c>
      <c r="G7680" s="90" t="s">
        <v>12066</v>
      </c>
      <c r="H7680" s="90" t="s">
        <v>12074</v>
      </c>
      <c r="I7680" s="91" t="s">
        <v>12066</v>
      </c>
      <c r="J7680" s="90" t="s">
        <v>12075</v>
      </c>
      <c r="L7680" s="75" t="s">
        <v>53</v>
      </c>
      <c r="M7680" s="76" t="s">
        <v>12076</v>
      </c>
      <c r="N7680" s="76" t="s">
        <v>12066</v>
      </c>
      <c r="O7680" s="93" t="s">
        <v>75</v>
      </c>
      <c r="S7680" s="101" t="s">
        <v>12073</v>
      </c>
      <c r="V7680" s="101" t="s">
        <v>12073</v>
      </c>
      <c r="Y7680" s="76" t="s">
        <v>70</v>
      </c>
      <c r="AB7680" s="75" t="s">
        <v>58</v>
      </c>
      <c r="AC7680" s="75" t="s">
        <v>59</v>
      </c>
      <c r="AE7680" s="76">
        <v>2</v>
      </c>
      <c r="AG7680" s="77">
        <v>111606</v>
      </c>
      <c r="AH7680" s="77">
        <v>223212</v>
      </c>
      <c r="AI7680" s="94"/>
      <c r="AK7680" s="77"/>
      <c r="AL7680" s="75">
        <v>8</v>
      </c>
      <c r="AM7680" s="76"/>
      <c r="AN7680" s="77">
        <v>17857</v>
      </c>
      <c r="AO7680" s="99" t="s">
        <v>60</v>
      </c>
      <c r="AQ7680" s="75" t="s">
        <v>61</v>
      </c>
      <c r="AR7680" s="75" t="s">
        <v>62</v>
      </c>
      <c r="AS7680" s="75" t="s">
        <v>63</v>
      </c>
    </row>
    <row r="7681" spans="3:45">
      <c r="C7681" s="17" t="str">
        <f>VLOOKUP(O7681,'[1]mã đối tượng'!$C:$F,4,0)</f>
        <v>N</v>
      </c>
      <c r="D7681" s="75" t="s">
        <v>48</v>
      </c>
      <c r="E7681" s="75" t="s">
        <v>49</v>
      </c>
      <c r="F7681" s="91" t="s">
        <v>12066</v>
      </c>
      <c r="G7681" s="90" t="s">
        <v>12066</v>
      </c>
      <c r="H7681" s="90" t="s">
        <v>12077</v>
      </c>
      <c r="I7681" s="91" t="s">
        <v>12066</v>
      </c>
      <c r="J7681" s="90" t="s">
        <v>12078</v>
      </c>
      <c r="L7681" s="75" t="s">
        <v>53</v>
      </c>
      <c r="M7681" s="76" t="s">
        <v>12079</v>
      </c>
      <c r="N7681" s="76" t="s">
        <v>12066</v>
      </c>
      <c r="O7681" s="93" t="s">
        <v>394</v>
      </c>
      <c r="S7681" s="101" t="s">
        <v>12080</v>
      </c>
      <c r="V7681" s="101" t="s">
        <v>12080</v>
      </c>
      <c r="Y7681" s="76" t="s">
        <v>80</v>
      </c>
      <c r="AB7681" s="75" t="s">
        <v>58</v>
      </c>
      <c r="AC7681" s="75" t="s">
        <v>59</v>
      </c>
      <c r="AE7681" s="76">
        <v>2</v>
      </c>
      <c r="AG7681" s="77">
        <v>111058</v>
      </c>
      <c r="AH7681" s="77">
        <v>222116</v>
      </c>
      <c r="AI7681" s="94"/>
      <c r="AK7681" s="77"/>
      <c r="AL7681" s="75">
        <v>8</v>
      </c>
      <c r="AM7681" s="76"/>
      <c r="AN7681" s="77">
        <v>17769</v>
      </c>
      <c r="AO7681" s="99" t="s">
        <v>60</v>
      </c>
      <c r="AQ7681" s="75" t="s">
        <v>61</v>
      </c>
      <c r="AR7681" s="75" t="s">
        <v>62</v>
      </c>
      <c r="AS7681" s="75" t="s">
        <v>63</v>
      </c>
    </row>
    <row r="7682" spans="3:45">
      <c r="C7682" s="17" t="str">
        <f>VLOOKUP(O7682,'[1]mã đối tượng'!$C:$F,4,0)</f>
        <v>N</v>
      </c>
      <c r="D7682" s="75" t="s">
        <v>48</v>
      </c>
      <c r="E7682" s="75" t="s">
        <v>49</v>
      </c>
      <c r="F7682" s="91" t="s">
        <v>12066</v>
      </c>
      <c r="G7682" s="90" t="s">
        <v>12066</v>
      </c>
      <c r="H7682" s="90" t="s">
        <v>12081</v>
      </c>
      <c r="I7682" s="91" t="s">
        <v>12066</v>
      </c>
      <c r="J7682" s="90" t="s">
        <v>12082</v>
      </c>
      <c r="L7682" s="75" t="s">
        <v>53</v>
      </c>
      <c r="M7682" s="76" t="s">
        <v>12083</v>
      </c>
      <c r="N7682" s="76" t="s">
        <v>12066</v>
      </c>
      <c r="O7682" s="93" t="s">
        <v>3561</v>
      </c>
      <c r="S7682" s="101" t="s">
        <v>12084</v>
      </c>
      <c r="V7682" s="101" t="s">
        <v>12084</v>
      </c>
      <c r="Y7682" s="76" t="s">
        <v>94</v>
      </c>
      <c r="AB7682" s="75" t="s">
        <v>58</v>
      </c>
      <c r="AC7682" s="75" t="s">
        <v>59</v>
      </c>
      <c r="AE7682" s="76">
        <v>1</v>
      </c>
      <c r="AG7682" s="77">
        <v>73431</v>
      </c>
      <c r="AH7682" s="77">
        <v>73431</v>
      </c>
      <c r="AI7682" s="94"/>
      <c r="AK7682" s="77"/>
      <c r="AL7682" s="75">
        <v>8</v>
      </c>
      <c r="AM7682" s="76"/>
      <c r="AN7682" s="77">
        <v>5874</v>
      </c>
      <c r="AO7682" s="99" t="s">
        <v>60</v>
      </c>
      <c r="AQ7682" s="75" t="s">
        <v>61</v>
      </c>
      <c r="AR7682" s="75" t="s">
        <v>62</v>
      </c>
      <c r="AS7682" s="75" t="s">
        <v>63</v>
      </c>
    </row>
    <row r="7683" spans="3:45">
      <c r="C7683" s="17" t="str">
        <f>VLOOKUP(O7683,'[1]mã đối tượng'!$C:$F,4,0)</f>
        <v>N</v>
      </c>
      <c r="D7683" s="75" t="s">
        <v>48</v>
      </c>
      <c r="E7683" s="75" t="s">
        <v>49</v>
      </c>
      <c r="F7683" s="91" t="s">
        <v>12066</v>
      </c>
      <c r="G7683" s="90" t="s">
        <v>12066</v>
      </c>
      <c r="H7683" s="90" t="s">
        <v>12081</v>
      </c>
      <c r="I7683" s="91" t="s">
        <v>12066</v>
      </c>
      <c r="J7683" s="90" t="s">
        <v>12082</v>
      </c>
      <c r="L7683" s="75" t="s">
        <v>53</v>
      </c>
      <c r="M7683" s="76" t="s">
        <v>12083</v>
      </c>
      <c r="N7683" s="76" t="s">
        <v>12066</v>
      </c>
      <c r="O7683" s="93" t="s">
        <v>3561</v>
      </c>
      <c r="S7683" s="101" t="s">
        <v>12084</v>
      </c>
      <c r="V7683" s="101" t="s">
        <v>12084</v>
      </c>
      <c r="Y7683" s="76" t="s">
        <v>80</v>
      </c>
      <c r="AB7683" s="75" t="s">
        <v>58</v>
      </c>
      <c r="AC7683" s="75" t="s">
        <v>59</v>
      </c>
      <c r="AE7683" s="76">
        <v>3</v>
      </c>
      <c r="AG7683" s="77">
        <v>111058</v>
      </c>
      <c r="AH7683" s="77">
        <v>333174</v>
      </c>
      <c r="AI7683" s="94"/>
      <c r="AK7683" s="77"/>
      <c r="AL7683" s="75">
        <v>8</v>
      </c>
      <c r="AM7683" s="76"/>
      <c r="AN7683" s="77">
        <v>26654</v>
      </c>
      <c r="AO7683" s="99" t="s">
        <v>60</v>
      </c>
      <c r="AQ7683" s="75" t="s">
        <v>61</v>
      </c>
      <c r="AR7683" s="75" t="s">
        <v>62</v>
      </c>
      <c r="AS7683" s="75" t="s">
        <v>63</v>
      </c>
    </row>
    <row r="7684" spans="3:45">
      <c r="C7684" s="17" t="str">
        <f>VLOOKUP(O7684,'[1]mã đối tượng'!$C:$F,4,0)</f>
        <v>N</v>
      </c>
      <c r="D7684" s="75" t="s">
        <v>48</v>
      </c>
      <c r="E7684" s="75" t="s">
        <v>49</v>
      </c>
      <c r="F7684" s="91" t="s">
        <v>12066</v>
      </c>
      <c r="G7684" s="90" t="s">
        <v>12066</v>
      </c>
      <c r="H7684" s="90" t="s">
        <v>12081</v>
      </c>
      <c r="I7684" s="91" t="s">
        <v>12066</v>
      </c>
      <c r="J7684" s="90" t="s">
        <v>12082</v>
      </c>
      <c r="L7684" s="75" t="s">
        <v>53</v>
      </c>
      <c r="M7684" s="76" t="s">
        <v>12083</v>
      </c>
      <c r="N7684" s="76" t="s">
        <v>12066</v>
      </c>
      <c r="O7684" s="93" t="s">
        <v>3561</v>
      </c>
      <c r="S7684" s="101" t="s">
        <v>12084</v>
      </c>
      <c r="V7684" s="101" t="s">
        <v>12084</v>
      </c>
      <c r="Y7684" s="76" t="s">
        <v>69</v>
      </c>
      <c r="AB7684" s="75" t="s">
        <v>58</v>
      </c>
      <c r="AC7684" s="75" t="s">
        <v>59</v>
      </c>
      <c r="AE7684" s="76">
        <v>2</v>
      </c>
      <c r="AG7684" s="77">
        <v>49500</v>
      </c>
      <c r="AH7684" s="77">
        <v>99000</v>
      </c>
      <c r="AI7684" s="94"/>
      <c r="AK7684" s="77"/>
      <c r="AL7684" s="75">
        <v>8</v>
      </c>
      <c r="AM7684" s="76"/>
      <c r="AN7684" s="77">
        <v>7920</v>
      </c>
      <c r="AO7684" s="99" t="s">
        <v>60</v>
      </c>
      <c r="AQ7684" s="75" t="s">
        <v>61</v>
      </c>
      <c r="AR7684" s="75" t="s">
        <v>62</v>
      </c>
      <c r="AS7684" s="75" t="s">
        <v>63</v>
      </c>
    </row>
    <row r="7685" spans="3:45">
      <c r="C7685" s="17" t="str">
        <f>VLOOKUP(O7685,'[1]mã đối tượng'!$C:$F,4,0)</f>
        <v>N</v>
      </c>
      <c r="D7685" s="75" t="s">
        <v>48</v>
      </c>
      <c r="E7685" s="75" t="s">
        <v>49</v>
      </c>
      <c r="F7685" s="91" t="s">
        <v>12066</v>
      </c>
      <c r="G7685" s="90" t="s">
        <v>12066</v>
      </c>
      <c r="H7685" s="90" t="s">
        <v>12081</v>
      </c>
      <c r="I7685" s="91" t="s">
        <v>12066</v>
      </c>
      <c r="J7685" s="90" t="s">
        <v>12082</v>
      </c>
      <c r="L7685" s="75" t="s">
        <v>53</v>
      </c>
      <c r="M7685" s="76" t="s">
        <v>12083</v>
      </c>
      <c r="N7685" s="76" t="s">
        <v>12066</v>
      </c>
      <c r="O7685" s="93" t="s">
        <v>3561</v>
      </c>
      <c r="S7685" s="101" t="s">
        <v>12084</v>
      </c>
      <c r="V7685" s="101" t="s">
        <v>12084</v>
      </c>
      <c r="Y7685" s="76" t="s">
        <v>117</v>
      </c>
      <c r="AB7685" s="75" t="s">
        <v>58</v>
      </c>
      <c r="AC7685" s="75" t="s">
        <v>59</v>
      </c>
      <c r="AE7685" s="76">
        <v>2</v>
      </c>
      <c r="AG7685" s="77">
        <v>74250</v>
      </c>
      <c r="AH7685" s="77">
        <v>148500</v>
      </c>
      <c r="AI7685" s="94"/>
      <c r="AK7685" s="77"/>
      <c r="AL7685" s="75">
        <v>8</v>
      </c>
      <c r="AM7685" s="76"/>
      <c r="AN7685" s="77">
        <v>11880</v>
      </c>
      <c r="AO7685" s="99" t="s">
        <v>60</v>
      </c>
      <c r="AQ7685" s="75" t="s">
        <v>61</v>
      </c>
      <c r="AR7685" s="75" t="s">
        <v>62</v>
      </c>
      <c r="AS7685" s="75" t="s">
        <v>63</v>
      </c>
    </row>
    <row r="7686" spans="3:45">
      <c r="C7686" s="17" t="str">
        <f>VLOOKUP(O7686,'[1]mã đối tượng'!$C:$F,4,0)</f>
        <v>N</v>
      </c>
      <c r="D7686" s="75" t="s">
        <v>48</v>
      </c>
      <c r="E7686" s="75" t="s">
        <v>49</v>
      </c>
      <c r="F7686" s="91" t="s">
        <v>12066</v>
      </c>
      <c r="G7686" s="90" t="s">
        <v>12066</v>
      </c>
      <c r="H7686" s="90" t="s">
        <v>12085</v>
      </c>
      <c r="I7686" s="91" t="s">
        <v>12066</v>
      </c>
      <c r="J7686" s="90" t="s">
        <v>12086</v>
      </c>
      <c r="L7686" s="75" t="s">
        <v>53</v>
      </c>
      <c r="M7686" s="76" t="s">
        <v>12087</v>
      </c>
      <c r="N7686" s="76" t="s">
        <v>12066</v>
      </c>
      <c r="O7686" s="93" t="s">
        <v>75</v>
      </c>
      <c r="S7686" s="101" t="s">
        <v>12088</v>
      </c>
      <c r="V7686" s="101" t="s">
        <v>12088</v>
      </c>
      <c r="Y7686" s="76" t="s">
        <v>77</v>
      </c>
      <c r="AB7686" s="75" t="s">
        <v>58</v>
      </c>
      <c r="AC7686" s="75" t="s">
        <v>59</v>
      </c>
      <c r="AE7686" s="76">
        <v>2</v>
      </c>
      <c r="AG7686" s="77">
        <v>70950</v>
      </c>
      <c r="AH7686" s="77">
        <v>141900</v>
      </c>
      <c r="AI7686" s="94"/>
      <c r="AK7686" s="77"/>
      <c r="AL7686" s="75">
        <v>8</v>
      </c>
      <c r="AM7686" s="76"/>
      <c r="AN7686" s="77">
        <v>11352</v>
      </c>
      <c r="AO7686" s="99" t="s">
        <v>60</v>
      </c>
      <c r="AQ7686" s="75" t="s">
        <v>61</v>
      </c>
      <c r="AR7686" s="75" t="s">
        <v>62</v>
      </c>
      <c r="AS7686" s="75" t="s">
        <v>63</v>
      </c>
    </row>
    <row r="7687" spans="3:45">
      <c r="C7687" s="17" t="str">
        <f>VLOOKUP(O7687,'[1]mã đối tượng'!$C:$F,4,0)</f>
        <v>N</v>
      </c>
      <c r="D7687" s="75" t="s">
        <v>48</v>
      </c>
      <c r="E7687" s="75" t="s">
        <v>49</v>
      </c>
      <c r="F7687" s="91" t="s">
        <v>12066</v>
      </c>
      <c r="G7687" s="90" t="s">
        <v>12066</v>
      </c>
      <c r="H7687" s="90" t="s">
        <v>12085</v>
      </c>
      <c r="I7687" s="91" t="s">
        <v>12066</v>
      </c>
      <c r="J7687" s="90" t="s">
        <v>12086</v>
      </c>
      <c r="L7687" s="75" t="s">
        <v>53</v>
      </c>
      <c r="M7687" s="76" t="s">
        <v>12087</v>
      </c>
      <c r="N7687" s="76" t="s">
        <v>12066</v>
      </c>
      <c r="O7687" s="93" t="s">
        <v>75</v>
      </c>
      <c r="S7687" s="101" t="s">
        <v>12088</v>
      </c>
      <c r="V7687" s="101" t="s">
        <v>12088</v>
      </c>
      <c r="Y7687" s="76" t="s">
        <v>57</v>
      </c>
      <c r="AB7687" s="75" t="s">
        <v>58</v>
      </c>
      <c r="AC7687" s="75" t="s">
        <v>59</v>
      </c>
      <c r="AE7687" s="76">
        <v>4</v>
      </c>
      <c r="AG7687" s="77">
        <v>55595</v>
      </c>
      <c r="AH7687" s="77">
        <v>222380</v>
      </c>
      <c r="AI7687" s="94"/>
      <c r="AK7687" s="77"/>
      <c r="AL7687" s="75">
        <v>8</v>
      </c>
      <c r="AM7687" s="76"/>
      <c r="AN7687" s="77">
        <v>17790</v>
      </c>
      <c r="AO7687" s="99" t="s">
        <v>60</v>
      </c>
      <c r="AQ7687" s="75" t="s">
        <v>61</v>
      </c>
      <c r="AR7687" s="75" t="s">
        <v>62</v>
      </c>
      <c r="AS7687" s="75" t="s">
        <v>63</v>
      </c>
    </row>
    <row r="7688" spans="3:45">
      <c r="C7688" s="17" t="str">
        <f>VLOOKUP(O7688,'[1]mã đối tượng'!$C:$F,4,0)</f>
        <v>N</v>
      </c>
      <c r="D7688" s="75" t="s">
        <v>48</v>
      </c>
      <c r="E7688" s="75" t="s">
        <v>49</v>
      </c>
      <c r="F7688" s="91" t="s">
        <v>12066</v>
      </c>
      <c r="G7688" s="90" t="s">
        <v>12066</v>
      </c>
      <c r="H7688" s="90" t="s">
        <v>12089</v>
      </c>
      <c r="I7688" s="91" t="s">
        <v>12066</v>
      </c>
      <c r="J7688" s="90" t="s">
        <v>12090</v>
      </c>
      <c r="L7688" s="75" t="s">
        <v>53</v>
      </c>
      <c r="M7688" s="76" t="s">
        <v>12091</v>
      </c>
      <c r="N7688" s="76" t="s">
        <v>12066</v>
      </c>
      <c r="O7688" s="93" t="s">
        <v>3555</v>
      </c>
      <c r="S7688" s="101" t="s">
        <v>12092</v>
      </c>
      <c r="V7688" s="101" t="s">
        <v>12092</v>
      </c>
      <c r="Y7688" s="76" t="s">
        <v>80</v>
      </c>
      <c r="AB7688" s="75" t="s">
        <v>58</v>
      </c>
      <c r="AC7688" s="75" t="s">
        <v>59</v>
      </c>
      <c r="AE7688" s="76">
        <v>3</v>
      </c>
      <c r="AG7688" s="77">
        <v>111058</v>
      </c>
      <c r="AH7688" s="77">
        <v>333174</v>
      </c>
      <c r="AI7688" s="94"/>
      <c r="AK7688" s="77"/>
      <c r="AL7688" s="75">
        <v>8</v>
      </c>
      <c r="AM7688" s="76"/>
      <c r="AN7688" s="77">
        <v>26654</v>
      </c>
      <c r="AO7688" s="99" t="s">
        <v>60</v>
      </c>
      <c r="AQ7688" s="75" t="s">
        <v>61</v>
      </c>
      <c r="AR7688" s="75" t="s">
        <v>62</v>
      </c>
      <c r="AS7688" s="75" t="s">
        <v>63</v>
      </c>
    </row>
    <row r="7689" spans="3:45">
      <c r="C7689" s="17" t="str">
        <f>VLOOKUP(O7689,'[1]mã đối tượng'!$C:$F,4,0)</f>
        <v>N</v>
      </c>
      <c r="D7689" s="75" t="s">
        <v>48</v>
      </c>
      <c r="E7689" s="75" t="s">
        <v>49</v>
      </c>
      <c r="F7689" s="91" t="s">
        <v>12066</v>
      </c>
      <c r="G7689" s="90" t="s">
        <v>12066</v>
      </c>
      <c r="H7689" s="90" t="s">
        <v>12093</v>
      </c>
      <c r="I7689" s="91" t="s">
        <v>12066</v>
      </c>
      <c r="J7689" s="90" t="s">
        <v>12094</v>
      </c>
      <c r="L7689" s="75" t="s">
        <v>53</v>
      </c>
      <c r="M7689" s="76" t="s">
        <v>12095</v>
      </c>
      <c r="N7689" s="76" t="s">
        <v>12066</v>
      </c>
      <c r="O7689" s="93" t="s">
        <v>75</v>
      </c>
      <c r="S7689" s="101" t="s">
        <v>12096</v>
      </c>
      <c r="V7689" s="101" t="s">
        <v>12096</v>
      </c>
      <c r="Y7689" s="76" t="s">
        <v>142</v>
      </c>
      <c r="AB7689" s="75" t="s">
        <v>58</v>
      </c>
      <c r="AC7689" s="75" t="s">
        <v>59</v>
      </c>
      <c r="AE7689" s="76">
        <v>3</v>
      </c>
      <c r="AG7689" s="77">
        <v>50400</v>
      </c>
      <c r="AH7689" s="77">
        <v>151200</v>
      </c>
      <c r="AI7689" s="94"/>
      <c r="AK7689" s="77"/>
      <c r="AL7689" s="75">
        <v>8</v>
      </c>
      <c r="AM7689" s="76"/>
      <c r="AN7689" s="77">
        <v>12096</v>
      </c>
      <c r="AO7689" s="99" t="s">
        <v>60</v>
      </c>
      <c r="AQ7689" s="75" t="s">
        <v>61</v>
      </c>
      <c r="AR7689" s="75" t="s">
        <v>62</v>
      </c>
      <c r="AS7689" s="75" t="s">
        <v>63</v>
      </c>
    </row>
    <row r="7690" spans="3:45">
      <c r="C7690" s="17" t="str">
        <f>VLOOKUP(O7690,'[1]mã đối tượng'!$C:$F,4,0)</f>
        <v>N</v>
      </c>
      <c r="D7690" s="75" t="s">
        <v>48</v>
      </c>
      <c r="E7690" s="75" t="s">
        <v>49</v>
      </c>
      <c r="F7690" s="91" t="s">
        <v>12066</v>
      </c>
      <c r="G7690" s="90" t="s">
        <v>12066</v>
      </c>
      <c r="H7690" s="90" t="s">
        <v>12093</v>
      </c>
      <c r="I7690" s="91" t="s">
        <v>12066</v>
      </c>
      <c r="J7690" s="90" t="s">
        <v>12094</v>
      </c>
      <c r="L7690" s="75" t="s">
        <v>53</v>
      </c>
      <c r="M7690" s="76" t="s">
        <v>12095</v>
      </c>
      <c r="N7690" s="76" t="s">
        <v>12066</v>
      </c>
      <c r="O7690" s="93" t="s">
        <v>75</v>
      </c>
      <c r="S7690" s="101" t="s">
        <v>12096</v>
      </c>
      <c r="V7690" s="101" t="s">
        <v>12096</v>
      </c>
      <c r="Y7690" s="76" t="s">
        <v>94</v>
      </c>
      <c r="AB7690" s="75" t="s">
        <v>58</v>
      </c>
      <c r="AC7690" s="75" t="s">
        <v>59</v>
      </c>
      <c r="AE7690" s="76">
        <v>1</v>
      </c>
      <c r="AG7690" s="77">
        <v>73431</v>
      </c>
      <c r="AH7690" s="77">
        <v>73431</v>
      </c>
      <c r="AI7690" s="94"/>
      <c r="AK7690" s="77"/>
      <c r="AL7690" s="75">
        <v>8</v>
      </c>
      <c r="AM7690" s="76"/>
      <c r="AN7690" s="77">
        <v>5874</v>
      </c>
      <c r="AO7690" s="99" t="s">
        <v>60</v>
      </c>
      <c r="AQ7690" s="75" t="s">
        <v>61</v>
      </c>
      <c r="AR7690" s="75" t="s">
        <v>62</v>
      </c>
      <c r="AS7690" s="75" t="s">
        <v>63</v>
      </c>
    </row>
    <row r="7691" spans="3:45">
      <c r="C7691" s="17" t="str">
        <f>VLOOKUP(O7691,'[1]mã đối tượng'!$C:$F,4,0)</f>
        <v>N</v>
      </c>
      <c r="D7691" s="75" t="s">
        <v>48</v>
      </c>
      <c r="E7691" s="75" t="s">
        <v>49</v>
      </c>
      <c r="F7691" s="91" t="s">
        <v>12066</v>
      </c>
      <c r="G7691" s="90" t="s">
        <v>12066</v>
      </c>
      <c r="H7691" s="90" t="s">
        <v>12093</v>
      </c>
      <c r="I7691" s="91" t="s">
        <v>12066</v>
      </c>
      <c r="J7691" s="90" t="s">
        <v>12094</v>
      </c>
      <c r="L7691" s="75" t="s">
        <v>53</v>
      </c>
      <c r="M7691" s="76" t="s">
        <v>12095</v>
      </c>
      <c r="N7691" s="76" t="s">
        <v>12066</v>
      </c>
      <c r="O7691" s="93" t="s">
        <v>75</v>
      </c>
      <c r="S7691" s="101" t="s">
        <v>12096</v>
      </c>
      <c r="V7691" s="101" t="s">
        <v>12096</v>
      </c>
      <c r="Y7691" s="76" t="s">
        <v>80</v>
      </c>
      <c r="AB7691" s="75" t="s">
        <v>58</v>
      </c>
      <c r="AC7691" s="75" t="s">
        <v>59</v>
      </c>
      <c r="AE7691" s="76">
        <v>1</v>
      </c>
      <c r="AG7691" s="77">
        <v>111058</v>
      </c>
      <c r="AH7691" s="77">
        <v>111058</v>
      </c>
      <c r="AI7691" s="94"/>
      <c r="AK7691" s="77"/>
      <c r="AL7691" s="75">
        <v>8</v>
      </c>
      <c r="AM7691" s="76"/>
      <c r="AN7691" s="77">
        <v>8885</v>
      </c>
      <c r="AO7691" s="99" t="s">
        <v>60</v>
      </c>
      <c r="AQ7691" s="75" t="s">
        <v>61</v>
      </c>
      <c r="AR7691" s="75" t="s">
        <v>62</v>
      </c>
      <c r="AS7691" s="75" t="s">
        <v>63</v>
      </c>
    </row>
    <row r="7692" spans="3:45">
      <c r="C7692" s="17" t="str">
        <f>VLOOKUP(O7692,'[1]mã đối tượng'!$C:$F,4,0)</f>
        <v>N</v>
      </c>
      <c r="D7692" s="75" t="s">
        <v>48</v>
      </c>
      <c r="E7692" s="75" t="s">
        <v>49</v>
      </c>
      <c r="F7692" s="91" t="s">
        <v>12066</v>
      </c>
      <c r="G7692" s="90" t="s">
        <v>12066</v>
      </c>
      <c r="H7692" s="90" t="s">
        <v>12097</v>
      </c>
      <c r="I7692" s="91" t="s">
        <v>12066</v>
      </c>
      <c r="J7692" s="90" t="s">
        <v>12098</v>
      </c>
      <c r="L7692" s="75" t="s">
        <v>53</v>
      </c>
      <c r="M7692" s="76" t="s">
        <v>12099</v>
      </c>
      <c r="N7692" s="76" t="s">
        <v>12066</v>
      </c>
      <c r="O7692" s="93" t="s">
        <v>3561</v>
      </c>
      <c r="S7692" s="101" t="s">
        <v>951</v>
      </c>
      <c r="V7692" s="101" t="s">
        <v>951</v>
      </c>
      <c r="Y7692" s="76" t="s">
        <v>142</v>
      </c>
      <c r="AB7692" s="75" t="s">
        <v>58</v>
      </c>
      <c r="AC7692" s="75" t="s">
        <v>59</v>
      </c>
      <c r="AE7692" s="76">
        <v>9</v>
      </c>
      <c r="AG7692" s="77">
        <v>50400</v>
      </c>
      <c r="AH7692" s="77">
        <v>453600</v>
      </c>
      <c r="AI7692" s="94"/>
      <c r="AK7692" s="77"/>
      <c r="AL7692" s="75">
        <v>8</v>
      </c>
      <c r="AM7692" s="76"/>
      <c r="AN7692" s="77">
        <v>36288</v>
      </c>
      <c r="AO7692" s="99" t="s">
        <v>60</v>
      </c>
      <c r="AQ7692" s="75" t="s">
        <v>61</v>
      </c>
      <c r="AR7692" s="75" t="s">
        <v>62</v>
      </c>
      <c r="AS7692" s="75" t="s">
        <v>63</v>
      </c>
    </row>
    <row r="7693" spans="3:45">
      <c r="C7693" s="17" t="str">
        <f>VLOOKUP(O7693,'[1]mã đối tượng'!$C:$F,4,0)</f>
        <v>N</v>
      </c>
      <c r="D7693" s="75" t="s">
        <v>48</v>
      </c>
      <c r="E7693" s="75" t="s">
        <v>49</v>
      </c>
      <c r="F7693" s="91" t="s">
        <v>12066</v>
      </c>
      <c r="G7693" s="90" t="s">
        <v>12066</v>
      </c>
      <c r="H7693" s="90" t="s">
        <v>12097</v>
      </c>
      <c r="I7693" s="91" t="s">
        <v>12066</v>
      </c>
      <c r="J7693" s="90" t="s">
        <v>12098</v>
      </c>
      <c r="L7693" s="75" t="s">
        <v>53</v>
      </c>
      <c r="M7693" s="76" t="s">
        <v>12099</v>
      </c>
      <c r="N7693" s="76" t="s">
        <v>12066</v>
      </c>
      <c r="O7693" s="93" t="s">
        <v>3561</v>
      </c>
      <c r="S7693" s="101" t="s">
        <v>951</v>
      </c>
      <c r="V7693" s="101" t="s">
        <v>951</v>
      </c>
      <c r="Y7693" s="76" t="s">
        <v>79</v>
      </c>
      <c r="AB7693" s="75" t="s">
        <v>58</v>
      </c>
      <c r="AC7693" s="75" t="s">
        <v>59</v>
      </c>
      <c r="AE7693" s="76">
        <v>6</v>
      </c>
      <c r="AG7693" s="77">
        <v>50182</v>
      </c>
      <c r="AH7693" s="77">
        <v>301092</v>
      </c>
      <c r="AI7693" s="94"/>
      <c r="AK7693" s="77"/>
      <c r="AL7693" s="75">
        <v>8</v>
      </c>
      <c r="AM7693" s="76"/>
      <c r="AN7693" s="77">
        <v>24087</v>
      </c>
      <c r="AO7693" s="99" t="s">
        <v>60</v>
      </c>
      <c r="AQ7693" s="75" t="s">
        <v>61</v>
      </c>
      <c r="AR7693" s="75" t="s">
        <v>62</v>
      </c>
      <c r="AS7693" s="75" t="s">
        <v>63</v>
      </c>
    </row>
    <row r="7694" spans="3:45">
      <c r="C7694" s="17" t="str">
        <f>VLOOKUP(O7694,'[1]mã đối tượng'!$C:$F,4,0)</f>
        <v>N</v>
      </c>
      <c r="D7694" s="75" t="s">
        <v>48</v>
      </c>
      <c r="E7694" s="75" t="s">
        <v>49</v>
      </c>
      <c r="F7694" s="91" t="s">
        <v>12066</v>
      </c>
      <c r="G7694" s="90" t="s">
        <v>12066</v>
      </c>
      <c r="H7694" s="90" t="s">
        <v>12100</v>
      </c>
      <c r="I7694" s="91" t="s">
        <v>12066</v>
      </c>
      <c r="J7694" s="90" t="s">
        <v>12101</v>
      </c>
      <c r="L7694" s="75" t="s">
        <v>53</v>
      </c>
      <c r="M7694" s="76" t="s">
        <v>12102</v>
      </c>
      <c r="N7694" s="76" t="s">
        <v>12066</v>
      </c>
      <c r="O7694" s="93" t="s">
        <v>3555</v>
      </c>
      <c r="S7694" s="101" t="s">
        <v>12092</v>
      </c>
      <c r="V7694" s="101" t="s">
        <v>12092</v>
      </c>
      <c r="Y7694" s="76" t="s">
        <v>94</v>
      </c>
      <c r="AB7694" s="75" t="s">
        <v>58</v>
      </c>
      <c r="AC7694" s="75" t="s">
        <v>59</v>
      </c>
      <c r="AE7694" s="76">
        <v>1</v>
      </c>
      <c r="AG7694" s="77">
        <v>73431</v>
      </c>
      <c r="AH7694" s="77">
        <v>73431</v>
      </c>
      <c r="AI7694" s="94"/>
      <c r="AK7694" s="77"/>
      <c r="AL7694" s="75">
        <v>8</v>
      </c>
      <c r="AM7694" s="76"/>
      <c r="AN7694" s="77">
        <v>5874</v>
      </c>
      <c r="AO7694" s="99" t="s">
        <v>60</v>
      </c>
      <c r="AQ7694" s="75" t="s">
        <v>61</v>
      </c>
      <c r="AR7694" s="75" t="s">
        <v>62</v>
      </c>
      <c r="AS7694" s="75" t="s">
        <v>63</v>
      </c>
    </row>
    <row r="7695" spans="3:45">
      <c r="C7695" s="17" t="str">
        <f>VLOOKUP(O7695,'[1]mã đối tượng'!$C:$F,4,0)</f>
        <v>N</v>
      </c>
      <c r="D7695" s="75" t="s">
        <v>48</v>
      </c>
      <c r="E7695" s="75" t="s">
        <v>49</v>
      </c>
      <c r="F7695" s="91" t="s">
        <v>12066</v>
      </c>
      <c r="G7695" s="90" t="s">
        <v>12066</v>
      </c>
      <c r="H7695" s="90" t="s">
        <v>12103</v>
      </c>
      <c r="I7695" s="91" t="s">
        <v>12066</v>
      </c>
      <c r="J7695" s="90" t="s">
        <v>12104</v>
      </c>
      <c r="L7695" s="75" t="s">
        <v>53</v>
      </c>
      <c r="M7695" s="76" t="s">
        <v>12105</v>
      </c>
      <c r="N7695" s="76" t="s">
        <v>12066</v>
      </c>
      <c r="O7695" s="93" t="s">
        <v>3570</v>
      </c>
      <c r="S7695" s="101" t="s">
        <v>12106</v>
      </c>
      <c r="V7695" s="101" t="s">
        <v>12106</v>
      </c>
      <c r="Y7695" s="76" t="s">
        <v>79</v>
      </c>
      <c r="AB7695" s="75" t="s">
        <v>58</v>
      </c>
      <c r="AC7695" s="75" t="s">
        <v>59</v>
      </c>
      <c r="AE7695" s="76">
        <v>3</v>
      </c>
      <c r="AG7695" s="77">
        <v>50182</v>
      </c>
      <c r="AH7695" s="77">
        <v>150546</v>
      </c>
      <c r="AI7695" s="94"/>
      <c r="AK7695" s="77"/>
      <c r="AL7695" s="75">
        <v>8</v>
      </c>
      <c r="AM7695" s="76"/>
      <c r="AN7695" s="77">
        <v>12044</v>
      </c>
      <c r="AO7695" s="99" t="s">
        <v>60</v>
      </c>
      <c r="AQ7695" s="75" t="s">
        <v>61</v>
      </c>
      <c r="AR7695" s="75" t="s">
        <v>62</v>
      </c>
      <c r="AS7695" s="75" t="s">
        <v>63</v>
      </c>
    </row>
    <row r="7696" spans="3:45">
      <c r="C7696" s="17" t="str">
        <f>VLOOKUP(O7696,'[1]mã đối tượng'!$C:$F,4,0)</f>
        <v>N</v>
      </c>
      <c r="D7696" s="75" t="s">
        <v>48</v>
      </c>
      <c r="E7696" s="75" t="s">
        <v>49</v>
      </c>
      <c r="F7696" s="91" t="s">
        <v>12066</v>
      </c>
      <c r="G7696" s="90" t="s">
        <v>12066</v>
      </c>
      <c r="H7696" s="90" t="s">
        <v>12107</v>
      </c>
      <c r="I7696" s="91" t="s">
        <v>12066</v>
      </c>
      <c r="J7696" s="90" t="s">
        <v>12108</v>
      </c>
      <c r="L7696" s="75" t="s">
        <v>53</v>
      </c>
      <c r="M7696" s="76" t="s">
        <v>12109</v>
      </c>
      <c r="N7696" s="76" t="s">
        <v>12066</v>
      </c>
      <c r="O7696" s="93" t="s">
        <v>228</v>
      </c>
      <c r="S7696" s="101" t="s">
        <v>2499</v>
      </c>
      <c r="V7696" s="101" t="s">
        <v>2499</v>
      </c>
      <c r="Y7696" s="76" t="s">
        <v>70</v>
      </c>
      <c r="AB7696" s="75" t="s">
        <v>58</v>
      </c>
      <c r="AC7696" s="75" t="s">
        <v>59</v>
      </c>
      <c r="AE7696" s="76">
        <v>1</v>
      </c>
      <c r="AG7696" s="77">
        <v>111606</v>
      </c>
      <c r="AH7696" s="77">
        <v>111606</v>
      </c>
      <c r="AI7696" s="94"/>
      <c r="AK7696" s="77"/>
      <c r="AL7696" s="75">
        <v>8</v>
      </c>
      <c r="AM7696" s="76"/>
      <c r="AN7696" s="77">
        <v>8928</v>
      </c>
      <c r="AO7696" s="99" t="s">
        <v>60</v>
      </c>
      <c r="AQ7696" s="75" t="s">
        <v>61</v>
      </c>
      <c r="AR7696" s="75" t="s">
        <v>62</v>
      </c>
      <c r="AS7696" s="75" t="s">
        <v>63</v>
      </c>
    </row>
    <row r="7697" spans="3:45">
      <c r="C7697" s="17" t="str">
        <f>VLOOKUP(O7697,'[1]mã đối tượng'!$C:$F,4,0)</f>
        <v>N</v>
      </c>
      <c r="D7697" s="75" t="s">
        <v>48</v>
      </c>
      <c r="E7697" s="75" t="s">
        <v>49</v>
      </c>
      <c r="F7697" s="91" t="s">
        <v>12066</v>
      </c>
      <c r="G7697" s="90" t="s">
        <v>12066</v>
      </c>
      <c r="H7697" s="90" t="s">
        <v>12110</v>
      </c>
      <c r="I7697" s="91" t="s">
        <v>12066</v>
      </c>
      <c r="J7697" s="90" t="s">
        <v>12111</v>
      </c>
      <c r="L7697" s="75" t="s">
        <v>53</v>
      </c>
      <c r="M7697" s="76" t="s">
        <v>12112</v>
      </c>
      <c r="N7697" s="76" t="s">
        <v>12066</v>
      </c>
      <c r="O7697" s="93" t="s">
        <v>75</v>
      </c>
      <c r="S7697" s="101" t="s">
        <v>12113</v>
      </c>
      <c r="V7697" s="101" t="s">
        <v>12113</v>
      </c>
      <c r="Y7697" s="76" t="s">
        <v>94</v>
      </c>
      <c r="AB7697" s="75" t="s">
        <v>58</v>
      </c>
      <c r="AC7697" s="75" t="s">
        <v>59</v>
      </c>
      <c r="AE7697" s="76">
        <v>2</v>
      </c>
      <c r="AG7697" s="77">
        <v>73431</v>
      </c>
      <c r="AH7697" s="77">
        <v>146862</v>
      </c>
      <c r="AI7697" s="94"/>
      <c r="AK7697" s="77"/>
      <c r="AL7697" s="75">
        <v>8</v>
      </c>
      <c r="AM7697" s="76"/>
      <c r="AN7697" s="77">
        <v>11748</v>
      </c>
      <c r="AO7697" s="99" t="s">
        <v>60</v>
      </c>
      <c r="AQ7697" s="75" t="s">
        <v>61</v>
      </c>
      <c r="AR7697" s="75" t="s">
        <v>62</v>
      </c>
      <c r="AS7697" s="75" t="s">
        <v>63</v>
      </c>
    </row>
    <row r="7698" spans="3:45">
      <c r="C7698" s="17" t="str">
        <f>VLOOKUP(O7698,'[1]mã đối tượng'!$C:$F,4,0)</f>
        <v>N</v>
      </c>
      <c r="D7698" s="75" t="s">
        <v>48</v>
      </c>
      <c r="E7698" s="75" t="s">
        <v>49</v>
      </c>
      <c r="F7698" s="91" t="s">
        <v>12066</v>
      </c>
      <c r="G7698" s="90" t="s">
        <v>12066</v>
      </c>
      <c r="H7698" s="90" t="s">
        <v>12110</v>
      </c>
      <c r="I7698" s="91" t="s">
        <v>12066</v>
      </c>
      <c r="J7698" s="90" t="s">
        <v>12111</v>
      </c>
      <c r="L7698" s="75" t="s">
        <v>53</v>
      </c>
      <c r="M7698" s="76" t="s">
        <v>12112</v>
      </c>
      <c r="N7698" s="76" t="s">
        <v>12066</v>
      </c>
      <c r="O7698" s="93" t="s">
        <v>75</v>
      </c>
      <c r="S7698" s="101" t="s">
        <v>12113</v>
      </c>
      <c r="V7698" s="101" t="s">
        <v>12113</v>
      </c>
      <c r="Y7698" s="76" t="s">
        <v>80</v>
      </c>
      <c r="AB7698" s="75" t="s">
        <v>58</v>
      </c>
      <c r="AC7698" s="75" t="s">
        <v>59</v>
      </c>
      <c r="AE7698" s="76">
        <v>1</v>
      </c>
      <c r="AG7698" s="77">
        <v>111058</v>
      </c>
      <c r="AH7698" s="77">
        <v>111058</v>
      </c>
      <c r="AI7698" s="94"/>
      <c r="AK7698" s="77"/>
      <c r="AL7698" s="75">
        <v>8</v>
      </c>
      <c r="AM7698" s="76"/>
      <c r="AN7698" s="77">
        <v>8885</v>
      </c>
      <c r="AO7698" s="99" t="s">
        <v>60</v>
      </c>
      <c r="AQ7698" s="75" t="s">
        <v>61</v>
      </c>
      <c r="AR7698" s="75" t="s">
        <v>62</v>
      </c>
      <c r="AS7698" s="75" t="s">
        <v>63</v>
      </c>
    </row>
    <row r="7699" spans="3:45">
      <c r="C7699" s="17" t="str">
        <f>VLOOKUP(O7699,'[1]mã đối tượng'!$C:$F,4,0)</f>
        <v>N</v>
      </c>
      <c r="D7699" s="75" t="s">
        <v>48</v>
      </c>
      <c r="E7699" s="75" t="s">
        <v>49</v>
      </c>
      <c r="F7699" s="91" t="s">
        <v>12066</v>
      </c>
      <c r="G7699" s="90" t="s">
        <v>12066</v>
      </c>
      <c r="H7699" s="90" t="s">
        <v>12110</v>
      </c>
      <c r="I7699" s="91" t="s">
        <v>12066</v>
      </c>
      <c r="J7699" s="90" t="s">
        <v>12111</v>
      </c>
      <c r="L7699" s="75" t="s">
        <v>53</v>
      </c>
      <c r="M7699" s="76" t="s">
        <v>12112</v>
      </c>
      <c r="N7699" s="76" t="s">
        <v>12066</v>
      </c>
      <c r="O7699" s="93" t="s">
        <v>75</v>
      </c>
      <c r="S7699" s="101" t="s">
        <v>12113</v>
      </c>
      <c r="V7699" s="101" t="s">
        <v>12113</v>
      </c>
      <c r="Y7699" s="76" t="s">
        <v>57</v>
      </c>
      <c r="AB7699" s="75" t="s">
        <v>58</v>
      </c>
      <c r="AC7699" s="75" t="s">
        <v>59</v>
      </c>
      <c r="AE7699" s="76">
        <v>1</v>
      </c>
      <c r="AG7699" s="77">
        <v>55595</v>
      </c>
      <c r="AH7699" s="77">
        <v>55595</v>
      </c>
      <c r="AI7699" s="94"/>
      <c r="AK7699" s="77"/>
      <c r="AL7699" s="75">
        <v>8</v>
      </c>
      <c r="AM7699" s="76"/>
      <c r="AN7699" s="77">
        <v>4448</v>
      </c>
      <c r="AO7699" s="99" t="s">
        <v>60</v>
      </c>
      <c r="AQ7699" s="75" t="s">
        <v>61</v>
      </c>
      <c r="AR7699" s="75" t="s">
        <v>62</v>
      </c>
      <c r="AS7699" s="75" t="s">
        <v>63</v>
      </c>
    </row>
    <row r="7700" spans="3:45">
      <c r="C7700" s="17" t="str">
        <f>VLOOKUP(O7700,'[1]mã đối tượng'!$C:$F,4,0)</f>
        <v>N</v>
      </c>
      <c r="D7700" s="75" t="s">
        <v>48</v>
      </c>
      <c r="E7700" s="75" t="s">
        <v>49</v>
      </c>
      <c r="F7700" s="91" t="s">
        <v>12066</v>
      </c>
      <c r="G7700" s="90" t="s">
        <v>12066</v>
      </c>
      <c r="H7700" s="90" t="s">
        <v>12110</v>
      </c>
      <c r="I7700" s="91" t="s">
        <v>12066</v>
      </c>
      <c r="J7700" s="90" t="s">
        <v>12111</v>
      </c>
      <c r="L7700" s="75" t="s">
        <v>53</v>
      </c>
      <c r="M7700" s="76" t="s">
        <v>12112</v>
      </c>
      <c r="N7700" s="76" t="s">
        <v>12066</v>
      </c>
      <c r="O7700" s="93" t="s">
        <v>75</v>
      </c>
      <c r="S7700" s="101" t="s">
        <v>12113</v>
      </c>
      <c r="V7700" s="101" t="s">
        <v>12113</v>
      </c>
      <c r="Y7700" s="76" t="s">
        <v>69</v>
      </c>
      <c r="AB7700" s="75" t="s">
        <v>58</v>
      </c>
      <c r="AC7700" s="75" t="s">
        <v>59</v>
      </c>
      <c r="AE7700" s="76">
        <v>1</v>
      </c>
      <c r="AG7700" s="77">
        <v>49500</v>
      </c>
      <c r="AH7700" s="77">
        <v>49500</v>
      </c>
      <c r="AI7700" s="94"/>
      <c r="AK7700" s="77"/>
      <c r="AL7700" s="75">
        <v>8</v>
      </c>
      <c r="AM7700" s="76"/>
      <c r="AN7700" s="77">
        <v>3960</v>
      </c>
      <c r="AO7700" s="99" t="s">
        <v>60</v>
      </c>
      <c r="AQ7700" s="75" t="s">
        <v>61</v>
      </c>
      <c r="AR7700" s="75" t="s">
        <v>62</v>
      </c>
      <c r="AS7700" s="75" t="s">
        <v>63</v>
      </c>
    </row>
    <row r="7701" spans="3:45">
      <c r="C7701" s="17" t="str">
        <f>VLOOKUP(O7701,'[1]mã đối tượng'!$C:$F,4,0)</f>
        <v>N</v>
      </c>
      <c r="D7701" s="75" t="s">
        <v>48</v>
      </c>
      <c r="E7701" s="75" t="s">
        <v>49</v>
      </c>
      <c r="F7701" s="91" t="s">
        <v>12066</v>
      </c>
      <c r="G7701" s="90" t="s">
        <v>12066</v>
      </c>
      <c r="H7701" s="90" t="s">
        <v>12110</v>
      </c>
      <c r="I7701" s="91" t="s">
        <v>12066</v>
      </c>
      <c r="J7701" s="90" t="s">
        <v>12111</v>
      </c>
      <c r="L7701" s="75" t="s">
        <v>53</v>
      </c>
      <c r="M7701" s="76" t="s">
        <v>12112</v>
      </c>
      <c r="N7701" s="76" t="s">
        <v>12066</v>
      </c>
      <c r="O7701" s="93" t="s">
        <v>75</v>
      </c>
      <c r="S7701" s="101" t="s">
        <v>12113</v>
      </c>
      <c r="V7701" s="101" t="s">
        <v>12113</v>
      </c>
      <c r="Y7701" s="76" t="s">
        <v>77</v>
      </c>
      <c r="AB7701" s="75" t="s">
        <v>58</v>
      </c>
      <c r="AC7701" s="75" t="s">
        <v>59</v>
      </c>
      <c r="AE7701" s="76">
        <v>2</v>
      </c>
      <c r="AG7701" s="77">
        <v>70950</v>
      </c>
      <c r="AH7701" s="77">
        <v>141900</v>
      </c>
      <c r="AI7701" s="94"/>
      <c r="AK7701" s="77"/>
      <c r="AL7701" s="75">
        <v>8</v>
      </c>
      <c r="AM7701" s="76"/>
      <c r="AN7701" s="77">
        <v>11352</v>
      </c>
      <c r="AO7701" s="99" t="s">
        <v>60</v>
      </c>
      <c r="AQ7701" s="75" t="s">
        <v>61</v>
      </c>
      <c r="AR7701" s="75" t="s">
        <v>62</v>
      </c>
      <c r="AS7701" s="75" t="s">
        <v>63</v>
      </c>
    </row>
    <row r="7702" spans="3:45">
      <c r="C7702" s="17" t="str">
        <f>VLOOKUP(O7702,'[1]mã đối tượng'!$C:$F,4,0)</f>
        <v>N</v>
      </c>
      <c r="D7702" s="75" t="s">
        <v>48</v>
      </c>
      <c r="E7702" s="75" t="s">
        <v>49</v>
      </c>
      <c r="F7702" s="91" t="s">
        <v>12066</v>
      </c>
      <c r="G7702" s="90" t="s">
        <v>12066</v>
      </c>
      <c r="H7702" s="90" t="s">
        <v>12110</v>
      </c>
      <c r="I7702" s="91" t="s">
        <v>12066</v>
      </c>
      <c r="J7702" s="90" t="s">
        <v>12111</v>
      </c>
      <c r="L7702" s="75" t="s">
        <v>53</v>
      </c>
      <c r="M7702" s="76" t="s">
        <v>12112</v>
      </c>
      <c r="N7702" s="76" t="s">
        <v>12066</v>
      </c>
      <c r="O7702" s="93" t="s">
        <v>75</v>
      </c>
      <c r="S7702" s="101" t="s">
        <v>12113</v>
      </c>
      <c r="V7702" s="101" t="s">
        <v>12113</v>
      </c>
      <c r="Y7702" s="76" t="s">
        <v>70</v>
      </c>
      <c r="AB7702" s="75" t="s">
        <v>58</v>
      </c>
      <c r="AC7702" s="75" t="s">
        <v>59</v>
      </c>
      <c r="AE7702" s="76">
        <v>2</v>
      </c>
      <c r="AG7702" s="77">
        <v>111606</v>
      </c>
      <c r="AH7702" s="77">
        <v>223212</v>
      </c>
      <c r="AI7702" s="94"/>
      <c r="AK7702" s="77"/>
      <c r="AL7702" s="75">
        <v>8</v>
      </c>
      <c r="AM7702" s="76"/>
      <c r="AN7702" s="77">
        <v>17857</v>
      </c>
      <c r="AO7702" s="99" t="s">
        <v>60</v>
      </c>
      <c r="AQ7702" s="75" t="s">
        <v>61</v>
      </c>
      <c r="AR7702" s="75" t="s">
        <v>62</v>
      </c>
      <c r="AS7702" s="75" t="s">
        <v>63</v>
      </c>
    </row>
    <row r="7703" spans="3:45">
      <c r="C7703" s="17" t="str">
        <f>VLOOKUP(O7703,'[1]mã đối tượng'!$C:$F,4,0)</f>
        <v>N</v>
      </c>
      <c r="D7703" s="75" t="s">
        <v>48</v>
      </c>
      <c r="E7703" s="75" t="s">
        <v>49</v>
      </c>
      <c r="F7703" s="91" t="s">
        <v>12066</v>
      </c>
      <c r="G7703" s="90" t="s">
        <v>12066</v>
      </c>
      <c r="H7703" s="90" t="s">
        <v>12110</v>
      </c>
      <c r="I7703" s="91" t="s">
        <v>12066</v>
      </c>
      <c r="J7703" s="90" t="s">
        <v>12111</v>
      </c>
      <c r="L7703" s="75" t="s">
        <v>53</v>
      </c>
      <c r="M7703" s="76" t="s">
        <v>12112</v>
      </c>
      <c r="N7703" s="76" t="s">
        <v>12066</v>
      </c>
      <c r="O7703" s="93" t="s">
        <v>75</v>
      </c>
      <c r="S7703" s="101" t="s">
        <v>12113</v>
      </c>
      <c r="V7703" s="101" t="s">
        <v>12113</v>
      </c>
      <c r="Y7703" s="76" t="s">
        <v>79</v>
      </c>
      <c r="AB7703" s="75" t="s">
        <v>58</v>
      </c>
      <c r="AC7703" s="75" t="s">
        <v>59</v>
      </c>
      <c r="AE7703" s="76">
        <v>1</v>
      </c>
      <c r="AG7703" s="77">
        <v>50182</v>
      </c>
      <c r="AH7703" s="77">
        <v>50182</v>
      </c>
      <c r="AI7703" s="94"/>
      <c r="AK7703" s="77"/>
      <c r="AL7703" s="75">
        <v>8</v>
      </c>
      <c r="AM7703" s="76"/>
      <c r="AN7703" s="77">
        <v>4015</v>
      </c>
      <c r="AO7703" s="99" t="s">
        <v>60</v>
      </c>
      <c r="AQ7703" s="75" t="s">
        <v>61</v>
      </c>
      <c r="AR7703" s="75" t="s">
        <v>62</v>
      </c>
      <c r="AS7703" s="75" t="s">
        <v>63</v>
      </c>
    </row>
    <row r="7704" spans="3:45">
      <c r="C7704" s="17" t="str">
        <f>VLOOKUP(O7704,'[1]mã đối tượng'!$C:$F,4,0)</f>
        <v>N</v>
      </c>
      <c r="D7704" s="75" t="s">
        <v>48</v>
      </c>
      <c r="E7704" s="75" t="s">
        <v>49</v>
      </c>
      <c r="F7704" s="91" t="s">
        <v>12066</v>
      </c>
      <c r="G7704" s="90" t="s">
        <v>12066</v>
      </c>
      <c r="H7704" s="90" t="s">
        <v>12110</v>
      </c>
      <c r="I7704" s="91" t="s">
        <v>12066</v>
      </c>
      <c r="J7704" s="90" t="s">
        <v>12111</v>
      </c>
      <c r="L7704" s="75" t="s">
        <v>53</v>
      </c>
      <c r="M7704" s="76" t="s">
        <v>12112</v>
      </c>
      <c r="N7704" s="76" t="s">
        <v>12066</v>
      </c>
      <c r="O7704" s="93" t="s">
        <v>75</v>
      </c>
      <c r="S7704" s="101" t="s">
        <v>12113</v>
      </c>
      <c r="V7704" s="101" t="s">
        <v>12113</v>
      </c>
      <c r="Y7704" s="76" t="s">
        <v>78</v>
      </c>
      <c r="AB7704" s="75" t="s">
        <v>58</v>
      </c>
      <c r="AC7704" s="75" t="s">
        <v>59</v>
      </c>
      <c r="AE7704" s="76">
        <v>1</v>
      </c>
      <c r="AG7704" s="77">
        <v>46000</v>
      </c>
      <c r="AH7704" s="77">
        <v>46000</v>
      </c>
      <c r="AI7704" s="94"/>
      <c r="AK7704" s="77"/>
      <c r="AL7704" s="75">
        <v>8</v>
      </c>
      <c r="AM7704" s="76"/>
      <c r="AN7704" s="77">
        <v>3680</v>
      </c>
      <c r="AO7704" s="99" t="s">
        <v>60</v>
      </c>
      <c r="AQ7704" s="75" t="s">
        <v>61</v>
      </c>
      <c r="AR7704" s="75" t="s">
        <v>62</v>
      </c>
      <c r="AS7704" s="75" t="s">
        <v>63</v>
      </c>
    </row>
    <row r="7705" spans="3:45">
      <c r="C7705" s="17" t="str">
        <f>VLOOKUP(O7705,'[1]mã đối tượng'!$C:$F,4,0)</f>
        <v>N</v>
      </c>
      <c r="D7705" s="75" t="s">
        <v>48</v>
      </c>
      <c r="E7705" s="75" t="s">
        <v>49</v>
      </c>
      <c r="F7705" s="91" t="s">
        <v>12066</v>
      </c>
      <c r="G7705" s="90" t="s">
        <v>12066</v>
      </c>
      <c r="H7705" s="90" t="s">
        <v>12114</v>
      </c>
      <c r="I7705" s="91" t="s">
        <v>12066</v>
      </c>
      <c r="J7705" s="90" t="s">
        <v>12115</v>
      </c>
      <c r="L7705" s="75" t="s">
        <v>53</v>
      </c>
      <c r="M7705" s="76" t="s">
        <v>12116</v>
      </c>
      <c r="N7705" s="76" t="s">
        <v>12066</v>
      </c>
      <c r="O7705" s="93" t="s">
        <v>75</v>
      </c>
      <c r="S7705" s="101" t="s">
        <v>2908</v>
      </c>
      <c r="V7705" s="101" t="s">
        <v>2908</v>
      </c>
      <c r="Y7705" s="76" t="s">
        <v>77</v>
      </c>
      <c r="AB7705" s="75" t="s">
        <v>58</v>
      </c>
      <c r="AC7705" s="75" t="s">
        <v>59</v>
      </c>
      <c r="AE7705" s="76">
        <v>1</v>
      </c>
      <c r="AG7705" s="77">
        <v>70950</v>
      </c>
      <c r="AH7705" s="77">
        <v>70950</v>
      </c>
      <c r="AI7705" s="94"/>
      <c r="AK7705" s="77"/>
      <c r="AL7705" s="75">
        <v>8</v>
      </c>
      <c r="AM7705" s="76"/>
      <c r="AN7705" s="77">
        <v>5676</v>
      </c>
      <c r="AO7705" s="99" t="s">
        <v>60</v>
      </c>
      <c r="AQ7705" s="75" t="s">
        <v>61</v>
      </c>
      <c r="AR7705" s="75" t="s">
        <v>62</v>
      </c>
      <c r="AS7705" s="75" t="s">
        <v>63</v>
      </c>
    </row>
    <row r="7706" spans="3:45">
      <c r="C7706" s="17" t="str">
        <f>VLOOKUP(O7706,'[1]mã đối tượng'!$C:$F,4,0)</f>
        <v>N</v>
      </c>
      <c r="D7706" s="75" t="s">
        <v>48</v>
      </c>
      <c r="E7706" s="75" t="s">
        <v>49</v>
      </c>
      <c r="F7706" s="91" t="s">
        <v>12066</v>
      </c>
      <c r="G7706" s="90" t="s">
        <v>12066</v>
      </c>
      <c r="H7706" s="90" t="s">
        <v>12114</v>
      </c>
      <c r="I7706" s="91" t="s">
        <v>12066</v>
      </c>
      <c r="J7706" s="90" t="s">
        <v>12115</v>
      </c>
      <c r="L7706" s="75" t="s">
        <v>53</v>
      </c>
      <c r="M7706" s="76" t="s">
        <v>12116</v>
      </c>
      <c r="N7706" s="76" t="s">
        <v>12066</v>
      </c>
      <c r="O7706" s="93" t="s">
        <v>75</v>
      </c>
      <c r="S7706" s="101" t="s">
        <v>2908</v>
      </c>
      <c r="V7706" s="101" t="s">
        <v>2908</v>
      </c>
      <c r="Y7706" s="76" t="s">
        <v>117</v>
      </c>
      <c r="AB7706" s="75" t="s">
        <v>58</v>
      </c>
      <c r="AC7706" s="75" t="s">
        <v>59</v>
      </c>
      <c r="AE7706" s="76">
        <v>2</v>
      </c>
      <c r="AG7706" s="77">
        <v>74250</v>
      </c>
      <c r="AH7706" s="77">
        <v>148500</v>
      </c>
      <c r="AI7706" s="94"/>
      <c r="AK7706" s="77"/>
      <c r="AL7706" s="75">
        <v>8</v>
      </c>
      <c r="AM7706" s="76"/>
      <c r="AN7706" s="77">
        <v>11880</v>
      </c>
      <c r="AO7706" s="99" t="s">
        <v>60</v>
      </c>
      <c r="AQ7706" s="75" t="s">
        <v>61</v>
      </c>
      <c r="AR7706" s="75" t="s">
        <v>62</v>
      </c>
      <c r="AS7706" s="75" t="s">
        <v>63</v>
      </c>
    </row>
    <row r="7707" spans="3:45">
      <c r="C7707" s="17" t="str">
        <f>VLOOKUP(O7707,'[1]mã đối tượng'!$C:$F,4,0)</f>
        <v>N</v>
      </c>
      <c r="D7707" s="75" t="s">
        <v>48</v>
      </c>
      <c r="E7707" s="75" t="s">
        <v>49</v>
      </c>
      <c r="F7707" s="91" t="s">
        <v>12066</v>
      </c>
      <c r="G7707" s="90" t="s">
        <v>12066</v>
      </c>
      <c r="H7707" s="90" t="s">
        <v>12114</v>
      </c>
      <c r="I7707" s="91" t="s">
        <v>12066</v>
      </c>
      <c r="J7707" s="90" t="s">
        <v>12115</v>
      </c>
      <c r="L7707" s="75" t="s">
        <v>53</v>
      </c>
      <c r="M7707" s="76" t="s">
        <v>12116</v>
      </c>
      <c r="N7707" s="76" t="s">
        <v>12066</v>
      </c>
      <c r="O7707" s="93" t="s">
        <v>75</v>
      </c>
      <c r="S7707" s="101" t="s">
        <v>2908</v>
      </c>
      <c r="V7707" s="101" t="s">
        <v>2908</v>
      </c>
      <c r="Y7707" s="76" t="s">
        <v>80</v>
      </c>
      <c r="AB7707" s="75" t="s">
        <v>58</v>
      </c>
      <c r="AC7707" s="75" t="s">
        <v>59</v>
      </c>
      <c r="AE7707" s="76">
        <v>2</v>
      </c>
      <c r="AG7707" s="77">
        <v>111058</v>
      </c>
      <c r="AH7707" s="77">
        <v>222116</v>
      </c>
      <c r="AI7707" s="94"/>
      <c r="AK7707" s="77"/>
      <c r="AL7707" s="75">
        <v>8</v>
      </c>
      <c r="AM7707" s="76"/>
      <c r="AN7707" s="77">
        <v>17769</v>
      </c>
      <c r="AO7707" s="99" t="s">
        <v>60</v>
      </c>
      <c r="AQ7707" s="75" t="s">
        <v>61</v>
      </c>
      <c r="AR7707" s="75" t="s">
        <v>62</v>
      </c>
      <c r="AS7707" s="75" t="s">
        <v>63</v>
      </c>
    </row>
    <row r="7708" spans="3:45">
      <c r="C7708" s="17" t="str">
        <f>VLOOKUP(O7708,'[1]mã đối tượng'!$C:$F,4,0)</f>
        <v>N</v>
      </c>
      <c r="D7708" s="75" t="s">
        <v>48</v>
      </c>
      <c r="E7708" s="75" t="s">
        <v>49</v>
      </c>
      <c r="F7708" s="91" t="s">
        <v>12066</v>
      </c>
      <c r="G7708" s="90" t="s">
        <v>12066</v>
      </c>
      <c r="H7708" s="90" t="s">
        <v>12117</v>
      </c>
      <c r="I7708" s="91" t="s">
        <v>12066</v>
      </c>
      <c r="J7708" s="90" t="s">
        <v>12118</v>
      </c>
      <c r="L7708" s="75" t="s">
        <v>53</v>
      </c>
      <c r="M7708" s="76" t="s">
        <v>12119</v>
      </c>
      <c r="N7708" s="76" t="s">
        <v>12066</v>
      </c>
      <c r="O7708" s="93" t="s">
        <v>3588</v>
      </c>
      <c r="S7708" s="101" t="s">
        <v>1908</v>
      </c>
      <c r="V7708" s="101" t="s">
        <v>1908</v>
      </c>
      <c r="Y7708" s="76" t="s">
        <v>79</v>
      </c>
      <c r="AB7708" s="75" t="s">
        <v>58</v>
      </c>
      <c r="AC7708" s="75" t="s">
        <v>59</v>
      </c>
      <c r="AE7708" s="76">
        <v>1</v>
      </c>
      <c r="AG7708" s="77">
        <v>50182</v>
      </c>
      <c r="AH7708" s="77">
        <v>50182</v>
      </c>
      <c r="AI7708" s="94"/>
      <c r="AK7708" s="77"/>
      <c r="AL7708" s="75">
        <v>8</v>
      </c>
      <c r="AM7708" s="76"/>
      <c r="AN7708" s="77">
        <v>4015</v>
      </c>
      <c r="AO7708" s="99" t="s">
        <v>60</v>
      </c>
      <c r="AQ7708" s="75" t="s">
        <v>61</v>
      </c>
      <c r="AR7708" s="75" t="s">
        <v>62</v>
      </c>
      <c r="AS7708" s="75" t="s">
        <v>63</v>
      </c>
    </row>
    <row r="7709" spans="3:45">
      <c r="C7709" s="17" t="str">
        <f>VLOOKUP(O7709,'[1]mã đối tượng'!$C:$F,4,0)</f>
        <v>N</v>
      </c>
      <c r="D7709" s="75" t="s">
        <v>48</v>
      </c>
      <c r="E7709" s="75" t="s">
        <v>49</v>
      </c>
      <c r="F7709" s="91" t="s">
        <v>12066</v>
      </c>
      <c r="G7709" s="90" t="s">
        <v>12066</v>
      </c>
      <c r="H7709" s="90" t="s">
        <v>12117</v>
      </c>
      <c r="I7709" s="91" t="s">
        <v>12066</v>
      </c>
      <c r="J7709" s="90" t="s">
        <v>12118</v>
      </c>
      <c r="L7709" s="75" t="s">
        <v>53</v>
      </c>
      <c r="M7709" s="76" t="s">
        <v>12119</v>
      </c>
      <c r="N7709" s="76" t="s">
        <v>12066</v>
      </c>
      <c r="O7709" s="93" t="s">
        <v>3588</v>
      </c>
      <c r="S7709" s="101" t="s">
        <v>1908</v>
      </c>
      <c r="V7709" s="101" t="s">
        <v>1908</v>
      </c>
      <c r="Y7709" s="76" t="s">
        <v>69</v>
      </c>
      <c r="AB7709" s="75" t="s">
        <v>58</v>
      </c>
      <c r="AC7709" s="75" t="s">
        <v>59</v>
      </c>
      <c r="AE7709" s="76">
        <v>5</v>
      </c>
      <c r="AG7709" s="77">
        <v>49500</v>
      </c>
      <c r="AH7709" s="77">
        <v>247500</v>
      </c>
      <c r="AI7709" s="94"/>
      <c r="AK7709" s="77"/>
      <c r="AL7709" s="75">
        <v>8</v>
      </c>
      <c r="AM7709" s="76"/>
      <c r="AN7709" s="77">
        <v>19800</v>
      </c>
      <c r="AO7709" s="99" t="s">
        <v>60</v>
      </c>
      <c r="AQ7709" s="75" t="s">
        <v>61</v>
      </c>
      <c r="AR7709" s="75" t="s">
        <v>62</v>
      </c>
      <c r="AS7709" s="75" t="s">
        <v>63</v>
      </c>
    </row>
    <row r="7710" spans="3:45">
      <c r="C7710" s="17" t="str">
        <f>VLOOKUP(O7710,'[1]mã đối tượng'!$C:$F,4,0)</f>
        <v>N</v>
      </c>
      <c r="D7710" s="75" t="s">
        <v>48</v>
      </c>
      <c r="E7710" s="75" t="s">
        <v>49</v>
      </c>
      <c r="F7710" s="91" t="s">
        <v>12066</v>
      </c>
      <c r="G7710" s="90" t="s">
        <v>12066</v>
      </c>
      <c r="H7710" s="90" t="s">
        <v>12117</v>
      </c>
      <c r="I7710" s="91" t="s">
        <v>12066</v>
      </c>
      <c r="J7710" s="90" t="s">
        <v>12118</v>
      </c>
      <c r="L7710" s="75" t="s">
        <v>53</v>
      </c>
      <c r="M7710" s="76" t="s">
        <v>12119</v>
      </c>
      <c r="N7710" s="76" t="s">
        <v>12066</v>
      </c>
      <c r="O7710" s="93" t="s">
        <v>3588</v>
      </c>
      <c r="S7710" s="101" t="s">
        <v>1908</v>
      </c>
      <c r="V7710" s="101" t="s">
        <v>1908</v>
      </c>
      <c r="Y7710" s="76" t="s">
        <v>142</v>
      </c>
      <c r="AB7710" s="75" t="s">
        <v>58</v>
      </c>
      <c r="AC7710" s="75" t="s">
        <v>59</v>
      </c>
      <c r="AE7710" s="76">
        <v>2</v>
      </c>
      <c r="AG7710" s="77">
        <v>50400</v>
      </c>
      <c r="AH7710" s="77">
        <v>100800</v>
      </c>
      <c r="AI7710" s="94"/>
      <c r="AK7710" s="77"/>
      <c r="AL7710" s="75">
        <v>8</v>
      </c>
      <c r="AM7710" s="76"/>
      <c r="AN7710" s="77">
        <v>8064</v>
      </c>
      <c r="AO7710" s="99" t="s">
        <v>60</v>
      </c>
      <c r="AQ7710" s="75" t="s">
        <v>61</v>
      </c>
      <c r="AR7710" s="75" t="s">
        <v>62</v>
      </c>
      <c r="AS7710" s="75" t="s">
        <v>63</v>
      </c>
    </row>
    <row r="7711" spans="3:45">
      <c r="C7711" s="17" t="str">
        <f>VLOOKUP(O7711,'[1]mã đối tượng'!$C:$F,4,0)</f>
        <v>N</v>
      </c>
      <c r="D7711" s="75" t="s">
        <v>48</v>
      </c>
      <c r="E7711" s="75" t="s">
        <v>49</v>
      </c>
      <c r="F7711" s="91" t="s">
        <v>12066</v>
      </c>
      <c r="G7711" s="90" t="s">
        <v>12066</v>
      </c>
      <c r="H7711" s="90" t="s">
        <v>12120</v>
      </c>
      <c r="I7711" s="91" t="s">
        <v>12066</v>
      </c>
      <c r="J7711" s="90" t="s">
        <v>12121</v>
      </c>
      <c r="L7711" s="75" t="s">
        <v>53</v>
      </c>
      <c r="M7711" s="76" t="s">
        <v>12122</v>
      </c>
      <c r="N7711" s="76" t="s">
        <v>12066</v>
      </c>
      <c r="O7711" s="93" t="s">
        <v>3561</v>
      </c>
      <c r="S7711" s="101" t="s">
        <v>12123</v>
      </c>
      <c r="V7711" s="101" t="s">
        <v>12123</v>
      </c>
      <c r="Y7711" s="76" t="s">
        <v>80</v>
      </c>
      <c r="AB7711" s="75" t="s">
        <v>58</v>
      </c>
      <c r="AC7711" s="75" t="s">
        <v>59</v>
      </c>
      <c r="AE7711" s="76">
        <v>1</v>
      </c>
      <c r="AG7711" s="77">
        <v>111058</v>
      </c>
      <c r="AH7711" s="77">
        <v>111058</v>
      </c>
      <c r="AI7711" s="94"/>
      <c r="AK7711" s="77"/>
      <c r="AL7711" s="75">
        <v>8</v>
      </c>
      <c r="AM7711" s="76"/>
      <c r="AN7711" s="77">
        <v>8885</v>
      </c>
      <c r="AO7711" s="99" t="s">
        <v>60</v>
      </c>
      <c r="AQ7711" s="75" t="s">
        <v>61</v>
      </c>
      <c r="AR7711" s="75" t="s">
        <v>62</v>
      </c>
      <c r="AS7711" s="75" t="s">
        <v>63</v>
      </c>
    </row>
    <row r="7712" spans="3:45">
      <c r="C7712" s="17" t="str">
        <f>VLOOKUP(O7712,'[1]mã đối tượng'!$C:$F,4,0)</f>
        <v>N</v>
      </c>
      <c r="D7712" s="75" t="s">
        <v>48</v>
      </c>
      <c r="E7712" s="75" t="s">
        <v>49</v>
      </c>
      <c r="F7712" s="91" t="s">
        <v>12066</v>
      </c>
      <c r="G7712" s="90" t="s">
        <v>12066</v>
      </c>
      <c r="H7712" s="90" t="s">
        <v>12124</v>
      </c>
      <c r="I7712" s="91" t="s">
        <v>12066</v>
      </c>
      <c r="J7712" s="90" t="s">
        <v>12125</v>
      </c>
      <c r="L7712" s="75" t="s">
        <v>53</v>
      </c>
      <c r="M7712" s="76" t="s">
        <v>12126</v>
      </c>
      <c r="N7712" s="76" t="s">
        <v>12066</v>
      </c>
      <c r="O7712" s="93" t="s">
        <v>3561</v>
      </c>
      <c r="S7712" s="101" t="s">
        <v>1515</v>
      </c>
      <c r="V7712" s="101" t="s">
        <v>1515</v>
      </c>
      <c r="Y7712" s="76" t="s">
        <v>80</v>
      </c>
      <c r="AB7712" s="75" t="s">
        <v>58</v>
      </c>
      <c r="AC7712" s="75" t="s">
        <v>59</v>
      </c>
      <c r="AE7712" s="76">
        <v>2</v>
      </c>
      <c r="AG7712" s="77">
        <v>111058</v>
      </c>
      <c r="AH7712" s="77">
        <v>222116</v>
      </c>
      <c r="AI7712" s="94"/>
      <c r="AK7712" s="77"/>
      <c r="AL7712" s="75">
        <v>8</v>
      </c>
      <c r="AM7712" s="76"/>
      <c r="AN7712" s="77">
        <v>17769</v>
      </c>
      <c r="AO7712" s="99" t="s">
        <v>60</v>
      </c>
      <c r="AQ7712" s="75" t="s">
        <v>61</v>
      </c>
      <c r="AR7712" s="75" t="s">
        <v>62</v>
      </c>
      <c r="AS7712" s="75" t="s">
        <v>63</v>
      </c>
    </row>
    <row r="7713" spans="3:45">
      <c r="C7713" s="17" t="str">
        <f>VLOOKUP(O7713,'[1]mã đối tượng'!$C:$F,4,0)</f>
        <v>N</v>
      </c>
      <c r="D7713" s="75" t="s">
        <v>48</v>
      </c>
      <c r="E7713" s="75" t="s">
        <v>49</v>
      </c>
      <c r="F7713" s="91" t="s">
        <v>12066</v>
      </c>
      <c r="G7713" s="90" t="s">
        <v>12066</v>
      </c>
      <c r="H7713" s="90" t="s">
        <v>12127</v>
      </c>
      <c r="I7713" s="91" t="s">
        <v>12066</v>
      </c>
      <c r="J7713" s="90" t="s">
        <v>12128</v>
      </c>
      <c r="L7713" s="75" t="s">
        <v>53</v>
      </c>
      <c r="M7713" s="76" t="s">
        <v>8916</v>
      </c>
      <c r="N7713" s="76" t="s">
        <v>12066</v>
      </c>
      <c r="O7713" s="93" t="s">
        <v>88</v>
      </c>
      <c r="S7713" s="101" t="s">
        <v>2614</v>
      </c>
      <c r="V7713" s="101" t="s">
        <v>2614</v>
      </c>
      <c r="Y7713" s="76" t="s">
        <v>78</v>
      </c>
      <c r="AB7713" s="75" t="s">
        <v>58</v>
      </c>
      <c r="AC7713" s="75" t="s">
        <v>59</v>
      </c>
      <c r="AE7713" s="76">
        <v>1</v>
      </c>
      <c r="AG7713" s="77">
        <v>46000</v>
      </c>
      <c r="AH7713" s="77">
        <v>46000</v>
      </c>
      <c r="AI7713" s="94"/>
      <c r="AK7713" s="77"/>
      <c r="AL7713" s="75">
        <v>8</v>
      </c>
      <c r="AM7713" s="76"/>
      <c r="AN7713" s="77">
        <v>3680</v>
      </c>
      <c r="AO7713" s="99" t="s">
        <v>60</v>
      </c>
      <c r="AQ7713" s="75" t="s">
        <v>61</v>
      </c>
      <c r="AR7713" s="75" t="s">
        <v>62</v>
      </c>
      <c r="AS7713" s="75" t="s">
        <v>63</v>
      </c>
    </row>
    <row r="7714" spans="3:45">
      <c r="C7714" s="17" t="str">
        <f>VLOOKUP(O7714,'[1]mã đối tượng'!$C:$F,4,0)</f>
        <v>N</v>
      </c>
      <c r="D7714" s="75" t="s">
        <v>48</v>
      </c>
      <c r="E7714" s="75" t="s">
        <v>49</v>
      </c>
      <c r="F7714" s="91" t="s">
        <v>12066</v>
      </c>
      <c r="G7714" s="90" t="s">
        <v>12066</v>
      </c>
      <c r="H7714" s="90" t="s">
        <v>12129</v>
      </c>
      <c r="I7714" s="91" t="s">
        <v>12066</v>
      </c>
      <c r="J7714" s="90" t="s">
        <v>12130</v>
      </c>
      <c r="L7714" s="75" t="s">
        <v>53</v>
      </c>
      <c r="M7714" s="76" t="s">
        <v>12131</v>
      </c>
      <c r="N7714" s="76" t="s">
        <v>12066</v>
      </c>
      <c r="O7714" s="93" t="s">
        <v>75</v>
      </c>
      <c r="S7714" s="101" t="s">
        <v>12132</v>
      </c>
      <c r="V7714" s="101" t="s">
        <v>12132</v>
      </c>
      <c r="Y7714" s="76" t="s">
        <v>94</v>
      </c>
      <c r="AB7714" s="75" t="s">
        <v>58</v>
      </c>
      <c r="AC7714" s="75" t="s">
        <v>59</v>
      </c>
      <c r="AE7714" s="76">
        <v>1</v>
      </c>
      <c r="AG7714" s="77">
        <v>73431</v>
      </c>
      <c r="AH7714" s="77">
        <v>73431</v>
      </c>
      <c r="AI7714" s="94"/>
      <c r="AK7714" s="77"/>
      <c r="AL7714" s="75">
        <v>8</v>
      </c>
      <c r="AM7714" s="76"/>
      <c r="AN7714" s="77">
        <v>5874</v>
      </c>
      <c r="AO7714" s="99" t="s">
        <v>60</v>
      </c>
      <c r="AQ7714" s="75" t="s">
        <v>61</v>
      </c>
      <c r="AR7714" s="75" t="s">
        <v>62</v>
      </c>
      <c r="AS7714" s="75" t="s">
        <v>63</v>
      </c>
    </row>
    <row r="7715" spans="3:45">
      <c r="C7715" s="17" t="str">
        <f>VLOOKUP(O7715,'[1]mã đối tượng'!$C:$F,4,0)</f>
        <v>N</v>
      </c>
      <c r="D7715" s="75" t="s">
        <v>48</v>
      </c>
      <c r="E7715" s="75" t="s">
        <v>49</v>
      </c>
      <c r="F7715" s="91" t="s">
        <v>12066</v>
      </c>
      <c r="G7715" s="90" t="s">
        <v>12066</v>
      </c>
      <c r="H7715" s="90" t="s">
        <v>12129</v>
      </c>
      <c r="I7715" s="91" t="s">
        <v>12066</v>
      </c>
      <c r="J7715" s="90" t="s">
        <v>12130</v>
      </c>
      <c r="L7715" s="75" t="s">
        <v>53</v>
      </c>
      <c r="M7715" s="76" t="s">
        <v>12131</v>
      </c>
      <c r="N7715" s="76" t="s">
        <v>12066</v>
      </c>
      <c r="O7715" s="93" t="s">
        <v>75</v>
      </c>
      <c r="S7715" s="101" t="s">
        <v>12132</v>
      </c>
      <c r="V7715" s="101" t="s">
        <v>12132</v>
      </c>
      <c r="Y7715" s="76" t="s">
        <v>80</v>
      </c>
      <c r="AB7715" s="75" t="s">
        <v>58</v>
      </c>
      <c r="AC7715" s="75" t="s">
        <v>59</v>
      </c>
      <c r="AE7715" s="76">
        <v>5</v>
      </c>
      <c r="AG7715" s="77">
        <v>111058</v>
      </c>
      <c r="AH7715" s="77">
        <v>555290</v>
      </c>
      <c r="AI7715" s="94"/>
      <c r="AK7715" s="77"/>
      <c r="AL7715" s="75">
        <v>8</v>
      </c>
      <c r="AM7715" s="76"/>
      <c r="AN7715" s="77">
        <v>44424</v>
      </c>
      <c r="AO7715" s="99" t="s">
        <v>60</v>
      </c>
      <c r="AQ7715" s="75" t="s">
        <v>61</v>
      </c>
      <c r="AR7715" s="75" t="s">
        <v>62</v>
      </c>
      <c r="AS7715" s="75" t="s">
        <v>63</v>
      </c>
    </row>
    <row r="7716" spans="3:45">
      <c r="C7716" s="17" t="str">
        <f>VLOOKUP(O7716,'[1]mã đối tượng'!$C:$F,4,0)</f>
        <v>N</v>
      </c>
      <c r="D7716" s="75" t="s">
        <v>48</v>
      </c>
      <c r="E7716" s="75" t="s">
        <v>49</v>
      </c>
      <c r="F7716" s="91" t="s">
        <v>12066</v>
      </c>
      <c r="G7716" s="90" t="s">
        <v>12066</v>
      </c>
      <c r="H7716" s="90" t="s">
        <v>12129</v>
      </c>
      <c r="I7716" s="91" t="s">
        <v>12066</v>
      </c>
      <c r="J7716" s="90" t="s">
        <v>12130</v>
      </c>
      <c r="L7716" s="75" t="s">
        <v>53</v>
      </c>
      <c r="M7716" s="76" t="s">
        <v>12131</v>
      </c>
      <c r="N7716" s="76" t="s">
        <v>12066</v>
      </c>
      <c r="O7716" s="93" t="s">
        <v>75</v>
      </c>
      <c r="S7716" s="101" t="s">
        <v>12132</v>
      </c>
      <c r="V7716" s="101" t="s">
        <v>12132</v>
      </c>
      <c r="Y7716" s="76" t="s">
        <v>57</v>
      </c>
      <c r="AB7716" s="75" t="s">
        <v>58</v>
      </c>
      <c r="AC7716" s="75" t="s">
        <v>59</v>
      </c>
      <c r="AE7716" s="76">
        <v>4</v>
      </c>
      <c r="AG7716" s="77">
        <v>55595</v>
      </c>
      <c r="AH7716" s="77">
        <v>222380</v>
      </c>
      <c r="AI7716" s="94"/>
      <c r="AK7716" s="77"/>
      <c r="AL7716" s="75">
        <v>8</v>
      </c>
      <c r="AM7716" s="76"/>
      <c r="AN7716" s="77">
        <v>17790</v>
      </c>
      <c r="AO7716" s="99" t="s">
        <v>60</v>
      </c>
      <c r="AQ7716" s="75" t="s">
        <v>61</v>
      </c>
      <c r="AR7716" s="75" t="s">
        <v>62</v>
      </c>
      <c r="AS7716" s="75" t="s">
        <v>63</v>
      </c>
    </row>
    <row r="7717" spans="3:45">
      <c r="C7717" s="17" t="str">
        <f>VLOOKUP(O7717,'[1]mã đối tượng'!$C:$F,4,0)</f>
        <v>N</v>
      </c>
      <c r="D7717" s="75" t="s">
        <v>48</v>
      </c>
      <c r="E7717" s="75" t="s">
        <v>49</v>
      </c>
      <c r="F7717" s="91" t="s">
        <v>12066</v>
      </c>
      <c r="G7717" s="90" t="s">
        <v>12066</v>
      </c>
      <c r="H7717" s="90" t="s">
        <v>12133</v>
      </c>
      <c r="I7717" s="91" t="s">
        <v>12066</v>
      </c>
      <c r="J7717" s="90" t="s">
        <v>12134</v>
      </c>
      <c r="L7717" s="75" t="s">
        <v>53</v>
      </c>
      <c r="M7717" s="76" t="s">
        <v>12135</v>
      </c>
      <c r="N7717" s="76" t="s">
        <v>12066</v>
      </c>
      <c r="O7717" s="93" t="s">
        <v>3561</v>
      </c>
      <c r="S7717" s="101" t="s">
        <v>3457</v>
      </c>
      <c r="V7717" s="101" t="s">
        <v>3457</v>
      </c>
      <c r="Y7717" s="76" t="s">
        <v>69</v>
      </c>
      <c r="AB7717" s="75" t="s">
        <v>58</v>
      </c>
      <c r="AC7717" s="75" t="s">
        <v>59</v>
      </c>
      <c r="AE7717" s="76">
        <v>2</v>
      </c>
      <c r="AG7717" s="77">
        <v>49500</v>
      </c>
      <c r="AH7717" s="77">
        <v>99000</v>
      </c>
      <c r="AI7717" s="94"/>
      <c r="AK7717" s="77"/>
      <c r="AL7717" s="75">
        <v>8</v>
      </c>
      <c r="AM7717" s="76"/>
      <c r="AN7717" s="77">
        <v>7920</v>
      </c>
      <c r="AO7717" s="99" t="s">
        <v>60</v>
      </c>
      <c r="AQ7717" s="75" t="s">
        <v>61</v>
      </c>
      <c r="AR7717" s="75" t="s">
        <v>62</v>
      </c>
      <c r="AS7717" s="75" t="s">
        <v>63</v>
      </c>
    </row>
    <row r="7718" spans="3:45">
      <c r="C7718" s="17" t="str">
        <f>VLOOKUP(O7718,'[1]mã đối tượng'!$C:$F,4,0)</f>
        <v>N</v>
      </c>
      <c r="D7718" s="75" t="s">
        <v>48</v>
      </c>
      <c r="E7718" s="75" t="s">
        <v>49</v>
      </c>
      <c r="F7718" s="91" t="s">
        <v>12066</v>
      </c>
      <c r="G7718" s="90" t="s">
        <v>12066</v>
      </c>
      <c r="H7718" s="90" t="s">
        <v>12136</v>
      </c>
      <c r="I7718" s="91" t="s">
        <v>12066</v>
      </c>
      <c r="J7718" s="90" t="s">
        <v>12137</v>
      </c>
      <c r="L7718" s="75" t="s">
        <v>53</v>
      </c>
      <c r="M7718" s="76" t="s">
        <v>12138</v>
      </c>
      <c r="N7718" s="76" t="s">
        <v>12066</v>
      </c>
      <c r="O7718" s="93" t="s">
        <v>75</v>
      </c>
      <c r="S7718" s="101" t="s">
        <v>12139</v>
      </c>
      <c r="V7718" s="101" t="s">
        <v>12139</v>
      </c>
      <c r="Y7718" s="76" t="s">
        <v>70</v>
      </c>
      <c r="AB7718" s="75" t="s">
        <v>58</v>
      </c>
      <c r="AC7718" s="75" t="s">
        <v>59</v>
      </c>
      <c r="AE7718" s="76">
        <v>1</v>
      </c>
      <c r="AG7718" s="77">
        <v>111606</v>
      </c>
      <c r="AH7718" s="77">
        <v>111606</v>
      </c>
      <c r="AI7718" s="94"/>
      <c r="AK7718" s="77"/>
      <c r="AL7718" s="75">
        <v>8</v>
      </c>
      <c r="AM7718" s="76"/>
      <c r="AN7718" s="77">
        <v>8928</v>
      </c>
      <c r="AO7718" s="99" t="s">
        <v>60</v>
      </c>
      <c r="AQ7718" s="75" t="s">
        <v>61</v>
      </c>
      <c r="AR7718" s="75" t="s">
        <v>62</v>
      </c>
      <c r="AS7718" s="75" t="s">
        <v>63</v>
      </c>
    </row>
    <row r="7719" spans="3:45">
      <c r="C7719" s="17" t="str">
        <f>VLOOKUP(O7719,'[1]mã đối tượng'!$C:$F,4,0)</f>
        <v>N</v>
      </c>
      <c r="D7719" s="75" t="s">
        <v>48</v>
      </c>
      <c r="E7719" s="75" t="s">
        <v>49</v>
      </c>
      <c r="F7719" s="91" t="s">
        <v>12066</v>
      </c>
      <c r="G7719" s="90" t="s">
        <v>12066</v>
      </c>
      <c r="H7719" s="90" t="s">
        <v>12136</v>
      </c>
      <c r="I7719" s="91" t="s">
        <v>12066</v>
      </c>
      <c r="J7719" s="90" t="s">
        <v>12137</v>
      </c>
      <c r="L7719" s="75" t="s">
        <v>53</v>
      </c>
      <c r="M7719" s="76" t="s">
        <v>12138</v>
      </c>
      <c r="N7719" s="76" t="s">
        <v>12066</v>
      </c>
      <c r="O7719" s="93" t="s">
        <v>75</v>
      </c>
      <c r="S7719" s="101" t="s">
        <v>12139</v>
      </c>
      <c r="V7719" s="101" t="s">
        <v>12139</v>
      </c>
      <c r="Y7719" s="76" t="s">
        <v>80</v>
      </c>
      <c r="AB7719" s="75" t="s">
        <v>58</v>
      </c>
      <c r="AC7719" s="75" t="s">
        <v>59</v>
      </c>
      <c r="AE7719" s="76">
        <v>3</v>
      </c>
      <c r="AG7719" s="77">
        <v>111058</v>
      </c>
      <c r="AH7719" s="77">
        <v>333174</v>
      </c>
      <c r="AI7719" s="94"/>
      <c r="AK7719" s="77"/>
      <c r="AL7719" s="75">
        <v>8</v>
      </c>
      <c r="AM7719" s="76"/>
      <c r="AN7719" s="77">
        <v>26654</v>
      </c>
      <c r="AO7719" s="99" t="s">
        <v>60</v>
      </c>
      <c r="AQ7719" s="75" t="s">
        <v>61</v>
      </c>
      <c r="AR7719" s="75" t="s">
        <v>62</v>
      </c>
      <c r="AS7719" s="75" t="s">
        <v>63</v>
      </c>
    </row>
    <row r="7720" spans="3:45">
      <c r="C7720" s="17" t="str">
        <f>VLOOKUP(O7720,'[1]mã đối tượng'!$C:$F,4,0)</f>
        <v>N</v>
      </c>
      <c r="D7720" s="75" t="s">
        <v>48</v>
      </c>
      <c r="E7720" s="75" t="s">
        <v>49</v>
      </c>
      <c r="F7720" s="91" t="s">
        <v>12066</v>
      </c>
      <c r="G7720" s="90" t="s">
        <v>12066</v>
      </c>
      <c r="H7720" s="90" t="s">
        <v>12136</v>
      </c>
      <c r="I7720" s="91" t="s">
        <v>12066</v>
      </c>
      <c r="J7720" s="90" t="s">
        <v>12137</v>
      </c>
      <c r="L7720" s="75" t="s">
        <v>53</v>
      </c>
      <c r="M7720" s="76" t="s">
        <v>12138</v>
      </c>
      <c r="N7720" s="76" t="s">
        <v>12066</v>
      </c>
      <c r="O7720" s="93" t="s">
        <v>75</v>
      </c>
      <c r="S7720" s="101" t="s">
        <v>12139</v>
      </c>
      <c r="V7720" s="101" t="s">
        <v>12139</v>
      </c>
      <c r="Y7720" s="76" t="s">
        <v>78</v>
      </c>
      <c r="AB7720" s="75" t="s">
        <v>58</v>
      </c>
      <c r="AC7720" s="75" t="s">
        <v>59</v>
      </c>
      <c r="AE7720" s="76">
        <v>1</v>
      </c>
      <c r="AG7720" s="77">
        <v>46000</v>
      </c>
      <c r="AH7720" s="77">
        <v>46000</v>
      </c>
      <c r="AI7720" s="94"/>
      <c r="AK7720" s="77"/>
      <c r="AL7720" s="75">
        <v>8</v>
      </c>
      <c r="AM7720" s="76"/>
      <c r="AN7720" s="77">
        <v>3680</v>
      </c>
      <c r="AO7720" s="99" t="s">
        <v>60</v>
      </c>
      <c r="AQ7720" s="75" t="s">
        <v>61</v>
      </c>
      <c r="AR7720" s="75" t="s">
        <v>62</v>
      </c>
      <c r="AS7720" s="75" t="s">
        <v>63</v>
      </c>
    </row>
    <row r="7721" spans="3:45">
      <c r="C7721" s="17" t="str">
        <f>VLOOKUP(O7721,'[1]mã đối tượng'!$C:$F,4,0)</f>
        <v>N</v>
      </c>
      <c r="D7721" s="75" t="s">
        <v>48</v>
      </c>
      <c r="E7721" s="75" t="s">
        <v>49</v>
      </c>
      <c r="F7721" s="91" t="s">
        <v>12066</v>
      </c>
      <c r="G7721" s="90" t="s">
        <v>12066</v>
      </c>
      <c r="H7721" s="90" t="s">
        <v>12136</v>
      </c>
      <c r="I7721" s="91" t="s">
        <v>12066</v>
      </c>
      <c r="J7721" s="90" t="s">
        <v>12137</v>
      </c>
      <c r="L7721" s="75" t="s">
        <v>53</v>
      </c>
      <c r="M7721" s="76" t="s">
        <v>12138</v>
      </c>
      <c r="N7721" s="76" t="s">
        <v>12066</v>
      </c>
      <c r="O7721" s="93" t="s">
        <v>75</v>
      </c>
      <c r="S7721" s="101" t="s">
        <v>12139</v>
      </c>
      <c r="V7721" s="101" t="s">
        <v>12139</v>
      </c>
      <c r="Y7721" s="76" t="s">
        <v>117</v>
      </c>
      <c r="AB7721" s="75" t="s">
        <v>58</v>
      </c>
      <c r="AC7721" s="75" t="s">
        <v>59</v>
      </c>
      <c r="AE7721" s="76">
        <v>1</v>
      </c>
      <c r="AG7721" s="77">
        <v>74250</v>
      </c>
      <c r="AH7721" s="77">
        <v>74250</v>
      </c>
      <c r="AI7721" s="94"/>
      <c r="AK7721" s="77"/>
      <c r="AL7721" s="75">
        <v>8</v>
      </c>
      <c r="AM7721" s="76"/>
      <c r="AN7721" s="77">
        <v>5940</v>
      </c>
      <c r="AO7721" s="99" t="s">
        <v>60</v>
      </c>
      <c r="AQ7721" s="75" t="s">
        <v>61</v>
      </c>
      <c r="AR7721" s="75" t="s">
        <v>62</v>
      </c>
      <c r="AS7721" s="75" t="s">
        <v>63</v>
      </c>
    </row>
    <row r="7722" spans="3:45">
      <c r="C7722" s="17" t="str">
        <f>VLOOKUP(O7722,'[1]mã đối tượng'!$C:$F,4,0)</f>
        <v>N</v>
      </c>
      <c r="D7722" s="75" t="s">
        <v>48</v>
      </c>
      <c r="E7722" s="75" t="s">
        <v>49</v>
      </c>
      <c r="F7722" s="91" t="s">
        <v>12066</v>
      </c>
      <c r="G7722" s="90" t="s">
        <v>12066</v>
      </c>
      <c r="H7722" s="90" t="s">
        <v>12136</v>
      </c>
      <c r="I7722" s="91" t="s">
        <v>12066</v>
      </c>
      <c r="J7722" s="90" t="s">
        <v>12137</v>
      </c>
      <c r="L7722" s="75" t="s">
        <v>53</v>
      </c>
      <c r="M7722" s="76" t="s">
        <v>12138</v>
      </c>
      <c r="N7722" s="76" t="s">
        <v>12066</v>
      </c>
      <c r="O7722" s="93" t="s">
        <v>75</v>
      </c>
      <c r="S7722" s="101" t="s">
        <v>12139</v>
      </c>
      <c r="V7722" s="101" t="s">
        <v>12139</v>
      </c>
      <c r="Y7722" s="76" t="s">
        <v>79</v>
      </c>
      <c r="AB7722" s="75" t="s">
        <v>58</v>
      </c>
      <c r="AC7722" s="75" t="s">
        <v>59</v>
      </c>
      <c r="AE7722" s="76">
        <v>1</v>
      </c>
      <c r="AG7722" s="77">
        <v>50182</v>
      </c>
      <c r="AH7722" s="77">
        <v>50182</v>
      </c>
      <c r="AI7722" s="94"/>
      <c r="AK7722" s="77"/>
      <c r="AL7722" s="75">
        <v>8</v>
      </c>
      <c r="AM7722" s="76"/>
      <c r="AN7722" s="77">
        <v>4015</v>
      </c>
      <c r="AO7722" s="99" t="s">
        <v>60</v>
      </c>
      <c r="AQ7722" s="75" t="s">
        <v>61</v>
      </c>
      <c r="AR7722" s="75" t="s">
        <v>62</v>
      </c>
      <c r="AS7722" s="75" t="s">
        <v>63</v>
      </c>
    </row>
    <row r="7723" spans="3:45">
      <c r="C7723" s="17" t="str">
        <f>VLOOKUP(O7723,'[1]mã đối tượng'!$C:$F,4,0)</f>
        <v>N</v>
      </c>
      <c r="D7723" s="75" t="s">
        <v>48</v>
      </c>
      <c r="E7723" s="75" t="s">
        <v>49</v>
      </c>
      <c r="F7723" s="91" t="s">
        <v>12066</v>
      </c>
      <c r="G7723" s="90" t="s">
        <v>12066</v>
      </c>
      <c r="H7723" s="90" t="s">
        <v>12140</v>
      </c>
      <c r="I7723" s="91" t="s">
        <v>12066</v>
      </c>
      <c r="J7723" s="90" t="s">
        <v>12141</v>
      </c>
      <c r="L7723" s="75" t="s">
        <v>53</v>
      </c>
      <c r="M7723" s="76" t="s">
        <v>12142</v>
      </c>
      <c r="N7723" s="76" t="s">
        <v>12066</v>
      </c>
      <c r="O7723" s="93" t="s">
        <v>121</v>
      </c>
      <c r="S7723" s="101" t="s">
        <v>1853</v>
      </c>
      <c r="V7723" s="101" t="s">
        <v>1853</v>
      </c>
      <c r="Y7723" s="76" t="s">
        <v>80</v>
      </c>
      <c r="AB7723" s="75" t="s">
        <v>58</v>
      </c>
      <c r="AC7723" s="75" t="s">
        <v>59</v>
      </c>
      <c r="AE7723" s="76">
        <v>1</v>
      </c>
      <c r="AG7723" s="77">
        <v>111058</v>
      </c>
      <c r="AH7723" s="77">
        <v>111058</v>
      </c>
      <c r="AI7723" s="94"/>
      <c r="AK7723" s="77"/>
      <c r="AL7723" s="75">
        <v>8</v>
      </c>
      <c r="AM7723" s="76"/>
      <c r="AN7723" s="77">
        <v>8885</v>
      </c>
      <c r="AO7723" s="99" t="s">
        <v>60</v>
      </c>
      <c r="AQ7723" s="75" t="s">
        <v>61</v>
      </c>
      <c r="AR7723" s="75" t="s">
        <v>62</v>
      </c>
      <c r="AS7723" s="75" t="s">
        <v>63</v>
      </c>
    </row>
    <row r="7724" spans="3:45">
      <c r="C7724" s="17" t="str">
        <f>VLOOKUP(O7724,'[1]mã đối tượng'!$C:$F,4,0)</f>
        <v>N</v>
      </c>
      <c r="D7724" s="75" t="s">
        <v>48</v>
      </c>
      <c r="E7724" s="75" t="s">
        <v>49</v>
      </c>
      <c r="F7724" s="91" t="s">
        <v>12066</v>
      </c>
      <c r="G7724" s="90" t="s">
        <v>12066</v>
      </c>
      <c r="H7724" s="90" t="s">
        <v>12143</v>
      </c>
      <c r="I7724" s="91" t="s">
        <v>12066</v>
      </c>
      <c r="J7724" s="90" t="s">
        <v>12144</v>
      </c>
      <c r="L7724" s="75" t="s">
        <v>53</v>
      </c>
      <c r="M7724" s="76" t="s">
        <v>12145</v>
      </c>
      <c r="N7724" s="76" t="s">
        <v>12066</v>
      </c>
      <c r="O7724" s="93" t="s">
        <v>352</v>
      </c>
      <c r="S7724" s="101" t="s">
        <v>12146</v>
      </c>
      <c r="V7724" s="101" t="s">
        <v>12146</v>
      </c>
      <c r="Y7724" s="76" t="s">
        <v>77</v>
      </c>
      <c r="AB7724" s="75" t="s">
        <v>58</v>
      </c>
      <c r="AC7724" s="75" t="s">
        <v>59</v>
      </c>
      <c r="AE7724" s="76">
        <v>2</v>
      </c>
      <c r="AG7724" s="77">
        <v>70950</v>
      </c>
      <c r="AH7724" s="77">
        <v>141900</v>
      </c>
      <c r="AI7724" s="94"/>
      <c r="AK7724" s="77"/>
      <c r="AL7724" s="75">
        <v>8</v>
      </c>
      <c r="AM7724" s="76"/>
      <c r="AN7724" s="77">
        <v>11352</v>
      </c>
      <c r="AO7724" s="99" t="s">
        <v>60</v>
      </c>
      <c r="AQ7724" s="75" t="s">
        <v>61</v>
      </c>
      <c r="AR7724" s="75" t="s">
        <v>62</v>
      </c>
      <c r="AS7724" s="75" t="s">
        <v>63</v>
      </c>
    </row>
    <row r="7725" spans="3:45">
      <c r="C7725" s="17" t="str">
        <f>VLOOKUP(O7725,'[1]mã đối tượng'!$C:$F,4,0)</f>
        <v>N</v>
      </c>
      <c r="D7725" s="75" t="s">
        <v>48</v>
      </c>
      <c r="E7725" s="75" t="s">
        <v>49</v>
      </c>
      <c r="F7725" s="91" t="s">
        <v>12066</v>
      </c>
      <c r="G7725" s="90" t="s">
        <v>12066</v>
      </c>
      <c r="H7725" s="90" t="s">
        <v>12143</v>
      </c>
      <c r="I7725" s="91" t="s">
        <v>12066</v>
      </c>
      <c r="J7725" s="90" t="s">
        <v>12144</v>
      </c>
      <c r="L7725" s="75" t="s">
        <v>53</v>
      </c>
      <c r="M7725" s="76" t="s">
        <v>12145</v>
      </c>
      <c r="N7725" s="76" t="s">
        <v>12066</v>
      </c>
      <c r="O7725" s="93" t="s">
        <v>352</v>
      </c>
      <c r="S7725" s="101" t="s">
        <v>12146</v>
      </c>
      <c r="V7725" s="101" t="s">
        <v>12146</v>
      </c>
      <c r="Y7725" s="76" t="s">
        <v>117</v>
      </c>
      <c r="AB7725" s="75" t="s">
        <v>58</v>
      </c>
      <c r="AC7725" s="75" t="s">
        <v>59</v>
      </c>
      <c r="AE7725" s="76">
        <v>1</v>
      </c>
      <c r="AG7725" s="77">
        <v>74250</v>
      </c>
      <c r="AH7725" s="77">
        <v>74250</v>
      </c>
      <c r="AI7725" s="94"/>
      <c r="AK7725" s="77"/>
      <c r="AL7725" s="75">
        <v>8</v>
      </c>
      <c r="AM7725" s="76"/>
      <c r="AN7725" s="77">
        <v>5940</v>
      </c>
      <c r="AO7725" s="99" t="s">
        <v>60</v>
      </c>
      <c r="AQ7725" s="75" t="s">
        <v>61</v>
      </c>
      <c r="AR7725" s="75" t="s">
        <v>62</v>
      </c>
      <c r="AS7725" s="75" t="s">
        <v>63</v>
      </c>
    </row>
    <row r="7726" spans="3:45">
      <c r="C7726" s="17" t="str">
        <f>VLOOKUP(O7726,'[1]mã đối tượng'!$C:$F,4,0)</f>
        <v>N</v>
      </c>
      <c r="D7726" s="75" t="s">
        <v>48</v>
      </c>
      <c r="E7726" s="75" t="s">
        <v>49</v>
      </c>
      <c r="F7726" s="91" t="s">
        <v>12066</v>
      </c>
      <c r="G7726" s="90" t="s">
        <v>12066</v>
      </c>
      <c r="H7726" s="90" t="s">
        <v>12143</v>
      </c>
      <c r="I7726" s="91" t="s">
        <v>12066</v>
      </c>
      <c r="J7726" s="90" t="s">
        <v>12144</v>
      </c>
      <c r="L7726" s="75" t="s">
        <v>53</v>
      </c>
      <c r="M7726" s="76" t="s">
        <v>12145</v>
      </c>
      <c r="N7726" s="76" t="s">
        <v>12066</v>
      </c>
      <c r="O7726" s="93" t="s">
        <v>352</v>
      </c>
      <c r="S7726" s="101" t="s">
        <v>12146</v>
      </c>
      <c r="V7726" s="101" t="s">
        <v>12146</v>
      </c>
      <c r="Y7726" s="76" t="s">
        <v>78</v>
      </c>
      <c r="AB7726" s="75" t="s">
        <v>58</v>
      </c>
      <c r="AC7726" s="75" t="s">
        <v>59</v>
      </c>
      <c r="AE7726" s="76">
        <v>1</v>
      </c>
      <c r="AG7726" s="77">
        <v>46000</v>
      </c>
      <c r="AH7726" s="77">
        <v>46000</v>
      </c>
      <c r="AI7726" s="94"/>
      <c r="AK7726" s="77"/>
      <c r="AL7726" s="75">
        <v>8</v>
      </c>
      <c r="AM7726" s="76"/>
      <c r="AN7726" s="77">
        <v>3680</v>
      </c>
      <c r="AO7726" s="99" t="s">
        <v>60</v>
      </c>
      <c r="AQ7726" s="75" t="s">
        <v>61</v>
      </c>
      <c r="AR7726" s="75" t="s">
        <v>62</v>
      </c>
      <c r="AS7726" s="75" t="s">
        <v>63</v>
      </c>
    </row>
    <row r="7727" spans="3:45">
      <c r="C7727" s="17" t="str">
        <f>VLOOKUP(O7727,'[1]mã đối tượng'!$C:$F,4,0)</f>
        <v>N</v>
      </c>
      <c r="D7727" s="75" t="s">
        <v>48</v>
      </c>
      <c r="E7727" s="75" t="s">
        <v>49</v>
      </c>
      <c r="F7727" s="91" t="s">
        <v>12066</v>
      </c>
      <c r="G7727" s="90" t="s">
        <v>12066</v>
      </c>
      <c r="H7727" s="90" t="s">
        <v>12143</v>
      </c>
      <c r="I7727" s="91" t="s">
        <v>12066</v>
      </c>
      <c r="J7727" s="90" t="s">
        <v>12144</v>
      </c>
      <c r="L7727" s="75" t="s">
        <v>53</v>
      </c>
      <c r="M7727" s="76" t="s">
        <v>12145</v>
      </c>
      <c r="N7727" s="76" t="s">
        <v>12066</v>
      </c>
      <c r="O7727" s="93" t="s">
        <v>352</v>
      </c>
      <c r="S7727" s="101" t="s">
        <v>12146</v>
      </c>
      <c r="V7727" s="101" t="s">
        <v>12146</v>
      </c>
      <c r="Y7727" s="76" t="s">
        <v>94</v>
      </c>
      <c r="AB7727" s="75" t="s">
        <v>58</v>
      </c>
      <c r="AC7727" s="75" t="s">
        <v>59</v>
      </c>
      <c r="AE7727" s="76">
        <v>1</v>
      </c>
      <c r="AG7727" s="77">
        <v>73431</v>
      </c>
      <c r="AH7727" s="77">
        <v>73431</v>
      </c>
      <c r="AI7727" s="94"/>
      <c r="AK7727" s="77"/>
      <c r="AL7727" s="75">
        <v>8</v>
      </c>
      <c r="AM7727" s="76"/>
      <c r="AN7727" s="77">
        <v>5874</v>
      </c>
      <c r="AO7727" s="99" t="s">
        <v>60</v>
      </c>
      <c r="AQ7727" s="75" t="s">
        <v>61</v>
      </c>
      <c r="AR7727" s="75" t="s">
        <v>62</v>
      </c>
      <c r="AS7727" s="75" t="s">
        <v>63</v>
      </c>
    </row>
    <row r="7728" spans="3:45">
      <c r="C7728" s="17" t="str">
        <f>VLOOKUP(O7728,'[1]mã đối tượng'!$C:$F,4,0)</f>
        <v>N</v>
      </c>
      <c r="D7728" s="75" t="s">
        <v>48</v>
      </c>
      <c r="E7728" s="75" t="s">
        <v>49</v>
      </c>
      <c r="F7728" s="91" t="s">
        <v>12066</v>
      </c>
      <c r="G7728" s="90" t="s">
        <v>12066</v>
      </c>
      <c r="H7728" s="90" t="s">
        <v>12143</v>
      </c>
      <c r="I7728" s="91" t="s">
        <v>12066</v>
      </c>
      <c r="J7728" s="90" t="s">
        <v>12144</v>
      </c>
      <c r="L7728" s="75" t="s">
        <v>53</v>
      </c>
      <c r="M7728" s="76" t="s">
        <v>12145</v>
      </c>
      <c r="N7728" s="76" t="s">
        <v>12066</v>
      </c>
      <c r="O7728" s="93" t="s">
        <v>352</v>
      </c>
      <c r="S7728" s="101" t="s">
        <v>12146</v>
      </c>
      <c r="V7728" s="101" t="s">
        <v>12146</v>
      </c>
      <c r="Y7728" s="76" t="s">
        <v>57</v>
      </c>
      <c r="AB7728" s="75" t="s">
        <v>58</v>
      </c>
      <c r="AC7728" s="75" t="s">
        <v>59</v>
      </c>
      <c r="AE7728" s="76">
        <v>1</v>
      </c>
      <c r="AG7728" s="77">
        <v>55595</v>
      </c>
      <c r="AH7728" s="77">
        <v>55595</v>
      </c>
      <c r="AI7728" s="94"/>
      <c r="AK7728" s="77"/>
      <c r="AL7728" s="75">
        <v>8</v>
      </c>
      <c r="AM7728" s="76"/>
      <c r="AN7728" s="77">
        <v>4448</v>
      </c>
      <c r="AO7728" s="99" t="s">
        <v>60</v>
      </c>
      <c r="AQ7728" s="75" t="s">
        <v>61</v>
      </c>
      <c r="AR7728" s="75" t="s">
        <v>62</v>
      </c>
      <c r="AS7728" s="75" t="s">
        <v>63</v>
      </c>
    </row>
    <row r="7729" spans="3:45">
      <c r="C7729" s="17" t="str">
        <f>VLOOKUP(O7729,'[1]mã đối tượng'!$C:$F,4,0)</f>
        <v>N</v>
      </c>
      <c r="D7729" s="75" t="s">
        <v>48</v>
      </c>
      <c r="E7729" s="75" t="s">
        <v>49</v>
      </c>
      <c r="F7729" s="91" t="s">
        <v>12066</v>
      </c>
      <c r="G7729" s="90" t="s">
        <v>12066</v>
      </c>
      <c r="H7729" s="90" t="s">
        <v>12147</v>
      </c>
      <c r="I7729" s="91" t="s">
        <v>12066</v>
      </c>
      <c r="J7729" s="90" t="s">
        <v>12148</v>
      </c>
      <c r="L7729" s="75" t="s">
        <v>53</v>
      </c>
      <c r="M7729" s="76" t="s">
        <v>12149</v>
      </c>
      <c r="N7729" s="76" t="s">
        <v>12066</v>
      </c>
      <c r="O7729" s="93" t="s">
        <v>75</v>
      </c>
      <c r="S7729" s="101" t="s">
        <v>12150</v>
      </c>
      <c r="V7729" s="101" t="s">
        <v>12150</v>
      </c>
      <c r="Y7729" s="76" t="s">
        <v>94</v>
      </c>
      <c r="AB7729" s="75" t="s">
        <v>58</v>
      </c>
      <c r="AC7729" s="75" t="s">
        <v>59</v>
      </c>
      <c r="AE7729" s="76">
        <v>4</v>
      </c>
      <c r="AG7729" s="77">
        <v>73431</v>
      </c>
      <c r="AH7729" s="77">
        <v>293724</v>
      </c>
      <c r="AI7729" s="94"/>
      <c r="AK7729" s="77"/>
      <c r="AL7729" s="75">
        <v>8</v>
      </c>
      <c r="AM7729" s="76"/>
      <c r="AN7729" s="77">
        <v>23498</v>
      </c>
      <c r="AO7729" s="99" t="s">
        <v>60</v>
      </c>
      <c r="AQ7729" s="75" t="s">
        <v>61</v>
      </c>
      <c r="AR7729" s="75" t="s">
        <v>62</v>
      </c>
      <c r="AS7729" s="75" t="s">
        <v>63</v>
      </c>
    </row>
    <row r="7730" spans="3:45">
      <c r="C7730" s="17" t="str">
        <f>VLOOKUP(O7730,'[1]mã đối tượng'!$C:$F,4,0)</f>
        <v>N</v>
      </c>
      <c r="D7730" s="75" t="s">
        <v>48</v>
      </c>
      <c r="E7730" s="75" t="s">
        <v>49</v>
      </c>
      <c r="F7730" s="91" t="s">
        <v>12066</v>
      </c>
      <c r="G7730" s="90" t="s">
        <v>12066</v>
      </c>
      <c r="H7730" s="90" t="s">
        <v>12147</v>
      </c>
      <c r="I7730" s="91" t="s">
        <v>12066</v>
      </c>
      <c r="J7730" s="90" t="s">
        <v>12148</v>
      </c>
      <c r="L7730" s="75" t="s">
        <v>53</v>
      </c>
      <c r="M7730" s="76" t="s">
        <v>12149</v>
      </c>
      <c r="N7730" s="76" t="s">
        <v>12066</v>
      </c>
      <c r="O7730" s="93" t="s">
        <v>75</v>
      </c>
      <c r="S7730" s="101" t="s">
        <v>12150</v>
      </c>
      <c r="V7730" s="101" t="s">
        <v>12150</v>
      </c>
      <c r="Y7730" s="76" t="s">
        <v>57</v>
      </c>
      <c r="AB7730" s="75" t="s">
        <v>58</v>
      </c>
      <c r="AC7730" s="75" t="s">
        <v>59</v>
      </c>
      <c r="AE7730" s="76">
        <v>3</v>
      </c>
      <c r="AG7730" s="77">
        <v>55595</v>
      </c>
      <c r="AH7730" s="77">
        <v>166785</v>
      </c>
      <c r="AI7730" s="94"/>
      <c r="AK7730" s="77"/>
      <c r="AL7730" s="75">
        <v>8</v>
      </c>
      <c r="AM7730" s="76"/>
      <c r="AN7730" s="77">
        <v>13343</v>
      </c>
      <c r="AO7730" s="99" t="s">
        <v>60</v>
      </c>
      <c r="AQ7730" s="75" t="s">
        <v>61</v>
      </c>
      <c r="AR7730" s="75" t="s">
        <v>62</v>
      </c>
      <c r="AS7730" s="75" t="s">
        <v>63</v>
      </c>
    </row>
    <row r="7731" spans="3:45">
      <c r="C7731" s="17" t="str">
        <f>VLOOKUP(O7731,'[1]mã đối tượng'!$C:$F,4,0)</f>
        <v>N</v>
      </c>
      <c r="D7731" s="75" t="s">
        <v>48</v>
      </c>
      <c r="E7731" s="75" t="s">
        <v>49</v>
      </c>
      <c r="F7731" s="91" t="s">
        <v>12066</v>
      </c>
      <c r="G7731" s="90" t="s">
        <v>12066</v>
      </c>
      <c r="H7731" s="90" t="s">
        <v>12151</v>
      </c>
      <c r="I7731" s="91" t="s">
        <v>12066</v>
      </c>
      <c r="J7731" s="90" t="s">
        <v>12152</v>
      </c>
      <c r="L7731" s="75" t="s">
        <v>53</v>
      </c>
      <c r="M7731" s="76" t="s">
        <v>12153</v>
      </c>
      <c r="N7731" s="76" t="s">
        <v>12066</v>
      </c>
      <c r="O7731" s="93" t="s">
        <v>3561</v>
      </c>
      <c r="S7731" s="101" t="s">
        <v>1442</v>
      </c>
      <c r="V7731" s="101" t="s">
        <v>1442</v>
      </c>
      <c r="Y7731" s="76" t="s">
        <v>80</v>
      </c>
      <c r="AB7731" s="75" t="s">
        <v>58</v>
      </c>
      <c r="AC7731" s="75" t="s">
        <v>59</v>
      </c>
      <c r="AE7731" s="76">
        <v>1</v>
      </c>
      <c r="AG7731" s="77">
        <v>111058</v>
      </c>
      <c r="AH7731" s="77">
        <v>111058</v>
      </c>
      <c r="AI7731" s="94"/>
      <c r="AK7731" s="77"/>
      <c r="AL7731" s="75">
        <v>8</v>
      </c>
      <c r="AM7731" s="76"/>
      <c r="AN7731" s="77">
        <v>8885</v>
      </c>
      <c r="AO7731" s="99" t="s">
        <v>60</v>
      </c>
      <c r="AQ7731" s="75" t="s">
        <v>61</v>
      </c>
      <c r="AR7731" s="75" t="s">
        <v>62</v>
      </c>
      <c r="AS7731" s="75" t="s">
        <v>63</v>
      </c>
    </row>
    <row r="7732" spans="3:45">
      <c r="C7732" s="17" t="str">
        <f>VLOOKUP(O7732,'[1]mã đối tượng'!$C:$F,4,0)</f>
        <v>N</v>
      </c>
      <c r="D7732" s="75" t="s">
        <v>48</v>
      </c>
      <c r="E7732" s="75" t="s">
        <v>49</v>
      </c>
      <c r="F7732" s="91" t="s">
        <v>12066</v>
      </c>
      <c r="G7732" s="90" t="s">
        <v>12066</v>
      </c>
      <c r="H7732" s="90" t="s">
        <v>12154</v>
      </c>
      <c r="I7732" s="91" t="s">
        <v>12066</v>
      </c>
      <c r="J7732" s="90" t="s">
        <v>12155</v>
      </c>
      <c r="L7732" s="75" t="s">
        <v>53</v>
      </c>
      <c r="M7732" s="76" t="s">
        <v>12156</v>
      </c>
      <c r="N7732" s="76" t="s">
        <v>12066</v>
      </c>
      <c r="O7732" s="93" t="s">
        <v>75</v>
      </c>
      <c r="S7732" s="101" t="s">
        <v>12157</v>
      </c>
      <c r="V7732" s="101" t="s">
        <v>12157</v>
      </c>
      <c r="Y7732" s="76" t="s">
        <v>94</v>
      </c>
      <c r="AB7732" s="75" t="s">
        <v>58</v>
      </c>
      <c r="AC7732" s="75" t="s">
        <v>59</v>
      </c>
      <c r="AE7732" s="76">
        <v>4</v>
      </c>
      <c r="AG7732" s="77">
        <v>73431</v>
      </c>
      <c r="AH7732" s="77">
        <v>293724</v>
      </c>
      <c r="AI7732" s="94"/>
      <c r="AK7732" s="77"/>
      <c r="AL7732" s="75">
        <v>8</v>
      </c>
      <c r="AM7732" s="76"/>
      <c r="AN7732" s="77">
        <v>23498</v>
      </c>
      <c r="AO7732" s="99" t="s">
        <v>60</v>
      </c>
      <c r="AQ7732" s="75" t="s">
        <v>61</v>
      </c>
      <c r="AR7732" s="75" t="s">
        <v>62</v>
      </c>
      <c r="AS7732" s="75" t="s">
        <v>63</v>
      </c>
    </row>
    <row r="7733" spans="3:45">
      <c r="C7733" s="17" t="str">
        <f>VLOOKUP(O7733,'[1]mã đối tượng'!$C:$F,4,0)</f>
        <v>N</v>
      </c>
      <c r="D7733" s="75" t="s">
        <v>48</v>
      </c>
      <c r="E7733" s="75" t="s">
        <v>49</v>
      </c>
      <c r="F7733" s="91" t="s">
        <v>12066</v>
      </c>
      <c r="G7733" s="90" t="s">
        <v>12066</v>
      </c>
      <c r="H7733" s="90" t="s">
        <v>12154</v>
      </c>
      <c r="I7733" s="91" t="s">
        <v>12066</v>
      </c>
      <c r="J7733" s="90" t="s">
        <v>12155</v>
      </c>
      <c r="L7733" s="75" t="s">
        <v>53</v>
      </c>
      <c r="M7733" s="76" t="s">
        <v>12156</v>
      </c>
      <c r="N7733" s="76" t="s">
        <v>12066</v>
      </c>
      <c r="O7733" s="93" t="s">
        <v>75</v>
      </c>
      <c r="S7733" s="101" t="s">
        <v>12157</v>
      </c>
      <c r="V7733" s="101" t="s">
        <v>12157</v>
      </c>
      <c r="Y7733" s="76" t="s">
        <v>80</v>
      </c>
      <c r="AB7733" s="75" t="s">
        <v>58</v>
      </c>
      <c r="AC7733" s="75" t="s">
        <v>59</v>
      </c>
      <c r="AE7733" s="76">
        <v>3</v>
      </c>
      <c r="AG7733" s="77">
        <v>111058</v>
      </c>
      <c r="AH7733" s="77">
        <v>333174</v>
      </c>
      <c r="AI7733" s="94"/>
      <c r="AK7733" s="77"/>
      <c r="AL7733" s="75">
        <v>8</v>
      </c>
      <c r="AM7733" s="76"/>
      <c r="AN7733" s="77">
        <v>26654</v>
      </c>
      <c r="AO7733" s="99" t="s">
        <v>60</v>
      </c>
      <c r="AQ7733" s="75" t="s">
        <v>61</v>
      </c>
      <c r="AR7733" s="75" t="s">
        <v>62</v>
      </c>
      <c r="AS7733" s="75" t="s">
        <v>63</v>
      </c>
    </row>
    <row r="7734" spans="3:45">
      <c r="C7734" s="17" t="str">
        <f>VLOOKUP(O7734,'[1]mã đối tượng'!$C:$F,4,0)</f>
        <v>N</v>
      </c>
      <c r="D7734" s="75" t="s">
        <v>48</v>
      </c>
      <c r="E7734" s="75" t="s">
        <v>49</v>
      </c>
      <c r="F7734" s="91" t="s">
        <v>12066</v>
      </c>
      <c r="G7734" s="90" t="s">
        <v>12066</v>
      </c>
      <c r="H7734" s="90" t="s">
        <v>12154</v>
      </c>
      <c r="I7734" s="91" t="s">
        <v>12066</v>
      </c>
      <c r="J7734" s="90" t="s">
        <v>12155</v>
      </c>
      <c r="L7734" s="75" t="s">
        <v>53</v>
      </c>
      <c r="M7734" s="76" t="s">
        <v>12156</v>
      </c>
      <c r="N7734" s="76" t="s">
        <v>12066</v>
      </c>
      <c r="O7734" s="93" t="s">
        <v>75</v>
      </c>
      <c r="S7734" s="101" t="s">
        <v>12157</v>
      </c>
      <c r="V7734" s="101" t="s">
        <v>12157</v>
      </c>
      <c r="Y7734" s="76" t="s">
        <v>57</v>
      </c>
      <c r="AB7734" s="75" t="s">
        <v>58</v>
      </c>
      <c r="AC7734" s="75" t="s">
        <v>59</v>
      </c>
      <c r="AE7734" s="76">
        <v>5</v>
      </c>
      <c r="AG7734" s="77">
        <v>55595</v>
      </c>
      <c r="AH7734" s="77">
        <v>277975</v>
      </c>
      <c r="AI7734" s="94"/>
      <c r="AK7734" s="77"/>
      <c r="AL7734" s="75">
        <v>8</v>
      </c>
      <c r="AM7734" s="76"/>
      <c r="AN7734" s="77">
        <v>22238</v>
      </c>
      <c r="AO7734" s="99" t="s">
        <v>60</v>
      </c>
      <c r="AQ7734" s="75" t="s">
        <v>61</v>
      </c>
      <c r="AR7734" s="75" t="s">
        <v>62</v>
      </c>
      <c r="AS7734" s="75" t="s">
        <v>63</v>
      </c>
    </row>
    <row r="7735" spans="3:45">
      <c r="C7735" s="17" t="str">
        <f>VLOOKUP(O7735,'[1]mã đối tượng'!$C:$F,4,0)</f>
        <v>N</v>
      </c>
      <c r="D7735" s="75" t="s">
        <v>48</v>
      </c>
      <c r="E7735" s="75" t="s">
        <v>49</v>
      </c>
      <c r="F7735" s="91" t="s">
        <v>12066</v>
      </c>
      <c r="G7735" s="90" t="s">
        <v>12066</v>
      </c>
      <c r="H7735" s="90" t="s">
        <v>12154</v>
      </c>
      <c r="I7735" s="91" t="s">
        <v>12066</v>
      </c>
      <c r="J7735" s="90" t="s">
        <v>12155</v>
      </c>
      <c r="L7735" s="75" t="s">
        <v>53</v>
      </c>
      <c r="M7735" s="76" t="s">
        <v>12156</v>
      </c>
      <c r="N7735" s="76" t="s">
        <v>12066</v>
      </c>
      <c r="O7735" s="93" t="s">
        <v>75</v>
      </c>
      <c r="S7735" s="101" t="s">
        <v>12157</v>
      </c>
      <c r="V7735" s="101" t="s">
        <v>12157</v>
      </c>
      <c r="Y7735" s="76" t="s">
        <v>79</v>
      </c>
      <c r="AB7735" s="75" t="s">
        <v>58</v>
      </c>
      <c r="AC7735" s="75" t="s">
        <v>59</v>
      </c>
      <c r="AE7735" s="76">
        <v>4</v>
      </c>
      <c r="AG7735" s="77">
        <v>50182</v>
      </c>
      <c r="AH7735" s="77">
        <v>200728</v>
      </c>
      <c r="AI7735" s="94"/>
      <c r="AK7735" s="77"/>
      <c r="AL7735" s="75">
        <v>8</v>
      </c>
      <c r="AM7735" s="76"/>
      <c r="AN7735" s="77">
        <v>16058</v>
      </c>
      <c r="AO7735" s="99" t="s">
        <v>60</v>
      </c>
      <c r="AQ7735" s="75" t="s">
        <v>61</v>
      </c>
      <c r="AR7735" s="75" t="s">
        <v>62</v>
      </c>
      <c r="AS7735" s="75" t="s">
        <v>63</v>
      </c>
    </row>
    <row r="7736" spans="3:45">
      <c r="C7736" s="17" t="str">
        <f>VLOOKUP(O7736,'[1]mã đối tượng'!$C:$F,4,0)</f>
        <v>N</v>
      </c>
      <c r="D7736" s="75" t="s">
        <v>48</v>
      </c>
      <c r="E7736" s="75" t="s">
        <v>49</v>
      </c>
      <c r="F7736" s="91" t="s">
        <v>12066</v>
      </c>
      <c r="G7736" s="90" t="s">
        <v>12066</v>
      </c>
      <c r="H7736" s="90" t="s">
        <v>12158</v>
      </c>
      <c r="I7736" s="91" t="s">
        <v>12066</v>
      </c>
      <c r="J7736" s="90" t="s">
        <v>12159</v>
      </c>
      <c r="L7736" s="75" t="s">
        <v>53</v>
      </c>
      <c r="M7736" s="76" t="s">
        <v>12160</v>
      </c>
      <c r="N7736" s="76" t="s">
        <v>12066</v>
      </c>
      <c r="O7736" s="93" t="s">
        <v>75</v>
      </c>
      <c r="S7736" s="101" t="s">
        <v>12161</v>
      </c>
      <c r="V7736" s="101" t="s">
        <v>12161</v>
      </c>
      <c r="Y7736" s="76" t="s">
        <v>57</v>
      </c>
      <c r="AB7736" s="75" t="s">
        <v>58</v>
      </c>
      <c r="AC7736" s="75" t="s">
        <v>59</v>
      </c>
      <c r="AE7736" s="76">
        <v>2</v>
      </c>
      <c r="AG7736" s="77">
        <v>55595</v>
      </c>
      <c r="AH7736" s="77">
        <v>111190</v>
      </c>
      <c r="AI7736" s="94"/>
      <c r="AK7736" s="77"/>
      <c r="AL7736" s="75">
        <v>8</v>
      </c>
      <c r="AM7736" s="76"/>
      <c r="AN7736" s="77">
        <v>8895</v>
      </c>
      <c r="AO7736" s="99" t="s">
        <v>60</v>
      </c>
      <c r="AQ7736" s="75" t="s">
        <v>61</v>
      </c>
      <c r="AR7736" s="75" t="s">
        <v>62</v>
      </c>
      <c r="AS7736" s="75" t="s">
        <v>63</v>
      </c>
    </row>
    <row r="7737" spans="3:45">
      <c r="C7737" s="17" t="str">
        <f>VLOOKUP(O7737,'[1]mã đối tượng'!$C:$F,4,0)</f>
        <v>N</v>
      </c>
      <c r="D7737" s="75" t="s">
        <v>48</v>
      </c>
      <c r="E7737" s="75" t="s">
        <v>49</v>
      </c>
      <c r="F7737" s="91" t="s">
        <v>12066</v>
      </c>
      <c r="G7737" s="90" t="s">
        <v>12066</v>
      </c>
      <c r="H7737" s="90" t="s">
        <v>12158</v>
      </c>
      <c r="I7737" s="91" t="s">
        <v>12066</v>
      </c>
      <c r="J7737" s="90" t="s">
        <v>12159</v>
      </c>
      <c r="L7737" s="75" t="s">
        <v>53</v>
      </c>
      <c r="M7737" s="76" t="s">
        <v>12160</v>
      </c>
      <c r="N7737" s="76" t="s">
        <v>12066</v>
      </c>
      <c r="O7737" s="93" t="s">
        <v>75</v>
      </c>
      <c r="S7737" s="101" t="s">
        <v>12161</v>
      </c>
      <c r="V7737" s="101" t="s">
        <v>12161</v>
      </c>
      <c r="Y7737" s="76" t="s">
        <v>79</v>
      </c>
      <c r="AB7737" s="75" t="s">
        <v>58</v>
      </c>
      <c r="AC7737" s="75" t="s">
        <v>59</v>
      </c>
      <c r="AE7737" s="76">
        <v>4</v>
      </c>
      <c r="AG7737" s="77">
        <v>50182</v>
      </c>
      <c r="AH7737" s="77">
        <v>200728</v>
      </c>
      <c r="AI7737" s="94"/>
      <c r="AK7737" s="77"/>
      <c r="AL7737" s="75">
        <v>8</v>
      </c>
      <c r="AM7737" s="76"/>
      <c r="AN7737" s="77">
        <v>16058</v>
      </c>
      <c r="AO7737" s="99" t="s">
        <v>60</v>
      </c>
      <c r="AQ7737" s="75" t="s">
        <v>61</v>
      </c>
      <c r="AR7737" s="75" t="s">
        <v>62</v>
      </c>
      <c r="AS7737" s="75" t="s">
        <v>63</v>
      </c>
    </row>
    <row r="7738" spans="3:45">
      <c r="C7738" s="17" t="str">
        <f>VLOOKUP(O7738,'[1]mã đối tượng'!$C:$F,4,0)</f>
        <v>N</v>
      </c>
      <c r="D7738" s="75" t="s">
        <v>48</v>
      </c>
      <c r="E7738" s="75" t="s">
        <v>49</v>
      </c>
      <c r="F7738" s="91" t="s">
        <v>12066</v>
      </c>
      <c r="G7738" s="90" t="s">
        <v>12066</v>
      </c>
      <c r="H7738" s="90" t="s">
        <v>12158</v>
      </c>
      <c r="I7738" s="91" t="s">
        <v>12066</v>
      </c>
      <c r="J7738" s="90" t="s">
        <v>12159</v>
      </c>
      <c r="L7738" s="75" t="s">
        <v>53</v>
      </c>
      <c r="M7738" s="76" t="s">
        <v>12160</v>
      </c>
      <c r="N7738" s="76" t="s">
        <v>12066</v>
      </c>
      <c r="O7738" s="93" t="s">
        <v>75</v>
      </c>
      <c r="S7738" s="101" t="s">
        <v>12161</v>
      </c>
      <c r="V7738" s="101" t="s">
        <v>12161</v>
      </c>
      <c r="Y7738" s="76" t="s">
        <v>78</v>
      </c>
      <c r="AB7738" s="75" t="s">
        <v>58</v>
      </c>
      <c r="AC7738" s="75" t="s">
        <v>59</v>
      </c>
      <c r="AE7738" s="76">
        <v>2</v>
      </c>
      <c r="AG7738" s="77">
        <v>46000</v>
      </c>
      <c r="AH7738" s="77">
        <v>92000</v>
      </c>
      <c r="AI7738" s="94"/>
      <c r="AK7738" s="77"/>
      <c r="AL7738" s="75">
        <v>8</v>
      </c>
      <c r="AM7738" s="76"/>
      <c r="AN7738" s="77">
        <v>7360</v>
      </c>
      <c r="AO7738" s="99" t="s">
        <v>60</v>
      </c>
      <c r="AQ7738" s="75" t="s">
        <v>61</v>
      </c>
      <c r="AR7738" s="75" t="s">
        <v>62</v>
      </c>
      <c r="AS7738" s="75" t="s">
        <v>63</v>
      </c>
    </row>
    <row r="7739" spans="3:45">
      <c r="C7739" s="17" t="str">
        <f>VLOOKUP(O7739,'[1]mã đối tượng'!$C:$F,4,0)</f>
        <v>N</v>
      </c>
      <c r="D7739" s="75" t="s">
        <v>48</v>
      </c>
      <c r="E7739" s="75" t="s">
        <v>49</v>
      </c>
      <c r="F7739" s="91" t="s">
        <v>12066</v>
      </c>
      <c r="G7739" s="90" t="s">
        <v>12066</v>
      </c>
      <c r="H7739" s="90" t="s">
        <v>12158</v>
      </c>
      <c r="I7739" s="91" t="s">
        <v>12066</v>
      </c>
      <c r="J7739" s="90" t="s">
        <v>12159</v>
      </c>
      <c r="L7739" s="75" t="s">
        <v>53</v>
      </c>
      <c r="M7739" s="76" t="s">
        <v>12160</v>
      </c>
      <c r="N7739" s="76" t="s">
        <v>12066</v>
      </c>
      <c r="O7739" s="93" t="s">
        <v>75</v>
      </c>
      <c r="S7739" s="101" t="s">
        <v>12161</v>
      </c>
      <c r="V7739" s="101" t="s">
        <v>12161</v>
      </c>
      <c r="Y7739" s="76" t="s">
        <v>70</v>
      </c>
      <c r="AB7739" s="75" t="s">
        <v>58</v>
      </c>
      <c r="AC7739" s="75" t="s">
        <v>59</v>
      </c>
      <c r="AE7739" s="76">
        <v>2</v>
      </c>
      <c r="AG7739" s="77">
        <v>111606</v>
      </c>
      <c r="AH7739" s="77">
        <v>223212</v>
      </c>
      <c r="AI7739" s="94"/>
      <c r="AK7739" s="77"/>
      <c r="AL7739" s="75">
        <v>8</v>
      </c>
      <c r="AM7739" s="76"/>
      <c r="AN7739" s="77">
        <v>17857</v>
      </c>
      <c r="AO7739" s="99" t="s">
        <v>60</v>
      </c>
      <c r="AQ7739" s="75" t="s">
        <v>61</v>
      </c>
      <c r="AR7739" s="75" t="s">
        <v>62</v>
      </c>
      <c r="AS7739" s="75" t="s">
        <v>63</v>
      </c>
    </row>
    <row r="7740" spans="3:45">
      <c r="C7740" s="17" t="str">
        <f>VLOOKUP(O7740,'[1]mã đối tượng'!$C:$F,4,0)</f>
        <v>N</v>
      </c>
      <c r="D7740" s="75" t="s">
        <v>48</v>
      </c>
      <c r="E7740" s="75" t="s">
        <v>49</v>
      </c>
      <c r="F7740" s="91" t="s">
        <v>12066</v>
      </c>
      <c r="G7740" s="90" t="s">
        <v>12066</v>
      </c>
      <c r="H7740" s="90" t="s">
        <v>12162</v>
      </c>
      <c r="I7740" s="91" t="s">
        <v>12066</v>
      </c>
      <c r="J7740" s="90" t="s">
        <v>12163</v>
      </c>
      <c r="L7740" s="75" t="s">
        <v>53</v>
      </c>
      <c r="M7740" s="76" t="s">
        <v>12164</v>
      </c>
      <c r="N7740" s="76" t="s">
        <v>12066</v>
      </c>
      <c r="O7740" s="93" t="s">
        <v>658</v>
      </c>
      <c r="S7740" s="101" t="s">
        <v>12165</v>
      </c>
      <c r="V7740" s="101" t="s">
        <v>12165</v>
      </c>
      <c r="Y7740" s="76" t="s">
        <v>142</v>
      </c>
      <c r="AB7740" s="75" t="s">
        <v>58</v>
      </c>
      <c r="AC7740" s="75" t="s">
        <v>59</v>
      </c>
      <c r="AE7740" s="76">
        <v>2</v>
      </c>
      <c r="AG7740" s="77">
        <v>50400</v>
      </c>
      <c r="AH7740" s="77">
        <v>100800</v>
      </c>
      <c r="AI7740" s="94"/>
      <c r="AK7740" s="77"/>
      <c r="AL7740" s="75">
        <v>8</v>
      </c>
      <c r="AM7740" s="76"/>
      <c r="AN7740" s="77">
        <v>8064</v>
      </c>
      <c r="AO7740" s="99" t="s">
        <v>60</v>
      </c>
      <c r="AQ7740" s="75" t="s">
        <v>61</v>
      </c>
      <c r="AR7740" s="75" t="s">
        <v>62</v>
      </c>
      <c r="AS7740" s="75" t="s">
        <v>63</v>
      </c>
    </row>
    <row r="7741" spans="3:45">
      <c r="C7741" s="17" t="str">
        <f>VLOOKUP(O7741,'[1]mã đối tượng'!$C:$F,4,0)</f>
        <v>N</v>
      </c>
      <c r="D7741" s="75" t="s">
        <v>48</v>
      </c>
      <c r="E7741" s="75" t="s">
        <v>49</v>
      </c>
      <c r="F7741" s="91" t="s">
        <v>12066</v>
      </c>
      <c r="G7741" s="90" t="s">
        <v>12066</v>
      </c>
      <c r="H7741" s="90" t="s">
        <v>12166</v>
      </c>
      <c r="I7741" s="91" t="s">
        <v>12066</v>
      </c>
      <c r="J7741" s="90" t="s">
        <v>12167</v>
      </c>
      <c r="L7741" s="75" t="s">
        <v>53</v>
      </c>
      <c r="M7741" s="76" t="s">
        <v>12168</v>
      </c>
      <c r="N7741" s="76" t="s">
        <v>12066</v>
      </c>
      <c r="O7741" s="93" t="s">
        <v>121</v>
      </c>
      <c r="S7741" s="101" t="s">
        <v>12169</v>
      </c>
      <c r="V7741" s="101" t="s">
        <v>12169</v>
      </c>
      <c r="Y7741" s="76" t="s">
        <v>78</v>
      </c>
      <c r="AB7741" s="75" t="s">
        <v>58</v>
      </c>
      <c r="AC7741" s="75" t="s">
        <v>59</v>
      </c>
      <c r="AE7741" s="76">
        <v>1</v>
      </c>
      <c r="AG7741" s="77">
        <v>46000</v>
      </c>
      <c r="AH7741" s="77">
        <v>46000</v>
      </c>
      <c r="AI7741" s="94"/>
      <c r="AK7741" s="77"/>
      <c r="AL7741" s="75">
        <v>8</v>
      </c>
      <c r="AM7741" s="76"/>
      <c r="AN7741" s="77">
        <v>3680</v>
      </c>
      <c r="AO7741" s="99" t="s">
        <v>60</v>
      </c>
      <c r="AQ7741" s="75" t="s">
        <v>61</v>
      </c>
      <c r="AR7741" s="75" t="s">
        <v>62</v>
      </c>
      <c r="AS7741" s="75" t="s">
        <v>63</v>
      </c>
    </row>
    <row r="7742" spans="3:45">
      <c r="C7742" s="17" t="str">
        <f>VLOOKUP(O7742,'[1]mã đối tượng'!$C:$F,4,0)</f>
        <v>N</v>
      </c>
      <c r="D7742" s="75" t="s">
        <v>48</v>
      </c>
      <c r="E7742" s="75" t="s">
        <v>49</v>
      </c>
      <c r="F7742" s="91" t="s">
        <v>12066</v>
      </c>
      <c r="G7742" s="90" t="s">
        <v>12066</v>
      </c>
      <c r="H7742" s="90" t="s">
        <v>12170</v>
      </c>
      <c r="I7742" s="91" t="s">
        <v>12066</v>
      </c>
      <c r="J7742" s="90" t="s">
        <v>12171</v>
      </c>
      <c r="L7742" s="75" t="s">
        <v>53</v>
      </c>
      <c r="M7742" s="76" t="s">
        <v>12172</v>
      </c>
      <c r="N7742" s="76" t="s">
        <v>12066</v>
      </c>
      <c r="O7742" s="93" t="s">
        <v>121</v>
      </c>
      <c r="S7742" s="101" t="s">
        <v>1289</v>
      </c>
      <c r="V7742" s="101" t="s">
        <v>1289</v>
      </c>
      <c r="Y7742" s="76" t="s">
        <v>80</v>
      </c>
      <c r="AB7742" s="75" t="s">
        <v>58</v>
      </c>
      <c r="AC7742" s="75" t="s">
        <v>59</v>
      </c>
      <c r="AE7742" s="76">
        <v>2</v>
      </c>
      <c r="AG7742" s="77">
        <v>111058</v>
      </c>
      <c r="AH7742" s="77">
        <v>222116</v>
      </c>
      <c r="AI7742" s="94"/>
      <c r="AK7742" s="77"/>
      <c r="AL7742" s="75">
        <v>8</v>
      </c>
      <c r="AM7742" s="76"/>
      <c r="AN7742" s="77">
        <v>17769</v>
      </c>
      <c r="AO7742" s="99" t="s">
        <v>60</v>
      </c>
      <c r="AQ7742" s="75" t="s">
        <v>61</v>
      </c>
      <c r="AR7742" s="75" t="s">
        <v>62</v>
      </c>
      <c r="AS7742" s="75" t="s">
        <v>63</v>
      </c>
    </row>
    <row r="7743" spans="3:45">
      <c r="C7743" s="17" t="str">
        <f>VLOOKUP(O7743,'[1]mã đối tượng'!$C:$F,4,0)</f>
        <v>N</v>
      </c>
      <c r="D7743" s="75" t="s">
        <v>48</v>
      </c>
      <c r="E7743" s="75" t="s">
        <v>49</v>
      </c>
      <c r="F7743" s="91" t="s">
        <v>12066</v>
      </c>
      <c r="G7743" s="90" t="s">
        <v>12066</v>
      </c>
      <c r="H7743" s="90" t="s">
        <v>12173</v>
      </c>
      <c r="I7743" s="91" t="s">
        <v>12066</v>
      </c>
      <c r="J7743" s="90" t="s">
        <v>12174</v>
      </c>
      <c r="L7743" s="75" t="s">
        <v>53</v>
      </c>
      <c r="M7743" s="76" t="s">
        <v>12175</v>
      </c>
      <c r="N7743" s="76" t="s">
        <v>12066</v>
      </c>
      <c r="O7743" s="93" t="s">
        <v>121</v>
      </c>
      <c r="S7743" s="101" t="s">
        <v>934</v>
      </c>
      <c r="V7743" s="101" t="s">
        <v>934</v>
      </c>
      <c r="Y7743" s="76" t="s">
        <v>117</v>
      </c>
      <c r="AB7743" s="75" t="s">
        <v>58</v>
      </c>
      <c r="AC7743" s="75" t="s">
        <v>59</v>
      </c>
      <c r="AE7743" s="76">
        <v>1</v>
      </c>
      <c r="AG7743" s="77">
        <v>74250</v>
      </c>
      <c r="AH7743" s="77">
        <v>74250</v>
      </c>
      <c r="AI7743" s="94"/>
      <c r="AK7743" s="77"/>
      <c r="AL7743" s="75">
        <v>8</v>
      </c>
      <c r="AM7743" s="76"/>
      <c r="AN7743" s="77">
        <v>5940</v>
      </c>
      <c r="AO7743" s="99" t="s">
        <v>60</v>
      </c>
      <c r="AQ7743" s="75" t="s">
        <v>61</v>
      </c>
      <c r="AR7743" s="75" t="s">
        <v>62</v>
      </c>
      <c r="AS7743" s="75" t="s">
        <v>63</v>
      </c>
    </row>
    <row r="7744" spans="3:45">
      <c r="C7744" s="17" t="str">
        <f>VLOOKUP(O7744,'[1]mã đối tượng'!$C:$F,4,0)</f>
        <v>N</v>
      </c>
      <c r="D7744" s="75" t="s">
        <v>48</v>
      </c>
      <c r="E7744" s="75" t="s">
        <v>49</v>
      </c>
      <c r="F7744" s="91" t="s">
        <v>12066</v>
      </c>
      <c r="G7744" s="90" t="s">
        <v>12066</v>
      </c>
      <c r="H7744" s="90" t="s">
        <v>12173</v>
      </c>
      <c r="I7744" s="91" t="s">
        <v>12066</v>
      </c>
      <c r="J7744" s="90" t="s">
        <v>12174</v>
      </c>
      <c r="L7744" s="75" t="s">
        <v>53</v>
      </c>
      <c r="M7744" s="76" t="s">
        <v>12175</v>
      </c>
      <c r="N7744" s="76" t="s">
        <v>12066</v>
      </c>
      <c r="O7744" s="93" t="s">
        <v>121</v>
      </c>
      <c r="S7744" s="101" t="s">
        <v>934</v>
      </c>
      <c r="V7744" s="101" t="s">
        <v>934</v>
      </c>
      <c r="Y7744" s="76" t="s">
        <v>57</v>
      </c>
      <c r="AB7744" s="75" t="s">
        <v>58</v>
      </c>
      <c r="AC7744" s="75" t="s">
        <v>59</v>
      </c>
      <c r="AE7744" s="76">
        <v>1</v>
      </c>
      <c r="AG7744" s="77">
        <v>55595</v>
      </c>
      <c r="AH7744" s="77">
        <v>55595</v>
      </c>
      <c r="AI7744" s="94"/>
      <c r="AK7744" s="77"/>
      <c r="AL7744" s="75">
        <v>8</v>
      </c>
      <c r="AM7744" s="76"/>
      <c r="AN7744" s="77">
        <v>4448</v>
      </c>
      <c r="AO7744" s="99" t="s">
        <v>60</v>
      </c>
      <c r="AQ7744" s="75" t="s">
        <v>61</v>
      </c>
      <c r="AR7744" s="75" t="s">
        <v>62</v>
      </c>
      <c r="AS7744" s="75" t="s">
        <v>63</v>
      </c>
    </row>
    <row r="7745" spans="3:45">
      <c r="C7745" s="17" t="str">
        <f>VLOOKUP(O7745,'[1]mã đối tượng'!$C:$F,4,0)</f>
        <v>N</v>
      </c>
      <c r="D7745" s="75" t="s">
        <v>48</v>
      </c>
      <c r="E7745" s="75" t="s">
        <v>49</v>
      </c>
      <c r="F7745" s="91" t="s">
        <v>12066</v>
      </c>
      <c r="G7745" s="90" t="s">
        <v>12066</v>
      </c>
      <c r="H7745" s="90" t="s">
        <v>12176</v>
      </c>
      <c r="I7745" s="91" t="s">
        <v>12066</v>
      </c>
      <c r="J7745" s="90" t="s">
        <v>12177</v>
      </c>
      <c r="L7745" s="75" t="s">
        <v>53</v>
      </c>
      <c r="M7745" s="76" t="s">
        <v>12178</v>
      </c>
      <c r="N7745" s="76" t="s">
        <v>12066</v>
      </c>
      <c r="O7745" s="93" t="s">
        <v>75</v>
      </c>
      <c r="S7745" s="101" t="s">
        <v>12179</v>
      </c>
      <c r="V7745" s="101" t="s">
        <v>12179</v>
      </c>
      <c r="Y7745" s="76" t="s">
        <v>80</v>
      </c>
      <c r="AB7745" s="75" t="s">
        <v>58</v>
      </c>
      <c r="AC7745" s="75" t="s">
        <v>59</v>
      </c>
      <c r="AE7745" s="76">
        <v>3</v>
      </c>
      <c r="AG7745" s="77">
        <v>111058</v>
      </c>
      <c r="AH7745" s="77">
        <v>333174</v>
      </c>
      <c r="AI7745" s="94"/>
      <c r="AK7745" s="77"/>
      <c r="AL7745" s="75">
        <v>8</v>
      </c>
      <c r="AM7745" s="76"/>
      <c r="AN7745" s="77">
        <v>26654</v>
      </c>
      <c r="AO7745" s="99" t="s">
        <v>60</v>
      </c>
      <c r="AQ7745" s="75" t="s">
        <v>61</v>
      </c>
      <c r="AR7745" s="75" t="s">
        <v>62</v>
      </c>
      <c r="AS7745" s="75" t="s">
        <v>63</v>
      </c>
    </row>
    <row r="7746" spans="3:45">
      <c r="C7746" s="17" t="str">
        <f>VLOOKUP(O7746,'[1]mã đối tượng'!$C:$F,4,0)</f>
        <v>N</v>
      </c>
      <c r="D7746" s="75" t="s">
        <v>48</v>
      </c>
      <c r="E7746" s="75" t="s">
        <v>49</v>
      </c>
      <c r="F7746" s="91" t="s">
        <v>12066</v>
      </c>
      <c r="G7746" s="90" t="s">
        <v>12066</v>
      </c>
      <c r="H7746" s="90" t="s">
        <v>12176</v>
      </c>
      <c r="I7746" s="91" t="s">
        <v>12066</v>
      </c>
      <c r="J7746" s="90" t="s">
        <v>12177</v>
      </c>
      <c r="L7746" s="75" t="s">
        <v>53</v>
      </c>
      <c r="M7746" s="76" t="s">
        <v>12178</v>
      </c>
      <c r="N7746" s="76" t="s">
        <v>12066</v>
      </c>
      <c r="O7746" s="93" t="s">
        <v>75</v>
      </c>
      <c r="S7746" s="101" t="s">
        <v>12179</v>
      </c>
      <c r="V7746" s="101" t="s">
        <v>12179</v>
      </c>
      <c r="Y7746" s="76" t="s">
        <v>70</v>
      </c>
      <c r="AB7746" s="75" t="s">
        <v>58</v>
      </c>
      <c r="AC7746" s="75" t="s">
        <v>59</v>
      </c>
      <c r="AE7746" s="76">
        <v>2</v>
      </c>
      <c r="AG7746" s="77">
        <v>111606</v>
      </c>
      <c r="AH7746" s="77">
        <v>223212</v>
      </c>
      <c r="AI7746" s="94"/>
      <c r="AK7746" s="77"/>
      <c r="AL7746" s="75">
        <v>8</v>
      </c>
      <c r="AM7746" s="76"/>
      <c r="AN7746" s="77">
        <v>17857</v>
      </c>
      <c r="AO7746" s="99" t="s">
        <v>60</v>
      </c>
      <c r="AQ7746" s="75" t="s">
        <v>61</v>
      </c>
      <c r="AR7746" s="75" t="s">
        <v>62</v>
      </c>
      <c r="AS7746" s="75" t="s">
        <v>63</v>
      </c>
    </row>
    <row r="7747" spans="3:45">
      <c r="C7747" s="17" t="str">
        <f>VLOOKUP(O7747,'[1]mã đối tượng'!$C:$F,4,0)</f>
        <v>N</v>
      </c>
      <c r="D7747" s="75" t="s">
        <v>48</v>
      </c>
      <c r="E7747" s="75" t="s">
        <v>49</v>
      </c>
      <c r="F7747" s="91" t="s">
        <v>12066</v>
      </c>
      <c r="G7747" s="90" t="s">
        <v>12066</v>
      </c>
      <c r="H7747" s="90" t="s">
        <v>12176</v>
      </c>
      <c r="I7747" s="91" t="s">
        <v>12066</v>
      </c>
      <c r="J7747" s="90" t="s">
        <v>12177</v>
      </c>
      <c r="L7747" s="75" t="s">
        <v>53</v>
      </c>
      <c r="M7747" s="76" t="s">
        <v>12178</v>
      </c>
      <c r="N7747" s="76" t="s">
        <v>12066</v>
      </c>
      <c r="O7747" s="93" t="s">
        <v>75</v>
      </c>
      <c r="S7747" s="101" t="s">
        <v>12179</v>
      </c>
      <c r="V7747" s="101" t="s">
        <v>12179</v>
      </c>
      <c r="Y7747" s="76" t="s">
        <v>79</v>
      </c>
      <c r="AB7747" s="75" t="s">
        <v>58</v>
      </c>
      <c r="AC7747" s="75" t="s">
        <v>59</v>
      </c>
      <c r="AE7747" s="76">
        <v>2</v>
      </c>
      <c r="AG7747" s="77">
        <v>50182</v>
      </c>
      <c r="AH7747" s="77">
        <v>100364</v>
      </c>
      <c r="AI7747" s="94"/>
      <c r="AK7747" s="77"/>
      <c r="AL7747" s="75">
        <v>8</v>
      </c>
      <c r="AM7747" s="76"/>
      <c r="AN7747" s="77">
        <v>8029</v>
      </c>
      <c r="AO7747" s="99" t="s">
        <v>60</v>
      </c>
      <c r="AQ7747" s="75" t="s">
        <v>61</v>
      </c>
      <c r="AR7747" s="75" t="s">
        <v>62</v>
      </c>
      <c r="AS7747" s="75" t="s">
        <v>63</v>
      </c>
    </row>
    <row r="7748" spans="3:45">
      <c r="C7748" s="17" t="str">
        <f>VLOOKUP(O7748,'[1]mã đối tượng'!$C:$F,4,0)</f>
        <v>N</v>
      </c>
      <c r="D7748" s="75" t="s">
        <v>48</v>
      </c>
      <c r="E7748" s="75" t="s">
        <v>49</v>
      </c>
      <c r="F7748" s="91" t="s">
        <v>12066</v>
      </c>
      <c r="G7748" s="90" t="s">
        <v>12066</v>
      </c>
      <c r="H7748" s="90" t="s">
        <v>12176</v>
      </c>
      <c r="I7748" s="91" t="s">
        <v>12066</v>
      </c>
      <c r="J7748" s="90" t="s">
        <v>12177</v>
      </c>
      <c r="L7748" s="75" t="s">
        <v>53</v>
      </c>
      <c r="M7748" s="76" t="s">
        <v>12178</v>
      </c>
      <c r="N7748" s="76" t="s">
        <v>12066</v>
      </c>
      <c r="O7748" s="93" t="s">
        <v>75</v>
      </c>
      <c r="S7748" s="101" t="s">
        <v>12179</v>
      </c>
      <c r="V7748" s="101" t="s">
        <v>12179</v>
      </c>
      <c r="Y7748" s="76" t="s">
        <v>94</v>
      </c>
      <c r="AB7748" s="75" t="s">
        <v>58</v>
      </c>
      <c r="AC7748" s="75" t="s">
        <v>59</v>
      </c>
      <c r="AE7748" s="76">
        <v>4</v>
      </c>
      <c r="AG7748" s="77">
        <v>73431</v>
      </c>
      <c r="AH7748" s="77">
        <v>293724</v>
      </c>
      <c r="AI7748" s="94"/>
      <c r="AK7748" s="77"/>
      <c r="AL7748" s="75">
        <v>8</v>
      </c>
      <c r="AM7748" s="76"/>
      <c r="AN7748" s="77">
        <v>23498</v>
      </c>
      <c r="AO7748" s="99" t="s">
        <v>60</v>
      </c>
      <c r="AQ7748" s="75" t="s">
        <v>61</v>
      </c>
      <c r="AR7748" s="75" t="s">
        <v>62</v>
      </c>
      <c r="AS7748" s="75" t="s">
        <v>63</v>
      </c>
    </row>
    <row r="7749" spans="3:45">
      <c r="C7749" s="17" t="str">
        <f>VLOOKUP(O7749,'[1]mã đối tượng'!$C:$F,4,0)</f>
        <v>N</v>
      </c>
      <c r="D7749" s="75" t="s">
        <v>48</v>
      </c>
      <c r="E7749" s="75" t="s">
        <v>49</v>
      </c>
      <c r="F7749" s="91" t="s">
        <v>12066</v>
      </c>
      <c r="G7749" s="90" t="s">
        <v>12066</v>
      </c>
      <c r="H7749" s="90" t="s">
        <v>12176</v>
      </c>
      <c r="I7749" s="91" t="s">
        <v>12066</v>
      </c>
      <c r="J7749" s="90" t="s">
        <v>12177</v>
      </c>
      <c r="L7749" s="75" t="s">
        <v>53</v>
      </c>
      <c r="M7749" s="76" t="s">
        <v>12178</v>
      </c>
      <c r="N7749" s="76" t="s">
        <v>12066</v>
      </c>
      <c r="O7749" s="93" t="s">
        <v>75</v>
      </c>
      <c r="S7749" s="101" t="s">
        <v>12179</v>
      </c>
      <c r="V7749" s="101" t="s">
        <v>12179</v>
      </c>
      <c r="Y7749" s="76" t="s">
        <v>69</v>
      </c>
      <c r="AB7749" s="75" t="s">
        <v>58</v>
      </c>
      <c r="AC7749" s="75" t="s">
        <v>59</v>
      </c>
      <c r="AE7749" s="76">
        <v>4</v>
      </c>
      <c r="AG7749" s="77">
        <v>49500</v>
      </c>
      <c r="AH7749" s="77">
        <v>198000</v>
      </c>
      <c r="AI7749" s="94"/>
      <c r="AK7749" s="77"/>
      <c r="AL7749" s="75">
        <v>8</v>
      </c>
      <c r="AM7749" s="76"/>
      <c r="AN7749" s="77">
        <v>15840</v>
      </c>
      <c r="AO7749" s="99" t="s">
        <v>60</v>
      </c>
      <c r="AQ7749" s="75" t="s">
        <v>61</v>
      </c>
      <c r="AR7749" s="75" t="s">
        <v>62</v>
      </c>
      <c r="AS7749" s="75" t="s">
        <v>63</v>
      </c>
    </row>
    <row r="7750" spans="3:45">
      <c r="C7750" s="17" t="str">
        <f>VLOOKUP(O7750,'[1]mã đối tượng'!$C:$F,4,0)</f>
        <v>N</v>
      </c>
      <c r="D7750" s="75" t="s">
        <v>48</v>
      </c>
      <c r="E7750" s="75" t="s">
        <v>49</v>
      </c>
      <c r="F7750" s="91" t="s">
        <v>12066</v>
      </c>
      <c r="G7750" s="90" t="s">
        <v>12066</v>
      </c>
      <c r="H7750" s="90" t="s">
        <v>12180</v>
      </c>
      <c r="I7750" s="91" t="s">
        <v>12066</v>
      </c>
      <c r="J7750" s="90" t="s">
        <v>12181</v>
      </c>
      <c r="L7750" s="75" t="s">
        <v>53</v>
      </c>
      <c r="M7750" s="76" t="s">
        <v>12182</v>
      </c>
      <c r="N7750" s="76" t="s">
        <v>12066</v>
      </c>
      <c r="O7750" s="93" t="s">
        <v>352</v>
      </c>
      <c r="S7750" s="101" t="s">
        <v>12183</v>
      </c>
      <c r="V7750" s="101" t="s">
        <v>12183</v>
      </c>
      <c r="Y7750" s="76" t="s">
        <v>57</v>
      </c>
      <c r="AB7750" s="75" t="s">
        <v>58</v>
      </c>
      <c r="AC7750" s="75" t="s">
        <v>59</v>
      </c>
      <c r="AE7750" s="76">
        <v>1</v>
      </c>
      <c r="AG7750" s="77">
        <v>55595</v>
      </c>
      <c r="AH7750" s="77">
        <v>55595</v>
      </c>
      <c r="AI7750" s="94"/>
      <c r="AK7750" s="77"/>
      <c r="AL7750" s="75">
        <v>8</v>
      </c>
      <c r="AM7750" s="76"/>
      <c r="AN7750" s="77">
        <v>4448</v>
      </c>
      <c r="AO7750" s="99" t="s">
        <v>60</v>
      </c>
      <c r="AQ7750" s="75" t="s">
        <v>61</v>
      </c>
      <c r="AR7750" s="75" t="s">
        <v>62</v>
      </c>
      <c r="AS7750" s="75" t="s">
        <v>63</v>
      </c>
    </row>
    <row r="7751" spans="3:45">
      <c r="C7751" s="17" t="str">
        <f>VLOOKUP(O7751,'[1]mã đối tượng'!$C:$F,4,0)</f>
        <v>N</v>
      </c>
      <c r="D7751" s="75" t="s">
        <v>48</v>
      </c>
      <c r="E7751" s="75" t="s">
        <v>49</v>
      </c>
      <c r="F7751" s="91" t="s">
        <v>12066</v>
      </c>
      <c r="G7751" s="90" t="s">
        <v>12066</v>
      </c>
      <c r="H7751" s="90" t="s">
        <v>12180</v>
      </c>
      <c r="I7751" s="91" t="s">
        <v>12066</v>
      </c>
      <c r="J7751" s="90" t="s">
        <v>12181</v>
      </c>
      <c r="L7751" s="75" t="s">
        <v>53</v>
      </c>
      <c r="M7751" s="76" t="s">
        <v>12182</v>
      </c>
      <c r="N7751" s="76" t="s">
        <v>12066</v>
      </c>
      <c r="O7751" s="93" t="s">
        <v>352</v>
      </c>
      <c r="S7751" s="101" t="s">
        <v>12183</v>
      </c>
      <c r="V7751" s="101" t="s">
        <v>12183</v>
      </c>
      <c r="Y7751" s="76" t="s">
        <v>70</v>
      </c>
      <c r="AB7751" s="75" t="s">
        <v>58</v>
      </c>
      <c r="AC7751" s="75" t="s">
        <v>59</v>
      </c>
      <c r="AE7751" s="76">
        <v>1</v>
      </c>
      <c r="AG7751" s="77">
        <v>111606</v>
      </c>
      <c r="AH7751" s="77">
        <v>111606</v>
      </c>
      <c r="AI7751" s="94"/>
      <c r="AK7751" s="77"/>
      <c r="AL7751" s="75">
        <v>8</v>
      </c>
      <c r="AM7751" s="76"/>
      <c r="AN7751" s="77">
        <v>8928</v>
      </c>
      <c r="AO7751" s="99" t="s">
        <v>60</v>
      </c>
      <c r="AQ7751" s="75" t="s">
        <v>61</v>
      </c>
      <c r="AR7751" s="75" t="s">
        <v>62</v>
      </c>
      <c r="AS7751" s="75" t="s">
        <v>63</v>
      </c>
    </row>
    <row r="7752" spans="3:45">
      <c r="C7752" s="17" t="str">
        <f>VLOOKUP(O7752,'[1]mã đối tượng'!$C:$F,4,0)</f>
        <v>N</v>
      </c>
      <c r="D7752" s="75" t="s">
        <v>48</v>
      </c>
      <c r="E7752" s="75" t="s">
        <v>49</v>
      </c>
      <c r="F7752" s="91" t="s">
        <v>12066</v>
      </c>
      <c r="G7752" s="90" t="s">
        <v>12066</v>
      </c>
      <c r="H7752" s="90" t="s">
        <v>12180</v>
      </c>
      <c r="I7752" s="91" t="s">
        <v>12066</v>
      </c>
      <c r="J7752" s="90" t="s">
        <v>12181</v>
      </c>
      <c r="L7752" s="75" t="s">
        <v>53</v>
      </c>
      <c r="M7752" s="76" t="s">
        <v>12182</v>
      </c>
      <c r="N7752" s="76" t="s">
        <v>12066</v>
      </c>
      <c r="O7752" s="93" t="s">
        <v>352</v>
      </c>
      <c r="S7752" s="101" t="s">
        <v>12183</v>
      </c>
      <c r="V7752" s="101" t="s">
        <v>12183</v>
      </c>
      <c r="Y7752" s="76" t="s">
        <v>117</v>
      </c>
      <c r="AB7752" s="75" t="s">
        <v>58</v>
      </c>
      <c r="AC7752" s="75" t="s">
        <v>59</v>
      </c>
      <c r="AE7752" s="76">
        <v>2</v>
      </c>
      <c r="AG7752" s="77">
        <v>74250</v>
      </c>
      <c r="AH7752" s="77">
        <v>148500</v>
      </c>
      <c r="AI7752" s="94"/>
      <c r="AK7752" s="77"/>
      <c r="AL7752" s="75">
        <v>8</v>
      </c>
      <c r="AM7752" s="76"/>
      <c r="AN7752" s="77">
        <v>11880</v>
      </c>
      <c r="AO7752" s="99" t="s">
        <v>60</v>
      </c>
      <c r="AQ7752" s="75" t="s">
        <v>61</v>
      </c>
      <c r="AR7752" s="75" t="s">
        <v>62</v>
      </c>
      <c r="AS7752" s="75" t="s">
        <v>63</v>
      </c>
    </row>
    <row r="7753" spans="3:45">
      <c r="C7753" s="17" t="str">
        <f>VLOOKUP(O7753,'[1]mã đối tượng'!$C:$F,4,0)</f>
        <v>N</v>
      </c>
      <c r="D7753" s="75" t="s">
        <v>48</v>
      </c>
      <c r="E7753" s="75" t="s">
        <v>49</v>
      </c>
      <c r="F7753" s="91" t="s">
        <v>12066</v>
      </c>
      <c r="G7753" s="90" t="s">
        <v>12066</v>
      </c>
      <c r="H7753" s="90" t="s">
        <v>12180</v>
      </c>
      <c r="I7753" s="91" t="s">
        <v>12066</v>
      </c>
      <c r="J7753" s="90" t="s">
        <v>12181</v>
      </c>
      <c r="L7753" s="75" t="s">
        <v>53</v>
      </c>
      <c r="M7753" s="76" t="s">
        <v>12182</v>
      </c>
      <c r="N7753" s="76" t="s">
        <v>12066</v>
      </c>
      <c r="O7753" s="93" t="s">
        <v>352</v>
      </c>
      <c r="S7753" s="101" t="s">
        <v>12183</v>
      </c>
      <c r="V7753" s="101" t="s">
        <v>12183</v>
      </c>
      <c r="Y7753" s="76" t="s">
        <v>79</v>
      </c>
      <c r="AB7753" s="75" t="s">
        <v>58</v>
      </c>
      <c r="AC7753" s="75" t="s">
        <v>59</v>
      </c>
      <c r="AE7753" s="76">
        <v>1</v>
      </c>
      <c r="AG7753" s="77">
        <v>50182</v>
      </c>
      <c r="AH7753" s="77">
        <v>50182</v>
      </c>
      <c r="AI7753" s="94"/>
      <c r="AK7753" s="77"/>
      <c r="AL7753" s="75">
        <v>8</v>
      </c>
      <c r="AM7753" s="76"/>
      <c r="AN7753" s="77">
        <v>4015</v>
      </c>
      <c r="AO7753" s="99" t="s">
        <v>60</v>
      </c>
      <c r="AQ7753" s="75" t="s">
        <v>61</v>
      </c>
      <c r="AR7753" s="75" t="s">
        <v>62</v>
      </c>
      <c r="AS7753" s="75" t="s">
        <v>63</v>
      </c>
    </row>
    <row r="7754" spans="3:45">
      <c r="C7754" s="17" t="str">
        <f>VLOOKUP(O7754,'[1]mã đối tượng'!$C:$F,4,0)</f>
        <v>N</v>
      </c>
      <c r="D7754" s="75" t="s">
        <v>48</v>
      </c>
      <c r="E7754" s="75" t="s">
        <v>49</v>
      </c>
      <c r="F7754" s="91" t="s">
        <v>12066</v>
      </c>
      <c r="G7754" s="90" t="s">
        <v>12066</v>
      </c>
      <c r="H7754" s="90" t="s">
        <v>12180</v>
      </c>
      <c r="I7754" s="91" t="s">
        <v>12066</v>
      </c>
      <c r="J7754" s="90" t="s">
        <v>12181</v>
      </c>
      <c r="L7754" s="75" t="s">
        <v>53</v>
      </c>
      <c r="M7754" s="76" t="s">
        <v>12182</v>
      </c>
      <c r="N7754" s="76" t="s">
        <v>12066</v>
      </c>
      <c r="O7754" s="93" t="s">
        <v>352</v>
      </c>
      <c r="S7754" s="101" t="s">
        <v>12183</v>
      </c>
      <c r="V7754" s="101" t="s">
        <v>12183</v>
      </c>
      <c r="Y7754" s="76" t="s">
        <v>94</v>
      </c>
      <c r="AB7754" s="75" t="s">
        <v>58</v>
      </c>
      <c r="AC7754" s="75" t="s">
        <v>59</v>
      </c>
      <c r="AE7754" s="76">
        <v>2</v>
      </c>
      <c r="AG7754" s="77">
        <v>73431</v>
      </c>
      <c r="AH7754" s="77">
        <v>146862</v>
      </c>
      <c r="AI7754" s="94"/>
      <c r="AK7754" s="77"/>
      <c r="AL7754" s="75">
        <v>8</v>
      </c>
      <c r="AM7754" s="76"/>
      <c r="AN7754" s="77">
        <v>11749</v>
      </c>
      <c r="AO7754" s="99" t="s">
        <v>60</v>
      </c>
      <c r="AQ7754" s="75" t="s">
        <v>61</v>
      </c>
      <c r="AR7754" s="75" t="s">
        <v>62</v>
      </c>
      <c r="AS7754" s="75" t="s">
        <v>63</v>
      </c>
    </row>
    <row r="7755" spans="3:45">
      <c r="C7755" s="17" t="str">
        <f>VLOOKUP(O7755,'[1]mã đối tượng'!$C:$F,4,0)</f>
        <v>N</v>
      </c>
      <c r="D7755" s="75" t="s">
        <v>48</v>
      </c>
      <c r="E7755" s="75" t="s">
        <v>49</v>
      </c>
      <c r="F7755" s="91" t="s">
        <v>12066</v>
      </c>
      <c r="G7755" s="90" t="s">
        <v>12066</v>
      </c>
      <c r="H7755" s="90" t="s">
        <v>12180</v>
      </c>
      <c r="I7755" s="91" t="s">
        <v>12066</v>
      </c>
      <c r="J7755" s="90" t="s">
        <v>12181</v>
      </c>
      <c r="L7755" s="75" t="s">
        <v>53</v>
      </c>
      <c r="M7755" s="76" t="s">
        <v>12182</v>
      </c>
      <c r="N7755" s="76" t="s">
        <v>12066</v>
      </c>
      <c r="O7755" s="93" t="s">
        <v>352</v>
      </c>
      <c r="S7755" s="101" t="s">
        <v>12183</v>
      </c>
      <c r="V7755" s="101" t="s">
        <v>12183</v>
      </c>
      <c r="Y7755" s="76" t="s">
        <v>77</v>
      </c>
      <c r="AB7755" s="75" t="s">
        <v>58</v>
      </c>
      <c r="AC7755" s="75" t="s">
        <v>59</v>
      </c>
      <c r="AE7755" s="76">
        <v>2</v>
      </c>
      <c r="AG7755" s="77">
        <v>70950</v>
      </c>
      <c r="AH7755" s="77">
        <v>141900</v>
      </c>
      <c r="AI7755" s="94"/>
      <c r="AK7755" s="77"/>
      <c r="AL7755" s="75">
        <v>8</v>
      </c>
      <c r="AM7755" s="76"/>
      <c r="AN7755" s="77">
        <v>11352</v>
      </c>
      <c r="AO7755" s="99" t="s">
        <v>60</v>
      </c>
      <c r="AQ7755" s="75" t="s">
        <v>61</v>
      </c>
      <c r="AR7755" s="75" t="s">
        <v>62</v>
      </c>
      <c r="AS7755" s="75" t="s">
        <v>63</v>
      </c>
    </row>
    <row r="7756" spans="3:45">
      <c r="C7756" s="17" t="str">
        <f>VLOOKUP(O7756,'[1]mã đối tượng'!$C:$F,4,0)</f>
        <v>N</v>
      </c>
      <c r="D7756" s="75" t="s">
        <v>48</v>
      </c>
      <c r="E7756" s="75" t="s">
        <v>49</v>
      </c>
      <c r="F7756" s="91" t="s">
        <v>12066</v>
      </c>
      <c r="G7756" s="90" t="s">
        <v>12066</v>
      </c>
      <c r="H7756" s="90" t="s">
        <v>12184</v>
      </c>
      <c r="I7756" s="91" t="s">
        <v>12066</v>
      </c>
      <c r="J7756" s="90" t="s">
        <v>12185</v>
      </c>
      <c r="L7756" s="75" t="s">
        <v>53</v>
      </c>
      <c r="M7756" s="76" t="s">
        <v>12186</v>
      </c>
      <c r="N7756" s="76" t="s">
        <v>12066</v>
      </c>
      <c r="O7756" s="93" t="s">
        <v>75</v>
      </c>
      <c r="S7756" s="101" t="s">
        <v>12187</v>
      </c>
      <c r="V7756" s="101" t="s">
        <v>12187</v>
      </c>
      <c r="Y7756" s="76" t="s">
        <v>57</v>
      </c>
      <c r="AB7756" s="75" t="s">
        <v>58</v>
      </c>
      <c r="AC7756" s="75" t="s">
        <v>59</v>
      </c>
      <c r="AE7756" s="76">
        <v>2</v>
      </c>
      <c r="AG7756" s="77">
        <v>55595</v>
      </c>
      <c r="AH7756" s="77">
        <v>111190</v>
      </c>
      <c r="AI7756" s="94"/>
      <c r="AK7756" s="77"/>
      <c r="AL7756" s="75">
        <v>8</v>
      </c>
      <c r="AM7756" s="76"/>
      <c r="AN7756" s="77">
        <v>8895</v>
      </c>
      <c r="AO7756" s="99" t="s">
        <v>60</v>
      </c>
      <c r="AQ7756" s="75" t="s">
        <v>61</v>
      </c>
      <c r="AR7756" s="75" t="s">
        <v>62</v>
      </c>
      <c r="AS7756" s="75" t="s">
        <v>63</v>
      </c>
    </row>
    <row r="7757" spans="3:45">
      <c r="C7757" s="17" t="str">
        <f>VLOOKUP(O7757,'[1]mã đối tượng'!$C:$F,4,0)</f>
        <v>N</v>
      </c>
      <c r="D7757" s="75" t="s">
        <v>48</v>
      </c>
      <c r="E7757" s="75" t="s">
        <v>49</v>
      </c>
      <c r="F7757" s="91" t="s">
        <v>12066</v>
      </c>
      <c r="G7757" s="90" t="s">
        <v>12066</v>
      </c>
      <c r="H7757" s="90" t="s">
        <v>12184</v>
      </c>
      <c r="I7757" s="91" t="s">
        <v>12066</v>
      </c>
      <c r="J7757" s="90" t="s">
        <v>12185</v>
      </c>
      <c r="L7757" s="75" t="s">
        <v>53</v>
      </c>
      <c r="M7757" s="76" t="s">
        <v>12186</v>
      </c>
      <c r="N7757" s="76" t="s">
        <v>12066</v>
      </c>
      <c r="O7757" s="93" t="s">
        <v>75</v>
      </c>
      <c r="S7757" s="101" t="s">
        <v>12187</v>
      </c>
      <c r="V7757" s="101" t="s">
        <v>12187</v>
      </c>
      <c r="Y7757" s="76" t="s">
        <v>80</v>
      </c>
      <c r="AB7757" s="75" t="s">
        <v>58</v>
      </c>
      <c r="AC7757" s="75" t="s">
        <v>59</v>
      </c>
      <c r="AE7757" s="76">
        <v>1</v>
      </c>
      <c r="AG7757" s="77">
        <v>111058</v>
      </c>
      <c r="AH7757" s="77">
        <v>111058</v>
      </c>
      <c r="AI7757" s="94"/>
      <c r="AK7757" s="77"/>
      <c r="AL7757" s="75">
        <v>8</v>
      </c>
      <c r="AM7757" s="76"/>
      <c r="AN7757" s="77">
        <v>8885</v>
      </c>
      <c r="AO7757" s="99" t="s">
        <v>60</v>
      </c>
      <c r="AQ7757" s="75" t="s">
        <v>61</v>
      </c>
      <c r="AR7757" s="75" t="s">
        <v>62</v>
      </c>
      <c r="AS7757" s="75" t="s">
        <v>63</v>
      </c>
    </row>
    <row r="7758" spans="3:45">
      <c r="C7758" s="17" t="str">
        <f>VLOOKUP(O7758,'[1]mã đối tượng'!$C:$F,4,0)</f>
        <v>N</v>
      </c>
      <c r="D7758" s="75" t="s">
        <v>48</v>
      </c>
      <c r="E7758" s="75" t="s">
        <v>49</v>
      </c>
      <c r="F7758" s="91" t="s">
        <v>12066</v>
      </c>
      <c r="G7758" s="90" t="s">
        <v>12066</v>
      </c>
      <c r="H7758" s="90" t="s">
        <v>12188</v>
      </c>
      <c r="I7758" s="91" t="s">
        <v>12066</v>
      </c>
      <c r="J7758" s="90" t="s">
        <v>12189</v>
      </c>
      <c r="L7758" s="75" t="s">
        <v>53</v>
      </c>
      <c r="M7758" s="76" t="s">
        <v>12190</v>
      </c>
      <c r="N7758" s="76" t="s">
        <v>12066</v>
      </c>
      <c r="O7758" s="93" t="s">
        <v>352</v>
      </c>
      <c r="S7758" s="101" t="s">
        <v>3383</v>
      </c>
      <c r="V7758" s="101" t="s">
        <v>3383</v>
      </c>
      <c r="Y7758" s="76" t="s">
        <v>94</v>
      </c>
      <c r="AB7758" s="75" t="s">
        <v>58</v>
      </c>
      <c r="AC7758" s="75" t="s">
        <v>59</v>
      </c>
      <c r="AE7758" s="76">
        <v>2</v>
      </c>
      <c r="AG7758" s="77">
        <v>73431</v>
      </c>
      <c r="AH7758" s="77">
        <v>146862</v>
      </c>
      <c r="AI7758" s="94"/>
      <c r="AK7758" s="77"/>
      <c r="AL7758" s="75">
        <v>8</v>
      </c>
      <c r="AM7758" s="76"/>
      <c r="AN7758" s="77">
        <v>11749</v>
      </c>
      <c r="AO7758" s="99" t="s">
        <v>60</v>
      </c>
      <c r="AQ7758" s="75" t="s">
        <v>61</v>
      </c>
      <c r="AR7758" s="75" t="s">
        <v>62</v>
      </c>
      <c r="AS7758" s="75" t="s">
        <v>63</v>
      </c>
    </row>
    <row r="7759" spans="3:45">
      <c r="C7759" s="17" t="str">
        <f>VLOOKUP(O7759,'[1]mã đối tượng'!$C:$F,4,0)</f>
        <v>N</v>
      </c>
      <c r="D7759" s="75" t="s">
        <v>48</v>
      </c>
      <c r="E7759" s="75" t="s">
        <v>49</v>
      </c>
      <c r="F7759" s="91" t="s">
        <v>12066</v>
      </c>
      <c r="G7759" s="90" t="s">
        <v>12066</v>
      </c>
      <c r="H7759" s="90" t="s">
        <v>12188</v>
      </c>
      <c r="I7759" s="91" t="s">
        <v>12066</v>
      </c>
      <c r="J7759" s="90" t="s">
        <v>12189</v>
      </c>
      <c r="L7759" s="75" t="s">
        <v>53</v>
      </c>
      <c r="M7759" s="76" t="s">
        <v>12190</v>
      </c>
      <c r="N7759" s="76" t="s">
        <v>12066</v>
      </c>
      <c r="O7759" s="93" t="s">
        <v>352</v>
      </c>
      <c r="S7759" s="101" t="s">
        <v>3383</v>
      </c>
      <c r="V7759" s="101" t="s">
        <v>3383</v>
      </c>
      <c r="Y7759" s="76" t="s">
        <v>69</v>
      </c>
      <c r="AB7759" s="75" t="s">
        <v>58</v>
      </c>
      <c r="AC7759" s="75" t="s">
        <v>59</v>
      </c>
      <c r="AE7759" s="76">
        <v>1</v>
      </c>
      <c r="AG7759" s="77">
        <v>49500</v>
      </c>
      <c r="AH7759" s="77">
        <v>49500</v>
      </c>
      <c r="AI7759" s="94"/>
      <c r="AK7759" s="77"/>
      <c r="AL7759" s="75">
        <v>8</v>
      </c>
      <c r="AM7759" s="76"/>
      <c r="AN7759" s="77">
        <v>3960</v>
      </c>
      <c r="AO7759" s="99" t="s">
        <v>60</v>
      </c>
      <c r="AQ7759" s="75" t="s">
        <v>61</v>
      </c>
      <c r="AR7759" s="75" t="s">
        <v>62</v>
      </c>
      <c r="AS7759" s="75" t="s">
        <v>63</v>
      </c>
    </row>
    <row r="7760" spans="3:45">
      <c r="C7760" s="17" t="str">
        <f>VLOOKUP(O7760,'[1]mã đối tượng'!$C:$F,4,0)</f>
        <v>N</v>
      </c>
      <c r="D7760" s="75" t="s">
        <v>48</v>
      </c>
      <c r="E7760" s="75" t="s">
        <v>49</v>
      </c>
      <c r="F7760" s="91" t="s">
        <v>12066</v>
      </c>
      <c r="G7760" s="90" t="s">
        <v>12066</v>
      </c>
      <c r="H7760" s="90" t="s">
        <v>12188</v>
      </c>
      <c r="I7760" s="91" t="s">
        <v>12066</v>
      </c>
      <c r="J7760" s="90" t="s">
        <v>12189</v>
      </c>
      <c r="L7760" s="75" t="s">
        <v>53</v>
      </c>
      <c r="M7760" s="76" t="s">
        <v>12190</v>
      </c>
      <c r="N7760" s="76" t="s">
        <v>12066</v>
      </c>
      <c r="O7760" s="93" t="s">
        <v>352</v>
      </c>
      <c r="S7760" s="101" t="s">
        <v>3383</v>
      </c>
      <c r="V7760" s="101" t="s">
        <v>3383</v>
      </c>
      <c r="Y7760" s="76" t="s">
        <v>79</v>
      </c>
      <c r="AB7760" s="75" t="s">
        <v>58</v>
      </c>
      <c r="AC7760" s="75" t="s">
        <v>59</v>
      </c>
      <c r="AE7760" s="76">
        <v>1</v>
      </c>
      <c r="AG7760" s="77">
        <v>50182</v>
      </c>
      <c r="AH7760" s="77">
        <v>50182</v>
      </c>
      <c r="AI7760" s="94"/>
      <c r="AK7760" s="77"/>
      <c r="AL7760" s="75">
        <v>8</v>
      </c>
      <c r="AM7760" s="76"/>
      <c r="AN7760" s="77">
        <v>4015</v>
      </c>
      <c r="AO7760" s="99" t="s">
        <v>60</v>
      </c>
      <c r="AQ7760" s="75" t="s">
        <v>61</v>
      </c>
      <c r="AR7760" s="75" t="s">
        <v>62</v>
      </c>
      <c r="AS7760" s="75" t="s">
        <v>63</v>
      </c>
    </row>
    <row r="7761" spans="3:45">
      <c r="C7761" s="17" t="str">
        <f>VLOOKUP(O7761,'[1]mã đối tượng'!$C:$F,4,0)</f>
        <v>N</v>
      </c>
      <c r="D7761" s="75" t="s">
        <v>48</v>
      </c>
      <c r="E7761" s="75" t="s">
        <v>49</v>
      </c>
      <c r="F7761" s="91" t="s">
        <v>12066</v>
      </c>
      <c r="G7761" s="90" t="s">
        <v>12066</v>
      </c>
      <c r="H7761" s="90" t="s">
        <v>12191</v>
      </c>
      <c r="I7761" s="91" t="s">
        <v>12066</v>
      </c>
      <c r="J7761" s="90" t="s">
        <v>12192</v>
      </c>
      <c r="L7761" s="75" t="s">
        <v>53</v>
      </c>
      <c r="M7761" s="76" t="s">
        <v>12193</v>
      </c>
      <c r="N7761" s="76" t="s">
        <v>12066</v>
      </c>
      <c r="O7761" s="93" t="s">
        <v>121</v>
      </c>
      <c r="S7761" s="101" t="s">
        <v>2884</v>
      </c>
      <c r="V7761" s="101" t="s">
        <v>2884</v>
      </c>
      <c r="Y7761" s="76" t="s">
        <v>80</v>
      </c>
      <c r="AB7761" s="75" t="s">
        <v>58</v>
      </c>
      <c r="AC7761" s="75" t="s">
        <v>59</v>
      </c>
      <c r="AE7761" s="76">
        <v>2</v>
      </c>
      <c r="AG7761" s="77">
        <v>111058</v>
      </c>
      <c r="AH7761" s="77">
        <v>222116</v>
      </c>
      <c r="AI7761" s="94"/>
      <c r="AK7761" s="77"/>
      <c r="AL7761" s="75">
        <v>8</v>
      </c>
      <c r="AM7761" s="76"/>
      <c r="AN7761" s="77">
        <v>17770</v>
      </c>
      <c r="AO7761" s="99" t="s">
        <v>60</v>
      </c>
      <c r="AQ7761" s="75" t="s">
        <v>61</v>
      </c>
      <c r="AR7761" s="75" t="s">
        <v>62</v>
      </c>
      <c r="AS7761" s="75" t="s">
        <v>63</v>
      </c>
    </row>
    <row r="7762" spans="3:45">
      <c r="C7762" s="17" t="str">
        <f>VLOOKUP(O7762,'[1]mã đối tượng'!$C:$F,4,0)</f>
        <v>N</v>
      </c>
      <c r="D7762" s="75" t="s">
        <v>48</v>
      </c>
      <c r="E7762" s="75" t="s">
        <v>49</v>
      </c>
      <c r="F7762" s="91" t="s">
        <v>12066</v>
      </c>
      <c r="G7762" s="90" t="s">
        <v>12066</v>
      </c>
      <c r="H7762" s="90" t="s">
        <v>12191</v>
      </c>
      <c r="I7762" s="91" t="s">
        <v>12066</v>
      </c>
      <c r="J7762" s="90" t="s">
        <v>12192</v>
      </c>
      <c r="L7762" s="75" t="s">
        <v>53</v>
      </c>
      <c r="M7762" s="76" t="s">
        <v>12193</v>
      </c>
      <c r="N7762" s="76" t="s">
        <v>12066</v>
      </c>
      <c r="O7762" s="93" t="s">
        <v>121</v>
      </c>
      <c r="S7762" s="101" t="s">
        <v>2884</v>
      </c>
      <c r="V7762" s="101" t="s">
        <v>2884</v>
      </c>
      <c r="Y7762" s="76" t="s">
        <v>70</v>
      </c>
      <c r="AB7762" s="75" t="s">
        <v>58</v>
      </c>
      <c r="AC7762" s="75" t="s">
        <v>59</v>
      </c>
      <c r="AE7762" s="76">
        <v>5</v>
      </c>
      <c r="AG7762" s="77">
        <v>111606</v>
      </c>
      <c r="AH7762" s="77">
        <v>558030</v>
      </c>
      <c r="AI7762" s="94"/>
      <c r="AK7762" s="77"/>
      <c r="AL7762" s="75">
        <v>8</v>
      </c>
      <c r="AM7762" s="76"/>
      <c r="AN7762" s="77">
        <v>44642</v>
      </c>
      <c r="AO7762" s="99" t="s">
        <v>60</v>
      </c>
      <c r="AQ7762" s="75" t="s">
        <v>61</v>
      </c>
      <c r="AR7762" s="75" t="s">
        <v>62</v>
      </c>
      <c r="AS7762" s="75" t="s">
        <v>63</v>
      </c>
    </row>
    <row r="7763" spans="3:45">
      <c r="C7763" s="17" t="str">
        <f>VLOOKUP(O7763,'[1]mã đối tượng'!$C:$F,4,0)</f>
        <v>N</v>
      </c>
      <c r="D7763" s="75" t="s">
        <v>48</v>
      </c>
      <c r="E7763" s="75" t="s">
        <v>49</v>
      </c>
      <c r="F7763" s="91" t="s">
        <v>12066</v>
      </c>
      <c r="G7763" s="90" t="s">
        <v>12066</v>
      </c>
      <c r="H7763" s="90" t="s">
        <v>12191</v>
      </c>
      <c r="I7763" s="91" t="s">
        <v>12066</v>
      </c>
      <c r="J7763" s="90" t="s">
        <v>12192</v>
      </c>
      <c r="L7763" s="75" t="s">
        <v>53</v>
      </c>
      <c r="M7763" s="76" t="s">
        <v>12193</v>
      </c>
      <c r="N7763" s="76" t="s">
        <v>12066</v>
      </c>
      <c r="O7763" s="93" t="s">
        <v>121</v>
      </c>
      <c r="S7763" s="101" t="s">
        <v>2884</v>
      </c>
      <c r="V7763" s="101" t="s">
        <v>2884</v>
      </c>
      <c r="Y7763" s="76" t="s">
        <v>79</v>
      </c>
      <c r="AB7763" s="75" t="s">
        <v>58</v>
      </c>
      <c r="AC7763" s="75" t="s">
        <v>59</v>
      </c>
      <c r="AE7763" s="76">
        <v>2</v>
      </c>
      <c r="AG7763" s="77">
        <v>50182</v>
      </c>
      <c r="AH7763" s="77">
        <v>100364</v>
      </c>
      <c r="AI7763" s="94"/>
      <c r="AK7763" s="77"/>
      <c r="AL7763" s="75">
        <v>8</v>
      </c>
      <c r="AM7763" s="76"/>
      <c r="AN7763" s="77">
        <v>8029</v>
      </c>
      <c r="AO7763" s="99" t="s">
        <v>60</v>
      </c>
      <c r="AQ7763" s="75" t="s">
        <v>61</v>
      </c>
      <c r="AR7763" s="75" t="s">
        <v>62</v>
      </c>
      <c r="AS7763" s="75" t="s">
        <v>63</v>
      </c>
    </row>
    <row r="7764" spans="3:45">
      <c r="C7764" s="17" t="str">
        <f>VLOOKUP(O7764,'[1]mã đối tượng'!$C:$F,4,0)</f>
        <v>N</v>
      </c>
      <c r="D7764" s="75" t="s">
        <v>48</v>
      </c>
      <c r="E7764" s="75" t="s">
        <v>49</v>
      </c>
      <c r="F7764" s="91" t="s">
        <v>12066</v>
      </c>
      <c r="G7764" s="90" t="s">
        <v>12066</v>
      </c>
      <c r="H7764" s="90" t="s">
        <v>12191</v>
      </c>
      <c r="I7764" s="91" t="s">
        <v>12066</v>
      </c>
      <c r="J7764" s="90" t="s">
        <v>12192</v>
      </c>
      <c r="L7764" s="75" t="s">
        <v>53</v>
      </c>
      <c r="M7764" s="76" t="s">
        <v>12193</v>
      </c>
      <c r="N7764" s="76" t="s">
        <v>12066</v>
      </c>
      <c r="O7764" s="93" t="s">
        <v>121</v>
      </c>
      <c r="S7764" s="101" t="s">
        <v>2884</v>
      </c>
      <c r="V7764" s="101" t="s">
        <v>2884</v>
      </c>
      <c r="Y7764" s="76" t="s">
        <v>77</v>
      </c>
      <c r="AB7764" s="75" t="s">
        <v>58</v>
      </c>
      <c r="AC7764" s="75" t="s">
        <v>59</v>
      </c>
      <c r="AE7764" s="76">
        <v>2</v>
      </c>
      <c r="AG7764" s="77">
        <v>70950</v>
      </c>
      <c r="AH7764" s="77">
        <v>141900</v>
      </c>
      <c r="AI7764" s="94"/>
      <c r="AK7764" s="77"/>
      <c r="AL7764" s="75">
        <v>8</v>
      </c>
      <c r="AM7764" s="76"/>
      <c r="AN7764" s="77">
        <v>11352</v>
      </c>
      <c r="AO7764" s="99" t="s">
        <v>60</v>
      </c>
      <c r="AQ7764" s="75" t="s">
        <v>61</v>
      </c>
      <c r="AR7764" s="75" t="s">
        <v>62</v>
      </c>
      <c r="AS7764" s="75" t="s">
        <v>63</v>
      </c>
    </row>
    <row r="7765" spans="3:45">
      <c r="C7765" s="17" t="str">
        <f>VLOOKUP(O7765,'[1]mã đối tượng'!$C:$F,4,0)</f>
        <v>N</v>
      </c>
      <c r="D7765" s="75" t="s">
        <v>48</v>
      </c>
      <c r="E7765" s="75" t="s">
        <v>49</v>
      </c>
      <c r="F7765" s="91" t="s">
        <v>12066</v>
      </c>
      <c r="G7765" s="90" t="s">
        <v>12066</v>
      </c>
      <c r="H7765" s="90" t="s">
        <v>12194</v>
      </c>
      <c r="I7765" s="91" t="s">
        <v>12066</v>
      </c>
      <c r="J7765" s="90" t="s">
        <v>12195</v>
      </c>
      <c r="L7765" s="75" t="s">
        <v>53</v>
      </c>
      <c r="M7765" s="76" t="s">
        <v>12196</v>
      </c>
      <c r="N7765" s="76" t="s">
        <v>12066</v>
      </c>
      <c r="O7765" s="93" t="s">
        <v>75</v>
      </c>
      <c r="S7765" s="101" t="s">
        <v>12197</v>
      </c>
      <c r="V7765" s="101" t="s">
        <v>12197</v>
      </c>
      <c r="Y7765" s="76" t="s">
        <v>70</v>
      </c>
      <c r="AB7765" s="75" t="s">
        <v>58</v>
      </c>
      <c r="AC7765" s="75" t="s">
        <v>59</v>
      </c>
      <c r="AE7765" s="76">
        <v>1</v>
      </c>
      <c r="AG7765" s="77">
        <v>111606</v>
      </c>
      <c r="AH7765" s="77">
        <v>111606</v>
      </c>
      <c r="AI7765" s="94"/>
      <c r="AK7765" s="77"/>
      <c r="AL7765" s="75">
        <v>8</v>
      </c>
      <c r="AM7765" s="76"/>
      <c r="AN7765" s="77">
        <v>8929</v>
      </c>
      <c r="AO7765" s="99" t="s">
        <v>60</v>
      </c>
      <c r="AQ7765" s="75" t="s">
        <v>61</v>
      </c>
      <c r="AR7765" s="75" t="s">
        <v>62</v>
      </c>
      <c r="AS7765" s="75" t="s">
        <v>63</v>
      </c>
    </row>
    <row r="7766" spans="3:45">
      <c r="C7766" s="17" t="str">
        <f>VLOOKUP(O7766,'[1]mã đối tượng'!$C:$F,4,0)</f>
        <v>N</v>
      </c>
      <c r="D7766" s="75" t="s">
        <v>48</v>
      </c>
      <c r="E7766" s="75" t="s">
        <v>49</v>
      </c>
      <c r="F7766" s="91" t="s">
        <v>12066</v>
      </c>
      <c r="G7766" s="90" t="s">
        <v>12066</v>
      </c>
      <c r="H7766" s="90" t="s">
        <v>12194</v>
      </c>
      <c r="I7766" s="91" t="s">
        <v>12066</v>
      </c>
      <c r="J7766" s="90" t="s">
        <v>12195</v>
      </c>
      <c r="L7766" s="75" t="s">
        <v>53</v>
      </c>
      <c r="M7766" s="76" t="s">
        <v>12196</v>
      </c>
      <c r="N7766" s="76" t="s">
        <v>12066</v>
      </c>
      <c r="O7766" s="93" t="s">
        <v>75</v>
      </c>
      <c r="S7766" s="101" t="s">
        <v>12197</v>
      </c>
      <c r="V7766" s="101" t="s">
        <v>12197</v>
      </c>
      <c r="Y7766" s="76" t="s">
        <v>80</v>
      </c>
      <c r="AB7766" s="75" t="s">
        <v>58</v>
      </c>
      <c r="AC7766" s="75" t="s">
        <v>59</v>
      </c>
      <c r="AE7766" s="76">
        <v>1</v>
      </c>
      <c r="AG7766" s="77">
        <v>111058</v>
      </c>
      <c r="AH7766" s="77">
        <v>111058</v>
      </c>
      <c r="AI7766" s="94"/>
      <c r="AK7766" s="77"/>
      <c r="AL7766" s="75">
        <v>8</v>
      </c>
      <c r="AM7766" s="76"/>
      <c r="AN7766" s="77">
        <v>8885</v>
      </c>
      <c r="AO7766" s="99" t="s">
        <v>60</v>
      </c>
      <c r="AQ7766" s="75" t="s">
        <v>61</v>
      </c>
      <c r="AR7766" s="75" t="s">
        <v>62</v>
      </c>
      <c r="AS7766" s="75" t="s">
        <v>63</v>
      </c>
    </row>
    <row r="7767" spans="3:45">
      <c r="C7767" s="17" t="str">
        <f>VLOOKUP(O7767,'[1]mã đối tượng'!$C:$F,4,0)</f>
        <v>N</v>
      </c>
      <c r="D7767" s="75" t="s">
        <v>48</v>
      </c>
      <c r="E7767" s="75" t="s">
        <v>49</v>
      </c>
      <c r="F7767" s="91" t="s">
        <v>12066</v>
      </c>
      <c r="G7767" s="90" t="s">
        <v>12066</v>
      </c>
      <c r="H7767" s="90" t="s">
        <v>12194</v>
      </c>
      <c r="I7767" s="91" t="s">
        <v>12066</v>
      </c>
      <c r="J7767" s="90" t="s">
        <v>12195</v>
      </c>
      <c r="L7767" s="75" t="s">
        <v>53</v>
      </c>
      <c r="M7767" s="76" t="s">
        <v>12196</v>
      </c>
      <c r="N7767" s="76" t="s">
        <v>12066</v>
      </c>
      <c r="O7767" s="93" t="s">
        <v>75</v>
      </c>
      <c r="S7767" s="101" t="s">
        <v>12197</v>
      </c>
      <c r="V7767" s="101" t="s">
        <v>12197</v>
      </c>
      <c r="Y7767" s="76" t="s">
        <v>78</v>
      </c>
      <c r="AB7767" s="75" t="s">
        <v>58</v>
      </c>
      <c r="AC7767" s="75" t="s">
        <v>59</v>
      </c>
      <c r="AE7767" s="76">
        <v>1</v>
      </c>
      <c r="AG7767" s="77">
        <v>46000</v>
      </c>
      <c r="AH7767" s="77">
        <v>46000</v>
      </c>
      <c r="AI7767" s="94"/>
      <c r="AK7767" s="77"/>
      <c r="AL7767" s="75">
        <v>8</v>
      </c>
      <c r="AM7767" s="76"/>
      <c r="AN7767" s="77">
        <v>3680</v>
      </c>
      <c r="AO7767" s="99" t="s">
        <v>60</v>
      </c>
      <c r="AQ7767" s="75" t="s">
        <v>61</v>
      </c>
      <c r="AR7767" s="75" t="s">
        <v>62</v>
      </c>
      <c r="AS7767" s="75" t="s">
        <v>63</v>
      </c>
    </row>
    <row r="7768" spans="3:45">
      <c r="C7768" s="17" t="str">
        <f>VLOOKUP(O7768,'[1]mã đối tượng'!$C:$F,4,0)</f>
        <v>N</v>
      </c>
      <c r="D7768" s="75" t="s">
        <v>48</v>
      </c>
      <c r="E7768" s="75" t="s">
        <v>49</v>
      </c>
      <c r="F7768" s="91" t="s">
        <v>12066</v>
      </c>
      <c r="G7768" s="90" t="s">
        <v>12066</v>
      </c>
      <c r="H7768" s="90" t="s">
        <v>12194</v>
      </c>
      <c r="I7768" s="91" t="s">
        <v>12066</v>
      </c>
      <c r="J7768" s="90" t="s">
        <v>12195</v>
      </c>
      <c r="L7768" s="75" t="s">
        <v>53</v>
      </c>
      <c r="M7768" s="76" t="s">
        <v>12196</v>
      </c>
      <c r="N7768" s="76" t="s">
        <v>12066</v>
      </c>
      <c r="O7768" s="93" t="s">
        <v>75</v>
      </c>
      <c r="S7768" s="101" t="s">
        <v>12197</v>
      </c>
      <c r="V7768" s="101" t="s">
        <v>12197</v>
      </c>
      <c r="Y7768" s="76" t="s">
        <v>94</v>
      </c>
      <c r="AB7768" s="75" t="s">
        <v>58</v>
      </c>
      <c r="AC7768" s="75" t="s">
        <v>59</v>
      </c>
      <c r="AE7768" s="76">
        <v>1</v>
      </c>
      <c r="AG7768" s="77">
        <v>73431</v>
      </c>
      <c r="AH7768" s="77">
        <v>73431</v>
      </c>
      <c r="AI7768" s="94"/>
      <c r="AK7768" s="77"/>
      <c r="AL7768" s="75">
        <v>8</v>
      </c>
      <c r="AM7768" s="76"/>
      <c r="AN7768" s="77">
        <v>5874</v>
      </c>
      <c r="AO7768" s="99" t="s">
        <v>60</v>
      </c>
      <c r="AQ7768" s="75" t="s">
        <v>61</v>
      </c>
      <c r="AR7768" s="75" t="s">
        <v>62</v>
      </c>
      <c r="AS7768" s="75" t="s">
        <v>63</v>
      </c>
    </row>
    <row r="7769" spans="3:45">
      <c r="C7769" s="17" t="str">
        <f>VLOOKUP(O7769,'[1]mã đối tượng'!$C:$F,4,0)</f>
        <v>N</v>
      </c>
      <c r="D7769" s="75" t="s">
        <v>48</v>
      </c>
      <c r="E7769" s="75" t="s">
        <v>49</v>
      </c>
      <c r="F7769" s="91" t="s">
        <v>12066</v>
      </c>
      <c r="G7769" s="90" t="s">
        <v>12066</v>
      </c>
      <c r="H7769" s="90" t="s">
        <v>12194</v>
      </c>
      <c r="I7769" s="91" t="s">
        <v>12066</v>
      </c>
      <c r="J7769" s="90" t="s">
        <v>12195</v>
      </c>
      <c r="L7769" s="75" t="s">
        <v>53</v>
      </c>
      <c r="M7769" s="76" t="s">
        <v>12196</v>
      </c>
      <c r="N7769" s="76" t="s">
        <v>12066</v>
      </c>
      <c r="O7769" s="93" t="s">
        <v>75</v>
      </c>
      <c r="S7769" s="101" t="s">
        <v>12197</v>
      </c>
      <c r="V7769" s="101" t="s">
        <v>12197</v>
      </c>
      <c r="Y7769" s="76" t="s">
        <v>79</v>
      </c>
      <c r="AB7769" s="75" t="s">
        <v>58</v>
      </c>
      <c r="AC7769" s="75" t="s">
        <v>59</v>
      </c>
      <c r="AE7769" s="76">
        <v>2</v>
      </c>
      <c r="AG7769" s="77">
        <v>50182</v>
      </c>
      <c r="AH7769" s="77">
        <v>100364</v>
      </c>
      <c r="AI7769" s="94"/>
      <c r="AK7769" s="77"/>
      <c r="AL7769" s="75">
        <v>8</v>
      </c>
      <c r="AM7769" s="76"/>
      <c r="AN7769" s="77">
        <v>8029</v>
      </c>
      <c r="AO7769" s="99" t="s">
        <v>60</v>
      </c>
      <c r="AQ7769" s="75" t="s">
        <v>61</v>
      </c>
      <c r="AR7769" s="75" t="s">
        <v>62</v>
      </c>
      <c r="AS7769" s="75" t="s">
        <v>63</v>
      </c>
    </row>
    <row r="7770" spans="3:45">
      <c r="C7770" s="17" t="str">
        <f>VLOOKUP(O7770,'[1]mã đối tượng'!$C:$F,4,0)</f>
        <v>N</v>
      </c>
      <c r="D7770" s="75" t="s">
        <v>48</v>
      </c>
      <c r="E7770" s="75" t="s">
        <v>49</v>
      </c>
      <c r="F7770" s="91" t="s">
        <v>12066</v>
      </c>
      <c r="G7770" s="90" t="s">
        <v>12066</v>
      </c>
      <c r="H7770" s="90" t="s">
        <v>12194</v>
      </c>
      <c r="I7770" s="91" t="s">
        <v>12066</v>
      </c>
      <c r="J7770" s="90" t="s">
        <v>12195</v>
      </c>
      <c r="L7770" s="75" t="s">
        <v>53</v>
      </c>
      <c r="M7770" s="76" t="s">
        <v>12196</v>
      </c>
      <c r="N7770" s="76" t="s">
        <v>12066</v>
      </c>
      <c r="O7770" s="93" t="s">
        <v>75</v>
      </c>
      <c r="S7770" s="101" t="s">
        <v>12197</v>
      </c>
      <c r="V7770" s="101" t="s">
        <v>12197</v>
      </c>
      <c r="Y7770" s="76" t="s">
        <v>78</v>
      </c>
      <c r="AB7770" s="75" t="s">
        <v>58</v>
      </c>
      <c r="AC7770" s="75" t="s">
        <v>59</v>
      </c>
      <c r="AE7770" s="76">
        <v>2</v>
      </c>
      <c r="AG7770" s="77">
        <v>46000</v>
      </c>
      <c r="AH7770" s="77">
        <v>92000</v>
      </c>
      <c r="AI7770" s="94"/>
      <c r="AK7770" s="77"/>
      <c r="AL7770" s="75">
        <v>8</v>
      </c>
      <c r="AM7770" s="76"/>
      <c r="AN7770" s="77">
        <v>7360</v>
      </c>
      <c r="AO7770" s="99" t="s">
        <v>60</v>
      </c>
      <c r="AQ7770" s="75" t="s">
        <v>61</v>
      </c>
      <c r="AR7770" s="75" t="s">
        <v>62</v>
      </c>
      <c r="AS7770" s="75" t="s">
        <v>63</v>
      </c>
    </row>
    <row r="7771" spans="3:45">
      <c r="C7771" s="17" t="str">
        <f>VLOOKUP(O7771,'[1]mã đối tượng'!$C:$F,4,0)</f>
        <v>N</v>
      </c>
      <c r="D7771" s="75" t="s">
        <v>48</v>
      </c>
      <c r="E7771" s="75" t="s">
        <v>49</v>
      </c>
      <c r="F7771" s="91" t="s">
        <v>12066</v>
      </c>
      <c r="G7771" s="90" t="s">
        <v>12066</v>
      </c>
      <c r="H7771" s="90" t="s">
        <v>12198</v>
      </c>
      <c r="I7771" s="91" t="s">
        <v>12066</v>
      </c>
      <c r="J7771" s="90" t="s">
        <v>12199</v>
      </c>
      <c r="L7771" s="75" t="s">
        <v>53</v>
      </c>
      <c r="M7771" s="76" t="s">
        <v>12200</v>
      </c>
      <c r="N7771" s="76" t="s">
        <v>12066</v>
      </c>
      <c r="O7771" s="93" t="s">
        <v>88</v>
      </c>
      <c r="S7771" s="101" t="s">
        <v>3229</v>
      </c>
      <c r="V7771" s="101" t="s">
        <v>3229</v>
      </c>
      <c r="Y7771" s="76" t="s">
        <v>117</v>
      </c>
      <c r="AB7771" s="75" t="s">
        <v>58</v>
      </c>
      <c r="AC7771" s="75" t="s">
        <v>59</v>
      </c>
      <c r="AE7771" s="76">
        <v>1</v>
      </c>
      <c r="AG7771" s="77">
        <v>74250</v>
      </c>
      <c r="AH7771" s="77">
        <v>74250</v>
      </c>
      <c r="AI7771" s="94"/>
      <c r="AK7771" s="77"/>
      <c r="AL7771" s="75">
        <v>8</v>
      </c>
      <c r="AM7771" s="76"/>
      <c r="AN7771" s="77">
        <v>5940</v>
      </c>
      <c r="AO7771" s="99" t="s">
        <v>60</v>
      </c>
      <c r="AQ7771" s="75" t="s">
        <v>61</v>
      </c>
      <c r="AR7771" s="75" t="s">
        <v>62</v>
      </c>
      <c r="AS7771" s="75" t="s">
        <v>63</v>
      </c>
    </row>
    <row r="7772" spans="3:45">
      <c r="C7772" s="17" t="str">
        <f>VLOOKUP(O7772,'[1]mã đối tượng'!$C:$F,4,0)</f>
        <v>N</v>
      </c>
      <c r="D7772" s="75" t="s">
        <v>48</v>
      </c>
      <c r="E7772" s="75" t="s">
        <v>49</v>
      </c>
      <c r="F7772" s="91" t="s">
        <v>12066</v>
      </c>
      <c r="G7772" s="90" t="s">
        <v>12066</v>
      </c>
      <c r="H7772" s="90" t="s">
        <v>12201</v>
      </c>
      <c r="I7772" s="91" t="s">
        <v>12066</v>
      </c>
      <c r="J7772" s="90" t="s">
        <v>12202</v>
      </c>
      <c r="L7772" s="75" t="s">
        <v>53</v>
      </c>
      <c r="M7772" s="76" t="s">
        <v>12203</v>
      </c>
      <c r="N7772" s="76" t="s">
        <v>12066</v>
      </c>
      <c r="O7772" s="93" t="s">
        <v>3585</v>
      </c>
      <c r="S7772" s="101" t="s">
        <v>3085</v>
      </c>
      <c r="V7772" s="101" t="s">
        <v>3085</v>
      </c>
      <c r="Y7772" s="76" t="s">
        <v>80</v>
      </c>
      <c r="AB7772" s="75" t="s">
        <v>58</v>
      </c>
      <c r="AC7772" s="75" t="s">
        <v>59</v>
      </c>
      <c r="AE7772" s="76">
        <v>3</v>
      </c>
      <c r="AG7772" s="77">
        <v>111058</v>
      </c>
      <c r="AH7772" s="77">
        <v>333174</v>
      </c>
      <c r="AI7772" s="94"/>
      <c r="AK7772" s="77"/>
      <c r="AL7772" s="75">
        <v>8</v>
      </c>
      <c r="AM7772" s="76"/>
      <c r="AN7772" s="77">
        <v>26654</v>
      </c>
      <c r="AO7772" s="99" t="s">
        <v>60</v>
      </c>
      <c r="AQ7772" s="75" t="s">
        <v>61</v>
      </c>
      <c r="AR7772" s="75" t="s">
        <v>62</v>
      </c>
      <c r="AS7772" s="75" t="s">
        <v>63</v>
      </c>
    </row>
    <row r="7773" spans="3:45">
      <c r="C7773" s="17" t="str">
        <f>VLOOKUP(O7773,'[1]mã đối tượng'!$C:$F,4,0)</f>
        <v>N</v>
      </c>
      <c r="D7773" s="75" t="s">
        <v>48</v>
      </c>
      <c r="E7773" s="75" t="s">
        <v>49</v>
      </c>
      <c r="F7773" s="91" t="s">
        <v>12066</v>
      </c>
      <c r="G7773" s="90" t="s">
        <v>12066</v>
      </c>
      <c r="H7773" s="90" t="s">
        <v>12204</v>
      </c>
      <c r="I7773" s="91" t="s">
        <v>12066</v>
      </c>
      <c r="J7773" s="90" t="s">
        <v>12205</v>
      </c>
      <c r="L7773" s="75" t="s">
        <v>53</v>
      </c>
      <c r="M7773" s="76" t="s">
        <v>12206</v>
      </c>
      <c r="N7773" s="76" t="s">
        <v>12066</v>
      </c>
      <c r="O7773" s="93" t="s">
        <v>75</v>
      </c>
      <c r="S7773" s="101" t="s">
        <v>11693</v>
      </c>
      <c r="V7773" s="101" t="s">
        <v>11693</v>
      </c>
      <c r="Y7773" s="76" t="s">
        <v>70</v>
      </c>
      <c r="AB7773" s="75" t="s">
        <v>58</v>
      </c>
      <c r="AC7773" s="75" t="s">
        <v>59</v>
      </c>
      <c r="AE7773" s="76">
        <v>1</v>
      </c>
      <c r="AG7773" s="77">
        <v>111606</v>
      </c>
      <c r="AH7773" s="77">
        <v>111606</v>
      </c>
      <c r="AI7773" s="94"/>
      <c r="AK7773" s="77"/>
      <c r="AL7773" s="75">
        <v>8</v>
      </c>
      <c r="AM7773" s="76"/>
      <c r="AN7773" s="77">
        <v>8928</v>
      </c>
      <c r="AO7773" s="99" t="s">
        <v>60</v>
      </c>
      <c r="AQ7773" s="75" t="s">
        <v>61</v>
      </c>
      <c r="AR7773" s="75" t="s">
        <v>62</v>
      </c>
      <c r="AS7773" s="75" t="s">
        <v>63</v>
      </c>
    </row>
    <row r="7774" spans="3:45">
      <c r="C7774" s="17" t="str">
        <f>VLOOKUP(O7774,'[1]mã đối tượng'!$C:$F,4,0)</f>
        <v>N</v>
      </c>
      <c r="D7774" s="75" t="s">
        <v>48</v>
      </c>
      <c r="E7774" s="75" t="s">
        <v>49</v>
      </c>
      <c r="F7774" s="91" t="s">
        <v>12066</v>
      </c>
      <c r="G7774" s="90" t="s">
        <v>12066</v>
      </c>
      <c r="H7774" s="90" t="s">
        <v>12204</v>
      </c>
      <c r="I7774" s="91" t="s">
        <v>12066</v>
      </c>
      <c r="J7774" s="90" t="s">
        <v>12205</v>
      </c>
      <c r="L7774" s="75" t="s">
        <v>53</v>
      </c>
      <c r="M7774" s="76" t="s">
        <v>12206</v>
      </c>
      <c r="N7774" s="76" t="s">
        <v>12066</v>
      </c>
      <c r="O7774" s="93" t="s">
        <v>75</v>
      </c>
      <c r="S7774" s="101" t="s">
        <v>11693</v>
      </c>
      <c r="V7774" s="101" t="s">
        <v>11693</v>
      </c>
      <c r="Y7774" s="76" t="s">
        <v>80</v>
      </c>
      <c r="AB7774" s="75" t="s">
        <v>58</v>
      </c>
      <c r="AC7774" s="75" t="s">
        <v>59</v>
      </c>
      <c r="AE7774" s="76">
        <v>2</v>
      </c>
      <c r="AG7774" s="77">
        <v>111058</v>
      </c>
      <c r="AH7774" s="77">
        <v>222116</v>
      </c>
      <c r="AI7774" s="94"/>
      <c r="AK7774" s="77"/>
      <c r="AL7774" s="75">
        <v>8</v>
      </c>
      <c r="AM7774" s="76"/>
      <c r="AN7774" s="77">
        <v>17769</v>
      </c>
      <c r="AO7774" s="99" t="s">
        <v>60</v>
      </c>
      <c r="AQ7774" s="75" t="s">
        <v>61</v>
      </c>
      <c r="AR7774" s="75" t="s">
        <v>62</v>
      </c>
      <c r="AS7774" s="75" t="s">
        <v>63</v>
      </c>
    </row>
    <row r="7775" spans="3:45">
      <c r="C7775" s="17" t="str">
        <f>VLOOKUP(O7775,'[1]mã đối tượng'!$C:$F,4,0)</f>
        <v>N</v>
      </c>
      <c r="D7775" s="75" t="s">
        <v>48</v>
      </c>
      <c r="E7775" s="75" t="s">
        <v>49</v>
      </c>
      <c r="F7775" s="91" t="s">
        <v>12066</v>
      </c>
      <c r="G7775" s="90" t="s">
        <v>12066</v>
      </c>
      <c r="H7775" s="90" t="s">
        <v>12204</v>
      </c>
      <c r="I7775" s="91" t="s">
        <v>12066</v>
      </c>
      <c r="J7775" s="90" t="s">
        <v>12205</v>
      </c>
      <c r="L7775" s="75" t="s">
        <v>53</v>
      </c>
      <c r="M7775" s="76" t="s">
        <v>12206</v>
      </c>
      <c r="N7775" s="76" t="s">
        <v>12066</v>
      </c>
      <c r="O7775" s="93" t="s">
        <v>75</v>
      </c>
      <c r="S7775" s="101" t="s">
        <v>11693</v>
      </c>
      <c r="V7775" s="101" t="s">
        <v>11693</v>
      </c>
      <c r="Y7775" s="76" t="s">
        <v>117</v>
      </c>
      <c r="AB7775" s="75" t="s">
        <v>58</v>
      </c>
      <c r="AC7775" s="75" t="s">
        <v>59</v>
      </c>
      <c r="AE7775" s="76">
        <v>2</v>
      </c>
      <c r="AG7775" s="77">
        <v>74250</v>
      </c>
      <c r="AH7775" s="77">
        <v>148500</v>
      </c>
      <c r="AI7775" s="94"/>
      <c r="AK7775" s="77"/>
      <c r="AL7775" s="75">
        <v>8</v>
      </c>
      <c r="AM7775" s="76"/>
      <c r="AN7775" s="77">
        <v>11880</v>
      </c>
      <c r="AO7775" s="99" t="s">
        <v>60</v>
      </c>
      <c r="AQ7775" s="75" t="s">
        <v>61</v>
      </c>
      <c r="AR7775" s="75" t="s">
        <v>62</v>
      </c>
      <c r="AS7775" s="75" t="s">
        <v>63</v>
      </c>
    </row>
    <row r="7776" spans="3:45">
      <c r="C7776" s="17" t="str">
        <f>VLOOKUP(O7776,'[1]mã đối tượng'!$C:$F,4,0)</f>
        <v>N</v>
      </c>
      <c r="D7776" s="75" t="s">
        <v>48</v>
      </c>
      <c r="E7776" s="75" t="s">
        <v>49</v>
      </c>
      <c r="F7776" s="91" t="s">
        <v>12066</v>
      </c>
      <c r="G7776" s="90" t="s">
        <v>12066</v>
      </c>
      <c r="H7776" s="90" t="s">
        <v>12204</v>
      </c>
      <c r="I7776" s="91" t="s">
        <v>12066</v>
      </c>
      <c r="J7776" s="90" t="s">
        <v>12205</v>
      </c>
      <c r="L7776" s="75" t="s">
        <v>53</v>
      </c>
      <c r="M7776" s="76" t="s">
        <v>12206</v>
      </c>
      <c r="N7776" s="76" t="s">
        <v>12066</v>
      </c>
      <c r="O7776" s="93" t="s">
        <v>75</v>
      </c>
      <c r="S7776" s="101" t="s">
        <v>11693</v>
      </c>
      <c r="V7776" s="101" t="s">
        <v>11693</v>
      </c>
      <c r="Y7776" s="76" t="s">
        <v>77</v>
      </c>
      <c r="AB7776" s="75" t="s">
        <v>58</v>
      </c>
      <c r="AC7776" s="75" t="s">
        <v>59</v>
      </c>
      <c r="AE7776" s="76">
        <v>1</v>
      </c>
      <c r="AG7776" s="77">
        <v>70950</v>
      </c>
      <c r="AH7776" s="77">
        <v>70950</v>
      </c>
      <c r="AI7776" s="94"/>
      <c r="AK7776" s="77"/>
      <c r="AL7776" s="75">
        <v>8</v>
      </c>
      <c r="AM7776" s="76"/>
      <c r="AN7776" s="77">
        <v>5676</v>
      </c>
      <c r="AO7776" s="99" t="s">
        <v>60</v>
      </c>
      <c r="AQ7776" s="75" t="s">
        <v>61</v>
      </c>
      <c r="AR7776" s="75" t="s">
        <v>62</v>
      </c>
      <c r="AS7776" s="75" t="s">
        <v>63</v>
      </c>
    </row>
    <row r="7777" spans="3:45">
      <c r="C7777" s="17" t="str">
        <f>VLOOKUP(O7777,'[1]mã đối tượng'!$C:$F,4,0)</f>
        <v>N</v>
      </c>
      <c r="D7777" s="75" t="s">
        <v>48</v>
      </c>
      <c r="E7777" s="75" t="s">
        <v>49</v>
      </c>
      <c r="F7777" s="91" t="s">
        <v>12066</v>
      </c>
      <c r="G7777" s="90" t="s">
        <v>12066</v>
      </c>
      <c r="H7777" s="90" t="s">
        <v>12204</v>
      </c>
      <c r="I7777" s="91" t="s">
        <v>12066</v>
      </c>
      <c r="J7777" s="90" t="s">
        <v>12205</v>
      </c>
      <c r="L7777" s="75" t="s">
        <v>53</v>
      </c>
      <c r="M7777" s="76" t="s">
        <v>12206</v>
      </c>
      <c r="N7777" s="76" t="s">
        <v>12066</v>
      </c>
      <c r="O7777" s="93" t="s">
        <v>75</v>
      </c>
      <c r="S7777" s="101" t="s">
        <v>11693</v>
      </c>
      <c r="V7777" s="101" t="s">
        <v>11693</v>
      </c>
      <c r="Y7777" s="76" t="s">
        <v>57</v>
      </c>
      <c r="AB7777" s="75" t="s">
        <v>58</v>
      </c>
      <c r="AC7777" s="75" t="s">
        <v>59</v>
      </c>
      <c r="AE7777" s="76">
        <v>1</v>
      </c>
      <c r="AG7777" s="77">
        <v>55595</v>
      </c>
      <c r="AH7777" s="77">
        <v>55595</v>
      </c>
      <c r="AI7777" s="94"/>
      <c r="AK7777" s="77"/>
      <c r="AL7777" s="75">
        <v>8</v>
      </c>
      <c r="AM7777" s="76"/>
      <c r="AN7777" s="77">
        <v>4448</v>
      </c>
      <c r="AO7777" s="99" t="s">
        <v>60</v>
      </c>
      <c r="AQ7777" s="75" t="s">
        <v>61</v>
      </c>
      <c r="AR7777" s="75" t="s">
        <v>62</v>
      </c>
      <c r="AS7777" s="75" t="s">
        <v>63</v>
      </c>
    </row>
    <row r="7778" spans="3:45">
      <c r="C7778" s="17" t="str">
        <f>VLOOKUP(O7778,'[1]mã đối tượng'!$C:$F,4,0)</f>
        <v>N</v>
      </c>
      <c r="D7778" s="75" t="s">
        <v>48</v>
      </c>
      <c r="E7778" s="75" t="s">
        <v>49</v>
      </c>
      <c r="F7778" s="91" t="s">
        <v>12066</v>
      </c>
      <c r="G7778" s="90" t="s">
        <v>12066</v>
      </c>
      <c r="H7778" s="90" t="s">
        <v>12204</v>
      </c>
      <c r="I7778" s="91" t="s">
        <v>12066</v>
      </c>
      <c r="J7778" s="90" t="s">
        <v>12205</v>
      </c>
      <c r="L7778" s="75" t="s">
        <v>53</v>
      </c>
      <c r="M7778" s="76" t="s">
        <v>12206</v>
      </c>
      <c r="N7778" s="76" t="s">
        <v>12066</v>
      </c>
      <c r="O7778" s="93" t="s">
        <v>75</v>
      </c>
      <c r="S7778" s="101" t="s">
        <v>11693</v>
      </c>
      <c r="V7778" s="101" t="s">
        <v>11693</v>
      </c>
      <c r="Y7778" s="76" t="s">
        <v>79</v>
      </c>
      <c r="AB7778" s="75" t="s">
        <v>58</v>
      </c>
      <c r="AC7778" s="75" t="s">
        <v>59</v>
      </c>
      <c r="AE7778" s="76">
        <v>1</v>
      </c>
      <c r="AG7778" s="77">
        <v>50182</v>
      </c>
      <c r="AH7778" s="77">
        <v>50182</v>
      </c>
      <c r="AI7778" s="94"/>
      <c r="AK7778" s="77"/>
      <c r="AL7778" s="75">
        <v>8</v>
      </c>
      <c r="AM7778" s="76"/>
      <c r="AN7778" s="77">
        <v>4015</v>
      </c>
      <c r="AO7778" s="99" t="s">
        <v>60</v>
      </c>
      <c r="AQ7778" s="75" t="s">
        <v>61</v>
      </c>
      <c r="AR7778" s="75" t="s">
        <v>62</v>
      </c>
      <c r="AS7778" s="75" t="s">
        <v>63</v>
      </c>
    </row>
    <row r="7779" spans="3:45">
      <c r="C7779" s="17" t="str">
        <f>VLOOKUP(O7779,'[1]mã đối tượng'!$C:$F,4,0)</f>
        <v>N</v>
      </c>
      <c r="D7779" s="75" t="s">
        <v>48</v>
      </c>
      <c r="E7779" s="75" t="s">
        <v>49</v>
      </c>
      <c r="F7779" s="91" t="s">
        <v>12066</v>
      </c>
      <c r="G7779" s="90" t="s">
        <v>12066</v>
      </c>
      <c r="H7779" s="90" t="s">
        <v>12204</v>
      </c>
      <c r="I7779" s="91" t="s">
        <v>12066</v>
      </c>
      <c r="J7779" s="90" t="s">
        <v>12205</v>
      </c>
      <c r="L7779" s="75" t="s">
        <v>53</v>
      </c>
      <c r="M7779" s="76" t="s">
        <v>12206</v>
      </c>
      <c r="N7779" s="76" t="s">
        <v>12066</v>
      </c>
      <c r="O7779" s="93" t="s">
        <v>75</v>
      </c>
      <c r="S7779" s="101" t="s">
        <v>11693</v>
      </c>
      <c r="V7779" s="101" t="s">
        <v>11693</v>
      </c>
      <c r="Y7779" s="76" t="s">
        <v>94</v>
      </c>
      <c r="AB7779" s="75" t="s">
        <v>58</v>
      </c>
      <c r="AC7779" s="75" t="s">
        <v>59</v>
      </c>
      <c r="AE7779" s="76">
        <v>1</v>
      </c>
      <c r="AG7779" s="77">
        <v>73431</v>
      </c>
      <c r="AH7779" s="77">
        <v>73431</v>
      </c>
      <c r="AI7779" s="94"/>
      <c r="AK7779" s="77"/>
      <c r="AL7779" s="75">
        <v>8</v>
      </c>
      <c r="AM7779" s="76"/>
      <c r="AN7779" s="77">
        <v>5874</v>
      </c>
      <c r="AO7779" s="99" t="s">
        <v>60</v>
      </c>
      <c r="AQ7779" s="75" t="s">
        <v>61</v>
      </c>
      <c r="AR7779" s="75" t="s">
        <v>62</v>
      </c>
      <c r="AS7779" s="75" t="s">
        <v>63</v>
      </c>
    </row>
    <row r="7780" spans="3:45">
      <c r="C7780" s="17" t="str">
        <f>VLOOKUP(O7780,'[1]mã đối tượng'!$C:$F,4,0)</f>
        <v>N</v>
      </c>
      <c r="D7780" s="75" t="s">
        <v>48</v>
      </c>
      <c r="E7780" s="75" t="s">
        <v>49</v>
      </c>
      <c r="F7780" s="91" t="s">
        <v>12066</v>
      </c>
      <c r="G7780" s="90" t="s">
        <v>12066</v>
      </c>
      <c r="H7780" s="90" t="s">
        <v>12204</v>
      </c>
      <c r="I7780" s="91" t="s">
        <v>12066</v>
      </c>
      <c r="J7780" s="90" t="s">
        <v>12205</v>
      </c>
      <c r="L7780" s="75" t="s">
        <v>53</v>
      </c>
      <c r="M7780" s="76" t="s">
        <v>12206</v>
      </c>
      <c r="N7780" s="76" t="s">
        <v>12066</v>
      </c>
      <c r="O7780" s="93" t="s">
        <v>75</v>
      </c>
      <c r="S7780" s="101" t="s">
        <v>11693</v>
      </c>
      <c r="V7780" s="101" t="s">
        <v>11693</v>
      </c>
      <c r="Y7780" s="76" t="s">
        <v>78</v>
      </c>
      <c r="AB7780" s="75" t="s">
        <v>58</v>
      </c>
      <c r="AC7780" s="75" t="s">
        <v>59</v>
      </c>
      <c r="AE7780" s="76">
        <v>1</v>
      </c>
      <c r="AG7780" s="77">
        <v>46000</v>
      </c>
      <c r="AH7780" s="77">
        <v>46000</v>
      </c>
      <c r="AI7780" s="94"/>
      <c r="AK7780" s="77"/>
      <c r="AL7780" s="75">
        <v>8</v>
      </c>
      <c r="AM7780" s="76"/>
      <c r="AN7780" s="77">
        <v>3680</v>
      </c>
      <c r="AO7780" s="99" t="s">
        <v>60</v>
      </c>
      <c r="AQ7780" s="75" t="s">
        <v>61</v>
      </c>
      <c r="AR7780" s="75" t="s">
        <v>62</v>
      </c>
      <c r="AS7780" s="75" t="s">
        <v>63</v>
      </c>
    </row>
    <row r="7781" spans="3:45">
      <c r="C7781" s="17" t="str">
        <f>VLOOKUP(O7781,'[1]mã đối tượng'!$C:$F,4,0)</f>
        <v>N</v>
      </c>
      <c r="D7781" s="75" t="s">
        <v>48</v>
      </c>
      <c r="E7781" s="75" t="s">
        <v>49</v>
      </c>
      <c r="F7781" s="91" t="s">
        <v>12066</v>
      </c>
      <c r="G7781" s="90" t="s">
        <v>12066</v>
      </c>
      <c r="H7781" s="90" t="s">
        <v>12207</v>
      </c>
      <c r="I7781" s="91" t="s">
        <v>12066</v>
      </c>
      <c r="J7781" s="90" t="s">
        <v>12208</v>
      </c>
      <c r="L7781" s="75" t="s">
        <v>53</v>
      </c>
      <c r="M7781" s="76" t="s">
        <v>12209</v>
      </c>
      <c r="N7781" s="76" t="s">
        <v>12066</v>
      </c>
      <c r="O7781" s="93" t="s">
        <v>3568</v>
      </c>
      <c r="S7781" s="101" t="s">
        <v>12210</v>
      </c>
      <c r="V7781" s="101" t="s">
        <v>12210</v>
      </c>
      <c r="Y7781" s="76" t="s">
        <v>117</v>
      </c>
      <c r="AB7781" s="75" t="s">
        <v>58</v>
      </c>
      <c r="AC7781" s="75" t="s">
        <v>59</v>
      </c>
      <c r="AE7781" s="76">
        <v>5</v>
      </c>
      <c r="AG7781" s="77">
        <v>74250</v>
      </c>
      <c r="AH7781" s="77">
        <v>371250</v>
      </c>
      <c r="AI7781" s="94"/>
      <c r="AK7781" s="77"/>
      <c r="AL7781" s="75">
        <v>8</v>
      </c>
      <c r="AM7781" s="76"/>
      <c r="AN7781" s="77">
        <v>29700</v>
      </c>
      <c r="AO7781" s="99" t="s">
        <v>60</v>
      </c>
      <c r="AQ7781" s="75" t="s">
        <v>61</v>
      </c>
      <c r="AR7781" s="75" t="s">
        <v>62</v>
      </c>
      <c r="AS7781" s="75" t="s">
        <v>63</v>
      </c>
    </row>
    <row r="7782" spans="3:45">
      <c r="C7782" s="17" t="str">
        <f>VLOOKUP(O7782,'[1]mã đối tượng'!$C:$F,4,0)</f>
        <v>N</v>
      </c>
      <c r="D7782" s="75" t="s">
        <v>48</v>
      </c>
      <c r="E7782" s="75" t="s">
        <v>49</v>
      </c>
      <c r="F7782" s="91" t="s">
        <v>12066</v>
      </c>
      <c r="G7782" s="90" t="s">
        <v>12066</v>
      </c>
      <c r="H7782" s="90" t="s">
        <v>12211</v>
      </c>
      <c r="I7782" s="91" t="s">
        <v>12066</v>
      </c>
      <c r="J7782" s="90" t="s">
        <v>12212</v>
      </c>
      <c r="L7782" s="75" t="s">
        <v>53</v>
      </c>
      <c r="M7782" s="76" t="s">
        <v>12213</v>
      </c>
      <c r="N7782" s="76" t="s">
        <v>12066</v>
      </c>
      <c r="O7782" s="93" t="s">
        <v>3568</v>
      </c>
      <c r="S7782" s="101" t="s">
        <v>12210</v>
      </c>
      <c r="V7782" s="101" t="s">
        <v>12210</v>
      </c>
      <c r="Y7782" s="76" t="s">
        <v>78</v>
      </c>
      <c r="AB7782" s="75" t="s">
        <v>58</v>
      </c>
      <c r="AC7782" s="75" t="s">
        <v>59</v>
      </c>
      <c r="AE7782" s="76">
        <v>6</v>
      </c>
      <c r="AG7782" s="77">
        <v>46000</v>
      </c>
      <c r="AH7782" s="77">
        <v>276000</v>
      </c>
      <c r="AI7782" s="94"/>
      <c r="AK7782" s="77"/>
      <c r="AL7782" s="75">
        <v>8</v>
      </c>
      <c r="AM7782" s="76"/>
      <c r="AN7782" s="77">
        <v>22080</v>
      </c>
      <c r="AO7782" s="99" t="s">
        <v>60</v>
      </c>
      <c r="AQ7782" s="75" t="s">
        <v>61</v>
      </c>
      <c r="AR7782" s="75" t="s">
        <v>62</v>
      </c>
      <c r="AS7782" s="75" t="s">
        <v>63</v>
      </c>
    </row>
    <row r="7783" spans="3:45">
      <c r="C7783" s="17" t="str">
        <f>VLOOKUP(O7783,'[1]mã đối tượng'!$C:$F,4,0)</f>
        <v>N</v>
      </c>
      <c r="D7783" s="75" t="s">
        <v>48</v>
      </c>
      <c r="E7783" s="75" t="s">
        <v>49</v>
      </c>
      <c r="F7783" s="91" t="s">
        <v>12066</v>
      </c>
      <c r="G7783" s="90" t="s">
        <v>12066</v>
      </c>
      <c r="H7783" s="90" t="s">
        <v>12211</v>
      </c>
      <c r="I7783" s="91" t="s">
        <v>12066</v>
      </c>
      <c r="J7783" s="90" t="s">
        <v>12212</v>
      </c>
      <c r="L7783" s="75" t="s">
        <v>53</v>
      </c>
      <c r="M7783" s="76" t="s">
        <v>12213</v>
      </c>
      <c r="N7783" s="76" t="s">
        <v>12066</v>
      </c>
      <c r="O7783" s="93" t="s">
        <v>3568</v>
      </c>
      <c r="S7783" s="101" t="s">
        <v>12210</v>
      </c>
      <c r="V7783" s="101" t="s">
        <v>12210</v>
      </c>
      <c r="Y7783" s="76" t="s">
        <v>77</v>
      </c>
      <c r="AB7783" s="75" t="s">
        <v>58</v>
      </c>
      <c r="AC7783" s="75" t="s">
        <v>59</v>
      </c>
      <c r="AE7783" s="76">
        <v>1</v>
      </c>
      <c r="AG7783" s="77">
        <v>70950</v>
      </c>
      <c r="AH7783" s="77">
        <v>70950</v>
      </c>
      <c r="AI7783" s="94"/>
      <c r="AK7783" s="77"/>
      <c r="AL7783" s="75">
        <v>8</v>
      </c>
      <c r="AM7783" s="76"/>
      <c r="AN7783" s="77">
        <v>5676</v>
      </c>
      <c r="AO7783" s="99" t="s">
        <v>60</v>
      </c>
      <c r="AQ7783" s="75" t="s">
        <v>61</v>
      </c>
      <c r="AR7783" s="75" t="s">
        <v>62</v>
      </c>
      <c r="AS7783" s="75" t="s">
        <v>63</v>
      </c>
    </row>
    <row r="7784" spans="3:45">
      <c r="C7784" s="17" t="str">
        <f>VLOOKUP(O7784,'[1]mã đối tượng'!$C:$F,4,0)</f>
        <v>N</v>
      </c>
      <c r="D7784" s="75" t="s">
        <v>48</v>
      </c>
      <c r="E7784" s="75" t="s">
        <v>49</v>
      </c>
      <c r="F7784" s="91" t="s">
        <v>12066</v>
      </c>
      <c r="G7784" s="90" t="s">
        <v>12066</v>
      </c>
      <c r="H7784" s="90" t="s">
        <v>12214</v>
      </c>
      <c r="I7784" s="91" t="s">
        <v>12066</v>
      </c>
      <c r="J7784" s="90" t="s">
        <v>12215</v>
      </c>
      <c r="L7784" s="75" t="s">
        <v>53</v>
      </c>
      <c r="M7784" s="76" t="s">
        <v>12216</v>
      </c>
      <c r="N7784" s="76" t="s">
        <v>12066</v>
      </c>
      <c r="O7784" s="93" t="s">
        <v>121</v>
      </c>
      <c r="S7784" s="101" t="s">
        <v>11861</v>
      </c>
      <c r="V7784" s="101" t="s">
        <v>11861</v>
      </c>
      <c r="Y7784" s="76" t="s">
        <v>78</v>
      </c>
      <c r="AB7784" s="75" t="s">
        <v>58</v>
      </c>
      <c r="AC7784" s="75" t="s">
        <v>59</v>
      </c>
      <c r="AE7784" s="76">
        <v>1</v>
      </c>
      <c r="AG7784" s="77">
        <v>46000</v>
      </c>
      <c r="AH7784" s="77">
        <v>46000</v>
      </c>
      <c r="AI7784" s="94"/>
      <c r="AK7784" s="77"/>
      <c r="AL7784" s="75">
        <v>8</v>
      </c>
      <c r="AM7784" s="76"/>
      <c r="AN7784" s="77">
        <v>3680</v>
      </c>
      <c r="AO7784" s="99" t="s">
        <v>60</v>
      </c>
      <c r="AQ7784" s="75" t="s">
        <v>61</v>
      </c>
      <c r="AR7784" s="75" t="s">
        <v>62</v>
      </c>
      <c r="AS7784" s="75" t="s">
        <v>63</v>
      </c>
    </row>
    <row r="7785" spans="3:45">
      <c r="C7785" s="17" t="str">
        <f>VLOOKUP(O7785,'[1]mã đối tượng'!$C:$F,4,0)</f>
        <v>N</v>
      </c>
      <c r="D7785" s="75" t="s">
        <v>48</v>
      </c>
      <c r="E7785" s="75" t="s">
        <v>49</v>
      </c>
      <c r="F7785" s="91" t="s">
        <v>12066</v>
      </c>
      <c r="G7785" s="90" t="s">
        <v>12066</v>
      </c>
      <c r="H7785" s="90" t="s">
        <v>12217</v>
      </c>
      <c r="I7785" s="91" t="s">
        <v>12066</v>
      </c>
      <c r="J7785" s="90" t="s">
        <v>12218</v>
      </c>
      <c r="L7785" s="75" t="s">
        <v>53</v>
      </c>
      <c r="M7785" s="76" t="s">
        <v>12219</v>
      </c>
      <c r="N7785" s="76" t="s">
        <v>12066</v>
      </c>
      <c r="O7785" s="93" t="s">
        <v>75</v>
      </c>
      <c r="S7785" s="101" t="s">
        <v>12220</v>
      </c>
      <c r="V7785" s="101" t="s">
        <v>12220</v>
      </c>
      <c r="Y7785" s="76" t="s">
        <v>94</v>
      </c>
      <c r="AB7785" s="75" t="s">
        <v>58</v>
      </c>
      <c r="AC7785" s="75" t="s">
        <v>59</v>
      </c>
      <c r="AE7785" s="76">
        <v>3</v>
      </c>
      <c r="AG7785" s="77">
        <v>73431</v>
      </c>
      <c r="AH7785" s="77">
        <v>220293</v>
      </c>
      <c r="AI7785" s="94"/>
      <c r="AK7785" s="77"/>
      <c r="AL7785" s="75">
        <v>8</v>
      </c>
      <c r="AM7785" s="76"/>
      <c r="AN7785" s="77">
        <v>17623</v>
      </c>
      <c r="AO7785" s="99" t="s">
        <v>60</v>
      </c>
      <c r="AQ7785" s="75" t="s">
        <v>61</v>
      </c>
      <c r="AR7785" s="75" t="s">
        <v>62</v>
      </c>
      <c r="AS7785" s="75" t="s">
        <v>63</v>
      </c>
    </row>
    <row r="7786" spans="3:45">
      <c r="C7786" s="17" t="str">
        <f>VLOOKUP(O7786,'[1]mã đối tượng'!$C:$F,4,0)</f>
        <v>N</v>
      </c>
      <c r="D7786" s="75" t="s">
        <v>48</v>
      </c>
      <c r="E7786" s="75" t="s">
        <v>49</v>
      </c>
      <c r="F7786" s="91" t="s">
        <v>12066</v>
      </c>
      <c r="G7786" s="90" t="s">
        <v>12066</v>
      </c>
      <c r="H7786" s="90" t="s">
        <v>12217</v>
      </c>
      <c r="I7786" s="91" t="s">
        <v>12066</v>
      </c>
      <c r="J7786" s="90" t="s">
        <v>12218</v>
      </c>
      <c r="L7786" s="75" t="s">
        <v>53</v>
      </c>
      <c r="M7786" s="76" t="s">
        <v>12219</v>
      </c>
      <c r="N7786" s="76" t="s">
        <v>12066</v>
      </c>
      <c r="O7786" s="93" t="s">
        <v>75</v>
      </c>
      <c r="S7786" s="101" t="s">
        <v>12220</v>
      </c>
      <c r="V7786" s="101" t="s">
        <v>12220</v>
      </c>
      <c r="Y7786" s="76" t="s">
        <v>80</v>
      </c>
      <c r="AB7786" s="75" t="s">
        <v>58</v>
      </c>
      <c r="AC7786" s="75" t="s">
        <v>59</v>
      </c>
      <c r="AE7786" s="76">
        <v>1</v>
      </c>
      <c r="AG7786" s="77">
        <v>111058</v>
      </c>
      <c r="AH7786" s="77">
        <v>111058</v>
      </c>
      <c r="AI7786" s="94"/>
      <c r="AK7786" s="77"/>
      <c r="AL7786" s="75">
        <v>8</v>
      </c>
      <c r="AM7786" s="76"/>
      <c r="AN7786" s="77">
        <v>8885</v>
      </c>
      <c r="AO7786" s="99" t="s">
        <v>60</v>
      </c>
      <c r="AQ7786" s="75" t="s">
        <v>61</v>
      </c>
      <c r="AR7786" s="75" t="s">
        <v>62</v>
      </c>
      <c r="AS7786" s="75" t="s">
        <v>63</v>
      </c>
    </row>
    <row r="7787" spans="3:45">
      <c r="C7787" s="17" t="str">
        <f>VLOOKUP(O7787,'[1]mã đối tượng'!$C:$F,4,0)</f>
        <v>N</v>
      </c>
      <c r="D7787" s="75" t="s">
        <v>48</v>
      </c>
      <c r="E7787" s="75" t="s">
        <v>49</v>
      </c>
      <c r="F7787" s="91" t="s">
        <v>12066</v>
      </c>
      <c r="G7787" s="90" t="s">
        <v>12066</v>
      </c>
      <c r="H7787" s="90" t="s">
        <v>12217</v>
      </c>
      <c r="I7787" s="91" t="s">
        <v>12066</v>
      </c>
      <c r="J7787" s="90" t="s">
        <v>12218</v>
      </c>
      <c r="L7787" s="75" t="s">
        <v>53</v>
      </c>
      <c r="M7787" s="76" t="s">
        <v>12219</v>
      </c>
      <c r="N7787" s="76" t="s">
        <v>12066</v>
      </c>
      <c r="O7787" s="93" t="s">
        <v>75</v>
      </c>
      <c r="S7787" s="101" t="s">
        <v>12220</v>
      </c>
      <c r="V7787" s="101" t="s">
        <v>12220</v>
      </c>
      <c r="Y7787" s="76" t="s">
        <v>69</v>
      </c>
      <c r="AB7787" s="75" t="s">
        <v>58</v>
      </c>
      <c r="AC7787" s="75" t="s">
        <v>59</v>
      </c>
      <c r="AE7787" s="76">
        <v>3</v>
      </c>
      <c r="AG7787" s="77">
        <v>49500</v>
      </c>
      <c r="AH7787" s="77">
        <v>148500</v>
      </c>
      <c r="AI7787" s="94"/>
      <c r="AK7787" s="77"/>
      <c r="AL7787" s="75">
        <v>8</v>
      </c>
      <c r="AM7787" s="76"/>
      <c r="AN7787" s="77">
        <v>11880</v>
      </c>
      <c r="AO7787" s="99" t="s">
        <v>60</v>
      </c>
      <c r="AQ7787" s="75" t="s">
        <v>61</v>
      </c>
      <c r="AR7787" s="75" t="s">
        <v>62</v>
      </c>
      <c r="AS7787" s="75" t="s">
        <v>63</v>
      </c>
    </row>
    <row r="7788" spans="3:45">
      <c r="C7788" s="17" t="str">
        <f>VLOOKUP(O7788,'[1]mã đối tượng'!$C:$F,4,0)</f>
        <v>N</v>
      </c>
      <c r="D7788" s="75" t="s">
        <v>48</v>
      </c>
      <c r="E7788" s="75" t="s">
        <v>49</v>
      </c>
      <c r="F7788" s="91" t="s">
        <v>12066</v>
      </c>
      <c r="G7788" s="90" t="s">
        <v>12066</v>
      </c>
      <c r="H7788" s="90" t="s">
        <v>12217</v>
      </c>
      <c r="I7788" s="91" t="s">
        <v>12066</v>
      </c>
      <c r="J7788" s="90" t="s">
        <v>12218</v>
      </c>
      <c r="L7788" s="75" t="s">
        <v>53</v>
      </c>
      <c r="M7788" s="76" t="s">
        <v>12219</v>
      </c>
      <c r="N7788" s="76" t="s">
        <v>12066</v>
      </c>
      <c r="O7788" s="93" t="s">
        <v>75</v>
      </c>
      <c r="S7788" s="101" t="s">
        <v>12220</v>
      </c>
      <c r="V7788" s="101" t="s">
        <v>12220</v>
      </c>
      <c r="Y7788" s="76" t="s">
        <v>77</v>
      </c>
      <c r="AB7788" s="75" t="s">
        <v>58</v>
      </c>
      <c r="AC7788" s="75" t="s">
        <v>59</v>
      </c>
      <c r="AE7788" s="76">
        <v>2</v>
      </c>
      <c r="AG7788" s="77">
        <v>70950</v>
      </c>
      <c r="AH7788" s="77">
        <v>141900</v>
      </c>
      <c r="AI7788" s="94"/>
      <c r="AK7788" s="77"/>
      <c r="AL7788" s="75">
        <v>8</v>
      </c>
      <c r="AM7788" s="76"/>
      <c r="AN7788" s="77">
        <v>11352</v>
      </c>
      <c r="AO7788" s="99" t="s">
        <v>60</v>
      </c>
      <c r="AQ7788" s="75" t="s">
        <v>61</v>
      </c>
      <c r="AR7788" s="75" t="s">
        <v>62</v>
      </c>
      <c r="AS7788" s="75" t="s">
        <v>63</v>
      </c>
    </row>
    <row r="7789" spans="3:45">
      <c r="C7789" s="17" t="str">
        <f>VLOOKUP(O7789,'[1]mã đối tượng'!$C:$F,4,0)</f>
        <v>N</v>
      </c>
      <c r="D7789" s="75" t="s">
        <v>48</v>
      </c>
      <c r="E7789" s="75" t="s">
        <v>49</v>
      </c>
      <c r="F7789" s="91" t="s">
        <v>12066</v>
      </c>
      <c r="G7789" s="90" t="s">
        <v>12066</v>
      </c>
      <c r="H7789" s="90" t="s">
        <v>12217</v>
      </c>
      <c r="I7789" s="91" t="s">
        <v>12066</v>
      </c>
      <c r="J7789" s="90" t="s">
        <v>12218</v>
      </c>
      <c r="L7789" s="75" t="s">
        <v>53</v>
      </c>
      <c r="M7789" s="76" t="s">
        <v>12219</v>
      </c>
      <c r="N7789" s="76" t="s">
        <v>12066</v>
      </c>
      <c r="O7789" s="93" t="s">
        <v>75</v>
      </c>
      <c r="S7789" s="101" t="s">
        <v>12220</v>
      </c>
      <c r="V7789" s="101" t="s">
        <v>12220</v>
      </c>
      <c r="Y7789" s="76" t="s">
        <v>117</v>
      </c>
      <c r="AB7789" s="75" t="s">
        <v>58</v>
      </c>
      <c r="AC7789" s="75" t="s">
        <v>59</v>
      </c>
      <c r="AE7789" s="76">
        <v>1</v>
      </c>
      <c r="AG7789" s="77">
        <v>74250</v>
      </c>
      <c r="AH7789" s="77">
        <v>74250</v>
      </c>
      <c r="AI7789" s="94"/>
      <c r="AK7789" s="77"/>
      <c r="AL7789" s="75">
        <v>8</v>
      </c>
      <c r="AM7789" s="76"/>
      <c r="AN7789" s="77">
        <v>5940</v>
      </c>
      <c r="AO7789" s="99" t="s">
        <v>60</v>
      </c>
      <c r="AQ7789" s="75" t="s">
        <v>61</v>
      </c>
      <c r="AR7789" s="75" t="s">
        <v>62</v>
      </c>
      <c r="AS7789" s="75" t="s">
        <v>63</v>
      </c>
    </row>
    <row r="7790" spans="3:45">
      <c r="C7790" s="17" t="str">
        <f>VLOOKUP(O7790,'[1]mã đối tượng'!$C:$F,4,0)</f>
        <v>N</v>
      </c>
      <c r="D7790" s="75" t="s">
        <v>48</v>
      </c>
      <c r="E7790" s="75" t="s">
        <v>49</v>
      </c>
      <c r="F7790" s="91" t="s">
        <v>12066</v>
      </c>
      <c r="G7790" s="90" t="s">
        <v>12066</v>
      </c>
      <c r="H7790" s="90" t="s">
        <v>12217</v>
      </c>
      <c r="I7790" s="91" t="s">
        <v>12066</v>
      </c>
      <c r="J7790" s="90" t="s">
        <v>12218</v>
      </c>
      <c r="L7790" s="75" t="s">
        <v>53</v>
      </c>
      <c r="M7790" s="76" t="s">
        <v>12219</v>
      </c>
      <c r="N7790" s="76" t="s">
        <v>12066</v>
      </c>
      <c r="O7790" s="93" t="s">
        <v>75</v>
      </c>
      <c r="S7790" s="101" t="s">
        <v>12220</v>
      </c>
      <c r="V7790" s="101" t="s">
        <v>12220</v>
      </c>
      <c r="Y7790" s="76" t="s">
        <v>70</v>
      </c>
      <c r="AB7790" s="75" t="s">
        <v>58</v>
      </c>
      <c r="AC7790" s="75" t="s">
        <v>59</v>
      </c>
      <c r="AE7790" s="76">
        <v>2</v>
      </c>
      <c r="AG7790" s="77">
        <v>111606</v>
      </c>
      <c r="AH7790" s="77">
        <v>223212</v>
      </c>
      <c r="AI7790" s="94"/>
      <c r="AK7790" s="77"/>
      <c r="AL7790" s="75">
        <v>8</v>
      </c>
      <c r="AM7790" s="76"/>
      <c r="AN7790" s="77">
        <v>17857</v>
      </c>
      <c r="AO7790" s="99" t="s">
        <v>60</v>
      </c>
      <c r="AQ7790" s="75" t="s">
        <v>61</v>
      </c>
      <c r="AR7790" s="75" t="s">
        <v>62</v>
      </c>
      <c r="AS7790" s="75" t="s">
        <v>63</v>
      </c>
    </row>
    <row r="7791" spans="3:45">
      <c r="C7791" s="17" t="str">
        <f>VLOOKUP(O7791,'[1]mã đối tượng'!$C:$F,4,0)</f>
        <v>N</v>
      </c>
      <c r="D7791" s="75" t="s">
        <v>48</v>
      </c>
      <c r="E7791" s="75" t="s">
        <v>49</v>
      </c>
      <c r="F7791" s="91" t="s">
        <v>12066</v>
      </c>
      <c r="G7791" s="90" t="s">
        <v>12066</v>
      </c>
      <c r="H7791" s="90" t="s">
        <v>12217</v>
      </c>
      <c r="I7791" s="91" t="s">
        <v>12066</v>
      </c>
      <c r="J7791" s="90" t="s">
        <v>12218</v>
      </c>
      <c r="L7791" s="75" t="s">
        <v>53</v>
      </c>
      <c r="M7791" s="76" t="s">
        <v>12219</v>
      </c>
      <c r="N7791" s="76" t="s">
        <v>12066</v>
      </c>
      <c r="O7791" s="93" t="s">
        <v>75</v>
      </c>
      <c r="S7791" s="101" t="s">
        <v>12220</v>
      </c>
      <c r="V7791" s="101" t="s">
        <v>12220</v>
      </c>
      <c r="Y7791" s="76" t="s">
        <v>79</v>
      </c>
      <c r="AB7791" s="75" t="s">
        <v>58</v>
      </c>
      <c r="AC7791" s="75" t="s">
        <v>59</v>
      </c>
      <c r="AE7791" s="76">
        <v>2</v>
      </c>
      <c r="AG7791" s="77">
        <v>50182</v>
      </c>
      <c r="AH7791" s="77">
        <v>100364</v>
      </c>
      <c r="AI7791" s="94"/>
      <c r="AK7791" s="77"/>
      <c r="AL7791" s="75">
        <v>8</v>
      </c>
      <c r="AM7791" s="76"/>
      <c r="AN7791" s="77">
        <v>8029</v>
      </c>
      <c r="AO7791" s="99" t="s">
        <v>60</v>
      </c>
      <c r="AQ7791" s="75" t="s">
        <v>61</v>
      </c>
      <c r="AR7791" s="75" t="s">
        <v>62</v>
      </c>
      <c r="AS7791" s="75" t="s">
        <v>63</v>
      </c>
    </row>
    <row r="7792" spans="3:45">
      <c r="C7792" s="17" t="str">
        <f>VLOOKUP(O7792,'[1]mã đối tượng'!$C:$F,4,0)</f>
        <v>N</v>
      </c>
      <c r="D7792" s="75" t="s">
        <v>48</v>
      </c>
      <c r="E7792" s="75" t="s">
        <v>49</v>
      </c>
      <c r="F7792" s="91" t="s">
        <v>12066</v>
      </c>
      <c r="G7792" s="90" t="s">
        <v>12066</v>
      </c>
      <c r="H7792" s="90" t="s">
        <v>12221</v>
      </c>
      <c r="I7792" s="91" t="s">
        <v>12066</v>
      </c>
      <c r="J7792" s="90" t="s">
        <v>12222</v>
      </c>
      <c r="L7792" s="75" t="s">
        <v>53</v>
      </c>
      <c r="M7792" s="76" t="s">
        <v>12223</v>
      </c>
      <c r="N7792" s="76" t="s">
        <v>12066</v>
      </c>
      <c r="O7792" s="93" t="s">
        <v>352</v>
      </c>
      <c r="S7792" s="101" t="s">
        <v>12224</v>
      </c>
      <c r="V7792" s="101" t="s">
        <v>12224</v>
      </c>
      <c r="Y7792" s="76" t="s">
        <v>80</v>
      </c>
      <c r="AB7792" s="75" t="s">
        <v>58</v>
      </c>
      <c r="AC7792" s="75" t="s">
        <v>59</v>
      </c>
      <c r="AE7792" s="76">
        <v>1</v>
      </c>
      <c r="AG7792" s="77">
        <v>111058</v>
      </c>
      <c r="AH7792" s="77">
        <v>111058</v>
      </c>
      <c r="AI7792" s="94"/>
      <c r="AK7792" s="77"/>
      <c r="AL7792" s="75">
        <v>8</v>
      </c>
      <c r="AM7792" s="76"/>
      <c r="AN7792" s="77">
        <v>8884</v>
      </c>
      <c r="AO7792" s="99" t="s">
        <v>60</v>
      </c>
      <c r="AQ7792" s="75" t="s">
        <v>61</v>
      </c>
      <c r="AR7792" s="75" t="s">
        <v>62</v>
      </c>
      <c r="AS7792" s="75" t="s">
        <v>63</v>
      </c>
    </row>
    <row r="7793" spans="3:45">
      <c r="C7793" s="17" t="str">
        <f>VLOOKUP(O7793,'[1]mã đối tượng'!$C:$F,4,0)</f>
        <v>N</v>
      </c>
      <c r="D7793" s="75" t="s">
        <v>48</v>
      </c>
      <c r="E7793" s="75" t="s">
        <v>49</v>
      </c>
      <c r="F7793" s="91" t="s">
        <v>12066</v>
      </c>
      <c r="G7793" s="90" t="s">
        <v>12066</v>
      </c>
      <c r="H7793" s="90" t="s">
        <v>12221</v>
      </c>
      <c r="I7793" s="91" t="s">
        <v>12066</v>
      </c>
      <c r="J7793" s="90" t="s">
        <v>12222</v>
      </c>
      <c r="L7793" s="75" t="s">
        <v>53</v>
      </c>
      <c r="M7793" s="76" t="s">
        <v>12223</v>
      </c>
      <c r="N7793" s="76" t="s">
        <v>12066</v>
      </c>
      <c r="O7793" s="93" t="s">
        <v>352</v>
      </c>
      <c r="S7793" s="101" t="s">
        <v>12224</v>
      </c>
      <c r="V7793" s="101" t="s">
        <v>12224</v>
      </c>
      <c r="Y7793" s="76" t="s">
        <v>69</v>
      </c>
      <c r="AB7793" s="75" t="s">
        <v>58</v>
      </c>
      <c r="AC7793" s="75" t="s">
        <v>59</v>
      </c>
      <c r="AE7793" s="76">
        <v>1</v>
      </c>
      <c r="AG7793" s="77">
        <v>49500</v>
      </c>
      <c r="AH7793" s="77">
        <v>49500</v>
      </c>
      <c r="AI7793" s="94"/>
      <c r="AK7793" s="77"/>
      <c r="AL7793" s="75">
        <v>8</v>
      </c>
      <c r="AM7793" s="76"/>
      <c r="AN7793" s="77">
        <v>3960</v>
      </c>
      <c r="AO7793" s="99" t="s">
        <v>60</v>
      </c>
      <c r="AQ7793" s="75" t="s">
        <v>61</v>
      </c>
      <c r="AR7793" s="75" t="s">
        <v>62</v>
      </c>
      <c r="AS7793" s="75" t="s">
        <v>63</v>
      </c>
    </row>
    <row r="7794" spans="3:45">
      <c r="C7794" s="17" t="str">
        <f>VLOOKUP(O7794,'[1]mã đối tượng'!$C:$F,4,0)</f>
        <v>N</v>
      </c>
      <c r="D7794" s="75" t="s">
        <v>48</v>
      </c>
      <c r="E7794" s="75" t="s">
        <v>49</v>
      </c>
      <c r="F7794" s="91" t="s">
        <v>12066</v>
      </c>
      <c r="G7794" s="90" t="s">
        <v>12066</v>
      </c>
      <c r="H7794" s="90" t="s">
        <v>12221</v>
      </c>
      <c r="I7794" s="91" t="s">
        <v>12066</v>
      </c>
      <c r="J7794" s="90" t="s">
        <v>12222</v>
      </c>
      <c r="L7794" s="75" t="s">
        <v>53</v>
      </c>
      <c r="M7794" s="76" t="s">
        <v>12223</v>
      </c>
      <c r="N7794" s="76" t="s">
        <v>12066</v>
      </c>
      <c r="O7794" s="93" t="s">
        <v>352</v>
      </c>
      <c r="S7794" s="101" t="s">
        <v>12224</v>
      </c>
      <c r="V7794" s="101" t="s">
        <v>12224</v>
      </c>
      <c r="Y7794" s="76" t="s">
        <v>57</v>
      </c>
      <c r="AB7794" s="75" t="s">
        <v>58</v>
      </c>
      <c r="AC7794" s="75" t="s">
        <v>59</v>
      </c>
      <c r="AE7794" s="76">
        <v>1</v>
      </c>
      <c r="AG7794" s="77">
        <v>55595</v>
      </c>
      <c r="AH7794" s="77">
        <v>55595</v>
      </c>
      <c r="AI7794" s="94"/>
      <c r="AK7794" s="77"/>
      <c r="AL7794" s="75">
        <v>8</v>
      </c>
      <c r="AM7794" s="76"/>
      <c r="AN7794" s="77">
        <v>4448</v>
      </c>
      <c r="AO7794" s="99" t="s">
        <v>60</v>
      </c>
      <c r="AQ7794" s="75" t="s">
        <v>61</v>
      </c>
      <c r="AR7794" s="75" t="s">
        <v>62</v>
      </c>
      <c r="AS7794" s="75" t="s">
        <v>63</v>
      </c>
    </row>
    <row r="7795" spans="3:45">
      <c r="C7795" s="17" t="str">
        <f>VLOOKUP(O7795,'[1]mã đối tượng'!$C:$F,4,0)</f>
        <v>N</v>
      </c>
      <c r="D7795" s="75" t="s">
        <v>48</v>
      </c>
      <c r="E7795" s="75" t="s">
        <v>49</v>
      </c>
      <c r="F7795" s="91" t="s">
        <v>12066</v>
      </c>
      <c r="G7795" s="90" t="s">
        <v>12066</v>
      </c>
      <c r="H7795" s="90" t="s">
        <v>12221</v>
      </c>
      <c r="I7795" s="91" t="s">
        <v>12066</v>
      </c>
      <c r="J7795" s="90" t="s">
        <v>12222</v>
      </c>
      <c r="L7795" s="75" t="s">
        <v>53</v>
      </c>
      <c r="M7795" s="76" t="s">
        <v>12223</v>
      </c>
      <c r="N7795" s="76" t="s">
        <v>12066</v>
      </c>
      <c r="O7795" s="93" t="s">
        <v>352</v>
      </c>
      <c r="S7795" s="101" t="s">
        <v>12224</v>
      </c>
      <c r="V7795" s="101" t="s">
        <v>12224</v>
      </c>
      <c r="Y7795" s="76" t="s">
        <v>77</v>
      </c>
      <c r="AB7795" s="75" t="s">
        <v>58</v>
      </c>
      <c r="AC7795" s="75" t="s">
        <v>59</v>
      </c>
      <c r="AE7795" s="76">
        <v>1</v>
      </c>
      <c r="AG7795" s="77">
        <v>70950</v>
      </c>
      <c r="AH7795" s="77">
        <v>70950</v>
      </c>
      <c r="AI7795" s="94"/>
      <c r="AK7795" s="77"/>
      <c r="AL7795" s="75">
        <v>8</v>
      </c>
      <c r="AM7795" s="76"/>
      <c r="AN7795" s="77">
        <v>5676</v>
      </c>
      <c r="AO7795" s="99" t="s">
        <v>60</v>
      </c>
      <c r="AQ7795" s="75" t="s">
        <v>61</v>
      </c>
      <c r="AR7795" s="75" t="s">
        <v>62</v>
      </c>
      <c r="AS7795" s="75" t="s">
        <v>63</v>
      </c>
    </row>
    <row r="7796" spans="3:45">
      <c r="C7796" s="17" t="str">
        <f>VLOOKUP(O7796,'[1]mã đối tượng'!$C:$F,4,0)</f>
        <v>N</v>
      </c>
      <c r="D7796" s="75" t="s">
        <v>48</v>
      </c>
      <c r="E7796" s="75" t="s">
        <v>49</v>
      </c>
      <c r="F7796" s="91" t="s">
        <v>12066</v>
      </c>
      <c r="G7796" s="90" t="s">
        <v>12066</v>
      </c>
      <c r="H7796" s="90" t="s">
        <v>12225</v>
      </c>
      <c r="I7796" s="91" t="s">
        <v>12066</v>
      </c>
      <c r="J7796" s="90" t="s">
        <v>12226</v>
      </c>
      <c r="L7796" s="75" t="s">
        <v>53</v>
      </c>
      <c r="M7796" s="76" t="s">
        <v>12227</v>
      </c>
      <c r="N7796" s="76" t="s">
        <v>12066</v>
      </c>
      <c r="O7796" s="93" t="s">
        <v>121</v>
      </c>
      <c r="S7796" s="101" t="s">
        <v>1911</v>
      </c>
      <c r="V7796" s="101" t="s">
        <v>1911</v>
      </c>
      <c r="Y7796" s="76" t="s">
        <v>69</v>
      </c>
      <c r="AB7796" s="75" t="s">
        <v>58</v>
      </c>
      <c r="AC7796" s="75" t="s">
        <v>59</v>
      </c>
      <c r="AE7796" s="76">
        <v>3</v>
      </c>
      <c r="AG7796" s="77">
        <v>49500</v>
      </c>
      <c r="AH7796" s="77">
        <v>148500</v>
      </c>
      <c r="AI7796" s="94"/>
      <c r="AK7796" s="77"/>
      <c r="AL7796" s="75">
        <v>8</v>
      </c>
      <c r="AM7796" s="76"/>
      <c r="AN7796" s="77">
        <v>11881</v>
      </c>
      <c r="AO7796" s="99" t="s">
        <v>60</v>
      </c>
      <c r="AQ7796" s="75" t="s">
        <v>61</v>
      </c>
      <c r="AR7796" s="75" t="s">
        <v>62</v>
      </c>
      <c r="AS7796" s="75" t="s">
        <v>63</v>
      </c>
    </row>
    <row r="7797" spans="3:45">
      <c r="C7797" s="17" t="str">
        <f>VLOOKUP(O7797,'[1]mã đối tượng'!$C:$F,4,0)</f>
        <v>N</v>
      </c>
      <c r="D7797" s="75" t="s">
        <v>48</v>
      </c>
      <c r="E7797" s="75" t="s">
        <v>49</v>
      </c>
      <c r="F7797" s="91" t="s">
        <v>12066</v>
      </c>
      <c r="G7797" s="90" t="s">
        <v>12066</v>
      </c>
      <c r="H7797" s="90" t="s">
        <v>12225</v>
      </c>
      <c r="I7797" s="91" t="s">
        <v>12066</v>
      </c>
      <c r="J7797" s="90" t="s">
        <v>12226</v>
      </c>
      <c r="L7797" s="75" t="s">
        <v>53</v>
      </c>
      <c r="M7797" s="76" t="s">
        <v>12227</v>
      </c>
      <c r="N7797" s="76" t="s">
        <v>12066</v>
      </c>
      <c r="O7797" s="93" t="s">
        <v>121</v>
      </c>
      <c r="S7797" s="101" t="s">
        <v>1911</v>
      </c>
      <c r="V7797" s="101" t="s">
        <v>1911</v>
      </c>
      <c r="Y7797" s="76" t="s">
        <v>77</v>
      </c>
      <c r="AB7797" s="75" t="s">
        <v>58</v>
      </c>
      <c r="AC7797" s="75" t="s">
        <v>59</v>
      </c>
      <c r="AE7797" s="76">
        <v>2</v>
      </c>
      <c r="AG7797" s="77">
        <v>70950</v>
      </c>
      <c r="AH7797" s="77">
        <v>141900</v>
      </c>
      <c r="AI7797" s="94"/>
      <c r="AK7797" s="77"/>
      <c r="AL7797" s="75">
        <v>8</v>
      </c>
      <c r="AM7797" s="76"/>
      <c r="AN7797" s="77">
        <v>11352</v>
      </c>
      <c r="AO7797" s="99" t="s">
        <v>60</v>
      </c>
      <c r="AQ7797" s="75" t="s">
        <v>61</v>
      </c>
      <c r="AR7797" s="75" t="s">
        <v>62</v>
      </c>
      <c r="AS7797" s="75" t="s">
        <v>63</v>
      </c>
    </row>
    <row r="7798" spans="3:45">
      <c r="C7798" s="17" t="str">
        <f>VLOOKUP(O7798,'[1]mã đối tượng'!$C:$F,4,0)</f>
        <v>N</v>
      </c>
      <c r="D7798" s="75" t="s">
        <v>48</v>
      </c>
      <c r="E7798" s="75" t="s">
        <v>49</v>
      </c>
      <c r="F7798" s="91" t="s">
        <v>12066</v>
      </c>
      <c r="G7798" s="90" t="s">
        <v>12066</v>
      </c>
      <c r="H7798" s="90" t="s">
        <v>12225</v>
      </c>
      <c r="I7798" s="91" t="s">
        <v>12066</v>
      </c>
      <c r="J7798" s="90" t="s">
        <v>12226</v>
      </c>
      <c r="L7798" s="75" t="s">
        <v>53</v>
      </c>
      <c r="M7798" s="76" t="s">
        <v>12227</v>
      </c>
      <c r="N7798" s="76" t="s">
        <v>12066</v>
      </c>
      <c r="O7798" s="93" t="s">
        <v>121</v>
      </c>
      <c r="S7798" s="101" t="s">
        <v>1911</v>
      </c>
      <c r="V7798" s="101" t="s">
        <v>1911</v>
      </c>
      <c r="Y7798" s="76" t="s">
        <v>117</v>
      </c>
      <c r="AB7798" s="75" t="s">
        <v>58</v>
      </c>
      <c r="AC7798" s="75" t="s">
        <v>59</v>
      </c>
      <c r="AE7798" s="76">
        <v>5</v>
      </c>
      <c r="AG7798" s="77">
        <v>74250</v>
      </c>
      <c r="AH7798" s="77">
        <v>371250</v>
      </c>
      <c r="AI7798" s="94"/>
      <c r="AK7798" s="77"/>
      <c r="AL7798" s="75">
        <v>8</v>
      </c>
      <c r="AM7798" s="76"/>
      <c r="AN7798" s="77">
        <v>29700</v>
      </c>
      <c r="AO7798" s="99" t="s">
        <v>60</v>
      </c>
      <c r="AQ7798" s="75" t="s">
        <v>61</v>
      </c>
      <c r="AR7798" s="75" t="s">
        <v>62</v>
      </c>
      <c r="AS7798" s="75" t="s">
        <v>63</v>
      </c>
    </row>
    <row r="7799" spans="3:45">
      <c r="C7799" s="17" t="str">
        <f>VLOOKUP(O7799,'[1]mã đối tượng'!$C:$F,4,0)</f>
        <v>N</v>
      </c>
      <c r="D7799" s="75" t="s">
        <v>48</v>
      </c>
      <c r="E7799" s="75" t="s">
        <v>49</v>
      </c>
      <c r="F7799" s="91" t="s">
        <v>12066</v>
      </c>
      <c r="G7799" s="90" t="s">
        <v>12066</v>
      </c>
      <c r="H7799" s="90" t="s">
        <v>12225</v>
      </c>
      <c r="I7799" s="91" t="s">
        <v>12066</v>
      </c>
      <c r="J7799" s="90" t="s">
        <v>12226</v>
      </c>
      <c r="L7799" s="75" t="s">
        <v>53</v>
      </c>
      <c r="M7799" s="76" t="s">
        <v>12227</v>
      </c>
      <c r="N7799" s="76" t="s">
        <v>12066</v>
      </c>
      <c r="O7799" s="93" t="s">
        <v>121</v>
      </c>
      <c r="S7799" s="101" t="s">
        <v>1911</v>
      </c>
      <c r="V7799" s="101" t="s">
        <v>1911</v>
      </c>
      <c r="Y7799" s="76" t="s">
        <v>70</v>
      </c>
      <c r="AB7799" s="75" t="s">
        <v>58</v>
      </c>
      <c r="AC7799" s="75" t="s">
        <v>59</v>
      </c>
      <c r="AE7799" s="76">
        <v>3</v>
      </c>
      <c r="AG7799" s="77">
        <v>111606</v>
      </c>
      <c r="AH7799" s="77">
        <v>334818</v>
      </c>
      <c r="AI7799" s="94"/>
      <c r="AK7799" s="77"/>
      <c r="AL7799" s="75">
        <v>8</v>
      </c>
      <c r="AM7799" s="76"/>
      <c r="AN7799" s="77">
        <v>26785</v>
      </c>
      <c r="AO7799" s="99" t="s">
        <v>60</v>
      </c>
      <c r="AQ7799" s="75" t="s">
        <v>61</v>
      </c>
      <c r="AR7799" s="75" t="s">
        <v>62</v>
      </c>
      <c r="AS7799" s="75" t="s">
        <v>63</v>
      </c>
    </row>
    <row r="7800" spans="3:45">
      <c r="C7800" s="17" t="str">
        <f>VLOOKUP(O7800,'[1]mã đối tượng'!$C:$F,4,0)</f>
        <v>N</v>
      </c>
      <c r="D7800" s="75" t="s">
        <v>48</v>
      </c>
      <c r="E7800" s="75" t="s">
        <v>49</v>
      </c>
      <c r="F7800" s="91" t="s">
        <v>12066</v>
      </c>
      <c r="G7800" s="90" t="s">
        <v>12066</v>
      </c>
      <c r="H7800" s="90" t="s">
        <v>12225</v>
      </c>
      <c r="I7800" s="91" t="s">
        <v>12066</v>
      </c>
      <c r="J7800" s="90" t="s">
        <v>12226</v>
      </c>
      <c r="L7800" s="75" t="s">
        <v>53</v>
      </c>
      <c r="M7800" s="76" t="s">
        <v>12227</v>
      </c>
      <c r="N7800" s="76" t="s">
        <v>12066</v>
      </c>
      <c r="O7800" s="93" t="s">
        <v>121</v>
      </c>
      <c r="S7800" s="101" t="s">
        <v>1911</v>
      </c>
      <c r="V7800" s="101" t="s">
        <v>1911</v>
      </c>
      <c r="Y7800" s="76" t="s">
        <v>79</v>
      </c>
      <c r="AB7800" s="75" t="s">
        <v>58</v>
      </c>
      <c r="AC7800" s="75" t="s">
        <v>59</v>
      </c>
      <c r="AE7800" s="76">
        <v>2</v>
      </c>
      <c r="AG7800" s="77">
        <v>50182</v>
      </c>
      <c r="AH7800" s="77">
        <v>100364</v>
      </c>
      <c r="AI7800" s="94"/>
      <c r="AK7800" s="77"/>
      <c r="AL7800" s="75">
        <v>8</v>
      </c>
      <c r="AM7800" s="76"/>
      <c r="AN7800" s="77">
        <v>8029</v>
      </c>
      <c r="AO7800" s="99" t="s">
        <v>60</v>
      </c>
      <c r="AQ7800" s="75" t="s">
        <v>61</v>
      </c>
      <c r="AR7800" s="75" t="s">
        <v>62</v>
      </c>
      <c r="AS7800" s="75" t="s">
        <v>63</v>
      </c>
    </row>
    <row r="7801" spans="3:45">
      <c r="C7801" s="17" t="str">
        <f>VLOOKUP(O7801,'[1]mã đối tượng'!$C:$F,4,0)</f>
        <v>N</v>
      </c>
      <c r="D7801" s="75" t="s">
        <v>48</v>
      </c>
      <c r="E7801" s="75" t="s">
        <v>49</v>
      </c>
      <c r="F7801" s="91" t="s">
        <v>12066</v>
      </c>
      <c r="G7801" s="90" t="s">
        <v>12066</v>
      </c>
      <c r="H7801" s="90" t="s">
        <v>12225</v>
      </c>
      <c r="I7801" s="91" t="s">
        <v>12066</v>
      </c>
      <c r="J7801" s="90" t="s">
        <v>12226</v>
      </c>
      <c r="L7801" s="75" t="s">
        <v>53</v>
      </c>
      <c r="M7801" s="76" t="s">
        <v>12227</v>
      </c>
      <c r="N7801" s="76" t="s">
        <v>12066</v>
      </c>
      <c r="O7801" s="93" t="s">
        <v>121</v>
      </c>
      <c r="S7801" s="101" t="s">
        <v>1911</v>
      </c>
      <c r="V7801" s="101" t="s">
        <v>1911</v>
      </c>
      <c r="Y7801" s="76" t="s">
        <v>78</v>
      </c>
      <c r="AB7801" s="75" t="s">
        <v>58</v>
      </c>
      <c r="AC7801" s="75" t="s">
        <v>59</v>
      </c>
      <c r="AE7801" s="76">
        <v>3</v>
      </c>
      <c r="AG7801" s="77">
        <v>46000</v>
      </c>
      <c r="AH7801" s="77">
        <v>138000</v>
      </c>
      <c r="AI7801" s="94"/>
      <c r="AK7801" s="77"/>
      <c r="AL7801" s="75">
        <v>8</v>
      </c>
      <c r="AM7801" s="76"/>
      <c r="AN7801" s="77">
        <v>11040</v>
      </c>
      <c r="AO7801" s="99" t="s">
        <v>60</v>
      </c>
      <c r="AQ7801" s="75" t="s">
        <v>61</v>
      </c>
      <c r="AR7801" s="75" t="s">
        <v>62</v>
      </c>
      <c r="AS7801" s="75" t="s">
        <v>63</v>
      </c>
    </row>
    <row r="7802" spans="3:45">
      <c r="C7802" s="17" t="str">
        <f>VLOOKUP(O7802,'[1]mã đối tượng'!$C:$F,4,0)</f>
        <v>N</v>
      </c>
      <c r="D7802" s="75" t="s">
        <v>48</v>
      </c>
      <c r="E7802" s="75" t="s">
        <v>49</v>
      </c>
      <c r="F7802" s="91" t="s">
        <v>12066</v>
      </c>
      <c r="G7802" s="90" t="s">
        <v>12066</v>
      </c>
      <c r="H7802" s="90" t="s">
        <v>12228</v>
      </c>
      <c r="I7802" s="91" t="s">
        <v>12066</v>
      </c>
      <c r="J7802" s="90" t="s">
        <v>12229</v>
      </c>
      <c r="L7802" s="75" t="s">
        <v>53</v>
      </c>
      <c r="M7802" s="76" t="s">
        <v>12230</v>
      </c>
      <c r="N7802" s="76" t="s">
        <v>12066</v>
      </c>
      <c r="O7802" s="93" t="s">
        <v>75</v>
      </c>
      <c r="S7802" s="101" t="s">
        <v>126</v>
      </c>
      <c r="V7802" s="101" t="s">
        <v>126</v>
      </c>
      <c r="Y7802" s="76" t="s">
        <v>78</v>
      </c>
      <c r="AB7802" s="75" t="s">
        <v>58</v>
      </c>
      <c r="AC7802" s="75" t="s">
        <v>59</v>
      </c>
      <c r="AE7802" s="76">
        <v>1</v>
      </c>
      <c r="AG7802" s="77">
        <v>46000</v>
      </c>
      <c r="AH7802" s="77">
        <v>46000</v>
      </c>
      <c r="AI7802" s="94"/>
      <c r="AK7802" s="77"/>
      <c r="AL7802" s="75">
        <v>8</v>
      </c>
      <c r="AM7802" s="76"/>
      <c r="AN7802" s="77">
        <v>3680</v>
      </c>
      <c r="AO7802" s="99" t="s">
        <v>60</v>
      </c>
      <c r="AQ7802" s="75" t="s">
        <v>61</v>
      </c>
      <c r="AR7802" s="75" t="s">
        <v>62</v>
      </c>
      <c r="AS7802" s="75" t="s">
        <v>63</v>
      </c>
    </row>
    <row r="7803" spans="3:45">
      <c r="C7803" s="17" t="str">
        <f>VLOOKUP(O7803,'[1]mã đối tượng'!$C:$F,4,0)</f>
        <v>N</v>
      </c>
      <c r="D7803" s="75" t="s">
        <v>48</v>
      </c>
      <c r="E7803" s="75" t="s">
        <v>49</v>
      </c>
      <c r="F7803" s="91" t="s">
        <v>12066</v>
      </c>
      <c r="G7803" s="90" t="s">
        <v>12066</v>
      </c>
      <c r="H7803" s="90" t="s">
        <v>12231</v>
      </c>
      <c r="I7803" s="91" t="s">
        <v>12066</v>
      </c>
      <c r="J7803" s="90" t="s">
        <v>12232</v>
      </c>
      <c r="L7803" s="75" t="s">
        <v>53</v>
      </c>
      <c r="M7803" s="76" t="s">
        <v>12233</v>
      </c>
      <c r="N7803" s="76" t="s">
        <v>12066</v>
      </c>
      <c r="O7803" s="93" t="s">
        <v>121</v>
      </c>
      <c r="S7803" s="101" t="s">
        <v>12234</v>
      </c>
      <c r="V7803" s="101" t="s">
        <v>12234</v>
      </c>
      <c r="Y7803" s="76" t="s">
        <v>69</v>
      </c>
      <c r="AB7803" s="75" t="s">
        <v>58</v>
      </c>
      <c r="AC7803" s="75" t="s">
        <v>59</v>
      </c>
      <c r="AE7803" s="76">
        <v>1</v>
      </c>
      <c r="AG7803" s="77">
        <v>49500</v>
      </c>
      <c r="AH7803" s="77">
        <v>49500</v>
      </c>
      <c r="AI7803" s="94"/>
      <c r="AK7803" s="77"/>
      <c r="AL7803" s="75">
        <v>8</v>
      </c>
      <c r="AM7803" s="76"/>
      <c r="AN7803" s="77">
        <v>3960</v>
      </c>
      <c r="AO7803" s="99" t="s">
        <v>60</v>
      </c>
      <c r="AQ7803" s="75" t="s">
        <v>61</v>
      </c>
      <c r="AR7803" s="75" t="s">
        <v>62</v>
      </c>
      <c r="AS7803" s="75" t="s">
        <v>63</v>
      </c>
    </row>
    <row r="7804" spans="3:45">
      <c r="C7804" s="17" t="str">
        <f>VLOOKUP(O7804,'[1]mã đối tượng'!$C:$F,4,0)</f>
        <v>N</v>
      </c>
      <c r="D7804" s="75" t="s">
        <v>48</v>
      </c>
      <c r="E7804" s="75" t="s">
        <v>49</v>
      </c>
      <c r="F7804" s="91" t="s">
        <v>12066</v>
      </c>
      <c r="G7804" s="90" t="s">
        <v>12066</v>
      </c>
      <c r="H7804" s="90" t="s">
        <v>12235</v>
      </c>
      <c r="I7804" s="91" t="s">
        <v>12066</v>
      </c>
      <c r="J7804" s="90" t="s">
        <v>12236</v>
      </c>
      <c r="L7804" s="75" t="s">
        <v>53</v>
      </c>
      <c r="M7804" s="76" t="s">
        <v>12237</v>
      </c>
      <c r="N7804" s="76" t="s">
        <v>12066</v>
      </c>
      <c r="O7804" s="93" t="s">
        <v>121</v>
      </c>
      <c r="S7804" s="101" t="s">
        <v>12234</v>
      </c>
      <c r="V7804" s="101" t="s">
        <v>12234</v>
      </c>
      <c r="Y7804" s="76" t="s">
        <v>78</v>
      </c>
      <c r="AB7804" s="75" t="s">
        <v>58</v>
      </c>
      <c r="AC7804" s="75" t="s">
        <v>59</v>
      </c>
      <c r="AE7804" s="76">
        <v>1</v>
      </c>
      <c r="AG7804" s="77">
        <v>46000</v>
      </c>
      <c r="AH7804" s="77">
        <v>46000</v>
      </c>
      <c r="AI7804" s="94"/>
      <c r="AK7804" s="77"/>
      <c r="AL7804" s="75">
        <v>8</v>
      </c>
      <c r="AM7804" s="76"/>
      <c r="AN7804" s="77">
        <v>3680</v>
      </c>
      <c r="AO7804" s="99" t="s">
        <v>60</v>
      </c>
      <c r="AQ7804" s="75" t="s">
        <v>61</v>
      </c>
      <c r="AR7804" s="75" t="s">
        <v>62</v>
      </c>
      <c r="AS7804" s="75" t="s">
        <v>63</v>
      </c>
    </row>
    <row r="7805" spans="3:45">
      <c r="C7805" s="17" t="str">
        <f>VLOOKUP(O7805,'[1]mã đối tượng'!$C:$F,4,0)</f>
        <v>N</v>
      </c>
      <c r="D7805" s="75" t="s">
        <v>48</v>
      </c>
      <c r="E7805" s="75" t="s">
        <v>49</v>
      </c>
      <c r="F7805" s="91" t="s">
        <v>12066</v>
      </c>
      <c r="G7805" s="90" t="s">
        <v>12066</v>
      </c>
      <c r="H7805" s="90" t="s">
        <v>12238</v>
      </c>
      <c r="I7805" s="91" t="s">
        <v>12066</v>
      </c>
      <c r="J7805" s="90" t="s">
        <v>12239</v>
      </c>
      <c r="L7805" s="75" t="s">
        <v>53</v>
      </c>
      <c r="M7805" s="76" t="s">
        <v>12240</v>
      </c>
      <c r="N7805" s="76" t="s">
        <v>12066</v>
      </c>
      <c r="O7805" s="93" t="s">
        <v>75</v>
      </c>
      <c r="S7805" s="101" t="s">
        <v>12241</v>
      </c>
      <c r="V7805" s="101" t="s">
        <v>12241</v>
      </c>
      <c r="Y7805" s="76" t="s">
        <v>70</v>
      </c>
      <c r="AB7805" s="75" t="s">
        <v>58</v>
      </c>
      <c r="AC7805" s="75" t="s">
        <v>59</v>
      </c>
      <c r="AE7805" s="76">
        <v>2</v>
      </c>
      <c r="AG7805" s="77">
        <v>111606</v>
      </c>
      <c r="AH7805" s="77">
        <v>223212</v>
      </c>
      <c r="AI7805" s="94"/>
      <c r="AK7805" s="77"/>
      <c r="AL7805" s="75">
        <v>8</v>
      </c>
      <c r="AM7805" s="76"/>
      <c r="AN7805" s="77">
        <v>17857</v>
      </c>
      <c r="AO7805" s="99" t="s">
        <v>60</v>
      </c>
      <c r="AQ7805" s="75" t="s">
        <v>61</v>
      </c>
      <c r="AR7805" s="75" t="s">
        <v>62</v>
      </c>
      <c r="AS7805" s="75" t="s">
        <v>63</v>
      </c>
    </row>
    <row r="7806" spans="3:45">
      <c r="C7806" s="17" t="str">
        <f>VLOOKUP(O7806,'[1]mã đối tượng'!$C:$F,4,0)</f>
        <v>N</v>
      </c>
      <c r="D7806" s="75" t="s">
        <v>48</v>
      </c>
      <c r="E7806" s="75" t="s">
        <v>49</v>
      </c>
      <c r="F7806" s="91" t="s">
        <v>12066</v>
      </c>
      <c r="G7806" s="90" t="s">
        <v>12066</v>
      </c>
      <c r="H7806" s="90" t="s">
        <v>12242</v>
      </c>
      <c r="I7806" s="91" t="s">
        <v>12066</v>
      </c>
      <c r="J7806" s="90" t="s">
        <v>12243</v>
      </c>
      <c r="L7806" s="75" t="s">
        <v>53</v>
      </c>
      <c r="M7806" s="76" t="s">
        <v>12244</v>
      </c>
      <c r="N7806" s="76" t="s">
        <v>12066</v>
      </c>
      <c r="O7806" s="93" t="s">
        <v>3561</v>
      </c>
      <c r="S7806" s="101" t="s">
        <v>2350</v>
      </c>
      <c r="V7806" s="101" t="s">
        <v>2350</v>
      </c>
      <c r="Y7806" s="76" t="s">
        <v>69</v>
      </c>
      <c r="AB7806" s="75" t="s">
        <v>58</v>
      </c>
      <c r="AC7806" s="75" t="s">
        <v>59</v>
      </c>
      <c r="AE7806" s="76">
        <v>3</v>
      </c>
      <c r="AG7806" s="77">
        <v>49500</v>
      </c>
      <c r="AH7806" s="77">
        <v>148500</v>
      </c>
      <c r="AI7806" s="94"/>
      <c r="AK7806" s="77"/>
      <c r="AL7806" s="75">
        <v>8</v>
      </c>
      <c r="AM7806" s="76"/>
      <c r="AN7806" s="77">
        <v>11880</v>
      </c>
      <c r="AO7806" s="99" t="s">
        <v>60</v>
      </c>
      <c r="AQ7806" s="75" t="s">
        <v>61</v>
      </c>
      <c r="AR7806" s="75" t="s">
        <v>62</v>
      </c>
      <c r="AS7806" s="75" t="s">
        <v>63</v>
      </c>
    </row>
    <row r="7807" spans="3:45">
      <c r="C7807" s="17" t="str">
        <f>VLOOKUP(O7807,'[1]mã đối tượng'!$C:$F,4,0)</f>
        <v>N</v>
      </c>
      <c r="D7807" s="75" t="s">
        <v>48</v>
      </c>
      <c r="E7807" s="75" t="s">
        <v>49</v>
      </c>
      <c r="F7807" s="91" t="s">
        <v>12066</v>
      </c>
      <c r="G7807" s="90" t="s">
        <v>12066</v>
      </c>
      <c r="H7807" s="90" t="s">
        <v>12242</v>
      </c>
      <c r="I7807" s="91" t="s">
        <v>12066</v>
      </c>
      <c r="J7807" s="90" t="s">
        <v>12243</v>
      </c>
      <c r="L7807" s="75" t="s">
        <v>53</v>
      </c>
      <c r="M7807" s="76" t="s">
        <v>12244</v>
      </c>
      <c r="N7807" s="76" t="s">
        <v>12066</v>
      </c>
      <c r="O7807" s="93" t="s">
        <v>3561</v>
      </c>
      <c r="S7807" s="101" t="s">
        <v>2350</v>
      </c>
      <c r="V7807" s="101" t="s">
        <v>2350</v>
      </c>
      <c r="Y7807" s="76" t="s">
        <v>142</v>
      </c>
      <c r="AB7807" s="75" t="s">
        <v>58</v>
      </c>
      <c r="AC7807" s="75" t="s">
        <v>59</v>
      </c>
      <c r="AE7807" s="76">
        <v>1</v>
      </c>
      <c r="AG7807" s="77">
        <v>50400</v>
      </c>
      <c r="AH7807" s="77">
        <v>50400</v>
      </c>
      <c r="AI7807" s="94"/>
      <c r="AK7807" s="77"/>
      <c r="AL7807" s="75">
        <v>8</v>
      </c>
      <c r="AM7807" s="76"/>
      <c r="AN7807" s="77">
        <v>4032</v>
      </c>
      <c r="AO7807" s="99" t="s">
        <v>60</v>
      </c>
      <c r="AQ7807" s="75" t="s">
        <v>61</v>
      </c>
      <c r="AR7807" s="75" t="s">
        <v>62</v>
      </c>
      <c r="AS7807" s="75" t="s">
        <v>63</v>
      </c>
    </row>
    <row r="7808" spans="3:45">
      <c r="C7808" s="17" t="str">
        <f>VLOOKUP(O7808,'[1]mã đối tượng'!$C:$F,4,0)</f>
        <v>N</v>
      </c>
      <c r="D7808" s="75" t="s">
        <v>48</v>
      </c>
      <c r="E7808" s="75" t="s">
        <v>49</v>
      </c>
      <c r="F7808" s="91" t="s">
        <v>12066</v>
      </c>
      <c r="G7808" s="90" t="s">
        <v>12066</v>
      </c>
      <c r="H7808" s="90" t="s">
        <v>12245</v>
      </c>
      <c r="I7808" s="91" t="s">
        <v>12066</v>
      </c>
      <c r="J7808" s="90" t="s">
        <v>12246</v>
      </c>
      <c r="L7808" s="75" t="s">
        <v>53</v>
      </c>
      <c r="M7808" s="76" t="s">
        <v>12247</v>
      </c>
      <c r="N7808" s="76" t="s">
        <v>12066</v>
      </c>
      <c r="O7808" s="93" t="s">
        <v>121</v>
      </c>
      <c r="S7808" s="101" t="s">
        <v>12248</v>
      </c>
      <c r="V7808" s="101" t="s">
        <v>12248</v>
      </c>
      <c r="Y7808" s="76" t="s">
        <v>80</v>
      </c>
      <c r="AB7808" s="75" t="s">
        <v>58</v>
      </c>
      <c r="AC7808" s="75" t="s">
        <v>59</v>
      </c>
      <c r="AE7808" s="76">
        <v>3</v>
      </c>
      <c r="AG7808" s="77">
        <v>111058</v>
      </c>
      <c r="AH7808" s="77">
        <v>333174</v>
      </c>
      <c r="AI7808" s="94"/>
      <c r="AK7808" s="77"/>
      <c r="AL7808" s="75">
        <v>8</v>
      </c>
      <c r="AM7808" s="76"/>
      <c r="AN7808" s="77">
        <v>26654</v>
      </c>
      <c r="AO7808" s="99" t="s">
        <v>60</v>
      </c>
      <c r="AQ7808" s="75" t="s">
        <v>61</v>
      </c>
      <c r="AR7808" s="75" t="s">
        <v>62</v>
      </c>
      <c r="AS7808" s="75" t="s">
        <v>63</v>
      </c>
    </row>
    <row r="7809" spans="3:45">
      <c r="C7809" s="17" t="str">
        <f>VLOOKUP(O7809,'[1]mã đối tượng'!$C:$F,4,0)</f>
        <v>N</v>
      </c>
      <c r="D7809" s="75" t="s">
        <v>48</v>
      </c>
      <c r="E7809" s="75" t="s">
        <v>49</v>
      </c>
      <c r="F7809" s="91" t="s">
        <v>12066</v>
      </c>
      <c r="G7809" s="90" t="s">
        <v>12066</v>
      </c>
      <c r="H7809" s="90" t="s">
        <v>12245</v>
      </c>
      <c r="I7809" s="91" t="s">
        <v>12066</v>
      </c>
      <c r="J7809" s="90" t="s">
        <v>12246</v>
      </c>
      <c r="L7809" s="75" t="s">
        <v>53</v>
      </c>
      <c r="M7809" s="76" t="s">
        <v>12247</v>
      </c>
      <c r="N7809" s="76" t="s">
        <v>12066</v>
      </c>
      <c r="O7809" s="93" t="s">
        <v>121</v>
      </c>
      <c r="S7809" s="101" t="s">
        <v>12248</v>
      </c>
      <c r="V7809" s="101" t="s">
        <v>12248</v>
      </c>
      <c r="Y7809" s="76" t="s">
        <v>79</v>
      </c>
      <c r="AB7809" s="75" t="s">
        <v>58</v>
      </c>
      <c r="AC7809" s="75" t="s">
        <v>59</v>
      </c>
      <c r="AE7809" s="76">
        <v>2</v>
      </c>
      <c r="AG7809" s="77">
        <v>50182</v>
      </c>
      <c r="AH7809" s="77">
        <v>100364</v>
      </c>
      <c r="AI7809" s="94"/>
      <c r="AK7809" s="77"/>
      <c r="AL7809" s="75">
        <v>8</v>
      </c>
      <c r="AM7809" s="76"/>
      <c r="AN7809" s="77">
        <v>8029</v>
      </c>
      <c r="AO7809" s="99" t="s">
        <v>60</v>
      </c>
      <c r="AQ7809" s="75" t="s">
        <v>61</v>
      </c>
      <c r="AR7809" s="75" t="s">
        <v>62</v>
      </c>
      <c r="AS7809" s="75" t="s">
        <v>63</v>
      </c>
    </row>
    <row r="7810" spans="3:45">
      <c r="C7810" s="17" t="str">
        <f>VLOOKUP(O7810,'[1]mã đối tượng'!$C:$F,4,0)</f>
        <v>N</v>
      </c>
      <c r="D7810" s="75" t="s">
        <v>48</v>
      </c>
      <c r="E7810" s="75" t="s">
        <v>49</v>
      </c>
      <c r="F7810" s="91" t="s">
        <v>12066</v>
      </c>
      <c r="G7810" s="90" t="s">
        <v>12066</v>
      </c>
      <c r="H7810" s="90" t="s">
        <v>12245</v>
      </c>
      <c r="I7810" s="91" t="s">
        <v>12066</v>
      </c>
      <c r="J7810" s="90" t="s">
        <v>12246</v>
      </c>
      <c r="L7810" s="75" t="s">
        <v>53</v>
      </c>
      <c r="M7810" s="76" t="s">
        <v>12247</v>
      </c>
      <c r="N7810" s="76" t="s">
        <v>12066</v>
      </c>
      <c r="O7810" s="93" t="s">
        <v>121</v>
      </c>
      <c r="S7810" s="101" t="s">
        <v>12248</v>
      </c>
      <c r="V7810" s="101" t="s">
        <v>12248</v>
      </c>
      <c r="Y7810" s="76" t="s">
        <v>78</v>
      </c>
      <c r="AB7810" s="75" t="s">
        <v>58</v>
      </c>
      <c r="AC7810" s="75" t="s">
        <v>59</v>
      </c>
      <c r="AE7810" s="76">
        <v>1</v>
      </c>
      <c r="AG7810" s="77">
        <v>46000</v>
      </c>
      <c r="AH7810" s="77">
        <v>46000</v>
      </c>
      <c r="AI7810" s="94"/>
      <c r="AK7810" s="77"/>
      <c r="AL7810" s="75">
        <v>8</v>
      </c>
      <c r="AM7810" s="76"/>
      <c r="AN7810" s="77">
        <v>3680</v>
      </c>
      <c r="AO7810" s="99" t="s">
        <v>60</v>
      </c>
      <c r="AQ7810" s="75" t="s">
        <v>61</v>
      </c>
      <c r="AR7810" s="75" t="s">
        <v>62</v>
      </c>
      <c r="AS7810" s="75" t="s">
        <v>63</v>
      </c>
    </row>
    <row r="7811" spans="3:45">
      <c r="C7811" s="17" t="str">
        <f>VLOOKUP(O7811,'[1]mã đối tượng'!$C:$F,4,0)</f>
        <v>N</v>
      </c>
      <c r="D7811" s="75" t="s">
        <v>48</v>
      </c>
      <c r="E7811" s="75" t="s">
        <v>49</v>
      </c>
      <c r="F7811" s="91" t="s">
        <v>12066</v>
      </c>
      <c r="G7811" s="90" t="s">
        <v>12066</v>
      </c>
      <c r="H7811" s="90" t="s">
        <v>12245</v>
      </c>
      <c r="I7811" s="91" t="s">
        <v>12066</v>
      </c>
      <c r="J7811" s="90" t="s">
        <v>12246</v>
      </c>
      <c r="L7811" s="75" t="s">
        <v>53</v>
      </c>
      <c r="M7811" s="76" t="s">
        <v>12247</v>
      </c>
      <c r="N7811" s="76" t="s">
        <v>12066</v>
      </c>
      <c r="O7811" s="93" t="s">
        <v>121</v>
      </c>
      <c r="S7811" s="101" t="s">
        <v>12248</v>
      </c>
      <c r="V7811" s="101" t="s">
        <v>12248</v>
      </c>
      <c r="Y7811" s="76" t="s">
        <v>117</v>
      </c>
      <c r="AB7811" s="75" t="s">
        <v>58</v>
      </c>
      <c r="AC7811" s="75" t="s">
        <v>59</v>
      </c>
      <c r="AE7811" s="76">
        <v>1</v>
      </c>
      <c r="AG7811" s="77">
        <v>74250</v>
      </c>
      <c r="AH7811" s="77">
        <v>74250</v>
      </c>
      <c r="AI7811" s="94"/>
      <c r="AK7811" s="77"/>
      <c r="AL7811" s="75">
        <v>8</v>
      </c>
      <c r="AM7811" s="76"/>
      <c r="AN7811" s="77">
        <v>5940</v>
      </c>
      <c r="AO7811" s="99" t="s">
        <v>60</v>
      </c>
      <c r="AQ7811" s="75" t="s">
        <v>61</v>
      </c>
      <c r="AR7811" s="75" t="s">
        <v>62</v>
      </c>
      <c r="AS7811" s="75" t="s">
        <v>63</v>
      </c>
    </row>
    <row r="7812" spans="3:45">
      <c r="C7812" s="17" t="str">
        <f>VLOOKUP(O7812,'[1]mã đối tượng'!$C:$F,4,0)</f>
        <v>N</v>
      </c>
      <c r="D7812" s="75" t="s">
        <v>48</v>
      </c>
      <c r="E7812" s="75" t="s">
        <v>49</v>
      </c>
      <c r="F7812" s="91" t="s">
        <v>12066</v>
      </c>
      <c r="G7812" s="90" t="s">
        <v>12066</v>
      </c>
      <c r="H7812" s="90" t="s">
        <v>12249</v>
      </c>
      <c r="I7812" s="91" t="s">
        <v>12066</v>
      </c>
      <c r="J7812" s="90" t="s">
        <v>12250</v>
      </c>
      <c r="L7812" s="75" t="s">
        <v>53</v>
      </c>
      <c r="M7812" s="76" t="s">
        <v>12251</v>
      </c>
      <c r="N7812" s="76" t="s">
        <v>12066</v>
      </c>
      <c r="O7812" s="93" t="s">
        <v>75</v>
      </c>
      <c r="S7812" s="101" t="s">
        <v>198</v>
      </c>
      <c r="V7812" s="101" t="s">
        <v>198</v>
      </c>
      <c r="Y7812" s="76" t="s">
        <v>80</v>
      </c>
      <c r="AB7812" s="75" t="s">
        <v>58</v>
      </c>
      <c r="AC7812" s="75" t="s">
        <v>59</v>
      </c>
      <c r="AE7812" s="76">
        <v>4</v>
      </c>
      <c r="AG7812" s="77">
        <v>111058</v>
      </c>
      <c r="AH7812" s="77">
        <v>444232</v>
      </c>
      <c r="AI7812" s="94"/>
      <c r="AK7812" s="77"/>
      <c r="AL7812" s="75">
        <v>8</v>
      </c>
      <c r="AM7812" s="76"/>
      <c r="AN7812" s="77">
        <v>35538</v>
      </c>
      <c r="AO7812" s="99" t="s">
        <v>60</v>
      </c>
      <c r="AQ7812" s="75" t="s">
        <v>61</v>
      </c>
      <c r="AR7812" s="75" t="s">
        <v>62</v>
      </c>
      <c r="AS7812" s="75" t="s">
        <v>63</v>
      </c>
    </row>
    <row r="7813" spans="3:45">
      <c r="C7813" s="17" t="str">
        <f>VLOOKUP(O7813,'[1]mã đối tượng'!$C:$F,4,0)</f>
        <v>N</v>
      </c>
      <c r="D7813" s="75" t="s">
        <v>48</v>
      </c>
      <c r="E7813" s="75" t="s">
        <v>49</v>
      </c>
      <c r="F7813" s="91" t="s">
        <v>12066</v>
      </c>
      <c r="G7813" s="90" t="s">
        <v>12066</v>
      </c>
      <c r="H7813" s="90" t="s">
        <v>12249</v>
      </c>
      <c r="I7813" s="91" t="s">
        <v>12066</v>
      </c>
      <c r="J7813" s="90" t="s">
        <v>12250</v>
      </c>
      <c r="L7813" s="75" t="s">
        <v>53</v>
      </c>
      <c r="M7813" s="76" t="s">
        <v>12251</v>
      </c>
      <c r="N7813" s="76" t="s">
        <v>12066</v>
      </c>
      <c r="O7813" s="93" t="s">
        <v>75</v>
      </c>
      <c r="S7813" s="101" t="s">
        <v>198</v>
      </c>
      <c r="V7813" s="101" t="s">
        <v>198</v>
      </c>
      <c r="Y7813" s="76" t="s">
        <v>70</v>
      </c>
      <c r="AB7813" s="75" t="s">
        <v>58</v>
      </c>
      <c r="AC7813" s="75" t="s">
        <v>59</v>
      </c>
      <c r="AE7813" s="76">
        <v>2</v>
      </c>
      <c r="AG7813" s="77">
        <v>111606</v>
      </c>
      <c r="AH7813" s="77">
        <v>223212</v>
      </c>
      <c r="AI7813" s="94"/>
      <c r="AK7813" s="77"/>
      <c r="AL7813" s="75">
        <v>8</v>
      </c>
      <c r="AM7813" s="76"/>
      <c r="AN7813" s="77">
        <v>17857</v>
      </c>
      <c r="AO7813" s="99" t="s">
        <v>60</v>
      </c>
      <c r="AQ7813" s="75" t="s">
        <v>61</v>
      </c>
      <c r="AR7813" s="75" t="s">
        <v>62</v>
      </c>
      <c r="AS7813" s="75" t="s">
        <v>63</v>
      </c>
    </row>
    <row r="7814" spans="3:45">
      <c r="C7814" s="17" t="str">
        <f>VLOOKUP(O7814,'[1]mã đối tượng'!$C:$F,4,0)</f>
        <v>N</v>
      </c>
      <c r="D7814" s="75" t="s">
        <v>48</v>
      </c>
      <c r="E7814" s="75" t="s">
        <v>49</v>
      </c>
      <c r="F7814" s="91" t="s">
        <v>12066</v>
      </c>
      <c r="G7814" s="90" t="s">
        <v>12066</v>
      </c>
      <c r="H7814" s="90" t="s">
        <v>12249</v>
      </c>
      <c r="I7814" s="91" t="s">
        <v>12066</v>
      </c>
      <c r="J7814" s="90" t="s">
        <v>12250</v>
      </c>
      <c r="L7814" s="75" t="s">
        <v>53</v>
      </c>
      <c r="M7814" s="76" t="s">
        <v>12251</v>
      </c>
      <c r="N7814" s="76" t="s">
        <v>12066</v>
      </c>
      <c r="O7814" s="93" t="s">
        <v>75</v>
      </c>
      <c r="S7814" s="101" t="s">
        <v>198</v>
      </c>
      <c r="V7814" s="101" t="s">
        <v>198</v>
      </c>
      <c r="Y7814" s="76" t="s">
        <v>57</v>
      </c>
      <c r="AB7814" s="75" t="s">
        <v>58</v>
      </c>
      <c r="AC7814" s="75" t="s">
        <v>59</v>
      </c>
      <c r="AE7814" s="76">
        <v>3</v>
      </c>
      <c r="AG7814" s="77">
        <v>55595</v>
      </c>
      <c r="AH7814" s="77">
        <v>166785</v>
      </c>
      <c r="AI7814" s="94"/>
      <c r="AK7814" s="77"/>
      <c r="AL7814" s="75">
        <v>8</v>
      </c>
      <c r="AM7814" s="76"/>
      <c r="AN7814" s="77">
        <v>13343</v>
      </c>
      <c r="AO7814" s="99" t="s">
        <v>60</v>
      </c>
      <c r="AQ7814" s="75" t="s">
        <v>61</v>
      </c>
      <c r="AR7814" s="75" t="s">
        <v>62</v>
      </c>
      <c r="AS7814" s="75" t="s">
        <v>63</v>
      </c>
    </row>
    <row r="7815" spans="3:45">
      <c r="C7815" s="17" t="str">
        <f>VLOOKUP(O7815,'[1]mã đối tượng'!$C:$F,4,0)</f>
        <v>N</v>
      </c>
      <c r="D7815" s="75" t="s">
        <v>48</v>
      </c>
      <c r="E7815" s="75" t="s">
        <v>49</v>
      </c>
      <c r="F7815" s="91" t="s">
        <v>12066</v>
      </c>
      <c r="G7815" s="90" t="s">
        <v>12066</v>
      </c>
      <c r="H7815" s="90" t="s">
        <v>12249</v>
      </c>
      <c r="I7815" s="91" t="s">
        <v>12066</v>
      </c>
      <c r="J7815" s="90" t="s">
        <v>12250</v>
      </c>
      <c r="L7815" s="75" t="s">
        <v>53</v>
      </c>
      <c r="M7815" s="76" t="s">
        <v>12251</v>
      </c>
      <c r="N7815" s="76" t="s">
        <v>12066</v>
      </c>
      <c r="O7815" s="93" t="s">
        <v>75</v>
      </c>
      <c r="S7815" s="101" t="s">
        <v>198</v>
      </c>
      <c r="V7815" s="101" t="s">
        <v>198</v>
      </c>
      <c r="Y7815" s="76" t="s">
        <v>77</v>
      </c>
      <c r="AB7815" s="75" t="s">
        <v>58</v>
      </c>
      <c r="AC7815" s="75" t="s">
        <v>59</v>
      </c>
      <c r="AE7815" s="76">
        <v>1</v>
      </c>
      <c r="AG7815" s="77">
        <v>70950</v>
      </c>
      <c r="AH7815" s="77">
        <v>70950</v>
      </c>
      <c r="AI7815" s="94"/>
      <c r="AK7815" s="77"/>
      <c r="AL7815" s="75">
        <v>8</v>
      </c>
      <c r="AM7815" s="76"/>
      <c r="AN7815" s="77">
        <v>5676</v>
      </c>
      <c r="AO7815" s="99" t="s">
        <v>60</v>
      </c>
      <c r="AQ7815" s="75" t="s">
        <v>61</v>
      </c>
      <c r="AR7815" s="75" t="s">
        <v>62</v>
      </c>
      <c r="AS7815" s="75" t="s">
        <v>63</v>
      </c>
    </row>
    <row r="7816" spans="3:45">
      <c r="C7816" s="17" t="str">
        <f>VLOOKUP(O7816,'[1]mã đối tượng'!$C:$F,4,0)</f>
        <v>N</v>
      </c>
      <c r="D7816" s="75" t="s">
        <v>48</v>
      </c>
      <c r="E7816" s="75" t="s">
        <v>49</v>
      </c>
      <c r="F7816" s="91" t="s">
        <v>12066</v>
      </c>
      <c r="G7816" s="90" t="s">
        <v>12066</v>
      </c>
      <c r="H7816" s="90" t="s">
        <v>12252</v>
      </c>
      <c r="I7816" s="91" t="s">
        <v>12066</v>
      </c>
      <c r="J7816" s="90" t="s">
        <v>12253</v>
      </c>
      <c r="L7816" s="75" t="s">
        <v>53</v>
      </c>
      <c r="M7816" s="76" t="s">
        <v>12254</v>
      </c>
      <c r="N7816" s="76" t="s">
        <v>12066</v>
      </c>
      <c r="O7816" s="93" t="s">
        <v>228</v>
      </c>
      <c r="S7816" s="101" t="s">
        <v>12255</v>
      </c>
      <c r="V7816" s="101" t="s">
        <v>12255</v>
      </c>
      <c r="Y7816" s="76" t="s">
        <v>80</v>
      </c>
      <c r="AB7816" s="75" t="s">
        <v>58</v>
      </c>
      <c r="AC7816" s="75" t="s">
        <v>59</v>
      </c>
      <c r="AE7816" s="76">
        <v>3</v>
      </c>
      <c r="AG7816" s="77">
        <v>111058</v>
      </c>
      <c r="AH7816" s="77">
        <v>333174</v>
      </c>
      <c r="AI7816" s="94"/>
      <c r="AK7816" s="77"/>
      <c r="AL7816" s="75">
        <v>8</v>
      </c>
      <c r="AM7816" s="76"/>
      <c r="AN7816" s="77">
        <v>26654</v>
      </c>
      <c r="AO7816" s="99" t="s">
        <v>60</v>
      </c>
      <c r="AQ7816" s="75" t="s">
        <v>61</v>
      </c>
      <c r="AR7816" s="75" t="s">
        <v>62</v>
      </c>
      <c r="AS7816" s="75" t="s">
        <v>63</v>
      </c>
    </row>
    <row r="7817" spans="3:45">
      <c r="C7817" s="17" t="str">
        <f>VLOOKUP(O7817,'[1]mã đối tượng'!$C:$F,4,0)</f>
        <v>N</v>
      </c>
      <c r="D7817" s="75" t="s">
        <v>48</v>
      </c>
      <c r="E7817" s="75" t="s">
        <v>49</v>
      </c>
      <c r="F7817" s="91" t="s">
        <v>12066</v>
      </c>
      <c r="G7817" s="90" t="s">
        <v>12066</v>
      </c>
      <c r="H7817" s="90" t="s">
        <v>12256</v>
      </c>
      <c r="I7817" s="91" t="s">
        <v>12066</v>
      </c>
      <c r="J7817" s="90" t="s">
        <v>12257</v>
      </c>
      <c r="L7817" s="75" t="s">
        <v>53</v>
      </c>
      <c r="M7817" s="76" t="s">
        <v>12258</v>
      </c>
      <c r="N7817" s="76" t="s">
        <v>12066</v>
      </c>
      <c r="O7817" s="93" t="s">
        <v>121</v>
      </c>
      <c r="S7817" s="101" t="s">
        <v>3059</v>
      </c>
      <c r="V7817" s="101" t="s">
        <v>3059</v>
      </c>
      <c r="Y7817" s="76" t="s">
        <v>69</v>
      </c>
      <c r="AB7817" s="75" t="s">
        <v>58</v>
      </c>
      <c r="AC7817" s="75" t="s">
        <v>59</v>
      </c>
      <c r="AE7817" s="76">
        <v>1</v>
      </c>
      <c r="AG7817" s="77">
        <v>49500</v>
      </c>
      <c r="AH7817" s="77">
        <v>49500</v>
      </c>
      <c r="AI7817" s="94"/>
      <c r="AK7817" s="77"/>
      <c r="AL7817" s="75">
        <v>8</v>
      </c>
      <c r="AM7817" s="76"/>
      <c r="AN7817" s="77">
        <v>3960</v>
      </c>
      <c r="AO7817" s="99" t="s">
        <v>60</v>
      </c>
      <c r="AQ7817" s="75" t="s">
        <v>61</v>
      </c>
      <c r="AR7817" s="75" t="s">
        <v>62</v>
      </c>
      <c r="AS7817" s="75" t="s">
        <v>63</v>
      </c>
    </row>
    <row r="7818" spans="3:45">
      <c r="C7818" s="17" t="str">
        <f>VLOOKUP(O7818,'[1]mã đối tượng'!$C:$F,4,0)</f>
        <v>N</v>
      </c>
      <c r="D7818" s="75" t="s">
        <v>48</v>
      </c>
      <c r="E7818" s="75" t="s">
        <v>49</v>
      </c>
      <c r="F7818" s="91" t="s">
        <v>12066</v>
      </c>
      <c r="G7818" s="90" t="s">
        <v>12066</v>
      </c>
      <c r="H7818" s="90" t="s">
        <v>12256</v>
      </c>
      <c r="I7818" s="91" t="s">
        <v>12066</v>
      </c>
      <c r="J7818" s="90" t="s">
        <v>12257</v>
      </c>
      <c r="L7818" s="75" t="s">
        <v>53</v>
      </c>
      <c r="M7818" s="76" t="s">
        <v>12258</v>
      </c>
      <c r="N7818" s="76" t="s">
        <v>12066</v>
      </c>
      <c r="O7818" s="93" t="s">
        <v>121</v>
      </c>
      <c r="S7818" s="101" t="s">
        <v>3059</v>
      </c>
      <c r="V7818" s="101" t="s">
        <v>3059</v>
      </c>
      <c r="Y7818" s="76" t="s">
        <v>70</v>
      </c>
      <c r="AB7818" s="75" t="s">
        <v>58</v>
      </c>
      <c r="AC7818" s="75" t="s">
        <v>59</v>
      </c>
      <c r="AE7818" s="76">
        <v>2</v>
      </c>
      <c r="AG7818" s="77">
        <v>111606</v>
      </c>
      <c r="AH7818" s="77">
        <v>223212</v>
      </c>
      <c r="AI7818" s="94"/>
      <c r="AK7818" s="77"/>
      <c r="AL7818" s="75">
        <v>8</v>
      </c>
      <c r="AM7818" s="76"/>
      <c r="AN7818" s="77">
        <v>17857</v>
      </c>
      <c r="AO7818" s="99" t="s">
        <v>60</v>
      </c>
      <c r="AQ7818" s="75" t="s">
        <v>61</v>
      </c>
      <c r="AR7818" s="75" t="s">
        <v>62</v>
      </c>
      <c r="AS7818" s="75" t="s">
        <v>63</v>
      </c>
    </row>
    <row r="7819" spans="3:45">
      <c r="C7819" s="17" t="str">
        <f>VLOOKUP(O7819,'[1]mã đối tượng'!$C:$F,4,0)</f>
        <v>N</v>
      </c>
      <c r="D7819" s="75" t="s">
        <v>48</v>
      </c>
      <c r="E7819" s="75" t="s">
        <v>49</v>
      </c>
      <c r="F7819" s="91" t="s">
        <v>12066</v>
      </c>
      <c r="G7819" s="90" t="s">
        <v>12066</v>
      </c>
      <c r="H7819" s="90" t="s">
        <v>12259</v>
      </c>
      <c r="I7819" s="91" t="s">
        <v>12066</v>
      </c>
      <c r="J7819" s="90" t="s">
        <v>12260</v>
      </c>
      <c r="L7819" s="75" t="s">
        <v>53</v>
      </c>
      <c r="M7819" s="76" t="s">
        <v>12261</v>
      </c>
      <c r="N7819" s="76" t="s">
        <v>12066</v>
      </c>
      <c r="O7819" s="93" t="s">
        <v>75</v>
      </c>
      <c r="S7819" s="101" t="s">
        <v>12262</v>
      </c>
      <c r="V7819" s="101" t="s">
        <v>12262</v>
      </c>
      <c r="Y7819" s="76" t="s">
        <v>57</v>
      </c>
      <c r="AB7819" s="75" t="s">
        <v>58</v>
      </c>
      <c r="AC7819" s="75" t="s">
        <v>59</v>
      </c>
      <c r="AE7819" s="76">
        <v>5</v>
      </c>
      <c r="AG7819" s="77">
        <v>55595</v>
      </c>
      <c r="AH7819" s="77">
        <v>277975</v>
      </c>
      <c r="AI7819" s="94"/>
      <c r="AK7819" s="77"/>
      <c r="AL7819" s="75">
        <v>8</v>
      </c>
      <c r="AM7819" s="76"/>
      <c r="AN7819" s="77">
        <v>22238</v>
      </c>
      <c r="AO7819" s="99" t="s">
        <v>60</v>
      </c>
      <c r="AQ7819" s="75" t="s">
        <v>61</v>
      </c>
      <c r="AR7819" s="75" t="s">
        <v>62</v>
      </c>
      <c r="AS7819" s="75" t="s">
        <v>63</v>
      </c>
    </row>
    <row r="7820" spans="3:45">
      <c r="C7820" s="17" t="str">
        <f>VLOOKUP(O7820,'[1]mã đối tượng'!$C:$F,4,0)</f>
        <v>N</v>
      </c>
      <c r="D7820" s="75" t="s">
        <v>48</v>
      </c>
      <c r="E7820" s="75" t="s">
        <v>49</v>
      </c>
      <c r="F7820" s="91" t="s">
        <v>12066</v>
      </c>
      <c r="G7820" s="90" t="s">
        <v>12066</v>
      </c>
      <c r="H7820" s="90" t="s">
        <v>12259</v>
      </c>
      <c r="I7820" s="91" t="s">
        <v>12066</v>
      </c>
      <c r="J7820" s="90" t="s">
        <v>12260</v>
      </c>
      <c r="L7820" s="75" t="s">
        <v>53</v>
      </c>
      <c r="M7820" s="76" t="s">
        <v>12261</v>
      </c>
      <c r="N7820" s="76" t="s">
        <v>12066</v>
      </c>
      <c r="O7820" s="93" t="s">
        <v>75</v>
      </c>
      <c r="S7820" s="101" t="s">
        <v>12262</v>
      </c>
      <c r="V7820" s="101" t="s">
        <v>12262</v>
      </c>
      <c r="Y7820" s="76" t="s">
        <v>79</v>
      </c>
      <c r="AB7820" s="75" t="s">
        <v>58</v>
      </c>
      <c r="AC7820" s="75" t="s">
        <v>59</v>
      </c>
      <c r="AE7820" s="76">
        <v>4</v>
      </c>
      <c r="AG7820" s="77">
        <v>50182</v>
      </c>
      <c r="AH7820" s="77">
        <v>200728</v>
      </c>
      <c r="AI7820" s="94"/>
      <c r="AK7820" s="77"/>
      <c r="AL7820" s="75">
        <v>8</v>
      </c>
      <c r="AM7820" s="76"/>
      <c r="AN7820" s="77">
        <v>16058</v>
      </c>
      <c r="AO7820" s="99" t="s">
        <v>60</v>
      </c>
      <c r="AQ7820" s="75" t="s">
        <v>61</v>
      </c>
      <c r="AR7820" s="75" t="s">
        <v>62</v>
      </c>
      <c r="AS7820" s="75" t="s">
        <v>63</v>
      </c>
    </row>
    <row r="7821" spans="3:45">
      <c r="C7821" s="17" t="str">
        <f>VLOOKUP(O7821,'[1]mã đối tượng'!$C:$F,4,0)</f>
        <v>N</v>
      </c>
      <c r="D7821" s="75" t="s">
        <v>48</v>
      </c>
      <c r="E7821" s="75" t="s">
        <v>49</v>
      </c>
      <c r="F7821" s="91" t="s">
        <v>12066</v>
      </c>
      <c r="G7821" s="90" t="s">
        <v>12066</v>
      </c>
      <c r="H7821" s="90" t="s">
        <v>12263</v>
      </c>
      <c r="I7821" s="91" t="s">
        <v>12066</v>
      </c>
      <c r="J7821" s="90" t="s">
        <v>12264</v>
      </c>
      <c r="L7821" s="75" t="s">
        <v>53</v>
      </c>
      <c r="M7821" s="76" t="s">
        <v>12265</v>
      </c>
      <c r="N7821" s="76" t="s">
        <v>12066</v>
      </c>
      <c r="O7821" s="93" t="s">
        <v>121</v>
      </c>
      <c r="S7821" s="101" t="s">
        <v>12266</v>
      </c>
      <c r="V7821" s="101" t="s">
        <v>12266</v>
      </c>
      <c r="Y7821" s="76" t="s">
        <v>78</v>
      </c>
      <c r="AB7821" s="75" t="s">
        <v>58</v>
      </c>
      <c r="AC7821" s="75" t="s">
        <v>59</v>
      </c>
      <c r="AE7821" s="76">
        <v>1</v>
      </c>
      <c r="AG7821" s="77">
        <v>46000</v>
      </c>
      <c r="AH7821" s="77">
        <v>46000</v>
      </c>
      <c r="AI7821" s="94"/>
      <c r="AK7821" s="77"/>
      <c r="AL7821" s="75">
        <v>8</v>
      </c>
      <c r="AM7821" s="76"/>
      <c r="AN7821" s="77">
        <v>3680</v>
      </c>
      <c r="AO7821" s="99" t="s">
        <v>60</v>
      </c>
      <c r="AQ7821" s="75" t="s">
        <v>61</v>
      </c>
      <c r="AR7821" s="75" t="s">
        <v>62</v>
      </c>
      <c r="AS7821" s="75" t="s">
        <v>63</v>
      </c>
    </row>
    <row r="7822" spans="3:45">
      <c r="C7822" s="17" t="str">
        <f>VLOOKUP(O7822,'[1]mã đối tượng'!$C:$F,4,0)</f>
        <v>N</v>
      </c>
      <c r="D7822" s="75" t="s">
        <v>48</v>
      </c>
      <c r="E7822" s="75" t="s">
        <v>49</v>
      </c>
      <c r="F7822" s="91" t="s">
        <v>12066</v>
      </c>
      <c r="G7822" s="90" t="s">
        <v>12066</v>
      </c>
      <c r="H7822" s="90" t="s">
        <v>12263</v>
      </c>
      <c r="I7822" s="91" t="s">
        <v>12066</v>
      </c>
      <c r="J7822" s="90" t="s">
        <v>12264</v>
      </c>
      <c r="L7822" s="75" t="s">
        <v>53</v>
      </c>
      <c r="M7822" s="76" t="s">
        <v>12265</v>
      </c>
      <c r="N7822" s="76" t="s">
        <v>12066</v>
      </c>
      <c r="O7822" s="93" t="s">
        <v>121</v>
      </c>
      <c r="S7822" s="101" t="s">
        <v>12266</v>
      </c>
      <c r="V7822" s="101" t="s">
        <v>12266</v>
      </c>
      <c r="Y7822" s="76" t="s">
        <v>117</v>
      </c>
      <c r="AB7822" s="75" t="s">
        <v>58</v>
      </c>
      <c r="AC7822" s="75" t="s">
        <v>59</v>
      </c>
      <c r="AE7822" s="76">
        <v>1</v>
      </c>
      <c r="AG7822" s="77">
        <v>74250</v>
      </c>
      <c r="AH7822" s="77">
        <v>74250</v>
      </c>
      <c r="AI7822" s="94"/>
      <c r="AK7822" s="77"/>
      <c r="AL7822" s="75">
        <v>8</v>
      </c>
      <c r="AM7822" s="76"/>
      <c r="AN7822" s="77">
        <v>5940</v>
      </c>
      <c r="AO7822" s="99" t="s">
        <v>60</v>
      </c>
      <c r="AQ7822" s="75" t="s">
        <v>61</v>
      </c>
      <c r="AR7822" s="75" t="s">
        <v>62</v>
      </c>
      <c r="AS7822" s="75" t="s">
        <v>63</v>
      </c>
    </row>
    <row r="7823" spans="3:45">
      <c r="C7823" s="17" t="str">
        <f>VLOOKUP(O7823,'[1]mã đối tượng'!$C:$F,4,0)</f>
        <v>N</v>
      </c>
      <c r="D7823" s="75" t="s">
        <v>48</v>
      </c>
      <c r="E7823" s="75" t="s">
        <v>49</v>
      </c>
      <c r="F7823" s="91" t="s">
        <v>12066</v>
      </c>
      <c r="G7823" s="90" t="s">
        <v>12066</v>
      </c>
      <c r="H7823" s="90" t="s">
        <v>12267</v>
      </c>
      <c r="I7823" s="91" t="s">
        <v>12066</v>
      </c>
      <c r="J7823" s="90" t="s">
        <v>12268</v>
      </c>
      <c r="L7823" s="75" t="s">
        <v>53</v>
      </c>
      <c r="M7823" s="76" t="s">
        <v>12269</v>
      </c>
      <c r="N7823" s="76" t="s">
        <v>12066</v>
      </c>
      <c r="O7823" s="93" t="s">
        <v>3555</v>
      </c>
      <c r="S7823" s="101" t="s">
        <v>1197</v>
      </c>
      <c r="V7823" s="101" t="s">
        <v>1197</v>
      </c>
      <c r="Y7823" s="76" t="s">
        <v>57</v>
      </c>
      <c r="AB7823" s="75" t="s">
        <v>58</v>
      </c>
      <c r="AC7823" s="75" t="s">
        <v>59</v>
      </c>
      <c r="AE7823" s="76">
        <v>4</v>
      </c>
      <c r="AG7823" s="77">
        <v>55595</v>
      </c>
      <c r="AH7823" s="77">
        <v>222380</v>
      </c>
      <c r="AI7823" s="94"/>
      <c r="AK7823" s="77"/>
      <c r="AL7823" s="75">
        <v>8</v>
      </c>
      <c r="AM7823" s="76"/>
      <c r="AN7823" s="77">
        <v>17790</v>
      </c>
      <c r="AO7823" s="99" t="s">
        <v>60</v>
      </c>
      <c r="AQ7823" s="75" t="s">
        <v>61</v>
      </c>
      <c r="AR7823" s="75" t="s">
        <v>62</v>
      </c>
      <c r="AS7823" s="75" t="s">
        <v>63</v>
      </c>
    </row>
    <row r="7824" spans="3:45">
      <c r="C7824" s="17" t="str">
        <f>VLOOKUP(O7824,'[1]mã đối tượng'!$C:$F,4,0)</f>
        <v>N</v>
      </c>
      <c r="D7824" s="75" t="s">
        <v>48</v>
      </c>
      <c r="E7824" s="75" t="s">
        <v>49</v>
      </c>
      <c r="F7824" s="91" t="s">
        <v>12066</v>
      </c>
      <c r="G7824" s="90" t="s">
        <v>12066</v>
      </c>
      <c r="H7824" s="90" t="s">
        <v>12270</v>
      </c>
      <c r="I7824" s="91" t="s">
        <v>12066</v>
      </c>
      <c r="J7824" s="90" t="s">
        <v>12271</v>
      </c>
      <c r="L7824" s="75" t="s">
        <v>53</v>
      </c>
      <c r="M7824" s="76" t="s">
        <v>12272</v>
      </c>
      <c r="N7824" s="76" t="s">
        <v>12066</v>
      </c>
      <c r="O7824" s="93" t="s">
        <v>3555</v>
      </c>
      <c r="S7824" s="101" t="s">
        <v>12273</v>
      </c>
      <c r="V7824" s="101" t="s">
        <v>12273</v>
      </c>
      <c r="Y7824" s="76" t="s">
        <v>94</v>
      </c>
      <c r="AB7824" s="75" t="s">
        <v>58</v>
      </c>
      <c r="AC7824" s="75" t="s">
        <v>59</v>
      </c>
      <c r="AE7824" s="76">
        <v>1</v>
      </c>
      <c r="AG7824" s="77">
        <v>73431</v>
      </c>
      <c r="AH7824" s="77">
        <v>73431</v>
      </c>
      <c r="AI7824" s="94"/>
      <c r="AK7824" s="77"/>
      <c r="AL7824" s="75">
        <v>8</v>
      </c>
      <c r="AM7824" s="76"/>
      <c r="AN7824" s="77">
        <v>5874</v>
      </c>
      <c r="AO7824" s="99" t="s">
        <v>60</v>
      </c>
      <c r="AQ7824" s="75" t="s">
        <v>61</v>
      </c>
      <c r="AR7824" s="75" t="s">
        <v>62</v>
      </c>
      <c r="AS7824" s="75" t="s">
        <v>63</v>
      </c>
    </row>
    <row r="7825" spans="3:45">
      <c r="C7825" s="17" t="str">
        <f>VLOOKUP(O7825,'[1]mã đối tượng'!$C:$F,4,0)</f>
        <v>N</v>
      </c>
      <c r="D7825" s="75" t="s">
        <v>48</v>
      </c>
      <c r="E7825" s="75" t="s">
        <v>49</v>
      </c>
      <c r="F7825" s="91" t="s">
        <v>12066</v>
      </c>
      <c r="G7825" s="90" t="s">
        <v>12066</v>
      </c>
      <c r="H7825" s="90" t="s">
        <v>12270</v>
      </c>
      <c r="I7825" s="91" t="s">
        <v>12066</v>
      </c>
      <c r="J7825" s="90" t="s">
        <v>12271</v>
      </c>
      <c r="L7825" s="75" t="s">
        <v>53</v>
      </c>
      <c r="M7825" s="76" t="s">
        <v>12272</v>
      </c>
      <c r="N7825" s="76" t="s">
        <v>12066</v>
      </c>
      <c r="O7825" s="93" t="s">
        <v>3555</v>
      </c>
      <c r="S7825" s="101" t="s">
        <v>12273</v>
      </c>
      <c r="V7825" s="101" t="s">
        <v>12273</v>
      </c>
      <c r="Y7825" s="76" t="s">
        <v>80</v>
      </c>
      <c r="AB7825" s="75" t="s">
        <v>58</v>
      </c>
      <c r="AC7825" s="75" t="s">
        <v>59</v>
      </c>
      <c r="AE7825" s="76">
        <v>1</v>
      </c>
      <c r="AG7825" s="77">
        <v>111058</v>
      </c>
      <c r="AH7825" s="77">
        <v>111058</v>
      </c>
      <c r="AI7825" s="94"/>
      <c r="AK7825" s="77"/>
      <c r="AL7825" s="75">
        <v>8</v>
      </c>
      <c r="AM7825" s="76"/>
      <c r="AN7825" s="77">
        <v>8885</v>
      </c>
      <c r="AO7825" s="99" t="s">
        <v>60</v>
      </c>
      <c r="AQ7825" s="75" t="s">
        <v>61</v>
      </c>
      <c r="AR7825" s="75" t="s">
        <v>62</v>
      </c>
      <c r="AS7825" s="75" t="s">
        <v>63</v>
      </c>
    </row>
    <row r="7826" spans="3:45">
      <c r="C7826" s="17" t="str">
        <f>VLOOKUP(O7826,'[1]mã đối tượng'!$C:$F,4,0)</f>
        <v>N</v>
      </c>
      <c r="D7826" s="75" t="s">
        <v>48</v>
      </c>
      <c r="E7826" s="75" t="s">
        <v>49</v>
      </c>
      <c r="F7826" s="91" t="s">
        <v>12066</v>
      </c>
      <c r="G7826" s="90" t="s">
        <v>12066</v>
      </c>
      <c r="H7826" s="90" t="s">
        <v>12270</v>
      </c>
      <c r="I7826" s="91" t="s">
        <v>12066</v>
      </c>
      <c r="J7826" s="90" t="s">
        <v>12271</v>
      </c>
      <c r="L7826" s="75" t="s">
        <v>53</v>
      </c>
      <c r="M7826" s="76" t="s">
        <v>12272</v>
      </c>
      <c r="N7826" s="76" t="s">
        <v>12066</v>
      </c>
      <c r="O7826" s="93" t="s">
        <v>3555</v>
      </c>
      <c r="S7826" s="101" t="s">
        <v>12273</v>
      </c>
      <c r="V7826" s="101" t="s">
        <v>12273</v>
      </c>
      <c r="Y7826" s="76" t="s">
        <v>57</v>
      </c>
      <c r="AB7826" s="75" t="s">
        <v>58</v>
      </c>
      <c r="AC7826" s="75" t="s">
        <v>59</v>
      </c>
      <c r="AE7826" s="76">
        <v>4</v>
      </c>
      <c r="AG7826" s="77">
        <v>55595</v>
      </c>
      <c r="AH7826" s="77">
        <v>222380</v>
      </c>
      <c r="AI7826" s="94"/>
      <c r="AK7826" s="77"/>
      <c r="AL7826" s="75">
        <v>8</v>
      </c>
      <c r="AM7826" s="76"/>
      <c r="AN7826" s="77">
        <v>17790</v>
      </c>
      <c r="AO7826" s="99" t="s">
        <v>60</v>
      </c>
      <c r="AQ7826" s="75" t="s">
        <v>61</v>
      </c>
      <c r="AR7826" s="75" t="s">
        <v>62</v>
      </c>
      <c r="AS7826" s="75" t="s">
        <v>63</v>
      </c>
    </row>
    <row r="7827" spans="3:45">
      <c r="C7827" s="17" t="str">
        <f>VLOOKUP(O7827,'[1]mã đối tượng'!$C:$F,4,0)</f>
        <v>N</v>
      </c>
      <c r="D7827" s="75" t="s">
        <v>48</v>
      </c>
      <c r="E7827" s="75" t="s">
        <v>49</v>
      </c>
      <c r="F7827" s="91" t="s">
        <v>12066</v>
      </c>
      <c r="G7827" s="90" t="s">
        <v>12066</v>
      </c>
      <c r="H7827" s="90" t="s">
        <v>12270</v>
      </c>
      <c r="I7827" s="91" t="s">
        <v>12066</v>
      </c>
      <c r="J7827" s="90" t="s">
        <v>12271</v>
      </c>
      <c r="L7827" s="75" t="s">
        <v>53</v>
      </c>
      <c r="M7827" s="76" t="s">
        <v>12272</v>
      </c>
      <c r="N7827" s="76" t="s">
        <v>12066</v>
      </c>
      <c r="O7827" s="93" t="s">
        <v>3555</v>
      </c>
      <c r="S7827" s="101" t="s">
        <v>12273</v>
      </c>
      <c r="V7827" s="101" t="s">
        <v>12273</v>
      </c>
      <c r="Y7827" s="76" t="s">
        <v>70</v>
      </c>
      <c r="AB7827" s="75" t="s">
        <v>58</v>
      </c>
      <c r="AC7827" s="75" t="s">
        <v>59</v>
      </c>
      <c r="AE7827" s="76">
        <v>2</v>
      </c>
      <c r="AG7827" s="77">
        <v>111606</v>
      </c>
      <c r="AH7827" s="77">
        <v>223212</v>
      </c>
      <c r="AI7827" s="94"/>
      <c r="AK7827" s="77"/>
      <c r="AL7827" s="75">
        <v>8</v>
      </c>
      <c r="AM7827" s="76"/>
      <c r="AN7827" s="77">
        <v>17857</v>
      </c>
      <c r="AO7827" s="99" t="s">
        <v>60</v>
      </c>
      <c r="AQ7827" s="75" t="s">
        <v>61</v>
      </c>
      <c r="AR7827" s="75" t="s">
        <v>62</v>
      </c>
      <c r="AS7827" s="75" t="s">
        <v>63</v>
      </c>
    </row>
    <row r="7828" spans="3:45">
      <c r="C7828" s="17" t="str">
        <f>VLOOKUP(O7828,'[1]mã đối tượng'!$C:$F,4,0)</f>
        <v>N</v>
      </c>
      <c r="D7828" s="75" t="s">
        <v>48</v>
      </c>
      <c r="E7828" s="75" t="s">
        <v>49</v>
      </c>
      <c r="F7828" s="91" t="s">
        <v>12066</v>
      </c>
      <c r="G7828" s="90" t="s">
        <v>12066</v>
      </c>
      <c r="H7828" s="90" t="s">
        <v>12274</v>
      </c>
      <c r="I7828" s="91" t="s">
        <v>12066</v>
      </c>
      <c r="J7828" s="90" t="s">
        <v>12275</v>
      </c>
      <c r="L7828" s="75" t="s">
        <v>53</v>
      </c>
      <c r="M7828" s="76" t="s">
        <v>12276</v>
      </c>
      <c r="N7828" s="76" t="s">
        <v>12066</v>
      </c>
      <c r="O7828" s="93" t="s">
        <v>88</v>
      </c>
      <c r="S7828" s="101" t="s">
        <v>2027</v>
      </c>
      <c r="V7828" s="101" t="s">
        <v>2027</v>
      </c>
      <c r="Y7828" s="76" t="s">
        <v>80</v>
      </c>
      <c r="AB7828" s="75" t="s">
        <v>58</v>
      </c>
      <c r="AC7828" s="75" t="s">
        <v>59</v>
      </c>
      <c r="AE7828" s="76">
        <v>1</v>
      </c>
      <c r="AG7828" s="77">
        <v>111058</v>
      </c>
      <c r="AH7828" s="77">
        <v>111058</v>
      </c>
      <c r="AI7828" s="94"/>
      <c r="AK7828" s="77"/>
      <c r="AL7828" s="75">
        <v>8</v>
      </c>
      <c r="AM7828" s="76"/>
      <c r="AN7828" s="77">
        <v>8885</v>
      </c>
      <c r="AO7828" s="99" t="s">
        <v>60</v>
      </c>
      <c r="AQ7828" s="75" t="s">
        <v>61</v>
      </c>
      <c r="AR7828" s="75" t="s">
        <v>62</v>
      </c>
      <c r="AS7828" s="75" t="s">
        <v>63</v>
      </c>
    </row>
    <row r="7829" spans="3:45">
      <c r="C7829" s="17" t="str">
        <f>VLOOKUP(O7829,'[1]mã đối tượng'!$C:$F,4,0)</f>
        <v>N</v>
      </c>
      <c r="D7829" s="75" t="s">
        <v>48</v>
      </c>
      <c r="E7829" s="75" t="s">
        <v>49</v>
      </c>
      <c r="F7829" s="91" t="s">
        <v>12066</v>
      </c>
      <c r="G7829" s="90" t="s">
        <v>12066</v>
      </c>
      <c r="H7829" s="90" t="s">
        <v>12277</v>
      </c>
      <c r="I7829" s="91" t="s">
        <v>12066</v>
      </c>
      <c r="J7829" s="90" t="s">
        <v>12278</v>
      </c>
      <c r="L7829" s="75" t="s">
        <v>53</v>
      </c>
      <c r="M7829" s="76" t="s">
        <v>2674</v>
      </c>
      <c r="N7829" s="76" t="s">
        <v>12066</v>
      </c>
      <c r="O7829" s="93" t="s">
        <v>509</v>
      </c>
      <c r="S7829" s="101" t="s">
        <v>1590</v>
      </c>
      <c r="V7829" s="101" t="s">
        <v>1590</v>
      </c>
      <c r="Y7829" s="76" t="s">
        <v>117</v>
      </c>
      <c r="AB7829" s="75" t="s">
        <v>58</v>
      </c>
      <c r="AC7829" s="75" t="s">
        <v>59</v>
      </c>
      <c r="AE7829" s="76">
        <v>2</v>
      </c>
      <c r="AG7829" s="77">
        <v>74250</v>
      </c>
      <c r="AH7829" s="77">
        <v>148500</v>
      </c>
      <c r="AI7829" s="94"/>
      <c r="AK7829" s="77"/>
      <c r="AL7829" s="75">
        <v>8</v>
      </c>
      <c r="AM7829" s="76"/>
      <c r="AN7829" s="77">
        <v>11880</v>
      </c>
      <c r="AO7829" s="99" t="s">
        <v>60</v>
      </c>
      <c r="AQ7829" s="75" t="s">
        <v>61</v>
      </c>
      <c r="AR7829" s="75" t="s">
        <v>62</v>
      </c>
      <c r="AS7829" s="75" t="s">
        <v>63</v>
      </c>
    </row>
    <row r="7830" spans="3:45">
      <c r="C7830" s="17" t="str">
        <f>VLOOKUP(O7830,'[1]mã đối tượng'!$C:$F,4,0)</f>
        <v>N</v>
      </c>
      <c r="D7830" s="75" t="s">
        <v>48</v>
      </c>
      <c r="E7830" s="75" t="s">
        <v>49</v>
      </c>
      <c r="F7830" s="91" t="s">
        <v>12066</v>
      </c>
      <c r="G7830" s="90" t="s">
        <v>12066</v>
      </c>
      <c r="H7830" s="90" t="s">
        <v>12277</v>
      </c>
      <c r="I7830" s="91" t="s">
        <v>12066</v>
      </c>
      <c r="J7830" s="90" t="s">
        <v>12278</v>
      </c>
      <c r="L7830" s="75" t="s">
        <v>53</v>
      </c>
      <c r="M7830" s="76" t="s">
        <v>2674</v>
      </c>
      <c r="N7830" s="76" t="s">
        <v>12066</v>
      </c>
      <c r="O7830" s="93" t="s">
        <v>509</v>
      </c>
      <c r="S7830" s="101" t="s">
        <v>1590</v>
      </c>
      <c r="V7830" s="101" t="s">
        <v>1590</v>
      </c>
      <c r="Y7830" s="76" t="s">
        <v>79</v>
      </c>
      <c r="AB7830" s="75" t="s">
        <v>58</v>
      </c>
      <c r="AC7830" s="75" t="s">
        <v>59</v>
      </c>
      <c r="AE7830" s="76">
        <v>1</v>
      </c>
      <c r="AG7830" s="77">
        <v>50182</v>
      </c>
      <c r="AH7830" s="77">
        <v>50182</v>
      </c>
      <c r="AI7830" s="94"/>
      <c r="AK7830" s="77"/>
      <c r="AL7830" s="75">
        <v>8</v>
      </c>
      <c r="AM7830" s="76"/>
      <c r="AN7830" s="77">
        <v>4015</v>
      </c>
      <c r="AO7830" s="99" t="s">
        <v>60</v>
      </c>
      <c r="AQ7830" s="75" t="s">
        <v>61</v>
      </c>
      <c r="AR7830" s="75" t="s">
        <v>62</v>
      </c>
      <c r="AS7830" s="75" t="s">
        <v>63</v>
      </c>
    </row>
    <row r="7831" spans="3:45">
      <c r="C7831" s="17" t="str">
        <f>VLOOKUP(O7831,'[1]mã đối tượng'!$C:$F,4,0)</f>
        <v>N</v>
      </c>
      <c r="D7831" s="75" t="s">
        <v>48</v>
      </c>
      <c r="E7831" s="75" t="s">
        <v>49</v>
      </c>
      <c r="F7831" s="91" t="s">
        <v>12066</v>
      </c>
      <c r="G7831" s="90" t="s">
        <v>12066</v>
      </c>
      <c r="H7831" s="90" t="s">
        <v>12279</v>
      </c>
      <c r="I7831" s="91" t="s">
        <v>12066</v>
      </c>
      <c r="J7831" s="90" t="s">
        <v>12280</v>
      </c>
      <c r="L7831" s="75" t="s">
        <v>53</v>
      </c>
      <c r="M7831" s="76" t="s">
        <v>12281</v>
      </c>
      <c r="N7831" s="76" t="s">
        <v>12066</v>
      </c>
      <c r="O7831" s="93" t="s">
        <v>121</v>
      </c>
      <c r="S7831" s="101" t="s">
        <v>1458</v>
      </c>
      <c r="V7831" s="101" t="s">
        <v>1458</v>
      </c>
      <c r="Y7831" s="76" t="s">
        <v>77</v>
      </c>
      <c r="AB7831" s="75" t="s">
        <v>58</v>
      </c>
      <c r="AC7831" s="75" t="s">
        <v>59</v>
      </c>
      <c r="AE7831" s="76">
        <v>2</v>
      </c>
      <c r="AG7831" s="77">
        <v>70950</v>
      </c>
      <c r="AH7831" s="77">
        <v>141900</v>
      </c>
      <c r="AI7831" s="94"/>
      <c r="AK7831" s="77"/>
      <c r="AL7831" s="75">
        <v>8</v>
      </c>
      <c r="AM7831" s="76"/>
      <c r="AN7831" s="77">
        <v>11352</v>
      </c>
      <c r="AO7831" s="99" t="s">
        <v>60</v>
      </c>
      <c r="AQ7831" s="75" t="s">
        <v>61</v>
      </c>
      <c r="AR7831" s="75" t="s">
        <v>62</v>
      </c>
      <c r="AS7831" s="75" t="s">
        <v>63</v>
      </c>
    </row>
    <row r="7832" spans="3:45">
      <c r="C7832" s="17" t="str">
        <f>VLOOKUP(O7832,'[1]mã đối tượng'!$C:$F,4,0)</f>
        <v>N</v>
      </c>
      <c r="D7832" s="75" t="s">
        <v>48</v>
      </c>
      <c r="E7832" s="75" t="s">
        <v>49</v>
      </c>
      <c r="F7832" s="91" t="s">
        <v>12066</v>
      </c>
      <c r="G7832" s="90" t="s">
        <v>12066</v>
      </c>
      <c r="H7832" s="90" t="s">
        <v>12282</v>
      </c>
      <c r="I7832" s="91" t="s">
        <v>12066</v>
      </c>
      <c r="J7832" s="90" t="s">
        <v>12283</v>
      </c>
      <c r="L7832" s="75" t="s">
        <v>53</v>
      </c>
      <c r="M7832" s="76" t="s">
        <v>12284</v>
      </c>
      <c r="N7832" s="76" t="s">
        <v>12066</v>
      </c>
      <c r="O7832" s="93" t="s">
        <v>121</v>
      </c>
      <c r="S7832" s="101" t="s">
        <v>415</v>
      </c>
      <c r="V7832" s="101" t="s">
        <v>415</v>
      </c>
      <c r="Y7832" s="76" t="s">
        <v>80</v>
      </c>
      <c r="AB7832" s="75" t="s">
        <v>58</v>
      </c>
      <c r="AC7832" s="75" t="s">
        <v>59</v>
      </c>
      <c r="AE7832" s="76">
        <v>1</v>
      </c>
      <c r="AG7832" s="77">
        <v>111058</v>
      </c>
      <c r="AH7832" s="77">
        <v>111058</v>
      </c>
      <c r="AI7832" s="94"/>
      <c r="AK7832" s="77"/>
      <c r="AL7832" s="75">
        <v>8</v>
      </c>
      <c r="AM7832" s="76"/>
      <c r="AN7832" s="77">
        <v>8885</v>
      </c>
      <c r="AO7832" s="99" t="s">
        <v>60</v>
      </c>
      <c r="AQ7832" s="75" t="s">
        <v>61</v>
      </c>
      <c r="AR7832" s="75" t="s">
        <v>62</v>
      </c>
      <c r="AS7832" s="75" t="s">
        <v>63</v>
      </c>
    </row>
    <row r="7833" spans="3:45">
      <c r="C7833" s="17" t="str">
        <f>VLOOKUP(O7833,'[1]mã đối tượng'!$C:$F,4,0)</f>
        <v>N</v>
      </c>
      <c r="D7833" s="75" t="s">
        <v>48</v>
      </c>
      <c r="E7833" s="75" t="s">
        <v>49</v>
      </c>
      <c r="F7833" s="91" t="s">
        <v>12066</v>
      </c>
      <c r="G7833" s="90" t="s">
        <v>12066</v>
      </c>
      <c r="H7833" s="90" t="s">
        <v>12285</v>
      </c>
      <c r="I7833" s="91" t="s">
        <v>12066</v>
      </c>
      <c r="J7833" s="90" t="s">
        <v>12286</v>
      </c>
      <c r="L7833" s="75" t="s">
        <v>53</v>
      </c>
      <c r="M7833" s="76" t="s">
        <v>12287</v>
      </c>
      <c r="N7833" s="76" t="s">
        <v>12066</v>
      </c>
      <c r="O7833" s="93" t="s">
        <v>121</v>
      </c>
      <c r="S7833" s="101" t="s">
        <v>1458</v>
      </c>
      <c r="V7833" s="101" t="s">
        <v>1458</v>
      </c>
      <c r="Y7833" s="76" t="s">
        <v>70</v>
      </c>
      <c r="AB7833" s="75" t="s">
        <v>58</v>
      </c>
      <c r="AC7833" s="75" t="s">
        <v>59</v>
      </c>
      <c r="AE7833" s="76">
        <v>1</v>
      </c>
      <c r="AG7833" s="77">
        <v>111606</v>
      </c>
      <c r="AH7833" s="77">
        <v>111606</v>
      </c>
      <c r="AI7833" s="94"/>
      <c r="AK7833" s="77"/>
      <c r="AL7833" s="75">
        <v>8</v>
      </c>
      <c r="AM7833" s="76"/>
      <c r="AN7833" s="77">
        <v>8928</v>
      </c>
      <c r="AO7833" s="99" t="s">
        <v>60</v>
      </c>
      <c r="AQ7833" s="75" t="s">
        <v>61</v>
      </c>
      <c r="AR7833" s="75" t="s">
        <v>62</v>
      </c>
      <c r="AS7833" s="75" t="s">
        <v>63</v>
      </c>
    </row>
    <row r="7834" spans="3:45">
      <c r="C7834" s="17" t="str">
        <f>VLOOKUP(O7834,'[1]mã đối tượng'!$C:$F,4,0)</f>
        <v>N</v>
      </c>
      <c r="D7834" s="75" t="s">
        <v>48</v>
      </c>
      <c r="E7834" s="75" t="s">
        <v>49</v>
      </c>
      <c r="F7834" s="91" t="s">
        <v>12066</v>
      </c>
      <c r="G7834" s="90" t="s">
        <v>12066</v>
      </c>
      <c r="H7834" s="90" t="s">
        <v>12288</v>
      </c>
      <c r="I7834" s="91" t="s">
        <v>12066</v>
      </c>
      <c r="J7834" s="90" t="s">
        <v>12289</v>
      </c>
      <c r="L7834" s="75" t="s">
        <v>53</v>
      </c>
      <c r="M7834" s="76" t="s">
        <v>12290</v>
      </c>
      <c r="N7834" s="76" t="s">
        <v>12066</v>
      </c>
      <c r="O7834" s="93" t="s">
        <v>509</v>
      </c>
      <c r="S7834" s="101" t="s">
        <v>12291</v>
      </c>
      <c r="V7834" s="101" t="s">
        <v>12291</v>
      </c>
      <c r="Y7834" s="76" t="s">
        <v>57</v>
      </c>
      <c r="AB7834" s="75" t="s">
        <v>58</v>
      </c>
      <c r="AC7834" s="75" t="s">
        <v>59</v>
      </c>
      <c r="AE7834" s="76">
        <v>1</v>
      </c>
      <c r="AG7834" s="77">
        <v>55595</v>
      </c>
      <c r="AH7834" s="77">
        <v>55595</v>
      </c>
      <c r="AI7834" s="94"/>
      <c r="AK7834" s="77"/>
      <c r="AL7834" s="75">
        <v>8</v>
      </c>
      <c r="AM7834" s="76"/>
      <c r="AN7834" s="77">
        <v>4448</v>
      </c>
      <c r="AO7834" s="99" t="s">
        <v>60</v>
      </c>
      <c r="AQ7834" s="75" t="s">
        <v>61</v>
      </c>
      <c r="AR7834" s="75" t="s">
        <v>62</v>
      </c>
      <c r="AS7834" s="75" t="s">
        <v>63</v>
      </c>
    </row>
    <row r="7835" spans="3:45">
      <c r="C7835" s="17" t="str">
        <f>VLOOKUP(O7835,'[1]mã đối tượng'!$C:$F,4,0)</f>
        <v>N</v>
      </c>
      <c r="D7835" s="75" t="s">
        <v>48</v>
      </c>
      <c r="E7835" s="75" t="s">
        <v>49</v>
      </c>
      <c r="F7835" s="91" t="s">
        <v>12066</v>
      </c>
      <c r="G7835" s="90" t="s">
        <v>12066</v>
      </c>
      <c r="H7835" s="90" t="s">
        <v>12292</v>
      </c>
      <c r="I7835" s="91" t="s">
        <v>12066</v>
      </c>
      <c r="J7835" s="90" t="s">
        <v>12293</v>
      </c>
      <c r="L7835" s="75" t="s">
        <v>53</v>
      </c>
      <c r="M7835" s="76" t="s">
        <v>12294</v>
      </c>
      <c r="N7835" s="76" t="s">
        <v>12066</v>
      </c>
      <c r="O7835" s="93" t="s">
        <v>75</v>
      </c>
      <c r="S7835" s="101" t="s">
        <v>12295</v>
      </c>
      <c r="V7835" s="101" t="s">
        <v>12295</v>
      </c>
      <c r="Y7835" s="76" t="s">
        <v>69</v>
      </c>
      <c r="AB7835" s="75" t="s">
        <v>58</v>
      </c>
      <c r="AC7835" s="75" t="s">
        <v>59</v>
      </c>
      <c r="AE7835" s="76">
        <v>1</v>
      </c>
      <c r="AG7835" s="77">
        <v>49500</v>
      </c>
      <c r="AH7835" s="77">
        <v>49500</v>
      </c>
      <c r="AI7835" s="94"/>
      <c r="AK7835" s="77"/>
      <c r="AL7835" s="75">
        <v>8</v>
      </c>
      <c r="AM7835" s="76"/>
      <c r="AN7835" s="77">
        <v>3960</v>
      </c>
      <c r="AO7835" s="99" t="s">
        <v>60</v>
      </c>
      <c r="AQ7835" s="75" t="s">
        <v>61</v>
      </c>
      <c r="AR7835" s="75" t="s">
        <v>62</v>
      </c>
      <c r="AS7835" s="75" t="s">
        <v>63</v>
      </c>
    </row>
    <row r="7836" spans="3:45">
      <c r="C7836" s="17" t="str">
        <f>VLOOKUP(O7836,'[1]mã đối tượng'!$C:$F,4,0)</f>
        <v>N</v>
      </c>
      <c r="D7836" s="75" t="s">
        <v>48</v>
      </c>
      <c r="E7836" s="75" t="s">
        <v>49</v>
      </c>
      <c r="F7836" s="91" t="s">
        <v>12066</v>
      </c>
      <c r="G7836" s="90" t="s">
        <v>12066</v>
      </c>
      <c r="H7836" s="90" t="s">
        <v>12292</v>
      </c>
      <c r="I7836" s="91" t="s">
        <v>12066</v>
      </c>
      <c r="J7836" s="90" t="s">
        <v>12293</v>
      </c>
      <c r="L7836" s="75" t="s">
        <v>53</v>
      </c>
      <c r="M7836" s="76" t="s">
        <v>12294</v>
      </c>
      <c r="N7836" s="76" t="s">
        <v>12066</v>
      </c>
      <c r="O7836" s="93" t="s">
        <v>75</v>
      </c>
      <c r="S7836" s="101" t="s">
        <v>12295</v>
      </c>
      <c r="V7836" s="101" t="s">
        <v>12295</v>
      </c>
      <c r="Y7836" s="76" t="s">
        <v>94</v>
      </c>
      <c r="AB7836" s="75" t="s">
        <v>58</v>
      </c>
      <c r="AC7836" s="75" t="s">
        <v>59</v>
      </c>
      <c r="AE7836" s="76">
        <v>3</v>
      </c>
      <c r="AG7836" s="77">
        <v>73431</v>
      </c>
      <c r="AH7836" s="77">
        <v>220293</v>
      </c>
      <c r="AI7836" s="94"/>
      <c r="AK7836" s="77"/>
      <c r="AL7836" s="75">
        <v>8</v>
      </c>
      <c r="AM7836" s="76"/>
      <c r="AN7836" s="77">
        <v>17624</v>
      </c>
      <c r="AO7836" s="99" t="s">
        <v>60</v>
      </c>
      <c r="AQ7836" s="75" t="s">
        <v>61</v>
      </c>
      <c r="AR7836" s="75" t="s">
        <v>62</v>
      </c>
      <c r="AS7836" s="75" t="s">
        <v>63</v>
      </c>
    </row>
    <row r="7837" spans="3:45">
      <c r="C7837" s="17" t="str">
        <f>VLOOKUP(O7837,'[1]mã đối tượng'!$C:$F,4,0)</f>
        <v>N</v>
      </c>
      <c r="D7837" s="75" t="s">
        <v>48</v>
      </c>
      <c r="E7837" s="75" t="s">
        <v>49</v>
      </c>
      <c r="F7837" s="91" t="s">
        <v>12066</v>
      </c>
      <c r="G7837" s="90" t="s">
        <v>12066</v>
      </c>
      <c r="H7837" s="90" t="s">
        <v>12292</v>
      </c>
      <c r="I7837" s="91" t="s">
        <v>12066</v>
      </c>
      <c r="J7837" s="90" t="s">
        <v>12293</v>
      </c>
      <c r="L7837" s="75" t="s">
        <v>53</v>
      </c>
      <c r="M7837" s="76" t="s">
        <v>12294</v>
      </c>
      <c r="N7837" s="76" t="s">
        <v>12066</v>
      </c>
      <c r="O7837" s="93" t="s">
        <v>75</v>
      </c>
      <c r="S7837" s="101" t="s">
        <v>12295</v>
      </c>
      <c r="V7837" s="101" t="s">
        <v>12295</v>
      </c>
      <c r="Y7837" s="76" t="s">
        <v>70</v>
      </c>
      <c r="AB7837" s="75" t="s">
        <v>58</v>
      </c>
      <c r="AC7837" s="75" t="s">
        <v>59</v>
      </c>
      <c r="AE7837" s="76">
        <v>3</v>
      </c>
      <c r="AG7837" s="77">
        <v>111606</v>
      </c>
      <c r="AH7837" s="77">
        <v>334818</v>
      </c>
      <c r="AI7837" s="94"/>
      <c r="AK7837" s="77"/>
      <c r="AL7837" s="75">
        <v>8</v>
      </c>
      <c r="AM7837" s="76"/>
      <c r="AN7837" s="77">
        <v>26785</v>
      </c>
      <c r="AO7837" s="99" t="s">
        <v>60</v>
      </c>
      <c r="AQ7837" s="75" t="s">
        <v>61</v>
      </c>
      <c r="AR7837" s="75" t="s">
        <v>62</v>
      </c>
      <c r="AS7837" s="75" t="s">
        <v>63</v>
      </c>
    </row>
    <row r="7838" spans="3:45">
      <c r="C7838" s="17" t="str">
        <f>VLOOKUP(O7838,'[1]mã đối tượng'!$C:$F,4,0)</f>
        <v>N</v>
      </c>
      <c r="D7838" s="75" t="s">
        <v>48</v>
      </c>
      <c r="E7838" s="75" t="s">
        <v>49</v>
      </c>
      <c r="F7838" s="91" t="s">
        <v>12066</v>
      </c>
      <c r="G7838" s="90" t="s">
        <v>12066</v>
      </c>
      <c r="H7838" s="90" t="s">
        <v>12296</v>
      </c>
      <c r="I7838" s="91" t="s">
        <v>12066</v>
      </c>
      <c r="J7838" s="90" t="s">
        <v>12297</v>
      </c>
      <c r="L7838" s="75" t="s">
        <v>53</v>
      </c>
      <c r="M7838" s="76" t="s">
        <v>12298</v>
      </c>
      <c r="N7838" s="76" t="s">
        <v>12066</v>
      </c>
      <c r="O7838" s="93" t="s">
        <v>202</v>
      </c>
      <c r="S7838" s="101" t="s">
        <v>12299</v>
      </c>
      <c r="V7838" s="101" t="s">
        <v>12299</v>
      </c>
      <c r="Y7838" s="76" t="s">
        <v>117</v>
      </c>
      <c r="AB7838" s="75" t="s">
        <v>58</v>
      </c>
      <c r="AC7838" s="75" t="s">
        <v>59</v>
      </c>
      <c r="AE7838" s="76">
        <v>3</v>
      </c>
      <c r="AG7838" s="77">
        <v>74250</v>
      </c>
      <c r="AH7838" s="77">
        <v>222750</v>
      </c>
      <c r="AI7838" s="94"/>
      <c r="AK7838" s="77"/>
      <c r="AL7838" s="75">
        <v>8</v>
      </c>
      <c r="AM7838" s="76"/>
      <c r="AN7838" s="77">
        <v>17820</v>
      </c>
      <c r="AO7838" s="99" t="s">
        <v>60</v>
      </c>
      <c r="AQ7838" s="75" t="s">
        <v>61</v>
      </c>
      <c r="AR7838" s="75" t="s">
        <v>62</v>
      </c>
      <c r="AS7838" s="75" t="s">
        <v>63</v>
      </c>
    </row>
    <row r="7839" spans="3:45">
      <c r="C7839" s="17" t="str">
        <f>VLOOKUP(O7839,'[1]mã đối tượng'!$C:$F,4,0)</f>
        <v>N</v>
      </c>
      <c r="D7839" s="75" t="s">
        <v>48</v>
      </c>
      <c r="E7839" s="75" t="s">
        <v>49</v>
      </c>
      <c r="F7839" s="91" t="s">
        <v>12066</v>
      </c>
      <c r="G7839" s="90" t="s">
        <v>12066</v>
      </c>
      <c r="H7839" s="90" t="s">
        <v>12300</v>
      </c>
      <c r="I7839" s="91" t="s">
        <v>12066</v>
      </c>
      <c r="J7839" s="90" t="s">
        <v>12301</v>
      </c>
      <c r="L7839" s="75" t="s">
        <v>53</v>
      </c>
      <c r="M7839" s="76" t="s">
        <v>12302</v>
      </c>
      <c r="N7839" s="76" t="s">
        <v>12066</v>
      </c>
      <c r="O7839" s="93" t="s">
        <v>3576</v>
      </c>
      <c r="S7839" s="101" t="s">
        <v>2628</v>
      </c>
      <c r="V7839" s="101" t="s">
        <v>2628</v>
      </c>
      <c r="Y7839" s="76" t="s">
        <v>80</v>
      </c>
      <c r="AB7839" s="75" t="s">
        <v>58</v>
      </c>
      <c r="AC7839" s="75" t="s">
        <v>59</v>
      </c>
      <c r="AE7839" s="76">
        <v>3</v>
      </c>
      <c r="AG7839" s="77">
        <v>111058</v>
      </c>
      <c r="AH7839" s="77">
        <v>333174</v>
      </c>
      <c r="AI7839" s="94"/>
      <c r="AK7839" s="77"/>
      <c r="AL7839" s="75">
        <v>8</v>
      </c>
      <c r="AM7839" s="76"/>
      <c r="AN7839" s="77">
        <v>26654</v>
      </c>
      <c r="AO7839" s="99" t="s">
        <v>60</v>
      </c>
      <c r="AQ7839" s="75" t="s">
        <v>61</v>
      </c>
      <c r="AR7839" s="75" t="s">
        <v>62</v>
      </c>
      <c r="AS7839" s="75" t="s">
        <v>63</v>
      </c>
    </row>
    <row r="7840" spans="3:45">
      <c r="C7840" s="17" t="str">
        <f>VLOOKUP(O7840,'[1]mã đối tượng'!$C:$F,4,0)</f>
        <v>N</v>
      </c>
      <c r="D7840" s="75" t="s">
        <v>48</v>
      </c>
      <c r="E7840" s="75" t="s">
        <v>49</v>
      </c>
      <c r="F7840" s="91" t="s">
        <v>12066</v>
      </c>
      <c r="G7840" s="90" t="s">
        <v>12066</v>
      </c>
      <c r="H7840" s="90" t="s">
        <v>12300</v>
      </c>
      <c r="I7840" s="91" t="s">
        <v>12066</v>
      </c>
      <c r="J7840" s="90" t="s">
        <v>12301</v>
      </c>
      <c r="L7840" s="75" t="s">
        <v>53</v>
      </c>
      <c r="M7840" s="76" t="s">
        <v>12302</v>
      </c>
      <c r="N7840" s="76" t="s">
        <v>12066</v>
      </c>
      <c r="O7840" s="93" t="s">
        <v>3576</v>
      </c>
      <c r="S7840" s="101" t="s">
        <v>2628</v>
      </c>
      <c r="V7840" s="101" t="s">
        <v>2628</v>
      </c>
      <c r="Y7840" s="76" t="s">
        <v>77</v>
      </c>
      <c r="AB7840" s="75" t="s">
        <v>58</v>
      </c>
      <c r="AC7840" s="75" t="s">
        <v>59</v>
      </c>
      <c r="AE7840" s="76">
        <v>1</v>
      </c>
      <c r="AG7840" s="77">
        <v>70950</v>
      </c>
      <c r="AH7840" s="77">
        <v>70950</v>
      </c>
      <c r="AI7840" s="94"/>
      <c r="AK7840" s="77"/>
      <c r="AL7840" s="75">
        <v>8</v>
      </c>
      <c r="AM7840" s="76"/>
      <c r="AN7840" s="77">
        <v>5676</v>
      </c>
      <c r="AO7840" s="99" t="s">
        <v>60</v>
      </c>
      <c r="AQ7840" s="75" t="s">
        <v>61</v>
      </c>
      <c r="AR7840" s="75" t="s">
        <v>62</v>
      </c>
      <c r="AS7840" s="75" t="s">
        <v>63</v>
      </c>
    </row>
    <row r="7841" spans="3:45">
      <c r="C7841" s="17" t="str">
        <f>VLOOKUP(O7841,'[1]mã đối tượng'!$C:$F,4,0)</f>
        <v>N</v>
      </c>
      <c r="D7841" s="75" t="s">
        <v>48</v>
      </c>
      <c r="E7841" s="75" t="s">
        <v>49</v>
      </c>
      <c r="F7841" s="91" t="s">
        <v>12066</v>
      </c>
      <c r="G7841" s="90" t="s">
        <v>12066</v>
      </c>
      <c r="H7841" s="90" t="s">
        <v>12300</v>
      </c>
      <c r="I7841" s="91" t="s">
        <v>12066</v>
      </c>
      <c r="J7841" s="90" t="s">
        <v>12301</v>
      </c>
      <c r="L7841" s="75" t="s">
        <v>53</v>
      </c>
      <c r="M7841" s="76" t="s">
        <v>12302</v>
      </c>
      <c r="N7841" s="76" t="s">
        <v>12066</v>
      </c>
      <c r="O7841" s="93" t="s">
        <v>3576</v>
      </c>
      <c r="S7841" s="101" t="s">
        <v>2628</v>
      </c>
      <c r="V7841" s="101" t="s">
        <v>2628</v>
      </c>
      <c r="Y7841" s="76" t="s">
        <v>117</v>
      </c>
      <c r="AB7841" s="75" t="s">
        <v>58</v>
      </c>
      <c r="AC7841" s="75" t="s">
        <v>59</v>
      </c>
      <c r="AE7841" s="76">
        <v>1</v>
      </c>
      <c r="AG7841" s="77">
        <v>74250</v>
      </c>
      <c r="AH7841" s="77">
        <v>74250</v>
      </c>
      <c r="AI7841" s="94"/>
      <c r="AK7841" s="77"/>
      <c r="AL7841" s="75">
        <v>8</v>
      </c>
      <c r="AM7841" s="76"/>
      <c r="AN7841" s="77">
        <v>5940</v>
      </c>
      <c r="AO7841" s="99" t="s">
        <v>60</v>
      </c>
      <c r="AQ7841" s="75" t="s">
        <v>61</v>
      </c>
      <c r="AR7841" s="75" t="s">
        <v>62</v>
      </c>
      <c r="AS7841" s="75" t="s">
        <v>63</v>
      </c>
    </row>
    <row r="7842" spans="3:45">
      <c r="C7842" s="17" t="str">
        <f>VLOOKUP(O7842,'[1]mã đối tượng'!$C:$F,4,0)</f>
        <v>N</v>
      </c>
      <c r="D7842" s="75" t="s">
        <v>48</v>
      </c>
      <c r="E7842" s="75" t="s">
        <v>49</v>
      </c>
      <c r="F7842" s="91" t="s">
        <v>12066</v>
      </c>
      <c r="G7842" s="90" t="s">
        <v>12066</v>
      </c>
      <c r="H7842" s="90" t="s">
        <v>12300</v>
      </c>
      <c r="I7842" s="91" t="s">
        <v>12066</v>
      </c>
      <c r="J7842" s="90" t="s">
        <v>12301</v>
      </c>
      <c r="L7842" s="75" t="s">
        <v>53</v>
      </c>
      <c r="M7842" s="76" t="s">
        <v>12302</v>
      </c>
      <c r="N7842" s="76" t="s">
        <v>12066</v>
      </c>
      <c r="O7842" s="93" t="s">
        <v>3576</v>
      </c>
      <c r="S7842" s="101" t="s">
        <v>2628</v>
      </c>
      <c r="V7842" s="101" t="s">
        <v>2628</v>
      </c>
      <c r="Y7842" s="76" t="s">
        <v>70</v>
      </c>
      <c r="AB7842" s="75" t="s">
        <v>58</v>
      </c>
      <c r="AC7842" s="75" t="s">
        <v>59</v>
      </c>
      <c r="AE7842" s="76">
        <v>2</v>
      </c>
      <c r="AG7842" s="77">
        <v>111606</v>
      </c>
      <c r="AH7842" s="77">
        <v>223212</v>
      </c>
      <c r="AI7842" s="94"/>
      <c r="AK7842" s="77"/>
      <c r="AL7842" s="75">
        <v>8</v>
      </c>
      <c r="AM7842" s="76"/>
      <c r="AN7842" s="77">
        <v>17857</v>
      </c>
      <c r="AO7842" s="99" t="s">
        <v>60</v>
      </c>
      <c r="AQ7842" s="75" t="s">
        <v>61</v>
      </c>
      <c r="AR7842" s="75" t="s">
        <v>62</v>
      </c>
      <c r="AS7842" s="75" t="s">
        <v>63</v>
      </c>
    </row>
    <row r="7843" spans="3:45">
      <c r="C7843" s="17" t="str">
        <f>VLOOKUP(O7843,'[1]mã đối tượng'!$C:$F,4,0)</f>
        <v>N</v>
      </c>
      <c r="D7843" s="75" t="s">
        <v>48</v>
      </c>
      <c r="E7843" s="75" t="s">
        <v>49</v>
      </c>
      <c r="F7843" s="91" t="s">
        <v>12066</v>
      </c>
      <c r="G7843" s="90" t="s">
        <v>12066</v>
      </c>
      <c r="H7843" s="90" t="s">
        <v>12300</v>
      </c>
      <c r="I7843" s="91" t="s">
        <v>12066</v>
      </c>
      <c r="J7843" s="90" t="s">
        <v>12301</v>
      </c>
      <c r="L7843" s="75" t="s">
        <v>53</v>
      </c>
      <c r="M7843" s="76" t="s">
        <v>12302</v>
      </c>
      <c r="N7843" s="76" t="s">
        <v>12066</v>
      </c>
      <c r="O7843" s="93" t="s">
        <v>3576</v>
      </c>
      <c r="S7843" s="101" t="s">
        <v>2628</v>
      </c>
      <c r="V7843" s="101" t="s">
        <v>2628</v>
      </c>
      <c r="Y7843" s="76" t="s">
        <v>78</v>
      </c>
      <c r="AB7843" s="75" t="s">
        <v>58</v>
      </c>
      <c r="AC7843" s="75" t="s">
        <v>59</v>
      </c>
      <c r="AE7843" s="76">
        <v>4</v>
      </c>
      <c r="AG7843" s="77">
        <v>46000</v>
      </c>
      <c r="AH7843" s="77">
        <v>184000</v>
      </c>
      <c r="AI7843" s="94"/>
      <c r="AK7843" s="77"/>
      <c r="AL7843" s="75">
        <v>8</v>
      </c>
      <c r="AM7843" s="76"/>
      <c r="AN7843" s="77">
        <v>14720</v>
      </c>
      <c r="AO7843" s="99" t="s">
        <v>60</v>
      </c>
      <c r="AQ7843" s="75" t="s">
        <v>61</v>
      </c>
      <c r="AR7843" s="75" t="s">
        <v>62</v>
      </c>
      <c r="AS7843" s="75" t="s">
        <v>63</v>
      </c>
    </row>
    <row r="7844" spans="3:45">
      <c r="C7844" s="17" t="str">
        <f>VLOOKUP(O7844,'[1]mã đối tượng'!$C:$F,4,0)</f>
        <v>N</v>
      </c>
      <c r="D7844" s="75" t="s">
        <v>48</v>
      </c>
      <c r="E7844" s="75" t="s">
        <v>49</v>
      </c>
      <c r="F7844" s="91" t="s">
        <v>12066</v>
      </c>
      <c r="G7844" s="90" t="s">
        <v>12066</v>
      </c>
      <c r="H7844" s="90" t="s">
        <v>12303</v>
      </c>
      <c r="I7844" s="91" t="s">
        <v>12066</v>
      </c>
      <c r="J7844" s="90" t="s">
        <v>12304</v>
      </c>
      <c r="L7844" s="75" t="s">
        <v>53</v>
      </c>
      <c r="M7844" s="76" t="s">
        <v>12305</v>
      </c>
      <c r="N7844" s="76" t="s">
        <v>12066</v>
      </c>
      <c r="O7844" s="93" t="s">
        <v>88</v>
      </c>
      <c r="S7844" s="101" t="s">
        <v>12306</v>
      </c>
      <c r="V7844" s="101" t="s">
        <v>12306</v>
      </c>
      <c r="Y7844" s="76" t="s">
        <v>80</v>
      </c>
      <c r="AB7844" s="75" t="s">
        <v>58</v>
      </c>
      <c r="AC7844" s="75" t="s">
        <v>59</v>
      </c>
      <c r="AE7844" s="76">
        <v>1</v>
      </c>
      <c r="AG7844" s="77">
        <v>111058</v>
      </c>
      <c r="AH7844" s="77">
        <v>111058</v>
      </c>
      <c r="AI7844" s="94"/>
      <c r="AK7844" s="77"/>
      <c r="AL7844" s="75">
        <v>8</v>
      </c>
      <c r="AM7844" s="76"/>
      <c r="AN7844" s="77">
        <v>8885</v>
      </c>
      <c r="AO7844" s="99" t="s">
        <v>60</v>
      </c>
      <c r="AQ7844" s="75" t="s">
        <v>61</v>
      </c>
      <c r="AR7844" s="75" t="s">
        <v>62</v>
      </c>
      <c r="AS7844" s="75" t="s">
        <v>63</v>
      </c>
    </row>
    <row r="7845" spans="3:45">
      <c r="C7845" s="17" t="str">
        <f>VLOOKUP(O7845,'[1]mã đối tượng'!$C:$F,4,0)</f>
        <v>N</v>
      </c>
      <c r="D7845" s="75" t="s">
        <v>48</v>
      </c>
      <c r="E7845" s="75" t="s">
        <v>49</v>
      </c>
      <c r="F7845" s="91" t="s">
        <v>12066</v>
      </c>
      <c r="G7845" s="90" t="s">
        <v>12066</v>
      </c>
      <c r="H7845" s="90" t="s">
        <v>12307</v>
      </c>
      <c r="I7845" s="91" t="s">
        <v>12066</v>
      </c>
      <c r="J7845" s="90" t="s">
        <v>12308</v>
      </c>
      <c r="L7845" s="75" t="s">
        <v>53</v>
      </c>
      <c r="M7845" s="76" t="s">
        <v>12309</v>
      </c>
      <c r="N7845" s="76" t="s">
        <v>12066</v>
      </c>
      <c r="O7845" s="93" t="s">
        <v>121</v>
      </c>
      <c r="S7845" s="101" t="s">
        <v>990</v>
      </c>
      <c r="V7845" s="101" t="s">
        <v>990</v>
      </c>
      <c r="Y7845" s="76" t="s">
        <v>79</v>
      </c>
      <c r="AB7845" s="75" t="s">
        <v>58</v>
      </c>
      <c r="AC7845" s="75" t="s">
        <v>59</v>
      </c>
      <c r="AE7845" s="76">
        <v>1</v>
      </c>
      <c r="AG7845" s="77">
        <v>50182</v>
      </c>
      <c r="AH7845" s="77">
        <v>50182</v>
      </c>
      <c r="AI7845" s="94"/>
      <c r="AK7845" s="77"/>
      <c r="AL7845" s="75">
        <v>8</v>
      </c>
      <c r="AM7845" s="76"/>
      <c r="AN7845" s="77">
        <v>4015</v>
      </c>
      <c r="AO7845" s="99" t="s">
        <v>60</v>
      </c>
      <c r="AQ7845" s="75" t="s">
        <v>61</v>
      </c>
      <c r="AR7845" s="75" t="s">
        <v>62</v>
      </c>
      <c r="AS7845" s="75" t="s">
        <v>63</v>
      </c>
    </row>
    <row r="7846" spans="3:45">
      <c r="C7846" s="17" t="str">
        <f>VLOOKUP(O7846,'[1]mã đối tượng'!$C:$F,4,0)</f>
        <v>N</v>
      </c>
      <c r="D7846" s="75" t="s">
        <v>48</v>
      </c>
      <c r="E7846" s="75" t="s">
        <v>49</v>
      </c>
      <c r="F7846" s="91" t="s">
        <v>12066</v>
      </c>
      <c r="G7846" s="90" t="s">
        <v>12066</v>
      </c>
      <c r="H7846" s="90" t="s">
        <v>12310</v>
      </c>
      <c r="I7846" s="91" t="s">
        <v>12066</v>
      </c>
      <c r="J7846" s="90" t="s">
        <v>12311</v>
      </c>
      <c r="L7846" s="75" t="s">
        <v>53</v>
      </c>
      <c r="M7846" s="76" t="s">
        <v>12312</v>
      </c>
      <c r="N7846" s="76" t="s">
        <v>12066</v>
      </c>
      <c r="O7846" s="93" t="s">
        <v>75</v>
      </c>
      <c r="S7846" s="101" t="s">
        <v>12313</v>
      </c>
      <c r="V7846" s="101" t="s">
        <v>12313</v>
      </c>
      <c r="Y7846" s="76" t="s">
        <v>69</v>
      </c>
      <c r="AB7846" s="75" t="s">
        <v>58</v>
      </c>
      <c r="AC7846" s="75" t="s">
        <v>59</v>
      </c>
      <c r="AE7846" s="76">
        <v>2</v>
      </c>
      <c r="AG7846" s="77">
        <v>49500</v>
      </c>
      <c r="AH7846" s="77">
        <v>99000</v>
      </c>
      <c r="AI7846" s="94"/>
      <c r="AK7846" s="77"/>
      <c r="AL7846" s="75">
        <v>8</v>
      </c>
      <c r="AM7846" s="76"/>
      <c r="AN7846" s="77">
        <v>7920</v>
      </c>
      <c r="AO7846" s="99" t="s">
        <v>60</v>
      </c>
      <c r="AQ7846" s="75" t="s">
        <v>61</v>
      </c>
      <c r="AR7846" s="75" t="s">
        <v>62</v>
      </c>
      <c r="AS7846" s="75" t="s">
        <v>63</v>
      </c>
    </row>
    <row r="7847" spans="3:45">
      <c r="C7847" s="17" t="str">
        <f>VLOOKUP(O7847,'[1]mã đối tượng'!$C:$F,4,0)</f>
        <v>N</v>
      </c>
      <c r="D7847" s="75" t="s">
        <v>48</v>
      </c>
      <c r="E7847" s="75" t="s">
        <v>49</v>
      </c>
      <c r="F7847" s="91" t="s">
        <v>12066</v>
      </c>
      <c r="G7847" s="90" t="s">
        <v>12066</v>
      </c>
      <c r="H7847" s="90" t="s">
        <v>12310</v>
      </c>
      <c r="I7847" s="91" t="s">
        <v>12066</v>
      </c>
      <c r="J7847" s="90" t="s">
        <v>12311</v>
      </c>
      <c r="L7847" s="75" t="s">
        <v>53</v>
      </c>
      <c r="M7847" s="76" t="s">
        <v>12312</v>
      </c>
      <c r="N7847" s="76" t="s">
        <v>12066</v>
      </c>
      <c r="O7847" s="93" t="s">
        <v>75</v>
      </c>
      <c r="S7847" s="101" t="s">
        <v>12313</v>
      </c>
      <c r="V7847" s="101" t="s">
        <v>12313</v>
      </c>
      <c r="Y7847" s="76" t="s">
        <v>94</v>
      </c>
      <c r="AB7847" s="75" t="s">
        <v>58</v>
      </c>
      <c r="AC7847" s="75" t="s">
        <v>59</v>
      </c>
      <c r="AE7847" s="76">
        <v>3</v>
      </c>
      <c r="AG7847" s="77">
        <v>73431</v>
      </c>
      <c r="AH7847" s="77">
        <v>220293</v>
      </c>
      <c r="AI7847" s="94"/>
      <c r="AK7847" s="77"/>
      <c r="AL7847" s="75">
        <v>8</v>
      </c>
      <c r="AM7847" s="76"/>
      <c r="AN7847" s="77">
        <v>17623</v>
      </c>
      <c r="AO7847" s="99" t="s">
        <v>60</v>
      </c>
      <c r="AQ7847" s="75" t="s">
        <v>61</v>
      </c>
      <c r="AR7847" s="75" t="s">
        <v>62</v>
      </c>
      <c r="AS7847" s="75" t="s">
        <v>63</v>
      </c>
    </row>
    <row r="7848" spans="3:45">
      <c r="C7848" s="17" t="str">
        <f>VLOOKUP(O7848,'[1]mã đối tượng'!$C:$F,4,0)</f>
        <v>N</v>
      </c>
      <c r="D7848" s="75" t="s">
        <v>48</v>
      </c>
      <c r="E7848" s="75" t="s">
        <v>49</v>
      </c>
      <c r="F7848" s="91" t="s">
        <v>12066</v>
      </c>
      <c r="G7848" s="90" t="s">
        <v>12066</v>
      </c>
      <c r="H7848" s="90" t="s">
        <v>12310</v>
      </c>
      <c r="I7848" s="91" t="s">
        <v>12066</v>
      </c>
      <c r="J7848" s="90" t="s">
        <v>12311</v>
      </c>
      <c r="L7848" s="75" t="s">
        <v>53</v>
      </c>
      <c r="M7848" s="76" t="s">
        <v>12312</v>
      </c>
      <c r="N7848" s="76" t="s">
        <v>12066</v>
      </c>
      <c r="O7848" s="93" t="s">
        <v>75</v>
      </c>
      <c r="S7848" s="101" t="s">
        <v>12313</v>
      </c>
      <c r="V7848" s="101" t="s">
        <v>12313</v>
      </c>
      <c r="Y7848" s="76" t="s">
        <v>117</v>
      </c>
      <c r="AB7848" s="75" t="s">
        <v>58</v>
      </c>
      <c r="AC7848" s="75" t="s">
        <v>59</v>
      </c>
      <c r="AE7848" s="76">
        <v>1</v>
      </c>
      <c r="AG7848" s="77">
        <v>74250</v>
      </c>
      <c r="AH7848" s="77">
        <v>74250</v>
      </c>
      <c r="AI7848" s="94"/>
      <c r="AK7848" s="77"/>
      <c r="AL7848" s="75">
        <v>8</v>
      </c>
      <c r="AM7848" s="76"/>
      <c r="AN7848" s="77">
        <v>5940</v>
      </c>
      <c r="AO7848" s="99" t="s">
        <v>60</v>
      </c>
      <c r="AQ7848" s="75" t="s">
        <v>61</v>
      </c>
      <c r="AR7848" s="75" t="s">
        <v>62</v>
      </c>
      <c r="AS7848" s="75" t="s">
        <v>63</v>
      </c>
    </row>
    <row r="7849" spans="3:45">
      <c r="C7849" s="17" t="str">
        <f>VLOOKUP(O7849,'[1]mã đối tượng'!$C:$F,4,0)</f>
        <v>N</v>
      </c>
      <c r="D7849" s="75" t="s">
        <v>48</v>
      </c>
      <c r="E7849" s="75" t="s">
        <v>49</v>
      </c>
      <c r="F7849" s="91" t="s">
        <v>12066</v>
      </c>
      <c r="G7849" s="90" t="s">
        <v>12066</v>
      </c>
      <c r="H7849" s="90" t="s">
        <v>12310</v>
      </c>
      <c r="I7849" s="91" t="s">
        <v>12066</v>
      </c>
      <c r="J7849" s="90" t="s">
        <v>12311</v>
      </c>
      <c r="L7849" s="75" t="s">
        <v>53</v>
      </c>
      <c r="M7849" s="76" t="s">
        <v>12312</v>
      </c>
      <c r="N7849" s="76" t="s">
        <v>12066</v>
      </c>
      <c r="O7849" s="93" t="s">
        <v>75</v>
      </c>
      <c r="S7849" s="101" t="s">
        <v>12313</v>
      </c>
      <c r="V7849" s="101" t="s">
        <v>12313</v>
      </c>
      <c r="Y7849" s="76" t="s">
        <v>70</v>
      </c>
      <c r="AB7849" s="75" t="s">
        <v>58</v>
      </c>
      <c r="AC7849" s="75" t="s">
        <v>59</v>
      </c>
      <c r="AE7849" s="76">
        <v>1</v>
      </c>
      <c r="AG7849" s="77">
        <v>111606</v>
      </c>
      <c r="AH7849" s="77">
        <v>111606</v>
      </c>
      <c r="AI7849" s="94"/>
      <c r="AK7849" s="77"/>
      <c r="AL7849" s="75">
        <v>8</v>
      </c>
      <c r="AM7849" s="76"/>
      <c r="AN7849" s="77">
        <v>8928</v>
      </c>
      <c r="AO7849" s="99" t="s">
        <v>60</v>
      </c>
      <c r="AQ7849" s="75" t="s">
        <v>61</v>
      </c>
      <c r="AR7849" s="75" t="s">
        <v>62</v>
      </c>
      <c r="AS7849" s="75" t="s">
        <v>63</v>
      </c>
    </row>
    <row r="7850" spans="3:45">
      <c r="C7850" s="17" t="str">
        <f>VLOOKUP(O7850,'[1]mã đối tượng'!$C:$F,4,0)</f>
        <v>N</v>
      </c>
      <c r="D7850" s="75" t="s">
        <v>48</v>
      </c>
      <c r="E7850" s="75" t="s">
        <v>49</v>
      </c>
      <c r="F7850" s="91" t="s">
        <v>12066</v>
      </c>
      <c r="G7850" s="90" t="s">
        <v>12066</v>
      </c>
      <c r="H7850" s="90" t="s">
        <v>12310</v>
      </c>
      <c r="I7850" s="91" t="s">
        <v>12066</v>
      </c>
      <c r="J7850" s="90" t="s">
        <v>12311</v>
      </c>
      <c r="L7850" s="75" t="s">
        <v>53</v>
      </c>
      <c r="M7850" s="76" t="s">
        <v>12312</v>
      </c>
      <c r="N7850" s="76" t="s">
        <v>12066</v>
      </c>
      <c r="O7850" s="93" t="s">
        <v>75</v>
      </c>
      <c r="S7850" s="101" t="s">
        <v>12313</v>
      </c>
      <c r="V7850" s="101" t="s">
        <v>12313</v>
      </c>
      <c r="Y7850" s="76" t="s">
        <v>80</v>
      </c>
      <c r="AB7850" s="75" t="s">
        <v>58</v>
      </c>
      <c r="AC7850" s="75" t="s">
        <v>59</v>
      </c>
      <c r="AE7850" s="76">
        <v>4</v>
      </c>
      <c r="AG7850" s="77">
        <v>111058</v>
      </c>
      <c r="AH7850" s="77">
        <v>444232</v>
      </c>
      <c r="AI7850" s="94"/>
      <c r="AK7850" s="77"/>
      <c r="AL7850" s="75">
        <v>8</v>
      </c>
      <c r="AM7850" s="76"/>
      <c r="AN7850" s="77">
        <v>35539</v>
      </c>
      <c r="AO7850" s="99" t="s">
        <v>60</v>
      </c>
      <c r="AQ7850" s="75" t="s">
        <v>61</v>
      </c>
      <c r="AR7850" s="75" t="s">
        <v>62</v>
      </c>
      <c r="AS7850" s="75" t="s">
        <v>63</v>
      </c>
    </row>
    <row r="7851" spans="3:45">
      <c r="C7851" s="17" t="str">
        <f>VLOOKUP(O7851,'[1]mã đối tượng'!$C:$F,4,0)</f>
        <v>N</v>
      </c>
      <c r="D7851" s="75" t="s">
        <v>48</v>
      </c>
      <c r="E7851" s="75" t="s">
        <v>49</v>
      </c>
      <c r="F7851" s="91" t="s">
        <v>12066</v>
      </c>
      <c r="G7851" s="90" t="s">
        <v>12066</v>
      </c>
      <c r="H7851" s="90" t="s">
        <v>12314</v>
      </c>
      <c r="I7851" s="91" t="s">
        <v>12066</v>
      </c>
      <c r="J7851" s="90" t="s">
        <v>12315</v>
      </c>
      <c r="L7851" s="75" t="s">
        <v>53</v>
      </c>
      <c r="M7851" s="76" t="s">
        <v>12316</v>
      </c>
      <c r="N7851" s="76" t="s">
        <v>12066</v>
      </c>
      <c r="O7851" s="93" t="s">
        <v>75</v>
      </c>
      <c r="S7851" s="101" t="s">
        <v>12313</v>
      </c>
      <c r="V7851" s="101" t="s">
        <v>12313</v>
      </c>
      <c r="Y7851" s="76" t="s">
        <v>77</v>
      </c>
      <c r="AB7851" s="75" t="s">
        <v>58</v>
      </c>
      <c r="AC7851" s="75" t="s">
        <v>59</v>
      </c>
      <c r="AE7851" s="76">
        <v>1</v>
      </c>
      <c r="AG7851" s="77">
        <v>70950</v>
      </c>
      <c r="AH7851" s="77">
        <v>70950</v>
      </c>
      <c r="AI7851" s="94"/>
      <c r="AK7851" s="77"/>
      <c r="AL7851" s="75">
        <v>8</v>
      </c>
      <c r="AM7851" s="76"/>
      <c r="AN7851" s="77">
        <v>5676</v>
      </c>
      <c r="AO7851" s="99" t="s">
        <v>60</v>
      </c>
      <c r="AQ7851" s="75" t="s">
        <v>61</v>
      </c>
      <c r="AR7851" s="75" t="s">
        <v>62</v>
      </c>
      <c r="AS7851" s="75" t="s">
        <v>63</v>
      </c>
    </row>
    <row r="7852" spans="3:45">
      <c r="C7852" s="17" t="str">
        <f>VLOOKUP(O7852,'[1]mã đối tượng'!$C:$F,4,0)</f>
        <v>N</v>
      </c>
      <c r="D7852" s="75" t="s">
        <v>48</v>
      </c>
      <c r="E7852" s="75" t="s">
        <v>49</v>
      </c>
      <c r="F7852" s="91" t="s">
        <v>12066</v>
      </c>
      <c r="G7852" s="90" t="s">
        <v>12066</v>
      </c>
      <c r="H7852" s="90" t="s">
        <v>12314</v>
      </c>
      <c r="I7852" s="91" t="s">
        <v>12066</v>
      </c>
      <c r="J7852" s="90" t="s">
        <v>12315</v>
      </c>
      <c r="L7852" s="75" t="s">
        <v>53</v>
      </c>
      <c r="M7852" s="76" t="s">
        <v>12316</v>
      </c>
      <c r="N7852" s="76" t="s">
        <v>12066</v>
      </c>
      <c r="O7852" s="93" t="s">
        <v>75</v>
      </c>
      <c r="S7852" s="101" t="s">
        <v>12313</v>
      </c>
      <c r="V7852" s="101" t="s">
        <v>12313</v>
      </c>
      <c r="Y7852" s="76" t="s">
        <v>78</v>
      </c>
      <c r="AB7852" s="75" t="s">
        <v>58</v>
      </c>
      <c r="AC7852" s="75" t="s">
        <v>59</v>
      </c>
      <c r="AE7852" s="76">
        <v>1</v>
      </c>
      <c r="AG7852" s="77">
        <v>46000</v>
      </c>
      <c r="AH7852" s="77">
        <v>46000</v>
      </c>
      <c r="AI7852" s="94"/>
      <c r="AK7852" s="77"/>
      <c r="AL7852" s="75">
        <v>8</v>
      </c>
      <c r="AM7852" s="76"/>
      <c r="AN7852" s="77">
        <v>3680</v>
      </c>
      <c r="AO7852" s="99" t="s">
        <v>60</v>
      </c>
      <c r="AQ7852" s="75" t="s">
        <v>61</v>
      </c>
      <c r="AR7852" s="75" t="s">
        <v>62</v>
      </c>
      <c r="AS7852" s="75" t="s">
        <v>63</v>
      </c>
    </row>
    <row r="7853" spans="3:45">
      <c r="C7853" s="17" t="str">
        <f>VLOOKUP(O7853,'[1]mã đối tượng'!$C:$F,4,0)</f>
        <v>N</v>
      </c>
      <c r="D7853" s="75" t="s">
        <v>48</v>
      </c>
      <c r="E7853" s="75" t="s">
        <v>49</v>
      </c>
      <c r="F7853" s="91" t="s">
        <v>12066</v>
      </c>
      <c r="G7853" s="90" t="s">
        <v>12066</v>
      </c>
      <c r="H7853" s="90" t="s">
        <v>12314</v>
      </c>
      <c r="I7853" s="91" t="s">
        <v>12066</v>
      </c>
      <c r="J7853" s="90" t="s">
        <v>12315</v>
      </c>
      <c r="L7853" s="75" t="s">
        <v>53</v>
      </c>
      <c r="M7853" s="76" t="s">
        <v>12316</v>
      </c>
      <c r="N7853" s="76" t="s">
        <v>12066</v>
      </c>
      <c r="O7853" s="93" t="s">
        <v>75</v>
      </c>
      <c r="S7853" s="101" t="s">
        <v>12313</v>
      </c>
      <c r="V7853" s="101" t="s">
        <v>12313</v>
      </c>
      <c r="Y7853" s="76" t="s">
        <v>94</v>
      </c>
      <c r="AB7853" s="75" t="s">
        <v>58</v>
      </c>
      <c r="AC7853" s="75" t="s">
        <v>59</v>
      </c>
      <c r="AE7853" s="76">
        <v>1</v>
      </c>
      <c r="AG7853" s="77">
        <v>73431</v>
      </c>
      <c r="AH7853" s="77">
        <v>73431</v>
      </c>
      <c r="AI7853" s="94"/>
      <c r="AK7853" s="77"/>
      <c r="AL7853" s="75">
        <v>8</v>
      </c>
      <c r="AM7853" s="76"/>
      <c r="AN7853" s="77">
        <v>5874</v>
      </c>
      <c r="AO7853" s="99" t="s">
        <v>60</v>
      </c>
      <c r="AQ7853" s="75" t="s">
        <v>61</v>
      </c>
      <c r="AR7853" s="75" t="s">
        <v>62</v>
      </c>
      <c r="AS7853" s="75" t="s">
        <v>63</v>
      </c>
    </row>
    <row r="7854" spans="3:45">
      <c r="C7854" s="17" t="str">
        <f>VLOOKUP(O7854,'[1]mã đối tượng'!$C:$F,4,0)</f>
        <v>N</v>
      </c>
      <c r="D7854" s="75" t="s">
        <v>48</v>
      </c>
      <c r="E7854" s="75" t="s">
        <v>49</v>
      </c>
      <c r="F7854" s="91" t="s">
        <v>12066</v>
      </c>
      <c r="G7854" s="90" t="s">
        <v>12066</v>
      </c>
      <c r="H7854" s="90" t="s">
        <v>12314</v>
      </c>
      <c r="I7854" s="91" t="s">
        <v>12066</v>
      </c>
      <c r="J7854" s="90" t="s">
        <v>12315</v>
      </c>
      <c r="L7854" s="75" t="s">
        <v>53</v>
      </c>
      <c r="M7854" s="76" t="s">
        <v>12316</v>
      </c>
      <c r="N7854" s="76" t="s">
        <v>12066</v>
      </c>
      <c r="O7854" s="93" t="s">
        <v>75</v>
      </c>
      <c r="S7854" s="101" t="s">
        <v>12313</v>
      </c>
      <c r="V7854" s="101" t="s">
        <v>12313</v>
      </c>
      <c r="Y7854" s="76" t="s">
        <v>57</v>
      </c>
      <c r="AB7854" s="75" t="s">
        <v>58</v>
      </c>
      <c r="AC7854" s="75" t="s">
        <v>59</v>
      </c>
      <c r="AE7854" s="76">
        <v>2</v>
      </c>
      <c r="AG7854" s="77">
        <v>55595</v>
      </c>
      <c r="AH7854" s="77">
        <v>111190</v>
      </c>
      <c r="AI7854" s="94"/>
      <c r="AK7854" s="77"/>
      <c r="AL7854" s="75">
        <v>8</v>
      </c>
      <c r="AM7854" s="76"/>
      <c r="AN7854" s="77">
        <v>8895</v>
      </c>
      <c r="AO7854" s="99" t="s">
        <v>60</v>
      </c>
      <c r="AQ7854" s="75" t="s">
        <v>61</v>
      </c>
      <c r="AR7854" s="75" t="s">
        <v>62</v>
      </c>
      <c r="AS7854" s="75" t="s">
        <v>63</v>
      </c>
    </row>
    <row r="7855" spans="3:45">
      <c r="C7855" s="17" t="str">
        <f>VLOOKUP(O7855,'[1]mã đối tượng'!$C:$F,4,0)</f>
        <v>N</v>
      </c>
      <c r="D7855" s="75" t="s">
        <v>48</v>
      </c>
      <c r="E7855" s="75" t="s">
        <v>49</v>
      </c>
      <c r="F7855" s="91" t="s">
        <v>12066</v>
      </c>
      <c r="G7855" s="90" t="s">
        <v>12066</v>
      </c>
      <c r="H7855" s="90" t="s">
        <v>12314</v>
      </c>
      <c r="I7855" s="91" t="s">
        <v>12066</v>
      </c>
      <c r="J7855" s="90" t="s">
        <v>12315</v>
      </c>
      <c r="L7855" s="75" t="s">
        <v>53</v>
      </c>
      <c r="M7855" s="76" t="s">
        <v>12316</v>
      </c>
      <c r="N7855" s="76" t="s">
        <v>12066</v>
      </c>
      <c r="O7855" s="93" t="s">
        <v>75</v>
      </c>
      <c r="S7855" s="101" t="s">
        <v>12313</v>
      </c>
      <c r="V7855" s="101" t="s">
        <v>12313</v>
      </c>
      <c r="Y7855" s="76" t="s">
        <v>80</v>
      </c>
      <c r="AB7855" s="75" t="s">
        <v>58</v>
      </c>
      <c r="AC7855" s="75" t="s">
        <v>59</v>
      </c>
      <c r="AE7855" s="76">
        <v>1</v>
      </c>
      <c r="AG7855" s="77">
        <v>111058</v>
      </c>
      <c r="AH7855" s="77">
        <v>111058</v>
      </c>
      <c r="AI7855" s="94"/>
      <c r="AK7855" s="77"/>
      <c r="AL7855" s="75">
        <v>8</v>
      </c>
      <c r="AM7855" s="76"/>
      <c r="AN7855" s="77">
        <v>8885</v>
      </c>
      <c r="AO7855" s="99" t="s">
        <v>60</v>
      </c>
      <c r="AQ7855" s="75" t="s">
        <v>61</v>
      </c>
      <c r="AR7855" s="75" t="s">
        <v>62</v>
      </c>
      <c r="AS7855" s="75" t="s">
        <v>63</v>
      </c>
    </row>
    <row r="7856" spans="3:45">
      <c r="C7856" s="17" t="str">
        <f>VLOOKUP(O7856,'[1]mã đối tượng'!$C:$F,4,0)</f>
        <v>B</v>
      </c>
      <c r="D7856" s="75" t="s">
        <v>48</v>
      </c>
      <c r="E7856" s="75" t="s">
        <v>49</v>
      </c>
      <c r="F7856" s="91" t="s">
        <v>12066</v>
      </c>
      <c r="G7856" s="90" t="s">
        <v>12066</v>
      </c>
      <c r="H7856" s="90" t="s">
        <v>12317</v>
      </c>
      <c r="I7856" s="91" t="s">
        <v>12066</v>
      </c>
      <c r="J7856" s="90" t="s">
        <v>12063</v>
      </c>
      <c r="L7856" s="75" t="s">
        <v>53</v>
      </c>
      <c r="M7856" s="76" t="s">
        <v>12318</v>
      </c>
      <c r="N7856" s="76" t="s">
        <v>12066</v>
      </c>
      <c r="O7856" s="93" t="s">
        <v>133</v>
      </c>
      <c r="S7856" s="101" t="s">
        <v>597</v>
      </c>
      <c r="V7856" s="101" t="s">
        <v>597</v>
      </c>
      <c r="Y7856" s="76" t="s">
        <v>117</v>
      </c>
      <c r="AB7856" s="75" t="s">
        <v>58</v>
      </c>
      <c r="AC7856" s="75" t="s">
        <v>59</v>
      </c>
      <c r="AE7856" s="76">
        <v>1</v>
      </c>
      <c r="AG7856" s="77">
        <v>74250</v>
      </c>
      <c r="AH7856" s="77">
        <v>74250</v>
      </c>
      <c r="AI7856" s="94"/>
      <c r="AK7856" s="77"/>
      <c r="AL7856" s="75">
        <v>8</v>
      </c>
      <c r="AM7856" s="76"/>
      <c r="AN7856" s="77">
        <v>5940</v>
      </c>
      <c r="AO7856" s="99" t="s">
        <v>60</v>
      </c>
      <c r="AQ7856" s="75" t="s">
        <v>61</v>
      </c>
      <c r="AR7856" s="75" t="s">
        <v>62</v>
      </c>
      <c r="AS7856" s="75" t="s">
        <v>63</v>
      </c>
    </row>
    <row r="7857" spans="3:45">
      <c r="C7857" s="17" t="str">
        <f>VLOOKUP(O7857,'[1]mã đối tượng'!$C:$F,4,0)</f>
        <v>B</v>
      </c>
      <c r="D7857" s="75" t="s">
        <v>48</v>
      </c>
      <c r="E7857" s="75" t="s">
        <v>49</v>
      </c>
      <c r="F7857" s="91" t="s">
        <v>12066</v>
      </c>
      <c r="G7857" s="90" t="s">
        <v>12066</v>
      </c>
      <c r="H7857" s="90" t="s">
        <v>12319</v>
      </c>
      <c r="I7857" s="91" t="s">
        <v>12066</v>
      </c>
      <c r="J7857" s="90" t="s">
        <v>12068</v>
      </c>
      <c r="L7857" s="75" t="s">
        <v>53</v>
      </c>
      <c r="M7857" s="76" t="s">
        <v>12320</v>
      </c>
      <c r="N7857" s="76" t="s">
        <v>12066</v>
      </c>
      <c r="O7857" s="93" t="s">
        <v>108</v>
      </c>
      <c r="S7857" s="101" t="s">
        <v>12321</v>
      </c>
      <c r="V7857" s="101" t="s">
        <v>12321</v>
      </c>
      <c r="Y7857" s="76" t="s">
        <v>69</v>
      </c>
      <c r="AB7857" s="75" t="s">
        <v>58</v>
      </c>
      <c r="AC7857" s="75" t="s">
        <v>59</v>
      </c>
      <c r="AE7857" s="76">
        <v>7</v>
      </c>
      <c r="AG7857" s="77">
        <v>49500</v>
      </c>
      <c r="AH7857" s="77">
        <v>346500</v>
      </c>
      <c r="AI7857" s="94"/>
      <c r="AK7857" s="77"/>
      <c r="AL7857" s="75">
        <v>8</v>
      </c>
      <c r="AM7857" s="76"/>
      <c r="AN7857" s="77">
        <v>27720</v>
      </c>
      <c r="AO7857" s="99" t="s">
        <v>60</v>
      </c>
      <c r="AQ7857" s="75" t="s">
        <v>61</v>
      </c>
      <c r="AR7857" s="75" t="s">
        <v>62</v>
      </c>
      <c r="AS7857" s="75" t="s">
        <v>63</v>
      </c>
    </row>
    <row r="7858" spans="3:45">
      <c r="C7858" s="17" t="str">
        <f>VLOOKUP(O7858,'[1]mã đối tượng'!$C:$F,4,0)</f>
        <v>B</v>
      </c>
      <c r="D7858" s="75" t="s">
        <v>48</v>
      </c>
      <c r="E7858" s="75" t="s">
        <v>49</v>
      </c>
      <c r="F7858" s="91" t="s">
        <v>12066</v>
      </c>
      <c r="G7858" s="90" t="s">
        <v>12066</v>
      </c>
      <c r="H7858" s="90" t="s">
        <v>12319</v>
      </c>
      <c r="I7858" s="91" t="s">
        <v>12066</v>
      </c>
      <c r="J7858" s="90" t="s">
        <v>12068</v>
      </c>
      <c r="L7858" s="75" t="s">
        <v>53</v>
      </c>
      <c r="M7858" s="76" t="s">
        <v>12320</v>
      </c>
      <c r="N7858" s="76" t="s">
        <v>12066</v>
      </c>
      <c r="O7858" s="93" t="s">
        <v>108</v>
      </c>
      <c r="S7858" s="101" t="s">
        <v>12321</v>
      </c>
      <c r="V7858" s="101" t="s">
        <v>12321</v>
      </c>
      <c r="Y7858" s="76" t="s">
        <v>79</v>
      </c>
      <c r="AB7858" s="75" t="s">
        <v>58</v>
      </c>
      <c r="AC7858" s="75" t="s">
        <v>59</v>
      </c>
      <c r="AE7858" s="76">
        <v>1</v>
      </c>
      <c r="AG7858" s="77">
        <v>50182</v>
      </c>
      <c r="AH7858" s="77">
        <v>50182</v>
      </c>
      <c r="AI7858" s="94"/>
      <c r="AK7858" s="77"/>
      <c r="AL7858" s="75">
        <v>8</v>
      </c>
      <c r="AM7858" s="76"/>
      <c r="AN7858" s="77">
        <v>4015</v>
      </c>
      <c r="AO7858" s="99" t="s">
        <v>60</v>
      </c>
      <c r="AQ7858" s="75" t="s">
        <v>61</v>
      </c>
      <c r="AR7858" s="75" t="s">
        <v>62</v>
      </c>
      <c r="AS7858" s="75" t="s">
        <v>63</v>
      </c>
    </row>
    <row r="7859" spans="3:45">
      <c r="C7859" s="17" t="str">
        <f>VLOOKUP(O7859,'[1]mã đối tượng'!$C:$F,4,0)</f>
        <v>B</v>
      </c>
      <c r="D7859" s="75" t="s">
        <v>48</v>
      </c>
      <c r="E7859" s="75" t="s">
        <v>49</v>
      </c>
      <c r="F7859" s="91" t="s">
        <v>12066</v>
      </c>
      <c r="G7859" s="90" t="s">
        <v>12066</v>
      </c>
      <c r="H7859" s="90" t="s">
        <v>12319</v>
      </c>
      <c r="I7859" s="91" t="s">
        <v>12066</v>
      </c>
      <c r="J7859" s="90" t="s">
        <v>12068</v>
      </c>
      <c r="L7859" s="75" t="s">
        <v>53</v>
      </c>
      <c r="M7859" s="76" t="s">
        <v>12320</v>
      </c>
      <c r="N7859" s="76" t="s">
        <v>12066</v>
      </c>
      <c r="O7859" s="93" t="s">
        <v>108</v>
      </c>
      <c r="S7859" s="101" t="s">
        <v>12321</v>
      </c>
      <c r="V7859" s="101" t="s">
        <v>12321</v>
      </c>
      <c r="Y7859" s="76" t="s">
        <v>117</v>
      </c>
      <c r="AB7859" s="75" t="s">
        <v>58</v>
      </c>
      <c r="AC7859" s="75" t="s">
        <v>59</v>
      </c>
      <c r="AE7859" s="76">
        <v>2</v>
      </c>
      <c r="AG7859" s="77">
        <v>74250</v>
      </c>
      <c r="AH7859" s="77">
        <v>148500</v>
      </c>
      <c r="AI7859" s="94"/>
      <c r="AK7859" s="77"/>
      <c r="AL7859" s="75">
        <v>8</v>
      </c>
      <c r="AM7859" s="76"/>
      <c r="AN7859" s="77">
        <v>11880</v>
      </c>
      <c r="AO7859" s="99" t="s">
        <v>60</v>
      </c>
      <c r="AQ7859" s="75" t="s">
        <v>61</v>
      </c>
      <c r="AR7859" s="75" t="s">
        <v>62</v>
      </c>
      <c r="AS7859" s="75" t="s">
        <v>63</v>
      </c>
    </row>
    <row r="7860" spans="3:45">
      <c r="C7860" s="17" t="str">
        <f>VLOOKUP(O7860,'[1]mã đối tượng'!$C:$F,4,0)</f>
        <v>B</v>
      </c>
      <c r="D7860" s="75" t="s">
        <v>48</v>
      </c>
      <c r="E7860" s="75" t="s">
        <v>49</v>
      </c>
      <c r="F7860" s="91" t="s">
        <v>12066</v>
      </c>
      <c r="G7860" s="90" t="s">
        <v>12066</v>
      </c>
      <c r="H7860" s="90" t="s">
        <v>12322</v>
      </c>
      <c r="I7860" s="91" t="s">
        <v>12066</v>
      </c>
      <c r="J7860" s="90" t="s">
        <v>12071</v>
      </c>
      <c r="L7860" s="75" t="s">
        <v>53</v>
      </c>
      <c r="M7860" s="76" t="s">
        <v>12323</v>
      </c>
      <c r="N7860" s="76" t="s">
        <v>12066</v>
      </c>
      <c r="O7860" s="93" t="s">
        <v>55</v>
      </c>
      <c r="S7860" s="101" t="s">
        <v>12324</v>
      </c>
      <c r="V7860" s="101" t="s">
        <v>12324</v>
      </c>
      <c r="Y7860" s="76" t="s">
        <v>77</v>
      </c>
      <c r="AB7860" s="75" t="s">
        <v>58</v>
      </c>
      <c r="AC7860" s="75" t="s">
        <v>59</v>
      </c>
      <c r="AE7860" s="76">
        <v>3</v>
      </c>
      <c r="AG7860" s="77">
        <v>70950</v>
      </c>
      <c r="AH7860" s="77">
        <v>212850</v>
      </c>
      <c r="AI7860" s="94"/>
      <c r="AK7860" s="77"/>
      <c r="AL7860" s="75">
        <v>8</v>
      </c>
      <c r="AM7860" s="76"/>
      <c r="AN7860" s="77">
        <v>17028</v>
      </c>
      <c r="AO7860" s="99" t="s">
        <v>60</v>
      </c>
      <c r="AQ7860" s="75" t="s">
        <v>61</v>
      </c>
      <c r="AR7860" s="75" t="s">
        <v>62</v>
      </c>
      <c r="AS7860" s="75" t="s">
        <v>63</v>
      </c>
    </row>
    <row r="7861" spans="3:45">
      <c r="C7861" s="17" t="str">
        <f>VLOOKUP(O7861,'[1]mã đối tượng'!$C:$F,4,0)</f>
        <v>B</v>
      </c>
      <c r="D7861" s="75" t="s">
        <v>48</v>
      </c>
      <c r="E7861" s="75" t="s">
        <v>49</v>
      </c>
      <c r="F7861" s="91" t="s">
        <v>12066</v>
      </c>
      <c r="G7861" s="90" t="s">
        <v>12066</v>
      </c>
      <c r="H7861" s="90" t="s">
        <v>12322</v>
      </c>
      <c r="I7861" s="91" t="s">
        <v>12066</v>
      </c>
      <c r="J7861" s="90" t="s">
        <v>12071</v>
      </c>
      <c r="L7861" s="75" t="s">
        <v>53</v>
      </c>
      <c r="M7861" s="76" t="s">
        <v>12323</v>
      </c>
      <c r="N7861" s="76" t="s">
        <v>12066</v>
      </c>
      <c r="O7861" s="93" t="s">
        <v>55</v>
      </c>
      <c r="S7861" s="101" t="s">
        <v>12324</v>
      </c>
      <c r="V7861" s="101" t="s">
        <v>12324</v>
      </c>
      <c r="Y7861" s="76" t="s">
        <v>117</v>
      </c>
      <c r="AB7861" s="75" t="s">
        <v>58</v>
      </c>
      <c r="AC7861" s="75" t="s">
        <v>59</v>
      </c>
      <c r="AE7861" s="76">
        <v>2</v>
      </c>
      <c r="AG7861" s="77">
        <v>74250</v>
      </c>
      <c r="AH7861" s="77">
        <v>148500</v>
      </c>
      <c r="AI7861" s="94"/>
      <c r="AK7861" s="77"/>
      <c r="AL7861" s="75">
        <v>8</v>
      </c>
      <c r="AM7861" s="76"/>
      <c r="AN7861" s="77">
        <v>11880</v>
      </c>
      <c r="AO7861" s="99" t="s">
        <v>60</v>
      </c>
      <c r="AQ7861" s="75" t="s">
        <v>61</v>
      </c>
      <c r="AR7861" s="75" t="s">
        <v>62</v>
      </c>
      <c r="AS7861" s="75" t="s">
        <v>63</v>
      </c>
    </row>
    <row r="7862" spans="3:45">
      <c r="C7862" s="17" t="str">
        <f>VLOOKUP(O7862,'[1]mã đối tượng'!$C:$F,4,0)</f>
        <v>B</v>
      </c>
      <c r="D7862" s="75" t="s">
        <v>48</v>
      </c>
      <c r="E7862" s="75" t="s">
        <v>49</v>
      </c>
      <c r="F7862" s="91" t="s">
        <v>12066</v>
      </c>
      <c r="G7862" s="90" t="s">
        <v>12066</v>
      </c>
      <c r="H7862" s="90" t="s">
        <v>12325</v>
      </c>
      <c r="I7862" s="91" t="s">
        <v>12066</v>
      </c>
      <c r="J7862" s="90" t="s">
        <v>12075</v>
      </c>
      <c r="L7862" s="75" t="s">
        <v>53</v>
      </c>
      <c r="M7862" s="76" t="s">
        <v>12326</v>
      </c>
      <c r="N7862" s="76" t="s">
        <v>12066</v>
      </c>
      <c r="O7862" s="93" t="s">
        <v>55</v>
      </c>
      <c r="S7862" s="101" t="s">
        <v>12327</v>
      </c>
      <c r="V7862" s="101" t="s">
        <v>12327</v>
      </c>
      <c r="Y7862" s="76" t="s">
        <v>79</v>
      </c>
      <c r="AB7862" s="75" t="s">
        <v>58</v>
      </c>
      <c r="AC7862" s="75" t="s">
        <v>59</v>
      </c>
      <c r="AE7862" s="76">
        <v>1</v>
      </c>
      <c r="AG7862" s="77">
        <v>50182</v>
      </c>
      <c r="AH7862" s="77">
        <v>50182</v>
      </c>
      <c r="AI7862" s="94"/>
      <c r="AK7862" s="77"/>
      <c r="AL7862" s="75">
        <v>8</v>
      </c>
      <c r="AM7862" s="76"/>
      <c r="AN7862" s="77">
        <v>4015</v>
      </c>
      <c r="AO7862" s="99" t="s">
        <v>60</v>
      </c>
      <c r="AQ7862" s="75" t="s">
        <v>61</v>
      </c>
      <c r="AR7862" s="75" t="s">
        <v>62</v>
      </c>
      <c r="AS7862" s="75" t="s">
        <v>63</v>
      </c>
    </row>
    <row r="7863" spans="3:45">
      <c r="C7863" s="17" t="str">
        <f>VLOOKUP(O7863,'[1]mã đối tượng'!$C:$F,4,0)</f>
        <v>B</v>
      </c>
      <c r="D7863" s="75" t="s">
        <v>48</v>
      </c>
      <c r="E7863" s="75" t="s">
        <v>49</v>
      </c>
      <c r="F7863" s="91" t="s">
        <v>12066</v>
      </c>
      <c r="G7863" s="90" t="s">
        <v>12066</v>
      </c>
      <c r="H7863" s="90" t="s">
        <v>12328</v>
      </c>
      <c r="I7863" s="91" t="s">
        <v>12066</v>
      </c>
      <c r="J7863" s="90" t="s">
        <v>12078</v>
      </c>
      <c r="L7863" s="75" t="s">
        <v>53</v>
      </c>
      <c r="M7863" s="76" t="s">
        <v>12329</v>
      </c>
      <c r="N7863" s="76" t="s">
        <v>12066</v>
      </c>
      <c r="O7863" s="93" t="s">
        <v>335</v>
      </c>
      <c r="S7863" s="101" t="s">
        <v>12330</v>
      </c>
      <c r="V7863" s="101" t="s">
        <v>12330</v>
      </c>
      <c r="Y7863" s="76" t="s">
        <v>79</v>
      </c>
      <c r="AB7863" s="75" t="s">
        <v>58</v>
      </c>
      <c r="AC7863" s="75" t="s">
        <v>59</v>
      </c>
      <c r="AE7863" s="76">
        <v>2</v>
      </c>
      <c r="AG7863" s="77">
        <v>50182</v>
      </c>
      <c r="AH7863" s="77">
        <v>100364</v>
      </c>
      <c r="AI7863" s="94"/>
      <c r="AK7863" s="77"/>
      <c r="AL7863" s="75">
        <v>8</v>
      </c>
      <c r="AM7863" s="76"/>
      <c r="AN7863" s="77">
        <v>8029</v>
      </c>
      <c r="AO7863" s="99" t="s">
        <v>60</v>
      </c>
      <c r="AQ7863" s="75" t="s">
        <v>61</v>
      </c>
      <c r="AR7863" s="75" t="s">
        <v>62</v>
      </c>
      <c r="AS7863" s="75" t="s">
        <v>63</v>
      </c>
    </row>
    <row r="7864" spans="3:45">
      <c r="C7864" s="17" t="str">
        <f>VLOOKUP(O7864,'[1]mã đối tượng'!$C:$F,4,0)</f>
        <v>B</v>
      </c>
      <c r="D7864" s="75" t="s">
        <v>48</v>
      </c>
      <c r="E7864" s="75" t="s">
        <v>49</v>
      </c>
      <c r="F7864" s="91" t="s">
        <v>12066</v>
      </c>
      <c r="G7864" s="90" t="s">
        <v>12066</v>
      </c>
      <c r="H7864" s="90" t="s">
        <v>12331</v>
      </c>
      <c r="I7864" s="91" t="s">
        <v>12066</v>
      </c>
      <c r="J7864" s="90" t="s">
        <v>12082</v>
      </c>
      <c r="L7864" s="75" t="s">
        <v>53</v>
      </c>
      <c r="M7864" s="76" t="s">
        <v>12332</v>
      </c>
      <c r="N7864" s="76" t="s">
        <v>12066</v>
      </c>
      <c r="O7864" s="93" t="s">
        <v>526</v>
      </c>
      <c r="S7864" s="101" t="s">
        <v>12333</v>
      </c>
      <c r="V7864" s="101" t="s">
        <v>12333</v>
      </c>
      <c r="Y7864" s="76" t="s">
        <v>69</v>
      </c>
      <c r="AB7864" s="75" t="s">
        <v>58</v>
      </c>
      <c r="AC7864" s="75" t="s">
        <v>59</v>
      </c>
      <c r="AE7864" s="76">
        <v>2</v>
      </c>
      <c r="AG7864" s="77">
        <v>49500</v>
      </c>
      <c r="AH7864" s="77">
        <v>99000</v>
      </c>
      <c r="AI7864" s="94"/>
      <c r="AK7864" s="77"/>
      <c r="AL7864" s="75">
        <v>8</v>
      </c>
      <c r="AM7864" s="76"/>
      <c r="AN7864" s="77">
        <v>7920</v>
      </c>
      <c r="AO7864" s="99" t="s">
        <v>60</v>
      </c>
      <c r="AQ7864" s="75" t="s">
        <v>61</v>
      </c>
      <c r="AR7864" s="75" t="s">
        <v>62</v>
      </c>
      <c r="AS7864" s="75" t="s">
        <v>63</v>
      </c>
    </row>
    <row r="7865" spans="3:45">
      <c r="C7865" s="17" t="str">
        <f>VLOOKUP(O7865,'[1]mã đối tượng'!$C:$F,4,0)</f>
        <v>B</v>
      </c>
      <c r="D7865" s="75" t="s">
        <v>48</v>
      </c>
      <c r="E7865" s="75" t="s">
        <v>49</v>
      </c>
      <c r="F7865" s="91" t="s">
        <v>12066</v>
      </c>
      <c r="G7865" s="90" t="s">
        <v>12066</v>
      </c>
      <c r="H7865" s="90" t="s">
        <v>12331</v>
      </c>
      <c r="I7865" s="91" t="s">
        <v>12066</v>
      </c>
      <c r="J7865" s="90" t="s">
        <v>12082</v>
      </c>
      <c r="L7865" s="75" t="s">
        <v>53</v>
      </c>
      <c r="M7865" s="76" t="s">
        <v>12332</v>
      </c>
      <c r="N7865" s="76" t="s">
        <v>12066</v>
      </c>
      <c r="O7865" s="93" t="s">
        <v>526</v>
      </c>
      <c r="S7865" s="101" t="s">
        <v>12333</v>
      </c>
      <c r="V7865" s="101" t="s">
        <v>12333</v>
      </c>
      <c r="Y7865" s="76" t="s">
        <v>142</v>
      </c>
      <c r="AB7865" s="75" t="s">
        <v>58</v>
      </c>
      <c r="AC7865" s="75" t="s">
        <v>59</v>
      </c>
      <c r="AE7865" s="76">
        <v>3</v>
      </c>
      <c r="AG7865" s="77">
        <v>50400</v>
      </c>
      <c r="AH7865" s="77">
        <v>151200</v>
      </c>
      <c r="AI7865" s="94"/>
      <c r="AK7865" s="77"/>
      <c r="AL7865" s="75">
        <v>8</v>
      </c>
      <c r="AM7865" s="76"/>
      <c r="AN7865" s="77">
        <v>12096</v>
      </c>
      <c r="AO7865" s="99" t="s">
        <v>60</v>
      </c>
      <c r="AQ7865" s="75" t="s">
        <v>61</v>
      </c>
      <c r="AR7865" s="75" t="s">
        <v>62</v>
      </c>
      <c r="AS7865" s="75" t="s">
        <v>63</v>
      </c>
    </row>
    <row r="7866" spans="3:45">
      <c r="C7866" s="17" t="str">
        <f>VLOOKUP(O7866,'[1]mã đối tượng'!$C:$F,4,0)</f>
        <v>B</v>
      </c>
      <c r="D7866" s="75" t="s">
        <v>48</v>
      </c>
      <c r="E7866" s="75" t="s">
        <v>49</v>
      </c>
      <c r="F7866" s="91" t="s">
        <v>12066</v>
      </c>
      <c r="G7866" s="90" t="s">
        <v>12066</v>
      </c>
      <c r="H7866" s="90" t="s">
        <v>12334</v>
      </c>
      <c r="I7866" s="91" t="s">
        <v>12066</v>
      </c>
      <c r="J7866" s="90" t="s">
        <v>12086</v>
      </c>
      <c r="L7866" s="75" t="s">
        <v>53</v>
      </c>
      <c r="M7866" s="76" t="s">
        <v>2280</v>
      </c>
      <c r="N7866" s="76" t="s">
        <v>12066</v>
      </c>
      <c r="O7866" s="93" t="s">
        <v>98</v>
      </c>
      <c r="S7866" s="101" t="s">
        <v>12335</v>
      </c>
      <c r="V7866" s="101" t="s">
        <v>12335</v>
      </c>
      <c r="Y7866" s="76" t="s">
        <v>80</v>
      </c>
      <c r="AB7866" s="75" t="s">
        <v>58</v>
      </c>
      <c r="AC7866" s="75" t="s">
        <v>59</v>
      </c>
      <c r="AE7866" s="76">
        <v>1</v>
      </c>
      <c r="AG7866" s="77">
        <v>111058</v>
      </c>
      <c r="AH7866" s="77">
        <v>111058</v>
      </c>
      <c r="AI7866" s="94"/>
      <c r="AK7866" s="77"/>
      <c r="AL7866" s="75">
        <v>8</v>
      </c>
      <c r="AM7866" s="76"/>
      <c r="AN7866" s="77">
        <v>8885</v>
      </c>
      <c r="AO7866" s="99" t="s">
        <v>60</v>
      </c>
      <c r="AQ7866" s="75" t="s">
        <v>61</v>
      </c>
      <c r="AR7866" s="75" t="s">
        <v>62</v>
      </c>
      <c r="AS7866" s="75" t="s">
        <v>63</v>
      </c>
    </row>
    <row r="7867" spans="3:45">
      <c r="C7867" s="17" t="str">
        <f>VLOOKUP(O7867,'[1]mã đối tượng'!$C:$F,4,0)</f>
        <v>B</v>
      </c>
      <c r="D7867" s="75" t="s">
        <v>48</v>
      </c>
      <c r="E7867" s="75" t="s">
        <v>49</v>
      </c>
      <c r="F7867" s="91" t="s">
        <v>12066</v>
      </c>
      <c r="G7867" s="90" t="s">
        <v>12066</v>
      </c>
      <c r="H7867" s="90" t="s">
        <v>12336</v>
      </c>
      <c r="I7867" s="91" t="s">
        <v>12066</v>
      </c>
      <c r="J7867" s="90" t="s">
        <v>12090</v>
      </c>
      <c r="L7867" s="75" t="s">
        <v>53</v>
      </c>
      <c r="M7867" s="76" t="s">
        <v>8323</v>
      </c>
      <c r="N7867" s="76" t="s">
        <v>12066</v>
      </c>
      <c r="O7867" s="93" t="s">
        <v>314</v>
      </c>
      <c r="S7867" s="101" t="s">
        <v>12337</v>
      </c>
      <c r="V7867" s="101" t="s">
        <v>12337</v>
      </c>
      <c r="Y7867" s="76" t="s">
        <v>57</v>
      </c>
      <c r="AB7867" s="75" t="s">
        <v>58</v>
      </c>
      <c r="AC7867" s="75" t="s">
        <v>59</v>
      </c>
      <c r="AE7867" s="76">
        <v>1</v>
      </c>
      <c r="AG7867" s="77">
        <v>55595</v>
      </c>
      <c r="AH7867" s="77">
        <v>55595</v>
      </c>
      <c r="AI7867" s="94"/>
      <c r="AK7867" s="77"/>
      <c r="AL7867" s="75">
        <v>8</v>
      </c>
      <c r="AM7867" s="76"/>
      <c r="AN7867" s="77">
        <v>4448</v>
      </c>
      <c r="AO7867" s="99" t="s">
        <v>60</v>
      </c>
      <c r="AQ7867" s="75" t="s">
        <v>61</v>
      </c>
      <c r="AR7867" s="75" t="s">
        <v>62</v>
      </c>
      <c r="AS7867" s="75" t="s">
        <v>63</v>
      </c>
    </row>
    <row r="7868" spans="3:45">
      <c r="C7868" s="17" t="str">
        <f>VLOOKUP(O7868,'[1]mã đối tượng'!$C:$F,4,0)</f>
        <v>B</v>
      </c>
      <c r="D7868" s="75" t="s">
        <v>48</v>
      </c>
      <c r="E7868" s="75" t="s">
        <v>49</v>
      </c>
      <c r="F7868" s="91" t="s">
        <v>12066</v>
      </c>
      <c r="G7868" s="90" t="s">
        <v>12066</v>
      </c>
      <c r="H7868" s="90" t="s">
        <v>12336</v>
      </c>
      <c r="I7868" s="91" t="s">
        <v>12066</v>
      </c>
      <c r="J7868" s="90" t="s">
        <v>12090</v>
      </c>
      <c r="L7868" s="75" t="s">
        <v>53</v>
      </c>
      <c r="M7868" s="76" t="s">
        <v>8323</v>
      </c>
      <c r="N7868" s="76" t="s">
        <v>12066</v>
      </c>
      <c r="O7868" s="93" t="s">
        <v>314</v>
      </c>
      <c r="S7868" s="101" t="s">
        <v>12337</v>
      </c>
      <c r="V7868" s="101" t="s">
        <v>12337</v>
      </c>
      <c r="Y7868" s="76" t="s">
        <v>78</v>
      </c>
      <c r="AB7868" s="75" t="s">
        <v>58</v>
      </c>
      <c r="AC7868" s="75" t="s">
        <v>59</v>
      </c>
      <c r="AE7868" s="76">
        <v>1</v>
      </c>
      <c r="AG7868" s="77">
        <v>46000</v>
      </c>
      <c r="AH7868" s="77">
        <v>46000</v>
      </c>
      <c r="AI7868" s="94"/>
      <c r="AK7868" s="77"/>
      <c r="AL7868" s="75">
        <v>8</v>
      </c>
      <c r="AM7868" s="76"/>
      <c r="AN7868" s="77">
        <v>3680</v>
      </c>
      <c r="AO7868" s="99" t="s">
        <v>60</v>
      </c>
      <c r="AQ7868" s="75" t="s">
        <v>61</v>
      </c>
      <c r="AR7868" s="75" t="s">
        <v>62</v>
      </c>
      <c r="AS7868" s="75" t="s">
        <v>63</v>
      </c>
    </row>
    <row r="7869" spans="3:45">
      <c r="C7869" s="17" t="str">
        <f>VLOOKUP(O7869,'[1]mã đối tượng'!$C:$F,4,0)</f>
        <v>B</v>
      </c>
      <c r="D7869" s="75" t="s">
        <v>48</v>
      </c>
      <c r="E7869" s="75" t="s">
        <v>49</v>
      </c>
      <c r="F7869" s="91" t="s">
        <v>12066</v>
      </c>
      <c r="G7869" s="90" t="s">
        <v>12066</v>
      </c>
      <c r="H7869" s="90" t="s">
        <v>12338</v>
      </c>
      <c r="I7869" s="91" t="s">
        <v>12066</v>
      </c>
      <c r="J7869" s="90" t="s">
        <v>12094</v>
      </c>
      <c r="L7869" s="75" t="s">
        <v>53</v>
      </c>
      <c r="M7869" s="76" t="s">
        <v>12339</v>
      </c>
      <c r="N7869" s="76" t="s">
        <v>12066</v>
      </c>
      <c r="O7869" s="93" t="s">
        <v>193</v>
      </c>
      <c r="S7869" s="101" t="s">
        <v>12340</v>
      </c>
      <c r="V7869" s="101" t="s">
        <v>12340</v>
      </c>
      <c r="Y7869" s="76" t="s">
        <v>80</v>
      </c>
      <c r="AB7869" s="75" t="s">
        <v>58</v>
      </c>
      <c r="AC7869" s="75" t="s">
        <v>59</v>
      </c>
      <c r="AE7869" s="76">
        <v>2</v>
      </c>
      <c r="AG7869" s="77">
        <v>111058</v>
      </c>
      <c r="AH7869" s="77">
        <v>222116</v>
      </c>
      <c r="AI7869" s="94"/>
      <c r="AK7869" s="77"/>
      <c r="AL7869" s="75">
        <v>8</v>
      </c>
      <c r="AM7869" s="76"/>
      <c r="AN7869" s="77">
        <v>17770</v>
      </c>
      <c r="AO7869" s="99" t="s">
        <v>60</v>
      </c>
      <c r="AQ7869" s="75" t="s">
        <v>61</v>
      </c>
      <c r="AR7869" s="75" t="s">
        <v>62</v>
      </c>
      <c r="AS7869" s="75" t="s">
        <v>63</v>
      </c>
    </row>
    <row r="7870" spans="3:45">
      <c r="C7870" s="17" t="str">
        <f>VLOOKUP(O7870,'[1]mã đối tượng'!$C:$F,4,0)</f>
        <v>B</v>
      </c>
      <c r="D7870" s="75" t="s">
        <v>48</v>
      </c>
      <c r="E7870" s="75" t="s">
        <v>49</v>
      </c>
      <c r="F7870" s="91" t="s">
        <v>12066</v>
      </c>
      <c r="G7870" s="90" t="s">
        <v>12066</v>
      </c>
      <c r="H7870" s="90" t="s">
        <v>12338</v>
      </c>
      <c r="I7870" s="91" t="s">
        <v>12066</v>
      </c>
      <c r="J7870" s="90" t="s">
        <v>12094</v>
      </c>
      <c r="L7870" s="75" t="s">
        <v>53</v>
      </c>
      <c r="M7870" s="76" t="s">
        <v>12339</v>
      </c>
      <c r="N7870" s="76" t="s">
        <v>12066</v>
      </c>
      <c r="O7870" s="93" t="s">
        <v>193</v>
      </c>
      <c r="S7870" s="101" t="s">
        <v>12340</v>
      </c>
      <c r="V7870" s="101" t="s">
        <v>12340</v>
      </c>
      <c r="Y7870" s="76" t="s">
        <v>79</v>
      </c>
      <c r="AB7870" s="75" t="s">
        <v>58</v>
      </c>
      <c r="AC7870" s="75" t="s">
        <v>59</v>
      </c>
      <c r="AE7870" s="76">
        <v>4</v>
      </c>
      <c r="AG7870" s="77">
        <v>50182</v>
      </c>
      <c r="AH7870" s="77">
        <v>200728</v>
      </c>
      <c r="AI7870" s="94"/>
      <c r="AK7870" s="77"/>
      <c r="AL7870" s="75">
        <v>8</v>
      </c>
      <c r="AM7870" s="76"/>
      <c r="AN7870" s="77">
        <v>16058</v>
      </c>
      <c r="AO7870" s="99" t="s">
        <v>60</v>
      </c>
      <c r="AQ7870" s="75" t="s">
        <v>61</v>
      </c>
      <c r="AR7870" s="75" t="s">
        <v>62</v>
      </c>
      <c r="AS7870" s="75" t="s">
        <v>63</v>
      </c>
    </row>
    <row r="7871" spans="3:45">
      <c r="C7871" s="17" t="str">
        <f>VLOOKUP(O7871,'[1]mã đối tượng'!$C:$F,4,0)</f>
        <v>B</v>
      </c>
      <c r="D7871" s="75" t="s">
        <v>48</v>
      </c>
      <c r="E7871" s="75" t="s">
        <v>49</v>
      </c>
      <c r="F7871" s="91" t="s">
        <v>12066</v>
      </c>
      <c r="G7871" s="90" t="s">
        <v>12066</v>
      </c>
      <c r="H7871" s="90" t="s">
        <v>12338</v>
      </c>
      <c r="I7871" s="91" t="s">
        <v>12066</v>
      </c>
      <c r="J7871" s="90" t="s">
        <v>12094</v>
      </c>
      <c r="L7871" s="75" t="s">
        <v>53</v>
      </c>
      <c r="M7871" s="76" t="s">
        <v>12339</v>
      </c>
      <c r="N7871" s="76" t="s">
        <v>12066</v>
      </c>
      <c r="O7871" s="93" t="s">
        <v>193</v>
      </c>
      <c r="S7871" s="101" t="s">
        <v>12340</v>
      </c>
      <c r="V7871" s="101" t="s">
        <v>12340</v>
      </c>
      <c r="Y7871" s="76" t="s">
        <v>77</v>
      </c>
      <c r="AB7871" s="75" t="s">
        <v>58</v>
      </c>
      <c r="AC7871" s="75" t="s">
        <v>59</v>
      </c>
      <c r="AE7871" s="76">
        <v>1</v>
      </c>
      <c r="AG7871" s="77">
        <v>70950</v>
      </c>
      <c r="AH7871" s="77">
        <v>70950</v>
      </c>
      <c r="AI7871" s="94"/>
      <c r="AK7871" s="77"/>
      <c r="AL7871" s="75">
        <v>8</v>
      </c>
      <c r="AM7871" s="76"/>
      <c r="AN7871" s="77">
        <v>5676</v>
      </c>
      <c r="AO7871" s="99" t="s">
        <v>60</v>
      </c>
      <c r="AQ7871" s="75" t="s">
        <v>61</v>
      </c>
      <c r="AR7871" s="75" t="s">
        <v>62</v>
      </c>
      <c r="AS7871" s="75" t="s">
        <v>63</v>
      </c>
    </row>
    <row r="7872" spans="3:45">
      <c r="C7872" s="17" t="str">
        <f>VLOOKUP(O7872,'[1]mã đối tượng'!$C:$F,4,0)</f>
        <v>B</v>
      </c>
      <c r="D7872" s="75" t="s">
        <v>48</v>
      </c>
      <c r="E7872" s="75" t="s">
        <v>49</v>
      </c>
      <c r="F7872" s="91" t="s">
        <v>12066</v>
      </c>
      <c r="G7872" s="90" t="s">
        <v>12066</v>
      </c>
      <c r="H7872" s="90" t="s">
        <v>12341</v>
      </c>
      <c r="I7872" s="91" t="s">
        <v>12066</v>
      </c>
      <c r="J7872" s="90" t="s">
        <v>12098</v>
      </c>
      <c r="L7872" s="75" t="s">
        <v>53</v>
      </c>
      <c r="M7872" s="76" t="s">
        <v>12342</v>
      </c>
      <c r="N7872" s="76" t="s">
        <v>12066</v>
      </c>
      <c r="O7872" s="93" t="s">
        <v>6063</v>
      </c>
      <c r="S7872" s="101" t="s">
        <v>8340</v>
      </c>
      <c r="V7872" s="101" t="s">
        <v>8340</v>
      </c>
      <c r="Y7872" s="76" t="s">
        <v>80</v>
      </c>
      <c r="AB7872" s="75" t="s">
        <v>58</v>
      </c>
      <c r="AC7872" s="75" t="s">
        <v>59</v>
      </c>
      <c r="AE7872" s="76">
        <v>1</v>
      </c>
      <c r="AG7872" s="77">
        <v>111058</v>
      </c>
      <c r="AH7872" s="77">
        <v>111058</v>
      </c>
      <c r="AI7872" s="94"/>
      <c r="AK7872" s="77"/>
      <c r="AL7872" s="75">
        <v>8</v>
      </c>
      <c r="AM7872" s="76"/>
      <c r="AN7872" s="77">
        <v>8885</v>
      </c>
      <c r="AO7872" s="99" t="s">
        <v>60</v>
      </c>
      <c r="AQ7872" s="75" t="s">
        <v>61</v>
      </c>
      <c r="AR7872" s="75" t="s">
        <v>62</v>
      </c>
      <c r="AS7872" s="75" t="s">
        <v>63</v>
      </c>
    </row>
    <row r="7873" spans="3:45">
      <c r="C7873" s="17" t="str">
        <f>VLOOKUP(O7873,'[1]mã đối tượng'!$C:$F,4,0)</f>
        <v>B</v>
      </c>
      <c r="D7873" s="75" t="s">
        <v>48</v>
      </c>
      <c r="E7873" s="75" t="s">
        <v>49</v>
      </c>
      <c r="F7873" s="91" t="s">
        <v>12066</v>
      </c>
      <c r="G7873" s="90" t="s">
        <v>12066</v>
      </c>
      <c r="H7873" s="90" t="s">
        <v>12343</v>
      </c>
      <c r="I7873" s="91" t="s">
        <v>12066</v>
      </c>
      <c r="J7873" s="90" t="s">
        <v>12101</v>
      </c>
      <c r="L7873" s="75" t="s">
        <v>53</v>
      </c>
      <c r="M7873" s="76" t="s">
        <v>12344</v>
      </c>
      <c r="N7873" s="76" t="s">
        <v>12066</v>
      </c>
      <c r="O7873" s="93" t="s">
        <v>245</v>
      </c>
      <c r="S7873" s="101" t="s">
        <v>8603</v>
      </c>
      <c r="V7873" s="101" t="s">
        <v>8603</v>
      </c>
      <c r="Y7873" s="76" t="s">
        <v>80</v>
      </c>
      <c r="AB7873" s="75" t="s">
        <v>58</v>
      </c>
      <c r="AC7873" s="75" t="s">
        <v>59</v>
      </c>
      <c r="AE7873" s="76">
        <v>1</v>
      </c>
      <c r="AG7873" s="77">
        <v>111058</v>
      </c>
      <c r="AH7873" s="77">
        <v>111058</v>
      </c>
      <c r="AI7873" s="94"/>
      <c r="AK7873" s="77"/>
      <c r="AL7873" s="75">
        <v>8</v>
      </c>
      <c r="AM7873" s="76"/>
      <c r="AN7873" s="77">
        <v>8885</v>
      </c>
      <c r="AO7873" s="99" t="s">
        <v>60</v>
      </c>
      <c r="AQ7873" s="75" t="s">
        <v>61</v>
      </c>
      <c r="AR7873" s="75" t="s">
        <v>62</v>
      </c>
      <c r="AS7873" s="75" t="s">
        <v>63</v>
      </c>
    </row>
    <row r="7874" spans="3:45">
      <c r="C7874" s="17" t="str">
        <f>VLOOKUP(O7874,'[1]mã đối tượng'!$C:$F,4,0)</f>
        <v>B</v>
      </c>
      <c r="D7874" s="75" t="s">
        <v>48</v>
      </c>
      <c r="E7874" s="75" t="s">
        <v>49</v>
      </c>
      <c r="F7874" s="91" t="s">
        <v>12066</v>
      </c>
      <c r="G7874" s="90" t="s">
        <v>12066</v>
      </c>
      <c r="H7874" s="90" t="s">
        <v>12345</v>
      </c>
      <c r="I7874" s="91" t="s">
        <v>12066</v>
      </c>
      <c r="J7874" s="90" t="s">
        <v>12104</v>
      </c>
      <c r="L7874" s="75" t="s">
        <v>53</v>
      </c>
      <c r="M7874" s="76" t="s">
        <v>12346</v>
      </c>
      <c r="N7874" s="76" t="s">
        <v>12066</v>
      </c>
      <c r="O7874" s="93" t="s">
        <v>133</v>
      </c>
      <c r="S7874" s="101" t="s">
        <v>12347</v>
      </c>
      <c r="V7874" s="101" t="s">
        <v>12347</v>
      </c>
      <c r="Y7874" s="76" t="s">
        <v>80</v>
      </c>
      <c r="AB7874" s="75" t="s">
        <v>58</v>
      </c>
      <c r="AC7874" s="75" t="s">
        <v>59</v>
      </c>
      <c r="AE7874" s="76">
        <v>1</v>
      </c>
      <c r="AG7874" s="77">
        <v>111058</v>
      </c>
      <c r="AH7874" s="77">
        <v>111058</v>
      </c>
      <c r="AI7874" s="94"/>
      <c r="AK7874" s="77"/>
      <c r="AL7874" s="75">
        <v>8</v>
      </c>
      <c r="AM7874" s="76"/>
      <c r="AN7874" s="77">
        <v>8885</v>
      </c>
      <c r="AO7874" s="99" t="s">
        <v>60</v>
      </c>
      <c r="AQ7874" s="75" t="s">
        <v>61</v>
      </c>
      <c r="AR7874" s="75" t="s">
        <v>62</v>
      </c>
      <c r="AS7874" s="75" t="s">
        <v>63</v>
      </c>
    </row>
    <row r="7875" spans="3:45">
      <c r="C7875" s="17" t="str">
        <f>VLOOKUP(O7875,'[1]mã đối tượng'!$C:$F,4,0)</f>
        <v>B</v>
      </c>
      <c r="D7875" s="75" t="s">
        <v>48</v>
      </c>
      <c r="E7875" s="75" t="s">
        <v>49</v>
      </c>
      <c r="F7875" s="91" t="s">
        <v>12066</v>
      </c>
      <c r="G7875" s="90" t="s">
        <v>12066</v>
      </c>
      <c r="H7875" s="90" t="s">
        <v>12345</v>
      </c>
      <c r="I7875" s="91" t="s">
        <v>12066</v>
      </c>
      <c r="J7875" s="90" t="s">
        <v>12104</v>
      </c>
      <c r="L7875" s="75" t="s">
        <v>53</v>
      </c>
      <c r="M7875" s="76" t="s">
        <v>12346</v>
      </c>
      <c r="N7875" s="76" t="s">
        <v>12066</v>
      </c>
      <c r="O7875" s="93" t="s">
        <v>133</v>
      </c>
      <c r="S7875" s="101" t="s">
        <v>12347</v>
      </c>
      <c r="V7875" s="101" t="s">
        <v>12347</v>
      </c>
      <c r="Y7875" s="76" t="s">
        <v>79</v>
      </c>
      <c r="AB7875" s="75" t="s">
        <v>58</v>
      </c>
      <c r="AC7875" s="75" t="s">
        <v>59</v>
      </c>
      <c r="AE7875" s="76">
        <v>2</v>
      </c>
      <c r="AG7875" s="77">
        <v>50182</v>
      </c>
      <c r="AH7875" s="77">
        <v>100364</v>
      </c>
      <c r="AI7875" s="94"/>
      <c r="AK7875" s="77"/>
      <c r="AL7875" s="75">
        <v>8</v>
      </c>
      <c r="AM7875" s="76"/>
      <c r="AN7875" s="77">
        <v>8029</v>
      </c>
      <c r="AO7875" s="99" t="s">
        <v>60</v>
      </c>
      <c r="AQ7875" s="75" t="s">
        <v>61</v>
      </c>
      <c r="AR7875" s="75" t="s">
        <v>62</v>
      </c>
      <c r="AS7875" s="75" t="s">
        <v>63</v>
      </c>
    </row>
    <row r="7876" spans="3:45">
      <c r="C7876" s="17" t="str">
        <f>VLOOKUP(O7876,'[1]mã đối tượng'!$C:$F,4,0)</f>
        <v>B</v>
      </c>
      <c r="D7876" s="75" t="s">
        <v>48</v>
      </c>
      <c r="E7876" s="75" t="s">
        <v>49</v>
      </c>
      <c r="F7876" s="91" t="s">
        <v>12066</v>
      </c>
      <c r="G7876" s="90" t="s">
        <v>12066</v>
      </c>
      <c r="H7876" s="90" t="s">
        <v>12348</v>
      </c>
      <c r="I7876" s="91" t="s">
        <v>12066</v>
      </c>
      <c r="J7876" s="90" t="s">
        <v>12108</v>
      </c>
      <c r="L7876" s="75" t="s">
        <v>53</v>
      </c>
      <c r="M7876" s="76" t="s">
        <v>12349</v>
      </c>
      <c r="N7876" s="76" t="s">
        <v>12066</v>
      </c>
      <c r="O7876" s="93" t="s">
        <v>166</v>
      </c>
      <c r="S7876" s="101" t="s">
        <v>10274</v>
      </c>
      <c r="V7876" s="101" t="s">
        <v>10274</v>
      </c>
      <c r="Y7876" s="76" t="s">
        <v>117</v>
      </c>
      <c r="AB7876" s="75" t="s">
        <v>58</v>
      </c>
      <c r="AC7876" s="75" t="s">
        <v>59</v>
      </c>
      <c r="AE7876" s="76">
        <v>1</v>
      </c>
      <c r="AG7876" s="77">
        <v>74250</v>
      </c>
      <c r="AH7876" s="77">
        <v>74250</v>
      </c>
      <c r="AI7876" s="94"/>
      <c r="AK7876" s="77"/>
      <c r="AL7876" s="75">
        <v>8</v>
      </c>
      <c r="AM7876" s="76"/>
      <c r="AN7876" s="77">
        <v>5940</v>
      </c>
      <c r="AO7876" s="99" t="s">
        <v>60</v>
      </c>
      <c r="AQ7876" s="75" t="s">
        <v>61</v>
      </c>
      <c r="AR7876" s="75" t="s">
        <v>62</v>
      </c>
      <c r="AS7876" s="75" t="s">
        <v>63</v>
      </c>
    </row>
    <row r="7877" spans="3:45">
      <c r="C7877" s="17" t="str">
        <f>VLOOKUP(O7877,'[1]mã đối tượng'!$C:$F,4,0)</f>
        <v>B</v>
      </c>
      <c r="D7877" s="75" t="s">
        <v>48</v>
      </c>
      <c r="E7877" s="75" t="s">
        <v>49</v>
      </c>
      <c r="F7877" s="91" t="s">
        <v>12066</v>
      </c>
      <c r="G7877" s="90" t="s">
        <v>12066</v>
      </c>
      <c r="H7877" s="90" t="s">
        <v>12350</v>
      </c>
      <c r="I7877" s="91" t="s">
        <v>12066</v>
      </c>
      <c r="J7877" s="90" t="s">
        <v>12111</v>
      </c>
      <c r="L7877" s="75" t="s">
        <v>53</v>
      </c>
      <c r="M7877" s="76" t="s">
        <v>12351</v>
      </c>
      <c r="N7877" s="76" t="s">
        <v>12066</v>
      </c>
      <c r="O7877" s="93" t="s">
        <v>278</v>
      </c>
      <c r="S7877" s="101" t="s">
        <v>12352</v>
      </c>
      <c r="V7877" s="101" t="s">
        <v>12352</v>
      </c>
      <c r="Y7877" s="76" t="s">
        <v>142</v>
      </c>
      <c r="AB7877" s="75" t="s">
        <v>58</v>
      </c>
      <c r="AC7877" s="75" t="s">
        <v>59</v>
      </c>
      <c r="AE7877" s="76">
        <v>3</v>
      </c>
      <c r="AG7877" s="77">
        <v>50400</v>
      </c>
      <c r="AH7877" s="77">
        <v>151200</v>
      </c>
      <c r="AI7877" s="94"/>
      <c r="AK7877" s="77"/>
      <c r="AL7877" s="75">
        <v>8</v>
      </c>
      <c r="AM7877" s="76"/>
      <c r="AN7877" s="77">
        <v>12096</v>
      </c>
      <c r="AO7877" s="99" t="s">
        <v>60</v>
      </c>
      <c r="AQ7877" s="75" t="s">
        <v>61</v>
      </c>
      <c r="AR7877" s="75" t="s">
        <v>62</v>
      </c>
      <c r="AS7877" s="75" t="s">
        <v>63</v>
      </c>
    </row>
    <row r="7878" spans="3:45">
      <c r="C7878" s="17" t="str">
        <f>VLOOKUP(O7878,'[1]mã đối tượng'!$C:$F,4,0)</f>
        <v>B</v>
      </c>
      <c r="D7878" s="75" t="s">
        <v>48</v>
      </c>
      <c r="E7878" s="75" t="s">
        <v>49</v>
      </c>
      <c r="F7878" s="91" t="s">
        <v>12066</v>
      </c>
      <c r="G7878" s="90" t="s">
        <v>12066</v>
      </c>
      <c r="H7878" s="90" t="s">
        <v>12353</v>
      </c>
      <c r="I7878" s="91" t="s">
        <v>12066</v>
      </c>
      <c r="J7878" s="90" t="s">
        <v>12115</v>
      </c>
      <c r="L7878" s="75" t="s">
        <v>53</v>
      </c>
      <c r="M7878" s="76" t="s">
        <v>12354</v>
      </c>
      <c r="N7878" s="76" t="s">
        <v>12066</v>
      </c>
      <c r="O7878" s="93" t="s">
        <v>456</v>
      </c>
      <c r="S7878" s="101" t="s">
        <v>12355</v>
      </c>
      <c r="V7878" s="101" t="s">
        <v>12355</v>
      </c>
      <c r="Y7878" s="76" t="s">
        <v>80</v>
      </c>
      <c r="AB7878" s="75" t="s">
        <v>58</v>
      </c>
      <c r="AC7878" s="75" t="s">
        <v>59</v>
      </c>
      <c r="AE7878" s="76">
        <v>1</v>
      </c>
      <c r="AG7878" s="77">
        <v>111058</v>
      </c>
      <c r="AH7878" s="77">
        <v>111058</v>
      </c>
      <c r="AI7878" s="94"/>
      <c r="AK7878" s="77"/>
      <c r="AL7878" s="75">
        <v>8</v>
      </c>
      <c r="AM7878" s="76"/>
      <c r="AN7878" s="77">
        <v>8885</v>
      </c>
      <c r="AO7878" s="99" t="s">
        <v>60</v>
      </c>
      <c r="AQ7878" s="75" t="s">
        <v>61</v>
      </c>
      <c r="AR7878" s="75" t="s">
        <v>62</v>
      </c>
      <c r="AS7878" s="75" t="s">
        <v>63</v>
      </c>
    </row>
    <row r="7879" spans="3:45">
      <c r="C7879" s="17" t="str">
        <f>VLOOKUP(O7879,'[1]mã đối tượng'!$C:$F,4,0)</f>
        <v>B</v>
      </c>
      <c r="D7879" s="75" t="s">
        <v>48</v>
      </c>
      <c r="E7879" s="75" t="s">
        <v>49</v>
      </c>
      <c r="F7879" s="91" t="s">
        <v>12066</v>
      </c>
      <c r="G7879" s="90" t="s">
        <v>12066</v>
      </c>
      <c r="H7879" s="90" t="s">
        <v>12356</v>
      </c>
      <c r="I7879" s="91" t="s">
        <v>12066</v>
      </c>
      <c r="J7879" s="90" t="s">
        <v>12118</v>
      </c>
      <c r="L7879" s="75" t="s">
        <v>53</v>
      </c>
      <c r="M7879" s="76" t="s">
        <v>12357</v>
      </c>
      <c r="N7879" s="76" t="s">
        <v>12066</v>
      </c>
      <c r="O7879" s="93" t="s">
        <v>326</v>
      </c>
      <c r="S7879" s="101" t="s">
        <v>12358</v>
      </c>
      <c r="V7879" s="101" t="s">
        <v>12358</v>
      </c>
      <c r="Y7879" s="76" t="s">
        <v>80</v>
      </c>
      <c r="AB7879" s="75" t="s">
        <v>58</v>
      </c>
      <c r="AC7879" s="75" t="s">
        <v>59</v>
      </c>
      <c r="AE7879" s="76">
        <v>2</v>
      </c>
      <c r="AG7879" s="77">
        <v>111058</v>
      </c>
      <c r="AH7879" s="77">
        <v>222116</v>
      </c>
      <c r="AI7879" s="94"/>
      <c r="AK7879" s="77"/>
      <c r="AL7879" s="75">
        <v>8</v>
      </c>
      <c r="AM7879" s="76"/>
      <c r="AN7879" s="77">
        <v>17769</v>
      </c>
      <c r="AO7879" s="99" t="s">
        <v>60</v>
      </c>
      <c r="AQ7879" s="75" t="s">
        <v>61</v>
      </c>
      <c r="AR7879" s="75" t="s">
        <v>62</v>
      </c>
      <c r="AS7879" s="75" t="s">
        <v>63</v>
      </c>
    </row>
    <row r="7880" spans="3:45">
      <c r="C7880" s="17" t="str">
        <f>VLOOKUP(O7880,'[1]mã đối tượng'!$C:$F,4,0)</f>
        <v>B</v>
      </c>
      <c r="D7880" s="75" t="s">
        <v>48</v>
      </c>
      <c r="E7880" s="75" t="s">
        <v>49</v>
      </c>
      <c r="F7880" s="91" t="s">
        <v>12066</v>
      </c>
      <c r="G7880" s="90" t="s">
        <v>12066</v>
      </c>
      <c r="H7880" s="90" t="s">
        <v>12356</v>
      </c>
      <c r="I7880" s="91" t="s">
        <v>12066</v>
      </c>
      <c r="J7880" s="90" t="s">
        <v>12118</v>
      </c>
      <c r="L7880" s="75" t="s">
        <v>53</v>
      </c>
      <c r="M7880" s="76" t="s">
        <v>12357</v>
      </c>
      <c r="N7880" s="76" t="s">
        <v>12066</v>
      </c>
      <c r="O7880" s="93" t="s">
        <v>326</v>
      </c>
      <c r="S7880" s="101" t="s">
        <v>12358</v>
      </c>
      <c r="V7880" s="101" t="s">
        <v>12358</v>
      </c>
      <c r="Y7880" s="76" t="s">
        <v>57</v>
      </c>
      <c r="AB7880" s="75" t="s">
        <v>58</v>
      </c>
      <c r="AC7880" s="75" t="s">
        <v>59</v>
      </c>
      <c r="AE7880" s="76">
        <v>1</v>
      </c>
      <c r="AG7880" s="77">
        <v>55595</v>
      </c>
      <c r="AH7880" s="77">
        <v>55595</v>
      </c>
      <c r="AI7880" s="94"/>
      <c r="AK7880" s="77"/>
      <c r="AL7880" s="75">
        <v>8</v>
      </c>
      <c r="AM7880" s="76"/>
      <c r="AN7880" s="77">
        <v>4448</v>
      </c>
      <c r="AO7880" s="99" t="s">
        <v>60</v>
      </c>
      <c r="AQ7880" s="75" t="s">
        <v>61</v>
      </c>
      <c r="AR7880" s="75" t="s">
        <v>62</v>
      </c>
      <c r="AS7880" s="75" t="s">
        <v>63</v>
      </c>
    </row>
    <row r="7881" spans="3:45">
      <c r="C7881" s="17" t="str">
        <f>VLOOKUP(O7881,'[1]mã đối tượng'!$C:$F,4,0)</f>
        <v>B</v>
      </c>
      <c r="D7881" s="75" t="s">
        <v>48</v>
      </c>
      <c r="E7881" s="75" t="s">
        <v>49</v>
      </c>
      <c r="F7881" s="91" t="s">
        <v>12066</v>
      </c>
      <c r="G7881" s="90" t="s">
        <v>12066</v>
      </c>
      <c r="H7881" s="90" t="s">
        <v>12359</v>
      </c>
      <c r="I7881" s="91" t="s">
        <v>12066</v>
      </c>
      <c r="J7881" s="90" t="s">
        <v>12121</v>
      </c>
      <c r="L7881" s="75" t="s">
        <v>53</v>
      </c>
      <c r="M7881" s="76" t="s">
        <v>12360</v>
      </c>
      <c r="N7881" s="76" t="s">
        <v>12066</v>
      </c>
      <c r="O7881" s="93" t="s">
        <v>6766</v>
      </c>
      <c r="S7881" s="101" t="s">
        <v>12361</v>
      </c>
      <c r="V7881" s="101" t="s">
        <v>12361</v>
      </c>
      <c r="Y7881" s="76" t="s">
        <v>94</v>
      </c>
      <c r="AB7881" s="75" t="s">
        <v>58</v>
      </c>
      <c r="AC7881" s="75" t="s">
        <v>59</v>
      </c>
      <c r="AE7881" s="76">
        <v>1</v>
      </c>
      <c r="AG7881" s="77">
        <v>73431</v>
      </c>
      <c r="AH7881" s="77">
        <v>73431</v>
      </c>
      <c r="AI7881" s="94"/>
      <c r="AK7881" s="77"/>
      <c r="AL7881" s="75">
        <v>8</v>
      </c>
      <c r="AM7881" s="76"/>
      <c r="AN7881" s="77">
        <v>5874</v>
      </c>
      <c r="AO7881" s="99" t="s">
        <v>60</v>
      </c>
      <c r="AQ7881" s="75" t="s">
        <v>61</v>
      </c>
      <c r="AR7881" s="75" t="s">
        <v>62</v>
      </c>
      <c r="AS7881" s="75" t="s">
        <v>63</v>
      </c>
    </row>
    <row r="7882" spans="3:45">
      <c r="C7882" s="17" t="str">
        <f>VLOOKUP(O7882,'[1]mã đối tượng'!$C:$F,4,0)</f>
        <v>B</v>
      </c>
      <c r="D7882" s="75" t="s">
        <v>48</v>
      </c>
      <c r="E7882" s="75" t="s">
        <v>49</v>
      </c>
      <c r="F7882" s="91" t="s">
        <v>12066</v>
      </c>
      <c r="G7882" s="90" t="s">
        <v>12066</v>
      </c>
      <c r="H7882" s="90" t="s">
        <v>12362</v>
      </c>
      <c r="I7882" s="91" t="s">
        <v>12066</v>
      </c>
      <c r="J7882" s="90" t="s">
        <v>12125</v>
      </c>
      <c r="L7882" s="75" t="s">
        <v>53</v>
      </c>
      <c r="M7882" s="76" t="s">
        <v>12363</v>
      </c>
      <c r="N7882" s="76" t="s">
        <v>12066</v>
      </c>
      <c r="O7882" s="93" t="s">
        <v>278</v>
      </c>
      <c r="S7882" s="101" t="s">
        <v>6882</v>
      </c>
      <c r="V7882" s="101" t="s">
        <v>6882</v>
      </c>
      <c r="Y7882" s="76" t="s">
        <v>80</v>
      </c>
      <c r="AB7882" s="75" t="s">
        <v>58</v>
      </c>
      <c r="AC7882" s="75" t="s">
        <v>59</v>
      </c>
      <c r="AE7882" s="76">
        <v>1</v>
      </c>
      <c r="AG7882" s="77">
        <v>111058</v>
      </c>
      <c r="AH7882" s="77">
        <v>111058</v>
      </c>
      <c r="AI7882" s="94"/>
      <c r="AK7882" s="77"/>
      <c r="AL7882" s="75">
        <v>8</v>
      </c>
      <c r="AM7882" s="76"/>
      <c r="AN7882" s="77">
        <v>8885</v>
      </c>
      <c r="AO7882" s="99" t="s">
        <v>60</v>
      </c>
      <c r="AQ7882" s="75" t="s">
        <v>61</v>
      </c>
      <c r="AR7882" s="75" t="s">
        <v>62</v>
      </c>
      <c r="AS7882" s="75" t="s">
        <v>63</v>
      </c>
    </row>
    <row r="7883" spans="3:45">
      <c r="C7883" s="17" t="str">
        <f>VLOOKUP(O7883,'[1]mã đối tượng'!$C:$F,4,0)</f>
        <v>B</v>
      </c>
      <c r="D7883" s="75" t="s">
        <v>48</v>
      </c>
      <c r="E7883" s="75" t="s">
        <v>49</v>
      </c>
      <c r="F7883" s="91" t="s">
        <v>12066</v>
      </c>
      <c r="G7883" s="90" t="s">
        <v>12066</v>
      </c>
      <c r="H7883" s="90" t="s">
        <v>12364</v>
      </c>
      <c r="I7883" s="91" t="s">
        <v>12066</v>
      </c>
      <c r="J7883" s="90" t="s">
        <v>12128</v>
      </c>
      <c r="L7883" s="75" t="s">
        <v>53</v>
      </c>
      <c r="M7883" s="76" t="s">
        <v>12365</v>
      </c>
      <c r="N7883" s="76" t="s">
        <v>12066</v>
      </c>
      <c r="O7883" s="93" t="s">
        <v>133</v>
      </c>
      <c r="S7883" s="101" t="s">
        <v>12366</v>
      </c>
      <c r="V7883" s="101" t="s">
        <v>12366</v>
      </c>
      <c r="Y7883" s="76" t="s">
        <v>77</v>
      </c>
      <c r="AB7883" s="75" t="s">
        <v>58</v>
      </c>
      <c r="AC7883" s="75" t="s">
        <v>59</v>
      </c>
      <c r="AE7883" s="76">
        <v>1</v>
      </c>
      <c r="AG7883" s="77">
        <v>70950</v>
      </c>
      <c r="AH7883" s="77">
        <v>70950</v>
      </c>
      <c r="AI7883" s="94"/>
      <c r="AK7883" s="77"/>
      <c r="AL7883" s="75">
        <v>8</v>
      </c>
      <c r="AM7883" s="76"/>
      <c r="AN7883" s="77">
        <v>5676</v>
      </c>
      <c r="AO7883" s="99" t="s">
        <v>60</v>
      </c>
      <c r="AQ7883" s="75" t="s">
        <v>61</v>
      </c>
      <c r="AR7883" s="75" t="s">
        <v>62</v>
      </c>
      <c r="AS7883" s="75" t="s">
        <v>63</v>
      </c>
    </row>
    <row r="7884" spans="3:45">
      <c r="C7884" s="17" t="str">
        <f>VLOOKUP(O7884,'[1]mã đối tượng'!$C:$F,4,0)</f>
        <v>B</v>
      </c>
      <c r="D7884" s="75" t="s">
        <v>48</v>
      </c>
      <c r="E7884" s="75" t="s">
        <v>49</v>
      </c>
      <c r="F7884" s="91" t="s">
        <v>12066</v>
      </c>
      <c r="G7884" s="90" t="s">
        <v>12066</v>
      </c>
      <c r="H7884" s="90" t="s">
        <v>12367</v>
      </c>
      <c r="I7884" s="91" t="s">
        <v>12066</v>
      </c>
      <c r="J7884" s="90" t="s">
        <v>12130</v>
      </c>
      <c r="L7884" s="75" t="s">
        <v>53</v>
      </c>
      <c r="M7884" s="76" t="s">
        <v>12368</v>
      </c>
      <c r="N7884" s="76" t="s">
        <v>12066</v>
      </c>
      <c r="O7884" s="93" t="s">
        <v>314</v>
      </c>
      <c r="S7884" s="101" t="s">
        <v>12369</v>
      </c>
      <c r="V7884" s="101" t="s">
        <v>12369</v>
      </c>
      <c r="Y7884" s="76" t="s">
        <v>80</v>
      </c>
      <c r="AB7884" s="75" t="s">
        <v>58</v>
      </c>
      <c r="AC7884" s="75" t="s">
        <v>59</v>
      </c>
      <c r="AE7884" s="76">
        <v>1</v>
      </c>
      <c r="AG7884" s="77">
        <v>111058</v>
      </c>
      <c r="AH7884" s="77">
        <v>111058</v>
      </c>
      <c r="AI7884" s="94"/>
      <c r="AK7884" s="77"/>
      <c r="AL7884" s="75">
        <v>8</v>
      </c>
      <c r="AM7884" s="76"/>
      <c r="AN7884" s="77">
        <v>8885</v>
      </c>
      <c r="AO7884" s="99" t="s">
        <v>60</v>
      </c>
      <c r="AQ7884" s="75" t="s">
        <v>61</v>
      </c>
      <c r="AR7884" s="75" t="s">
        <v>62</v>
      </c>
      <c r="AS7884" s="75" t="s">
        <v>63</v>
      </c>
    </row>
    <row r="7885" spans="3:45">
      <c r="C7885" s="17" t="str">
        <f>VLOOKUP(O7885,'[1]mã đối tượng'!$C:$F,4,0)</f>
        <v>B</v>
      </c>
      <c r="D7885" s="75" t="s">
        <v>48</v>
      </c>
      <c r="E7885" s="75" t="s">
        <v>49</v>
      </c>
      <c r="F7885" s="91" t="s">
        <v>12066</v>
      </c>
      <c r="G7885" s="90" t="s">
        <v>12066</v>
      </c>
      <c r="H7885" s="90" t="s">
        <v>12370</v>
      </c>
      <c r="I7885" s="91" t="s">
        <v>12066</v>
      </c>
      <c r="J7885" s="90" t="s">
        <v>12134</v>
      </c>
      <c r="L7885" s="75" t="s">
        <v>53</v>
      </c>
      <c r="M7885" s="76" t="s">
        <v>8363</v>
      </c>
      <c r="N7885" s="76" t="s">
        <v>12066</v>
      </c>
      <c r="O7885" s="93" t="s">
        <v>314</v>
      </c>
      <c r="S7885" s="101" t="s">
        <v>12369</v>
      </c>
      <c r="V7885" s="101" t="s">
        <v>12369</v>
      </c>
      <c r="Y7885" s="76" t="s">
        <v>80</v>
      </c>
      <c r="AB7885" s="75" t="s">
        <v>58</v>
      </c>
      <c r="AC7885" s="75" t="s">
        <v>59</v>
      </c>
      <c r="AE7885" s="76">
        <v>1</v>
      </c>
      <c r="AG7885" s="77">
        <v>111058</v>
      </c>
      <c r="AH7885" s="77">
        <v>111058</v>
      </c>
      <c r="AI7885" s="94"/>
      <c r="AK7885" s="77"/>
      <c r="AL7885" s="75">
        <v>8</v>
      </c>
      <c r="AM7885" s="76"/>
      <c r="AN7885" s="77">
        <v>8885</v>
      </c>
      <c r="AO7885" s="99" t="s">
        <v>60</v>
      </c>
      <c r="AQ7885" s="75" t="s">
        <v>61</v>
      </c>
      <c r="AR7885" s="75" t="s">
        <v>62</v>
      </c>
      <c r="AS7885" s="75" t="s">
        <v>63</v>
      </c>
    </row>
    <row r="7886" spans="3:45">
      <c r="C7886" s="17" t="str">
        <f>VLOOKUP(O7886,'[1]mã đối tượng'!$C:$F,4,0)</f>
        <v>B</v>
      </c>
      <c r="D7886" s="75" t="s">
        <v>48</v>
      </c>
      <c r="E7886" s="75" t="s">
        <v>49</v>
      </c>
      <c r="F7886" s="91" t="s">
        <v>12066</v>
      </c>
      <c r="G7886" s="90" t="s">
        <v>12066</v>
      </c>
      <c r="H7886" s="90" t="s">
        <v>12371</v>
      </c>
      <c r="I7886" s="91" t="s">
        <v>12066</v>
      </c>
      <c r="J7886" s="90" t="s">
        <v>12137</v>
      </c>
      <c r="L7886" s="75" t="s">
        <v>53</v>
      </c>
      <c r="M7886" s="76" t="s">
        <v>12372</v>
      </c>
      <c r="N7886" s="76" t="s">
        <v>12066</v>
      </c>
      <c r="O7886" s="93" t="s">
        <v>133</v>
      </c>
      <c r="S7886" s="101" t="s">
        <v>6956</v>
      </c>
      <c r="V7886" s="101" t="s">
        <v>6956</v>
      </c>
      <c r="Y7886" s="76" t="s">
        <v>79</v>
      </c>
      <c r="AB7886" s="75" t="s">
        <v>58</v>
      </c>
      <c r="AC7886" s="75" t="s">
        <v>59</v>
      </c>
      <c r="AE7886" s="76">
        <v>1</v>
      </c>
      <c r="AG7886" s="77">
        <v>50182</v>
      </c>
      <c r="AH7886" s="77">
        <v>50182</v>
      </c>
      <c r="AI7886" s="94"/>
      <c r="AK7886" s="77"/>
      <c r="AL7886" s="75">
        <v>8</v>
      </c>
      <c r="AM7886" s="76"/>
      <c r="AN7886" s="77">
        <v>4015</v>
      </c>
      <c r="AO7886" s="99" t="s">
        <v>60</v>
      </c>
      <c r="AQ7886" s="75" t="s">
        <v>61</v>
      </c>
      <c r="AR7886" s="75" t="s">
        <v>62</v>
      </c>
      <c r="AS7886" s="75" t="s">
        <v>63</v>
      </c>
    </row>
    <row r="7887" spans="3:45">
      <c r="C7887" s="17" t="str">
        <f>VLOOKUP(O7887,'[1]mã đối tượng'!$C:$F,4,0)</f>
        <v>B</v>
      </c>
      <c r="D7887" s="75" t="s">
        <v>48</v>
      </c>
      <c r="E7887" s="75" t="s">
        <v>49</v>
      </c>
      <c r="F7887" s="91" t="s">
        <v>12066</v>
      </c>
      <c r="G7887" s="90" t="s">
        <v>12066</v>
      </c>
      <c r="H7887" s="90" t="s">
        <v>12371</v>
      </c>
      <c r="I7887" s="91" t="s">
        <v>12066</v>
      </c>
      <c r="J7887" s="90" t="s">
        <v>12137</v>
      </c>
      <c r="L7887" s="75" t="s">
        <v>53</v>
      </c>
      <c r="M7887" s="76" t="s">
        <v>12372</v>
      </c>
      <c r="N7887" s="76" t="s">
        <v>12066</v>
      </c>
      <c r="O7887" s="93" t="s">
        <v>133</v>
      </c>
      <c r="S7887" s="101" t="s">
        <v>6956</v>
      </c>
      <c r="V7887" s="101" t="s">
        <v>6956</v>
      </c>
      <c r="Y7887" s="76" t="s">
        <v>78</v>
      </c>
      <c r="AB7887" s="75" t="s">
        <v>58</v>
      </c>
      <c r="AC7887" s="75" t="s">
        <v>59</v>
      </c>
      <c r="AE7887" s="76">
        <v>2</v>
      </c>
      <c r="AG7887" s="77">
        <v>46000</v>
      </c>
      <c r="AH7887" s="77">
        <v>92000</v>
      </c>
      <c r="AI7887" s="94"/>
      <c r="AK7887" s="77"/>
      <c r="AL7887" s="75">
        <v>8</v>
      </c>
      <c r="AM7887" s="76"/>
      <c r="AN7887" s="77">
        <v>7360</v>
      </c>
      <c r="AO7887" s="99" t="s">
        <v>60</v>
      </c>
      <c r="AQ7887" s="75" t="s">
        <v>61</v>
      </c>
      <c r="AR7887" s="75" t="s">
        <v>62</v>
      </c>
      <c r="AS7887" s="75" t="s">
        <v>63</v>
      </c>
    </row>
    <row r="7888" spans="3:45">
      <c r="C7888" s="17" t="str">
        <f>VLOOKUP(O7888,'[1]mã đối tượng'!$C:$F,4,0)</f>
        <v>B</v>
      </c>
      <c r="D7888" s="75" t="s">
        <v>48</v>
      </c>
      <c r="E7888" s="75" t="s">
        <v>49</v>
      </c>
      <c r="F7888" s="91" t="s">
        <v>12066</v>
      </c>
      <c r="G7888" s="90" t="s">
        <v>12066</v>
      </c>
      <c r="H7888" s="90" t="s">
        <v>12371</v>
      </c>
      <c r="I7888" s="91" t="s">
        <v>12066</v>
      </c>
      <c r="J7888" s="90" t="s">
        <v>12137</v>
      </c>
      <c r="L7888" s="75" t="s">
        <v>53</v>
      </c>
      <c r="M7888" s="76" t="s">
        <v>12372</v>
      </c>
      <c r="N7888" s="76" t="s">
        <v>12066</v>
      </c>
      <c r="O7888" s="93" t="s">
        <v>133</v>
      </c>
      <c r="S7888" s="101" t="s">
        <v>6956</v>
      </c>
      <c r="V7888" s="101" t="s">
        <v>6956</v>
      </c>
      <c r="Y7888" s="76" t="s">
        <v>117</v>
      </c>
      <c r="AB7888" s="75" t="s">
        <v>58</v>
      </c>
      <c r="AC7888" s="75" t="s">
        <v>59</v>
      </c>
      <c r="AE7888" s="76">
        <v>2</v>
      </c>
      <c r="AG7888" s="77">
        <v>74250</v>
      </c>
      <c r="AH7888" s="77">
        <v>148500</v>
      </c>
      <c r="AI7888" s="94"/>
      <c r="AK7888" s="77"/>
      <c r="AL7888" s="75">
        <v>8</v>
      </c>
      <c r="AM7888" s="76"/>
      <c r="AN7888" s="77">
        <v>11880</v>
      </c>
      <c r="AO7888" s="99" t="s">
        <v>60</v>
      </c>
      <c r="AQ7888" s="75" t="s">
        <v>61</v>
      </c>
      <c r="AR7888" s="75" t="s">
        <v>62</v>
      </c>
      <c r="AS7888" s="75" t="s">
        <v>63</v>
      </c>
    </row>
    <row r="7889" spans="3:45">
      <c r="C7889" s="17" t="str">
        <f>VLOOKUP(O7889,'[1]mã đối tượng'!$C:$F,4,0)</f>
        <v>B</v>
      </c>
      <c r="D7889" s="75" t="s">
        <v>48</v>
      </c>
      <c r="E7889" s="75" t="s">
        <v>49</v>
      </c>
      <c r="F7889" s="91" t="s">
        <v>12066</v>
      </c>
      <c r="G7889" s="90" t="s">
        <v>12066</v>
      </c>
      <c r="H7889" s="90" t="s">
        <v>12373</v>
      </c>
      <c r="I7889" s="91" t="s">
        <v>12066</v>
      </c>
      <c r="J7889" s="90" t="s">
        <v>12141</v>
      </c>
      <c r="L7889" s="75" t="s">
        <v>53</v>
      </c>
      <c r="M7889" s="76" t="s">
        <v>12374</v>
      </c>
      <c r="N7889" s="76" t="s">
        <v>12066</v>
      </c>
      <c r="O7889" s="93" t="s">
        <v>133</v>
      </c>
      <c r="S7889" s="101" t="s">
        <v>675</v>
      </c>
      <c r="V7889" s="101" t="s">
        <v>675</v>
      </c>
      <c r="Y7889" s="76" t="s">
        <v>80</v>
      </c>
      <c r="AB7889" s="75" t="s">
        <v>58</v>
      </c>
      <c r="AC7889" s="75" t="s">
        <v>59</v>
      </c>
      <c r="AE7889" s="76">
        <v>1</v>
      </c>
      <c r="AG7889" s="77">
        <v>111058</v>
      </c>
      <c r="AH7889" s="77">
        <v>111058</v>
      </c>
      <c r="AI7889" s="94"/>
      <c r="AK7889" s="77"/>
      <c r="AL7889" s="75">
        <v>8</v>
      </c>
      <c r="AM7889" s="76"/>
      <c r="AN7889" s="77">
        <v>8885</v>
      </c>
      <c r="AO7889" s="99" t="s">
        <v>60</v>
      </c>
      <c r="AQ7889" s="75" t="s">
        <v>61</v>
      </c>
      <c r="AR7889" s="75" t="s">
        <v>62</v>
      </c>
      <c r="AS7889" s="75" t="s">
        <v>63</v>
      </c>
    </row>
    <row r="7890" spans="3:45">
      <c r="C7890" s="17" t="str">
        <f>VLOOKUP(O7890,'[1]mã đối tượng'!$C:$F,4,0)</f>
        <v>B</v>
      </c>
      <c r="D7890" s="75" t="s">
        <v>48</v>
      </c>
      <c r="E7890" s="75" t="s">
        <v>49</v>
      </c>
      <c r="F7890" s="91" t="s">
        <v>12066</v>
      </c>
      <c r="G7890" s="90" t="s">
        <v>12066</v>
      </c>
      <c r="H7890" s="90" t="s">
        <v>12375</v>
      </c>
      <c r="I7890" s="91" t="s">
        <v>12066</v>
      </c>
      <c r="J7890" s="90" t="s">
        <v>12144</v>
      </c>
      <c r="L7890" s="75" t="s">
        <v>53</v>
      </c>
      <c r="M7890" s="76" t="s">
        <v>12376</v>
      </c>
      <c r="N7890" s="76" t="s">
        <v>12066</v>
      </c>
      <c r="O7890" s="93" t="s">
        <v>103</v>
      </c>
      <c r="S7890" s="101" t="s">
        <v>8764</v>
      </c>
      <c r="V7890" s="101" t="s">
        <v>8764</v>
      </c>
      <c r="Y7890" s="76" t="s">
        <v>94</v>
      </c>
      <c r="AB7890" s="75" t="s">
        <v>58</v>
      </c>
      <c r="AC7890" s="75" t="s">
        <v>59</v>
      </c>
      <c r="AE7890" s="76">
        <v>1</v>
      </c>
      <c r="AG7890" s="77">
        <v>73431</v>
      </c>
      <c r="AH7890" s="77">
        <v>73431</v>
      </c>
      <c r="AI7890" s="94"/>
      <c r="AK7890" s="77"/>
      <c r="AL7890" s="75">
        <v>8</v>
      </c>
      <c r="AM7890" s="76"/>
      <c r="AN7890" s="77">
        <v>5874</v>
      </c>
      <c r="AO7890" s="99" t="s">
        <v>60</v>
      </c>
      <c r="AQ7890" s="75" t="s">
        <v>61</v>
      </c>
      <c r="AR7890" s="75" t="s">
        <v>62</v>
      </c>
      <c r="AS7890" s="75" t="s">
        <v>63</v>
      </c>
    </row>
    <row r="7891" spans="3:45">
      <c r="C7891" s="17" t="str">
        <f>VLOOKUP(O7891,'[1]mã đối tượng'!$C:$F,4,0)</f>
        <v>B</v>
      </c>
      <c r="D7891" s="75" t="s">
        <v>48</v>
      </c>
      <c r="E7891" s="75" t="s">
        <v>49</v>
      </c>
      <c r="F7891" s="91" t="s">
        <v>12066</v>
      </c>
      <c r="G7891" s="90" t="s">
        <v>12066</v>
      </c>
      <c r="H7891" s="90" t="s">
        <v>12377</v>
      </c>
      <c r="I7891" s="91" t="s">
        <v>12066</v>
      </c>
      <c r="J7891" s="90" t="s">
        <v>12148</v>
      </c>
      <c r="L7891" s="75" t="s">
        <v>53</v>
      </c>
      <c r="M7891" s="76" t="s">
        <v>12378</v>
      </c>
      <c r="N7891" s="76" t="s">
        <v>12066</v>
      </c>
      <c r="O7891" s="93" t="s">
        <v>166</v>
      </c>
      <c r="S7891" s="101" t="s">
        <v>6467</v>
      </c>
      <c r="V7891" s="101" t="s">
        <v>6467</v>
      </c>
      <c r="Y7891" s="76" t="s">
        <v>94</v>
      </c>
      <c r="AB7891" s="75" t="s">
        <v>58</v>
      </c>
      <c r="AC7891" s="75" t="s">
        <v>59</v>
      </c>
      <c r="AE7891" s="76">
        <v>1</v>
      </c>
      <c r="AG7891" s="77">
        <v>73431</v>
      </c>
      <c r="AH7891" s="77">
        <v>73431</v>
      </c>
      <c r="AI7891" s="94"/>
      <c r="AK7891" s="77"/>
      <c r="AL7891" s="75">
        <v>8</v>
      </c>
      <c r="AM7891" s="76"/>
      <c r="AN7891" s="77">
        <v>5874</v>
      </c>
      <c r="AO7891" s="99" t="s">
        <v>60</v>
      </c>
      <c r="AQ7891" s="75" t="s">
        <v>61</v>
      </c>
      <c r="AR7891" s="75" t="s">
        <v>62</v>
      </c>
      <c r="AS7891" s="75" t="s">
        <v>63</v>
      </c>
    </row>
    <row r="7892" spans="3:45">
      <c r="C7892" s="17" t="str">
        <f>VLOOKUP(O7892,'[1]mã đối tượng'!$C:$F,4,0)</f>
        <v>B</v>
      </c>
      <c r="D7892" s="75" t="s">
        <v>48</v>
      </c>
      <c r="E7892" s="75" t="s">
        <v>49</v>
      </c>
      <c r="F7892" s="91" t="s">
        <v>12066</v>
      </c>
      <c r="G7892" s="90" t="s">
        <v>12066</v>
      </c>
      <c r="H7892" s="90" t="s">
        <v>12377</v>
      </c>
      <c r="I7892" s="91" t="s">
        <v>12066</v>
      </c>
      <c r="J7892" s="90" t="s">
        <v>12148</v>
      </c>
      <c r="L7892" s="75" t="s">
        <v>53</v>
      </c>
      <c r="M7892" s="76" t="s">
        <v>12378</v>
      </c>
      <c r="N7892" s="76" t="s">
        <v>12066</v>
      </c>
      <c r="O7892" s="93" t="s">
        <v>166</v>
      </c>
      <c r="S7892" s="101" t="s">
        <v>6467</v>
      </c>
      <c r="V7892" s="101" t="s">
        <v>6467</v>
      </c>
      <c r="Y7892" s="76" t="s">
        <v>80</v>
      </c>
      <c r="AB7892" s="75" t="s">
        <v>58</v>
      </c>
      <c r="AC7892" s="75" t="s">
        <v>59</v>
      </c>
      <c r="AE7892" s="76">
        <v>5</v>
      </c>
      <c r="AG7892" s="77">
        <v>111058</v>
      </c>
      <c r="AH7892" s="77">
        <v>555290</v>
      </c>
      <c r="AI7892" s="94"/>
      <c r="AK7892" s="77"/>
      <c r="AL7892" s="75">
        <v>8</v>
      </c>
      <c r="AM7892" s="76"/>
      <c r="AN7892" s="77">
        <v>44423</v>
      </c>
      <c r="AO7892" s="99" t="s">
        <v>60</v>
      </c>
      <c r="AQ7892" s="75" t="s">
        <v>61</v>
      </c>
      <c r="AR7892" s="75" t="s">
        <v>62</v>
      </c>
      <c r="AS7892" s="75" t="s">
        <v>63</v>
      </c>
    </row>
    <row r="7893" spans="3:45">
      <c r="C7893" s="17" t="str">
        <f>VLOOKUP(O7893,'[1]mã đối tượng'!$C:$F,4,0)</f>
        <v>B</v>
      </c>
      <c r="D7893" s="75" t="s">
        <v>48</v>
      </c>
      <c r="E7893" s="75" t="s">
        <v>49</v>
      </c>
      <c r="F7893" s="91" t="s">
        <v>12066</v>
      </c>
      <c r="G7893" s="90" t="s">
        <v>12066</v>
      </c>
      <c r="H7893" s="90" t="s">
        <v>12377</v>
      </c>
      <c r="I7893" s="91" t="s">
        <v>12066</v>
      </c>
      <c r="J7893" s="90" t="s">
        <v>12148</v>
      </c>
      <c r="L7893" s="75" t="s">
        <v>53</v>
      </c>
      <c r="M7893" s="76" t="s">
        <v>12378</v>
      </c>
      <c r="N7893" s="76" t="s">
        <v>12066</v>
      </c>
      <c r="O7893" s="93" t="s">
        <v>166</v>
      </c>
      <c r="S7893" s="101" t="s">
        <v>6467</v>
      </c>
      <c r="V7893" s="101" t="s">
        <v>6467</v>
      </c>
      <c r="Y7893" s="76" t="s">
        <v>80</v>
      </c>
      <c r="AB7893" s="75" t="s">
        <v>58</v>
      </c>
      <c r="AC7893" s="75" t="s">
        <v>59</v>
      </c>
      <c r="AE7893" s="76">
        <v>1</v>
      </c>
      <c r="AG7893" s="77">
        <v>111058</v>
      </c>
      <c r="AH7893" s="77">
        <v>111058</v>
      </c>
      <c r="AI7893" s="94"/>
      <c r="AK7893" s="77"/>
      <c r="AL7893" s="75">
        <v>8</v>
      </c>
      <c r="AM7893" s="76"/>
      <c r="AN7893" s="77">
        <v>8885</v>
      </c>
      <c r="AO7893" s="99" t="s">
        <v>60</v>
      </c>
      <c r="AQ7893" s="75" t="s">
        <v>61</v>
      </c>
      <c r="AR7893" s="75" t="s">
        <v>62</v>
      </c>
      <c r="AS7893" s="75" t="s">
        <v>63</v>
      </c>
    </row>
    <row r="7894" spans="3:45">
      <c r="C7894" s="17" t="str">
        <f>VLOOKUP(O7894,'[1]mã đối tượng'!$C:$F,4,0)</f>
        <v>B</v>
      </c>
      <c r="D7894" s="75" t="s">
        <v>48</v>
      </c>
      <c r="E7894" s="75" t="s">
        <v>49</v>
      </c>
      <c r="F7894" s="91" t="s">
        <v>12066</v>
      </c>
      <c r="G7894" s="90" t="s">
        <v>12066</v>
      </c>
      <c r="H7894" s="90" t="s">
        <v>12379</v>
      </c>
      <c r="I7894" s="91" t="s">
        <v>12066</v>
      </c>
      <c r="J7894" s="90" t="s">
        <v>12152</v>
      </c>
      <c r="L7894" s="75" t="s">
        <v>53</v>
      </c>
      <c r="M7894" s="76" t="s">
        <v>7453</v>
      </c>
      <c r="N7894" s="76" t="s">
        <v>12066</v>
      </c>
      <c r="O7894" s="93" t="s">
        <v>780</v>
      </c>
      <c r="S7894" s="101" t="s">
        <v>8044</v>
      </c>
      <c r="V7894" s="101" t="s">
        <v>8044</v>
      </c>
      <c r="Y7894" s="76" t="s">
        <v>80</v>
      </c>
      <c r="AB7894" s="75" t="s">
        <v>58</v>
      </c>
      <c r="AC7894" s="75" t="s">
        <v>59</v>
      </c>
      <c r="AE7894" s="76">
        <v>1</v>
      </c>
      <c r="AG7894" s="77">
        <v>111058</v>
      </c>
      <c r="AH7894" s="77">
        <v>111058</v>
      </c>
      <c r="AI7894" s="94"/>
      <c r="AK7894" s="77"/>
      <c r="AL7894" s="75">
        <v>8</v>
      </c>
      <c r="AM7894" s="76"/>
      <c r="AN7894" s="77">
        <v>8885</v>
      </c>
      <c r="AO7894" s="99" t="s">
        <v>60</v>
      </c>
      <c r="AQ7894" s="75" t="s">
        <v>61</v>
      </c>
      <c r="AR7894" s="75" t="s">
        <v>62</v>
      </c>
      <c r="AS7894" s="75" t="s">
        <v>63</v>
      </c>
    </row>
    <row r="7895" spans="3:45">
      <c r="C7895" s="17" t="str">
        <f>VLOOKUP(O7895,'[1]mã đối tượng'!$C:$F,4,0)</f>
        <v>B</v>
      </c>
      <c r="D7895" s="75" t="s">
        <v>48</v>
      </c>
      <c r="E7895" s="75" t="s">
        <v>49</v>
      </c>
      <c r="F7895" s="91" t="s">
        <v>12066</v>
      </c>
      <c r="G7895" s="90" t="s">
        <v>12066</v>
      </c>
      <c r="H7895" s="90" t="s">
        <v>12380</v>
      </c>
      <c r="I7895" s="91" t="s">
        <v>12066</v>
      </c>
      <c r="J7895" s="90" t="s">
        <v>12155</v>
      </c>
      <c r="L7895" s="75" t="s">
        <v>53</v>
      </c>
      <c r="M7895" s="76" t="s">
        <v>12381</v>
      </c>
      <c r="N7895" s="76" t="s">
        <v>12066</v>
      </c>
      <c r="O7895" s="93" t="s">
        <v>133</v>
      </c>
      <c r="S7895" s="101" t="s">
        <v>12382</v>
      </c>
      <c r="V7895" s="101" t="s">
        <v>12382</v>
      </c>
      <c r="Y7895" s="76" t="s">
        <v>94</v>
      </c>
      <c r="AB7895" s="75" t="s">
        <v>58</v>
      </c>
      <c r="AC7895" s="75" t="s">
        <v>59</v>
      </c>
      <c r="AE7895" s="76">
        <v>4</v>
      </c>
      <c r="AG7895" s="77">
        <v>73431</v>
      </c>
      <c r="AH7895" s="77">
        <v>293724</v>
      </c>
      <c r="AI7895" s="94"/>
      <c r="AK7895" s="77"/>
      <c r="AL7895" s="75">
        <v>8</v>
      </c>
      <c r="AM7895" s="76"/>
      <c r="AN7895" s="77">
        <v>23498</v>
      </c>
      <c r="AO7895" s="99" t="s">
        <v>60</v>
      </c>
      <c r="AQ7895" s="75" t="s">
        <v>61</v>
      </c>
      <c r="AR7895" s="75" t="s">
        <v>62</v>
      </c>
      <c r="AS7895" s="75" t="s">
        <v>63</v>
      </c>
    </row>
    <row r="7896" spans="3:45">
      <c r="C7896" s="17" t="str">
        <f>VLOOKUP(O7896,'[1]mã đối tượng'!$C:$F,4,0)</f>
        <v>B</v>
      </c>
      <c r="D7896" s="75" t="s">
        <v>48</v>
      </c>
      <c r="E7896" s="75" t="s">
        <v>49</v>
      </c>
      <c r="F7896" s="91" t="s">
        <v>12066</v>
      </c>
      <c r="G7896" s="90" t="s">
        <v>12066</v>
      </c>
      <c r="H7896" s="90" t="s">
        <v>12383</v>
      </c>
      <c r="I7896" s="91" t="s">
        <v>12066</v>
      </c>
      <c r="J7896" s="90" t="s">
        <v>12159</v>
      </c>
      <c r="L7896" s="75" t="s">
        <v>53</v>
      </c>
      <c r="M7896" s="76" t="s">
        <v>12384</v>
      </c>
      <c r="N7896" s="76" t="s">
        <v>12066</v>
      </c>
      <c r="O7896" s="93" t="s">
        <v>133</v>
      </c>
      <c r="S7896" s="101" t="s">
        <v>6516</v>
      </c>
      <c r="V7896" s="101" t="s">
        <v>6516</v>
      </c>
      <c r="Y7896" s="76" t="s">
        <v>117</v>
      </c>
      <c r="AB7896" s="75" t="s">
        <v>58</v>
      </c>
      <c r="AC7896" s="75" t="s">
        <v>59</v>
      </c>
      <c r="AE7896" s="76">
        <v>1</v>
      </c>
      <c r="AG7896" s="77">
        <v>74250</v>
      </c>
      <c r="AH7896" s="77">
        <v>74250</v>
      </c>
      <c r="AI7896" s="94"/>
      <c r="AK7896" s="77"/>
      <c r="AL7896" s="75">
        <v>8</v>
      </c>
      <c r="AM7896" s="76"/>
      <c r="AN7896" s="77">
        <v>5940</v>
      </c>
      <c r="AO7896" s="99" t="s">
        <v>60</v>
      </c>
      <c r="AQ7896" s="75" t="s">
        <v>61</v>
      </c>
      <c r="AR7896" s="75" t="s">
        <v>62</v>
      </c>
      <c r="AS7896" s="75" t="s">
        <v>63</v>
      </c>
    </row>
    <row r="7897" spans="3:45">
      <c r="C7897" s="17" t="str">
        <f>VLOOKUP(O7897,'[1]mã đối tượng'!$C:$F,4,0)</f>
        <v>B</v>
      </c>
      <c r="D7897" s="75" t="s">
        <v>48</v>
      </c>
      <c r="E7897" s="75" t="s">
        <v>49</v>
      </c>
      <c r="F7897" s="91" t="s">
        <v>12066</v>
      </c>
      <c r="G7897" s="90" t="s">
        <v>12066</v>
      </c>
      <c r="H7897" s="90" t="s">
        <v>12383</v>
      </c>
      <c r="I7897" s="91" t="s">
        <v>12066</v>
      </c>
      <c r="J7897" s="90" t="s">
        <v>12159</v>
      </c>
      <c r="L7897" s="75" t="s">
        <v>53</v>
      </c>
      <c r="M7897" s="76" t="s">
        <v>12384</v>
      </c>
      <c r="N7897" s="76" t="s">
        <v>12066</v>
      </c>
      <c r="O7897" s="93" t="s">
        <v>133</v>
      </c>
      <c r="S7897" s="101" t="s">
        <v>6516</v>
      </c>
      <c r="V7897" s="101" t="s">
        <v>6516</v>
      </c>
      <c r="Y7897" s="76" t="s">
        <v>77</v>
      </c>
      <c r="AB7897" s="75" t="s">
        <v>58</v>
      </c>
      <c r="AC7897" s="75" t="s">
        <v>59</v>
      </c>
      <c r="AE7897" s="76">
        <v>1</v>
      </c>
      <c r="AG7897" s="77">
        <v>70950</v>
      </c>
      <c r="AH7897" s="77">
        <v>70950</v>
      </c>
      <c r="AI7897" s="94"/>
      <c r="AK7897" s="77"/>
      <c r="AL7897" s="75">
        <v>8</v>
      </c>
      <c r="AM7897" s="76"/>
      <c r="AN7897" s="77">
        <v>5676</v>
      </c>
      <c r="AO7897" s="99" t="s">
        <v>60</v>
      </c>
      <c r="AQ7897" s="75" t="s">
        <v>61</v>
      </c>
      <c r="AR7897" s="75" t="s">
        <v>62</v>
      </c>
      <c r="AS7897" s="75" t="s">
        <v>63</v>
      </c>
    </row>
    <row r="7898" spans="3:45">
      <c r="C7898" s="17" t="str">
        <f>VLOOKUP(O7898,'[1]mã đối tượng'!$C:$F,4,0)</f>
        <v>B</v>
      </c>
      <c r="D7898" s="75" t="s">
        <v>48</v>
      </c>
      <c r="E7898" s="75" t="s">
        <v>49</v>
      </c>
      <c r="F7898" s="91" t="s">
        <v>12066</v>
      </c>
      <c r="G7898" s="90" t="s">
        <v>12066</v>
      </c>
      <c r="H7898" s="90" t="s">
        <v>12383</v>
      </c>
      <c r="I7898" s="91" t="s">
        <v>12066</v>
      </c>
      <c r="J7898" s="90" t="s">
        <v>12159</v>
      </c>
      <c r="L7898" s="75" t="s">
        <v>53</v>
      </c>
      <c r="M7898" s="76" t="s">
        <v>12384</v>
      </c>
      <c r="N7898" s="76" t="s">
        <v>12066</v>
      </c>
      <c r="O7898" s="93" t="s">
        <v>133</v>
      </c>
      <c r="S7898" s="101" t="s">
        <v>6516</v>
      </c>
      <c r="V7898" s="101" t="s">
        <v>6516</v>
      </c>
      <c r="Y7898" s="76" t="s">
        <v>78</v>
      </c>
      <c r="AB7898" s="75" t="s">
        <v>58</v>
      </c>
      <c r="AC7898" s="75" t="s">
        <v>59</v>
      </c>
      <c r="AE7898" s="76">
        <v>2</v>
      </c>
      <c r="AG7898" s="77">
        <v>46000</v>
      </c>
      <c r="AH7898" s="77">
        <v>92000</v>
      </c>
      <c r="AI7898" s="94"/>
      <c r="AK7898" s="77"/>
      <c r="AL7898" s="75">
        <v>8</v>
      </c>
      <c r="AM7898" s="76"/>
      <c r="AN7898" s="77">
        <v>7360</v>
      </c>
      <c r="AO7898" s="99" t="s">
        <v>60</v>
      </c>
      <c r="AQ7898" s="75" t="s">
        <v>61</v>
      </c>
      <c r="AR7898" s="75" t="s">
        <v>62</v>
      </c>
      <c r="AS7898" s="75" t="s">
        <v>63</v>
      </c>
    </row>
    <row r="7899" spans="3:45">
      <c r="C7899" s="17" t="str">
        <f>VLOOKUP(O7899,'[1]mã đối tượng'!$C:$F,4,0)</f>
        <v>B</v>
      </c>
      <c r="D7899" s="75" t="s">
        <v>48</v>
      </c>
      <c r="E7899" s="75" t="s">
        <v>49</v>
      </c>
      <c r="F7899" s="91" t="s">
        <v>12066</v>
      </c>
      <c r="G7899" s="90" t="s">
        <v>12066</v>
      </c>
      <c r="H7899" s="90" t="s">
        <v>12385</v>
      </c>
      <c r="I7899" s="91" t="s">
        <v>12066</v>
      </c>
      <c r="J7899" s="90" t="s">
        <v>12163</v>
      </c>
      <c r="L7899" s="75" t="s">
        <v>53</v>
      </c>
      <c r="M7899" s="76" t="s">
        <v>12386</v>
      </c>
      <c r="N7899" s="76" t="s">
        <v>12066</v>
      </c>
      <c r="O7899" s="93" t="s">
        <v>314</v>
      </c>
      <c r="S7899" s="101" t="s">
        <v>12387</v>
      </c>
      <c r="V7899" s="101" t="s">
        <v>12387</v>
      </c>
      <c r="Y7899" s="76" t="s">
        <v>57</v>
      </c>
      <c r="AB7899" s="75" t="s">
        <v>58</v>
      </c>
      <c r="AC7899" s="75" t="s">
        <v>59</v>
      </c>
      <c r="AE7899" s="76">
        <v>1</v>
      </c>
      <c r="AG7899" s="77">
        <v>55595</v>
      </c>
      <c r="AH7899" s="77">
        <v>55595</v>
      </c>
      <c r="AI7899" s="94"/>
      <c r="AK7899" s="77"/>
      <c r="AL7899" s="75">
        <v>8</v>
      </c>
      <c r="AM7899" s="76"/>
      <c r="AN7899" s="77">
        <v>4448</v>
      </c>
      <c r="AO7899" s="99" t="s">
        <v>60</v>
      </c>
      <c r="AQ7899" s="75" t="s">
        <v>61</v>
      </c>
      <c r="AR7899" s="75" t="s">
        <v>62</v>
      </c>
      <c r="AS7899" s="75" t="s">
        <v>63</v>
      </c>
    </row>
    <row r="7900" spans="3:45">
      <c r="C7900" s="17" t="str">
        <f>VLOOKUP(O7900,'[1]mã đối tượng'!$C:$F,4,0)</f>
        <v>B</v>
      </c>
      <c r="D7900" s="75" t="s">
        <v>48</v>
      </c>
      <c r="E7900" s="75" t="s">
        <v>49</v>
      </c>
      <c r="F7900" s="91" t="s">
        <v>12066</v>
      </c>
      <c r="G7900" s="90" t="s">
        <v>12066</v>
      </c>
      <c r="H7900" s="90" t="s">
        <v>12385</v>
      </c>
      <c r="I7900" s="91" t="s">
        <v>12066</v>
      </c>
      <c r="J7900" s="90" t="s">
        <v>12163</v>
      </c>
      <c r="L7900" s="75" t="s">
        <v>53</v>
      </c>
      <c r="M7900" s="76" t="s">
        <v>12386</v>
      </c>
      <c r="N7900" s="76" t="s">
        <v>12066</v>
      </c>
      <c r="O7900" s="93" t="s">
        <v>314</v>
      </c>
      <c r="S7900" s="101" t="s">
        <v>12387</v>
      </c>
      <c r="V7900" s="101" t="s">
        <v>12387</v>
      </c>
      <c r="Y7900" s="76" t="s">
        <v>80</v>
      </c>
      <c r="AB7900" s="75" t="s">
        <v>58</v>
      </c>
      <c r="AC7900" s="75" t="s">
        <v>59</v>
      </c>
      <c r="AE7900" s="76">
        <v>4</v>
      </c>
      <c r="AG7900" s="77">
        <v>111058</v>
      </c>
      <c r="AH7900" s="77">
        <v>444232</v>
      </c>
      <c r="AI7900" s="94"/>
      <c r="AK7900" s="77"/>
      <c r="AL7900" s="75">
        <v>8</v>
      </c>
      <c r="AM7900" s="76"/>
      <c r="AN7900" s="77">
        <v>35538</v>
      </c>
      <c r="AO7900" s="99" t="s">
        <v>60</v>
      </c>
      <c r="AQ7900" s="75" t="s">
        <v>61</v>
      </c>
      <c r="AR7900" s="75" t="s">
        <v>62</v>
      </c>
      <c r="AS7900" s="75" t="s">
        <v>63</v>
      </c>
    </row>
    <row r="7901" spans="3:45">
      <c r="C7901" s="17" t="str">
        <f>VLOOKUP(O7901,'[1]mã đối tượng'!$C:$F,4,0)</f>
        <v>B</v>
      </c>
      <c r="D7901" s="75" t="s">
        <v>48</v>
      </c>
      <c r="E7901" s="75" t="s">
        <v>49</v>
      </c>
      <c r="F7901" s="91" t="s">
        <v>12066</v>
      </c>
      <c r="G7901" s="90" t="s">
        <v>12066</v>
      </c>
      <c r="H7901" s="90" t="s">
        <v>12388</v>
      </c>
      <c r="I7901" s="91" t="s">
        <v>12066</v>
      </c>
      <c r="J7901" s="90" t="s">
        <v>12167</v>
      </c>
      <c r="L7901" s="75" t="s">
        <v>53</v>
      </c>
      <c r="M7901" s="76" t="s">
        <v>12389</v>
      </c>
      <c r="N7901" s="76" t="s">
        <v>12066</v>
      </c>
      <c r="O7901" s="93" t="s">
        <v>103</v>
      </c>
      <c r="S7901" s="101" t="s">
        <v>6207</v>
      </c>
      <c r="V7901" s="101" t="s">
        <v>6207</v>
      </c>
      <c r="Y7901" s="76" t="s">
        <v>78</v>
      </c>
      <c r="AB7901" s="75" t="s">
        <v>58</v>
      </c>
      <c r="AC7901" s="75" t="s">
        <v>59</v>
      </c>
      <c r="AE7901" s="76">
        <v>1</v>
      </c>
      <c r="AG7901" s="77">
        <v>46000</v>
      </c>
      <c r="AH7901" s="77">
        <v>46000</v>
      </c>
      <c r="AI7901" s="94"/>
      <c r="AK7901" s="77"/>
      <c r="AL7901" s="75">
        <v>8</v>
      </c>
      <c r="AM7901" s="76"/>
      <c r="AN7901" s="77">
        <v>3680</v>
      </c>
      <c r="AO7901" s="99" t="s">
        <v>60</v>
      </c>
      <c r="AQ7901" s="75" t="s">
        <v>61</v>
      </c>
      <c r="AR7901" s="75" t="s">
        <v>62</v>
      </c>
      <c r="AS7901" s="75" t="s">
        <v>63</v>
      </c>
    </row>
    <row r="7902" spans="3:45">
      <c r="C7902" s="17" t="str">
        <f>VLOOKUP(O7902,'[1]mã đối tượng'!$C:$F,4,0)</f>
        <v>B</v>
      </c>
      <c r="D7902" s="75" t="s">
        <v>48</v>
      </c>
      <c r="E7902" s="75" t="s">
        <v>49</v>
      </c>
      <c r="F7902" s="91" t="s">
        <v>12066</v>
      </c>
      <c r="G7902" s="90" t="s">
        <v>12066</v>
      </c>
      <c r="H7902" s="90" t="s">
        <v>12390</v>
      </c>
      <c r="I7902" s="91" t="s">
        <v>12066</v>
      </c>
      <c r="J7902" s="90" t="s">
        <v>12171</v>
      </c>
      <c r="L7902" s="75" t="s">
        <v>53</v>
      </c>
      <c r="M7902" s="76" t="s">
        <v>12391</v>
      </c>
      <c r="N7902" s="76" t="s">
        <v>12066</v>
      </c>
      <c r="O7902" s="93" t="s">
        <v>133</v>
      </c>
      <c r="S7902" s="101" t="s">
        <v>12392</v>
      </c>
      <c r="V7902" s="101" t="s">
        <v>12392</v>
      </c>
      <c r="Y7902" s="76" t="s">
        <v>78</v>
      </c>
      <c r="AB7902" s="75" t="s">
        <v>58</v>
      </c>
      <c r="AC7902" s="75" t="s">
        <v>59</v>
      </c>
      <c r="AE7902" s="76">
        <v>2</v>
      </c>
      <c r="AG7902" s="77">
        <v>46000</v>
      </c>
      <c r="AH7902" s="77">
        <v>92000</v>
      </c>
      <c r="AI7902" s="94"/>
      <c r="AK7902" s="77"/>
      <c r="AL7902" s="75">
        <v>8</v>
      </c>
      <c r="AM7902" s="76"/>
      <c r="AN7902" s="77">
        <v>7360</v>
      </c>
      <c r="AO7902" s="99" t="s">
        <v>60</v>
      </c>
      <c r="AQ7902" s="75" t="s">
        <v>61</v>
      </c>
      <c r="AR7902" s="75" t="s">
        <v>62</v>
      </c>
      <c r="AS7902" s="75" t="s">
        <v>63</v>
      </c>
    </row>
    <row r="7903" spans="3:45">
      <c r="C7903" s="17" t="str">
        <f>VLOOKUP(O7903,'[1]mã đối tượng'!$C:$F,4,0)</f>
        <v>B</v>
      </c>
      <c r="D7903" s="75" t="s">
        <v>48</v>
      </c>
      <c r="E7903" s="75" t="s">
        <v>49</v>
      </c>
      <c r="F7903" s="91" t="s">
        <v>12066</v>
      </c>
      <c r="G7903" s="90" t="s">
        <v>12066</v>
      </c>
      <c r="H7903" s="90" t="s">
        <v>12393</v>
      </c>
      <c r="I7903" s="91" t="s">
        <v>12066</v>
      </c>
      <c r="J7903" s="90" t="s">
        <v>12174</v>
      </c>
      <c r="L7903" s="75" t="s">
        <v>53</v>
      </c>
      <c r="M7903" s="76" t="s">
        <v>12394</v>
      </c>
      <c r="N7903" s="76" t="s">
        <v>12066</v>
      </c>
      <c r="O7903" s="93" t="s">
        <v>133</v>
      </c>
      <c r="S7903" s="101" t="s">
        <v>8205</v>
      </c>
      <c r="V7903" s="101" t="s">
        <v>8205</v>
      </c>
      <c r="Y7903" s="76" t="s">
        <v>80</v>
      </c>
      <c r="AB7903" s="75" t="s">
        <v>58</v>
      </c>
      <c r="AC7903" s="75" t="s">
        <v>59</v>
      </c>
      <c r="AE7903" s="76">
        <v>2</v>
      </c>
      <c r="AG7903" s="77">
        <v>111058</v>
      </c>
      <c r="AH7903" s="77">
        <v>222116</v>
      </c>
      <c r="AI7903" s="94"/>
      <c r="AK7903" s="77"/>
      <c r="AL7903" s="75">
        <v>8</v>
      </c>
      <c r="AM7903" s="76"/>
      <c r="AN7903" s="77">
        <v>17769</v>
      </c>
      <c r="AO7903" s="99" t="s">
        <v>60</v>
      </c>
      <c r="AQ7903" s="75" t="s">
        <v>61</v>
      </c>
      <c r="AR7903" s="75" t="s">
        <v>62</v>
      </c>
      <c r="AS7903" s="75" t="s">
        <v>63</v>
      </c>
    </row>
    <row r="7904" spans="3:45">
      <c r="C7904" s="17" t="str">
        <f>VLOOKUP(O7904,'[1]mã đối tượng'!$C:$F,4,0)</f>
        <v>B</v>
      </c>
      <c r="D7904" s="75" t="s">
        <v>48</v>
      </c>
      <c r="E7904" s="75" t="s">
        <v>49</v>
      </c>
      <c r="F7904" s="91" t="s">
        <v>12066</v>
      </c>
      <c r="G7904" s="90" t="s">
        <v>12066</v>
      </c>
      <c r="H7904" s="90" t="s">
        <v>12395</v>
      </c>
      <c r="I7904" s="91" t="s">
        <v>12066</v>
      </c>
      <c r="J7904" s="90" t="s">
        <v>12177</v>
      </c>
      <c r="L7904" s="75" t="s">
        <v>53</v>
      </c>
      <c r="M7904" s="76" t="s">
        <v>12396</v>
      </c>
      <c r="N7904" s="76" t="s">
        <v>12066</v>
      </c>
      <c r="O7904" s="93" t="s">
        <v>456</v>
      </c>
      <c r="S7904" s="101" t="s">
        <v>8213</v>
      </c>
      <c r="V7904" s="101" t="s">
        <v>8213</v>
      </c>
      <c r="Y7904" s="76" t="s">
        <v>80</v>
      </c>
      <c r="AB7904" s="75" t="s">
        <v>58</v>
      </c>
      <c r="AC7904" s="75" t="s">
        <v>59</v>
      </c>
      <c r="AE7904" s="76">
        <v>1</v>
      </c>
      <c r="AG7904" s="77">
        <v>111058</v>
      </c>
      <c r="AH7904" s="77">
        <v>111058</v>
      </c>
      <c r="AI7904" s="94"/>
      <c r="AK7904" s="77"/>
      <c r="AL7904" s="75">
        <v>8</v>
      </c>
      <c r="AM7904" s="76"/>
      <c r="AN7904" s="77">
        <v>8885</v>
      </c>
      <c r="AO7904" s="99" t="s">
        <v>60</v>
      </c>
      <c r="AQ7904" s="75" t="s">
        <v>61</v>
      </c>
      <c r="AR7904" s="75" t="s">
        <v>62</v>
      </c>
      <c r="AS7904" s="75" t="s">
        <v>63</v>
      </c>
    </row>
    <row r="7905" spans="3:45">
      <c r="C7905" s="17" t="str">
        <f>VLOOKUP(O7905,'[1]mã đối tượng'!$C:$F,4,0)</f>
        <v>B</v>
      </c>
      <c r="D7905" s="75" t="s">
        <v>48</v>
      </c>
      <c r="E7905" s="75" t="s">
        <v>49</v>
      </c>
      <c r="F7905" s="91" t="s">
        <v>12066</v>
      </c>
      <c r="G7905" s="90" t="s">
        <v>12066</v>
      </c>
      <c r="H7905" s="90" t="s">
        <v>12397</v>
      </c>
      <c r="I7905" s="91" t="s">
        <v>12066</v>
      </c>
      <c r="J7905" s="90" t="s">
        <v>12181</v>
      </c>
      <c r="L7905" s="75" t="s">
        <v>53</v>
      </c>
      <c r="M7905" s="76" t="s">
        <v>12398</v>
      </c>
      <c r="N7905" s="76" t="s">
        <v>12066</v>
      </c>
      <c r="O7905" s="93" t="s">
        <v>133</v>
      </c>
      <c r="S7905" s="101" t="s">
        <v>6874</v>
      </c>
      <c r="V7905" s="101" t="s">
        <v>6874</v>
      </c>
      <c r="Y7905" s="76" t="s">
        <v>80</v>
      </c>
      <c r="AB7905" s="75" t="s">
        <v>58</v>
      </c>
      <c r="AC7905" s="75" t="s">
        <v>59</v>
      </c>
      <c r="AE7905" s="76">
        <v>2</v>
      </c>
      <c r="AG7905" s="77">
        <v>111058</v>
      </c>
      <c r="AH7905" s="77">
        <v>222116</v>
      </c>
      <c r="AI7905" s="94"/>
      <c r="AK7905" s="77"/>
      <c r="AL7905" s="75">
        <v>8</v>
      </c>
      <c r="AM7905" s="76"/>
      <c r="AN7905" s="77">
        <v>17770</v>
      </c>
      <c r="AO7905" s="99" t="s">
        <v>60</v>
      </c>
      <c r="AQ7905" s="75" t="s">
        <v>61</v>
      </c>
      <c r="AR7905" s="75" t="s">
        <v>62</v>
      </c>
      <c r="AS7905" s="75" t="s">
        <v>63</v>
      </c>
    </row>
    <row r="7906" spans="3:45">
      <c r="C7906" s="17" t="str">
        <f>VLOOKUP(O7906,'[1]mã đối tượng'!$C:$F,4,0)</f>
        <v>B</v>
      </c>
      <c r="D7906" s="75" t="s">
        <v>48</v>
      </c>
      <c r="E7906" s="75" t="s">
        <v>49</v>
      </c>
      <c r="F7906" s="91" t="s">
        <v>12066</v>
      </c>
      <c r="G7906" s="90" t="s">
        <v>12066</v>
      </c>
      <c r="H7906" s="90" t="s">
        <v>12397</v>
      </c>
      <c r="I7906" s="91" t="s">
        <v>12066</v>
      </c>
      <c r="J7906" s="90" t="s">
        <v>12181</v>
      </c>
      <c r="L7906" s="75" t="s">
        <v>53</v>
      </c>
      <c r="M7906" s="76" t="s">
        <v>12398</v>
      </c>
      <c r="N7906" s="76" t="s">
        <v>12066</v>
      </c>
      <c r="O7906" s="93" t="s">
        <v>133</v>
      </c>
      <c r="S7906" s="101" t="s">
        <v>6874</v>
      </c>
      <c r="V7906" s="101" t="s">
        <v>6874</v>
      </c>
      <c r="Y7906" s="76" t="s">
        <v>94</v>
      </c>
      <c r="AB7906" s="75" t="s">
        <v>58</v>
      </c>
      <c r="AC7906" s="75" t="s">
        <v>59</v>
      </c>
      <c r="AE7906" s="76">
        <v>1</v>
      </c>
      <c r="AG7906" s="77">
        <v>73431</v>
      </c>
      <c r="AH7906" s="77">
        <v>73431</v>
      </c>
      <c r="AI7906" s="94"/>
      <c r="AK7906" s="77"/>
      <c r="AL7906" s="75">
        <v>8</v>
      </c>
      <c r="AM7906" s="76"/>
      <c r="AN7906" s="77">
        <v>5874</v>
      </c>
      <c r="AO7906" s="99" t="s">
        <v>60</v>
      </c>
      <c r="AQ7906" s="75" t="s">
        <v>61</v>
      </c>
      <c r="AR7906" s="75" t="s">
        <v>62</v>
      </c>
      <c r="AS7906" s="75" t="s">
        <v>63</v>
      </c>
    </row>
    <row r="7907" spans="3:45">
      <c r="C7907" s="17" t="str">
        <f>VLOOKUP(O7907,'[1]mã đối tượng'!$C:$F,4,0)</f>
        <v>B</v>
      </c>
      <c r="D7907" s="75" t="s">
        <v>48</v>
      </c>
      <c r="E7907" s="75" t="s">
        <v>49</v>
      </c>
      <c r="F7907" s="91" t="s">
        <v>12066</v>
      </c>
      <c r="G7907" s="90" t="s">
        <v>12066</v>
      </c>
      <c r="H7907" s="90" t="s">
        <v>12399</v>
      </c>
      <c r="I7907" s="91" t="s">
        <v>12066</v>
      </c>
      <c r="J7907" s="90" t="s">
        <v>12185</v>
      </c>
      <c r="L7907" s="75" t="s">
        <v>53</v>
      </c>
      <c r="M7907" s="76" t="s">
        <v>12400</v>
      </c>
      <c r="N7907" s="76" t="s">
        <v>12066</v>
      </c>
      <c r="O7907" s="93" t="s">
        <v>456</v>
      </c>
      <c r="S7907" s="101" t="s">
        <v>8213</v>
      </c>
      <c r="V7907" s="101" t="s">
        <v>8213</v>
      </c>
      <c r="Y7907" s="76" t="s">
        <v>78</v>
      </c>
      <c r="AB7907" s="75" t="s">
        <v>58</v>
      </c>
      <c r="AC7907" s="75" t="s">
        <v>59</v>
      </c>
      <c r="AE7907" s="76">
        <v>4</v>
      </c>
      <c r="AG7907" s="77">
        <v>46000</v>
      </c>
      <c r="AH7907" s="77">
        <v>184000</v>
      </c>
      <c r="AI7907" s="94"/>
      <c r="AK7907" s="77"/>
      <c r="AL7907" s="75">
        <v>8</v>
      </c>
      <c r="AM7907" s="76"/>
      <c r="AN7907" s="77">
        <v>14720</v>
      </c>
      <c r="AO7907" s="99" t="s">
        <v>60</v>
      </c>
      <c r="AQ7907" s="75" t="s">
        <v>61</v>
      </c>
      <c r="AR7907" s="75" t="s">
        <v>62</v>
      </c>
      <c r="AS7907" s="75" t="s">
        <v>63</v>
      </c>
    </row>
    <row r="7908" spans="3:45">
      <c r="C7908" s="17" t="str">
        <f>VLOOKUP(O7908,'[1]mã đối tượng'!$C:$F,4,0)</f>
        <v>B</v>
      </c>
      <c r="D7908" s="75" t="s">
        <v>48</v>
      </c>
      <c r="E7908" s="75" t="s">
        <v>49</v>
      </c>
      <c r="F7908" s="91" t="s">
        <v>12066</v>
      </c>
      <c r="G7908" s="90" t="s">
        <v>12066</v>
      </c>
      <c r="H7908" s="90" t="s">
        <v>12401</v>
      </c>
      <c r="I7908" s="91" t="s">
        <v>12066</v>
      </c>
      <c r="J7908" s="90" t="s">
        <v>12189</v>
      </c>
      <c r="L7908" s="75" t="s">
        <v>53</v>
      </c>
      <c r="M7908" s="76" t="s">
        <v>12402</v>
      </c>
      <c r="N7908" s="76" t="s">
        <v>12066</v>
      </c>
      <c r="O7908" s="93" t="s">
        <v>704</v>
      </c>
      <c r="S7908" s="101" t="s">
        <v>7599</v>
      </c>
      <c r="V7908" s="101" t="s">
        <v>7599</v>
      </c>
      <c r="Y7908" s="76" t="s">
        <v>80</v>
      </c>
      <c r="AB7908" s="75" t="s">
        <v>58</v>
      </c>
      <c r="AC7908" s="75" t="s">
        <v>59</v>
      </c>
      <c r="AE7908" s="76">
        <v>1</v>
      </c>
      <c r="AG7908" s="77">
        <v>111058</v>
      </c>
      <c r="AH7908" s="77">
        <v>111058</v>
      </c>
      <c r="AI7908" s="94"/>
      <c r="AK7908" s="77"/>
      <c r="AL7908" s="75">
        <v>8</v>
      </c>
      <c r="AM7908" s="76"/>
      <c r="AN7908" s="77">
        <v>8885</v>
      </c>
      <c r="AO7908" s="99" t="s">
        <v>60</v>
      </c>
      <c r="AQ7908" s="75" t="s">
        <v>61</v>
      </c>
      <c r="AR7908" s="75" t="s">
        <v>62</v>
      </c>
      <c r="AS7908" s="75" t="s">
        <v>63</v>
      </c>
    </row>
    <row r="7909" spans="3:45">
      <c r="C7909" s="17" t="str">
        <f>VLOOKUP(O7909,'[1]mã đối tượng'!$C:$F,4,0)</f>
        <v>B</v>
      </c>
      <c r="D7909" s="75" t="s">
        <v>48</v>
      </c>
      <c r="E7909" s="75" t="s">
        <v>49</v>
      </c>
      <c r="F7909" s="91" t="s">
        <v>12066</v>
      </c>
      <c r="G7909" s="90" t="s">
        <v>12066</v>
      </c>
      <c r="H7909" s="90" t="s">
        <v>12403</v>
      </c>
      <c r="I7909" s="91" t="s">
        <v>12066</v>
      </c>
      <c r="J7909" s="90" t="s">
        <v>12192</v>
      </c>
      <c r="L7909" s="75" t="s">
        <v>53</v>
      </c>
      <c r="M7909" s="76" t="s">
        <v>12404</v>
      </c>
      <c r="N7909" s="76" t="s">
        <v>12066</v>
      </c>
      <c r="O7909" s="93" t="s">
        <v>245</v>
      </c>
      <c r="S7909" s="101" t="s">
        <v>8194</v>
      </c>
      <c r="V7909" s="101" t="s">
        <v>8194</v>
      </c>
      <c r="Y7909" s="76" t="s">
        <v>69</v>
      </c>
      <c r="AB7909" s="75" t="s">
        <v>58</v>
      </c>
      <c r="AC7909" s="75" t="s">
        <v>59</v>
      </c>
      <c r="AE7909" s="76">
        <v>2</v>
      </c>
      <c r="AG7909" s="77">
        <v>49500</v>
      </c>
      <c r="AH7909" s="77">
        <v>99000</v>
      </c>
      <c r="AI7909" s="94"/>
      <c r="AK7909" s="77"/>
      <c r="AL7909" s="75">
        <v>8</v>
      </c>
      <c r="AM7909" s="76"/>
      <c r="AN7909" s="77">
        <v>7920</v>
      </c>
      <c r="AO7909" s="99" t="s">
        <v>60</v>
      </c>
      <c r="AQ7909" s="75" t="s">
        <v>61</v>
      </c>
      <c r="AR7909" s="75" t="s">
        <v>62</v>
      </c>
      <c r="AS7909" s="75" t="s">
        <v>63</v>
      </c>
    </row>
    <row r="7910" spans="3:45">
      <c r="C7910" s="17" t="str">
        <f>VLOOKUP(O7910,'[1]mã đối tượng'!$C:$F,4,0)</f>
        <v>B</v>
      </c>
      <c r="D7910" s="75" t="s">
        <v>48</v>
      </c>
      <c r="E7910" s="75" t="s">
        <v>49</v>
      </c>
      <c r="F7910" s="91" t="s">
        <v>12066</v>
      </c>
      <c r="G7910" s="90" t="s">
        <v>12066</v>
      </c>
      <c r="H7910" s="90" t="s">
        <v>12405</v>
      </c>
      <c r="I7910" s="91" t="s">
        <v>12066</v>
      </c>
      <c r="J7910" s="90" t="s">
        <v>12195</v>
      </c>
      <c r="L7910" s="75" t="s">
        <v>53</v>
      </c>
      <c r="M7910" s="76" t="s">
        <v>12406</v>
      </c>
      <c r="N7910" s="76" t="s">
        <v>12066</v>
      </c>
      <c r="O7910" s="93" t="s">
        <v>629</v>
      </c>
      <c r="S7910" s="101" t="s">
        <v>6404</v>
      </c>
      <c r="V7910" s="101" t="s">
        <v>6404</v>
      </c>
      <c r="Y7910" s="76" t="s">
        <v>80</v>
      </c>
      <c r="AB7910" s="75" t="s">
        <v>58</v>
      </c>
      <c r="AC7910" s="75" t="s">
        <v>59</v>
      </c>
      <c r="AE7910" s="76">
        <v>2</v>
      </c>
      <c r="AG7910" s="77">
        <v>111058</v>
      </c>
      <c r="AH7910" s="77">
        <v>222116</v>
      </c>
      <c r="AI7910" s="94"/>
      <c r="AK7910" s="77"/>
      <c r="AL7910" s="75">
        <v>8</v>
      </c>
      <c r="AM7910" s="76"/>
      <c r="AN7910" s="77">
        <v>17769</v>
      </c>
      <c r="AO7910" s="99" t="s">
        <v>60</v>
      </c>
      <c r="AQ7910" s="75" t="s">
        <v>61</v>
      </c>
      <c r="AR7910" s="75" t="s">
        <v>62</v>
      </c>
      <c r="AS7910" s="75" t="s">
        <v>63</v>
      </c>
    </row>
    <row r="7911" spans="3:45">
      <c r="C7911" s="17" t="str">
        <f>VLOOKUP(O7911,'[1]mã đối tượng'!$C:$F,4,0)</f>
        <v>B</v>
      </c>
      <c r="D7911" s="75" t="s">
        <v>48</v>
      </c>
      <c r="E7911" s="75" t="s">
        <v>49</v>
      </c>
      <c r="F7911" s="91" t="s">
        <v>12066</v>
      </c>
      <c r="G7911" s="90" t="s">
        <v>12066</v>
      </c>
      <c r="H7911" s="90" t="s">
        <v>12407</v>
      </c>
      <c r="I7911" s="91" t="s">
        <v>12066</v>
      </c>
      <c r="J7911" s="90" t="s">
        <v>12199</v>
      </c>
      <c r="L7911" s="75" t="s">
        <v>53</v>
      </c>
      <c r="M7911" s="76" t="s">
        <v>12408</v>
      </c>
      <c r="N7911" s="76" t="s">
        <v>12066</v>
      </c>
      <c r="O7911" s="93" t="s">
        <v>103</v>
      </c>
      <c r="S7911" s="101" t="s">
        <v>6506</v>
      </c>
      <c r="V7911" s="101" t="s">
        <v>6506</v>
      </c>
      <c r="Y7911" s="76" t="s">
        <v>94</v>
      </c>
      <c r="AB7911" s="75" t="s">
        <v>58</v>
      </c>
      <c r="AC7911" s="75" t="s">
        <v>59</v>
      </c>
      <c r="AE7911" s="76">
        <v>3</v>
      </c>
      <c r="AG7911" s="77">
        <v>73431</v>
      </c>
      <c r="AH7911" s="77">
        <v>220293</v>
      </c>
      <c r="AI7911" s="94"/>
      <c r="AK7911" s="77"/>
      <c r="AL7911" s="75">
        <v>8</v>
      </c>
      <c r="AM7911" s="76"/>
      <c r="AN7911" s="77">
        <v>17623</v>
      </c>
      <c r="AO7911" s="99" t="s">
        <v>60</v>
      </c>
      <c r="AQ7911" s="75" t="s">
        <v>61</v>
      </c>
      <c r="AR7911" s="75" t="s">
        <v>62</v>
      </c>
      <c r="AS7911" s="75" t="s">
        <v>63</v>
      </c>
    </row>
    <row r="7912" spans="3:45">
      <c r="C7912" s="17" t="str">
        <f>VLOOKUP(O7912,'[1]mã đối tượng'!$C:$F,4,0)</f>
        <v>B</v>
      </c>
      <c r="D7912" s="75" t="s">
        <v>48</v>
      </c>
      <c r="E7912" s="75" t="s">
        <v>49</v>
      </c>
      <c r="F7912" s="91" t="s">
        <v>12066</v>
      </c>
      <c r="G7912" s="90" t="s">
        <v>12066</v>
      </c>
      <c r="H7912" s="90" t="s">
        <v>12409</v>
      </c>
      <c r="I7912" s="91" t="s">
        <v>12066</v>
      </c>
      <c r="J7912" s="90" t="s">
        <v>12202</v>
      </c>
      <c r="L7912" s="75" t="s">
        <v>53</v>
      </c>
      <c r="M7912" s="76" t="s">
        <v>12410</v>
      </c>
      <c r="N7912" s="76" t="s">
        <v>12066</v>
      </c>
      <c r="O7912" s="93" t="s">
        <v>245</v>
      </c>
      <c r="S7912" s="101" t="s">
        <v>10248</v>
      </c>
      <c r="V7912" s="101" t="s">
        <v>10248</v>
      </c>
      <c r="Y7912" s="76" t="s">
        <v>117</v>
      </c>
      <c r="AB7912" s="75" t="s">
        <v>58</v>
      </c>
      <c r="AC7912" s="75" t="s">
        <v>59</v>
      </c>
      <c r="AE7912" s="76">
        <v>1</v>
      </c>
      <c r="AG7912" s="77">
        <v>74250</v>
      </c>
      <c r="AH7912" s="77">
        <v>74250</v>
      </c>
      <c r="AI7912" s="94"/>
      <c r="AK7912" s="77"/>
      <c r="AL7912" s="75">
        <v>8</v>
      </c>
      <c r="AM7912" s="76"/>
      <c r="AN7912" s="77">
        <v>5940</v>
      </c>
      <c r="AO7912" s="99" t="s">
        <v>60</v>
      </c>
      <c r="AQ7912" s="75" t="s">
        <v>61</v>
      </c>
      <c r="AR7912" s="75" t="s">
        <v>62</v>
      </c>
      <c r="AS7912" s="75" t="s">
        <v>63</v>
      </c>
    </row>
    <row r="7913" spans="3:45">
      <c r="C7913" s="17" t="str">
        <f>VLOOKUP(O7913,'[1]mã đối tượng'!$C:$F,4,0)</f>
        <v>B</v>
      </c>
      <c r="D7913" s="75" t="s">
        <v>48</v>
      </c>
      <c r="E7913" s="75" t="s">
        <v>49</v>
      </c>
      <c r="F7913" s="91" t="s">
        <v>12066</v>
      </c>
      <c r="G7913" s="90" t="s">
        <v>12066</v>
      </c>
      <c r="H7913" s="90" t="s">
        <v>12411</v>
      </c>
      <c r="I7913" s="91" t="s">
        <v>12066</v>
      </c>
      <c r="J7913" s="90" t="s">
        <v>12205</v>
      </c>
      <c r="L7913" s="75" t="s">
        <v>53</v>
      </c>
      <c r="M7913" s="76" t="s">
        <v>12412</v>
      </c>
      <c r="N7913" s="76" t="s">
        <v>12066</v>
      </c>
      <c r="O7913" s="93" t="s">
        <v>133</v>
      </c>
      <c r="S7913" s="101" t="s">
        <v>12413</v>
      </c>
      <c r="V7913" s="101" t="s">
        <v>12413</v>
      </c>
      <c r="Y7913" s="76" t="s">
        <v>80</v>
      </c>
      <c r="AB7913" s="75" t="s">
        <v>58</v>
      </c>
      <c r="AC7913" s="75" t="s">
        <v>59</v>
      </c>
      <c r="AE7913" s="76">
        <v>1</v>
      </c>
      <c r="AG7913" s="77">
        <v>111058</v>
      </c>
      <c r="AH7913" s="77">
        <v>111058</v>
      </c>
      <c r="AI7913" s="94"/>
      <c r="AK7913" s="77"/>
      <c r="AL7913" s="75">
        <v>8</v>
      </c>
      <c r="AM7913" s="76"/>
      <c r="AN7913" s="77">
        <v>8885</v>
      </c>
      <c r="AO7913" s="99" t="s">
        <v>60</v>
      </c>
      <c r="AQ7913" s="75" t="s">
        <v>61</v>
      </c>
      <c r="AR7913" s="75" t="s">
        <v>62</v>
      </c>
      <c r="AS7913" s="75" t="s">
        <v>63</v>
      </c>
    </row>
    <row r="7914" spans="3:45">
      <c r="C7914" s="17" t="str">
        <f>VLOOKUP(O7914,'[1]mã đối tượng'!$C:$F,4,0)</f>
        <v>B</v>
      </c>
      <c r="D7914" s="75" t="s">
        <v>48</v>
      </c>
      <c r="E7914" s="75" t="s">
        <v>49</v>
      </c>
      <c r="F7914" s="91" t="s">
        <v>12066</v>
      </c>
      <c r="G7914" s="90" t="s">
        <v>12066</v>
      </c>
      <c r="H7914" s="90" t="s">
        <v>12411</v>
      </c>
      <c r="I7914" s="91" t="s">
        <v>12066</v>
      </c>
      <c r="J7914" s="90" t="s">
        <v>12205</v>
      </c>
      <c r="L7914" s="75" t="s">
        <v>53</v>
      </c>
      <c r="M7914" s="76" t="s">
        <v>12412</v>
      </c>
      <c r="N7914" s="76" t="s">
        <v>12066</v>
      </c>
      <c r="O7914" s="93" t="s">
        <v>133</v>
      </c>
      <c r="S7914" s="101" t="s">
        <v>12413</v>
      </c>
      <c r="V7914" s="101" t="s">
        <v>12413</v>
      </c>
      <c r="Y7914" s="76" t="s">
        <v>77</v>
      </c>
      <c r="AB7914" s="75" t="s">
        <v>58</v>
      </c>
      <c r="AC7914" s="75" t="s">
        <v>59</v>
      </c>
      <c r="AE7914" s="76">
        <v>1</v>
      </c>
      <c r="AG7914" s="77">
        <v>70950</v>
      </c>
      <c r="AH7914" s="77">
        <v>70950</v>
      </c>
      <c r="AI7914" s="94"/>
      <c r="AK7914" s="77"/>
      <c r="AL7914" s="75">
        <v>8</v>
      </c>
      <c r="AM7914" s="76"/>
      <c r="AN7914" s="77">
        <v>5676</v>
      </c>
      <c r="AO7914" s="99" t="s">
        <v>60</v>
      </c>
      <c r="AQ7914" s="75" t="s">
        <v>61</v>
      </c>
      <c r="AR7914" s="75" t="s">
        <v>62</v>
      </c>
      <c r="AS7914" s="75" t="s">
        <v>63</v>
      </c>
    </row>
    <row r="7915" spans="3:45">
      <c r="C7915" s="17" t="str">
        <f>VLOOKUP(O7915,'[1]mã đối tượng'!$C:$F,4,0)</f>
        <v>B</v>
      </c>
      <c r="D7915" s="75" t="s">
        <v>48</v>
      </c>
      <c r="E7915" s="75" t="s">
        <v>49</v>
      </c>
      <c r="F7915" s="91" t="s">
        <v>12066</v>
      </c>
      <c r="G7915" s="90" t="s">
        <v>12066</v>
      </c>
      <c r="H7915" s="90" t="s">
        <v>12414</v>
      </c>
      <c r="I7915" s="91" t="s">
        <v>12066</v>
      </c>
      <c r="J7915" s="90" t="s">
        <v>12208</v>
      </c>
      <c r="L7915" s="75" t="s">
        <v>53</v>
      </c>
      <c r="M7915" s="76" t="s">
        <v>12415</v>
      </c>
      <c r="N7915" s="76" t="s">
        <v>12066</v>
      </c>
      <c r="O7915" s="93" t="s">
        <v>133</v>
      </c>
      <c r="S7915" s="101" t="s">
        <v>12416</v>
      </c>
      <c r="V7915" s="101" t="s">
        <v>12416</v>
      </c>
      <c r="Y7915" s="76" t="s">
        <v>80</v>
      </c>
      <c r="AB7915" s="75" t="s">
        <v>58</v>
      </c>
      <c r="AC7915" s="75" t="s">
        <v>59</v>
      </c>
      <c r="AE7915" s="76">
        <v>4</v>
      </c>
      <c r="AG7915" s="77">
        <v>111058</v>
      </c>
      <c r="AH7915" s="77">
        <v>444232</v>
      </c>
      <c r="AI7915" s="94"/>
      <c r="AK7915" s="77"/>
      <c r="AL7915" s="75">
        <v>8</v>
      </c>
      <c r="AM7915" s="76"/>
      <c r="AN7915" s="77">
        <v>35538</v>
      </c>
      <c r="AO7915" s="99" t="s">
        <v>60</v>
      </c>
      <c r="AQ7915" s="75" t="s">
        <v>61</v>
      </c>
      <c r="AR7915" s="75" t="s">
        <v>62</v>
      </c>
      <c r="AS7915" s="75" t="s">
        <v>63</v>
      </c>
    </row>
    <row r="7916" spans="3:45">
      <c r="C7916" s="17" t="str">
        <f>VLOOKUP(O7916,'[1]mã đối tượng'!$C:$F,4,0)</f>
        <v>B</v>
      </c>
      <c r="D7916" s="75" t="s">
        <v>48</v>
      </c>
      <c r="E7916" s="75" t="s">
        <v>49</v>
      </c>
      <c r="F7916" s="91" t="s">
        <v>12066</v>
      </c>
      <c r="G7916" s="90" t="s">
        <v>12066</v>
      </c>
      <c r="H7916" s="90" t="s">
        <v>12414</v>
      </c>
      <c r="I7916" s="91" t="s">
        <v>12066</v>
      </c>
      <c r="J7916" s="90" t="s">
        <v>12208</v>
      </c>
      <c r="L7916" s="75" t="s">
        <v>53</v>
      </c>
      <c r="M7916" s="76" t="s">
        <v>12415</v>
      </c>
      <c r="N7916" s="76" t="s">
        <v>12066</v>
      </c>
      <c r="O7916" s="93" t="s">
        <v>133</v>
      </c>
      <c r="S7916" s="101" t="s">
        <v>12416</v>
      </c>
      <c r="V7916" s="101" t="s">
        <v>12416</v>
      </c>
      <c r="Y7916" s="76" t="s">
        <v>57</v>
      </c>
      <c r="AB7916" s="75" t="s">
        <v>58</v>
      </c>
      <c r="AC7916" s="75" t="s">
        <v>59</v>
      </c>
      <c r="AE7916" s="76">
        <v>1</v>
      </c>
      <c r="AG7916" s="77">
        <v>55595</v>
      </c>
      <c r="AH7916" s="77">
        <v>55595</v>
      </c>
      <c r="AI7916" s="94"/>
      <c r="AK7916" s="77"/>
      <c r="AL7916" s="75">
        <v>8</v>
      </c>
      <c r="AM7916" s="76"/>
      <c r="AN7916" s="77">
        <v>4448</v>
      </c>
      <c r="AO7916" s="99" t="s">
        <v>60</v>
      </c>
      <c r="AQ7916" s="75" t="s">
        <v>61</v>
      </c>
      <c r="AR7916" s="75" t="s">
        <v>62</v>
      </c>
      <c r="AS7916" s="75" t="s">
        <v>63</v>
      </c>
    </row>
    <row r="7917" spans="3:45">
      <c r="C7917" s="17" t="str">
        <f>VLOOKUP(O7917,'[1]mã đối tượng'!$C:$F,4,0)</f>
        <v>B</v>
      </c>
      <c r="D7917" s="75" t="s">
        <v>48</v>
      </c>
      <c r="E7917" s="75" t="s">
        <v>49</v>
      </c>
      <c r="F7917" s="91" t="s">
        <v>12066</v>
      </c>
      <c r="G7917" s="90" t="s">
        <v>12066</v>
      </c>
      <c r="H7917" s="90" t="s">
        <v>12417</v>
      </c>
      <c r="I7917" s="91" t="s">
        <v>12066</v>
      </c>
      <c r="J7917" s="90" t="s">
        <v>12212</v>
      </c>
      <c r="L7917" s="75" t="s">
        <v>53</v>
      </c>
      <c r="M7917" s="76" t="s">
        <v>12418</v>
      </c>
      <c r="N7917" s="76" t="s">
        <v>12066</v>
      </c>
      <c r="O7917" s="93" t="s">
        <v>55</v>
      </c>
      <c r="S7917" s="101" t="s">
        <v>11554</v>
      </c>
      <c r="V7917" s="101" t="s">
        <v>11554</v>
      </c>
      <c r="Y7917" s="76" t="s">
        <v>80</v>
      </c>
      <c r="AB7917" s="75" t="s">
        <v>58</v>
      </c>
      <c r="AC7917" s="75" t="s">
        <v>59</v>
      </c>
      <c r="AE7917" s="76">
        <v>1</v>
      </c>
      <c r="AG7917" s="77">
        <v>111058</v>
      </c>
      <c r="AH7917" s="77">
        <v>111058</v>
      </c>
      <c r="AI7917" s="94"/>
      <c r="AK7917" s="77"/>
      <c r="AL7917" s="75">
        <v>8</v>
      </c>
      <c r="AM7917" s="76"/>
      <c r="AN7917" s="77">
        <v>8885</v>
      </c>
      <c r="AO7917" s="99" t="s">
        <v>60</v>
      </c>
      <c r="AQ7917" s="75" t="s">
        <v>61</v>
      </c>
      <c r="AR7917" s="75" t="s">
        <v>62</v>
      </c>
      <c r="AS7917" s="75" t="s">
        <v>63</v>
      </c>
    </row>
    <row r="7918" spans="3:45">
      <c r="C7918" s="17" t="str">
        <f>VLOOKUP(O7918,'[1]mã đối tượng'!$C:$F,4,0)</f>
        <v>B</v>
      </c>
      <c r="D7918" s="75" t="s">
        <v>48</v>
      </c>
      <c r="E7918" s="75" t="s">
        <v>49</v>
      </c>
      <c r="F7918" s="91" t="s">
        <v>12066</v>
      </c>
      <c r="G7918" s="90" t="s">
        <v>12066</v>
      </c>
      <c r="H7918" s="90" t="s">
        <v>12419</v>
      </c>
      <c r="I7918" s="91" t="s">
        <v>12066</v>
      </c>
      <c r="J7918" s="90" t="s">
        <v>12215</v>
      </c>
      <c r="L7918" s="75" t="s">
        <v>53</v>
      </c>
      <c r="M7918" s="76" t="s">
        <v>12420</v>
      </c>
      <c r="N7918" s="76" t="s">
        <v>12066</v>
      </c>
      <c r="O7918" s="93" t="s">
        <v>456</v>
      </c>
      <c r="S7918" s="101" t="s">
        <v>8213</v>
      </c>
      <c r="V7918" s="101" t="s">
        <v>8213</v>
      </c>
      <c r="Y7918" s="76" t="s">
        <v>77</v>
      </c>
      <c r="AB7918" s="75" t="s">
        <v>58</v>
      </c>
      <c r="AC7918" s="75" t="s">
        <v>59</v>
      </c>
      <c r="AE7918" s="76">
        <v>1</v>
      </c>
      <c r="AG7918" s="77">
        <v>70950</v>
      </c>
      <c r="AH7918" s="77">
        <v>70950</v>
      </c>
      <c r="AI7918" s="94"/>
      <c r="AK7918" s="77"/>
      <c r="AL7918" s="75">
        <v>8</v>
      </c>
      <c r="AM7918" s="76"/>
      <c r="AN7918" s="77">
        <v>5676</v>
      </c>
      <c r="AO7918" s="99" t="s">
        <v>60</v>
      </c>
      <c r="AQ7918" s="75" t="s">
        <v>61</v>
      </c>
      <c r="AR7918" s="75" t="s">
        <v>62</v>
      </c>
      <c r="AS7918" s="75" t="s">
        <v>63</v>
      </c>
    </row>
    <row r="7919" spans="3:45">
      <c r="C7919" s="17" t="str">
        <f>VLOOKUP(O7919,'[1]mã đối tượng'!$C:$F,4,0)</f>
        <v>B</v>
      </c>
      <c r="D7919" s="75" t="s">
        <v>48</v>
      </c>
      <c r="E7919" s="75" t="s">
        <v>49</v>
      </c>
      <c r="F7919" s="91" t="s">
        <v>12066</v>
      </c>
      <c r="G7919" s="90" t="s">
        <v>12066</v>
      </c>
      <c r="H7919" s="90" t="s">
        <v>12421</v>
      </c>
      <c r="I7919" s="91" t="s">
        <v>12066</v>
      </c>
      <c r="J7919" s="90" t="s">
        <v>12218</v>
      </c>
      <c r="L7919" s="75" t="s">
        <v>53</v>
      </c>
      <c r="M7919" s="76" t="s">
        <v>12422</v>
      </c>
      <c r="N7919" s="76" t="s">
        <v>12066</v>
      </c>
      <c r="O7919" s="93" t="s">
        <v>133</v>
      </c>
      <c r="S7919" s="101" t="s">
        <v>12423</v>
      </c>
      <c r="V7919" s="101" t="s">
        <v>12423</v>
      </c>
      <c r="Y7919" s="76" t="s">
        <v>117</v>
      </c>
      <c r="AB7919" s="75" t="s">
        <v>58</v>
      </c>
      <c r="AC7919" s="75" t="s">
        <v>59</v>
      </c>
      <c r="AE7919" s="76">
        <v>1</v>
      </c>
      <c r="AG7919" s="77">
        <v>74250</v>
      </c>
      <c r="AH7919" s="77">
        <v>74250</v>
      </c>
      <c r="AI7919" s="94"/>
      <c r="AK7919" s="77"/>
      <c r="AL7919" s="75">
        <v>8</v>
      </c>
      <c r="AM7919" s="76"/>
      <c r="AN7919" s="77">
        <v>5940</v>
      </c>
      <c r="AO7919" s="99" t="s">
        <v>60</v>
      </c>
      <c r="AQ7919" s="75" t="s">
        <v>61</v>
      </c>
      <c r="AR7919" s="75" t="s">
        <v>62</v>
      </c>
      <c r="AS7919" s="75" t="s">
        <v>63</v>
      </c>
    </row>
    <row r="7920" spans="3:45">
      <c r="C7920" s="17" t="str">
        <f>VLOOKUP(O7920,'[1]mã đối tượng'!$C:$F,4,0)</f>
        <v>B</v>
      </c>
      <c r="D7920" s="75" t="s">
        <v>48</v>
      </c>
      <c r="E7920" s="75" t="s">
        <v>49</v>
      </c>
      <c r="F7920" s="91" t="s">
        <v>12066</v>
      </c>
      <c r="G7920" s="90" t="s">
        <v>12066</v>
      </c>
      <c r="H7920" s="90" t="s">
        <v>12424</v>
      </c>
      <c r="I7920" s="91" t="s">
        <v>12066</v>
      </c>
      <c r="J7920" s="90" t="s">
        <v>12222</v>
      </c>
      <c r="L7920" s="75" t="s">
        <v>53</v>
      </c>
      <c r="M7920" s="76" t="s">
        <v>12425</v>
      </c>
      <c r="N7920" s="76" t="s">
        <v>12066</v>
      </c>
      <c r="O7920" s="93" t="s">
        <v>6766</v>
      </c>
      <c r="S7920" s="101" t="s">
        <v>12361</v>
      </c>
      <c r="V7920" s="101" t="s">
        <v>12361</v>
      </c>
      <c r="Y7920" s="76" t="s">
        <v>117</v>
      </c>
      <c r="AB7920" s="75" t="s">
        <v>58</v>
      </c>
      <c r="AC7920" s="75" t="s">
        <v>59</v>
      </c>
      <c r="AE7920" s="76">
        <v>1</v>
      </c>
      <c r="AG7920" s="77">
        <v>74250</v>
      </c>
      <c r="AH7920" s="77">
        <v>74250</v>
      </c>
      <c r="AI7920" s="94"/>
      <c r="AK7920" s="77"/>
      <c r="AL7920" s="75">
        <v>8</v>
      </c>
      <c r="AM7920" s="76"/>
      <c r="AN7920" s="77">
        <v>5940</v>
      </c>
      <c r="AO7920" s="99" t="s">
        <v>60</v>
      </c>
      <c r="AQ7920" s="75" t="s">
        <v>61</v>
      </c>
      <c r="AR7920" s="75" t="s">
        <v>62</v>
      </c>
      <c r="AS7920" s="75" t="s">
        <v>63</v>
      </c>
    </row>
    <row r="7921" spans="3:45">
      <c r="C7921" s="17" t="str">
        <f>VLOOKUP(O7921,'[1]mã đối tượng'!$C:$F,4,0)</f>
        <v>B</v>
      </c>
      <c r="D7921" s="75" t="s">
        <v>48</v>
      </c>
      <c r="E7921" s="75" t="s">
        <v>49</v>
      </c>
      <c r="F7921" s="91" t="s">
        <v>12066</v>
      </c>
      <c r="G7921" s="90" t="s">
        <v>12066</v>
      </c>
      <c r="H7921" s="90" t="s">
        <v>12426</v>
      </c>
      <c r="I7921" s="91" t="s">
        <v>12066</v>
      </c>
      <c r="J7921" s="90" t="s">
        <v>12226</v>
      </c>
      <c r="L7921" s="75" t="s">
        <v>53</v>
      </c>
      <c r="M7921" s="76" t="s">
        <v>12427</v>
      </c>
      <c r="N7921" s="76" t="s">
        <v>12066</v>
      </c>
      <c r="O7921" s="93" t="s">
        <v>133</v>
      </c>
      <c r="S7921" s="101" t="s">
        <v>12428</v>
      </c>
      <c r="V7921" s="101" t="s">
        <v>12428</v>
      </c>
      <c r="Y7921" s="76" t="s">
        <v>94</v>
      </c>
      <c r="AB7921" s="75" t="s">
        <v>58</v>
      </c>
      <c r="AC7921" s="75" t="s">
        <v>59</v>
      </c>
      <c r="AE7921" s="76">
        <v>2</v>
      </c>
      <c r="AG7921" s="77">
        <v>73431</v>
      </c>
      <c r="AH7921" s="77">
        <v>146862</v>
      </c>
      <c r="AI7921" s="94"/>
      <c r="AK7921" s="77"/>
      <c r="AL7921" s="75">
        <v>8</v>
      </c>
      <c r="AM7921" s="76"/>
      <c r="AN7921" s="77">
        <v>11749</v>
      </c>
      <c r="AO7921" s="99" t="s">
        <v>60</v>
      </c>
      <c r="AQ7921" s="75" t="s">
        <v>61</v>
      </c>
      <c r="AR7921" s="75" t="s">
        <v>62</v>
      </c>
      <c r="AS7921" s="75" t="s">
        <v>63</v>
      </c>
    </row>
    <row r="7922" spans="3:45">
      <c r="C7922" s="17" t="str">
        <f>VLOOKUP(O7922,'[1]mã đối tượng'!$C:$F,4,0)</f>
        <v>B</v>
      </c>
      <c r="D7922" s="75" t="s">
        <v>48</v>
      </c>
      <c r="E7922" s="75" t="s">
        <v>49</v>
      </c>
      <c r="F7922" s="91" t="s">
        <v>12066</v>
      </c>
      <c r="G7922" s="90" t="s">
        <v>12066</v>
      </c>
      <c r="H7922" s="90" t="s">
        <v>12426</v>
      </c>
      <c r="I7922" s="91" t="s">
        <v>12066</v>
      </c>
      <c r="J7922" s="90" t="s">
        <v>12226</v>
      </c>
      <c r="L7922" s="75" t="s">
        <v>53</v>
      </c>
      <c r="M7922" s="76" t="s">
        <v>12427</v>
      </c>
      <c r="N7922" s="76" t="s">
        <v>12066</v>
      </c>
      <c r="O7922" s="93" t="s">
        <v>133</v>
      </c>
      <c r="S7922" s="101" t="s">
        <v>12428</v>
      </c>
      <c r="V7922" s="101" t="s">
        <v>12428</v>
      </c>
      <c r="Y7922" s="76" t="s">
        <v>80</v>
      </c>
      <c r="AB7922" s="75" t="s">
        <v>58</v>
      </c>
      <c r="AC7922" s="75" t="s">
        <v>59</v>
      </c>
      <c r="AE7922" s="76">
        <v>1</v>
      </c>
      <c r="AG7922" s="77">
        <v>111058</v>
      </c>
      <c r="AH7922" s="77">
        <v>111058</v>
      </c>
      <c r="AI7922" s="94"/>
      <c r="AK7922" s="77"/>
      <c r="AL7922" s="75">
        <v>8</v>
      </c>
      <c r="AM7922" s="76"/>
      <c r="AN7922" s="77">
        <v>8885</v>
      </c>
      <c r="AO7922" s="99" t="s">
        <v>60</v>
      </c>
      <c r="AQ7922" s="75" t="s">
        <v>61</v>
      </c>
      <c r="AR7922" s="75" t="s">
        <v>62</v>
      </c>
      <c r="AS7922" s="75" t="s">
        <v>63</v>
      </c>
    </row>
    <row r="7923" spans="3:45">
      <c r="C7923" s="17" t="str">
        <f>VLOOKUP(O7923,'[1]mã đối tượng'!$C:$F,4,0)</f>
        <v>B</v>
      </c>
      <c r="D7923" s="75" t="s">
        <v>48</v>
      </c>
      <c r="E7923" s="75" t="s">
        <v>49</v>
      </c>
      <c r="F7923" s="91" t="s">
        <v>12066</v>
      </c>
      <c r="G7923" s="90" t="s">
        <v>12066</v>
      </c>
      <c r="H7923" s="90" t="s">
        <v>12429</v>
      </c>
      <c r="I7923" s="91" t="s">
        <v>12066</v>
      </c>
      <c r="J7923" s="90" t="s">
        <v>12229</v>
      </c>
      <c r="L7923" s="75" t="s">
        <v>53</v>
      </c>
      <c r="M7923" s="76" t="s">
        <v>12430</v>
      </c>
      <c r="N7923" s="76" t="s">
        <v>12066</v>
      </c>
      <c r="O7923" s="93" t="s">
        <v>133</v>
      </c>
      <c r="S7923" s="101" t="s">
        <v>12431</v>
      </c>
      <c r="V7923" s="101" t="s">
        <v>12431</v>
      </c>
      <c r="Y7923" s="76" t="s">
        <v>80</v>
      </c>
      <c r="AB7923" s="75" t="s">
        <v>58</v>
      </c>
      <c r="AC7923" s="75" t="s">
        <v>59</v>
      </c>
      <c r="AE7923" s="76">
        <v>2</v>
      </c>
      <c r="AG7923" s="77">
        <v>111058</v>
      </c>
      <c r="AH7923" s="77">
        <v>222116</v>
      </c>
      <c r="AI7923" s="94"/>
      <c r="AK7923" s="77"/>
      <c r="AL7923" s="75">
        <v>8</v>
      </c>
      <c r="AM7923" s="76"/>
      <c r="AN7923" s="77">
        <v>17769</v>
      </c>
      <c r="AO7923" s="99" t="s">
        <v>60</v>
      </c>
      <c r="AQ7923" s="75" t="s">
        <v>61</v>
      </c>
      <c r="AR7923" s="75" t="s">
        <v>62</v>
      </c>
      <c r="AS7923" s="75" t="s">
        <v>63</v>
      </c>
    </row>
    <row r="7924" spans="3:45">
      <c r="C7924" s="17" t="str">
        <f>VLOOKUP(O7924,'[1]mã đối tượng'!$C:$F,4,0)</f>
        <v>B</v>
      </c>
      <c r="D7924" s="75" t="s">
        <v>48</v>
      </c>
      <c r="E7924" s="75" t="s">
        <v>49</v>
      </c>
      <c r="F7924" s="91" t="s">
        <v>12066</v>
      </c>
      <c r="G7924" s="90" t="s">
        <v>12066</v>
      </c>
      <c r="H7924" s="90" t="s">
        <v>12432</v>
      </c>
      <c r="I7924" s="91" t="s">
        <v>12066</v>
      </c>
      <c r="J7924" s="90" t="s">
        <v>12232</v>
      </c>
      <c r="L7924" s="75" t="s">
        <v>53</v>
      </c>
      <c r="M7924" s="76" t="s">
        <v>12433</v>
      </c>
      <c r="N7924" s="76" t="s">
        <v>12066</v>
      </c>
      <c r="O7924" s="93" t="s">
        <v>133</v>
      </c>
      <c r="S7924" s="101" t="s">
        <v>12434</v>
      </c>
      <c r="V7924" s="101" t="s">
        <v>12434</v>
      </c>
      <c r="Y7924" s="76" t="s">
        <v>80</v>
      </c>
      <c r="AB7924" s="75" t="s">
        <v>58</v>
      </c>
      <c r="AC7924" s="75" t="s">
        <v>59</v>
      </c>
      <c r="AE7924" s="76">
        <v>2</v>
      </c>
      <c r="AG7924" s="77">
        <v>111058</v>
      </c>
      <c r="AH7924" s="77">
        <v>222116</v>
      </c>
      <c r="AI7924" s="94"/>
      <c r="AK7924" s="77"/>
      <c r="AL7924" s="75">
        <v>8</v>
      </c>
      <c r="AM7924" s="76"/>
      <c r="AN7924" s="77">
        <v>17769</v>
      </c>
      <c r="AO7924" s="99" t="s">
        <v>60</v>
      </c>
      <c r="AQ7924" s="75" t="s">
        <v>61</v>
      </c>
      <c r="AR7924" s="75" t="s">
        <v>62</v>
      </c>
      <c r="AS7924" s="75" t="s">
        <v>63</v>
      </c>
    </row>
    <row r="7925" spans="3:45">
      <c r="C7925" s="17" t="str">
        <f>VLOOKUP(O7925,'[1]mã đối tượng'!$C:$F,4,0)</f>
        <v>B</v>
      </c>
      <c r="D7925" s="75" t="s">
        <v>48</v>
      </c>
      <c r="E7925" s="75" t="s">
        <v>49</v>
      </c>
      <c r="F7925" s="91" t="s">
        <v>12066</v>
      </c>
      <c r="G7925" s="90" t="s">
        <v>12066</v>
      </c>
      <c r="H7925" s="90" t="s">
        <v>12435</v>
      </c>
      <c r="I7925" s="91" t="s">
        <v>12066</v>
      </c>
      <c r="J7925" s="90" t="s">
        <v>12236</v>
      </c>
      <c r="L7925" s="75" t="s">
        <v>53</v>
      </c>
      <c r="M7925" s="76" t="s">
        <v>12436</v>
      </c>
      <c r="N7925" s="76" t="s">
        <v>12066</v>
      </c>
      <c r="O7925" s="93" t="s">
        <v>314</v>
      </c>
      <c r="S7925" s="101" t="s">
        <v>11150</v>
      </c>
      <c r="V7925" s="101" t="s">
        <v>11150</v>
      </c>
      <c r="Y7925" s="76" t="s">
        <v>77</v>
      </c>
      <c r="AB7925" s="75" t="s">
        <v>58</v>
      </c>
      <c r="AC7925" s="75" t="s">
        <v>59</v>
      </c>
      <c r="AE7925" s="76">
        <v>1</v>
      </c>
      <c r="AG7925" s="77">
        <v>70950</v>
      </c>
      <c r="AH7925" s="77">
        <v>70950</v>
      </c>
      <c r="AI7925" s="94"/>
      <c r="AK7925" s="77"/>
      <c r="AL7925" s="75">
        <v>8</v>
      </c>
      <c r="AM7925" s="76"/>
      <c r="AN7925" s="77">
        <v>5676</v>
      </c>
      <c r="AO7925" s="99" t="s">
        <v>60</v>
      </c>
      <c r="AQ7925" s="75" t="s">
        <v>61</v>
      </c>
      <c r="AR7925" s="75" t="s">
        <v>62</v>
      </c>
      <c r="AS7925" s="75" t="s">
        <v>63</v>
      </c>
    </row>
    <row r="7926" spans="3:45">
      <c r="C7926" s="17" t="str">
        <f>VLOOKUP(O7926,'[1]mã đối tượng'!$C:$F,4,0)</f>
        <v>B</v>
      </c>
      <c r="D7926" s="75" t="s">
        <v>48</v>
      </c>
      <c r="E7926" s="75" t="s">
        <v>49</v>
      </c>
      <c r="F7926" s="91" t="s">
        <v>12066</v>
      </c>
      <c r="G7926" s="90" t="s">
        <v>12066</v>
      </c>
      <c r="H7926" s="90" t="s">
        <v>12437</v>
      </c>
      <c r="I7926" s="91" t="s">
        <v>12066</v>
      </c>
      <c r="J7926" s="90" t="s">
        <v>12239</v>
      </c>
      <c r="L7926" s="75" t="s">
        <v>53</v>
      </c>
      <c r="M7926" s="76" t="s">
        <v>12438</v>
      </c>
      <c r="N7926" s="76" t="s">
        <v>12066</v>
      </c>
      <c r="O7926" s="93" t="s">
        <v>133</v>
      </c>
      <c r="S7926" s="101" t="s">
        <v>12439</v>
      </c>
      <c r="V7926" s="101" t="s">
        <v>12439</v>
      </c>
      <c r="Y7926" s="76" t="s">
        <v>78</v>
      </c>
      <c r="AB7926" s="75" t="s">
        <v>58</v>
      </c>
      <c r="AC7926" s="75" t="s">
        <v>59</v>
      </c>
      <c r="AE7926" s="76">
        <v>4</v>
      </c>
      <c r="AG7926" s="77">
        <v>46000</v>
      </c>
      <c r="AH7926" s="77">
        <v>184000</v>
      </c>
      <c r="AI7926" s="94"/>
      <c r="AK7926" s="77"/>
      <c r="AL7926" s="75">
        <v>8</v>
      </c>
      <c r="AM7926" s="76"/>
      <c r="AN7926" s="77">
        <v>14720</v>
      </c>
      <c r="AO7926" s="99" t="s">
        <v>60</v>
      </c>
      <c r="AQ7926" s="75" t="s">
        <v>61</v>
      </c>
      <c r="AR7926" s="75" t="s">
        <v>62</v>
      </c>
      <c r="AS7926" s="75" t="s">
        <v>63</v>
      </c>
    </row>
    <row r="7927" spans="3:45">
      <c r="C7927" s="17" t="str">
        <f>VLOOKUP(O7927,'[1]mã đối tượng'!$C:$F,4,0)</f>
        <v>B</v>
      </c>
      <c r="D7927" s="75" t="s">
        <v>48</v>
      </c>
      <c r="E7927" s="75" t="s">
        <v>49</v>
      </c>
      <c r="F7927" s="91" t="s">
        <v>12066</v>
      </c>
      <c r="G7927" s="90" t="s">
        <v>12066</v>
      </c>
      <c r="H7927" s="90" t="s">
        <v>12437</v>
      </c>
      <c r="I7927" s="91" t="s">
        <v>12066</v>
      </c>
      <c r="J7927" s="90" t="s">
        <v>12239</v>
      </c>
      <c r="L7927" s="75" t="s">
        <v>53</v>
      </c>
      <c r="M7927" s="76" t="s">
        <v>12438</v>
      </c>
      <c r="N7927" s="76" t="s">
        <v>12066</v>
      </c>
      <c r="O7927" s="93" t="s">
        <v>133</v>
      </c>
      <c r="S7927" s="101" t="s">
        <v>12439</v>
      </c>
      <c r="V7927" s="101" t="s">
        <v>12439</v>
      </c>
      <c r="Y7927" s="76" t="s">
        <v>117</v>
      </c>
      <c r="AB7927" s="75" t="s">
        <v>58</v>
      </c>
      <c r="AC7927" s="75" t="s">
        <v>59</v>
      </c>
      <c r="AE7927" s="76">
        <v>3</v>
      </c>
      <c r="AG7927" s="77">
        <v>74250</v>
      </c>
      <c r="AH7927" s="77">
        <v>222750</v>
      </c>
      <c r="AI7927" s="94"/>
      <c r="AK7927" s="77"/>
      <c r="AL7927" s="75">
        <v>8</v>
      </c>
      <c r="AM7927" s="76"/>
      <c r="AN7927" s="77">
        <v>17819</v>
      </c>
      <c r="AO7927" s="99" t="s">
        <v>60</v>
      </c>
      <c r="AQ7927" s="75" t="s">
        <v>61</v>
      </c>
      <c r="AR7927" s="75" t="s">
        <v>62</v>
      </c>
      <c r="AS7927" s="75" t="s">
        <v>63</v>
      </c>
    </row>
    <row r="7928" spans="3:45">
      <c r="C7928" s="17" t="str">
        <f>VLOOKUP(O7928,'[1]mã đối tượng'!$C:$F,4,0)</f>
        <v>B</v>
      </c>
      <c r="D7928" s="75" t="s">
        <v>48</v>
      </c>
      <c r="E7928" s="75" t="s">
        <v>49</v>
      </c>
      <c r="F7928" s="91" t="s">
        <v>12066</v>
      </c>
      <c r="G7928" s="90" t="s">
        <v>12066</v>
      </c>
      <c r="H7928" s="90" t="s">
        <v>12437</v>
      </c>
      <c r="I7928" s="91" t="s">
        <v>12066</v>
      </c>
      <c r="J7928" s="90" t="s">
        <v>12239</v>
      </c>
      <c r="L7928" s="75" t="s">
        <v>53</v>
      </c>
      <c r="M7928" s="76" t="s">
        <v>12438</v>
      </c>
      <c r="N7928" s="76" t="s">
        <v>12066</v>
      </c>
      <c r="O7928" s="93" t="s">
        <v>133</v>
      </c>
      <c r="S7928" s="101" t="s">
        <v>12439</v>
      </c>
      <c r="V7928" s="101" t="s">
        <v>12439</v>
      </c>
      <c r="Y7928" s="76" t="s">
        <v>79</v>
      </c>
      <c r="AB7928" s="75" t="s">
        <v>58</v>
      </c>
      <c r="AC7928" s="75" t="s">
        <v>59</v>
      </c>
      <c r="AE7928" s="76">
        <v>1</v>
      </c>
      <c r="AG7928" s="77">
        <v>50182</v>
      </c>
      <c r="AH7928" s="77">
        <v>50182</v>
      </c>
      <c r="AI7928" s="94"/>
      <c r="AK7928" s="77"/>
      <c r="AL7928" s="75">
        <v>8</v>
      </c>
      <c r="AM7928" s="76"/>
      <c r="AN7928" s="77">
        <v>4015</v>
      </c>
      <c r="AO7928" s="99" t="s">
        <v>60</v>
      </c>
      <c r="AQ7928" s="75" t="s">
        <v>61</v>
      </c>
      <c r="AR7928" s="75" t="s">
        <v>62</v>
      </c>
      <c r="AS7928" s="75" t="s">
        <v>63</v>
      </c>
    </row>
    <row r="7929" spans="3:45">
      <c r="C7929" s="17" t="str">
        <f>VLOOKUP(O7929,'[1]mã đối tượng'!$C:$F,4,0)</f>
        <v>B</v>
      </c>
      <c r="D7929" s="75" t="s">
        <v>48</v>
      </c>
      <c r="E7929" s="75" t="s">
        <v>49</v>
      </c>
      <c r="F7929" s="91" t="s">
        <v>12066</v>
      </c>
      <c r="G7929" s="90" t="s">
        <v>12066</v>
      </c>
      <c r="H7929" s="90" t="s">
        <v>12437</v>
      </c>
      <c r="I7929" s="91" t="s">
        <v>12066</v>
      </c>
      <c r="J7929" s="90" t="s">
        <v>12239</v>
      </c>
      <c r="L7929" s="75" t="s">
        <v>53</v>
      </c>
      <c r="M7929" s="76" t="s">
        <v>12438</v>
      </c>
      <c r="N7929" s="76" t="s">
        <v>12066</v>
      </c>
      <c r="O7929" s="93" t="s">
        <v>133</v>
      </c>
      <c r="S7929" s="101" t="s">
        <v>12439</v>
      </c>
      <c r="V7929" s="101" t="s">
        <v>12439</v>
      </c>
      <c r="Y7929" s="76" t="s">
        <v>57</v>
      </c>
      <c r="AB7929" s="75" t="s">
        <v>58</v>
      </c>
      <c r="AC7929" s="75" t="s">
        <v>59</v>
      </c>
      <c r="AE7929" s="76">
        <v>1</v>
      </c>
      <c r="AG7929" s="77">
        <v>55595</v>
      </c>
      <c r="AH7929" s="77">
        <v>55595</v>
      </c>
      <c r="AI7929" s="94"/>
      <c r="AK7929" s="77"/>
      <c r="AL7929" s="75">
        <v>8</v>
      </c>
      <c r="AM7929" s="76"/>
      <c r="AN7929" s="77">
        <v>4448</v>
      </c>
      <c r="AO7929" s="99" t="s">
        <v>60</v>
      </c>
      <c r="AQ7929" s="75" t="s">
        <v>61</v>
      </c>
      <c r="AR7929" s="75" t="s">
        <v>62</v>
      </c>
      <c r="AS7929" s="75" t="s">
        <v>63</v>
      </c>
    </row>
    <row r="7930" spans="3:45">
      <c r="C7930" s="17" t="str">
        <f>VLOOKUP(O7930,'[1]mã đối tượng'!$C:$F,4,0)</f>
        <v>B</v>
      </c>
      <c r="D7930" s="75" t="s">
        <v>48</v>
      </c>
      <c r="E7930" s="75" t="s">
        <v>49</v>
      </c>
      <c r="F7930" s="91" t="s">
        <v>12066</v>
      </c>
      <c r="G7930" s="90" t="s">
        <v>12066</v>
      </c>
      <c r="H7930" s="90" t="s">
        <v>12440</v>
      </c>
      <c r="I7930" s="91" t="s">
        <v>12066</v>
      </c>
      <c r="J7930" s="90" t="s">
        <v>12243</v>
      </c>
      <c r="L7930" s="75" t="s">
        <v>53</v>
      </c>
      <c r="M7930" s="76" t="s">
        <v>12441</v>
      </c>
      <c r="N7930" s="76" t="s">
        <v>12066</v>
      </c>
      <c r="O7930" s="93" t="s">
        <v>133</v>
      </c>
      <c r="S7930" s="101" t="s">
        <v>12442</v>
      </c>
      <c r="V7930" s="101" t="s">
        <v>12442</v>
      </c>
      <c r="Y7930" s="76" t="s">
        <v>80</v>
      </c>
      <c r="AB7930" s="75" t="s">
        <v>58</v>
      </c>
      <c r="AC7930" s="75" t="s">
        <v>59</v>
      </c>
      <c r="AE7930" s="76">
        <v>4</v>
      </c>
      <c r="AG7930" s="77">
        <v>111058</v>
      </c>
      <c r="AH7930" s="77">
        <v>444232</v>
      </c>
      <c r="AI7930" s="94"/>
      <c r="AK7930" s="77"/>
      <c r="AL7930" s="75">
        <v>8</v>
      </c>
      <c r="AM7930" s="76"/>
      <c r="AN7930" s="77">
        <v>35539</v>
      </c>
      <c r="AO7930" s="99" t="s">
        <v>60</v>
      </c>
      <c r="AQ7930" s="75" t="s">
        <v>61</v>
      </c>
      <c r="AR7930" s="75" t="s">
        <v>62</v>
      </c>
      <c r="AS7930" s="75" t="s">
        <v>63</v>
      </c>
    </row>
    <row r="7931" spans="3:45">
      <c r="C7931" s="17" t="str">
        <f>VLOOKUP(O7931,'[1]mã đối tượng'!$C:$F,4,0)</f>
        <v>B</v>
      </c>
      <c r="D7931" s="75" t="s">
        <v>48</v>
      </c>
      <c r="E7931" s="75" t="s">
        <v>49</v>
      </c>
      <c r="F7931" s="91" t="s">
        <v>12066</v>
      </c>
      <c r="G7931" s="90" t="s">
        <v>12066</v>
      </c>
      <c r="H7931" s="90" t="s">
        <v>12443</v>
      </c>
      <c r="I7931" s="91" t="s">
        <v>12066</v>
      </c>
      <c r="J7931" s="90" t="s">
        <v>12246</v>
      </c>
      <c r="L7931" s="75" t="s">
        <v>53</v>
      </c>
      <c r="M7931" s="76" t="s">
        <v>12444</v>
      </c>
      <c r="N7931" s="76" t="s">
        <v>12066</v>
      </c>
      <c r="O7931" s="93" t="s">
        <v>55</v>
      </c>
      <c r="S7931" s="101" t="s">
        <v>6568</v>
      </c>
      <c r="V7931" s="101" t="s">
        <v>6568</v>
      </c>
      <c r="Y7931" s="76" t="s">
        <v>94</v>
      </c>
      <c r="AB7931" s="75" t="s">
        <v>58</v>
      </c>
      <c r="AC7931" s="75" t="s">
        <v>59</v>
      </c>
      <c r="AE7931" s="76">
        <v>1</v>
      </c>
      <c r="AG7931" s="77">
        <v>73431</v>
      </c>
      <c r="AH7931" s="77">
        <v>73431</v>
      </c>
      <c r="AI7931" s="94"/>
      <c r="AK7931" s="77"/>
      <c r="AL7931" s="75">
        <v>8</v>
      </c>
      <c r="AM7931" s="76"/>
      <c r="AN7931" s="77">
        <v>5874</v>
      </c>
      <c r="AO7931" s="99" t="s">
        <v>60</v>
      </c>
      <c r="AQ7931" s="75" t="s">
        <v>61</v>
      </c>
      <c r="AR7931" s="75" t="s">
        <v>62</v>
      </c>
      <c r="AS7931" s="75" t="s">
        <v>63</v>
      </c>
    </row>
    <row r="7932" spans="3:45">
      <c r="C7932" s="17" t="str">
        <f>VLOOKUP(O7932,'[1]mã đối tượng'!$C:$F,4,0)</f>
        <v>B</v>
      </c>
      <c r="D7932" s="75" t="s">
        <v>48</v>
      </c>
      <c r="E7932" s="75" t="s">
        <v>49</v>
      </c>
      <c r="F7932" s="91" t="s">
        <v>12066</v>
      </c>
      <c r="G7932" s="90" t="s">
        <v>12066</v>
      </c>
      <c r="H7932" s="90" t="s">
        <v>12445</v>
      </c>
      <c r="I7932" s="91" t="s">
        <v>12066</v>
      </c>
      <c r="J7932" s="90" t="s">
        <v>12250</v>
      </c>
      <c r="L7932" s="75" t="s">
        <v>53</v>
      </c>
      <c r="M7932" s="76" t="s">
        <v>12446</v>
      </c>
      <c r="N7932" s="76" t="s">
        <v>12066</v>
      </c>
      <c r="O7932" s="93" t="s">
        <v>133</v>
      </c>
      <c r="S7932" s="101" t="s">
        <v>12447</v>
      </c>
      <c r="V7932" s="101" t="s">
        <v>12447</v>
      </c>
      <c r="Y7932" s="76" t="s">
        <v>80</v>
      </c>
      <c r="AB7932" s="75" t="s">
        <v>58</v>
      </c>
      <c r="AC7932" s="75" t="s">
        <v>59</v>
      </c>
      <c r="AE7932" s="76">
        <v>1</v>
      </c>
      <c r="AG7932" s="77">
        <v>111058</v>
      </c>
      <c r="AH7932" s="77">
        <v>111058</v>
      </c>
      <c r="AI7932" s="94"/>
      <c r="AK7932" s="77"/>
      <c r="AL7932" s="75">
        <v>8</v>
      </c>
      <c r="AM7932" s="76"/>
      <c r="AN7932" s="77">
        <v>8884</v>
      </c>
      <c r="AO7932" s="99" t="s">
        <v>60</v>
      </c>
      <c r="AQ7932" s="75" t="s">
        <v>61</v>
      </c>
      <c r="AR7932" s="75" t="s">
        <v>62</v>
      </c>
      <c r="AS7932" s="75" t="s">
        <v>63</v>
      </c>
    </row>
    <row r="7933" spans="3:45">
      <c r="C7933" s="17" t="str">
        <f>VLOOKUP(O7933,'[1]mã đối tượng'!$C:$F,4,0)</f>
        <v>B</v>
      </c>
      <c r="D7933" s="75" t="s">
        <v>48</v>
      </c>
      <c r="E7933" s="75" t="s">
        <v>49</v>
      </c>
      <c r="F7933" s="91" t="s">
        <v>12066</v>
      </c>
      <c r="G7933" s="90" t="s">
        <v>12066</v>
      </c>
      <c r="H7933" s="90" t="s">
        <v>12445</v>
      </c>
      <c r="I7933" s="91" t="s">
        <v>12066</v>
      </c>
      <c r="J7933" s="90" t="s">
        <v>12250</v>
      </c>
      <c r="L7933" s="75" t="s">
        <v>53</v>
      </c>
      <c r="M7933" s="76" t="s">
        <v>12446</v>
      </c>
      <c r="N7933" s="76" t="s">
        <v>12066</v>
      </c>
      <c r="O7933" s="93" t="s">
        <v>133</v>
      </c>
      <c r="S7933" s="101" t="s">
        <v>12447</v>
      </c>
      <c r="V7933" s="101" t="s">
        <v>12447</v>
      </c>
      <c r="Y7933" s="76" t="s">
        <v>57</v>
      </c>
      <c r="AB7933" s="75" t="s">
        <v>58</v>
      </c>
      <c r="AC7933" s="75" t="s">
        <v>59</v>
      </c>
      <c r="AE7933" s="76">
        <v>2</v>
      </c>
      <c r="AG7933" s="77">
        <v>55595</v>
      </c>
      <c r="AH7933" s="77">
        <v>111190</v>
      </c>
      <c r="AI7933" s="94"/>
      <c r="AK7933" s="77"/>
      <c r="AL7933" s="75">
        <v>8</v>
      </c>
      <c r="AM7933" s="76"/>
      <c r="AN7933" s="77">
        <v>8895</v>
      </c>
      <c r="AO7933" s="99" t="s">
        <v>60</v>
      </c>
      <c r="AQ7933" s="75" t="s">
        <v>61</v>
      </c>
      <c r="AR7933" s="75" t="s">
        <v>62</v>
      </c>
      <c r="AS7933" s="75" t="s">
        <v>63</v>
      </c>
    </row>
    <row r="7934" spans="3:45">
      <c r="C7934" s="17" t="str">
        <f>VLOOKUP(O7934,'[1]mã đối tượng'!$C:$F,4,0)</f>
        <v>B</v>
      </c>
      <c r="D7934" s="75" t="s">
        <v>48</v>
      </c>
      <c r="E7934" s="75" t="s">
        <v>49</v>
      </c>
      <c r="F7934" s="91" t="s">
        <v>12066</v>
      </c>
      <c r="G7934" s="90" t="s">
        <v>12066</v>
      </c>
      <c r="H7934" s="90" t="s">
        <v>12445</v>
      </c>
      <c r="I7934" s="91" t="s">
        <v>12066</v>
      </c>
      <c r="J7934" s="90" t="s">
        <v>12250</v>
      </c>
      <c r="L7934" s="75" t="s">
        <v>53</v>
      </c>
      <c r="M7934" s="76" t="s">
        <v>12446</v>
      </c>
      <c r="N7934" s="76" t="s">
        <v>12066</v>
      </c>
      <c r="O7934" s="93" t="s">
        <v>133</v>
      </c>
      <c r="S7934" s="101" t="s">
        <v>12447</v>
      </c>
      <c r="V7934" s="101" t="s">
        <v>12447</v>
      </c>
      <c r="Y7934" s="76" t="s">
        <v>77</v>
      </c>
      <c r="AB7934" s="75" t="s">
        <v>58</v>
      </c>
      <c r="AC7934" s="75" t="s">
        <v>59</v>
      </c>
      <c r="AE7934" s="76">
        <v>1</v>
      </c>
      <c r="AG7934" s="77">
        <v>70950</v>
      </c>
      <c r="AH7934" s="77">
        <v>70950</v>
      </c>
      <c r="AI7934" s="94"/>
      <c r="AK7934" s="77"/>
      <c r="AL7934" s="75">
        <v>8</v>
      </c>
      <c r="AM7934" s="76"/>
      <c r="AN7934" s="77">
        <v>5676</v>
      </c>
      <c r="AO7934" s="99" t="s">
        <v>60</v>
      </c>
      <c r="AQ7934" s="75" t="s">
        <v>61</v>
      </c>
      <c r="AR7934" s="75" t="s">
        <v>62</v>
      </c>
      <c r="AS7934" s="75" t="s">
        <v>63</v>
      </c>
    </row>
    <row r="7935" spans="3:45">
      <c r="C7935" s="17" t="str">
        <f>VLOOKUP(O7935,'[1]mã đối tượng'!$C:$F,4,0)</f>
        <v>B</v>
      </c>
      <c r="D7935" s="75" t="s">
        <v>48</v>
      </c>
      <c r="E7935" s="75" t="s">
        <v>49</v>
      </c>
      <c r="F7935" s="91" t="s">
        <v>12066</v>
      </c>
      <c r="G7935" s="90" t="s">
        <v>12066</v>
      </c>
      <c r="H7935" s="90" t="s">
        <v>12445</v>
      </c>
      <c r="I7935" s="91" t="s">
        <v>12066</v>
      </c>
      <c r="J7935" s="90" t="s">
        <v>12250</v>
      </c>
      <c r="L7935" s="75" t="s">
        <v>53</v>
      </c>
      <c r="M7935" s="76" t="s">
        <v>12446</v>
      </c>
      <c r="N7935" s="76" t="s">
        <v>12066</v>
      </c>
      <c r="O7935" s="93" t="s">
        <v>133</v>
      </c>
      <c r="S7935" s="101" t="s">
        <v>12447</v>
      </c>
      <c r="V7935" s="101" t="s">
        <v>12447</v>
      </c>
      <c r="Y7935" s="76" t="s">
        <v>79</v>
      </c>
      <c r="AB7935" s="75" t="s">
        <v>58</v>
      </c>
      <c r="AC7935" s="75" t="s">
        <v>59</v>
      </c>
      <c r="AE7935" s="76">
        <v>1</v>
      </c>
      <c r="AG7935" s="77">
        <v>50182</v>
      </c>
      <c r="AH7935" s="77">
        <v>50182</v>
      </c>
      <c r="AI7935" s="94"/>
      <c r="AK7935" s="77"/>
      <c r="AL7935" s="75">
        <v>8</v>
      </c>
      <c r="AM7935" s="76"/>
      <c r="AN7935" s="77">
        <v>4015</v>
      </c>
      <c r="AO7935" s="99" t="s">
        <v>60</v>
      </c>
      <c r="AQ7935" s="75" t="s">
        <v>61</v>
      </c>
      <c r="AR7935" s="75" t="s">
        <v>62</v>
      </c>
      <c r="AS7935" s="75" t="s">
        <v>63</v>
      </c>
    </row>
    <row r="7936" spans="3:45">
      <c r="C7936" s="17" t="str">
        <f>VLOOKUP(O7936,'[1]mã đối tượng'!$C:$F,4,0)</f>
        <v>B</v>
      </c>
      <c r="D7936" s="75" t="s">
        <v>48</v>
      </c>
      <c r="E7936" s="75" t="s">
        <v>49</v>
      </c>
      <c r="F7936" s="91" t="s">
        <v>12066</v>
      </c>
      <c r="G7936" s="90" t="s">
        <v>12066</v>
      </c>
      <c r="H7936" s="90" t="s">
        <v>12448</v>
      </c>
      <c r="I7936" s="91" t="s">
        <v>12066</v>
      </c>
      <c r="J7936" s="90" t="s">
        <v>12253</v>
      </c>
      <c r="L7936" s="75" t="s">
        <v>53</v>
      </c>
      <c r="M7936" s="76" t="s">
        <v>12449</v>
      </c>
      <c r="N7936" s="76" t="s">
        <v>12066</v>
      </c>
      <c r="O7936" s="93" t="s">
        <v>335</v>
      </c>
      <c r="S7936" s="101" t="s">
        <v>8105</v>
      </c>
      <c r="V7936" s="101" t="s">
        <v>8105</v>
      </c>
      <c r="Y7936" s="76" t="s">
        <v>80</v>
      </c>
      <c r="AB7936" s="75" t="s">
        <v>58</v>
      </c>
      <c r="AC7936" s="75" t="s">
        <v>59</v>
      </c>
      <c r="AE7936" s="76">
        <v>1</v>
      </c>
      <c r="AG7936" s="77">
        <v>111058</v>
      </c>
      <c r="AH7936" s="77">
        <v>111058</v>
      </c>
      <c r="AI7936" s="94"/>
      <c r="AK7936" s="77"/>
      <c r="AL7936" s="75">
        <v>8</v>
      </c>
      <c r="AM7936" s="76"/>
      <c r="AN7936" s="77">
        <v>8885</v>
      </c>
      <c r="AO7936" s="99" t="s">
        <v>60</v>
      </c>
      <c r="AQ7936" s="75" t="s">
        <v>61</v>
      </c>
      <c r="AR7936" s="75" t="s">
        <v>62</v>
      </c>
      <c r="AS7936" s="75" t="s">
        <v>63</v>
      </c>
    </row>
    <row r="7937" spans="3:45">
      <c r="C7937" s="17" t="str">
        <f>VLOOKUP(O7937,'[1]mã đối tượng'!$C:$F,4,0)</f>
        <v>B</v>
      </c>
      <c r="D7937" s="75" t="s">
        <v>48</v>
      </c>
      <c r="E7937" s="75" t="s">
        <v>49</v>
      </c>
      <c r="F7937" s="91" t="s">
        <v>12066</v>
      </c>
      <c r="G7937" s="90" t="s">
        <v>12066</v>
      </c>
      <c r="H7937" s="90" t="s">
        <v>12450</v>
      </c>
      <c r="I7937" s="91" t="s">
        <v>12066</v>
      </c>
      <c r="J7937" s="90" t="s">
        <v>12257</v>
      </c>
      <c r="L7937" s="75" t="s">
        <v>53</v>
      </c>
      <c r="M7937" s="76" t="s">
        <v>12451</v>
      </c>
      <c r="N7937" s="76" t="s">
        <v>12066</v>
      </c>
      <c r="O7937" s="93" t="s">
        <v>245</v>
      </c>
      <c r="S7937" s="101" t="s">
        <v>12452</v>
      </c>
      <c r="V7937" s="101" t="s">
        <v>12452</v>
      </c>
      <c r="Y7937" s="76" t="s">
        <v>79</v>
      </c>
      <c r="AB7937" s="75" t="s">
        <v>58</v>
      </c>
      <c r="AC7937" s="75" t="s">
        <v>59</v>
      </c>
      <c r="AE7937" s="76">
        <v>1</v>
      </c>
      <c r="AG7937" s="77">
        <v>50182</v>
      </c>
      <c r="AH7937" s="77">
        <v>50182</v>
      </c>
      <c r="AI7937" s="94"/>
      <c r="AK7937" s="77"/>
      <c r="AL7937" s="75">
        <v>8</v>
      </c>
      <c r="AM7937" s="76"/>
      <c r="AN7937" s="77">
        <v>4015</v>
      </c>
      <c r="AO7937" s="99" t="s">
        <v>60</v>
      </c>
      <c r="AQ7937" s="75" t="s">
        <v>61</v>
      </c>
      <c r="AR7937" s="75" t="s">
        <v>62</v>
      </c>
      <c r="AS7937" s="75" t="s">
        <v>63</v>
      </c>
    </row>
    <row r="7938" spans="3:45">
      <c r="C7938" s="17" t="str">
        <f>VLOOKUP(O7938,'[1]mã đối tượng'!$C:$F,4,0)</f>
        <v>B</v>
      </c>
      <c r="D7938" s="75" t="s">
        <v>48</v>
      </c>
      <c r="E7938" s="75" t="s">
        <v>49</v>
      </c>
      <c r="F7938" s="91" t="s">
        <v>12066</v>
      </c>
      <c r="G7938" s="90" t="s">
        <v>12066</v>
      </c>
      <c r="H7938" s="90" t="s">
        <v>12453</v>
      </c>
      <c r="I7938" s="91" t="s">
        <v>12066</v>
      </c>
      <c r="J7938" s="90" t="s">
        <v>12260</v>
      </c>
      <c r="L7938" s="75" t="s">
        <v>53</v>
      </c>
      <c r="M7938" s="76" t="s">
        <v>12454</v>
      </c>
      <c r="N7938" s="76" t="s">
        <v>12066</v>
      </c>
      <c r="O7938" s="93" t="s">
        <v>219</v>
      </c>
      <c r="S7938" s="101" t="s">
        <v>220</v>
      </c>
      <c r="V7938" s="101" t="s">
        <v>220</v>
      </c>
      <c r="Y7938" s="76" t="s">
        <v>80</v>
      </c>
      <c r="AB7938" s="75" t="s">
        <v>58</v>
      </c>
      <c r="AC7938" s="75" t="s">
        <v>59</v>
      </c>
      <c r="AE7938" s="76">
        <v>1</v>
      </c>
      <c r="AG7938" s="77">
        <v>111058</v>
      </c>
      <c r="AH7938" s="77">
        <v>111058</v>
      </c>
      <c r="AI7938" s="94"/>
      <c r="AK7938" s="77"/>
      <c r="AL7938" s="75">
        <v>8</v>
      </c>
      <c r="AM7938" s="76"/>
      <c r="AN7938" s="77">
        <v>8885</v>
      </c>
      <c r="AO7938" s="99" t="s">
        <v>60</v>
      </c>
      <c r="AQ7938" s="75" t="s">
        <v>61</v>
      </c>
      <c r="AR7938" s="75" t="s">
        <v>62</v>
      </c>
      <c r="AS7938" s="75" t="s">
        <v>63</v>
      </c>
    </row>
    <row r="7939" spans="3:45">
      <c r="C7939" s="17" t="str">
        <f>VLOOKUP(O7939,'[1]mã đối tượng'!$C:$F,4,0)</f>
        <v>B</v>
      </c>
      <c r="D7939" s="75" t="s">
        <v>48</v>
      </c>
      <c r="E7939" s="75" t="s">
        <v>49</v>
      </c>
      <c r="F7939" s="91" t="s">
        <v>12066</v>
      </c>
      <c r="G7939" s="90" t="s">
        <v>12066</v>
      </c>
      <c r="H7939" s="90" t="s">
        <v>12455</v>
      </c>
      <c r="I7939" s="91" t="s">
        <v>12066</v>
      </c>
      <c r="J7939" s="90" t="s">
        <v>12264</v>
      </c>
      <c r="L7939" s="75" t="s">
        <v>53</v>
      </c>
      <c r="M7939" s="76" t="s">
        <v>12456</v>
      </c>
      <c r="N7939" s="76" t="s">
        <v>12066</v>
      </c>
      <c r="O7939" s="93" t="s">
        <v>133</v>
      </c>
      <c r="S7939" s="101" t="s">
        <v>12457</v>
      </c>
      <c r="V7939" s="101" t="s">
        <v>12457</v>
      </c>
      <c r="Y7939" s="76" t="s">
        <v>78</v>
      </c>
      <c r="AB7939" s="75" t="s">
        <v>58</v>
      </c>
      <c r="AC7939" s="75" t="s">
        <v>59</v>
      </c>
      <c r="AE7939" s="76">
        <v>1</v>
      </c>
      <c r="AG7939" s="77">
        <v>46000</v>
      </c>
      <c r="AH7939" s="77">
        <v>46000</v>
      </c>
      <c r="AI7939" s="94"/>
      <c r="AK7939" s="77"/>
      <c r="AL7939" s="75">
        <v>8</v>
      </c>
      <c r="AM7939" s="76"/>
      <c r="AN7939" s="77">
        <v>3680</v>
      </c>
      <c r="AO7939" s="99" t="s">
        <v>60</v>
      </c>
      <c r="AQ7939" s="75" t="s">
        <v>61</v>
      </c>
      <c r="AR7939" s="75" t="s">
        <v>62</v>
      </c>
      <c r="AS7939" s="75" t="s">
        <v>63</v>
      </c>
    </row>
    <row r="7940" spans="3:45">
      <c r="C7940" s="17" t="str">
        <f>VLOOKUP(O7940,'[1]mã đối tượng'!$C:$F,4,0)</f>
        <v>B</v>
      </c>
      <c r="D7940" s="75" t="s">
        <v>48</v>
      </c>
      <c r="E7940" s="75" t="s">
        <v>49</v>
      </c>
      <c r="F7940" s="91" t="s">
        <v>12066</v>
      </c>
      <c r="G7940" s="90" t="s">
        <v>12066</v>
      </c>
      <c r="H7940" s="90" t="s">
        <v>12458</v>
      </c>
      <c r="I7940" s="91" t="s">
        <v>12066</v>
      </c>
      <c r="J7940" s="90" t="s">
        <v>12268</v>
      </c>
      <c r="L7940" s="75" t="s">
        <v>53</v>
      </c>
      <c r="M7940" s="76" t="s">
        <v>12459</v>
      </c>
      <c r="N7940" s="76" t="s">
        <v>12066</v>
      </c>
      <c r="O7940" s="93" t="s">
        <v>133</v>
      </c>
      <c r="S7940" s="101" t="s">
        <v>12460</v>
      </c>
      <c r="V7940" s="101" t="s">
        <v>12460</v>
      </c>
      <c r="Y7940" s="76" t="s">
        <v>80</v>
      </c>
      <c r="AB7940" s="75" t="s">
        <v>58</v>
      </c>
      <c r="AC7940" s="75" t="s">
        <v>59</v>
      </c>
      <c r="AE7940" s="76">
        <v>4</v>
      </c>
      <c r="AG7940" s="77">
        <v>111058</v>
      </c>
      <c r="AH7940" s="77">
        <v>444232</v>
      </c>
      <c r="AI7940" s="94"/>
      <c r="AK7940" s="77"/>
      <c r="AL7940" s="75">
        <v>8</v>
      </c>
      <c r="AM7940" s="76"/>
      <c r="AN7940" s="77">
        <v>35539</v>
      </c>
      <c r="AO7940" s="99" t="s">
        <v>60</v>
      </c>
      <c r="AQ7940" s="75" t="s">
        <v>61</v>
      </c>
      <c r="AR7940" s="75" t="s">
        <v>62</v>
      </c>
      <c r="AS7940" s="75" t="s">
        <v>63</v>
      </c>
    </row>
    <row r="7941" spans="3:45">
      <c r="C7941" s="17" t="str">
        <f>VLOOKUP(O7941,'[1]mã đối tượng'!$C:$F,4,0)</f>
        <v>B</v>
      </c>
      <c r="D7941" s="75" t="s">
        <v>48</v>
      </c>
      <c r="E7941" s="75" t="s">
        <v>49</v>
      </c>
      <c r="F7941" s="91" t="s">
        <v>12066</v>
      </c>
      <c r="G7941" s="90" t="s">
        <v>12066</v>
      </c>
      <c r="H7941" s="90" t="s">
        <v>12458</v>
      </c>
      <c r="I7941" s="91" t="s">
        <v>12066</v>
      </c>
      <c r="J7941" s="90" t="s">
        <v>12268</v>
      </c>
      <c r="L7941" s="75" t="s">
        <v>53</v>
      </c>
      <c r="M7941" s="76" t="s">
        <v>12459</v>
      </c>
      <c r="N7941" s="76" t="s">
        <v>12066</v>
      </c>
      <c r="O7941" s="93" t="s">
        <v>133</v>
      </c>
      <c r="S7941" s="101" t="s">
        <v>12460</v>
      </c>
      <c r="V7941" s="101" t="s">
        <v>12460</v>
      </c>
      <c r="Y7941" s="76" t="s">
        <v>79</v>
      </c>
      <c r="AB7941" s="75" t="s">
        <v>58</v>
      </c>
      <c r="AC7941" s="75" t="s">
        <v>59</v>
      </c>
      <c r="AE7941" s="76">
        <v>2</v>
      </c>
      <c r="AG7941" s="77">
        <v>50182</v>
      </c>
      <c r="AH7941" s="77">
        <v>100364</v>
      </c>
      <c r="AI7941" s="94"/>
      <c r="AK7941" s="77"/>
      <c r="AL7941" s="75">
        <v>8</v>
      </c>
      <c r="AM7941" s="76"/>
      <c r="AN7941" s="77">
        <v>8029</v>
      </c>
      <c r="AO7941" s="99" t="s">
        <v>60</v>
      </c>
      <c r="AQ7941" s="75" t="s">
        <v>61</v>
      </c>
      <c r="AR7941" s="75" t="s">
        <v>62</v>
      </c>
      <c r="AS7941" s="75" t="s">
        <v>63</v>
      </c>
    </row>
    <row r="7942" spans="3:45">
      <c r="C7942" s="17" t="str">
        <f>VLOOKUP(O7942,'[1]mã đối tượng'!$C:$F,4,0)</f>
        <v>B</v>
      </c>
      <c r="D7942" s="75" t="s">
        <v>48</v>
      </c>
      <c r="E7942" s="75" t="s">
        <v>49</v>
      </c>
      <c r="F7942" s="91" t="s">
        <v>12066</v>
      </c>
      <c r="G7942" s="90" t="s">
        <v>12066</v>
      </c>
      <c r="H7942" s="90" t="s">
        <v>12461</v>
      </c>
      <c r="I7942" s="91" t="s">
        <v>12066</v>
      </c>
      <c r="J7942" s="90" t="s">
        <v>12271</v>
      </c>
      <c r="L7942" s="75" t="s">
        <v>53</v>
      </c>
      <c r="M7942" s="76" t="s">
        <v>12462</v>
      </c>
      <c r="N7942" s="76" t="s">
        <v>12066</v>
      </c>
      <c r="O7942" s="93" t="s">
        <v>103</v>
      </c>
      <c r="S7942" s="101" t="s">
        <v>12463</v>
      </c>
      <c r="V7942" s="101" t="s">
        <v>12463</v>
      </c>
      <c r="Y7942" s="76" t="s">
        <v>80</v>
      </c>
      <c r="AB7942" s="75" t="s">
        <v>58</v>
      </c>
      <c r="AC7942" s="75" t="s">
        <v>59</v>
      </c>
      <c r="AE7942" s="76">
        <v>1</v>
      </c>
      <c r="AG7942" s="77">
        <v>111058</v>
      </c>
      <c r="AH7942" s="77">
        <v>111058</v>
      </c>
      <c r="AI7942" s="94"/>
      <c r="AK7942" s="77"/>
      <c r="AL7942" s="75">
        <v>8</v>
      </c>
      <c r="AM7942" s="76"/>
      <c r="AN7942" s="77">
        <v>8885</v>
      </c>
      <c r="AO7942" s="99" t="s">
        <v>60</v>
      </c>
      <c r="AQ7942" s="75" t="s">
        <v>61</v>
      </c>
      <c r="AR7942" s="75" t="s">
        <v>62</v>
      </c>
      <c r="AS7942" s="75" t="s">
        <v>63</v>
      </c>
    </row>
    <row r="7943" spans="3:45">
      <c r="C7943" s="17" t="str">
        <f>VLOOKUP(O7943,'[1]mã đối tượng'!$C:$F,4,0)</f>
        <v>B</v>
      </c>
      <c r="D7943" s="75" t="s">
        <v>48</v>
      </c>
      <c r="E7943" s="75" t="s">
        <v>49</v>
      </c>
      <c r="F7943" s="91" t="s">
        <v>12066</v>
      </c>
      <c r="G7943" s="90" t="s">
        <v>12066</v>
      </c>
      <c r="H7943" s="90" t="s">
        <v>12464</v>
      </c>
      <c r="I7943" s="91" t="s">
        <v>12066</v>
      </c>
      <c r="J7943" s="90" t="s">
        <v>12275</v>
      </c>
      <c r="L7943" s="75" t="s">
        <v>53</v>
      </c>
      <c r="M7943" s="76" t="s">
        <v>12465</v>
      </c>
      <c r="N7943" s="76" t="s">
        <v>12066</v>
      </c>
      <c r="O7943" s="93" t="s">
        <v>55</v>
      </c>
      <c r="S7943" s="101" t="s">
        <v>11534</v>
      </c>
      <c r="V7943" s="101" t="s">
        <v>11534</v>
      </c>
      <c r="Y7943" s="76" t="s">
        <v>79</v>
      </c>
      <c r="AB7943" s="75" t="s">
        <v>58</v>
      </c>
      <c r="AC7943" s="75" t="s">
        <v>59</v>
      </c>
      <c r="AE7943" s="76">
        <v>3</v>
      </c>
      <c r="AG7943" s="77">
        <v>50182</v>
      </c>
      <c r="AH7943" s="77">
        <v>150546</v>
      </c>
      <c r="AI7943" s="94"/>
      <c r="AK7943" s="77"/>
      <c r="AL7943" s="75">
        <v>8</v>
      </c>
      <c r="AM7943" s="76"/>
      <c r="AN7943" s="77">
        <v>12044</v>
      </c>
      <c r="AO7943" s="99" t="s">
        <v>60</v>
      </c>
      <c r="AQ7943" s="75" t="s">
        <v>61</v>
      </c>
      <c r="AR7943" s="75" t="s">
        <v>62</v>
      </c>
      <c r="AS7943" s="75" t="s">
        <v>63</v>
      </c>
    </row>
    <row r="7944" spans="3:45">
      <c r="C7944" s="17" t="str">
        <f>VLOOKUP(O7944,'[1]mã đối tượng'!$C:$F,4,0)</f>
        <v>B</v>
      </c>
      <c r="D7944" s="75" t="s">
        <v>48</v>
      </c>
      <c r="E7944" s="75" t="s">
        <v>49</v>
      </c>
      <c r="F7944" s="91" t="s">
        <v>12066</v>
      </c>
      <c r="G7944" s="90" t="s">
        <v>12066</v>
      </c>
      <c r="H7944" s="90" t="s">
        <v>12466</v>
      </c>
      <c r="I7944" s="91" t="s">
        <v>12066</v>
      </c>
      <c r="J7944" s="90" t="s">
        <v>12278</v>
      </c>
      <c r="L7944" s="75" t="s">
        <v>53</v>
      </c>
      <c r="M7944" s="76" t="s">
        <v>12467</v>
      </c>
      <c r="N7944" s="76" t="s">
        <v>12066</v>
      </c>
      <c r="O7944" s="93" t="s">
        <v>6304</v>
      </c>
      <c r="S7944" s="101" t="s">
        <v>6305</v>
      </c>
      <c r="V7944" s="101" t="s">
        <v>6305</v>
      </c>
      <c r="Y7944" s="76" t="s">
        <v>78</v>
      </c>
      <c r="AB7944" s="75" t="s">
        <v>58</v>
      </c>
      <c r="AC7944" s="75" t="s">
        <v>59</v>
      </c>
      <c r="AE7944" s="76">
        <v>4</v>
      </c>
      <c r="AG7944" s="77">
        <v>46000</v>
      </c>
      <c r="AH7944" s="77">
        <v>184000</v>
      </c>
      <c r="AI7944" s="94"/>
      <c r="AK7944" s="77"/>
      <c r="AL7944" s="75">
        <v>8</v>
      </c>
      <c r="AM7944" s="76"/>
      <c r="AN7944" s="77">
        <v>14720</v>
      </c>
      <c r="AO7944" s="99" t="s">
        <v>60</v>
      </c>
      <c r="AQ7944" s="75" t="s">
        <v>61</v>
      </c>
      <c r="AR7944" s="75" t="s">
        <v>62</v>
      </c>
      <c r="AS7944" s="75" t="s">
        <v>63</v>
      </c>
    </row>
    <row r="7945" spans="3:45">
      <c r="C7945" s="17" t="str">
        <f>VLOOKUP(O7945,'[1]mã đối tượng'!$C:$F,4,0)</f>
        <v>B</v>
      </c>
      <c r="D7945" s="75" t="s">
        <v>48</v>
      </c>
      <c r="E7945" s="75" t="s">
        <v>49</v>
      </c>
      <c r="F7945" s="91" t="s">
        <v>12066</v>
      </c>
      <c r="G7945" s="90" t="s">
        <v>12066</v>
      </c>
      <c r="H7945" s="90" t="s">
        <v>12468</v>
      </c>
      <c r="I7945" s="91" t="s">
        <v>12066</v>
      </c>
      <c r="J7945" s="90" t="s">
        <v>12280</v>
      </c>
      <c r="L7945" s="75" t="s">
        <v>53</v>
      </c>
      <c r="M7945" s="76" t="s">
        <v>12469</v>
      </c>
      <c r="N7945" s="76" t="s">
        <v>12066</v>
      </c>
      <c r="O7945" s="93" t="s">
        <v>133</v>
      </c>
      <c r="S7945" s="101" t="s">
        <v>12470</v>
      </c>
      <c r="V7945" s="101" t="s">
        <v>12470</v>
      </c>
      <c r="Y7945" s="76" t="s">
        <v>79</v>
      </c>
      <c r="AB7945" s="75" t="s">
        <v>58</v>
      </c>
      <c r="AC7945" s="75" t="s">
        <v>59</v>
      </c>
      <c r="AE7945" s="76">
        <v>1</v>
      </c>
      <c r="AG7945" s="77">
        <v>50182</v>
      </c>
      <c r="AH7945" s="77">
        <v>50182</v>
      </c>
      <c r="AI7945" s="94"/>
      <c r="AK7945" s="77"/>
      <c r="AL7945" s="75">
        <v>8</v>
      </c>
      <c r="AM7945" s="76"/>
      <c r="AN7945" s="77">
        <v>4015</v>
      </c>
      <c r="AO7945" s="99" t="s">
        <v>60</v>
      </c>
      <c r="AQ7945" s="75" t="s">
        <v>61</v>
      </c>
      <c r="AR7945" s="75" t="s">
        <v>62</v>
      </c>
      <c r="AS7945" s="75" t="s">
        <v>63</v>
      </c>
    </row>
    <row r="7946" spans="3:45">
      <c r="C7946" s="17" t="str">
        <f>VLOOKUP(O7946,'[1]mã đối tượng'!$C:$F,4,0)</f>
        <v>B</v>
      </c>
      <c r="D7946" s="75" t="s">
        <v>48</v>
      </c>
      <c r="E7946" s="75" t="s">
        <v>49</v>
      </c>
      <c r="F7946" s="91" t="s">
        <v>12066</v>
      </c>
      <c r="G7946" s="90" t="s">
        <v>12066</v>
      </c>
      <c r="H7946" s="90" t="s">
        <v>12468</v>
      </c>
      <c r="I7946" s="91" t="s">
        <v>12066</v>
      </c>
      <c r="J7946" s="90" t="s">
        <v>12280</v>
      </c>
      <c r="L7946" s="75" t="s">
        <v>53</v>
      </c>
      <c r="M7946" s="76" t="s">
        <v>12469</v>
      </c>
      <c r="N7946" s="76" t="s">
        <v>12066</v>
      </c>
      <c r="O7946" s="93" t="s">
        <v>133</v>
      </c>
      <c r="S7946" s="101" t="s">
        <v>12470</v>
      </c>
      <c r="V7946" s="101" t="s">
        <v>12470</v>
      </c>
      <c r="Y7946" s="76" t="s">
        <v>78</v>
      </c>
      <c r="AB7946" s="75" t="s">
        <v>58</v>
      </c>
      <c r="AC7946" s="75" t="s">
        <v>59</v>
      </c>
      <c r="AE7946" s="76">
        <v>2</v>
      </c>
      <c r="AG7946" s="77">
        <v>46000</v>
      </c>
      <c r="AH7946" s="77">
        <v>92000</v>
      </c>
      <c r="AI7946" s="94"/>
      <c r="AK7946" s="77"/>
      <c r="AL7946" s="75">
        <v>8</v>
      </c>
      <c r="AM7946" s="76"/>
      <c r="AN7946" s="77">
        <v>7360</v>
      </c>
      <c r="AO7946" s="99" t="s">
        <v>60</v>
      </c>
      <c r="AQ7946" s="75" t="s">
        <v>61</v>
      </c>
      <c r="AR7946" s="75" t="s">
        <v>62</v>
      </c>
      <c r="AS7946" s="75" t="s">
        <v>63</v>
      </c>
    </row>
    <row r="7947" spans="3:45">
      <c r="C7947" s="17" t="str">
        <f>VLOOKUP(O7947,'[1]mã đối tượng'!$C:$F,4,0)</f>
        <v>B</v>
      </c>
      <c r="D7947" s="75" t="s">
        <v>48</v>
      </c>
      <c r="E7947" s="75" t="s">
        <v>49</v>
      </c>
      <c r="F7947" s="91" t="s">
        <v>12066</v>
      </c>
      <c r="G7947" s="90" t="s">
        <v>12066</v>
      </c>
      <c r="H7947" s="90" t="s">
        <v>12468</v>
      </c>
      <c r="I7947" s="91" t="s">
        <v>12066</v>
      </c>
      <c r="J7947" s="90" t="s">
        <v>12280</v>
      </c>
      <c r="L7947" s="75" t="s">
        <v>53</v>
      </c>
      <c r="M7947" s="76" t="s">
        <v>12469</v>
      </c>
      <c r="N7947" s="76" t="s">
        <v>12066</v>
      </c>
      <c r="O7947" s="93" t="s">
        <v>133</v>
      </c>
      <c r="S7947" s="101" t="s">
        <v>12470</v>
      </c>
      <c r="V7947" s="101" t="s">
        <v>12470</v>
      </c>
      <c r="Y7947" s="76" t="s">
        <v>94</v>
      </c>
      <c r="AB7947" s="75" t="s">
        <v>58</v>
      </c>
      <c r="AC7947" s="75" t="s">
        <v>59</v>
      </c>
      <c r="AE7947" s="76">
        <v>3</v>
      </c>
      <c r="AG7947" s="77">
        <v>73431</v>
      </c>
      <c r="AH7947" s="77">
        <v>220293</v>
      </c>
      <c r="AI7947" s="94"/>
      <c r="AK7947" s="77"/>
      <c r="AL7947" s="75">
        <v>8</v>
      </c>
      <c r="AM7947" s="76"/>
      <c r="AN7947" s="77">
        <v>17623</v>
      </c>
      <c r="AO7947" s="99" t="s">
        <v>60</v>
      </c>
      <c r="AQ7947" s="75" t="s">
        <v>61</v>
      </c>
      <c r="AR7947" s="75" t="s">
        <v>62</v>
      </c>
      <c r="AS7947" s="75" t="s">
        <v>63</v>
      </c>
    </row>
    <row r="7948" spans="3:45">
      <c r="C7948" s="17" t="str">
        <f>VLOOKUP(O7948,'[1]mã đối tượng'!$C:$F,4,0)</f>
        <v>B</v>
      </c>
      <c r="D7948" s="75" t="s">
        <v>48</v>
      </c>
      <c r="E7948" s="75" t="s">
        <v>49</v>
      </c>
      <c r="F7948" s="91" t="s">
        <v>12066</v>
      </c>
      <c r="G7948" s="90" t="s">
        <v>12066</v>
      </c>
      <c r="H7948" s="90" t="s">
        <v>12471</v>
      </c>
      <c r="I7948" s="91" t="s">
        <v>12066</v>
      </c>
      <c r="J7948" s="90" t="s">
        <v>12283</v>
      </c>
      <c r="L7948" s="75" t="s">
        <v>53</v>
      </c>
      <c r="M7948" s="76" t="s">
        <v>12472</v>
      </c>
      <c r="N7948" s="76" t="s">
        <v>12066</v>
      </c>
      <c r="O7948" s="93" t="s">
        <v>133</v>
      </c>
      <c r="S7948" s="101" t="s">
        <v>12470</v>
      </c>
      <c r="V7948" s="101" t="s">
        <v>12470</v>
      </c>
      <c r="Y7948" s="76" t="s">
        <v>117</v>
      </c>
      <c r="AB7948" s="75" t="s">
        <v>58</v>
      </c>
      <c r="AC7948" s="75" t="s">
        <v>59</v>
      </c>
      <c r="AE7948" s="76">
        <v>1</v>
      </c>
      <c r="AG7948" s="77">
        <v>74250</v>
      </c>
      <c r="AH7948" s="77">
        <v>74250</v>
      </c>
      <c r="AI7948" s="94"/>
      <c r="AK7948" s="77"/>
      <c r="AL7948" s="75">
        <v>8</v>
      </c>
      <c r="AM7948" s="76"/>
      <c r="AN7948" s="77">
        <v>5940</v>
      </c>
      <c r="AO7948" s="99" t="s">
        <v>60</v>
      </c>
      <c r="AQ7948" s="75" t="s">
        <v>61</v>
      </c>
      <c r="AR7948" s="75" t="s">
        <v>62</v>
      </c>
      <c r="AS7948" s="75" t="s">
        <v>63</v>
      </c>
    </row>
    <row r="7949" spans="3:45">
      <c r="C7949" s="17" t="str">
        <f>VLOOKUP(O7949,'[1]mã đối tượng'!$C:$F,4,0)</f>
        <v>B</v>
      </c>
      <c r="D7949" s="75" t="s">
        <v>48</v>
      </c>
      <c r="E7949" s="75" t="s">
        <v>49</v>
      </c>
      <c r="F7949" s="91" t="s">
        <v>12066</v>
      </c>
      <c r="G7949" s="90" t="s">
        <v>12066</v>
      </c>
      <c r="H7949" s="90" t="s">
        <v>12471</v>
      </c>
      <c r="I7949" s="91" t="s">
        <v>12066</v>
      </c>
      <c r="J7949" s="90" t="s">
        <v>12283</v>
      </c>
      <c r="L7949" s="75" t="s">
        <v>53</v>
      </c>
      <c r="M7949" s="76" t="s">
        <v>12472</v>
      </c>
      <c r="N7949" s="76" t="s">
        <v>12066</v>
      </c>
      <c r="O7949" s="93" t="s">
        <v>133</v>
      </c>
      <c r="S7949" s="101" t="s">
        <v>12470</v>
      </c>
      <c r="V7949" s="101" t="s">
        <v>12470</v>
      </c>
      <c r="Y7949" s="76" t="s">
        <v>77</v>
      </c>
      <c r="AB7949" s="75" t="s">
        <v>58</v>
      </c>
      <c r="AC7949" s="75" t="s">
        <v>59</v>
      </c>
      <c r="AE7949" s="76">
        <v>2</v>
      </c>
      <c r="AG7949" s="77">
        <v>70950</v>
      </c>
      <c r="AH7949" s="77">
        <v>141900</v>
      </c>
      <c r="AI7949" s="94"/>
      <c r="AK7949" s="77"/>
      <c r="AL7949" s="75">
        <v>8</v>
      </c>
      <c r="AM7949" s="76"/>
      <c r="AN7949" s="77">
        <v>11352</v>
      </c>
      <c r="AO7949" s="99" t="s">
        <v>60</v>
      </c>
      <c r="AQ7949" s="75" t="s">
        <v>61</v>
      </c>
      <c r="AR7949" s="75" t="s">
        <v>62</v>
      </c>
      <c r="AS7949" s="75" t="s">
        <v>63</v>
      </c>
    </row>
    <row r="7950" spans="3:45">
      <c r="C7950" s="17" t="str">
        <f>VLOOKUP(O7950,'[1]mã đối tượng'!$C:$F,4,0)</f>
        <v>B</v>
      </c>
      <c r="D7950" s="75" t="s">
        <v>48</v>
      </c>
      <c r="E7950" s="75" t="s">
        <v>49</v>
      </c>
      <c r="F7950" s="91" t="s">
        <v>12066</v>
      </c>
      <c r="G7950" s="90" t="s">
        <v>12066</v>
      </c>
      <c r="H7950" s="90" t="s">
        <v>12471</v>
      </c>
      <c r="I7950" s="91" t="s">
        <v>12066</v>
      </c>
      <c r="J7950" s="90" t="s">
        <v>12283</v>
      </c>
      <c r="L7950" s="75" t="s">
        <v>53</v>
      </c>
      <c r="M7950" s="76" t="s">
        <v>12472</v>
      </c>
      <c r="N7950" s="76" t="s">
        <v>12066</v>
      </c>
      <c r="O7950" s="93" t="s">
        <v>133</v>
      </c>
      <c r="S7950" s="101" t="s">
        <v>12470</v>
      </c>
      <c r="V7950" s="101" t="s">
        <v>12470</v>
      </c>
      <c r="Y7950" s="76" t="s">
        <v>57</v>
      </c>
      <c r="AB7950" s="75" t="s">
        <v>58</v>
      </c>
      <c r="AC7950" s="75" t="s">
        <v>59</v>
      </c>
      <c r="AE7950" s="76">
        <v>1</v>
      </c>
      <c r="AG7950" s="77">
        <v>55595</v>
      </c>
      <c r="AH7950" s="77">
        <v>55595</v>
      </c>
      <c r="AI7950" s="94"/>
      <c r="AK7950" s="77"/>
      <c r="AL7950" s="75">
        <v>8</v>
      </c>
      <c r="AM7950" s="76"/>
      <c r="AN7950" s="77">
        <v>4448</v>
      </c>
      <c r="AO7950" s="99" t="s">
        <v>60</v>
      </c>
      <c r="AQ7950" s="75" t="s">
        <v>61</v>
      </c>
      <c r="AR7950" s="75" t="s">
        <v>62</v>
      </c>
      <c r="AS7950" s="75" t="s">
        <v>63</v>
      </c>
    </row>
    <row r="7951" spans="3:45">
      <c r="C7951" s="17" t="str">
        <f>VLOOKUP(O7951,'[1]mã đối tượng'!$C:$F,4,0)</f>
        <v>B</v>
      </c>
      <c r="D7951" s="75" t="s">
        <v>48</v>
      </c>
      <c r="E7951" s="75" t="s">
        <v>49</v>
      </c>
      <c r="F7951" s="91" t="s">
        <v>12066</v>
      </c>
      <c r="G7951" s="90" t="s">
        <v>12066</v>
      </c>
      <c r="H7951" s="90" t="s">
        <v>12473</v>
      </c>
      <c r="I7951" s="91" t="s">
        <v>12066</v>
      </c>
      <c r="J7951" s="90" t="s">
        <v>12286</v>
      </c>
      <c r="L7951" s="75" t="s">
        <v>53</v>
      </c>
      <c r="M7951" s="76" t="s">
        <v>12474</v>
      </c>
      <c r="N7951" s="76" t="s">
        <v>12066</v>
      </c>
      <c r="O7951" s="93" t="s">
        <v>704</v>
      </c>
      <c r="S7951" s="101" t="s">
        <v>12475</v>
      </c>
      <c r="V7951" s="101" t="s">
        <v>12475</v>
      </c>
      <c r="Y7951" s="76" t="s">
        <v>142</v>
      </c>
      <c r="AB7951" s="75" t="s">
        <v>58</v>
      </c>
      <c r="AC7951" s="75" t="s">
        <v>59</v>
      </c>
      <c r="AE7951" s="76">
        <v>1</v>
      </c>
      <c r="AG7951" s="77">
        <v>50400</v>
      </c>
      <c r="AH7951" s="77">
        <v>50400</v>
      </c>
      <c r="AI7951" s="94"/>
      <c r="AK7951" s="77"/>
      <c r="AL7951" s="75">
        <v>8</v>
      </c>
      <c r="AM7951" s="76"/>
      <c r="AN7951" s="77">
        <v>4032</v>
      </c>
      <c r="AO7951" s="99" t="s">
        <v>60</v>
      </c>
      <c r="AQ7951" s="75" t="s">
        <v>61</v>
      </c>
      <c r="AR7951" s="75" t="s">
        <v>62</v>
      </c>
      <c r="AS7951" s="75" t="s">
        <v>63</v>
      </c>
    </row>
    <row r="7952" spans="3:45">
      <c r="C7952" s="17" t="str">
        <f>VLOOKUP(O7952,'[1]mã đối tượng'!$C:$F,4,0)</f>
        <v>B</v>
      </c>
      <c r="D7952" s="75" t="s">
        <v>48</v>
      </c>
      <c r="E7952" s="75" t="s">
        <v>49</v>
      </c>
      <c r="F7952" s="91" t="s">
        <v>12066</v>
      </c>
      <c r="G7952" s="90" t="s">
        <v>12066</v>
      </c>
      <c r="H7952" s="90" t="s">
        <v>12476</v>
      </c>
      <c r="I7952" s="91" t="s">
        <v>12066</v>
      </c>
      <c r="J7952" s="90" t="s">
        <v>12289</v>
      </c>
      <c r="L7952" s="75" t="s">
        <v>53</v>
      </c>
      <c r="M7952" s="76" t="s">
        <v>12477</v>
      </c>
      <c r="N7952" s="76" t="s">
        <v>12066</v>
      </c>
      <c r="O7952" s="93" t="s">
        <v>133</v>
      </c>
      <c r="S7952" s="101" t="s">
        <v>12478</v>
      </c>
      <c r="V7952" s="101" t="s">
        <v>12478</v>
      </c>
      <c r="Y7952" s="76" t="s">
        <v>77</v>
      </c>
      <c r="AB7952" s="75" t="s">
        <v>58</v>
      </c>
      <c r="AC7952" s="75" t="s">
        <v>59</v>
      </c>
      <c r="AE7952" s="76">
        <v>1</v>
      </c>
      <c r="AG7952" s="77">
        <v>70950</v>
      </c>
      <c r="AH7952" s="77">
        <v>70950</v>
      </c>
      <c r="AI7952" s="94"/>
      <c r="AK7952" s="77"/>
      <c r="AL7952" s="75">
        <v>8</v>
      </c>
      <c r="AM7952" s="76"/>
      <c r="AN7952" s="77">
        <v>5676</v>
      </c>
      <c r="AO7952" s="99" t="s">
        <v>60</v>
      </c>
      <c r="AQ7952" s="75" t="s">
        <v>61</v>
      </c>
      <c r="AR7952" s="75" t="s">
        <v>62</v>
      </c>
      <c r="AS7952" s="75" t="s">
        <v>63</v>
      </c>
    </row>
    <row r="7953" spans="3:45">
      <c r="C7953" s="17" t="str">
        <f>VLOOKUP(O7953,'[1]mã đối tượng'!$C:$F,4,0)</f>
        <v>B</v>
      </c>
      <c r="D7953" s="75" t="s">
        <v>48</v>
      </c>
      <c r="E7953" s="75" t="s">
        <v>49</v>
      </c>
      <c r="F7953" s="91" t="s">
        <v>12066</v>
      </c>
      <c r="G7953" s="90" t="s">
        <v>12066</v>
      </c>
      <c r="H7953" s="90" t="s">
        <v>12479</v>
      </c>
      <c r="I7953" s="91" t="s">
        <v>12066</v>
      </c>
      <c r="J7953" s="90" t="s">
        <v>12293</v>
      </c>
      <c r="L7953" s="75" t="s">
        <v>53</v>
      </c>
      <c r="M7953" s="76" t="s">
        <v>12480</v>
      </c>
      <c r="N7953" s="76" t="s">
        <v>12066</v>
      </c>
      <c r="O7953" s="93" t="s">
        <v>133</v>
      </c>
      <c r="S7953" s="101" t="s">
        <v>12481</v>
      </c>
      <c r="V7953" s="101" t="s">
        <v>12481</v>
      </c>
      <c r="Y7953" s="76" t="s">
        <v>80</v>
      </c>
      <c r="AB7953" s="75" t="s">
        <v>58</v>
      </c>
      <c r="AC7953" s="75" t="s">
        <v>59</v>
      </c>
      <c r="AE7953" s="76">
        <v>1</v>
      </c>
      <c r="AG7953" s="77">
        <v>111058</v>
      </c>
      <c r="AH7953" s="77">
        <v>111058</v>
      </c>
      <c r="AI7953" s="94"/>
      <c r="AK7953" s="77"/>
      <c r="AL7953" s="75">
        <v>8</v>
      </c>
      <c r="AM7953" s="76"/>
      <c r="AN7953" s="77">
        <v>8885</v>
      </c>
      <c r="AO7953" s="99" t="s">
        <v>60</v>
      </c>
      <c r="AQ7953" s="75" t="s">
        <v>61</v>
      </c>
      <c r="AR7953" s="75" t="s">
        <v>62</v>
      </c>
      <c r="AS7953" s="75" t="s">
        <v>63</v>
      </c>
    </row>
    <row r="7954" spans="3:45">
      <c r="C7954" s="17" t="str">
        <f>VLOOKUP(O7954,'[1]mã đối tượng'!$C:$F,4,0)</f>
        <v>B</v>
      </c>
      <c r="D7954" s="75" t="s">
        <v>48</v>
      </c>
      <c r="E7954" s="75" t="s">
        <v>49</v>
      </c>
      <c r="F7954" s="91" t="s">
        <v>12066</v>
      </c>
      <c r="G7954" s="90" t="s">
        <v>12066</v>
      </c>
      <c r="H7954" s="90" t="s">
        <v>12479</v>
      </c>
      <c r="I7954" s="91" t="s">
        <v>12066</v>
      </c>
      <c r="J7954" s="90" t="s">
        <v>12293</v>
      </c>
      <c r="L7954" s="75" t="s">
        <v>53</v>
      </c>
      <c r="M7954" s="76" t="s">
        <v>12480</v>
      </c>
      <c r="N7954" s="76" t="s">
        <v>12066</v>
      </c>
      <c r="O7954" s="93" t="s">
        <v>133</v>
      </c>
      <c r="S7954" s="101" t="s">
        <v>12481</v>
      </c>
      <c r="V7954" s="101" t="s">
        <v>12481</v>
      </c>
      <c r="Y7954" s="76" t="s">
        <v>78</v>
      </c>
      <c r="AB7954" s="75" t="s">
        <v>58</v>
      </c>
      <c r="AC7954" s="75" t="s">
        <v>59</v>
      </c>
      <c r="AE7954" s="76">
        <v>1</v>
      </c>
      <c r="AG7954" s="77">
        <v>46000</v>
      </c>
      <c r="AH7954" s="77">
        <v>46000</v>
      </c>
      <c r="AI7954" s="94"/>
      <c r="AK7954" s="77"/>
      <c r="AL7954" s="75">
        <v>8</v>
      </c>
      <c r="AM7954" s="76"/>
      <c r="AN7954" s="77">
        <v>3680</v>
      </c>
      <c r="AO7954" s="99" t="s">
        <v>60</v>
      </c>
      <c r="AQ7954" s="75" t="s">
        <v>61</v>
      </c>
      <c r="AR7954" s="75" t="s">
        <v>62</v>
      </c>
      <c r="AS7954" s="75" t="s">
        <v>63</v>
      </c>
    </row>
    <row r="7955" spans="3:45">
      <c r="C7955" s="17" t="str">
        <f>VLOOKUP(O7955,'[1]mã đối tượng'!$C:$F,4,0)</f>
        <v>B</v>
      </c>
      <c r="D7955" s="75" t="s">
        <v>48</v>
      </c>
      <c r="E7955" s="75" t="s">
        <v>49</v>
      </c>
      <c r="F7955" s="91" t="s">
        <v>12066</v>
      </c>
      <c r="G7955" s="90" t="s">
        <v>12066</v>
      </c>
      <c r="H7955" s="90" t="s">
        <v>12479</v>
      </c>
      <c r="I7955" s="91" t="s">
        <v>12066</v>
      </c>
      <c r="J7955" s="90" t="s">
        <v>12293</v>
      </c>
      <c r="L7955" s="75" t="s">
        <v>53</v>
      </c>
      <c r="M7955" s="76" t="s">
        <v>12480</v>
      </c>
      <c r="N7955" s="76" t="s">
        <v>12066</v>
      </c>
      <c r="O7955" s="93" t="s">
        <v>133</v>
      </c>
      <c r="S7955" s="101" t="s">
        <v>12481</v>
      </c>
      <c r="V7955" s="101" t="s">
        <v>12481</v>
      </c>
      <c r="Y7955" s="76" t="s">
        <v>117</v>
      </c>
      <c r="AB7955" s="75" t="s">
        <v>58</v>
      </c>
      <c r="AC7955" s="75" t="s">
        <v>59</v>
      </c>
      <c r="AE7955" s="76">
        <v>3</v>
      </c>
      <c r="AG7955" s="77">
        <v>74250</v>
      </c>
      <c r="AH7955" s="77">
        <v>222750</v>
      </c>
      <c r="AI7955" s="94"/>
      <c r="AK7955" s="77"/>
      <c r="AL7955" s="75">
        <v>8</v>
      </c>
      <c r="AM7955" s="76"/>
      <c r="AN7955" s="77">
        <v>17820</v>
      </c>
      <c r="AO7955" s="99" t="s">
        <v>60</v>
      </c>
      <c r="AQ7955" s="75" t="s">
        <v>61</v>
      </c>
      <c r="AR7955" s="75" t="s">
        <v>62</v>
      </c>
      <c r="AS7955" s="75" t="s">
        <v>63</v>
      </c>
    </row>
    <row r="7956" spans="3:45">
      <c r="C7956" s="17" t="str">
        <f>VLOOKUP(O7956,'[1]mã đối tượng'!$C:$F,4,0)</f>
        <v>B</v>
      </c>
      <c r="D7956" s="75" t="s">
        <v>48</v>
      </c>
      <c r="E7956" s="75" t="s">
        <v>49</v>
      </c>
      <c r="F7956" s="91" t="s">
        <v>12066</v>
      </c>
      <c r="G7956" s="90" t="s">
        <v>12066</v>
      </c>
      <c r="H7956" s="90" t="s">
        <v>12482</v>
      </c>
      <c r="I7956" s="91" t="s">
        <v>12066</v>
      </c>
      <c r="J7956" s="90" t="s">
        <v>12297</v>
      </c>
      <c r="L7956" s="75" t="s">
        <v>53</v>
      </c>
      <c r="M7956" s="76" t="s">
        <v>12483</v>
      </c>
      <c r="N7956" s="76" t="s">
        <v>12066</v>
      </c>
      <c r="O7956" s="93" t="s">
        <v>278</v>
      </c>
      <c r="S7956" s="101" t="s">
        <v>10229</v>
      </c>
      <c r="V7956" s="101" t="s">
        <v>10229</v>
      </c>
      <c r="Y7956" s="76" t="s">
        <v>78</v>
      </c>
      <c r="AB7956" s="75" t="s">
        <v>58</v>
      </c>
      <c r="AC7956" s="75" t="s">
        <v>59</v>
      </c>
      <c r="AE7956" s="76">
        <v>2</v>
      </c>
      <c r="AG7956" s="77">
        <v>46000</v>
      </c>
      <c r="AH7956" s="77">
        <v>92000</v>
      </c>
      <c r="AI7956" s="94"/>
      <c r="AK7956" s="77"/>
      <c r="AL7956" s="75">
        <v>8</v>
      </c>
      <c r="AM7956" s="76"/>
      <c r="AN7956" s="77">
        <v>7360</v>
      </c>
      <c r="AO7956" s="99" t="s">
        <v>60</v>
      </c>
      <c r="AQ7956" s="75" t="s">
        <v>61</v>
      </c>
      <c r="AR7956" s="75" t="s">
        <v>62</v>
      </c>
      <c r="AS7956" s="75" t="s">
        <v>63</v>
      </c>
    </row>
    <row r="7957" spans="3:45">
      <c r="C7957" s="17" t="str">
        <f>VLOOKUP(O7957,'[1]mã đối tượng'!$C:$F,4,0)</f>
        <v>B</v>
      </c>
      <c r="D7957" s="75" t="s">
        <v>48</v>
      </c>
      <c r="E7957" s="75" t="s">
        <v>49</v>
      </c>
      <c r="F7957" s="91" t="s">
        <v>12066</v>
      </c>
      <c r="G7957" s="90" t="s">
        <v>12066</v>
      </c>
      <c r="H7957" s="90" t="s">
        <v>12482</v>
      </c>
      <c r="I7957" s="91" t="s">
        <v>12066</v>
      </c>
      <c r="J7957" s="90" t="s">
        <v>12297</v>
      </c>
      <c r="L7957" s="75" t="s">
        <v>53</v>
      </c>
      <c r="M7957" s="76" t="s">
        <v>12483</v>
      </c>
      <c r="N7957" s="76" t="s">
        <v>12066</v>
      </c>
      <c r="O7957" s="93" t="s">
        <v>278</v>
      </c>
      <c r="S7957" s="101" t="s">
        <v>10229</v>
      </c>
      <c r="V7957" s="101" t="s">
        <v>10229</v>
      </c>
      <c r="Y7957" s="76" t="s">
        <v>69</v>
      </c>
      <c r="AB7957" s="75" t="s">
        <v>58</v>
      </c>
      <c r="AC7957" s="75" t="s">
        <v>59</v>
      </c>
      <c r="AE7957" s="76">
        <v>1</v>
      </c>
      <c r="AG7957" s="77">
        <v>49500</v>
      </c>
      <c r="AH7957" s="77">
        <v>49500</v>
      </c>
      <c r="AI7957" s="94"/>
      <c r="AK7957" s="77"/>
      <c r="AL7957" s="75">
        <v>8</v>
      </c>
      <c r="AM7957" s="76"/>
      <c r="AN7957" s="77">
        <v>3960</v>
      </c>
      <c r="AO7957" s="99" t="s">
        <v>60</v>
      </c>
      <c r="AQ7957" s="75" t="s">
        <v>61</v>
      </c>
      <c r="AR7957" s="75" t="s">
        <v>62</v>
      </c>
      <c r="AS7957" s="75" t="s">
        <v>63</v>
      </c>
    </row>
    <row r="7958" spans="3:45">
      <c r="C7958" s="17" t="str">
        <f>VLOOKUP(O7958,'[1]mã đối tượng'!$C:$F,4,0)</f>
        <v>B</v>
      </c>
      <c r="D7958" s="75" t="s">
        <v>48</v>
      </c>
      <c r="E7958" s="75" t="s">
        <v>49</v>
      </c>
      <c r="F7958" s="91" t="s">
        <v>12066</v>
      </c>
      <c r="G7958" s="90" t="s">
        <v>12066</v>
      </c>
      <c r="H7958" s="90" t="s">
        <v>12484</v>
      </c>
      <c r="I7958" s="91" t="s">
        <v>12066</v>
      </c>
      <c r="J7958" s="90" t="s">
        <v>12301</v>
      </c>
      <c r="L7958" s="75" t="s">
        <v>53</v>
      </c>
      <c r="M7958" s="76" t="s">
        <v>12485</v>
      </c>
      <c r="N7958" s="76" t="s">
        <v>12066</v>
      </c>
      <c r="O7958" s="93" t="s">
        <v>314</v>
      </c>
      <c r="S7958" s="101" t="s">
        <v>10993</v>
      </c>
      <c r="V7958" s="101" t="s">
        <v>10993</v>
      </c>
      <c r="Y7958" s="76" t="s">
        <v>79</v>
      </c>
      <c r="AB7958" s="75" t="s">
        <v>58</v>
      </c>
      <c r="AC7958" s="75" t="s">
        <v>59</v>
      </c>
      <c r="AE7958" s="76">
        <v>3</v>
      </c>
      <c r="AG7958" s="77">
        <v>50182</v>
      </c>
      <c r="AH7958" s="77">
        <v>150546</v>
      </c>
      <c r="AI7958" s="94"/>
      <c r="AK7958" s="77"/>
      <c r="AL7958" s="75">
        <v>8</v>
      </c>
      <c r="AM7958" s="76"/>
      <c r="AN7958" s="77">
        <v>12044</v>
      </c>
      <c r="AO7958" s="99" t="s">
        <v>60</v>
      </c>
      <c r="AQ7958" s="75" t="s">
        <v>61</v>
      </c>
      <c r="AR7958" s="75" t="s">
        <v>62</v>
      </c>
      <c r="AS7958" s="75" t="s">
        <v>63</v>
      </c>
    </row>
    <row r="7959" spans="3:45">
      <c r="C7959" s="17" t="str">
        <f>VLOOKUP(O7959,'[1]mã đối tượng'!$C:$F,4,0)</f>
        <v>B</v>
      </c>
      <c r="D7959" s="75" t="s">
        <v>48</v>
      </c>
      <c r="E7959" s="75" t="s">
        <v>49</v>
      </c>
      <c r="F7959" s="91" t="s">
        <v>12066</v>
      </c>
      <c r="G7959" s="90" t="s">
        <v>12066</v>
      </c>
      <c r="H7959" s="90" t="s">
        <v>12486</v>
      </c>
      <c r="I7959" s="91" t="s">
        <v>12066</v>
      </c>
      <c r="J7959" s="90" t="s">
        <v>12304</v>
      </c>
      <c r="L7959" s="75" t="s">
        <v>53</v>
      </c>
      <c r="M7959" s="76" t="s">
        <v>12487</v>
      </c>
      <c r="N7959" s="76" t="s">
        <v>12066</v>
      </c>
      <c r="O7959" s="93" t="s">
        <v>6389</v>
      </c>
      <c r="S7959" s="101" t="s">
        <v>10881</v>
      </c>
      <c r="V7959" s="101" t="s">
        <v>10881</v>
      </c>
      <c r="Y7959" s="76" t="s">
        <v>79</v>
      </c>
      <c r="AB7959" s="75" t="s">
        <v>58</v>
      </c>
      <c r="AC7959" s="75" t="s">
        <v>59</v>
      </c>
      <c r="AE7959" s="76">
        <v>1</v>
      </c>
      <c r="AG7959" s="77">
        <v>50182</v>
      </c>
      <c r="AH7959" s="77">
        <v>50182</v>
      </c>
      <c r="AI7959" s="94"/>
      <c r="AK7959" s="77"/>
      <c r="AL7959" s="75">
        <v>8</v>
      </c>
      <c r="AM7959" s="76"/>
      <c r="AN7959" s="77">
        <v>4015</v>
      </c>
      <c r="AO7959" s="99" t="s">
        <v>60</v>
      </c>
      <c r="AQ7959" s="75" t="s">
        <v>61</v>
      </c>
      <c r="AR7959" s="75" t="s">
        <v>62</v>
      </c>
      <c r="AS7959" s="75" t="s">
        <v>63</v>
      </c>
    </row>
    <row r="7960" spans="3:45">
      <c r="C7960" s="17" t="str">
        <f>VLOOKUP(O7960,'[1]mã đối tượng'!$C:$F,4,0)</f>
        <v>B</v>
      </c>
      <c r="D7960" s="75" t="s">
        <v>48</v>
      </c>
      <c r="E7960" s="75" t="s">
        <v>49</v>
      </c>
      <c r="F7960" s="91" t="s">
        <v>12066</v>
      </c>
      <c r="G7960" s="90" t="s">
        <v>12066</v>
      </c>
      <c r="H7960" s="90" t="s">
        <v>12488</v>
      </c>
      <c r="I7960" s="91" t="s">
        <v>12066</v>
      </c>
      <c r="J7960" s="90" t="s">
        <v>12308</v>
      </c>
      <c r="L7960" s="75" t="s">
        <v>53</v>
      </c>
      <c r="M7960" s="76" t="s">
        <v>12489</v>
      </c>
      <c r="N7960" s="76" t="s">
        <v>12066</v>
      </c>
      <c r="O7960" s="93" t="s">
        <v>133</v>
      </c>
      <c r="S7960" s="101" t="s">
        <v>10745</v>
      </c>
      <c r="V7960" s="101" t="s">
        <v>10745</v>
      </c>
      <c r="Y7960" s="76" t="s">
        <v>80</v>
      </c>
      <c r="AB7960" s="75" t="s">
        <v>58</v>
      </c>
      <c r="AC7960" s="75" t="s">
        <v>59</v>
      </c>
      <c r="AE7960" s="76">
        <v>1</v>
      </c>
      <c r="AG7960" s="77">
        <v>111058</v>
      </c>
      <c r="AH7960" s="77">
        <v>111058</v>
      </c>
      <c r="AI7960" s="94"/>
      <c r="AK7960" s="77"/>
      <c r="AL7960" s="75">
        <v>8</v>
      </c>
      <c r="AM7960" s="76"/>
      <c r="AN7960" s="77">
        <v>8885</v>
      </c>
      <c r="AO7960" s="99" t="s">
        <v>60</v>
      </c>
      <c r="AQ7960" s="75" t="s">
        <v>61</v>
      </c>
      <c r="AR7960" s="75" t="s">
        <v>62</v>
      </c>
      <c r="AS7960" s="75" t="s">
        <v>63</v>
      </c>
    </row>
    <row r="7961" spans="3:45">
      <c r="C7961" s="17" t="str">
        <f>VLOOKUP(O7961,'[1]mã đối tượng'!$C:$F,4,0)</f>
        <v>B</v>
      </c>
      <c r="D7961" s="75" t="s">
        <v>48</v>
      </c>
      <c r="E7961" s="75" t="s">
        <v>49</v>
      </c>
      <c r="F7961" s="91" t="s">
        <v>12066</v>
      </c>
      <c r="G7961" s="90" t="s">
        <v>12066</v>
      </c>
      <c r="H7961" s="90" t="s">
        <v>12490</v>
      </c>
      <c r="I7961" s="91" t="s">
        <v>12066</v>
      </c>
      <c r="J7961" s="90" t="s">
        <v>12311</v>
      </c>
      <c r="L7961" s="75" t="s">
        <v>53</v>
      </c>
      <c r="M7961" s="76" t="s">
        <v>12491</v>
      </c>
      <c r="N7961" s="76" t="s">
        <v>12066</v>
      </c>
      <c r="O7961" s="93" t="s">
        <v>55</v>
      </c>
      <c r="S7961" s="101" t="s">
        <v>11248</v>
      </c>
      <c r="V7961" s="101" t="s">
        <v>11248</v>
      </c>
      <c r="Y7961" s="76" t="s">
        <v>80</v>
      </c>
      <c r="AB7961" s="75" t="s">
        <v>58</v>
      </c>
      <c r="AC7961" s="75" t="s">
        <v>59</v>
      </c>
      <c r="AE7961" s="76">
        <v>1</v>
      </c>
      <c r="AG7961" s="77">
        <v>111058</v>
      </c>
      <c r="AH7961" s="77">
        <v>111058</v>
      </c>
      <c r="AI7961" s="94"/>
      <c r="AK7961" s="77"/>
      <c r="AL7961" s="75">
        <v>8</v>
      </c>
      <c r="AM7961" s="76"/>
      <c r="AN7961" s="77">
        <v>8885</v>
      </c>
      <c r="AO7961" s="99" t="s">
        <v>60</v>
      </c>
      <c r="AQ7961" s="75" t="s">
        <v>61</v>
      </c>
      <c r="AR7961" s="75" t="s">
        <v>62</v>
      </c>
      <c r="AS7961" s="75" t="s">
        <v>63</v>
      </c>
    </row>
    <row r="7962" spans="3:45">
      <c r="C7962" s="17" t="str">
        <f>VLOOKUP(O7962,'[1]mã đối tượng'!$C:$F,4,0)</f>
        <v>B</v>
      </c>
      <c r="D7962" s="75" t="s">
        <v>48</v>
      </c>
      <c r="E7962" s="75" t="s">
        <v>49</v>
      </c>
      <c r="F7962" s="91" t="s">
        <v>12066</v>
      </c>
      <c r="G7962" s="90" t="s">
        <v>12066</v>
      </c>
      <c r="H7962" s="90" t="s">
        <v>12492</v>
      </c>
      <c r="I7962" s="91" t="s">
        <v>12066</v>
      </c>
      <c r="J7962" s="90" t="s">
        <v>12315</v>
      </c>
      <c r="L7962" s="75" t="s">
        <v>53</v>
      </c>
      <c r="M7962" s="76" t="s">
        <v>12493</v>
      </c>
      <c r="N7962" s="76" t="s">
        <v>12066</v>
      </c>
      <c r="O7962" s="93" t="s">
        <v>133</v>
      </c>
      <c r="S7962" s="101" t="s">
        <v>12494</v>
      </c>
      <c r="V7962" s="101" t="s">
        <v>12494</v>
      </c>
      <c r="Y7962" s="76" t="s">
        <v>80</v>
      </c>
      <c r="AB7962" s="75" t="s">
        <v>58</v>
      </c>
      <c r="AC7962" s="75" t="s">
        <v>59</v>
      </c>
      <c r="AE7962" s="76">
        <v>1</v>
      </c>
      <c r="AG7962" s="77">
        <v>111058</v>
      </c>
      <c r="AH7962" s="77">
        <v>111058</v>
      </c>
      <c r="AI7962" s="94"/>
      <c r="AK7962" s="77"/>
      <c r="AL7962" s="75">
        <v>8</v>
      </c>
      <c r="AM7962" s="76"/>
      <c r="AN7962" s="77">
        <v>8885</v>
      </c>
      <c r="AO7962" s="99" t="s">
        <v>60</v>
      </c>
      <c r="AQ7962" s="75" t="s">
        <v>61</v>
      </c>
      <c r="AR7962" s="75" t="s">
        <v>62</v>
      </c>
      <c r="AS7962" s="75" t="s">
        <v>63</v>
      </c>
    </row>
    <row r="7963" spans="3:45">
      <c r="C7963" s="17" t="str">
        <f>VLOOKUP(O7963,'[1]mã đối tượng'!$C:$F,4,0)</f>
        <v>B</v>
      </c>
      <c r="D7963" s="75" t="s">
        <v>48</v>
      </c>
      <c r="E7963" s="75" t="s">
        <v>49</v>
      </c>
      <c r="F7963" s="91" t="s">
        <v>12066</v>
      </c>
      <c r="G7963" s="90" t="s">
        <v>12066</v>
      </c>
      <c r="H7963" s="90" t="s">
        <v>12495</v>
      </c>
      <c r="I7963" s="91" t="s">
        <v>12066</v>
      </c>
      <c r="J7963" s="90" t="s">
        <v>12496</v>
      </c>
      <c r="L7963" s="75" t="s">
        <v>53</v>
      </c>
      <c r="M7963" s="76" t="s">
        <v>12497</v>
      </c>
      <c r="N7963" s="76" t="s">
        <v>12066</v>
      </c>
      <c r="O7963" s="93" t="s">
        <v>133</v>
      </c>
      <c r="S7963" s="101" t="s">
        <v>12498</v>
      </c>
      <c r="V7963" s="101" t="s">
        <v>12498</v>
      </c>
      <c r="Y7963" s="76" t="s">
        <v>80</v>
      </c>
      <c r="AB7963" s="75" t="s">
        <v>58</v>
      </c>
      <c r="AC7963" s="75" t="s">
        <v>59</v>
      </c>
      <c r="AE7963" s="76">
        <v>1</v>
      </c>
      <c r="AG7963" s="77">
        <v>111058</v>
      </c>
      <c r="AH7963" s="77">
        <v>111058</v>
      </c>
      <c r="AI7963" s="94"/>
      <c r="AK7963" s="77"/>
      <c r="AL7963" s="75">
        <v>8</v>
      </c>
      <c r="AM7963" s="76"/>
      <c r="AN7963" s="77">
        <v>8885</v>
      </c>
      <c r="AO7963" s="99" t="s">
        <v>60</v>
      </c>
      <c r="AQ7963" s="75" t="s">
        <v>61</v>
      </c>
      <c r="AR7963" s="75" t="s">
        <v>62</v>
      </c>
      <c r="AS7963" s="75" t="s">
        <v>63</v>
      </c>
    </row>
    <row r="7964" spans="3:45">
      <c r="C7964" s="17" t="str">
        <f>VLOOKUP(O7964,'[1]mã đối tượng'!$C:$F,4,0)</f>
        <v>B</v>
      </c>
      <c r="D7964" s="75" t="s">
        <v>48</v>
      </c>
      <c r="E7964" s="75" t="s">
        <v>49</v>
      </c>
      <c r="F7964" s="91" t="s">
        <v>12066</v>
      </c>
      <c r="G7964" s="90" t="s">
        <v>12066</v>
      </c>
      <c r="H7964" s="90" t="s">
        <v>12499</v>
      </c>
      <c r="I7964" s="91" t="s">
        <v>12066</v>
      </c>
      <c r="J7964" s="90" t="s">
        <v>12500</v>
      </c>
      <c r="L7964" s="75" t="s">
        <v>53</v>
      </c>
      <c r="M7964" s="76" t="s">
        <v>12501</v>
      </c>
      <c r="N7964" s="76" t="s">
        <v>12066</v>
      </c>
      <c r="O7964" s="93" t="s">
        <v>103</v>
      </c>
      <c r="S7964" s="101" t="s">
        <v>7604</v>
      </c>
      <c r="V7964" s="101" t="s">
        <v>7604</v>
      </c>
      <c r="Y7964" s="76" t="s">
        <v>80</v>
      </c>
      <c r="AB7964" s="75" t="s">
        <v>58</v>
      </c>
      <c r="AC7964" s="75" t="s">
        <v>59</v>
      </c>
      <c r="AE7964" s="76">
        <v>2</v>
      </c>
      <c r="AG7964" s="77">
        <v>111058</v>
      </c>
      <c r="AH7964" s="77">
        <v>222116</v>
      </c>
      <c r="AI7964" s="94"/>
      <c r="AK7964" s="77"/>
      <c r="AL7964" s="75">
        <v>8</v>
      </c>
      <c r="AM7964" s="76"/>
      <c r="AN7964" s="77">
        <v>17769</v>
      </c>
      <c r="AO7964" s="99" t="s">
        <v>60</v>
      </c>
      <c r="AQ7964" s="75" t="s">
        <v>61</v>
      </c>
      <c r="AR7964" s="75" t="s">
        <v>62</v>
      </c>
      <c r="AS7964" s="75" t="s">
        <v>63</v>
      </c>
    </row>
    <row r="7965" spans="3:45">
      <c r="C7965" s="17" t="str">
        <f>VLOOKUP(O7965,'[1]mã đối tượng'!$C:$F,4,0)</f>
        <v>B</v>
      </c>
      <c r="D7965" s="75" t="s">
        <v>48</v>
      </c>
      <c r="E7965" s="75" t="s">
        <v>49</v>
      </c>
      <c r="F7965" s="91" t="s">
        <v>12066</v>
      </c>
      <c r="G7965" s="90" t="s">
        <v>12066</v>
      </c>
      <c r="H7965" s="90" t="s">
        <v>12502</v>
      </c>
      <c r="I7965" s="91" t="s">
        <v>12066</v>
      </c>
      <c r="J7965" s="90" t="s">
        <v>12503</v>
      </c>
      <c r="L7965" s="75" t="s">
        <v>53</v>
      </c>
      <c r="M7965" s="76" t="s">
        <v>12504</v>
      </c>
      <c r="N7965" s="76" t="s">
        <v>12066</v>
      </c>
      <c r="O7965" s="93" t="s">
        <v>133</v>
      </c>
      <c r="S7965" s="101" t="s">
        <v>12505</v>
      </c>
      <c r="V7965" s="101" t="s">
        <v>12505</v>
      </c>
      <c r="Y7965" s="76" t="s">
        <v>117</v>
      </c>
      <c r="AB7965" s="75" t="s">
        <v>58</v>
      </c>
      <c r="AC7965" s="75" t="s">
        <v>59</v>
      </c>
      <c r="AE7965" s="76">
        <v>2</v>
      </c>
      <c r="AG7965" s="77">
        <v>74250</v>
      </c>
      <c r="AH7965" s="77">
        <v>148500</v>
      </c>
      <c r="AI7965" s="94"/>
      <c r="AK7965" s="77"/>
      <c r="AL7965" s="75">
        <v>8</v>
      </c>
      <c r="AM7965" s="76"/>
      <c r="AN7965" s="77">
        <v>11880</v>
      </c>
      <c r="AO7965" s="99" t="s">
        <v>60</v>
      </c>
      <c r="AQ7965" s="75" t="s">
        <v>61</v>
      </c>
      <c r="AR7965" s="75" t="s">
        <v>62</v>
      </c>
      <c r="AS7965" s="75" t="s">
        <v>63</v>
      </c>
    </row>
    <row r="7966" spans="3:45">
      <c r="C7966" s="17" t="str">
        <f>VLOOKUP(O7966,'[1]mã đối tượng'!$C:$F,4,0)</f>
        <v>B</v>
      </c>
      <c r="D7966" s="75" t="s">
        <v>48</v>
      </c>
      <c r="E7966" s="75" t="s">
        <v>49</v>
      </c>
      <c r="F7966" s="91" t="s">
        <v>12066</v>
      </c>
      <c r="G7966" s="90" t="s">
        <v>12066</v>
      </c>
      <c r="H7966" s="90" t="s">
        <v>12506</v>
      </c>
      <c r="I7966" s="91" t="s">
        <v>12066</v>
      </c>
      <c r="J7966" s="90" t="s">
        <v>12507</v>
      </c>
      <c r="L7966" s="75" t="s">
        <v>53</v>
      </c>
      <c r="M7966" s="76" t="s">
        <v>12508</v>
      </c>
      <c r="N7966" s="76" t="s">
        <v>12066</v>
      </c>
      <c r="O7966" s="93" t="s">
        <v>108</v>
      </c>
      <c r="S7966" s="101" t="s">
        <v>6708</v>
      </c>
      <c r="V7966" s="101" t="s">
        <v>6708</v>
      </c>
      <c r="Y7966" s="76" t="s">
        <v>77</v>
      </c>
      <c r="AB7966" s="75" t="s">
        <v>58</v>
      </c>
      <c r="AC7966" s="75" t="s">
        <v>59</v>
      </c>
      <c r="AE7966" s="76">
        <v>2</v>
      </c>
      <c r="AG7966" s="77">
        <v>70950</v>
      </c>
      <c r="AH7966" s="77">
        <v>141900</v>
      </c>
      <c r="AI7966" s="94"/>
      <c r="AK7966" s="77"/>
      <c r="AL7966" s="75">
        <v>8</v>
      </c>
      <c r="AM7966" s="76"/>
      <c r="AN7966" s="77">
        <v>11352</v>
      </c>
      <c r="AO7966" s="99" t="s">
        <v>60</v>
      </c>
      <c r="AQ7966" s="75" t="s">
        <v>61</v>
      </c>
      <c r="AR7966" s="75" t="s">
        <v>62</v>
      </c>
      <c r="AS7966" s="75" t="s">
        <v>63</v>
      </c>
    </row>
    <row r="7967" spans="3:45">
      <c r="C7967" s="17" t="str">
        <f>VLOOKUP(O7967,'[1]mã đối tượng'!$C:$F,4,0)</f>
        <v>B</v>
      </c>
      <c r="D7967" s="75" t="s">
        <v>48</v>
      </c>
      <c r="E7967" s="75" t="s">
        <v>49</v>
      </c>
      <c r="F7967" s="91" t="s">
        <v>12066</v>
      </c>
      <c r="G7967" s="90" t="s">
        <v>12066</v>
      </c>
      <c r="H7967" s="90" t="s">
        <v>12509</v>
      </c>
      <c r="I7967" s="91" t="s">
        <v>12066</v>
      </c>
      <c r="J7967" s="90" t="s">
        <v>12510</v>
      </c>
      <c r="L7967" s="75" t="s">
        <v>53</v>
      </c>
      <c r="M7967" s="76" t="s">
        <v>12511</v>
      </c>
      <c r="N7967" s="76" t="s">
        <v>12066</v>
      </c>
      <c r="O7967" s="93" t="s">
        <v>133</v>
      </c>
      <c r="S7967" s="101" t="s">
        <v>12512</v>
      </c>
      <c r="V7967" s="101" t="s">
        <v>12512</v>
      </c>
      <c r="Y7967" s="76" t="s">
        <v>57</v>
      </c>
      <c r="AB7967" s="75" t="s">
        <v>58</v>
      </c>
      <c r="AC7967" s="75" t="s">
        <v>59</v>
      </c>
      <c r="AE7967" s="76">
        <v>1</v>
      </c>
      <c r="AG7967" s="77">
        <v>55595</v>
      </c>
      <c r="AH7967" s="77">
        <v>55595</v>
      </c>
      <c r="AI7967" s="94"/>
      <c r="AK7967" s="77"/>
      <c r="AL7967" s="75">
        <v>8</v>
      </c>
      <c r="AM7967" s="76"/>
      <c r="AN7967" s="77">
        <v>4448</v>
      </c>
      <c r="AO7967" s="99" t="s">
        <v>60</v>
      </c>
      <c r="AQ7967" s="75" t="s">
        <v>61</v>
      </c>
      <c r="AR7967" s="75" t="s">
        <v>62</v>
      </c>
      <c r="AS7967" s="75" t="s">
        <v>63</v>
      </c>
    </row>
    <row r="7968" spans="3:45">
      <c r="C7968" s="17" t="str">
        <f>VLOOKUP(O7968,'[1]mã đối tượng'!$C:$F,4,0)</f>
        <v>B</v>
      </c>
      <c r="D7968" s="75" t="s">
        <v>48</v>
      </c>
      <c r="E7968" s="75" t="s">
        <v>49</v>
      </c>
      <c r="F7968" s="91" t="s">
        <v>12066</v>
      </c>
      <c r="G7968" s="90" t="s">
        <v>12066</v>
      </c>
      <c r="H7968" s="90" t="s">
        <v>12509</v>
      </c>
      <c r="I7968" s="91" t="s">
        <v>12066</v>
      </c>
      <c r="J7968" s="90" t="s">
        <v>12510</v>
      </c>
      <c r="L7968" s="75" t="s">
        <v>53</v>
      </c>
      <c r="M7968" s="76" t="s">
        <v>12511</v>
      </c>
      <c r="N7968" s="76" t="s">
        <v>12066</v>
      </c>
      <c r="O7968" s="93" t="s">
        <v>133</v>
      </c>
      <c r="S7968" s="101" t="s">
        <v>12512</v>
      </c>
      <c r="V7968" s="101" t="s">
        <v>12512</v>
      </c>
      <c r="Y7968" s="76" t="s">
        <v>80</v>
      </c>
      <c r="AB7968" s="75" t="s">
        <v>58</v>
      </c>
      <c r="AC7968" s="75" t="s">
        <v>59</v>
      </c>
      <c r="AE7968" s="76">
        <v>1</v>
      </c>
      <c r="AG7968" s="77">
        <v>111058</v>
      </c>
      <c r="AH7968" s="77">
        <v>111058</v>
      </c>
      <c r="AI7968" s="94"/>
      <c r="AK7968" s="77"/>
      <c r="AL7968" s="75">
        <v>8</v>
      </c>
      <c r="AM7968" s="76"/>
      <c r="AN7968" s="77">
        <v>8884</v>
      </c>
      <c r="AO7968" s="99" t="s">
        <v>60</v>
      </c>
      <c r="AQ7968" s="75" t="s">
        <v>61</v>
      </c>
      <c r="AR7968" s="75" t="s">
        <v>62</v>
      </c>
      <c r="AS7968" s="75" t="s">
        <v>63</v>
      </c>
    </row>
    <row r="7969" spans="3:45">
      <c r="C7969" s="17" t="str">
        <f>VLOOKUP(O7969,'[1]mã đối tượng'!$C:$F,4,0)</f>
        <v>B</v>
      </c>
      <c r="D7969" s="75" t="s">
        <v>48</v>
      </c>
      <c r="E7969" s="75" t="s">
        <v>49</v>
      </c>
      <c r="F7969" s="91" t="s">
        <v>12066</v>
      </c>
      <c r="G7969" s="90" t="s">
        <v>12066</v>
      </c>
      <c r="H7969" s="90" t="s">
        <v>12513</v>
      </c>
      <c r="I7969" s="91" t="s">
        <v>12066</v>
      </c>
      <c r="J7969" s="90" t="s">
        <v>12514</v>
      </c>
      <c r="L7969" s="75" t="s">
        <v>53</v>
      </c>
      <c r="M7969" s="76" t="s">
        <v>12515</v>
      </c>
      <c r="N7969" s="76" t="s">
        <v>12066</v>
      </c>
      <c r="O7969" s="93" t="s">
        <v>133</v>
      </c>
      <c r="S7969" s="101" t="s">
        <v>12516</v>
      </c>
      <c r="V7969" s="101" t="s">
        <v>12516</v>
      </c>
      <c r="Y7969" s="76" t="s">
        <v>57</v>
      </c>
      <c r="AB7969" s="75" t="s">
        <v>58</v>
      </c>
      <c r="AC7969" s="75" t="s">
        <v>59</v>
      </c>
      <c r="AE7969" s="76">
        <v>3</v>
      </c>
      <c r="AG7969" s="77">
        <v>55595</v>
      </c>
      <c r="AH7969" s="77">
        <v>166785</v>
      </c>
      <c r="AI7969" s="94"/>
      <c r="AK7969" s="77"/>
      <c r="AL7969" s="75">
        <v>8</v>
      </c>
      <c r="AM7969" s="76"/>
      <c r="AN7969" s="77">
        <v>13342</v>
      </c>
      <c r="AO7969" s="99" t="s">
        <v>60</v>
      </c>
      <c r="AQ7969" s="75" t="s">
        <v>61</v>
      </c>
      <c r="AR7969" s="75" t="s">
        <v>62</v>
      </c>
      <c r="AS7969" s="75" t="s">
        <v>63</v>
      </c>
    </row>
    <row r="7970" spans="3:45">
      <c r="C7970" s="17" t="str">
        <f>VLOOKUP(O7970,'[1]mã đối tượng'!$C:$F,4,0)</f>
        <v>B</v>
      </c>
      <c r="D7970" s="75" t="s">
        <v>48</v>
      </c>
      <c r="E7970" s="75" t="s">
        <v>49</v>
      </c>
      <c r="F7970" s="91" t="s">
        <v>12066</v>
      </c>
      <c r="G7970" s="90" t="s">
        <v>12066</v>
      </c>
      <c r="H7970" s="90" t="s">
        <v>12513</v>
      </c>
      <c r="I7970" s="91" t="s">
        <v>12066</v>
      </c>
      <c r="J7970" s="90" t="s">
        <v>12514</v>
      </c>
      <c r="L7970" s="75" t="s">
        <v>53</v>
      </c>
      <c r="M7970" s="76" t="s">
        <v>12515</v>
      </c>
      <c r="N7970" s="76" t="s">
        <v>12066</v>
      </c>
      <c r="O7970" s="93" t="s">
        <v>133</v>
      </c>
      <c r="S7970" s="101" t="s">
        <v>12516</v>
      </c>
      <c r="V7970" s="101" t="s">
        <v>12516</v>
      </c>
      <c r="Y7970" s="76" t="s">
        <v>78</v>
      </c>
      <c r="AB7970" s="75" t="s">
        <v>58</v>
      </c>
      <c r="AC7970" s="75" t="s">
        <v>59</v>
      </c>
      <c r="AE7970" s="76">
        <v>2</v>
      </c>
      <c r="AG7970" s="77">
        <v>46000</v>
      </c>
      <c r="AH7970" s="77">
        <v>92000</v>
      </c>
      <c r="AI7970" s="94"/>
      <c r="AK7970" s="77"/>
      <c r="AL7970" s="75">
        <v>8</v>
      </c>
      <c r="AM7970" s="76"/>
      <c r="AN7970" s="77">
        <v>7360</v>
      </c>
      <c r="AO7970" s="99" t="s">
        <v>60</v>
      </c>
      <c r="AQ7970" s="75" t="s">
        <v>61</v>
      </c>
      <c r="AR7970" s="75" t="s">
        <v>62</v>
      </c>
      <c r="AS7970" s="75" t="s">
        <v>63</v>
      </c>
    </row>
    <row r="7971" spans="3:45">
      <c r="C7971" s="17" t="str">
        <f>VLOOKUP(O7971,'[1]mã đối tượng'!$C:$F,4,0)</f>
        <v>B</v>
      </c>
      <c r="D7971" s="75" t="s">
        <v>48</v>
      </c>
      <c r="E7971" s="75" t="s">
        <v>49</v>
      </c>
      <c r="F7971" s="91" t="s">
        <v>12066</v>
      </c>
      <c r="G7971" s="90" t="s">
        <v>12066</v>
      </c>
      <c r="H7971" s="90" t="s">
        <v>12513</v>
      </c>
      <c r="I7971" s="91" t="s">
        <v>12066</v>
      </c>
      <c r="J7971" s="90" t="s">
        <v>12514</v>
      </c>
      <c r="L7971" s="75" t="s">
        <v>53</v>
      </c>
      <c r="M7971" s="76" t="s">
        <v>12515</v>
      </c>
      <c r="N7971" s="76" t="s">
        <v>12066</v>
      </c>
      <c r="O7971" s="93" t="s">
        <v>133</v>
      </c>
      <c r="S7971" s="101" t="s">
        <v>12516</v>
      </c>
      <c r="V7971" s="101" t="s">
        <v>12516</v>
      </c>
      <c r="Y7971" s="76" t="s">
        <v>79</v>
      </c>
      <c r="AB7971" s="75" t="s">
        <v>58</v>
      </c>
      <c r="AC7971" s="75" t="s">
        <v>59</v>
      </c>
      <c r="AE7971" s="76">
        <v>1</v>
      </c>
      <c r="AG7971" s="77">
        <v>50182</v>
      </c>
      <c r="AH7971" s="77">
        <v>50182</v>
      </c>
      <c r="AI7971" s="94"/>
      <c r="AK7971" s="77"/>
      <c r="AL7971" s="75">
        <v>8</v>
      </c>
      <c r="AM7971" s="76"/>
      <c r="AN7971" s="77">
        <v>4015</v>
      </c>
      <c r="AO7971" s="99" t="s">
        <v>60</v>
      </c>
      <c r="AQ7971" s="75" t="s">
        <v>61</v>
      </c>
      <c r="AR7971" s="75" t="s">
        <v>62</v>
      </c>
      <c r="AS7971" s="75" t="s">
        <v>63</v>
      </c>
    </row>
    <row r="7972" spans="3:45">
      <c r="C7972" s="17" t="str">
        <f>VLOOKUP(O7972,'[1]mã đối tượng'!$C:$F,4,0)</f>
        <v>B</v>
      </c>
      <c r="D7972" s="75" t="s">
        <v>48</v>
      </c>
      <c r="E7972" s="75" t="s">
        <v>49</v>
      </c>
      <c r="F7972" s="91" t="s">
        <v>12066</v>
      </c>
      <c r="G7972" s="90" t="s">
        <v>12066</v>
      </c>
      <c r="H7972" s="90" t="s">
        <v>12517</v>
      </c>
      <c r="I7972" s="91" t="s">
        <v>12066</v>
      </c>
      <c r="J7972" s="90" t="s">
        <v>12518</v>
      </c>
      <c r="L7972" s="75" t="s">
        <v>53</v>
      </c>
      <c r="M7972" s="76" t="s">
        <v>12519</v>
      </c>
      <c r="N7972" s="76" t="s">
        <v>12066</v>
      </c>
      <c r="O7972" s="93" t="s">
        <v>133</v>
      </c>
      <c r="S7972" s="101" t="s">
        <v>10596</v>
      </c>
      <c r="V7972" s="101" t="s">
        <v>10596</v>
      </c>
      <c r="Y7972" s="76" t="s">
        <v>80</v>
      </c>
      <c r="AB7972" s="75" t="s">
        <v>58</v>
      </c>
      <c r="AC7972" s="75" t="s">
        <v>59</v>
      </c>
      <c r="AE7972" s="76">
        <v>4</v>
      </c>
      <c r="AG7972" s="77">
        <v>111058</v>
      </c>
      <c r="AH7972" s="77">
        <v>444232</v>
      </c>
      <c r="AI7972" s="94"/>
      <c r="AK7972" s="77"/>
      <c r="AL7972" s="75">
        <v>8</v>
      </c>
      <c r="AM7972" s="76"/>
      <c r="AN7972" s="77">
        <v>35539</v>
      </c>
      <c r="AO7972" s="99" t="s">
        <v>60</v>
      </c>
      <c r="AQ7972" s="75" t="s">
        <v>61</v>
      </c>
      <c r="AR7972" s="75" t="s">
        <v>62</v>
      </c>
      <c r="AS7972" s="75" t="s">
        <v>63</v>
      </c>
    </row>
    <row r="7973" spans="3:45">
      <c r="C7973" s="17" t="str">
        <f>VLOOKUP(O7973,'[1]mã đối tượng'!$C:$F,4,0)</f>
        <v>B</v>
      </c>
      <c r="D7973" s="75" t="s">
        <v>48</v>
      </c>
      <c r="E7973" s="75" t="s">
        <v>49</v>
      </c>
      <c r="F7973" s="91" t="s">
        <v>12066</v>
      </c>
      <c r="G7973" s="90" t="s">
        <v>12066</v>
      </c>
      <c r="H7973" s="90" t="s">
        <v>12520</v>
      </c>
      <c r="I7973" s="91" t="s">
        <v>12066</v>
      </c>
      <c r="J7973" s="90" t="s">
        <v>12521</v>
      </c>
      <c r="L7973" s="75" t="s">
        <v>53</v>
      </c>
      <c r="M7973" s="76" t="s">
        <v>12522</v>
      </c>
      <c r="N7973" s="76" t="s">
        <v>12066</v>
      </c>
      <c r="O7973" s="93" t="s">
        <v>133</v>
      </c>
      <c r="S7973" s="101" t="s">
        <v>9490</v>
      </c>
      <c r="V7973" s="101" t="s">
        <v>9490</v>
      </c>
      <c r="Y7973" s="76" t="s">
        <v>80</v>
      </c>
      <c r="AB7973" s="75" t="s">
        <v>58</v>
      </c>
      <c r="AC7973" s="75" t="s">
        <v>59</v>
      </c>
      <c r="AE7973" s="76">
        <v>1</v>
      </c>
      <c r="AG7973" s="77">
        <v>111058</v>
      </c>
      <c r="AH7973" s="77">
        <v>111058</v>
      </c>
      <c r="AI7973" s="94"/>
      <c r="AK7973" s="77"/>
      <c r="AL7973" s="75">
        <v>8</v>
      </c>
      <c r="AM7973" s="76"/>
      <c r="AN7973" s="77">
        <v>8885</v>
      </c>
      <c r="AO7973" s="99" t="s">
        <v>60</v>
      </c>
      <c r="AQ7973" s="75" t="s">
        <v>61</v>
      </c>
      <c r="AR7973" s="75" t="s">
        <v>62</v>
      </c>
      <c r="AS7973" s="75" t="s">
        <v>63</v>
      </c>
    </row>
    <row r="7974" spans="3:45">
      <c r="C7974" s="17" t="str">
        <f>VLOOKUP(O7974,'[1]mã đối tượng'!$C:$F,4,0)</f>
        <v>B</v>
      </c>
      <c r="D7974" s="75" t="s">
        <v>48</v>
      </c>
      <c r="E7974" s="75" t="s">
        <v>49</v>
      </c>
      <c r="F7974" s="91" t="s">
        <v>12066</v>
      </c>
      <c r="G7974" s="90" t="s">
        <v>12066</v>
      </c>
      <c r="H7974" s="90" t="s">
        <v>12523</v>
      </c>
      <c r="I7974" s="91" t="s">
        <v>12066</v>
      </c>
      <c r="J7974" s="90" t="s">
        <v>12524</v>
      </c>
      <c r="L7974" s="75" t="s">
        <v>53</v>
      </c>
      <c r="M7974" s="76" t="s">
        <v>12525</v>
      </c>
      <c r="N7974" s="76" t="s">
        <v>12066</v>
      </c>
      <c r="O7974" s="93" t="s">
        <v>133</v>
      </c>
      <c r="S7974" s="101" t="s">
        <v>12526</v>
      </c>
      <c r="V7974" s="101" t="s">
        <v>12526</v>
      </c>
      <c r="Y7974" s="76" t="s">
        <v>80</v>
      </c>
      <c r="AB7974" s="75" t="s">
        <v>58</v>
      </c>
      <c r="AC7974" s="75" t="s">
        <v>59</v>
      </c>
      <c r="AE7974" s="76">
        <v>1</v>
      </c>
      <c r="AG7974" s="77">
        <v>111058</v>
      </c>
      <c r="AH7974" s="77">
        <v>111058</v>
      </c>
      <c r="AI7974" s="94"/>
      <c r="AK7974" s="77"/>
      <c r="AL7974" s="75">
        <v>8</v>
      </c>
      <c r="AM7974" s="76"/>
      <c r="AN7974" s="77">
        <v>8885</v>
      </c>
      <c r="AO7974" s="99" t="s">
        <v>60</v>
      </c>
      <c r="AQ7974" s="75" t="s">
        <v>61</v>
      </c>
      <c r="AR7974" s="75" t="s">
        <v>62</v>
      </c>
      <c r="AS7974" s="75" t="s">
        <v>63</v>
      </c>
    </row>
    <row r="7975" spans="3:45">
      <c r="C7975" s="17" t="str">
        <f>VLOOKUP(O7975,'[1]mã đối tượng'!$C:$F,4,0)</f>
        <v>B</v>
      </c>
      <c r="D7975" s="75" t="s">
        <v>48</v>
      </c>
      <c r="E7975" s="75" t="s">
        <v>49</v>
      </c>
      <c r="F7975" s="91" t="s">
        <v>12066</v>
      </c>
      <c r="G7975" s="90" t="s">
        <v>12066</v>
      </c>
      <c r="H7975" s="90" t="s">
        <v>12527</v>
      </c>
      <c r="I7975" s="91" t="s">
        <v>12066</v>
      </c>
      <c r="J7975" s="90" t="s">
        <v>12528</v>
      </c>
      <c r="L7975" s="75" t="s">
        <v>53</v>
      </c>
      <c r="M7975" s="76" t="s">
        <v>12529</v>
      </c>
      <c r="N7975" s="76" t="s">
        <v>12066</v>
      </c>
      <c r="O7975" s="93" t="s">
        <v>133</v>
      </c>
      <c r="S7975" s="101" t="s">
        <v>8157</v>
      </c>
      <c r="V7975" s="101" t="s">
        <v>8157</v>
      </c>
      <c r="Y7975" s="76" t="s">
        <v>80</v>
      </c>
      <c r="AB7975" s="75" t="s">
        <v>58</v>
      </c>
      <c r="AC7975" s="75" t="s">
        <v>59</v>
      </c>
      <c r="AE7975" s="76">
        <v>1</v>
      </c>
      <c r="AG7975" s="77">
        <v>111058</v>
      </c>
      <c r="AH7975" s="77">
        <v>111058</v>
      </c>
      <c r="AI7975" s="94"/>
      <c r="AK7975" s="77"/>
      <c r="AL7975" s="75">
        <v>8</v>
      </c>
      <c r="AM7975" s="76"/>
      <c r="AN7975" s="77">
        <v>8885</v>
      </c>
      <c r="AO7975" s="99" t="s">
        <v>60</v>
      </c>
      <c r="AQ7975" s="75" t="s">
        <v>61</v>
      </c>
      <c r="AR7975" s="75" t="s">
        <v>62</v>
      </c>
      <c r="AS7975" s="75" t="s">
        <v>63</v>
      </c>
    </row>
    <row r="7976" spans="3:45">
      <c r="C7976" s="17" t="str">
        <f>VLOOKUP(O7976,'[1]mã đối tượng'!$C:$F,4,0)</f>
        <v>B</v>
      </c>
      <c r="D7976" s="75" t="s">
        <v>48</v>
      </c>
      <c r="E7976" s="75" t="s">
        <v>49</v>
      </c>
      <c r="F7976" s="91" t="s">
        <v>12066</v>
      </c>
      <c r="G7976" s="90" t="s">
        <v>12066</v>
      </c>
      <c r="H7976" s="90" t="s">
        <v>12530</v>
      </c>
      <c r="I7976" s="91" t="s">
        <v>12066</v>
      </c>
      <c r="J7976" s="90" t="s">
        <v>12531</v>
      </c>
      <c r="L7976" s="75" t="s">
        <v>53</v>
      </c>
      <c r="M7976" s="76" t="s">
        <v>12532</v>
      </c>
      <c r="N7976" s="76" t="s">
        <v>12066</v>
      </c>
      <c r="O7976" s="93" t="s">
        <v>133</v>
      </c>
      <c r="S7976" s="101" t="s">
        <v>12533</v>
      </c>
      <c r="V7976" s="101" t="s">
        <v>12533</v>
      </c>
      <c r="Y7976" s="76" t="s">
        <v>77</v>
      </c>
      <c r="AB7976" s="75" t="s">
        <v>58</v>
      </c>
      <c r="AC7976" s="75" t="s">
        <v>59</v>
      </c>
      <c r="AE7976" s="76">
        <v>4</v>
      </c>
      <c r="AG7976" s="77">
        <v>70950</v>
      </c>
      <c r="AH7976" s="77">
        <v>283800</v>
      </c>
      <c r="AI7976" s="94"/>
      <c r="AK7976" s="77"/>
      <c r="AL7976" s="75">
        <v>8</v>
      </c>
      <c r="AM7976" s="76"/>
      <c r="AN7976" s="77">
        <v>22704</v>
      </c>
      <c r="AO7976" s="99" t="s">
        <v>60</v>
      </c>
      <c r="AQ7976" s="75" t="s">
        <v>61</v>
      </c>
      <c r="AR7976" s="75" t="s">
        <v>62</v>
      </c>
      <c r="AS7976" s="75" t="s">
        <v>63</v>
      </c>
    </row>
    <row r="7977" spans="3:45">
      <c r="C7977" s="17" t="str">
        <f>VLOOKUP(O7977,'[1]mã đối tượng'!$C:$F,4,0)</f>
        <v>B</v>
      </c>
      <c r="D7977" s="75" t="s">
        <v>48</v>
      </c>
      <c r="E7977" s="75" t="s">
        <v>49</v>
      </c>
      <c r="F7977" s="91" t="s">
        <v>12066</v>
      </c>
      <c r="G7977" s="90" t="s">
        <v>12066</v>
      </c>
      <c r="H7977" s="90" t="s">
        <v>12530</v>
      </c>
      <c r="I7977" s="91" t="s">
        <v>12066</v>
      </c>
      <c r="J7977" s="90" t="s">
        <v>12531</v>
      </c>
      <c r="L7977" s="75" t="s">
        <v>53</v>
      </c>
      <c r="M7977" s="76" t="s">
        <v>12532</v>
      </c>
      <c r="N7977" s="76" t="s">
        <v>12066</v>
      </c>
      <c r="O7977" s="93" t="s">
        <v>133</v>
      </c>
      <c r="S7977" s="101" t="s">
        <v>12533</v>
      </c>
      <c r="V7977" s="101" t="s">
        <v>12533</v>
      </c>
      <c r="Y7977" s="76" t="s">
        <v>117</v>
      </c>
      <c r="AB7977" s="75" t="s">
        <v>58</v>
      </c>
      <c r="AC7977" s="75" t="s">
        <v>59</v>
      </c>
      <c r="AE7977" s="76">
        <v>1</v>
      </c>
      <c r="AG7977" s="77">
        <v>74250</v>
      </c>
      <c r="AH7977" s="77">
        <v>74250</v>
      </c>
      <c r="AI7977" s="94"/>
      <c r="AK7977" s="77"/>
      <c r="AL7977" s="75">
        <v>8</v>
      </c>
      <c r="AM7977" s="76"/>
      <c r="AN7977" s="77">
        <v>5940</v>
      </c>
      <c r="AO7977" s="99" t="s">
        <v>60</v>
      </c>
      <c r="AQ7977" s="75" t="s">
        <v>61</v>
      </c>
      <c r="AR7977" s="75" t="s">
        <v>62</v>
      </c>
      <c r="AS7977" s="75" t="s">
        <v>63</v>
      </c>
    </row>
    <row r="7978" spans="3:45">
      <c r="C7978" s="17" t="str">
        <f>VLOOKUP(O7978,'[1]mã đối tượng'!$C:$F,4,0)</f>
        <v>B</v>
      </c>
      <c r="D7978" s="75" t="s">
        <v>48</v>
      </c>
      <c r="E7978" s="75" t="s">
        <v>49</v>
      </c>
      <c r="F7978" s="91" t="s">
        <v>12066</v>
      </c>
      <c r="G7978" s="90" t="s">
        <v>12066</v>
      </c>
      <c r="H7978" s="90" t="s">
        <v>12530</v>
      </c>
      <c r="I7978" s="91" t="s">
        <v>12066</v>
      </c>
      <c r="J7978" s="90" t="s">
        <v>12531</v>
      </c>
      <c r="L7978" s="75" t="s">
        <v>53</v>
      </c>
      <c r="M7978" s="76" t="s">
        <v>12532</v>
      </c>
      <c r="N7978" s="76" t="s">
        <v>12066</v>
      </c>
      <c r="O7978" s="93" t="s">
        <v>133</v>
      </c>
      <c r="S7978" s="101" t="s">
        <v>12533</v>
      </c>
      <c r="V7978" s="101" t="s">
        <v>12533</v>
      </c>
      <c r="Y7978" s="76" t="s">
        <v>57</v>
      </c>
      <c r="AB7978" s="75" t="s">
        <v>58</v>
      </c>
      <c r="AC7978" s="75" t="s">
        <v>59</v>
      </c>
      <c r="AE7978" s="76">
        <v>2</v>
      </c>
      <c r="AG7978" s="77">
        <v>55595</v>
      </c>
      <c r="AH7978" s="77">
        <v>111190</v>
      </c>
      <c r="AI7978" s="94"/>
      <c r="AK7978" s="77"/>
      <c r="AL7978" s="75">
        <v>8</v>
      </c>
      <c r="AM7978" s="76"/>
      <c r="AN7978" s="77">
        <v>8895</v>
      </c>
      <c r="AO7978" s="99" t="s">
        <v>60</v>
      </c>
      <c r="AQ7978" s="75" t="s">
        <v>61</v>
      </c>
      <c r="AR7978" s="75" t="s">
        <v>62</v>
      </c>
      <c r="AS7978" s="75" t="s">
        <v>63</v>
      </c>
    </row>
    <row r="7979" spans="3:45">
      <c r="C7979" s="17" t="str">
        <f>VLOOKUP(O7979,'[1]mã đối tượng'!$C:$F,4,0)</f>
        <v>B</v>
      </c>
      <c r="D7979" s="75" t="s">
        <v>48</v>
      </c>
      <c r="E7979" s="75" t="s">
        <v>49</v>
      </c>
      <c r="F7979" s="91" t="s">
        <v>12066</v>
      </c>
      <c r="G7979" s="90" t="s">
        <v>12066</v>
      </c>
      <c r="H7979" s="90" t="s">
        <v>12530</v>
      </c>
      <c r="I7979" s="91" t="s">
        <v>12066</v>
      </c>
      <c r="J7979" s="90" t="s">
        <v>12531</v>
      </c>
      <c r="L7979" s="75" t="s">
        <v>53</v>
      </c>
      <c r="M7979" s="76" t="s">
        <v>12532</v>
      </c>
      <c r="N7979" s="76" t="s">
        <v>12066</v>
      </c>
      <c r="O7979" s="93" t="s">
        <v>133</v>
      </c>
      <c r="S7979" s="101" t="s">
        <v>12533</v>
      </c>
      <c r="V7979" s="101" t="s">
        <v>12533</v>
      </c>
      <c r="Y7979" s="76" t="s">
        <v>79</v>
      </c>
      <c r="AB7979" s="75" t="s">
        <v>58</v>
      </c>
      <c r="AC7979" s="75" t="s">
        <v>59</v>
      </c>
      <c r="AE7979" s="76">
        <v>1</v>
      </c>
      <c r="AG7979" s="77">
        <v>50182</v>
      </c>
      <c r="AH7979" s="77">
        <v>50182</v>
      </c>
      <c r="AI7979" s="94"/>
      <c r="AK7979" s="77"/>
      <c r="AL7979" s="75">
        <v>8</v>
      </c>
      <c r="AM7979" s="76"/>
      <c r="AN7979" s="77">
        <v>4015</v>
      </c>
      <c r="AO7979" s="99" t="s">
        <v>60</v>
      </c>
      <c r="AQ7979" s="75" t="s">
        <v>61</v>
      </c>
      <c r="AR7979" s="75" t="s">
        <v>62</v>
      </c>
      <c r="AS7979" s="75" t="s">
        <v>63</v>
      </c>
    </row>
    <row r="7980" spans="3:45">
      <c r="C7980" s="17" t="str">
        <f>VLOOKUP(O7980,'[1]mã đối tượng'!$C:$F,4,0)</f>
        <v>B</v>
      </c>
      <c r="D7980" s="75" t="s">
        <v>48</v>
      </c>
      <c r="E7980" s="75" t="s">
        <v>49</v>
      </c>
      <c r="F7980" s="91" t="s">
        <v>12066</v>
      </c>
      <c r="G7980" s="90" t="s">
        <v>12066</v>
      </c>
      <c r="H7980" s="90" t="s">
        <v>12534</v>
      </c>
      <c r="I7980" s="91" t="s">
        <v>12066</v>
      </c>
      <c r="J7980" s="90" t="s">
        <v>12535</v>
      </c>
      <c r="L7980" s="75" t="s">
        <v>53</v>
      </c>
      <c r="M7980" s="76" t="s">
        <v>12536</v>
      </c>
      <c r="N7980" s="76" t="s">
        <v>12066</v>
      </c>
      <c r="O7980" s="93" t="s">
        <v>133</v>
      </c>
      <c r="S7980" s="101" t="s">
        <v>6051</v>
      </c>
      <c r="V7980" s="101" t="s">
        <v>6051</v>
      </c>
      <c r="Y7980" s="76" t="s">
        <v>80</v>
      </c>
      <c r="AB7980" s="75" t="s">
        <v>58</v>
      </c>
      <c r="AC7980" s="75" t="s">
        <v>59</v>
      </c>
      <c r="AE7980" s="76">
        <v>1</v>
      </c>
      <c r="AG7980" s="77">
        <v>111058</v>
      </c>
      <c r="AH7980" s="77">
        <v>111058</v>
      </c>
      <c r="AI7980" s="94"/>
      <c r="AK7980" s="77"/>
      <c r="AL7980" s="75">
        <v>8</v>
      </c>
      <c r="AM7980" s="76"/>
      <c r="AN7980" s="77">
        <v>8885</v>
      </c>
      <c r="AO7980" s="99" t="s">
        <v>60</v>
      </c>
      <c r="AQ7980" s="75" t="s">
        <v>61</v>
      </c>
      <c r="AR7980" s="75" t="s">
        <v>62</v>
      </c>
      <c r="AS7980" s="75" t="s">
        <v>63</v>
      </c>
    </row>
    <row r="7981" spans="3:45">
      <c r="C7981" s="17" t="str">
        <f>VLOOKUP(O7981,'[1]mã đối tượng'!$C:$F,4,0)</f>
        <v>B</v>
      </c>
      <c r="D7981" s="75" t="s">
        <v>48</v>
      </c>
      <c r="E7981" s="75" t="s">
        <v>49</v>
      </c>
      <c r="F7981" s="91" t="s">
        <v>12066</v>
      </c>
      <c r="G7981" s="90" t="s">
        <v>12066</v>
      </c>
      <c r="H7981" s="90" t="s">
        <v>12537</v>
      </c>
      <c r="I7981" s="91" t="s">
        <v>12066</v>
      </c>
      <c r="J7981" s="90" t="s">
        <v>12538</v>
      </c>
      <c r="L7981" s="75" t="s">
        <v>53</v>
      </c>
      <c r="M7981" s="76" t="s">
        <v>12539</v>
      </c>
      <c r="N7981" s="76" t="s">
        <v>12066</v>
      </c>
      <c r="O7981" s="93" t="s">
        <v>133</v>
      </c>
      <c r="S7981" s="101" t="s">
        <v>7226</v>
      </c>
      <c r="V7981" s="101" t="s">
        <v>7226</v>
      </c>
      <c r="Y7981" s="76" t="s">
        <v>57</v>
      </c>
      <c r="AB7981" s="75" t="s">
        <v>58</v>
      </c>
      <c r="AC7981" s="75" t="s">
        <v>59</v>
      </c>
      <c r="AE7981" s="76">
        <v>1</v>
      </c>
      <c r="AG7981" s="77">
        <v>55595</v>
      </c>
      <c r="AH7981" s="77">
        <v>55595</v>
      </c>
      <c r="AI7981" s="94"/>
      <c r="AK7981" s="77"/>
      <c r="AL7981" s="75">
        <v>8</v>
      </c>
      <c r="AM7981" s="76"/>
      <c r="AN7981" s="77">
        <v>4448</v>
      </c>
      <c r="AO7981" s="99" t="s">
        <v>60</v>
      </c>
      <c r="AQ7981" s="75" t="s">
        <v>61</v>
      </c>
      <c r="AR7981" s="75" t="s">
        <v>62</v>
      </c>
      <c r="AS7981" s="75" t="s">
        <v>63</v>
      </c>
    </row>
    <row r="7982" spans="3:45">
      <c r="C7982" s="17" t="str">
        <f>VLOOKUP(O7982,'[1]mã đối tượng'!$C:$F,4,0)</f>
        <v>B</v>
      </c>
      <c r="D7982" s="75" t="s">
        <v>48</v>
      </c>
      <c r="E7982" s="75" t="s">
        <v>49</v>
      </c>
      <c r="F7982" s="91" t="s">
        <v>12066</v>
      </c>
      <c r="G7982" s="90" t="s">
        <v>12066</v>
      </c>
      <c r="H7982" s="90" t="s">
        <v>12540</v>
      </c>
      <c r="I7982" s="91" t="s">
        <v>12066</v>
      </c>
      <c r="J7982" s="90" t="s">
        <v>12541</v>
      </c>
      <c r="L7982" s="75" t="s">
        <v>53</v>
      </c>
      <c r="M7982" s="76" t="s">
        <v>12542</v>
      </c>
      <c r="N7982" s="76" t="s">
        <v>12066</v>
      </c>
      <c r="O7982" s="93" t="s">
        <v>133</v>
      </c>
      <c r="S7982" s="101" t="s">
        <v>8955</v>
      </c>
      <c r="V7982" s="101" t="s">
        <v>8955</v>
      </c>
      <c r="Y7982" s="76" t="s">
        <v>80</v>
      </c>
      <c r="AB7982" s="75" t="s">
        <v>58</v>
      </c>
      <c r="AC7982" s="75" t="s">
        <v>59</v>
      </c>
      <c r="AE7982" s="76">
        <v>1</v>
      </c>
      <c r="AG7982" s="77">
        <v>111058</v>
      </c>
      <c r="AH7982" s="77">
        <v>111058</v>
      </c>
      <c r="AI7982" s="94"/>
      <c r="AK7982" s="77"/>
      <c r="AL7982" s="75">
        <v>8</v>
      </c>
      <c r="AM7982" s="76"/>
      <c r="AN7982" s="77">
        <v>8885</v>
      </c>
      <c r="AO7982" s="99" t="s">
        <v>60</v>
      </c>
      <c r="AQ7982" s="75" t="s">
        <v>61</v>
      </c>
      <c r="AR7982" s="75" t="s">
        <v>62</v>
      </c>
      <c r="AS7982" s="75" t="s">
        <v>63</v>
      </c>
    </row>
    <row r="7983" spans="3:45">
      <c r="C7983" s="17" t="str">
        <f>VLOOKUP(O7983,'[1]mã đối tượng'!$C:$F,4,0)</f>
        <v>B</v>
      </c>
      <c r="D7983" s="75" t="s">
        <v>48</v>
      </c>
      <c r="E7983" s="75" t="s">
        <v>49</v>
      </c>
      <c r="F7983" s="91" t="s">
        <v>12066</v>
      </c>
      <c r="G7983" s="90" t="s">
        <v>12066</v>
      </c>
      <c r="H7983" s="90" t="s">
        <v>12540</v>
      </c>
      <c r="I7983" s="91" t="s">
        <v>12066</v>
      </c>
      <c r="J7983" s="90" t="s">
        <v>12541</v>
      </c>
      <c r="L7983" s="75" t="s">
        <v>53</v>
      </c>
      <c r="M7983" s="76" t="s">
        <v>12542</v>
      </c>
      <c r="N7983" s="76" t="s">
        <v>12066</v>
      </c>
      <c r="O7983" s="93" t="s">
        <v>133</v>
      </c>
      <c r="S7983" s="101" t="s">
        <v>8955</v>
      </c>
      <c r="V7983" s="101" t="s">
        <v>8955</v>
      </c>
      <c r="Y7983" s="76" t="s">
        <v>78</v>
      </c>
      <c r="AB7983" s="75" t="s">
        <v>58</v>
      </c>
      <c r="AC7983" s="75" t="s">
        <v>59</v>
      </c>
      <c r="AE7983" s="76">
        <v>1</v>
      </c>
      <c r="AG7983" s="77">
        <v>46000</v>
      </c>
      <c r="AH7983" s="77">
        <v>46000</v>
      </c>
      <c r="AI7983" s="94"/>
      <c r="AK7983" s="77"/>
      <c r="AL7983" s="75">
        <v>8</v>
      </c>
      <c r="AM7983" s="76"/>
      <c r="AN7983" s="77">
        <v>3680</v>
      </c>
      <c r="AO7983" s="99" t="s">
        <v>60</v>
      </c>
      <c r="AQ7983" s="75" t="s">
        <v>61</v>
      </c>
      <c r="AR7983" s="75" t="s">
        <v>62</v>
      </c>
      <c r="AS7983" s="75" t="s">
        <v>63</v>
      </c>
    </row>
    <row r="7984" spans="3:45">
      <c r="C7984" s="17" t="str">
        <f>VLOOKUP(O7984,'[1]mã đối tượng'!$C:$F,4,0)</f>
        <v>B</v>
      </c>
      <c r="D7984" s="75" t="s">
        <v>48</v>
      </c>
      <c r="E7984" s="75" t="s">
        <v>49</v>
      </c>
      <c r="F7984" s="91" t="s">
        <v>12066</v>
      </c>
      <c r="G7984" s="90" t="s">
        <v>12066</v>
      </c>
      <c r="H7984" s="90" t="s">
        <v>12543</v>
      </c>
      <c r="I7984" s="91" t="s">
        <v>12066</v>
      </c>
      <c r="J7984" s="90" t="s">
        <v>12544</v>
      </c>
      <c r="L7984" s="75" t="s">
        <v>53</v>
      </c>
      <c r="M7984" s="76" t="s">
        <v>12545</v>
      </c>
      <c r="N7984" s="76" t="s">
        <v>12066</v>
      </c>
      <c r="O7984" s="93" t="s">
        <v>166</v>
      </c>
      <c r="S7984" s="101" t="s">
        <v>10067</v>
      </c>
      <c r="V7984" s="101" t="s">
        <v>10067</v>
      </c>
      <c r="Y7984" s="76" t="s">
        <v>79</v>
      </c>
      <c r="AB7984" s="75" t="s">
        <v>58</v>
      </c>
      <c r="AC7984" s="75" t="s">
        <v>59</v>
      </c>
      <c r="AE7984" s="76">
        <v>1</v>
      </c>
      <c r="AG7984" s="77">
        <v>50182</v>
      </c>
      <c r="AH7984" s="77">
        <v>50182</v>
      </c>
      <c r="AI7984" s="94"/>
      <c r="AK7984" s="77"/>
      <c r="AL7984" s="75">
        <v>8</v>
      </c>
      <c r="AM7984" s="76"/>
      <c r="AN7984" s="77">
        <v>4015</v>
      </c>
      <c r="AO7984" s="99" t="s">
        <v>60</v>
      </c>
      <c r="AQ7984" s="75" t="s">
        <v>61</v>
      </c>
      <c r="AR7984" s="75" t="s">
        <v>62</v>
      </c>
      <c r="AS7984" s="75" t="s">
        <v>63</v>
      </c>
    </row>
    <row r="7985" spans="3:45">
      <c r="C7985" s="17" t="str">
        <f>VLOOKUP(O7985,'[1]mã đối tượng'!$C:$F,4,0)</f>
        <v>B</v>
      </c>
      <c r="D7985" s="75" t="s">
        <v>48</v>
      </c>
      <c r="E7985" s="75" t="s">
        <v>49</v>
      </c>
      <c r="F7985" s="91" t="s">
        <v>12066</v>
      </c>
      <c r="G7985" s="90" t="s">
        <v>12066</v>
      </c>
      <c r="H7985" s="90" t="s">
        <v>12543</v>
      </c>
      <c r="I7985" s="91" t="s">
        <v>12066</v>
      </c>
      <c r="J7985" s="90" t="s">
        <v>12544</v>
      </c>
      <c r="L7985" s="75" t="s">
        <v>53</v>
      </c>
      <c r="M7985" s="76" t="s">
        <v>12545</v>
      </c>
      <c r="N7985" s="76" t="s">
        <v>12066</v>
      </c>
      <c r="O7985" s="93" t="s">
        <v>166</v>
      </c>
      <c r="S7985" s="101" t="s">
        <v>10067</v>
      </c>
      <c r="V7985" s="101" t="s">
        <v>10067</v>
      </c>
      <c r="Y7985" s="76" t="s">
        <v>117</v>
      </c>
      <c r="AB7985" s="75" t="s">
        <v>58</v>
      </c>
      <c r="AC7985" s="75" t="s">
        <v>59</v>
      </c>
      <c r="AE7985" s="76">
        <v>1</v>
      </c>
      <c r="AG7985" s="77">
        <v>74250</v>
      </c>
      <c r="AH7985" s="77">
        <v>74250</v>
      </c>
      <c r="AI7985" s="94"/>
      <c r="AK7985" s="77"/>
      <c r="AL7985" s="75">
        <v>8</v>
      </c>
      <c r="AM7985" s="76"/>
      <c r="AN7985" s="77">
        <v>5940</v>
      </c>
      <c r="AO7985" s="99" t="s">
        <v>60</v>
      </c>
      <c r="AQ7985" s="75" t="s">
        <v>61</v>
      </c>
      <c r="AR7985" s="75" t="s">
        <v>62</v>
      </c>
      <c r="AS7985" s="75" t="s">
        <v>63</v>
      </c>
    </row>
    <row r="7986" spans="3:45">
      <c r="C7986" s="17" t="str">
        <f>VLOOKUP(O7986,'[1]mã đối tượng'!$C:$F,4,0)</f>
        <v>B</v>
      </c>
      <c r="D7986" s="75" t="s">
        <v>48</v>
      </c>
      <c r="E7986" s="75" t="s">
        <v>49</v>
      </c>
      <c r="F7986" s="91" t="s">
        <v>12066</v>
      </c>
      <c r="G7986" s="90" t="s">
        <v>12066</v>
      </c>
      <c r="H7986" s="90" t="s">
        <v>12546</v>
      </c>
      <c r="I7986" s="91" t="s">
        <v>12066</v>
      </c>
      <c r="J7986" s="90" t="s">
        <v>12547</v>
      </c>
      <c r="L7986" s="75" t="s">
        <v>53</v>
      </c>
      <c r="M7986" s="76" t="s">
        <v>6532</v>
      </c>
      <c r="N7986" s="76" t="s">
        <v>12066</v>
      </c>
      <c r="O7986" s="93" t="s">
        <v>245</v>
      </c>
      <c r="S7986" s="101" t="s">
        <v>10288</v>
      </c>
      <c r="V7986" s="101" t="s">
        <v>10288</v>
      </c>
      <c r="Y7986" s="76" t="s">
        <v>79</v>
      </c>
      <c r="AB7986" s="75" t="s">
        <v>58</v>
      </c>
      <c r="AC7986" s="75" t="s">
        <v>59</v>
      </c>
      <c r="AE7986" s="76">
        <v>5</v>
      </c>
      <c r="AG7986" s="77">
        <v>50182</v>
      </c>
      <c r="AH7986" s="77">
        <v>250910</v>
      </c>
      <c r="AI7986" s="94"/>
      <c r="AK7986" s="77"/>
      <c r="AL7986" s="75">
        <v>8</v>
      </c>
      <c r="AM7986" s="76"/>
      <c r="AN7986" s="77">
        <v>20073</v>
      </c>
      <c r="AO7986" s="99" t="s">
        <v>60</v>
      </c>
      <c r="AQ7986" s="75" t="s">
        <v>61</v>
      </c>
      <c r="AR7986" s="75" t="s">
        <v>62</v>
      </c>
      <c r="AS7986" s="75" t="s">
        <v>63</v>
      </c>
    </row>
    <row r="7987" spans="3:45">
      <c r="C7987" s="17" t="str">
        <f>VLOOKUP(O7987,'[1]mã đối tượng'!$C:$F,4,0)</f>
        <v>B</v>
      </c>
      <c r="D7987" s="75" t="s">
        <v>48</v>
      </c>
      <c r="E7987" s="75" t="s">
        <v>49</v>
      </c>
      <c r="F7987" s="91" t="s">
        <v>12066</v>
      </c>
      <c r="G7987" s="90" t="s">
        <v>12066</v>
      </c>
      <c r="H7987" s="90" t="s">
        <v>12546</v>
      </c>
      <c r="I7987" s="91" t="s">
        <v>12066</v>
      </c>
      <c r="J7987" s="90" t="s">
        <v>12547</v>
      </c>
      <c r="L7987" s="75" t="s">
        <v>53</v>
      </c>
      <c r="M7987" s="76" t="s">
        <v>6532</v>
      </c>
      <c r="N7987" s="76" t="s">
        <v>12066</v>
      </c>
      <c r="O7987" s="93" t="s">
        <v>245</v>
      </c>
      <c r="S7987" s="101" t="s">
        <v>10288</v>
      </c>
      <c r="V7987" s="101" t="s">
        <v>10288</v>
      </c>
      <c r="Y7987" s="76" t="s">
        <v>78</v>
      </c>
      <c r="AB7987" s="75" t="s">
        <v>58</v>
      </c>
      <c r="AC7987" s="75" t="s">
        <v>59</v>
      </c>
      <c r="AE7987" s="76">
        <v>3</v>
      </c>
      <c r="AG7987" s="77">
        <v>46000</v>
      </c>
      <c r="AH7987" s="77">
        <v>138000</v>
      </c>
      <c r="AI7987" s="94"/>
      <c r="AK7987" s="77"/>
      <c r="AL7987" s="75">
        <v>8</v>
      </c>
      <c r="AM7987" s="76"/>
      <c r="AN7987" s="77">
        <v>11040</v>
      </c>
      <c r="AO7987" s="99" t="s">
        <v>60</v>
      </c>
      <c r="AQ7987" s="75" t="s">
        <v>61</v>
      </c>
      <c r="AR7987" s="75" t="s">
        <v>62</v>
      </c>
      <c r="AS7987" s="75" t="s">
        <v>63</v>
      </c>
    </row>
    <row r="7988" spans="3:45">
      <c r="C7988" s="17" t="str">
        <f>VLOOKUP(O7988,'[1]mã đối tượng'!$C:$F,4,0)</f>
        <v>B</v>
      </c>
      <c r="D7988" s="75" t="s">
        <v>48</v>
      </c>
      <c r="E7988" s="75" t="s">
        <v>49</v>
      </c>
      <c r="F7988" s="91" t="s">
        <v>12066</v>
      </c>
      <c r="G7988" s="90" t="s">
        <v>12066</v>
      </c>
      <c r="H7988" s="90" t="s">
        <v>12548</v>
      </c>
      <c r="I7988" s="91" t="s">
        <v>12066</v>
      </c>
      <c r="J7988" s="90" t="s">
        <v>12549</v>
      </c>
      <c r="L7988" s="75" t="s">
        <v>53</v>
      </c>
      <c r="M7988" s="76" t="s">
        <v>12550</v>
      </c>
      <c r="N7988" s="76" t="s">
        <v>12066</v>
      </c>
      <c r="O7988" s="93" t="s">
        <v>456</v>
      </c>
      <c r="S7988" s="101" t="s">
        <v>6036</v>
      </c>
      <c r="V7988" s="101" t="s">
        <v>6036</v>
      </c>
      <c r="Y7988" s="76" t="s">
        <v>78</v>
      </c>
      <c r="AB7988" s="75" t="s">
        <v>58</v>
      </c>
      <c r="AC7988" s="75" t="s">
        <v>59</v>
      </c>
      <c r="AE7988" s="76">
        <v>1</v>
      </c>
      <c r="AG7988" s="77">
        <v>46000</v>
      </c>
      <c r="AH7988" s="77">
        <v>46000</v>
      </c>
      <c r="AI7988" s="94"/>
      <c r="AK7988" s="77"/>
      <c r="AL7988" s="75">
        <v>8</v>
      </c>
      <c r="AM7988" s="76"/>
      <c r="AN7988" s="77">
        <v>3680</v>
      </c>
      <c r="AO7988" s="99" t="s">
        <v>60</v>
      </c>
      <c r="AQ7988" s="75" t="s">
        <v>61</v>
      </c>
      <c r="AR7988" s="75" t="s">
        <v>62</v>
      </c>
      <c r="AS7988" s="75" t="s">
        <v>63</v>
      </c>
    </row>
    <row r="7989" spans="3:45">
      <c r="C7989" s="17" t="str">
        <f>VLOOKUP(O7989,'[1]mã đối tượng'!$C:$F,4,0)</f>
        <v>B</v>
      </c>
      <c r="D7989" s="75" t="s">
        <v>48</v>
      </c>
      <c r="E7989" s="75" t="s">
        <v>49</v>
      </c>
      <c r="F7989" s="91" t="s">
        <v>12066</v>
      </c>
      <c r="G7989" s="90" t="s">
        <v>12066</v>
      </c>
      <c r="H7989" s="90" t="s">
        <v>12551</v>
      </c>
      <c r="I7989" s="91" t="s">
        <v>12066</v>
      </c>
      <c r="J7989" s="90" t="s">
        <v>12552</v>
      </c>
      <c r="L7989" s="75" t="s">
        <v>53</v>
      </c>
      <c r="M7989" s="76" t="s">
        <v>12553</v>
      </c>
      <c r="N7989" s="76" t="s">
        <v>12066</v>
      </c>
      <c r="O7989" s="93" t="s">
        <v>245</v>
      </c>
      <c r="S7989" s="101" t="s">
        <v>310</v>
      </c>
      <c r="V7989" s="101" t="s">
        <v>310</v>
      </c>
      <c r="Y7989" s="76" t="s">
        <v>78</v>
      </c>
      <c r="AB7989" s="75" t="s">
        <v>58</v>
      </c>
      <c r="AC7989" s="75" t="s">
        <v>59</v>
      </c>
      <c r="AE7989" s="76">
        <v>1</v>
      </c>
      <c r="AG7989" s="77">
        <v>46000</v>
      </c>
      <c r="AH7989" s="77">
        <v>46000</v>
      </c>
      <c r="AI7989" s="94"/>
      <c r="AK7989" s="77"/>
      <c r="AL7989" s="75">
        <v>8</v>
      </c>
      <c r="AM7989" s="76"/>
      <c r="AN7989" s="77">
        <v>3680</v>
      </c>
      <c r="AO7989" s="99" t="s">
        <v>60</v>
      </c>
      <c r="AQ7989" s="75" t="s">
        <v>61</v>
      </c>
      <c r="AR7989" s="75" t="s">
        <v>62</v>
      </c>
      <c r="AS7989" s="75" t="s">
        <v>63</v>
      </c>
    </row>
    <row r="7990" spans="3:45">
      <c r="C7990" s="17" t="str">
        <f>VLOOKUP(O7990,'[1]mã đối tượng'!$C:$F,4,0)</f>
        <v>B</v>
      </c>
      <c r="D7990" s="75" t="s">
        <v>48</v>
      </c>
      <c r="E7990" s="75" t="s">
        <v>49</v>
      </c>
      <c r="F7990" s="91" t="s">
        <v>12066</v>
      </c>
      <c r="G7990" s="90" t="s">
        <v>12066</v>
      </c>
      <c r="H7990" s="90" t="s">
        <v>12554</v>
      </c>
      <c r="I7990" s="91" t="s">
        <v>12066</v>
      </c>
      <c r="J7990" s="90" t="s">
        <v>12555</v>
      </c>
      <c r="L7990" s="75" t="s">
        <v>53</v>
      </c>
      <c r="M7990" s="76" t="s">
        <v>12556</v>
      </c>
      <c r="N7990" s="76" t="s">
        <v>12066</v>
      </c>
      <c r="O7990" s="93" t="s">
        <v>629</v>
      </c>
      <c r="S7990" s="101" t="s">
        <v>12557</v>
      </c>
      <c r="V7990" s="101" t="s">
        <v>12557</v>
      </c>
      <c r="Y7990" s="76" t="s">
        <v>117</v>
      </c>
      <c r="AB7990" s="75" t="s">
        <v>58</v>
      </c>
      <c r="AC7990" s="75" t="s">
        <v>59</v>
      </c>
      <c r="AE7990" s="76">
        <v>1</v>
      </c>
      <c r="AG7990" s="77">
        <v>74250</v>
      </c>
      <c r="AH7990" s="77">
        <v>74250</v>
      </c>
      <c r="AI7990" s="94"/>
      <c r="AK7990" s="77"/>
      <c r="AL7990" s="75">
        <v>8</v>
      </c>
      <c r="AM7990" s="76"/>
      <c r="AN7990" s="77">
        <v>5940</v>
      </c>
      <c r="AO7990" s="99" t="s">
        <v>60</v>
      </c>
      <c r="AQ7990" s="75" t="s">
        <v>61</v>
      </c>
      <c r="AR7990" s="75" t="s">
        <v>62</v>
      </c>
      <c r="AS7990" s="75" t="s">
        <v>63</v>
      </c>
    </row>
    <row r="7991" spans="3:45">
      <c r="C7991" s="17" t="str">
        <f>VLOOKUP(O7991,'[1]mã đối tượng'!$C:$F,4,0)</f>
        <v>B</v>
      </c>
      <c r="D7991" s="75" t="s">
        <v>48</v>
      </c>
      <c r="E7991" s="75" t="s">
        <v>49</v>
      </c>
      <c r="F7991" s="91" t="s">
        <v>12066</v>
      </c>
      <c r="G7991" s="90" t="s">
        <v>12066</v>
      </c>
      <c r="H7991" s="90" t="s">
        <v>12554</v>
      </c>
      <c r="I7991" s="91" t="s">
        <v>12066</v>
      </c>
      <c r="J7991" s="90" t="s">
        <v>12555</v>
      </c>
      <c r="L7991" s="75" t="s">
        <v>53</v>
      </c>
      <c r="M7991" s="76" t="s">
        <v>12556</v>
      </c>
      <c r="N7991" s="76" t="s">
        <v>12066</v>
      </c>
      <c r="O7991" s="93" t="s">
        <v>629</v>
      </c>
      <c r="S7991" s="101" t="s">
        <v>12557</v>
      </c>
      <c r="V7991" s="101" t="s">
        <v>12557</v>
      </c>
      <c r="Y7991" s="76" t="s">
        <v>78</v>
      </c>
      <c r="AB7991" s="75" t="s">
        <v>58</v>
      </c>
      <c r="AC7991" s="75" t="s">
        <v>59</v>
      </c>
      <c r="AE7991" s="76">
        <v>1</v>
      </c>
      <c r="AG7991" s="77">
        <v>46000</v>
      </c>
      <c r="AH7991" s="77">
        <v>46000</v>
      </c>
      <c r="AI7991" s="94"/>
      <c r="AK7991" s="77"/>
      <c r="AL7991" s="75">
        <v>8</v>
      </c>
      <c r="AM7991" s="76"/>
      <c r="AN7991" s="77">
        <v>3680</v>
      </c>
      <c r="AO7991" s="99" t="s">
        <v>60</v>
      </c>
      <c r="AQ7991" s="75" t="s">
        <v>61</v>
      </c>
      <c r="AR7991" s="75" t="s">
        <v>62</v>
      </c>
      <c r="AS7991" s="75" t="s">
        <v>63</v>
      </c>
    </row>
    <row r="7992" spans="3:45">
      <c r="C7992" s="17" t="str">
        <f>VLOOKUP(O7992,'[1]mã đối tượng'!$C:$F,4,0)</f>
        <v>B</v>
      </c>
      <c r="D7992" s="75" t="s">
        <v>48</v>
      </c>
      <c r="E7992" s="75" t="s">
        <v>49</v>
      </c>
      <c r="F7992" s="91" t="s">
        <v>12066</v>
      </c>
      <c r="G7992" s="90" t="s">
        <v>12066</v>
      </c>
      <c r="H7992" s="90" t="s">
        <v>12558</v>
      </c>
      <c r="I7992" s="91" t="s">
        <v>12066</v>
      </c>
      <c r="J7992" s="90" t="s">
        <v>12559</v>
      </c>
      <c r="L7992" s="75" t="s">
        <v>53</v>
      </c>
      <c r="M7992" s="76" t="s">
        <v>12560</v>
      </c>
      <c r="N7992" s="76" t="s">
        <v>12066</v>
      </c>
      <c r="O7992" s="93" t="s">
        <v>193</v>
      </c>
      <c r="S7992" s="101" t="s">
        <v>6934</v>
      </c>
      <c r="V7992" s="101" t="s">
        <v>6934</v>
      </c>
      <c r="Y7992" s="76" t="s">
        <v>80</v>
      </c>
      <c r="AB7992" s="75" t="s">
        <v>58</v>
      </c>
      <c r="AC7992" s="75" t="s">
        <v>59</v>
      </c>
      <c r="AE7992" s="76">
        <v>4</v>
      </c>
      <c r="AG7992" s="77">
        <v>111058</v>
      </c>
      <c r="AH7992" s="77">
        <v>444232</v>
      </c>
      <c r="AI7992" s="94"/>
      <c r="AK7992" s="77"/>
      <c r="AL7992" s="75">
        <v>8</v>
      </c>
      <c r="AM7992" s="76"/>
      <c r="AN7992" s="77">
        <v>35539</v>
      </c>
      <c r="AO7992" s="99" t="s">
        <v>60</v>
      </c>
      <c r="AQ7992" s="75" t="s">
        <v>61</v>
      </c>
      <c r="AR7992" s="75" t="s">
        <v>62</v>
      </c>
      <c r="AS7992" s="75" t="s">
        <v>63</v>
      </c>
    </row>
    <row r="7993" spans="3:45">
      <c r="C7993" s="17" t="str">
        <f>VLOOKUP(O7993,'[1]mã đối tượng'!$C:$F,4,0)</f>
        <v>B</v>
      </c>
      <c r="D7993" s="75" t="s">
        <v>48</v>
      </c>
      <c r="E7993" s="75" t="s">
        <v>49</v>
      </c>
      <c r="F7993" s="91" t="s">
        <v>12066</v>
      </c>
      <c r="G7993" s="90" t="s">
        <v>12066</v>
      </c>
      <c r="H7993" s="90" t="s">
        <v>12558</v>
      </c>
      <c r="I7993" s="91" t="s">
        <v>12066</v>
      </c>
      <c r="J7993" s="90" t="s">
        <v>12559</v>
      </c>
      <c r="L7993" s="75" t="s">
        <v>53</v>
      </c>
      <c r="M7993" s="76" t="s">
        <v>12560</v>
      </c>
      <c r="N7993" s="76" t="s">
        <v>12066</v>
      </c>
      <c r="O7993" s="93" t="s">
        <v>193</v>
      </c>
      <c r="S7993" s="101" t="s">
        <v>6934</v>
      </c>
      <c r="V7993" s="101" t="s">
        <v>6934</v>
      </c>
      <c r="Y7993" s="76" t="s">
        <v>94</v>
      </c>
      <c r="AB7993" s="75" t="s">
        <v>58</v>
      </c>
      <c r="AC7993" s="75" t="s">
        <v>59</v>
      </c>
      <c r="AE7993" s="76">
        <v>2</v>
      </c>
      <c r="AG7993" s="77">
        <v>73431</v>
      </c>
      <c r="AH7993" s="77">
        <v>146862</v>
      </c>
      <c r="AI7993" s="94"/>
      <c r="AK7993" s="77"/>
      <c r="AL7993" s="75">
        <v>8</v>
      </c>
      <c r="AM7993" s="76"/>
      <c r="AN7993" s="77">
        <v>11749</v>
      </c>
      <c r="AO7993" s="99" t="s">
        <v>60</v>
      </c>
      <c r="AQ7993" s="75" t="s">
        <v>61</v>
      </c>
      <c r="AR7993" s="75" t="s">
        <v>62</v>
      </c>
      <c r="AS7993" s="75" t="s">
        <v>63</v>
      </c>
    </row>
    <row r="7994" spans="3:45">
      <c r="C7994" s="17" t="str">
        <f>VLOOKUP(O7994,'[1]mã đối tượng'!$C:$F,4,0)</f>
        <v>B</v>
      </c>
      <c r="D7994" s="75" t="s">
        <v>48</v>
      </c>
      <c r="E7994" s="75" t="s">
        <v>49</v>
      </c>
      <c r="F7994" s="91" t="s">
        <v>12066</v>
      </c>
      <c r="G7994" s="90" t="s">
        <v>12066</v>
      </c>
      <c r="H7994" s="90" t="s">
        <v>12561</v>
      </c>
      <c r="I7994" s="91" t="s">
        <v>12066</v>
      </c>
      <c r="J7994" s="90" t="s">
        <v>12562</v>
      </c>
      <c r="L7994" s="75" t="s">
        <v>53</v>
      </c>
      <c r="M7994" s="76" t="s">
        <v>12563</v>
      </c>
      <c r="N7994" s="76" t="s">
        <v>12066</v>
      </c>
      <c r="O7994" s="93" t="s">
        <v>67</v>
      </c>
      <c r="S7994" s="101" t="s">
        <v>12564</v>
      </c>
      <c r="V7994" s="101" t="s">
        <v>12564</v>
      </c>
      <c r="Y7994" s="76" t="s">
        <v>57</v>
      </c>
      <c r="AB7994" s="75" t="s">
        <v>58</v>
      </c>
      <c r="AC7994" s="75" t="s">
        <v>59</v>
      </c>
      <c r="AE7994" s="76">
        <v>1</v>
      </c>
      <c r="AG7994" s="77">
        <v>55595</v>
      </c>
      <c r="AH7994" s="77">
        <v>55595</v>
      </c>
      <c r="AI7994" s="94"/>
      <c r="AK7994" s="77"/>
      <c r="AL7994" s="75">
        <v>8</v>
      </c>
      <c r="AM7994" s="76"/>
      <c r="AN7994" s="77">
        <v>4448</v>
      </c>
      <c r="AO7994" s="99" t="s">
        <v>60</v>
      </c>
      <c r="AQ7994" s="75" t="s">
        <v>61</v>
      </c>
      <c r="AR7994" s="75" t="s">
        <v>62</v>
      </c>
      <c r="AS7994" s="75" t="s">
        <v>63</v>
      </c>
    </row>
    <row r="7995" spans="3:45">
      <c r="C7995" s="17" t="str">
        <f>VLOOKUP(O7995,'[1]mã đối tượng'!$C:$F,4,0)</f>
        <v>B</v>
      </c>
      <c r="D7995" s="75" t="s">
        <v>48</v>
      </c>
      <c r="E7995" s="75" t="s">
        <v>49</v>
      </c>
      <c r="F7995" s="91" t="s">
        <v>12066</v>
      </c>
      <c r="G7995" s="90" t="s">
        <v>12066</v>
      </c>
      <c r="H7995" s="90" t="s">
        <v>12565</v>
      </c>
      <c r="I7995" s="91" t="s">
        <v>12066</v>
      </c>
      <c r="J7995" s="90" t="s">
        <v>12566</v>
      </c>
      <c r="L7995" s="75" t="s">
        <v>53</v>
      </c>
      <c r="M7995" s="76" t="s">
        <v>12567</v>
      </c>
      <c r="N7995" s="76" t="s">
        <v>12066</v>
      </c>
      <c r="O7995" s="93" t="s">
        <v>456</v>
      </c>
      <c r="S7995" s="101" t="s">
        <v>6036</v>
      </c>
      <c r="V7995" s="101" t="s">
        <v>6036</v>
      </c>
      <c r="Y7995" s="76" t="s">
        <v>80</v>
      </c>
      <c r="AB7995" s="75" t="s">
        <v>58</v>
      </c>
      <c r="AC7995" s="75" t="s">
        <v>59</v>
      </c>
      <c r="AE7995" s="76">
        <v>1</v>
      </c>
      <c r="AG7995" s="77">
        <v>111058</v>
      </c>
      <c r="AH7995" s="77">
        <v>111058</v>
      </c>
      <c r="AI7995" s="94"/>
      <c r="AK7995" s="77"/>
      <c r="AL7995" s="75">
        <v>8</v>
      </c>
      <c r="AM7995" s="76"/>
      <c r="AN7995" s="77">
        <v>8885</v>
      </c>
      <c r="AO7995" s="99" t="s">
        <v>60</v>
      </c>
      <c r="AQ7995" s="75" t="s">
        <v>61</v>
      </c>
      <c r="AR7995" s="75" t="s">
        <v>62</v>
      </c>
      <c r="AS7995" s="75" t="s">
        <v>63</v>
      </c>
    </row>
    <row r="7996" spans="3:45">
      <c r="C7996" s="17" t="str">
        <f>VLOOKUP(O7996,'[1]mã đối tượng'!$C:$F,4,0)</f>
        <v>B</v>
      </c>
      <c r="D7996" s="75" t="s">
        <v>48</v>
      </c>
      <c r="E7996" s="75" t="s">
        <v>49</v>
      </c>
      <c r="F7996" s="91" t="s">
        <v>12066</v>
      </c>
      <c r="G7996" s="90" t="s">
        <v>12066</v>
      </c>
      <c r="H7996" s="90" t="s">
        <v>12568</v>
      </c>
      <c r="I7996" s="91" t="s">
        <v>12066</v>
      </c>
      <c r="J7996" s="90" t="s">
        <v>12569</v>
      </c>
      <c r="L7996" s="75" t="s">
        <v>53</v>
      </c>
      <c r="M7996" s="76" t="s">
        <v>12570</v>
      </c>
      <c r="N7996" s="76" t="s">
        <v>12066</v>
      </c>
      <c r="O7996" s="93" t="s">
        <v>98</v>
      </c>
      <c r="S7996" s="101" t="s">
        <v>99</v>
      </c>
      <c r="V7996" s="101" t="s">
        <v>99</v>
      </c>
      <c r="Y7996" s="76" t="s">
        <v>79</v>
      </c>
      <c r="AB7996" s="75" t="s">
        <v>58</v>
      </c>
      <c r="AC7996" s="75" t="s">
        <v>59</v>
      </c>
      <c r="AE7996" s="76">
        <v>2</v>
      </c>
      <c r="AG7996" s="77">
        <v>50182</v>
      </c>
      <c r="AH7996" s="77">
        <v>100364</v>
      </c>
      <c r="AI7996" s="94"/>
      <c r="AK7996" s="77"/>
      <c r="AL7996" s="75">
        <v>8</v>
      </c>
      <c r="AM7996" s="76"/>
      <c r="AN7996" s="77">
        <v>8029</v>
      </c>
      <c r="AO7996" s="99" t="s">
        <v>60</v>
      </c>
      <c r="AQ7996" s="75" t="s">
        <v>61</v>
      </c>
      <c r="AR7996" s="75" t="s">
        <v>62</v>
      </c>
      <c r="AS7996" s="75" t="s">
        <v>63</v>
      </c>
    </row>
    <row r="7997" spans="3:45">
      <c r="C7997" s="17" t="str">
        <f>VLOOKUP(O7997,'[1]mã đối tượng'!$C:$F,4,0)</f>
        <v>B</v>
      </c>
      <c r="D7997" s="75" t="s">
        <v>48</v>
      </c>
      <c r="E7997" s="75" t="s">
        <v>49</v>
      </c>
      <c r="F7997" s="91" t="s">
        <v>12066</v>
      </c>
      <c r="G7997" s="90" t="s">
        <v>12066</v>
      </c>
      <c r="H7997" s="90" t="s">
        <v>12571</v>
      </c>
      <c r="I7997" s="91" t="s">
        <v>12066</v>
      </c>
      <c r="J7997" s="90" t="s">
        <v>12572</v>
      </c>
      <c r="L7997" s="75" t="s">
        <v>53</v>
      </c>
      <c r="M7997" s="76" t="s">
        <v>3057</v>
      </c>
      <c r="N7997" s="76" t="s">
        <v>12066</v>
      </c>
      <c r="O7997" s="93" t="s">
        <v>399</v>
      </c>
      <c r="S7997" s="101" t="s">
        <v>12573</v>
      </c>
      <c r="V7997" s="101" t="s">
        <v>12573</v>
      </c>
      <c r="Y7997" s="76" t="s">
        <v>57</v>
      </c>
      <c r="AB7997" s="75" t="s">
        <v>58</v>
      </c>
      <c r="AC7997" s="75" t="s">
        <v>59</v>
      </c>
      <c r="AE7997" s="76">
        <v>1</v>
      </c>
      <c r="AG7997" s="77">
        <v>55595</v>
      </c>
      <c r="AH7997" s="77">
        <v>55595</v>
      </c>
      <c r="AI7997" s="94"/>
      <c r="AK7997" s="77"/>
      <c r="AL7997" s="75">
        <v>8</v>
      </c>
      <c r="AM7997" s="76"/>
      <c r="AN7997" s="77">
        <v>4448</v>
      </c>
      <c r="AO7997" s="99" t="s">
        <v>60</v>
      </c>
      <c r="AQ7997" s="75" t="s">
        <v>61</v>
      </c>
      <c r="AR7997" s="75" t="s">
        <v>62</v>
      </c>
      <c r="AS7997" s="75" t="s">
        <v>63</v>
      </c>
    </row>
    <row r="7998" spans="3:45">
      <c r="C7998" s="17" t="str">
        <f>VLOOKUP(O7998,'[1]mã đối tượng'!$C:$F,4,0)</f>
        <v>B</v>
      </c>
      <c r="D7998" s="75" t="s">
        <v>48</v>
      </c>
      <c r="E7998" s="75" t="s">
        <v>49</v>
      </c>
      <c r="F7998" s="91" t="s">
        <v>12066</v>
      </c>
      <c r="G7998" s="90" t="s">
        <v>12066</v>
      </c>
      <c r="H7998" s="90" t="s">
        <v>12574</v>
      </c>
      <c r="I7998" s="91" t="s">
        <v>12066</v>
      </c>
      <c r="J7998" s="90" t="s">
        <v>12575</v>
      </c>
      <c r="L7998" s="75" t="s">
        <v>53</v>
      </c>
      <c r="M7998" s="76" t="s">
        <v>12576</v>
      </c>
      <c r="N7998" s="76" t="s">
        <v>12066</v>
      </c>
      <c r="O7998" s="93" t="s">
        <v>98</v>
      </c>
      <c r="S7998" s="101" t="s">
        <v>99</v>
      </c>
      <c r="V7998" s="101" t="s">
        <v>99</v>
      </c>
      <c r="Y7998" s="76" t="s">
        <v>80</v>
      </c>
      <c r="AB7998" s="75" t="s">
        <v>58</v>
      </c>
      <c r="AC7998" s="75" t="s">
        <v>59</v>
      </c>
      <c r="AE7998" s="76">
        <v>1</v>
      </c>
      <c r="AG7998" s="77">
        <v>111058</v>
      </c>
      <c r="AH7998" s="77">
        <v>111058</v>
      </c>
      <c r="AI7998" s="94"/>
      <c r="AK7998" s="77"/>
      <c r="AL7998" s="75">
        <v>8</v>
      </c>
      <c r="AM7998" s="76"/>
      <c r="AN7998" s="77">
        <v>8885</v>
      </c>
      <c r="AO7998" s="99" t="s">
        <v>60</v>
      </c>
      <c r="AQ7998" s="75" t="s">
        <v>61</v>
      </c>
      <c r="AR7998" s="75" t="s">
        <v>62</v>
      </c>
      <c r="AS7998" s="75" t="s">
        <v>63</v>
      </c>
    </row>
    <row r="7999" spans="3:45">
      <c r="C7999" s="17" t="str">
        <f>VLOOKUP(O7999,'[1]mã đối tượng'!$C:$F,4,0)</f>
        <v>B</v>
      </c>
      <c r="D7999" s="75" t="s">
        <v>48</v>
      </c>
      <c r="E7999" s="75" t="s">
        <v>49</v>
      </c>
      <c r="F7999" s="91" t="s">
        <v>12066</v>
      </c>
      <c r="G7999" s="90" t="s">
        <v>12066</v>
      </c>
      <c r="H7999" s="90" t="s">
        <v>12577</v>
      </c>
      <c r="I7999" s="91" t="s">
        <v>12066</v>
      </c>
      <c r="J7999" s="90" t="s">
        <v>12578</v>
      </c>
      <c r="L7999" s="75" t="s">
        <v>53</v>
      </c>
      <c r="M7999" s="76" t="s">
        <v>7515</v>
      </c>
      <c r="N7999" s="76" t="s">
        <v>12066</v>
      </c>
      <c r="O7999" s="93" t="s">
        <v>780</v>
      </c>
      <c r="S7999" s="101" t="s">
        <v>10502</v>
      </c>
      <c r="V7999" s="101" t="s">
        <v>10502</v>
      </c>
      <c r="Y7999" s="76" t="s">
        <v>80</v>
      </c>
      <c r="AB7999" s="75" t="s">
        <v>58</v>
      </c>
      <c r="AC7999" s="75" t="s">
        <v>59</v>
      </c>
      <c r="AE7999" s="76">
        <v>1</v>
      </c>
      <c r="AG7999" s="77">
        <v>111058</v>
      </c>
      <c r="AH7999" s="77">
        <v>111058</v>
      </c>
      <c r="AI7999" s="94"/>
      <c r="AK7999" s="77"/>
      <c r="AL7999" s="75">
        <v>8</v>
      </c>
      <c r="AM7999" s="76"/>
      <c r="AN7999" s="77">
        <v>8885</v>
      </c>
      <c r="AO7999" s="99" t="s">
        <v>60</v>
      </c>
      <c r="AQ7999" s="75" t="s">
        <v>61</v>
      </c>
      <c r="AR7999" s="75" t="s">
        <v>62</v>
      </c>
      <c r="AS7999" s="75" t="s">
        <v>63</v>
      </c>
    </row>
    <row r="8000" spans="3:45">
      <c r="C8000" s="17" t="str">
        <f>VLOOKUP(O8000,'[1]mã đối tượng'!$C:$F,4,0)</f>
        <v>B</v>
      </c>
      <c r="D8000" s="75" t="s">
        <v>48</v>
      </c>
      <c r="E8000" s="75" t="s">
        <v>49</v>
      </c>
      <c r="F8000" s="91" t="s">
        <v>12066</v>
      </c>
      <c r="G8000" s="90" t="s">
        <v>12066</v>
      </c>
      <c r="H8000" s="90" t="s">
        <v>12577</v>
      </c>
      <c r="I8000" s="91" t="s">
        <v>12066</v>
      </c>
      <c r="J8000" s="90" t="s">
        <v>12578</v>
      </c>
      <c r="L8000" s="75" t="s">
        <v>53</v>
      </c>
      <c r="M8000" s="76" t="s">
        <v>7515</v>
      </c>
      <c r="N8000" s="76" t="s">
        <v>12066</v>
      </c>
      <c r="O8000" s="93" t="s">
        <v>780</v>
      </c>
      <c r="S8000" s="101" t="s">
        <v>10502</v>
      </c>
      <c r="V8000" s="101" t="s">
        <v>10502</v>
      </c>
      <c r="Y8000" s="76" t="s">
        <v>94</v>
      </c>
      <c r="AB8000" s="75" t="s">
        <v>58</v>
      </c>
      <c r="AC8000" s="75" t="s">
        <v>59</v>
      </c>
      <c r="AE8000" s="76">
        <v>1</v>
      </c>
      <c r="AG8000" s="77">
        <v>73431</v>
      </c>
      <c r="AH8000" s="77">
        <v>73431</v>
      </c>
      <c r="AI8000" s="94"/>
      <c r="AK8000" s="77"/>
      <c r="AL8000" s="75">
        <v>8</v>
      </c>
      <c r="AM8000" s="76"/>
      <c r="AN8000" s="77">
        <v>5874</v>
      </c>
      <c r="AO8000" s="99" t="s">
        <v>60</v>
      </c>
      <c r="AQ8000" s="75" t="s">
        <v>61</v>
      </c>
      <c r="AR8000" s="75" t="s">
        <v>62</v>
      </c>
      <c r="AS8000" s="75" t="s">
        <v>63</v>
      </c>
    </row>
    <row r="8001" spans="3:45">
      <c r="C8001" s="17" t="str">
        <f>VLOOKUP(O8001,'[1]mã đối tượng'!$C:$F,4,0)</f>
        <v>B</v>
      </c>
      <c r="D8001" s="75" t="s">
        <v>48</v>
      </c>
      <c r="E8001" s="75" t="s">
        <v>49</v>
      </c>
      <c r="F8001" s="91" t="s">
        <v>12066</v>
      </c>
      <c r="G8001" s="90" t="s">
        <v>12066</v>
      </c>
      <c r="H8001" s="90" t="s">
        <v>12579</v>
      </c>
      <c r="I8001" s="91" t="s">
        <v>12066</v>
      </c>
      <c r="J8001" s="90" t="s">
        <v>12580</v>
      </c>
      <c r="L8001" s="75" t="s">
        <v>53</v>
      </c>
      <c r="M8001" s="76" t="s">
        <v>12581</v>
      </c>
      <c r="N8001" s="76" t="s">
        <v>12066</v>
      </c>
      <c r="O8001" s="93" t="s">
        <v>133</v>
      </c>
      <c r="S8001" s="101" t="s">
        <v>734</v>
      </c>
      <c r="V8001" s="101" t="s">
        <v>734</v>
      </c>
      <c r="Y8001" s="76" t="s">
        <v>77</v>
      </c>
      <c r="AB8001" s="75" t="s">
        <v>58</v>
      </c>
      <c r="AC8001" s="75" t="s">
        <v>59</v>
      </c>
      <c r="AE8001" s="76">
        <v>2</v>
      </c>
      <c r="AG8001" s="77">
        <v>70950</v>
      </c>
      <c r="AH8001" s="77">
        <v>141900</v>
      </c>
      <c r="AI8001" s="94"/>
      <c r="AK8001" s="77"/>
      <c r="AL8001" s="75">
        <v>8</v>
      </c>
      <c r="AM8001" s="76"/>
      <c r="AN8001" s="77">
        <v>11352</v>
      </c>
      <c r="AO8001" s="99" t="s">
        <v>60</v>
      </c>
      <c r="AQ8001" s="75" t="s">
        <v>61</v>
      </c>
      <c r="AR8001" s="75" t="s">
        <v>62</v>
      </c>
      <c r="AS8001" s="75" t="s">
        <v>63</v>
      </c>
    </row>
    <row r="8002" spans="3:45">
      <c r="C8002" s="17" t="str">
        <f>VLOOKUP(O8002,'[1]mã đối tượng'!$C:$F,4,0)</f>
        <v>B</v>
      </c>
      <c r="D8002" s="75" t="s">
        <v>48</v>
      </c>
      <c r="E8002" s="75" t="s">
        <v>49</v>
      </c>
      <c r="F8002" s="91" t="s">
        <v>12066</v>
      </c>
      <c r="G8002" s="90" t="s">
        <v>12066</v>
      </c>
      <c r="H8002" s="90" t="s">
        <v>12579</v>
      </c>
      <c r="I8002" s="91" t="s">
        <v>12066</v>
      </c>
      <c r="J8002" s="90" t="s">
        <v>12580</v>
      </c>
      <c r="L8002" s="75" t="s">
        <v>53</v>
      </c>
      <c r="M8002" s="76" t="s">
        <v>12581</v>
      </c>
      <c r="N8002" s="76" t="s">
        <v>12066</v>
      </c>
      <c r="O8002" s="93" t="s">
        <v>133</v>
      </c>
      <c r="S8002" s="101" t="s">
        <v>734</v>
      </c>
      <c r="V8002" s="101" t="s">
        <v>734</v>
      </c>
      <c r="Y8002" s="76" t="s">
        <v>78</v>
      </c>
      <c r="AB8002" s="75" t="s">
        <v>58</v>
      </c>
      <c r="AC8002" s="75" t="s">
        <v>59</v>
      </c>
      <c r="AE8002" s="76">
        <v>2</v>
      </c>
      <c r="AG8002" s="77">
        <v>46000</v>
      </c>
      <c r="AH8002" s="77">
        <v>92000</v>
      </c>
      <c r="AI8002" s="94"/>
      <c r="AK8002" s="77"/>
      <c r="AL8002" s="75">
        <v>8</v>
      </c>
      <c r="AM8002" s="76"/>
      <c r="AN8002" s="77">
        <v>7360</v>
      </c>
      <c r="AO8002" s="99" t="s">
        <v>60</v>
      </c>
      <c r="AQ8002" s="75" t="s">
        <v>61</v>
      </c>
      <c r="AR8002" s="75" t="s">
        <v>62</v>
      </c>
      <c r="AS8002" s="75" t="s">
        <v>63</v>
      </c>
    </row>
    <row r="8003" spans="3:45">
      <c r="C8003" s="17" t="str">
        <f>VLOOKUP(O8003,'[1]mã đối tượng'!$C:$F,4,0)</f>
        <v>B</v>
      </c>
      <c r="D8003" s="75" t="s">
        <v>48</v>
      </c>
      <c r="E8003" s="75" t="s">
        <v>49</v>
      </c>
      <c r="F8003" s="91" t="s">
        <v>12066</v>
      </c>
      <c r="G8003" s="90" t="s">
        <v>12066</v>
      </c>
      <c r="H8003" s="90" t="s">
        <v>12582</v>
      </c>
      <c r="I8003" s="91" t="s">
        <v>12066</v>
      </c>
      <c r="J8003" s="90" t="s">
        <v>12583</v>
      </c>
      <c r="L8003" s="75" t="s">
        <v>53</v>
      </c>
      <c r="M8003" s="76" t="s">
        <v>12584</v>
      </c>
      <c r="N8003" s="76" t="s">
        <v>12066</v>
      </c>
      <c r="O8003" s="93" t="s">
        <v>133</v>
      </c>
      <c r="S8003" s="101" t="s">
        <v>8387</v>
      </c>
      <c r="V8003" s="101" t="s">
        <v>8387</v>
      </c>
      <c r="Y8003" s="76" t="s">
        <v>94</v>
      </c>
      <c r="AB8003" s="75" t="s">
        <v>58</v>
      </c>
      <c r="AC8003" s="75" t="s">
        <v>59</v>
      </c>
      <c r="AE8003" s="76">
        <v>1</v>
      </c>
      <c r="AG8003" s="77">
        <v>73431</v>
      </c>
      <c r="AH8003" s="77">
        <v>73431</v>
      </c>
      <c r="AI8003" s="94"/>
      <c r="AK8003" s="77"/>
      <c r="AL8003" s="75">
        <v>8</v>
      </c>
      <c r="AM8003" s="76"/>
      <c r="AN8003" s="77">
        <v>5874</v>
      </c>
      <c r="AO8003" s="99" t="s">
        <v>60</v>
      </c>
      <c r="AQ8003" s="75" t="s">
        <v>61</v>
      </c>
      <c r="AR8003" s="75" t="s">
        <v>62</v>
      </c>
      <c r="AS8003" s="75" t="s">
        <v>63</v>
      </c>
    </row>
    <row r="8004" spans="3:45">
      <c r="C8004" s="17" t="str">
        <f>VLOOKUP(O8004,'[1]mã đối tượng'!$C:$F,4,0)</f>
        <v>B</v>
      </c>
      <c r="D8004" s="75" t="s">
        <v>48</v>
      </c>
      <c r="E8004" s="75" t="s">
        <v>49</v>
      </c>
      <c r="F8004" s="91" t="s">
        <v>12066</v>
      </c>
      <c r="G8004" s="90" t="s">
        <v>12066</v>
      </c>
      <c r="H8004" s="90" t="s">
        <v>12585</v>
      </c>
      <c r="I8004" s="91" t="s">
        <v>12066</v>
      </c>
      <c r="J8004" s="90" t="s">
        <v>12586</v>
      </c>
      <c r="L8004" s="75" t="s">
        <v>53</v>
      </c>
      <c r="M8004" s="76" t="s">
        <v>12587</v>
      </c>
      <c r="N8004" s="76" t="s">
        <v>12066</v>
      </c>
      <c r="O8004" s="93" t="s">
        <v>133</v>
      </c>
      <c r="S8004" s="101" t="s">
        <v>9075</v>
      </c>
      <c r="V8004" s="101" t="s">
        <v>9075</v>
      </c>
      <c r="Y8004" s="76" t="s">
        <v>80</v>
      </c>
      <c r="AB8004" s="75" t="s">
        <v>58</v>
      </c>
      <c r="AC8004" s="75" t="s">
        <v>59</v>
      </c>
      <c r="AE8004" s="76">
        <v>2</v>
      </c>
      <c r="AG8004" s="77">
        <v>111058</v>
      </c>
      <c r="AH8004" s="77">
        <v>222116</v>
      </c>
      <c r="AI8004" s="94"/>
      <c r="AK8004" s="77"/>
      <c r="AL8004" s="75">
        <v>8</v>
      </c>
      <c r="AM8004" s="76"/>
      <c r="AN8004" s="77">
        <v>17769</v>
      </c>
      <c r="AO8004" s="99" t="s">
        <v>60</v>
      </c>
      <c r="AQ8004" s="75" t="s">
        <v>61</v>
      </c>
      <c r="AR8004" s="75" t="s">
        <v>62</v>
      </c>
      <c r="AS8004" s="75" t="s">
        <v>63</v>
      </c>
    </row>
    <row r="8005" spans="3:45">
      <c r="C8005" s="17" t="str">
        <f>VLOOKUP(O8005,'[1]mã đối tượng'!$C:$F,4,0)</f>
        <v>B</v>
      </c>
      <c r="D8005" s="75" t="s">
        <v>48</v>
      </c>
      <c r="E8005" s="75" t="s">
        <v>49</v>
      </c>
      <c r="F8005" s="91" t="s">
        <v>12066</v>
      </c>
      <c r="G8005" s="90" t="s">
        <v>12066</v>
      </c>
      <c r="H8005" s="90" t="s">
        <v>12588</v>
      </c>
      <c r="I8005" s="91" t="s">
        <v>12066</v>
      </c>
      <c r="J8005" s="90" t="s">
        <v>12589</v>
      </c>
      <c r="L8005" s="75" t="s">
        <v>53</v>
      </c>
      <c r="M8005" s="76" t="s">
        <v>12590</v>
      </c>
      <c r="N8005" s="76" t="s">
        <v>12066</v>
      </c>
      <c r="O8005" s="93" t="s">
        <v>193</v>
      </c>
      <c r="S8005" s="101" t="s">
        <v>8456</v>
      </c>
      <c r="V8005" s="101" t="s">
        <v>8456</v>
      </c>
      <c r="Y8005" s="76" t="s">
        <v>78</v>
      </c>
      <c r="AB8005" s="75" t="s">
        <v>58</v>
      </c>
      <c r="AC8005" s="75" t="s">
        <v>59</v>
      </c>
      <c r="AE8005" s="76">
        <v>4</v>
      </c>
      <c r="AG8005" s="77">
        <v>46000</v>
      </c>
      <c r="AH8005" s="77">
        <v>184000</v>
      </c>
      <c r="AI8005" s="94"/>
      <c r="AK8005" s="77"/>
      <c r="AL8005" s="75">
        <v>8</v>
      </c>
      <c r="AM8005" s="76"/>
      <c r="AN8005" s="77">
        <v>14720</v>
      </c>
      <c r="AO8005" s="99" t="s">
        <v>60</v>
      </c>
      <c r="AQ8005" s="75" t="s">
        <v>61</v>
      </c>
      <c r="AR8005" s="75" t="s">
        <v>62</v>
      </c>
      <c r="AS8005" s="75" t="s">
        <v>63</v>
      </c>
    </row>
    <row r="8006" spans="3:45">
      <c r="C8006" s="17" t="str">
        <f>VLOOKUP(O8006,'[1]mã đối tượng'!$C:$F,4,0)</f>
        <v>N</v>
      </c>
      <c r="D8006" s="75" t="s">
        <v>48</v>
      </c>
      <c r="E8006" s="75" t="s">
        <v>49</v>
      </c>
      <c r="F8006" s="90">
        <v>45891</v>
      </c>
      <c r="G8006" s="90">
        <v>45891</v>
      </c>
      <c r="H8006" s="91">
        <v>9105821781</v>
      </c>
      <c r="I8006" s="90">
        <v>45891</v>
      </c>
      <c r="J8006" s="91" t="s">
        <v>11395</v>
      </c>
      <c r="L8006" s="75" t="s">
        <v>53</v>
      </c>
      <c r="M8006" s="76" t="s">
        <v>12591</v>
      </c>
      <c r="N8006" s="93">
        <v>45891</v>
      </c>
      <c r="O8006" s="76" t="s">
        <v>228</v>
      </c>
      <c r="S8006" s="101" t="s">
        <v>795</v>
      </c>
      <c r="V8006" s="101" t="s">
        <v>795</v>
      </c>
      <c r="Y8006" s="76" t="s">
        <v>12592</v>
      </c>
      <c r="AB8006" s="75" t="s">
        <v>58</v>
      </c>
      <c r="AC8006" s="75" t="s">
        <v>59</v>
      </c>
      <c r="AE8006" s="77">
        <v>2</v>
      </c>
      <c r="AG8006" s="77">
        <v>55595</v>
      </c>
      <c r="AH8006" s="94">
        <v>111190</v>
      </c>
      <c r="AL8006" s="75">
        <v>8</v>
      </c>
      <c r="AN8006" s="77">
        <v>8895.2000000000007</v>
      </c>
      <c r="AO8006" s="75" t="s">
        <v>60</v>
      </c>
      <c r="AQ8006" s="75" t="s">
        <v>61</v>
      </c>
      <c r="AR8006" s="75" t="s">
        <v>62</v>
      </c>
      <c r="AS8006" s="75" t="s">
        <v>63</v>
      </c>
    </row>
    <row r="8007" spans="3:45">
      <c r="C8007" s="17" t="str">
        <f>VLOOKUP(O8007,'[1]mã đối tượng'!$C:$F,4,0)</f>
        <v>N</v>
      </c>
      <c r="D8007" s="75" t="s">
        <v>48</v>
      </c>
      <c r="E8007" s="75" t="s">
        <v>49</v>
      </c>
      <c r="F8007" s="90">
        <v>45891</v>
      </c>
      <c r="G8007" s="90">
        <v>45891</v>
      </c>
      <c r="H8007" s="91">
        <v>9105787752</v>
      </c>
      <c r="I8007" s="90">
        <v>45891</v>
      </c>
      <c r="J8007" s="91" t="s">
        <v>11398</v>
      </c>
      <c r="L8007" s="75" t="s">
        <v>53</v>
      </c>
      <c r="M8007" s="76" t="s">
        <v>12593</v>
      </c>
      <c r="N8007" s="93">
        <v>45891</v>
      </c>
      <c r="O8007" s="76" t="s">
        <v>3561</v>
      </c>
      <c r="S8007" s="101" t="s">
        <v>12594</v>
      </c>
      <c r="V8007" s="101" t="s">
        <v>12594</v>
      </c>
      <c r="Y8007" s="76" t="s">
        <v>12595</v>
      </c>
      <c r="AB8007" s="75" t="s">
        <v>58</v>
      </c>
      <c r="AC8007" s="75" t="s">
        <v>59</v>
      </c>
      <c r="AE8007" s="77">
        <v>3</v>
      </c>
      <c r="AG8007" s="77">
        <v>50400</v>
      </c>
      <c r="AH8007" s="94">
        <v>151200</v>
      </c>
      <c r="AL8007" s="75">
        <v>8</v>
      </c>
      <c r="AN8007" s="77">
        <v>12096</v>
      </c>
      <c r="AO8007" s="75" t="s">
        <v>60</v>
      </c>
      <c r="AQ8007" s="75" t="s">
        <v>61</v>
      </c>
      <c r="AR8007" s="75" t="s">
        <v>62</v>
      </c>
      <c r="AS8007" s="75" t="s">
        <v>63</v>
      </c>
    </row>
    <row r="8008" spans="3:45">
      <c r="C8008" s="17" t="str">
        <f>VLOOKUP(O8008,'[1]mã đối tượng'!$C:$F,4,0)</f>
        <v>N</v>
      </c>
      <c r="D8008" s="75" t="s">
        <v>48</v>
      </c>
      <c r="E8008" s="75" t="s">
        <v>49</v>
      </c>
      <c r="F8008" s="90">
        <v>45891</v>
      </c>
      <c r="G8008" s="90">
        <v>45891</v>
      </c>
      <c r="H8008" s="91">
        <v>9105794604</v>
      </c>
      <c r="I8008" s="90">
        <v>45891</v>
      </c>
      <c r="J8008" s="91" t="s">
        <v>11402</v>
      </c>
      <c r="L8008" s="75" t="s">
        <v>53</v>
      </c>
      <c r="M8008" s="76" t="s">
        <v>12596</v>
      </c>
      <c r="N8008" s="93">
        <v>45891</v>
      </c>
      <c r="O8008" s="76" t="s">
        <v>3561</v>
      </c>
      <c r="S8008" s="101" t="s">
        <v>12594</v>
      </c>
      <c r="V8008" s="101" t="s">
        <v>12594</v>
      </c>
      <c r="Y8008" s="76" t="s">
        <v>12592</v>
      </c>
      <c r="AB8008" s="75" t="s">
        <v>58</v>
      </c>
      <c r="AC8008" s="75" t="s">
        <v>59</v>
      </c>
      <c r="AE8008" s="77">
        <v>4</v>
      </c>
      <c r="AG8008" s="77">
        <v>55595</v>
      </c>
      <c r="AH8008" s="94">
        <v>222380</v>
      </c>
      <c r="AL8008" s="75">
        <v>8</v>
      </c>
      <c r="AN8008" s="77">
        <v>17790.400000000001</v>
      </c>
      <c r="AO8008" s="75" t="s">
        <v>60</v>
      </c>
      <c r="AQ8008" s="75" t="s">
        <v>61</v>
      </c>
      <c r="AR8008" s="75" t="s">
        <v>62</v>
      </c>
      <c r="AS8008" s="75" t="s">
        <v>63</v>
      </c>
    </row>
    <row r="8009" spans="3:45">
      <c r="C8009" s="17" t="str">
        <f>VLOOKUP(O8009,'[1]mã đối tượng'!$C:$F,4,0)</f>
        <v>N</v>
      </c>
      <c r="D8009" s="75" t="s">
        <v>48</v>
      </c>
      <c r="E8009" s="75" t="s">
        <v>49</v>
      </c>
      <c r="F8009" s="90">
        <v>45891</v>
      </c>
      <c r="G8009" s="90">
        <v>45891</v>
      </c>
      <c r="H8009" s="91">
        <v>9105794604</v>
      </c>
      <c r="I8009" s="90">
        <v>45891</v>
      </c>
      <c r="J8009" s="91" t="s">
        <v>11406</v>
      </c>
      <c r="L8009" s="75" t="s">
        <v>53</v>
      </c>
      <c r="M8009" s="76" t="s">
        <v>12596</v>
      </c>
      <c r="N8009" s="93">
        <v>45891</v>
      </c>
      <c r="O8009" s="76" t="s">
        <v>3561</v>
      </c>
      <c r="S8009" s="101" t="s">
        <v>12594</v>
      </c>
      <c r="V8009" s="101" t="s">
        <v>12594</v>
      </c>
      <c r="Y8009" s="76" t="s">
        <v>12592</v>
      </c>
      <c r="AB8009" s="75" t="s">
        <v>58</v>
      </c>
      <c r="AC8009" s="75" t="s">
        <v>59</v>
      </c>
      <c r="AE8009" s="77">
        <v>4</v>
      </c>
      <c r="AG8009" s="77">
        <v>55595</v>
      </c>
      <c r="AH8009" s="94">
        <v>222380</v>
      </c>
      <c r="AL8009" s="75">
        <v>8</v>
      </c>
      <c r="AN8009" s="77">
        <v>17790.400000000001</v>
      </c>
      <c r="AO8009" s="75" t="s">
        <v>60</v>
      </c>
      <c r="AQ8009" s="75" t="s">
        <v>61</v>
      </c>
      <c r="AR8009" s="75" t="s">
        <v>62</v>
      </c>
      <c r="AS8009" s="75" t="s">
        <v>63</v>
      </c>
    </row>
    <row r="8010" spans="3:45">
      <c r="C8010" s="17" t="str">
        <f>VLOOKUP(O8010,'[1]mã đối tượng'!$C:$F,4,0)</f>
        <v>N</v>
      </c>
      <c r="D8010" s="75" t="s">
        <v>48</v>
      </c>
      <c r="E8010" s="75" t="s">
        <v>49</v>
      </c>
      <c r="F8010" s="90">
        <v>45891</v>
      </c>
      <c r="G8010" s="90">
        <v>45891</v>
      </c>
      <c r="H8010" s="91">
        <v>9105794604</v>
      </c>
      <c r="I8010" s="90">
        <v>45891</v>
      </c>
      <c r="J8010" s="91" t="s">
        <v>11410</v>
      </c>
      <c r="L8010" s="75" t="s">
        <v>53</v>
      </c>
      <c r="M8010" s="76" t="s">
        <v>12596</v>
      </c>
      <c r="N8010" s="93">
        <v>45891</v>
      </c>
      <c r="O8010" s="76" t="s">
        <v>3561</v>
      </c>
      <c r="S8010" s="101" t="s">
        <v>12594</v>
      </c>
      <c r="V8010" s="101" t="s">
        <v>12594</v>
      </c>
      <c r="Y8010" s="76" t="s">
        <v>12595</v>
      </c>
      <c r="AB8010" s="75" t="s">
        <v>58</v>
      </c>
      <c r="AC8010" s="75" t="s">
        <v>59</v>
      </c>
      <c r="AE8010" s="77">
        <v>1</v>
      </c>
      <c r="AG8010" s="77">
        <v>50400</v>
      </c>
      <c r="AH8010" s="94">
        <v>50400</v>
      </c>
      <c r="AL8010" s="75">
        <v>8</v>
      </c>
      <c r="AN8010" s="77">
        <v>4032</v>
      </c>
      <c r="AO8010" s="75" t="s">
        <v>60</v>
      </c>
      <c r="AQ8010" s="75" t="s">
        <v>61</v>
      </c>
      <c r="AR8010" s="75" t="s">
        <v>62</v>
      </c>
      <c r="AS8010" s="75" t="s">
        <v>63</v>
      </c>
    </row>
    <row r="8011" spans="3:45">
      <c r="C8011" s="17" t="str">
        <f>VLOOKUP(O8011,'[1]mã đối tượng'!$C:$F,4,0)</f>
        <v>N</v>
      </c>
      <c r="D8011" s="75" t="s">
        <v>48</v>
      </c>
      <c r="E8011" s="75" t="s">
        <v>49</v>
      </c>
      <c r="F8011" s="90">
        <v>45891</v>
      </c>
      <c r="G8011" s="90">
        <v>45891</v>
      </c>
      <c r="H8011" s="91">
        <v>9105821781</v>
      </c>
      <c r="I8011" s="90">
        <v>45891</v>
      </c>
      <c r="J8011" s="91" t="s">
        <v>11413</v>
      </c>
      <c r="L8011" s="75" t="s">
        <v>53</v>
      </c>
      <c r="M8011" s="76" t="s">
        <v>12591</v>
      </c>
      <c r="N8011" s="93">
        <v>45891</v>
      </c>
      <c r="O8011" s="76" t="s">
        <v>228</v>
      </c>
      <c r="S8011" s="101" t="s">
        <v>796</v>
      </c>
      <c r="V8011" s="101" t="s">
        <v>796</v>
      </c>
      <c r="Y8011" s="76" t="s">
        <v>12592</v>
      </c>
      <c r="AB8011" s="75" t="s">
        <v>58</v>
      </c>
      <c r="AC8011" s="75" t="s">
        <v>59</v>
      </c>
      <c r="AE8011" s="77">
        <v>2</v>
      </c>
      <c r="AG8011" s="77">
        <v>55595</v>
      </c>
      <c r="AH8011" s="94">
        <v>111190</v>
      </c>
      <c r="AL8011" s="75">
        <v>8</v>
      </c>
      <c r="AN8011" s="77">
        <v>8895.2000000000007</v>
      </c>
      <c r="AO8011" s="75" t="s">
        <v>60</v>
      </c>
      <c r="AQ8011" s="75" t="s">
        <v>61</v>
      </c>
      <c r="AR8011" s="75" t="s">
        <v>62</v>
      </c>
      <c r="AS8011" s="75" t="s">
        <v>63</v>
      </c>
    </row>
    <row r="8012" spans="3:45">
      <c r="C8012" s="17" t="str">
        <f>VLOOKUP(O8012,'[1]mã đối tượng'!$C:$F,4,0)</f>
        <v>N</v>
      </c>
      <c r="D8012" s="75" t="s">
        <v>48</v>
      </c>
      <c r="E8012" s="75" t="s">
        <v>49</v>
      </c>
      <c r="F8012" s="90">
        <v>45891</v>
      </c>
      <c r="G8012" s="90">
        <v>45891</v>
      </c>
      <c r="H8012" s="91">
        <v>9105821781</v>
      </c>
      <c r="I8012" s="90">
        <v>45891</v>
      </c>
      <c r="J8012" s="91" t="s">
        <v>11417</v>
      </c>
      <c r="L8012" s="75" t="s">
        <v>53</v>
      </c>
      <c r="M8012" s="76" t="s">
        <v>12591</v>
      </c>
      <c r="N8012" s="93">
        <v>45891</v>
      </c>
      <c r="O8012" s="76" t="s">
        <v>228</v>
      </c>
      <c r="S8012" s="101" t="s">
        <v>796</v>
      </c>
      <c r="V8012" s="101" t="s">
        <v>796</v>
      </c>
      <c r="Y8012" s="76" t="s">
        <v>12597</v>
      </c>
      <c r="AB8012" s="75" t="s">
        <v>58</v>
      </c>
      <c r="AC8012" s="75" t="s">
        <v>59</v>
      </c>
      <c r="AE8012" s="77">
        <v>1</v>
      </c>
      <c r="AG8012" s="77">
        <v>111058</v>
      </c>
      <c r="AH8012" s="94">
        <v>111058</v>
      </c>
      <c r="AL8012" s="75">
        <v>8</v>
      </c>
      <c r="AN8012" s="77">
        <v>8884.64</v>
      </c>
      <c r="AO8012" s="75" t="s">
        <v>60</v>
      </c>
      <c r="AQ8012" s="75" t="s">
        <v>61</v>
      </c>
      <c r="AR8012" s="75" t="s">
        <v>62</v>
      </c>
      <c r="AS8012" s="75" t="s">
        <v>63</v>
      </c>
    </row>
    <row r="8013" spans="3:45">
      <c r="C8013" s="17" t="str">
        <f>VLOOKUP(O8013,'[1]mã đối tượng'!$C:$F,4,0)</f>
        <v>N</v>
      </c>
      <c r="D8013" s="75" t="s">
        <v>48</v>
      </c>
      <c r="E8013" s="75" t="s">
        <v>49</v>
      </c>
      <c r="F8013" s="90">
        <v>45891</v>
      </c>
      <c r="G8013" s="90">
        <v>45891</v>
      </c>
      <c r="H8013" s="91">
        <v>9105821781</v>
      </c>
      <c r="I8013" s="90">
        <v>45891</v>
      </c>
      <c r="J8013" s="91" t="s">
        <v>11420</v>
      </c>
      <c r="L8013" s="75" t="s">
        <v>53</v>
      </c>
      <c r="M8013" s="76" t="s">
        <v>12591</v>
      </c>
      <c r="N8013" s="93">
        <v>45891</v>
      </c>
      <c r="O8013" s="76" t="s">
        <v>228</v>
      </c>
      <c r="S8013" s="101" t="s">
        <v>796</v>
      </c>
      <c r="V8013" s="101" t="s">
        <v>796</v>
      </c>
      <c r="Y8013" s="76" t="s">
        <v>12595</v>
      </c>
      <c r="AB8013" s="75" t="s">
        <v>58</v>
      </c>
      <c r="AC8013" s="75" t="s">
        <v>59</v>
      </c>
      <c r="AE8013" s="77">
        <v>3</v>
      </c>
      <c r="AG8013" s="77">
        <v>50400</v>
      </c>
      <c r="AH8013" s="94">
        <v>151200</v>
      </c>
      <c r="AL8013" s="75">
        <v>8</v>
      </c>
      <c r="AN8013" s="77">
        <v>12096</v>
      </c>
      <c r="AO8013" s="75" t="s">
        <v>60</v>
      </c>
      <c r="AQ8013" s="75" t="s">
        <v>61</v>
      </c>
      <c r="AR8013" s="75" t="s">
        <v>62</v>
      </c>
      <c r="AS8013" s="75" t="s">
        <v>63</v>
      </c>
    </row>
    <row r="8014" spans="3:45">
      <c r="C8014" s="17" t="str">
        <f>VLOOKUP(O8014,'[1]mã đối tượng'!$C:$F,4,0)</f>
        <v>B</v>
      </c>
      <c r="D8014" s="75" t="s">
        <v>48</v>
      </c>
      <c r="E8014" s="75" t="s">
        <v>49</v>
      </c>
      <c r="F8014" s="90">
        <v>45891</v>
      </c>
      <c r="G8014" s="90">
        <v>45891</v>
      </c>
      <c r="H8014" s="91">
        <v>9105824651</v>
      </c>
      <c r="I8014" s="90">
        <v>45891</v>
      </c>
      <c r="J8014" s="91" t="s">
        <v>11423</v>
      </c>
      <c r="L8014" s="75" t="s">
        <v>53</v>
      </c>
      <c r="M8014" s="76" t="s">
        <v>12598</v>
      </c>
      <c r="N8014" s="93">
        <v>45891</v>
      </c>
      <c r="O8014" s="76" t="s">
        <v>278</v>
      </c>
      <c r="S8014" s="101" t="s">
        <v>12599</v>
      </c>
      <c r="V8014" s="101" t="s">
        <v>12599</v>
      </c>
      <c r="Y8014" s="76" t="s">
        <v>12595</v>
      </c>
      <c r="AB8014" s="75" t="s">
        <v>58</v>
      </c>
      <c r="AC8014" s="75" t="s">
        <v>59</v>
      </c>
      <c r="AE8014" s="77">
        <v>1</v>
      </c>
      <c r="AG8014" s="77">
        <v>49500</v>
      </c>
      <c r="AH8014" s="94">
        <v>49500</v>
      </c>
      <c r="AL8014" s="75">
        <v>8</v>
      </c>
      <c r="AN8014" s="77">
        <v>3960</v>
      </c>
      <c r="AO8014" s="75" t="s">
        <v>60</v>
      </c>
      <c r="AQ8014" s="75" t="s">
        <v>61</v>
      </c>
      <c r="AR8014" s="75" t="s">
        <v>62</v>
      </c>
      <c r="AS8014" s="75" t="s">
        <v>63</v>
      </c>
    </row>
    <row r="8015" spans="3:45">
      <c r="C8015" s="17" t="str">
        <f>VLOOKUP(O8015,'[1]mã đối tượng'!$C:$F,4,0)</f>
        <v>B</v>
      </c>
      <c r="D8015" s="75" t="s">
        <v>48</v>
      </c>
      <c r="E8015" s="75" t="s">
        <v>49</v>
      </c>
      <c r="F8015" s="90">
        <v>45891</v>
      </c>
      <c r="G8015" s="90">
        <v>45891</v>
      </c>
      <c r="H8015" s="91">
        <v>9105824651</v>
      </c>
      <c r="I8015" s="90">
        <v>45891</v>
      </c>
      <c r="J8015" s="91" t="s">
        <v>11426</v>
      </c>
      <c r="L8015" s="75" t="s">
        <v>53</v>
      </c>
      <c r="M8015" s="76" t="s">
        <v>12598</v>
      </c>
      <c r="N8015" s="93">
        <v>45891</v>
      </c>
      <c r="O8015" s="76" t="s">
        <v>278</v>
      </c>
      <c r="S8015" s="101" t="s">
        <v>12599</v>
      </c>
      <c r="V8015" s="101" t="s">
        <v>12599</v>
      </c>
      <c r="Y8015" s="76" t="s">
        <v>12597</v>
      </c>
      <c r="AB8015" s="75" t="s">
        <v>58</v>
      </c>
      <c r="AC8015" s="75" t="s">
        <v>59</v>
      </c>
      <c r="AE8015" s="77">
        <v>3</v>
      </c>
      <c r="AG8015" s="77">
        <v>111606</v>
      </c>
      <c r="AH8015" s="94">
        <v>334818</v>
      </c>
      <c r="AL8015" s="75">
        <v>8</v>
      </c>
      <c r="AN8015" s="77">
        <v>26785.440000000002</v>
      </c>
      <c r="AO8015" s="75" t="s">
        <v>60</v>
      </c>
      <c r="AQ8015" s="75" t="s">
        <v>61</v>
      </c>
      <c r="AR8015" s="75" t="s">
        <v>62</v>
      </c>
      <c r="AS8015" s="75" t="s">
        <v>63</v>
      </c>
    </row>
    <row r="8016" spans="3:45">
      <c r="C8016" s="17" t="str">
        <f>VLOOKUP(O8016,'[1]mã đối tượng'!$C:$F,4,0)</f>
        <v>B</v>
      </c>
      <c r="D8016" s="75" t="s">
        <v>48</v>
      </c>
      <c r="E8016" s="75" t="s">
        <v>49</v>
      </c>
      <c r="F8016" s="90">
        <v>45891</v>
      </c>
      <c r="G8016" s="90">
        <v>45891</v>
      </c>
      <c r="H8016" s="91">
        <v>9105834659</v>
      </c>
      <c r="I8016" s="90">
        <v>45891</v>
      </c>
      <c r="J8016" s="91" t="s">
        <v>11429</v>
      </c>
      <c r="L8016" s="75" t="s">
        <v>53</v>
      </c>
      <c r="M8016" s="76" t="s">
        <v>12600</v>
      </c>
      <c r="N8016" s="93">
        <v>45891</v>
      </c>
      <c r="O8016" s="76" t="s">
        <v>133</v>
      </c>
      <c r="S8016" s="101" t="s">
        <v>5959</v>
      </c>
      <c r="V8016" s="101" t="s">
        <v>5959</v>
      </c>
      <c r="Y8016" s="76" t="s">
        <v>12601</v>
      </c>
      <c r="AB8016" s="75" t="s">
        <v>58</v>
      </c>
      <c r="AC8016" s="75" t="s">
        <v>59</v>
      </c>
      <c r="AE8016" s="77">
        <v>3</v>
      </c>
      <c r="AG8016" s="77">
        <v>74250</v>
      </c>
      <c r="AH8016" s="94">
        <v>222750</v>
      </c>
      <c r="AL8016" s="75">
        <v>8</v>
      </c>
      <c r="AN8016" s="77">
        <v>17820</v>
      </c>
      <c r="AO8016" s="75" t="s">
        <v>60</v>
      </c>
      <c r="AQ8016" s="75" t="s">
        <v>61</v>
      </c>
      <c r="AR8016" s="75" t="s">
        <v>62</v>
      </c>
      <c r="AS8016" s="75" t="s">
        <v>63</v>
      </c>
    </row>
    <row r="8017" spans="3:45">
      <c r="C8017" s="17" t="str">
        <f>VLOOKUP(O8017,'[1]mã đối tượng'!$C:$F,4,0)</f>
        <v>B</v>
      </c>
      <c r="D8017" s="75" t="s">
        <v>48</v>
      </c>
      <c r="E8017" s="75" t="s">
        <v>49</v>
      </c>
      <c r="F8017" s="90">
        <v>45891</v>
      </c>
      <c r="G8017" s="90">
        <v>45891</v>
      </c>
      <c r="H8017" s="91">
        <v>9105834679</v>
      </c>
      <c r="I8017" s="90">
        <v>45891</v>
      </c>
      <c r="J8017" s="91" t="s">
        <v>11432</v>
      </c>
      <c r="L8017" s="75" t="s">
        <v>53</v>
      </c>
      <c r="M8017" s="76" t="s">
        <v>12602</v>
      </c>
      <c r="N8017" s="93">
        <v>45891</v>
      </c>
      <c r="O8017" s="76" t="s">
        <v>133</v>
      </c>
      <c r="S8017" s="101" t="s">
        <v>5959</v>
      </c>
      <c r="V8017" s="101" t="s">
        <v>5959</v>
      </c>
      <c r="Y8017" s="76" t="s">
        <v>12597</v>
      </c>
      <c r="AB8017" s="75" t="s">
        <v>58</v>
      </c>
      <c r="AC8017" s="75" t="s">
        <v>59</v>
      </c>
      <c r="AE8017" s="77">
        <v>1</v>
      </c>
      <c r="AG8017" s="77">
        <v>111058</v>
      </c>
      <c r="AH8017" s="94">
        <v>111058</v>
      </c>
      <c r="AL8017" s="75">
        <v>8</v>
      </c>
      <c r="AN8017" s="77">
        <v>8884.64</v>
      </c>
      <c r="AO8017" s="75" t="s">
        <v>60</v>
      </c>
      <c r="AQ8017" s="75" t="s">
        <v>61</v>
      </c>
      <c r="AR8017" s="75" t="s">
        <v>62</v>
      </c>
      <c r="AS8017" s="75" t="s">
        <v>63</v>
      </c>
    </row>
    <row r="8018" spans="3:45">
      <c r="C8018" s="17" t="str">
        <f>VLOOKUP(O8018,'[1]mã đối tượng'!$C:$F,4,0)</f>
        <v>B</v>
      </c>
      <c r="D8018" s="75" t="s">
        <v>48</v>
      </c>
      <c r="E8018" s="75" t="s">
        <v>49</v>
      </c>
      <c r="F8018" s="90">
        <v>45891</v>
      </c>
      <c r="G8018" s="90">
        <v>45891</v>
      </c>
      <c r="H8018" s="91">
        <v>9105834679</v>
      </c>
      <c r="I8018" s="90">
        <v>45891</v>
      </c>
      <c r="J8018" s="91" t="s">
        <v>11435</v>
      </c>
      <c r="L8018" s="75" t="s">
        <v>53</v>
      </c>
      <c r="M8018" s="76" t="s">
        <v>12602</v>
      </c>
      <c r="N8018" s="93">
        <v>45891</v>
      </c>
      <c r="O8018" s="76" t="s">
        <v>133</v>
      </c>
      <c r="S8018" s="101" t="s">
        <v>5959</v>
      </c>
      <c r="V8018" s="101" t="s">
        <v>5959</v>
      </c>
      <c r="Y8018" s="76" t="s">
        <v>12601</v>
      </c>
      <c r="AB8018" s="75" t="s">
        <v>58</v>
      </c>
      <c r="AC8018" s="75" t="s">
        <v>59</v>
      </c>
      <c r="AE8018" s="77">
        <v>1</v>
      </c>
      <c r="AG8018" s="77">
        <v>73431</v>
      </c>
      <c r="AH8018" s="94">
        <v>73431</v>
      </c>
      <c r="AL8018" s="75">
        <v>8</v>
      </c>
      <c r="AN8018" s="77">
        <v>5874.4800000000005</v>
      </c>
      <c r="AO8018" s="75" t="s">
        <v>60</v>
      </c>
      <c r="AQ8018" s="75" t="s">
        <v>61</v>
      </c>
      <c r="AR8018" s="75" t="s">
        <v>62</v>
      </c>
      <c r="AS8018" s="75" t="s">
        <v>63</v>
      </c>
    </row>
    <row r="8019" spans="3:45">
      <c r="C8019" s="17" t="str">
        <f>VLOOKUP(O8019,'[1]mã đối tượng'!$C:$F,4,0)</f>
        <v>B</v>
      </c>
      <c r="D8019" s="75" t="s">
        <v>48</v>
      </c>
      <c r="E8019" s="75" t="s">
        <v>49</v>
      </c>
      <c r="F8019" s="90">
        <v>45891</v>
      </c>
      <c r="G8019" s="90">
        <v>45891</v>
      </c>
      <c r="H8019" s="91">
        <v>9105834841</v>
      </c>
      <c r="I8019" s="90">
        <v>45891</v>
      </c>
      <c r="J8019" s="91" t="s">
        <v>11439</v>
      </c>
      <c r="L8019" s="75" t="s">
        <v>53</v>
      </c>
      <c r="M8019" s="76" t="s">
        <v>12603</v>
      </c>
      <c r="N8019" s="93">
        <v>45891</v>
      </c>
      <c r="O8019" s="76" t="s">
        <v>103</v>
      </c>
      <c r="S8019" s="101" t="s">
        <v>5977</v>
      </c>
      <c r="V8019" s="101" t="s">
        <v>5977</v>
      </c>
      <c r="Y8019" s="76" t="s">
        <v>12601</v>
      </c>
      <c r="AB8019" s="75" t="s">
        <v>58</v>
      </c>
      <c r="AC8019" s="75" t="s">
        <v>59</v>
      </c>
      <c r="AE8019" s="77">
        <v>1</v>
      </c>
      <c r="AG8019" s="77">
        <v>74250</v>
      </c>
      <c r="AH8019" s="94">
        <v>74250</v>
      </c>
      <c r="AL8019" s="75">
        <v>8</v>
      </c>
      <c r="AN8019" s="77">
        <v>5940</v>
      </c>
      <c r="AO8019" s="75" t="s">
        <v>60</v>
      </c>
      <c r="AQ8019" s="75" t="s">
        <v>61</v>
      </c>
      <c r="AR8019" s="75" t="s">
        <v>62</v>
      </c>
      <c r="AS8019" s="75" t="s">
        <v>63</v>
      </c>
    </row>
    <row r="8020" spans="3:45">
      <c r="C8020" s="17" t="str">
        <f>VLOOKUP(O8020,'[1]mã đối tượng'!$C:$F,4,0)</f>
        <v>B</v>
      </c>
      <c r="D8020" s="75" t="s">
        <v>48</v>
      </c>
      <c r="E8020" s="75" t="s">
        <v>49</v>
      </c>
      <c r="F8020" s="90">
        <v>45891</v>
      </c>
      <c r="G8020" s="90">
        <v>45891</v>
      </c>
      <c r="H8020" s="91">
        <v>9105834841</v>
      </c>
      <c r="I8020" s="90">
        <v>45891</v>
      </c>
      <c r="J8020" s="91" t="s">
        <v>11442</v>
      </c>
      <c r="L8020" s="75" t="s">
        <v>53</v>
      </c>
      <c r="M8020" s="76" t="s">
        <v>12603</v>
      </c>
      <c r="N8020" s="93">
        <v>45891</v>
      </c>
      <c r="O8020" s="76" t="s">
        <v>103</v>
      </c>
      <c r="S8020" s="101" t="s">
        <v>5977</v>
      </c>
      <c r="V8020" s="101" t="s">
        <v>5977</v>
      </c>
      <c r="Y8020" s="76" t="s">
        <v>12595</v>
      </c>
      <c r="AB8020" s="75" t="s">
        <v>58</v>
      </c>
      <c r="AC8020" s="75" t="s">
        <v>59</v>
      </c>
      <c r="AE8020" s="77">
        <v>1</v>
      </c>
      <c r="AG8020" s="77">
        <v>49500</v>
      </c>
      <c r="AH8020" s="94">
        <v>49500</v>
      </c>
      <c r="AL8020" s="75">
        <v>8</v>
      </c>
      <c r="AN8020" s="77">
        <v>3960</v>
      </c>
      <c r="AO8020" s="75" t="s">
        <v>60</v>
      </c>
      <c r="AQ8020" s="75" t="s">
        <v>61</v>
      </c>
      <c r="AR8020" s="75" t="s">
        <v>62</v>
      </c>
      <c r="AS8020" s="75" t="s">
        <v>63</v>
      </c>
    </row>
    <row r="8021" spans="3:45">
      <c r="C8021" s="17" t="str">
        <f>VLOOKUP(O8021,'[1]mã đối tượng'!$C:$F,4,0)</f>
        <v>B</v>
      </c>
      <c r="D8021" s="75" t="s">
        <v>48</v>
      </c>
      <c r="E8021" s="75" t="s">
        <v>49</v>
      </c>
      <c r="F8021" s="90">
        <v>45891</v>
      </c>
      <c r="G8021" s="90">
        <v>45891</v>
      </c>
      <c r="H8021" s="91">
        <v>9105834842</v>
      </c>
      <c r="I8021" s="90">
        <v>45891</v>
      </c>
      <c r="J8021" s="91" t="s">
        <v>11446</v>
      </c>
      <c r="L8021" s="75" t="s">
        <v>53</v>
      </c>
      <c r="M8021" s="76" t="s">
        <v>12604</v>
      </c>
      <c r="N8021" s="93">
        <v>45891</v>
      </c>
      <c r="O8021" s="76" t="s">
        <v>245</v>
      </c>
      <c r="S8021" s="101" t="s">
        <v>12605</v>
      </c>
      <c r="V8021" s="101" t="s">
        <v>12605</v>
      </c>
      <c r="Y8021" s="76" t="s">
        <v>12597</v>
      </c>
      <c r="AB8021" s="75" t="s">
        <v>58</v>
      </c>
      <c r="AC8021" s="75" t="s">
        <v>59</v>
      </c>
      <c r="AE8021" s="77">
        <v>1</v>
      </c>
      <c r="AG8021" s="77">
        <v>111058</v>
      </c>
      <c r="AH8021" s="94">
        <v>111058</v>
      </c>
      <c r="AL8021" s="75">
        <v>8</v>
      </c>
      <c r="AN8021" s="77">
        <v>8884.64</v>
      </c>
      <c r="AO8021" s="75" t="s">
        <v>60</v>
      </c>
      <c r="AQ8021" s="75" t="s">
        <v>61</v>
      </c>
      <c r="AR8021" s="75" t="s">
        <v>62</v>
      </c>
      <c r="AS8021" s="75" t="s">
        <v>63</v>
      </c>
    </row>
    <row r="8022" spans="3:45">
      <c r="C8022" s="17" t="str">
        <f>VLOOKUP(O8022,'[1]mã đối tượng'!$C:$F,4,0)</f>
        <v>B</v>
      </c>
      <c r="D8022" s="75" t="s">
        <v>48</v>
      </c>
      <c r="E8022" s="75" t="s">
        <v>49</v>
      </c>
      <c r="F8022" s="90">
        <v>45891</v>
      </c>
      <c r="G8022" s="90">
        <v>45891</v>
      </c>
      <c r="H8022" s="91">
        <v>9105834920</v>
      </c>
      <c r="I8022" s="90">
        <v>45891</v>
      </c>
      <c r="J8022" s="91" t="s">
        <v>11450</v>
      </c>
      <c r="L8022" s="75" t="s">
        <v>53</v>
      </c>
      <c r="M8022" s="76" t="s">
        <v>12606</v>
      </c>
      <c r="N8022" s="93">
        <v>45891</v>
      </c>
      <c r="O8022" s="76" t="s">
        <v>55</v>
      </c>
      <c r="S8022" s="101" t="s">
        <v>7534</v>
      </c>
      <c r="V8022" s="101" t="s">
        <v>7534</v>
      </c>
      <c r="Y8022" s="76" t="s">
        <v>12607</v>
      </c>
      <c r="AB8022" s="75" t="s">
        <v>58</v>
      </c>
      <c r="AC8022" s="75" t="s">
        <v>59</v>
      </c>
      <c r="AE8022" s="77">
        <v>4</v>
      </c>
      <c r="AG8022" s="77">
        <v>46000</v>
      </c>
      <c r="AH8022" s="94">
        <v>184000</v>
      </c>
      <c r="AL8022" s="75">
        <v>8</v>
      </c>
      <c r="AN8022" s="77">
        <v>14720</v>
      </c>
      <c r="AO8022" s="75" t="s">
        <v>60</v>
      </c>
      <c r="AQ8022" s="75" t="s">
        <v>61</v>
      </c>
      <c r="AR8022" s="75" t="s">
        <v>62</v>
      </c>
      <c r="AS8022" s="75" t="s">
        <v>63</v>
      </c>
    </row>
    <row r="8023" spans="3:45">
      <c r="C8023" s="17" t="str">
        <f>VLOOKUP(O8023,'[1]mã đối tượng'!$C:$F,4,0)</f>
        <v>B</v>
      </c>
      <c r="D8023" s="75" t="s">
        <v>48</v>
      </c>
      <c r="E8023" s="75" t="s">
        <v>49</v>
      </c>
      <c r="F8023" s="90">
        <v>45891</v>
      </c>
      <c r="G8023" s="90">
        <v>45891</v>
      </c>
      <c r="H8023" s="91">
        <v>9105834914</v>
      </c>
      <c r="I8023" s="90">
        <v>45891</v>
      </c>
      <c r="J8023" s="91" t="s">
        <v>11454</v>
      </c>
      <c r="L8023" s="75" t="s">
        <v>53</v>
      </c>
      <c r="M8023" s="76" t="s">
        <v>12608</v>
      </c>
      <c r="N8023" s="93">
        <v>45891</v>
      </c>
      <c r="O8023" s="76" t="s">
        <v>399</v>
      </c>
      <c r="S8023" s="101" t="s">
        <v>8464</v>
      </c>
      <c r="V8023" s="101" t="s">
        <v>8464</v>
      </c>
      <c r="Y8023" s="76" t="s">
        <v>12595</v>
      </c>
      <c r="AB8023" s="75" t="s">
        <v>58</v>
      </c>
      <c r="AC8023" s="75" t="s">
        <v>59</v>
      </c>
      <c r="AE8023" s="77">
        <v>2</v>
      </c>
      <c r="AG8023" s="77">
        <v>50182</v>
      </c>
      <c r="AH8023" s="94">
        <v>100364</v>
      </c>
      <c r="AL8023" s="75">
        <v>8</v>
      </c>
      <c r="AN8023" s="77">
        <v>8029.12</v>
      </c>
      <c r="AO8023" s="75" t="s">
        <v>60</v>
      </c>
      <c r="AQ8023" s="75" t="s">
        <v>61</v>
      </c>
      <c r="AR8023" s="75" t="s">
        <v>62</v>
      </c>
      <c r="AS8023" s="75" t="s">
        <v>63</v>
      </c>
    </row>
    <row r="8024" spans="3:45">
      <c r="C8024" s="17" t="str">
        <f>VLOOKUP(O8024,'[1]mã đối tượng'!$C:$F,4,0)</f>
        <v>B</v>
      </c>
      <c r="D8024" s="75" t="s">
        <v>48</v>
      </c>
      <c r="E8024" s="75" t="s">
        <v>49</v>
      </c>
      <c r="F8024" s="90">
        <v>45891</v>
      </c>
      <c r="G8024" s="90">
        <v>45891</v>
      </c>
      <c r="H8024" s="91">
        <v>9105834968</v>
      </c>
      <c r="I8024" s="90">
        <v>45891</v>
      </c>
      <c r="J8024" s="91" t="s">
        <v>11457</v>
      </c>
      <c r="L8024" s="75" t="s">
        <v>53</v>
      </c>
      <c r="M8024" s="76" t="s">
        <v>12609</v>
      </c>
      <c r="N8024" s="93">
        <v>45891</v>
      </c>
      <c r="O8024" s="76" t="s">
        <v>399</v>
      </c>
      <c r="S8024" s="101" t="s">
        <v>12610</v>
      </c>
      <c r="V8024" s="101" t="s">
        <v>12610</v>
      </c>
      <c r="Y8024" s="76" t="s">
        <v>12595</v>
      </c>
      <c r="AB8024" s="75" t="s">
        <v>58</v>
      </c>
      <c r="AC8024" s="75" t="s">
        <v>59</v>
      </c>
      <c r="AE8024" s="77">
        <v>1</v>
      </c>
      <c r="AG8024" s="77">
        <v>50182</v>
      </c>
      <c r="AH8024" s="94">
        <v>50182</v>
      </c>
      <c r="AL8024" s="75">
        <v>8</v>
      </c>
      <c r="AN8024" s="77">
        <v>4014.56</v>
      </c>
      <c r="AO8024" s="75" t="s">
        <v>60</v>
      </c>
      <c r="AQ8024" s="75" t="s">
        <v>61</v>
      </c>
      <c r="AR8024" s="75" t="s">
        <v>62</v>
      </c>
      <c r="AS8024" s="75" t="s">
        <v>63</v>
      </c>
    </row>
    <row r="8025" spans="3:45">
      <c r="C8025" s="17" t="str">
        <f>VLOOKUP(O8025,'[1]mã đối tượng'!$C:$F,4,0)</f>
        <v>B</v>
      </c>
      <c r="D8025" s="75" t="s">
        <v>48</v>
      </c>
      <c r="E8025" s="75" t="s">
        <v>49</v>
      </c>
      <c r="F8025" s="90">
        <v>45891</v>
      </c>
      <c r="G8025" s="90">
        <v>45891</v>
      </c>
      <c r="H8025" s="91">
        <v>9105834968</v>
      </c>
      <c r="I8025" s="90">
        <v>45891</v>
      </c>
      <c r="J8025" s="91" t="s">
        <v>11460</v>
      </c>
      <c r="L8025" s="75" t="s">
        <v>53</v>
      </c>
      <c r="M8025" s="76" t="s">
        <v>12609</v>
      </c>
      <c r="N8025" s="93">
        <v>45891</v>
      </c>
      <c r="O8025" s="76" t="s">
        <v>399</v>
      </c>
      <c r="S8025" s="101" t="s">
        <v>12610</v>
      </c>
      <c r="V8025" s="101" t="s">
        <v>12610</v>
      </c>
      <c r="Y8025" s="76" t="s">
        <v>12607</v>
      </c>
      <c r="AB8025" s="75" t="s">
        <v>58</v>
      </c>
      <c r="AC8025" s="75" t="s">
        <v>59</v>
      </c>
      <c r="AE8025" s="77">
        <v>10</v>
      </c>
      <c r="AG8025" s="77">
        <v>46000</v>
      </c>
      <c r="AH8025" s="94">
        <v>460000</v>
      </c>
      <c r="AL8025" s="75">
        <v>8</v>
      </c>
      <c r="AN8025" s="77">
        <v>36800</v>
      </c>
      <c r="AO8025" s="75" t="s">
        <v>60</v>
      </c>
      <c r="AQ8025" s="75" t="s">
        <v>61</v>
      </c>
      <c r="AR8025" s="75" t="s">
        <v>62</v>
      </c>
      <c r="AS8025" s="75" t="s">
        <v>63</v>
      </c>
    </row>
    <row r="8026" spans="3:45">
      <c r="C8026" s="17" t="str">
        <f>VLOOKUP(O8026,'[1]mã đối tượng'!$C:$F,4,0)</f>
        <v>B</v>
      </c>
      <c r="D8026" s="75" t="s">
        <v>48</v>
      </c>
      <c r="E8026" s="75" t="s">
        <v>49</v>
      </c>
      <c r="F8026" s="90">
        <v>45891</v>
      </c>
      <c r="G8026" s="90">
        <v>45891</v>
      </c>
      <c r="H8026" s="91">
        <v>9105834988</v>
      </c>
      <c r="I8026" s="90">
        <v>45891</v>
      </c>
      <c r="J8026" s="91" t="s">
        <v>11464</v>
      </c>
      <c r="L8026" s="75" t="s">
        <v>53</v>
      </c>
      <c r="M8026" s="76" t="s">
        <v>12611</v>
      </c>
      <c r="N8026" s="93">
        <v>45891</v>
      </c>
      <c r="O8026" s="76" t="s">
        <v>314</v>
      </c>
      <c r="S8026" s="101" t="s">
        <v>6170</v>
      </c>
      <c r="V8026" s="101" t="s">
        <v>6170</v>
      </c>
      <c r="Y8026" s="76" t="s">
        <v>12592</v>
      </c>
      <c r="AB8026" s="75" t="s">
        <v>58</v>
      </c>
      <c r="AC8026" s="75" t="s">
        <v>59</v>
      </c>
      <c r="AE8026" s="77">
        <v>6</v>
      </c>
      <c r="AG8026" s="77">
        <v>55595</v>
      </c>
      <c r="AH8026" s="94">
        <v>333570</v>
      </c>
      <c r="AL8026" s="75">
        <v>8</v>
      </c>
      <c r="AN8026" s="77">
        <v>26685.600000000002</v>
      </c>
      <c r="AO8026" s="75" t="s">
        <v>60</v>
      </c>
      <c r="AQ8026" s="75" t="s">
        <v>61</v>
      </c>
      <c r="AR8026" s="75" t="s">
        <v>62</v>
      </c>
      <c r="AS8026" s="75" t="s">
        <v>63</v>
      </c>
    </row>
    <row r="8027" spans="3:45">
      <c r="C8027" s="17" t="str">
        <f>VLOOKUP(O8027,'[1]mã đối tượng'!$C:$F,4,0)</f>
        <v>B</v>
      </c>
      <c r="D8027" s="75" t="s">
        <v>48</v>
      </c>
      <c r="E8027" s="75" t="s">
        <v>49</v>
      </c>
      <c r="F8027" s="90">
        <v>45891</v>
      </c>
      <c r="G8027" s="90">
        <v>45891</v>
      </c>
      <c r="H8027" s="91">
        <v>9105834992</v>
      </c>
      <c r="I8027" s="90">
        <v>45891</v>
      </c>
      <c r="J8027" s="91" t="s">
        <v>11467</v>
      </c>
      <c r="L8027" s="75" t="s">
        <v>53</v>
      </c>
      <c r="M8027" s="76" t="s">
        <v>12612</v>
      </c>
      <c r="N8027" s="93">
        <v>45891</v>
      </c>
      <c r="O8027" s="76" t="s">
        <v>133</v>
      </c>
      <c r="S8027" s="101" t="s">
        <v>493</v>
      </c>
      <c r="V8027" s="101" t="s">
        <v>493</v>
      </c>
      <c r="Y8027" s="76" t="s">
        <v>12597</v>
      </c>
      <c r="AB8027" s="75" t="s">
        <v>58</v>
      </c>
      <c r="AC8027" s="75" t="s">
        <v>59</v>
      </c>
      <c r="AE8027" s="77">
        <v>2</v>
      </c>
      <c r="AG8027" s="77">
        <v>111058</v>
      </c>
      <c r="AH8027" s="94">
        <v>222116</v>
      </c>
      <c r="AL8027" s="75">
        <v>8</v>
      </c>
      <c r="AN8027" s="77">
        <v>17769.28</v>
      </c>
      <c r="AO8027" s="75" t="s">
        <v>60</v>
      </c>
      <c r="AQ8027" s="75" t="s">
        <v>61</v>
      </c>
      <c r="AR8027" s="75" t="s">
        <v>62</v>
      </c>
      <c r="AS8027" s="75" t="s">
        <v>63</v>
      </c>
    </row>
    <row r="8028" spans="3:45">
      <c r="C8028" s="17" t="str">
        <f>VLOOKUP(O8028,'[1]mã đối tượng'!$C:$F,4,0)</f>
        <v>B</v>
      </c>
      <c r="D8028" s="75" t="s">
        <v>48</v>
      </c>
      <c r="E8028" s="75" t="s">
        <v>49</v>
      </c>
      <c r="F8028" s="90">
        <v>45891</v>
      </c>
      <c r="G8028" s="90">
        <v>45891</v>
      </c>
      <c r="H8028" s="91">
        <v>9105835045</v>
      </c>
      <c r="I8028" s="90">
        <v>45891</v>
      </c>
      <c r="J8028" s="91" t="s">
        <v>11470</v>
      </c>
      <c r="L8028" s="75" t="s">
        <v>53</v>
      </c>
      <c r="M8028" s="76" t="s">
        <v>12613</v>
      </c>
      <c r="N8028" s="93">
        <v>45891</v>
      </c>
      <c r="O8028" s="76" t="s">
        <v>314</v>
      </c>
      <c r="S8028" s="101" t="s">
        <v>5980</v>
      </c>
      <c r="V8028" s="101" t="s">
        <v>5980</v>
      </c>
      <c r="Y8028" s="76" t="s">
        <v>12592</v>
      </c>
      <c r="AB8028" s="75" t="s">
        <v>58</v>
      </c>
      <c r="AC8028" s="75" t="s">
        <v>59</v>
      </c>
      <c r="AE8028" s="77">
        <v>1</v>
      </c>
      <c r="AG8028" s="77">
        <v>55595</v>
      </c>
      <c r="AH8028" s="94">
        <v>55595</v>
      </c>
      <c r="AL8028" s="75">
        <v>8</v>
      </c>
      <c r="AN8028" s="77">
        <v>4447.6000000000004</v>
      </c>
      <c r="AO8028" s="75" t="s">
        <v>60</v>
      </c>
      <c r="AQ8028" s="75" t="s">
        <v>61</v>
      </c>
      <c r="AR8028" s="75" t="s">
        <v>62</v>
      </c>
      <c r="AS8028" s="75" t="s">
        <v>63</v>
      </c>
    </row>
    <row r="8029" spans="3:45">
      <c r="C8029" s="17" t="str">
        <f>VLOOKUP(O8029,'[1]mã đối tượng'!$C:$F,4,0)</f>
        <v>B</v>
      </c>
      <c r="D8029" s="75" t="s">
        <v>48</v>
      </c>
      <c r="E8029" s="75" t="s">
        <v>49</v>
      </c>
      <c r="F8029" s="90">
        <v>45891</v>
      </c>
      <c r="G8029" s="90">
        <v>45891</v>
      </c>
      <c r="H8029" s="91">
        <v>9105835045</v>
      </c>
      <c r="I8029" s="90">
        <v>45891</v>
      </c>
      <c r="J8029" s="91" t="s">
        <v>11473</v>
      </c>
      <c r="L8029" s="75" t="s">
        <v>53</v>
      </c>
      <c r="M8029" s="76" t="s">
        <v>12613</v>
      </c>
      <c r="N8029" s="93">
        <v>45891</v>
      </c>
      <c r="O8029" s="76" t="s">
        <v>314</v>
      </c>
      <c r="S8029" s="101" t="s">
        <v>5980</v>
      </c>
      <c r="V8029" s="101" t="s">
        <v>5980</v>
      </c>
      <c r="Y8029" s="76" t="s">
        <v>12595</v>
      </c>
      <c r="AB8029" s="75" t="s">
        <v>58</v>
      </c>
      <c r="AC8029" s="75" t="s">
        <v>59</v>
      </c>
      <c r="AE8029" s="77">
        <v>1</v>
      </c>
      <c r="AG8029" s="77">
        <v>50182</v>
      </c>
      <c r="AH8029" s="94">
        <v>50182</v>
      </c>
      <c r="AL8029" s="75">
        <v>8</v>
      </c>
      <c r="AN8029" s="77">
        <v>4014.56</v>
      </c>
      <c r="AO8029" s="75" t="s">
        <v>60</v>
      </c>
      <c r="AQ8029" s="75" t="s">
        <v>61</v>
      </c>
      <c r="AR8029" s="75" t="s">
        <v>62</v>
      </c>
      <c r="AS8029" s="75" t="s">
        <v>63</v>
      </c>
    </row>
    <row r="8030" spans="3:45">
      <c r="C8030" s="17" t="str">
        <f>VLOOKUP(O8030,'[1]mã đối tượng'!$C:$F,4,0)</f>
        <v>B</v>
      </c>
      <c r="D8030" s="75" t="s">
        <v>48</v>
      </c>
      <c r="E8030" s="75" t="s">
        <v>49</v>
      </c>
      <c r="F8030" s="90">
        <v>45891</v>
      </c>
      <c r="G8030" s="90">
        <v>45891</v>
      </c>
      <c r="H8030" s="91">
        <v>9105835082</v>
      </c>
      <c r="I8030" s="90">
        <v>45891</v>
      </c>
      <c r="J8030" s="91" t="s">
        <v>11477</v>
      </c>
      <c r="L8030" s="75" t="s">
        <v>53</v>
      </c>
      <c r="M8030" s="76" t="s">
        <v>12614</v>
      </c>
      <c r="N8030" s="93">
        <v>45891</v>
      </c>
      <c r="O8030" s="76" t="s">
        <v>103</v>
      </c>
      <c r="S8030" s="101" t="s">
        <v>6816</v>
      </c>
      <c r="V8030" s="101" t="s">
        <v>6816</v>
      </c>
      <c r="Y8030" s="76" t="s">
        <v>12595</v>
      </c>
      <c r="AB8030" s="75" t="s">
        <v>58</v>
      </c>
      <c r="AC8030" s="75" t="s">
        <v>59</v>
      </c>
      <c r="AE8030" s="77">
        <v>1</v>
      </c>
      <c r="AG8030" s="77">
        <v>50182</v>
      </c>
      <c r="AH8030" s="94">
        <v>50182</v>
      </c>
      <c r="AL8030" s="75">
        <v>8</v>
      </c>
      <c r="AN8030" s="77">
        <v>4014.56</v>
      </c>
      <c r="AO8030" s="75" t="s">
        <v>60</v>
      </c>
      <c r="AQ8030" s="75" t="s">
        <v>61</v>
      </c>
      <c r="AR8030" s="75" t="s">
        <v>62</v>
      </c>
      <c r="AS8030" s="75" t="s">
        <v>63</v>
      </c>
    </row>
    <row r="8031" spans="3:45">
      <c r="C8031" s="17" t="str">
        <f>VLOOKUP(O8031,'[1]mã đối tượng'!$C:$F,4,0)</f>
        <v>B</v>
      </c>
      <c r="D8031" s="75" t="s">
        <v>48</v>
      </c>
      <c r="E8031" s="75" t="s">
        <v>49</v>
      </c>
      <c r="F8031" s="90">
        <v>45891</v>
      </c>
      <c r="G8031" s="90">
        <v>45891</v>
      </c>
      <c r="H8031" s="91">
        <v>9105835082</v>
      </c>
      <c r="I8031" s="90">
        <v>45891</v>
      </c>
      <c r="J8031" s="91" t="s">
        <v>11480</v>
      </c>
      <c r="L8031" s="75" t="s">
        <v>53</v>
      </c>
      <c r="M8031" s="76" t="s">
        <v>12614</v>
      </c>
      <c r="N8031" s="93">
        <v>45891</v>
      </c>
      <c r="O8031" s="76" t="s">
        <v>103</v>
      </c>
      <c r="S8031" s="101" t="s">
        <v>6816</v>
      </c>
      <c r="V8031" s="101" t="s">
        <v>6816</v>
      </c>
      <c r="Y8031" s="76" t="s">
        <v>12607</v>
      </c>
      <c r="AB8031" s="75" t="s">
        <v>58</v>
      </c>
      <c r="AC8031" s="75" t="s">
        <v>59</v>
      </c>
      <c r="AE8031" s="77">
        <v>2</v>
      </c>
      <c r="AG8031" s="77">
        <v>46000</v>
      </c>
      <c r="AH8031" s="94">
        <v>92000</v>
      </c>
      <c r="AL8031" s="75">
        <v>8</v>
      </c>
      <c r="AN8031" s="77">
        <v>7360</v>
      </c>
      <c r="AO8031" s="75" t="s">
        <v>60</v>
      </c>
      <c r="AQ8031" s="75" t="s">
        <v>61</v>
      </c>
      <c r="AR8031" s="75" t="s">
        <v>62</v>
      </c>
      <c r="AS8031" s="75" t="s">
        <v>63</v>
      </c>
    </row>
    <row r="8032" spans="3:45">
      <c r="C8032" s="17" t="str">
        <f>VLOOKUP(O8032,'[1]mã đối tượng'!$C:$F,4,0)</f>
        <v>N</v>
      </c>
      <c r="D8032" s="75" t="s">
        <v>48</v>
      </c>
      <c r="E8032" s="75" t="s">
        <v>49</v>
      </c>
      <c r="F8032" s="90">
        <v>45891</v>
      </c>
      <c r="G8032" s="90">
        <v>45891</v>
      </c>
      <c r="H8032" s="91">
        <v>9105835161</v>
      </c>
      <c r="I8032" s="90">
        <v>45891</v>
      </c>
      <c r="J8032" s="91" t="s">
        <v>11484</v>
      </c>
      <c r="L8032" s="75" t="s">
        <v>53</v>
      </c>
      <c r="M8032" s="76" t="s">
        <v>12615</v>
      </c>
      <c r="N8032" s="93">
        <v>45891</v>
      </c>
      <c r="O8032" s="76" t="s">
        <v>228</v>
      </c>
      <c r="S8032" s="101" t="s">
        <v>1632</v>
      </c>
      <c r="V8032" s="101" t="s">
        <v>1632</v>
      </c>
      <c r="Y8032" s="76" t="s">
        <v>12597</v>
      </c>
      <c r="AB8032" s="75" t="s">
        <v>58</v>
      </c>
      <c r="AC8032" s="75" t="s">
        <v>59</v>
      </c>
      <c r="AE8032" s="77">
        <v>3</v>
      </c>
      <c r="AG8032" s="77">
        <v>111606</v>
      </c>
      <c r="AH8032" s="94">
        <v>334818</v>
      </c>
      <c r="AL8032" s="75">
        <v>8</v>
      </c>
      <c r="AN8032" s="77">
        <v>26785.440000000002</v>
      </c>
      <c r="AO8032" s="75" t="s">
        <v>60</v>
      </c>
      <c r="AQ8032" s="75" t="s">
        <v>61</v>
      </c>
      <c r="AR8032" s="75" t="s">
        <v>62</v>
      </c>
      <c r="AS8032" s="75" t="s">
        <v>63</v>
      </c>
    </row>
    <row r="8033" spans="3:45">
      <c r="C8033" s="17" t="str">
        <f>VLOOKUP(O8033,'[1]mã đối tượng'!$C:$F,4,0)</f>
        <v>B</v>
      </c>
      <c r="D8033" s="75" t="s">
        <v>48</v>
      </c>
      <c r="E8033" s="75" t="s">
        <v>49</v>
      </c>
      <c r="F8033" s="90">
        <v>45891</v>
      </c>
      <c r="G8033" s="90">
        <v>45891</v>
      </c>
      <c r="H8033" s="91">
        <v>9105835223</v>
      </c>
      <c r="I8033" s="90">
        <v>45891</v>
      </c>
      <c r="J8033" s="91" t="s">
        <v>11487</v>
      </c>
      <c r="L8033" s="75" t="s">
        <v>53</v>
      </c>
      <c r="M8033" s="76" t="s">
        <v>12616</v>
      </c>
      <c r="N8033" s="93">
        <v>45891</v>
      </c>
      <c r="O8033" s="76" t="s">
        <v>133</v>
      </c>
      <c r="S8033" s="101" t="s">
        <v>12617</v>
      </c>
      <c r="V8033" s="101" t="s">
        <v>12617</v>
      </c>
      <c r="Y8033" s="76" t="s">
        <v>12597</v>
      </c>
      <c r="AB8033" s="75" t="s">
        <v>58</v>
      </c>
      <c r="AC8033" s="75" t="s">
        <v>59</v>
      </c>
      <c r="AE8033" s="77">
        <v>1</v>
      </c>
      <c r="AG8033" s="77">
        <v>111058</v>
      </c>
      <c r="AH8033" s="94">
        <v>111058</v>
      </c>
      <c r="AL8033" s="75">
        <v>8</v>
      </c>
      <c r="AN8033" s="77">
        <v>8884.64</v>
      </c>
      <c r="AO8033" s="75" t="s">
        <v>60</v>
      </c>
      <c r="AQ8033" s="75" t="s">
        <v>61</v>
      </c>
      <c r="AR8033" s="75" t="s">
        <v>62</v>
      </c>
      <c r="AS8033" s="75" t="s">
        <v>63</v>
      </c>
    </row>
    <row r="8034" spans="3:45">
      <c r="C8034" s="17" t="str">
        <f>VLOOKUP(O8034,'[1]mã đối tượng'!$C:$F,4,0)</f>
        <v>B</v>
      </c>
      <c r="D8034" s="75" t="s">
        <v>48</v>
      </c>
      <c r="E8034" s="75" t="s">
        <v>49</v>
      </c>
      <c r="F8034" s="90">
        <v>45891</v>
      </c>
      <c r="G8034" s="90">
        <v>45891</v>
      </c>
      <c r="H8034" s="91">
        <v>9105835223</v>
      </c>
      <c r="I8034" s="90">
        <v>45891</v>
      </c>
      <c r="J8034" s="91" t="s">
        <v>11491</v>
      </c>
      <c r="L8034" s="75" t="s">
        <v>53</v>
      </c>
      <c r="M8034" s="76" t="s">
        <v>12616</v>
      </c>
      <c r="N8034" s="93">
        <v>45891</v>
      </c>
      <c r="O8034" s="76" t="s">
        <v>133</v>
      </c>
      <c r="S8034" s="101" t="s">
        <v>12617</v>
      </c>
      <c r="V8034" s="101" t="s">
        <v>12617</v>
      </c>
      <c r="Y8034" s="76" t="s">
        <v>12592</v>
      </c>
      <c r="AB8034" s="75" t="s">
        <v>58</v>
      </c>
      <c r="AC8034" s="75" t="s">
        <v>59</v>
      </c>
      <c r="AE8034" s="77">
        <v>1</v>
      </c>
      <c r="AG8034" s="77">
        <v>55595</v>
      </c>
      <c r="AH8034" s="94">
        <v>55595</v>
      </c>
      <c r="AL8034" s="75">
        <v>8</v>
      </c>
      <c r="AN8034" s="77">
        <v>4447.6000000000004</v>
      </c>
      <c r="AO8034" s="75" t="s">
        <v>60</v>
      </c>
      <c r="AQ8034" s="75" t="s">
        <v>61</v>
      </c>
      <c r="AR8034" s="75" t="s">
        <v>62</v>
      </c>
      <c r="AS8034" s="75" t="s">
        <v>63</v>
      </c>
    </row>
    <row r="8035" spans="3:45">
      <c r="C8035" s="17" t="str">
        <f>VLOOKUP(O8035,'[1]mã đối tượng'!$C:$F,4,0)</f>
        <v>B</v>
      </c>
      <c r="D8035" s="75" t="s">
        <v>48</v>
      </c>
      <c r="E8035" s="75" t="s">
        <v>49</v>
      </c>
      <c r="F8035" s="90">
        <v>45891</v>
      </c>
      <c r="G8035" s="90">
        <v>45891</v>
      </c>
      <c r="H8035" s="91">
        <v>9105835223</v>
      </c>
      <c r="I8035" s="90">
        <v>45891</v>
      </c>
      <c r="J8035" s="91" t="s">
        <v>11494</v>
      </c>
      <c r="L8035" s="75" t="s">
        <v>53</v>
      </c>
      <c r="M8035" s="76" t="s">
        <v>12616</v>
      </c>
      <c r="N8035" s="93">
        <v>45891</v>
      </c>
      <c r="O8035" s="76" t="s">
        <v>133</v>
      </c>
      <c r="S8035" s="101" t="s">
        <v>12617</v>
      </c>
      <c r="V8035" s="101" t="s">
        <v>12617</v>
      </c>
      <c r="Y8035" s="76" t="s">
        <v>12601</v>
      </c>
      <c r="AB8035" s="75" t="s">
        <v>58</v>
      </c>
      <c r="AC8035" s="75" t="s">
        <v>59</v>
      </c>
      <c r="AE8035" s="77">
        <v>2</v>
      </c>
      <c r="AG8035" s="77">
        <v>74250</v>
      </c>
      <c r="AH8035" s="94">
        <v>148500</v>
      </c>
      <c r="AL8035" s="75">
        <v>8</v>
      </c>
      <c r="AN8035" s="77">
        <v>11880</v>
      </c>
      <c r="AO8035" s="75" t="s">
        <v>60</v>
      </c>
      <c r="AQ8035" s="75" t="s">
        <v>61</v>
      </c>
      <c r="AR8035" s="75" t="s">
        <v>62</v>
      </c>
      <c r="AS8035" s="75" t="s">
        <v>63</v>
      </c>
    </row>
    <row r="8036" spans="3:45">
      <c r="C8036" s="17" t="str">
        <f>VLOOKUP(O8036,'[1]mã đối tượng'!$C:$F,4,0)</f>
        <v>B</v>
      </c>
      <c r="D8036" s="75" t="s">
        <v>48</v>
      </c>
      <c r="E8036" s="75" t="s">
        <v>49</v>
      </c>
      <c r="F8036" s="90">
        <v>45891</v>
      </c>
      <c r="G8036" s="90">
        <v>45891</v>
      </c>
      <c r="H8036" s="91">
        <v>9105835223</v>
      </c>
      <c r="I8036" s="90">
        <v>45891</v>
      </c>
      <c r="J8036" s="91" t="s">
        <v>11497</v>
      </c>
      <c r="L8036" s="75" t="s">
        <v>53</v>
      </c>
      <c r="M8036" s="76" t="s">
        <v>12616</v>
      </c>
      <c r="N8036" s="93">
        <v>45891</v>
      </c>
      <c r="O8036" s="76" t="s">
        <v>133</v>
      </c>
      <c r="S8036" s="101" t="s">
        <v>12617</v>
      </c>
      <c r="V8036" s="101" t="s">
        <v>12617</v>
      </c>
      <c r="Y8036" s="76" t="s">
        <v>12607</v>
      </c>
      <c r="AB8036" s="75" t="s">
        <v>58</v>
      </c>
      <c r="AC8036" s="75" t="s">
        <v>59</v>
      </c>
      <c r="AE8036" s="77">
        <v>1</v>
      </c>
      <c r="AG8036" s="77">
        <v>46000</v>
      </c>
      <c r="AH8036" s="94">
        <v>46000</v>
      </c>
      <c r="AL8036" s="75">
        <v>8</v>
      </c>
      <c r="AN8036" s="77">
        <v>3680</v>
      </c>
      <c r="AO8036" s="75" t="s">
        <v>60</v>
      </c>
      <c r="AQ8036" s="75" t="s">
        <v>61</v>
      </c>
      <c r="AR8036" s="75" t="s">
        <v>62</v>
      </c>
      <c r="AS8036" s="75" t="s">
        <v>63</v>
      </c>
    </row>
    <row r="8037" spans="3:45">
      <c r="C8037" s="17" t="str">
        <f>VLOOKUP(O8037,'[1]mã đối tượng'!$C:$F,4,0)</f>
        <v>N</v>
      </c>
      <c r="D8037" s="75" t="s">
        <v>48</v>
      </c>
      <c r="E8037" s="75" t="s">
        <v>49</v>
      </c>
      <c r="F8037" s="90">
        <v>45891</v>
      </c>
      <c r="G8037" s="90">
        <v>45891</v>
      </c>
      <c r="H8037" s="91">
        <v>9105835269</v>
      </c>
      <c r="I8037" s="90">
        <v>45891</v>
      </c>
      <c r="J8037" s="91" t="s">
        <v>11501</v>
      </c>
      <c r="L8037" s="75" t="s">
        <v>53</v>
      </c>
      <c r="M8037" s="76" t="s">
        <v>12618</v>
      </c>
      <c r="N8037" s="93">
        <v>45891</v>
      </c>
      <c r="O8037" s="76" t="s">
        <v>75</v>
      </c>
      <c r="S8037" s="101" t="s">
        <v>12619</v>
      </c>
      <c r="V8037" s="101" t="s">
        <v>12619</v>
      </c>
      <c r="Y8037" s="76" t="s">
        <v>12601</v>
      </c>
      <c r="AB8037" s="75" t="s">
        <v>58</v>
      </c>
      <c r="AC8037" s="75" t="s">
        <v>59</v>
      </c>
      <c r="AE8037" s="77">
        <v>1</v>
      </c>
      <c r="AG8037" s="77">
        <v>73431</v>
      </c>
      <c r="AH8037" s="94">
        <v>73431</v>
      </c>
      <c r="AL8037" s="75">
        <v>8</v>
      </c>
      <c r="AN8037" s="77">
        <v>5874.4800000000005</v>
      </c>
      <c r="AO8037" s="75" t="s">
        <v>60</v>
      </c>
      <c r="AQ8037" s="75" t="s">
        <v>61</v>
      </c>
      <c r="AR8037" s="75" t="s">
        <v>62</v>
      </c>
      <c r="AS8037" s="75" t="s">
        <v>63</v>
      </c>
    </row>
    <row r="8038" spans="3:45">
      <c r="C8038" s="17" t="str">
        <f>VLOOKUP(O8038,'[1]mã đối tượng'!$C:$F,4,0)</f>
        <v>N</v>
      </c>
      <c r="D8038" s="75" t="s">
        <v>48</v>
      </c>
      <c r="E8038" s="75" t="s">
        <v>49</v>
      </c>
      <c r="F8038" s="90">
        <v>45891</v>
      </c>
      <c r="G8038" s="90">
        <v>45891</v>
      </c>
      <c r="H8038" s="91">
        <v>9105835269</v>
      </c>
      <c r="I8038" s="90">
        <v>45891</v>
      </c>
      <c r="J8038" s="91" t="s">
        <v>11504</v>
      </c>
      <c r="L8038" s="75" t="s">
        <v>53</v>
      </c>
      <c r="M8038" s="76" t="s">
        <v>12618</v>
      </c>
      <c r="N8038" s="93">
        <v>45891</v>
      </c>
      <c r="O8038" s="76" t="s">
        <v>75</v>
      </c>
      <c r="S8038" s="101" t="s">
        <v>12619</v>
      </c>
      <c r="V8038" s="101" t="s">
        <v>12619</v>
      </c>
      <c r="Y8038" s="76" t="s">
        <v>12597</v>
      </c>
      <c r="AB8038" s="75" t="s">
        <v>58</v>
      </c>
      <c r="AC8038" s="75" t="s">
        <v>59</v>
      </c>
      <c r="AE8038" s="77">
        <v>1</v>
      </c>
      <c r="AG8038" s="77">
        <v>111058</v>
      </c>
      <c r="AH8038" s="94">
        <v>111058</v>
      </c>
      <c r="AL8038" s="75">
        <v>8</v>
      </c>
      <c r="AN8038" s="77">
        <v>8884.64</v>
      </c>
      <c r="AO8038" s="75" t="s">
        <v>60</v>
      </c>
      <c r="AQ8038" s="75" t="s">
        <v>61</v>
      </c>
      <c r="AR8038" s="75" t="s">
        <v>62</v>
      </c>
      <c r="AS8038" s="75" t="s">
        <v>63</v>
      </c>
    </row>
    <row r="8039" spans="3:45">
      <c r="C8039" s="17" t="str">
        <f>VLOOKUP(O8039,'[1]mã đối tượng'!$C:$F,4,0)</f>
        <v>N</v>
      </c>
      <c r="D8039" s="75" t="s">
        <v>48</v>
      </c>
      <c r="E8039" s="75" t="s">
        <v>49</v>
      </c>
      <c r="F8039" s="90">
        <v>45891</v>
      </c>
      <c r="G8039" s="90">
        <v>45891</v>
      </c>
      <c r="H8039" s="91">
        <v>9105835269</v>
      </c>
      <c r="I8039" s="90">
        <v>45891</v>
      </c>
      <c r="J8039" s="91" t="s">
        <v>11507</v>
      </c>
      <c r="L8039" s="75" t="s">
        <v>53</v>
      </c>
      <c r="M8039" s="76" t="s">
        <v>12618</v>
      </c>
      <c r="N8039" s="93">
        <v>45891</v>
      </c>
      <c r="O8039" s="76" t="s">
        <v>75</v>
      </c>
      <c r="S8039" s="101" t="s">
        <v>12619</v>
      </c>
      <c r="V8039" s="101" t="s">
        <v>12619</v>
      </c>
      <c r="Y8039" s="76" t="s">
        <v>12592</v>
      </c>
      <c r="AB8039" s="75" t="s">
        <v>58</v>
      </c>
      <c r="AC8039" s="75" t="s">
        <v>59</v>
      </c>
      <c r="AE8039" s="77">
        <v>3</v>
      </c>
      <c r="AG8039" s="77">
        <v>55595</v>
      </c>
      <c r="AH8039" s="94">
        <v>166785</v>
      </c>
      <c r="AL8039" s="75">
        <v>8</v>
      </c>
      <c r="AN8039" s="77">
        <v>13342.800000000001</v>
      </c>
      <c r="AO8039" s="75" t="s">
        <v>60</v>
      </c>
      <c r="AQ8039" s="75" t="s">
        <v>61</v>
      </c>
      <c r="AR8039" s="75" t="s">
        <v>62</v>
      </c>
      <c r="AS8039" s="75" t="s">
        <v>63</v>
      </c>
    </row>
    <row r="8040" spans="3:45">
      <c r="C8040" s="17" t="str">
        <f>VLOOKUP(O8040,'[1]mã đối tượng'!$C:$F,4,0)</f>
        <v>N</v>
      </c>
      <c r="D8040" s="75" t="s">
        <v>48</v>
      </c>
      <c r="E8040" s="75" t="s">
        <v>49</v>
      </c>
      <c r="F8040" s="90">
        <v>45891</v>
      </c>
      <c r="G8040" s="90">
        <v>45891</v>
      </c>
      <c r="H8040" s="91">
        <v>9105835269</v>
      </c>
      <c r="I8040" s="90">
        <v>45891</v>
      </c>
      <c r="J8040" s="91" t="s">
        <v>11510</v>
      </c>
      <c r="L8040" s="75" t="s">
        <v>53</v>
      </c>
      <c r="M8040" s="76" t="s">
        <v>12618</v>
      </c>
      <c r="N8040" s="93">
        <v>45891</v>
      </c>
      <c r="O8040" s="76" t="s">
        <v>75</v>
      </c>
      <c r="S8040" s="101" t="s">
        <v>12619</v>
      </c>
      <c r="V8040" s="101" t="s">
        <v>12619</v>
      </c>
      <c r="Y8040" s="76" t="s">
        <v>12601</v>
      </c>
      <c r="AB8040" s="75" t="s">
        <v>58</v>
      </c>
      <c r="AC8040" s="75" t="s">
        <v>59</v>
      </c>
      <c r="AE8040" s="77">
        <v>1</v>
      </c>
      <c r="AG8040" s="77">
        <v>70950</v>
      </c>
      <c r="AH8040" s="94">
        <v>70950</v>
      </c>
      <c r="AL8040" s="75">
        <v>8</v>
      </c>
      <c r="AN8040" s="77">
        <v>5676</v>
      </c>
      <c r="AO8040" s="75" t="s">
        <v>60</v>
      </c>
      <c r="AQ8040" s="75" t="s">
        <v>61</v>
      </c>
      <c r="AR8040" s="75" t="s">
        <v>62</v>
      </c>
      <c r="AS8040" s="75" t="s">
        <v>63</v>
      </c>
    </row>
    <row r="8041" spans="3:45">
      <c r="C8041" s="17" t="str">
        <f>VLOOKUP(O8041,'[1]mã đối tượng'!$C:$F,4,0)</f>
        <v>N</v>
      </c>
      <c r="D8041" s="75" t="s">
        <v>48</v>
      </c>
      <c r="E8041" s="75" t="s">
        <v>49</v>
      </c>
      <c r="F8041" s="90">
        <v>45891</v>
      </c>
      <c r="G8041" s="90">
        <v>45891</v>
      </c>
      <c r="H8041" s="91">
        <v>9105835269</v>
      </c>
      <c r="I8041" s="90">
        <v>45891</v>
      </c>
      <c r="J8041" s="91" t="s">
        <v>11513</v>
      </c>
      <c r="L8041" s="75" t="s">
        <v>53</v>
      </c>
      <c r="M8041" s="76" t="s">
        <v>12618</v>
      </c>
      <c r="N8041" s="93">
        <v>45891</v>
      </c>
      <c r="O8041" s="76" t="s">
        <v>75</v>
      </c>
      <c r="S8041" s="101" t="s">
        <v>12619</v>
      </c>
      <c r="V8041" s="101" t="s">
        <v>12619</v>
      </c>
      <c r="Y8041" s="76" t="s">
        <v>12601</v>
      </c>
      <c r="AB8041" s="75" t="s">
        <v>58</v>
      </c>
      <c r="AC8041" s="75" t="s">
        <v>59</v>
      </c>
      <c r="AE8041" s="77">
        <v>1</v>
      </c>
      <c r="AG8041" s="77">
        <v>74250</v>
      </c>
      <c r="AH8041" s="94">
        <v>74250</v>
      </c>
      <c r="AL8041" s="75">
        <v>8</v>
      </c>
      <c r="AN8041" s="77">
        <v>5940</v>
      </c>
      <c r="AO8041" s="75" t="s">
        <v>60</v>
      </c>
      <c r="AQ8041" s="75" t="s">
        <v>61</v>
      </c>
      <c r="AR8041" s="75" t="s">
        <v>62</v>
      </c>
      <c r="AS8041" s="75" t="s">
        <v>63</v>
      </c>
    </row>
    <row r="8042" spans="3:45">
      <c r="C8042" s="17" t="str">
        <f>VLOOKUP(O8042,'[1]mã đối tượng'!$C:$F,4,0)</f>
        <v>N</v>
      </c>
      <c r="D8042" s="75" t="s">
        <v>48</v>
      </c>
      <c r="E8042" s="75" t="s">
        <v>49</v>
      </c>
      <c r="F8042" s="90">
        <v>45891</v>
      </c>
      <c r="G8042" s="90">
        <v>45891</v>
      </c>
      <c r="H8042" s="91">
        <v>9105835269</v>
      </c>
      <c r="I8042" s="90">
        <v>45891</v>
      </c>
      <c r="J8042" s="91" t="s">
        <v>11516</v>
      </c>
      <c r="L8042" s="75" t="s">
        <v>53</v>
      </c>
      <c r="M8042" s="76" t="s">
        <v>12618</v>
      </c>
      <c r="N8042" s="93">
        <v>45891</v>
      </c>
      <c r="O8042" s="76" t="s">
        <v>75</v>
      </c>
      <c r="S8042" s="101" t="s">
        <v>12619</v>
      </c>
      <c r="V8042" s="101" t="s">
        <v>12619</v>
      </c>
      <c r="Y8042" s="76" t="s">
        <v>12595</v>
      </c>
      <c r="AB8042" s="75" t="s">
        <v>58</v>
      </c>
      <c r="AC8042" s="75" t="s">
        <v>59</v>
      </c>
      <c r="AE8042" s="77">
        <v>1</v>
      </c>
      <c r="AG8042" s="77">
        <v>50182</v>
      </c>
      <c r="AH8042" s="94">
        <v>50182</v>
      </c>
      <c r="AL8042" s="75">
        <v>8</v>
      </c>
      <c r="AN8042" s="77">
        <v>4014.56</v>
      </c>
      <c r="AO8042" s="75" t="s">
        <v>60</v>
      </c>
      <c r="AQ8042" s="75" t="s">
        <v>61</v>
      </c>
      <c r="AR8042" s="75" t="s">
        <v>62</v>
      </c>
      <c r="AS8042" s="75" t="s">
        <v>63</v>
      </c>
    </row>
    <row r="8043" spans="3:45">
      <c r="C8043" s="17" t="str">
        <f>VLOOKUP(O8043,'[1]mã đối tượng'!$C:$F,4,0)</f>
        <v>N</v>
      </c>
      <c r="D8043" s="75" t="s">
        <v>48</v>
      </c>
      <c r="E8043" s="75" t="s">
        <v>49</v>
      </c>
      <c r="F8043" s="90">
        <v>45891</v>
      </c>
      <c r="G8043" s="90">
        <v>45891</v>
      </c>
      <c r="H8043" s="91">
        <v>9105835269</v>
      </c>
      <c r="I8043" s="90">
        <v>45891</v>
      </c>
      <c r="J8043" s="91" t="s">
        <v>11520</v>
      </c>
      <c r="L8043" s="75" t="s">
        <v>53</v>
      </c>
      <c r="M8043" s="76" t="s">
        <v>12618</v>
      </c>
      <c r="N8043" s="93">
        <v>45891</v>
      </c>
      <c r="O8043" s="76" t="s">
        <v>75</v>
      </c>
      <c r="S8043" s="101" t="s">
        <v>12619</v>
      </c>
      <c r="V8043" s="101" t="s">
        <v>12619</v>
      </c>
      <c r="Y8043" s="76" t="s">
        <v>12607</v>
      </c>
      <c r="AB8043" s="75" t="s">
        <v>58</v>
      </c>
      <c r="AC8043" s="75" t="s">
        <v>59</v>
      </c>
      <c r="AE8043" s="77">
        <v>1</v>
      </c>
      <c r="AG8043" s="77">
        <v>46000</v>
      </c>
      <c r="AH8043" s="94">
        <v>46000</v>
      </c>
      <c r="AL8043" s="75">
        <v>8</v>
      </c>
      <c r="AN8043" s="77">
        <v>3680</v>
      </c>
      <c r="AO8043" s="75" t="s">
        <v>60</v>
      </c>
      <c r="AQ8043" s="75" t="s">
        <v>61</v>
      </c>
      <c r="AR8043" s="75" t="s">
        <v>62</v>
      </c>
      <c r="AS8043" s="75" t="s">
        <v>63</v>
      </c>
    </row>
    <row r="8044" spans="3:45">
      <c r="C8044" s="17" t="str">
        <f>VLOOKUP(O8044,'[1]mã đối tượng'!$C:$F,4,0)</f>
        <v>N</v>
      </c>
      <c r="D8044" s="75" t="s">
        <v>48</v>
      </c>
      <c r="E8044" s="75" t="s">
        <v>49</v>
      </c>
      <c r="F8044" s="90">
        <v>45891</v>
      </c>
      <c r="G8044" s="90">
        <v>45891</v>
      </c>
      <c r="H8044" s="91">
        <v>9105835242</v>
      </c>
      <c r="I8044" s="90">
        <v>45891</v>
      </c>
      <c r="J8044" s="91" t="s">
        <v>11523</v>
      </c>
      <c r="L8044" s="75" t="s">
        <v>53</v>
      </c>
      <c r="M8044" s="76" t="s">
        <v>12620</v>
      </c>
      <c r="N8044" s="93">
        <v>45891</v>
      </c>
      <c r="O8044" s="76" t="s">
        <v>3590</v>
      </c>
      <c r="S8044" s="101" t="s">
        <v>12621</v>
      </c>
      <c r="V8044" s="101" t="s">
        <v>12621</v>
      </c>
      <c r="Y8044" s="76" t="s">
        <v>12601</v>
      </c>
      <c r="AB8044" s="75" t="s">
        <v>58</v>
      </c>
      <c r="AC8044" s="75" t="s">
        <v>59</v>
      </c>
      <c r="AE8044" s="77">
        <v>4</v>
      </c>
      <c r="AG8044" s="77">
        <v>73431</v>
      </c>
      <c r="AH8044" s="94">
        <v>293724</v>
      </c>
      <c r="AL8044" s="75">
        <v>8</v>
      </c>
      <c r="AN8044" s="77">
        <v>23497.920000000002</v>
      </c>
      <c r="AO8044" s="75" t="s">
        <v>60</v>
      </c>
      <c r="AQ8044" s="75" t="s">
        <v>61</v>
      </c>
      <c r="AR8044" s="75" t="s">
        <v>62</v>
      </c>
      <c r="AS8044" s="75" t="s">
        <v>63</v>
      </c>
    </row>
    <row r="8045" spans="3:45">
      <c r="C8045" s="17" t="str">
        <f>VLOOKUP(O8045,'[1]mã đối tượng'!$C:$F,4,0)</f>
        <v>N</v>
      </c>
      <c r="D8045" s="75" t="s">
        <v>48</v>
      </c>
      <c r="E8045" s="75" t="s">
        <v>49</v>
      </c>
      <c r="F8045" s="90">
        <v>45891</v>
      </c>
      <c r="G8045" s="90">
        <v>45891</v>
      </c>
      <c r="H8045" s="91">
        <v>9105835242</v>
      </c>
      <c r="I8045" s="90">
        <v>45891</v>
      </c>
      <c r="J8045" s="91" t="s">
        <v>11526</v>
      </c>
      <c r="L8045" s="75" t="s">
        <v>53</v>
      </c>
      <c r="M8045" s="76" t="s">
        <v>12620</v>
      </c>
      <c r="N8045" s="93">
        <v>45891</v>
      </c>
      <c r="O8045" s="76" t="s">
        <v>3590</v>
      </c>
      <c r="S8045" s="101" t="s">
        <v>12621</v>
      </c>
      <c r="V8045" s="101" t="s">
        <v>12621</v>
      </c>
      <c r="Y8045" s="76" t="s">
        <v>12597</v>
      </c>
      <c r="AB8045" s="75" t="s">
        <v>58</v>
      </c>
      <c r="AC8045" s="75" t="s">
        <v>59</v>
      </c>
      <c r="AE8045" s="77">
        <v>6</v>
      </c>
      <c r="AG8045" s="77">
        <v>111058</v>
      </c>
      <c r="AH8045" s="94">
        <v>666348</v>
      </c>
      <c r="AL8045" s="75">
        <v>8</v>
      </c>
      <c r="AN8045" s="77">
        <v>53307.840000000004</v>
      </c>
      <c r="AO8045" s="75" t="s">
        <v>60</v>
      </c>
      <c r="AQ8045" s="75" t="s">
        <v>61</v>
      </c>
      <c r="AR8045" s="75" t="s">
        <v>62</v>
      </c>
      <c r="AS8045" s="75" t="s">
        <v>63</v>
      </c>
    </row>
    <row r="8046" spans="3:45">
      <c r="C8046" s="17" t="str">
        <f>VLOOKUP(O8046,'[1]mã đối tượng'!$C:$F,4,0)</f>
        <v>N</v>
      </c>
      <c r="D8046" s="75" t="s">
        <v>48</v>
      </c>
      <c r="E8046" s="75" t="s">
        <v>49</v>
      </c>
      <c r="F8046" s="90">
        <v>45891</v>
      </c>
      <c r="G8046" s="90">
        <v>45891</v>
      </c>
      <c r="H8046" s="91">
        <v>9105835242</v>
      </c>
      <c r="I8046" s="90">
        <v>45891</v>
      </c>
      <c r="J8046" s="91" t="s">
        <v>11529</v>
      </c>
      <c r="L8046" s="75" t="s">
        <v>53</v>
      </c>
      <c r="M8046" s="76" t="s">
        <v>12620</v>
      </c>
      <c r="N8046" s="93">
        <v>45891</v>
      </c>
      <c r="O8046" s="76" t="s">
        <v>3590</v>
      </c>
      <c r="S8046" s="101" t="s">
        <v>12621</v>
      </c>
      <c r="V8046" s="101" t="s">
        <v>12621</v>
      </c>
      <c r="Y8046" s="76" t="s">
        <v>12592</v>
      </c>
      <c r="AB8046" s="75" t="s">
        <v>58</v>
      </c>
      <c r="AC8046" s="75" t="s">
        <v>59</v>
      </c>
      <c r="AE8046" s="77">
        <v>8</v>
      </c>
      <c r="AG8046" s="77">
        <v>55595</v>
      </c>
      <c r="AH8046" s="94">
        <v>444760</v>
      </c>
      <c r="AL8046" s="75">
        <v>8</v>
      </c>
      <c r="AN8046" s="77">
        <v>35580.800000000003</v>
      </c>
      <c r="AO8046" s="75" t="s">
        <v>60</v>
      </c>
      <c r="AQ8046" s="75" t="s">
        <v>61</v>
      </c>
      <c r="AR8046" s="75" t="s">
        <v>62</v>
      </c>
      <c r="AS8046" s="75" t="s">
        <v>63</v>
      </c>
    </row>
    <row r="8047" spans="3:45">
      <c r="C8047" s="17" t="str">
        <f>VLOOKUP(O8047,'[1]mã đối tượng'!$C:$F,4,0)</f>
        <v>B</v>
      </c>
      <c r="D8047" s="75" t="s">
        <v>48</v>
      </c>
      <c r="E8047" s="75" t="s">
        <v>49</v>
      </c>
      <c r="F8047" s="90">
        <v>45891</v>
      </c>
      <c r="G8047" s="90">
        <v>45891</v>
      </c>
      <c r="H8047" s="91">
        <v>9105835300</v>
      </c>
      <c r="I8047" s="90">
        <v>45891</v>
      </c>
      <c r="J8047" s="91" t="s">
        <v>11532</v>
      </c>
      <c r="L8047" s="75" t="s">
        <v>53</v>
      </c>
      <c r="M8047" s="76" t="s">
        <v>12622</v>
      </c>
      <c r="N8047" s="93">
        <v>45891</v>
      </c>
      <c r="O8047" s="76" t="s">
        <v>245</v>
      </c>
      <c r="S8047" s="101" t="s">
        <v>6501</v>
      </c>
      <c r="V8047" s="101" t="s">
        <v>6501</v>
      </c>
      <c r="Y8047" s="76" t="s">
        <v>12597</v>
      </c>
      <c r="AB8047" s="75" t="s">
        <v>58</v>
      </c>
      <c r="AC8047" s="75" t="s">
        <v>59</v>
      </c>
      <c r="AE8047" s="77">
        <v>1</v>
      </c>
      <c r="AG8047" s="77">
        <v>111058</v>
      </c>
      <c r="AH8047" s="94">
        <v>111058</v>
      </c>
      <c r="AL8047" s="75">
        <v>8</v>
      </c>
      <c r="AN8047" s="77">
        <v>8884.64</v>
      </c>
      <c r="AO8047" s="75" t="s">
        <v>60</v>
      </c>
      <c r="AQ8047" s="75" t="s">
        <v>61</v>
      </c>
      <c r="AR8047" s="75" t="s">
        <v>62</v>
      </c>
      <c r="AS8047" s="75" t="s">
        <v>63</v>
      </c>
    </row>
    <row r="8048" spans="3:45">
      <c r="C8048" s="17" t="str">
        <f>VLOOKUP(O8048,'[1]mã đối tượng'!$C:$F,4,0)</f>
        <v>B</v>
      </c>
      <c r="D8048" s="75" t="s">
        <v>48</v>
      </c>
      <c r="E8048" s="75" t="s">
        <v>49</v>
      </c>
      <c r="F8048" s="90">
        <v>45891</v>
      </c>
      <c r="G8048" s="90">
        <v>45891</v>
      </c>
      <c r="H8048" s="91">
        <v>9105835445</v>
      </c>
      <c r="I8048" s="90">
        <v>45891</v>
      </c>
      <c r="J8048" s="91" t="s">
        <v>11536</v>
      </c>
      <c r="L8048" s="75" t="s">
        <v>53</v>
      </c>
      <c r="M8048" s="76" t="s">
        <v>12623</v>
      </c>
      <c r="N8048" s="93">
        <v>45891</v>
      </c>
      <c r="O8048" s="76" t="s">
        <v>103</v>
      </c>
      <c r="S8048" s="101" t="s">
        <v>539</v>
      </c>
      <c r="V8048" s="101" t="s">
        <v>539</v>
      </c>
      <c r="Y8048" s="76" t="s">
        <v>12597</v>
      </c>
      <c r="AB8048" s="75" t="s">
        <v>58</v>
      </c>
      <c r="AC8048" s="75" t="s">
        <v>59</v>
      </c>
      <c r="AE8048" s="77">
        <v>2</v>
      </c>
      <c r="AG8048" s="77">
        <v>111058</v>
      </c>
      <c r="AH8048" s="94">
        <v>222116</v>
      </c>
      <c r="AL8048" s="75">
        <v>8</v>
      </c>
      <c r="AN8048" s="77">
        <v>17769.28</v>
      </c>
      <c r="AO8048" s="75" t="s">
        <v>60</v>
      </c>
      <c r="AQ8048" s="75" t="s">
        <v>61</v>
      </c>
      <c r="AR8048" s="75" t="s">
        <v>62</v>
      </c>
      <c r="AS8048" s="75" t="s">
        <v>63</v>
      </c>
    </row>
    <row r="8049" spans="3:45">
      <c r="C8049" s="17" t="str">
        <f>VLOOKUP(O8049,'[1]mã đối tượng'!$C:$F,4,0)</f>
        <v>B</v>
      </c>
      <c r="D8049" s="75" t="s">
        <v>48</v>
      </c>
      <c r="E8049" s="75" t="s">
        <v>49</v>
      </c>
      <c r="F8049" s="90">
        <v>45891</v>
      </c>
      <c r="G8049" s="90">
        <v>45891</v>
      </c>
      <c r="H8049" s="91">
        <v>9105835466</v>
      </c>
      <c r="I8049" s="90">
        <v>45891</v>
      </c>
      <c r="J8049" s="91" t="s">
        <v>11539</v>
      </c>
      <c r="L8049" s="75" t="s">
        <v>53</v>
      </c>
      <c r="M8049" s="76" t="s">
        <v>12624</v>
      </c>
      <c r="N8049" s="93">
        <v>45891</v>
      </c>
      <c r="O8049" s="76" t="s">
        <v>108</v>
      </c>
      <c r="S8049" s="101" t="s">
        <v>7633</v>
      </c>
      <c r="V8049" s="101" t="s">
        <v>7633</v>
      </c>
      <c r="Y8049" s="76" t="s">
        <v>12597</v>
      </c>
      <c r="AB8049" s="75" t="s">
        <v>58</v>
      </c>
      <c r="AC8049" s="75" t="s">
        <v>59</v>
      </c>
      <c r="AE8049" s="77">
        <v>1</v>
      </c>
      <c r="AG8049" s="77">
        <v>111058</v>
      </c>
      <c r="AH8049" s="94">
        <v>111058</v>
      </c>
      <c r="AL8049" s="75">
        <v>8</v>
      </c>
      <c r="AN8049" s="77">
        <v>8884.64</v>
      </c>
      <c r="AO8049" s="75" t="s">
        <v>60</v>
      </c>
      <c r="AQ8049" s="75" t="s">
        <v>61</v>
      </c>
      <c r="AR8049" s="75" t="s">
        <v>62</v>
      </c>
      <c r="AS8049" s="75" t="s">
        <v>63</v>
      </c>
    </row>
    <row r="8050" spans="3:45">
      <c r="C8050" s="17" t="str">
        <f>VLOOKUP(O8050,'[1]mã đối tượng'!$C:$F,4,0)</f>
        <v>N</v>
      </c>
      <c r="D8050" s="75" t="s">
        <v>48</v>
      </c>
      <c r="E8050" s="75" t="s">
        <v>49</v>
      </c>
      <c r="F8050" s="90">
        <v>45891</v>
      </c>
      <c r="G8050" s="90">
        <v>45891</v>
      </c>
      <c r="H8050" s="91">
        <v>9105835560</v>
      </c>
      <c r="I8050" s="90">
        <v>45891</v>
      </c>
      <c r="J8050" s="91" t="s">
        <v>11542</v>
      </c>
      <c r="L8050" s="75" t="s">
        <v>53</v>
      </c>
      <c r="M8050" s="76" t="s">
        <v>12625</v>
      </c>
      <c r="N8050" s="93">
        <v>45891</v>
      </c>
      <c r="O8050" s="76" t="s">
        <v>88</v>
      </c>
      <c r="S8050" s="101" t="s">
        <v>12626</v>
      </c>
      <c r="V8050" s="101" t="s">
        <v>12626</v>
      </c>
      <c r="Y8050" s="76" t="s">
        <v>12595</v>
      </c>
      <c r="AB8050" s="75" t="s">
        <v>58</v>
      </c>
      <c r="AC8050" s="75" t="s">
        <v>59</v>
      </c>
      <c r="AE8050" s="77">
        <v>3</v>
      </c>
      <c r="AG8050" s="77">
        <v>50400</v>
      </c>
      <c r="AH8050" s="94">
        <v>151200</v>
      </c>
      <c r="AL8050" s="75">
        <v>8</v>
      </c>
      <c r="AN8050" s="77">
        <v>12096</v>
      </c>
      <c r="AO8050" s="75" t="s">
        <v>60</v>
      </c>
      <c r="AQ8050" s="75" t="s">
        <v>61</v>
      </c>
      <c r="AR8050" s="75" t="s">
        <v>62</v>
      </c>
      <c r="AS8050" s="75" t="s">
        <v>63</v>
      </c>
    </row>
    <row r="8051" spans="3:45">
      <c r="C8051" s="17" t="str">
        <f>VLOOKUP(O8051,'[1]mã đối tượng'!$C:$F,4,0)</f>
        <v>N</v>
      </c>
      <c r="D8051" s="75" t="s">
        <v>48</v>
      </c>
      <c r="E8051" s="75" t="s">
        <v>49</v>
      </c>
      <c r="F8051" s="90">
        <v>45891</v>
      </c>
      <c r="G8051" s="90">
        <v>45891</v>
      </c>
      <c r="H8051" s="91">
        <v>9105835560</v>
      </c>
      <c r="I8051" s="90">
        <v>45891</v>
      </c>
      <c r="J8051" s="91" t="s">
        <v>11545</v>
      </c>
      <c r="L8051" s="75" t="s">
        <v>53</v>
      </c>
      <c r="M8051" s="76" t="s">
        <v>12625</v>
      </c>
      <c r="N8051" s="93">
        <v>45891</v>
      </c>
      <c r="O8051" s="76" t="s">
        <v>88</v>
      </c>
      <c r="S8051" s="101" t="s">
        <v>12626</v>
      </c>
      <c r="V8051" s="101" t="s">
        <v>12626</v>
      </c>
      <c r="Y8051" s="76" t="s">
        <v>12595</v>
      </c>
      <c r="AB8051" s="75" t="s">
        <v>58</v>
      </c>
      <c r="AC8051" s="75" t="s">
        <v>59</v>
      </c>
      <c r="AE8051" s="77">
        <v>3</v>
      </c>
      <c r="AG8051" s="77">
        <v>49500</v>
      </c>
      <c r="AH8051" s="94">
        <v>148500</v>
      </c>
      <c r="AL8051" s="75">
        <v>8</v>
      </c>
      <c r="AN8051" s="77">
        <v>11880</v>
      </c>
      <c r="AO8051" s="75" t="s">
        <v>60</v>
      </c>
      <c r="AQ8051" s="75" t="s">
        <v>61</v>
      </c>
      <c r="AR8051" s="75" t="s">
        <v>62</v>
      </c>
      <c r="AS8051" s="75" t="s">
        <v>63</v>
      </c>
    </row>
    <row r="8052" spans="3:45">
      <c r="C8052" s="17" t="str">
        <f>VLOOKUP(O8052,'[1]mã đối tượng'!$C:$F,4,0)</f>
        <v>N</v>
      </c>
      <c r="D8052" s="75" t="s">
        <v>48</v>
      </c>
      <c r="E8052" s="75" t="s">
        <v>49</v>
      </c>
      <c r="F8052" s="90">
        <v>45891</v>
      </c>
      <c r="G8052" s="90">
        <v>45891</v>
      </c>
      <c r="H8052" s="91">
        <v>9105835560</v>
      </c>
      <c r="I8052" s="90">
        <v>45891</v>
      </c>
      <c r="J8052" s="91" t="s">
        <v>11549</v>
      </c>
      <c r="L8052" s="75" t="s">
        <v>53</v>
      </c>
      <c r="M8052" s="76" t="s">
        <v>12625</v>
      </c>
      <c r="N8052" s="93">
        <v>45891</v>
      </c>
      <c r="O8052" s="76" t="s">
        <v>88</v>
      </c>
      <c r="S8052" s="101" t="s">
        <v>12626</v>
      </c>
      <c r="V8052" s="101" t="s">
        <v>12626</v>
      </c>
      <c r="Y8052" s="76" t="s">
        <v>12595</v>
      </c>
      <c r="AB8052" s="75" t="s">
        <v>58</v>
      </c>
      <c r="AC8052" s="75" t="s">
        <v>59</v>
      </c>
      <c r="AE8052" s="77">
        <v>3</v>
      </c>
      <c r="AG8052" s="77">
        <v>50182</v>
      </c>
      <c r="AH8052" s="94">
        <v>150546</v>
      </c>
      <c r="AL8052" s="75">
        <v>8</v>
      </c>
      <c r="AN8052" s="77">
        <v>12043.68</v>
      </c>
      <c r="AO8052" s="75" t="s">
        <v>60</v>
      </c>
      <c r="AQ8052" s="75" t="s">
        <v>61</v>
      </c>
      <c r="AR8052" s="75" t="s">
        <v>62</v>
      </c>
      <c r="AS8052" s="75" t="s">
        <v>63</v>
      </c>
    </row>
    <row r="8053" spans="3:45">
      <c r="C8053" s="17" t="str">
        <f>VLOOKUP(O8053,'[1]mã đối tượng'!$C:$F,4,0)</f>
        <v>N</v>
      </c>
      <c r="D8053" s="75" t="s">
        <v>48</v>
      </c>
      <c r="E8053" s="75" t="s">
        <v>49</v>
      </c>
      <c r="F8053" s="90">
        <v>45891</v>
      </c>
      <c r="G8053" s="90">
        <v>45891</v>
      </c>
      <c r="H8053" s="91">
        <v>9105835560</v>
      </c>
      <c r="I8053" s="90">
        <v>45891</v>
      </c>
      <c r="J8053" s="91" t="s">
        <v>11552</v>
      </c>
      <c r="L8053" s="75" t="s">
        <v>53</v>
      </c>
      <c r="M8053" s="76" t="s">
        <v>12625</v>
      </c>
      <c r="N8053" s="93">
        <v>45891</v>
      </c>
      <c r="O8053" s="76" t="s">
        <v>88</v>
      </c>
      <c r="S8053" s="101" t="s">
        <v>12626</v>
      </c>
      <c r="V8053" s="101" t="s">
        <v>12626</v>
      </c>
      <c r="Y8053" s="76" t="s">
        <v>12601</v>
      </c>
      <c r="AB8053" s="75" t="s">
        <v>58</v>
      </c>
      <c r="AC8053" s="75" t="s">
        <v>59</v>
      </c>
      <c r="AE8053" s="77">
        <v>2</v>
      </c>
      <c r="AG8053" s="77">
        <v>74250</v>
      </c>
      <c r="AH8053" s="94">
        <v>148500</v>
      </c>
      <c r="AL8053" s="75">
        <v>8</v>
      </c>
      <c r="AN8053" s="77">
        <v>11880</v>
      </c>
      <c r="AO8053" s="75" t="s">
        <v>60</v>
      </c>
      <c r="AQ8053" s="75" t="s">
        <v>61</v>
      </c>
      <c r="AR8053" s="75" t="s">
        <v>62</v>
      </c>
      <c r="AS8053" s="75" t="s">
        <v>63</v>
      </c>
    </row>
    <row r="8054" spans="3:45">
      <c r="C8054" s="17" t="str">
        <f>VLOOKUP(O8054,'[1]mã đối tượng'!$C:$F,4,0)</f>
        <v>B</v>
      </c>
      <c r="D8054" s="75" t="s">
        <v>48</v>
      </c>
      <c r="E8054" s="75" t="s">
        <v>49</v>
      </c>
      <c r="F8054" s="90">
        <v>45891</v>
      </c>
      <c r="G8054" s="90">
        <v>45891</v>
      </c>
      <c r="H8054" s="91">
        <v>9105835617</v>
      </c>
      <c r="I8054" s="90">
        <v>45891</v>
      </c>
      <c r="J8054" s="91" t="s">
        <v>11556</v>
      </c>
      <c r="L8054" s="75" t="s">
        <v>53</v>
      </c>
      <c r="M8054" s="76" t="s">
        <v>12627</v>
      </c>
      <c r="N8054" s="93">
        <v>45891</v>
      </c>
      <c r="O8054" s="76" t="s">
        <v>133</v>
      </c>
      <c r="S8054" s="101" t="s">
        <v>12628</v>
      </c>
      <c r="V8054" s="101" t="s">
        <v>12628</v>
      </c>
      <c r="Y8054" s="76" t="s">
        <v>12597</v>
      </c>
      <c r="AB8054" s="75" t="s">
        <v>58</v>
      </c>
      <c r="AC8054" s="75" t="s">
        <v>59</v>
      </c>
      <c r="AE8054" s="77">
        <v>2</v>
      </c>
      <c r="AG8054" s="77">
        <v>111058</v>
      </c>
      <c r="AH8054" s="94">
        <v>222116</v>
      </c>
      <c r="AL8054" s="75">
        <v>8</v>
      </c>
      <c r="AN8054" s="77">
        <v>17769.28</v>
      </c>
      <c r="AO8054" s="75" t="s">
        <v>60</v>
      </c>
      <c r="AQ8054" s="75" t="s">
        <v>61</v>
      </c>
      <c r="AR8054" s="75" t="s">
        <v>62</v>
      </c>
      <c r="AS8054" s="75" t="s">
        <v>63</v>
      </c>
    </row>
    <row r="8055" spans="3:45">
      <c r="C8055" s="17" t="str">
        <f>VLOOKUP(O8055,'[1]mã đối tượng'!$C:$F,4,0)</f>
        <v>B</v>
      </c>
      <c r="D8055" s="75" t="s">
        <v>48</v>
      </c>
      <c r="E8055" s="75" t="s">
        <v>49</v>
      </c>
      <c r="F8055" s="90">
        <v>45891</v>
      </c>
      <c r="G8055" s="90">
        <v>45891</v>
      </c>
      <c r="H8055" s="91">
        <v>9105835674</v>
      </c>
      <c r="I8055" s="90">
        <v>45891</v>
      </c>
      <c r="J8055" s="91" t="s">
        <v>11560</v>
      </c>
      <c r="L8055" s="75" t="s">
        <v>53</v>
      </c>
      <c r="M8055" s="76" t="s">
        <v>12629</v>
      </c>
      <c r="N8055" s="93">
        <v>45891</v>
      </c>
      <c r="O8055" s="76" t="s">
        <v>133</v>
      </c>
      <c r="S8055" s="101" t="s">
        <v>6183</v>
      </c>
      <c r="V8055" s="101" t="s">
        <v>6183</v>
      </c>
      <c r="Y8055" s="76" t="s">
        <v>12601</v>
      </c>
      <c r="AB8055" s="75" t="s">
        <v>58</v>
      </c>
      <c r="AC8055" s="75" t="s">
        <v>59</v>
      </c>
      <c r="AE8055" s="77">
        <v>2</v>
      </c>
      <c r="AG8055" s="77">
        <v>70950</v>
      </c>
      <c r="AH8055" s="94">
        <v>141900</v>
      </c>
      <c r="AL8055" s="75">
        <v>8</v>
      </c>
      <c r="AN8055" s="77">
        <v>11352</v>
      </c>
      <c r="AO8055" s="75" t="s">
        <v>60</v>
      </c>
      <c r="AQ8055" s="75" t="s">
        <v>61</v>
      </c>
      <c r="AR8055" s="75" t="s">
        <v>62</v>
      </c>
      <c r="AS8055" s="75" t="s">
        <v>63</v>
      </c>
    </row>
    <row r="8056" spans="3:45">
      <c r="C8056" s="17" t="str">
        <f>VLOOKUP(O8056,'[1]mã đối tượng'!$C:$F,4,0)</f>
        <v>B</v>
      </c>
      <c r="D8056" s="75" t="s">
        <v>48</v>
      </c>
      <c r="E8056" s="75" t="s">
        <v>49</v>
      </c>
      <c r="F8056" s="90">
        <v>45891</v>
      </c>
      <c r="G8056" s="90">
        <v>45891</v>
      </c>
      <c r="H8056" s="91">
        <v>9105835700</v>
      </c>
      <c r="I8056" s="90">
        <v>45891</v>
      </c>
      <c r="J8056" s="91" t="s">
        <v>11563</v>
      </c>
      <c r="L8056" s="75" t="s">
        <v>53</v>
      </c>
      <c r="M8056" s="76" t="s">
        <v>12630</v>
      </c>
      <c r="N8056" s="93">
        <v>45891</v>
      </c>
      <c r="O8056" s="76" t="s">
        <v>55</v>
      </c>
      <c r="S8056" s="101" t="s">
        <v>9866</v>
      </c>
      <c r="V8056" s="101" t="s">
        <v>9866</v>
      </c>
      <c r="Y8056" s="76" t="s">
        <v>12597</v>
      </c>
      <c r="AB8056" s="75" t="s">
        <v>58</v>
      </c>
      <c r="AC8056" s="75" t="s">
        <v>59</v>
      </c>
      <c r="AE8056" s="77">
        <v>2</v>
      </c>
      <c r="AG8056" s="77">
        <v>111058</v>
      </c>
      <c r="AH8056" s="94">
        <v>222116</v>
      </c>
      <c r="AL8056" s="75">
        <v>8</v>
      </c>
      <c r="AN8056" s="77">
        <v>17769.28</v>
      </c>
      <c r="AO8056" s="75" t="s">
        <v>60</v>
      </c>
      <c r="AQ8056" s="75" t="s">
        <v>61</v>
      </c>
      <c r="AR8056" s="75" t="s">
        <v>62</v>
      </c>
      <c r="AS8056" s="75" t="s">
        <v>63</v>
      </c>
    </row>
    <row r="8057" spans="3:45">
      <c r="C8057" s="17" t="str">
        <f>VLOOKUP(O8057,'[1]mã đối tượng'!$C:$F,4,0)</f>
        <v>B</v>
      </c>
      <c r="D8057" s="75" t="s">
        <v>48</v>
      </c>
      <c r="E8057" s="75" t="s">
        <v>49</v>
      </c>
      <c r="F8057" s="90">
        <v>45891</v>
      </c>
      <c r="G8057" s="90">
        <v>45891</v>
      </c>
      <c r="H8057" s="91">
        <v>9105835717</v>
      </c>
      <c r="I8057" s="90">
        <v>45891</v>
      </c>
      <c r="J8057" s="91" t="s">
        <v>11567</v>
      </c>
      <c r="L8057" s="75" t="s">
        <v>53</v>
      </c>
      <c r="M8057" s="76" t="s">
        <v>12631</v>
      </c>
      <c r="N8057" s="93">
        <v>45891</v>
      </c>
      <c r="O8057" s="76" t="s">
        <v>166</v>
      </c>
      <c r="S8057" s="101" t="s">
        <v>7607</v>
      </c>
      <c r="V8057" s="101" t="s">
        <v>7607</v>
      </c>
      <c r="Y8057" s="76" t="s">
        <v>12595</v>
      </c>
      <c r="AB8057" s="75" t="s">
        <v>58</v>
      </c>
      <c r="AC8057" s="75" t="s">
        <v>59</v>
      </c>
      <c r="AE8057" s="77">
        <v>2</v>
      </c>
      <c r="AG8057" s="77">
        <v>50182</v>
      </c>
      <c r="AH8057" s="94">
        <v>100364</v>
      </c>
      <c r="AL8057" s="75">
        <v>8</v>
      </c>
      <c r="AN8057" s="77">
        <v>8029.12</v>
      </c>
      <c r="AO8057" s="75" t="s">
        <v>60</v>
      </c>
      <c r="AQ8057" s="75" t="s">
        <v>61</v>
      </c>
      <c r="AR8057" s="75" t="s">
        <v>62</v>
      </c>
      <c r="AS8057" s="75" t="s">
        <v>63</v>
      </c>
    </row>
    <row r="8058" spans="3:45">
      <c r="C8058" s="17" t="str">
        <f>VLOOKUP(O8058,'[1]mã đối tượng'!$C:$F,4,0)</f>
        <v>N</v>
      </c>
      <c r="D8058" s="75" t="s">
        <v>48</v>
      </c>
      <c r="E8058" s="75" t="s">
        <v>49</v>
      </c>
      <c r="F8058" s="90">
        <v>45891</v>
      </c>
      <c r="G8058" s="90">
        <v>45891</v>
      </c>
      <c r="H8058" s="91">
        <v>9105835830</v>
      </c>
      <c r="I8058" s="90">
        <v>45891</v>
      </c>
      <c r="J8058" s="91" t="s">
        <v>11570</v>
      </c>
      <c r="L8058" s="75" t="s">
        <v>53</v>
      </c>
      <c r="M8058" s="76" t="s">
        <v>12632</v>
      </c>
      <c r="N8058" s="93">
        <v>45891</v>
      </c>
      <c r="O8058" s="76" t="s">
        <v>121</v>
      </c>
      <c r="S8058" s="101" t="s">
        <v>1378</v>
      </c>
      <c r="V8058" s="101" t="s">
        <v>1378</v>
      </c>
      <c r="Y8058" s="76" t="s">
        <v>12597</v>
      </c>
      <c r="AB8058" s="75" t="s">
        <v>58</v>
      </c>
      <c r="AC8058" s="75" t="s">
        <v>59</v>
      </c>
      <c r="AE8058" s="77">
        <v>1</v>
      </c>
      <c r="AG8058" s="77">
        <v>111606</v>
      </c>
      <c r="AH8058" s="94">
        <v>111606</v>
      </c>
      <c r="AL8058" s="75">
        <v>8</v>
      </c>
      <c r="AN8058" s="77">
        <v>8928.48</v>
      </c>
      <c r="AO8058" s="75" t="s">
        <v>60</v>
      </c>
      <c r="AQ8058" s="75" t="s">
        <v>61</v>
      </c>
      <c r="AR8058" s="75" t="s">
        <v>62</v>
      </c>
      <c r="AS8058" s="75" t="s">
        <v>63</v>
      </c>
    </row>
    <row r="8059" spans="3:45">
      <c r="C8059" s="17" t="str">
        <f>VLOOKUP(O8059,'[1]mã đối tượng'!$C:$F,4,0)</f>
        <v>N</v>
      </c>
      <c r="D8059" s="75" t="s">
        <v>48</v>
      </c>
      <c r="E8059" s="75" t="s">
        <v>49</v>
      </c>
      <c r="F8059" s="90">
        <v>45891</v>
      </c>
      <c r="G8059" s="90">
        <v>45891</v>
      </c>
      <c r="H8059" s="91">
        <v>9105835866</v>
      </c>
      <c r="I8059" s="90">
        <v>45891</v>
      </c>
      <c r="J8059" s="91" t="s">
        <v>11574</v>
      </c>
      <c r="L8059" s="75" t="s">
        <v>53</v>
      </c>
      <c r="M8059" s="76" t="s">
        <v>12633</v>
      </c>
      <c r="N8059" s="93">
        <v>45891</v>
      </c>
      <c r="O8059" s="76" t="s">
        <v>3576</v>
      </c>
      <c r="S8059" s="101" t="s">
        <v>1278</v>
      </c>
      <c r="V8059" s="101" t="s">
        <v>1278</v>
      </c>
      <c r="Y8059" s="76" t="s">
        <v>12601</v>
      </c>
      <c r="AB8059" s="75" t="s">
        <v>58</v>
      </c>
      <c r="AC8059" s="75" t="s">
        <v>59</v>
      </c>
      <c r="AE8059" s="77">
        <v>1</v>
      </c>
      <c r="AG8059" s="77">
        <v>74250</v>
      </c>
      <c r="AH8059" s="94">
        <v>74250</v>
      </c>
      <c r="AL8059" s="75">
        <v>8</v>
      </c>
      <c r="AN8059" s="77">
        <v>5940</v>
      </c>
      <c r="AO8059" s="75" t="s">
        <v>60</v>
      </c>
      <c r="AQ8059" s="75" t="s">
        <v>61</v>
      </c>
      <c r="AR8059" s="75" t="s">
        <v>62</v>
      </c>
      <c r="AS8059" s="75" t="s">
        <v>63</v>
      </c>
    </row>
    <row r="8060" spans="3:45">
      <c r="C8060" s="17" t="str">
        <f>VLOOKUP(O8060,'[1]mã đối tượng'!$C:$F,4,0)</f>
        <v>N</v>
      </c>
      <c r="D8060" s="75" t="s">
        <v>48</v>
      </c>
      <c r="E8060" s="75" t="s">
        <v>49</v>
      </c>
      <c r="F8060" s="90">
        <v>45891</v>
      </c>
      <c r="G8060" s="90">
        <v>45891</v>
      </c>
      <c r="H8060" s="91">
        <v>9105835866</v>
      </c>
      <c r="I8060" s="90">
        <v>45891</v>
      </c>
      <c r="J8060" s="91" t="s">
        <v>11577</v>
      </c>
      <c r="L8060" s="75" t="s">
        <v>53</v>
      </c>
      <c r="M8060" s="76" t="s">
        <v>12633</v>
      </c>
      <c r="N8060" s="93">
        <v>45891</v>
      </c>
      <c r="O8060" s="76" t="s">
        <v>3576</v>
      </c>
      <c r="S8060" s="101" t="s">
        <v>1278</v>
      </c>
      <c r="V8060" s="101" t="s">
        <v>1278</v>
      </c>
      <c r="Y8060" s="76" t="s">
        <v>12592</v>
      </c>
      <c r="AB8060" s="75" t="s">
        <v>58</v>
      </c>
      <c r="AC8060" s="75" t="s">
        <v>59</v>
      </c>
      <c r="AE8060" s="77">
        <v>1</v>
      </c>
      <c r="AG8060" s="77">
        <v>55595</v>
      </c>
      <c r="AH8060" s="94">
        <v>55595</v>
      </c>
      <c r="AL8060" s="75">
        <v>8</v>
      </c>
      <c r="AN8060" s="77">
        <v>4447.6000000000004</v>
      </c>
      <c r="AO8060" s="75" t="s">
        <v>60</v>
      </c>
      <c r="AQ8060" s="75" t="s">
        <v>61</v>
      </c>
      <c r="AR8060" s="75" t="s">
        <v>62</v>
      </c>
      <c r="AS8060" s="75" t="s">
        <v>63</v>
      </c>
    </row>
    <row r="8061" spans="3:45">
      <c r="C8061" s="17" t="str">
        <f>VLOOKUP(O8061,'[1]mã đối tượng'!$C:$F,4,0)</f>
        <v>B</v>
      </c>
      <c r="D8061" s="75" t="s">
        <v>48</v>
      </c>
      <c r="E8061" s="75" t="s">
        <v>49</v>
      </c>
      <c r="F8061" s="90">
        <v>45891</v>
      </c>
      <c r="G8061" s="90">
        <v>45891</v>
      </c>
      <c r="H8061" s="91">
        <v>9105835936</v>
      </c>
      <c r="I8061" s="90">
        <v>45891</v>
      </c>
      <c r="J8061" s="91" t="s">
        <v>11580</v>
      </c>
      <c r="L8061" s="75" t="s">
        <v>53</v>
      </c>
      <c r="M8061" s="76" t="s">
        <v>12634</v>
      </c>
      <c r="N8061" s="93">
        <v>45891</v>
      </c>
      <c r="O8061" s="76" t="s">
        <v>133</v>
      </c>
      <c r="S8061" s="101" t="s">
        <v>12635</v>
      </c>
      <c r="V8061" s="101" t="s">
        <v>12635</v>
      </c>
      <c r="Y8061" s="76" t="s">
        <v>12601</v>
      </c>
      <c r="AB8061" s="75" t="s">
        <v>58</v>
      </c>
      <c r="AC8061" s="75" t="s">
        <v>59</v>
      </c>
      <c r="AE8061" s="77">
        <v>1</v>
      </c>
      <c r="AG8061" s="77">
        <v>73431</v>
      </c>
      <c r="AH8061" s="94">
        <v>73431</v>
      </c>
      <c r="AL8061" s="75">
        <v>8</v>
      </c>
      <c r="AN8061" s="77">
        <v>5874.4800000000005</v>
      </c>
      <c r="AO8061" s="75" t="s">
        <v>60</v>
      </c>
      <c r="AQ8061" s="75" t="s">
        <v>61</v>
      </c>
      <c r="AR8061" s="75" t="s">
        <v>62</v>
      </c>
      <c r="AS8061" s="75" t="s">
        <v>63</v>
      </c>
    </row>
    <row r="8062" spans="3:45">
      <c r="C8062" s="17" t="str">
        <f>VLOOKUP(O8062,'[1]mã đối tượng'!$C:$F,4,0)</f>
        <v>B</v>
      </c>
      <c r="D8062" s="75" t="s">
        <v>48</v>
      </c>
      <c r="E8062" s="75" t="s">
        <v>49</v>
      </c>
      <c r="F8062" s="90">
        <v>45891</v>
      </c>
      <c r="G8062" s="90">
        <v>45891</v>
      </c>
      <c r="H8062" s="91">
        <v>9105835936</v>
      </c>
      <c r="I8062" s="90">
        <v>45891</v>
      </c>
      <c r="J8062" s="91" t="s">
        <v>11583</v>
      </c>
      <c r="L8062" s="75" t="s">
        <v>53</v>
      </c>
      <c r="M8062" s="76" t="s">
        <v>12634</v>
      </c>
      <c r="N8062" s="93">
        <v>45891</v>
      </c>
      <c r="O8062" s="76" t="s">
        <v>133</v>
      </c>
      <c r="S8062" s="101" t="s">
        <v>12635</v>
      </c>
      <c r="V8062" s="101" t="s">
        <v>12635</v>
      </c>
      <c r="Y8062" s="76" t="s">
        <v>12597</v>
      </c>
      <c r="AB8062" s="75" t="s">
        <v>58</v>
      </c>
      <c r="AC8062" s="75" t="s">
        <v>59</v>
      </c>
      <c r="AE8062" s="77">
        <v>1</v>
      </c>
      <c r="AG8062" s="77">
        <v>111058</v>
      </c>
      <c r="AH8062" s="94">
        <v>111058</v>
      </c>
      <c r="AL8062" s="75">
        <v>8</v>
      </c>
      <c r="AN8062" s="77">
        <v>8884.64</v>
      </c>
      <c r="AO8062" s="75" t="s">
        <v>60</v>
      </c>
      <c r="AQ8062" s="75" t="s">
        <v>61</v>
      </c>
      <c r="AR8062" s="75" t="s">
        <v>62</v>
      </c>
      <c r="AS8062" s="75" t="s">
        <v>63</v>
      </c>
    </row>
    <row r="8063" spans="3:45">
      <c r="C8063" s="17" t="str">
        <f>VLOOKUP(O8063,'[1]mã đối tượng'!$C:$F,4,0)</f>
        <v>B</v>
      </c>
      <c r="D8063" s="75" t="s">
        <v>48</v>
      </c>
      <c r="E8063" s="75" t="s">
        <v>49</v>
      </c>
      <c r="F8063" s="90">
        <v>45891</v>
      </c>
      <c r="G8063" s="90">
        <v>45891</v>
      </c>
      <c r="H8063" s="91">
        <v>9105835885</v>
      </c>
      <c r="I8063" s="90">
        <v>45891</v>
      </c>
      <c r="J8063" s="91" t="s">
        <v>11587</v>
      </c>
      <c r="L8063" s="75" t="s">
        <v>53</v>
      </c>
      <c r="M8063" s="76" t="s">
        <v>451</v>
      </c>
      <c r="N8063" s="93">
        <v>45891</v>
      </c>
      <c r="O8063" s="76" t="s">
        <v>399</v>
      </c>
      <c r="S8063" s="101" t="s">
        <v>7451</v>
      </c>
      <c r="V8063" s="101" t="s">
        <v>7451</v>
      </c>
      <c r="Y8063" s="76" t="s">
        <v>12607</v>
      </c>
      <c r="AB8063" s="75" t="s">
        <v>58</v>
      </c>
      <c r="AC8063" s="75" t="s">
        <v>59</v>
      </c>
      <c r="AE8063" s="77">
        <v>10</v>
      </c>
      <c r="AG8063" s="77">
        <v>46000</v>
      </c>
      <c r="AH8063" s="94">
        <v>460000</v>
      </c>
      <c r="AL8063" s="75">
        <v>8</v>
      </c>
      <c r="AN8063" s="77">
        <v>36800</v>
      </c>
      <c r="AO8063" s="75" t="s">
        <v>60</v>
      </c>
      <c r="AQ8063" s="75" t="s">
        <v>61</v>
      </c>
      <c r="AR8063" s="75" t="s">
        <v>62</v>
      </c>
      <c r="AS8063" s="75" t="s">
        <v>63</v>
      </c>
    </row>
    <row r="8064" spans="3:45">
      <c r="C8064" s="17" t="str">
        <f>VLOOKUP(O8064,'[1]mã đối tượng'!$C:$F,4,0)</f>
        <v>N</v>
      </c>
      <c r="D8064" s="75" t="s">
        <v>48</v>
      </c>
      <c r="E8064" s="75" t="s">
        <v>49</v>
      </c>
      <c r="F8064" s="90">
        <v>45891</v>
      </c>
      <c r="G8064" s="90">
        <v>45891</v>
      </c>
      <c r="H8064" s="91">
        <v>9105835886</v>
      </c>
      <c r="I8064" s="90">
        <v>45891</v>
      </c>
      <c r="J8064" s="91" t="s">
        <v>11590</v>
      </c>
      <c r="L8064" s="75" t="s">
        <v>53</v>
      </c>
      <c r="M8064" s="76" t="s">
        <v>12636</v>
      </c>
      <c r="N8064" s="93">
        <v>45891</v>
      </c>
      <c r="O8064" s="76" t="s">
        <v>75</v>
      </c>
      <c r="S8064" s="101" t="s">
        <v>12637</v>
      </c>
      <c r="V8064" s="101" t="s">
        <v>12637</v>
      </c>
      <c r="Y8064" s="76" t="s">
        <v>12597</v>
      </c>
      <c r="AB8064" s="75" t="s">
        <v>58</v>
      </c>
      <c r="AC8064" s="75" t="s">
        <v>59</v>
      </c>
      <c r="AE8064" s="77">
        <v>1</v>
      </c>
      <c r="AG8064" s="77">
        <v>111058</v>
      </c>
      <c r="AH8064" s="94">
        <v>111058</v>
      </c>
      <c r="AL8064" s="75">
        <v>8</v>
      </c>
      <c r="AN8064" s="77">
        <v>8884.64</v>
      </c>
      <c r="AO8064" s="75" t="s">
        <v>60</v>
      </c>
      <c r="AQ8064" s="75" t="s">
        <v>61</v>
      </c>
      <c r="AR8064" s="75" t="s">
        <v>62</v>
      </c>
      <c r="AS8064" s="75" t="s">
        <v>63</v>
      </c>
    </row>
    <row r="8065" spans="3:45">
      <c r="C8065" s="17" t="str">
        <f>VLOOKUP(O8065,'[1]mã đối tượng'!$C:$F,4,0)</f>
        <v>B</v>
      </c>
      <c r="D8065" s="75" t="s">
        <v>48</v>
      </c>
      <c r="E8065" s="75" t="s">
        <v>49</v>
      </c>
      <c r="F8065" s="90">
        <v>45891</v>
      </c>
      <c r="G8065" s="90">
        <v>45891</v>
      </c>
      <c r="H8065" s="91">
        <v>9105835978</v>
      </c>
      <c r="I8065" s="90">
        <v>45891</v>
      </c>
      <c r="J8065" s="91" t="s">
        <v>11594</v>
      </c>
      <c r="L8065" s="75" t="s">
        <v>53</v>
      </c>
      <c r="M8065" s="76" t="s">
        <v>12638</v>
      </c>
      <c r="N8065" s="93">
        <v>45891</v>
      </c>
      <c r="O8065" s="76" t="s">
        <v>55</v>
      </c>
      <c r="S8065" s="101" t="s">
        <v>687</v>
      </c>
      <c r="V8065" s="101" t="s">
        <v>687</v>
      </c>
      <c r="Y8065" s="76" t="s">
        <v>12601</v>
      </c>
      <c r="AB8065" s="75" t="s">
        <v>58</v>
      </c>
      <c r="AC8065" s="75" t="s">
        <v>59</v>
      </c>
      <c r="AE8065" s="77">
        <v>2</v>
      </c>
      <c r="AG8065" s="77">
        <v>74250</v>
      </c>
      <c r="AH8065" s="94">
        <v>148500</v>
      </c>
      <c r="AL8065" s="75">
        <v>8</v>
      </c>
      <c r="AN8065" s="77">
        <v>11880</v>
      </c>
      <c r="AO8065" s="75" t="s">
        <v>60</v>
      </c>
      <c r="AQ8065" s="75" t="s">
        <v>61</v>
      </c>
      <c r="AR8065" s="75" t="s">
        <v>62</v>
      </c>
      <c r="AS8065" s="75" t="s">
        <v>63</v>
      </c>
    </row>
    <row r="8066" spans="3:45">
      <c r="C8066" s="17" t="str">
        <f>VLOOKUP(O8066,'[1]mã đối tượng'!$C:$F,4,0)</f>
        <v>N</v>
      </c>
      <c r="D8066" s="75" t="s">
        <v>48</v>
      </c>
      <c r="E8066" s="75" t="s">
        <v>49</v>
      </c>
      <c r="F8066" s="90">
        <v>45891</v>
      </c>
      <c r="G8066" s="90">
        <v>45891</v>
      </c>
      <c r="H8066" s="91">
        <v>9105835964</v>
      </c>
      <c r="I8066" s="90">
        <v>45891</v>
      </c>
      <c r="J8066" s="91" t="s">
        <v>11597</v>
      </c>
      <c r="L8066" s="75" t="s">
        <v>53</v>
      </c>
      <c r="M8066" s="76" t="s">
        <v>12639</v>
      </c>
      <c r="N8066" s="93">
        <v>45891</v>
      </c>
      <c r="O8066" s="76" t="s">
        <v>3576</v>
      </c>
      <c r="S8066" s="101" t="s">
        <v>2619</v>
      </c>
      <c r="V8066" s="101" t="s">
        <v>2619</v>
      </c>
      <c r="Y8066" s="76" t="s">
        <v>12597</v>
      </c>
      <c r="AB8066" s="75" t="s">
        <v>58</v>
      </c>
      <c r="AC8066" s="75" t="s">
        <v>59</v>
      </c>
      <c r="AE8066" s="77">
        <v>2</v>
      </c>
      <c r="AG8066" s="77">
        <v>111058</v>
      </c>
      <c r="AH8066" s="94">
        <v>222116</v>
      </c>
      <c r="AL8066" s="75">
        <v>8</v>
      </c>
      <c r="AN8066" s="77">
        <v>17769.28</v>
      </c>
      <c r="AO8066" s="75" t="s">
        <v>60</v>
      </c>
      <c r="AQ8066" s="75" t="s">
        <v>61</v>
      </c>
      <c r="AR8066" s="75" t="s">
        <v>62</v>
      </c>
      <c r="AS8066" s="75" t="s">
        <v>63</v>
      </c>
    </row>
    <row r="8067" spans="3:45">
      <c r="C8067" s="17" t="str">
        <f>VLOOKUP(O8067,'[1]mã đối tượng'!$C:$F,4,0)</f>
        <v>N</v>
      </c>
      <c r="D8067" s="75" t="s">
        <v>48</v>
      </c>
      <c r="E8067" s="75" t="s">
        <v>49</v>
      </c>
      <c r="F8067" s="90">
        <v>45891</v>
      </c>
      <c r="G8067" s="90">
        <v>45891</v>
      </c>
      <c r="H8067" s="91">
        <v>9105835984</v>
      </c>
      <c r="I8067" s="90">
        <v>45891</v>
      </c>
      <c r="J8067" s="91" t="s">
        <v>11600</v>
      </c>
      <c r="L8067" s="75" t="s">
        <v>53</v>
      </c>
      <c r="M8067" s="76" t="s">
        <v>12640</v>
      </c>
      <c r="N8067" s="93">
        <v>45891</v>
      </c>
      <c r="O8067" s="76" t="s">
        <v>75</v>
      </c>
      <c r="S8067" s="101" t="s">
        <v>12641</v>
      </c>
      <c r="V8067" s="101" t="s">
        <v>12641</v>
      </c>
      <c r="Y8067" s="76" t="s">
        <v>12601</v>
      </c>
      <c r="AB8067" s="75" t="s">
        <v>58</v>
      </c>
      <c r="AC8067" s="75" t="s">
        <v>59</v>
      </c>
      <c r="AE8067" s="77">
        <v>2</v>
      </c>
      <c r="AG8067" s="77">
        <v>73431</v>
      </c>
      <c r="AH8067" s="94">
        <v>146862</v>
      </c>
      <c r="AL8067" s="75">
        <v>8</v>
      </c>
      <c r="AN8067" s="77">
        <v>11748.960000000001</v>
      </c>
      <c r="AO8067" s="75" t="s">
        <v>60</v>
      </c>
      <c r="AQ8067" s="75" t="s">
        <v>61</v>
      </c>
      <c r="AR8067" s="75" t="s">
        <v>62</v>
      </c>
      <c r="AS8067" s="75" t="s">
        <v>63</v>
      </c>
    </row>
    <row r="8068" spans="3:45">
      <c r="C8068" s="17" t="str">
        <f>VLOOKUP(O8068,'[1]mã đối tượng'!$C:$F,4,0)</f>
        <v>N</v>
      </c>
      <c r="D8068" s="75" t="s">
        <v>48</v>
      </c>
      <c r="E8068" s="75" t="s">
        <v>49</v>
      </c>
      <c r="F8068" s="90">
        <v>45891</v>
      </c>
      <c r="G8068" s="90">
        <v>45891</v>
      </c>
      <c r="H8068" s="91">
        <v>9105835984</v>
      </c>
      <c r="I8068" s="90">
        <v>45891</v>
      </c>
      <c r="J8068" s="91" t="s">
        <v>11604</v>
      </c>
      <c r="L8068" s="75" t="s">
        <v>53</v>
      </c>
      <c r="M8068" s="76" t="s">
        <v>12640</v>
      </c>
      <c r="N8068" s="93">
        <v>45891</v>
      </c>
      <c r="O8068" s="76" t="s">
        <v>75</v>
      </c>
      <c r="S8068" s="101" t="s">
        <v>12641</v>
      </c>
      <c r="V8068" s="101" t="s">
        <v>12641</v>
      </c>
      <c r="Y8068" s="76" t="s">
        <v>12597</v>
      </c>
      <c r="AB8068" s="75" t="s">
        <v>58</v>
      </c>
      <c r="AC8068" s="75" t="s">
        <v>59</v>
      </c>
      <c r="AE8068" s="77">
        <v>2</v>
      </c>
      <c r="AG8068" s="77">
        <v>111058</v>
      </c>
      <c r="AH8068" s="94">
        <v>222116</v>
      </c>
      <c r="AL8068" s="75">
        <v>8</v>
      </c>
      <c r="AN8068" s="77">
        <v>17769.28</v>
      </c>
      <c r="AO8068" s="75" t="s">
        <v>60</v>
      </c>
      <c r="AQ8068" s="75" t="s">
        <v>61</v>
      </c>
      <c r="AR8068" s="75" t="s">
        <v>62</v>
      </c>
      <c r="AS8068" s="75" t="s">
        <v>63</v>
      </c>
    </row>
    <row r="8069" spans="3:45">
      <c r="C8069" s="17" t="str">
        <f>VLOOKUP(O8069,'[1]mã đối tượng'!$C:$F,4,0)</f>
        <v>N</v>
      </c>
      <c r="D8069" s="75" t="s">
        <v>48</v>
      </c>
      <c r="E8069" s="75" t="s">
        <v>49</v>
      </c>
      <c r="F8069" s="90">
        <v>45891</v>
      </c>
      <c r="G8069" s="90">
        <v>45891</v>
      </c>
      <c r="H8069" s="91">
        <v>9105835984</v>
      </c>
      <c r="I8069" s="90">
        <v>45891</v>
      </c>
      <c r="J8069" s="91" t="s">
        <v>11608</v>
      </c>
      <c r="L8069" s="75" t="s">
        <v>53</v>
      </c>
      <c r="M8069" s="76" t="s">
        <v>12640</v>
      </c>
      <c r="N8069" s="93">
        <v>45891</v>
      </c>
      <c r="O8069" s="76" t="s">
        <v>75</v>
      </c>
      <c r="S8069" s="101" t="s">
        <v>12641</v>
      </c>
      <c r="V8069" s="101" t="s">
        <v>12641</v>
      </c>
      <c r="Y8069" s="76" t="s">
        <v>12595</v>
      </c>
      <c r="AB8069" s="75" t="s">
        <v>58</v>
      </c>
      <c r="AC8069" s="75" t="s">
        <v>59</v>
      </c>
      <c r="AE8069" s="77">
        <v>4</v>
      </c>
      <c r="AG8069" s="77">
        <v>50182</v>
      </c>
      <c r="AH8069" s="94">
        <v>200728</v>
      </c>
      <c r="AL8069" s="75">
        <v>8</v>
      </c>
      <c r="AN8069" s="77">
        <v>16058.24</v>
      </c>
      <c r="AO8069" s="75" t="s">
        <v>60</v>
      </c>
      <c r="AQ8069" s="75" t="s">
        <v>61</v>
      </c>
      <c r="AR8069" s="75" t="s">
        <v>62</v>
      </c>
      <c r="AS8069" s="75" t="s">
        <v>63</v>
      </c>
    </row>
    <row r="8070" spans="3:45">
      <c r="C8070" s="17" t="str">
        <f>VLOOKUP(O8070,'[1]mã đối tượng'!$C:$F,4,0)</f>
        <v>N</v>
      </c>
      <c r="D8070" s="75" t="s">
        <v>48</v>
      </c>
      <c r="E8070" s="75" t="s">
        <v>49</v>
      </c>
      <c r="F8070" s="90">
        <v>45891</v>
      </c>
      <c r="G8070" s="90">
        <v>45891</v>
      </c>
      <c r="H8070" s="91">
        <v>9105835984</v>
      </c>
      <c r="I8070" s="90">
        <v>45891</v>
      </c>
      <c r="J8070" s="91" t="s">
        <v>11611</v>
      </c>
      <c r="L8070" s="75" t="s">
        <v>53</v>
      </c>
      <c r="M8070" s="76" t="s">
        <v>12640</v>
      </c>
      <c r="N8070" s="93">
        <v>45891</v>
      </c>
      <c r="O8070" s="76" t="s">
        <v>75</v>
      </c>
      <c r="S8070" s="101" t="s">
        <v>12641</v>
      </c>
      <c r="V8070" s="101" t="s">
        <v>12641</v>
      </c>
      <c r="Y8070" s="76" t="s">
        <v>12601</v>
      </c>
      <c r="AB8070" s="75" t="s">
        <v>58</v>
      </c>
      <c r="AC8070" s="75" t="s">
        <v>59</v>
      </c>
      <c r="AE8070" s="77">
        <v>1</v>
      </c>
      <c r="AG8070" s="77">
        <v>70950</v>
      </c>
      <c r="AH8070" s="94">
        <v>70950</v>
      </c>
      <c r="AL8070" s="75">
        <v>8</v>
      </c>
      <c r="AN8070" s="77">
        <v>5676</v>
      </c>
      <c r="AO8070" s="75" t="s">
        <v>60</v>
      </c>
      <c r="AQ8070" s="75" t="s">
        <v>61</v>
      </c>
      <c r="AR8070" s="75" t="s">
        <v>62</v>
      </c>
      <c r="AS8070" s="75" t="s">
        <v>63</v>
      </c>
    </row>
    <row r="8071" spans="3:45">
      <c r="C8071" s="17" t="str">
        <f>VLOOKUP(O8071,'[1]mã đối tượng'!$C:$F,4,0)</f>
        <v>B</v>
      </c>
      <c r="D8071" s="75" t="s">
        <v>48</v>
      </c>
      <c r="E8071" s="75" t="s">
        <v>49</v>
      </c>
      <c r="F8071" s="90">
        <v>45891</v>
      </c>
      <c r="G8071" s="90">
        <v>45891</v>
      </c>
      <c r="H8071" s="91">
        <v>9105836031</v>
      </c>
      <c r="I8071" s="90">
        <v>45891</v>
      </c>
      <c r="J8071" s="91" t="s">
        <v>11614</v>
      </c>
      <c r="L8071" s="75" t="s">
        <v>53</v>
      </c>
      <c r="M8071" s="76" t="s">
        <v>12642</v>
      </c>
      <c r="N8071" s="93">
        <v>45891</v>
      </c>
      <c r="O8071" s="76" t="s">
        <v>103</v>
      </c>
      <c r="S8071" s="101" t="s">
        <v>7040</v>
      </c>
      <c r="V8071" s="101" t="s">
        <v>7040</v>
      </c>
      <c r="Y8071" s="76" t="s">
        <v>12597</v>
      </c>
      <c r="AB8071" s="75" t="s">
        <v>58</v>
      </c>
      <c r="AC8071" s="75" t="s">
        <v>59</v>
      </c>
      <c r="AE8071" s="77">
        <v>2</v>
      </c>
      <c r="AG8071" s="77">
        <v>111058</v>
      </c>
      <c r="AH8071" s="94">
        <v>222116</v>
      </c>
      <c r="AL8071" s="75">
        <v>8</v>
      </c>
      <c r="AN8071" s="77">
        <v>17769.28</v>
      </c>
      <c r="AO8071" s="75" t="s">
        <v>60</v>
      </c>
      <c r="AQ8071" s="75" t="s">
        <v>61</v>
      </c>
      <c r="AR8071" s="75" t="s">
        <v>62</v>
      </c>
      <c r="AS8071" s="75" t="s">
        <v>63</v>
      </c>
    </row>
    <row r="8072" spans="3:45">
      <c r="C8072" s="17" t="str">
        <f>VLOOKUP(O8072,'[1]mã đối tượng'!$C:$F,4,0)</f>
        <v>B</v>
      </c>
      <c r="D8072" s="75" t="s">
        <v>48</v>
      </c>
      <c r="E8072" s="75" t="s">
        <v>49</v>
      </c>
      <c r="F8072" s="90">
        <v>45891</v>
      </c>
      <c r="G8072" s="90">
        <v>45891</v>
      </c>
      <c r="H8072" s="91">
        <v>9105836031</v>
      </c>
      <c r="I8072" s="90">
        <v>45891</v>
      </c>
      <c r="J8072" s="91" t="s">
        <v>11618</v>
      </c>
      <c r="L8072" s="75" t="s">
        <v>53</v>
      </c>
      <c r="M8072" s="76" t="s">
        <v>12642</v>
      </c>
      <c r="N8072" s="93">
        <v>45891</v>
      </c>
      <c r="O8072" s="76" t="s">
        <v>103</v>
      </c>
      <c r="S8072" s="101" t="s">
        <v>7040</v>
      </c>
      <c r="V8072" s="101" t="s">
        <v>7040</v>
      </c>
      <c r="Y8072" s="76" t="s">
        <v>12595</v>
      </c>
      <c r="AB8072" s="75" t="s">
        <v>58</v>
      </c>
      <c r="AC8072" s="75" t="s">
        <v>59</v>
      </c>
      <c r="AE8072" s="77">
        <v>1</v>
      </c>
      <c r="AG8072" s="77">
        <v>50182</v>
      </c>
      <c r="AH8072" s="94">
        <v>50182</v>
      </c>
      <c r="AL8072" s="75">
        <v>8</v>
      </c>
      <c r="AN8072" s="77">
        <v>4014.56</v>
      </c>
      <c r="AO8072" s="75" t="s">
        <v>60</v>
      </c>
      <c r="AQ8072" s="75" t="s">
        <v>61</v>
      </c>
      <c r="AR8072" s="75" t="s">
        <v>62</v>
      </c>
      <c r="AS8072" s="75" t="s">
        <v>63</v>
      </c>
    </row>
    <row r="8073" spans="3:45">
      <c r="C8073" s="17" t="str">
        <f>VLOOKUP(O8073,'[1]mã đối tượng'!$C:$F,4,0)</f>
        <v>B</v>
      </c>
      <c r="D8073" s="75" t="s">
        <v>48</v>
      </c>
      <c r="E8073" s="75" t="s">
        <v>49</v>
      </c>
      <c r="F8073" s="90">
        <v>45891</v>
      </c>
      <c r="G8073" s="90">
        <v>45891</v>
      </c>
      <c r="H8073" s="91">
        <v>9105836060</v>
      </c>
      <c r="I8073" s="90">
        <v>45891</v>
      </c>
      <c r="J8073" s="91" t="s">
        <v>11622</v>
      </c>
      <c r="L8073" s="75" t="s">
        <v>53</v>
      </c>
      <c r="M8073" s="76" t="s">
        <v>12643</v>
      </c>
      <c r="N8073" s="93">
        <v>45891</v>
      </c>
      <c r="O8073" s="76" t="s">
        <v>133</v>
      </c>
      <c r="S8073" s="101" t="s">
        <v>12644</v>
      </c>
      <c r="V8073" s="101" t="s">
        <v>12644</v>
      </c>
      <c r="Y8073" s="76" t="s">
        <v>12595</v>
      </c>
      <c r="AB8073" s="75" t="s">
        <v>58</v>
      </c>
      <c r="AC8073" s="75" t="s">
        <v>59</v>
      </c>
      <c r="AE8073" s="77">
        <v>5</v>
      </c>
      <c r="AG8073" s="77">
        <v>50182</v>
      </c>
      <c r="AH8073" s="94">
        <v>250910</v>
      </c>
      <c r="AL8073" s="75">
        <v>8</v>
      </c>
      <c r="AN8073" s="77">
        <v>20072.8</v>
      </c>
      <c r="AO8073" s="75" t="s">
        <v>60</v>
      </c>
      <c r="AQ8073" s="75" t="s">
        <v>61</v>
      </c>
      <c r="AR8073" s="75" t="s">
        <v>62</v>
      </c>
      <c r="AS8073" s="75" t="s">
        <v>63</v>
      </c>
    </row>
    <row r="8074" spans="3:45">
      <c r="C8074" s="17" t="str">
        <f>VLOOKUP(O8074,'[1]mã đối tượng'!$C:$F,4,0)</f>
        <v>N</v>
      </c>
      <c r="D8074" s="75" t="s">
        <v>48</v>
      </c>
      <c r="E8074" s="75" t="s">
        <v>49</v>
      </c>
      <c r="F8074" s="90">
        <v>45891</v>
      </c>
      <c r="G8074" s="90">
        <v>45891</v>
      </c>
      <c r="H8074" s="91">
        <v>9105836093</v>
      </c>
      <c r="I8074" s="90">
        <v>45891</v>
      </c>
      <c r="J8074" s="91" t="s">
        <v>11625</v>
      </c>
      <c r="L8074" s="75" t="s">
        <v>53</v>
      </c>
      <c r="M8074" s="76" t="s">
        <v>12645</v>
      </c>
      <c r="N8074" s="93">
        <v>45891</v>
      </c>
      <c r="O8074" s="76" t="s">
        <v>75</v>
      </c>
      <c r="S8074" s="101" t="s">
        <v>12646</v>
      </c>
      <c r="V8074" s="101" t="s">
        <v>12646</v>
      </c>
      <c r="Y8074" s="76" t="s">
        <v>12597</v>
      </c>
      <c r="AB8074" s="75" t="s">
        <v>58</v>
      </c>
      <c r="AC8074" s="75" t="s">
        <v>59</v>
      </c>
      <c r="AE8074" s="77">
        <v>1</v>
      </c>
      <c r="AG8074" s="77">
        <v>111058</v>
      </c>
      <c r="AH8074" s="94">
        <v>111058</v>
      </c>
      <c r="AL8074" s="75">
        <v>8</v>
      </c>
      <c r="AN8074" s="77">
        <v>8884.64</v>
      </c>
      <c r="AO8074" s="75" t="s">
        <v>60</v>
      </c>
      <c r="AQ8074" s="75" t="s">
        <v>61</v>
      </c>
      <c r="AR8074" s="75" t="s">
        <v>62</v>
      </c>
      <c r="AS8074" s="75" t="s">
        <v>63</v>
      </c>
    </row>
    <row r="8075" spans="3:45">
      <c r="C8075" s="17" t="str">
        <f>VLOOKUP(O8075,'[1]mã đối tượng'!$C:$F,4,0)</f>
        <v>N</v>
      </c>
      <c r="D8075" s="75" t="s">
        <v>48</v>
      </c>
      <c r="E8075" s="75" t="s">
        <v>49</v>
      </c>
      <c r="F8075" s="90">
        <v>45891</v>
      </c>
      <c r="G8075" s="90">
        <v>45891</v>
      </c>
      <c r="H8075" s="91">
        <v>9105836093</v>
      </c>
      <c r="I8075" s="90">
        <v>45891</v>
      </c>
      <c r="J8075" s="91" t="s">
        <v>11629</v>
      </c>
      <c r="L8075" s="75" t="s">
        <v>53</v>
      </c>
      <c r="M8075" s="76" t="s">
        <v>12645</v>
      </c>
      <c r="N8075" s="93">
        <v>45891</v>
      </c>
      <c r="O8075" s="76" t="s">
        <v>75</v>
      </c>
      <c r="S8075" s="101" t="s">
        <v>12646</v>
      </c>
      <c r="V8075" s="101" t="s">
        <v>12646</v>
      </c>
      <c r="Y8075" s="76" t="s">
        <v>12592</v>
      </c>
      <c r="AB8075" s="75" t="s">
        <v>58</v>
      </c>
      <c r="AC8075" s="75" t="s">
        <v>59</v>
      </c>
      <c r="AE8075" s="77">
        <v>1</v>
      </c>
      <c r="AG8075" s="77">
        <v>55595</v>
      </c>
      <c r="AH8075" s="94">
        <v>55595</v>
      </c>
      <c r="AL8075" s="75">
        <v>8</v>
      </c>
      <c r="AN8075" s="77">
        <v>4447.6000000000004</v>
      </c>
      <c r="AO8075" s="75" t="s">
        <v>60</v>
      </c>
      <c r="AQ8075" s="75" t="s">
        <v>61</v>
      </c>
      <c r="AR8075" s="75" t="s">
        <v>62</v>
      </c>
      <c r="AS8075" s="75" t="s">
        <v>63</v>
      </c>
    </row>
    <row r="8076" spans="3:45">
      <c r="C8076" s="17" t="str">
        <f>VLOOKUP(O8076,'[1]mã đối tượng'!$C:$F,4,0)</f>
        <v>N</v>
      </c>
      <c r="D8076" s="75" t="s">
        <v>48</v>
      </c>
      <c r="E8076" s="75" t="s">
        <v>49</v>
      </c>
      <c r="F8076" s="90">
        <v>45891</v>
      </c>
      <c r="G8076" s="90">
        <v>45891</v>
      </c>
      <c r="H8076" s="91">
        <v>9105836093</v>
      </c>
      <c r="I8076" s="90">
        <v>45891</v>
      </c>
      <c r="J8076" s="91" t="s">
        <v>11632</v>
      </c>
      <c r="L8076" s="75" t="s">
        <v>53</v>
      </c>
      <c r="M8076" s="76" t="s">
        <v>12645</v>
      </c>
      <c r="N8076" s="93">
        <v>45891</v>
      </c>
      <c r="O8076" s="76" t="s">
        <v>75</v>
      </c>
      <c r="S8076" s="101" t="s">
        <v>12646</v>
      </c>
      <c r="V8076" s="101" t="s">
        <v>12646</v>
      </c>
      <c r="Y8076" s="76" t="s">
        <v>12601</v>
      </c>
      <c r="AB8076" s="75" t="s">
        <v>58</v>
      </c>
      <c r="AC8076" s="75" t="s">
        <v>59</v>
      </c>
      <c r="AE8076" s="77">
        <v>1</v>
      </c>
      <c r="AG8076" s="77">
        <v>74250</v>
      </c>
      <c r="AH8076" s="94">
        <v>74250</v>
      </c>
      <c r="AL8076" s="75">
        <v>8</v>
      </c>
      <c r="AN8076" s="77">
        <v>5940</v>
      </c>
      <c r="AO8076" s="75" t="s">
        <v>60</v>
      </c>
      <c r="AQ8076" s="75" t="s">
        <v>61</v>
      </c>
      <c r="AR8076" s="75" t="s">
        <v>62</v>
      </c>
      <c r="AS8076" s="75" t="s">
        <v>63</v>
      </c>
    </row>
    <row r="8077" spans="3:45">
      <c r="C8077" s="17" t="str">
        <f>VLOOKUP(O8077,'[1]mã đối tượng'!$C:$F,4,0)</f>
        <v>N</v>
      </c>
      <c r="D8077" s="75" t="s">
        <v>48</v>
      </c>
      <c r="E8077" s="75" t="s">
        <v>49</v>
      </c>
      <c r="F8077" s="90">
        <v>45891</v>
      </c>
      <c r="G8077" s="90">
        <v>45891</v>
      </c>
      <c r="H8077" s="91">
        <v>9105836093</v>
      </c>
      <c r="I8077" s="90">
        <v>45891</v>
      </c>
      <c r="J8077" s="91" t="s">
        <v>11636</v>
      </c>
      <c r="L8077" s="75" t="s">
        <v>53</v>
      </c>
      <c r="M8077" s="76" t="s">
        <v>12645</v>
      </c>
      <c r="N8077" s="93">
        <v>45891</v>
      </c>
      <c r="O8077" s="76" t="s">
        <v>75</v>
      </c>
      <c r="S8077" s="101" t="s">
        <v>12646</v>
      </c>
      <c r="V8077" s="101" t="s">
        <v>12646</v>
      </c>
      <c r="Y8077" s="76" t="s">
        <v>12597</v>
      </c>
      <c r="AB8077" s="75" t="s">
        <v>58</v>
      </c>
      <c r="AC8077" s="75" t="s">
        <v>59</v>
      </c>
      <c r="AE8077" s="77">
        <v>1</v>
      </c>
      <c r="AG8077" s="77">
        <v>111606</v>
      </c>
      <c r="AH8077" s="94">
        <v>111606</v>
      </c>
      <c r="AL8077" s="75">
        <v>8</v>
      </c>
      <c r="AN8077" s="77">
        <v>8928.48</v>
      </c>
      <c r="AO8077" s="75" t="s">
        <v>60</v>
      </c>
      <c r="AQ8077" s="75" t="s">
        <v>61</v>
      </c>
      <c r="AR8077" s="75" t="s">
        <v>62</v>
      </c>
      <c r="AS8077" s="75" t="s">
        <v>63</v>
      </c>
    </row>
    <row r="8078" spans="3:45">
      <c r="C8078" s="17" t="str">
        <f>VLOOKUP(O8078,'[1]mã đối tượng'!$C:$F,4,0)</f>
        <v>N</v>
      </c>
      <c r="D8078" s="75" t="s">
        <v>48</v>
      </c>
      <c r="E8078" s="75" t="s">
        <v>49</v>
      </c>
      <c r="F8078" s="90">
        <v>45891</v>
      </c>
      <c r="G8078" s="90">
        <v>45891</v>
      </c>
      <c r="H8078" s="91">
        <v>9105836093</v>
      </c>
      <c r="I8078" s="90">
        <v>45891</v>
      </c>
      <c r="J8078" s="91" t="s">
        <v>11640</v>
      </c>
      <c r="L8078" s="75" t="s">
        <v>53</v>
      </c>
      <c r="M8078" s="76" t="s">
        <v>12645</v>
      </c>
      <c r="N8078" s="93">
        <v>45891</v>
      </c>
      <c r="O8078" s="76" t="s">
        <v>75</v>
      </c>
      <c r="S8078" s="101" t="s">
        <v>12646</v>
      </c>
      <c r="V8078" s="101" t="s">
        <v>12646</v>
      </c>
      <c r="Y8078" s="76" t="s">
        <v>12595</v>
      </c>
      <c r="AB8078" s="75" t="s">
        <v>58</v>
      </c>
      <c r="AC8078" s="75" t="s">
        <v>59</v>
      </c>
      <c r="AE8078" s="77">
        <v>1</v>
      </c>
      <c r="AG8078" s="77">
        <v>50182</v>
      </c>
      <c r="AH8078" s="94">
        <v>50182</v>
      </c>
      <c r="AL8078" s="75">
        <v>8</v>
      </c>
      <c r="AN8078" s="77">
        <v>4014.56</v>
      </c>
      <c r="AO8078" s="75" t="s">
        <v>60</v>
      </c>
      <c r="AQ8078" s="75" t="s">
        <v>61</v>
      </c>
      <c r="AR8078" s="75" t="s">
        <v>62</v>
      </c>
      <c r="AS8078" s="75" t="s">
        <v>63</v>
      </c>
    </row>
    <row r="8079" spans="3:45">
      <c r="C8079" s="17" t="str">
        <f>VLOOKUP(O8079,'[1]mã đối tượng'!$C:$F,4,0)</f>
        <v>B</v>
      </c>
      <c r="D8079" s="75" t="s">
        <v>48</v>
      </c>
      <c r="E8079" s="75" t="s">
        <v>49</v>
      </c>
      <c r="F8079" s="90">
        <v>45891</v>
      </c>
      <c r="G8079" s="90">
        <v>45891</v>
      </c>
      <c r="H8079" s="91">
        <v>9105836212</v>
      </c>
      <c r="I8079" s="90">
        <v>45891</v>
      </c>
      <c r="J8079" s="91" t="s">
        <v>11643</v>
      </c>
      <c r="L8079" s="75" t="s">
        <v>53</v>
      </c>
      <c r="M8079" s="76" t="s">
        <v>12647</v>
      </c>
      <c r="N8079" s="93">
        <v>45891</v>
      </c>
      <c r="O8079" s="76" t="s">
        <v>133</v>
      </c>
      <c r="S8079" s="101" t="s">
        <v>12648</v>
      </c>
      <c r="V8079" s="101" t="s">
        <v>12648</v>
      </c>
      <c r="Y8079" s="76" t="s">
        <v>12607</v>
      </c>
      <c r="AB8079" s="75" t="s">
        <v>58</v>
      </c>
      <c r="AC8079" s="75" t="s">
        <v>59</v>
      </c>
      <c r="AE8079" s="77">
        <v>2</v>
      </c>
      <c r="AG8079" s="77">
        <v>46000</v>
      </c>
      <c r="AH8079" s="94">
        <v>92000</v>
      </c>
      <c r="AL8079" s="75">
        <v>8</v>
      </c>
      <c r="AN8079" s="77">
        <v>7360</v>
      </c>
      <c r="AO8079" s="75" t="s">
        <v>60</v>
      </c>
      <c r="AQ8079" s="75" t="s">
        <v>61</v>
      </c>
      <c r="AR8079" s="75" t="s">
        <v>62</v>
      </c>
      <c r="AS8079" s="75" t="s">
        <v>63</v>
      </c>
    </row>
    <row r="8080" spans="3:45">
      <c r="C8080" s="17" t="str">
        <f>VLOOKUP(O8080,'[1]mã đối tượng'!$C:$F,4,0)</f>
        <v>N</v>
      </c>
      <c r="D8080" s="75" t="s">
        <v>48</v>
      </c>
      <c r="E8080" s="75" t="s">
        <v>49</v>
      </c>
      <c r="F8080" s="90">
        <v>45891</v>
      </c>
      <c r="G8080" s="90">
        <v>45891</v>
      </c>
      <c r="H8080" s="91">
        <v>9105836202</v>
      </c>
      <c r="I8080" s="90">
        <v>45891</v>
      </c>
      <c r="J8080" s="91" t="s">
        <v>11646</v>
      </c>
      <c r="L8080" s="75" t="s">
        <v>53</v>
      </c>
      <c r="M8080" s="76" t="s">
        <v>12649</v>
      </c>
      <c r="N8080" s="93">
        <v>45891</v>
      </c>
      <c r="O8080" s="76" t="s">
        <v>352</v>
      </c>
      <c r="S8080" s="101" t="s">
        <v>3107</v>
      </c>
      <c r="V8080" s="101" t="s">
        <v>3107</v>
      </c>
      <c r="Y8080" s="76" t="s">
        <v>12595</v>
      </c>
      <c r="AB8080" s="75" t="s">
        <v>58</v>
      </c>
      <c r="AC8080" s="75" t="s">
        <v>59</v>
      </c>
      <c r="AE8080" s="77">
        <v>1</v>
      </c>
      <c r="AG8080" s="77">
        <v>50400</v>
      </c>
      <c r="AH8080" s="94">
        <v>50400</v>
      </c>
      <c r="AL8080" s="75">
        <v>8</v>
      </c>
      <c r="AN8080" s="77">
        <v>4032</v>
      </c>
      <c r="AO8080" s="75" t="s">
        <v>60</v>
      </c>
      <c r="AQ8080" s="75" t="s">
        <v>61</v>
      </c>
      <c r="AR8080" s="75" t="s">
        <v>62</v>
      </c>
      <c r="AS8080" s="75" t="s">
        <v>63</v>
      </c>
    </row>
    <row r="8081" spans="3:45">
      <c r="C8081" s="17" t="str">
        <f>VLOOKUP(O8081,'[1]mã đối tượng'!$C:$F,4,0)</f>
        <v>N</v>
      </c>
      <c r="D8081" s="75" t="s">
        <v>48</v>
      </c>
      <c r="E8081" s="75" t="s">
        <v>49</v>
      </c>
      <c r="F8081" s="90">
        <v>45891</v>
      </c>
      <c r="G8081" s="90">
        <v>45891</v>
      </c>
      <c r="H8081" s="91">
        <v>9105836202</v>
      </c>
      <c r="I8081" s="90">
        <v>45891</v>
      </c>
      <c r="J8081" s="91" t="s">
        <v>11649</v>
      </c>
      <c r="L8081" s="75" t="s">
        <v>53</v>
      </c>
      <c r="M8081" s="76" t="s">
        <v>12649</v>
      </c>
      <c r="N8081" s="93">
        <v>45891</v>
      </c>
      <c r="O8081" s="76" t="s">
        <v>352</v>
      </c>
      <c r="S8081" s="101" t="s">
        <v>3107</v>
      </c>
      <c r="V8081" s="101" t="s">
        <v>3107</v>
      </c>
      <c r="Y8081" s="76" t="s">
        <v>12595</v>
      </c>
      <c r="AB8081" s="75" t="s">
        <v>58</v>
      </c>
      <c r="AC8081" s="75" t="s">
        <v>59</v>
      </c>
      <c r="AE8081" s="77">
        <v>1</v>
      </c>
      <c r="AG8081" s="77">
        <v>50182</v>
      </c>
      <c r="AH8081" s="94">
        <v>50182</v>
      </c>
      <c r="AL8081" s="75">
        <v>8</v>
      </c>
      <c r="AN8081" s="77">
        <v>4014.56</v>
      </c>
      <c r="AO8081" s="75" t="s">
        <v>60</v>
      </c>
      <c r="AQ8081" s="75" t="s">
        <v>61</v>
      </c>
      <c r="AR8081" s="75" t="s">
        <v>62</v>
      </c>
      <c r="AS8081" s="75" t="s">
        <v>63</v>
      </c>
    </row>
    <row r="8082" spans="3:45">
      <c r="C8082" s="17" t="str">
        <f>VLOOKUP(O8082,'[1]mã đối tượng'!$C:$F,4,0)</f>
        <v>N</v>
      </c>
      <c r="D8082" s="75" t="s">
        <v>48</v>
      </c>
      <c r="E8082" s="75" t="s">
        <v>49</v>
      </c>
      <c r="F8082" s="90">
        <v>45891</v>
      </c>
      <c r="G8082" s="90">
        <v>45891</v>
      </c>
      <c r="H8082" s="91">
        <v>9105836202</v>
      </c>
      <c r="I8082" s="90">
        <v>45891</v>
      </c>
      <c r="J8082" s="91" t="s">
        <v>11652</v>
      </c>
      <c r="L8082" s="75" t="s">
        <v>53</v>
      </c>
      <c r="M8082" s="76" t="s">
        <v>12649</v>
      </c>
      <c r="N8082" s="93">
        <v>45891</v>
      </c>
      <c r="O8082" s="76" t="s">
        <v>352</v>
      </c>
      <c r="S8082" s="101" t="s">
        <v>3107</v>
      </c>
      <c r="V8082" s="101" t="s">
        <v>3107</v>
      </c>
      <c r="Y8082" s="76" t="s">
        <v>12592</v>
      </c>
      <c r="AB8082" s="75" t="s">
        <v>58</v>
      </c>
      <c r="AC8082" s="75" t="s">
        <v>59</v>
      </c>
      <c r="AE8082" s="77">
        <v>2</v>
      </c>
      <c r="AG8082" s="77">
        <v>55595</v>
      </c>
      <c r="AH8082" s="94">
        <v>111190</v>
      </c>
      <c r="AL8082" s="75">
        <v>8</v>
      </c>
      <c r="AN8082" s="77">
        <v>8895.2000000000007</v>
      </c>
      <c r="AO8082" s="75" t="s">
        <v>60</v>
      </c>
      <c r="AQ8082" s="75" t="s">
        <v>61</v>
      </c>
      <c r="AR8082" s="75" t="s">
        <v>62</v>
      </c>
      <c r="AS8082" s="75" t="s">
        <v>63</v>
      </c>
    </row>
    <row r="8083" spans="3:45">
      <c r="C8083" s="17" t="str">
        <f>VLOOKUP(O8083,'[1]mã đối tượng'!$C:$F,4,0)</f>
        <v>N</v>
      </c>
      <c r="D8083" s="75" t="s">
        <v>48</v>
      </c>
      <c r="E8083" s="75" t="s">
        <v>49</v>
      </c>
      <c r="F8083" s="90">
        <v>45891</v>
      </c>
      <c r="G8083" s="90">
        <v>45891</v>
      </c>
      <c r="H8083" s="91">
        <v>9105836174</v>
      </c>
      <c r="I8083" s="90">
        <v>45891</v>
      </c>
      <c r="J8083" s="91" t="s">
        <v>11655</v>
      </c>
      <c r="L8083" s="75" t="s">
        <v>53</v>
      </c>
      <c r="M8083" s="76" t="s">
        <v>12650</v>
      </c>
      <c r="N8083" s="93">
        <v>45891</v>
      </c>
      <c r="O8083" s="76" t="s">
        <v>3576</v>
      </c>
      <c r="S8083" s="101" t="s">
        <v>1173</v>
      </c>
      <c r="V8083" s="101" t="s">
        <v>1173</v>
      </c>
      <c r="Y8083" s="76" t="s">
        <v>12597</v>
      </c>
      <c r="AB8083" s="75" t="s">
        <v>58</v>
      </c>
      <c r="AC8083" s="75" t="s">
        <v>59</v>
      </c>
      <c r="AE8083" s="77">
        <v>1</v>
      </c>
      <c r="AG8083" s="77">
        <v>111606</v>
      </c>
      <c r="AH8083" s="94">
        <v>111606</v>
      </c>
      <c r="AL8083" s="75">
        <v>8</v>
      </c>
      <c r="AN8083" s="77">
        <v>8928.48</v>
      </c>
      <c r="AO8083" s="75" t="s">
        <v>60</v>
      </c>
      <c r="AQ8083" s="75" t="s">
        <v>61</v>
      </c>
      <c r="AR8083" s="75" t="s">
        <v>62</v>
      </c>
      <c r="AS8083" s="75" t="s">
        <v>63</v>
      </c>
    </row>
    <row r="8084" spans="3:45">
      <c r="C8084" s="17" t="str">
        <f>VLOOKUP(O8084,'[1]mã đối tượng'!$C:$F,4,0)</f>
        <v>N</v>
      </c>
      <c r="D8084" s="75" t="s">
        <v>48</v>
      </c>
      <c r="E8084" s="75" t="s">
        <v>49</v>
      </c>
      <c r="F8084" s="90">
        <v>45891</v>
      </c>
      <c r="G8084" s="90">
        <v>45891</v>
      </c>
      <c r="H8084" s="91">
        <v>9105836174</v>
      </c>
      <c r="I8084" s="90">
        <v>45891</v>
      </c>
      <c r="J8084" s="91" t="s">
        <v>11659</v>
      </c>
      <c r="L8084" s="75" t="s">
        <v>53</v>
      </c>
      <c r="M8084" s="76" t="s">
        <v>12650</v>
      </c>
      <c r="N8084" s="93">
        <v>45891</v>
      </c>
      <c r="O8084" s="76" t="s">
        <v>3576</v>
      </c>
      <c r="S8084" s="101" t="s">
        <v>1173</v>
      </c>
      <c r="V8084" s="101" t="s">
        <v>1173</v>
      </c>
      <c r="Y8084" s="76" t="s">
        <v>12601</v>
      </c>
      <c r="AB8084" s="75" t="s">
        <v>58</v>
      </c>
      <c r="AC8084" s="75" t="s">
        <v>59</v>
      </c>
      <c r="AE8084" s="77">
        <v>1</v>
      </c>
      <c r="AG8084" s="77">
        <v>73431</v>
      </c>
      <c r="AH8084" s="94">
        <v>73431</v>
      </c>
      <c r="AL8084" s="75">
        <v>8</v>
      </c>
      <c r="AN8084" s="77">
        <v>5874.4800000000005</v>
      </c>
      <c r="AO8084" s="75" t="s">
        <v>60</v>
      </c>
      <c r="AQ8084" s="75" t="s">
        <v>61</v>
      </c>
      <c r="AR8084" s="75" t="s">
        <v>62</v>
      </c>
      <c r="AS8084" s="75" t="s">
        <v>63</v>
      </c>
    </row>
    <row r="8085" spans="3:45">
      <c r="C8085" s="17" t="str">
        <f>VLOOKUP(O8085,'[1]mã đối tượng'!$C:$F,4,0)</f>
        <v>N</v>
      </c>
      <c r="D8085" s="75" t="s">
        <v>48</v>
      </c>
      <c r="E8085" s="75" t="s">
        <v>49</v>
      </c>
      <c r="F8085" s="90">
        <v>45891</v>
      </c>
      <c r="G8085" s="90">
        <v>45891</v>
      </c>
      <c r="H8085" s="91">
        <v>9105836174</v>
      </c>
      <c r="I8085" s="90">
        <v>45891</v>
      </c>
      <c r="J8085" s="91" t="s">
        <v>11662</v>
      </c>
      <c r="L8085" s="75" t="s">
        <v>53</v>
      </c>
      <c r="M8085" s="76" t="s">
        <v>12650</v>
      </c>
      <c r="N8085" s="93">
        <v>45891</v>
      </c>
      <c r="O8085" s="76" t="s">
        <v>3576</v>
      </c>
      <c r="S8085" s="101" t="s">
        <v>1173</v>
      </c>
      <c r="V8085" s="101" t="s">
        <v>1173</v>
      </c>
      <c r="Y8085" s="76" t="s">
        <v>12597</v>
      </c>
      <c r="AB8085" s="75" t="s">
        <v>58</v>
      </c>
      <c r="AC8085" s="75" t="s">
        <v>59</v>
      </c>
      <c r="AE8085" s="77">
        <v>1</v>
      </c>
      <c r="AG8085" s="77">
        <v>111058</v>
      </c>
      <c r="AH8085" s="94">
        <v>111058</v>
      </c>
      <c r="AL8085" s="75">
        <v>8</v>
      </c>
      <c r="AN8085" s="77">
        <v>8884.64</v>
      </c>
      <c r="AO8085" s="75" t="s">
        <v>60</v>
      </c>
      <c r="AQ8085" s="75" t="s">
        <v>61</v>
      </c>
      <c r="AR8085" s="75" t="s">
        <v>62</v>
      </c>
      <c r="AS8085" s="75" t="s">
        <v>63</v>
      </c>
    </row>
    <row r="8086" spans="3:45">
      <c r="C8086" s="17" t="str">
        <f>VLOOKUP(O8086,'[1]mã đối tượng'!$C:$F,4,0)</f>
        <v>B</v>
      </c>
      <c r="D8086" s="75" t="s">
        <v>48</v>
      </c>
      <c r="E8086" s="75" t="s">
        <v>49</v>
      </c>
      <c r="F8086" s="90">
        <v>45891</v>
      </c>
      <c r="G8086" s="90">
        <v>45891</v>
      </c>
      <c r="H8086" s="91">
        <v>9105836228</v>
      </c>
      <c r="I8086" s="90">
        <v>45891</v>
      </c>
      <c r="J8086" s="91" t="s">
        <v>11666</v>
      </c>
      <c r="L8086" s="75" t="s">
        <v>53</v>
      </c>
      <c r="M8086" s="76" t="s">
        <v>12651</v>
      </c>
      <c r="N8086" s="93">
        <v>45891</v>
      </c>
      <c r="O8086" s="76" t="s">
        <v>103</v>
      </c>
      <c r="S8086" s="101" t="s">
        <v>6816</v>
      </c>
      <c r="V8086" s="101" t="s">
        <v>6816</v>
      </c>
      <c r="Y8086" s="76" t="s">
        <v>12601</v>
      </c>
      <c r="AB8086" s="75" t="s">
        <v>58</v>
      </c>
      <c r="AC8086" s="75" t="s">
        <v>59</v>
      </c>
      <c r="AE8086" s="77">
        <v>2</v>
      </c>
      <c r="AG8086" s="77">
        <v>74250</v>
      </c>
      <c r="AH8086" s="94">
        <v>148500</v>
      </c>
      <c r="AL8086" s="75">
        <v>8</v>
      </c>
      <c r="AN8086" s="77">
        <v>11880</v>
      </c>
      <c r="AO8086" s="75" t="s">
        <v>60</v>
      </c>
      <c r="AQ8086" s="75" t="s">
        <v>61</v>
      </c>
      <c r="AR8086" s="75" t="s">
        <v>62</v>
      </c>
      <c r="AS8086" s="75" t="s">
        <v>63</v>
      </c>
    </row>
    <row r="8087" spans="3:45">
      <c r="C8087" s="17" t="str">
        <f>VLOOKUP(O8087,'[1]mã đối tượng'!$C:$F,4,0)</f>
        <v>N</v>
      </c>
      <c r="D8087" s="75" t="s">
        <v>48</v>
      </c>
      <c r="E8087" s="75" t="s">
        <v>49</v>
      </c>
      <c r="F8087" s="90">
        <v>45891</v>
      </c>
      <c r="G8087" s="90">
        <v>45891</v>
      </c>
      <c r="H8087" s="91">
        <v>9105836230</v>
      </c>
      <c r="I8087" s="90">
        <v>45891</v>
      </c>
      <c r="J8087" s="91" t="s">
        <v>11670</v>
      </c>
      <c r="L8087" s="75" t="s">
        <v>53</v>
      </c>
      <c r="M8087" s="76" t="s">
        <v>12652</v>
      </c>
      <c r="N8087" s="93">
        <v>45891</v>
      </c>
      <c r="O8087" s="76" t="s">
        <v>75</v>
      </c>
      <c r="S8087" s="101" t="s">
        <v>12637</v>
      </c>
      <c r="V8087" s="101" t="s">
        <v>12637</v>
      </c>
      <c r="Y8087" s="76" t="s">
        <v>12595</v>
      </c>
      <c r="AB8087" s="75" t="s">
        <v>58</v>
      </c>
      <c r="AC8087" s="75" t="s">
        <v>59</v>
      </c>
      <c r="AE8087" s="77">
        <v>4</v>
      </c>
      <c r="AG8087" s="77">
        <v>50400</v>
      </c>
      <c r="AH8087" s="94">
        <v>201600</v>
      </c>
      <c r="AL8087" s="75">
        <v>8</v>
      </c>
      <c r="AN8087" s="77">
        <v>16128</v>
      </c>
      <c r="AO8087" s="75" t="s">
        <v>60</v>
      </c>
      <c r="AQ8087" s="75" t="s">
        <v>61</v>
      </c>
      <c r="AR8087" s="75" t="s">
        <v>62</v>
      </c>
      <c r="AS8087" s="75" t="s">
        <v>63</v>
      </c>
    </row>
    <row r="8088" spans="3:45">
      <c r="C8088" s="17" t="str">
        <f>VLOOKUP(O8088,'[1]mã đối tượng'!$C:$F,4,0)</f>
        <v>N</v>
      </c>
      <c r="D8088" s="75" t="s">
        <v>48</v>
      </c>
      <c r="E8088" s="75" t="s">
        <v>49</v>
      </c>
      <c r="F8088" s="90">
        <v>45891</v>
      </c>
      <c r="G8088" s="90">
        <v>45891</v>
      </c>
      <c r="H8088" s="91">
        <v>9105836230</v>
      </c>
      <c r="I8088" s="90">
        <v>45891</v>
      </c>
      <c r="J8088" s="91" t="s">
        <v>11673</v>
      </c>
      <c r="L8088" s="75" t="s">
        <v>53</v>
      </c>
      <c r="M8088" s="76" t="s">
        <v>12652</v>
      </c>
      <c r="N8088" s="93">
        <v>45891</v>
      </c>
      <c r="O8088" s="76" t="s">
        <v>75</v>
      </c>
      <c r="S8088" s="101" t="s">
        <v>12637</v>
      </c>
      <c r="V8088" s="101" t="s">
        <v>12637</v>
      </c>
      <c r="Y8088" s="76" t="s">
        <v>12601</v>
      </c>
      <c r="AB8088" s="75" t="s">
        <v>58</v>
      </c>
      <c r="AC8088" s="75" t="s">
        <v>59</v>
      </c>
      <c r="AE8088" s="77">
        <v>1</v>
      </c>
      <c r="AG8088" s="77">
        <v>74250</v>
      </c>
      <c r="AH8088" s="94">
        <v>74250</v>
      </c>
      <c r="AL8088" s="75">
        <v>8</v>
      </c>
      <c r="AN8088" s="77">
        <v>5940</v>
      </c>
      <c r="AO8088" s="75" t="s">
        <v>60</v>
      </c>
      <c r="AQ8088" s="75" t="s">
        <v>61</v>
      </c>
      <c r="AR8088" s="75" t="s">
        <v>62</v>
      </c>
      <c r="AS8088" s="75" t="s">
        <v>63</v>
      </c>
    </row>
    <row r="8089" spans="3:45">
      <c r="C8089" s="17" t="str">
        <f>VLOOKUP(O8089,'[1]mã đối tượng'!$C:$F,4,0)</f>
        <v>N</v>
      </c>
      <c r="D8089" s="75" t="s">
        <v>48</v>
      </c>
      <c r="E8089" s="75" t="s">
        <v>49</v>
      </c>
      <c r="F8089" s="90">
        <v>45891</v>
      </c>
      <c r="G8089" s="90">
        <v>45891</v>
      </c>
      <c r="H8089" s="91">
        <v>9105836270</v>
      </c>
      <c r="I8089" s="90">
        <v>45891</v>
      </c>
      <c r="J8089" s="91" t="s">
        <v>11676</v>
      </c>
      <c r="L8089" s="75" t="s">
        <v>53</v>
      </c>
      <c r="M8089" s="76" t="s">
        <v>12653</v>
      </c>
      <c r="N8089" s="93">
        <v>45891</v>
      </c>
      <c r="O8089" s="76" t="s">
        <v>75</v>
      </c>
      <c r="S8089" s="101" t="s">
        <v>12654</v>
      </c>
      <c r="V8089" s="101" t="s">
        <v>12654</v>
      </c>
      <c r="Y8089" s="76" t="s">
        <v>12595</v>
      </c>
      <c r="AB8089" s="75" t="s">
        <v>58</v>
      </c>
      <c r="AC8089" s="75" t="s">
        <v>59</v>
      </c>
      <c r="AE8089" s="77">
        <v>1</v>
      </c>
      <c r="AG8089" s="77">
        <v>50182</v>
      </c>
      <c r="AH8089" s="94">
        <v>50182</v>
      </c>
      <c r="AL8089" s="75">
        <v>8</v>
      </c>
      <c r="AN8089" s="77">
        <v>4014.56</v>
      </c>
      <c r="AO8089" s="75" t="s">
        <v>60</v>
      </c>
      <c r="AQ8089" s="75" t="s">
        <v>61</v>
      </c>
      <c r="AR8089" s="75" t="s">
        <v>62</v>
      </c>
      <c r="AS8089" s="75" t="s">
        <v>63</v>
      </c>
    </row>
    <row r="8090" spans="3:45">
      <c r="C8090" s="17" t="str">
        <f>VLOOKUP(O8090,'[1]mã đối tượng'!$C:$F,4,0)</f>
        <v>N</v>
      </c>
      <c r="D8090" s="75" t="s">
        <v>48</v>
      </c>
      <c r="E8090" s="75" t="s">
        <v>49</v>
      </c>
      <c r="F8090" s="90">
        <v>45891</v>
      </c>
      <c r="G8090" s="90">
        <v>45891</v>
      </c>
      <c r="H8090" s="91">
        <v>9105836270</v>
      </c>
      <c r="I8090" s="90">
        <v>45891</v>
      </c>
      <c r="J8090" s="91" t="s">
        <v>11679</v>
      </c>
      <c r="L8090" s="75" t="s">
        <v>53</v>
      </c>
      <c r="M8090" s="76" t="s">
        <v>12653</v>
      </c>
      <c r="N8090" s="93">
        <v>45891</v>
      </c>
      <c r="O8090" s="76" t="s">
        <v>75</v>
      </c>
      <c r="S8090" s="101" t="s">
        <v>12654</v>
      </c>
      <c r="V8090" s="101" t="s">
        <v>12654</v>
      </c>
      <c r="Y8090" s="76" t="s">
        <v>12597</v>
      </c>
      <c r="AB8090" s="75" t="s">
        <v>58</v>
      </c>
      <c r="AC8090" s="75" t="s">
        <v>59</v>
      </c>
      <c r="AE8090" s="77">
        <v>3</v>
      </c>
      <c r="AG8090" s="77">
        <v>111606</v>
      </c>
      <c r="AH8090" s="94">
        <v>334818</v>
      </c>
      <c r="AL8090" s="75">
        <v>8</v>
      </c>
      <c r="AN8090" s="77">
        <v>26785.440000000002</v>
      </c>
      <c r="AO8090" s="75" t="s">
        <v>60</v>
      </c>
      <c r="AQ8090" s="75" t="s">
        <v>61</v>
      </c>
      <c r="AR8090" s="75" t="s">
        <v>62</v>
      </c>
      <c r="AS8090" s="75" t="s">
        <v>63</v>
      </c>
    </row>
    <row r="8091" spans="3:45">
      <c r="C8091" s="17" t="str">
        <f>VLOOKUP(O8091,'[1]mã đối tượng'!$C:$F,4,0)</f>
        <v>N</v>
      </c>
      <c r="D8091" s="75" t="s">
        <v>48</v>
      </c>
      <c r="E8091" s="75" t="s">
        <v>49</v>
      </c>
      <c r="F8091" s="90">
        <v>45891</v>
      </c>
      <c r="G8091" s="90">
        <v>45891</v>
      </c>
      <c r="H8091" s="91">
        <v>9105836270</v>
      </c>
      <c r="I8091" s="90">
        <v>45891</v>
      </c>
      <c r="J8091" s="91" t="s">
        <v>11683</v>
      </c>
      <c r="L8091" s="75" t="s">
        <v>53</v>
      </c>
      <c r="M8091" s="76" t="s">
        <v>12653</v>
      </c>
      <c r="N8091" s="93">
        <v>45891</v>
      </c>
      <c r="O8091" s="76" t="s">
        <v>75</v>
      </c>
      <c r="S8091" s="101" t="s">
        <v>12654</v>
      </c>
      <c r="V8091" s="101" t="s">
        <v>12654</v>
      </c>
      <c r="Y8091" s="76" t="s">
        <v>12601</v>
      </c>
      <c r="AB8091" s="75" t="s">
        <v>58</v>
      </c>
      <c r="AC8091" s="75" t="s">
        <v>59</v>
      </c>
      <c r="AE8091" s="77">
        <v>2</v>
      </c>
      <c r="AG8091" s="77">
        <v>70950</v>
      </c>
      <c r="AH8091" s="94">
        <v>141900</v>
      </c>
      <c r="AL8091" s="75">
        <v>8</v>
      </c>
      <c r="AN8091" s="77">
        <v>11352</v>
      </c>
      <c r="AO8091" s="75" t="s">
        <v>60</v>
      </c>
      <c r="AQ8091" s="75" t="s">
        <v>61</v>
      </c>
      <c r="AR8091" s="75" t="s">
        <v>62</v>
      </c>
      <c r="AS8091" s="75" t="s">
        <v>63</v>
      </c>
    </row>
    <row r="8092" spans="3:45">
      <c r="C8092" s="17" t="str">
        <f>VLOOKUP(O8092,'[1]mã đối tượng'!$C:$F,4,0)</f>
        <v>N</v>
      </c>
      <c r="D8092" s="75" t="s">
        <v>48</v>
      </c>
      <c r="E8092" s="75" t="s">
        <v>49</v>
      </c>
      <c r="F8092" s="90">
        <v>45891</v>
      </c>
      <c r="G8092" s="90">
        <v>45891</v>
      </c>
      <c r="H8092" s="91">
        <v>9105836270</v>
      </c>
      <c r="I8092" s="90">
        <v>45891</v>
      </c>
      <c r="J8092" s="91" t="s">
        <v>11687</v>
      </c>
      <c r="L8092" s="75" t="s">
        <v>53</v>
      </c>
      <c r="M8092" s="76" t="s">
        <v>12653</v>
      </c>
      <c r="N8092" s="93">
        <v>45891</v>
      </c>
      <c r="O8092" s="76" t="s">
        <v>75</v>
      </c>
      <c r="S8092" s="101" t="s">
        <v>12654</v>
      </c>
      <c r="V8092" s="101" t="s">
        <v>12654</v>
      </c>
      <c r="Y8092" s="76" t="s">
        <v>12592</v>
      </c>
      <c r="AB8092" s="75" t="s">
        <v>58</v>
      </c>
      <c r="AC8092" s="75" t="s">
        <v>59</v>
      </c>
      <c r="AE8092" s="77">
        <v>2</v>
      </c>
      <c r="AG8092" s="77">
        <v>55595</v>
      </c>
      <c r="AH8092" s="94">
        <v>111190</v>
      </c>
      <c r="AL8092" s="75">
        <v>8</v>
      </c>
      <c r="AN8092" s="77">
        <v>8895.2000000000007</v>
      </c>
      <c r="AO8092" s="75" t="s">
        <v>60</v>
      </c>
      <c r="AQ8092" s="75" t="s">
        <v>61</v>
      </c>
      <c r="AR8092" s="75" t="s">
        <v>62</v>
      </c>
      <c r="AS8092" s="75" t="s">
        <v>63</v>
      </c>
    </row>
    <row r="8093" spans="3:45">
      <c r="C8093" s="17" t="str">
        <f>VLOOKUP(O8093,'[1]mã đối tượng'!$C:$F,4,0)</f>
        <v>N</v>
      </c>
      <c r="D8093" s="75" t="s">
        <v>48</v>
      </c>
      <c r="E8093" s="75" t="s">
        <v>49</v>
      </c>
      <c r="F8093" s="90">
        <v>45891</v>
      </c>
      <c r="G8093" s="90">
        <v>45891</v>
      </c>
      <c r="H8093" s="91">
        <v>9105836270</v>
      </c>
      <c r="I8093" s="90">
        <v>45891</v>
      </c>
      <c r="J8093" s="91" t="s">
        <v>11691</v>
      </c>
      <c r="L8093" s="75" t="s">
        <v>53</v>
      </c>
      <c r="M8093" s="76" t="s">
        <v>12653</v>
      </c>
      <c r="N8093" s="93">
        <v>45891</v>
      </c>
      <c r="O8093" s="76" t="s">
        <v>75</v>
      </c>
      <c r="S8093" s="101" t="s">
        <v>12654</v>
      </c>
      <c r="V8093" s="101" t="s">
        <v>12654</v>
      </c>
      <c r="Y8093" s="76" t="s">
        <v>12597</v>
      </c>
      <c r="AB8093" s="75" t="s">
        <v>58</v>
      </c>
      <c r="AC8093" s="75" t="s">
        <v>59</v>
      </c>
      <c r="AE8093" s="77">
        <v>1</v>
      </c>
      <c r="AG8093" s="77">
        <v>111058</v>
      </c>
      <c r="AH8093" s="94">
        <v>111058</v>
      </c>
      <c r="AL8093" s="75">
        <v>8</v>
      </c>
      <c r="AN8093" s="77">
        <v>8884.64</v>
      </c>
      <c r="AO8093" s="75" t="s">
        <v>60</v>
      </c>
      <c r="AQ8093" s="75" t="s">
        <v>61</v>
      </c>
      <c r="AR8093" s="75" t="s">
        <v>62</v>
      </c>
      <c r="AS8093" s="75" t="s">
        <v>63</v>
      </c>
    </row>
    <row r="8094" spans="3:45">
      <c r="C8094" s="17" t="str">
        <f>VLOOKUP(O8094,'[1]mã đối tượng'!$C:$F,4,0)</f>
        <v>N</v>
      </c>
      <c r="D8094" s="75" t="s">
        <v>48</v>
      </c>
      <c r="E8094" s="75" t="s">
        <v>49</v>
      </c>
      <c r="F8094" s="90">
        <v>45891</v>
      </c>
      <c r="G8094" s="90">
        <v>45891</v>
      </c>
      <c r="H8094" s="91">
        <v>9105836270</v>
      </c>
      <c r="I8094" s="90">
        <v>45891</v>
      </c>
      <c r="J8094" s="91" t="s">
        <v>11695</v>
      </c>
      <c r="L8094" s="75" t="s">
        <v>53</v>
      </c>
      <c r="M8094" s="76" t="s">
        <v>12653</v>
      </c>
      <c r="N8094" s="93">
        <v>45891</v>
      </c>
      <c r="O8094" s="76" t="s">
        <v>75</v>
      </c>
      <c r="S8094" s="101" t="s">
        <v>12654</v>
      </c>
      <c r="V8094" s="101" t="s">
        <v>12654</v>
      </c>
      <c r="Y8094" s="76" t="s">
        <v>12601</v>
      </c>
      <c r="AB8094" s="75" t="s">
        <v>58</v>
      </c>
      <c r="AC8094" s="75" t="s">
        <v>59</v>
      </c>
      <c r="AE8094" s="77">
        <v>1</v>
      </c>
      <c r="AG8094" s="77">
        <v>73431</v>
      </c>
      <c r="AH8094" s="94">
        <v>73431</v>
      </c>
      <c r="AL8094" s="75">
        <v>8</v>
      </c>
      <c r="AN8094" s="77">
        <v>5874.4800000000005</v>
      </c>
      <c r="AO8094" s="75" t="s">
        <v>60</v>
      </c>
      <c r="AQ8094" s="75" t="s">
        <v>61</v>
      </c>
      <c r="AR8094" s="75" t="s">
        <v>62</v>
      </c>
      <c r="AS8094" s="75" t="s">
        <v>63</v>
      </c>
    </row>
    <row r="8095" spans="3:45">
      <c r="C8095" s="17" t="str">
        <f>VLOOKUP(O8095,'[1]mã đối tượng'!$C:$F,4,0)</f>
        <v>B</v>
      </c>
      <c r="D8095" s="75" t="s">
        <v>48</v>
      </c>
      <c r="E8095" s="75" t="s">
        <v>49</v>
      </c>
      <c r="F8095" s="90">
        <v>45891</v>
      </c>
      <c r="G8095" s="90">
        <v>45891</v>
      </c>
      <c r="H8095" s="91">
        <v>9105836287</v>
      </c>
      <c r="I8095" s="90">
        <v>45891</v>
      </c>
      <c r="J8095" s="91" t="s">
        <v>11699</v>
      </c>
      <c r="L8095" s="75" t="s">
        <v>53</v>
      </c>
      <c r="M8095" s="76" t="s">
        <v>12655</v>
      </c>
      <c r="N8095" s="93">
        <v>45891</v>
      </c>
      <c r="O8095" s="76" t="s">
        <v>133</v>
      </c>
      <c r="S8095" s="101" t="s">
        <v>12656</v>
      </c>
      <c r="V8095" s="101" t="s">
        <v>12656</v>
      </c>
      <c r="Y8095" s="76" t="s">
        <v>12607</v>
      </c>
      <c r="AB8095" s="75" t="s">
        <v>58</v>
      </c>
      <c r="AC8095" s="75" t="s">
        <v>59</v>
      </c>
      <c r="AE8095" s="77">
        <v>6</v>
      </c>
      <c r="AG8095" s="77">
        <v>46000</v>
      </c>
      <c r="AH8095" s="94">
        <v>276000</v>
      </c>
      <c r="AL8095" s="75">
        <v>8</v>
      </c>
      <c r="AN8095" s="77">
        <v>22080</v>
      </c>
      <c r="AO8095" s="75" t="s">
        <v>60</v>
      </c>
      <c r="AQ8095" s="75" t="s">
        <v>61</v>
      </c>
      <c r="AR8095" s="75" t="s">
        <v>62</v>
      </c>
      <c r="AS8095" s="75" t="s">
        <v>63</v>
      </c>
    </row>
    <row r="8096" spans="3:45">
      <c r="C8096" s="17" t="str">
        <f>VLOOKUP(O8096,'[1]mã đối tượng'!$C:$F,4,0)</f>
        <v>B</v>
      </c>
      <c r="D8096" s="75" t="s">
        <v>48</v>
      </c>
      <c r="E8096" s="75" t="s">
        <v>49</v>
      </c>
      <c r="F8096" s="90">
        <v>45891</v>
      </c>
      <c r="G8096" s="90">
        <v>45891</v>
      </c>
      <c r="H8096" s="91">
        <v>9105836284</v>
      </c>
      <c r="I8096" s="90">
        <v>45891</v>
      </c>
      <c r="J8096" s="91" t="s">
        <v>11702</v>
      </c>
      <c r="L8096" s="75" t="s">
        <v>53</v>
      </c>
      <c r="M8096" s="76" t="s">
        <v>12657</v>
      </c>
      <c r="N8096" s="93">
        <v>45891</v>
      </c>
      <c r="O8096" s="76" t="s">
        <v>55</v>
      </c>
      <c r="S8096" s="101" t="s">
        <v>7986</v>
      </c>
      <c r="V8096" s="101" t="s">
        <v>7986</v>
      </c>
      <c r="Y8096" s="76" t="s">
        <v>12597</v>
      </c>
      <c r="AB8096" s="75" t="s">
        <v>58</v>
      </c>
      <c r="AC8096" s="75" t="s">
        <v>59</v>
      </c>
      <c r="AE8096" s="77">
        <v>2</v>
      </c>
      <c r="AG8096" s="77">
        <v>111058</v>
      </c>
      <c r="AH8096" s="94">
        <v>222116</v>
      </c>
      <c r="AL8096" s="75">
        <v>8</v>
      </c>
      <c r="AN8096" s="77">
        <v>17769.28</v>
      </c>
      <c r="AO8096" s="75" t="s">
        <v>60</v>
      </c>
      <c r="AQ8096" s="75" t="s">
        <v>61</v>
      </c>
      <c r="AR8096" s="75" t="s">
        <v>62</v>
      </c>
      <c r="AS8096" s="75" t="s">
        <v>63</v>
      </c>
    </row>
    <row r="8097" spans="3:45">
      <c r="C8097" s="17" t="str">
        <f>VLOOKUP(O8097,'[1]mã đối tượng'!$C:$F,4,0)</f>
        <v>N</v>
      </c>
      <c r="D8097" s="75" t="s">
        <v>48</v>
      </c>
      <c r="E8097" s="75" t="s">
        <v>49</v>
      </c>
      <c r="F8097" s="90">
        <v>45891</v>
      </c>
      <c r="G8097" s="90">
        <v>45891</v>
      </c>
      <c r="H8097" s="91">
        <v>9105836309</v>
      </c>
      <c r="I8097" s="90">
        <v>45891</v>
      </c>
      <c r="J8097" s="91" t="s">
        <v>11705</v>
      </c>
      <c r="L8097" s="75" t="s">
        <v>53</v>
      </c>
      <c r="M8097" s="76" t="s">
        <v>12658</v>
      </c>
      <c r="N8097" s="93">
        <v>45891</v>
      </c>
      <c r="O8097" s="76" t="s">
        <v>3576</v>
      </c>
      <c r="S8097" s="101" t="s">
        <v>1814</v>
      </c>
      <c r="V8097" s="101" t="s">
        <v>1814</v>
      </c>
      <c r="Y8097" s="76" t="s">
        <v>12592</v>
      </c>
      <c r="AB8097" s="75" t="s">
        <v>58</v>
      </c>
      <c r="AC8097" s="75" t="s">
        <v>59</v>
      </c>
      <c r="AE8097" s="77">
        <v>2</v>
      </c>
      <c r="AG8097" s="77">
        <v>55595</v>
      </c>
      <c r="AH8097" s="94">
        <v>111190</v>
      </c>
      <c r="AL8097" s="75">
        <v>8</v>
      </c>
      <c r="AN8097" s="77">
        <v>8895.2000000000007</v>
      </c>
      <c r="AO8097" s="75" t="s">
        <v>60</v>
      </c>
      <c r="AQ8097" s="75" t="s">
        <v>61</v>
      </c>
      <c r="AR8097" s="75" t="s">
        <v>62</v>
      </c>
      <c r="AS8097" s="75" t="s">
        <v>63</v>
      </c>
    </row>
    <row r="8098" spans="3:45">
      <c r="C8098" s="17" t="str">
        <f>VLOOKUP(O8098,'[1]mã đối tượng'!$C:$F,4,0)</f>
        <v>N</v>
      </c>
      <c r="D8098" s="75" t="s">
        <v>48</v>
      </c>
      <c r="E8098" s="75" t="s">
        <v>49</v>
      </c>
      <c r="F8098" s="90">
        <v>45891</v>
      </c>
      <c r="G8098" s="90">
        <v>45891</v>
      </c>
      <c r="H8098" s="91">
        <v>9105836309</v>
      </c>
      <c r="I8098" s="90">
        <v>45891</v>
      </c>
      <c r="J8098" s="91" t="s">
        <v>11708</v>
      </c>
      <c r="L8098" s="75" t="s">
        <v>53</v>
      </c>
      <c r="M8098" s="76" t="s">
        <v>12658</v>
      </c>
      <c r="N8098" s="93">
        <v>45891</v>
      </c>
      <c r="O8098" s="76" t="s">
        <v>3576</v>
      </c>
      <c r="S8098" s="101" t="s">
        <v>1814</v>
      </c>
      <c r="V8098" s="101" t="s">
        <v>1814</v>
      </c>
      <c r="Y8098" s="76" t="s">
        <v>12601</v>
      </c>
      <c r="AB8098" s="75" t="s">
        <v>58</v>
      </c>
      <c r="AC8098" s="75" t="s">
        <v>59</v>
      </c>
      <c r="AE8098" s="77">
        <v>2</v>
      </c>
      <c r="AG8098" s="77">
        <v>73431</v>
      </c>
      <c r="AH8098" s="94">
        <v>146862</v>
      </c>
      <c r="AL8098" s="75">
        <v>8</v>
      </c>
      <c r="AN8098" s="77">
        <v>11748.960000000001</v>
      </c>
      <c r="AO8098" s="75" t="s">
        <v>60</v>
      </c>
      <c r="AQ8098" s="75" t="s">
        <v>61</v>
      </c>
      <c r="AR8098" s="75" t="s">
        <v>62</v>
      </c>
      <c r="AS8098" s="75" t="s">
        <v>63</v>
      </c>
    </row>
    <row r="8099" spans="3:45">
      <c r="C8099" s="17" t="str">
        <f>VLOOKUP(O8099,'[1]mã đối tượng'!$C:$F,4,0)</f>
        <v>N</v>
      </c>
      <c r="D8099" s="75" t="s">
        <v>48</v>
      </c>
      <c r="E8099" s="75" t="s">
        <v>49</v>
      </c>
      <c r="F8099" s="90">
        <v>45891</v>
      </c>
      <c r="G8099" s="90">
        <v>45891</v>
      </c>
      <c r="H8099" s="91">
        <v>9105836309</v>
      </c>
      <c r="I8099" s="90">
        <v>45891</v>
      </c>
      <c r="J8099" s="91" t="s">
        <v>11712</v>
      </c>
      <c r="L8099" s="75" t="s">
        <v>53</v>
      </c>
      <c r="M8099" s="76" t="s">
        <v>12658</v>
      </c>
      <c r="N8099" s="93">
        <v>45891</v>
      </c>
      <c r="O8099" s="76" t="s">
        <v>3576</v>
      </c>
      <c r="S8099" s="101" t="s">
        <v>1814</v>
      </c>
      <c r="V8099" s="101" t="s">
        <v>1814</v>
      </c>
      <c r="Y8099" s="76" t="s">
        <v>12595</v>
      </c>
      <c r="AB8099" s="75" t="s">
        <v>58</v>
      </c>
      <c r="AC8099" s="75" t="s">
        <v>59</v>
      </c>
      <c r="AE8099" s="77">
        <v>2</v>
      </c>
      <c r="AG8099" s="77">
        <v>50182</v>
      </c>
      <c r="AH8099" s="94">
        <v>100364</v>
      </c>
      <c r="AL8099" s="75">
        <v>8</v>
      </c>
      <c r="AN8099" s="77">
        <v>8029.12</v>
      </c>
      <c r="AO8099" s="75" t="s">
        <v>60</v>
      </c>
      <c r="AQ8099" s="75" t="s">
        <v>61</v>
      </c>
      <c r="AR8099" s="75" t="s">
        <v>62</v>
      </c>
      <c r="AS8099" s="75" t="s">
        <v>63</v>
      </c>
    </row>
    <row r="8100" spans="3:45">
      <c r="C8100" s="17" t="str">
        <f>VLOOKUP(O8100,'[1]mã đối tượng'!$C:$F,4,0)</f>
        <v>N</v>
      </c>
      <c r="D8100" s="75" t="s">
        <v>48</v>
      </c>
      <c r="E8100" s="75" t="s">
        <v>49</v>
      </c>
      <c r="F8100" s="90">
        <v>45891</v>
      </c>
      <c r="G8100" s="90">
        <v>45891</v>
      </c>
      <c r="H8100" s="91">
        <v>9105836309</v>
      </c>
      <c r="I8100" s="90">
        <v>45891</v>
      </c>
      <c r="J8100" s="91" t="s">
        <v>11716</v>
      </c>
      <c r="L8100" s="75" t="s">
        <v>53</v>
      </c>
      <c r="M8100" s="76" t="s">
        <v>12658</v>
      </c>
      <c r="N8100" s="93">
        <v>45891</v>
      </c>
      <c r="O8100" s="76" t="s">
        <v>3576</v>
      </c>
      <c r="S8100" s="101" t="s">
        <v>1814</v>
      </c>
      <c r="V8100" s="101" t="s">
        <v>1814</v>
      </c>
      <c r="Y8100" s="76" t="s">
        <v>12597</v>
      </c>
      <c r="AB8100" s="75" t="s">
        <v>58</v>
      </c>
      <c r="AC8100" s="75" t="s">
        <v>59</v>
      </c>
      <c r="AE8100" s="77">
        <v>2</v>
      </c>
      <c r="AG8100" s="77">
        <v>111058</v>
      </c>
      <c r="AH8100" s="94">
        <v>222116</v>
      </c>
      <c r="AL8100" s="75">
        <v>8</v>
      </c>
      <c r="AN8100" s="77">
        <v>17769.28</v>
      </c>
      <c r="AO8100" s="75" t="s">
        <v>60</v>
      </c>
      <c r="AQ8100" s="75" t="s">
        <v>61</v>
      </c>
      <c r="AR8100" s="75" t="s">
        <v>62</v>
      </c>
      <c r="AS8100" s="75" t="s">
        <v>63</v>
      </c>
    </row>
    <row r="8101" spans="3:45">
      <c r="C8101" s="17" t="str">
        <f>VLOOKUP(O8101,'[1]mã đối tượng'!$C:$F,4,0)</f>
        <v>N</v>
      </c>
      <c r="D8101" s="75" t="s">
        <v>48</v>
      </c>
      <c r="E8101" s="75" t="s">
        <v>49</v>
      </c>
      <c r="F8101" s="90">
        <v>45891</v>
      </c>
      <c r="G8101" s="90">
        <v>45891</v>
      </c>
      <c r="H8101" s="91">
        <v>9105836309</v>
      </c>
      <c r="I8101" s="90">
        <v>45891</v>
      </c>
      <c r="J8101" s="91" t="s">
        <v>11719</v>
      </c>
      <c r="L8101" s="75" t="s">
        <v>53</v>
      </c>
      <c r="M8101" s="76" t="s">
        <v>12658</v>
      </c>
      <c r="N8101" s="93">
        <v>45891</v>
      </c>
      <c r="O8101" s="76" t="s">
        <v>3576</v>
      </c>
      <c r="S8101" s="101" t="s">
        <v>1814</v>
      </c>
      <c r="V8101" s="101" t="s">
        <v>1814</v>
      </c>
      <c r="Y8101" s="76" t="s">
        <v>12601</v>
      </c>
      <c r="AB8101" s="75" t="s">
        <v>58</v>
      </c>
      <c r="AC8101" s="75" t="s">
        <v>59</v>
      </c>
      <c r="AE8101" s="77">
        <v>1</v>
      </c>
      <c r="AG8101" s="77">
        <v>74250</v>
      </c>
      <c r="AH8101" s="94">
        <v>74250</v>
      </c>
      <c r="AL8101" s="75">
        <v>8</v>
      </c>
      <c r="AN8101" s="77">
        <v>5940</v>
      </c>
      <c r="AO8101" s="75" t="s">
        <v>60</v>
      </c>
      <c r="AQ8101" s="75" t="s">
        <v>61</v>
      </c>
      <c r="AR8101" s="75" t="s">
        <v>62</v>
      </c>
      <c r="AS8101" s="75" t="s">
        <v>63</v>
      </c>
    </row>
    <row r="8102" spans="3:45">
      <c r="C8102" s="17" t="str">
        <f>VLOOKUP(O8102,'[1]mã đối tượng'!$C:$F,4,0)</f>
        <v>N</v>
      </c>
      <c r="D8102" s="75" t="s">
        <v>48</v>
      </c>
      <c r="E8102" s="75" t="s">
        <v>49</v>
      </c>
      <c r="F8102" s="90">
        <v>45891</v>
      </c>
      <c r="G8102" s="90">
        <v>45891</v>
      </c>
      <c r="H8102" s="91">
        <v>9105836309</v>
      </c>
      <c r="I8102" s="90">
        <v>45891</v>
      </c>
      <c r="J8102" s="91" t="s">
        <v>11722</v>
      </c>
      <c r="L8102" s="75" t="s">
        <v>53</v>
      </c>
      <c r="M8102" s="76" t="s">
        <v>12658</v>
      </c>
      <c r="N8102" s="93">
        <v>45891</v>
      </c>
      <c r="O8102" s="76" t="s">
        <v>3576</v>
      </c>
      <c r="S8102" s="101" t="s">
        <v>1814</v>
      </c>
      <c r="V8102" s="101" t="s">
        <v>1814</v>
      </c>
      <c r="Y8102" s="76" t="s">
        <v>12595</v>
      </c>
      <c r="AB8102" s="75" t="s">
        <v>58</v>
      </c>
      <c r="AC8102" s="75" t="s">
        <v>59</v>
      </c>
      <c r="AE8102" s="77">
        <v>1</v>
      </c>
      <c r="AG8102" s="77">
        <v>49500</v>
      </c>
      <c r="AH8102" s="94">
        <v>49500</v>
      </c>
      <c r="AL8102" s="75">
        <v>8</v>
      </c>
      <c r="AN8102" s="77">
        <v>3960</v>
      </c>
      <c r="AO8102" s="75" t="s">
        <v>60</v>
      </c>
      <c r="AQ8102" s="75" t="s">
        <v>61</v>
      </c>
      <c r="AR8102" s="75" t="s">
        <v>62</v>
      </c>
      <c r="AS8102" s="75" t="s">
        <v>63</v>
      </c>
    </row>
    <row r="8103" spans="3:45">
      <c r="C8103" s="17" t="str">
        <f>VLOOKUP(O8103,'[1]mã đối tượng'!$C:$F,4,0)</f>
        <v>B</v>
      </c>
      <c r="D8103" s="75" t="s">
        <v>48</v>
      </c>
      <c r="E8103" s="75" t="s">
        <v>49</v>
      </c>
      <c r="F8103" s="90">
        <v>45891</v>
      </c>
      <c r="G8103" s="90">
        <v>45891</v>
      </c>
      <c r="H8103" s="91">
        <v>9105836345</v>
      </c>
      <c r="I8103" s="90">
        <v>45891</v>
      </c>
      <c r="J8103" s="91" t="s">
        <v>11725</v>
      </c>
      <c r="L8103" s="75" t="s">
        <v>53</v>
      </c>
      <c r="M8103" s="76" t="s">
        <v>12659</v>
      </c>
      <c r="N8103" s="93">
        <v>45891</v>
      </c>
      <c r="O8103" s="76" t="s">
        <v>133</v>
      </c>
      <c r="S8103" s="101" t="s">
        <v>5959</v>
      </c>
      <c r="V8103" s="101" t="s">
        <v>5959</v>
      </c>
      <c r="Y8103" s="76" t="s">
        <v>12601</v>
      </c>
      <c r="AB8103" s="75" t="s">
        <v>58</v>
      </c>
      <c r="AC8103" s="75" t="s">
        <v>59</v>
      </c>
      <c r="AE8103" s="77">
        <v>2</v>
      </c>
      <c r="AG8103" s="77">
        <v>74250</v>
      </c>
      <c r="AH8103" s="94">
        <v>148500</v>
      </c>
      <c r="AL8103" s="75">
        <v>8</v>
      </c>
      <c r="AN8103" s="77">
        <v>11880</v>
      </c>
      <c r="AO8103" s="75" t="s">
        <v>60</v>
      </c>
      <c r="AQ8103" s="75" t="s">
        <v>61</v>
      </c>
      <c r="AR8103" s="75" t="s">
        <v>62</v>
      </c>
      <c r="AS8103" s="75" t="s">
        <v>63</v>
      </c>
    </row>
    <row r="8104" spans="3:45">
      <c r="C8104" s="17" t="str">
        <f>VLOOKUP(O8104,'[1]mã đối tượng'!$C:$F,4,0)</f>
        <v>N</v>
      </c>
      <c r="D8104" s="75" t="s">
        <v>48</v>
      </c>
      <c r="E8104" s="75" t="s">
        <v>49</v>
      </c>
      <c r="F8104" s="90">
        <v>45891</v>
      </c>
      <c r="G8104" s="90">
        <v>45891</v>
      </c>
      <c r="H8104" s="91">
        <v>9105836373</v>
      </c>
      <c r="I8104" s="90">
        <v>45891</v>
      </c>
      <c r="J8104" s="91" t="s">
        <v>11728</v>
      </c>
      <c r="L8104" s="75" t="s">
        <v>53</v>
      </c>
      <c r="M8104" s="76" t="s">
        <v>12660</v>
      </c>
      <c r="N8104" s="93">
        <v>45891</v>
      </c>
      <c r="O8104" s="76" t="s">
        <v>228</v>
      </c>
      <c r="S8104" s="101" t="s">
        <v>3232</v>
      </c>
      <c r="V8104" s="101" t="s">
        <v>3232</v>
      </c>
      <c r="Y8104" s="76" t="s">
        <v>12597</v>
      </c>
      <c r="AB8104" s="75" t="s">
        <v>58</v>
      </c>
      <c r="AC8104" s="75" t="s">
        <v>59</v>
      </c>
      <c r="AE8104" s="77">
        <v>1</v>
      </c>
      <c r="AG8104" s="77">
        <v>111058</v>
      </c>
      <c r="AH8104" s="94">
        <v>111058</v>
      </c>
      <c r="AL8104" s="75">
        <v>8</v>
      </c>
      <c r="AN8104" s="77">
        <v>8884.64</v>
      </c>
      <c r="AO8104" s="75" t="s">
        <v>60</v>
      </c>
      <c r="AQ8104" s="75" t="s">
        <v>61</v>
      </c>
      <c r="AR8104" s="75" t="s">
        <v>62</v>
      </c>
      <c r="AS8104" s="75" t="s">
        <v>63</v>
      </c>
    </row>
    <row r="8105" spans="3:45">
      <c r="C8105" s="17" t="str">
        <f>VLOOKUP(O8105,'[1]mã đối tượng'!$C:$F,4,0)</f>
        <v>B</v>
      </c>
      <c r="D8105" s="75" t="s">
        <v>48</v>
      </c>
      <c r="E8105" s="75" t="s">
        <v>49</v>
      </c>
      <c r="F8105" s="90">
        <v>45891</v>
      </c>
      <c r="G8105" s="90">
        <v>45891</v>
      </c>
      <c r="H8105" s="91">
        <v>9105836346</v>
      </c>
      <c r="I8105" s="90">
        <v>45891</v>
      </c>
      <c r="J8105" s="91" t="s">
        <v>11732</v>
      </c>
      <c r="L8105" s="75" t="s">
        <v>53</v>
      </c>
      <c r="M8105" s="76" t="s">
        <v>12661</v>
      </c>
      <c r="N8105" s="93">
        <v>45891</v>
      </c>
      <c r="O8105" s="76" t="s">
        <v>245</v>
      </c>
      <c r="S8105" s="101" t="s">
        <v>9045</v>
      </c>
      <c r="V8105" s="101" t="s">
        <v>9045</v>
      </c>
      <c r="Y8105" s="76" t="s">
        <v>12597</v>
      </c>
      <c r="AB8105" s="75" t="s">
        <v>58</v>
      </c>
      <c r="AC8105" s="75" t="s">
        <v>59</v>
      </c>
      <c r="AE8105" s="77">
        <v>1</v>
      </c>
      <c r="AG8105" s="77">
        <v>111058</v>
      </c>
      <c r="AH8105" s="94">
        <v>111058</v>
      </c>
      <c r="AL8105" s="75">
        <v>8</v>
      </c>
      <c r="AN8105" s="77">
        <v>8884.64</v>
      </c>
      <c r="AO8105" s="75" t="s">
        <v>60</v>
      </c>
      <c r="AQ8105" s="75" t="s">
        <v>61</v>
      </c>
      <c r="AR8105" s="75" t="s">
        <v>62</v>
      </c>
      <c r="AS8105" s="75" t="s">
        <v>63</v>
      </c>
    </row>
    <row r="8106" spans="3:45">
      <c r="C8106" s="17" t="str">
        <f>VLOOKUP(O8106,'[1]mã đối tượng'!$C:$F,4,0)</f>
        <v>N</v>
      </c>
      <c r="D8106" s="75" t="s">
        <v>48</v>
      </c>
      <c r="E8106" s="75" t="s">
        <v>49</v>
      </c>
      <c r="F8106" s="90">
        <v>45891</v>
      </c>
      <c r="G8106" s="90">
        <v>45891</v>
      </c>
      <c r="H8106" s="91">
        <v>9105836452</v>
      </c>
      <c r="I8106" s="90">
        <v>45891</v>
      </c>
      <c r="J8106" s="91" t="s">
        <v>11736</v>
      </c>
      <c r="L8106" s="75" t="s">
        <v>53</v>
      </c>
      <c r="M8106" s="76" t="s">
        <v>12662</v>
      </c>
      <c r="N8106" s="93">
        <v>45891</v>
      </c>
      <c r="O8106" s="76" t="s">
        <v>3576</v>
      </c>
      <c r="S8106" s="101" t="s">
        <v>1299</v>
      </c>
      <c r="V8106" s="101" t="s">
        <v>1299</v>
      </c>
      <c r="Y8106" s="76" t="s">
        <v>12601</v>
      </c>
      <c r="AB8106" s="75" t="s">
        <v>58</v>
      </c>
      <c r="AC8106" s="75" t="s">
        <v>59</v>
      </c>
      <c r="AE8106" s="77">
        <v>1</v>
      </c>
      <c r="AG8106" s="77">
        <v>73431</v>
      </c>
      <c r="AH8106" s="94">
        <v>73431</v>
      </c>
      <c r="AL8106" s="75">
        <v>8</v>
      </c>
      <c r="AN8106" s="77">
        <v>5874.4800000000005</v>
      </c>
      <c r="AO8106" s="75" t="s">
        <v>60</v>
      </c>
      <c r="AQ8106" s="75" t="s">
        <v>61</v>
      </c>
      <c r="AR8106" s="75" t="s">
        <v>62</v>
      </c>
      <c r="AS8106" s="75" t="s">
        <v>63</v>
      </c>
    </row>
    <row r="8107" spans="3:45">
      <c r="C8107" s="17" t="str">
        <f>VLOOKUP(O8107,'[1]mã đối tượng'!$C:$F,4,0)</f>
        <v>N</v>
      </c>
      <c r="D8107" s="75" t="s">
        <v>48</v>
      </c>
      <c r="E8107" s="75" t="s">
        <v>49</v>
      </c>
      <c r="F8107" s="90">
        <v>45891</v>
      </c>
      <c r="G8107" s="90">
        <v>45891</v>
      </c>
      <c r="H8107" s="91">
        <v>9105836452</v>
      </c>
      <c r="I8107" s="90">
        <v>45891</v>
      </c>
      <c r="J8107" s="91" t="s">
        <v>11738</v>
      </c>
      <c r="L8107" s="75" t="s">
        <v>53</v>
      </c>
      <c r="M8107" s="76" t="s">
        <v>12662</v>
      </c>
      <c r="N8107" s="93">
        <v>45891</v>
      </c>
      <c r="O8107" s="76" t="s">
        <v>3576</v>
      </c>
      <c r="S8107" s="101" t="s">
        <v>1299</v>
      </c>
      <c r="V8107" s="101" t="s">
        <v>1299</v>
      </c>
      <c r="Y8107" s="76" t="s">
        <v>12592</v>
      </c>
      <c r="AB8107" s="75" t="s">
        <v>58</v>
      </c>
      <c r="AC8107" s="75" t="s">
        <v>59</v>
      </c>
      <c r="AE8107" s="77">
        <v>1</v>
      </c>
      <c r="AG8107" s="77">
        <v>55595</v>
      </c>
      <c r="AH8107" s="94">
        <v>55595</v>
      </c>
      <c r="AL8107" s="75">
        <v>8</v>
      </c>
      <c r="AN8107" s="77">
        <v>4447.6000000000004</v>
      </c>
      <c r="AO8107" s="75" t="s">
        <v>60</v>
      </c>
      <c r="AQ8107" s="75" t="s">
        <v>61</v>
      </c>
      <c r="AR8107" s="75" t="s">
        <v>62</v>
      </c>
      <c r="AS8107" s="75" t="s">
        <v>63</v>
      </c>
    </row>
    <row r="8108" spans="3:45">
      <c r="C8108" s="17" t="str">
        <f>VLOOKUP(O8108,'[1]mã đối tượng'!$C:$F,4,0)</f>
        <v>B</v>
      </c>
      <c r="D8108" s="75" t="s">
        <v>48</v>
      </c>
      <c r="E8108" s="75" t="s">
        <v>49</v>
      </c>
      <c r="F8108" s="90">
        <v>45891</v>
      </c>
      <c r="G8108" s="90">
        <v>45891</v>
      </c>
      <c r="H8108" s="91">
        <v>9105836488</v>
      </c>
      <c r="I8108" s="90">
        <v>45891</v>
      </c>
      <c r="J8108" s="91" t="s">
        <v>11742</v>
      </c>
      <c r="L8108" s="75" t="s">
        <v>53</v>
      </c>
      <c r="M8108" s="76" t="s">
        <v>12663</v>
      </c>
      <c r="N8108" s="93">
        <v>45891</v>
      </c>
      <c r="O8108" s="76" t="s">
        <v>133</v>
      </c>
      <c r="S8108" s="101" t="s">
        <v>12664</v>
      </c>
      <c r="V8108" s="101" t="s">
        <v>12664</v>
      </c>
      <c r="Y8108" s="76" t="s">
        <v>12607</v>
      </c>
      <c r="AB8108" s="75" t="s">
        <v>58</v>
      </c>
      <c r="AC8108" s="75" t="s">
        <v>59</v>
      </c>
      <c r="AE8108" s="77">
        <v>1</v>
      </c>
      <c r="AG8108" s="77">
        <v>46000</v>
      </c>
      <c r="AH8108" s="94">
        <v>46000</v>
      </c>
      <c r="AL8108" s="75">
        <v>8</v>
      </c>
      <c r="AN8108" s="77">
        <v>3680</v>
      </c>
      <c r="AO8108" s="75" t="s">
        <v>60</v>
      </c>
      <c r="AQ8108" s="75" t="s">
        <v>61</v>
      </c>
      <c r="AR8108" s="75" t="s">
        <v>62</v>
      </c>
      <c r="AS8108" s="75" t="s">
        <v>63</v>
      </c>
    </row>
    <row r="8109" spans="3:45">
      <c r="C8109" s="17" t="str">
        <f>VLOOKUP(O8109,'[1]mã đối tượng'!$C:$F,4,0)</f>
        <v>B</v>
      </c>
      <c r="D8109" s="75" t="s">
        <v>48</v>
      </c>
      <c r="E8109" s="75" t="s">
        <v>49</v>
      </c>
      <c r="F8109" s="90">
        <v>45891</v>
      </c>
      <c r="G8109" s="90">
        <v>45891</v>
      </c>
      <c r="H8109" s="91">
        <v>9105836488</v>
      </c>
      <c r="I8109" s="90">
        <v>45891</v>
      </c>
      <c r="J8109" s="91" t="s">
        <v>11746</v>
      </c>
      <c r="L8109" s="75" t="s">
        <v>53</v>
      </c>
      <c r="M8109" s="76" t="s">
        <v>12663</v>
      </c>
      <c r="N8109" s="93">
        <v>45891</v>
      </c>
      <c r="O8109" s="76" t="s">
        <v>133</v>
      </c>
      <c r="S8109" s="101" t="s">
        <v>12664</v>
      </c>
      <c r="V8109" s="101" t="s">
        <v>12664</v>
      </c>
      <c r="Y8109" s="76" t="s">
        <v>12601</v>
      </c>
      <c r="AB8109" s="75" t="s">
        <v>58</v>
      </c>
      <c r="AC8109" s="75" t="s">
        <v>59</v>
      </c>
      <c r="AE8109" s="77">
        <v>2</v>
      </c>
      <c r="AG8109" s="77">
        <v>74250</v>
      </c>
      <c r="AH8109" s="94">
        <v>148500</v>
      </c>
      <c r="AL8109" s="75">
        <v>8</v>
      </c>
      <c r="AN8109" s="77">
        <v>11880</v>
      </c>
      <c r="AO8109" s="75" t="s">
        <v>60</v>
      </c>
      <c r="AQ8109" s="75" t="s">
        <v>61</v>
      </c>
      <c r="AR8109" s="75" t="s">
        <v>62</v>
      </c>
      <c r="AS8109" s="75" t="s">
        <v>63</v>
      </c>
    </row>
    <row r="8110" spans="3:45">
      <c r="C8110" s="17" t="str">
        <f>VLOOKUP(O8110,'[1]mã đối tượng'!$C:$F,4,0)</f>
        <v>B</v>
      </c>
      <c r="D8110" s="75" t="s">
        <v>48</v>
      </c>
      <c r="E8110" s="75" t="s">
        <v>49</v>
      </c>
      <c r="F8110" s="90">
        <v>45891</v>
      </c>
      <c r="G8110" s="90">
        <v>45891</v>
      </c>
      <c r="H8110" s="91">
        <v>9105836488</v>
      </c>
      <c r="I8110" s="90">
        <v>45891</v>
      </c>
      <c r="J8110" s="91" t="s">
        <v>11750</v>
      </c>
      <c r="L8110" s="75" t="s">
        <v>53</v>
      </c>
      <c r="M8110" s="76" t="s">
        <v>12663</v>
      </c>
      <c r="N8110" s="93">
        <v>45891</v>
      </c>
      <c r="O8110" s="76" t="s">
        <v>133</v>
      </c>
      <c r="S8110" s="101" t="s">
        <v>12664</v>
      </c>
      <c r="V8110" s="101" t="s">
        <v>12664</v>
      </c>
      <c r="Y8110" s="76" t="s">
        <v>12592</v>
      </c>
      <c r="AB8110" s="75" t="s">
        <v>58</v>
      </c>
      <c r="AC8110" s="75" t="s">
        <v>59</v>
      </c>
      <c r="AE8110" s="77">
        <v>1</v>
      </c>
      <c r="AG8110" s="77">
        <v>55595</v>
      </c>
      <c r="AH8110" s="94">
        <v>55595</v>
      </c>
      <c r="AL8110" s="75">
        <v>8</v>
      </c>
      <c r="AN8110" s="77">
        <v>4447.6000000000004</v>
      </c>
      <c r="AO8110" s="75" t="s">
        <v>60</v>
      </c>
      <c r="AQ8110" s="75" t="s">
        <v>61</v>
      </c>
      <c r="AR8110" s="75" t="s">
        <v>62</v>
      </c>
      <c r="AS8110" s="75" t="s">
        <v>63</v>
      </c>
    </row>
    <row r="8111" spans="3:45">
      <c r="C8111" s="17" t="str">
        <f>VLOOKUP(O8111,'[1]mã đối tượng'!$C:$F,4,0)</f>
        <v>B</v>
      </c>
      <c r="D8111" s="75" t="s">
        <v>48</v>
      </c>
      <c r="E8111" s="75" t="s">
        <v>49</v>
      </c>
      <c r="F8111" s="90">
        <v>45891</v>
      </c>
      <c r="G8111" s="90">
        <v>45891</v>
      </c>
      <c r="H8111" s="91">
        <v>9105836488</v>
      </c>
      <c r="I8111" s="90">
        <v>45891</v>
      </c>
      <c r="J8111" s="91" t="s">
        <v>11753</v>
      </c>
      <c r="L8111" s="75" t="s">
        <v>53</v>
      </c>
      <c r="M8111" s="76" t="s">
        <v>12663</v>
      </c>
      <c r="N8111" s="93">
        <v>45891</v>
      </c>
      <c r="O8111" s="76" t="s">
        <v>133</v>
      </c>
      <c r="S8111" s="101" t="s">
        <v>12664</v>
      </c>
      <c r="V8111" s="101" t="s">
        <v>12664</v>
      </c>
      <c r="Y8111" s="76" t="s">
        <v>12595</v>
      </c>
      <c r="AB8111" s="75" t="s">
        <v>58</v>
      </c>
      <c r="AC8111" s="75" t="s">
        <v>59</v>
      </c>
      <c r="AE8111" s="77">
        <v>1</v>
      </c>
      <c r="AG8111" s="77">
        <v>50182</v>
      </c>
      <c r="AH8111" s="94">
        <v>50182</v>
      </c>
      <c r="AL8111" s="75">
        <v>8</v>
      </c>
      <c r="AN8111" s="77">
        <v>4014.56</v>
      </c>
      <c r="AO8111" s="75" t="s">
        <v>60</v>
      </c>
      <c r="AQ8111" s="75" t="s">
        <v>61</v>
      </c>
      <c r="AR8111" s="75" t="s">
        <v>62</v>
      </c>
      <c r="AS8111" s="75" t="s">
        <v>63</v>
      </c>
    </row>
    <row r="8112" spans="3:45">
      <c r="C8112" s="17" t="str">
        <f>VLOOKUP(O8112,'[1]mã đối tượng'!$C:$F,4,0)</f>
        <v>B</v>
      </c>
      <c r="D8112" s="75" t="s">
        <v>48</v>
      </c>
      <c r="E8112" s="75" t="s">
        <v>49</v>
      </c>
      <c r="F8112" s="90">
        <v>45891</v>
      </c>
      <c r="G8112" s="90">
        <v>45891</v>
      </c>
      <c r="H8112" s="91">
        <v>9105836488</v>
      </c>
      <c r="I8112" s="90">
        <v>45891</v>
      </c>
      <c r="J8112" s="91" t="s">
        <v>11756</v>
      </c>
      <c r="L8112" s="75" t="s">
        <v>53</v>
      </c>
      <c r="M8112" s="76" t="s">
        <v>12663</v>
      </c>
      <c r="N8112" s="93">
        <v>45891</v>
      </c>
      <c r="O8112" s="76" t="s">
        <v>133</v>
      </c>
      <c r="S8112" s="101" t="s">
        <v>12664</v>
      </c>
      <c r="V8112" s="101" t="s">
        <v>12664</v>
      </c>
      <c r="Y8112" s="76" t="s">
        <v>12597</v>
      </c>
      <c r="AB8112" s="75" t="s">
        <v>58</v>
      </c>
      <c r="AC8112" s="75" t="s">
        <v>59</v>
      </c>
      <c r="AE8112" s="77">
        <v>2</v>
      </c>
      <c r="AG8112" s="77">
        <v>111058</v>
      </c>
      <c r="AH8112" s="94">
        <v>222116</v>
      </c>
      <c r="AL8112" s="75">
        <v>8</v>
      </c>
      <c r="AN8112" s="77">
        <v>17769.28</v>
      </c>
      <c r="AO8112" s="75" t="s">
        <v>60</v>
      </c>
      <c r="AQ8112" s="75" t="s">
        <v>61</v>
      </c>
      <c r="AR8112" s="75" t="s">
        <v>62</v>
      </c>
      <c r="AS8112" s="75" t="s">
        <v>63</v>
      </c>
    </row>
    <row r="8113" spans="3:45">
      <c r="C8113" s="17" t="str">
        <f>VLOOKUP(O8113,'[1]mã đối tượng'!$C:$F,4,0)</f>
        <v>B</v>
      </c>
      <c r="D8113" s="75" t="s">
        <v>48</v>
      </c>
      <c r="E8113" s="75" t="s">
        <v>49</v>
      </c>
      <c r="F8113" s="90">
        <v>45891</v>
      </c>
      <c r="G8113" s="90">
        <v>45891</v>
      </c>
      <c r="H8113" s="91">
        <v>9105836504</v>
      </c>
      <c r="I8113" s="90">
        <v>45891</v>
      </c>
      <c r="J8113" s="91" t="s">
        <v>11759</v>
      </c>
      <c r="L8113" s="75" t="s">
        <v>53</v>
      </c>
      <c r="M8113" s="76" t="s">
        <v>12665</v>
      </c>
      <c r="N8113" s="93">
        <v>45891</v>
      </c>
      <c r="O8113" s="76" t="s">
        <v>219</v>
      </c>
      <c r="S8113" s="101" t="s">
        <v>12666</v>
      </c>
      <c r="V8113" s="101" t="s">
        <v>12666</v>
      </c>
      <c r="Y8113" s="76" t="s">
        <v>12601</v>
      </c>
      <c r="AB8113" s="75" t="s">
        <v>58</v>
      </c>
      <c r="AC8113" s="75" t="s">
        <v>59</v>
      </c>
      <c r="AE8113" s="77">
        <v>2</v>
      </c>
      <c r="AG8113" s="77">
        <v>73431</v>
      </c>
      <c r="AH8113" s="94">
        <v>146862</v>
      </c>
      <c r="AL8113" s="75">
        <v>8</v>
      </c>
      <c r="AN8113" s="77">
        <v>11748.960000000001</v>
      </c>
      <c r="AO8113" s="75" t="s">
        <v>60</v>
      </c>
      <c r="AQ8113" s="75" t="s">
        <v>61</v>
      </c>
      <c r="AR8113" s="75" t="s">
        <v>62</v>
      </c>
      <c r="AS8113" s="75" t="s">
        <v>63</v>
      </c>
    </row>
    <row r="8114" spans="3:45">
      <c r="C8114" s="17" t="str">
        <f>VLOOKUP(O8114,'[1]mã đối tượng'!$C:$F,4,0)</f>
        <v>B</v>
      </c>
      <c r="D8114" s="75" t="s">
        <v>48</v>
      </c>
      <c r="E8114" s="75" t="s">
        <v>49</v>
      </c>
      <c r="F8114" s="90">
        <v>45891</v>
      </c>
      <c r="G8114" s="90">
        <v>45891</v>
      </c>
      <c r="H8114" s="91">
        <v>9105836519</v>
      </c>
      <c r="I8114" s="90">
        <v>45891</v>
      </c>
      <c r="J8114" s="91" t="s">
        <v>11762</v>
      </c>
      <c r="L8114" s="75" t="s">
        <v>53</v>
      </c>
      <c r="M8114" s="76" t="s">
        <v>12667</v>
      </c>
      <c r="N8114" s="93">
        <v>45891</v>
      </c>
      <c r="O8114" s="76" t="s">
        <v>245</v>
      </c>
      <c r="S8114" s="101" t="s">
        <v>12668</v>
      </c>
      <c r="V8114" s="101" t="s">
        <v>12668</v>
      </c>
      <c r="Y8114" s="76" t="s">
        <v>12601</v>
      </c>
      <c r="AB8114" s="75" t="s">
        <v>58</v>
      </c>
      <c r="AC8114" s="75" t="s">
        <v>59</v>
      </c>
      <c r="AE8114" s="77">
        <v>2</v>
      </c>
      <c r="AG8114" s="77">
        <v>74250</v>
      </c>
      <c r="AH8114" s="94">
        <v>148500</v>
      </c>
      <c r="AL8114" s="75">
        <v>8</v>
      </c>
      <c r="AN8114" s="77">
        <v>11880</v>
      </c>
      <c r="AO8114" s="75" t="s">
        <v>60</v>
      </c>
      <c r="AQ8114" s="75" t="s">
        <v>61</v>
      </c>
      <c r="AR8114" s="75" t="s">
        <v>62</v>
      </c>
      <c r="AS8114" s="75" t="s">
        <v>63</v>
      </c>
    </row>
    <row r="8115" spans="3:45">
      <c r="C8115" s="17" t="str">
        <f>VLOOKUP(O8115,'[1]mã đối tượng'!$C:$F,4,0)</f>
        <v>N</v>
      </c>
      <c r="D8115" s="75" t="s">
        <v>48</v>
      </c>
      <c r="E8115" s="75" t="s">
        <v>49</v>
      </c>
      <c r="F8115" s="90">
        <v>45891</v>
      </c>
      <c r="G8115" s="90">
        <v>45891</v>
      </c>
      <c r="H8115" s="91">
        <v>9105836509</v>
      </c>
      <c r="I8115" s="90">
        <v>45891</v>
      </c>
      <c r="J8115" s="91" t="s">
        <v>11766</v>
      </c>
      <c r="L8115" s="75" t="s">
        <v>53</v>
      </c>
      <c r="M8115" s="76" t="s">
        <v>12669</v>
      </c>
      <c r="N8115" s="93">
        <v>45891</v>
      </c>
      <c r="O8115" s="76" t="s">
        <v>3561</v>
      </c>
      <c r="S8115" s="101" t="s">
        <v>2039</v>
      </c>
      <c r="V8115" s="101" t="s">
        <v>2039</v>
      </c>
      <c r="Y8115" s="76" t="s">
        <v>12597</v>
      </c>
      <c r="AB8115" s="75" t="s">
        <v>58</v>
      </c>
      <c r="AC8115" s="75" t="s">
        <v>59</v>
      </c>
      <c r="AE8115" s="77">
        <v>1</v>
      </c>
      <c r="AG8115" s="77">
        <v>111058</v>
      </c>
      <c r="AH8115" s="94">
        <v>111058</v>
      </c>
      <c r="AL8115" s="75">
        <v>8</v>
      </c>
      <c r="AN8115" s="77">
        <v>8884.64</v>
      </c>
      <c r="AO8115" s="75" t="s">
        <v>60</v>
      </c>
      <c r="AQ8115" s="75" t="s">
        <v>61</v>
      </c>
      <c r="AR8115" s="75" t="s">
        <v>62</v>
      </c>
      <c r="AS8115" s="75" t="s">
        <v>63</v>
      </c>
    </row>
    <row r="8116" spans="3:45">
      <c r="C8116" s="17" t="str">
        <f>VLOOKUP(O8116,'[1]mã đối tượng'!$C:$F,4,0)</f>
        <v>B</v>
      </c>
      <c r="D8116" s="75" t="s">
        <v>48</v>
      </c>
      <c r="E8116" s="75" t="s">
        <v>49</v>
      </c>
      <c r="F8116" s="90">
        <v>45891</v>
      </c>
      <c r="G8116" s="90">
        <v>45891</v>
      </c>
      <c r="H8116" s="91">
        <v>9105836592</v>
      </c>
      <c r="I8116" s="90">
        <v>45891</v>
      </c>
      <c r="J8116" s="91" t="s">
        <v>11769</v>
      </c>
      <c r="L8116" s="75" t="s">
        <v>53</v>
      </c>
      <c r="M8116" s="76" t="s">
        <v>12670</v>
      </c>
      <c r="N8116" s="93">
        <v>45891</v>
      </c>
      <c r="O8116" s="76" t="s">
        <v>245</v>
      </c>
      <c r="S8116" s="101" t="s">
        <v>12668</v>
      </c>
      <c r="V8116" s="101" t="s">
        <v>12668</v>
      </c>
      <c r="Y8116" s="76" t="s">
        <v>12595</v>
      </c>
      <c r="AB8116" s="75" t="s">
        <v>58</v>
      </c>
      <c r="AC8116" s="75" t="s">
        <v>59</v>
      </c>
      <c r="AE8116" s="77">
        <v>3</v>
      </c>
      <c r="AG8116" s="77">
        <v>49500</v>
      </c>
      <c r="AH8116" s="94">
        <v>148500</v>
      </c>
      <c r="AL8116" s="75">
        <v>8</v>
      </c>
      <c r="AN8116" s="77">
        <v>11880</v>
      </c>
      <c r="AO8116" s="75" t="s">
        <v>60</v>
      </c>
      <c r="AQ8116" s="75" t="s">
        <v>61</v>
      </c>
      <c r="AR8116" s="75" t="s">
        <v>62</v>
      </c>
      <c r="AS8116" s="75" t="s">
        <v>63</v>
      </c>
    </row>
    <row r="8117" spans="3:45">
      <c r="C8117" s="17" t="str">
        <f>VLOOKUP(O8117,'[1]mã đối tượng'!$C:$F,4,0)</f>
        <v>B</v>
      </c>
      <c r="D8117" s="75" t="s">
        <v>48</v>
      </c>
      <c r="E8117" s="75" t="s">
        <v>49</v>
      </c>
      <c r="F8117" s="90">
        <v>45891</v>
      </c>
      <c r="G8117" s="90">
        <v>45891</v>
      </c>
      <c r="H8117" s="91">
        <v>9105836592</v>
      </c>
      <c r="I8117" s="90">
        <v>45891</v>
      </c>
      <c r="J8117" s="91" t="s">
        <v>11772</v>
      </c>
      <c r="L8117" s="75" t="s">
        <v>53</v>
      </c>
      <c r="M8117" s="76" t="s">
        <v>12670</v>
      </c>
      <c r="N8117" s="93">
        <v>45891</v>
      </c>
      <c r="O8117" s="76" t="s">
        <v>245</v>
      </c>
      <c r="S8117" s="101" t="s">
        <v>12668</v>
      </c>
      <c r="V8117" s="101" t="s">
        <v>12668</v>
      </c>
      <c r="Y8117" s="76" t="s">
        <v>12595</v>
      </c>
      <c r="AB8117" s="75" t="s">
        <v>58</v>
      </c>
      <c r="AC8117" s="75" t="s">
        <v>59</v>
      </c>
      <c r="AE8117" s="77">
        <v>2</v>
      </c>
      <c r="AG8117" s="77">
        <v>50400</v>
      </c>
      <c r="AH8117" s="94">
        <v>100800</v>
      </c>
      <c r="AL8117" s="75">
        <v>8</v>
      </c>
      <c r="AN8117" s="77">
        <v>8064</v>
      </c>
      <c r="AO8117" s="75" t="s">
        <v>60</v>
      </c>
      <c r="AQ8117" s="75" t="s">
        <v>61</v>
      </c>
      <c r="AR8117" s="75" t="s">
        <v>62</v>
      </c>
      <c r="AS8117" s="75" t="s">
        <v>63</v>
      </c>
    </row>
    <row r="8118" spans="3:45">
      <c r="C8118" s="17" t="str">
        <f>VLOOKUP(O8118,'[1]mã đối tượng'!$C:$F,4,0)</f>
        <v>B</v>
      </c>
      <c r="D8118" s="75" t="s">
        <v>48</v>
      </c>
      <c r="E8118" s="75" t="s">
        <v>49</v>
      </c>
      <c r="F8118" s="90">
        <v>45891</v>
      </c>
      <c r="G8118" s="90">
        <v>45891</v>
      </c>
      <c r="H8118" s="91">
        <v>9105836659</v>
      </c>
      <c r="I8118" s="90">
        <v>45891</v>
      </c>
      <c r="J8118" s="91" t="s">
        <v>11776</v>
      </c>
      <c r="L8118" s="75" t="s">
        <v>53</v>
      </c>
      <c r="M8118" s="76" t="s">
        <v>12671</v>
      </c>
      <c r="N8118" s="93">
        <v>45891</v>
      </c>
      <c r="O8118" s="76" t="s">
        <v>55</v>
      </c>
      <c r="S8118" s="101" t="s">
        <v>6221</v>
      </c>
      <c r="V8118" s="101" t="s">
        <v>6221</v>
      </c>
      <c r="Y8118" s="76" t="s">
        <v>12601</v>
      </c>
      <c r="AB8118" s="75" t="s">
        <v>58</v>
      </c>
      <c r="AC8118" s="75" t="s">
        <v>59</v>
      </c>
      <c r="AE8118" s="77">
        <v>1</v>
      </c>
      <c r="AG8118" s="77">
        <v>74250</v>
      </c>
      <c r="AH8118" s="94">
        <v>74250</v>
      </c>
      <c r="AL8118" s="75">
        <v>8</v>
      </c>
      <c r="AN8118" s="77">
        <v>5940</v>
      </c>
      <c r="AO8118" s="75" t="s">
        <v>60</v>
      </c>
      <c r="AQ8118" s="75" t="s">
        <v>61</v>
      </c>
      <c r="AR8118" s="75" t="s">
        <v>62</v>
      </c>
      <c r="AS8118" s="75" t="s">
        <v>63</v>
      </c>
    </row>
    <row r="8119" spans="3:45">
      <c r="C8119" s="17" t="str">
        <f>VLOOKUP(O8119,'[1]mã đối tượng'!$C:$F,4,0)</f>
        <v>N</v>
      </c>
      <c r="D8119" s="75" t="s">
        <v>48</v>
      </c>
      <c r="E8119" s="75" t="s">
        <v>49</v>
      </c>
      <c r="F8119" s="90">
        <v>45891</v>
      </c>
      <c r="G8119" s="90">
        <v>45891</v>
      </c>
      <c r="H8119" s="91">
        <v>9105836688</v>
      </c>
      <c r="I8119" s="90">
        <v>45891</v>
      </c>
      <c r="J8119" s="91" t="s">
        <v>11779</v>
      </c>
      <c r="L8119" s="75" t="s">
        <v>53</v>
      </c>
      <c r="M8119" s="76" t="s">
        <v>12672</v>
      </c>
      <c r="N8119" s="93">
        <v>45891</v>
      </c>
      <c r="O8119" s="76" t="s">
        <v>75</v>
      </c>
      <c r="S8119" s="101" t="s">
        <v>12673</v>
      </c>
      <c r="V8119" s="101" t="s">
        <v>12673</v>
      </c>
      <c r="Y8119" s="76" t="s">
        <v>12601</v>
      </c>
      <c r="AB8119" s="75" t="s">
        <v>58</v>
      </c>
      <c r="AC8119" s="75" t="s">
        <v>59</v>
      </c>
      <c r="AE8119" s="77">
        <v>2</v>
      </c>
      <c r="AG8119" s="77">
        <v>73431</v>
      </c>
      <c r="AH8119" s="94">
        <v>146862</v>
      </c>
      <c r="AL8119" s="75">
        <v>8</v>
      </c>
      <c r="AN8119" s="77">
        <v>11748.960000000001</v>
      </c>
      <c r="AO8119" s="75" t="s">
        <v>60</v>
      </c>
      <c r="AQ8119" s="75" t="s">
        <v>61</v>
      </c>
      <c r="AR8119" s="75" t="s">
        <v>62</v>
      </c>
      <c r="AS8119" s="75" t="s">
        <v>63</v>
      </c>
    </row>
    <row r="8120" spans="3:45">
      <c r="C8120" s="17" t="str">
        <f>VLOOKUP(O8120,'[1]mã đối tượng'!$C:$F,4,0)</f>
        <v>N</v>
      </c>
      <c r="D8120" s="75" t="s">
        <v>48</v>
      </c>
      <c r="E8120" s="75" t="s">
        <v>49</v>
      </c>
      <c r="F8120" s="90">
        <v>45891</v>
      </c>
      <c r="G8120" s="90">
        <v>45891</v>
      </c>
      <c r="H8120" s="91">
        <v>9105836688</v>
      </c>
      <c r="I8120" s="90">
        <v>45891</v>
      </c>
      <c r="J8120" s="91" t="s">
        <v>11783</v>
      </c>
      <c r="L8120" s="75" t="s">
        <v>53</v>
      </c>
      <c r="M8120" s="76" t="s">
        <v>12672</v>
      </c>
      <c r="N8120" s="93">
        <v>45891</v>
      </c>
      <c r="O8120" s="76" t="s">
        <v>75</v>
      </c>
      <c r="S8120" s="101" t="s">
        <v>12673</v>
      </c>
      <c r="V8120" s="101" t="s">
        <v>12673</v>
      </c>
      <c r="Y8120" s="76" t="s">
        <v>12595</v>
      </c>
      <c r="AB8120" s="75" t="s">
        <v>58</v>
      </c>
      <c r="AC8120" s="75" t="s">
        <v>59</v>
      </c>
      <c r="AE8120" s="77">
        <v>1</v>
      </c>
      <c r="AG8120" s="77">
        <v>49500</v>
      </c>
      <c r="AH8120" s="94">
        <v>49500</v>
      </c>
      <c r="AL8120" s="75">
        <v>8</v>
      </c>
      <c r="AN8120" s="77">
        <v>3960</v>
      </c>
      <c r="AO8120" s="75" t="s">
        <v>60</v>
      </c>
      <c r="AQ8120" s="75" t="s">
        <v>61</v>
      </c>
      <c r="AR8120" s="75" t="s">
        <v>62</v>
      </c>
      <c r="AS8120" s="75" t="s">
        <v>63</v>
      </c>
    </row>
    <row r="8121" spans="3:45">
      <c r="C8121" s="17" t="str">
        <f>VLOOKUP(O8121,'[1]mã đối tượng'!$C:$F,4,0)</f>
        <v>N</v>
      </c>
      <c r="D8121" s="75" t="s">
        <v>48</v>
      </c>
      <c r="E8121" s="75" t="s">
        <v>49</v>
      </c>
      <c r="F8121" s="90">
        <v>45891</v>
      </c>
      <c r="G8121" s="90">
        <v>45891</v>
      </c>
      <c r="H8121" s="91">
        <v>9105836688</v>
      </c>
      <c r="I8121" s="90">
        <v>45891</v>
      </c>
      <c r="J8121" s="91" t="s">
        <v>11786</v>
      </c>
      <c r="L8121" s="75" t="s">
        <v>53</v>
      </c>
      <c r="M8121" s="76" t="s">
        <v>12672</v>
      </c>
      <c r="N8121" s="93">
        <v>45891</v>
      </c>
      <c r="O8121" s="76" t="s">
        <v>75</v>
      </c>
      <c r="S8121" s="101" t="s">
        <v>12673</v>
      </c>
      <c r="V8121" s="101" t="s">
        <v>12673</v>
      </c>
      <c r="Y8121" s="76" t="s">
        <v>12601</v>
      </c>
      <c r="AB8121" s="75" t="s">
        <v>58</v>
      </c>
      <c r="AC8121" s="75" t="s">
        <v>59</v>
      </c>
      <c r="AE8121" s="77">
        <v>3</v>
      </c>
      <c r="AG8121" s="77">
        <v>74250</v>
      </c>
      <c r="AH8121" s="94">
        <v>222750</v>
      </c>
      <c r="AL8121" s="75">
        <v>8</v>
      </c>
      <c r="AN8121" s="77">
        <v>17820</v>
      </c>
      <c r="AO8121" s="75" t="s">
        <v>60</v>
      </c>
      <c r="AQ8121" s="75" t="s">
        <v>61</v>
      </c>
      <c r="AR8121" s="75" t="s">
        <v>62</v>
      </c>
      <c r="AS8121" s="75" t="s">
        <v>63</v>
      </c>
    </row>
    <row r="8122" spans="3:45">
      <c r="C8122" s="17" t="str">
        <f>VLOOKUP(O8122,'[1]mã đối tượng'!$C:$F,4,0)</f>
        <v>N</v>
      </c>
      <c r="D8122" s="75" t="s">
        <v>48</v>
      </c>
      <c r="E8122" s="75" t="s">
        <v>49</v>
      </c>
      <c r="F8122" s="90">
        <v>45891</v>
      </c>
      <c r="G8122" s="90">
        <v>45891</v>
      </c>
      <c r="H8122" s="91">
        <v>9105836688</v>
      </c>
      <c r="I8122" s="90">
        <v>45891</v>
      </c>
      <c r="J8122" s="91" t="s">
        <v>11789</v>
      </c>
      <c r="L8122" s="75" t="s">
        <v>53</v>
      </c>
      <c r="M8122" s="76" t="s">
        <v>12672</v>
      </c>
      <c r="N8122" s="93">
        <v>45891</v>
      </c>
      <c r="O8122" s="76" t="s">
        <v>75</v>
      </c>
      <c r="S8122" s="101" t="s">
        <v>12673</v>
      </c>
      <c r="V8122" s="101" t="s">
        <v>12673</v>
      </c>
      <c r="Y8122" s="76" t="s">
        <v>12597</v>
      </c>
      <c r="AB8122" s="75" t="s">
        <v>58</v>
      </c>
      <c r="AC8122" s="75" t="s">
        <v>59</v>
      </c>
      <c r="AE8122" s="77">
        <v>1</v>
      </c>
      <c r="AG8122" s="77">
        <v>111606</v>
      </c>
      <c r="AH8122" s="94">
        <v>111606</v>
      </c>
      <c r="AL8122" s="75">
        <v>8</v>
      </c>
      <c r="AN8122" s="77">
        <v>8928.48</v>
      </c>
      <c r="AO8122" s="75" t="s">
        <v>60</v>
      </c>
      <c r="AQ8122" s="75" t="s">
        <v>61</v>
      </c>
      <c r="AR8122" s="75" t="s">
        <v>62</v>
      </c>
      <c r="AS8122" s="75" t="s">
        <v>63</v>
      </c>
    </row>
    <row r="8123" spans="3:45">
      <c r="C8123" s="17" t="str">
        <f>VLOOKUP(O8123,'[1]mã đối tượng'!$C:$F,4,0)</f>
        <v>N</v>
      </c>
      <c r="D8123" s="75" t="s">
        <v>48</v>
      </c>
      <c r="E8123" s="75" t="s">
        <v>49</v>
      </c>
      <c r="F8123" s="90">
        <v>45891</v>
      </c>
      <c r="G8123" s="90">
        <v>45891</v>
      </c>
      <c r="H8123" s="91">
        <v>9105836688</v>
      </c>
      <c r="I8123" s="90">
        <v>45891</v>
      </c>
      <c r="J8123" s="91" t="s">
        <v>11792</v>
      </c>
      <c r="L8123" s="75" t="s">
        <v>53</v>
      </c>
      <c r="M8123" s="76" t="s">
        <v>12672</v>
      </c>
      <c r="N8123" s="93">
        <v>45891</v>
      </c>
      <c r="O8123" s="76" t="s">
        <v>75</v>
      </c>
      <c r="S8123" s="101" t="s">
        <v>12673</v>
      </c>
      <c r="V8123" s="101" t="s">
        <v>12673</v>
      </c>
      <c r="Y8123" s="76" t="s">
        <v>12595</v>
      </c>
      <c r="AB8123" s="75" t="s">
        <v>58</v>
      </c>
      <c r="AC8123" s="75" t="s">
        <v>59</v>
      </c>
      <c r="AE8123" s="77">
        <v>2</v>
      </c>
      <c r="AG8123" s="77">
        <v>50182</v>
      </c>
      <c r="AH8123" s="94">
        <v>100364</v>
      </c>
      <c r="AL8123" s="75">
        <v>8</v>
      </c>
      <c r="AN8123" s="77">
        <v>8029.12</v>
      </c>
      <c r="AO8123" s="75" t="s">
        <v>60</v>
      </c>
      <c r="AQ8123" s="75" t="s">
        <v>61</v>
      </c>
      <c r="AR8123" s="75" t="s">
        <v>62</v>
      </c>
      <c r="AS8123" s="75" t="s">
        <v>63</v>
      </c>
    </row>
    <row r="8124" spans="3:45">
      <c r="C8124" s="17" t="str">
        <f>VLOOKUP(O8124,'[1]mã đối tượng'!$C:$F,4,0)</f>
        <v>N</v>
      </c>
      <c r="D8124" s="75" t="s">
        <v>48</v>
      </c>
      <c r="E8124" s="75" t="s">
        <v>49</v>
      </c>
      <c r="F8124" s="90">
        <v>45891</v>
      </c>
      <c r="G8124" s="90">
        <v>45891</v>
      </c>
      <c r="H8124" s="91">
        <v>9105836646</v>
      </c>
      <c r="I8124" s="90">
        <v>45891</v>
      </c>
      <c r="J8124" s="91" t="s">
        <v>11796</v>
      </c>
      <c r="L8124" s="75" t="s">
        <v>53</v>
      </c>
      <c r="M8124" s="76" t="s">
        <v>12674</v>
      </c>
      <c r="N8124" s="93">
        <v>45891</v>
      </c>
      <c r="O8124" s="76" t="s">
        <v>3596</v>
      </c>
      <c r="S8124" s="101" t="s">
        <v>12675</v>
      </c>
      <c r="V8124" s="101" t="s">
        <v>12675</v>
      </c>
      <c r="Y8124" s="76" t="s">
        <v>12597</v>
      </c>
      <c r="AB8124" s="75" t="s">
        <v>58</v>
      </c>
      <c r="AC8124" s="75" t="s">
        <v>59</v>
      </c>
      <c r="AE8124" s="77">
        <v>4</v>
      </c>
      <c r="AG8124" s="77">
        <v>111058</v>
      </c>
      <c r="AH8124" s="94">
        <v>444232</v>
      </c>
      <c r="AL8124" s="75">
        <v>8</v>
      </c>
      <c r="AN8124" s="77">
        <v>35538.559999999998</v>
      </c>
      <c r="AO8124" s="75" t="s">
        <v>60</v>
      </c>
      <c r="AQ8124" s="75" t="s">
        <v>61</v>
      </c>
      <c r="AR8124" s="75" t="s">
        <v>62</v>
      </c>
      <c r="AS8124" s="75" t="s">
        <v>63</v>
      </c>
    </row>
    <row r="8125" spans="3:45">
      <c r="C8125" s="17" t="str">
        <f>VLOOKUP(O8125,'[1]mã đối tượng'!$C:$F,4,0)</f>
        <v>B</v>
      </c>
      <c r="D8125" s="75" t="s">
        <v>48</v>
      </c>
      <c r="E8125" s="75" t="s">
        <v>49</v>
      </c>
      <c r="F8125" s="90">
        <v>45891</v>
      </c>
      <c r="G8125" s="90">
        <v>45891</v>
      </c>
      <c r="H8125" s="91">
        <v>9105836683</v>
      </c>
      <c r="I8125" s="90">
        <v>45891</v>
      </c>
      <c r="J8125" s="91" t="s">
        <v>11799</v>
      </c>
      <c r="L8125" s="75" t="s">
        <v>53</v>
      </c>
      <c r="M8125" s="76" t="s">
        <v>12676</v>
      </c>
      <c r="N8125" s="93">
        <v>45891</v>
      </c>
      <c r="O8125" s="76" t="s">
        <v>133</v>
      </c>
      <c r="S8125" s="101" t="s">
        <v>12677</v>
      </c>
      <c r="V8125" s="101" t="s">
        <v>12677</v>
      </c>
      <c r="Y8125" s="76" t="s">
        <v>12607</v>
      </c>
      <c r="AB8125" s="75" t="s">
        <v>58</v>
      </c>
      <c r="AC8125" s="75" t="s">
        <v>59</v>
      </c>
      <c r="AE8125" s="77">
        <v>2</v>
      </c>
      <c r="AG8125" s="77">
        <v>46000</v>
      </c>
      <c r="AH8125" s="94">
        <v>92000</v>
      </c>
      <c r="AL8125" s="75">
        <v>8</v>
      </c>
      <c r="AN8125" s="77">
        <v>7360</v>
      </c>
      <c r="AO8125" s="75" t="s">
        <v>60</v>
      </c>
      <c r="AQ8125" s="75" t="s">
        <v>61</v>
      </c>
      <c r="AR8125" s="75" t="s">
        <v>62</v>
      </c>
      <c r="AS8125" s="75" t="s">
        <v>63</v>
      </c>
    </row>
    <row r="8126" spans="3:45">
      <c r="C8126" s="17" t="str">
        <f>VLOOKUP(O8126,'[1]mã đối tượng'!$C:$F,4,0)</f>
        <v>B</v>
      </c>
      <c r="D8126" s="75" t="s">
        <v>48</v>
      </c>
      <c r="E8126" s="75" t="s">
        <v>49</v>
      </c>
      <c r="F8126" s="90">
        <v>45891</v>
      </c>
      <c r="G8126" s="90">
        <v>45891</v>
      </c>
      <c r="H8126" s="91">
        <v>9105836674</v>
      </c>
      <c r="I8126" s="90">
        <v>45891</v>
      </c>
      <c r="J8126" s="91" t="s">
        <v>11803</v>
      </c>
      <c r="L8126" s="75" t="s">
        <v>53</v>
      </c>
      <c r="M8126" s="76" t="s">
        <v>12678</v>
      </c>
      <c r="N8126" s="93">
        <v>45891</v>
      </c>
      <c r="O8126" s="76" t="s">
        <v>314</v>
      </c>
      <c r="S8126" s="101" t="s">
        <v>12679</v>
      </c>
      <c r="V8126" s="101" t="s">
        <v>12679</v>
      </c>
      <c r="Y8126" s="76" t="s">
        <v>12607</v>
      </c>
      <c r="AB8126" s="75" t="s">
        <v>58</v>
      </c>
      <c r="AC8126" s="75" t="s">
        <v>59</v>
      </c>
      <c r="AE8126" s="77">
        <v>2</v>
      </c>
      <c r="AG8126" s="77">
        <v>46000</v>
      </c>
      <c r="AH8126" s="94">
        <v>92000</v>
      </c>
      <c r="AL8126" s="75">
        <v>8</v>
      </c>
      <c r="AN8126" s="77">
        <v>7360</v>
      </c>
      <c r="AO8126" s="75" t="s">
        <v>60</v>
      </c>
      <c r="AQ8126" s="75" t="s">
        <v>61</v>
      </c>
      <c r="AR8126" s="75" t="s">
        <v>62</v>
      </c>
      <c r="AS8126" s="75" t="s">
        <v>63</v>
      </c>
    </row>
    <row r="8127" spans="3:45">
      <c r="C8127" s="17" t="str">
        <f>VLOOKUP(O8127,'[1]mã đối tượng'!$C:$F,4,0)</f>
        <v>B</v>
      </c>
      <c r="D8127" s="75" t="s">
        <v>48</v>
      </c>
      <c r="E8127" s="75" t="s">
        <v>49</v>
      </c>
      <c r="F8127" s="90">
        <v>45891</v>
      </c>
      <c r="G8127" s="90">
        <v>45891</v>
      </c>
      <c r="H8127" s="91">
        <v>9105836769</v>
      </c>
      <c r="I8127" s="90">
        <v>45891</v>
      </c>
      <c r="J8127" s="91" t="s">
        <v>11806</v>
      </c>
      <c r="L8127" s="75" t="s">
        <v>53</v>
      </c>
      <c r="M8127" s="76" t="s">
        <v>12680</v>
      </c>
      <c r="N8127" s="93">
        <v>45891</v>
      </c>
      <c r="O8127" s="76" t="s">
        <v>193</v>
      </c>
      <c r="S8127" s="101" t="s">
        <v>12340</v>
      </c>
      <c r="V8127" s="101" t="s">
        <v>12340</v>
      </c>
      <c r="Y8127" s="76" t="s">
        <v>12595</v>
      </c>
      <c r="AB8127" s="75" t="s">
        <v>58</v>
      </c>
      <c r="AC8127" s="75" t="s">
        <v>59</v>
      </c>
      <c r="AE8127" s="77">
        <v>7</v>
      </c>
      <c r="AG8127" s="77">
        <v>50182</v>
      </c>
      <c r="AH8127" s="94">
        <v>351274</v>
      </c>
      <c r="AL8127" s="75">
        <v>8</v>
      </c>
      <c r="AN8127" s="77">
        <v>28101.920000000002</v>
      </c>
      <c r="AO8127" s="75" t="s">
        <v>60</v>
      </c>
      <c r="AQ8127" s="75" t="s">
        <v>61</v>
      </c>
      <c r="AR8127" s="75" t="s">
        <v>62</v>
      </c>
      <c r="AS8127" s="75" t="s">
        <v>63</v>
      </c>
    </row>
    <row r="8128" spans="3:45">
      <c r="C8128" s="17" t="str">
        <f>VLOOKUP(O8128,'[1]mã đối tượng'!$C:$F,4,0)</f>
        <v>N</v>
      </c>
      <c r="D8128" s="75" t="s">
        <v>48</v>
      </c>
      <c r="E8128" s="75" t="s">
        <v>49</v>
      </c>
      <c r="F8128" s="90">
        <v>45891</v>
      </c>
      <c r="G8128" s="90">
        <v>45891</v>
      </c>
      <c r="H8128" s="91">
        <v>9105836791</v>
      </c>
      <c r="I8128" s="90">
        <v>45891</v>
      </c>
      <c r="J8128" s="91" t="s">
        <v>11810</v>
      </c>
      <c r="L8128" s="75" t="s">
        <v>53</v>
      </c>
      <c r="M8128" s="76" t="s">
        <v>12681</v>
      </c>
      <c r="N8128" s="93">
        <v>45891</v>
      </c>
      <c r="O8128" s="76" t="s">
        <v>228</v>
      </c>
      <c r="S8128" s="101" t="s">
        <v>1320</v>
      </c>
      <c r="V8128" s="101" t="s">
        <v>1320</v>
      </c>
      <c r="Y8128" s="76" t="s">
        <v>12592</v>
      </c>
      <c r="AB8128" s="75" t="s">
        <v>58</v>
      </c>
      <c r="AC8128" s="75" t="s">
        <v>59</v>
      </c>
      <c r="AE8128" s="77">
        <v>4</v>
      </c>
      <c r="AG8128" s="77">
        <v>55595</v>
      </c>
      <c r="AH8128" s="94">
        <v>222380</v>
      </c>
      <c r="AL8128" s="75">
        <v>8</v>
      </c>
      <c r="AN8128" s="77">
        <v>17790.400000000001</v>
      </c>
      <c r="AO8128" s="75" t="s">
        <v>60</v>
      </c>
      <c r="AQ8128" s="75" t="s">
        <v>61</v>
      </c>
      <c r="AR8128" s="75" t="s">
        <v>62</v>
      </c>
      <c r="AS8128" s="75" t="s">
        <v>63</v>
      </c>
    </row>
    <row r="8129" spans="3:45">
      <c r="C8129" s="17" t="str">
        <f>VLOOKUP(O8129,'[1]mã đối tượng'!$C:$F,4,0)</f>
        <v>N</v>
      </c>
      <c r="D8129" s="75" t="s">
        <v>48</v>
      </c>
      <c r="E8129" s="75" t="s">
        <v>49</v>
      </c>
      <c r="F8129" s="90">
        <v>45891</v>
      </c>
      <c r="G8129" s="90">
        <v>45891</v>
      </c>
      <c r="H8129" s="91">
        <v>9105836791</v>
      </c>
      <c r="I8129" s="90">
        <v>45891</v>
      </c>
      <c r="J8129" s="91" t="s">
        <v>11812</v>
      </c>
      <c r="L8129" s="75" t="s">
        <v>53</v>
      </c>
      <c r="M8129" s="76" t="s">
        <v>12681</v>
      </c>
      <c r="N8129" s="93">
        <v>45891</v>
      </c>
      <c r="O8129" s="76" t="s">
        <v>228</v>
      </c>
      <c r="S8129" s="101" t="s">
        <v>1320</v>
      </c>
      <c r="V8129" s="101" t="s">
        <v>1320</v>
      </c>
      <c r="Y8129" s="76" t="s">
        <v>12595</v>
      </c>
      <c r="AB8129" s="75" t="s">
        <v>58</v>
      </c>
      <c r="AC8129" s="75" t="s">
        <v>59</v>
      </c>
      <c r="AE8129" s="77">
        <v>1</v>
      </c>
      <c r="AG8129" s="77">
        <v>50182</v>
      </c>
      <c r="AH8129" s="94">
        <v>50182</v>
      </c>
      <c r="AL8129" s="75">
        <v>8</v>
      </c>
      <c r="AN8129" s="77">
        <v>4014.56</v>
      </c>
      <c r="AO8129" s="75" t="s">
        <v>60</v>
      </c>
      <c r="AQ8129" s="75" t="s">
        <v>61</v>
      </c>
      <c r="AR8129" s="75" t="s">
        <v>62</v>
      </c>
      <c r="AS8129" s="75" t="s">
        <v>63</v>
      </c>
    </row>
    <row r="8130" spans="3:45">
      <c r="C8130" s="17" t="str">
        <f>VLOOKUP(O8130,'[1]mã đối tượng'!$C:$F,4,0)</f>
        <v>N</v>
      </c>
      <c r="D8130" s="75" t="s">
        <v>48</v>
      </c>
      <c r="E8130" s="75" t="s">
        <v>49</v>
      </c>
      <c r="F8130" s="90">
        <v>45891</v>
      </c>
      <c r="G8130" s="90">
        <v>45891</v>
      </c>
      <c r="H8130" s="91">
        <v>9105836791</v>
      </c>
      <c r="I8130" s="90">
        <v>45891</v>
      </c>
      <c r="J8130" s="91" t="s">
        <v>11815</v>
      </c>
      <c r="L8130" s="75" t="s">
        <v>53</v>
      </c>
      <c r="M8130" s="76" t="s">
        <v>12681</v>
      </c>
      <c r="N8130" s="93">
        <v>45891</v>
      </c>
      <c r="O8130" s="76" t="s">
        <v>228</v>
      </c>
      <c r="S8130" s="101" t="s">
        <v>1320</v>
      </c>
      <c r="V8130" s="101" t="s">
        <v>1320</v>
      </c>
      <c r="Y8130" s="76" t="s">
        <v>12597</v>
      </c>
      <c r="AB8130" s="75" t="s">
        <v>58</v>
      </c>
      <c r="AC8130" s="75" t="s">
        <v>59</v>
      </c>
      <c r="AE8130" s="77">
        <v>1</v>
      </c>
      <c r="AG8130" s="77">
        <v>111058</v>
      </c>
      <c r="AH8130" s="94">
        <v>111058</v>
      </c>
      <c r="AL8130" s="75">
        <v>8</v>
      </c>
      <c r="AN8130" s="77">
        <v>8884.64</v>
      </c>
      <c r="AO8130" s="75" t="s">
        <v>60</v>
      </c>
      <c r="AQ8130" s="75" t="s">
        <v>61</v>
      </c>
      <c r="AR8130" s="75" t="s">
        <v>62</v>
      </c>
      <c r="AS8130" s="75" t="s">
        <v>63</v>
      </c>
    </row>
    <row r="8131" spans="3:45">
      <c r="C8131" s="17" t="str">
        <f>VLOOKUP(O8131,'[1]mã đối tượng'!$C:$F,4,0)</f>
        <v>B</v>
      </c>
      <c r="D8131" s="75" t="s">
        <v>48</v>
      </c>
      <c r="E8131" s="75" t="s">
        <v>49</v>
      </c>
      <c r="F8131" s="90">
        <v>45891</v>
      </c>
      <c r="G8131" s="90">
        <v>45891</v>
      </c>
      <c r="H8131" s="91">
        <v>9105836865</v>
      </c>
      <c r="I8131" s="90">
        <v>45891</v>
      </c>
      <c r="J8131" s="91" t="s">
        <v>11819</v>
      </c>
      <c r="L8131" s="75" t="s">
        <v>53</v>
      </c>
      <c r="M8131" s="76" t="s">
        <v>12682</v>
      </c>
      <c r="N8131" s="93">
        <v>45891</v>
      </c>
      <c r="O8131" s="76" t="s">
        <v>103</v>
      </c>
      <c r="S8131" s="101" t="s">
        <v>8678</v>
      </c>
      <c r="V8131" s="101" t="s">
        <v>8678</v>
      </c>
      <c r="Y8131" s="76" t="s">
        <v>12597</v>
      </c>
      <c r="AB8131" s="75" t="s">
        <v>58</v>
      </c>
      <c r="AC8131" s="75" t="s">
        <v>59</v>
      </c>
      <c r="AE8131" s="77">
        <v>4</v>
      </c>
      <c r="AG8131" s="77">
        <v>111058</v>
      </c>
      <c r="AH8131" s="94">
        <v>444232</v>
      </c>
      <c r="AL8131" s="75">
        <v>8</v>
      </c>
      <c r="AN8131" s="77">
        <v>35538.559999999998</v>
      </c>
      <c r="AO8131" s="75" t="s">
        <v>60</v>
      </c>
      <c r="AQ8131" s="75" t="s">
        <v>61</v>
      </c>
      <c r="AR8131" s="75" t="s">
        <v>62</v>
      </c>
      <c r="AS8131" s="75" t="s">
        <v>63</v>
      </c>
    </row>
    <row r="8132" spans="3:45">
      <c r="C8132" s="17" t="str">
        <f>VLOOKUP(O8132,'[1]mã đối tượng'!$C:$F,4,0)</f>
        <v>B</v>
      </c>
      <c r="D8132" s="75" t="s">
        <v>48</v>
      </c>
      <c r="E8132" s="75" t="s">
        <v>49</v>
      </c>
      <c r="F8132" s="90">
        <v>45891</v>
      </c>
      <c r="G8132" s="90">
        <v>45891</v>
      </c>
      <c r="H8132" s="91">
        <v>9105836906</v>
      </c>
      <c r="I8132" s="90">
        <v>45891</v>
      </c>
      <c r="J8132" s="91" t="s">
        <v>11823</v>
      </c>
      <c r="L8132" s="75" t="s">
        <v>53</v>
      </c>
      <c r="M8132" s="76" t="s">
        <v>12683</v>
      </c>
      <c r="N8132" s="93">
        <v>45891</v>
      </c>
      <c r="O8132" s="76" t="s">
        <v>245</v>
      </c>
      <c r="S8132" s="101" t="s">
        <v>6279</v>
      </c>
      <c r="V8132" s="101" t="s">
        <v>6279</v>
      </c>
      <c r="Y8132" s="76" t="s">
        <v>12597</v>
      </c>
      <c r="AB8132" s="75" t="s">
        <v>58</v>
      </c>
      <c r="AC8132" s="75" t="s">
        <v>59</v>
      </c>
      <c r="AE8132" s="77">
        <v>1</v>
      </c>
      <c r="AG8132" s="77">
        <v>111058</v>
      </c>
      <c r="AH8132" s="94">
        <v>111058</v>
      </c>
      <c r="AL8132" s="75">
        <v>8</v>
      </c>
      <c r="AN8132" s="77">
        <v>8884.64</v>
      </c>
      <c r="AO8132" s="75" t="s">
        <v>60</v>
      </c>
      <c r="AQ8132" s="75" t="s">
        <v>61</v>
      </c>
      <c r="AR8132" s="75" t="s">
        <v>62</v>
      </c>
      <c r="AS8132" s="75" t="s">
        <v>63</v>
      </c>
    </row>
    <row r="8133" spans="3:45">
      <c r="C8133" s="17" t="str">
        <f>VLOOKUP(O8133,'[1]mã đối tượng'!$C:$F,4,0)</f>
        <v>N</v>
      </c>
      <c r="D8133" s="75" t="s">
        <v>48</v>
      </c>
      <c r="E8133" s="75" t="s">
        <v>49</v>
      </c>
      <c r="F8133" s="90">
        <v>45891</v>
      </c>
      <c r="G8133" s="90">
        <v>45891</v>
      </c>
      <c r="H8133" s="91">
        <v>9105836894</v>
      </c>
      <c r="I8133" s="90">
        <v>45891</v>
      </c>
      <c r="J8133" s="91" t="s">
        <v>11826</v>
      </c>
      <c r="L8133" s="75" t="s">
        <v>53</v>
      </c>
      <c r="M8133" s="76" t="s">
        <v>12684</v>
      </c>
      <c r="N8133" s="93">
        <v>45891</v>
      </c>
      <c r="O8133" s="76" t="s">
        <v>75</v>
      </c>
      <c r="S8133" s="101" t="s">
        <v>12673</v>
      </c>
      <c r="V8133" s="101" t="s">
        <v>12673</v>
      </c>
      <c r="Y8133" s="76" t="s">
        <v>12601</v>
      </c>
      <c r="AB8133" s="75" t="s">
        <v>58</v>
      </c>
      <c r="AC8133" s="75" t="s">
        <v>59</v>
      </c>
      <c r="AE8133" s="77">
        <v>1</v>
      </c>
      <c r="AG8133" s="77">
        <v>73431</v>
      </c>
      <c r="AH8133" s="94">
        <v>73431</v>
      </c>
      <c r="AL8133" s="75">
        <v>8</v>
      </c>
      <c r="AN8133" s="77">
        <v>5874.4800000000005</v>
      </c>
      <c r="AO8133" s="75" t="s">
        <v>60</v>
      </c>
      <c r="AQ8133" s="75" t="s">
        <v>61</v>
      </c>
      <c r="AR8133" s="75" t="s">
        <v>62</v>
      </c>
      <c r="AS8133" s="75" t="s">
        <v>63</v>
      </c>
    </row>
    <row r="8134" spans="3:45">
      <c r="C8134" s="17" t="str">
        <f>VLOOKUP(O8134,'[1]mã đối tượng'!$C:$F,4,0)</f>
        <v>N</v>
      </c>
      <c r="D8134" s="75" t="s">
        <v>48</v>
      </c>
      <c r="E8134" s="75" t="s">
        <v>49</v>
      </c>
      <c r="F8134" s="90">
        <v>45891</v>
      </c>
      <c r="G8134" s="90">
        <v>45891</v>
      </c>
      <c r="H8134" s="91">
        <v>9105836894</v>
      </c>
      <c r="I8134" s="90">
        <v>45891</v>
      </c>
      <c r="J8134" s="91" t="s">
        <v>11829</v>
      </c>
      <c r="L8134" s="75" t="s">
        <v>53</v>
      </c>
      <c r="M8134" s="76" t="s">
        <v>12684</v>
      </c>
      <c r="N8134" s="93">
        <v>45891</v>
      </c>
      <c r="O8134" s="76" t="s">
        <v>75</v>
      </c>
      <c r="S8134" s="101" t="s">
        <v>12673</v>
      </c>
      <c r="V8134" s="101" t="s">
        <v>12673</v>
      </c>
      <c r="Y8134" s="76" t="s">
        <v>12592</v>
      </c>
      <c r="AB8134" s="75" t="s">
        <v>58</v>
      </c>
      <c r="AC8134" s="75" t="s">
        <v>59</v>
      </c>
      <c r="AE8134" s="77">
        <v>1</v>
      </c>
      <c r="AG8134" s="77">
        <v>55595</v>
      </c>
      <c r="AH8134" s="94">
        <v>55595</v>
      </c>
      <c r="AL8134" s="75">
        <v>8</v>
      </c>
      <c r="AN8134" s="77">
        <v>4447.6000000000004</v>
      </c>
      <c r="AO8134" s="75" t="s">
        <v>60</v>
      </c>
      <c r="AQ8134" s="75" t="s">
        <v>61</v>
      </c>
      <c r="AR8134" s="75" t="s">
        <v>62</v>
      </c>
      <c r="AS8134" s="75" t="s">
        <v>63</v>
      </c>
    </row>
    <row r="8135" spans="3:45">
      <c r="C8135" s="17" t="str">
        <f>VLOOKUP(O8135,'[1]mã đối tượng'!$C:$F,4,0)</f>
        <v>N</v>
      </c>
      <c r="D8135" s="75" t="s">
        <v>48</v>
      </c>
      <c r="E8135" s="75" t="s">
        <v>49</v>
      </c>
      <c r="F8135" s="90">
        <v>45891</v>
      </c>
      <c r="G8135" s="90">
        <v>45891</v>
      </c>
      <c r="H8135" s="91">
        <v>9105836894</v>
      </c>
      <c r="I8135" s="90">
        <v>45891</v>
      </c>
      <c r="J8135" s="91" t="s">
        <v>11833</v>
      </c>
      <c r="L8135" s="75" t="s">
        <v>53</v>
      </c>
      <c r="M8135" s="76" t="s">
        <v>12684</v>
      </c>
      <c r="N8135" s="93">
        <v>45891</v>
      </c>
      <c r="O8135" s="76" t="s">
        <v>75</v>
      </c>
      <c r="S8135" s="101" t="s">
        <v>12673</v>
      </c>
      <c r="V8135" s="101" t="s">
        <v>12673</v>
      </c>
      <c r="Y8135" s="76" t="s">
        <v>12601</v>
      </c>
      <c r="AB8135" s="75" t="s">
        <v>58</v>
      </c>
      <c r="AC8135" s="75" t="s">
        <v>59</v>
      </c>
      <c r="AE8135" s="77">
        <v>1</v>
      </c>
      <c r="AG8135" s="77">
        <v>74250</v>
      </c>
      <c r="AH8135" s="94">
        <v>74250</v>
      </c>
      <c r="AL8135" s="75">
        <v>8</v>
      </c>
      <c r="AN8135" s="77">
        <v>5940</v>
      </c>
      <c r="AO8135" s="75" t="s">
        <v>60</v>
      </c>
      <c r="AQ8135" s="75" t="s">
        <v>61</v>
      </c>
      <c r="AR8135" s="75" t="s">
        <v>62</v>
      </c>
      <c r="AS8135" s="75" t="s">
        <v>63</v>
      </c>
    </row>
    <row r="8136" spans="3:45">
      <c r="C8136" s="17" t="str">
        <f>VLOOKUP(O8136,'[1]mã đối tượng'!$C:$F,4,0)</f>
        <v>N</v>
      </c>
      <c r="D8136" s="75" t="s">
        <v>48</v>
      </c>
      <c r="E8136" s="75" t="s">
        <v>49</v>
      </c>
      <c r="F8136" s="90">
        <v>45891</v>
      </c>
      <c r="G8136" s="90">
        <v>45891</v>
      </c>
      <c r="H8136" s="91">
        <v>9105836894</v>
      </c>
      <c r="I8136" s="90">
        <v>45891</v>
      </c>
      <c r="J8136" s="91" t="s">
        <v>11836</v>
      </c>
      <c r="L8136" s="75" t="s">
        <v>53</v>
      </c>
      <c r="M8136" s="76" t="s">
        <v>12684</v>
      </c>
      <c r="N8136" s="93">
        <v>45891</v>
      </c>
      <c r="O8136" s="76" t="s">
        <v>75</v>
      </c>
      <c r="S8136" s="101" t="s">
        <v>12673</v>
      </c>
      <c r="V8136" s="101" t="s">
        <v>12673</v>
      </c>
      <c r="Y8136" s="76" t="s">
        <v>12597</v>
      </c>
      <c r="AB8136" s="75" t="s">
        <v>58</v>
      </c>
      <c r="AC8136" s="75" t="s">
        <v>59</v>
      </c>
      <c r="AE8136" s="77">
        <v>2</v>
      </c>
      <c r="AG8136" s="77">
        <v>111606</v>
      </c>
      <c r="AH8136" s="94">
        <v>223212</v>
      </c>
      <c r="AL8136" s="75">
        <v>8</v>
      </c>
      <c r="AN8136" s="77">
        <v>17856.96</v>
      </c>
      <c r="AO8136" s="75" t="s">
        <v>60</v>
      </c>
      <c r="AQ8136" s="75" t="s">
        <v>61</v>
      </c>
      <c r="AR8136" s="75" t="s">
        <v>62</v>
      </c>
      <c r="AS8136" s="75" t="s">
        <v>63</v>
      </c>
    </row>
    <row r="8137" spans="3:45">
      <c r="C8137" s="17" t="str">
        <f>VLOOKUP(O8137,'[1]mã đối tượng'!$C:$F,4,0)</f>
        <v>N</v>
      </c>
      <c r="D8137" s="75" t="s">
        <v>48</v>
      </c>
      <c r="E8137" s="75" t="s">
        <v>49</v>
      </c>
      <c r="F8137" s="90">
        <v>45891</v>
      </c>
      <c r="G8137" s="90">
        <v>45891</v>
      </c>
      <c r="H8137" s="91">
        <v>9105836894</v>
      </c>
      <c r="I8137" s="90">
        <v>45891</v>
      </c>
      <c r="J8137" s="91" t="s">
        <v>11840</v>
      </c>
      <c r="L8137" s="75" t="s">
        <v>53</v>
      </c>
      <c r="M8137" s="76" t="s">
        <v>12684</v>
      </c>
      <c r="N8137" s="93">
        <v>45891</v>
      </c>
      <c r="O8137" s="76" t="s">
        <v>75</v>
      </c>
      <c r="S8137" s="101" t="s">
        <v>12673</v>
      </c>
      <c r="V8137" s="101" t="s">
        <v>12673</v>
      </c>
      <c r="Y8137" s="76" t="s">
        <v>12595</v>
      </c>
      <c r="AB8137" s="75" t="s">
        <v>58</v>
      </c>
      <c r="AC8137" s="75" t="s">
        <v>59</v>
      </c>
      <c r="AE8137" s="77">
        <v>3</v>
      </c>
      <c r="AG8137" s="77">
        <v>50182</v>
      </c>
      <c r="AH8137" s="94">
        <v>150546</v>
      </c>
      <c r="AL8137" s="75">
        <v>8</v>
      </c>
      <c r="AN8137" s="77">
        <v>12043.68</v>
      </c>
      <c r="AO8137" s="75" t="s">
        <v>60</v>
      </c>
      <c r="AQ8137" s="75" t="s">
        <v>61</v>
      </c>
      <c r="AR8137" s="75" t="s">
        <v>62</v>
      </c>
      <c r="AS8137" s="75" t="s">
        <v>63</v>
      </c>
    </row>
    <row r="8138" spans="3:45">
      <c r="C8138" s="17" t="str">
        <f>VLOOKUP(O8138,'[1]mã đối tượng'!$C:$F,4,0)</f>
        <v>B</v>
      </c>
      <c r="D8138" s="75" t="s">
        <v>48</v>
      </c>
      <c r="E8138" s="75" t="s">
        <v>49</v>
      </c>
      <c r="F8138" s="90">
        <v>45891</v>
      </c>
      <c r="G8138" s="90">
        <v>45891</v>
      </c>
      <c r="H8138" s="91">
        <v>9105836958</v>
      </c>
      <c r="I8138" s="90">
        <v>45891</v>
      </c>
      <c r="J8138" s="91" t="s">
        <v>11843</v>
      </c>
      <c r="L8138" s="75" t="s">
        <v>53</v>
      </c>
      <c r="M8138" s="76" t="s">
        <v>12685</v>
      </c>
      <c r="N8138" s="93">
        <v>45891</v>
      </c>
      <c r="O8138" s="76" t="s">
        <v>133</v>
      </c>
      <c r="S8138" s="101" t="s">
        <v>8906</v>
      </c>
      <c r="V8138" s="101" t="s">
        <v>8906</v>
      </c>
      <c r="Y8138" s="76" t="s">
        <v>12607</v>
      </c>
      <c r="AB8138" s="75" t="s">
        <v>58</v>
      </c>
      <c r="AC8138" s="75" t="s">
        <v>59</v>
      </c>
      <c r="AE8138" s="77">
        <v>1</v>
      </c>
      <c r="AG8138" s="77">
        <v>46000</v>
      </c>
      <c r="AH8138" s="94">
        <v>46000</v>
      </c>
      <c r="AL8138" s="75">
        <v>8</v>
      </c>
      <c r="AN8138" s="77">
        <v>3680</v>
      </c>
      <c r="AO8138" s="75" t="s">
        <v>60</v>
      </c>
      <c r="AQ8138" s="75" t="s">
        <v>61</v>
      </c>
      <c r="AR8138" s="75" t="s">
        <v>62</v>
      </c>
      <c r="AS8138" s="75" t="s">
        <v>63</v>
      </c>
    </row>
    <row r="8139" spans="3:45">
      <c r="C8139" s="17" t="str">
        <f>VLOOKUP(O8139,'[1]mã đối tượng'!$C:$F,4,0)</f>
        <v>B</v>
      </c>
      <c r="D8139" s="75" t="s">
        <v>48</v>
      </c>
      <c r="E8139" s="75" t="s">
        <v>49</v>
      </c>
      <c r="F8139" s="90">
        <v>45891</v>
      </c>
      <c r="G8139" s="90">
        <v>45891</v>
      </c>
      <c r="H8139" s="91">
        <v>9105836988</v>
      </c>
      <c r="I8139" s="90">
        <v>45891</v>
      </c>
      <c r="J8139" s="91" t="s">
        <v>11846</v>
      </c>
      <c r="L8139" s="75" t="s">
        <v>53</v>
      </c>
      <c r="M8139" s="76" t="s">
        <v>12686</v>
      </c>
      <c r="N8139" s="93">
        <v>45891</v>
      </c>
      <c r="O8139" s="76" t="s">
        <v>335</v>
      </c>
      <c r="S8139" s="101" t="s">
        <v>11572</v>
      </c>
      <c r="V8139" s="101" t="s">
        <v>11572</v>
      </c>
      <c r="Y8139" s="76" t="s">
        <v>12595</v>
      </c>
      <c r="AB8139" s="75" t="s">
        <v>58</v>
      </c>
      <c r="AC8139" s="75" t="s">
        <v>59</v>
      </c>
      <c r="AE8139" s="77">
        <v>2</v>
      </c>
      <c r="AG8139" s="77">
        <v>50400</v>
      </c>
      <c r="AH8139" s="94">
        <v>100800</v>
      </c>
      <c r="AL8139" s="75">
        <v>8</v>
      </c>
      <c r="AN8139" s="77">
        <v>8064</v>
      </c>
      <c r="AO8139" s="75" t="s">
        <v>60</v>
      </c>
      <c r="AQ8139" s="75" t="s">
        <v>61</v>
      </c>
      <c r="AR8139" s="75" t="s">
        <v>62</v>
      </c>
      <c r="AS8139" s="75" t="s">
        <v>63</v>
      </c>
    </row>
    <row r="8140" spans="3:45">
      <c r="C8140" s="17" t="str">
        <f>VLOOKUP(O8140,'[1]mã đối tượng'!$C:$F,4,0)</f>
        <v>B</v>
      </c>
      <c r="D8140" s="75" t="s">
        <v>48</v>
      </c>
      <c r="E8140" s="75" t="s">
        <v>49</v>
      </c>
      <c r="F8140" s="90">
        <v>45891</v>
      </c>
      <c r="G8140" s="90">
        <v>45891</v>
      </c>
      <c r="H8140" s="91">
        <v>9105836963</v>
      </c>
      <c r="I8140" s="90">
        <v>45891</v>
      </c>
      <c r="J8140" s="91" t="s">
        <v>11850</v>
      </c>
      <c r="L8140" s="75" t="s">
        <v>53</v>
      </c>
      <c r="M8140" s="76" t="s">
        <v>12687</v>
      </c>
      <c r="N8140" s="93">
        <v>45891</v>
      </c>
      <c r="O8140" s="76" t="s">
        <v>133</v>
      </c>
      <c r="S8140" s="101" t="s">
        <v>12688</v>
      </c>
      <c r="V8140" s="101" t="s">
        <v>12688</v>
      </c>
      <c r="Y8140" s="76" t="s">
        <v>12601</v>
      </c>
      <c r="AB8140" s="75" t="s">
        <v>58</v>
      </c>
      <c r="AC8140" s="75" t="s">
        <v>59</v>
      </c>
      <c r="AE8140" s="77">
        <v>1</v>
      </c>
      <c r="AG8140" s="77">
        <v>73431</v>
      </c>
      <c r="AH8140" s="94">
        <v>73431</v>
      </c>
      <c r="AL8140" s="75">
        <v>8</v>
      </c>
      <c r="AN8140" s="77">
        <v>5874.4800000000005</v>
      </c>
      <c r="AO8140" s="75" t="s">
        <v>60</v>
      </c>
      <c r="AQ8140" s="75" t="s">
        <v>61</v>
      </c>
      <c r="AR8140" s="75" t="s">
        <v>62</v>
      </c>
      <c r="AS8140" s="75" t="s">
        <v>63</v>
      </c>
    </row>
    <row r="8141" spans="3:45">
      <c r="C8141" s="17" t="str">
        <f>VLOOKUP(O8141,'[1]mã đối tượng'!$C:$F,4,0)</f>
        <v>B</v>
      </c>
      <c r="D8141" s="75" t="s">
        <v>48</v>
      </c>
      <c r="E8141" s="75" t="s">
        <v>49</v>
      </c>
      <c r="F8141" s="90">
        <v>45891</v>
      </c>
      <c r="G8141" s="90">
        <v>45891</v>
      </c>
      <c r="H8141" s="91">
        <v>9105836982</v>
      </c>
      <c r="I8141" s="90">
        <v>45891</v>
      </c>
      <c r="J8141" s="91" t="s">
        <v>11853</v>
      </c>
      <c r="L8141" s="75" t="s">
        <v>53</v>
      </c>
      <c r="M8141" s="76" t="s">
        <v>12689</v>
      </c>
      <c r="N8141" s="93">
        <v>45891</v>
      </c>
      <c r="O8141" s="76" t="s">
        <v>133</v>
      </c>
      <c r="S8141" s="101" t="s">
        <v>12690</v>
      </c>
      <c r="V8141" s="101" t="s">
        <v>12690</v>
      </c>
      <c r="Y8141" s="76" t="s">
        <v>12597</v>
      </c>
      <c r="AB8141" s="75" t="s">
        <v>58</v>
      </c>
      <c r="AC8141" s="75" t="s">
        <v>59</v>
      </c>
      <c r="AE8141" s="77">
        <v>1</v>
      </c>
      <c r="AG8141" s="77">
        <v>111058</v>
      </c>
      <c r="AH8141" s="94">
        <v>111058</v>
      </c>
      <c r="AL8141" s="75">
        <v>8</v>
      </c>
      <c r="AN8141" s="77">
        <v>8884.64</v>
      </c>
      <c r="AO8141" s="75" t="s">
        <v>60</v>
      </c>
      <c r="AQ8141" s="75" t="s">
        <v>61</v>
      </c>
      <c r="AR8141" s="75" t="s">
        <v>62</v>
      </c>
      <c r="AS8141" s="75" t="s">
        <v>63</v>
      </c>
    </row>
    <row r="8142" spans="3:45">
      <c r="C8142" s="17" t="str">
        <f>VLOOKUP(O8142,'[1]mã đối tượng'!$C:$F,4,0)</f>
        <v>B</v>
      </c>
      <c r="D8142" s="75" t="s">
        <v>48</v>
      </c>
      <c r="E8142" s="75" t="s">
        <v>49</v>
      </c>
      <c r="F8142" s="90">
        <v>45891</v>
      </c>
      <c r="G8142" s="90">
        <v>45891</v>
      </c>
      <c r="H8142" s="91">
        <v>9105836982</v>
      </c>
      <c r="I8142" s="90">
        <v>45891</v>
      </c>
      <c r="J8142" s="91" t="s">
        <v>11856</v>
      </c>
      <c r="L8142" s="75" t="s">
        <v>53</v>
      </c>
      <c r="M8142" s="76" t="s">
        <v>12689</v>
      </c>
      <c r="N8142" s="93">
        <v>45891</v>
      </c>
      <c r="O8142" s="76" t="s">
        <v>133</v>
      </c>
      <c r="S8142" s="101" t="s">
        <v>12690</v>
      </c>
      <c r="V8142" s="101" t="s">
        <v>12690</v>
      </c>
      <c r="Y8142" s="76" t="s">
        <v>12595</v>
      </c>
      <c r="AB8142" s="75" t="s">
        <v>58</v>
      </c>
      <c r="AC8142" s="75" t="s">
        <v>59</v>
      </c>
      <c r="AE8142" s="77">
        <v>4</v>
      </c>
      <c r="AG8142" s="77">
        <v>49500</v>
      </c>
      <c r="AH8142" s="94">
        <v>198000</v>
      </c>
      <c r="AL8142" s="75">
        <v>8</v>
      </c>
      <c r="AN8142" s="77">
        <v>15840</v>
      </c>
      <c r="AO8142" s="75" t="s">
        <v>60</v>
      </c>
      <c r="AQ8142" s="75" t="s">
        <v>61</v>
      </c>
      <c r="AR8142" s="75" t="s">
        <v>62</v>
      </c>
      <c r="AS8142" s="75" t="s">
        <v>63</v>
      </c>
    </row>
    <row r="8143" spans="3:45">
      <c r="C8143" s="17" t="str">
        <f>VLOOKUP(O8143,'[1]mã đối tượng'!$C:$F,4,0)</f>
        <v>B</v>
      </c>
      <c r="D8143" s="75" t="s">
        <v>48</v>
      </c>
      <c r="E8143" s="75" t="s">
        <v>49</v>
      </c>
      <c r="F8143" s="90">
        <v>45891</v>
      </c>
      <c r="G8143" s="90">
        <v>45891</v>
      </c>
      <c r="H8143" s="91">
        <v>9105836982</v>
      </c>
      <c r="I8143" s="90">
        <v>45891</v>
      </c>
      <c r="J8143" s="91" t="s">
        <v>11859</v>
      </c>
      <c r="L8143" s="75" t="s">
        <v>53</v>
      </c>
      <c r="M8143" s="76" t="s">
        <v>12689</v>
      </c>
      <c r="N8143" s="93">
        <v>45891</v>
      </c>
      <c r="O8143" s="76" t="s">
        <v>133</v>
      </c>
      <c r="S8143" s="101" t="s">
        <v>12690</v>
      </c>
      <c r="V8143" s="101" t="s">
        <v>12690</v>
      </c>
      <c r="Y8143" s="76" t="s">
        <v>12595</v>
      </c>
      <c r="AB8143" s="75" t="s">
        <v>58</v>
      </c>
      <c r="AC8143" s="75" t="s">
        <v>59</v>
      </c>
      <c r="AE8143" s="77">
        <v>1</v>
      </c>
      <c r="AG8143" s="77">
        <v>50400</v>
      </c>
      <c r="AH8143" s="94">
        <v>50400</v>
      </c>
      <c r="AL8143" s="75">
        <v>8</v>
      </c>
      <c r="AN8143" s="77">
        <v>4032</v>
      </c>
      <c r="AO8143" s="75" t="s">
        <v>60</v>
      </c>
      <c r="AQ8143" s="75" t="s">
        <v>61</v>
      </c>
      <c r="AR8143" s="75" t="s">
        <v>62</v>
      </c>
      <c r="AS8143" s="75" t="s">
        <v>63</v>
      </c>
    </row>
    <row r="8144" spans="3:45">
      <c r="C8144" s="17" t="str">
        <f>VLOOKUP(O8144,'[1]mã đối tượng'!$C:$F,4,0)</f>
        <v>B</v>
      </c>
      <c r="D8144" s="75" t="s">
        <v>48</v>
      </c>
      <c r="E8144" s="75" t="s">
        <v>49</v>
      </c>
      <c r="F8144" s="90">
        <v>45891</v>
      </c>
      <c r="G8144" s="90">
        <v>45891</v>
      </c>
      <c r="H8144" s="91">
        <v>9105836982</v>
      </c>
      <c r="I8144" s="90">
        <v>45891</v>
      </c>
      <c r="J8144" s="91" t="s">
        <v>11863</v>
      </c>
      <c r="L8144" s="75" t="s">
        <v>53</v>
      </c>
      <c r="M8144" s="76" t="s">
        <v>12689</v>
      </c>
      <c r="N8144" s="93">
        <v>45891</v>
      </c>
      <c r="O8144" s="76" t="s">
        <v>133</v>
      </c>
      <c r="S8144" s="101" t="s">
        <v>12690</v>
      </c>
      <c r="V8144" s="101" t="s">
        <v>12690</v>
      </c>
      <c r="Y8144" s="76" t="s">
        <v>12601</v>
      </c>
      <c r="AB8144" s="75" t="s">
        <v>58</v>
      </c>
      <c r="AC8144" s="75" t="s">
        <v>59</v>
      </c>
      <c r="AE8144" s="77">
        <v>1</v>
      </c>
      <c r="AG8144" s="77">
        <v>70950</v>
      </c>
      <c r="AH8144" s="94">
        <v>70950</v>
      </c>
      <c r="AL8144" s="75">
        <v>8</v>
      </c>
      <c r="AN8144" s="77">
        <v>5676</v>
      </c>
      <c r="AO8144" s="75" t="s">
        <v>60</v>
      </c>
      <c r="AQ8144" s="75" t="s">
        <v>61</v>
      </c>
      <c r="AR8144" s="75" t="s">
        <v>62</v>
      </c>
      <c r="AS8144" s="75" t="s">
        <v>63</v>
      </c>
    </row>
    <row r="8145" spans="3:45">
      <c r="C8145" s="17" t="str">
        <f>VLOOKUP(O8145,'[1]mã đối tượng'!$C:$F,4,0)</f>
        <v>B</v>
      </c>
      <c r="D8145" s="75" t="s">
        <v>48</v>
      </c>
      <c r="E8145" s="75" t="s">
        <v>49</v>
      </c>
      <c r="F8145" s="90">
        <v>45891</v>
      </c>
      <c r="G8145" s="90">
        <v>45891</v>
      </c>
      <c r="H8145" s="91">
        <v>9105836982</v>
      </c>
      <c r="I8145" s="90">
        <v>45891</v>
      </c>
      <c r="J8145" s="91" t="s">
        <v>11867</v>
      </c>
      <c r="L8145" s="75" t="s">
        <v>53</v>
      </c>
      <c r="M8145" s="76" t="s">
        <v>12689</v>
      </c>
      <c r="N8145" s="93">
        <v>45891</v>
      </c>
      <c r="O8145" s="76" t="s">
        <v>133</v>
      </c>
      <c r="S8145" s="101" t="s">
        <v>12690</v>
      </c>
      <c r="V8145" s="101" t="s">
        <v>12690</v>
      </c>
      <c r="Y8145" s="76" t="s">
        <v>12601</v>
      </c>
      <c r="AB8145" s="75" t="s">
        <v>58</v>
      </c>
      <c r="AC8145" s="75" t="s">
        <v>59</v>
      </c>
      <c r="AE8145" s="77">
        <v>5</v>
      </c>
      <c r="AG8145" s="77">
        <v>74250</v>
      </c>
      <c r="AH8145" s="94">
        <v>371250</v>
      </c>
      <c r="AL8145" s="75">
        <v>8</v>
      </c>
      <c r="AN8145" s="77">
        <v>29700</v>
      </c>
      <c r="AO8145" s="75" t="s">
        <v>60</v>
      </c>
      <c r="AQ8145" s="75" t="s">
        <v>61</v>
      </c>
      <c r="AR8145" s="75" t="s">
        <v>62</v>
      </c>
      <c r="AS8145" s="75" t="s">
        <v>63</v>
      </c>
    </row>
    <row r="8146" spans="3:45">
      <c r="C8146" s="17" t="str">
        <f>VLOOKUP(O8146,'[1]mã đối tượng'!$C:$F,4,0)</f>
        <v>B</v>
      </c>
      <c r="D8146" s="75" t="s">
        <v>48</v>
      </c>
      <c r="E8146" s="75" t="s">
        <v>49</v>
      </c>
      <c r="F8146" s="90">
        <v>45891</v>
      </c>
      <c r="G8146" s="90">
        <v>45891</v>
      </c>
      <c r="H8146" s="91">
        <v>9105836982</v>
      </c>
      <c r="I8146" s="90">
        <v>45891</v>
      </c>
      <c r="J8146" s="91" t="s">
        <v>11870</v>
      </c>
      <c r="L8146" s="75" t="s">
        <v>53</v>
      </c>
      <c r="M8146" s="76" t="s">
        <v>12689</v>
      </c>
      <c r="N8146" s="93">
        <v>45891</v>
      </c>
      <c r="O8146" s="76" t="s">
        <v>133</v>
      </c>
      <c r="S8146" s="101" t="s">
        <v>12690</v>
      </c>
      <c r="V8146" s="101" t="s">
        <v>12690</v>
      </c>
      <c r="Y8146" s="76" t="s">
        <v>12597</v>
      </c>
      <c r="AB8146" s="75" t="s">
        <v>58</v>
      </c>
      <c r="AC8146" s="75" t="s">
        <v>59</v>
      </c>
      <c r="AE8146" s="77">
        <v>1</v>
      </c>
      <c r="AG8146" s="77">
        <v>111606</v>
      </c>
      <c r="AH8146" s="94">
        <v>111606</v>
      </c>
      <c r="AL8146" s="75">
        <v>8</v>
      </c>
      <c r="AN8146" s="77">
        <v>8928.48</v>
      </c>
      <c r="AO8146" s="75" t="s">
        <v>60</v>
      </c>
      <c r="AQ8146" s="75" t="s">
        <v>61</v>
      </c>
      <c r="AR8146" s="75" t="s">
        <v>62</v>
      </c>
      <c r="AS8146" s="75" t="s">
        <v>63</v>
      </c>
    </row>
    <row r="8147" spans="3:45">
      <c r="C8147" s="17" t="str">
        <f>VLOOKUP(O8147,'[1]mã đối tượng'!$C:$F,4,0)</f>
        <v>B</v>
      </c>
      <c r="D8147" s="75" t="s">
        <v>48</v>
      </c>
      <c r="E8147" s="75" t="s">
        <v>49</v>
      </c>
      <c r="F8147" s="90">
        <v>45891</v>
      </c>
      <c r="G8147" s="90">
        <v>45891</v>
      </c>
      <c r="H8147" s="91">
        <v>9105836982</v>
      </c>
      <c r="I8147" s="90">
        <v>45891</v>
      </c>
      <c r="J8147" s="91" t="s">
        <v>11873</v>
      </c>
      <c r="L8147" s="75" t="s">
        <v>53</v>
      </c>
      <c r="M8147" s="76" t="s">
        <v>12689</v>
      </c>
      <c r="N8147" s="93">
        <v>45891</v>
      </c>
      <c r="O8147" s="76" t="s">
        <v>133</v>
      </c>
      <c r="S8147" s="101" t="s">
        <v>12690</v>
      </c>
      <c r="V8147" s="101" t="s">
        <v>12690</v>
      </c>
      <c r="Y8147" s="76" t="s">
        <v>12592</v>
      </c>
      <c r="AB8147" s="75" t="s">
        <v>58</v>
      </c>
      <c r="AC8147" s="75" t="s">
        <v>59</v>
      </c>
      <c r="AE8147" s="77">
        <v>3</v>
      </c>
      <c r="AG8147" s="77">
        <v>55595</v>
      </c>
      <c r="AH8147" s="94">
        <v>166785</v>
      </c>
      <c r="AL8147" s="75">
        <v>8</v>
      </c>
      <c r="AN8147" s="77">
        <v>13342.800000000001</v>
      </c>
      <c r="AO8147" s="75" t="s">
        <v>60</v>
      </c>
      <c r="AQ8147" s="75" t="s">
        <v>61</v>
      </c>
      <c r="AR8147" s="75" t="s">
        <v>62</v>
      </c>
      <c r="AS8147" s="75" t="s">
        <v>63</v>
      </c>
    </row>
    <row r="8148" spans="3:45">
      <c r="C8148" s="17" t="str">
        <f>VLOOKUP(O8148,'[1]mã đối tượng'!$C:$F,4,0)</f>
        <v>B</v>
      </c>
      <c r="D8148" s="75" t="s">
        <v>48</v>
      </c>
      <c r="E8148" s="75" t="s">
        <v>49</v>
      </c>
      <c r="F8148" s="90">
        <v>45891</v>
      </c>
      <c r="G8148" s="90">
        <v>45891</v>
      </c>
      <c r="H8148" s="91">
        <v>9105836982</v>
      </c>
      <c r="I8148" s="90">
        <v>45891</v>
      </c>
      <c r="J8148" s="91" t="s">
        <v>11876</v>
      </c>
      <c r="L8148" s="75" t="s">
        <v>53</v>
      </c>
      <c r="M8148" s="76" t="s">
        <v>12689</v>
      </c>
      <c r="N8148" s="93">
        <v>45891</v>
      </c>
      <c r="O8148" s="76" t="s">
        <v>133</v>
      </c>
      <c r="S8148" s="101" t="s">
        <v>12690</v>
      </c>
      <c r="V8148" s="101" t="s">
        <v>12690</v>
      </c>
      <c r="Y8148" s="76" t="s">
        <v>12595</v>
      </c>
      <c r="AB8148" s="75" t="s">
        <v>58</v>
      </c>
      <c r="AC8148" s="75" t="s">
        <v>59</v>
      </c>
      <c r="AE8148" s="77">
        <v>3</v>
      </c>
      <c r="AG8148" s="77">
        <v>50182</v>
      </c>
      <c r="AH8148" s="94">
        <v>150546</v>
      </c>
      <c r="AL8148" s="75">
        <v>8</v>
      </c>
      <c r="AN8148" s="77">
        <v>12043.68</v>
      </c>
      <c r="AO8148" s="75" t="s">
        <v>60</v>
      </c>
      <c r="AQ8148" s="75" t="s">
        <v>61</v>
      </c>
      <c r="AR8148" s="75" t="s">
        <v>62</v>
      </c>
      <c r="AS8148" s="75" t="s">
        <v>63</v>
      </c>
    </row>
    <row r="8149" spans="3:45">
      <c r="C8149" s="17" t="str">
        <f>VLOOKUP(O8149,'[1]mã đối tượng'!$C:$F,4,0)</f>
        <v>B</v>
      </c>
      <c r="D8149" s="75" t="s">
        <v>48</v>
      </c>
      <c r="E8149" s="75" t="s">
        <v>49</v>
      </c>
      <c r="F8149" s="90">
        <v>45891</v>
      </c>
      <c r="G8149" s="90">
        <v>45891</v>
      </c>
      <c r="H8149" s="91">
        <v>9105836982</v>
      </c>
      <c r="I8149" s="90">
        <v>45891</v>
      </c>
      <c r="J8149" s="91" t="s">
        <v>11879</v>
      </c>
      <c r="L8149" s="75" t="s">
        <v>53</v>
      </c>
      <c r="M8149" s="76" t="s">
        <v>12689</v>
      </c>
      <c r="N8149" s="93">
        <v>45891</v>
      </c>
      <c r="O8149" s="76" t="s">
        <v>133</v>
      </c>
      <c r="S8149" s="101" t="s">
        <v>12690</v>
      </c>
      <c r="V8149" s="101" t="s">
        <v>12690</v>
      </c>
      <c r="Y8149" s="76" t="s">
        <v>12607</v>
      </c>
      <c r="AB8149" s="75" t="s">
        <v>58</v>
      </c>
      <c r="AC8149" s="75" t="s">
        <v>59</v>
      </c>
      <c r="AE8149" s="77">
        <v>2</v>
      </c>
      <c r="AG8149" s="77">
        <v>46000</v>
      </c>
      <c r="AH8149" s="94">
        <v>92000</v>
      </c>
      <c r="AL8149" s="75">
        <v>8</v>
      </c>
      <c r="AN8149" s="77">
        <v>7360</v>
      </c>
      <c r="AO8149" s="75" t="s">
        <v>60</v>
      </c>
      <c r="AQ8149" s="75" t="s">
        <v>61</v>
      </c>
      <c r="AR8149" s="75" t="s">
        <v>62</v>
      </c>
      <c r="AS8149" s="75" t="s">
        <v>63</v>
      </c>
    </row>
    <row r="8150" spans="3:45">
      <c r="C8150" s="17" t="str">
        <f>VLOOKUP(O8150,'[1]mã đối tượng'!$C:$F,4,0)</f>
        <v>B</v>
      </c>
      <c r="D8150" s="75" t="s">
        <v>48</v>
      </c>
      <c r="E8150" s="75" t="s">
        <v>49</v>
      </c>
      <c r="F8150" s="90">
        <v>45891</v>
      </c>
      <c r="G8150" s="90">
        <v>45891</v>
      </c>
      <c r="H8150" s="91">
        <v>9105837132</v>
      </c>
      <c r="I8150" s="90">
        <v>45891</v>
      </c>
      <c r="J8150" s="91" t="s">
        <v>11882</v>
      </c>
      <c r="L8150" s="75" t="s">
        <v>53</v>
      </c>
      <c r="M8150" s="76" t="s">
        <v>12691</v>
      </c>
      <c r="N8150" s="93">
        <v>45891</v>
      </c>
      <c r="O8150" s="76" t="s">
        <v>133</v>
      </c>
      <c r="S8150" s="101" t="s">
        <v>7528</v>
      </c>
      <c r="V8150" s="101" t="s">
        <v>7528</v>
      </c>
      <c r="Y8150" s="76" t="s">
        <v>12601</v>
      </c>
      <c r="AB8150" s="75" t="s">
        <v>58</v>
      </c>
      <c r="AC8150" s="75" t="s">
        <v>59</v>
      </c>
      <c r="AE8150" s="77">
        <v>1</v>
      </c>
      <c r="AG8150" s="77">
        <v>70950</v>
      </c>
      <c r="AH8150" s="94">
        <v>70950</v>
      </c>
      <c r="AL8150" s="75">
        <v>8</v>
      </c>
      <c r="AN8150" s="77">
        <v>5676</v>
      </c>
      <c r="AO8150" s="75" t="s">
        <v>60</v>
      </c>
      <c r="AQ8150" s="75" t="s">
        <v>61</v>
      </c>
      <c r="AR8150" s="75" t="s">
        <v>62</v>
      </c>
      <c r="AS8150" s="75" t="s">
        <v>63</v>
      </c>
    </row>
    <row r="8151" spans="3:45">
      <c r="C8151" s="17" t="str">
        <f>VLOOKUP(O8151,'[1]mã đối tượng'!$C:$F,4,0)</f>
        <v>B</v>
      </c>
      <c r="D8151" s="75" t="s">
        <v>48</v>
      </c>
      <c r="E8151" s="75" t="s">
        <v>49</v>
      </c>
      <c r="F8151" s="90">
        <v>45891</v>
      </c>
      <c r="G8151" s="90">
        <v>45891</v>
      </c>
      <c r="H8151" s="91">
        <v>9105837132</v>
      </c>
      <c r="I8151" s="90">
        <v>45891</v>
      </c>
      <c r="J8151" s="91" t="s">
        <v>11885</v>
      </c>
      <c r="L8151" s="75" t="s">
        <v>53</v>
      </c>
      <c r="M8151" s="76" t="s">
        <v>12691</v>
      </c>
      <c r="N8151" s="93">
        <v>45891</v>
      </c>
      <c r="O8151" s="76" t="s">
        <v>133</v>
      </c>
      <c r="S8151" s="101" t="s">
        <v>7528</v>
      </c>
      <c r="V8151" s="101" t="s">
        <v>7528</v>
      </c>
      <c r="Y8151" s="76" t="s">
        <v>12601</v>
      </c>
      <c r="AB8151" s="75" t="s">
        <v>58</v>
      </c>
      <c r="AC8151" s="75" t="s">
        <v>59</v>
      </c>
      <c r="AE8151" s="77">
        <v>2</v>
      </c>
      <c r="AG8151" s="77">
        <v>74250</v>
      </c>
      <c r="AH8151" s="94">
        <v>148500</v>
      </c>
      <c r="AL8151" s="75">
        <v>8</v>
      </c>
      <c r="AN8151" s="77">
        <v>11880</v>
      </c>
      <c r="AO8151" s="75" t="s">
        <v>60</v>
      </c>
      <c r="AQ8151" s="75" t="s">
        <v>61</v>
      </c>
      <c r="AR8151" s="75" t="s">
        <v>62</v>
      </c>
      <c r="AS8151" s="75" t="s">
        <v>63</v>
      </c>
    </row>
    <row r="8152" spans="3:45">
      <c r="C8152" s="17" t="str">
        <f>VLOOKUP(O8152,'[1]mã đối tượng'!$C:$F,4,0)</f>
        <v>B</v>
      </c>
      <c r="D8152" s="75" t="s">
        <v>48</v>
      </c>
      <c r="E8152" s="75" t="s">
        <v>49</v>
      </c>
      <c r="F8152" s="90">
        <v>45891</v>
      </c>
      <c r="G8152" s="90">
        <v>45891</v>
      </c>
      <c r="H8152" s="91">
        <v>9105837132</v>
      </c>
      <c r="I8152" s="90">
        <v>45891</v>
      </c>
      <c r="J8152" s="91" t="s">
        <v>11889</v>
      </c>
      <c r="L8152" s="75" t="s">
        <v>53</v>
      </c>
      <c r="M8152" s="76" t="s">
        <v>12691</v>
      </c>
      <c r="N8152" s="93">
        <v>45891</v>
      </c>
      <c r="O8152" s="76" t="s">
        <v>133</v>
      </c>
      <c r="S8152" s="101" t="s">
        <v>7528</v>
      </c>
      <c r="V8152" s="101" t="s">
        <v>7528</v>
      </c>
      <c r="Y8152" s="76" t="s">
        <v>12595</v>
      </c>
      <c r="AB8152" s="75" t="s">
        <v>58</v>
      </c>
      <c r="AC8152" s="75" t="s">
        <v>59</v>
      </c>
      <c r="AE8152" s="77">
        <v>3</v>
      </c>
      <c r="AG8152" s="77">
        <v>50182</v>
      </c>
      <c r="AH8152" s="94">
        <v>150546</v>
      </c>
      <c r="AL8152" s="75">
        <v>8</v>
      </c>
      <c r="AN8152" s="77">
        <v>12043.68</v>
      </c>
      <c r="AO8152" s="75" t="s">
        <v>60</v>
      </c>
      <c r="AQ8152" s="75" t="s">
        <v>61</v>
      </c>
      <c r="AR8152" s="75" t="s">
        <v>62</v>
      </c>
      <c r="AS8152" s="75" t="s">
        <v>63</v>
      </c>
    </row>
    <row r="8153" spans="3:45">
      <c r="C8153" s="17" t="str">
        <f>VLOOKUP(O8153,'[1]mã đối tượng'!$C:$F,4,0)</f>
        <v>B</v>
      </c>
      <c r="D8153" s="75" t="s">
        <v>48</v>
      </c>
      <c r="E8153" s="75" t="s">
        <v>49</v>
      </c>
      <c r="F8153" s="90">
        <v>45891</v>
      </c>
      <c r="G8153" s="90">
        <v>45891</v>
      </c>
      <c r="H8153" s="91">
        <v>9105837112</v>
      </c>
      <c r="I8153" s="90">
        <v>45891</v>
      </c>
      <c r="J8153" s="91" t="s">
        <v>11892</v>
      </c>
      <c r="L8153" s="75" t="s">
        <v>53</v>
      </c>
      <c r="M8153" s="76" t="s">
        <v>12692</v>
      </c>
      <c r="N8153" s="93">
        <v>45891</v>
      </c>
      <c r="O8153" s="76" t="s">
        <v>133</v>
      </c>
      <c r="S8153" s="101" t="s">
        <v>7548</v>
      </c>
      <c r="V8153" s="101" t="s">
        <v>7548</v>
      </c>
      <c r="Y8153" s="76" t="s">
        <v>12597</v>
      </c>
      <c r="AB8153" s="75" t="s">
        <v>58</v>
      </c>
      <c r="AC8153" s="75" t="s">
        <v>59</v>
      </c>
      <c r="AE8153" s="77">
        <v>1</v>
      </c>
      <c r="AG8153" s="77">
        <v>111058</v>
      </c>
      <c r="AH8153" s="94">
        <v>111058</v>
      </c>
      <c r="AL8153" s="75">
        <v>8</v>
      </c>
      <c r="AN8153" s="77">
        <v>8884.64</v>
      </c>
      <c r="AO8153" s="75" t="s">
        <v>60</v>
      </c>
      <c r="AQ8153" s="75" t="s">
        <v>61</v>
      </c>
      <c r="AR8153" s="75" t="s">
        <v>62</v>
      </c>
      <c r="AS8153" s="75" t="s">
        <v>63</v>
      </c>
    </row>
    <row r="8154" spans="3:45">
      <c r="C8154" s="17" t="str">
        <f>VLOOKUP(O8154,'[1]mã đối tượng'!$C:$F,4,0)</f>
        <v>N</v>
      </c>
      <c r="D8154" s="75" t="s">
        <v>48</v>
      </c>
      <c r="E8154" s="75" t="s">
        <v>49</v>
      </c>
      <c r="F8154" s="90">
        <v>45891</v>
      </c>
      <c r="G8154" s="90">
        <v>45891</v>
      </c>
      <c r="H8154" s="91">
        <v>9105837124</v>
      </c>
      <c r="I8154" s="90">
        <v>45891</v>
      </c>
      <c r="J8154" s="91" t="s">
        <v>11895</v>
      </c>
      <c r="L8154" s="75" t="s">
        <v>53</v>
      </c>
      <c r="M8154" s="76" t="s">
        <v>12693</v>
      </c>
      <c r="N8154" s="93">
        <v>45891</v>
      </c>
      <c r="O8154" s="76" t="s">
        <v>75</v>
      </c>
      <c r="S8154" s="101" t="s">
        <v>12694</v>
      </c>
      <c r="V8154" s="101" t="s">
        <v>12694</v>
      </c>
      <c r="Y8154" s="76" t="s">
        <v>12597</v>
      </c>
      <c r="AB8154" s="75" t="s">
        <v>58</v>
      </c>
      <c r="AC8154" s="75" t="s">
        <v>59</v>
      </c>
      <c r="AE8154" s="77">
        <v>2</v>
      </c>
      <c r="AG8154" s="77">
        <v>111058</v>
      </c>
      <c r="AH8154" s="94">
        <v>222116</v>
      </c>
      <c r="AL8154" s="75">
        <v>8</v>
      </c>
      <c r="AN8154" s="77">
        <v>17769.28</v>
      </c>
      <c r="AO8154" s="75" t="s">
        <v>60</v>
      </c>
      <c r="AQ8154" s="75" t="s">
        <v>61</v>
      </c>
      <c r="AR8154" s="75" t="s">
        <v>62</v>
      </c>
      <c r="AS8154" s="75" t="s">
        <v>63</v>
      </c>
    </row>
    <row r="8155" spans="3:45">
      <c r="C8155" s="17" t="str">
        <f>VLOOKUP(O8155,'[1]mã đối tượng'!$C:$F,4,0)</f>
        <v>N</v>
      </c>
      <c r="D8155" s="75" t="s">
        <v>48</v>
      </c>
      <c r="E8155" s="75" t="s">
        <v>49</v>
      </c>
      <c r="F8155" s="90">
        <v>45891</v>
      </c>
      <c r="G8155" s="90">
        <v>45891</v>
      </c>
      <c r="H8155" s="91">
        <v>9105837124</v>
      </c>
      <c r="I8155" s="90">
        <v>45891</v>
      </c>
      <c r="J8155" s="91" t="s">
        <v>11898</v>
      </c>
      <c r="L8155" s="75" t="s">
        <v>53</v>
      </c>
      <c r="M8155" s="76" t="s">
        <v>12693</v>
      </c>
      <c r="N8155" s="93">
        <v>45891</v>
      </c>
      <c r="O8155" s="76" t="s">
        <v>75</v>
      </c>
      <c r="S8155" s="101" t="s">
        <v>12694</v>
      </c>
      <c r="V8155" s="101" t="s">
        <v>12694</v>
      </c>
      <c r="Y8155" s="76" t="s">
        <v>12595</v>
      </c>
      <c r="AB8155" s="75" t="s">
        <v>58</v>
      </c>
      <c r="AC8155" s="75" t="s">
        <v>59</v>
      </c>
      <c r="AE8155" s="77">
        <v>2</v>
      </c>
      <c r="AG8155" s="77">
        <v>50182</v>
      </c>
      <c r="AH8155" s="94">
        <v>100364</v>
      </c>
      <c r="AL8155" s="75">
        <v>8</v>
      </c>
      <c r="AN8155" s="77">
        <v>8029.12</v>
      </c>
      <c r="AO8155" s="75" t="s">
        <v>60</v>
      </c>
      <c r="AQ8155" s="75" t="s">
        <v>61</v>
      </c>
      <c r="AR8155" s="75" t="s">
        <v>62</v>
      </c>
      <c r="AS8155" s="75" t="s">
        <v>63</v>
      </c>
    </row>
    <row r="8156" spans="3:45">
      <c r="C8156" s="17" t="str">
        <f>VLOOKUP(O8156,'[1]mã đối tượng'!$C:$F,4,0)</f>
        <v>N</v>
      </c>
      <c r="D8156" s="75" t="s">
        <v>48</v>
      </c>
      <c r="E8156" s="75" t="s">
        <v>49</v>
      </c>
      <c r="F8156" s="90">
        <v>45891</v>
      </c>
      <c r="G8156" s="90">
        <v>45891</v>
      </c>
      <c r="H8156" s="91">
        <v>9105837124</v>
      </c>
      <c r="I8156" s="90">
        <v>45891</v>
      </c>
      <c r="J8156" s="91" t="s">
        <v>11902</v>
      </c>
      <c r="L8156" s="75" t="s">
        <v>53</v>
      </c>
      <c r="M8156" s="76" t="s">
        <v>12693</v>
      </c>
      <c r="N8156" s="93">
        <v>45891</v>
      </c>
      <c r="O8156" s="76" t="s">
        <v>75</v>
      </c>
      <c r="S8156" s="101" t="s">
        <v>12694</v>
      </c>
      <c r="V8156" s="101" t="s">
        <v>12694</v>
      </c>
      <c r="Y8156" s="76" t="s">
        <v>12595</v>
      </c>
      <c r="AB8156" s="75" t="s">
        <v>58</v>
      </c>
      <c r="AC8156" s="75" t="s">
        <v>59</v>
      </c>
      <c r="AE8156" s="77">
        <v>1</v>
      </c>
      <c r="AG8156" s="77">
        <v>49500</v>
      </c>
      <c r="AH8156" s="94">
        <v>49500</v>
      </c>
      <c r="AL8156" s="75">
        <v>8</v>
      </c>
      <c r="AN8156" s="77">
        <v>3960</v>
      </c>
      <c r="AO8156" s="75" t="s">
        <v>60</v>
      </c>
      <c r="AQ8156" s="75" t="s">
        <v>61</v>
      </c>
      <c r="AR8156" s="75" t="s">
        <v>62</v>
      </c>
      <c r="AS8156" s="75" t="s">
        <v>63</v>
      </c>
    </row>
    <row r="8157" spans="3:45">
      <c r="C8157" s="17" t="str">
        <f>VLOOKUP(O8157,'[1]mã đối tượng'!$C:$F,4,0)</f>
        <v>N</v>
      </c>
      <c r="D8157" s="75" t="s">
        <v>48</v>
      </c>
      <c r="E8157" s="75" t="s">
        <v>49</v>
      </c>
      <c r="F8157" s="90">
        <v>45891</v>
      </c>
      <c r="G8157" s="90">
        <v>45891</v>
      </c>
      <c r="H8157" s="91">
        <v>9105837146</v>
      </c>
      <c r="I8157" s="90">
        <v>45891</v>
      </c>
      <c r="J8157" s="91" t="s">
        <v>11905</v>
      </c>
      <c r="L8157" s="75" t="s">
        <v>53</v>
      </c>
      <c r="M8157" s="76" t="s">
        <v>12695</v>
      </c>
      <c r="N8157" s="93">
        <v>45891</v>
      </c>
      <c r="O8157" s="76" t="s">
        <v>75</v>
      </c>
      <c r="S8157" s="101" t="s">
        <v>3260</v>
      </c>
      <c r="V8157" s="101" t="s">
        <v>3260</v>
      </c>
      <c r="Y8157" s="76" t="s">
        <v>12597</v>
      </c>
      <c r="AB8157" s="75" t="s">
        <v>58</v>
      </c>
      <c r="AC8157" s="75" t="s">
        <v>59</v>
      </c>
      <c r="AE8157" s="77">
        <v>1</v>
      </c>
      <c r="AG8157" s="77">
        <v>111058</v>
      </c>
      <c r="AH8157" s="94">
        <v>111058</v>
      </c>
      <c r="AL8157" s="75">
        <v>8</v>
      </c>
      <c r="AN8157" s="77">
        <v>8884.64</v>
      </c>
      <c r="AO8157" s="75" t="s">
        <v>60</v>
      </c>
      <c r="AQ8157" s="75" t="s">
        <v>61</v>
      </c>
      <c r="AR8157" s="75" t="s">
        <v>62</v>
      </c>
      <c r="AS8157" s="75" t="s">
        <v>63</v>
      </c>
    </row>
    <row r="8158" spans="3:45">
      <c r="C8158" s="17" t="str">
        <f>VLOOKUP(O8158,'[1]mã đối tượng'!$C:$F,4,0)</f>
        <v>N</v>
      </c>
      <c r="D8158" s="75" t="s">
        <v>48</v>
      </c>
      <c r="E8158" s="75" t="s">
        <v>49</v>
      </c>
      <c r="F8158" s="90">
        <v>45891</v>
      </c>
      <c r="G8158" s="90">
        <v>45891</v>
      </c>
      <c r="H8158" s="91">
        <v>9105837146</v>
      </c>
      <c r="I8158" s="90">
        <v>45891</v>
      </c>
      <c r="J8158" s="91" t="s">
        <v>11908</v>
      </c>
      <c r="L8158" s="75" t="s">
        <v>53</v>
      </c>
      <c r="M8158" s="76" t="s">
        <v>12695</v>
      </c>
      <c r="N8158" s="93">
        <v>45891</v>
      </c>
      <c r="O8158" s="76" t="s">
        <v>75</v>
      </c>
      <c r="S8158" s="101" t="s">
        <v>3260</v>
      </c>
      <c r="V8158" s="101" t="s">
        <v>3260</v>
      </c>
      <c r="Y8158" s="76" t="s">
        <v>12601</v>
      </c>
      <c r="AB8158" s="75" t="s">
        <v>58</v>
      </c>
      <c r="AC8158" s="75" t="s">
        <v>59</v>
      </c>
      <c r="AE8158" s="77">
        <v>6</v>
      </c>
      <c r="AG8158" s="77">
        <v>74250</v>
      </c>
      <c r="AH8158" s="94">
        <v>445500</v>
      </c>
      <c r="AL8158" s="75">
        <v>8</v>
      </c>
      <c r="AN8158" s="77">
        <v>35640</v>
      </c>
      <c r="AO8158" s="75" t="s">
        <v>60</v>
      </c>
      <c r="AQ8158" s="75" t="s">
        <v>61</v>
      </c>
      <c r="AR8158" s="75" t="s">
        <v>62</v>
      </c>
      <c r="AS8158" s="75" t="s">
        <v>63</v>
      </c>
    </row>
    <row r="8159" spans="3:45">
      <c r="C8159" s="17" t="str">
        <f>VLOOKUP(O8159,'[1]mã đối tượng'!$C:$F,4,0)</f>
        <v>N</v>
      </c>
      <c r="D8159" s="75" t="s">
        <v>48</v>
      </c>
      <c r="E8159" s="75" t="s">
        <v>49</v>
      </c>
      <c r="F8159" s="90">
        <v>45891</v>
      </c>
      <c r="G8159" s="90">
        <v>45891</v>
      </c>
      <c r="H8159" s="91">
        <v>9105837146</v>
      </c>
      <c r="I8159" s="90">
        <v>45891</v>
      </c>
      <c r="J8159" s="91" t="s">
        <v>11911</v>
      </c>
      <c r="L8159" s="75" t="s">
        <v>53</v>
      </c>
      <c r="M8159" s="76" t="s">
        <v>12695</v>
      </c>
      <c r="N8159" s="93">
        <v>45891</v>
      </c>
      <c r="O8159" s="76" t="s">
        <v>75</v>
      </c>
      <c r="S8159" s="101" t="s">
        <v>3260</v>
      </c>
      <c r="V8159" s="101" t="s">
        <v>3260</v>
      </c>
      <c r="Y8159" s="76" t="s">
        <v>12597</v>
      </c>
      <c r="AB8159" s="75" t="s">
        <v>58</v>
      </c>
      <c r="AC8159" s="75" t="s">
        <v>59</v>
      </c>
      <c r="AE8159" s="77">
        <v>5</v>
      </c>
      <c r="AG8159" s="77">
        <v>111606</v>
      </c>
      <c r="AH8159" s="94">
        <v>558030</v>
      </c>
      <c r="AL8159" s="75">
        <v>8</v>
      </c>
      <c r="AN8159" s="77">
        <v>44642.400000000001</v>
      </c>
      <c r="AO8159" s="75" t="s">
        <v>60</v>
      </c>
      <c r="AQ8159" s="75" t="s">
        <v>61</v>
      </c>
      <c r="AR8159" s="75" t="s">
        <v>62</v>
      </c>
      <c r="AS8159" s="75" t="s">
        <v>63</v>
      </c>
    </row>
    <row r="8160" spans="3:45">
      <c r="C8160" s="17" t="str">
        <f>VLOOKUP(O8160,'[1]mã đối tượng'!$C:$F,4,0)</f>
        <v>N</v>
      </c>
      <c r="D8160" s="75" t="s">
        <v>48</v>
      </c>
      <c r="E8160" s="75" t="s">
        <v>49</v>
      </c>
      <c r="F8160" s="90">
        <v>45891</v>
      </c>
      <c r="G8160" s="90">
        <v>45891</v>
      </c>
      <c r="H8160" s="91">
        <v>9105837203</v>
      </c>
      <c r="I8160" s="90">
        <v>45891</v>
      </c>
      <c r="J8160" s="91" t="s">
        <v>11914</v>
      </c>
      <c r="L8160" s="75" t="s">
        <v>53</v>
      </c>
      <c r="M8160" s="76" t="s">
        <v>12696</v>
      </c>
      <c r="N8160" s="93">
        <v>45891</v>
      </c>
      <c r="O8160" s="76" t="s">
        <v>3576</v>
      </c>
      <c r="S8160" s="101" t="s">
        <v>1337</v>
      </c>
      <c r="V8160" s="101" t="s">
        <v>1337</v>
      </c>
      <c r="Y8160" s="76" t="s">
        <v>12597</v>
      </c>
      <c r="AB8160" s="75" t="s">
        <v>58</v>
      </c>
      <c r="AC8160" s="75" t="s">
        <v>59</v>
      </c>
      <c r="AE8160" s="77">
        <v>1</v>
      </c>
      <c r="AG8160" s="77">
        <v>111058</v>
      </c>
      <c r="AH8160" s="94">
        <v>111058</v>
      </c>
      <c r="AL8160" s="75">
        <v>8</v>
      </c>
      <c r="AN8160" s="77">
        <v>8884.64</v>
      </c>
      <c r="AO8160" s="75" t="s">
        <v>60</v>
      </c>
      <c r="AQ8160" s="75" t="s">
        <v>61</v>
      </c>
      <c r="AR8160" s="75" t="s">
        <v>62</v>
      </c>
      <c r="AS8160" s="75" t="s">
        <v>63</v>
      </c>
    </row>
    <row r="8161" spans="3:45">
      <c r="C8161" s="17" t="str">
        <f>VLOOKUP(O8161,'[1]mã đối tượng'!$C:$F,4,0)</f>
        <v>N</v>
      </c>
      <c r="D8161" s="75" t="s">
        <v>48</v>
      </c>
      <c r="E8161" s="75" t="s">
        <v>49</v>
      </c>
      <c r="F8161" s="90">
        <v>45891</v>
      </c>
      <c r="G8161" s="90">
        <v>45891</v>
      </c>
      <c r="H8161" s="91">
        <v>9105837203</v>
      </c>
      <c r="I8161" s="90">
        <v>45891</v>
      </c>
      <c r="J8161" s="91" t="s">
        <v>11918</v>
      </c>
      <c r="L8161" s="75" t="s">
        <v>53</v>
      </c>
      <c r="M8161" s="76" t="s">
        <v>12696</v>
      </c>
      <c r="N8161" s="93">
        <v>45891</v>
      </c>
      <c r="O8161" s="76" t="s">
        <v>3576</v>
      </c>
      <c r="S8161" s="101" t="s">
        <v>1337</v>
      </c>
      <c r="V8161" s="101" t="s">
        <v>1337</v>
      </c>
      <c r="Y8161" s="76" t="s">
        <v>12601</v>
      </c>
      <c r="AB8161" s="75" t="s">
        <v>58</v>
      </c>
      <c r="AC8161" s="75" t="s">
        <v>59</v>
      </c>
      <c r="AE8161" s="77">
        <v>1</v>
      </c>
      <c r="AG8161" s="77">
        <v>70950</v>
      </c>
      <c r="AH8161" s="94">
        <v>70950</v>
      </c>
      <c r="AL8161" s="75">
        <v>8</v>
      </c>
      <c r="AN8161" s="77">
        <v>5676</v>
      </c>
      <c r="AO8161" s="75" t="s">
        <v>60</v>
      </c>
      <c r="AQ8161" s="75" t="s">
        <v>61</v>
      </c>
      <c r="AR8161" s="75" t="s">
        <v>62</v>
      </c>
      <c r="AS8161" s="75" t="s">
        <v>63</v>
      </c>
    </row>
    <row r="8162" spans="3:45">
      <c r="C8162" s="17" t="str">
        <f>VLOOKUP(O8162,'[1]mã đối tượng'!$C:$F,4,0)</f>
        <v>N</v>
      </c>
      <c r="D8162" s="75" t="s">
        <v>48</v>
      </c>
      <c r="E8162" s="75" t="s">
        <v>49</v>
      </c>
      <c r="F8162" s="90">
        <v>45891</v>
      </c>
      <c r="G8162" s="90">
        <v>45891</v>
      </c>
      <c r="H8162" s="91">
        <v>9105837203</v>
      </c>
      <c r="I8162" s="90">
        <v>45891</v>
      </c>
      <c r="J8162" s="91" t="s">
        <v>11922</v>
      </c>
      <c r="L8162" s="75" t="s">
        <v>53</v>
      </c>
      <c r="M8162" s="76" t="s">
        <v>12696</v>
      </c>
      <c r="N8162" s="93">
        <v>45891</v>
      </c>
      <c r="O8162" s="76" t="s">
        <v>3576</v>
      </c>
      <c r="S8162" s="101" t="s">
        <v>1337</v>
      </c>
      <c r="V8162" s="101" t="s">
        <v>1337</v>
      </c>
      <c r="Y8162" s="76" t="s">
        <v>12607</v>
      </c>
      <c r="AB8162" s="75" t="s">
        <v>58</v>
      </c>
      <c r="AC8162" s="75" t="s">
        <v>59</v>
      </c>
      <c r="AE8162" s="77">
        <v>1</v>
      </c>
      <c r="AG8162" s="77">
        <v>46000</v>
      </c>
      <c r="AH8162" s="94">
        <v>46000</v>
      </c>
      <c r="AL8162" s="75">
        <v>8</v>
      </c>
      <c r="AN8162" s="77">
        <v>3680</v>
      </c>
      <c r="AO8162" s="75" t="s">
        <v>60</v>
      </c>
      <c r="AQ8162" s="75" t="s">
        <v>61</v>
      </c>
      <c r="AR8162" s="75" t="s">
        <v>62</v>
      </c>
      <c r="AS8162" s="75" t="s">
        <v>63</v>
      </c>
    </row>
    <row r="8163" spans="3:45">
      <c r="C8163" s="17" t="str">
        <f>VLOOKUP(O8163,'[1]mã đối tượng'!$C:$F,4,0)</f>
        <v>B</v>
      </c>
      <c r="D8163" s="75" t="s">
        <v>48</v>
      </c>
      <c r="E8163" s="75" t="s">
        <v>49</v>
      </c>
      <c r="F8163" s="90">
        <v>45891</v>
      </c>
      <c r="G8163" s="90">
        <v>45891</v>
      </c>
      <c r="H8163" s="91">
        <v>9105837240</v>
      </c>
      <c r="I8163" s="90">
        <v>45891</v>
      </c>
      <c r="J8163" s="91" t="s">
        <v>11925</v>
      </c>
      <c r="L8163" s="75" t="s">
        <v>53</v>
      </c>
      <c r="M8163" s="76" t="s">
        <v>12697</v>
      </c>
      <c r="N8163" s="93">
        <v>45891</v>
      </c>
      <c r="O8163" s="76" t="s">
        <v>326</v>
      </c>
      <c r="S8163" s="101" t="s">
        <v>12698</v>
      </c>
      <c r="V8163" s="101" t="s">
        <v>12698</v>
      </c>
      <c r="Y8163" s="76" t="s">
        <v>12595</v>
      </c>
      <c r="AB8163" s="75" t="s">
        <v>58</v>
      </c>
      <c r="AC8163" s="75" t="s">
        <v>59</v>
      </c>
      <c r="AE8163" s="77">
        <v>2</v>
      </c>
      <c r="AG8163" s="77">
        <v>50182</v>
      </c>
      <c r="AH8163" s="94">
        <v>100364</v>
      </c>
      <c r="AL8163" s="75">
        <v>8</v>
      </c>
      <c r="AN8163" s="77">
        <v>8029.12</v>
      </c>
      <c r="AO8163" s="75" t="s">
        <v>60</v>
      </c>
      <c r="AQ8163" s="75" t="s">
        <v>61</v>
      </c>
      <c r="AR8163" s="75" t="s">
        <v>62</v>
      </c>
      <c r="AS8163" s="75" t="s">
        <v>63</v>
      </c>
    </row>
    <row r="8164" spans="3:45">
      <c r="C8164" s="17" t="str">
        <f>VLOOKUP(O8164,'[1]mã đối tượng'!$C:$F,4,0)</f>
        <v>B</v>
      </c>
      <c r="D8164" s="75" t="s">
        <v>48</v>
      </c>
      <c r="E8164" s="75" t="s">
        <v>49</v>
      </c>
      <c r="F8164" s="90">
        <v>45891</v>
      </c>
      <c r="G8164" s="90">
        <v>45891</v>
      </c>
      <c r="H8164" s="91">
        <v>9105837241</v>
      </c>
      <c r="I8164" s="90">
        <v>45891</v>
      </c>
      <c r="J8164" s="91" t="s">
        <v>11929</v>
      </c>
      <c r="L8164" s="75" t="s">
        <v>53</v>
      </c>
      <c r="M8164" s="76" t="s">
        <v>12699</v>
      </c>
      <c r="N8164" s="93">
        <v>45891</v>
      </c>
      <c r="O8164" s="76" t="s">
        <v>278</v>
      </c>
      <c r="S8164" s="101" t="s">
        <v>12700</v>
      </c>
      <c r="V8164" s="101" t="s">
        <v>12700</v>
      </c>
      <c r="Y8164" s="76" t="s">
        <v>12601</v>
      </c>
      <c r="AB8164" s="75" t="s">
        <v>58</v>
      </c>
      <c r="AC8164" s="75" t="s">
        <v>59</v>
      </c>
      <c r="AE8164" s="77">
        <v>1</v>
      </c>
      <c r="AG8164" s="77">
        <v>74250</v>
      </c>
      <c r="AH8164" s="94">
        <v>74250</v>
      </c>
      <c r="AL8164" s="75">
        <v>8</v>
      </c>
      <c r="AN8164" s="77">
        <v>5940</v>
      </c>
      <c r="AO8164" s="75" t="s">
        <v>60</v>
      </c>
      <c r="AQ8164" s="75" t="s">
        <v>61</v>
      </c>
      <c r="AR8164" s="75" t="s">
        <v>62</v>
      </c>
      <c r="AS8164" s="75" t="s">
        <v>63</v>
      </c>
    </row>
    <row r="8165" spans="3:45">
      <c r="C8165" s="17" t="str">
        <f>VLOOKUP(O8165,'[1]mã đối tượng'!$C:$F,4,0)</f>
        <v>N</v>
      </c>
      <c r="D8165" s="75" t="s">
        <v>48</v>
      </c>
      <c r="E8165" s="75" t="s">
        <v>49</v>
      </c>
      <c r="F8165" s="90">
        <v>45891</v>
      </c>
      <c r="G8165" s="90">
        <v>45891</v>
      </c>
      <c r="H8165" s="91">
        <v>9105837278</v>
      </c>
      <c r="I8165" s="90">
        <v>45891</v>
      </c>
      <c r="J8165" s="91" t="s">
        <v>11933</v>
      </c>
      <c r="L8165" s="75" t="s">
        <v>53</v>
      </c>
      <c r="M8165" s="76" t="s">
        <v>12701</v>
      </c>
      <c r="N8165" s="93">
        <v>45891</v>
      </c>
      <c r="O8165" s="76" t="s">
        <v>509</v>
      </c>
      <c r="S8165" s="101" t="s">
        <v>1822</v>
      </c>
      <c r="V8165" s="101" t="s">
        <v>1822</v>
      </c>
      <c r="Y8165" s="76" t="s">
        <v>12595</v>
      </c>
      <c r="AB8165" s="75" t="s">
        <v>58</v>
      </c>
      <c r="AC8165" s="75" t="s">
        <v>59</v>
      </c>
      <c r="AE8165" s="77">
        <v>4</v>
      </c>
      <c r="AG8165" s="77">
        <v>50182</v>
      </c>
      <c r="AH8165" s="94">
        <v>200728</v>
      </c>
      <c r="AL8165" s="75">
        <v>8</v>
      </c>
      <c r="AN8165" s="77">
        <v>16058.24</v>
      </c>
      <c r="AO8165" s="75" t="s">
        <v>60</v>
      </c>
      <c r="AQ8165" s="75" t="s">
        <v>61</v>
      </c>
      <c r="AR8165" s="75" t="s">
        <v>62</v>
      </c>
      <c r="AS8165" s="75" t="s">
        <v>63</v>
      </c>
    </row>
    <row r="8166" spans="3:45">
      <c r="C8166" s="17" t="str">
        <f>VLOOKUP(O8166,'[1]mã đối tượng'!$C:$F,4,0)</f>
        <v>B</v>
      </c>
      <c r="D8166" s="75" t="s">
        <v>48</v>
      </c>
      <c r="E8166" s="75" t="s">
        <v>49</v>
      </c>
      <c r="F8166" s="90">
        <v>45891</v>
      </c>
      <c r="G8166" s="90">
        <v>45891</v>
      </c>
      <c r="H8166" s="91">
        <v>9105837260</v>
      </c>
      <c r="I8166" s="90">
        <v>45891</v>
      </c>
      <c r="J8166" s="91" t="s">
        <v>11936</v>
      </c>
      <c r="L8166" s="75" t="s">
        <v>53</v>
      </c>
      <c r="M8166" s="76" t="s">
        <v>12702</v>
      </c>
      <c r="N8166" s="93">
        <v>45891</v>
      </c>
      <c r="O8166" s="76" t="s">
        <v>133</v>
      </c>
      <c r="S8166" s="101" t="s">
        <v>12703</v>
      </c>
      <c r="V8166" s="101" t="s">
        <v>12703</v>
      </c>
      <c r="Y8166" s="76" t="s">
        <v>12597</v>
      </c>
      <c r="AB8166" s="75" t="s">
        <v>58</v>
      </c>
      <c r="AC8166" s="75" t="s">
        <v>59</v>
      </c>
      <c r="AE8166" s="77">
        <v>1</v>
      </c>
      <c r="AG8166" s="77">
        <v>111058</v>
      </c>
      <c r="AH8166" s="94">
        <v>111058</v>
      </c>
      <c r="AL8166" s="75">
        <v>8</v>
      </c>
      <c r="AN8166" s="77">
        <v>8884.64</v>
      </c>
      <c r="AO8166" s="75" t="s">
        <v>60</v>
      </c>
      <c r="AQ8166" s="75" t="s">
        <v>61</v>
      </c>
      <c r="AR8166" s="75" t="s">
        <v>62</v>
      </c>
      <c r="AS8166" s="75" t="s">
        <v>63</v>
      </c>
    </row>
    <row r="8167" spans="3:45">
      <c r="C8167" s="17" t="str">
        <f>VLOOKUP(O8167,'[1]mã đối tượng'!$C:$F,4,0)</f>
        <v>B</v>
      </c>
      <c r="D8167" s="75" t="s">
        <v>48</v>
      </c>
      <c r="E8167" s="75" t="s">
        <v>49</v>
      </c>
      <c r="F8167" s="90">
        <v>45891</v>
      </c>
      <c r="G8167" s="90">
        <v>45891</v>
      </c>
      <c r="H8167" s="91">
        <v>9105837314</v>
      </c>
      <c r="I8167" s="90">
        <v>45891</v>
      </c>
      <c r="J8167" s="91" t="s">
        <v>11939</v>
      </c>
      <c r="L8167" s="75" t="s">
        <v>53</v>
      </c>
      <c r="M8167" s="76" t="s">
        <v>12704</v>
      </c>
      <c r="N8167" s="93">
        <v>45891</v>
      </c>
      <c r="O8167" s="76" t="s">
        <v>103</v>
      </c>
      <c r="S8167" s="101" t="s">
        <v>7593</v>
      </c>
      <c r="V8167" s="101" t="s">
        <v>7593</v>
      </c>
      <c r="Y8167" s="76" t="s">
        <v>12597</v>
      </c>
      <c r="AB8167" s="75" t="s">
        <v>58</v>
      </c>
      <c r="AC8167" s="75" t="s">
        <v>59</v>
      </c>
      <c r="AE8167" s="77">
        <v>2</v>
      </c>
      <c r="AG8167" s="77">
        <v>111058</v>
      </c>
      <c r="AH8167" s="94">
        <v>222116</v>
      </c>
      <c r="AL8167" s="75">
        <v>8</v>
      </c>
      <c r="AN8167" s="77">
        <v>17769.28</v>
      </c>
      <c r="AO8167" s="75" t="s">
        <v>60</v>
      </c>
      <c r="AQ8167" s="75" t="s">
        <v>61</v>
      </c>
      <c r="AR8167" s="75" t="s">
        <v>62</v>
      </c>
      <c r="AS8167" s="75" t="s">
        <v>63</v>
      </c>
    </row>
    <row r="8168" spans="3:45">
      <c r="C8168" s="17" t="str">
        <f>VLOOKUP(O8168,'[1]mã đối tượng'!$C:$F,4,0)</f>
        <v>N</v>
      </c>
      <c r="D8168" s="75" t="s">
        <v>48</v>
      </c>
      <c r="E8168" s="75" t="s">
        <v>49</v>
      </c>
      <c r="F8168" s="90">
        <v>45891</v>
      </c>
      <c r="G8168" s="90">
        <v>45891</v>
      </c>
      <c r="H8168" s="91">
        <v>9105837291</v>
      </c>
      <c r="I8168" s="90">
        <v>45891</v>
      </c>
      <c r="J8168" s="91" t="s">
        <v>11942</v>
      </c>
      <c r="L8168" s="75" t="s">
        <v>53</v>
      </c>
      <c r="M8168" s="76" t="s">
        <v>12705</v>
      </c>
      <c r="N8168" s="93">
        <v>45891</v>
      </c>
      <c r="O8168" s="76" t="s">
        <v>3551</v>
      </c>
      <c r="S8168" s="101" t="s">
        <v>1610</v>
      </c>
      <c r="V8168" s="101" t="s">
        <v>1610</v>
      </c>
      <c r="Y8168" s="76" t="s">
        <v>12592</v>
      </c>
      <c r="AB8168" s="75" t="s">
        <v>58</v>
      </c>
      <c r="AC8168" s="75" t="s">
        <v>59</v>
      </c>
      <c r="AE8168" s="77">
        <v>5</v>
      </c>
      <c r="AG8168" s="77">
        <v>55595</v>
      </c>
      <c r="AH8168" s="94">
        <v>277975</v>
      </c>
      <c r="AL8168" s="75">
        <v>8</v>
      </c>
      <c r="AN8168" s="77">
        <v>22238</v>
      </c>
      <c r="AO8168" s="75" t="s">
        <v>60</v>
      </c>
      <c r="AQ8168" s="75" t="s">
        <v>61</v>
      </c>
      <c r="AR8168" s="75" t="s">
        <v>62</v>
      </c>
      <c r="AS8168" s="75" t="s">
        <v>63</v>
      </c>
    </row>
    <row r="8169" spans="3:45">
      <c r="C8169" s="17" t="str">
        <f>VLOOKUP(O8169,'[1]mã đối tượng'!$C:$F,4,0)</f>
        <v>B</v>
      </c>
      <c r="D8169" s="75" t="s">
        <v>48</v>
      </c>
      <c r="E8169" s="75" t="s">
        <v>49</v>
      </c>
      <c r="F8169" s="90">
        <v>45891</v>
      </c>
      <c r="G8169" s="90">
        <v>45891</v>
      </c>
      <c r="H8169" s="91">
        <v>9105837273</v>
      </c>
      <c r="I8169" s="90">
        <v>45891</v>
      </c>
      <c r="J8169" s="91" t="s">
        <v>11945</v>
      </c>
      <c r="L8169" s="75" t="s">
        <v>53</v>
      </c>
      <c r="M8169" s="76" t="s">
        <v>12706</v>
      </c>
      <c r="N8169" s="93">
        <v>45891</v>
      </c>
      <c r="O8169" s="76" t="s">
        <v>133</v>
      </c>
      <c r="S8169" s="101" t="s">
        <v>12707</v>
      </c>
      <c r="V8169" s="101" t="s">
        <v>12707</v>
      </c>
      <c r="Y8169" s="76" t="s">
        <v>12595</v>
      </c>
      <c r="AB8169" s="75" t="s">
        <v>58</v>
      </c>
      <c r="AC8169" s="75" t="s">
        <v>59</v>
      </c>
      <c r="AE8169" s="77">
        <v>3</v>
      </c>
      <c r="AG8169" s="77">
        <v>50182</v>
      </c>
      <c r="AH8169" s="94">
        <v>150546</v>
      </c>
      <c r="AL8169" s="75">
        <v>8</v>
      </c>
      <c r="AN8169" s="77">
        <v>12043.68</v>
      </c>
      <c r="AO8169" s="75" t="s">
        <v>60</v>
      </c>
      <c r="AQ8169" s="75" t="s">
        <v>61</v>
      </c>
      <c r="AR8169" s="75" t="s">
        <v>62</v>
      </c>
      <c r="AS8169" s="75" t="s">
        <v>63</v>
      </c>
    </row>
    <row r="8170" spans="3:45">
      <c r="C8170" s="17" t="str">
        <f>VLOOKUP(O8170,'[1]mã đối tượng'!$C:$F,4,0)</f>
        <v>N</v>
      </c>
      <c r="D8170" s="75" t="s">
        <v>48</v>
      </c>
      <c r="E8170" s="75" t="s">
        <v>49</v>
      </c>
      <c r="F8170" s="90">
        <v>45891</v>
      </c>
      <c r="G8170" s="90">
        <v>45891</v>
      </c>
      <c r="H8170" s="91">
        <v>9105837358</v>
      </c>
      <c r="I8170" s="90">
        <v>45891</v>
      </c>
      <c r="J8170" s="91" t="s">
        <v>11948</v>
      </c>
      <c r="L8170" s="75" t="s">
        <v>53</v>
      </c>
      <c r="M8170" s="76" t="s">
        <v>12708</v>
      </c>
      <c r="N8170" s="93">
        <v>45891</v>
      </c>
      <c r="O8170" s="76" t="s">
        <v>3561</v>
      </c>
      <c r="S8170" s="101" t="s">
        <v>1532</v>
      </c>
      <c r="V8170" s="101" t="s">
        <v>1532</v>
      </c>
      <c r="Y8170" s="76" t="s">
        <v>12597</v>
      </c>
      <c r="AB8170" s="75" t="s">
        <v>58</v>
      </c>
      <c r="AC8170" s="75" t="s">
        <v>59</v>
      </c>
      <c r="AE8170" s="77">
        <v>1</v>
      </c>
      <c r="AG8170" s="77">
        <v>111058</v>
      </c>
      <c r="AH8170" s="94">
        <v>111058</v>
      </c>
      <c r="AL8170" s="75">
        <v>8</v>
      </c>
      <c r="AN8170" s="77">
        <v>8884.64</v>
      </c>
      <c r="AO8170" s="75" t="s">
        <v>60</v>
      </c>
      <c r="AQ8170" s="75" t="s">
        <v>61</v>
      </c>
      <c r="AR8170" s="75" t="s">
        <v>62</v>
      </c>
      <c r="AS8170" s="75" t="s">
        <v>63</v>
      </c>
    </row>
    <row r="8171" spans="3:45">
      <c r="C8171" s="17" t="str">
        <f>VLOOKUP(O8171,'[1]mã đối tượng'!$C:$F,4,0)</f>
        <v>N</v>
      </c>
      <c r="D8171" s="75" t="s">
        <v>48</v>
      </c>
      <c r="E8171" s="75" t="s">
        <v>49</v>
      </c>
      <c r="F8171" s="90">
        <v>45891</v>
      </c>
      <c r="G8171" s="90">
        <v>45891</v>
      </c>
      <c r="H8171" s="91">
        <v>9105837325</v>
      </c>
      <c r="I8171" s="90">
        <v>45891</v>
      </c>
      <c r="J8171" s="91" t="s">
        <v>11952</v>
      </c>
      <c r="L8171" s="75" t="s">
        <v>53</v>
      </c>
      <c r="M8171" s="76" t="s">
        <v>12709</v>
      </c>
      <c r="N8171" s="93">
        <v>45891</v>
      </c>
      <c r="O8171" s="76" t="s">
        <v>369</v>
      </c>
      <c r="S8171" s="101" t="s">
        <v>745</v>
      </c>
      <c r="V8171" s="101" t="s">
        <v>745</v>
      </c>
      <c r="Y8171" s="76" t="s">
        <v>12601</v>
      </c>
      <c r="AB8171" s="75" t="s">
        <v>58</v>
      </c>
      <c r="AC8171" s="75" t="s">
        <v>59</v>
      </c>
      <c r="AE8171" s="77">
        <v>3</v>
      </c>
      <c r="AG8171" s="77">
        <v>74250</v>
      </c>
      <c r="AH8171" s="94">
        <v>222750</v>
      </c>
      <c r="AL8171" s="75">
        <v>8</v>
      </c>
      <c r="AN8171" s="77">
        <v>17820</v>
      </c>
      <c r="AO8171" s="75" t="s">
        <v>60</v>
      </c>
      <c r="AQ8171" s="75" t="s">
        <v>61</v>
      </c>
      <c r="AR8171" s="75" t="s">
        <v>62</v>
      </c>
      <c r="AS8171" s="75" t="s">
        <v>63</v>
      </c>
    </row>
    <row r="8172" spans="3:45">
      <c r="C8172" s="17" t="str">
        <f>VLOOKUP(O8172,'[1]mã đối tượng'!$C:$F,4,0)</f>
        <v>B</v>
      </c>
      <c r="D8172" s="75" t="s">
        <v>48</v>
      </c>
      <c r="E8172" s="75" t="s">
        <v>49</v>
      </c>
      <c r="F8172" s="90">
        <v>45891</v>
      </c>
      <c r="G8172" s="90">
        <v>45891</v>
      </c>
      <c r="H8172" s="91">
        <v>9105837391</v>
      </c>
      <c r="I8172" s="90">
        <v>45891</v>
      </c>
      <c r="J8172" s="91" t="s">
        <v>11956</v>
      </c>
      <c r="L8172" s="75" t="s">
        <v>53</v>
      </c>
      <c r="M8172" s="76" t="s">
        <v>12710</v>
      </c>
      <c r="N8172" s="93">
        <v>45891</v>
      </c>
      <c r="O8172" s="76" t="s">
        <v>245</v>
      </c>
      <c r="S8172" s="101" t="s">
        <v>6628</v>
      </c>
      <c r="V8172" s="101" t="s">
        <v>6628</v>
      </c>
      <c r="Y8172" s="76" t="s">
        <v>12607</v>
      </c>
      <c r="AB8172" s="75" t="s">
        <v>58</v>
      </c>
      <c r="AC8172" s="75" t="s">
        <v>59</v>
      </c>
      <c r="AE8172" s="77">
        <v>4</v>
      </c>
      <c r="AG8172" s="77">
        <v>46000</v>
      </c>
      <c r="AH8172" s="94">
        <v>184000</v>
      </c>
      <c r="AL8172" s="75">
        <v>8</v>
      </c>
      <c r="AN8172" s="77">
        <v>14720</v>
      </c>
      <c r="AO8172" s="75" t="s">
        <v>60</v>
      </c>
      <c r="AQ8172" s="75" t="s">
        <v>61</v>
      </c>
      <c r="AR8172" s="75" t="s">
        <v>62</v>
      </c>
      <c r="AS8172" s="75" t="s">
        <v>63</v>
      </c>
    </row>
    <row r="8173" spans="3:45">
      <c r="C8173" s="17" t="str">
        <f>VLOOKUP(O8173,'[1]mã đối tượng'!$C:$F,4,0)</f>
        <v>B</v>
      </c>
      <c r="D8173" s="75" t="s">
        <v>48</v>
      </c>
      <c r="E8173" s="75" t="s">
        <v>49</v>
      </c>
      <c r="F8173" s="90">
        <v>45891</v>
      </c>
      <c r="G8173" s="90">
        <v>45891</v>
      </c>
      <c r="H8173" s="91">
        <v>9105837363</v>
      </c>
      <c r="I8173" s="90">
        <v>45891</v>
      </c>
      <c r="J8173" s="91" t="s">
        <v>11959</v>
      </c>
      <c r="L8173" s="75" t="s">
        <v>53</v>
      </c>
      <c r="M8173" s="76" t="s">
        <v>12711</v>
      </c>
      <c r="N8173" s="93">
        <v>45891</v>
      </c>
      <c r="O8173" s="76" t="s">
        <v>704</v>
      </c>
      <c r="S8173" s="101" t="s">
        <v>7407</v>
      </c>
      <c r="V8173" s="101" t="s">
        <v>7407</v>
      </c>
      <c r="Y8173" s="76" t="s">
        <v>12595</v>
      </c>
      <c r="AB8173" s="75" t="s">
        <v>58</v>
      </c>
      <c r="AC8173" s="75" t="s">
        <v>59</v>
      </c>
      <c r="AE8173" s="77">
        <v>2</v>
      </c>
      <c r="AG8173" s="77">
        <v>50182</v>
      </c>
      <c r="AH8173" s="94">
        <v>100364</v>
      </c>
      <c r="AL8173" s="75">
        <v>8</v>
      </c>
      <c r="AN8173" s="77">
        <v>8029.12</v>
      </c>
      <c r="AO8173" s="75" t="s">
        <v>60</v>
      </c>
      <c r="AQ8173" s="75" t="s">
        <v>61</v>
      </c>
      <c r="AR8173" s="75" t="s">
        <v>62</v>
      </c>
      <c r="AS8173" s="75" t="s">
        <v>63</v>
      </c>
    </row>
    <row r="8174" spans="3:45">
      <c r="C8174" s="17" t="str">
        <f>VLOOKUP(O8174,'[1]mã đối tượng'!$C:$F,4,0)</f>
        <v>N</v>
      </c>
      <c r="D8174" s="75" t="s">
        <v>48</v>
      </c>
      <c r="E8174" s="75" t="s">
        <v>49</v>
      </c>
      <c r="F8174" s="90">
        <v>45891</v>
      </c>
      <c r="G8174" s="90">
        <v>45891</v>
      </c>
      <c r="H8174" s="91">
        <v>9105837356</v>
      </c>
      <c r="I8174" s="90">
        <v>45891</v>
      </c>
      <c r="J8174" s="91" t="s">
        <v>11963</v>
      </c>
      <c r="L8174" s="75" t="s">
        <v>53</v>
      </c>
      <c r="M8174" s="76" t="s">
        <v>12712</v>
      </c>
      <c r="N8174" s="93">
        <v>45891</v>
      </c>
      <c r="O8174" s="76" t="s">
        <v>3576</v>
      </c>
      <c r="S8174" s="101" t="s">
        <v>2120</v>
      </c>
      <c r="V8174" s="101" t="s">
        <v>2120</v>
      </c>
      <c r="Y8174" s="76" t="s">
        <v>12597</v>
      </c>
      <c r="AB8174" s="75" t="s">
        <v>58</v>
      </c>
      <c r="AC8174" s="75" t="s">
        <v>59</v>
      </c>
      <c r="AE8174" s="77">
        <v>1</v>
      </c>
      <c r="AG8174" s="77">
        <v>111058</v>
      </c>
      <c r="AH8174" s="94">
        <v>111058</v>
      </c>
      <c r="AL8174" s="75">
        <v>8</v>
      </c>
      <c r="AN8174" s="77">
        <v>8884.64</v>
      </c>
      <c r="AO8174" s="75" t="s">
        <v>60</v>
      </c>
      <c r="AQ8174" s="75" t="s">
        <v>61</v>
      </c>
      <c r="AR8174" s="75" t="s">
        <v>62</v>
      </c>
      <c r="AS8174" s="75" t="s">
        <v>63</v>
      </c>
    </row>
    <row r="8175" spans="3:45">
      <c r="C8175" s="17" t="str">
        <f>VLOOKUP(O8175,'[1]mã đối tượng'!$C:$F,4,0)</f>
        <v>N</v>
      </c>
      <c r="D8175" s="75" t="s">
        <v>48</v>
      </c>
      <c r="E8175" s="75" t="s">
        <v>49</v>
      </c>
      <c r="F8175" s="90">
        <v>45891</v>
      </c>
      <c r="G8175" s="90">
        <v>45891</v>
      </c>
      <c r="H8175" s="91">
        <v>9105837356</v>
      </c>
      <c r="I8175" s="90">
        <v>45891</v>
      </c>
      <c r="J8175" s="91" t="s">
        <v>11966</v>
      </c>
      <c r="L8175" s="75" t="s">
        <v>53</v>
      </c>
      <c r="M8175" s="76" t="s">
        <v>12712</v>
      </c>
      <c r="N8175" s="93">
        <v>45891</v>
      </c>
      <c r="O8175" s="76" t="s">
        <v>3576</v>
      </c>
      <c r="S8175" s="101" t="s">
        <v>2120</v>
      </c>
      <c r="V8175" s="101" t="s">
        <v>2120</v>
      </c>
      <c r="Y8175" s="76" t="s">
        <v>12601</v>
      </c>
      <c r="AB8175" s="75" t="s">
        <v>58</v>
      </c>
      <c r="AC8175" s="75" t="s">
        <v>59</v>
      </c>
      <c r="AE8175" s="77">
        <v>2</v>
      </c>
      <c r="AG8175" s="77">
        <v>70950</v>
      </c>
      <c r="AH8175" s="94">
        <v>141900</v>
      </c>
      <c r="AL8175" s="75">
        <v>8</v>
      </c>
      <c r="AN8175" s="77">
        <v>11352</v>
      </c>
      <c r="AO8175" s="75" t="s">
        <v>60</v>
      </c>
      <c r="AQ8175" s="75" t="s">
        <v>61</v>
      </c>
      <c r="AR8175" s="75" t="s">
        <v>62</v>
      </c>
      <c r="AS8175" s="75" t="s">
        <v>63</v>
      </c>
    </row>
    <row r="8176" spans="3:45">
      <c r="C8176" s="17" t="str">
        <f>VLOOKUP(O8176,'[1]mã đối tượng'!$C:$F,4,0)</f>
        <v>N</v>
      </c>
      <c r="D8176" s="75" t="s">
        <v>48</v>
      </c>
      <c r="E8176" s="75" t="s">
        <v>49</v>
      </c>
      <c r="F8176" s="90">
        <v>45891</v>
      </c>
      <c r="G8176" s="90">
        <v>45891</v>
      </c>
      <c r="H8176" s="91">
        <v>9105837356</v>
      </c>
      <c r="I8176" s="90">
        <v>45891</v>
      </c>
      <c r="J8176" s="91" t="s">
        <v>11969</v>
      </c>
      <c r="L8176" s="75" t="s">
        <v>53</v>
      </c>
      <c r="M8176" s="76" t="s">
        <v>12712</v>
      </c>
      <c r="N8176" s="93">
        <v>45891</v>
      </c>
      <c r="O8176" s="76" t="s">
        <v>3576</v>
      </c>
      <c r="S8176" s="101" t="s">
        <v>2120</v>
      </c>
      <c r="V8176" s="101" t="s">
        <v>2120</v>
      </c>
      <c r="Y8176" s="76" t="s">
        <v>12592</v>
      </c>
      <c r="AB8176" s="75" t="s">
        <v>58</v>
      </c>
      <c r="AC8176" s="75" t="s">
        <v>59</v>
      </c>
      <c r="AE8176" s="77">
        <v>2</v>
      </c>
      <c r="AG8176" s="77">
        <v>55595</v>
      </c>
      <c r="AH8176" s="94">
        <v>111190</v>
      </c>
      <c r="AL8176" s="75">
        <v>8</v>
      </c>
      <c r="AN8176" s="77">
        <v>8895.2000000000007</v>
      </c>
      <c r="AO8176" s="75" t="s">
        <v>60</v>
      </c>
      <c r="AQ8176" s="75" t="s">
        <v>61</v>
      </c>
      <c r="AR8176" s="75" t="s">
        <v>62</v>
      </c>
      <c r="AS8176" s="75" t="s">
        <v>63</v>
      </c>
    </row>
    <row r="8177" spans="3:45">
      <c r="C8177" s="17" t="str">
        <f>VLOOKUP(O8177,'[1]mã đối tượng'!$C:$F,4,0)</f>
        <v>N</v>
      </c>
      <c r="D8177" s="75" t="s">
        <v>48</v>
      </c>
      <c r="E8177" s="75" t="s">
        <v>49</v>
      </c>
      <c r="F8177" s="90">
        <v>45891</v>
      </c>
      <c r="G8177" s="90">
        <v>45891</v>
      </c>
      <c r="H8177" s="91">
        <v>9105837356</v>
      </c>
      <c r="I8177" s="90">
        <v>45891</v>
      </c>
      <c r="J8177" s="91" t="s">
        <v>11973</v>
      </c>
      <c r="L8177" s="75" t="s">
        <v>53</v>
      </c>
      <c r="M8177" s="76" t="s">
        <v>12712</v>
      </c>
      <c r="N8177" s="93">
        <v>45891</v>
      </c>
      <c r="O8177" s="76" t="s">
        <v>3576</v>
      </c>
      <c r="S8177" s="101" t="s">
        <v>2120</v>
      </c>
      <c r="V8177" s="101" t="s">
        <v>2120</v>
      </c>
      <c r="Y8177" s="76" t="s">
        <v>12595</v>
      </c>
      <c r="AB8177" s="75" t="s">
        <v>58</v>
      </c>
      <c r="AC8177" s="75" t="s">
        <v>59</v>
      </c>
      <c r="AE8177" s="77">
        <v>1</v>
      </c>
      <c r="AG8177" s="77">
        <v>49500</v>
      </c>
      <c r="AH8177" s="94">
        <v>49500</v>
      </c>
      <c r="AL8177" s="75">
        <v>8</v>
      </c>
      <c r="AN8177" s="77">
        <v>3960</v>
      </c>
      <c r="AO8177" s="75" t="s">
        <v>60</v>
      </c>
      <c r="AQ8177" s="75" t="s">
        <v>61</v>
      </c>
      <c r="AR8177" s="75" t="s">
        <v>62</v>
      </c>
      <c r="AS8177" s="75" t="s">
        <v>63</v>
      </c>
    </row>
    <row r="8178" spans="3:45">
      <c r="C8178" s="17" t="str">
        <f>VLOOKUP(O8178,'[1]mã đối tượng'!$C:$F,4,0)</f>
        <v>N</v>
      </c>
      <c r="D8178" s="75" t="s">
        <v>48</v>
      </c>
      <c r="E8178" s="75" t="s">
        <v>49</v>
      </c>
      <c r="F8178" s="90">
        <v>45891</v>
      </c>
      <c r="G8178" s="90">
        <v>45891</v>
      </c>
      <c r="H8178" s="91">
        <v>9105837422</v>
      </c>
      <c r="I8178" s="90">
        <v>45891</v>
      </c>
      <c r="J8178" s="91" t="s">
        <v>11976</v>
      </c>
      <c r="L8178" s="75" t="s">
        <v>53</v>
      </c>
      <c r="M8178" s="76" t="s">
        <v>12713</v>
      </c>
      <c r="N8178" s="93">
        <v>45891</v>
      </c>
      <c r="O8178" s="76" t="s">
        <v>75</v>
      </c>
      <c r="S8178" s="101" t="s">
        <v>854</v>
      </c>
      <c r="V8178" s="101" t="s">
        <v>854</v>
      </c>
      <c r="Y8178" s="76" t="s">
        <v>12592</v>
      </c>
      <c r="AB8178" s="75" t="s">
        <v>58</v>
      </c>
      <c r="AC8178" s="75" t="s">
        <v>59</v>
      </c>
      <c r="AE8178" s="77">
        <v>1</v>
      </c>
      <c r="AG8178" s="77">
        <v>55595</v>
      </c>
      <c r="AH8178" s="94">
        <v>55595</v>
      </c>
      <c r="AL8178" s="75">
        <v>8</v>
      </c>
      <c r="AN8178" s="77">
        <v>4447.6000000000004</v>
      </c>
      <c r="AO8178" s="75" t="s">
        <v>60</v>
      </c>
      <c r="AQ8178" s="75" t="s">
        <v>61</v>
      </c>
      <c r="AR8178" s="75" t="s">
        <v>62</v>
      </c>
      <c r="AS8178" s="75" t="s">
        <v>63</v>
      </c>
    </row>
    <row r="8179" spans="3:45">
      <c r="C8179" s="17" t="str">
        <f>VLOOKUP(O8179,'[1]mã đối tượng'!$C:$F,4,0)</f>
        <v>N</v>
      </c>
      <c r="D8179" s="75" t="s">
        <v>48</v>
      </c>
      <c r="E8179" s="75" t="s">
        <v>49</v>
      </c>
      <c r="F8179" s="90">
        <v>45891</v>
      </c>
      <c r="G8179" s="90">
        <v>45891</v>
      </c>
      <c r="H8179" s="91">
        <v>9105837422</v>
      </c>
      <c r="I8179" s="90">
        <v>45891</v>
      </c>
      <c r="J8179" s="91" t="s">
        <v>11979</v>
      </c>
      <c r="L8179" s="75" t="s">
        <v>53</v>
      </c>
      <c r="M8179" s="76" t="s">
        <v>12713</v>
      </c>
      <c r="N8179" s="93">
        <v>45891</v>
      </c>
      <c r="O8179" s="76" t="s">
        <v>75</v>
      </c>
      <c r="S8179" s="101" t="s">
        <v>854</v>
      </c>
      <c r="V8179" s="101" t="s">
        <v>854</v>
      </c>
      <c r="Y8179" s="76" t="s">
        <v>12601</v>
      </c>
      <c r="AB8179" s="75" t="s">
        <v>58</v>
      </c>
      <c r="AC8179" s="75" t="s">
        <v>59</v>
      </c>
      <c r="AE8179" s="77">
        <v>1</v>
      </c>
      <c r="AG8179" s="77">
        <v>70950</v>
      </c>
      <c r="AH8179" s="94">
        <v>70950</v>
      </c>
      <c r="AL8179" s="75">
        <v>8</v>
      </c>
      <c r="AN8179" s="77">
        <v>5676</v>
      </c>
      <c r="AO8179" s="75" t="s">
        <v>60</v>
      </c>
      <c r="AQ8179" s="75" t="s">
        <v>61</v>
      </c>
      <c r="AR8179" s="75" t="s">
        <v>62</v>
      </c>
      <c r="AS8179" s="75" t="s">
        <v>63</v>
      </c>
    </row>
    <row r="8180" spans="3:45">
      <c r="C8180" s="17" t="str">
        <f>VLOOKUP(O8180,'[1]mã đối tượng'!$C:$F,4,0)</f>
        <v>N</v>
      </c>
      <c r="D8180" s="75" t="s">
        <v>48</v>
      </c>
      <c r="E8180" s="75" t="s">
        <v>49</v>
      </c>
      <c r="F8180" s="90">
        <v>45891</v>
      </c>
      <c r="G8180" s="90">
        <v>45891</v>
      </c>
      <c r="H8180" s="91">
        <v>9105837422</v>
      </c>
      <c r="I8180" s="90">
        <v>45891</v>
      </c>
      <c r="J8180" s="91" t="s">
        <v>11983</v>
      </c>
      <c r="L8180" s="75" t="s">
        <v>53</v>
      </c>
      <c r="M8180" s="76" t="s">
        <v>12713</v>
      </c>
      <c r="N8180" s="93">
        <v>45891</v>
      </c>
      <c r="O8180" s="76" t="s">
        <v>75</v>
      </c>
      <c r="S8180" s="101" t="s">
        <v>854</v>
      </c>
      <c r="V8180" s="101" t="s">
        <v>854</v>
      </c>
      <c r="Y8180" s="76" t="s">
        <v>12601</v>
      </c>
      <c r="AB8180" s="75" t="s">
        <v>58</v>
      </c>
      <c r="AC8180" s="75" t="s">
        <v>59</v>
      </c>
      <c r="AE8180" s="77">
        <v>1</v>
      </c>
      <c r="AG8180" s="77">
        <v>74250</v>
      </c>
      <c r="AH8180" s="94">
        <v>74250</v>
      </c>
      <c r="AL8180" s="75">
        <v>8</v>
      </c>
      <c r="AN8180" s="77">
        <v>5940</v>
      </c>
      <c r="AO8180" s="75" t="s">
        <v>60</v>
      </c>
      <c r="AQ8180" s="75" t="s">
        <v>61</v>
      </c>
      <c r="AR8180" s="75" t="s">
        <v>62</v>
      </c>
      <c r="AS8180" s="75" t="s">
        <v>63</v>
      </c>
    </row>
    <row r="8181" spans="3:45">
      <c r="C8181" s="17" t="str">
        <f>VLOOKUP(O8181,'[1]mã đối tượng'!$C:$F,4,0)</f>
        <v>N</v>
      </c>
      <c r="D8181" s="75" t="s">
        <v>48</v>
      </c>
      <c r="E8181" s="75" t="s">
        <v>49</v>
      </c>
      <c r="F8181" s="90">
        <v>45891</v>
      </c>
      <c r="G8181" s="90">
        <v>45891</v>
      </c>
      <c r="H8181" s="91">
        <v>9105837422</v>
      </c>
      <c r="I8181" s="90">
        <v>45891</v>
      </c>
      <c r="J8181" s="91" t="s">
        <v>11987</v>
      </c>
      <c r="L8181" s="75" t="s">
        <v>53</v>
      </c>
      <c r="M8181" s="76" t="s">
        <v>12713</v>
      </c>
      <c r="N8181" s="93">
        <v>45891</v>
      </c>
      <c r="O8181" s="76" t="s">
        <v>75</v>
      </c>
      <c r="S8181" s="101" t="s">
        <v>854</v>
      </c>
      <c r="V8181" s="101" t="s">
        <v>854</v>
      </c>
      <c r="Y8181" s="76" t="s">
        <v>12595</v>
      </c>
      <c r="AB8181" s="75" t="s">
        <v>58</v>
      </c>
      <c r="AC8181" s="75" t="s">
        <v>59</v>
      </c>
      <c r="AE8181" s="77">
        <v>2</v>
      </c>
      <c r="AG8181" s="77">
        <v>50182</v>
      </c>
      <c r="AH8181" s="94">
        <v>100364</v>
      </c>
      <c r="AL8181" s="75">
        <v>8</v>
      </c>
      <c r="AN8181" s="77">
        <v>8029.12</v>
      </c>
      <c r="AO8181" s="75" t="s">
        <v>60</v>
      </c>
      <c r="AQ8181" s="75" t="s">
        <v>61</v>
      </c>
      <c r="AR8181" s="75" t="s">
        <v>62</v>
      </c>
      <c r="AS8181" s="75" t="s">
        <v>63</v>
      </c>
    </row>
    <row r="8182" spans="3:45">
      <c r="C8182" s="17" t="str">
        <f>VLOOKUP(O8182,'[1]mã đối tượng'!$C:$F,4,0)</f>
        <v>N</v>
      </c>
      <c r="D8182" s="75" t="s">
        <v>48</v>
      </c>
      <c r="E8182" s="75" t="s">
        <v>49</v>
      </c>
      <c r="F8182" s="90">
        <v>45891</v>
      </c>
      <c r="G8182" s="90">
        <v>45891</v>
      </c>
      <c r="H8182" s="91">
        <v>9105837401</v>
      </c>
      <c r="I8182" s="90">
        <v>45891</v>
      </c>
      <c r="J8182" s="91" t="s">
        <v>11989</v>
      </c>
      <c r="L8182" s="75" t="s">
        <v>53</v>
      </c>
      <c r="M8182" s="76" t="s">
        <v>12714</v>
      </c>
      <c r="N8182" s="93">
        <v>45891</v>
      </c>
      <c r="O8182" s="76" t="s">
        <v>75</v>
      </c>
      <c r="S8182" s="101" t="s">
        <v>12715</v>
      </c>
      <c r="V8182" s="101" t="s">
        <v>12715</v>
      </c>
      <c r="Y8182" s="76" t="s">
        <v>12601</v>
      </c>
      <c r="AB8182" s="75" t="s">
        <v>58</v>
      </c>
      <c r="AC8182" s="75" t="s">
        <v>59</v>
      </c>
      <c r="AE8182" s="77">
        <v>1</v>
      </c>
      <c r="AG8182" s="77">
        <v>73431</v>
      </c>
      <c r="AH8182" s="94">
        <v>73431</v>
      </c>
      <c r="AL8182" s="75">
        <v>8</v>
      </c>
      <c r="AN8182" s="77">
        <v>5874.4800000000005</v>
      </c>
      <c r="AO8182" s="75" t="s">
        <v>60</v>
      </c>
      <c r="AQ8182" s="75" t="s">
        <v>61</v>
      </c>
      <c r="AR8182" s="75" t="s">
        <v>62</v>
      </c>
      <c r="AS8182" s="75" t="s">
        <v>63</v>
      </c>
    </row>
    <row r="8183" spans="3:45">
      <c r="C8183" s="17" t="str">
        <f>VLOOKUP(O8183,'[1]mã đối tượng'!$C:$F,4,0)</f>
        <v>N</v>
      </c>
      <c r="D8183" s="75" t="s">
        <v>48</v>
      </c>
      <c r="E8183" s="75" t="s">
        <v>49</v>
      </c>
      <c r="F8183" s="90">
        <v>45891</v>
      </c>
      <c r="G8183" s="90">
        <v>45891</v>
      </c>
      <c r="H8183" s="91">
        <v>9105837401</v>
      </c>
      <c r="I8183" s="90">
        <v>45891</v>
      </c>
      <c r="J8183" s="91" t="s">
        <v>11993</v>
      </c>
      <c r="L8183" s="75" t="s">
        <v>53</v>
      </c>
      <c r="M8183" s="76" t="s">
        <v>12714</v>
      </c>
      <c r="N8183" s="93">
        <v>45891</v>
      </c>
      <c r="O8183" s="76" t="s">
        <v>75</v>
      </c>
      <c r="S8183" s="101" t="s">
        <v>12715</v>
      </c>
      <c r="V8183" s="101" t="s">
        <v>12715</v>
      </c>
      <c r="Y8183" s="76" t="s">
        <v>12597</v>
      </c>
      <c r="AB8183" s="75" t="s">
        <v>58</v>
      </c>
      <c r="AC8183" s="75" t="s">
        <v>59</v>
      </c>
      <c r="AE8183" s="77">
        <v>1</v>
      </c>
      <c r="AG8183" s="77">
        <v>111058</v>
      </c>
      <c r="AH8183" s="94">
        <v>111058</v>
      </c>
      <c r="AL8183" s="75">
        <v>8</v>
      </c>
      <c r="AN8183" s="77">
        <v>8884.64</v>
      </c>
      <c r="AO8183" s="75" t="s">
        <v>60</v>
      </c>
      <c r="AQ8183" s="75" t="s">
        <v>61</v>
      </c>
      <c r="AR8183" s="75" t="s">
        <v>62</v>
      </c>
      <c r="AS8183" s="75" t="s">
        <v>63</v>
      </c>
    </row>
    <row r="8184" spans="3:45">
      <c r="C8184" s="17" t="str">
        <f>VLOOKUP(O8184,'[1]mã đối tượng'!$C:$F,4,0)</f>
        <v>N</v>
      </c>
      <c r="D8184" s="75" t="s">
        <v>48</v>
      </c>
      <c r="E8184" s="75" t="s">
        <v>49</v>
      </c>
      <c r="F8184" s="90">
        <v>45891</v>
      </c>
      <c r="G8184" s="90">
        <v>45891</v>
      </c>
      <c r="H8184" s="91">
        <v>9105837401</v>
      </c>
      <c r="I8184" s="90">
        <v>45891</v>
      </c>
      <c r="J8184" s="91" t="s">
        <v>11996</v>
      </c>
      <c r="L8184" s="75" t="s">
        <v>53</v>
      </c>
      <c r="M8184" s="76" t="s">
        <v>12714</v>
      </c>
      <c r="N8184" s="93">
        <v>45891</v>
      </c>
      <c r="O8184" s="76" t="s">
        <v>75</v>
      </c>
      <c r="S8184" s="101" t="s">
        <v>12715</v>
      </c>
      <c r="V8184" s="101" t="s">
        <v>12715</v>
      </c>
      <c r="Y8184" s="76" t="s">
        <v>12595</v>
      </c>
      <c r="AB8184" s="75" t="s">
        <v>58</v>
      </c>
      <c r="AC8184" s="75" t="s">
        <v>59</v>
      </c>
      <c r="AE8184" s="77">
        <v>5</v>
      </c>
      <c r="AG8184" s="77">
        <v>49500</v>
      </c>
      <c r="AH8184" s="94">
        <v>247500</v>
      </c>
      <c r="AL8184" s="75">
        <v>8</v>
      </c>
      <c r="AN8184" s="77">
        <v>19800</v>
      </c>
      <c r="AO8184" s="75" t="s">
        <v>60</v>
      </c>
      <c r="AQ8184" s="75" t="s">
        <v>61</v>
      </c>
      <c r="AR8184" s="75" t="s">
        <v>62</v>
      </c>
      <c r="AS8184" s="75" t="s">
        <v>63</v>
      </c>
    </row>
    <row r="8185" spans="3:45">
      <c r="C8185" s="17" t="str">
        <f>VLOOKUP(O8185,'[1]mã đối tượng'!$C:$F,4,0)</f>
        <v>N</v>
      </c>
      <c r="D8185" s="75" t="s">
        <v>48</v>
      </c>
      <c r="E8185" s="75" t="s">
        <v>49</v>
      </c>
      <c r="F8185" s="90">
        <v>45891</v>
      </c>
      <c r="G8185" s="90">
        <v>45891</v>
      </c>
      <c r="H8185" s="91">
        <v>9105837401</v>
      </c>
      <c r="I8185" s="90">
        <v>45891</v>
      </c>
      <c r="J8185" s="91" t="s">
        <v>12000</v>
      </c>
      <c r="L8185" s="75" t="s">
        <v>53</v>
      </c>
      <c r="M8185" s="76" t="s">
        <v>12714</v>
      </c>
      <c r="N8185" s="93">
        <v>45891</v>
      </c>
      <c r="O8185" s="76" t="s">
        <v>75</v>
      </c>
      <c r="S8185" s="101" t="s">
        <v>12715</v>
      </c>
      <c r="V8185" s="101" t="s">
        <v>12715</v>
      </c>
      <c r="Y8185" s="76" t="s">
        <v>12601</v>
      </c>
      <c r="AB8185" s="75" t="s">
        <v>58</v>
      </c>
      <c r="AC8185" s="75" t="s">
        <v>59</v>
      </c>
      <c r="AE8185" s="77">
        <v>2</v>
      </c>
      <c r="AG8185" s="77">
        <v>70950</v>
      </c>
      <c r="AH8185" s="94">
        <v>141900</v>
      </c>
      <c r="AL8185" s="75">
        <v>8</v>
      </c>
      <c r="AN8185" s="77">
        <v>11352</v>
      </c>
      <c r="AO8185" s="75" t="s">
        <v>60</v>
      </c>
      <c r="AQ8185" s="75" t="s">
        <v>61</v>
      </c>
      <c r="AR8185" s="75" t="s">
        <v>62</v>
      </c>
      <c r="AS8185" s="75" t="s">
        <v>63</v>
      </c>
    </row>
    <row r="8186" spans="3:45">
      <c r="C8186" s="17" t="str">
        <f>VLOOKUP(O8186,'[1]mã đối tượng'!$C:$F,4,0)</f>
        <v>N</v>
      </c>
      <c r="D8186" s="75" t="s">
        <v>48</v>
      </c>
      <c r="E8186" s="75" t="s">
        <v>49</v>
      </c>
      <c r="F8186" s="90">
        <v>45891</v>
      </c>
      <c r="G8186" s="90">
        <v>45891</v>
      </c>
      <c r="H8186" s="91">
        <v>9105837401</v>
      </c>
      <c r="I8186" s="90">
        <v>45891</v>
      </c>
      <c r="J8186" s="91" t="s">
        <v>12004</v>
      </c>
      <c r="L8186" s="75" t="s">
        <v>53</v>
      </c>
      <c r="M8186" s="76" t="s">
        <v>12714</v>
      </c>
      <c r="N8186" s="93">
        <v>45891</v>
      </c>
      <c r="O8186" s="76" t="s">
        <v>75</v>
      </c>
      <c r="S8186" s="101" t="s">
        <v>12715</v>
      </c>
      <c r="V8186" s="101" t="s">
        <v>12715</v>
      </c>
      <c r="Y8186" s="76" t="s">
        <v>12595</v>
      </c>
      <c r="AB8186" s="75" t="s">
        <v>58</v>
      </c>
      <c r="AC8186" s="75" t="s">
        <v>59</v>
      </c>
      <c r="AE8186" s="77">
        <v>3</v>
      </c>
      <c r="AG8186" s="77">
        <v>50182</v>
      </c>
      <c r="AH8186" s="94">
        <v>150546</v>
      </c>
      <c r="AL8186" s="75">
        <v>8</v>
      </c>
      <c r="AN8186" s="77">
        <v>12043.68</v>
      </c>
      <c r="AO8186" s="75" t="s">
        <v>60</v>
      </c>
      <c r="AQ8186" s="75" t="s">
        <v>61</v>
      </c>
      <c r="AR8186" s="75" t="s">
        <v>62</v>
      </c>
      <c r="AS8186" s="75" t="s">
        <v>63</v>
      </c>
    </row>
    <row r="8187" spans="3:45">
      <c r="C8187" s="17" t="str">
        <f>VLOOKUP(O8187,'[1]mã đối tượng'!$C:$F,4,0)</f>
        <v>N</v>
      </c>
      <c r="D8187" s="75" t="s">
        <v>48</v>
      </c>
      <c r="E8187" s="75" t="s">
        <v>49</v>
      </c>
      <c r="F8187" s="90">
        <v>45891</v>
      </c>
      <c r="G8187" s="90">
        <v>45891</v>
      </c>
      <c r="H8187" s="91">
        <v>9105837401</v>
      </c>
      <c r="I8187" s="90">
        <v>45891</v>
      </c>
      <c r="J8187" s="91" t="s">
        <v>12008</v>
      </c>
      <c r="L8187" s="75" t="s">
        <v>53</v>
      </c>
      <c r="M8187" s="76" t="s">
        <v>12714</v>
      </c>
      <c r="N8187" s="93">
        <v>45891</v>
      </c>
      <c r="O8187" s="76" t="s">
        <v>75</v>
      </c>
      <c r="S8187" s="101" t="s">
        <v>12715</v>
      </c>
      <c r="V8187" s="101" t="s">
        <v>12715</v>
      </c>
      <c r="Y8187" s="76" t="s">
        <v>12601</v>
      </c>
      <c r="AB8187" s="75" t="s">
        <v>58</v>
      </c>
      <c r="AC8187" s="75" t="s">
        <v>59</v>
      </c>
      <c r="AE8187" s="77">
        <v>1</v>
      </c>
      <c r="AG8187" s="77">
        <v>74250</v>
      </c>
      <c r="AH8187" s="94">
        <v>74250</v>
      </c>
      <c r="AL8187" s="75">
        <v>8</v>
      </c>
      <c r="AN8187" s="77">
        <v>5940</v>
      </c>
      <c r="AO8187" s="75" t="s">
        <v>60</v>
      </c>
      <c r="AQ8187" s="75" t="s">
        <v>61</v>
      </c>
      <c r="AR8187" s="75" t="s">
        <v>62</v>
      </c>
      <c r="AS8187" s="75" t="s">
        <v>63</v>
      </c>
    </row>
    <row r="8188" spans="3:45">
      <c r="C8188" s="17" t="str">
        <f>VLOOKUP(O8188,'[1]mã đối tượng'!$C:$F,4,0)</f>
        <v>N</v>
      </c>
      <c r="D8188" s="75" t="s">
        <v>48</v>
      </c>
      <c r="E8188" s="75" t="s">
        <v>49</v>
      </c>
      <c r="F8188" s="90">
        <v>45891</v>
      </c>
      <c r="G8188" s="90">
        <v>45891</v>
      </c>
      <c r="H8188" s="91">
        <v>9105837401</v>
      </c>
      <c r="I8188" s="90">
        <v>45891</v>
      </c>
      <c r="J8188" s="91" t="s">
        <v>12011</v>
      </c>
      <c r="L8188" s="75" t="s">
        <v>53</v>
      </c>
      <c r="M8188" s="76" t="s">
        <v>12714</v>
      </c>
      <c r="N8188" s="93">
        <v>45891</v>
      </c>
      <c r="O8188" s="76" t="s">
        <v>75</v>
      </c>
      <c r="S8188" s="101" t="s">
        <v>12715</v>
      </c>
      <c r="V8188" s="101" t="s">
        <v>12715</v>
      </c>
      <c r="Y8188" s="76" t="s">
        <v>12595</v>
      </c>
      <c r="AB8188" s="75" t="s">
        <v>58</v>
      </c>
      <c r="AC8188" s="75" t="s">
        <v>59</v>
      </c>
      <c r="AE8188" s="77">
        <v>1</v>
      </c>
      <c r="AG8188" s="77">
        <v>49500</v>
      </c>
      <c r="AH8188" s="94">
        <v>49500</v>
      </c>
      <c r="AL8188" s="75">
        <v>8</v>
      </c>
      <c r="AN8188" s="77">
        <v>3960</v>
      </c>
      <c r="AO8188" s="75" t="s">
        <v>60</v>
      </c>
      <c r="AQ8188" s="75" t="s">
        <v>61</v>
      </c>
      <c r="AR8188" s="75" t="s">
        <v>62</v>
      </c>
      <c r="AS8188" s="75" t="s">
        <v>63</v>
      </c>
    </row>
    <row r="8189" spans="3:45">
      <c r="C8189" s="17" t="str">
        <f>VLOOKUP(O8189,'[1]mã đối tượng'!$C:$F,4,0)</f>
        <v>N</v>
      </c>
      <c r="D8189" s="75" t="s">
        <v>48</v>
      </c>
      <c r="E8189" s="75" t="s">
        <v>49</v>
      </c>
      <c r="F8189" s="90">
        <v>45891</v>
      </c>
      <c r="G8189" s="90">
        <v>45891</v>
      </c>
      <c r="H8189" s="91">
        <v>9105837415</v>
      </c>
      <c r="I8189" s="90">
        <v>45891</v>
      </c>
      <c r="J8189" s="91" t="s">
        <v>12014</v>
      </c>
      <c r="L8189" s="75" t="s">
        <v>53</v>
      </c>
      <c r="M8189" s="76" t="s">
        <v>12716</v>
      </c>
      <c r="N8189" s="93">
        <v>45891</v>
      </c>
      <c r="O8189" s="76" t="s">
        <v>121</v>
      </c>
      <c r="S8189" s="101" t="s">
        <v>2891</v>
      </c>
      <c r="V8189" s="101" t="s">
        <v>2891</v>
      </c>
      <c r="Y8189" s="76" t="s">
        <v>12592</v>
      </c>
      <c r="AB8189" s="75" t="s">
        <v>58</v>
      </c>
      <c r="AC8189" s="75" t="s">
        <v>59</v>
      </c>
      <c r="AE8189" s="77">
        <v>1</v>
      </c>
      <c r="AG8189" s="77">
        <v>55595</v>
      </c>
      <c r="AH8189" s="94">
        <v>55595</v>
      </c>
      <c r="AL8189" s="75">
        <v>8</v>
      </c>
      <c r="AN8189" s="77">
        <v>4447.6000000000004</v>
      </c>
      <c r="AO8189" s="75" t="s">
        <v>60</v>
      </c>
      <c r="AQ8189" s="75" t="s">
        <v>61</v>
      </c>
      <c r="AR8189" s="75" t="s">
        <v>62</v>
      </c>
      <c r="AS8189" s="75" t="s">
        <v>63</v>
      </c>
    </row>
    <row r="8190" spans="3:45">
      <c r="C8190" s="17" t="str">
        <f>VLOOKUP(O8190,'[1]mã đối tượng'!$C:$F,4,0)</f>
        <v>N</v>
      </c>
      <c r="D8190" s="75" t="s">
        <v>48</v>
      </c>
      <c r="E8190" s="75" t="s">
        <v>49</v>
      </c>
      <c r="F8190" s="90">
        <v>45891</v>
      </c>
      <c r="G8190" s="90">
        <v>45891</v>
      </c>
      <c r="H8190" s="91">
        <v>9105837415</v>
      </c>
      <c r="I8190" s="90">
        <v>45891</v>
      </c>
      <c r="J8190" s="91" t="s">
        <v>12017</v>
      </c>
      <c r="L8190" s="75" t="s">
        <v>53</v>
      </c>
      <c r="M8190" s="76" t="s">
        <v>12716</v>
      </c>
      <c r="N8190" s="93">
        <v>45891</v>
      </c>
      <c r="O8190" s="76" t="s">
        <v>121</v>
      </c>
      <c r="S8190" s="101" t="s">
        <v>2891</v>
      </c>
      <c r="V8190" s="101" t="s">
        <v>2891</v>
      </c>
      <c r="Y8190" s="76" t="s">
        <v>12595</v>
      </c>
      <c r="AB8190" s="75" t="s">
        <v>58</v>
      </c>
      <c r="AC8190" s="75" t="s">
        <v>59</v>
      </c>
      <c r="AE8190" s="77">
        <v>2</v>
      </c>
      <c r="AG8190" s="77">
        <v>50182</v>
      </c>
      <c r="AH8190" s="94">
        <v>100364</v>
      </c>
      <c r="AL8190" s="75">
        <v>8</v>
      </c>
      <c r="AN8190" s="77">
        <v>8029.12</v>
      </c>
      <c r="AO8190" s="75" t="s">
        <v>60</v>
      </c>
      <c r="AQ8190" s="75" t="s">
        <v>61</v>
      </c>
      <c r="AR8190" s="75" t="s">
        <v>62</v>
      </c>
      <c r="AS8190" s="75" t="s">
        <v>63</v>
      </c>
    </row>
    <row r="8191" spans="3:45">
      <c r="C8191" s="17" t="str">
        <f>VLOOKUP(O8191,'[1]mã đối tượng'!$C:$F,4,0)</f>
        <v>N</v>
      </c>
      <c r="D8191" s="75" t="s">
        <v>48</v>
      </c>
      <c r="E8191" s="75" t="s">
        <v>49</v>
      </c>
      <c r="F8191" s="90">
        <v>45891</v>
      </c>
      <c r="G8191" s="90">
        <v>45891</v>
      </c>
      <c r="H8191" s="91">
        <v>9105837415</v>
      </c>
      <c r="I8191" s="90">
        <v>45891</v>
      </c>
      <c r="J8191" s="91" t="s">
        <v>12020</v>
      </c>
      <c r="L8191" s="75" t="s">
        <v>53</v>
      </c>
      <c r="M8191" s="76" t="s">
        <v>12716</v>
      </c>
      <c r="N8191" s="93">
        <v>45891</v>
      </c>
      <c r="O8191" s="76" t="s">
        <v>121</v>
      </c>
      <c r="S8191" s="101" t="s">
        <v>2891</v>
      </c>
      <c r="V8191" s="101" t="s">
        <v>2891</v>
      </c>
      <c r="Y8191" s="76" t="s">
        <v>12597</v>
      </c>
      <c r="AB8191" s="75" t="s">
        <v>58</v>
      </c>
      <c r="AC8191" s="75" t="s">
        <v>59</v>
      </c>
      <c r="AE8191" s="77">
        <v>2</v>
      </c>
      <c r="AG8191" s="77">
        <v>111606</v>
      </c>
      <c r="AH8191" s="94">
        <v>223212</v>
      </c>
      <c r="AL8191" s="75">
        <v>8</v>
      </c>
      <c r="AN8191" s="77">
        <v>17856.96</v>
      </c>
      <c r="AO8191" s="75" t="s">
        <v>60</v>
      </c>
      <c r="AQ8191" s="75" t="s">
        <v>61</v>
      </c>
      <c r="AR8191" s="75" t="s">
        <v>62</v>
      </c>
      <c r="AS8191" s="75" t="s">
        <v>63</v>
      </c>
    </row>
    <row r="8192" spans="3:45">
      <c r="C8192" s="17" t="str">
        <f>VLOOKUP(O8192,'[1]mã đối tượng'!$C:$F,4,0)</f>
        <v>N</v>
      </c>
      <c r="D8192" s="75" t="s">
        <v>48</v>
      </c>
      <c r="E8192" s="75" t="s">
        <v>49</v>
      </c>
      <c r="F8192" s="90">
        <v>45891</v>
      </c>
      <c r="G8192" s="90">
        <v>45891</v>
      </c>
      <c r="H8192" s="91">
        <v>9105837415</v>
      </c>
      <c r="I8192" s="90">
        <v>45891</v>
      </c>
      <c r="J8192" s="91" t="s">
        <v>12024</v>
      </c>
      <c r="L8192" s="75" t="s">
        <v>53</v>
      </c>
      <c r="M8192" s="76" t="s">
        <v>12716</v>
      </c>
      <c r="N8192" s="93">
        <v>45891</v>
      </c>
      <c r="O8192" s="76" t="s">
        <v>121</v>
      </c>
      <c r="S8192" s="101" t="s">
        <v>2891</v>
      </c>
      <c r="V8192" s="101" t="s">
        <v>2891</v>
      </c>
      <c r="Y8192" s="76" t="s">
        <v>12601</v>
      </c>
      <c r="AB8192" s="75" t="s">
        <v>58</v>
      </c>
      <c r="AC8192" s="75" t="s">
        <v>59</v>
      </c>
      <c r="AE8192" s="77">
        <v>1</v>
      </c>
      <c r="AG8192" s="77">
        <v>70950</v>
      </c>
      <c r="AH8192" s="94">
        <v>70950</v>
      </c>
      <c r="AL8192" s="75">
        <v>8</v>
      </c>
      <c r="AN8192" s="77">
        <v>5676</v>
      </c>
      <c r="AO8192" s="75" t="s">
        <v>60</v>
      </c>
      <c r="AQ8192" s="75" t="s">
        <v>61</v>
      </c>
      <c r="AR8192" s="75" t="s">
        <v>62</v>
      </c>
      <c r="AS8192" s="75" t="s">
        <v>63</v>
      </c>
    </row>
    <row r="8193" spans="3:45">
      <c r="C8193" s="17" t="str">
        <f>VLOOKUP(O8193,'[1]mã đối tượng'!$C:$F,4,0)</f>
        <v>N</v>
      </c>
      <c r="D8193" s="75" t="s">
        <v>48</v>
      </c>
      <c r="E8193" s="75" t="s">
        <v>49</v>
      </c>
      <c r="F8193" s="90">
        <v>45891</v>
      </c>
      <c r="G8193" s="90">
        <v>45891</v>
      </c>
      <c r="H8193" s="91">
        <v>9105837440</v>
      </c>
      <c r="I8193" s="90">
        <v>45891</v>
      </c>
      <c r="J8193" s="91" t="s">
        <v>12027</v>
      </c>
      <c r="L8193" s="75" t="s">
        <v>53</v>
      </c>
      <c r="M8193" s="76" t="s">
        <v>12717</v>
      </c>
      <c r="N8193" s="93">
        <v>45891</v>
      </c>
      <c r="O8193" s="76" t="s">
        <v>3576</v>
      </c>
      <c r="S8193" s="101" t="s">
        <v>1348</v>
      </c>
      <c r="V8193" s="101" t="s">
        <v>1348</v>
      </c>
      <c r="Y8193" s="76" t="s">
        <v>12597</v>
      </c>
      <c r="AB8193" s="75" t="s">
        <v>58</v>
      </c>
      <c r="AC8193" s="75" t="s">
        <v>59</v>
      </c>
      <c r="AE8193" s="77">
        <v>1</v>
      </c>
      <c r="AG8193" s="77">
        <v>111058</v>
      </c>
      <c r="AH8193" s="94">
        <v>111058</v>
      </c>
      <c r="AL8193" s="75">
        <v>8</v>
      </c>
      <c r="AN8193" s="77">
        <v>8884.64</v>
      </c>
      <c r="AO8193" s="75" t="s">
        <v>60</v>
      </c>
      <c r="AQ8193" s="75" t="s">
        <v>61</v>
      </c>
      <c r="AR8193" s="75" t="s">
        <v>62</v>
      </c>
      <c r="AS8193" s="75" t="s">
        <v>63</v>
      </c>
    </row>
    <row r="8194" spans="3:45">
      <c r="C8194" s="17" t="str">
        <f>VLOOKUP(O8194,'[1]mã đối tượng'!$C:$F,4,0)</f>
        <v>N</v>
      </c>
      <c r="D8194" s="75" t="s">
        <v>48</v>
      </c>
      <c r="E8194" s="75" t="s">
        <v>49</v>
      </c>
      <c r="F8194" s="90">
        <v>45891</v>
      </c>
      <c r="G8194" s="90">
        <v>45891</v>
      </c>
      <c r="H8194" s="91">
        <v>9105837440</v>
      </c>
      <c r="I8194" s="90">
        <v>45891</v>
      </c>
      <c r="J8194" s="91" t="s">
        <v>12030</v>
      </c>
      <c r="L8194" s="75" t="s">
        <v>53</v>
      </c>
      <c r="M8194" s="76" t="s">
        <v>12717</v>
      </c>
      <c r="N8194" s="93">
        <v>45891</v>
      </c>
      <c r="O8194" s="76" t="s">
        <v>3576</v>
      </c>
      <c r="S8194" s="101" t="s">
        <v>1348</v>
      </c>
      <c r="V8194" s="101" t="s">
        <v>1348</v>
      </c>
      <c r="Y8194" s="76" t="s">
        <v>12595</v>
      </c>
      <c r="AB8194" s="75" t="s">
        <v>58</v>
      </c>
      <c r="AC8194" s="75" t="s">
        <v>59</v>
      </c>
      <c r="AE8194" s="77">
        <v>1</v>
      </c>
      <c r="AG8194" s="77">
        <v>49500</v>
      </c>
      <c r="AH8194" s="94">
        <v>49500</v>
      </c>
      <c r="AL8194" s="75">
        <v>8</v>
      </c>
      <c r="AN8194" s="77">
        <v>3960</v>
      </c>
      <c r="AO8194" s="75" t="s">
        <v>60</v>
      </c>
      <c r="AQ8194" s="75" t="s">
        <v>61</v>
      </c>
      <c r="AR8194" s="75" t="s">
        <v>62</v>
      </c>
      <c r="AS8194" s="75" t="s">
        <v>63</v>
      </c>
    </row>
    <row r="8195" spans="3:45">
      <c r="C8195" s="17" t="str">
        <f>VLOOKUP(O8195,'[1]mã đối tượng'!$C:$F,4,0)</f>
        <v>N</v>
      </c>
      <c r="D8195" s="75" t="s">
        <v>48</v>
      </c>
      <c r="E8195" s="75" t="s">
        <v>49</v>
      </c>
      <c r="F8195" s="90">
        <v>45891</v>
      </c>
      <c r="G8195" s="90">
        <v>45891</v>
      </c>
      <c r="H8195" s="91">
        <v>9105837440</v>
      </c>
      <c r="I8195" s="90">
        <v>45891</v>
      </c>
      <c r="J8195" s="91" t="s">
        <v>12033</v>
      </c>
      <c r="L8195" s="75" t="s">
        <v>53</v>
      </c>
      <c r="M8195" s="76" t="s">
        <v>12717</v>
      </c>
      <c r="N8195" s="93">
        <v>45891</v>
      </c>
      <c r="O8195" s="76" t="s">
        <v>3576</v>
      </c>
      <c r="S8195" s="101" t="s">
        <v>1348</v>
      </c>
      <c r="V8195" s="101" t="s">
        <v>1348</v>
      </c>
      <c r="Y8195" s="76" t="s">
        <v>12597</v>
      </c>
      <c r="AB8195" s="75" t="s">
        <v>58</v>
      </c>
      <c r="AC8195" s="75" t="s">
        <v>59</v>
      </c>
      <c r="AE8195" s="77">
        <v>2</v>
      </c>
      <c r="AG8195" s="77">
        <v>111606</v>
      </c>
      <c r="AH8195" s="94">
        <v>223212</v>
      </c>
      <c r="AL8195" s="75">
        <v>8</v>
      </c>
      <c r="AN8195" s="77">
        <v>17856.96</v>
      </c>
      <c r="AO8195" s="75" t="s">
        <v>60</v>
      </c>
      <c r="AQ8195" s="75" t="s">
        <v>61</v>
      </c>
      <c r="AR8195" s="75" t="s">
        <v>62</v>
      </c>
      <c r="AS8195" s="75" t="s">
        <v>63</v>
      </c>
    </row>
    <row r="8196" spans="3:45">
      <c r="C8196" s="17" t="str">
        <f>VLOOKUP(O8196,'[1]mã đối tượng'!$C:$F,4,0)</f>
        <v>N</v>
      </c>
      <c r="D8196" s="75" t="s">
        <v>48</v>
      </c>
      <c r="E8196" s="75" t="s">
        <v>49</v>
      </c>
      <c r="F8196" s="90">
        <v>45891</v>
      </c>
      <c r="G8196" s="90">
        <v>45891</v>
      </c>
      <c r="H8196" s="91">
        <v>9105837440</v>
      </c>
      <c r="I8196" s="90">
        <v>45891</v>
      </c>
      <c r="J8196" s="91" t="s">
        <v>12036</v>
      </c>
      <c r="L8196" s="75" t="s">
        <v>53</v>
      </c>
      <c r="M8196" s="76" t="s">
        <v>12717</v>
      </c>
      <c r="N8196" s="93">
        <v>45891</v>
      </c>
      <c r="O8196" s="76" t="s">
        <v>3576</v>
      </c>
      <c r="S8196" s="101" t="s">
        <v>1348</v>
      </c>
      <c r="V8196" s="101" t="s">
        <v>1348</v>
      </c>
      <c r="Y8196" s="76" t="s">
        <v>12601</v>
      </c>
      <c r="AB8196" s="75" t="s">
        <v>58</v>
      </c>
      <c r="AC8196" s="75" t="s">
        <v>59</v>
      </c>
      <c r="AE8196" s="77">
        <v>2</v>
      </c>
      <c r="AG8196" s="77">
        <v>70950</v>
      </c>
      <c r="AH8196" s="94">
        <v>141900</v>
      </c>
      <c r="AL8196" s="75">
        <v>8</v>
      </c>
      <c r="AN8196" s="77">
        <v>11352</v>
      </c>
      <c r="AO8196" s="75" t="s">
        <v>60</v>
      </c>
      <c r="AQ8196" s="75" t="s">
        <v>61</v>
      </c>
      <c r="AR8196" s="75" t="s">
        <v>62</v>
      </c>
      <c r="AS8196" s="75" t="s">
        <v>63</v>
      </c>
    </row>
    <row r="8197" spans="3:45">
      <c r="C8197" s="17" t="str">
        <f>VLOOKUP(O8197,'[1]mã đối tượng'!$C:$F,4,0)</f>
        <v>N</v>
      </c>
      <c r="D8197" s="75" t="s">
        <v>48</v>
      </c>
      <c r="E8197" s="75" t="s">
        <v>49</v>
      </c>
      <c r="F8197" s="90">
        <v>45891</v>
      </c>
      <c r="G8197" s="90">
        <v>45891</v>
      </c>
      <c r="H8197" s="91">
        <v>9105837403</v>
      </c>
      <c r="I8197" s="90">
        <v>45891</v>
      </c>
      <c r="J8197" s="91" t="s">
        <v>12039</v>
      </c>
      <c r="L8197" s="75" t="s">
        <v>53</v>
      </c>
      <c r="M8197" s="76" t="s">
        <v>12718</v>
      </c>
      <c r="N8197" s="93">
        <v>45891</v>
      </c>
      <c r="O8197" s="76" t="s">
        <v>121</v>
      </c>
      <c r="S8197" s="101" t="s">
        <v>1392</v>
      </c>
      <c r="V8197" s="101" t="s">
        <v>1392</v>
      </c>
      <c r="Y8197" s="76" t="s">
        <v>12601</v>
      </c>
      <c r="AB8197" s="75" t="s">
        <v>58</v>
      </c>
      <c r="AC8197" s="75" t="s">
        <v>59</v>
      </c>
      <c r="AE8197" s="77">
        <v>1</v>
      </c>
      <c r="AG8197" s="77">
        <v>74250</v>
      </c>
      <c r="AH8197" s="94">
        <v>74250</v>
      </c>
      <c r="AL8197" s="75">
        <v>8</v>
      </c>
      <c r="AN8197" s="77">
        <v>5940</v>
      </c>
      <c r="AO8197" s="75" t="s">
        <v>60</v>
      </c>
      <c r="AQ8197" s="75" t="s">
        <v>61</v>
      </c>
      <c r="AR8197" s="75" t="s">
        <v>62</v>
      </c>
      <c r="AS8197" s="75" t="s">
        <v>63</v>
      </c>
    </row>
    <row r="8198" spans="3:45">
      <c r="C8198" s="17" t="str">
        <f>VLOOKUP(O8198,'[1]mã đối tượng'!$C:$F,4,0)</f>
        <v>B</v>
      </c>
      <c r="D8198" s="75" t="s">
        <v>48</v>
      </c>
      <c r="E8198" s="75" t="s">
        <v>49</v>
      </c>
      <c r="F8198" s="90">
        <v>45891</v>
      </c>
      <c r="G8198" s="90">
        <v>45891</v>
      </c>
      <c r="H8198" s="91">
        <v>9105837452</v>
      </c>
      <c r="I8198" s="90">
        <v>45891</v>
      </c>
      <c r="J8198" s="91" t="s">
        <v>12043</v>
      </c>
      <c r="L8198" s="75" t="s">
        <v>53</v>
      </c>
      <c r="M8198" s="76" t="s">
        <v>12719</v>
      </c>
      <c r="N8198" s="93">
        <v>45891</v>
      </c>
      <c r="O8198" s="76" t="s">
        <v>245</v>
      </c>
      <c r="S8198" s="101" t="s">
        <v>12720</v>
      </c>
      <c r="V8198" s="101" t="s">
        <v>12720</v>
      </c>
      <c r="Y8198" s="76" t="s">
        <v>12607</v>
      </c>
      <c r="AB8198" s="75" t="s">
        <v>58</v>
      </c>
      <c r="AC8198" s="75" t="s">
        <v>59</v>
      </c>
      <c r="AE8198" s="77">
        <v>2</v>
      </c>
      <c r="AG8198" s="77">
        <v>46000</v>
      </c>
      <c r="AH8198" s="94">
        <v>92000</v>
      </c>
      <c r="AL8198" s="75">
        <v>8</v>
      </c>
      <c r="AN8198" s="77">
        <v>7360</v>
      </c>
      <c r="AO8198" s="75" t="s">
        <v>60</v>
      </c>
      <c r="AQ8198" s="75" t="s">
        <v>61</v>
      </c>
      <c r="AR8198" s="75" t="s">
        <v>62</v>
      </c>
      <c r="AS8198" s="75" t="s">
        <v>63</v>
      </c>
    </row>
    <row r="8199" spans="3:45">
      <c r="C8199" s="17" t="str">
        <f>VLOOKUP(O8199,'[1]mã đối tượng'!$C:$F,4,0)</f>
        <v>B</v>
      </c>
      <c r="D8199" s="75" t="s">
        <v>48</v>
      </c>
      <c r="E8199" s="75" t="s">
        <v>49</v>
      </c>
      <c r="F8199" s="90">
        <v>45891</v>
      </c>
      <c r="G8199" s="90">
        <v>45891</v>
      </c>
      <c r="H8199" s="91">
        <v>9105837514</v>
      </c>
      <c r="I8199" s="90">
        <v>45891</v>
      </c>
      <c r="J8199" s="91" t="s">
        <v>12045</v>
      </c>
      <c r="L8199" s="75" t="s">
        <v>53</v>
      </c>
      <c r="M8199" s="76" t="s">
        <v>12721</v>
      </c>
      <c r="N8199" s="93">
        <v>45891</v>
      </c>
      <c r="O8199" s="76" t="s">
        <v>133</v>
      </c>
      <c r="S8199" s="101" t="s">
        <v>6142</v>
      </c>
      <c r="V8199" s="101" t="s">
        <v>6142</v>
      </c>
      <c r="Y8199" s="76" t="s">
        <v>12601</v>
      </c>
      <c r="AB8199" s="75" t="s">
        <v>58</v>
      </c>
      <c r="AC8199" s="75" t="s">
        <v>59</v>
      </c>
      <c r="AE8199" s="77">
        <v>1</v>
      </c>
      <c r="AG8199" s="77">
        <v>74250</v>
      </c>
      <c r="AH8199" s="94">
        <v>74250</v>
      </c>
      <c r="AL8199" s="75">
        <v>8</v>
      </c>
      <c r="AN8199" s="77">
        <v>5940</v>
      </c>
      <c r="AO8199" s="75" t="s">
        <v>60</v>
      </c>
      <c r="AQ8199" s="75" t="s">
        <v>61</v>
      </c>
      <c r="AR8199" s="75" t="s">
        <v>62</v>
      </c>
      <c r="AS8199" s="75" t="s">
        <v>63</v>
      </c>
    </row>
    <row r="8200" spans="3:45">
      <c r="C8200" s="17" t="str">
        <f>VLOOKUP(O8200,'[1]mã đối tượng'!$C:$F,4,0)</f>
        <v>B</v>
      </c>
      <c r="D8200" s="75" t="s">
        <v>48</v>
      </c>
      <c r="E8200" s="75" t="s">
        <v>49</v>
      </c>
      <c r="F8200" s="90">
        <v>45891</v>
      </c>
      <c r="G8200" s="90">
        <v>45891</v>
      </c>
      <c r="H8200" s="91">
        <v>9105837514</v>
      </c>
      <c r="I8200" s="90">
        <v>45891</v>
      </c>
      <c r="J8200" s="91" t="s">
        <v>12048</v>
      </c>
      <c r="L8200" s="75" t="s">
        <v>53</v>
      </c>
      <c r="M8200" s="76" t="s">
        <v>12721</v>
      </c>
      <c r="N8200" s="93">
        <v>45891</v>
      </c>
      <c r="O8200" s="76" t="s">
        <v>133</v>
      </c>
      <c r="S8200" s="101" t="s">
        <v>6142</v>
      </c>
      <c r="V8200" s="101" t="s">
        <v>6142</v>
      </c>
      <c r="Y8200" s="76" t="s">
        <v>12597</v>
      </c>
      <c r="AB8200" s="75" t="s">
        <v>58</v>
      </c>
      <c r="AC8200" s="75" t="s">
        <v>59</v>
      </c>
      <c r="AE8200" s="77">
        <v>2</v>
      </c>
      <c r="AG8200" s="77">
        <v>111058</v>
      </c>
      <c r="AH8200" s="94">
        <v>222116</v>
      </c>
      <c r="AL8200" s="75">
        <v>8</v>
      </c>
      <c r="AN8200" s="77">
        <v>17769.28</v>
      </c>
      <c r="AO8200" s="75" t="s">
        <v>60</v>
      </c>
      <c r="AQ8200" s="75" t="s">
        <v>61</v>
      </c>
      <c r="AR8200" s="75" t="s">
        <v>62</v>
      </c>
      <c r="AS8200" s="75" t="s">
        <v>63</v>
      </c>
    </row>
    <row r="8201" spans="3:45">
      <c r="C8201" s="17" t="str">
        <f>VLOOKUP(O8201,'[1]mã đối tượng'!$C:$F,4,0)</f>
        <v>B</v>
      </c>
      <c r="D8201" s="75" t="s">
        <v>48</v>
      </c>
      <c r="E8201" s="75" t="s">
        <v>49</v>
      </c>
      <c r="F8201" s="90">
        <v>45891</v>
      </c>
      <c r="G8201" s="90">
        <v>45891</v>
      </c>
      <c r="H8201" s="91">
        <v>9105837514</v>
      </c>
      <c r="I8201" s="90">
        <v>45891</v>
      </c>
      <c r="J8201" s="91" t="s">
        <v>12051</v>
      </c>
      <c r="L8201" s="75" t="s">
        <v>53</v>
      </c>
      <c r="M8201" s="76" t="s">
        <v>12721</v>
      </c>
      <c r="N8201" s="93">
        <v>45891</v>
      </c>
      <c r="O8201" s="76" t="s">
        <v>133</v>
      </c>
      <c r="S8201" s="101" t="s">
        <v>6142</v>
      </c>
      <c r="V8201" s="101" t="s">
        <v>6142</v>
      </c>
      <c r="Y8201" s="76" t="s">
        <v>12592</v>
      </c>
      <c r="AB8201" s="75" t="s">
        <v>58</v>
      </c>
      <c r="AC8201" s="75" t="s">
        <v>59</v>
      </c>
      <c r="AE8201" s="77">
        <v>1</v>
      </c>
      <c r="AG8201" s="77">
        <v>55595</v>
      </c>
      <c r="AH8201" s="94">
        <v>55595</v>
      </c>
      <c r="AL8201" s="75">
        <v>8</v>
      </c>
      <c r="AN8201" s="77">
        <v>4447.6000000000004</v>
      </c>
      <c r="AO8201" s="75" t="s">
        <v>60</v>
      </c>
      <c r="AQ8201" s="75" t="s">
        <v>61</v>
      </c>
      <c r="AR8201" s="75" t="s">
        <v>62</v>
      </c>
      <c r="AS8201" s="75" t="s">
        <v>63</v>
      </c>
    </row>
    <row r="8202" spans="3:45">
      <c r="C8202" s="17" t="str">
        <f>VLOOKUP(O8202,'[1]mã đối tượng'!$C:$F,4,0)</f>
        <v>N</v>
      </c>
      <c r="D8202" s="75" t="s">
        <v>48</v>
      </c>
      <c r="E8202" s="75" t="s">
        <v>49</v>
      </c>
      <c r="F8202" s="90">
        <v>45891</v>
      </c>
      <c r="G8202" s="90">
        <v>45891</v>
      </c>
      <c r="H8202" s="91">
        <v>9105837486</v>
      </c>
      <c r="I8202" s="90">
        <v>45891</v>
      </c>
      <c r="J8202" s="91" t="s">
        <v>12055</v>
      </c>
      <c r="L8202" s="75" t="s">
        <v>53</v>
      </c>
      <c r="M8202" s="76" t="s">
        <v>12722</v>
      </c>
      <c r="N8202" s="93">
        <v>45891</v>
      </c>
      <c r="O8202" s="76" t="s">
        <v>3561</v>
      </c>
      <c r="S8202" s="101" t="s">
        <v>951</v>
      </c>
      <c r="V8202" s="101" t="s">
        <v>951</v>
      </c>
      <c r="Y8202" s="76" t="s">
        <v>12595</v>
      </c>
      <c r="AB8202" s="75" t="s">
        <v>58</v>
      </c>
      <c r="AC8202" s="75" t="s">
        <v>59</v>
      </c>
      <c r="AE8202" s="77">
        <v>12</v>
      </c>
      <c r="AG8202" s="77">
        <v>50400</v>
      </c>
      <c r="AH8202" s="94">
        <v>604800</v>
      </c>
      <c r="AL8202" s="75">
        <v>8</v>
      </c>
      <c r="AN8202" s="77">
        <v>48384</v>
      </c>
      <c r="AO8202" s="75" t="s">
        <v>60</v>
      </c>
      <c r="AQ8202" s="75" t="s">
        <v>61</v>
      </c>
      <c r="AR8202" s="75" t="s">
        <v>62</v>
      </c>
      <c r="AS8202" s="75" t="s">
        <v>63</v>
      </c>
    </row>
    <row r="8203" spans="3:45">
      <c r="C8203" s="17" t="str">
        <f>VLOOKUP(O8203,'[1]mã đối tượng'!$C:$F,4,0)</f>
        <v>N</v>
      </c>
      <c r="D8203" s="75" t="s">
        <v>48</v>
      </c>
      <c r="E8203" s="75" t="s">
        <v>49</v>
      </c>
      <c r="F8203" s="90">
        <v>45891</v>
      </c>
      <c r="G8203" s="90">
        <v>45891</v>
      </c>
      <c r="H8203" s="91">
        <v>9105837549</v>
      </c>
      <c r="I8203" s="90">
        <v>45891</v>
      </c>
      <c r="J8203" s="91" t="s">
        <v>12057</v>
      </c>
      <c r="L8203" s="75" t="s">
        <v>53</v>
      </c>
      <c r="M8203" s="76" t="s">
        <v>12723</v>
      </c>
      <c r="N8203" s="93">
        <v>45891</v>
      </c>
      <c r="O8203" s="76" t="s">
        <v>3561</v>
      </c>
      <c r="S8203" s="101" t="s">
        <v>951</v>
      </c>
      <c r="V8203" s="101" t="s">
        <v>951</v>
      </c>
      <c r="Y8203" s="76" t="s">
        <v>12601</v>
      </c>
      <c r="AB8203" s="75" t="s">
        <v>58</v>
      </c>
      <c r="AC8203" s="75" t="s">
        <v>59</v>
      </c>
      <c r="AE8203" s="77">
        <v>8</v>
      </c>
      <c r="AG8203" s="77">
        <v>74250</v>
      </c>
      <c r="AH8203" s="94">
        <v>594000</v>
      </c>
      <c r="AL8203" s="75">
        <v>8</v>
      </c>
      <c r="AN8203" s="77">
        <v>47520</v>
      </c>
      <c r="AO8203" s="75" t="s">
        <v>60</v>
      </c>
      <c r="AQ8203" s="75" t="s">
        <v>61</v>
      </c>
      <c r="AR8203" s="75" t="s">
        <v>62</v>
      </c>
      <c r="AS8203" s="75" t="s">
        <v>63</v>
      </c>
    </row>
    <row r="8204" spans="3:45">
      <c r="C8204" s="17" t="str">
        <f>VLOOKUP(O8204,'[1]mã đối tượng'!$C:$F,4,0)</f>
        <v>B</v>
      </c>
      <c r="D8204" s="75" t="s">
        <v>48</v>
      </c>
      <c r="E8204" s="75" t="s">
        <v>49</v>
      </c>
      <c r="F8204" s="90">
        <v>45891</v>
      </c>
      <c r="G8204" s="90">
        <v>45891</v>
      </c>
      <c r="H8204" s="91">
        <v>9105837574</v>
      </c>
      <c r="I8204" s="90">
        <v>45891</v>
      </c>
      <c r="J8204" s="91" t="s">
        <v>12060</v>
      </c>
      <c r="L8204" s="75" t="s">
        <v>53</v>
      </c>
      <c r="M8204" s="76" t="s">
        <v>12724</v>
      </c>
      <c r="N8204" s="93">
        <v>45891</v>
      </c>
      <c r="O8204" s="76" t="s">
        <v>133</v>
      </c>
      <c r="S8204" s="101" t="s">
        <v>8253</v>
      </c>
      <c r="V8204" s="101" t="s">
        <v>8253</v>
      </c>
      <c r="Y8204" s="76" t="s">
        <v>12601</v>
      </c>
      <c r="AB8204" s="75" t="s">
        <v>58</v>
      </c>
      <c r="AC8204" s="75" t="s">
        <v>59</v>
      </c>
      <c r="AE8204" s="77">
        <v>5</v>
      </c>
      <c r="AG8204" s="77">
        <v>73431</v>
      </c>
      <c r="AH8204" s="94">
        <v>367155</v>
      </c>
      <c r="AL8204" s="75">
        <v>8</v>
      </c>
      <c r="AN8204" s="77">
        <v>29372.400000000001</v>
      </c>
      <c r="AO8204" s="75" t="s">
        <v>60</v>
      </c>
      <c r="AQ8204" s="75" t="s">
        <v>61</v>
      </c>
      <c r="AR8204" s="75" t="s">
        <v>62</v>
      </c>
      <c r="AS8204" s="75" t="s">
        <v>63</v>
      </c>
    </row>
    <row r="8205" spans="3:45">
      <c r="C8205" s="17" t="str">
        <f>VLOOKUP(O8205,'[1]mã đối tượng'!$C:$F,4,0)</f>
        <v>N</v>
      </c>
      <c r="D8205" s="75" t="s">
        <v>48</v>
      </c>
      <c r="E8205" s="75" t="s">
        <v>49</v>
      </c>
      <c r="F8205" s="90">
        <v>45891</v>
      </c>
      <c r="G8205" s="90">
        <v>45891</v>
      </c>
      <c r="H8205" s="91">
        <v>9105837534</v>
      </c>
      <c r="I8205" s="90">
        <v>45891</v>
      </c>
      <c r="J8205" s="91" t="s">
        <v>12063</v>
      </c>
      <c r="L8205" s="75" t="s">
        <v>53</v>
      </c>
      <c r="M8205" s="76" t="s">
        <v>12725</v>
      </c>
      <c r="N8205" s="93">
        <v>45891</v>
      </c>
      <c r="O8205" s="76" t="s">
        <v>3576</v>
      </c>
      <c r="S8205" s="101" t="s">
        <v>1363</v>
      </c>
      <c r="V8205" s="101" t="s">
        <v>1363</v>
      </c>
      <c r="Y8205" s="76" t="s">
        <v>12597</v>
      </c>
      <c r="AB8205" s="75" t="s">
        <v>58</v>
      </c>
      <c r="AC8205" s="75" t="s">
        <v>59</v>
      </c>
      <c r="AE8205" s="77">
        <v>1</v>
      </c>
      <c r="AG8205" s="77">
        <v>111058</v>
      </c>
      <c r="AH8205" s="94">
        <v>111058</v>
      </c>
      <c r="AL8205" s="75">
        <v>8</v>
      </c>
      <c r="AN8205" s="77">
        <v>8884.64</v>
      </c>
      <c r="AO8205" s="75" t="s">
        <v>60</v>
      </c>
      <c r="AQ8205" s="75" t="s">
        <v>61</v>
      </c>
      <c r="AR8205" s="75" t="s">
        <v>62</v>
      </c>
      <c r="AS8205" s="75" t="s">
        <v>63</v>
      </c>
    </row>
    <row r="8206" spans="3:45">
      <c r="C8206" s="17" t="str">
        <f>VLOOKUP(O8206,'[1]mã đối tượng'!$C:$F,4,0)</f>
        <v>N</v>
      </c>
      <c r="D8206" s="75" t="s">
        <v>48</v>
      </c>
      <c r="E8206" s="75" t="s">
        <v>49</v>
      </c>
      <c r="F8206" s="90">
        <v>45891</v>
      </c>
      <c r="G8206" s="90">
        <v>45891</v>
      </c>
      <c r="H8206" s="91">
        <v>9105837534</v>
      </c>
      <c r="I8206" s="90">
        <v>45891</v>
      </c>
      <c r="J8206" s="91" t="s">
        <v>12068</v>
      </c>
      <c r="L8206" s="75" t="s">
        <v>53</v>
      </c>
      <c r="M8206" s="76" t="s">
        <v>12725</v>
      </c>
      <c r="N8206" s="93">
        <v>45891</v>
      </c>
      <c r="O8206" s="76" t="s">
        <v>3576</v>
      </c>
      <c r="S8206" s="101" t="s">
        <v>1363</v>
      </c>
      <c r="V8206" s="101" t="s">
        <v>1363</v>
      </c>
      <c r="Y8206" s="76" t="s">
        <v>12601</v>
      </c>
      <c r="AB8206" s="75" t="s">
        <v>58</v>
      </c>
      <c r="AC8206" s="75" t="s">
        <v>59</v>
      </c>
      <c r="AE8206" s="77">
        <v>1</v>
      </c>
      <c r="AG8206" s="77">
        <v>73431</v>
      </c>
      <c r="AH8206" s="94">
        <v>73431</v>
      </c>
      <c r="AL8206" s="75">
        <v>8</v>
      </c>
      <c r="AN8206" s="77">
        <v>5874.4800000000005</v>
      </c>
      <c r="AO8206" s="75" t="s">
        <v>60</v>
      </c>
      <c r="AQ8206" s="75" t="s">
        <v>61</v>
      </c>
      <c r="AR8206" s="75" t="s">
        <v>62</v>
      </c>
      <c r="AS8206" s="75" t="s">
        <v>63</v>
      </c>
    </row>
    <row r="8207" spans="3:45">
      <c r="C8207" s="17" t="str">
        <f>VLOOKUP(O8207,'[1]mã đối tượng'!$C:$F,4,0)</f>
        <v>N</v>
      </c>
      <c r="D8207" s="75" t="s">
        <v>48</v>
      </c>
      <c r="E8207" s="75" t="s">
        <v>49</v>
      </c>
      <c r="F8207" s="90">
        <v>45891</v>
      </c>
      <c r="G8207" s="90">
        <v>45891</v>
      </c>
      <c r="H8207" s="91">
        <v>9105837536</v>
      </c>
      <c r="I8207" s="90">
        <v>45891</v>
      </c>
      <c r="J8207" s="91" t="s">
        <v>12071</v>
      </c>
      <c r="L8207" s="75" t="s">
        <v>53</v>
      </c>
      <c r="M8207" s="76" t="s">
        <v>12726</v>
      </c>
      <c r="N8207" s="93">
        <v>45891</v>
      </c>
      <c r="O8207" s="76" t="s">
        <v>75</v>
      </c>
      <c r="S8207" s="101" t="s">
        <v>12727</v>
      </c>
      <c r="V8207" s="101" t="s">
        <v>12727</v>
      </c>
      <c r="Y8207" s="76" t="s">
        <v>12595</v>
      </c>
      <c r="AB8207" s="75" t="s">
        <v>58</v>
      </c>
      <c r="AC8207" s="75" t="s">
        <v>59</v>
      </c>
      <c r="AE8207" s="77">
        <v>1</v>
      </c>
      <c r="AG8207" s="77">
        <v>50182</v>
      </c>
      <c r="AH8207" s="94">
        <v>50182</v>
      </c>
      <c r="AL8207" s="75">
        <v>8</v>
      </c>
      <c r="AN8207" s="77">
        <v>4014.56</v>
      </c>
      <c r="AO8207" s="75" t="s">
        <v>60</v>
      </c>
      <c r="AQ8207" s="75" t="s">
        <v>61</v>
      </c>
      <c r="AR8207" s="75" t="s">
        <v>62</v>
      </c>
      <c r="AS8207" s="75" t="s">
        <v>63</v>
      </c>
    </row>
    <row r="8208" spans="3:45">
      <c r="C8208" s="17" t="str">
        <f>VLOOKUP(O8208,'[1]mã đối tượng'!$C:$F,4,0)</f>
        <v>N</v>
      </c>
      <c r="D8208" s="75" t="s">
        <v>48</v>
      </c>
      <c r="E8208" s="75" t="s">
        <v>49</v>
      </c>
      <c r="F8208" s="90">
        <v>45891</v>
      </c>
      <c r="G8208" s="90">
        <v>45891</v>
      </c>
      <c r="H8208" s="91">
        <v>9105837536</v>
      </c>
      <c r="I8208" s="90">
        <v>45891</v>
      </c>
      <c r="J8208" s="91" t="s">
        <v>12075</v>
      </c>
      <c r="L8208" s="75" t="s">
        <v>53</v>
      </c>
      <c r="M8208" s="76" t="s">
        <v>12726</v>
      </c>
      <c r="N8208" s="93">
        <v>45891</v>
      </c>
      <c r="O8208" s="76" t="s">
        <v>75</v>
      </c>
      <c r="S8208" s="101" t="s">
        <v>12727</v>
      </c>
      <c r="V8208" s="101" t="s">
        <v>12727</v>
      </c>
      <c r="Y8208" s="76" t="s">
        <v>12597</v>
      </c>
      <c r="AB8208" s="75" t="s">
        <v>58</v>
      </c>
      <c r="AC8208" s="75" t="s">
        <v>59</v>
      </c>
      <c r="AE8208" s="77">
        <v>1</v>
      </c>
      <c r="AG8208" s="77">
        <v>111606</v>
      </c>
      <c r="AH8208" s="94">
        <v>111606</v>
      </c>
      <c r="AL8208" s="75">
        <v>8</v>
      </c>
      <c r="AN8208" s="77">
        <v>8928.48</v>
      </c>
      <c r="AO8208" s="75" t="s">
        <v>60</v>
      </c>
      <c r="AQ8208" s="75" t="s">
        <v>61</v>
      </c>
      <c r="AR8208" s="75" t="s">
        <v>62</v>
      </c>
      <c r="AS8208" s="75" t="s">
        <v>63</v>
      </c>
    </row>
    <row r="8209" spans="3:45">
      <c r="C8209" s="17" t="str">
        <f>VLOOKUP(O8209,'[1]mã đối tượng'!$C:$F,4,0)</f>
        <v>N</v>
      </c>
      <c r="D8209" s="75" t="s">
        <v>48</v>
      </c>
      <c r="E8209" s="75" t="s">
        <v>49</v>
      </c>
      <c r="F8209" s="90">
        <v>45891</v>
      </c>
      <c r="G8209" s="90">
        <v>45891</v>
      </c>
      <c r="H8209" s="91">
        <v>9105837536</v>
      </c>
      <c r="I8209" s="90">
        <v>45891</v>
      </c>
      <c r="J8209" s="91" t="s">
        <v>12078</v>
      </c>
      <c r="L8209" s="75" t="s">
        <v>53</v>
      </c>
      <c r="M8209" s="76" t="s">
        <v>12726</v>
      </c>
      <c r="N8209" s="93">
        <v>45891</v>
      </c>
      <c r="O8209" s="76" t="s">
        <v>75</v>
      </c>
      <c r="S8209" s="101" t="s">
        <v>12727</v>
      </c>
      <c r="V8209" s="101" t="s">
        <v>12727</v>
      </c>
      <c r="Y8209" s="76" t="s">
        <v>12601</v>
      </c>
      <c r="AB8209" s="75" t="s">
        <v>58</v>
      </c>
      <c r="AC8209" s="75" t="s">
        <v>59</v>
      </c>
      <c r="AE8209" s="77">
        <v>1</v>
      </c>
      <c r="AG8209" s="77">
        <v>74250</v>
      </c>
      <c r="AH8209" s="94">
        <v>74250</v>
      </c>
      <c r="AL8209" s="75">
        <v>8</v>
      </c>
      <c r="AN8209" s="77">
        <v>5940</v>
      </c>
      <c r="AO8209" s="75" t="s">
        <v>60</v>
      </c>
      <c r="AQ8209" s="75" t="s">
        <v>61</v>
      </c>
      <c r="AR8209" s="75" t="s">
        <v>62</v>
      </c>
      <c r="AS8209" s="75" t="s">
        <v>63</v>
      </c>
    </row>
    <row r="8210" spans="3:45">
      <c r="C8210" s="17" t="str">
        <f>VLOOKUP(O8210,'[1]mã đối tượng'!$C:$F,4,0)</f>
        <v>N</v>
      </c>
      <c r="D8210" s="75" t="s">
        <v>48</v>
      </c>
      <c r="E8210" s="75" t="s">
        <v>49</v>
      </c>
      <c r="F8210" s="90">
        <v>45891</v>
      </c>
      <c r="G8210" s="90">
        <v>45891</v>
      </c>
      <c r="H8210" s="91">
        <v>9105837536</v>
      </c>
      <c r="I8210" s="90">
        <v>45891</v>
      </c>
      <c r="J8210" s="91" t="s">
        <v>12082</v>
      </c>
      <c r="L8210" s="75" t="s">
        <v>53</v>
      </c>
      <c r="M8210" s="76" t="s">
        <v>12726</v>
      </c>
      <c r="N8210" s="93">
        <v>45891</v>
      </c>
      <c r="O8210" s="76" t="s">
        <v>75</v>
      </c>
      <c r="S8210" s="101" t="s">
        <v>12727</v>
      </c>
      <c r="V8210" s="101" t="s">
        <v>12727</v>
      </c>
      <c r="Y8210" s="76" t="s">
        <v>12597</v>
      </c>
      <c r="AB8210" s="75" t="s">
        <v>58</v>
      </c>
      <c r="AC8210" s="75" t="s">
        <v>59</v>
      </c>
      <c r="AE8210" s="77">
        <v>1</v>
      </c>
      <c r="AG8210" s="77">
        <v>111058</v>
      </c>
      <c r="AH8210" s="94">
        <v>111058</v>
      </c>
      <c r="AL8210" s="75">
        <v>8</v>
      </c>
      <c r="AN8210" s="77">
        <v>8884.64</v>
      </c>
      <c r="AO8210" s="75" t="s">
        <v>60</v>
      </c>
      <c r="AQ8210" s="75" t="s">
        <v>61</v>
      </c>
      <c r="AR8210" s="75" t="s">
        <v>62</v>
      </c>
      <c r="AS8210" s="75" t="s">
        <v>63</v>
      </c>
    </row>
    <row r="8211" spans="3:45">
      <c r="C8211" s="17" t="str">
        <f>VLOOKUP(O8211,'[1]mã đối tượng'!$C:$F,4,0)</f>
        <v>N</v>
      </c>
      <c r="D8211" s="75" t="s">
        <v>48</v>
      </c>
      <c r="E8211" s="75" t="s">
        <v>49</v>
      </c>
      <c r="F8211" s="90">
        <v>45891</v>
      </c>
      <c r="G8211" s="90">
        <v>45891</v>
      </c>
      <c r="H8211" s="91">
        <v>9105837536</v>
      </c>
      <c r="I8211" s="90">
        <v>45891</v>
      </c>
      <c r="J8211" s="91" t="s">
        <v>12086</v>
      </c>
      <c r="L8211" s="75" t="s">
        <v>53</v>
      </c>
      <c r="M8211" s="76" t="s">
        <v>12726</v>
      </c>
      <c r="N8211" s="93">
        <v>45891</v>
      </c>
      <c r="O8211" s="76" t="s">
        <v>75</v>
      </c>
      <c r="S8211" s="101" t="s">
        <v>12727</v>
      </c>
      <c r="V8211" s="101" t="s">
        <v>12727</v>
      </c>
      <c r="Y8211" s="76" t="s">
        <v>12607</v>
      </c>
      <c r="AB8211" s="75" t="s">
        <v>58</v>
      </c>
      <c r="AC8211" s="75" t="s">
        <v>59</v>
      </c>
      <c r="AE8211" s="77">
        <v>2</v>
      </c>
      <c r="AG8211" s="77">
        <v>46000</v>
      </c>
      <c r="AH8211" s="94">
        <v>92000</v>
      </c>
      <c r="AL8211" s="75">
        <v>8</v>
      </c>
      <c r="AN8211" s="77">
        <v>7360</v>
      </c>
      <c r="AO8211" s="75" t="s">
        <v>60</v>
      </c>
      <c r="AQ8211" s="75" t="s">
        <v>61</v>
      </c>
      <c r="AR8211" s="75" t="s">
        <v>62</v>
      </c>
      <c r="AS8211" s="75" t="s">
        <v>63</v>
      </c>
    </row>
    <row r="8212" spans="3:45">
      <c r="C8212" s="17" t="str">
        <f>VLOOKUP(O8212,'[1]mã đối tượng'!$C:$F,4,0)</f>
        <v>N</v>
      </c>
      <c r="D8212" s="75" t="s">
        <v>48</v>
      </c>
      <c r="E8212" s="75" t="s">
        <v>49</v>
      </c>
      <c r="F8212" s="90">
        <v>45891</v>
      </c>
      <c r="G8212" s="90">
        <v>45891</v>
      </c>
      <c r="H8212" s="91">
        <v>9105837618</v>
      </c>
      <c r="I8212" s="90">
        <v>45891</v>
      </c>
      <c r="J8212" s="91" t="s">
        <v>12090</v>
      </c>
      <c r="L8212" s="75" t="s">
        <v>53</v>
      </c>
      <c r="M8212" s="76" t="s">
        <v>12728</v>
      </c>
      <c r="N8212" s="93">
        <v>45891</v>
      </c>
      <c r="O8212" s="76" t="s">
        <v>202</v>
      </c>
      <c r="S8212" s="101" t="s">
        <v>215</v>
      </c>
      <c r="V8212" s="101" t="s">
        <v>215</v>
      </c>
      <c r="Y8212" s="76" t="s">
        <v>12595</v>
      </c>
      <c r="AB8212" s="75" t="s">
        <v>58</v>
      </c>
      <c r="AC8212" s="75" t="s">
        <v>59</v>
      </c>
      <c r="AE8212" s="77">
        <v>2</v>
      </c>
      <c r="AG8212" s="77">
        <v>50400</v>
      </c>
      <c r="AH8212" s="94">
        <v>100800</v>
      </c>
      <c r="AL8212" s="75">
        <v>8</v>
      </c>
      <c r="AN8212" s="77">
        <v>8064</v>
      </c>
      <c r="AO8212" s="75" t="s">
        <v>60</v>
      </c>
      <c r="AQ8212" s="75" t="s">
        <v>61</v>
      </c>
      <c r="AR8212" s="75" t="s">
        <v>62</v>
      </c>
      <c r="AS8212" s="75" t="s">
        <v>63</v>
      </c>
    </row>
    <row r="8213" spans="3:45">
      <c r="C8213" s="17" t="str">
        <f>VLOOKUP(O8213,'[1]mã đối tượng'!$C:$F,4,0)</f>
        <v>B</v>
      </c>
      <c r="D8213" s="75" t="s">
        <v>48</v>
      </c>
      <c r="E8213" s="75" t="s">
        <v>49</v>
      </c>
      <c r="F8213" s="90">
        <v>45891</v>
      </c>
      <c r="G8213" s="90">
        <v>45891</v>
      </c>
      <c r="H8213" s="91">
        <v>9105837592</v>
      </c>
      <c r="I8213" s="90">
        <v>45891</v>
      </c>
      <c r="J8213" s="91" t="s">
        <v>12094</v>
      </c>
      <c r="L8213" s="75" t="s">
        <v>53</v>
      </c>
      <c r="M8213" s="76" t="s">
        <v>12729</v>
      </c>
      <c r="N8213" s="93">
        <v>45891</v>
      </c>
      <c r="O8213" s="76" t="s">
        <v>133</v>
      </c>
      <c r="S8213" s="101" t="s">
        <v>12730</v>
      </c>
      <c r="V8213" s="101" t="s">
        <v>12730</v>
      </c>
      <c r="Y8213" s="76" t="s">
        <v>12607</v>
      </c>
      <c r="AB8213" s="75" t="s">
        <v>58</v>
      </c>
      <c r="AC8213" s="75" t="s">
        <v>59</v>
      </c>
      <c r="AE8213" s="77">
        <v>1</v>
      </c>
      <c r="AG8213" s="77">
        <v>46000</v>
      </c>
      <c r="AH8213" s="94">
        <v>46000</v>
      </c>
      <c r="AL8213" s="75">
        <v>8</v>
      </c>
      <c r="AN8213" s="77">
        <v>3680</v>
      </c>
      <c r="AO8213" s="75" t="s">
        <v>60</v>
      </c>
      <c r="AQ8213" s="75" t="s">
        <v>61</v>
      </c>
      <c r="AR8213" s="75" t="s">
        <v>62</v>
      </c>
      <c r="AS8213" s="75" t="s">
        <v>63</v>
      </c>
    </row>
    <row r="8214" spans="3:45">
      <c r="C8214" s="17" t="str">
        <f>VLOOKUP(O8214,'[1]mã đối tượng'!$C:$F,4,0)</f>
        <v>B</v>
      </c>
      <c r="D8214" s="75" t="s">
        <v>48</v>
      </c>
      <c r="E8214" s="75" t="s">
        <v>49</v>
      </c>
      <c r="F8214" s="90">
        <v>45891</v>
      </c>
      <c r="G8214" s="90">
        <v>45891</v>
      </c>
      <c r="H8214" s="91">
        <v>9105837622</v>
      </c>
      <c r="I8214" s="90">
        <v>45891</v>
      </c>
      <c r="J8214" s="91" t="s">
        <v>12098</v>
      </c>
      <c r="L8214" s="75" t="s">
        <v>53</v>
      </c>
      <c r="M8214" s="76" t="s">
        <v>12731</v>
      </c>
      <c r="N8214" s="93">
        <v>45891</v>
      </c>
      <c r="O8214" s="76" t="s">
        <v>133</v>
      </c>
      <c r="S8214" s="101" t="s">
        <v>12732</v>
      </c>
      <c r="V8214" s="101" t="s">
        <v>12732</v>
      </c>
      <c r="Y8214" s="76" t="s">
        <v>12595</v>
      </c>
      <c r="AB8214" s="75" t="s">
        <v>58</v>
      </c>
      <c r="AC8214" s="75" t="s">
        <v>59</v>
      </c>
      <c r="AE8214" s="77">
        <v>1</v>
      </c>
      <c r="AG8214" s="77">
        <v>50182</v>
      </c>
      <c r="AH8214" s="94">
        <v>50182</v>
      </c>
      <c r="AL8214" s="75">
        <v>8</v>
      </c>
      <c r="AN8214" s="77">
        <v>4014.56</v>
      </c>
      <c r="AO8214" s="75" t="s">
        <v>60</v>
      </c>
      <c r="AQ8214" s="75" t="s">
        <v>61</v>
      </c>
      <c r="AR8214" s="75" t="s">
        <v>62</v>
      </c>
      <c r="AS8214" s="75" t="s">
        <v>63</v>
      </c>
    </row>
    <row r="8215" spans="3:45">
      <c r="C8215" s="17" t="str">
        <f>VLOOKUP(O8215,'[1]mã đối tượng'!$C:$F,4,0)</f>
        <v>B</v>
      </c>
      <c r="D8215" s="75" t="s">
        <v>48</v>
      </c>
      <c r="E8215" s="75" t="s">
        <v>49</v>
      </c>
      <c r="F8215" s="90">
        <v>45891</v>
      </c>
      <c r="G8215" s="90">
        <v>45891</v>
      </c>
      <c r="H8215" s="91">
        <v>9105837611</v>
      </c>
      <c r="I8215" s="90">
        <v>45891</v>
      </c>
      <c r="J8215" s="91" t="s">
        <v>12101</v>
      </c>
      <c r="L8215" s="75" t="s">
        <v>53</v>
      </c>
      <c r="M8215" s="76" t="s">
        <v>12733</v>
      </c>
      <c r="N8215" s="93">
        <v>45891</v>
      </c>
      <c r="O8215" s="76" t="s">
        <v>193</v>
      </c>
      <c r="S8215" s="101" t="s">
        <v>12734</v>
      </c>
      <c r="V8215" s="101" t="s">
        <v>12734</v>
      </c>
      <c r="Y8215" s="76" t="s">
        <v>12597</v>
      </c>
      <c r="AB8215" s="75" t="s">
        <v>58</v>
      </c>
      <c r="AC8215" s="75" t="s">
        <v>59</v>
      </c>
      <c r="AE8215" s="77">
        <v>3</v>
      </c>
      <c r="AG8215" s="77">
        <v>111058</v>
      </c>
      <c r="AH8215" s="94">
        <v>333174</v>
      </c>
      <c r="AL8215" s="75">
        <v>8</v>
      </c>
      <c r="AN8215" s="77">
        <v>26653.920000000002</v>
      </c>
      <c r="AO8215" s="75" t="s">
        <v>60</v>
      </c>
      <c r="AQ8215" s="75" t="s">
        <v>61</v>
      </c>
      <c r="AR8215" s="75" t="s">
        <v>62</v>
      </c>
      <c r="AS8215" s="75" t="s">
        <v>63</v>
      </c>
    </row>
    <row r="8216" spans="3:45">
      <c r="C8216" s="17" t="str">
        <f>VLOOKUP(O8216,'[1]mã đối tượng'!$C:$F,4,0)</f>
        <v>B</v>
      </c>
      <c r="D8216" s="75" t="s">
        <v>48</v>
      </c>
      <c r="E8216" s="75" t="s">
        <v>49</v>
      </c>
      <c r="F8216" s="90">
        <v>45891</v>
      </c>
      <c r="G8216" s="90">
        <v>45891</v>
      </c>
      <c r="H8216" s="91">
        <v>9105837612</v>
      </c>
      <c r="I8216" s="90">
        <v>45891</v>
      </c>
      <c r="J8216" s="91" t="s">
        <v>12104</v>
      </c>
      <c r="L8216" s="75" t="s">
        <v>53</v>
      </c>
      <c r="M8216" s="76" t="s">
        <v>12735</v>
      </c>
      <c r="N8216" s="93">
        <v>45891</v>
      </c>
      <c r="O8216" s="76" t="s">
        <v>245</v>
      </c>
      <c r="S8216" s="101" t="s">
        <v>8134</v>
      </c>
      <c r="V8216" s="101" t="s">
        <v>8134</v>
      </c>
      <c r="Y8216" s="76" t="s">
        <v>12597</v>
      </c>
      <c r="AB8216" s="75" t="s">
        <v>58</v>
      </c>
      <c r="AC8216" s="75" t="s">
        <v>59</v>
      </c>
      <c r="AE8216" s="77">
        <v>2</v>
      </c>
      <c r="AG8216" s="77">
        <v>111058</v>
      </c>
      <c r="AH8216" s="94">
        <v>222116</v>
      </c>
      <c r="AL8216" s="75">
        <v>8</v>
      </c>
      <c r="AN8216" s="77">
        <v>17769.28</v>
      </c>
      <c r="AO8216" s="75" t="s">
        <v>60</v>
      </c>
      <c r="AQ8216" s="75" t="s">
        <v>61</v>
      </c>
      <c r="AR8216" s="75" t="s">
        <v>62</v>
      </c>
      <c r="AS8216" s="75" t="s">
        <v>63</v>
      </c>
    </row>
    <row r="8217" spans="3:45">
      <c r="C8217" s="17" t="str">
        <f>VLOOKUP(O8217,'[1]mã đối tượng'!$C:$F,4,0)</f>
        <v>B</v>
      </c>
      <c r="D8217" s="75" t="s">
        <v>48</v>
      </c>
      <c r="E8217" s="75" t="s">
        <v>49</v>
      </c>
      <c r="F8217" s="90">
        <v>45891</v>
      </c>
      <c r="G8217" s="90">
        <v>45891</v>
      </c>
      <c r="H8217" s="91">
        <v>9105837626</v>
      </c>
      <c r="I8217" s="90">
        <v>45891</v>
      </c>
      <c r="J8217" s="91" t="s">
        <v>12108</v>
      </c>
      <c r="L8217" s="75" t="s">
        <v>53</v>
      </c>
      <c r="M8217" s="76" t="s">
        <v>12736</v>
      </c>
      <c r="N8217" s="93">
        <v>45891</v>
      </c>
      <c r="O8217" s="76" t="s">
        <v>133</v>
      </c>
      <c r="S8217" s="101" t="s">
        <v>7267</v>
      </c>
      <c r="V8217" s="101" t="s">
        <v>7267</v>
      </c>
      <c r="Y8217" s="76" t="s">
        <v>12597</v>
      </c>
      <c r="AB8217" s="75" t="s">
        <v>58</v>
      </c>
      <c r="AC8217" s="75" t="s">
        <v>59</v>
      </c>
      <c r="AE8217" s="77">
        <v>3</v>
      </c>
      <c r="AG8217" s="77">
        <v>111058</v>
      </c>
      <c r="AH8217" s="94">
        <v>333174</v>
      </c>
      <c r="AL8217" s="75">
        <v>8</v>
      </c>
      <c r="AN8217" s="77">
        <v>26653.920000000002</v>
      </c>
      <c r="AO8217" s="75" t="s">
        <v>60</v>
      </c>
      <c r="AQ8217" s="75" t="s">
        <v>61</v>
      </c>
      <c r="AR8217" s="75" t="s">
        <v>62</v>
      </c>
      <c r="AS8217" s="75" t="s">
        <v>63</v>
      </c>
    </row>
    <row r="8218" spans="3:45">
      <c r="C8218" s="17" t="str">
        <f>VLOOKUP(O8218,'[1]mã đối tượng'!$C:$F,4,0)</f>
        <v>B</v>
      </c>
      <c r="D8218" s="75" t="s">
        <v>48</v>
      </c>
      <c r="E8218" s="75" t="s">
        <v>49</v>
      </c>
      <c r="F8218" s="90">
        <v>45891</v>
      </c>
      <c r="G8218" s="90">
        <v>45891</v>
      </c>
      <c r="H8218" s="91">
        <v>9105837656</v>
      </c>
      <c r="I8218" s="90">
        <v>45891</v>
      </c>
      <c r="J8218" s="91" t="s">
        <v>12111</v>
      </c>
      <c r="L8218" s="75" t="s">
        <v>53</v>
      </c>
      <c r="M8218" s="76" t="s">
        <v>12737</v>
      </c>
      <c r="N8218" s="93">
        <v>45891</v>
      </c>
      <c r="O8218" s="76" t="s">
        <v>133</v>
      </c>
      <c r="S8218" s="101" t="s">
        <v>7267</v>
      </c>
      <c r="V8218" s="101" t="s">
        <v>7267</v>
      </c>
      <c r="Y8218" s="76" t="s">
        <v>12597</v>
      </c>
      <c r="AB8218" s="75" t="s">
        <v>58</v>
      </c>
      <c r="AC8218" s="75" t="s">
        <v>59</v>
      </c>
      <c r="AE8218" s="77">
        <v>1</v>
      </c>
      <c r="AG8218" s="77">
        <v>111058</v>
      </c>
      <c r="AH8218" s="94">
        <v>111058</v>
      </c>
      <c r="AL8218" s="75">
        <v>8</v>
      </c>
      <c r="AN8218" s="77">
        <v>8884.64</v>
      </c>
      <c r="AO8218" s="75" t="s">
        <v>60</v>
      </c>
      <c r="AQ8218" s="75" t="s">
        <v>61</v>
      </c>
      <c r="AR8218" s="75" t="s">
        <v>62</v>
      </c>
      <c r="AS8218" s="75" t="s">
        <v>63</v>
      </c>
    </row>
    <row r="8219" spans="3:45">
      <c r="C8219" s="17" t="str">
        <f>VLOOKUP(O8219,'[1]mã đối tượng'!$C:$F,4,0)</f>
        <v>N</v>
      </c>
      <c r="D8219" s="75" t="s">
        <v>48</v>
      </c>
      <c r="E8219" s="75" t="s">
        <v>49</v>
      </c>
      <c r="F8219" s="90">
        <v>45891</v>
      </c>
      <c r="G8219" s="90">
        <v>45891</v>
      </c>
      <c r="H8219" s="91">
        <v>9105837700</v>
      </c>
      <c r="I8219" s="90">
        <v>45891</v>
      </c>
      <c r="J8219" s="91" t="s">
        <v>12115</v>
      </c>
      <c r="L8219" s="75" t="s">
        <v>53</v>
      </c>
      <c r="M8219" s="76" t="s">
        <v>12738</v>
      </c>
      <c r="N8219" s="93">
        <v>45891</v>
      </c>
      <c r="O8219" s="76" t="s">
        <v>75</v>
      </c>
      <c r="S8219" s="101" t="s">
        <v>12739</v>
      </c>
      <c r="V8219" s="101" t="s">
        <v>12739</v>
      </c>
      <c r="Y8219" s="76" t="s">
        <v>12601</v>
      </c>
      <c r="AB8219" s="75" t="s">
        <v>58</v>
      </c>
      <c r="AC8219" s="75" t="s">
        <v>59</v>
      </c>
      <c r="AE8219" s="77">
        <v>1</v>
      </c>
      <c r="AG8219" s="77">
        <v>70950</v>
      </c>
      <c r="AH8219" s="94">
        <v>70950</v>
      </c>
      <c r="AL8219" s="75">
        <v>8</v>
      </c>
      <c r="AN8219" s="77">
        <v>5676</v>
      </c>
      <c r="AO8219" s="75" t="s">
        <v>60</v>
      </c>
      <c r="AQ8219" s="75" t="s">
        <v>61</v>
      </c>
      <c r="AR8219" s="75" t="s">
        <v>62</v>
      </c>
      <c r="AS8219" s="75" t="s">
        <v>63</v>
      </c>
    </row>
    <row r="8220" spans="3:45">
      <c r="C8220" s="17" t="str">
        <f>VLOOKUP(O8220,'[1]mã đối tượng'!$C:$F,4,0)</f>
        <v>N</v>
      </c>
      <c r="D8220" s="75" t="s">
        <v>48</v>
      </c>
      <c r="E8220" s="75" t="s">
        <v>49</v>
      </c>
      <c r="F8220" s="90">
        <v>45891</v>
      </c>
      <c r="G8220" s="90">
        <v>45891</v>
      </c>
      <c r="H8220" s="91">
        <v>9105837700</v>
      </c>
      <c r="I8220" s="90">
        <v>45891</v>
      </c>
      <c r="J8220" s="91" t="s">
        <v>12118</v>
      </c>
      <c r="L8220" s="75" t="s">
        <v>53</v>
      </c>
      <c r="M8220" s="76" t="s">
        <v>12738</v>
      </c>
      <c r="N8220" s="93">
        <v>45891</v>
      </c>
      <c r="O8220" s="76" t="s">
        <v>75</v>
      </c>
      <c r="S8220" s="101" t="s">
        <v>12739</v>
      </c>
      <c r="V8220" s="101" t="s">
        <v>12739</v>
      </c>
      <c r="Y8220" s="76" t="s">
        <v>12597</v>
      </c>
      <c r="AB8220" s="75" t="s">
        <v>58</v>
      </c>
      <c r="AC8220" s="75" t="s">
        <v>59</v>
      </c>
      <c r="AE8220" s="77">
        <v>2</v>
      </c>
      <c r="AG8220" s="77">
        <v>111058</v>
      </c>
      <c r="AH8220" s="94">
        <v>222116</v>
      </c>
      <c r="AL8220" s="75">
        <v>8</v>
      </c>
      <c r="AN8220" s="77">
        <v>17769.28</v>
      </c>
      <c r="AO8220" s="75" t="s">
        <v>60</v>
      </c>
      <c r="AQ8220" s="75" t="s">
        <v>61</v>
      </c>
      <c r="AR8220" s="75" t="s">
        <v>62</v>
      </c>
      <c r="AS8220" s="75" t="s">
        <v>63</v>
      </c>
    </row>
    <row r="8221" spans="3:45">
      <c r="C8221" s="17" t="str">
        <f>VLOOKUP(O8221,'[1]mã đối tượng'!$C:$F,4,0)</f>
        <v>N</v>
      </c>
      <c r="D8221" s="75" t="s">
        <v>48</v>
      </c>
      <c r="E8221" s="75" t="s">
        <v>49</v>
      </c>
      <c r="F8221" s="90">
        <v>45891</v>
      </c>
      <c r="G8221" s="90">
        <v>45891</v>
      </c>
      <c r="H8221" s="91">
        <v>9105837700</v>
      </c>
      <c r="I8221" s="90">
        <v>45891</v>
      </c>
      <c r="J8221" s="91" t="s">
        <v>12121</v>
      </c>
      <c r="L8221" s="75" t="s">
        <v>53</v>
      </c>
      <c r="M8221" s="76" t="s">
        <v>12738</v>
      </c>
      <c r="N8221" s="93">
        <v>45891</v>
      </c>
      <c r="O8221" s="76" t="s">
        <v>75</v>
      </c>
      <c r="S8221" s="101" t="s">
        <v>12739</v>
      </c>
      <c r="V8221" s="101" t="s">
        <v>12739</v>
      </c>
      <c r="Y8221" s="76" t="s">
        <v>12601</v>
      </c>
      <c r="AB8221" s="75" t="s">
        <v>58</v>
      </c>
      <c r="AC8221" s="75" t="s">
        <v>59</v>
      </c>
      <c r="AE8221" s="77">
        <v>2</v>
      </c>
      <c r="AG8221" s="77">
        <v>74250</v>
      </c>
      <c r="AH8221" s="94">
        <v>148500</v>
      </c>
      <c r="AL8221" s="75">
        <v>8</v>
      </c>
      <c r="AN8221" s="77">
        <v>11880</v>
      </c>
      <c r="AO8221" s="75" t="s">
        <v>60</v>
      </c>
      <c r="AQ8221" s="75" t="s">
        <v>61</v>
      </c>
      <c r="AR8221" s="75" t="s">
        <v>62</v>
      </c>
      <c r="AS8221" s="75" t="s">
        <v>63</v>
      </c>
    </row>
    <row r="8222" spans="3:45">
      <c r="C8222" s="17" t="str">
        <f>VLOOKUP(O8222,'[1]mã đối tượng'!$C:$F,4,0)</f>
        <v>B</v>
      </c>
      <c r="D8222" s="75" t="s">
        <v>48</v>
      </c>
      <c r="E8222" s="75" t="s">
        <v>49</v>
      </c>
      <c r="F8222" s="90">
        <v>45891</v>
      </c>
      <c r="G8222" s="90">
        <v>45891</v>
      </c>
      <c r="H8222" s="91">
        <v>9105837666</v>
      </c>
      <c r="I8222" s="90">
        <v>45891</v>
      </c>
      <c r="J8222" s="91" t="s">
        <v>12125</v>
      </c>
      <c r="L8222" s="75" t="s">
        <v>53</v>
      </c>
      <c r="M8222" s="76" t="s">
        <v>12740</v>
      </c>
      <c r="N8222" s="93">
        <v>45891</v>
      </c>
      <c r="O8222" s="76" t="s">
        <v>166</v>
      </c>
      <c r="S8222" s="101" t="s">
        <v>12741</v>
      </c>
      <c r="V8222" s="101" t="s">
        <v>12741</v>
      </c>
      <c r="Y8222" s="76" t="s">
        <v>12597</v>
      </c>
      <c r="AB8222" s="75" t="s">
        <v>58</v>
      </c>
      <c r="AC8222" s="75" t="s">
        <v>59</v>
      </c>
      <c r="AE8222" s="77">
        <v>1</v>
      </c>
      <c r="AG8222" s="77">
        <v>111058</v>
      </c>
      <c r="AH8222" s="94">
        <v>111058</v>
      </c>
      <c r="AL8222" s="75">
        <v>8</v>
      </c>
      <c r="AN8222" s="77">
        <v>8884.64</v>
      </c>
      <c r="AO8222" s="75" t="s">
        <v>60</v>
      </c>
      <c r="AQ8222" s="75" t="s">
        <v>61</v>
      </c>
      <c r="AR8222" s="75" t="s">
        <v>62</v>
      </c>
      <c r="AS8222" s="75" t="s">
        <v>63</v>
      </c>
    </row>
    <row r="8223" spans="3:45">
      <c r="C8223" s="17" t="str">
        <f>VLOOKUP(O8223,'[1]mã đối tượng'!$C:$F,4,0)</f>
        <v>B</v>
      </c>
      <c r="D8223" s="75" t="s">
        <v>48</v>
      </c>
      <c r="E8223" s="75" t="s">
        <v>49</v>
      </c>
      <c r="F8223" s="90">
        <v>45891</v>
      </c>
      <c r="G8223" s="90">
        <v>45891</v>
      </c>
      <c r="H8223" s="91">
        <v>9105837740</v>
      </c>
      <c r="I8223" s="90">
        <v>45891</v>
      </c>
      <c r="J8223" s="91" t="s">
        <v>12128</v>
      </c>
      <c r="L8223" s="75" t="s">
        <v>53</v>
      </c>
      <c r="M8223" s="76" t="s">
        <v>12742</v>
      </c>
      <c r="N8223" s="93">
        <v>45891</v>
      </c>
      <c r="O8223" s="76" t="s">
        <v>133</v>
      </c>
      <c r="S8223" s="101" t="s">
        <v>8239</v>
      </c>
      <c r="V8223" s="101" t="s">
        <v>8239</v>
      </c>
      <c r="Y8223" s="76" t="s">
        <v>12597</v>
      </c>
      <c r="AB8223" s="75" t="s">
        <v>58</v>
      </c>
      <c r="AC8223" s="75" t="s">
        <v>59</v>
      </c>
      <c r="AE8223" s="77">
        <v>5</v>
      </c>
      <c r="AG8223" s="77">
        <v>111058</v>
      </c>
      <c r="AH8223" s="94">
        <v>555290</v>
      </c>
      <c r="AL8223" s="75">
        <v>8</v>
      </c>
      <c r="AN8223" s="77">
        <v>44423.200000000004</v>
      </c>
      <c r="AO8223" s="75" t="s">
        <v>60</v>
      </c>
      <c r="AQ8223" s="75" t="s">
        <v>61</v>
      </c>
      <c r="AR8223" s="75" t="s">
        <v>62</v>
      </c>
      <c r="AS8223" s="75" t="s">
        <v>63</v>
      </c>
    </row>
    <row r="8224" spans="3:45">
      <c r="C8224" s="17" t="str">
        <f>VLOOKUP(O8224,'[1]mã đối tượng'!$C:$F,4,0)</f>
        <v>B</v>
      </c>
      <c r="D8224" s="75" t="s">
        <v>48</v>
      </c>
      <c r="E8224" s="75" t="s">
        <v>49</v>
      </c>
      <c r="F8224" s="90">
        <v>45891</v>
      </c>
      <c r="G8224" s="90">
        <v>45891</v>
      </c>
      <c r="H8224" s="91">
        <v>9105837740</v>
      </c>
      <c r="I8224" s="90">
        <v>45891</v>
      </c>
      <c r="J8224" s="91" t="s">
        <v>12130</v>
      </c>
      <c r="L8224" s="75" t="s">
        <v>53</v>
      </c>
      <c r="M8224" s="76" t="s">
        <v>12742</v>
      </c>
      <c r="N8224" s="93">
        <v>45891</v>
      </c>
      <c r="O8224" s="76" t="s">
        <v>133</v>
      </c>
      <c r="S8224" s="101" t="s">
        <v>8239</v>
      </c>
      <c r="V8224" s="101" t="s">
        <v>8239</v>
      </c>
      <c r="Y8224" s="76" t="s">
        <v>12601</v>
      </c>
      <c r="AB8224" s="75" t="s">
        <v>58</v>
      </c>
      <c r="AC8224" s="75" t="s">
        <v>59</v>
      </c>
      <c r="AE8224" s="77">
        <v>5</v>
      </c>
      <c r="AG8224" s="77">
        <v>73431</v>
      </c>
      <c r="AH8224" s="94">
        <v>367155</v>
      </c>
      <c r="AL8224" s="75">
        <v>8</v>
      </c>
      <c r="AN8224" s="77">
        <v>29372.400000000001</v>
      </c>
      <c r="AO8224" s="75" t="s">
        <v>60</v>
      </c>
      <c r="AQ8224" s="75" t="s">
        <v>61</v>
      </c>
      <c r="AR8224" s="75" t="s">
        <v>62</v>
      </c>
      <c r="AS8224" s="75" t="s">
        <v>63</v>
      </c>
    </row>
    <row r="8225" spans="3:45">
      <c r="C8225" s="17" t="str">
        <f>VLOOKUP(O8225,'[1]mã đối tượng'!$C:$F,4,0)</f>
        <v>B</v>
      </c>
      <c r="D8225" s="75" t="s">
        <v>48</v>
      </c>
      <c r="E8225" s="75" t="s">
        <v>49</v>
      </c>
      <c r="F8225" s="90">
        <v>45891</v>
      </c>
      <c r="G8225" s="90">
        <v>45891</v>
      </c>
      <c r="H8225" s="91">
        <v>9105837770</v>
      </c>
      <c r="I8225" s="90">
        <v>45891</v>
      </c>
      <c r="J8225" s="91" t="s">
        <v>12134</v>
      </c>
      <c r="L8225" s="75" t="s">
        <v>53</v>
      </c>
      <c r="M8225" s="76" t="s">
        <v>12743</v>
      </c>
      <c r="N8225" s="93">
        <v>45891</v>
      </c>
      <c r="O8225" s="76" t="s">
        <v>133</v>
      </c>
      <c r="S8225" s="101" t="s">
        <v>12744</v>
      </c>
      <c r="V8225" s="101" t="s">
        <v>12744</v>
      </c>
      <c r="Y8225" s="76" t="s">
        <v>12601</v>
      </c>
      <c r="AB8225" s="75" t="s">
        <v>58</v>
      </c>
      <c r="AC8225" s="75" t="s">
        <v>59</v>
      </c>
      <c r="AE8225" s="77">
        <v>2</v>
      </c>
      <c r="AG8225" s="77">
        <v>74250</v>
      </c>
      <c r="AH8225" s="94">
        <v>148500</v>
      </c>
      <c r="AL8225" s="75">
        <v>8</v>
      </c>
      <c r="AN8225" s="77">
        <v>11880</v>
      </c>
      <c r="AO8225" s="75" t="s">
        <v>60</v>
      </c>
      <c r="AQ8225" s="75" t="s">
        <v>61</v>
      </c>
      <c r="AR8225" s="75" t="s">
        <v>62</v>
      </c>
      <c r="AS8225" s="75" t="s">
        <v>63</v>
      </c>
    </row>
    <row r="8226" spans="3:45">
      <c r="C8226" s="17" t="str">
        <f>VLOOKUP(O8226,'[1]mã đối tượng'!$C:$F,4,0)</f>
        <v>B</v>
      </c>
      <c r="D8226" s="75" t="s">
        <v>48</v>
      </c>
      <c r="E8226" s="75" t="s">
        <v>49</v>
      </c>
      <c r="F8226" s="90">
        <v>45891</v>
      </c>
      <c r="G8226" s="90">
        <v>45891</v>
      </c>
      <c r="H8226" s="91">
        <v>9105837770</v>
      </c>
      <c r="I8226" s="90">
        <v>45891</v>
      </c>
      <c r="J8226" s="91" t="s">
        <v>12137</v>
      </c>
      <c r="L8226" s="75" t="s">
        <v>53</v>
      </c>
      <c r="M8226" s="76" t="s">
        <v>12743</v>
      </c>
      <c r="N8226" s="93">
        <v>45891</v>
      </c>
      <c r="O8226" s="76" t="s">
        <v>133</v>
      </c>
      <c r="S8226" s="101" t="s">
        <v>12744</v>
      </c>
      <c r="V8226" s="101" t="s">
        <v>12744</v>
      </c>
      <c r="Y8226" s="76" t="s">
        <v>12607</v>
      </c>
      <c r="AB8226" s="75" t="s">
        <v>58</v>
      </c>
      <c r="AC8226" s="75" t="s">
        <v>59</v>
      </c>
      <c r="AE8226" s="77">
        <v>3</v>
      </c>
      <c r="AG8226" s="77">
        <v>46000</v>
      </c>
      <c r="AH8226" s="94">
        <v>138000</v>
      </c>
      <c r="AL8226" s="75">
        <v>8</v>
      </c>
      <c r="AN8226" s="77">
        <v>11040</v>
      </c>
      <c r="AO8226" s="75" t="s">
        <v>60</v>
      </c>
      <c r="AQ8226" s="75" t="s">
        <v>61</v>
      </c>
      <c r="AR8226" s="75" t="s">
        <v>62</v>
      </c>
      <c r="AS8226" s="75" t="s">
        <v>63</v>
      </c>
    </row>
    <row r="8227" spans="3:45">
      <c r="C8227" s="17" t="str">
        <f>VLOOKUP(O8227,'[1]mã đối tượng'!$C:$F,4,0)</f>
        <v>B</v>
      </c>
      <c r="D8227" s="75" t="s">
        <v>48</v>
      </c>
      <c r="E8227" s="75" t="s">
        <v>49</v>
      </c>
      <c r="F8227" s="90">
        <v>45891</v>
      </c>
      <c r="G8227" s="90">
        <v>45891</v>
      </c>
      <c r="H8227" s="91">
        <v>9105837714</v>
      </c>
      <c r="I8227" s="90">
        <v>45891</v>
      </c>
      <c r="J8227" s="91" t="s">
        <v>12141</v>
      </c>
      <c r="L8227" s="75" t="s">
        <v>53</v>
      </c>
      <c r="M8227" s="76" t="s">
        <v>12745</v>
      </c>
      <c r="N8227" s="93">
        <v>45891</v>
      </c>
      <c r="O8227" s="76" t="s">
        <v>133</v>
      </c>
      <c r="S8227" s="101" t="s">
        <v>378</v>
      </c>
      <c r="V8227" s="101" t="s">
        <v>378</v>
      </c>
      <c r="Y8227" s="76" t="s">
        <v>12597</v>
      </c>
      <c r="AB8227" s="75" t="s">
        <v>58</v>
      </c>
      <c r="AC8227" s="75" t="s">
        <v>59</v>
      </c>
      <c r="AE8227" s="77">
        <v>1</v>
      </c>
      <c r="AG8227" s="77">
        <v>111058</v>
      </c>
      <c r="AH8227" s="94">
        <v>111058</v>
      </c>
      <c r="AL8227" s="75">
        <v>8</v>
      </c>
      <c r="AN8227" s="77">
        <v>8884.64</v>
      </c>
      <c r="AO8227" s="75" t="s">
        <v>60</v>
      </c>
      <c r="AQ8227" s="75" t="s">
        <v>61</v>
      </c>
      <c r="AR8227" s="75" t="s">
        <v>62</v>
      </c>
      <c r="AS8227" s="75" t="s">
        <v>63</v>
      </c>
    </row>
    <row r="8228" spans="3:45">
      <c r="C8228" s="17" t="str">
        <f>VLOOKUP(O8228,'[1]mã đối tượng'!$C:$F,4,0)</f>
        <v>B</v>
      </c>
      <c r="D8228" s="75" t="s">
        <v>48</v>
      </c>
      <c r="E8228" s="75" t="s">
        <v>49</v>
      </c>
      <c r="F8228" s="90">
        <v>45891</v>
      </c>
      <c r="G8228" s="90">
        <v>45891</v>
      </c>
      <c r="H8228" s="91">
        <v>9105837714</v>
      </c>
      <c r="I8228" s="90">
        <v>45891</v>
      </c>
      <c r="J8228" s="91" t="s">
        <v>12144</v>
      </c>
      <c r="L8228" s="75" t="s">
        <v>53</v>
      </c>
      <c r="M8228" s="76" t="s">
        <v>12745</v>
      </c>
      <c r="N8228" s="93">
        <v>45891</v>
      </c>
      <c r="O8228" s="76" t="s">
        <v>133</v>
      </c>
      <c r="S8228" s="101" t="s">
        <v>378</v>
      </c>
      <c r="V8228" s="101" t="s">
        <v>378</v>
      </c>
      <c r="Y8228" s="76" t="s">
        <v>12607</v>
      </c>
      <c r="AB8228" s="75" t="s">
        <v>58</v>
      </c>
      <c r="AC8228" s="75" t="s">
        <v>59</v>
      </c>
      <c r="AE8228" s="77">
        <v>5</v>
      </c>
      <c r="AG8228" s="77">
        <v>46000</v>
      </c>
      <c r="AH8228" s="94">
        <v>230000</v>
      </c>
      <c r="AL8228" s="75">
        <v>8</v>
      </c>
      <c r="AN8228" s="77">
        <v>18400</v>
      </c>
      <c r="AO8228" s="75" t="s">
        <v>60</v>
      </c>
      <c r="AQ8228" s="75" t="s">
        <v>61</v>
      </c>
      <c r="AR8228" s="75" t="s">
        <v>62</v>
      </c>
      <c r="AS8228" s="75" t="s">
        <v>63</v>
      </c>
    </row>
    <row r="8229" spans="3:45">
      <c r="C8229" s="17" t="str">
        <f>VLOOKUP(O8229,'[1]mã đối tượng'!$C:$F,4,0)</f>
        <v>B</v>
      </c>
      <c r="D8229" s="75" t="s">
        <v>48</v>
      </c>
      <c r="E8229" s="75" t="s">
        <v>49</v>
      </c>
      <c r="F8229" s="90">
        <v>45891</v>
      </c>
      <c r="G8229" s="90">
        <v>45891</v>
      </c>
      <c r="H8229" s="91">
        <v>9105837726</v>
      </c>
      <c r="I8229" s="90">
        <v>45891</v>
      </c>
      <c r="J8229" s="91" t="s">
        <v>12148</v>
      </c>
      <c r="L8229" s="75" t="s">
        <v>53</v>
      </c>
      <c r="M8229" s="76" t="s">
        <v>322</v>
      </c>
      <c r="N8229" s="93">
        <v>45891</v>
      </c>
      <c r="O8229" s="76" t="s">
        <v>456</v>
      </c>
      <c r="S8229" s="101" t="s">
        <v>6036</v>
      </c>
      <c r="V8229" s="101" t="s">
        <v>6036</v>
      </c>
      <c r="Y8229" s="76" t="s">
        <v>12597</v>
      </c>
      <c r="AB8229" s="75" t="s">
        <v>58</v>
      </c>
      <c r="AC8229" s="75" t="s">
        <v>59</v>
      </c>
      <c r="AE8229" s="77">
        <v>1</v>
      </c>
      <c r="AG8229" s="77">
        <v>111058</v>
      </c>
      <c r="AH8229" s="94">
        <v>111058</v>
      </c>
      <c r="AL8229" s="75">
        <v>8</v>
      </c>
      <c r="AN8229" s="77">
        <v>8884.64</v>
      </c>
      <c r="AO8229" s="75" t="s">
        <v>60</v>
      </c>
      <c r="AQ8229" s="75" t="s">
        <v>61</v>
      </c>
      <c r="AR8229" s="75" t="s">
        <v>62</v>
      </c>
      <c r="AS8229" s="75" t="s">
        <v>63</v>
      </c>
    </row>
    <row r="8230" spans="3:45">
      <c r="C8230" s="17" t="str">
        <f>VLOOKUP(O8230,'[1]mã đối tượng'!$C:$F,4,0)</f>
        <v>B</v>
      </c>
      <c r="D8230" s="75" t="s">
        <v>48</v>
      </c>
      <c r="E8230" s="75" t="s">
        <v>49</v>
      </c>
      <c r="F8230" s="90">
        <v>45891</v>
      </c>
      <c r="G8230" s="90">
        <v>45891</v>
      </c>
      <c r="H8230" s="91">
        <v>9105837841</v>
      </c>
      <c r="I8230" s="90">
        <v>45891</v>
      </c>
      <c r="J8230" s="91" t="s">
        <v>12152</v>
      </c>
      <c r="L8230" s="75" t="s">
        <v>53</v>
      </c>
      <c r="M8230" s="76" t="s">
        <v>12746</v>
      </c>
      <c r="N8230" s="93">
        <v>45891</v>
      </c>
      <c r="O8230" s="76" t="s">
        <v>456</v>
      </c>
      <c r="S8230" s="101" t="s">
        <v>8265</v>
      </c>
      <c r="V8230" s="101" t="s">
        <v>8265</v>
      </c>
      <c r="Y8230" s="76" t="s">
        <v>12597</v>
      </c>
      <c r="AB8230" s="75" t="s">
        <v>58</v>
      </c>
      <c r="AC8230" s="75" t="s">
        <v>59</v>
      </c>
      <c r="AE8230" s="77">
        <v>3</v>
      </c>
      <c r="AG8230" s="77">
        <v>111058</v>
      </c>
      <c r="AH8230" s="94">
        <v>333174</v>
      </c>
      <c r="AL8230" s="75">
        <v>8</v>
      </c>
      <c r="AN8230" s="77">
        <v>26653.920000000002</v>
      </c>
      <c r="AO8230" s="75" t="s">
        <v>60</v>
      </c>
      <c r="AQ8230" s="75" t="s">
        <v>61</v>
      </c>
      <c r="AR8230" s="75" t="s">
        <v>62</v>
      </c>
      <c r="AS8230" s="75" t="s">
        <v>63</v>
      </c>
    </row>
    <row r="8231" spans="3:45">
      <c r="C8231" s="17" t="str">
        <f>VLOOKUP(O8231,'[1]mã đối tượng'!$C:$F,4,0)</f>
        <v>B</v>
      </c>
      <c r="D8231" s="75" t="s">
        <v>48</v>
      </c>
      <c r="E8231" s="75" t="s">
        <v>49</v>
      </c>
      <c r="F8231" s="90">
        <v>45891</v>
      </c>
      <c r="G8231" s="90">
        <v>45891</v>
      </c>
      <c r="H8231" s="91">
        <v>9105837874</v>
      </c>
      <c r="I8231" s="90">
        <v>45891</v>
      </c>
      <c r="J8231" s="91" t="s">
        <v>12155</v>
      </c>
      <c r="L8231" s="75" t="s">
        <v>53</v>
      </c>
      <c r="M8231" s="76" t="s">
        <v>12747</v>
      </c>
      <c r="N8231" s="93">
        <v>45891</v>
      </c>
      <c r="O8231" s="76" t="s">
        <v>133</v>
      </c>
      <c r="S8231" s="101" t="s">
        <v>291</v>
      </c>
      <c r="V8231" s="101" t="s">
        <v>291</v>
      </c>
      <c r="Y8231" s="76" t="s">
        <v>12597</v>
      </c>
      <c r="AB8231" s="75" t="s">
        <v>58</v>
      </c>
      <c r="AC8231" s="75" t="s">
        <v>59</v>
      </c>
      <c r="AE8231" s="77">
        <v>3</v>
      </c>
      <c r="AG8231" s="77">
        <v>111058</v>
      </c>
      <c r="AH8231" s="94">
        <v>333174</v>
      </c>
      <c r="AL8231" s="75">
        <v>8</v>
      </c>
      <c r="AN8231" s="77">
        <v>26653.920000000002</v>
      </c>
      <c r="AO8231" s="75" t="s">
        <v>60</v>
      </c>
      <c r="AQ8231" s="75" t="s">
        <v>61</v>
      </c>
      <c r="AR8231" s="75" t="s">
        <v>62</v>
      </c>
      <c r="AS8231" s="75" t="s">
        <v>63</v>
      </c>
    </row>
    <row r="8232" spans="3:45">
      <c r="C8232" s="17" t="str">
        <f>VLOOKUP(O8232,'[1]mã đối tượng'!$C:$F,4,0)</f>
        <v>B</v>
      </c>
      <c r="D8232" s="75" t="s">
        <v>48</v>
      </c>
      <c r="E8232" s="75" t="s">
        <v>49</v>
      </c>
      <c r="F8232" s="90">
        <v>45891</v>
      </c>
      <c r="G8232" s="90">
        <v>45891</v>
      </c>
      <c r="H8232" s="91">
        <v>9105837874</v>
      </c>
      <c r="I8232" s="90">
        <v>45891</v>
      </c>
      <c r="J8232" s="91" t="s">
        <v>12159</v>
      </c>
      <c r="L8232" s="75" t="s">
        <v>53</v>
      </c>
      <c r="M8232" s="76" t="s">
        <v>12747</v>
      </c>
      <c r="N8232" s="93">
        <v>45891</v>
      </c>
      <c r="O8232" s="76" t="s">
        <v>133</v>
      </c>
      <c r="S8232" s="101" t="s">
        <v>291</v>
      </c>
      <c r="V8232" s="101" t="s">
        <v>291</v>
      </c>
      <c r="Y8232" s="76" t="s">
        <v>12595</v>
      </c>
      <c r="AB8232" s="75" t="s">
        <v>58</v>
      </c>
      <c r="AC8232" s="75" t="s">
        <v>59</v>
      </c>
      <c r="AE8232" s="77">
        <v>1</v>
      </c>
      <c r="AG8232" s="77">
        <v>50182</v>
      </c>
      <c r="AH8232" s="94">
        <v>50182</v>
      </c>
      <c r="AL8232" s="75">
        <v>8</v>
      </c>
      <c r="AN8232" s="77">
        <v>4014.56</v>
      </c>
      <c r="AO8232" s="75" t="s">
        <v>60</v>
      </c>
      <c r="AQ8232" s="75" t="s">
        <v>61</v>
      </c>
      <c r="AR8232" s="75" t="s">
        <v>62</v>
      </c>
      <c r="AS8232" s="75" t="s">
        <v>63</v>
      </c>
    </row>
    <row r="8233" spans="3:45">
      <c r="C8233" s="17" t="str">
        <f>VLOOKUP(O8233,'[1]mã đối tượng'!$C:$F,4,0)</f>
        <v>B</v>
      </c>
      <c r="D8233" s="75" t="s">
        <v>48</v>
      </c>
      <c r="E8233" s="75" t="s">
        <v>49</v>
      </c>
      <c r="F8233" s="90">
        <v>45891</v>
      </c>
      <c r="G8233" s="90">
        <v>45891</v>
      </c>
      <c r="H8233" s="91">
        <v>9105837897</v>
      </c>
      <c r="I8233" s="90">
        <v>45891</v>
      </c>
      <c r="J8233" s="91" t="s">
        <v>12163</v>
      </c>
      <c r="L8233" s="75" t="s">
        <v>53</v>
      </c>
      <c r="M8233" s="76" t="s">
        <v>12748</v>
      </c>
      <c r="N8233" s="93">
        <v>45891</v>
      </c>
      <c r="O8233" s="76" t="s">
        <v>133</v>
      </c>
      <c r="S8233" s="101" t="s">
        <v>9786</v>
      </c>
      <c r="V8233" s="101" t="s">
        <v>9786</v>
      </c>
      <c r="Y8233" s="76" t="s">
        <v>12597</v>
      </c>
      <c r="AB8233" s="75" t="s">
        <v>58</v>
      </c>
      <c r="AC8233" s="75" t="s">
        <v>59</v>
      </c>
      <c r="AE8233" s="77">
        <v>2</v>
      </c>
      <c r="AG8233" s="77">
        <v>111058</v>
      </c>
      <c r="AH8233" s="94">
        <v>222116</v>
      </c>
      <c r="AL8233" s="75">
        <v>8</v>
      </c>
      <c r="AN8233" s="77">
        <v>17769.28</v>
      </c>
      <c r="AO8233" s="75" t="s">
        <v>60</v>
      </c>
      <c r="AQ8233" s="75" t="s">
        <v>61</v>
      </c>
      <c r="AR8233" s="75" t="s">
        <v>62</v>
      </c>
      <c r="AS8233" s="75" t="s">
        <v>63</v>
      </c>
    </row>
    <row r="8234" spans="3:45">
      <c r="C8234" s="17" t="str">
        <f>VLOOKUP(O8234,'[1]mã đối tượng'!$C:$F,4,0)</f>
        <v>B</v>
      </c>
      <c r="D8234" s="75" t="s">
        <v>48</v>
      </c>
      <c r="E8234" s="75" t="s">
        <v>49</v>
      </c>
      <c r="F8234" s="90">
        <v>45891</v>
      </c>
      <c r="G8234" s="90">
        <v>45891</v>
      </c>
      <c r="H8234" s="91">
        <v>9105837895</v>
      </c>
      <c r="I8234" s="90">
        <v>45891</v>
      </c>
      <c r="J8234" s="91" t="s">
        <v>12167</v>
      </c>
      <c r="L8234" s="75" t="s">
        <v>53</v>
      </c>
      <c r="M8234" s="76" t="s">
        <v>12749</v>
      </c>
      <c r="N8234" s="93">
        <v>45891</v>
      </c>
      <c r="O8234" s="76" t="s">
        <v>55</v>
      </c>
      <c r="S8234" s="101" t="s">
        <v>10735</v>
      </c>
      <c r="V8234" s="101" t="s">
        <v>10735</v>
      </c>
      <c r="Y8234" s="76" t="s">
        <v>12601</v>
      </c>
      <c r="AB8234" s="75" t="s">
        <v>58</v>
      </c>
      <c r="AC8234" s="75" t="s">
        <v>59</v>
      </c>
      <c r="AE8234" s="77">
        <v>1</v>
      </c>
      <c r="AG8234" s="77">
        <v>70950</v>
      </c>
      <c r="AH8234" s="94">
        <v>70950</v>
      </c>
      <c r="AL8234" s="75">
        <v>8</v>
      </c>
      <c r="AN8234" s="77">
        <v>5676</v>
      </c>
      <c r="AO8234" s="75" t="s">
        <v>60</v>
      </c>
      <c r="AQ8234" s="75" t="s">
        <v>61</v>
      </c>
      <c r="AR8234" s="75" t="s">
        <v>62</v>
      </c>
      <c r="AS8234" s="75" t="s">
        <v>63</v>
      </c>
    </row>
    <row r="8235" spans="3:45">
      <c r="C8235" s="17" t="str">
        <f>VLOOKUP(O8235,'[1]mã đối tượng'!$C:$F,4,0)</f>
        <v>B</v>
      </c>
      <c r="D8235" s="75" t="s">
        <v>48</v>
      </c>
      <c r="E8235" s="75" t="s">
        <v>49</v>
      </c>
      <c r="F8235" s="90">
        <v>45891</v>
      </c>
      <c r="G8235" s="90">
        <v>45891</v>
      </c>
      <c r="H8235" s="91">
        <v>9105837919</v>
      </c>
      <c r="I8235" s="90">
        <v>45891</v>
      </c>
      <c r="J8235" s="91" t="s">
        <v>12171</v>
      </c>
      <c r="L8235" s="75" t="s">
        <v>53</v>
      </c>
      <c r="M8235" s="76" t="s">
        <v>12750</v>
      </c>
      <c r="N8235" s="93">
        <v>45891</v>
      </c>
      <c r="O8235" s="76" t="s">
        <v>133</v>
      </c>
      <c r="S8235" s="101" t="s">
        <v>7567</v>
      </c>
      <c r="V8235" s="101" t="s">
        <v>7567</v>
      </c>
      <c r="Y8235" s="76" t="s">
        <v>12597</v>
      </c>
      <c r="AB8235" s="75" t="s">
        <v>58</v>
      </c>
      <c r="AC8235" s="75" t="s">
        <v>59</v>
      </c>
      <c r="AE8235" s="77">
        <v>1</v>
      </c>
      <c r="AG8235" s="77">
        <v>111058</v>
      </c>
      <c r="AH8235" s="94">
        <v>111058</v>
      </c>
      <c r="AL8235" s="75">
        <v>8</v>
      </c>
      <c r="AN8235" s="77">
        <v>8884.64</v>
      </c>
      <c r="AO8235" s="75" t="s">
        <v>60</v>
      </c>
      <c r="AQ8235" s="75" t="s">
        <v>61</v>
      </c>
      <c r="AR8235" s="75" t="s">
        <v>62</v>
      </c>
      <c r="AS8235" s="75" t="s">
        <v>63</v>
      </c>
    </row>
    <row r="8236" spans="3:45">
      <c r="C8236" s="17" t="str">
        <f>VLOOKUP(O8236,'[1]mã đối tượng'!$C:$F,4,0)</f>
        <v>B</v>
      </c>
      <c r="D8236" s="75" t="s">
        <v>48</v>
      </c>
      <c r="E8236" s="75" t="s">
        <v>49</v>
      </c>
      <c r="F8236" s="90">
        <v>45891</v>
      </c>
      <c r="G8236" s="90">
        <v>45891</v>
      </c>
      <c r="H8236" s="91">
        <v>9105837919</v>
      </c>
      <c r="I8236" s="90">
        <v>45891</v>
      </c>
      <c r="J8236" s="91" t="s">
        <v>12174</v>
      </c>
      <c r="L8236" s="75" t="s">
        <v>53</v>
      </c>
      <c r="M8236" s="76" t="s">
        <v>12750</v>
      </c>
      <c r="N8236" s="93">
        <v>45891</v>
      </c>
      <c r="O8236" s="76" t="s">
        <v>133</v>
      </c>
      <c r="S8236" s="101" t="s">
        <v>7567</v>
      </c>
      <c r="V8236" s="101" t="s">
        <v>7567</v>
      </c>
      <c r="Y8236" s="76" t="s">
        <v>12592</v>
      </c>
      <c r="AB8236" s="75" t="s">
        <v>58</v>
      </c>
      <c r="AC8236" s="75" t="s">
        <v>59</v>
      </c>
      <c r="AE8236" s="77">
        <v>3</v>
      </c>
      <c r="AG8236" s="77">
        <v>55595</v>
      </c>
      <c r="AH8236" s="94">
        <v>166785</v>
      </c>
      <c r="AL8236" s="75">
        <v>8</v>
      </c>
      <c r="AN8236" s="77">
        <v>13342.800000000001</v>
      </c>
      <c r="AO8236" s="75" t="s">
        <v>60</v>
      </c>
      <c r="AQ8236" s="75" t="s">
        <v>61</v>
      </c>
      <c r="AR8236" s="75" t="s">
        <v>62</v>
      </c>
      <c r="AS8236" s="75" t="s">
        <v>63</v>
      </c>
    </row>
    <row r="8237" spans="3:45">
      <c r="C8237" s="17" t="str">
        <f>VLOOKUP(O8237,'[1]mã đối tượng'!$C:$F,4,0)</f>
        <v>B</v>
      </c>
      <c r="D8237" s="75" t="s">
        <v>48</v>
      </c>
      <c r="E8237" s="75" t="s">
        <v>49</v>
      </c>
      <c r="F8237" s="90">
        <v>45891</v>
      </c>
      <c r="G8237" s="90">
        <v>45891</v>
      </c>
      <c r="H8237" s="91">
        <v>9105837919</v>
      </c>
      <c r="I8237" s="90">
        <v>45891</v>
      </c>
      <c r="J8237" s="91" t="s">
        <v>12177</v>
      </c>
      <c r="L8237" s="75" t="s">
        <v>53</v>
      </c>
      <c r="M8237" s="76" t="s">
        <v>12750</v>
      </c>
      <c r="N8237" s="93">
        <v>45891</v>
      </c>
      <c r="O8237" s="76" t="s">
        <v>133</v>
      </c>
      <c r="S8237" s="101" t="s">
        <v>7567</v>
      </c>
      <c r="V8237" s="101" t="s">
        <v>7567</v>
      </c>
      <c r="Y8237" s="76" t="s">
        <v>12601</v>
      </c>
      <c r="AB8237" s="75" t="s">
        <v>58</v>
      </c>
      <c r="AC8237" s="75" t="s">
        <v>59</v>
      </c>
      <c r="AE8237" s="77">
        <v>4</v>
      </c>
      <c r="AG8237" s="77">
        <v>70950</v>
      </c>
      <c r="AH8237" s="94">
        <v>283800</v>
      </c>
      <c r="AL8237" s="75">
        <v>8</v>
      </c>
      <c r="AN8237" s="77">
        <v>22704</v>
      </c>
      <c r="AO8237" s="75" t="s">
        <v>60</v>
      </c>
      <c r="AQ8237" s="75" t="s">
        <v>61</v>
      </c>
      <c r="AR8237" s="75" t="s">
        <v>62</v>
      </c>
      <c r="AS8237" s="75" t="s">
        <v>63</v>
      </c>
    </row>
    <row r="8238" spans="3:45">
      <c r="C8238" s="17" t="str">
        <f>VLOOKUP(O8238,'[1]mã đối tượng'!$C:$F,4,0)</f>
        <v>B</v>
      </c>
      <c r="D8238" s="75" t="s">
        <v>48</v>
      </c>
      <c r="E8238" s="75" t="s">
        <v>49</v>
      </c>
      <c r="F8238" s="90">
        <v>45891</v>
      </c>
      <c r="G8238" s="90">
        <v>45891</v>
      </c>
      <c r="H8238" s="91">
        <v>9105837922</v>
      </c>
      <c r="I8238" s="90">
        <v>45891</v>
      </c>
      <c r="J8238" s="91" t="s">
        <v>12181</v>
      </c>
      <c r="L8238" s="75" t="s">
        <v>53</v>
      </c>
      <c r="M8238" s="76" t="s">
        <v>12751</v>
      </c>
      <c r="N8238" s="93">
        <v>45891</v>
      </c>
      <c r="O8238" s="76" t="s">
        <v>314</v>
      </c>
      <c r="S8238" s="101" t="s">
        <v>12752</v>
      </c>
      <c r="V8238" s="101" t="s">
        <v>12752</v>
      </c>
      <c r="Y8238" s="76" t="s">
        <v>12601</v>
      </c>
      <c r="AB8238" s="75" t="s">
        <v>58</v>
      </c>
      <c r="AC8238" s="75" t="s">
        <v>59</v>
      </c>
      <c r="AE8238" s="77">
        <v>2</v>
      </c>
      <c r="AG8238" s="77">
        <v>73431</v>
      </c>
      <c r="AH8238" s="94">
        <v>146862</v>
      </c>
      <c r="AL8238" s="75">
        <v>8</v>
      </c>
      <c r="AN8238" s="77">
        <v>11748.960000000001</v>
      </c>
      <c r="AO8238" s="75" t="s">
        <v>60</v>
      </c>
      <c r="AQ8238" s="75" t="s">
        <v>61</v>
      </c>
      <c r="AR8238" s="75" t="s">
        <v>62</v>
      </c>
      <c r="AS8238" s="75" t="s">
        <v>63</v>
      </c>
    </row>
    <row r="8239" spans="3:45">
      <c r="C8239" s="17" t="str">
        <f>VLOOKUP(O8239,'[1]mã đối tượng'!$C:$F,4,0)</f>
        <v>B</v>
      </c>
      <c r="D8239" s="75" t="s">
        <v>48</v>
      </c>
      <c r="E8239" s="75" t="s">
        <v>49</v>
      </c>
      <c r="F8239" s="90">
        <v>45891</v>
      </c>
      <c r="G8239" s="90">
        <v>45891</v>
      </c>
      <c r="H8239" s="91">
        <v>9105837922</v>
      </c>
      <c r="I8239" s="90">
        <v>45891</v>
      </c>
      <c r="J8239" s="91" t="s">
        <v>12185</v>
      </c>
      <c r="L8239" s="75" t="s">
        <v>53</v>
      </c>
      <c r="M8239" s="76" t="s">
        <v>12751</v>
      </c>
      <c r="N8239" s="93">
        <v>45891</v>
      </c>
      <c r="O8239" s="76" t="s">
        <v>314</v>
      </c>
      <c r="S8239" s="101" t="s">
        <v>12752</v>
      </c>
      <c r="V8239" s="101" t="s">
        <v>12752</v>
      </c>
      <c r="Y8239" s="76" t="s">
        <v>12607</v>
      </c>
      <c r="AB8239" s="75" t="s">
        <v>58</v>
      </c>
      <c r="AC8239" s="75" t="s">
        <v>59</v>
      </c>
      <c r="AE8239" s="77">
        <v>5</v>
      </c>
      <c r="AG8239" s="77">
        <v>46000</v>
      </c>
      <c r="AH8239" s="94">
        <v>230000</v>
      </c>
      <c r="AL8239" s="75">
        <v>8</v>
      </c>
      <c r="AN8239" s="77">
        <v>18400</v>
      </c>
      <c r="AO8239" s="75" t="s">
        <v>60</v>
      </c>
      <c r="AQ8239" s="75" t="s">
        <v>61</v>
      </c>
      <c r="AR8239" s="75" t="s">
        <v>62</v>
      </c>
      <c r="AS8239" s="75" t="s">
        <v>63</v>
      </c>
    </row>
    <row r="8240" spans="3:45">
      <c r="C8240" s="17" t="str">
        <f>VLOOKUP(O8240,'[1]mã đối tượng'!$C:$F,4,0)</f>
        <v>B</v>
      </c>
      <c r="D8240" s="75" t="s">
        <v>48</v>
      </c>
      <c r="E8240" s="75" t="s">
        <v>49</v>
      </c>
      <c r="F8240" s="90">
        <v>45891</v>
      </c>
      <c r="G8240" s="90">
        <v>45891</v>
      </c>
      <c r="H8240" s="91">
        <v>9105837922</v>
      </c>
      <c r="I8240" s="90">
        <v>45891</v>
      </c>
      <c r="J8240" s="91" t="s">
        <v>12189</v>
      </c>
      <c r="L8240" s="75" t="s">
        <v>53</v>
      </c>
      <c r="M8240" s="76" t="s">
        <v>12751</v>
      </c>
      <c r="N8240" s="93">
        <v>45891</v>
      </c>
      <c r="O8240" s="76" t="s">
        <v>314</v>
      </c>
      <c r="S8240" s="101" t="s">
        <v>12752</v>
      </c>
      <c r="V8240" s="101" t="s">
        <v>12752</v>
      </c>
      <c r="Y8240" s="76" t="s">
        <v>12595</v>
      </c>
      <c r="AB8240" s="75" t="s">
        <v>58</v>
      </c>
      <c r="AC8240" s="75" t="s">
        <v>59</v>
      </c>
      <c r="AE8240" s="77">
        <v>5</v>
      </c>
      <c r="AG8240" s="77">
        <v>50182</v>
      </c>
      <c r="AH8240" s="94">
        <v>250910</v>
      </c>
      <c r="AL8240" s="75">
        <v>8</v>
      </c>
      <c r="AN8240" s="77">
        <v>20072.8</v>
      </c>
      <c r="AO8240" s="75" t="s">
        <v>60</v>
      </c>
      <c r="AQ8240" s="75" t="s">
        <v>61</v>
      </c>
      <c r="AR8240" s="75" t="s">
        <v>62</v>
      </c>
      <c r="AS8240" s="75" t="s">
        <v>63</v>
      </c>
    </row>
    <row r="8241" spans="3:45">
      <c r="C8241" s="17" t="str">
        <f>VLOOKUP(O8241,'[1]mã đối tượng'!$C:$F,4,0)</f>
        <v>N</v>
      </c>
      <c r="D8241" s="75" t="s">
        <v>48</v>
      </c>
      <c r="E8241" s="75" t="s">
        <v>49</v>
      </c>
      <c r="F8241" s="90">
        <v>45891</v>
      </c>
      <c r="G8241" s="90">
        <v>45891</v>
      </c>
      <c r="H8241" s="91">
        <v>9105837856</v>
      </c>
      <c r="I8241" s="90">
        <v>45891</v>
      </c>
      <c r="J8241" s="91" t="s">
        <v>12192</v>
      </c>
      <c r="L8241" s="75" t="s">
        <v>53</v>
      </c>
      <c r="M8241" s="76" t="s">
        <v>6981</v>
      </c>
      <c r="N8241" s="93">
        <v>45891</v>
      </c>
      <c r="O8241" s="76" t="s">
        <v>3559</v>
      </c>
      <c r="S8241" s="101" t="s">
        <v>12753</v>
      </c>
      <c r="V8241" s="101" t="s">
        <v>12753</v>
      </c>
      <c r="Y8241" s="76" t="s">
        <v>12601</v>
      </c>
      <c r="AB8241" s="75" t="s">
        <v>58</v>
      </c>
      <c r="AC8241" s="75" t="s">
        <v>59</v>
      </c>
      <c r="AE8241" s="77">
        <v>1</v>
      </c>
      <c r="AG8241" s="77">
        <v>73431</v>
      </c>
      <c r="AH8241" s="94">
        <v>73431</v>
      </c>
      <c r="AL8241" s="75">
        <v>8</v>
      </c>
      <c r="AN8241" s="77">
        <v>5874.4800000000005</v>
      </c>
      <c r="AO8241" s="75" t="s">
        <v>60</v>
      </c>
      <c r="AQ8241" s="75" t="s">
        <v>61</v>
      </c>
      <c r="AR8241" s="75" t="s">
        <v>62</v>
      </c>
      <c r="AS8241" s="75" t="s">
        <v>63</v>
      </c>
    </row>
    <row r="8242" spans="3:45">
      <c r="C8242" s="17" t="str">
        <f>VLOOKUP(O8242,'[1]mã đối tượng'!$C:$F,4,0)</f>
        <v>N</v>
      </c>
      <c r="D8242" s="75" t="s">
        <v>48</v>
      </c>
      <c r="E8242" s="75" t="s">
        <v>49</v>
      </c>
      <c r="F8242" s="90">
        <v>45891</v>
      </c>
      <c r="G8242" s="90">
        <v>45891</v>
      </c>
      <c r="H8242" s="91">
        <v>9105837856</v>
      </c>
      <c r="I8242" s="90">
        <v>45891</v>
      </c>
      <c r="J8242" s="91" t="s">
        <v>12195</v>
      </c>
      <c r="L8242" s="75" t="s">
        <v>53</v>
      </c>
      <c r="M8242" s="76" t="s">
        <v>6981</v>
      </c>
      <c r="N8242" s="93">
        <v>45891</v>
      </c>
      <c r="O8242" s="76" t="s">
        <v>3559</v>
      </c>
      <c r="S8242" s="101" t="s">
        <v>12753</v>
      </c>
      <c r="V8242" s="101" t="s">
        <v>12753</v>
      </c>
      <c r="Y8242" s="76" t="s">
        <v>12597</v>
      </c>
      <c r="AB8242" s="75" t="s">
        <v>58</v>
      </c>
      <c r="AC8242" s="75" t="s">
        <v>59</v>
      </c>
      <c r="AE8242" s="77">
        <v>2</v>
      </c>
      <c r="AG8242" s="77">
        <v>111058</v>
      </c>
      <c r="AH8242" s="94">
        <v>222116</v>
      </c>
      <c r="AL8242" s="75">
        <v>8</v>
      </c>
      <c r="AN8242" s="77">
        <v>17769.28</v>
      </c>
      <c r="AO8242" s="75" t="s">
        <v>60</v>
      </c>
      <c r="AQ8242" s="75" t="s">
        <v>61</v>
      </c>
      <c r="AR8242" s="75" t="s">
        <v>62</v>
      </c>
      <c r="AS8242" s="75" t="s">
        <v>63</v>
      </c>
    </row>
    <row r="8243" spans="3:45">
      <c r="C8243" s="17" t="str">
        <f>VLOOKUP(O8243,'[1]mã đối tượng'!$C:$F,4,0)</f>
        <v>N</v>
      </c>
      <c r="D8243" s="75" t="s">
        <v>48</v>
      </c>
      <c r="E8243" s="75" t="s">
        <v>49</v>
      </c>
      <c r="F8243" s="90">
        <v>45891</v>
      </c>
      <c r="G8243" s="90">
        <v>45891</v>
      </c>
      <c r="H8243" s="91">
        <v>9105837856</v>
      </c>
      <c r="I8243" s="90">
        <v>45891</v>
      </c>
      <c r="J8243" s="91" t="s">
        <v>12199</v>
      </c>
      <c r="L8243" s="75" t="s">
        <v>53</v>
      </c>
      <c r="M8243" s="76" t="s">
        <v>6981</v>
      </c>
      <c r="N8243" s="93">
        <v>45891</v>
      </c>
      <c r="O8243" s="76" t="s">
        <v>3559</v>
      </c>
      <c r="S8243" s="101" t="s">
        <v>12753</v>
      </c>
      <c r="V8243" s="101" t="s">
        <v>12753</v>
      </c>
      <c r="Y8243" s="76" t="s">
        <v>12601</v>
      </c>
      <c r="AB8243" s="75" t="s">
        <v>58</v>
      </c>
      <c r="AC8243" s="75" t="s">
        <v>59</v>
      </c>
      <c r="AE8243" s="77">
        <v>3</v>
      </c>
      <c r="AG8243" s="77">
        <v>70950</v>
      </c>
      <c r="AH8243" s="94">
        <v>212850</v>
      </c>
      <c r="AL8243" s="75">
        <v>8</v>
      </c>
      <c r="AN8243" s="77">
        <v>17028</v>
      </c>
      <c r="AO8243" s="75" t="s">
        <v>60</v>
      </c>
      <c r="AQ8243" s="75" t="s">
        <v>61</v>
      </c>
      <c r="AR8243" s="75" t="s">
        <v>62</v>
      </c>
      <c r="AS8243" s="75" t="s">
        <v>63</v>
      </c>
    </row>
    <row r="8244" spans="3:45">
      <c r="C8244" s="17" t="str">
        <f>VLOOKUP(O8244,'[1]mã đối tượng'!$C:$F,4,0)</f>
        <v>N</v>
      </c>
      <c r="D8244" s="75" t="s">
        <v>48</v>
      </c>
      <c r="E8244" s="75" t="s">
        <v>49</v>
      </c>
      <c r="F8244" s="90">
        <v>45891</v>
      </c>
      <c r="G8244" s="90">
        <v>45891</v>
      </c>
      <c r="H8244" s="91">
        <v>9105837856</v>
      </c>
      <c r="I8244" s="90">
        <v>45891</v>
      </c>
      <c r="J8244" s="91" t="s">
        <v>12202</v>
      </c>
      <c r="L8244" s="75" t="s">
        <v>53</v>
      </c>
      <c r="M8244" s="76" t="s">
        <v>6981</v>
      </c>
      <c r="N8244" s="93">
        <v>45891</v>
      </c>
      <c r="O8244" s="76" t="s">
        <v>3559</v>
      </c>
      <c r="S8244" s="101" t="s">
        <v>12753</v>
      </c>
      <c r="V8244" s="101" t="s">
        <v>12753</v>
      </c>
      <c r="Y8244" s="76" t="s">
        <v>12595</v>
      </c>
      <c r="AB8244" s="75" t="s">
        <v>58</v>
      </c>
      <c r="AC8244" s="75" t="s">
        <v>59</v>
      </c>
      <c r="AE8244" s="77">
        <v>3</v>
      </c>
      <c r="AG8244" s="77">
        <v>50182</v>
      </c>
      <c r="AH8244" s="94">
        <v>150546</v>
      </c>
      <c r="AL8244" s="75">
        <v>8</v>
      </c>
      <c r="AN8244" s="77">
        <v>12043.68</v>
      </c>
      <c r="AO8244" s="75" t="s">
        <v>60</v>
      </c>
      <c r="AQ8244" s="75" t="s">
        <v>61</v>
      </c>
      <c r="AR8244" s="75" t="s">
        <v>62</v>
      </c>
      <c r="AS8244" s="75" t="s">
        <v>63</v>
      </c>
    </row>
    <row r="8245" spans="3:45">
      <c r="C8245" s="17" t="str">
        <f>VLOOKUP(O8245,'[1]mã đối tượng'!$C:$F,4,0)</f>
        <v>N</v>
      </c>
      <c r="D8245" s="75" t="s">
        <v>48</v>
      </c>
      <c r="E8245" s="75" t="s">
        <v>49</v>
      </c>
      <c r="F8245" s="90">
        <v>45891</v>
      </c>
      <c r="G8245" s="90">
        <v>45891</v>
      </c>
      <c r="H8245" s="91">
        <v>9105837856</v>
      </c>
      <c r="I8245" s="90">
        <v>45891</v>
      </c>
      <c r="J8245" s="91" t="s">
        <v>12205</v>
      </c>
      <c r="L8245" s="75" t="s">
        <v>53</v>
      </c>
      <c r="M8245" s="76" t="s">
        <v>6981</v>
      </c>
      <c r="N8245" s="93">
        <v>45891</v>
      </c>
      <c r="O8245" s="76" t="s">
        <v>3559</v>
      </c>
      <c r="S8245" s="101" t="s">
        <v>12753</v>
      </c>
      <c r="V8245" s="101" t="s">
        <v>12753</v>
      </c>
      <c r="Y8245" s="76" t="s">
        <v>12607</v>
      </c>
      <c r="AB8245" s="75" t="s">
        <v>58</v>
      </c>
      <c r="AC8245" s="75" t="s">
        <v>59</v>
      </c>
      <c r="AE8245" s="77">
        <v>4</v>
      </c>
      <c r="AG8245" s="77">
        <v>46000</v>
      </c>
      <c r="AH8245" s="94">
        <v>184000</v>
      </c>
      <c r="AL8245" s="75">
        <v>8</v>
      </c>
      <c r="AN8245" s="77">
        <v>14720</v>
      </c>
      <c r="AO8245" s="75" t="s">
        <v>60</v>
      </c>
      <c r="AQ8245" s="75" t="s">
        <v>61</v>
      </c>
      <c r="AR8245" s="75" t="s">
        <v>62</v>
      </c>
      <c r="AS8245" s="75" t="s">
        <v>63</v>
      </c>
    </row>
    <row r="8246" spans="3:45">
      <c r="C8246" s="17" t="str">
        <f>VLOOKUP(O8246,'[1]mã đối tượng'!$C:$F,4,0)</f>
        <v>B</v>
      </c>
      <c r="D8246" s="75" t="s">
        <v>48</v>
      </c>
      <c r="E8246" s="75" t="s">
        <v>49</v>
      </c>
      <c r="F8246" s="90">
        <v>45891</v>
      </c>
      <c r="G8246" s="90">
        <v>45891</v>
      </c>
      <c r="H8246" s="91">
        <v>9105837945</v>
      </c>
      <c r="I8246" s="90">
        <v>45891</v>
      </c>
      <c r="J8246" s="91" t="s">
        <v>12208</v>
      </c>
      <c r="L8246" s="75" t="s">
        <v>53</v>
      </c>
      <c r="M8246" s="76" t="s">
        <v>12754</v>
      </c>
      <c r="N8246" s="93">
        <v>45891</v>
      </c>
      <c r="O8246" s="76" t="s">
        <v>133</v>
      </c>
      <c r="S8246" s="101" t="s">
        <v>12755</v>
      </c>
      <c r="V8246" s="101" t="s">
        <v>12755</v>
      </c>
      <c r="Y8246" s="76" t="s">
        <v>12597</v>
      </c>
      <c r="AB8246" s="75" t="s">
        <v>58</v>
      </c>
      <c r="AC8246" s="75" t="s">
        <v>59</v>
      </c>
      <c r="AE8246" s="77">
        <v>2</v>
      </c>
      <c r="AG8246" s="77">
        <v>111058</v>
      </c>
      <c r="AH8246" s="94">
        <v>222116</v>
      </c>
      <c r="AL8246" s="75">
        <v>8</v>
      </c>
      <c r="AN8246" s="77">
        <v>17769.28</v>
      </c>
      <c r="AO8246" s="75" t="s">
        <v>60</v>
      </c>
      <c r="AQ8246" s="75" t="s">
        <v>61</v>
      </c>
      <c r="AR8246" s="75" t="s">
        <v>62</v>
      </c>
      <c r="AS8246" s="75" t="s">
        <v>63</v>
      </c>
    </row>
    <row r="8247" spans="3:45">
      <c r="C8247" s="17" t="str">
        <f>VLOOKUP(O8247,'[1]mã đối tượng'!$C:$F,4,0)</f>
        <v>B</v>
      </c>
      <c r="D8247" s="75" t="s">
        <v>48</v>
      </c>
      <c r="E8247" s="75" t="s">
        <v>49</v>
      </c>
      <c r="F8247" s="90">
        <v>45891</v>
      </c>
      <c r="G8247" s="90">
        <v>45891</v>
      </c>
      <c r="H8247" s="91">
        <v>9105837945</v>
      </c>
      <c r="I8247" s="90">
        <v>45891</v>
      </c>
      <c r="J8247" s="91" t="s">
        <v>12212</v>
      </c>
      <c r="L8247" s="75" t="s">
        <v>53</v>
      </c>
      <c r="M8247" s="76" t="s">
        <v>12754</v>
      </c>
      <c r="N8247" s="93">
        <v>45891</v>
      </c>
      <c r="O8247" s="76" t="s">
        <v>133</v>
      </c>
      <c r="S8247" s="101" t="s">
        <v>12755</v>
      </c>
      <c r="V8247" s="101" t="s">
        <v>12755</v>
      </c>
      <c r="Y8247" s="76" t="s">
        <v>12601</v>
      </c>
      <c r="AB8247" s="75" t="s">
        <v>58</v>
      </c>
      <c r="AC8247" s="75" t="s">
        <v>59</v>
      </c>
      <c r="AE8247" s="77">
        <v>1</v>
      </c>
      <c r="AG8247" s="77">
        <v>70950</v>
      </c>
      <c r="AH8247" s="94">
        <v>70950</v>
      </c>
      <c r="AL8247" s="75">
        <v>8</v>
      </c>
      <c r="AN8247" s="77">
        <v>5676</v>
      </c>
      <c r="AO8247" s="75" t="s">
        <v>60</v>
      </c>
      <c r="AQ8247" s="75" t="s">
        <v>61</v>
      </c>
      <c r="AR8247" s="75" t="s">
        <v>62</v>
      </c>
      <c r="AS8247" s="75" t="s">
        <v>63</v>
      </c>
    </row>
    <row r="8248" spans="3:45">
      <c r="C8248" s="17" t="str">
        <f>VLOOKUP(O8248,'[1]mã đối tượng'!$C:$F,4,0)</f>
        <v>B</v>
      </c>
      <c r="D8248" s="75" t="s">
        <v>48</v>
      </c>
      <c r="E8248" s="75" t="s">
        <v>49</v>
      </c>
      <c r="F8248" s="90">
        <v>45891</v>
      </c>
      <c r="G8248" s="90">
        <v>45891</v>
      </c>
      <c r="H8248" s="91">
        <v>9105838047</v>
      </c>
      <c r="I8248" s="90">
        <v>45891</v>
      </c>
      <c r="J8248" s="91" t="s">
        <v>12215</v>
      </c>
      <c r="L8248" s="75" t="s">
        <v>53</v>
      </c>
      <c r="M8248" s="76" t="s">
        <v>12756</v>
      </c>
      <c r="N8248" s="93">
        <v>45891</v>
      </c>
      <c r="O8248" s="76" t="s">
        <v>55</v>
      </c>
      <c r="S8248" s="101" t="s">
        <v>7013</v>
      </c>
      <c r="V8248" s="101" t="s">
        <v>7013</v>
      </c>
      <c r="Y8248" s="76" t="s">
        <v>12597</v>
      </c>
      <c r="AB8248" s="75" t="s">
        <v>58</v>
      </c>
      <c r="AC8248" s="75" t="s">
        <v>59</v>
      </c>
      <c r="AE8248" s="77">
        <v>2</v>
      </c>
      <c r="AG8248" s="77">
        <v>111058</v>
      </c>
      <c r="AH8248" s="94">
        <v>222116</v>
      </c>
      <c r="AL8248" s="75">
        <v>8</v>
      </c>
      <c r="AN8248" s="77">
        <v>17769.28</v>
      </c>
      <c r="AO8248" s="75" t="s">
        <v>60</v>
      </c>
      <c r="AQ8248" s="75" t="s">
        <v>61</v>
      </c>
      <c r="AR8248" s="75" t="s">
        <v>62</v>
      </c>
      <c r="AS8248" s="75" t="s">
        <v>63</v>
      </c>
    </row>
    <row r="8249" spans="3:45">
      <c r="C8249" s="17" t="str">
        <f>VLOOKUP(O8249,'[1]mã đối tượng'!$C:$F,4,0)</f>
        <v>N</v>
      </c>
      <c r="D8249" s="75" t="s">
        <v>48</v>
      </c>
      <c r="E8249" s="75" t="s">
        <v>49</v>
      </c>
      <c r="F8249" s="90">
        <v>45891</v>
      </c>
      <c r="G8249" s="90">
        <v>45891</v>
      </c>
      <c r="H8249" s="91">
        <v>9105838040</v>
      </c>
      <c r="I8249" s="90">
        <v>45891</v>
      </c>
      <c r="J8249" s="91" t="s">
        <v>12218</v>
      </c>
      <c r="L8249" s="75" t="s">
        <v>53</v>
      </c>
      <c r="M8249" s="76" t="s">
        <v>12757</v>
      </c>
      <c r="N8249" s="93">
        <v>45891</v>
      </c>
      <c r="O8249" s="76" t="s">
        <v>3576</v>
      </c>
      <c r="S8249" s="101" t="s">
        <v>12758</v>
      </c>
      <c r="V8249" s="101" t="s">
        <v>12758</v>
      </c>
      <c r="Y8249" s="76" t="s">
        <v>12597</v>
      </c>
      <c r="AB8249" s="75" t="s">
        <v>58</v>
      </c>
      <c r="AC8249" s="75" t="s">
        <v>59</v>
      </c>
      <c r="AE8249" s="77">
        <v>1</v>
      </c>
      <c r="AG8249" s="77">
        <v>111606</v>
      </c>
      <c r="AH8249" s="94">
        <v>111606</v>
      </c>
      <c r="AL8249" s="75">
        <v>8</v>
      </c>
      <c r="AN8249" s="77">
        <v>8928.48</v>
      </c>
      <c r="AO8249" s="75" t="s">
        <v>60</v>
      </c>
      <c r="AQ8249" s="75" t="s">
        <v>61</v>
      </c>
      <c r="AR8249" s="75" t="s">
        <v>62</v>
      </c>
      <c r="AS8249" s="75" t="s">
        <v>63</v>
      </c>
    </row>
    <row r="8250" spans="3:45">
      <c r="C8250" s="17" t="str">
        <f>VLOOKUP(O8250,'[1]mã đối tượng'!$C:$F,4,0)</f>
        <v>N</v>
      </c>
      <c r="D8250" s="75" t="s">
        <v>48</v>
      </c>
      <c r="E8250" s="75" t="s">
        <v>49</v>
      </c>
      <c r="F8250" s="90">
        <v>45891</v>
      </c>
      <c r="G8250" s="90">
        <v>45891</v>
      </c>
      <c r="H8250" s="91">
        <v>9105838040</v>
      </c>
      <c r="I8250" s="90">
        <v>45891</v>
      </c>
      <c r="J8250" s="91" t="s">
        <v>12222</v>
      </c>
      <c r="L8250" s="75" t="s">
        <v>53</v>
      </c>
      <c r="M8250" s="76" t="s">
        <v>12757</v>
      </c>
      <c r="N8250" s="93">
        <v>45891</v>
      </c>
      <c r="O8250" s="76" t="s">
        <v>3576</v>
      </c>
      <c r="S8250" s="101" t="s">
        <v>12758</v>
      </c>
      <c r="V8250" s="101" t="s">
        <v>12758</v>
      </c>
      <c r="Y8250" s="76" t="s">
        <v>12597</v>
      </c>
      <c r="AB8250" s="75" t="s">
        <v>58</v>
      </c>
      <c r="AC8250" s="75" t="s">
        <v>59</v>
      </c>
      <c r="AE8250" s="77">
        <v>1</v>
      </c>
      <c r="AG8250" s="77">
        <v>111058</v>
      </c>
      <c r="AH8250" s="94">
        <v>111058</v>
      </c>
      <c r="AL8250" s="75">
        <v>8</v>
      </c>
      <c r="AN8250" s="77">
        <v>8884.64</v>
      </c>
      <c r="AO8250" s="75" t="s">
        <v>60</v>
      </c>
      <c r="AQ8250" s="75" t="s">
        <v>61</v>
      </c>
      <c r="AR8250" s="75" t="s">
        <v>62</v>
      </c>
      <c r="AS8250" s="75" t="s">
        <v>63</v>
      </c>
    </row>
    <row r="8251" spans="3:45">
      <c r="C8251" s="17" t="str">
        <f>VLOOKUP(O8251,'[1]mã đối tượng'!$C:$F,4,0)</f>
        <v>N</v>
      </c>
      <c r="D8251" s="75" t="s">
        <v>48</v>
      </c>
      <c r="E8251" s="75" t="s">
        <v>49</v>
      </c>
      <c r="F8251" s="90">
        <v>45891</v>
      </c>
      <c r="G8251" s="90">
        <v>45891</v>
      </c>
      <c r="H8251" s="91">
        <v>9105838040</v>
      </c>
      <c r="I8251" s="90">
        <v>45891</v>
      </c>
      <c r="J8251" s="91" t="s">
        <v>12226</v>
      </c>
      <c r="L8251" s="75" t="s">
        <v>53</v>
      </c>
      <c r="M8251" s="76" t="s">
        <v>12757</v>
      </c>
      <c r="N8251" s="93">
        <v>45891</v>
      </c>
      <c r="O8251" s="76" t="s">
        <v>3576</v>
      </c>
      <c r="S8251" s="101" t="s">
        <v>12758</v>
      </c>
      <c r="V8251" s="101" t="s">
        <v>12758</v>
      </c>
      <c r="Y8251" s="76" t="s">
        <v>12601</v>
      </c>
      <c r="AB8251" s="75" t="s">
        <v>58</v>
      </c>
      <c r="AC8251" s="75" t="s">
        <v>59</v>
      </c>
      <c r="AE8251" s="77">
        <v>1</v>
      </c>
      <c r="AG8251" s="77">
        <v>70950</v>
      </c>
      <c r="AH8251" s="94">
        <v>70950</v>
      </c>
      <c r="AL8251" s="75">
        <v>8</v>
      </c>
      <c r="AN8251" s="77">
        <v>5676</v>
      </c>
      <c r="AO8251" s="75" t="s">
        <v>60</v>
      </c>
      <c r="AQ8251" s="75" t="s">
        <v>61</v>
      </c>
      <c r="AR8251" s="75" t="s">
        <v>62</v>
      </c>
      <c r="AS8251" s="75" t="s">
        <v>63</v>
      </c>
    </row>
    <row r="8252" spans="3:45">
      <c r="C8252" s="17" t="str">
        <f>VLOOKUP(O8252,'[1]mã đối tượng'!$C:$F,4,0)</f>
        <v>N</v>
      </c>
      <c r="D8252" s="75" t="s">
        <v>48</v>
      </c>
      <c r="E8252" s="75" t="s">
        <v>49</v>
      </c>
      <c r="F8252" s="90">
        <v>45891</v>
      </c>
      <c r="G8252" s="90">
        <v>45891</v>
      </c>
      <c r="H8252" s="91">
        <v>9105838040</v>
      </c>
      <c r="I8252" s="90">
        <v>45891</v>
      </c>
      <c r="J8252" s="91" t="s">
        <v>12229</v>
      </c>
      <c r="L8252" s="75" t="s">
        <v>53</v>
      </c>
      <c r="M8252" s="76" t="s">
        <v>12757</v>
      </c>
      <c r="N8252" s="93">
        <v>45891</v>
      </c>
      <c r="O8252" s="76" t="s">
        <v>3576</v>
      </c>
      <c r="S8252" s="101" t="s">
        <v>12758</v>
      </c>
      <c r="V8252" s="101" t="s">
        <v>12758</v>
      </c>
      <c r="Y8252" s="76" t="s">
        <v>12595</v>
      </c>
      <c r="AB8252" s="75" t="s">
        <v>58</v>
      </c>
      <c r="AC8252" s="75" t="s">
        <v>59</v>
      </c>
      <c r="AE8252" s="77">
        <v>1</v>
      </c>
      <c r="AG8252" s="77">
        <v>49500</v>
      </c>
      <c r="AH8252" s="94">
        <v>49500</v>
      </c>
      <c r="AL8252" s="75">
        <v>8</v>
      </c>
      <c r="AN8252" s="77">
        <v>3960</v>
      </c>
      <c r="AO8252" s="75" t="s">
        <v>60</v>
      </c>
      <c r="AQ8252" s="75" t="s">
        <v>61</v>
      </c>
      <c r="AR8252" s="75" t="s">
        <v>62</v>
      </c>
      <c r="AS8252" s="75" t="s">
        <v>63</v>
      </c>
    </row>
    <row r="8253" spans="3:45">
      <c r="C8253" s="17" t="str">
        <f>VLOOKUP(O8253,'[1]mã đối tượng'!$C:$F,4,0)</f>
        <v>B</v>
      </c>
      <c r="D8253" s="75" t="s">
        <v>48</v>
      </c>
      <c r="E8253" s="75" t="s">
        <v>49</v>
      </c>
      <c r="F8253" s="90">
        <v>45891</v>
      </c>
      <c r="G8253" s="90">
        <v>45891</v>
      </c>
      <c r="H8253" s="91">
        <v>9105838006</v>
      </c>
      <c r="I8253" s="90">
        <v>45891</v>
      </c>
      <c r="J8253" s="91" t="s">
        <v>12232</v>
      </c>
      <c r="L8253" s="75" t="s">
        <v>53</v>
      </c>
      <c r="M8253" s="76" t="s">
        <v>12759</v>
      </c>
      <c r="N8253" s="93">
        <v>45891</v>
      </c>
      <c r="O8253" s="76" t="s">
        <v>133</v>
      </c>
      <c r="S8253" s="101" t="s">
        <v>12760</v>
      </c>
      <c r="V8253" s="101" t="s">
        <v>12760</v>
      </c>
      <c r="Y8253" s="76" t="s">
        <v>12597</v>
      </c>
      <c r="AB8253" s="75" t="s">
        <v>58</v>
      </c>
      <c r="AC8253" s="75" t="s">
        <v>59</v>
      </c>
      <c r="AE8253" s="77">
        <v>1</v>
      </c>
      <c r="AG8253" s="77">
        <v>111058</v>
      </c>
      <c r="AH8253" s="94">
        <v>111058</v>
      </c>
      <c r="AL8253" s="75">
        <v>8</v>
      </c>
      <c r="AN8253" s="77">
        <v>8884.64</v>
      </c>
      <c r="AO8253" s="75" t="s">
        <v>60</v>
      </c>
      <c r="AQ8253" s="75" t="s">
        <v>61</v>
      </c>
      <c r="AR8253" s="75" t="s">
        <v>62</v>
      </c>
      <c r="AS8253" s="75" t="s">
        <v>63</v>
      </c>
    </row>
    <row r="8254" spans="3:45">
      <c r="C8254" s="17" t="str">
        <f>VLOOKUP(O8254,'[1]mã đối tượng'!$C:$F,4,0)</f>
        <v>B</v>
      </c>
      <c r="D8254" s="75" t="s">
        <v>48</v>
      </c>
      <c r="E8254" s="75" t="s">
        <v>49</v>
      </c>
      <c r="F8254" s="90">
        <v>45891</v>
      </c>
      <c r="G8254" s="90">
        <v>45891</v>
      </c>
      <c r="H8254" s="91">
        <v>9105838006</v>
      </c>
      <c r="I8254" s="90">
        <v>45891</v>
      </c>
      <c r="J8254" s="91" t="s">
        <v>12236</v>
      </c>
      <c r="L8254" s="75" t="s">
        <v>53</v>
      </c>
      <c r="M8254" s="76" t="s">
        <v>12759</v>
      </c>
      <c r="N8254" s="93">
        <v>45891</v>
      </c>
      <c r="O8254" s="76" t="s">
        <v>133</v>
      </c>
      <c r="S8254" s="101" t="s">
        <v>12760</v>
      </c>
      <c r="V8254" s="101" t="s">
        <v>12760</v>
      </c>
      <c r="Y8254" s="76" t="s">
        <v>12592</v>
      </c>
      <c r="AB8254" s="75" t="s">
        <v>58</v>
      </c>
      <c r="AC8254" s="75" t="s">
        <v>59</v>
      </c>
      <c r="AE8254" s="77">
        <v>2</v>
      </c>
      <c r="AG8254" s="77">
        <v>55595</v>
      </c>
      <c r="AH8254" s="94">
        <v>111190</v>
      </c>
      <c r="AL8254" s="75">
        <v>8</v>
      </c>
      <c r="AN8254" s="77">
        <v>8895.2000000000007</v>
      </c>
      <c r="AO8254" s="75" t="s">
        <v>60</v>
      </c>
      <c r="AQ8254" s="75" t="s">
        <v>61</v>
      </c>
      <c r="AR8254" s="75" t="s">
        <v>62</v>
      </c>
      <c r="AS8254" s="75" t="s">
        <v>63</v>
      </c>
    </row>
    <row r="8255" spans="3:45">
      <c r="C8255" s="17" t="str">
        <f>VLOOKUP(O8255,'[1]mã đối tượng'!$C:$F,4,0)</f>
        <v>B</v>
      </c>
      <c r="D8255" s="75" t="s">
        <v>48</v>
      </c>
      <c r="E8255" s="75" t="s">
        <v>49</v>
      </c>
      <c r="F8255" s="90">
        <v>45891</v>
      </c>
      <c r="G8255" s="90">
        <v>45891</v>
      </c>
      <c r="H8255" s="91">
        <v>9105838006</v>
      </c>
      <c r="I8255" s="90">
        <v>45891</v>
      </c>
      <c r="J8255" s="91" t="s">
        <v>12239</v>
      </c>
      <c r="L8255" s="75" t="s">
        <v>53</v>
      </c>
      <c r="M8255" s="76" t="s">
        <v>12759</v>
      </c>
      <c r="N8255" s="93">
        <v>45891</v>
      </c>
      <c r="O8255" s="76" t="s">
        <v>133</v>
      </c>
      <c r="S8255" s="101" t="s">
        <v>12760</v>
      </c>
      <c r="V8255" s="101" t="s">
        <v>12760</v>
      </c>
      <c r="Y8255" s="76" t="s">
        <v>12607</v>
      </c>
      <c r="AB8255" s="75" t="s">
        <v>58</v>
      </c>
      <c r="AC8255" s="75" t="s">
        <v>59</v>
      </c>
      <c r="AE8255" s="77">
        <v>3</v>
      </c>
      <c r="AG8255" s="77">
        <v>46000</v>
      </c>
      <c r="AH8255" s="94">
        <v>138000</v>
      </c>
      <c r="AL8255" s="75">
        <v>8</v>
      </c>
      <c r="AN8255" s="77">
        <v>11040</v>
      </c>
      <c r="AO8255" s="75" t="s">
        <v>60</v>
      </c>
      <c r="AQ8255" s="75" t="s">
        <v>61</v>
      </c>
      <c r="AR8255" s="75" t="s">
        <v>62</v>
      </c>
      <c r="AS8255" s="75" t="s">
        <v>63</v>
      </c>
    </row>
    <row r="8256" spans="3:45">
      <c r="C8256" s="17" t="str">
        <f>VLOOKUP(O8256,'[1]mã đối tượng'!$C:$F,4,0)</f>
        <v>B</v>
      </c>
      <c r="D8256" s="75" t="s">
        <v>48</v>
      </c>
      <c r="E8256" s="75" t="s">
        <v>49</v>
      </c>
      <c r="F8256" s="90">
        <v>45891</v>
      </c>
      <c r="G8256" s="90">
        <v>45891</v>
      </c>
      <c r="H8256" s="91">
        <v>9105838087</v>
      </c>
      <c r="I8256" s="90">
        <v>45891</v>
      </c>
      <c r="J8256" s="91" t="s">
        <v>12243</v>
      </c>
      <c r="L8256" s="75" t="s">
        <v>53</v>
      </c>
      <c r="M8256" s="76" t="s">
        <v>12761</v>
      </c>
      <c r="N8256" s="93">
        <v>45891</v>
      </c>
      <c r="O8256" s="76" t="s">
        <v>55</v>
      </c>
      <c r="S8256" s="101" t="s">
        <v>12762</v>
      </c>
      <c r="V8256" s="101" t="s">
        <v>12762</v>
      </c>
      <c r="Y8256" s="76" t="s">
        <v>12597</v>
      </c>
      <c r="AB8256" s="75" t="s">
        <v>58</v>
      </c>
      <c r="AC8256" s="75" t="s">
        <v>59</v>
      </c>
      <c r="AE8256" s="77">
        <v>3</v>
      </c>
      <c r="AG8256" s="77">
        <v>111058</v>
      </c>
      <c r="AH8256" s="94">
        <v>333174</v>
      </c>
      <c r="AL8256" s="75">
        <v>8</v>
      </c>
      <c r="AN8256" s="77">
        <v>26653.920000000002</v>
      </c>
      <c r="AO8256" s="75" t="s">
        <v>60</v>
      </c>
      <c r="AQ8256" s="75" t="s">
        <v>61</v>
      </c>
      <c r="AR8256" s="75" t="s">
        <v>62</v>
      </c>
      <c r="AS8256" s="75" t="s">
        <v>63</v>
      </c>
    </row>
    <row r="8257" spans="3:45">
      <c r="C8257" s="17" t="str">
        <f>VLOOKUP(O8257,'[1]mã đối tượng'!$C:$F,4,0)</f>
        <v>N</v>
      </c>
      <c r="D8257" s="75" t="s">
        <v>48</v>
      </c>
      <c r="E8257" s="75" t="s">
        <v>49</v>
      </c>
      <c r="F8257" s="90">
        <v>45891</v>
      </c>
      <c r="G8257" s="90">
        <v>45891</v>
      </c>
      <c r="H8257" s="91">
        <v>9105838059</v>
      </c>
      <c r="I8257" s="90">
        <v>45891</v>
      </c>
      <c r="J8257" s="91" t="s">
        <v>12246</v>
      </c>
      <c r="L8257" s="75" t="s">
        <v>53</v>
      </c>
      <c r="M8257" s="76" t="s">
        <v>12763</v>
      </c>
      <c r="N8257" s="93">
        <v>45891</v>
      </c>
      <c r="O8257" s="76" t="s">
        <v>75</v>
      </c>
      <c r="S8257" s="101" t="s">
        <v>12764</v>
      </c>
      <c r="V8257" s="101" t="s">
        <v>12764</v>
      </c>
      <c r="Y8257" s="76" t="s">
        <v>12597</v>
      </c>
      <c r="AB8257" s="75" t="s">
        <v>58</v>
      </c>
      <c r="AC8257" s="75" t="s">
        <v>59</v>
      </c>
      <c r="AE8257" s="77">
        <v>2</v>
      </c>
      <c r="AG8257" s="77">
        <v>111058</v>
      </c>
      <c r="AH8257" s="94">
        <v>222116</v>
      </c>
      <c r="AL8257" s="75">
        <v>8</v>
      </c>
      <c r="AN8257" s="77">
        <v>17769.28</v>
      </c>
      <c r="AO8257" s="75" t="s">
        <v>60</v>
      </c>
      <c r="AQ8257" s="75" t="s">
        <v>61</v>
      </c>
      <c r="AR8257" s="75" t="s">
        <v>62</v>
      </c>
      <c r="AS8257" s="75" t="s">
        <v>63</v>
      </c>
    </row>
    <row r="8258" spans="3:45">
      <c r="C8258" s="17" t="str">
        <f>VLOOKUP(O8258,'[1]mã đối tượng'!$C:$F,4,0)</f>
        <v>N</v>
      </c>
      <c r="D8258" s="75" t="s">
        <v>48</v>
      </c>
      <c r="E8258" s="75" t="s">
        <v>49</v>
      </c>
      <c r="F8258" s="90">
        <v>45891</v>
      </c>
      <c r="G8258" s="90">
        <v>45891</v>
      </c>
      <c r="H8258" s="91">
        <v>9105838059</v>
      </c>
      <c r="I8258" s="90">
        <v>45891</v>
      </c>
      <c r="J8258" s="91" t="s">
        <v>12250</v>
      </c>
      <c r="L8258" s="75" t="s">
        <v>53</v>
      </c>
      <c r="M8258" s="76" t="s">
        <v>12763</v>
      </c>
      <c r="N8258" s="93">
        <v>45891</v>
      </c>
      <c r="O8258" s="76" t="s">
        <v>75</v>
      </c>
      <c r="S8258" s="101" t="s">
        <v>12764</v>
      </c>
      <c r="V8258" s="101" t="s">
        <v>12764</v>
      </c>
      <c r="Y8258" s="76" t="s">
        <v>12601</v>
      </c>
      <c r="AB8258" s="75" t="s">
        <v>58</v>
      </c>
      <c r="AC8258" s="75" t="s">
        <v>59</v>
      </c>
      <c r="AE8258" s="77">
        <v>2</v>
      </c>
      <c r="AG8258" s="77">
        <v>73431</v>
      </c>
      <c r="AH8258" s="94">
        <v>146862</v>
      </c>
      <c r="AL8258" s="75">
        <v>8</v>
      </c>
      <c r="AN8258" s="77">
        <v>11748.960000000001</v>
      </c>
      <c r="AO8258" s="75" t="s">
        <v>60</v>
      </c>
      <c r="AQ8258" s="75" t="s">
        <v>61</v>
      </c>
      <c r="AR8258" s="75" t="s">
        <v>62</v>
      </c>
      <c r="AS8258" s="75" t="s">
        <v>63</v>
      </c>
    </row>
    <row r="8259" spans="3:45">
      <c r="C8259" s="17" t="str">
        <f>VLOOKUP(O8259,'[1]mã đối tượng'!$C:$F,4,0)</f>
        <v>N</v>
      </c>
      <c r="D8259" s="75" t="s">
        <v>48</v>
      </c>
      <c r="E8259" s="75" t="s">
        <v>49</v>
      </c>
      <c r="F8259" s="90">
        <v>45891</v>
      </c>
      <c r="G8259" s="90">
        <v>45891</v>
      </c>
      <c r="H8259" s="91">
        <v>9105838059</v>
      </c>
      <c r="I8259" s="90">
        <v>45891</v>
      </c>
      <c r="J8259" s="91" t="s">
        <v>12253</v>
      </c>
      <c r="L8259" s="75" t="s">
        <v>53</v>
      </c>
      <c r="M8259" s="76" t="s">
        <v>12763</v>
      </c>
      <c r="N8259" s="93">
        <v>45891</v>
      </c>
      <c r="O8259" s="76" t="s">
        <v>75</v>
      </c>
      <c r="S8259" s="101" t="s">
        <v>12764</v>
      </c>
      <c r="V8259" s="101" t="s">
        <v>12764</v>
      </c>
      <c r="Y8259" s="76" t="s">
        <v>12601</v>
      </c>
      <c r="AB8259" s="75" t="s">
        <v>58</v>
      </c>
      <c r="AC8259" s="75" t="s">
        <v>59</v>
      </c>
      <c r="AE8259" s="77">
        <v>2</v>
      </c>
      <c r="AG8259" s="77">
        <v>74250</v>
      </c>
      <c r="AH8259" s="94">
        <v>148500</v>
      </c>
      <c r="AL8259" s="75">
        <v>8</v>
      </c>
      <c r="AN8259" s="77">
        <v>11880</v>
      </c>
      <c r="AO8259" s="75" t="s">
        <v>60</v>
      </c>
      <c r="AQ8259" s="75" t="s">
        <v>61</v>
      </c>
      <c r="AR8259" s="75" t="s">
        <v>62</v>
      </c>
      <c r="AS8259" s="75" t="s">
        <v>63</v>
      </c>
    </row>
    <row r="8260" spans="3:45">
      <c r="C8260" s="17" t="str">
        <f>VLOOKUP(O8260,'[1]mã đối tượng'!$C:$F,4,0)</f>
        <v>N</v>
      </c>
      <c r="D8260" s="75" t="s">
        <v>48</v>
      </c>
      <c r="E8260" s="75" t="s">
        <v>49</v>
      </c>
      <c r="F8260" s="90">
        <v>45891</v>
      </c>
      <c r="G8260" s="90">
        <v>45891</v>
      </c>
      <c r="H8260" s="91">
        <v>9105838059</v>
      </c>
      <c r="I8260" s="90">
        <v>45891</v>
      </c>
      <c r="J8260" s="91" t="s">
        <v>12257</v>
      </c>
      <c r="L8260" s="75" t="s">
        <v>53</v>
      </c>
      <c r="M8260" s="76" t="s">
        <v>12763</v>
      </c>
      <c r="N8260" s="93">
        <v>45891</v>
      </c>
      <c r="O8260" s="76" t="s">
        <v>75</v>
      </c>
      <c r="S8260" s="101" t="s">
        <v>12764</v>
      </c>
      <c r="V8260" s="101" t="s">
        <v>12764</v>
      </c>
      <c r="Y8260" s="76" t="s">
        <v>12601</v>
      </c>
      <c r="AB8260" s="75" t="s">
        <v>58</v>
      </c>
      <c r="AC8260" s="75" t="s">
        <v>59</v>
      </c>
      <c r="AE8260" s="77">
        <v>1</v>
      </c>
      <c r="AG8260" s="77">
        <v>70950</v>
      </c>
      <c r="AH8260" s="94">
        <v>70950</v>
      </c>
      <c r="AL8260" s="75">
        <v>8</v>
      </c>
      <c r="AN8260" s="77">
        <v>5676</v>
      </c>
      <c r="AO8260" s="75" t="s">
        <v>60</v>
      </c>
      <c r="AQ8260" s="75" t="s">
        <v>61</v>
      </c>
      <c r="AR8260" s="75" t="s">
        <v>62</v>
      </c>
      <c r="AS8260" s="75" t="s">
        <v>63</v>
      </c>
    </row>
    <row r="8261" spans="3:45">
      <c r="C8261" s="17" t="str">
        <f>VLOOKUP(O8261,'[1]mã đối tượng'!$C:$F,4,0)</f>
        <v>N</v>
      </c>
      <c r="D8261" s="75" t="s">
        <v>48</v>
      </c>
      <c r="E8261" s="75" t="s">
        <v>49</v>
      </c>
      <c r="F8261" s="90">
        <v>45891</v>
      </c>
      <c r="G8261" s="90">
        <v>45891</v>
      </c>
      <c r="H8261" s="91">
        <v>9105838059</v>
      </c>
      <c r="I8261" s="90">
        <v>45891</v>
      </c>
      <c r="J8261" s="91" t="s">
        <v>12260</v>
      </c>
      <c r="L8261" s="75" t="s">
        <v>53</v>
      </c>
      <c r="M8261" s="76" t="s">
        <v>12763</v>
      </c>
      <c r="N8261" s="93">
        <v>45891</v>
      </c>
      <c r="O8261" s="76" t="s">
        <v>75</v>
      </c>
      <c r="S8261" s="101" t="s">
        <v>12764</v>
      </c>
      <c r="V8261" s="101" t="s">
        <v>12764</v>
      </c>
      <c r="Y8261" s="76" t="s">
        <v>12595</v>
      </c>
      <c r="AB8261" s="75" t="s">
        <v>58</v>
      </c>
      <c r="AC8261" s="75" t="s">
        <v>59</v>
      </c>
      <c r="AE8261" s="77">
        <v>1</v>
      </c>
      <c r="AG8261" s="77">
        <v>50182</v>
      </c>
      <c r="AH8261" s="94">
        <v>50182</v>
      </c>
      <c r="AL8261" s="75">
        <v>8</v>
      </c>
      <c r="AN8261" s="77">
        <v>4014.56</v>
      </c>
      <c r="AO8261" s="75" t="s">
        <v>60</v>
      </c>
      <c r="AQ8261" s="75" t="s">
        <v>61</v>
      </c>
      <c r="AR8261" s="75" t="s">
        <v>62</v>
      </c>
      <c r="AS8261" s="75" t="s">
        <v>63</v>
      </c>
    </row>
    <row r="8262" spans="3:45">
      <c r="C8262" s="17" t="str">
        <f>VLOOKUP(O8262,'[1]mã đối tượng'!$C:$F,4,0)</f>
        <v>N</v>
      </c>
      <c r="D8262" s="75" t="s">
        <v>48</v>
      </c>
      <c r="E8262" s="75" t="s">
        <v>49</v>
      </c>
      <c r="F8262" s="90">
        <v>45891</v>
      </c>
      <c r="G8262" s="90">
        <v>45891</v>
      </c>
      <c r="H8262" s="91">
        <v>9105838059</v>
      </c>
      <c r="I8262" s="90">
        <v>45891</v>
      </c>
      <c r="J8262" s="91" t="s">
        <v>12264</v>
      </c>
      <c r="L8262" s="75" t="s">
        <v>53</v>
      </c>
      <c r="M8262" s="76" t="s">
        <v>12763</v>
      </c>
      <c r="N8262" s="93">
        <v>45891</v>
      </c>
      <c r="O8262" s="76" t="s">
        <v>75</v>
      </c>
      <c r="S8262" s="101" t="s">
        <v>12764</v>
      </c>
      <c r="V8262" s="101" t="s">
        <v>12764</v>
      </c>
      <c r="Y8262" s="76" t="s">
        <v>12607</v>
      </c>
      <c r="AB8262" s="75" t="s">
        <v>58</v>
      </c>
      <c r="AC8262" s="75" t="s">
        <v>59</v>
      </c>
      <c r="AE8262" s="77">
        <v>1</v>
      </c>
      <c r="AG8262" s="77">
        <v>46000</v>
      </c>
      <c r="AH8262" s="94">
        <v>46000</v>
      </c>
      <c r="AL8262" s="75">
        <v>8</v>
      </c>
      <c r="AN8262" s="77">
        <v>3680</v>
      </c>
      <c r="AO8262" s="75" t="s">
        <v>60</v>
      </c>
      <c r="AQ8262" s="75" t="s">
        <v>61</v>
      </c>
      <c r="AR8262" s="75" t="s">
        <v>62</v>
      </c>
      <c r="AS8262" s="75" t="s">
        <v>63</v>
      </c>
    </row>
    <row r="8263" spans="3:45">
      <c r="C8263" s="17" t="str">
        <f>VLOOKUP(O8263,'[1]mã đối tượng'!$C:$F,4,0)</f>
        <v>B</v>
      </c>
      <c r="D8263" s="75" t="s">
        <v>48</v>
      </c>
      <c r="E8263" s="75" t="s">
        <v>49</v>
      </c>
      <c r="F8263" s="90">
        <v>45891</v>
      </c>
      <c r="G8263" s="90">
        <v>45891</v>
      </c>
      <c r="H8263" s="91">
        <v>9105838118</v>
      </c>
      <c r="I8263" s="90">
        <v>45891</v>
      </c>
      <c r="J8263" s="91" t="s">
        <v>12268</v>
      </c>
      <c r="L8263" s="75" t="s">
        <v>53</v>
      </c>
      <c r="M8263" s="76" t="s">
        <v>12765</v>
      </c>
      <c r="N8263" s="93">
        <v>45891</v>
      </c>
      <c r="O8263" s="76" t="s">
        <v>133</v>
      </c>
      <c r="S8263" s="101" t="s">
        <v>7301</v>
      </c>
      <c r="V8263" s="101" t="s">
        <v>7301</v>
      </c>
      <c r="Y8263" s="76" t="s">
        <v>12597</v>
      </c>
      <c r="AB8263" s="75" t="s">
        <v>58</v>
      </c>
      <c r="AC8263" s="75" t="s">
        <v>59</v>
      </c>
      <c r="AE8263" s="77">
        <v>1</v>
      </c>
      <c r="AG8263" s="77">
        <v>111058</v>
      </c>
      <c r="AH8263" s="94">
        <v>111058</v>
      </c>
      <c r="AL8263" s="75">
        <v>8</v>
      </c>
      <c r="AN8263" s="77">
        <v>8884.64</v>
      </c>
      <c r="AO8263" s="75" t="s">
        <v>60</v>
      </c>
      <c r="AQ8263" s="75" t="s">
        <v>61</v>
      </c>
      <c r="AR8263" s="75" t="s">
        <v>62</v>
      </c>
      <c r="AS8263" s="75" t="s">
        <v>63</v>
      </c>
    </row>
    <row r="8264" spans="3:45">
      <c r="C8264" s="17" t="str">
        <f>VLOOKUP(O8264,'[1]mã đối tượng'!$C:$F,4,0)</f>
        <v>B</v>
      </c>
      <c r="D8264" s="75" t="s">
        <v>48</v>
      </c>
      <c r="E8264" s="75" t="s">
        <v>49</v>
      </c>
      <c r="F8264" s="90">
        <v>45891</v>
      </c>
      <c r="G8264" s="90">
        <v>45891</v>
      </c>
      <c r="H8264" s="91">
        <v>9105838119</v>
      </c>
      <c r="I8264" s="90">
        <v>45891</v>
      </c>
      <c r="J8264" s="91" t="s">
        <v>12271</v>
      </c>
      <c r="L8264" s="75" t="s">
        <v>53</v>
      </c>
      <c r="M8264" s="76" t="s">
        <v>12766</v>
      </c>
      <c r="N8264" s="93">
        <v>45891</v>
      </c>
      <c r="O8264" s="76" t="s">
        <v>314</v>
      </c>
      <c r="S8264" s="101" t="s">
        <v>7856</v>
      </c>
      <c r="V8264" s="101" t="s">
        <v>7856</v>
      </c>
      <c r="Y8264" s="76" t="s">
        <v>12597</v>
      </c>
      <c r="AB8264" s="75" t="s">
        <v>58</v>
      </c>
      <c r="AC8264" s="75" t="s">
        <v>59</v>
      </c>
      <c r="AE8264" s="77">
        <v>4</v>
      </c>
      <c r="AG8264" s="77">
        <v>111058</v>
      </c>
      <c r="AH8264" s="94">
        <v>444232</v>
      </c>
      <c r="AL8264" s="75">
        <v>8</v>
      </c>
      <c r="AN8264" s="77">
        <v>35538.559999999998</v>
      </c>
      <c r="AO8264" s="75" t="s">
        <v>60</v>
      </c>
      <c r="AQ8264" s="75" t="s">
        <v>61</v>
      </c>
      <c r="AR8264" s="75" t="s">
        <v>62</v>
      </c>
      <c r="AS8264" s="75" t="s">
        <v>63</v>
      </c>
    </row>
    <row r="8265" spans="3:45">
      <c r="C8265" s="17" t="str">
        <f>VLOOKUP(O8265,'[1]mã đối tượng'!$C:$F,4,0)</f>
        <v>B</v>
      </c>
      <c r="D8265" s="75" t="s">
        <v>48</v>
      </c>
      <c r="E8265" s="75" t="s">
        <v>49</v>
      </c>
      <c r="F8265" s="90">
        <v>45891</v>
      </c>
      <c r="G8265" s="90">
        <v>45891</v>
      </c>
      <c r="H8265" s="91">
        <v>9105838147</v>
      </c>
      <c r="I8265" s="90">
        <v>45891</v>
      </c>
      <c r="J8265" s="91" t="s">
        <v>12275</v>
      </c>
      <c r="L8265" s="75" t="s">
        <v>53</v>
      </c>
      <c r="M8265" s="76" t="s">
        <v>12767</v>
      </c>
      <c r="N8265" s="93">
        <v>45891</v>
      </c>
      <c r="O8265" s="76" t="s">
        <v>103</v>
      </c>
      <c r="S8265" s="101" t="s">
        <v>9461</v>
      </c>
      <c r="V8265" s="101" t="s">
        <v>9461</v>
      </c>
      <c r="Y8265" s="76" t="s">
        <v>12607</v>
      </c>
      <c r="AB8265" s="75" t="s">
        <v>58</v>
      </c>
      <c r="AC8265" s="75" t="s">
        <v>59</v>
      </c>
      <c r="AE8265" s="77">
        <v>1</v>
      </c>
      <c r="AG8265" s="77">
        <v>46000</v>
      </c>
      <c r="AH8265" s="94">
        <v>46000</v>
      </c>
      <c r="AL8265" s="75">
        <v>8</v>
      </c>
      <c r="AN8265" s="77">
        <v>3680</v>
      </c>
      <c r="AO8265" s="75" t="s">
        <v>60</v>
      </c>
      <c r="AQ8265" s="75" t="s">
        <v>61</v>
      </c>
      <c r="AR8265" s="75" t="s">
        <v>62</v>
      </c>
      <c r="AS8265" s="75" t="s">
        <v>63</v>
      </c>
    </row>
    <row r="8266" spans="3:45">
      <c r="C8266" s="17" t="str">
        <f>VLOOKUP(O8266,'[1]mã đối tượng'!$C:$F,4,0)</f>
        <v>B</v>
      </c>
      <c r="D8266" s="75" t="s">
        <v>48</v>
      </c>
      <c r="E8266" s="75" t="s">
        <v>49</v>
      </c>
      <c r="F8266" s="90">
        <v>45891</v>
      </c>
      <c r="G8266" s="90">
        <v>45891</v>
      </c>
      <c r="H8266" s="91">
        <v>9105838135</v>
      </c>
      <c r="I8266" s="90">
        <v>45891</v>
      </c>
      <c r="J8266" s="91" t="s">
        <v>12278</v>
      </c>
      <c r="L8266" s="75" t="s">
        <v>53</v>
      </c>
      <c r="M8266" s="76" t="s">
        <v>12768</v>
      </c>
      <c r="N8266" s="93">
        <v>45891</v>
      </c>
      <c r="O8266" s="76" t="s">
        <v>133</v>
      </c>
      <c r="S8266" s="101" t="s">
        <v>8606</v>
      </c>
      <c r="V8266" s="101" t="s">
        <v>8606</v>
      </c>
      <c r="Y8266" s="76" t="s">
        <v>12597</v>
      </c>
      <c r="AB8266" s="75" t="s">
        <v>58</v>
      </c>
      <c r="AC8266" s="75" t="s">
        <v>59</v>
      </c>
      <c r="AE8266" s="77">
        <v>1</v>
      </c>
      <c r="AG8266" s="77">
        <v>111058</v>
      </c>
      <c r="AH8266" s="94">
        <v>111058</v>
      </c>
      <c r="AL8266" s="75">
        <v>8</v>
      </c>
      <c r="AN8266" s="77">
        <v>8884.64</v>
      </c>
      <c r="AO8266" s="75" t="s">
        <v>60</v>
      </c>
      <c r="AQ8266" s="75" t="s">
        <v>61</v>
      </c>
      <c r="AR8266" s="75" t="s">
        <v>62</v>
      </c>
      <c r="AS8266" s="75" t="s">
        <v>63</v>
      </c>
    </row>
    <row r="8267" spans="3:45">
      <c r="C8267" s="17" t="str">
        <f>VLOOKUP(O8267,'[1]mã đối tượng'!$C:$F,4,0)</f>
        <v>B</v>
      </c>
      <c r="D8267" s="75" t="s">
        <v>48</v>
      </c>
      <c r="E8267" s="75" t="s">
        <v>49</v>
      </c>
      <c r="F8267" s="90">
        <v>45891</v>
      </c>
      <c r="G8267" s="90">
        <v>45891</v>
      </c>
      <c r="H8267" s="91">
        <v>9105838177</v>
      </c>
      <c r="I8267" s="90">
        <v>45891</v>
      </c>
      <c r="J8267" s="91" t="s">
        <v>12280</v>
      </c>
      <c r="L8267" s="75" t="s">
        <v>53</v>
      </c>
      <c r="M8267" s="76" t="s">
        <v>12769</v>
      </c>
      <c r="N8267" s="93">
        <v>45891</v>
      </c>
      <c r="O8267" s="76" t="s">
        <v>166</v>
      </c>
      <c r="S8267" s="101" t="s">
        <v>12770</v>
      </c>
      <c r="V8267" s="101" t="s">
        <v>12770</v>
      </c>
      <c r="Y8267" s="76" t="s">
        <v>12595</v>
      </c>
      <c r="AB8267" s="75" t="s">
        <v>58</v>
      </c>
      <c r="AC8267" s="75" t="s">
        <v>59</v>
      </c>
      <c r="AE8267" s="77">
        <v>3</v>
      </c>
      <c r="AG8267" s="77">
        <v>50182</v>
      </c>
      <c r="AH8267" s="94">
        <v>150546</v>
      </c>
      <c r="AL8267" s="75">
        <v>8</v>
      </c>
      <c r="AN8267" s="77">
        <v>12043.68</v>
      </c>
      <c r="AO8267" s="75" t="s">
        <v>60</v>
      </c>
      <c r="AQ8267" s="75" t="s">
        <v>61</v>
      </c>
      <c r="AR8267" s="75" t="s">
        <v>62</v>
      </c>
      <c r="AS8267" s="75" t="s">
        <v>63</v>
      </c>
    </row>
    <row r="8268" spans="3:45">
      <c r="C8268" s="17" t="str">
        <f>VLOOKUP(O8268,'[1]mã đối tượng'!$C:$F,4,0)</f>
        <v>B</v>
      </c>
      <c r="D8268" s="75" t="s">
        <v>48</v>
      </c>
      <c r="E8268" s="75" t="s">
        <v>49</v>
      </c>
      <c r="F8268" s="90">
        <v>45891</v>
      </c>
      <c r="G8268" s="90">
        <v>45891</v>
      </c>
      <c r="H8268" s="91">
        <v>9105838200</v>
      </c>
      <c r="I8268" s="90">
        <v>45891</v>
      </c>
      <c r="J8268" s="91" t="s">
        <v>12283</v>
      </c>
      <c r="L8268" s="75" t="s">
        <v>53</v>
      </c>
      <c r="M8268" s="76" t="s">
        <v>12771</v>
      </c>
      <c r="N8268" s="93">
        <v>45891</v>
      </c>
      <c r="O8268" s="76" t="s">
        <v>314</v>
      </c>
      <c r="S8268" s="101" t="s">
        <v>9573</v>
      </c>
      <c r="V8268" s="101" t="s">
        <v>9573</v>
      </c>
      <c r="Y8268" s="76" t="s">
        <v>12597</v>
      </c>
      <c r="AB8268" s="75" t="s">
        <v>58</v>
      </c>
      <c r="AC8268" s="75" t="s">
        <v>59</v>
      </c>
      <c r="AE8268" s="77">
        <v>2</v>
      </c>
      <c r="AG8268" s="77">
        <v>111058</v>
      </c>
      <c r="AH8268" s="94">
        <v>222116</v>
      </c>
      <c r="AL8268" s="75">
        <v>8</v>
      </c>
      <c r="AN8268" s="77">
        <v>17769.28</v>
      </c>
      <c r="AO8268" s="75" t="s">
        <v>60</v>
      </c>
      <c r="AQ8268" s="75" t="s">
        <v>61</v>
      </c>
      <c r="AR8268" s="75" t="s">
        <v>62</v>
      </c>
      <c r="AS8268" s="75" t="s">
        <v>63</v>
      </c>
    </row>
    <row r="8269" spans="3:45">
      <c r="C8269" s="17" t="str">
        <f>VLOOKUP(O8269,'[1]mã đối tượng'!$C:$F,4,0)</f>
        <v>B</v>
      </c>
      <c r="D8269" s="75" t="s">
        <v>48</v>
      </c>
      <c r="E8269" s="75" t="s">
        <v>49</v>
      </c>
      <c r="F8269" s="90">
        <v>45891</v>
      </c>
      <c r="G8269" s="90">
        <v>45891</v>
      </c>
      <c r="H8269" s="91">
        <v>9105838200</v>
      </c>
      <c r="I8269" s="90">
        <v>45891</v>
      </c>
      <c r="J8269" s="91" t="s">
        <v>12286</v>
      </c>
      <c r="L8269" s="75" t="s">
        <v>53</v>
      </c>
      <c r="M8269" s="76" t="s">
        <v>12771</v>
      </c>
      <c r="N8269" s="93">
        <v>45891</v>
      </c>
      <c r="O8269" s="76" t="s">
        <v>314</v>
      </c>
      <c r="S8269" s="101" t="s">
        <v>9573</v>
      </c>
      <c r="V8269" s="101" t="s">
        <v>9573</v>
      </c>
      <c r="Y8269" s="76" t="s">
        <v>12592</v>
      </c>
      <c r="AB8269" s="75" t="s">
        <v>58</v>
      </c>
      <c r="AC8269" s="75" t="s">
        <v>59</v>
      </c>
      <c r="AE8269" s="77">
        <v>1</v>
      </c>
      <c r="AG8269" s="77">
        <v>55595</v>
      </c>
      <c r="AH8269" s="94">
        <v>55595</v>
      </c>
      <c r="AL8269" s="75">
        <v>8</v>
      </c>
      <c r="AN8269" s="77">
        <v>4447.6000000000004</v>
      </c>
      <c r="AO8269" s="75" t="s">
        <v>60</v>
      </c>
      <c r="AQ8269" s="75" t="s">
        <v>61</v>
      </c>
      <c r="AR8269" s="75" t="s">
        <v>62</v>
      </c>
      <c r="AS8269" s="75" t="s">
        <v>63</v>
      </c>
    </row>
    <row r="8270" spans="3:45">
      <c r="C8270" s="17" t="str">
        <f>VLOOKUP(O8270,'[1]mã đối tượng'!$C:$F,4,0)</f>
        <v>B</v>
      </c>
      <c r="D8270" s="75" t="s">
        <v>48</v>
      </c>
      <c r="E8270" s="75" t="s">
        <v>49</v>
      </c>
      <c r="F8270" s="90">
        <v>45891</v>
      </c>
      <c r="G8270" s="90">
        <v>45891</v>
      </c>
      <c r="H8270" s="91">
        <v>9105838229</v>
      </c>
      <c r="I8270" s="90">
        <v>45891</v>
      </c>
      <c r="J8270" s="91" t="s">
        <v>12289</v>
      </c>
      <c r="L8270" s="75" t="s">
        <v>53</v>
      </c>
      <c r="M8270" s="76" t="s">
        <v>12772</v>
      </c>
      <c r="N8270" s="93">
        <v>45891</v>
      </c>
      <c r="O8270" s="76" t="s">
        <v>133</v>
      </c>
      <c r="S8270" s="101" t="s">
        <v>7678</v>
      </c>
      <c r="V8270" s="101" t="s">
        <v>7678</v>
      </c>
      <c r="Y8270" s="76" t="s">
        <v>12597</v>
      </c>
      <c r="AB8270" s="75" t="s">
        <v>58</v>
      </c>
      <c r="AC8270" s="75" t="s">
        <v>59</v>
      </c>
      <c r="AE8270" s="77">
        <v>1</v>
      </c>
      <c r="AG8270" s="77">
        <v>111058</v>
      </c>
      <c r="AH8270" s="94">
        <v>111058</v>
      </c>
      <c r="AL8270" s="75">
        <v>8</v>
      </c>
      <c r="AN8270" s="77">
        <v>8884.64</v>
      </c>
      <c r="AO8270" s="75" t="s">
        <v>60</v>
      </c>
      <c r="AQ8270" s="75" t="s">
        <v>61</v>
      </c>
      <c r="AR8270" s="75" t="s">
        <v>62</v>
      </c>
      <c r="AS8270" s="75" t="s">
        <v>63</v>
      </c>
    </row>
    <row r="8271" spans="3:45">
      <c r="C8271" s="17" t="str">
        <f>VLOOKUP(O8271,'[1]mã đối tượng'!$C:$F,4,0)</f>
        <v>B</v>
      </c>
      <c r="D8271" s="75" t="s">
        <v>48</v>
      </c>
      <c r="E8271" s="75" t="s">
        <v>49</v>
      </c>
      <c r="F8271" s="90">
        <v>45891</v>
      </c>
      <c r="G8271" s="90">
        <v>45891</v>
      </c>
      <c r="H8271" s="91">
        <v>9105838295</v>
      </c>
      <c r="I8271" s="90">
        <v>45891</v>
      </c>
      <c r="J8271" s="91" t="s">
        <v>12293</v>
      </c>
      <c r="L8271" s="75" t="s">
        <v>53</v>
      </c>
      <c r="M8271" s="76" t="s">
        <v>12773</v>
      </c>
      <c r="N8271" s="93">
        <v>45891</v>
      </c>
      <c r="O8271" s="76" t="s">
        <v>108</v>
      </c>
      <c r="S8271" s="101" t="s">
        <v>9528</v>
      </c>
      <c r="V8271" s="101" t="s">
        <v>9528</v>
      </c>
      <c r="Y8271" s="76" t="s">
        <v>12597</v>
      </c>
      <c r="AB8271" s="75" t="s">
        <v>58</v>
      </c>
      <c r="AC8271" s="75" t="s">
        <v>59</v>
      </c>
      <c r="AE8271" s="77">
        <v>2</v>
      </c>
      <c r="AG8271" s="77">
        <v>111058</v>
      </c>
      <c r="AH8271" s="94">
        <v>222116</v>
      </c>
      <c r="AL8271" s="75">
        <v>8</v>
      </c>
      <c r="AN8271" s="77">
        <v>17769.28</v>
      </c>
      <c r="AO8271" s="75" t="s">
        <v>60</v>
      </c>
      <c r="AQ8271" s="75" t="s">
        <v>61</v>
      </c>
      <c r="AR8271" s="75" t="s">
        <v>62</v>
      </c>
      <c r="AS8271" s="75" t="s">
        <v>63</v>
      </c>
    </row>
    <row r="8272" spans="3:45">
      <c r="C8272" s="17" t="str">
        <f>VLOOKUP(O8272,'[1]mã đối tượng'!$C:$F,4,0)</f>
        <v>B</v>
      </c>
      <c r="D8272" s="75" t="s">
        <v>48</v>
      </c>
      <c r="E8272" s="75" t="s">
        <v>49</v>
      </c>
      <c r="F8272" s="90">
        <v>45891</v>
      </c>
      <c r="G8272" s="90">
        <v>45891</v>
      </c>
      <c r="H8272" s="91">
        <v>9105838327</v>
      </c>
      <c r="I8272" s="90">
        <v>45891</v>
      </c>
      <c r="J8272" s="91" t="s">
        <v>12297</v>
      </c>
      <c r="L8272" s="75" t="s">
        <v>53</v>
      </c>
      <c r="M8272" s="76" t="s">
        <v>12774</v>
      </c>
      <c r="N8272" s="93">
        <v>45891</v>
      </c>
      <c r="O8272" s="76" t="s">
        <v>335</v>
      </c>
      <c r="S8272" s="101" t="s">
        <v>12775</v>
      </c>
      <c r="V8272" s="101" t="s">
        <v>12775</v>
      </c>
      <c r="Y8272" s="76" t="s">
        <v>12595</v>
      </c>
      <c r="AB8272" s="75" t="s">
        <v>58</v>
      </c>
      <c r="AC8272" s="75" t="s">
        <v>59</v>
      </c>
      <c r="AE8272" s="77">
        <v>1</v>
      </c>
      <c r="AG8272" s="77">
        <v>50182</v>
      </c>
      <c r="AH8272" s="94">
        <v>50182</v>
      </c>
      <c r="AL8272" s="75">
        <v>8</v>
      </c>
      <c r="AN8272" s="77">
        <v>4014.56</v>
      </c>
      <c r="AO8272" s="75" t="s">
        <v>60</v>
      </c>
      <c r="AQ8272" s="75" t="s">
        <v>61</v>
      </c>
      <c r="AR8272" s="75" t="s">
        <v>62</v>
      </c>
      <c r="AS8272" s="75" t="s">
        <v>63</v>
      </c>
    </row>
    <row r="8273" spans="3:45">
      <c r="C8273" s="17" t="str">
        <f>VLOOKUP(O8273,'[1]mã đối tượng'!$C:$F,4,0)</f>
        <v>B</v>
      </c>
      <c r="D8273" s="75" t="s">
        <v>48</v>
      </c>
      <c r="E8273" s="75" t="s">
        <v>49</v>
      </c>
      <c r="F8273" s="90">
        <v>45891</v>
      </c>
      <c r="G8273" s="90">
        <v>45891</v>
      </c>
      <c r="H8273" s="91">
        <v>9105838327</v>
      </c>
      <c r="I8273" s="90">
        <v>45891</v>
      </c>
      <c r="J8273" s="91" t="s">
        <v>12301</v>
      </c>
      <c r="L8273" s="75" t="s">
        <v>53</v>
      </c>
      <c r="M8273" s="76" t="s">
        <v>12774</v>
      </c>
      <c r="N8273" s="93">
        <v>45891</v>
      </c>
      <c r="O8273" s="76" t="s">
        <v>335</v>
      </c>
      <c r="S8273" s="101" t="s">
        <v>12775</v>
      </c>
      <c r="V8273" s="101" t="s">
        <v>12775</v>
      </c>
      <c r="Y8273" s="76" t="s">
        <v>12597</v>
      </c>
      <c r="AB8273" s="75" t="s">
        <v>58</v>
      </c>
      <c r="AC8273" s="75" t="s">
        <v>59</v>
      </c>
      <c r="AE8273" s="77">
        <v>1</v>
      </c>
      <c r="AG8273" s="77">
        <v>111058</v>
      </c>
      <c r="AH8273" s="94">
        <v>111058</v>
      </c>
      <c r="AL8273" s="75">
        <v>8</v>
      </c>
      <c r="AN8273" s="77">
        <v>8884.64</v>
      </c>
      <c r="AO8273" s="75" t="s">
        <v>60</v>
      </c>
      <c r="AQ8273" s="75" t="s">
        <v>61</v>
      </c>
      <c r="AR8273" s="75" t="s">
        <v>62</v>
      </c>
      <c r="AS8273" s="75" t="s">
        <v>63</v>
      </c>
    </row>
    <row r="8274" spans="3:45">
      <c r="C8274" s="17" t="str">
        <f>VLOOKUP(O8274,'[1]mã đối tượng'!$C:$F,4,0)</f>
        <v>B</v>
      </c>
      <c r="D8274" s="75" t="s">
        <v>48</v>
      </c>
      <c r="E8274" s="75" t="s">
        <v>49</v>
      </c>
      <c r="F8274" s="90">
        <v>45891</v>
      </c>
      <c r="G8274" s="90">
        <v>45891</v>
      </c>
      <c r="H8274" s="91">
        <v>9105838339</v>
      </c>
      <c r="I8274" s="90">
        <v>45891</v>
      </c>
      <c r="J8274" s="91" t="s">
        <v>12304</v>
      </c>
      <c r="L8274" s="75" t="s">
        <v>53</v>
      </c>
      <c r="M8274" s="76" t="s">
        <v>12776</v>
      </c>
      <c r="N8274" s="93">
        <v>45891</v>
      </c>
      <c r="O8274" s="76" t="s">
        <v>335</v>
      </c>
      <c r="S8274" s="101" t="s">
        <v>12777</v>
      </c>
      <c r="V8274" s="101" t="s">
        <v>12777</v>
      </c>
      <c r="Y8274" s="76" t="s">
        <v>12595</v>
      </c>
      <c r="AB8274" s="75" t="s">
        <v>58</v>
      </c>
      <c r="AC8274" s="75" t="s">
        <v>59</v>
      </c>
      <c r="AE8274" s="77">
        <v>3</v>
      </c>
      <c r="AG8274" s="77">
        <v>50182</v>
      </c>
      <c r="AH8274" s="94">
        <v>150546</v>
      </c>
      <c r="AL8274" s="75">
        <v>8</v>
      </c>
      <c r="AN8274" s="77">
        <v>12043.68</v>
      </c>
      <c r="AO8274" s="75" t="s">
        <v>60</v>
      </c>
      <c r="AQ8274" s="75" t="s">
        <v>61</v>
      </c>
      <c r="AR8274" s="75" t="s">
        <v>62</v>
      </c>
      <c r="AS8274" s="75" t="s">
        <v>63</v>
      </c>
    </row>
    <row r="8275" spans="3:45">
      <c r="C8275" s="17" t="str">
        <f>VLOOKUP(O8275,'[1]mã đối tượng'!$C:$F,4,0)</f>
        <v>B</v>
      </c>
      <c r="D8275" s="75" t="s">
        <v>48</v>
      </c>
      <c r="E8275" s="75" t="s">
        <v>49</v>
      </c>
      <c r="F8275" s="90">
        <v>45891</v>
      </c>
      <c r="G8275" s="90">
        <v>45891</v>
      </c>
      <c r="H8275" s="91">
        <v>9105838341</v>
      </c>
      <c r="I8275" s="90">
        <v>45891</v>
      </c>
      <c r="J8275" s="91" t="s">
        <v>12308</v>
      </c>
      <c r="L8275" s="75" t="s">
        <v>53</v>
      </c>
      <c r="M8275" s="76" t="s">
        <v>12778</v>
      </c>
      <c r="N8275" s="93">
        <v>45891</v>
      </c>
      <c r="O8275" s="76" t="s">
        <v>335</v>
      </c>
      <c r="S8275" s="101" t="s">
        <v>12777</v>
      </c>
      <c r="V8275" s="101" t="s">
        <v>12777</v>
      </c>
      <c r="Y8275" s="76" t="s">
        <v>12601</v>
      </c>
      <c r="AB8275" s="75" t="s">
        <v>58</v>
      </c>
      <c r="AC8275" s="75" t="s">
        <v>59</v>
      </c>
      <c r="AE8275" s="77">
        <v>1</v>
      </c>
      <c r="AG8275" s="77">
        <v>70950</v>
      </c>
      <c r="AH8275" s="94">
        <v>70950</v>
      </c>
      <c r="AL8275" s="75">
        <v>8</v>
      </c>
      <c r="AN8275" s="77">
        <v>5676</v>
      </c>
      <c r="AO8275" s="75" t="s">
        <v>60</v>
      </c>
      <c r="AQ8275" s="75" t="s">
        <v>61</v>
      </c>
      <c r="AR8275" s="75" t="s">
        <v>62</v>
      </c>
      <c r="AS8275" s="75" t="s">
        <v>63</v>
      </c>
    </row>
    <row r="8276" spans="3:45">
      <c r="C8276" s="17" t="str">
        <f>VLOOKUP(O8276,'[1]mã đối tượng'!$C:$F,4,0)</f>
        <v>B</v>
      </c>
      <c r="D8276" s="75" t="s">
        <v>48</v>
      </c>
      <c r="E8276" s="75" t="s">
        <v>49</v>
      </c>
      <c r="F8276" s="90">
        <v>45891</v>
      </c>
      <c r="G8276" s="90">
        <v>45891</v>
      </c>
      <c r="H8276" s="91">
        <v>9105838361</v>
      </c>
      <c r="I8276" s="90">
        <v>45891</v>
      </c>
      <c r="J8276" s="91" t="s">
        <v>12311</v>
      </c>
      <c r="L8276" s="75" t="s">
        <v>53</v>
      </c>
      <c r="M8276" s="76" t="s">
        <v>12779</v>
      </c>
      <c r="N8276" s="93">
        <v>45891</v>
      </c>
      <c r="O8276" s="76" t="s">
        <v>166</v>
      </c>
      <c r="S8276" s="101" t="s">
        <v>167</v>
      </c>
      <c r="V8276" s="101" t="s">
        <v>167</v>
      </c>
      <c r="Y8276" s="76" t="s">
        <v>12597</v>
      </c>
      <c r="AB8276" s="75" t="s">
        <v>58</v>
      </c>
      <c r="AC8276" s="75" t="s">
        <v>59</v>
      </c>
      <c r="AE8276" s="77">
        <v>1</v>
      </c>
      <c r="AG8276" s="77">
        <v>111058</v>
      </c>
      <c r="AH8276" s="94">
        <v>111058</v>
      </c>
      <c r="AL8276" s="75">
        <v>8</v>
      </c>
      <c r="AN8276" s="77">
        <v>8884.64</v>
      </c>
      <c r="AO8276" s="75" t="s">
        <v>60</v>
      </c>
      <c r="AQ8276" s="75" t="s">
        <v>61</v>
      </c>
      <c r="AR8276" s="75" t="s">
        <v>62</v>
      </c>
      <c r="AS8276" s="75" t="s">
        <v>63</v>
      </c>
    </row>
    <row r="8277" spans="3:45">
      <c r="C8277" s="17" t="str">
        <f>VLOOKUP(O8277,'[1]mã đối tượng'!$C:$F,4,0)</f>
        <v>B</v>
      </c>
      <c r="D8277" s="75" t="s">
        <v>48</v>
      </c>
      <c r="E8277" s="75" t="s">
        <v>49</v>
      </c>
      <c r="F8277" s="90">
        <v>45891</v>
      </c>
      <c r="G8277" s="90">
        <v>45891</v>
      </c>
      <c r="H8277" s="91">
        <v>9105838362</v>
      </c>
      <c r="I8277" s="90">
        <v>45891</v>
      </c>
      <c r="J8277" s="91" t="s">
        <v>12315</v>
      </c>
      <c r="L8277" s="75" t="s">
        <v>53</v>
      </c>
      <c r="M8277" s="76" t="s">
        <v>12780</v>
      </c>
      <c r="N8277" s="93">
        <v>45891</v>
      </c>
      <c r="O8277" s="76" t="s">
        <v>245</v>
      </c>
      <c r="S8277" s="101" t="s">
        <v>679</v>
      </c>
      <c r="V8277" s="101" t="s">
        <v>679</v>
      </c>
      <c r="Y8277" s="76" t="s">
        <v>12595</v>
      </c>
      <c r="AB8277" s="75" t="s">
        <v>58</v>
      </c>
      <c r="AC8277" s="75" t="s">
        <v>59</v>
      </c>
      <c r="AE8277" s="77">
        <v>2</v>
      </c>
      <c r="AG8277" s="77">
        <v>50182</v>
      </c>
      <c r="AH8277" s="94">
        <v>100364</v>
      </c>
      <c r="AL8277" s="75">
        <v>8</v>
      </c>
      <c r="AN8277" s="77">
        <v>8029.12</v>
      </c>
      <c r="AO8277" s="75" t="s">
        <v>60</v>
      </c>
      <c r="AQ8277" s="75" t="s">
        <v>61</v>
      </c>
      <c r="AR8277" s="75" t="s">
        <v>62</v>
      </c>
      <c r="AS8277" s="75" t="s">
        <v>63</v>
      </c>
    </row>
    <row r="8278" spans="3:45">
      <c r="C8278" s="17" t="str">
        <f>VLOOKUP(O8278,'[1]mã đối tượng'!$C:$F,4,0)</f>
        <v>N</v>
      </c>
      <c r="D8278" s="75" t="s">
        <v>48</v>
      </c>
      <c r="E8278" s="75" t="s">
        <v>49</v>
      </c>
      <c r="F8278" s="90">
        <v>45891</v>
      </c>
      <c r="G8278" s="90">
        <v>45891</v>
      </c>
      <c r="H8278" s="91">
        <v>9105838390</v>
      </c>
      <c r="I8278" s="90">
        <v>45891</v>
      </c>
      <c r="J8278" s="91" t="s">
        <v>12496</v>
      </c>
      <c r="L8278" s="75" t="s">
        <v>53</v>
      </c>
      <c r="M8278" s="76" t="s">
        <v>12781</v>
      </c>
      <c r="N8278" s="93">
        <v>45891</v>
      </c>
      <c r="O8278" s="76" t="s">
        <v>658</v>
      </c>
      <c r="S8278" s="101" t="s">
        <v>2658</v>
      </c>
      <c r="V8278" s="101" t="s">
        <v>2658</v>
      </c>
      <c r="Y8278" s="76" t="s">
        <v>12601</v>
      </c>
      <c r="AB8278" s="75" t="s">
        <v>58</v>
      </c>
      <c r="AC8278" s="75" t="s">
        <v>59</v>
      </c>
      <c r="AE8278" s="77">
        <v>4</v>
      </c>
      <c r="AG8278" s="77">
        <v>74250</v>
      </c>
      <c r="AH8278" s="94">
        <v>297000</v>
      </c>
      <c r="AL8278" s="75">
        <v>8</v>
      </c>
      <c r="AN8278" s="77">
        <v>23760</v>
      </c>
      <c r="AO8278" s="75" t="s">
        <v>60</v>
      </c>
      <c r="AQ8278" s="75" t="s">
        <v>61</v>
      </c>
      <c r="AR8278" s="75" t="s">
        <v>62</v>
      </c>
      <c r="AS8278" s="75" t="s">
        <v>63</v>
      </c>
    </row>
    <row r="8279" spans="3:45">
      <c r="C8279" s="17" t="str">
        <f>VLOOKUP(O8279,'[1]mã đối tượng'!$C:$F,4,0)</f>
        <v>B</v>
      </c>
      <c r="D8279" s="75" t="s">
        <v>48</v>
      </c>
      <c r="E8279" s="75" t="s">
        <v>49</v>
      </c>
      <c r="F8279" s="90">
        <v>45891</v>
      </c>
      <c r="G8279" s="90">
        <v>45891</v>
      </c>
      <c r="H8279" s="91">
        <v>9105838427</v>
      </c>
      <c r="I8279" s="90">
        <v>45891</v>
      </c>
      <c r="J8279" s="91" t="s">
        <v>12500</v>
      </c>
      <c r="L8279" s="75" t="s">
        <v>53</v>
      </c>
      <c r="M8279" s="76" t="s">
        <v>12782</v>
      </c>
      <c r="N8279" s="93">
        <v>45891</v>
      </c>
      <c r="O8279" s="76" t="s">
        <v>103</v>
      </c>
      <c r="S8279" s="101" t="s">
        <v>6953</v>
      </c>
      <c r="V8279" s="101" t="s">
        <v>6953</v>
      </c>
      <c r="Y8279" s="76" t="s">
        <v>12601</v>
      </c>
      <c r="AB8279" s="75" t="s">
        <v>58</v>
      </c>
      <c r="AC8279" s="75" t="s">
        <v>59</v>
      </c>
      <c r="AE8279" s="77">
        <v>1</v>
      </c>
      <c r="AG8279" s="77">
        <v>73431</v>
      </c>
      <c r="AH8279" s="94">
        <v>73431</v>
      </c>
      <c r="AL8279" s="75">
        <v>8</v>
      </c>
      <c r="AN8279" s="77">
        <v>5874.4800000000005</v>
      </c>
      <c r="AO8279" s="75" t="s">
        <v>60</v>
      </c>
      <c r="AQ8279" s="75" t="s">
        <v>61</v>
      </c>
      <c r="AR8279" s="75" t="s">
        <v>62</v>
      </c>
      <c r="AS8279" s="75" t="s">
        <v>63</v>
      </c>
    </row>
    <row r="8280" spans="3:45">
      <c r="C8280" s="17" t="str">
        <f>VLOOKUP(O8280,'[1]mã đối tượng'!$C:$F,4,0)</f>
        <v>B</v>
      </c>
      <c r="D8280" s="75" t="s">
        <v>48</v>
      </c>
      <c r="E8280" s="75" t="s">
        <v>49</v>
      </c>
      <c r="F8280" s="90">
        <v>45891</v>
      </c>
      <c r="G8280" s="90">
        <v>45891</v>
      </c>
      <c r="H8280" s="91">
        <v>9105838374</v>
      </c>
      <c r="I8280" s="90">
        <v>45891</v>
      </c>
      <c r="J8280" s="91" t="s">
        <v>12503</v>
      </c>
      <c r="L8280" s="75" t="s">
        <v>53</v>
      </c>
      <c r="M8280" s="76" t="s">
        <v>12783</v>
      </c>
      <c r="N8280" s="93">
        <v>45891</v>
      </c>
      <c r="O8280" s="76" t="s">
        <v>55</v>
      </c>
      <c r="S8280" s="101" t="s">
        <v>9764</v>
      </c>
      <c r="V8280" s="101" t="s">
        <v>9764</v>
      </c>
      <c r="Y8280" s="76" t="s">
        <v>12597</v>
      </c>
      <c r="AB8280" s="75" t="s">
        <v>58</v>
      </c>
      <c r="AC8280" s="75" t="s">
        <v>59</v>
      </c>
      <c r="AE8280" s="77">
        <v>1</v>
      </c>
      <c r="AG8280" s="77">
        <v>111058</v>
      </c>
      <c r="AH8280" s="94">
        <v>111058</v>
      </c>
      <c r="AL8280" s="75">
        <v>8</v>
      </c>
      <c r="AN8280" s="77">
        <v>8884.64</v>
      </c>
      <c r="AO8280" s="75" t="s">
        <v>60</v>
      </c>
      <c r="AQ8280" s="75" t="s">
        <v>61</v>
      </c>
      <c r="AR8280" s="75" t="s">
        <v>62</v>
      </c>
      <c r="AS8280" s="75" t="s">
        <v>63</v>
      </c>
    </row>
    <row r="8281" spans="3:45">
      <c r="C8281" s="17" t="str">
        <f>VLOOKUP(O8281,'[1]mã đối tượng'!$C:$F,4,0)</f>
        <v>N</v>
      </c>
      <c r="D8281" s="75" t="s">
        <v>48</v>
      </c>
      <c r="E8281" s="75" t="s">
        <v>49</v>
      </c>
      <c r="F8281" s="90">
        <v>45891</v>
      </c>
      <c r="G8281" s="90">
        <v>45891</v>
      </c>
      <c r="H8281" s="91">
        <v>9105838455</v>
      </c>
      <c r="I8281" s="90">
        <v>45891</v>
      </c>
      <c r="J8281" s="91" t="s">
        <v>12507</v>
      </c>
      <c r="L8281" s="75" t="s">
        <v>53</v>
      </c>
      <c r="M8281" s="76" t="s">
        <v>12784</v>
      </c>
      <c r="N8281" s="93">
        <v>45891</v>
      </c>
      <c r="O8281" s="76" t="s">
        <v>658</v>
      </c>
      <c r="S8281" s="101" t="s">
        <v>1939</v>
      </c>
      <c r="V8281" s="101" t="s">
        <v>1939</v>
      </c>
      <c r="Y8281" s="76" t="s">
        <v>12595</v>
      </c>
      <c r="AB8281" s="75" t="s">
        <v>58</v>
      </c>
      <c r="AC8281" s="75" t="s">
        <v>59</v>
      </c>
      <c r="AE8281" s="77">
        <v>3</v>
      </c>
      <c r="AG8281" s="77">
        <v>50182</v>
      </c>
      <c r="AH8281" s="94">
        <v>150546</v>
      </c>
      <c r="AL8281" s="75">
        <v>8</v>
      </c>
      <c r="AN8281" s="77">
        <v>12043.68</v>
      </c>
      <c r="AO8281" s="75" t="s">
        <v>60</v>
      </c>
      <c r="AQ8281" s="75" t="s">
        <v>61</v>
      </c>
      <c r="AR8281" s="75" t="s">
        <v>62</v>
      </c>
      <c r="AS8281" s="75" t="s">
        <v>63</v>
      </c>
    </row>
    <row r="8282" spans="3:45">
      <c r="C8282" s="17" t="str">
        <f>VLOOKUP(O8282,'[1]mã đối tượng'!$C:$F,4,0)</f>
        <v>N</v>
      </c>
      <c r="D8282" s="75" t="s">
        <v>48</v>
      </c>
      <c r="E8282" s="75" t="s">
        <v>49</v>
      </c>
      <c r="F8282" s="90">
        <v>45891</v>
      </c>
      <c r="G8282" s="90">
        <v>45891</v>
      </c>
      <c r="H8282" s="91">
        <v>9105838540</v>
      </c>
      <c r="I8282" s="90">
        <v>45891</v>
      </c>
      <c r="J8282" s="91" t="s">
        <v>12510</v>
      </c>
      <c r="L8282" s="75" t="s">
        <v>53</v>
      </c>
      <c r="M8282" s="76" t="s">
        <v>12785</v>
      </c>
      <c r="N8282" s="93">
        <v>45891</v>
      </c>
      <c r="O8282" s="76" t="s">
        <v>121</v>
      </c>
      <c r="S8282" s="101" t="s">
        <v>497</v>
      </c>
      <c r="V8282" s="101" t="s">
        <v>497</v>
      </c>
      <c r="Y8282" s="76" t="s">
        <v>12597</v>
      </c>
      <c r="AB8282" s="75" t="s">
        <v>58</v>
      </c>
      <c r="AC8282" s="75" t="s">
        <v>59</v>
      </c>
      <c r="AE8282" s="77">
        <v>1</v>
      </c>
      <c r="AG8282" s="77">
        <v>111606</v>
      </c>
      <c r="AH8282" s="94">
        <v>111606</v>
      </c>
      <c r="AL8282" s="75">
        <v>8</v>
      </c>
      <c r="AN8282" s="77">
        <v>8928.48</v>
      </c>
      <c r="AO8282" s="75" t="s">
        <v>60</v>
      </c>
      <c r="AQ8282" s="75" t="s">
        <v>61</v>
      </c>
      <c r="AR8282" s="75" t="s">
        <v>62</v>
      </c>
      <c r="AS8282" s="75" t="s">
        <v>63</v>
      </c>
    </row>
    <row r="8283" spans="3:45">
      <c r="C8283" s="17" t="str">
        <f>VLOOKUP(O8283,'[1]mã đối tượng'!$C:$F,4,0)</f>
        <v>N</v>
      </c>
      <c r="D8283" s="75" t="s">
        <v>48</v>
      </c>
      <c r="E8283" s="75" t="s">
        <v>49</v>
      </c>
      <c r="F8283" s="90">
        <v>45891</v>
      </c>
      <c r="G8283" s="90">
        <v>45891</v>
      </c>
      <c r="H8283" s="91">
        <v>9105838547</v>
      </c>
      <c r="I8283" s="90">
        <v>45891</v>
      </c>
      <c r="J8283" s="91" t="s">
        <v>12514</v>
      </c>
      <c r="L8283" s="75" t="s">
        <v>53</v>
      </c>
      <c r="M8283" s="76" t="s">
        <v>12786</v>
      </c>
      <c r="N8283" s="93">
        <v>45891</v>
      </c>
      <c r="O8283" s="76" t="s">
        <v>121</v>
      </c>
      <c r="S8283" s="101" t="s">
        <v>1567</v>
      </c>
      <c r="V8283" s="101" t="s">
        <v>1567</v>
      </c>
      <c r="Y8283" s="76" t="s">
        <v>12597</v>
      </c>
      <c r="AB8283" s="75" t="s">
        <v>58</v>
      </c>
      <c r="AC8283" s="75" t="s">
        <v>59</v>
      </c>
      <c r="AE8283" s="77">
        <v>1</v>
      </c>
      <c r="AG8283" s="77">
        <v>111058</v>
      </c>
      <c r="AH8283" s="94">
        <v>111058</v>
      </c>
      <c r="AL8283" s="75">
        <v>8</v>
      </c>
      <c r="AN8283" s="77">
        <v>8884.64</v>
      </c>
      <c r="AO8283" s="75" t="s">
        <v>60</v>
      </c>
      <c r="AQ8283" s="75" t="s">
        <v>61</v>
      </c>
      <c r="AR8283" s="75" t="s">
        <v>62</v>
      </c>
      <c r="AS8283" s="75" t="s">
        <v>63</v>
      </c>
    </row>
    <row r="8284" spans="3:45">
      <c r="C8284" s="17" t="str">
        <f>VLOOKUP(O8284,'[1]mã đối tượng'!$C:$F,4,0)</f>
        <v>B</v>
      </c>
      <c r="D8284" s="75" t="s">
        <v>48</v>
      </c>
      <c r="E8284" s="75" t="s">
        <v>49</v>
      </c>
      <c r="F8284" s="90">
        <v>45891</v>
      </c>
      <c r="G8284" s="90">
        <v>45891</v>
      </c>
      <c r="H8284" s="91">
        <v>9105838534</v>
      </c>
      <c r="I8284" s="90">
        <v>45891</v>
      </c>
      <c r="J8284" s="91" t="s">
        <v>12518</v>
      </c>
      <c r="L8284" s="75" t="s">
        <v>53</v>
      </c>
      <c r="M8284" s="76" t="s">
        <v>12787</v>
      </c>
      <c r="N8284" s="93">
        <v>45891</v>
      </c>
      <c r="O8284" s="76" t="s">
        <v>245</v>
      </c>
      <c r="S8284" s="101" t="s">
        <v>679</v>
      </c>
      <c r="V8284" s="101" t="s">
        <v>679</v>
      </c>
      <c r="Y8284" s="76" t="s">
        <v>12592</v>
      </c>
      <c r="AB8284" s="75" t="s">
        <v>58</v>
      </c>
      <c r="AC8284" s="75" t="s">
        <v>59</v>
      </c>
      <c r="AE8284" s="77">
        <v>4</v>
      </c>
      <c r="AG8284" s="77">
        <v>55595</v>
      </c>
      <c r="AH8284" s="94">
        <v>222380</v>
      </c>
      <c r="AL8284" s="75">
        <v>8</v>
      </c>
      <c r="AN8284" s="77">
        <v>17790.400000000001</v>
      </c>
      <c r="AO8284" s="75" t="s">
        <v>60</v>
      </c>
      <c r="AQ8284" s="75" t="s">
        <v>61</v>
      </c>
      <c r="AR8284" s="75" t="s">
        <v>62</v>
      </c>
      <c r="AS8284" s="75" t="s">
        <v>63</v>
      </c>
    </row>
    <row r="8285" spans="3:45">
      <c r="C8285" s="17" t="str">
        <f>VLOOKUP(O8285,'[1]mã đối tượng'!$C:$F,4,0)</f>
        <v>N</v>
      </c>
      <c r="D8285" s="75" t="s">
        <v>48</v>
      </c>
      <c r="E8285" s="75" t="s">
        <v>49</v>
      </c>
      <c r="F8285" s="90">
        <v>45891</v>
      </c>
      <c r="G8285" s="90">
        <v>45891</v>
      </c>
      <c r="H8285" s="91">
        <v>9105838602</v>
      </c>
      <c r="I8285" s="90">
        <v>45891</v>
      </c>
      <c r="J8285" s="91" t="s">
        <v>12521</v>
      </c>
      <c r="L8285" s="75" t="s">
        <v>53</v>
      </c>
      <c r="M8285" s="76" t="s">
        <v>12788</v>
      </c>
      <c r="N8285" s="93">
        <v>45891</v>
      </c>
      <c r="O8285" s="76" t="s">
        <v>75</v>
      </c>
      <c r="S8285" s="101" t="s">
        <v>12789</v>
      </c>
      <c r="V8285" s="101" t="s">
        <v>12789</v>
      </c>
      <c r="Y8285" s="76" t="s">
        <v>12601</v>
      </c>
      <c r="AB8285" s="75" t="s">
        <v>58</v>
      </c>
      <c r="AC8285" s="75" t="s">
        <v>59</v>
      </c>
      <c r="AE8285" s="77">
        <v>2</v>
      </c>
      <c r="AG8285" s="77">
        <v>70950</v>
      </c>
      <c r="AH8285" s="94">
        <v>141900</v>
      </c>
      <c r="AL8285" s="75">
        <v>8</v>
      </c>
      <c r="AN8285" s="77">
        <v>11352</v>
      </c>
      <c r="AO8285" s="75" t="s">
        <v>60</v>
      </c>
      <c r="AQ8285" s="75" t="s">
        <v>61</v>
      </c>
      <c r="AR8285" s="75" t="s">
        <v>62</v>
      </c>
      <c r="AS8285" s="75" t="s">
        <v>63</v>
      </c>
    </row>
    <row r="8286" spans="3:45">
      <c r="C8286" s="17" t="str">
        <f>VLOOKUP(O8286,'[1]mã đối tượng'!$C:$F,4,0)</f>
        <v>N</v>
      </c>
      <c r="D8286" s="75" t="s">
        <v>48</v>
      </c>
      <c r="E8286" s="75" t="s">
        <v>49</v>
      </c>
      <c r="F8286" s="90">
        <v>45891</v>
      </c>
      <c r="G8286" s="90">
        <v>45891</v>
      </c>
      <c r="H8286" s="91">
        <v>9105838602</v>
      </c>
      <c r="I8286" s="90">
        <v>45891</v>
      </c>
      <c r="J8286" s="91" t="s">
        <v>12524</v>
      </c>
      <c r="L8286" s="75" t="s">
        <v>53</v>
      </c>
      <c r="M8286" s="76" t="s">
        <v>12788</v>
      </c>
      <c r="N8286" s="93">
        <v>45891</v>
      </c>
      <c r="O8286" s="76" t="s">
        <v>75</v>
      </c>
      <c r="S8286" s="101" t="s">
        <v>12789</v>
      </c>
      <c r="V8286" s="101" t="s">
        <v>12789</v>
      </c>
      <c r="Y8286" s="76" t="s">
        <v>12597</v>
      </c>
      <c r="AB8286" s="75" t="s">
        <v>58</v>
      </c>
      <c r="AC8286" s="75" t="s">
        <v>59</v>
      </c>
      <c r="AE8286" s="77">
        <v>1</v>
      </c>
      <c r="AG8286" s="77">
        <v>111058</v>
      </c>
      <c r="AH8286" s="94">
        <v>111058</v>
      </c>
      <c r="AL8286" s="75">
        <v>8</v>
      </c>
      <c r="AN8286" s="77">
        <v>8884.64</v>
      </c>
      <c r="AO8286" s="75" t="s">
        <v>60</v>
      </c>
      <c r="AQ8286" s="75" t="s">
        <v>61</v>
      </c>
      <c r="AR8286" s="75" t="s">
        <v>62</v>
      </c>
      <c r="AS8286" s="75" t="s">
        <v>63</v>
      </c>
    </row>
    <row r="8287" spans="3:45">
      <c r="C8287" s="17" t="str">
        <f>VLOOKUP(O8287,'[1]mã đối tượng'!$C:$F,4,0)</f>
        <v>N</v>
      </c>
      <c r="D8287" s="75" t="s">
        <v>48</v>
      </c>
      <c r="E8287" s="75" t="s">
        <v>49</v>
      </c>
      <c r="F8287" s="90">
        <v>45891</v>
      </c>
      <c r="G8287" s="90">
        <v>45891</v>
      </c>
      <c r="H8287" s="91">
        <v>9105838602</v>
      </c>
      <c r="I8287" s="90">
        <v>45891</v>
      </c>
      <c r="J8287" s="91" t="s">
        <v>12528</v>
      </c>
      <c r="L8287" s="75" t="s">
        <v>53</v>
      </c>
      <c r="M8287" s="76" t="s">
        <v>12788</v>
      </c>
      <c r="N8287" s="93">
        <v>45891</v>
      </c>
      <c r="O8287" s="76" t="s">
        <v>75</v>
      </c>
      <c r="S8287" s="101" t="s">
        <v>12789</v>
      </c>
      <c r="V8287" s="101" t="s">
        <v>12789</v>
      </c>
      <c r="Y8287" s="76" t="s">
        <v>12601</v>
      </c>
      <c r="AB8287" s="75" t="s">
        <v>58</v>
      </c>
      <c r="AC8287" s="75" t="s">
        <v>59</v>
      </c>
      <c r="AE8287" s="77">
        <v>2</v>
      </c>
      <c r="AG8287" s="77">
        <v>73431</v>
      </c>
      <c r="AH8287" s="94">
        <v>146862</v>
      </c>
      <c r="AL8287" s="75">
        <v>8</v>
      </c>
      <c r="AN8287" s="77">
        <v>11748.960000000001</v>
      </c>
      <c r="AO8287" s="75" t="s">
        <v>60</v>
      </c>
      <c r="AQ8287" s="75" t="s">
        <v>61</v>
      </c>
      <c r="AR8287" s="75" t="s">
        <v>62</v>
      </c>
      <c r="AS8287" s="75" t="s">
        <v>63</v>
      </c>
    </row>
    <row r="8288" spans="3:45">
      <c r="C8288" s="17" t="str">
        <f>VLOOKUP(O8288,'[1]mã đối tượng'!$C:$F,4,0)</f>
        <v>N</v>
      </c>
      <c r="D8288" s="75" t="s">
        <v>48</v>
      </c>
      <c r="E8288" s="75" t="s">
        <v>49</v>
      </c>
      <c r="F8288" s="90">
        <v>45891</v>
      </c>
      <c r="G8288" s="90">
        <v>45891</v>
      </c>
      <c r="H8288" s="91">
        <v>9105838581</v>
      </c>
      <c r="I8288" s="90">
        <v>45891</v>
      </c>
      <c r="J8288" s="91" t="s">
        <v>12531</v>
      </c>
      <c r="L8288" s="75" t="s">
        <v>53</v>
      </c>
      <c r="M8288" s="76" t="s">
        <v>12790</v>
      </c>
      <c r="N8288" s="93">
        <v>45891</v>
      </c>
      <c r="O8288" s="76" t="s">
        <v>121</v>
      </c>
      <c r="S8288" s="101" t="s">
        <v>3309</v>
      </c>
      <c r="V8288" s="101" t="s">
        <v>3309</v>
      </c>
      <c r="Y8288" s="76" t="s">
        <v>12597</v>
      </c>
      <c r="AB8288" s="75" t="s">
        <v>58</v>
      </c>
      <c r="AC8288" s="75" t="s">
        <v>59</v>
      </c>
      <c r="AE8288" s="77">
        <v>2</v>
      </c>
      <c r="AG8288" s="77">
        <v>111606</v>
      </c>
      <c r="AH8288" s="94">
        <v>223212</v>
      </c>
      <c r="AL8288" s="75">
        <v>8</v>
      </c>
      <c r="AN8288" s="77">
        <v>17856.96</v>
      </c>
      <c r="AO8288" s="75" t="s">
        <v>60</v>
      </c>
      <c r="AQ8288" s="75" t="s">
        <v>61</v>
      </c>
      <c r="AR8288" s="75" t="s">
        <v>62</v>
      </c>
      <c r="AS8288" s="75" t="s">
        <v>63</v>
      </c>
    </row>
    <row r="8289" spans="3:45">
      <c r="C8289" s="17" t="str">
        <f>VLOOKUP(O8289,'[1]mã đối tượng'!$C:$F,4,0)</f>
        <v>N</v>
      </c>
      <c r="D8289" s="75" t="s">
        <v>48</v>
      </c>
      <c r="E8289" s="75" t="s">
        <v>49</v>
      </c>
      <c r="F8289" s="90">
        <v>45891</v>
      </c>
      <c r="G8289" s="90">
        <v>45891</v>
      </c>
      <c r="H8289" s="91">
        <v>9105838581</v>
      </c>
      <c r="I8289" s="90">
        <v>45891</v>
      </c>
      <c r="J8289" s="91" t="s">
        <v>12535</v>
      </c>
      <c r="L8289" s="75" t="s">
        <v>53</v>
      </c>
      <c r="M8289" s="76" t="s">
        <v>12790</v>
      </c>
      <c r="N8289" s="93">
        <v>45891</v>
      </c>
      <c r="O8289" s="76" t="s">
        <v>121</v>
      </c>
      <c r="S8289" s="101" t="s">
        <v>3309</v>
      </c>
      <c r="V8289" s="101" t="s">
        <v>3309</v>
      </c>
      <c r="Y8289" s="76" t="s">
        <v>12601</v>
      </c>
      <c r="AB8289" s="75" t="s">
        <v>58</v>
      </c>
      <c r="AC8289" s="75" t="s">
        <v>59</v>
      </c>
      <c r="AE8289" s="77">
        <v>1</v>
      </c>
      <c r="AG8289" s="77">
        <v>70950</v>
      </c>
      <c r="AH8289" s="94">
        <v>70950</v>
      </c>
      <c r="AL8289" s="75">
        <v>8</v>
      </c>
      <c r="AN8289" s="77">
        <v>5676</v>
      </c>
      <c r="AO8289" s="75" t="s">
        <v>60</v>
      </c>
      <c r="AQ8289" s="75" t="s">
        <v>61</v>
      </c>
      <c r="AR8289" s="75" t="s">
        <v>62</v>
      </c>
      <c r="AS8289" s="75" t="s">
        <v>63</v>
      </c>
    </row>
    <row r="8290" spans="3:45">
      <c r="C8290" s="17" t="str">
        <f>VLOOKUP(O8290,'[1]mã đối tượng'!$C:$F,4,0)</f>
        <v>N</v>
      </c>
      <c r="D8290" s="75" t="s">
        <v>48</v>
      </c>
      <c r="E8290" s="75" t="s">
        <v>49</v>
      </c>
      <c r="F8290" s="90">
        <v>45891</v>
      </c>
      <c r="G8290" s="90">
        <v>45891</v>
      </c>
      <c r="H8290" s="91">
        <v>9105838581</v>
      </c>
      <c r="I8290" s="90">
        <v>45891</v>
      </c>
      <c r="J8290" s="91" t="s">
        <v>12538</v>
      </c>
      <c r="L8290" s="75" t="s">
        <v>53</v>
      </c>
      <c r="M8290" s="76" t="s">
        <v>12790</v>
      </c>
      <c r="N8290" s="93">
        <v>45891</v>
      </c>
      <c r="O8290" s="76" t="s">
        <v>121</v>
      </c>
      <c r="S8290" s="101" t="s">
        <v>3309</v>
      </c>
      <c r="V8290" s="101" t="s">
        <v>3309</v>
      </c>
      <c r="Y8290" s="76" t="s">
        <v>12607</v>
      </c>
      <c r="AB8290" s="75" t="s">
        <v>58</v>
      </c>
      <c r="AC8290" s="75" t="s">
        <v>59</v>
      </c>
      <c r="AE8290" s="77">
        <v>3</v>
      </c>
      <c r="AG8290" s="77">
        <v>46000</v>
      </c>
      <c r="AH8290" s="94">
        <v>138000</v>
      </c>
      <c r="AL8290" s="75">
        <v>8</v>
      </c>
      <c r="AN8290" s="77">
        <v>11040</v>
      </c>
      <c r="AO8290" s="75" t="s">
        <v>60</v>
      </c>
      <c r="AQ8290" s="75" t="s">
        <v>61</v>
      </c>
      <c r="AR8290" s="75" t="s">
        <v>62</v>
      </c>
      <c r="AS8290" s="75" t="s">
        <v>63</v>
      </c>
    </row>
    <row r="8291" spans="3:45">
      <c r="C8291" s="17" t="str">
        <f>VLOOKUP(O8291,'[1]mã đối tượng'!$C:$F,4,0)</f>
        <v>N</v>
      </c>
      <c r="D8291" s="75" t="s">
        <v>48</v>
      </c>
      <c r="E8291" s="75" t="s">
        <v>49</v>
      </c>
      <c r="F8291" s="90">
        <v>45891</v>
      </c>
      <c r="G8291" s="90">
        <v>45891</v>
      </c>
      <c r="H8291" s="91">
        <v>9105838604</v>
      </c>
      <c r="I8291" s="90">
        <v>45891</v>
      </c>
      <c r="J8291" s="91" t="s">
        <v>12541</v>
      </c>
      <c r="L8291" s="75" t="s">
        <v>53</v>
      </c>
      <c r="M8291" s="76" t="s">
        <v>12791</v>
      </c>
      <c r="N8291" s="93">
        <v>45891</v>
      </c>
      <c r="O8291" s="76" t="s">
        <v>658</v>
      </c>
      <c r="S8291" s="101" t="s">
        <v>999</v>
      </c>
      <c r="V8291" s="101" t="s">
        <v>999</v>
      </c>
      <c r="Y8291" s="76" t="s">
        <v>12595</v>
      </c>
      <c r="AB8291" s="75" t="s">
        <v>58</v>
      </c>
      <c r="AC8291" s="75" t="s">
        <v>59</v>
      </c>
      <c r="AE8291" s="77">
        <v>1</v>
      </c>
      <c r="AG8291" s="77">
        <v>50182</v>
      </c>
      <c r="AH8291" s="94">
        <v>50182</v>
      </c>
      <c r="AL8291" s="75">
        <v>8</v>
      </c>
      <c r="AN8291" s="77">
        <v>4014.56</v>
      </c>
      <c r="AO8291" s="75" t="s">
        <v>60</v>
      </c>
      <c r="AQ8291" s="75" t="s">
        <v>61</v>
      </c>
      <c r="AR8291" s="75" t="s">
        <v>62</v>
      </c>
      <c r="AS8291" s="75" t="s">
        <v>63</v>
      </c>
    </row>
    <row r="8292" spans="3:45">
      <c r="C8292" s="17" t="str">
        <f>VLOOKUP(O8292,'[1]mã đối tượng'!$C:$F,4,0)</f>
        <v>N</v>
      </c>
      <c r="D8292" s="75" t="s">
        <v>48</v>
      </c>
      <c r="E8292" s="75" t="s">
        <v>49</v>
      </c>
      <c r="F8292" s="90">
        <v>45891</v>
      </c>
      <c r="G8292" s="90">
        <v>45891</v>
      </c>
      <c r="H8292" s="91">
        <v>9105838608</v>
      </c>
      <c r="I8292" s="90">
        <v>45891</v>
      </c>
      <c r="J8292" s="91" t="s">
        <v>12544</v>
      </c>
      <c r="L8292" s="75" t="s">
        <v>53</v>
      </c>
      <c r="M8292" s="76" t="s">
        <v>12792</v>
      </c>
      <c r="N8292" s="93">
        <v>45891</v>
      </c>
      <c r="O8292" s="76" t="s">
        <v>75</v>
      </c>
      <c r="S8292" s="101" t="s">
        <v>12789</v>
      </c>
      <c r="V8292" s="101" t="s">
        <v>12789</v>
      </c>
      <c r="Y8292" s="76" t="s">
        <v>12607</v>
      </c>
      <c r="AB8292" s="75" t="s">
        <v>58</v>
      </c>
      <c r="AC8292" s="75" t="s">
        <v>59</v>
      </c>
      <c r="AE8292" s="77">
        <v>5</v>
      </c>
      <c r="AG8292" s="77">
        <v>46000</v>
      </c>
      <c r="AH8292" s="94">
        <v>230000</v>
      </c>
      <c r="AL8292" s="75">
        <v>8</v>
      </c>
      <c r="AN8292" s="77">
        <v>18400</v>
      </c>
      <c r="AO8292" s="75" t="s">
        <v>60</v>
      </c>
      <c r="AQ8292" s="75" t="s">
        <v>61</v>
      </c>
      <c r="AR8292" s="75" t="s">
        <v>62</v>
      </c>
      <c r="AS8292" s="75" t="s">
        <v>63</v>
      </c>
    </row>
    <row r="8293" spans="3:45">
      <c r="C8293" s="17" t="str">
        <f>VLOOKUP(O8293,'[1]mã đối tượng'!$C:$F,4,0)</f>
        <v>N</v>
      </c>
      <c r="D8293" s="75" t="s">
        <v>48</v>
      </c>
      <c r="E8293" s="75" t="s">
        <v>49</v>
      </c>
      <c r="F8293" s="90">
        <v>45891</v>
      </c>
      <c r="G8293" s="90">
        <v>45891</v>
      </c>
      <c r="H8293" s="91">
        <v>9105838608</v>
      </c>
      <c r="I8293" s="90">
        <v>45891</v>
      </c>
      <c r="J8293" s="91" t="s">
        <v>12547</v>
      </c>
      <c r="L8293" s="75" t="s">
        <v>53</v>
      </c>
      <c r="M8293" s="76" t="s">
        <v>12792</v>
      </c>
      <c r="N8293" s="93">
        <v>45891</v>
      </c>
      <c r="O8293" s="76" t="s">
        <v>75</v>
      </c>
      <c r="S8293" s="101" t="s">
        <v>12789</v>
      </c>
      <c r="V8293" s="101" t="s">
        <v>12789</v>
      </c>
      <c r="Y8293" s="76" t="s">
        <v>12595</v>
      </c>
      <c r="AB8293" s="75" t="s">
        <v>58</v>
      </c>
      <c r="AC8293" s="75" t="s">
        <v>59</v>
      </c>
      <c r="AE8293" s="77">
        <v>2</v>
      </c>
      <c r="AG8293" s="77">
        <v>49500</v>
      </c>
      <c r="AH8293" s="94">
        <v>99000</v>
      </c>
      <c r="AL8293" s="75">
        <v>8</v>
      </c>
      <c r="AN8293" s="77">
        <v>7920</v>
      </c>
      <c r="AO8293" s="75" t="s">
        <v>60</v>
      </c>
      <c r="AQ8293" s="75" t="s">
        <v>61</v>
      </c>
      <c r="AR8293" s="75" t="s">
        <v>62</v>
      </c>
      <c r="AS8293" s="75" t="s">
        <v>63</v>
      </c>
    </row>
    <row r="8294" spans="3:45">
      <c r="C8294" s="17" t="str">
        <f>VLOOKUP(O8294,'[1]mã đối tượng'!$C:$F,4,0)</f>
        <v>N</v>
      </c>
      <c r="D8294" s="75" t="s">
        <v>48</v>
      </c>
      <c r="E8294" s="75" t="s">
        <v>49</v>
      </c>
      <c r="F8294" s="90">
        <v>45891</v>
      </c>
      <c r="G8294" s="90">
        <v>45891</v>
      </c>
      <c r="H8294" s="91">
        <v>9105838584</v>
      </c>
      <c r="I8294" s="90">
        <v>45891</v>
      </c>
      <c r="J8294" s="91" t="s">
        <v>12549</v>
      </c>
      <c r="L8294" s="75" t="s">
        <v>53</v>
      </c>
      <c r="M8294" s="76" t="s">
        <v>12793</v>
      </c>
      <c r="N8294" s="93">
        <v>45891</v>
      </c>
      <c r="O8294" s="76" t="s">
        <v>121</v>
      </c>
      <c r="S8294" s="101" t="s">
        <v>3309</v>
      </c>
      <c r="V8294" s="101" t="s">
        <v>3309</v>
      </c>
      <c r="Y8294" s="76" t="s">
        <v>12595</v>
      </c>
      <c r="AB8294" s="75" t="s">
        <v>58</v>
      </c>
      <c r="AC8294" s="75" t="s">
        <v>59</v>
      </c>
      <c r="AE8294" s="77">
        <v>1</v>
      </c>
      <c r="AG8294" s="77">
        <v>50182</v>
      </c>
      <c r="AH8294" s="94">
        <v>50182</v>
      </c>
      <c r="AL8294" s="75">
        <v>8</v>
      </c>
      <c r="AN8294" s="77">
        <v>4014.56</v>
      </c>
      <c r="AO8294" s="75" t="s">
        <v>60</v>
      </c>
      <c r="AQ8294" s="75" t="s">
        <v>61</v>
      </c>
      <c r="AR8294" s="75" t="s">
        <v>62</v>
      </c>
      <c r="AS8294" s="75" t="s">
        <v>63</v>
      </c>
    </row>
    <row r="8295" spans="3:45">
      <c r="C8295" s="17" t="str">
        <f>VLOOKUP(O8295,'[1]mã đối tượng'!$C:$F,4,0)</f>
        <v>B</v>
      </c>
      <c r="D8295" s="75" t="s">
        <v>48</v>
      </c>
      <c r="E8295" s="75" t="s">
        <v>49</v>
      </c>
      <c r="F8295" s="90">
        <v>45891</v>
      </c>
      <c r="G8295" s="90">
        <v>45891</v>
      </c>
      <c r="H8295" s="91">
        <v>9105838648</v>
      </c>
      <c r="I8295" s="90">
        <v>45891</v>
      </c>
      <c r="J8295" s="91" t="s">
        <v>12552</v>
      </c>
      <c r="L8295" s="75" t="s">
        <v>53</v>
      </c>
      <c r="M8295" s="76" t="s">
        <v>12794</v>
      </c>
      <c r="N8295" s="93">
        <v>45891</v>
      </c>
      <c r="O8295" s="76" t="s">
        <v>103</v>
      </c>
      <c r="S8295" s="101" t="s">
        <v>7604</v>
      </c>
      <c r="V8295" s="101" t="s">
        <v>7604</v>
      </c>
      <c r="Y8295" s="76" t="s">
        <v>12601</v>
      </c>
      <c r="AB8295" s="75" t="s">
        <v>58</v>
      </c>
      <c r="AC8295" s="75" t="s">
        <v>59</v>
      </c>
      <c r="AE8295" s="77">
        <v>2</v>
      </c>
      <c r="AG8295" s="77">
        <v>70950</v>
      </c>
      <c r="AH8295" s="94">
        <v>141900</v>
      </c>
      <c r="AL8295" s="75">
        <v>8</v>
      </c>
      <c r="AN8295" s="77">
        <v>11352</v>
      </c>
      <c r="AO8295" s="75" t="s">
        <v>60</v>
      </c>
      <c r="AQ8295" s="75" t="s">
        <v>61</v>
      </c>
      <c r="AR8295" s="75" t="s">
        <v>62</v>
      </c>
      <c r="AS8295" s="75" t="s">
        <v>63</v>
      </c>
    </row>
    <row r="8296" spans="3:45">
      <c r="C8296" s="17" t="str">
        <f>VLOOKUP(O8296,'[1]mã đối tượng'!$C:$F,4,0)</f>
        <v>N</v>
      </c>
      <c r="D8296" s="75" t="s">
        <v>48</v>
      </c>
      <c r="E8296" s="75" t="s">
        <v>49</v>
      </c>
      <c r="F8296" s="90">
        <v>45891</v>
      </c>
      <c r="G8296" s="90">
        <v>45891</v>
      </c>
      <c r="H8296" s="91">
        <v>9105838641</v>
      </c>
      <c r="I8296" s="90">
        <v>45891</v>
      </c>
      <c r="J8296" s="91" t="s">
        <v>12555</v>
      </c>
      <c r="L8296" s="75" t="s">
        <v>53</v>
      </c>
      <c r="M8296" s="76" t="s">
        <v>12795</v>
      </c>
      <c r="N8296" s="93">
        <v>45891</v>
      </c>
      <c r="O8296" s="76" t="s">
        <v>75</v>
      </c>
      <c r="S8296" s="101" t="s">
        <v>12796</v>
      </c>
      <c r="V8296" s="101" t="s">
        <v>12796</v>
      </c>
      <c r="Y8296" s="76" t="s">
        <v>12607</v>
      </c>
      <c r="AB8296" s="75" t="s">
        <v>58</v>
      </c>
      <c r="AC8296" s="75" t="s">
        <v>59</v>
      </c>
      <c r="AE8296" s="77">
        <v>1</v>
      </c>
      <c r="AG8296" s="77">
        <v>46000</v>
      </c>
      <c r="AH8296" s="94">
        <v>46000</v>
      </c>
      <c r="AL8296" s="75">
        <v>8</v>
      </c>
      <c r="AN8296" s="77">
        <v>3680</v>
      </c>
      <c r="AO8296" s="75" t="s">
        <v>60</v>
      </c>
      <c r="AQ8296" s="75" t="s">
        <v>61</v>
      </c>
      <c r="AR8296" s="75" t="s">
        <v>62</v>
      </c>
      <c r="AS8296" s="75" t="s">
        <v>63</v>
      </c>
    </row>
    <row r="8297" spans="3:45">
      <c r="C8297" s="17" t="str">
        <f>VLOOKUP(O8297,'[1]mã đối tượng'!$C:$F,4,0)</f>
        <v>N</v>
      </c>
      <c r="D8297" s="75" t="s">
        <v>48</v>
      </c>
      <c r="E8297" s="75" t="s">
        <v>49</v>
      </c>
      <c r="F8297" s="90">
        <v>45891</v>
      </c>
      <c r="G8297" s="90">
        <v>45891</v>
      </c>
      <c r="H8297" s="91">
        <v>9105838641</v>
      </c>
      <c r="I8297" s="90">
        <v>45891</v>
      </c>
      <c r="J8297" s="91" t="s">
        <v>12559</v>
      </c>
      <c r="L8297" s="75" t="s">
        <v>53</v>
      </c>
      <c r="M8297" s="76" t="s">
        <v>12795</v>
      </c>
      <c r="N8297" s="93">
        <v>45891</v>
      </c>
      <c r="O8297" s="76" t="s">
        <v>75</v>
      </c>
      <c r="S8297" s="101" t="s">
        <v>12796</v>
      </c>
      <c r="V8297" s="101" t="s">
        <v>12796</v>
      </c>
      <c r="Y8297" s="76" t="s">
        <v>12595</v>
      </c>
      <c r="AB8297" s="75" t="s">
        <v>58</v>
      </c>
      <c r="AC8297" s="75" t="s">
        <v>59</v>
      </c>
      <c r="AE8297" s="77">
        <v>2</v>
      </c>
      <c r="AG8297" s="77">
        <v>50182</v>
      </c>
      <c r="AH8297" s="94">
        <v>100364</v>
      </c>
      <c r="AL8297" s="75">
        <v>8</v>
      </c>
      <c r="AN8297" s="77">
        <v>8029.12</v>
      </c>
      <c r="AO8297" s="75" t="s">
        <v>60</v>
      </c>
      <c r="AQ8297" s="75" t="s">
        <v>61</v>
      </c>
      <c r="AR8297" s="75" t="s">
        <v>62</v>
      </c>
      <c r="AS8297" s="75" t="s">
        <v>63</v>
      </c>
    </row>
    <row r="8298" spans="3:45">
      <c r="C8298" s="17" t="str">
        <f>VLOOKUP(O8298,'[1]mã đối tượng'!$C:$F,4,0)</f>
        <v>N</v>
      </c>
      <c r="D8298" s="75" t="s">
        <v>48</v>
      </c>
      <c r="E8298" s="75" t="s">
        <v>49</v>
      </c>
      <c r="F8298" s="90">
        <v>45891</v>
      </c>
      <c r="G8298" s="90">
        <v>45891</v>
      </c>
      <c r="H8298" s="91">
        <v>9105838632</v>
      </c>
      <c r="I8298" s="90">
        <v>45891</v>
      </c>
      <c r="J8298" s="91" t="s">
        <v>12562</v>
      </c>
      <c r="L8298" s="75" t="s">
        <v>53</v>
      </c>
      <c r="M8298" s="76" t="s">
        <v>12797</v>
      </c>
      <c r="N8298" s="93">
        <v>45891</v>
      </c>
      <c r="O8298" s="76" t="s">
        <v>699</v>
      </c>
      <c r="S8298" s="101" t="s">
        <v>1587</v>
      </c>
      <c r="V8298" s="101" t="s">
        <v>1587</v>
      </c>
      <c r="Y8298" s="76" t="s">
        <v>12601</v>
      </c>
      <c r="AB8298" s="75" t="s">
        <v>58</v>
      </c>
      <c r="AC8298" s="75" t="s">
        <v>59</v>
      </c>
      <c r="AE8298" s="77">
        <v>2</v>
      </c>
      <c r="AG8298" s="77">
        <v>73431</v>
      </c>
      <c r="AH8298" s="94">
        <v>146862</v>
      </c>
      <c r="AL8298" s="75">
        <v>8</v>
      </c>
      <c r="AN8298" s="77">
        <v>11748.960000000001</v>
      </c>
      <c r="AO8298" s="75" t="s">
        <v>60</v>
      </c>
      <c r="AQ8298" s="75" t="s">
        <v>61</v>
      </c>
      <c r="AR8298" s="75" t="s">
        <v>62</v>
      </c>
      <c r="AS8298" s="75" t="s">
        <v>63</v>
      </c>
    </row>
    <row r="8299" spans="3:45">
      <c r="C8299" s="17" t="str">
        <f>VLOOKUP(O8299,'[1]mã đối tượng'!$C:$F,4,0)</f>
        <v>N</v>
      </c>
      <c r="D8299" s="75" t="s">
        <v>48</v>
      </c>
      <c r="E8299" s="75" t="s">
        <v>49</v>
      </c>
      <c r="F8299" s="90">
        <v>45891</v>
      </c>
      <c r="G8299" s="90">
        <v>45891</v>
      </c>
      <c r="H8299" s="91">
        <v>9105838632</v>
      </c>
      <c r="I8299" s="90">
        <v>45891</v>
      </c>
      <c r="J8299" s="91" t="s">
        <v>12566</v>
      </c>
      <c r="L8299" s="75" t="s">
        <v>53</v>
      </c>
      <c r="M8299" s="76" t="s">
        <v>12797</v>
      </c>
      <c r="N8299" s="93">
        <v>45891</v>
      </c>
      <c r="O8299" s="76" t="s">
        <v>699</v>
      </c>
      <c r="S8299" s="101" t="s">
        <v>1587</v>
      </c>
      <c r="V8299" s="101" t="s">
        <v>1587</v>
      </c>
      <c r="Y8299" s="76" t="s">
        <v>12595</v>
      </c>
      <c r="AB8299" s="75" t="s">
        <v>58</v>
      </c>
      <c r="AC8299" s="75" t="s">
        <v>59</v>
      </c>
      <c r="AE8299" s="77">
        <v>5</v>
      </c>
      <c r="AG8299" s="77">
        <v>49500</v>
      </c>
      <c r="AH8299" s="94">
        <v>247500</v>
      </c>
      <c r="AL8299" s="75">
        <v>8</v>
      </c>
      <c r="AN8299" s="77">
        <v>19800</v>
      </c>
      <c r="AO8299" s="75" t="s">
        <v>60</v>
      </c>
      <c r="AQ8299" s="75" t="s">
        <v>61</v>
      </c>
      <c r="AR8299" s="75" t="s">
        <v>62</v>
      </c>
      <c r="AS8299" s="75" t="s">
        <v>63</v>
      </c>
    </row>
    <row r="8300" spans="3:45">
      <c r="C8300" s="17" t="str">
        <f>VLOOKUP(O8300,'[1]mã đối tượng'!$C:$F,4,0)</f>
        <v>N</v>
      </c>
      <c r="D8300" s="75" t="s">
        <v>48</v>
      </c>
      <c r="E8300" s="75" t="s">
        <v>49</v>
      </c>
      <c r="F8300" s="90">
        <v>45891</v>
      </c>
      <c r="G8300" s="90">
        <v>45891</v>
      </c>
      <c r="H8300" s="91">
        <v>9105838632</v>
      </c>
      <c r="I8300" s="90">
        <v>45891</v>
      </c>
      <c r="J8300" s="91" t="s">
        <v>12569</v>
      </c>
      <c r="L8300" s="75" t="s">
        <v>53</v>
      </c>
      <c r="M8300" s="76" t="s">
        <v>12797</v>
      </c>
      <c r="N8300" s="93">
        <v>45891</v>
      </c>
      <c r="O8300" s="76" t="s">
        <v>699</v>
      </c>
      <c r="S8300" s="101" t="s">
        <v>1587</v>
      </c>
      <c r="V8300" s="101" t="s">
        <v>1587</v>
      </c>
      <c r="Y8300" s="76" t="s">
        <v>12601</v>
      </c>
      <c r="AB8300" s="75" t="s">
        <v>58</v>
      </c>
      <c r="AC8300" s="75" t="s">
        <v>59</v>
      </c>
      <c r="AE8300" s="77">
        <v>4</v>
      </c>
      <c r="AG8300" s="77">
        <v>74250</v>
      </c>
      <c r="AH8300" s="94">
        <v>297000</v>
      </c>
      <c r="AL8300" s="75">
        <v>8</v>
      </c>
      <c r="AN8300" s="77">
        <v>23760</v>
      </c>
      <c r="AO8300" s="75" t="s">
        <v>60</v>
      </c>
      <c r="AQ8300" s="75" t="s">
        <v>61</v>
      </c>
      <c r="AR8300" s="75" t="s">
        <v>62</v>
      </c>
      <c r="AS8300" s="75" t="s">
        <v>63</v>
      </c>
    </row>
    <row r="8301" spans="3:45">
      <c r="C8301" s="17" t="str">
        <f>VLOOKUP(O8301,'[1]mã đối tượng'!$C:$F,4,0)</f>
        <v>N</v>
      </c>
      <c r="D8301" s="75" t="s">
        <v>48</v>
      </c>
      <c r="E8301" s="75" t="s">
        <v>49</v>
      </c>
      <c r="F8301" s="90">
        <v>45891</v>
      </c>
      <c r="G8301" s="90">
        <v>45891</v>
      </c>
      <c r="H8301" s="91">
        <v>9105838632</v>
      </c>
      <c r="I8301" s="90">
        <v>45891</v>
      </c>
      <c r="J8301" s="91" t="s">
        <v>12572</v>
      </c>
      <c r="L8301" s="75" t="s">
        <v>53</v>
      </c>
      <c r="M8301" s="76" t="s">
        <v>12797</v>
      </c>
      <c r="N8301" s="93">
        <v>45891</v>
      </c>
      <c r="O8301" s="76" t="s">
        <v>699</v>
      </c>
      <c r="S8301" s="101" t="s">
        <v>1587</v>
      </c>
      <c r="V8301" s="101" t="s">
        <v>1587</v>
      </c>
      <c r="Y8301" s="76" t="s">
        <v>12595</v>
      </c>
      <c r="AB8301" s="75" t="s">
        <v>58</v>
      </c>
      <c r="AC8301" s="75" t="s">
        <v>59</v>
      </c>
      <c r="AE8301" s="77">
        <v>5</v>
      </c>
      <c r="AG8301" s="77">
        <v>50182</v>
      </c>
      <c r="AH8301" s="94">
        <v>250910</v>
      </c>
      <c r="AL8301" s="75">
        <v>8</v>
      </c>
      <c r="AN8301" s="77">
        <v>20072.8</v>
      </c>
      <c r="AO8301" s="75" t="s">
        <v>60</v>
      </c>
      <c r="AQ8301" s="75" t="s">
        <v>61</v>
      </c>
      <c r="AR8301" s="75" t="s">
        <v>62</v>
      </c>
      <c r="AS8301" s="75" t="s">
        <v>63</v>
      </c>
    </row>
    <row r="8302" spans="3:45">
      <c r="C8302" s="17" t="str">
        <f>VLOOKUP(O8302,'[1]mã đối tượng'!$C:$F,4,0)</f>
        <v>B</v>
      </c>
      <c r="D8302" s="75" t="s">
        <v>48</v>
      </c>
      <c r="E8302" s="75" t="s">
        <v>49</v>
      </c>
      <c r="F8302" s="90">
        <v>45891</v>
      </c>
      <c r="G8302" s="90">
        <v>45891</v>
      </c>
      <c r="H8302" s="91">
        <v>9105838615</v>
      </c>
      <c r="I8302" s="90">
        <v>45891</v>
      </c>
      <c r="J8302" s="91" t="s">
        <v>12575</v>
      </c>
      <c r="L8302" s="75" t="s">
        <v>53</v>
      </c>
      <c r="M8302" s="76" t="s">
        <v>12798</v>
      </c>
      <c r="N8302" s="93">
        <v>45891</v>
      </c>
      <c r="O8302" s="76" t="s">
        <v>399</v>
      </c>
      <c r="S8302" s="101" t="s">
        <v>6617</v>
      </c>
      <c r="V8302" s="101" t="s">
        <v>6617</v>
      </c>
      <c r="Y8302" s="76" t="s">
        <v>12607</v>
      </c>
      <c r="AB8302" s="75" t="s">
        <v>58</v>
      </c>
      <c r="AC8302" s="75" t="s">
        <v>59</v>
      </c>
      <c r="AE8302" s="77">
        <v>1</v>
      </c>
      <c r="AG8302" s="77">
        <v>46000</v>
      </c>
      <c r="AH8302" s="94">
        <v>46000</v>
      </c>
      <c r="AL8302" s="75">
        <v>8</v>
      </c>
      <c r="AN8302" s="77">
        <v>3680</v>
      </c>
      <c r="AO8302" s="75" t="s">
        <v>60</v>
      </c>
      <c r="AQ8302" s="75" t="s">
        <v>61</v>
      </c>
      <c r="AR8302" s="75" t="s">
        <v>62</v>
      </c>
      <c r="AS8302" s="75" t="s">
        <v>63</v>
      </c>
    </row>
    <row r="8303" spans="3:45">
      <c r="C8303" s="17" t="str">
        <f>VLOOKUP(O8303,'[1]mã đối tượng'!$C:$F,4,0)</f>
        <v>B</v>
      </c>
      <c r="D8303" s="75" t="s">
        <v>48</v>
      </c>
      <c r="E8303" s="75" t="s">
        <v>49</v>
      </c>
      <c r="F8303" s="90">
        <v>45891</v>
      </c>
      <c r="G8303" s="90">
        <v>45891</v>
      </c>
      <c r="H8303" s="91">
        <v>9105838615</v>
      </c>
      <c r="I8303" s="90">
        <v>45891</v>
      </c>
      <c r="J8303" s="91" t="s">
        <v>12578</v>
      </c>
      <c r="L8303" s="75" t="s">
        <v>53</v>
      </c>
      <c r="M8303" s="76" t="s">
        <v>12798</v>
      </c>
      <c r="N8303" s="93">
        <v>45891</v>
      </c>
      <c r="O8303" s="76" t="s">
        <v>399</v>
      </c>
      <c r="S8303" s="101" t="s">
        <v>6617</v>
      </c>
      <c r="V8303" s="101" t="s">
        <v>6617</v>
      </c>
      <c r="Y8303" s="76" t="s">
        <v>12601</v>
      </c>
      <c r="AB8303" s="75" t="s">
        <v>58</v>
      </c>
      <c r="AC8303" s="75" t="s">
        <v>59</v>
      </c>
      <c r="AE8303" s="77">
        <v>4</v>
      </c>
      <c r="AG8303" s="77">
        <v>70950</v>
      </c>
      <c r="AH8303" s="94">
        <v>283800</v>
      </c>
      <c r="AL8303" s="75">
        <v>8</v>
      </c>
      <c r="AN8303" s="77">
        <v>22704</v>
      </c>
      <c r="AO8303" s="75" t="s">
        <v>60</v>
      </c>
      <c r="AQ8303" s="75" t="s">
        <v>61</v>
      </c>
      <c r="AR8303" s="75" t="s">
        <v>62</v>
      </c>
      <c r="AS8303" s="75" t="s">
        <v>63</v>
      </c>
    </row>
    <row r="8304" spans="3:45">
      <c r="C8304" s="17" t="str">
        <f>VLOOKUP(O8304,'[1]mã đối tượng'!$C:$F,4,0)</f>
        <v>N</v>
      </c>
      <c r="D8304" s="75" t="s">
        <v>48</v>
      </c>
      <c r="E8304" s="75" t="s">
        <v>49</v>
      </c>
      <c r="F8304" s="90">
        <v>45891</v>
      </c>
      <c r="G8304" s="90">
        <v>45891</v>
      </c>
      <c r="H8304" s="91">
        <v>9105838624</v>
      </c>
      <c r="I8304" s="90">
        <v>45891</v>
      </c>
      <c r="J8304" s="91" t="s">
        <v>12580</v>
      </c>
      <c r="L8304" s="75" t="s">
        <v>53</v>
      </c>
      <c r="M8304" s="76" t="s">
        <v>12799</v>
      </c>
      <c r="N8304" s="93">
        <v>45891</v>
      </c>
      <c r="O8304" s="76" t="s">
        <v>3568</v>
      </c>
      <c r="S8304" s="101" t="s">
        <v>12800</v>
      </c>
      <c r="V8304" s="101" t="s">
        <v>12800</v>
      </c>
      <c r="Y8304" s="76" t="s">
        <v>12597</v>
      </c>
      <c r="AB8304" s="75" t="s">
        <v>58</v>
      </c>
      <c r="AC8304" s="75" t="s">
        <v>59</v>
      </c>
      <c r="AE8304" s="77">
        <v>2</v>
      </c>
      <c r="AG8304" s="77">
        <v>111606</v>
      </c>
      <c r="AH8304" s="94">
        <v>223212</v>
      </c>
      <c r="AL8304" s="75">
        <v>8</v>
      </c>
      <c r="AN8304" s="77">
        <v>17856.96</v>
      </c>
      <c r="AO8304" s="75" t="s">
        <v>60</v>
      </c>
      <c r="AQ8304" s="75" t="s">
        <v>61</v>
      </c>
      <c r="AR8304" s="75" t="s">
        <v>62</v>
      </c>
      <c r="AS8304" s="75" t="s">
        <v>63</v>
      </c>
    </row>
    <row r="8305" spans="3:45">
      <c r="C8305" s="17" t="str">
        <f>VLOOKUP(O8305,'[1]mã đối tượng'!$C:$F,4,0)</f>
        <v>N</v>
      </c>
      <c r="D8305" s="75" t="s">
        <v>48</v>
      </c>
      <c r="E8305" s="75" t="s">
        <v>49</v>
      </c>
      <c r="F8305" s="90">
        <v>45891</v>
      </c>
      <c r="G8305" s="90">
        <v>45891</v>
      </c>
      <c r="H8305" s="91">
        <v>9105838665</v>
      </c>
      <c r="I8305" s="90">
        <v>45891</v>
      </c>
      <c r="J8305" s="91" t="s">
        <v>12583</v>
      </c>
      <c r="L8305" s="75" t="s">
        <v>53</v>
      </c>
      <c r="M8305" s="76" t="s">
        <v>12801</v>
      </c>
      <c r="N8305" s="93">
        <v>45891</v>
      </c>
      <c r="O8305" s="76" t="s">
        <v>658</v>
      </c>
      <c r="S8305" s="101" t="s">
        <v>999</v>
      </c>
      <c r="V8305" s="101" t="s">
        <v>999</v>
      </c>
      <c r="Y8305" s="76" t="s">
        <v>12595</v>
      </c>
      <c r="AB8305" s="75" t="s">
        <v>58</v>
      </c>
      <c r="AC8305" s="75" t="s">
        <v>59</v>
      </c>
      <c r="AE8305" s="77">
        <v>1</v>
      </c>
      <c r="AG8305" s="77">
        <v>50182</v>
      </c>
      <c r="AH8305" s="94">
        <v>50182</v>
      </c>
      <c r="AL8305" s="75">
        <v>8</v>
      </c>
      <c r="AN8305" s="77">
        <v>4014.56</v>
      </c>
      <c r="AO8305" s="75" t="s">
        <v>60</v>
      </c>
      <c r="AQ8305" s="75" t="s">
        <v>61</v>
      </c>
      <c r="AR8305" s="75" t="s">
        <v>62</v>
      </c>
      <c r="AS8305" s="75" t="s">
        <v>63</v>
      </c>
    </row>
    <row r="8306" spans="3:45">
      <c r="C8306" s="17" t="str">
        <f>VLOOKUP(O8306,'[1]mã đối tượng'!$C:$F,4,0)</f>
        <v>B</v>
      </c>
      <c r="D8306" s="75" t="s">
        <v>48</v>
      </c>
      <c r="E8306" s="75" t="s">
        <v>49</v>
      </c>
      <c r="F8306" s="90">
        <v>45891</v>
      </c>
      <c r="G8306" s="90">
        <v>45891</v>
      </c>
      <c r="H8306" s="91">
        <v>9105838698</v>
      </c>
      <c r="I8306" s="90">
        <v>45891</v>
      </c>
      <c r="J8306" s="91" t="s">
        <v>12586</v>
      </c>
      <c r="L8306" s="75" t="s">
        <v>53</v>
      </c>
      <c r="M8306" s="76" t="s">
        <v>12802</v>
      </c>
      <c r="N8306" s="93">
        <v>45891</v>
      </c>
      <c r="O8306" s="76" t="s">
        <v>456</v>
      </c>
      <c r="S8306" s="101" t="s">
        <v>7831</v>
      </c>
      <c r="V8306" s="101" t="s">
        <v>7831</v>
      </c>
      <c r="Y8306" s="76" t="s">
        <v>12601</v>
      </c>
      <c r="AB8306" s="75" t="s">
        <v>58</v>
      </c>
      <c r="AC8306" s="75" t="s">
        <v>59</v>
      </c>
      <c r="AE8306" s="77">
        <v>1</v>
      </c>
      <c r="AG8306" s="77">
        <v>73431</v>
      </c>
      <c r="AH8306" s="94">
        <v>73431</v>
      </c>
      <c r="AL8306" s="75">
        <v>8</v>
      </c>
      <c r="AN8306" s="77">
        <v>5874.4800000000005</v>
      </c>
      <c r="AO8306" s="75" t="s">
        <v>60</v>
      </c>
      <c r="AQ8306" s="75" t="s">
        <v>61</v>
      </c>
      <c r="AR8306" s="75" t="s">
        <v>62</v>
      </c>
      <c r="AS8306" s="75" t="s">
        <v>63</v>
      </c>
    </row>
    <row r="8307" spans="3:45">
      <c r="C8307" s="17" t="str">
        <f>VLOOKUP(O8307,'[1]mã đối tượng'!$C:$F,4,0)</f>
        <v>B</v>
      </c>
      <c r="D8307" s="75" t="s">
        <v>48</v>
      </c>
      <c r="E8307" s="75" t="s">
        <v>49</v>
      </c>
      <c r="F8307" s="90">
        <v>45891</v>
      </c>
      <c r="G8307" s="90">
        <v>45891</v>
      </c>
      <c r="H8307" s="91">
        <v>9105838681</v>
      </c>
      <c r="I8307" s="90">
        <v>45891</v>
      </c>
      <c r="J8307" s="91" t="s">
        <v>12589</v>
      </c>
      <c r="L8307" s="75" t="s">
        <v>53</v>
      </c>
      <c r="M8307" s="76" t="s">
        <v>12803</v>
      </c>
      <c r="N8307" s="93">
        <v>45891</v>
      </c>
      <c r="O8307" s="76" t="s">
        <v>133</v>
      </c>
      <c r="S8307" s="101" t="s">
        <v>270</v>
      </c>
      <c r="V8307" s="101" t="s">
        <v>270</v>
      </c>
      <c r="Y8307" s="76" t="s">
        <v>12597</v>
      </c>
      <c r="AB8307" s="75" t="s">
        <v>58</v>
      </c>
      <c r="AC8307" s="75" t="s">
        <v>59</v>
      </c>
      <c r="AE8307" s="77">
        <v>1</v>
      </c>
      <c r="AG8307" s="77">
        <v>111058</v>
      </c>
      <c r="AH8307" s="94">
        <v>111058</v>
      </c>
      <c r="AL8307" s="75">
        <v>8</v>
      </c>
      <c r="AN8307" s="77">
        <v>8884.64</v>
      </c>
      <c r="AO8307" s="75" t="s">
        <v>60</v>
      </c>
      <c r="AQ8307" s="75" t="s">
        <v>61</v>
      </c>
      <c r="AR8307" s="75" t="s">
        <v>62</v>
      </c>
      <c r="AS8307" s="75" t="s">
        <v>63</v>
      </c>
    </row>
    <row r="8308" spans="3:45">
      <c r="C8308" s="17" t="str">
        <f>VLOOKUP(O8308,'[1]mã đối tượng'!$C:$F,4,0)</f>
        <v>B</v>
      </c>
      <c r="D8308" s="75" t="s">
        <v>48</v>
      </c>
      <c r="E8308" s="75" t="s">
        <v>49</v>
      </c>
      <c r="F8308" s="90">
        <v>45891</v>
      </c>
      <c r="G8308" s="90">
        <v>45891</v>
      </c>
      <c r="H8308" s="91">
        <v>9105838681</v>
      </c>
      <c r="I8308" s="90">
        <v>45891</v>
      </c>
      <c r="J8308" s="91" t="s">
        <v>12804</v>
      </c>
      <c r="L8308" s="75" t="s">
        <v>53</v>
      </c>
      <c r="M8308" s="76" t="s">
        <v>12803</v>
      </c>
      <c r="N8308" s="93">
        <v>45891</v>
      </c>
      <c r="O8308" s="76" t="s">
        <v>133</v>
      </c>
      <c r="S8308" s="101" t="s">
        <v>270</v>
      </c>
      <c r="V8308" s="101" t="s">
        <v>270</v>
      </c>
      <c r="Y8308" s="76" t="s">
        <v>12592</v>
      </c>
      <c r="AB8308" s="75" t="s">
        <v>58</v>
      </c>
      <c r="AC8308" s="75" t="s">
        <v>59</v>
      </c>
      <c r="AE8308" s="77">
        <v>1</v>
      </c>
      <c r="AG8308" s="77">
        <v>55595</v>
      </c>
      <c r="AH8308" s="94">
        <v>55595</v>
      </c>
      <c r="AL8308" s="75">
        <v>8</v>
      </c>
      <c r="AN8308" s="77">
        <v>4447.6000000000004</v>
      </c>
      <c r="AO8308" s="75" t="s">
        <v>60</v>
      </c>
      <c r="AQ8308" s="75" t="s">
        <v>61</v>
      </c>
      <c r="AR8308" s="75" t="s">
        <v>62</v>
      </c>
      <c r="AS8308" s="75" t="s">
        <v>63</v>
      </c>
    </row>
    <row r="8309" spans="3:45">
      <c r="C8309" s="17" t="str">
        <f>VLOOKUP(O8309,'[1]mã đối tượng'!$C:$F,4,0)</f>
        <v>B</v>
      </c>
      <c r="D8309" s="75" t="s">
        <v>48</v>
      </c>
      <c r="E8309" s="75" t="s">
        <v>49</v>
      </c>
      <c r="F8309" s="90">
        <v>45891</v>
      </c>
      <c r="G8309" s="90">
        <v>45891</v>
      </c>
      <c r="H8309" s="91">
        <v>9105838682</v>
      </c>
      <c r="I8309" s="90">
        <v>45891</v>
      </c>
      <c r="J8309" s="91" t="s">
        <v>12805</v>
      </c>
      <c r="L8309" s="75" t="s">
        <v>53</v>
      </c>
      <c r="M8309" s="76" t="s">
        <v>12806</v>
      </c>
      <c r="N8309" s="93">
        <v>45891</v>
      </c>
      <c r="O8309" s="76" t="s">
        <v>133</v>
      </c>
      <c r="S8309" s="101" t="s">
        <v>270</v>
      </c>
      <c r="V8309" s="101" t="s">
        <v>270</v>
      </c>
      <c r="Y8309" s="76" t="s">
        <v>12597</v>
      </c>
      <c r="AB8309" s="75" t="s">
        <v>58</v>
      </c>
      <c r="AC8309" s="75" t="s">
        <v>59</v>
      </c>
      <c r="AE8309" s="77">
        <v>7</v>
      </c>
      <c r="AG8309" s="77">
        <v>111058</v>
      </c>
      <c r="AH8309" s="94">
        <v>777406</v>
      </c>
      <c r="AL8309" s="75">
        <v>8</v>
      </c>
      <c r="AN8309" s="77">
        <v>62192.480000000003</v>
      </c>
      <c r="AO8309" s="75" t="s">
        <v>60</v>
      </c>
      <c r="AQ8309" s="75" t="s">
        <v>61</v>
      </c>
      <c r="AR8309" s="75" t="s">
        <v>62</v>
      </c>
      <c r="AS8309" s="75" t="s">
        <v>63</v>
      </c>
    </row>
    <row r="8310" spans="3:45">
      <c r="C8310" s="17" t="str">
        <f>VLOOKUP(O8310,'[1]mã đối tượng'!$C:$F,4,0)</f>
        <v>B</v>
      </c>
      <c r="D8310" s="75" t="s">
        <v>48</v>
      </c>
      <c r="E8310" s="75" t="s">
        <v>49</v>
      </c>
      <c r="F8310" s="90">
        <v>45891</v>
      </c>
      <c r="G8310" s="90">
        <v>45891</v>
      </c>
      <c r="H8310" s="91">
        <v>9105838798</v>
      </c>
      <c r="I8310" s="90">
        <v>45891</v>
      </c>
      <c r="J8310" s="91" t="s">
        <v>12807</v>
      </c>
      <c r="L8310" s="75" t="s">
        <v>53</v>
      </c>
      <c r="M8310" s="76" t="s">
        <v>12808</v>
      </c>
      <c r="N8310" s="93">
        <v>45891</v>
      </c>
      <c r="O8310" s="76" t="s">
        <v>335</v>
      </c>
      <c r="S8310" s="101" t="s">
        <v>10043</v>
      </c>
      <c r="V8310" s="101" t="s">
        <v>10043</v>
      </c>
      <c r="Y8310" s="76" t="s">
        <v>12607</v>
      </c>
      <c r="AB8310" s="75" t="s">
        <v>58</v>
      </c>
      <c r="AC8310" s="75" t="s">
        <v>59</v>
      </c>
      <c r="AE8310" s="77">
        <v>4</v>
      </c>
      <c r="AG8310" s="77">
        <v>46000</v>
      </c>
      <c r="AH8310" s="94">
        <v>184000</v>
      </c>
      <c r="AL8310" s="75">
        <v>8</v>
      </c>
      <c r="AN8310" s="77">
        <v>14720</v>
      </c>
      <c r="AO8310" s="75" t="s">
        <v>60</v>
      </c>
      <c r="AQ8310" s="75" t="s">
        <v>61</v>
      </c>
      <c r="AR8310" s="75" t="s">
        <v>62</v>
      </c>
      <c r="AS8310" s="75" t="s">
        <v>63</v>
      </c>
    </row>
    <row r="8311" spans="3:45">
      <c r="C8311" s="17" t="str">
        <f>VLOOKUP(O8311,'[1]mã đối tượng'!$C:$F,4,0)</f>
        <v>B</v>
      </c>
      <c r="D8311" s="75" t="s">
        <v>48</v>
      </c>
      <c r="E8311" s="75" t="s">
        <v>49</v>
      </c>
      <c r="F8311" s="90">
        <v>45891</v>
      </c>
      <c r="G8311" s="90">
        <v>45891</v>
      </c>
      <c r="H8311" s="91">
        <v>9105838828</v>
      </c>
      <c r="I8311" s="90">
        <v>45891</v>
      </c>
      <c r="J8311" s="91" t="s">
        <v>12809</v>
      </c>
      <c r="L8311" s="75" t="s">
        <v>53</v>
      </c>
      <c r="M8311" s="76" t="s">
        <v>12810</v>
      </c>
      <c r="N8311" s="93">
        <v>45891</v>
      </c>
      <c r="O8311" s="76" t="s">
        <v>133</v>
      </c>
      <c r="S8311" s="101" t="s">
        <v>6136</v>
      </c>
      <c r="V8311" s="101" t="s">
        <v>6136</v>
      </c>
      <c r="Y8311" s="76" t="s">
        <v>12597</v>
      </c>
      <c r="AB8311" s="75" t="s">
        <v>58</v>
      </c>
      <c r="AC8311" s="75" t="s">
        <v>59</v>
      </c>
      <c r="AE8311" s="77">
        <v>2</v>
      </c>
      <c r="AG8311" s="77">
        <v>111058</v>
      </c>
      <c r="AH8311" s="94">
        <v>222116</v>
      </c>
      <c r="AL8311" s="75">
        <v>8</v>
      </c>
      <c r="AN8311" s="77">
        <v>17769.28</v>
      </c>
      <c r="AO8311" s="75" t="s">
        <v>60</v>
      </c>
      <c r="AQ8311" s="75" t="s">
        <v>61</v>
      </c>
      <c r="AR8311" s="75" t="s">
        <v>62</v>
      </c>
      <c r="AS8311" s="75" t="s">
        <v>63</v>
      </c>
    </row>
    <row r="8312" spans="3:45">
      <c r="C8312" s="17" t="str">
        <f>VLOOKUP(O8312,'[1]mã đối tượng'!$C:$F,4,0)</f>
        <v>B</v>
      </c>
      <c r="D8312" s="75" t="s">
        <v>48</v>
      </c>
      <c r="E8312" s="75" t="s">
        <v>49</v>
      </c>
      <c r="F8312" s="90">
        <v>45891</v>
      </c>
      <c r="G8312" s="90">
        <v>45891</v>
      </c>
      <c r="H8312" s="91">
        <v>9105838828</v>
      </c>
      <c r="I8312" s="90">
        <v>45891</v>
      </c>
      <c r="J8312" s="91" t="s">
        <v>12811</v>
      </c>
      <c r="L8312" s="75" t="s">
        <v>53</v>
      </c>
      <c r="M8312" s="76" t="s">
        <v>12810</v>
      </c>
      <c r="N8312" s="93">
        <v>45891</v>
      </c>
      <c r="O8312" s="76" t="s">
        <v>133</v>
      </c>
      <c r="S8312" s="101" t="s">
        <v>6136</v>
      </c>
      <c r="V8312" s="101" t="s">
        <v>6136</v>
      </c>
      <c r="Y8312" s="76" t="s">
        <v>12592</v>
      </c>
      <c r="AB8312" s="75" t="s">
        <v>58</v>
      </c>
      <c r="AC8312" s="75" t="s">
        <v>59</v>
      </c>
      <c r="AE8312" s="77">
        <v>1</v>
      </c>
      <c r="AG8312" s="77">
        <v>55595</v>
      </c>
      <c r="AH8312" s="94">
        <v>55595</v>
      </c>
      <c r="AL8312" s="75">
        <v>8</v>
      </c>
      <c r="AN8312" s="77">
        <v>4447.6000000000004</v>
      </c>
      <c r="AO8312" s="75" t="s">
        <v>60</v>
      </c>
      <c r="AQ8312" s="75" t="s">
        <v>61</v>
      </c>
      <c r="AR8312" s="75" t="s">
        <v>62</v>
      </c>
      <c r="AS8312" s="75" t="s">
        <v>63</v>
      </c>
    </row>
    <row r="8313" spans="3:45">
      <c r="C8313" s="17" t="str">
        <f>VLOOKUP(O8313,'[1]mã đối tượng'!$C:$F,4,0)</f>
        <v>N</v>
      </c>
      <c r="D8313" s="75" t="s">
        <v>48</v>
      </c>
      <c r="E8313" s="75" t="s">
        <v>49</v>
      </c>
      <c r="F8313" s="90">
        <v>45891</v>
      </c>
      <c r="G8313" s="90">
        <v>45891</v>
      </c>
      <c r="H8313" s="91">
        <v>9105838898</v>
      </c>
      <c r="I8313" s="90">
        <v>45891</v>
      </c>
      <c r="J8313" s="91" t="s">
        <v>12812</v>
      </c>
      <c r="L8313" s="75" t="s">
        <v>53</v>
      </c>
      <c r="M8313" s="76" t="s">
        <v>12813</v>
      </c>
      <c r="N8313" s="93">
        <v>45891</v>
      </c>
      <c r="O8313" s="76" t="s">
        <v>228</v>
      </c>
      <c r="S8313" s="101" t="s">
        <v>11681</v>
      </c>
      <c r="V8313" s="101" t="s">
        <v>11681</v>
      </c>
      <c r="Y8313" s="76" t="s">
        <v>12597</v>
      </c>
      <c r="AB8313" s="75" t="s">
        <v>58</v>
      </c>
      <c r="AC8313" s="75" t="s">
        <v>59</v>
      </c>
      <c r="AE8313" s="77">
        <v>5</v>
      </c>
      <c r="AG8313" s="77">
        <v>111058</v>
      </c>
      <c r="AH8313" s="94">
        <v>555290</v>
      </c>
      <c r="AL8313" s="75">
        <v>8</v>
      </c>
      <c r="AN8313" s="77">
        <v>44423.200000000004</v>
      </c>
      <c r="AO8313" s="75" t="s">
        <v>60</v>
      </c>
      <c r="AQ8313" s="75" t="s">
        <v>61</v>
      </c>
      <c r="AR8313" s="75" t="s">
        <v>62</v>
      </c>
      <c r="AS8313" s="75" t="s">
        <v>63</v>
      </c>
    </row>
    <row r="8314" spans="3:45">
      <c r="C8314" s="17" t="str">
        <f>VLOOKUP(O8314,'[1]mã đối tượng'!$C:$F,4,0)</f>
        <v>B</v>
      </c>
      <c r="D8314" s="75" t="s">
        <v>48</v>
      </c>
      <c r="E8314" s="75" t="s">
        <v>49</v>
      </c>
      <c r="F8314" s="90">
        <v>45891</v>
      </c>
      <c r="G8314" s="90">
        <v>45891</v>
      </c>
      <c r="H8314" s="91">
        <v>9105838900</v>
      </c>
      <c r="I8314" s="90">
        <v>45891</v>
      </c>
      <c r="J8314" s="91" t="s">
        <v>12814</v>
      </c>
      <c r="L8314" s="75" t="s">
        <v>53</v>
      </c>
      <c r="M8314" s="76" t="s">
        <v>9382</v>
      </c>
      <c r="N8314" s="93">
        <v>45891</v>
      </c>
      <c r="O8314" s="76" t="s">
        <v>592</v>
      </c>
      <c r="S8314" s="101" t="s">
        <v>12815</v>
      </c>
      <c r="V8314" s="101" t="s">
        <v>12815</v>
      </c>
      <c r="Y8314" s="76" t="s">
        <v>12597</v>
      </c>
      <c r="AB8314" s="75" t="s">
        <v>58</v>
      </c>
      <c r="AC8314" s="75" t="s">
        <v>59</v>
      </c>
      <c r="AE8314" s="77">
        <v>1</v>
      </c>
      <c r="AG8314" s="77">
        <v>111058</v>
      </c>
      <c r="AH8314" s="94">
        <v>111058</v>
      </c>
      <c r="AL8314" s="75">
        <v>8</v>
      </c>
      <c r="AN8314" s="77">
        <v>8884.64</v>
      </c>
      <c r="AO8314" s="75" t="s">
        <v>60</v>
      </c>
      <c r="AQ8314" s="75" t="s">
        <v>61</v>
      </c>
      <c r="AR8314" s="75" t="s">
        <v>62</v>
      </c>
      <c r="AS8314" s="75" t="s">
        <v>63</v>
      </c>
    </row>
    <row r="8315" spans="3:45">
      <c r="C8315" s="17" t="str">
        <f>VLOOKUP(O8315,'[1]mã đối tượng'!$C:$F,4,0)</f>
        <v>B</v>
      </c>
      <c r="D8315" s="75" t="s">
        <v>48</v>
      </c>
      <c r="E8315" s="75" t="s">
        <v>49</v>
      </c>
      <c r="F8315" s="90">
        <v>45891</v>
      </c>
      <c r="G8315" s="90">
        <v>45891</v>
      </c>
      <c r="H8315" s="91">
        <v>9105838950</v>
      </c>
      <c r="I8315" s="90">
        <v>45891</v>
      </c>
      <c r="J8315" s="91" t="s">
        <v>12816</v>
      </c>
      <c r="L8315" s="75" t="s">
        <v>53</v>
      </c>
      <c r="M8315" s="76" t="s">
        <v>12817</v>
      </c>
      <c r="N8315" s="93">
        <v>45891</v>
      </c>
      <c r="O8315" s="76" t="s">
        <v>456</v>
      </c>
      <c r="S8315" s="101" t="s">
        <v>12818</v>
      </c>
      <c r="V8315" s="101" t="s">
        <v>12818</v>
      </c>
      <c r="Y8315" s="76" t="s">
        <v>12597</v>
      </c>
      <c r="AB8315" s="75" t="s">
        <v>58</v>
      </c>
      <c r="AC8315" s="75" t="s">
        <v>59</v>
      </c>
      <c r="AE8315" s="77">
        <v>1</v>
      </c>
      <c r="AG8315" s="77">
        <v>111058</v>
      </c>
      <c r="AH8315" s="94">
        <v>111058</v>
      </c>
      <c r="AL8315" s="75">
        <v>8</v>
      </c>
      <c r="AN8315" s="77">
        <v>8884.64</v>
      </c>
      <c r="AO8315" s="75" t="s">
        <v>60</v>
      </c>
      <c r="AQ8315" s="75" t="s">
        <v>61</v>
      </c>
      <c r="AR8315" s="75" t="s">
        <v>62</v>
      </c>
      <c r="AS8315" s="75" t="s">
        <v>63</v>
      </c>
    </row>
    <row r="8316" spans="3:45">
      <c r="C8316" s="17" t="str">
        <f>VLOOKUP(O8316,'[1]mã đối tượng'!$C:$F,4,0)</f>
        <v>B</v>
      </c>
      <c r="D8316" s="75" t="s">
        <v>48</v>
      </c>
      <c r="E8316" s="75" t="s">
        <v>49</v>
      </c>
      <c r="F8316" s="90">
        <v>45891</v>
      </c>
      <c r="G8316" s="90">
        <v>45891</v>
      </c>
      <c r="H8316" s="91">
        <v>9105839016</v>
      </c>
      <c r="I8316" s="90">
        <v>45891</v>
      </c>
      <c r="J8316" s="91" t="s">
        <v>12819</v>
      </c>
      <c r="L8316" s="75" t="s">
        <v>53</v>
      </c>
      <c r="M8316" s="76" t="s">
        <v>12820</v>
      </c>
      <c r="N8316" s="93">
        <v>45891</v>
      </c>
      <c r="O8316" s="76" t="s">
        <v>55</v>
      </c>
      <c r="S8316" s="101" t="s">
        <v>12821</v>
      </c>
      <c r="V8316" s="101" t="s">
        <v>12821</v>
      </c>
      <c r="Y8316" s="76" t="s">
        <v>12592</v>
      </c>
      <c r="AB8316" s="75" t="s">
        <v>58</v>
      </c>
      <c r="AC8316" s="75" t="s">
        <v>59</v>
      </c>
      <c r="AE8316" s="77">
        <v>1</v>
      </c>
      <c r="AG8316" s="77">
        <v>55595</v>
      </c>
      <c r="AH8316" s="94">
        <v>55595</v>
      </c>
      <c r="AL8316" s="75">
        <v>8</v>
      </c>
      <c r="AN8316" s="77">
        <v>4447.6000000000004</v>
      </c>
      <c r="AO8316" s="75" t="s">
        <v>60</v>
      </c>
      <c r="AQ8316" s="75" t="s">
        <v>61</v>
      </c>
      <c r="AR8316" s="75" t="s">
        <v>62</v>
      </c>
      <c r="AS8316" s="75" t="s">
        <v>63</v>
      </c>
    </row>
    <row r="8317" spans="3:45">
      <c r="C8317" s="17" t="str">
        <f>VLOOKUP(O8317,'[1]mã đối tượng'!$C:$F,4,0)</f>
        <v>B</v>
      </c>
      <c r="D8317" s="75" t="s">
        <v>48</v>
      </c>
      <c r="E8317" s="75" t="s">
        <v>49</v>
      </c>
      <c r="F8317" s="90">
        <v>45891</v>
      </c>
      <c r="G8317" s="90">
        <v>45891</v>
      </c>
      <c r="H8317" s="91">
        <v>9105839210</v>
      </c>
      <c r="I8317" s="90">
        <v>45891</v>
      </c>
      <c r="J8317" s="91" t="s">
        <v>12822</v>
      </c>
      <c r="L8317" s="75" t="s">
        <v>53</v>
      </c>
      <c r="M8317" s="76" t="s">
        <v>12823</v>
      </c>
      <c r="N8317" s="93">
        <v>45891</v>
      </c>
      <c r="O8317" s="76" t="s">
        <v>407</v>
      </c>
      <c r="S8317" s="101" t="s">
        <v>12824</v>
      </c>
      <c r="V8317" s="101" t="s">
        <v>12824</v>
      </c>
      <c r="Y8317" s="76" t="s">
        <v>12597</v>
      </c>
      <c r="AB8317" s="75" t="s">
        <v>58</v>
      </c>
      <c r="AC8317" s="75" t="s">
        <v>59</v>
      </c>
      <c r="AE8317" s="77">
        <v>1</v>
      </c>
      <c r="AG8317" s="77">
        <v>111058</v>
      </c>
      <c r="AH8317" s="94">
        <v>111058</v>
      </c>
      <c r="AL8317" s="75">
        <v>8</v>
      </c>
      <c r="AN8317" s="77">
        <v>8884.64</v>
      </c>
      <c r="AO8317" s="75" t="s">
        <v>60</v>
      </c>
      <c r="AQ8317" s="75" t="s">
        <v>61</v>
      </c>
      <c r="AR8317" s="75" t="s">
        <v>62</v>
      </c>
      <c r="AS8317" s="75" t="s">
        <v>63</v>
      </c>
    </row>
    <row r="8318" spans="3:45">
      <c r="C8318" s="17" t="str">
        <f>VLOOKUP(O8318,'[1]mã đối tượng'!$C:$F,4,0)</f>
        <v>B</v>
      </c>
      <c r="D8318" s="75" t="s">
        <v>48</v>
      </c>
      <c r="E8318" s="75" t="s">
        <v>49</v>
      </c>
      <c r="F8318" s="90">
        <v>45891</v>
      </c>
      <c r="G8318" s="90">
        <v>45891</v>
      </c>
      <c r="H8318" s="91">
        <v>9105839280</v>
      </c>
      <c r="I8318" s="90">
        <v>45891</v>
      </c>
      <c r="J8318" s="91" t="s">
        <v>12825</v>
      </c>
      <c r="L8318" s="75" t="s">
        <v>53</v>
      </c>
      <c r="M8318" s="76" t="s">
        <v>12826</v>
      </c>
      <c r="N8318" s="93">
        <v>45891</v>
      </c>
      <c r="O8318" s="76" t="s">
        <v>407</v>
      </c>
      <c r="S8318" s="101" t="s">
        <v>12824</v>
      </c>
      <c r="V8318" s="101" t="s">
        <v>12824</v>
      </c>
      <c r="Y8318" s="76" t="s">
        <v>12595</v>
      </c>
      <c r="AB8318" s="75" t="s">
        <v>58</v>
      </c>
      <c r="AC8318" s="75" t="s">
        <v>59</v>
      </c>
      <c r="AE8318" s="77">
        <v>2</v>
      </c>
      <c r="AG8318" s="77">
        <v>50400</v>
      </c>
      <c r="AH8318" s="94">
        <v>100800</v>
      </c>
      <c r="AL8318" s="75">
        <v>8</v>
      </c>
      <c r="AN8318" s="77">
        <v>8064</v>
      </c>
      <c r="AO8318" s="75" t="s">
        <v>60</v>
      </c>
      <c r="AQ8318" s="75" t="s">
        <v>61</v>
      </c>
      <c r="AR8318" s="75" t="s">
        <v>62</v>
      </c>
      <c r="AS8318" s="75" t="s">
        <v>63</v>
      </c>
    </row>
    <row r="8319" spans="3:45">
      <c r="C8319" s="17" t="str">
        <f>VLOOKUP(O8319,'[1]mã đối tượng'!$C:$F,4,0)</f>
        <v>B</v>
      </c>
      <c r="D8319" s="75" t="s">
        <v>48</v>
      </c>
      <c r="E8319" s="75" t="s">
        <v>49</v>
      </c>
      <c r="F8319" s="90">
        <v>45891</v>
      </c>
      <c r="G8319" s="90">
        <v>45891</v>
      </c>
      <c r="H8319" s="91">
        <v>9105839280</v>
      </c>
      <c r="I8319" s="90">
        <v>45891</v>
      </c>
      <c r="J8319" s="91" t="s">
        <v>12827</v>
      </c>
      <c r="L8319" s="75" t="s">
        <v>53</v>
      </c>
      <c r="M8319" s="76" t="s">
        <v>12826</v>
      </c>
      <c r="N8319" s="93">
        <v>45891</v>
      </c>
      <c r="O8319" s="76" t="s">
        <v>407</v>
      </c>
      <c r="S8319" s="101" t="s">
        <v>12824</v>
      </c>
      <c r="V8319" s="101" t="s">
        <v>12824</v>
      </c>
      <c r="Y8319" s="76" t="s">
        <v>12601</v>
      </c>
      <c r="AB8319" s="75" t="s">
        <v>58</v>
      </c>
      <c r="AC8319" s="75" t="s">
        <v>59</v>
      </c>
      <c r="AE8319" s="77">
        <v>4</v>
      </c>
      <c r="AG8319" s="77">
        <v>74250</v>
      </c>
      <c r="AH8319" s="94">
        <v>297000</v>
      </c>
      <c r="AL8319" s="75">
        <v>8</v>
      </c>
      <c r="AN8319" s="77">
        <v>23760</v>
      </c>
      <c r="AO8319" s="75" t="s">
        <v>60</v>
      </c>
      <c r="AQ8319" s="75" t="s">
        <v>61</v>
      </c>
      <c r="AR8319" s="75" t="s">
        <v>62</v>
      </c>
      <c r="AS8319" s="75" t="s">
        <v>63</v>
      </c>
    </row>
    <row r="8320" spans="3:45">
      <c r="C8320" s="17" t="str">
        <f>VLOOKUP(O8320,'[1]mã đối tượng'!$C:$F,4,0)</f>
        <v>B</v>
      </c>
      <c r="D8320" s="75" t="s">
        <v>48</v>
      </c>
      <c r="E8320" s="75" t="s">
        <v>49</v>
      </c>
      <c r="F8320" s="90">
        <v>45891</v>
      </c>
      <c r="G8320" s="90">
        <v>45891</v>
      </c>
      <c r="H8320" s="91">
        <v>9105839280</v>
      </c>
      <c r="I8320" s="90">
        <v>45891</v>
      </c>
      <c r="J8320" s="91" t="s">
        <v>12828</v>
      </c>
      <c r="L8320" s="75" t="s">
        <v>53</v>
      </c>
      <c r="M8320" s="76" t="s">
        <v>12826</v>
      </c>
      <c r="N8320" s="93">
        <v>45891</v>
      </c>
      <c r="O8320" s="76" t="s">
        <v>407</v>
      </c>
      <c r="S8320" s="101" t="s">
        <v>12824</v>
      </c>
      <c r="V8320" s="101" t="s">
        <v>12824</v>
      </c>
      <c r="Y8320" s="76" t="s">
        <v>12595</v>
      </c>
      <c r="AB8320" s="75" t="s">
        <v>58</v>
      </c>
      <c r="AC8320" s="75" t="s">
        <v>59</v>
      </c>
      <c r="AE8320" s="77">
        <v>2</v>
      </c>
      <c r="AG8320" s="77">
        <v>50182</v>
      </c>
      <c r="AH8320" s="94">
        <v>100364</v>
      </c>
      <c r="AL8320" s="75">
        <v>8</v>
      </c>
      <c r="AN8320" s="77">
        <v>8029.12</v>
      </c>
      <c r="AO8320" s="75" t="s">
        <v>60</v>
      </c>
      <c r="AQ8320" s="75" t="s">
        <v>61</v>
      </c>
      <c r="AR8320" s="75" t="s">
        <v>62</v>
      </c>
      <c r="AS8320" s="75" t="s">
        <v>63</v>
      </c>
    </row>
    <row r="8321" spans="3:45">
      <c r="C8321" s="17" t="str">
        <f>VLOOKUP(O8321,'[1]mã đối tượng'!$C:$F,4,0)</f>
        <v>B</v>
      </c>
      <c r="D8321" s="75" t="s">
        <v>48</v>
      </c>
      <c r="E8321" s="75" t="s">
        <v>49</v>
      </c>
      <c r="F8321" s="90">
        <v>45891</v>
      </c>
      <c r="G8321" s="90">
        <v>45891</v>
      </c>
      <c r="H8321" s="91">
        <v>9105839280</v>
      </c>
      <c r="I8321" s="90">
        <v>45891</v>
      </c>
      <c r="J8321" s="91" t="s">
        <v>12829</v>
      </c>
      <c r="L8321" s="75" t="s">
        <v>53</v>
      </c>
      <c r="M8321" s="76" t="s">
        <v>12826</v>
      </c>
      <c r="N8321" s="93">
        <v>45891</v>
      </c>
      <c r="O8321" s="76" t="s">
        <v>407</v>
      </c>
      <c r="S8321" s="101" t="s">
        <v>12824</v>
      </c>
      <c r="V8321" s="101" t="s">
        <v>12824</v>
      </c>
      <c r="Y8321" s="76" t="s">
        <v>12607</v>
      </c>
      <c r="AB8321" s="75" t="s">
        <v>58</v>
      </c>
      <c r="AC8321" s="75" t="s">
        <v>59</v>
      </c>
      <c r="AE8321" s="77">
        <v>1</v>
      </c>
      <c r="AG8321" s="77">
        <v>46000</v>
      </c>
      <c r="AH8321" s="94">
        <v>46000</v>
      </c>
      <c r="AL8321" s="75">
        <v>8</v>
      </c>
      <c r="AN8321" s="77">
        <v>3680</v>
      </c>
      <c r="AO8321" s="75" t="s">
        <v>60</v>
      </c>
      <c r="AQ8321" s="75" t="s">
        <v>61</v>
      </c>
      <c r="AR8321" s="75" t="s">
        <v>62</v>
      </c>
      <c r="AS8321" s="75" t="s">
        <v>63</v>
      </c>
    </row>
    <row r="8322" spans="3:45">
      <c r="C8322" s="17" t="str">
        <f>VLOOKUP(O8322,'[1]mã đối tượng'!$C:$F,4,0)</f>
        <v>B</v>
      </c>
      <c r="D8322" s="75" t="s">
        <v>48</v>
      </c>
      <c r="E8322" s="75" t="s">
        <v>49</v>
      </c>
      <c r="F8322" s="90">
        <v>45891</v>
      </c>
      <c r="G8322" s="90">
        <v>45891</v>
      </c>
      <c r="H8322" s="91">
        <v>9105839282</v>
      </c>
      <c r="I8322" s="90">
        <v>45891</v>
      </c>
      <c r="J8322" s="91" t="s">
        <v>12830</v>
      </c>
      <c r="L8322" s="75" t="s">
        <v>53</v>
      </c>
      <c r="M8322" s="76" t="s">
        <v>12831</v>
      </c>
      <c r="N8322" s="93">
        <v>45891</v>
      </c>
      <c r="O8322" s="76" t="s">
        <v>629</v>
      </c>
      <c r="S8322" s="101" t="s">
        <v>12832</v>
      </c>
      <c r="V8322" s="101" t="s">
        <v>12832</v>
      </c>
      <c r="Y8322" s="76" t="s">
        <v>12592</v>
      </c>
      <c r="AB8322" s="75" t="s">
        <v>58</v>
      </c>
      <c r="AC8322" s="75" t="s">
        <v>59</v>
      </c>
      <c r="AE8322" s="77">
        <v>3</v>
      </c>
      <c r="AG8322" s="77">
        <v>55595</v>
      </c>
      <c r="AH8322" s="94">
        <v>166785</v>
      </c>
      <c r="AL8322" s="75">
        <v>8</v>
      </c>
      <c r="AN8322" s="77">
        <v>13342.800000000001</v>
      </c>
      <c r="AO8322" s="75" t="s">
        <v>60</v>
      </c>
      <c r="AQ8322" s="75" t="s">
        <v>61</v>
      </c>
      <c r="AR8322" s="75" t="s">
        <v>62</v>
      </c>
      <c r="AS8322" s="75" t="s">
        <v>63</v>
      </c>
    </row>
    <row r="8323" spans="3:45">
      <c r="C8323" s="17" t="str">
        <f>VLOOKUP(O8323,'[1]mã đối tượng'!$C:$F,4,0)</f>
        <v>B</v>
      </c>
      <c r="D8323" s="75" t="s">
        <v>48</v>
      </c>
      <c r="E8323" s="75" t="s">
        <v>49</v>
      </c>
      <c r="F8323" s="90">
        <v>45891</v>
      </c>
      <c r="G8323" s="90">
        <v>45891</v>
      </c>
      <c r="H8323" s="91">
        <v>9105839282</v>
      </c>
      <c r="I8323" s="90">
        <v>45891</v>
      </c>
      <c r="J8323" s="91" t="s">
        <v>12833</v>
      </c>
      <c r="L8323" s="75" t="s">
        <v>53</v>
      </c>
      <c r="M8323" s="76" t="s">
        <v>12831</v>
      </c>
      <c r="N8323" s="93">
        <v>45891</v>
      </c>
      <c r="O8323" s="76" t="s">
        <v>629</v>
      </c>
      <c r="S8323" s="101" t="s">
        <v>12832</v>
      </c>
      <c r="V8323" s="101" t="s">
        <v>12832</v>
      </c>
      <c r="Y8323" s="76" t="s">
        <v>12601</v>
      </c>
      <c r="AB8323" s="75" t="s">
        <v>58</v>
      </c>
      <c r="AC8323" s="75" t="s">
        <v>59</v>
      </c>
      <c r="AE8323" s="77">
        <v>2</v>
      </c>
      <c r="AG8323" s="77">
        <v>70950</v>
      </c>
      <c r="AH8323" s="94">
        <v>141900</v>
      </c>
      <c r="AL8323" s="75">
        <v>8</v>
      </c>
      <c r="AN8323" s="77">
        <v>11352</v>
      </c>
      <c r="AO8323" s="75" t="s">
        <v>60</v>
      </c>
      <c r="AQ8323" s="75" t="s">
        <v>61</v>
      </c>
      <c r="AR8323" s="75" t="s">
        <v>62</v>
      </c>
      <c r="AS8323" s="75" t="s">
        <v>63</v>
      </c>
    </row>
    <row r="8324" spans="3:45">
      <c r="C8324" s="17" t="str">
        <f>VLOOKUP(O8324,'[1]mã đối tượng'!$C:$F,4,0)</f>
        <v>N</v>
      </c>
      <c r="D8324" s="75" t="s">
        <v>48</v>
      </c>
      <c r="E8324" s="75" t="s">
        <v>49</v>
      </c>
      <c r="F8324" s="90">
        <v>45891</v>
      </c>
      <c r="G8324" s="90">
        <v>45891</v>
      </c>
      <c r="H8324" s="91">
        <v>9105839331</v>
      </c>
      <c r="I8324" s="90">
        <v>45891</v>
      </c>
      <c r="J8324" s="91" t="s">
        <v>12834</v>
      </c>
      <c r="L8324" s="75" t="s">
        <v>53</v>
      </c>
      <c r="M8324" s="76" t="s">
        <v>12835</v>
      </c>
      <c r="N8324" s="93">
        <v>45891</v>
      </c>
      <c r="O8324" s="76" t="s">
        <v>75</v>
      </c>
      <c r="S8324" s="101" t="s">
        <v>11602</v>
      </c>
      <c r="V8324" s="101" t="s">
        <v>11602</v>
      </c>
      <c r="Y8324" s="76" t="s">
        <v>12601</v>
      </c>
      <c r="AB8324" s="75" t="s">
        <v>58</v>
      </c>
      <c r="AC8324" s="75" t="s">
        <v>59</v>
      </c>
      <c r="AE8324" s="77">
        <v>2</v>
      </c>
      <c r="AG8324" s="77">
        <v>73431</v>
      </c>
      <c r="AH8324" s="94">
        <v>146862</v>
      </c>
      <c r="AL8324" s="75">
        <v>8</v>
      </c>
      <c r="AN8324" s="77">
        <v>11748.960000000001</v>
      </c>
      <c r="AO8324" s="75" t="s">
        <v>60</v>
      </c>
      <c r="AQ8324" s="75" t="s">
        <v>61</v>
      </c>
      <c r="AR8324" s="75" t="s">
        <v>62</v>
      </c>
      <c r="AS8324" s="75" t="s">
        <v>63</v>
      </c>
    </row>
    <row r="8325" spans="3:45">
      <c r="C8325" s="17" t="str">
        <f>VLOOKUP(O8325,'[1]mã đối tượng'!$C:$F,4,0)</f>
        <v>N</v>
      </c>
      <c r="D8325" s="75" t="s">
        <v>48</v>
      </c>
      <c r="E8325" s="75" t="s">
        <v>49</v>
      </c>
      <c r="F8325" s="90">
        <v>45891</v>
      </c>
      <c r="G8325" s="90">
        <v>45891</v>
      </c>
      <c r="H8325" s="91">
        <v>9105839331</v>
      </c>
      <c r="I8325" s="90">
        <v>45891</v>
      </c>
      <c r="J8325" s="91" t="s">
        <v>12836</v>
      </c>
      <c r="L8325" s="75" t="s">
        <v>53</v>
      </c>
      <c r="M8325" s="76" t="s">
        <v>12835</v>
      </c>
      <c r="N8325" s="93">
        <v>45891</v>
      </c>
      <c r="O8325" s="76" t="s">
        <v>75</v>
      </c>
      <c r="S8325" s="101" t="s">
        <v>11602</v>
      </c>
      <c r="V8325" s="101" t="s">
        <v>11602</v>
      </c>
      <c r="Y8325" s="76" t="s">
        <v>12597</v>
      </c>
      <c r="AB8325" s="75" t="s">
        <v>58</v>
      </c>
      <c r="AC8325" s="75" t="s">
        <v>59</v>
      </c>
      <c r="AE8325" s="77">
        <v>1</v>
      </c>
      <c r="AG8325" s="77">
        <v>111058</v>
      </c>
      <c r="AH8325" s="94">
        <v>111058</v>
      </c>
      <c r="AL8325" s="75">
        <v>8</v>
      </c>
      <c r="AN8325" s="77">
        <v>8884.64</v>
      </c>
      <c r="AO8325" s="75" t="s">
        <v>60</v>
      </c>
      <c r="AQ8325" s="75" t="s">
        <v>61</v>
      </c>
      <c r="AR8325" s="75" t="s">
        <v>62</v>
      </c>
      <c r="AS8325" s="75" t="s">
        <v>63</v>
      </c>
    </row>
    <row r="8326" spans="3:45">
      <c r="C8326" s="17" t="str">
        <f>VLOOKUP(O8326,'[1]mã đối tượng'!$C:$F,4,0)</f>
        <v>N</v>
      </c>
      <c r="D8326" s="75" t="s">
        <v>48</v>
      </c>
      <c r="E8326" s="75" t="s">
        <v>49</v>
      </c>
      <c r="F8326" s="90">
        <v>45891</v>
      </c>
      <c r="G8326" s="90">
        <v>45891</v>
      </c>
      <c r="H8326" s="91">
        <v>9105839331</v>
      </c>
      <c r="I8326" s="90">
        <v>45891</v>
      </c>
      <c r="J8326" s="91" t="s">
        <v>12837</v>
      </c>
      <c r="L8326" s="75" t="s">
        <v>53</v>
      </c>
      <c r="M8326" s="76" t="s">
        <v>12835</v>
      </c>
      <c r="N8326" s="93">
        <v>45891</v>
      </c>
      <c r="O8326" s="76" t="s">
        <v>75</v>
      </c>
      <c r="S8326" s="101" t="s">
        <v>11602</v>
      </c>
      <c r="V8326" s="101" t="s">
        <v>11602</v>
      </c>
      <c r="Y8326" s="76" t="s">
        <v>12595</v>
      </c>
      <c r="AB8326" s="75" t="s">
        <v>58</v>
      </c>
      <c r="AC8326" s="75" t="s">
        <v>59</v>
      </c>
      <c r="AE8326" s="77">
        <v>1</v>
      </c>
      <c r="AG8326" s="77">
        <v>49500</v>
      </c>
      <c r="AH8326" s="94">
        <v>49500</v>
      </c>
      <c r="AL8326" s="75">
        <v>8</v>
      </c>
      <c r="AN8326" s="77">
        <v>3960</v>
      </c>
      <c r="AO8326" s="75" t="s">
        <v>60</v>
      </c>
      <c r="AQ8326" s="75" t="s">
        <v>61</v>
      </c>
      <c r="AR8326" s="75" t="s">
        <v>62</v>
      </c>
      <c r="AS8326" s="75" t="s">
        <v>63</v>
      </c>
    </row>
    <row r="8327" spans="3:45">
      <c r="C8327" s="17" t="str">
        <f>VLOOKUP(O8327,'[1]mã đối tượng'!$C:$F,4,0)</f>
        <v>N</v>
      </c>
      <c r="D8327" s="75" t="s">
        <v>48</v>
      </c>
      <c r="E8327" s="75" t="s">
        <v>49</v>
      </c>
      <c r="F8327" s="90">
        <v>45891</v>
      </c>
      <c r="G8327" s="90">
        <v>45891</v>
      </c>
      <c r="H8327" s="91">
        <v>9105839331</v>
      </c>
      <c r="I8327" s="90">
        <v>45891</v>
      </c>
      <c r="J8327" s="91" t="s">
        <v>12838</v>
      </c>
      <c r="L8327" s="75" t="s">
        <v>53</v>
      </c>
      <c r="M8327" s="76" t="s">
        <v>12835</v>
      </c>
      <c r="N8327" s="93">
        <v>45891</v>
      </c>
      <c r="O8327" s="76" t="s">
        <v>75</v>
      </c>
      <c r="S8327" s="101" t="s">
        <v>11602</v>
      </c>
      <c r="V8327" s="101" t="s">
        <v>11602</v>
      </c>
      <c r="Y8327" s="76" t="s">
        <v>12607</v>
      </c>
      <c r="AB8327" s="75" t="s">
        <v>58</v>
      </c>
      <c r="AC8327" s="75" t="s">
        <v>59</v>
      </c>
      <c r="AE8327" s="77">
        <v>1</v>
      </c>
      <c r="AG8327" s="77">
        <v>46000</v>
      </c>
      <c r="AH8327" s="94">
        <v>46000</v>
      </c>
      <c r="AL8327" s="75">
        <v>8</v>
      </c>
      <c r="AN8327" s="77">
        <v>3680</v>
      </c>
      <c r="AO8327" s="75" t="s">
        <v>60</v>
      </c>
      <c r="AQ8327" s="75" t="s">
        <v>61</v>
      </c>
      <c r="AR8327" s="75" t="s">
        <v>62</v>
      </c>
      <c r="AS8327" s="75" t="s">
        <v>63</v>
      </c>
    </row>
    <row r="8328" spans="3:45">
      <c r="C8328" s="17" t="str">
        <f>VLOOKUP(O8328,'[1]mã đối tượng'!$C:$F,4,0)</f>
        <v>N</v>
      </c>
      <c r="D8328" s="75" t="s">
        <v>48</v>
      </c>
      <c r="E8328" s="75" t="s">
        <v>49</v>
      </c>
      <c r="F8328" s="90">
        <v>45891</v>
      </c>
      <c r="G8328" s="90">
        <v>45891</v>
      </c>
      <c r="H8328" s="91">
        <v>9105839331</v>
      </c>
      <c r="I8328" s="90">
        <v>45891</v>
      </c>
      <c r="J8328" s="91" t="s">
        <v>12839</v>
      </c>
      <c r="L8328" s="75" t="s">
        <v>53</v>
      </c>
      <c r="M8328" s="76" t="s">
        <v>12835</v>
      </c>
      <c r="N8328" s="93">
        <v>45891</v>
      </c>
      <c r="O8328" s="76" t="s">
        <v>75</v>
      </c>
      <c r="S8328" s="101" t="s">
        <v>11602</v>
      </c>
      <c r="V8328" s="101" t="s">
        <v>11602</v>
      </c>
      <c r="Y8328" s="76" t="s">
        <v>12595</v>
      </c>
      <c r="AB8328" s="75" t="s">
        <v>58</v>
      </c>
      <c r="AC8328" s="75" t="s">
        <v>59</v>
      </c>
      <c r="AE8328" s="77">
        <v>1</v>
      </c>
      <c r="AG8328" s="77">
        <v>50182</v>
      </c>
      <c r="AH8328" s="94">
        <v>50182</v>
      </c>
      <c r="AL8328" s="75">
        <v>8</v>
      </c>
      <c r="AN8328" s="77">
        <v>4014.56</v>
      </c>
      <c r="AO8328" s="75" t="s">
        <v>60</v>
      </c>
      <c r="AQ8328" s="75" t="s">
        <v>61</v>
      </c>
      <c r="AR8328" s="75" t="s">
        <v>62</v>
      </c>
      <c r="AS8328" s="75" t="s">
        <v>63</v>
      </c>
    </row>
    <row r="8329" spans="3:45">
      <c r="C8329" s="17" t="str">
        <f>VLOOKUP(O8329,'[1]mã đối tượng'!$C:$F,4,0)</f>
        <v>N</v>
      </c>
      <c r="D8329" s="75" t="s">
        <v>48</v>
      </c>
      <c r="E8329" s="75" t="s">
        <v>49</v>
      </c>
      <c r="F8329" s="90">
        <v>45891</v>
      </c>
      <c r="G8329" s="90">
        <v>45891</v>
      </c>
      <c r="H8329" s="91">
        <v>9105839331</v>
      </c>
      <c r="I8329" s="90">
        <v>45891</v>
      </c>
      <c r="J8329" s="91" t="s">
        <v>12840</v>
      </c>
      <c r="L8329" s="75" t="s">
        <v>53</v>
      </c>
      <c r="M8329" s="76" t="s">
        <v>12835</v>
      </c>
      <c r="N8329" s="93">
        <v>45891</v>
      </c>
      <c r="O8329" s="76" t="s">
        <v>75</v>
      </c>
      <c r="S8329" s="101" t="s">
        <v>11602</v>
      </c>
      <c r="V8329" s="101" t="s">
        <v>11602</v>
      </c>
      <c r="Y8329" s="76" t="s">
        <v>12601</v>
      </c>
      <c r="AB8329" s="75" t="s">
        <v>58</v>
      </c>
      <c r="AC8329" s="75" t="s">
        <v>59</v>
      </c>
      <c r="AE8329" s="77">
        <v>1</v>
      </c>
      <c r="AG8329" s="77">
        <v>74250</v>
      </c>
      <c r="AH8329" s="94">
        <v>74250</v>
      </c>
      <c r="AL8329" s="75">
        <v>8</v>
      </c>
      <c r="AN8329" s="77">
        <v>5940</v>
      </c>
      <c r="AO8329" s="75" t="s">
        <v>60</v>
      </c>
      <c r="AQ8329" s="75" t="s">
        <v>61</v>
      </c>
      <c r="AR8329" s="75" t="s">
        <v>62</v>
      </c>
      <c r="AS8329" s="75" t="s">
        <v>63</v>
      </c>
    </row>
    <row r="8330" spans="3:45">
      <c r="C8330" s="17" t="str">
        <f>VLOOKUP(O8330,'[1]mã đối tượng'!$C:$F,4,0)</f>
        <v>N</v>
      </c>
      <c r="D8330" s="75" t="s">
        <v>48</v>
      </c>
      <c r="E8330" s="75" t="s">
        <v>49</v>
      </c>
      <c r="F8330" s="90">
        <v>45891</v>
      </c>
      <c r="G8330" s="90">
        <v>45891</v>
      </c>
      <c r="H8330" s="91">
        <v>9105839364</v>
      </c>
      <c r="I8330" s="90">
        <v>45891</v>
      </c>
      <c r="J8330" s="91" t="s">
        <v>12841</v>
      </c>
      <c r="L8330" s="75" t="s">
        <v>53</v>
      </c>
      <c r="M8330" s="76" t="s">
        <v>12842</v>
      </c>
      <c r="N8330" s="93">
        <v>45891</v>
      </c>
      <c r="O8330" s="76" t="s">
        <v>75</v>
      </c>
      <c r="S8330" s="101" t="s">
        <v>12843</v>
      </c>
      <c r="V8330" s="101" t="s">
        <v>12843</v>
      </c>
      <c r="Y8330" s="76" t="s">
        <v>12597</v>
      </c>
      <c r="AB8330" s="75" t="s">
        <v>58</v>
      </c>
      <c r="AC8330" s="75" t="s">
        <v>59</v>
      </c>
      <c r="AE8330" s="77">
        <v>1</v>
      </c>
      <c r="AG8330" s="77">
        <v>111058</v>
      </c>
      <c r="AH8330" s="94">
        <v>111058</v>
      </c>
      <c r="AL8330" s="75">
        <v>8</v>
      </c>
      <c r="AN8330" s="77">
        <v>8884.64</v>
      </c>
      <c r="AO8330" s="75" t="s">
        <v>60</v>
      </c>
      <c r="AQ8330" s="75" t="s">
        <v>61</v>
      </c>
      <c r="AR8330" s="75" t="s">
        <v>62</v>
      </c>
      <c r="AS8330" s="75" t="s">
        <v>63</v>
      </c>
    </row>
    <row r="8331" spans="3:45">
      <c r="C8331" s="17" t="str">
        <f>VLOOKUP(O8331,'[1]mã đối tượng'!$C:$F,4,0)</f>
        <v>N</v>
      </c>
      <c r="D8331" s="75" t="s">
        <v>48</v>
      </c>
      <c r="E8331" s="75" t="s">
        <v>49</v>
      </c>
      <c r="F8331" s="90">
        <v>45891</v>
      </c>
      <c r="G8331" s="90">
        <v>45891</v>
      </c>
      <c r="H8331" s="91">
        <v>9105839364</v>
      </c>
      <c r="I8331" s="90">
        <v>45891</v>
      </c>
      <c r="J8331" s="91" t="s">
        <v>12844</v>
      </c>
      <c r="L8331" s="75" t="s">
        <v>53</v>
      </c>
      <c r="M8331" s="76" t="s">
        <v>12842</v>
      </c>
      <c r="N8331" s="93">
        <v>45891</v>
      </c>
      <c r="O8331" s="76" t="s">
        <v>75</v>
      </c>
      <c r="S8331" s="101" t="s">
        <v>12843</v>
      </c>
      <c r="V8331" s="101" t="s">
        <v>12843</v>
      </c>
      <c r="Y8331" s="76" t="s">
        <v>12601</v>
      </c>
      <c r="AB8331" s="75" t="s">
        <v>58</v>
      </c>
      <c r="AC8331" s="75" t="s">
        <v>59</v>
      </c>
      <c r="AE8331" s="77">
        <v>2</v>
      </c>
      <c r="AG8331" s="77">
        <v>73431</v>
      </c>
      <c r="AH8331" s="94">
        <v>146862</v>
      </c>
      <c r="AL8331" s="75">
        <v>8</v>
      </c>
      <c r="AN8331" s="77">
        <v>11748.960000000001</v>
      </c>
      <c r="AO8331" s="75" t="s">
        <v>60</v>
      </c>
      <c r="AQ8331" s="75" t="s">
        <v>61</v>
      </c>
      <c r="AR8331" s="75" t="s">
        <v>62</v>
      </c>
      <c r="AS8331" s="75" t="s">
        <v>63</v>
      </c>
    </row>
    <row r="8332" spans="3:45">
      <c r="C8332" s="17" t="str">
        <f>VLOOKUP(O8332,'[1]mã đối tượng'!$C:$F,4,0)</f>
        <v>B</v>
      </c>
      <c r="D8332" s="75" t="s">
        <v>48</v>
      </c>
      <c r="E8332" s="75" t="s">
        <v>49</v>
      </c>
      <c r="F8332" s="90">
        <v>45892</v>
      </c>
      <c r="G8332" s="90">
        <v>45892</v>
      </c>
      <c r="H8332" s="91">
        <v>9105823123</v>
      </c>
      <c r="I8332" s="90">
        <v>45892</v>
      </c>
      <c r="J8332" s="91" t="s">
        <v>12845</v>
      </c>
      <c r="L8332" s="75" t="s">
        <v>53</v>
      </c>
      <c r="M8332" s="76" t="s">
        <v>12846</v>
      </c>
      <c r="N8332" s="93">
        <v>45892</v>
      </c>
      <c r="O8332" s="76" t="s">
        <v>314</v>
      </c>
      <c r="S8332" s="101" t="s">
        <v>12847</v>
      </c>
      <c r="V8332" s="101" t="s">
        <v>12847</v>
      </c>
      <c r="Y8332" s="76" t="s">
        <v>12595</v>
      </c>
      <c r="AB8332" s="75" t="s">
        <v>58</v>
      </c>
      <c r="AC8332" s="75" t="s">
        <v>59</v>
      </c>
      <c r="AE8332" s="77">
        <v>6</v>
      </c>
      <c r="AG8332" s="77">
        <v>50400</v>
      </c>
      <c r="AH8332" s="94">
        <v>302400</v>
      </c>
      <c r="AL8332" s="75">
        <v>8</v>
      </c>
      <c r="AN8332" s="77">
        <v>24192</v>
      </c>
      <c r="AO8332" s="75" t="s">
        <v>60</v>
      </c>
      <c r="AQ8332" s="75" t="s">
        <v>61</v>
      </c>
      <c r="AR8332" s="75" t="s">
        <v>62</v>
      </c>
      <c r="AS8332" s="75" t="s">
        <v>63</v>
      </c>
    </row>
    <row r="8333" spans="3:45">
      <c r="C8333" s="17" t="str">
        <f>VLOOKUP(O8333,'[1]mã đối tượng'!$C:$F,4,0)</f>
        <v>B</v>
      </c>
      <c r="D8333" s="75" t="s">
        <v>48</v>
      </c>
      <c r="E8333" s="75" t="s">
        <v>49</v>
      </c>
      <c r="F8333" s="90">
        <v>45892</v>
      </c>
      <c r="G8333" s="90">
        <v>45892</v>
      </c>
      <c r="H8333" s="91">
        <v>9105823123</v>
      </c>
      <c r="I8333" s="90">
        <v>45892</v>
      </c>
      <c r="J8333" s="91" t="s">
        <v>12848</v>
      </c>
      <c r="L8333" s="75" t="s">
        <v>53</v>
      </c>
      <c r="M8333" s="76" t="s">
        <v>12846</v>
      </c>
      <c r="N8333" s="93">
        <v>45892</v>
      </c>
      <c r="O8333" s="76" t="s">
        <v>314</v>
      </c>
      <c r="S8333" s="101" t="s">
        <v>12847</v>
      </c>
      <c r="V8333" s="101" t="s">
        <v>12847</v>
      </c>
      <c r="Y8333" s="76" t="s">
        <v>12595</v>
      </c>
      <c r="AB8333" s="75" t="s">
        <v>58</v>
      </c>
      <c r="AC8333" s="75" t="s">
        <v>59</v>
      </c>
      <c r="AE8333" s="77">
        <v>6</v>
      </c>
      <c r="AG8333" s="77">
        <v>49500</v>
      </c>
      <c r="AH8333" s="94">
        <v>297000</v>
      </c>
      <c r="AL8333" s="75">
        <v>8</v>
      </c>
      <c r="AN8333" s="77">
        <v>23760</v>
      </c>
      <c r="AO8333" s="75" t="s">
        <v>60</v>
      </c>
      <c r="AQ8333" s="75" t="s">
        <v>61</v>
      </c>
      <c r="AR8333" s="75" t="s">
        <v>62</v>
      </c>
      <c r="AS8333" s="75" t="s">
        <v>63</v>
      </c>
    </row>
    <row r="8334" spans="3:45">
      <c r="C8334" s="17" t="str">
        <f>VLOOKUP(O8334,'[1]mã đối tượng'!$C:$F,4,0)</f>
        <v>B</v>
      </c>
      <c r="D8334" s="75" t="s">
        <v>48</v>
      </c>
      <c r="E8334" s="75" t="s">
        <v>49</v>
      </c>
      <c r="F8334" s="90">
        <v>45892</v>
      </c>
      <c r="G8334" s="90">
        <v>45892</v>
      </c>
      <c r="H8334" s="91">
        <v>9105823123</v>
      </c>
      <c r="I8334" s="90">
        <v>45892</v>
      </c>
      <c r="J8334" s="91" t="s">
        <v>12849</v>
      </c>
      <c r="L8334" s="75" t="s">
        <v>53</v>
      </c>
      <c r="M8334" s="76" t="s">
        <v>12846</v>
      </c>
      <c r="N8334" s="93">
        <v>45892</v>
      </c>
      <c r="O8334" s="76" t="s">
        <v>314</v>
      </c>
      <c r="S8334" s="101" t="s">
        <v>12847</v>
      </c>
      <c r="V8334" s="101" t="s">
        <v>12847</v>
      </c>
      <c r="Y8334" s="76" t="s">
        <v>12607</v>
      </c>
      <c r="AB8334" s="75" t="s">
        <v>58</v>
      </c>
      <c r="AC8334" s="75" t="s">
        <v>59</v>
      </c>
      <c r="AE8334" s="77">
        <v>2</v>
      </c>
      <c r="AG8334" s="77">
        <v>46000</v>
      </c>
      <c r="AH8334" s="94">
        <v>92000</v>
      </c>
      <c r="AL8334" s="75">
        <v>8</v>
      </c>
      <c r="AN8334" s="77">
        <v>7360</v>
      </c>
      <c r="AO8334" s="75" t="s">
        <v>60</v>
      </c>
      <c r="AQ8334" s="75" t="s">
        <v>61</v>
      </c>
      <c r="AR8334" s="75" t="s">
        <v>62</v>
      </c>
      <c r="AS8334" s="75" t="s">
        <v>63</v>
      </c>
    </row>
    <row r="8335" spans="3:45">
      <c r="C8335" s="17" t="str">
        <f>VLOOKUP(O8335,'[1]mã đối tượng'!$C:$F,4,0)</f>
        <v>B</v>
      </c>
      <c r="D8335" s="75" t="s">
        <v>48</v>
      </c>
      <c r="E8335" s="75" t="s">
        <v>49</v>
      </c>
      <c r="F8335" s="90">
        <v>45892</v>
      </c>
      <c r="G8335" s="90">
        <v>45892</v>
      </c>
      <c r="H8335" s="91">
        <v>9105823123</v>
      </c>
      <c r="I8335" s="90">
        <v>45892</v>
      </c>
      <c r="J8335" s="91" t="s">
        <v>12850</v>
      </c>
      <c r="L8335" s="75" t="s">
        <v>53</v>
      </c>
      <c r="M8335" s="76" t="s">
        <v>12846</v>
      </c>
      <c r="N8335" s="93">
        <v>45892</v>
      </c>
      <c r="O8335" s="76" t="s">
        <v>314</v>
      </c>
      <c r="S8335" s="101" t="s">
        <v>12847</v>
      </c>
      <c r="V8335" s="101" t="s">
        <v>12847</v>
      </c>
      <c r="Y8335" s="76" t="s">
        <v>12592</v>
      </c>
      <c r="AB8335" s="75" t="s">
        <v>58</v>
      </c>
      <c r="AC8335" s="75" t="s">
        <v>59</v>
      </c>
      <c r="AE8335" s="77">
        <v>3</v>
      </c>
      <c r="AG8335" s="77">
        <v>55595</v>
      </c>
      <c r="AH8335" s="94">
        <v>166785</v>
      </c>
      <c r="AL8335" s="75">
        <v>8</v>
      </c>
      <c r="AN8335" s="77">
        <v>13342.800000000001</v>
      </c>
      <c r="AO8335" s="75" t="s">
        <v>60</v>
      </c>
      <c r="AQ8335" s="75" t="s">
        <v>61</v>
      </c>
      <c r="AR8335" s="75" t="s">
        <v>62</v>
      </c>
      <c r="AS8335" s="75" t="s">
        <v>63</v>
      </c>
    </row>
    <row r="8336" spans="3:45">
      <c r="C8336" s="17" t="str">
        <f>VLOOKUP(O8336,'[1]mã đối tượng'!$C:$F,4,0)</f>
        <v>B</v>
      </c>
      <c r="D8336" s="75" t="s">
        <v>48</v>
      </c>
      <c r="E8336" s="75" t="s">
        <v>49</v>
      </c>
      <c r="F8336" s="90">
        <v>45892</v>
      </c>
      <c r="G8336" s="90">
        <v>45892</v>
      </c>
      <c r="H8336" s="91">
        <v>9105823123</v>
      </c>
      <c r="I8336" s="90">
        <v>45892</v>
      </c>
      <c r="J8336" s="91" t="s">
        <v>12851</v>
      </c>
      <c r="L8336" s="75" t="s">
        <v>53</v>
      </c>
      <c r="M8336" s="76" t="s">
        <v>12846</v>
      </c>
      <c r="N8336" s="93">
        <v>45892</v>
      </c>
      <c r="O8336" s="76" t="s">
        <v>314</v>
      </c>
      <c r="S8336" s="101" t="s">
        <v>12847</v>
      </c>
      <c r="V8336" s="101" t="s">
        <v>12847</v>
      </c>
      <c r="Y8336" s="76" t="s">
        <v>12601</v>
      </c>
      <c r="AB8336" s="75" t="s">
        <v>58</v>
      </c>
      <c r="AC8336" s="75" t="s">
        <v>59</v>
      </c>
      <c r="AE8336" s="77">
        <v>2</v>
      </c>
      <c r="AG8336" s="77">
        <v>70950</v>
      </c>
      <c r="AH8336" s="94">
        <v>141900</v>
      </c>
      <c r="AL8336" s="75">
        <v>8</v>
      </c>
      <c r="AN8336" s="77">
        <v>11352</v>
      </c>
      <c r="AO8336" s="75" t="s">
        <v>60</v>
      </c>
      <c r="AQ8336" s="75" t="s">
        <v>61</v>
      </c>
      <c r="AR8336" s="75" t="s">
        <v>62</v>
      </c>
      <c r="AS8336" s="75" t="s">
        <v>63</v>
      </c>
    </row>
    <row r="8337" spans="3:45">
      <c r="C8337" s="17" t="str">
        <f>VLOOKUP(O8337,'[1]mã đối tượng'!$C:$F,4,0)</f>
        <v>B</v>
      </c>
      <c r="D8337" s="75" t="s">
        <v>48</v>
      </c>
      <c r="E8337" s="75" t="s">
        <v>49</v>
      </c>
      <c r="F8337" s="90">
        <v>45892</v>
      </c>
      <c r="G8337" s="90">
        <v>45892</v>
      </c>
      <c r="H8337" s="91">
        <v>9105823123</v>
      </c>
      <c r="I8337" s="90">
        <v>45892</v>
      </c>
      <c r="J8337" s="91" t="s">
        <v>12852</v>
      </c>
      <c r="L8337" s="75" t="s">
        <v>53</v>
      </c>
      <c r="M8337" s="76" t="s">
        <v>12846</v>
      </c>
      <c r="N8337" s="93">
        <v>45892</v>
      </c>
      <c r="O8337" s="76" t="s">
        <v>314</v>
      </c>
      <c r="S8337" s="101" t="s">
        <v>12847</v>
      </c>
      <c r="V8337" s="101" t="s">
        <v>12847</v>
      </c>
      <c r="Y8337" s="76" t="s">
        <v>12601</v>
      </c>
      <c r="AB8337" s="75" t="s">
        <v>58</v>
      </c>
      <c r="AC8337" s="75" t="s">
        <v>59</v>
      </c>
      <c r="AE8337" s="77">
        <v>2</v>
      </c>
      <c r="AG8337" s="77">
        <v>74250</v>
      </c>
      <c r="AH8337" s="94">
        <v>148500</v>
      </c>
      <c r="AL8337" s="75">
        <v>8</v>
      </c>
      <c r="AN8337" s="77">
        <v>11880</v>
      </c>
      <c r="AO8337" s="75" t="s">
        <v>60</v>
      </c>
      <c r="AQ8337" s="75" t="s">
        <v>61</v>
      </c>
      <c r="AR8337" s="75" t="s">
        <v>62</v>
      </c>
      <c r="AS8337" s="75" t="s">
        <v>63</v>
      </c>
    </row>
    <row r="8338" spans="3:45">
      <c r="C8338" s="17" t="str">
        <f>VLOOKUP(O8338,'[1]mã đối tượng'!$C:$F,4,0)</f>
        <v>B</v>
      </c>
      <c r="D8338" s="75" t="s">
        <v>48</v>
      </c>
      <c r="E8338" s="75" t="s">
        <v>49</v>
      </c>
      <c r="F8338" s="90">
        <v>45892</v>
      </c>
      <c r="G8338" s="90">
        <v>45892</v>
      </c>
      <c r="H8338" s="91">
        <v>9105837338</v>
      </c>
      <c r="I8338" s="90">
        <v>45892</v>
      </c>
      <c r="J8338" s="91" t="s">
        <v>12853</v>
      </c>
      <c r="L8338" s="75" t="s">
        <v>53</v>
      </c>
      <c r="M8338" s="76" t="s">
        <v>12854</v>
      </c>
      <c r="N8338" s="93">
        <v>45892</v>
      </c>
      <c r="O8338" s="76" t="s">
        <v>133</v>
      </c>
      <c r="S8338" s="101" t="s">
        <v>10676</v>
      </c>
      <c r="V8338" s="101" t="s">
        <v>10676</v>
      </c>
      <c r="Y8338" s="76" t="s">
        <v>12595</v>
      </c>
      <c r="AB8338" s="75" t="s">
        <v>58</v>
      </c>
      <c r="AC8338" s="75" t="s">
        <v>59</v>
      </c>
      <c r="AE8338" s="77">
        <v>1</v>
      </c>
      <c r="AG8338" s="77">
        <v>50400</v>
      </c>
      <c r="AH8338" s="94">
        <v>50400</v>
      </c>
      <c r="AL8338" s="75">
        <v>8</v>
      </c>
      <c r="AN8338" s="77">
        <v>4032</v>
      </c>
      <c r="AO8338" s="75" t="s">
        <v>60</v>
      </c>
      <c r="AQ8338" s="75" t="s">
        <v>61</v>
      </c>
      <c r="AR8338" s="75" t="s">
        <v>62</v>
      </c>
      <c r="AS8338" s="75" t="s">
        <v>63</v>
      </c>
    </row>
    <row r="8339" spans="3:45">
      <c r="C8339" s="17" t="str">
        <f>VLOOKUP(O8339,'[1]mã đối tượng'!$C:$F,4,0)</f>
        <v>B</v>
      </c>
      <c r="D8339" s="75" t="s">
        <v>48</v>
      </c>
      <c r="E8339" s="75" t="s">
        <v>49</v>
      </c>
      <c r="F8339" s="90">
        <v>45892</v>
      </c>
      <c r="G8339" s="90">
        <v>45892</v>
      </c>
      <c r="H8339" s="91">
        <v>9105837404</v>
      </c>
      <c r="I8339" s="90">
        <v>45892</v>
      </c>
      <c r="J8339" s="91" t="s">
        <v>12855</v>
      </c>
      <c r="L8339" s="75" t="s">
        <v>53</v>
      </c>
      <c r="M8339" s="76" t="s">
        <v>12856</v>
      </c>
      <c r="N8339" s="93">
        <v>45892</v>
      </c>
      <c r="O8339" s="76" t="s">
        <v>133</v>
      </c>
      <c r="S8339" s="101" t="s">
        <v>10676</v>
      </c>
      <c r="V8339" s="101" t="s">
        <v>10676</v>
      </c>
      <c r="Y8339" s="76" t="s">
        <v>12597</v>
      </c>
      <c r="AB8339" s="75" t="s">
        <v>58</v>
      </c>
      <c r="AC8339" s="75" t="s">
        <v>59</v>
      </c>
      <c r="AE8339" s="77">
        <v>2</v>
      </c>
      <c r="AG8339" s="77">
        <v>111606</v>
      </c>
      <c r="AH8339" s="94">
        <v>223212</v>
      </c>
      <c r="AL8339" s="75">
        <v>8</v>
      </c>
      <c r="AN8339" s="77">
        <v>17856.96</v>
      </c>
      <c r="AO8339" s="75" t="s">
        <v>60</v>
      </c>
      <c r="AQ8339" s="75" t="s">
        <v>61</v>
      </c>
      <c r="AR8339" s="75" t="s">
        <v>62</v>
      </c>
      <c r="AS8339" s="75" t="s">
        <v>63</v>
      </c>
    </row>
    <row r="8340" spans="3:45">
      <c r="C8340" s="17" t="str">
        <f>VLOOKUP(O8340,'[1]mã đối tượng'!$C:$F,4,0)</f>
        <v>B</v>
      </c>
      <c r="D8340" s="75" t="s">
        <v>48</v>
      </c>
      <c r="E8340" s="75" t="s">
        <v>49</v>
      </c>
      <c r="F8340" s="90">
        <v>45892</v>
      </c>
      <c r="G8340" s="90">
        <v>45892</v>
      </c>
      <c r="H8340" s="91">
        <v>9105837404</v>
      </c>
      <c r="I8340" s="90">
        <v>45892</v>
      </c>
      <c r="J8340" s="91" t="s">
        <v>12857</v>
      </c>
      <c r="L8340" s="75" t="s">
        <v>53</v>
      </c>
      <c r="M8340" s="76" t="s">
        <v>12856</v>
      </c>
      <c r="N8340" s="93">
        <v>45892</v>
      </c>
      <c r="O8340" s="76" t="s">
        <v>133</v>
      </c>
      <c r="S8340" s="101" t="s">
        <v>10676</v>
      </c>
      <c r="V8340" s="101" t="s">
        <v>10676</v>
      </c>
      <c r="Y8340" s="76" t="s">
        <v>12601</v>
      </c>
      <c r="AB8340" s="75" t="s">
        <v>58</v>
      </c>
      <c r="AC8340" s="75" t="s">
        <v>59</v>
      </c>
      <c r="AE8340" s="77">
        <v>1</v>
      </c>
      <c r="AG8340" s="77">
        <v>70950</v>
      </c>
      <c r="AH8340" s="94">
        <v>70950</v>
      </c>
      <c r="AL8340" s="75">
        <v>8</v>
      </c>
      <c r="AN8340" s="77">
        <v>5676</v>
      </c>
      <c r="AO8340" s="75" t="s">
        <v>60</v>
      </c>
      <c r="AQ8340" s="75" t="s">
        <v>61</v>
      </c>
      <c r="AR8340" s="75" t="s">
        <v>62</v>
      </c>
      <c r="AS8340" s="75" t="s">
        <v>63</v>
      </c>
    </row>
    <row r="8341" spans="3:45">
      <c r="C8341" s="17" t="str">
        <f>VLOOKUP(O8341,'[1]mã đối tượng'!$C:$F,4,0)</f>
        <v>B</v>
      </c>
      <c r="D8341" s="75" t="s">
        <v>48</v>
      </c>
      <c r="E8341" s="75" t="s">
        <v>49</v>
      </c>
      <c r="F8341" s="90">
        <v>45892</v>
      </c>
      <c r="G8341" s="90">
        <v>45892</v>
      </c>
      <c r="H8341" s="91">
        <v>9105839124</v>
      </c>
      <c r="I8341" s="90">
        <v>45892</v>
      </c>
      <c r="J8341" s="91" t="s">
        <v>12858</v>
      </c>
      <c r="L8341" s="75" t="s">
        <v>53</v>
      </c>
      <c r="M8341" s="76" t="s">
        <v>12859</v>
      </c>
      <c r="N8341" s="93">
        <v>45892</v>
      </c>
      <c r="O8341" s="76" t="s">
        <v>335</v>
      </c>
      <c r="S8341" s="101" t="s">
        <v>6286</v>
      </c>
      <c r="V8341" s="101" t="s">
        <v>6286</v>
      </c>
      <c r="Y8341" s="76" t="s">
        <v>12597</v>
      </c>
      <c r="AB8341" s="75" t="s">
        <v>58</v>
      </c>
      <c r="AC8341" s="75" t="s">
        <v>59</v>
      </c>
      <c r="AE8341" s="77">
        <v>2</v>
      </c>
      <c r="AG8341" s="77">
        <v>111058</v>
      </c>
      <c r="AH8341" s="94">
        <v>222116</v>
      </c>
      <c r="AL8341" s="75">
        <v>8</v>
      </c>
      <c r="AN8341" s="77">
        <v>17769.28</v>
      </c>
      <c r="AO8341" s="75" t="s">
        <v>60</v>
      </c>
      <c r="AQ8341" s="75" t="s">
        <v>61</v>
      </c>
      <c r="AR8341" s="75" t="s">
        <v>62</v>
      </c>
      <c r="AS8341" s="75" t="s">
        <v>63</v>
      </c>
    </row>
    <row r="8342" spans="3:45">
      <c r="C8342" s="17" t="str">
        <f>VLOOKUP(O8342,'[1]mã đối tượng'!$C:$F,4,0)</f>
        <v>B</v>
      </c>
      <c r="D8342" s="75" t="s">
        <v>48</v>
      </c>
      <c r="E8342" s="75" t="s">
        <v>49</v>
      </c>
      <c r="F8342" s="90">
        <v>45892</v>
      </c>
      <c r="G8342" s="90">
        <v>45892</v>
      </c>
      <c r="H8342" s="91">
        <v>9105839124</v>
      </c>
      <c r="I8342" s="90">
        <v>45892</v>
      </c>
      <c r="J8342" s="91" t="s">
        <v>12860</v>
      </c>
      <c r="L8342" s="75" t="s">
        <v>53</v>
      </c>
      <c r="M8342" s="76" t="s">
        <v>12859</v>
      </c>
      <c r="N8342" s="93">
        <v>45892</v>
      </c>
      <c r="O8342" s="76" t="s">
        <v>335</v>
      </c>
      <c r="S8342" s="101" t="s">
        <v>6286</v>
      </c>
      <c r="V8342" s="101" t="s">
        <v>6286</v>
      </c>
      <c r="Y8342" s="76" t="s">
        <v>12595</v>
      </c>
      <c r="AB8342" s="75" t="s">
        <v>58</v>
      </c>
      <c r="AC8342" s="75" t="s">
        <v>59</v>
      </c>
      <c r="AE8342" s="77">
        <v>2</v>
      </c>
      <c r="AG8342" s="77">
        <v>50182</v>
      </c>
      <c r="AH8342" s="94">
        <v>100364</v>
      </c>
      <c r="AL8342" s="75">
        <v>8</v>
      </c>
      <c r="AN8342" s="77">
        <v>8029.12</v>
      </c>
      <c r="AO8342" s="75" t="s">
        <v>60</v>
      </c>
      <c r="AQ8342" s="75" t="s">
        <v>61</v>
      </c>
      <c r="AR8342" s="75" t="s">
        <v>62</v>
      </c>
      <c r="AS8342" s="75" t="s">
        <v>63</v>
      </c>
    </row>
    <row r="8343" spans="3:45">
      <c r="C8343" s="17" t="str">
        <f>VLOOKUP(O8343,'[1]mã đối tượng'!$C:$F,4,0)</f>
        <v>B</v>
      </c>
      <c r="D8343" s="75" t="s">
        <v>48</v>
      </c>
      <c r="E8343" s="75" t="s">
        <v>49</v>
      </c>
      <c r="F8343" s="90">
        <v>45892</v>
      </c>
      <c r="G8343" s="90">
        <v>45892</v>
      </c>
      <c r="H8343" s="91">
        <v>9105839126</v>
      </c>
      <c r="I8343" s="90">
        <v>45892</v>
      </c>
      <c r="J8343" s="91" t="s">
        <v>12861</v>
      </c>
      <c r="L8343" s="75" t="s">
        <v>53</v>
      </c>
      <c r="M8343" s="76" t="s">
        <v>12862</v>
      </c>
      <c r="N8343" s="93">
        <v>45892</v>
      </c>
      <c r="O8343" s="76" t="s">
        <v>335</v>
      </c>
      <c r="S8343" s="101" t="s">
        <v>438</v>
      </c>
      <c r="V8343" s="101" t="s">
        <v>438</v>
      </c>
      <c r="Y8343" s="76" t="s">
        <v>12592</v>
      </c>
      <c r="AB8343" s="75" t="s">
        <v>58</v>
      </c>
      <c r="AC8343" s="75" t="s">
        <v>59</v>
      </c>
      <c r="AE8343" s="77">
        <v>3</v>
      </c>
      <c r="AG8343" s="77">
        <v>55595</v>
      </c>
      <c r="AH8343" s="94">
        <v>166785</v>
      </c>
      <c r="AL8343" s="75">
        <v>8</v>
      </c>
      <c r="AN8343" s="77">
        <v>13342.800000000001</v>
      </c>
      <c r="AO8343" s="75" t="s">
        <v>60</v>
      </c>
      <c r="AQ8343" s="75" t="s">
        <v>61</v>
      </c>
      <c r="AR8343" s="75" t="s">
        <v>62</v>
      </c>
      <c r="AS8343" s="75" t="s">
        <v>63</v>
      </c>
    </row>
    <row r="8344" spans="3:45">
      <c r="C8344" s="17" t="str">
        <f>VLOOKUP(O8344,'[1]mã đối tượng'!$C:$F,4,0)</f>
        <v>N</v>
      </c>
      <c r="D8344" s="75" t="s">
        <v>48</v>
      </c>
      <c r="E8344" s="75" t="s">
        <v>49</v>
      </c>
      <c r="F8344" s="90">
        <v>45892</v>
      </c>
      <c r="G8344" s="90">
        <v>45892</v>
      </c>
      <c r="H8344" s="91">
        <v>9105839414</v>
      </c>
      <c r="I8344" s="90">
        <v>45892</v>
      </c>
      <c r="J8344" s="91" t="s">
        <v>12863</v>
      </c>
      <c r="L8344" s="75" t="s">
        <v>53</v>
      </c>
      <c r="M8344" s="76" t="s">
        <v>12864</v>
      </c>
      <c r="N8344" s="93">
        <v>45892</v>
      </c>
      <c r="O8344" s="76" t="s">
        <v>352</v>
      </c>
      <c r="S8344" s="101" t="s">
        <v>12865</v>
      </c>
      <c r="V8344" s="101" t="s">
        <v>12865</v>
      </c>
      <c r="Y8344" s="76" t="s">
        <v>12601</v>
      </c>
      <c r="AB8344" s="75" t="s">
        <v>58</v>
      </c>
      <c r="AC8344" s="75" t="s">
        <v>59</v>
      </c>
      <c r="AE8344" s="77">
        <v>2</v>
      </c>
      <c r="AG8344" s="77">
        <v>73431</v>
      </c>
      <c r="AH8344" s="94">
        <v>146862</v>
      </c>
      <c r="AL8344" s="75">
        <v>8</v>
      </c>
      <c r="AN8344" s="77">
        <v>11748.960000000001</v>
      </c>
      <c r="AO8344" s="75" t="s">
        <v>60</v>
      </c>
      <c r="AQ8344" s="75" t="s">
        <v>61</v>
      </c>
      <c r="AR8344" s="75" t="s">
        <v>62</v>
      </c>
      <c r="AS8344" s="75" t="s">
        <v>63</v>
      </c>
    </row>
    <row r="8345" spans="3:45">
      <c r="C8345" s="17" t="str">
        <f>VLOOKUP(O8345,'[1]mã đối tượng'!$C:$F,4,0)</f>
        <v>N</v>
      </c>
      <c r="D8345" s="75" t="s">
        <v>48</v>
      </c>
      <c r="E8345" s="75" t="s">
        <v>49</v>
      </c>
      <c r="F8345" s="90">
        <v>45892</v>
      </c>
      <c r="G8345" s="90">
        <v>45892</v>
      </c>
      <c r="H8345" s="91">
        <v>9105839414</v>
      </c>
      <c r="I8345" s="90">
        <v>45892</v>
      </c>
      <c r="J8345" s="91" t="s">
        <v>12866</v>
      </c>
      <c r="L8345" s="75" t="s">
        <v>53</v>
      </c>
      <c r="M8345" s="76" t="s">
        <v>12864</v>
      </c>
      <c r="N8345" s="93">
        <v>45892</v>
      </c>
      <c r="O8345" s="76" t="s">
        <v>352</v>
      </c>
      <c r="S8345" s="101" t="s">
        <v>12865</v>
      </c>
      <c r="V8345" s="101" t="s">
        <v>12865</v>
      </c>
      <c r="Y8345" s="76" t="s">
        <v>12592</v>
      </c>
      <c r="AB8345" s="75" t="s">
        <v>58</v>
      </c>
      <c r="AC8345" s="75" t="s">
        <v>59</v>
      </c>
      <c r="AE8345" s="77">
        <v>2</v>
      </c>
      <c r="AG8345" s="77">
        <v>55595</v>
      </c>
      <c r="AH8345" s="94">
        <v>111190</v>
      </c>
      <c r="AL8345" s="75">
        <v>8</v>
      </c>
      <c r="AN8345" s="77">
        <v>8895.2000000000007</v>
      </c>
      <c r="AO8345" s="75" t="s">
        <v>60</v>
      </c>
      <c r="AQ8345" s="75" t="s">
        <v>61</v>
      </c>
      <c r="AR8345" s="75" t="s">
        <v>62</v>
      </c>
      <c r="AS8345" s="75" t="s">
        <v>63</v>
      </c>
    </row>
    <row r="8346" spans="3:45">
      <c r="C8346" s="17" t="str">
        <f>VLOOKUP(O8346,'[1]mã đối tượng'!$C:$F,4,0)</f>
        <v>N</v>
      </c>
      <c r="D8346" s="75" t="s">
        <v>48</v>
      </c>
      <c r="E8346" s="75" t="s">
        <v>49</v>
      </c>
      <c r="F8346" s="90">
        <v>45892</v>
      </c>
      <c r="G8346" s="90">
        <v>45892</v>
      </c>
      <c r="H8346" s="91">
        <v>9105839414</v>
      </c>
      <c r="I8346" s="90">
        <v>45892</v>
      </c>
      <c r="J8346" s="91" t="s">
        <v>12867</v>
      </c>
      <c r="L8346" s="75" t="s">
        <v>53</v>
      </c>
      <c r="M8346" s="76" t="s">
        <v>12864</v>
      </c>
      <c r="N8346" s="93">
        <v>45892</v>
      </c>
      <c r="O8346" s="76" t="s">
        <v>352</v>
      </c>
      <c r="S8346" s="101" t="s">
        <v>12865</v>
      </c>
      <c r="V8346" s="101" t="s">
        <v>12865</v>
      </c>
      <c r="Y8346" s="76" t="s">
        <v>12601</v>
      </c>
      <c r="AB8346" s="75" t="s">
        <v>58</v>
      </c>
      <c r="AC8346" s="75" t="s">
        <v>59</v>
      </c>
      <c r="AE8346" s="77">
        <v>3</v>
      </c>
      <c r="AG8346" s="77">
        <v>70950</v>
      </c>
      <c r="AH8346" s="94">
        <v>212850</v>
      </c>
      <c r="AL8346" s="75">
        <v>8</v>
      </c>
      <c r="AN8346" s="77">
        <v>17028</v>
      </c>
      <c r="AO8346" s="75" t="s">
        <v>60</v>
      </c>
      <c r="AQ8346" s="75" t="s">
        <v>61</v>
      </c>
      <c r="AR8346" s="75" t="s">
        <v>62</v>
      </c>
      <c r="AS8346" s="75" t="s">
        <v>63</v>
      </c>
    </row>
    <row r="8347" spans="3:45">
      <c r="C8347" s="17" t="str">
        <f>VLOOKUP(O8347,'[1]mã đối tượng'!$C:$F,4,0)</f>
        <v>N</v>
      </c>
      <c r="D8347" s="75" t="s">
        <v>48</v>
      </c>
      <c r="E8347" s="75" t="s">
        <v>49</v>
      </c>
      <c r="F8347" s="90">
        <v>45892</v>
      </c>
      <c r="G8347" s="90">
        <v>45892</v>
      </c>
      <c r="H8347" s="91">
        <v>9105839414</v>
      </c>
      <c r="I8347" s="90">
        <v>45892</v>
      </c>
      <c r="J8347" s="91" t="s">
        <v>12868</v>
      </c>
      <c r="L8347" s="75" t="s">
        <v>53</v>
      </c>
      <c r="M8347" s="76" t="s">
        <v>12864</v>
      </c>
      <c r="N8347" s="93">
        <v>45892</v>
      </c>
      <c r="O8347" s="76" t="s">
        <v>352</v>
      </c>
      <c r="S8347" s="101" t="s">
        <v>12865</v>
      </c>
      <c r="V8347" s="101" t="s">
        <v>12865</v>
      </c>
      <c r="Y8347" s="76" t="s">
        <v>12601</v>
      </c>
      <c r="AB8347" s="75" t="s">
        <v>58</v>
      </c>
      <c r="AC8347" s="75" t="s">
        <v>59</v>
      </c>
      <c r="AE8347" s="77">
        <v>1</v>
      </c>
      <c r="AG8347" s="77">
        <v>74250</v>
      </c>
      <c r="AH8347" s="94">
        <v>74250</v>
      </c>
      <c r="AL8347" s="75">
        <v>8</v>
      </c>
      <c r="AN8347" s="77">
        <v>5940</v>
      </c>
      <c r="AO8347" s="75" t="s">
        <v>60</v>
      </c>
      <c r="AQ8347" s="75" t="s">
        <v>61</v>
      </c>
      <c r="AR8347" s="75" t="s">
        <v>62</v>
      </c>
      <c r="AS8347" s="75" t="s">
        <v>63</v>
      </c>
    </row>
    <row r="8348" spans="3:45">
      <c r="C8348" s="17" t="str">
        <f>VLOOKUP(O8348,'[1]mã đối tượng'!$C:$F,4,0)</f>
        <v>N</v>
      </c>
      <c r="D8348" s="75" t="s">
        <v>48</v>
      </c>
      <c r="E8348" s="75" t="s">
        <v>49</v>
      </c>
      <c r="F8348" s="90">
        <v>45892</v>
      </c>
      <c r="G8348" s="90">
        <v>45892</v>
      </c>
      <c r="H8348" s="91">
        <v>9105839414</v>
      </c>
      <c r="I8348" s="90">
        <v>45892</v>
      </c>
      <c r="J8348" s="91" t="s">
        <v>12869</v>
      </c>
      <c r="L8348" s="75" t="s">
        <v>53</v>
      </c>
      <c r="M8348" s="76" t="s">
        <v>12864</v>
      </c>
      <c r="N8348" s="93">
        <v>45892</v>
      </c>
      <c r="O8348" s="76" t="s">
        <v>352</v>
      </c>
      <c r="S8348" s="101" t="s">
        <v>12865</v>
      </c>
      <c r="V8348" s="101" t="s">
        <v>12865</v>
      </c>
      <c r="Y8348" s="76" t="s">
        <v>12595</v>
      </c>
      <c r="AB8348" s="75" t="s">
        <v>58</v>
      </c>
      <c r="AC8348" s="75" t="s">
        <v>59</v>
      </c>
      <c r="AE8348" s="77">
        <v>3</v>
      </c>
      <c r="AG8348" s="77">
        <v>50182</v>
      </c>
      <c r="AH8348" s="94">
        <v>150546</v>
      </c>
      <c r="AL8348" s="75">
        <v>8</v>
      </c>
      <c r="AN8348" s="77">
        <v>12043.68</v>
      </c>
      <c r="AO8348" s="75" t="s">
        <v>60</v>
      </c>
      <c r="AQ8348" s="75" t="s">
        <v>61</v>
      </c>
      <c r="AR8348" s="75" t="s">
        <v>62</v>
      </c>
      <c r="AS8348" s="75" t="s">
        <v>63</v>
      </c>
    </row>
    <row r="8349" spans="3:45">
      <c r="C8349" s="17" t="str">
        <f>VLOOKUP(O8349,'[1]mã đối tượng'!$C:$F,4,0)</f>
        <v>N</v>
      </c>
      <c r="D8349" s="75" t="s">
        <v>48</v>
      </c>
      <c r="E8349" s="75" t="s">
        <v>49</v>
      </c>
      <c r="F8349" s="90">
        <v>45892</v>
      </c>
      <c r="G8349" s="90">
        <v>45892</v>
      </c>
      <c r="H8349" s="91">
        <v>9105839414</v>
      </c>
      <c r="I8349" s="90">
        <v>45892</v>
      </c>
      <c r="J8349" s="91" t="s">
        <v>12870</v>
      </c>
      <c r="L8349" s="75" t="s">
        <v>53</v>
      </c>
      <c r="M8349" s="76" t="s">
        <v>12864</v>
      </c>
      <c r="N8349" s="93">
        <v>45892</v>
      </c>
      <c r="O8349" s="76" t="s">
        <v>352</v>
      </c>
      <c r="S8349" s="101" t="s">
        <v>12865</v>
      </c>
      <c r="V8349" s="101" t="s">
        <v>12865</v>
      </c>
      <c r="Y8349" s="76" t="s">
        <v>12607</v>
      </c>
      <c r="AB8349" s="75" t="s">
        <v>58</v>
      </c>
      <c r="AC8349" s="75" t="s">
        <v>59</v>
      </c>
      <c r="AE8349" s="77">
        <v>1</v>
      </c>
      <c r="AG8349" s="77">
        <v>46000</v>
      </c>
      <c r="AH8349" s="94">
        <v>46000</v>
      </c>
      <c r="AL8349" s="75">
        <v>8</v>
      </c>
      <c r="AN8349" s="77">
        <v>3680</v>
      </c>
      <c r="AO8349" s="75" t="s">
        <v>60</v>
      </c>
      <c r="AQ8349" s="75" t="s">
        <v>61</v>
      </c>
      <c r="AR8349" s="75" t="s">
        <v>62</v>
      </c>
      <c r="AS8349" s="75" t="s">
        <v>63</v>
      </c>
    </row>
    <row r="8350" spans="3:45">
      <c r="C8350" s="17" t="str">
        <f>VLOOKUP(O8350,'[1]mã đối tượng'!$C:$F,4,0)</f>
        <v>B</v>
      </c>
      <c r="D8350" s="75" t="s">
        <v>48</v>
      </c>
      <c r="E8350" s="75" t="s">
        <v>49</v>
      </c>
      <c r="F8350" s="90">
        <v>45892</v>
      </c>
      <c r="G8350" s="90">
        <v>45892</v>
      </c>
      <c r="H8350" s="91">
        <v>9105839396</v>
      </c>
      <c r="I8350" s="90">
        <v>45892</v>
      </c>
      <c r="J8350" s="91" t="s">
        <v>12871</v>
      </c>
      <c r="L8350" s="75" t="s">
        <v>53</v>
      </c>
      <c r="M8350" s="76" t="s">
        <v>12872</v>
      </c>
      <c r="N8350" s="93">
        <v>45892</v>
      </c>
      <c r="O8350" s="76" t="s">
        <v>55</v>
      </c>
      <c r="S8350" s="101" t="s">
        <v>9866</v>
      </c>
      <c r="V8350" s="101" t="s">
        <v>9866</v>
      </c>
      <c r="Y8350" s="76" t="s">
        <v>12595</v>
      </c>
      <c r="AB8350" s="75" t="s">
        <v>58</v>
      </c>
      <c r="AC8350" s="75" t="s">
        <v>59</v>
      </c>
      <c r="AE8350" s="77">
        <v>2</v>
      </c>
      <c r="AG8350" s="77">
        <v>50182</v>
      </c>
      <c r="AH8350" s="94">
        <v>100364</v>
      </c>
      <c r="AL8350" s="75">
        <v>8</v>
      </c>
      <c r="AN8350" s="77">
        <v>8029.12</v>
      </c>
      <c r="AO8350" s="75" t="s">
        <v>60</v>
      </c>
      <c r="AQ8350" s="75" t="s">
        <v>61</v>
      </c>
      <c r="AR8350" s="75" t="s">
        <v>62</v>
      </c>
      <c r="AS8350" s="75" t="s">
        <v>63</v>
      </c>
    </row>
    <row r="8351" spans="3:45">
      <c r="C8351" s="17" t="str">
        <f>VLOOKUP(O8351,'[1]mã đối tượng'!$C:$F,4,0)</f>
        <v>B</v>
      </c>
      <c r="D8351" s="75" t="s">
        <v>48</v>
      </c>
      <c r="E8351" s="75" t="s">
        <v>49</v>
      </c>
      <c r="F8351" s="90">
        <v>45892</v>
      </c>
      <c r="G8351" s="90">
        <v>45892</v>
      </c>
      <c r="H8351" s="91">
        <v>9105839403</v>
      </c>
      <c r="I8351" s="90">
        <v>45892</v>
      </c>
      <c r="J8351" s="91" t="s">
        <v>12873</v>
      </c>
      <c r="L8351" s="75" t="s">
        <v>53</v>
      </c>
      <c r="M8351" s="76" t="s">
        <v>12874</v>
      </c>
      <c r="N8351" s="93">
        <v>45892</v>
      </c>
      <c r="O8351" s="76" t="s">
        <v>108</v>
      </c>
      <c r="S8351" s="101" t="s">
        <v>12875</v>
      </c>
      <c r="V8351" s="101" t="s">
        <v>12875</v>
      </c>
      <c r="Y8351" s="76" t="s">
        <v>12597</v>
      </c>
      <c r="AB8351" s="75" t="s">
        <v>58</v>
      </c>
      <c r="AC8351" s="75" t="s">
        <v>59</v>
      </c>
      <c r="AE8351" s="77">
        <v>2</v>
      </c>
      <c r="AG8351" s="77">
        <v>111058</v>
      </c>
      <c r="AH8351" s="94">
        <v>222116</v>
      </c>
      <c r="AL8351" s="75">
        <v>8</v>
      </c>
      <c r="AN8351" s="77">
        <v>17769.28</v>
      </c>
      <c r="AO8351" s="75" t="s">
        <v>60</v>
      </c>
      <c r="AQ8351" s="75" t="s">
        <v>61</v>
      </c>
      <c r="AR8351" s="75" t="s">
        <v>62</v>
      </c>
      <c r="AS8351" s="75" t="s">
        <v>63</v>
      </c>
    </row>
    <row r="8352" spans="3:45">
      <c r="C8352" s="17" t="str">
        <f>VLOOKUP(O8352,'[1]mã đối tượng'!$C:$F,4,0)</f>
        <v>N</v>
      </c>
      <c r="D8352" s="75" t="s">
        <v>48</v>
      </c>
      <c r="E8352" s="75" t="s">
        <v>49</v>
      </c>
      <c r="F8352" s="90">
        <v>45892</v>
      </c>
      <c r="G8352" s="90">
        <v>45892</v>
      </c>
      <c r="H8352" s="91">
        <v>9105839439</v>
      </c>
      <c r="I8352" s="90">
        <v>45892</v>
      </c>
      <c r="J8352" s="91" t="s">
        <v>12876</v>
      </c>
      <c r="L8352" s="75" t="s">
        <v>53</v>
      </c>
      <c r="M8352" s="76" t="s">
        <v>12877</v>
      </c>
      <c r="N8352" s="93">
        <v>45892</v>
      </c>
      <c r="O8352" s="76" t="s">
        <v>658</v>
      </c>
      <c r="S8352" s="101" t="s">
        <v>753</v>
      </c>
      <c r="V8352" s="101" t="s">
        <v>753</v>
      </c>
      <c r="Y8352" s="76" t="s">
        <v>12595</v>
      </c>
      <c r="AB8352" s="75" t="s">
        <v>58</v>
      </c>
      <c r="AC8352" s="75" t="s">
        <v>59</v>
      </c>
      <c r="AE8352" s="77">
        <v>4</v>
      </c>
      <c r="AG8352" s="77">
        <v>50400</v>
      </c>
      <c r="AH8352" s="94">
        <v>201600</v>
      </c>
      <c r="AL8352" s="75">
        <v>8</v>
      </c>
      <c r="AN8352" s="77">
        <v>16128</v>
      </c>
      <c r="AO8352" s="75" t="s">
        <v>60</v>
      </c>
      <c r="AQ8352" s="75" t="s">
        <v>61</v>
      </c>
      <c r="AR8352" s="75" t="s">
        <v>62</v>
      </c>
      <c r="AS8352" s="75" t="s">
        <v>63</v>
      </c>
    </row>
    <row r="8353" spans="3:45">
      <c r="C8353" s="17" t="str">
        <f>VLOOKUP(O8353,'[1]mã đối tượng'!$C:$F,4,0)</f>
        <v>N</v>
      </c>
      <c r="D8353" s="75" t="s">
        <v>48</v>
      </c>
      <c r="E8353" s="75" t="s">
        <v>49</v>
      </c>
      <c r="F8353" s="90">
        <v>45892</v>
      </c>
      <c r="G8353" s="90">
        <v>45892</v>
      </c>
      <c r="H8353" s="91">
        <v>9105839439</v>
      </c>
      <c r="I8353" s="90">
        <v>45892</v>
      </c>
      <c r="J8353" s="91" t="s">
        <v>12878</v>
      </c>
      <c r="L8353" s="75" t="s">
        <v>53</v>
      </c>
      <c r="M8353" s="76" t="s">
        <v>12877</v>
      </c>
      <c r="N8353" s="93">
        <v>45892</v>
      </c>
      <c r="O8353" s="76" t="s">
        <v>658</v>
      </c>
      <c r="S8353" s="101" t="s">
        <v>753</v>
      </c>
      <c r="V8353" s="101" t="s">
        <v>753</v>
      </c>
      <c r="Y8353" s="76" t="s">
        <v>12595</v>
      </c>
      <c r="AB8353" s="75" t="s">
        <v>58</v>
      </c>
      <c r="AC8353" s="75" t="s">
        <v>59</v>
      </c>
      <c r="AE8353" s="77">
        <v>1</v>
      </c>
      <c r="AG8353" s="77">
        <v>49500</v>
      </c>
      <c r="AH8353" s="94">
        <v>49500</v>
      </c>
      <c r="AL8353" s="75">
        <v>8</v>
      </c>
      <c r="AN8353" s="77">
        <v>3960</v>
      </c>
      <c r="AO8353" s="75" t="s">
        <v>60</v>
      </c>
      <c r="AQ8353" s="75" t="s">
        <v>61</v>
      </c>
      <c r="AR8353" s="75" t="s">
        <v>62</v>
      </c>
      <c r="AS8353" s="75" t="s">
        <v>63</v>
      </c>
    </row>
    <row r="8354" spans="3:45">
      <c r="C8354" s="17" t="str">
        <f>VLOOKUP(O8354,'[1]mã đối tượng'!$C:$F,4,0)</f>
        <v>B</v>
      </c>
      <c r="D8354" s="75" t="s">
        <v>48</v>
      </c>
      <c r="E8354" s="75" t="s">
        <v>49</v>
      </c>
      <c r="F8354" s="90">
        <v>45892</v>
      </c>
      <c r="G8354" s="90">
        <v>45892</v>
      </c>
      <c r="H8354" s="91">
        <v>9105839404</v>
      </c>
      <c r="I8354" s="90">
        <v>45892</v>
      </c>
      <c r="J8354" s="91" t="s">
        <v>12879</v>
      </c>
      <c r="L8354" s="75" t="s">
        <v>53</v>
      </c>
      <c r="M8354" s="76" t="s">
        <v>12880</v>
      </c>
      <c r="N8354" s="93">
        <v>45892</v>
      </c>
      <c r="O8354" s="76" t="s">
        <v>133</v>
      </c>
      <c r="S8354" s="101" t="s">
        <v>6519</v>
      </c>
      <c r="V8354" s="101" t="s">
        <v>6519</v>
      </c>
      <c r="Y8354" s="76" t="s">
        <v>12597</v>
      </c>
      <c r="AB8354" s="75" t="s">
        <v>58</v>
      </c>
      <c r="AC8354" s="75" t="s">
        <v>59</v>
      </c>
      <c r="AE8354" s="77">
        <v>1</v>
      </c>
      <c r="AG8354" s="77">
        <v>111058</v>
      </c>
      <c r="AH8354" s="94">
        <v>111058</v>
      </c>
      <c r="AL8354" s="75">
        <v>8</v>
      </c>
      <c r="AN8354" s="77">
        <v>8884.64</v>
      </c>
      <c r="AO8354" s="75" t="s">
        <v>60</v>
      </c>
      <c r="AQ8354" s="75" t="s">
        <v>61</v>
      </c>
      <c r="AR8354" s="75" t="s">
        <v>62</v>
      </c>
      <c r="AS8354" s="75" t="s">
        <v>63</v>
      </c>
    </row>
    <row r="8355" spans="3:45">
      <c r="C8355" s="17" t="str">
        <f>VLOOKUP(O8355,'[1]mã đối tượng'!$C:$F,4,0)</f>
        <v>B</v>
      </c>
      <c r="D8355" s="75" t="s">
        <v>48</v>
      </c>
      <c r="E8355" s="75" t="s">
        <v>49</v>
      </c>
      <c r="F8355" s="90">
        <v>45892</v>
      </c>
      <c r="G8355" s="90">
        <v>45892</v>
      </c>
      <c r="H8355" s="91">
        <v>9105839404</v>
      </c>
      <c r="I8355" s="90">
        <v>45892</v>
      </c>
      <c r="J8355" s="91" t="s">
        <v>12881</v>
      </c>
      <c r="L8355" s="75" t="s">
        <v>53</v>
      </c>
      <c r="M8355" s="76" t="s">
        <v>12880</v>
      </c>
      <c r="N8355" s="93">
        <v>45892</v>
      </c>
      <c r="O8355" s="76" t="s">
        <v>133</v>
      </c>
      <c r="S8355" s="101" t="s">
        <v>6519</v>
      </c>
      <c r="V8355" s="101" t="s">
        <v>6519</v>
      </c>
      <c r="Y8355" s="76" t="s">
        <v>12601</v>
      </c>
      <c r="AB8355" s="75" t="s">
        <v>58</v>
      </c>
      <c r="AC8355" s="75" t="s">
        <v>59</v>
      </c>
      <c r="AE8355" s="77">
        <v>1</v>
      </c>
      <c r="AG8355" s="77">
        <v>70950</v>
      </c>
      <c r="AH8355" s="94">
        <v>70950</v>
      </c>
      <c r="AL8355" s="75">
        <v>8</v>
      </c>
      <c r="AN8355" s="77">
        <v>5676</v>
      </c>
      <c r="AO8355" s="75" t="s">
        <v>60</v>
      </c>
      <c r="AQ8355" s="75" t="s">
        <v>61</v>
      </c>
      <c r="AR8355" s="75" t="s">
        <v>62</v>
      </c>
      <c r="AS8355" s="75" t="s">
        <v>63</v>
      </c>
    </row>
    <row r="8356" spans="3:45">
      <c r="C8356" s="17" t="str">
        <f>VLOOKUP(O8356,'[1]mã đối tượng'!$C:$F,4,0)</f>
        <v>B</v>
      </c>
      <c r="D8356" s="75" t="s">
        <v>48</v>
      </c>
      <c r="E8356" s="75" t="s">
        <v>49</v>
      </c>
      <c r="F8356" s="90">
        <v>45892</v>
      </c>
      <c r="G8356" s="90">
        <v>45892</v>
      </c>
      <c r="H8356" s="91">
        <v>9105839550</v>
      </c>
      <c r="I8356" s="90">
        <v>45892</v>
      </c>
      <c r="J8356" s="91" t="s">
        <v>12882</v>
      </c>
      <c r="L8356" s="75" t="s">
        <v>53</v>
      </c>
      <c r="M8356" s="76" t="s">
        <v>12883</v>
      </c>
      <c r="N8356" s="93">
        <v>45892</v>
      </c>
      <c r="O8356" s="76" t="s">
        <v>704</v>
      </c>
      <c r="S8356" s="101" t="s">
        <v>7839</v>
      </c>
      <c r="V8356" s="101" t="s">
        <v>7839</v>
      </c>
      <c r="Y8356" s="76" t="s">
        <v>12601</v>
      </c>
      <c r="AB8356" s="75" t="s">
        <v>58</v>
      </c>
      <c r="AC8356" s="75" t="s">
        <v>59</v>
      </c>
      <c r="AE8356" s="77">
        <v>4</v>
      </c>
      <c r="AG8356" s="77">
        <v>74250</v>
      </c>
      <c r="AH8356" s="94">
        <v>297000</v>
      </c>
      <c r="AL8356" s="75">
        <v>8</v>
      </c>
      <c r="AN8356" s="77">
        <v>23760</v>
      </c>
      <c r="AO8356" s="75" t="s">
        <v>60</v>
      </c>
      <c r="AQ8356" s="75" t="s">
        <v>61</v>
      </c>
      <c r="AR8356" s="75" t="s">
        <v>62</v>
      </c>
      <c r="AS8356" s="75" t="s">
        <v>63</v>
      </c>
    </row>
    <row r="8357" spans="3:45">
      <c r="C8357" s="17" t="str">
        <f>VLOOKUP(O8357,'[1]mã đối tượng'!$C:$F,4,0)</f>
        <v>B</v>
      </c>
      <c r="D8357" s="75" t="s">
        <v>48</v>
      </c>
      <c r="E8357" s="75" t="s">
        <v>49</v>
      </c>
      <c r="F8357" s="90">
        <v>45892</v>
      </c>
      <c r="G8357" s="90">
        <v>45892</v>
      </c>
      <c r="H8357" s="91">
        <v>9105839632</v>
      </c>
      <c r="I8357" s="90">
        <v>45892</v>
      </c>
      <c r="J8357" s="91" t="s">
        <v>12884</v>
      </c>
      <c r="L8357" s="75" t="s">
        <v>53</v>
      </c>
      <c r="M8357" s="76" t="s">
        <v>12885</v>
      </c>
      <c r="N8357" s="93">
        <v>45892</v>
      </c>
      <c r="O8357" s="76" t="s">
        <v>133</v>
      </c>
      <c r="S8357" s="101" t="s">
        <v>12886</v>
      </c>
      <c r="V8357" s="101" t="s">
        <v>12886</v>
      </c>
      <c r="Y8357" s="76" t="s">
        <v>12601</v>
      </c>
      <c r="AB8357" s="75" t="s">
        <v>58</v>
      </c>
      <c r="AC8357" s="75" t="s">
        <v>59</v>
      </c>
      <c r="AE8357" s="77">
        <v>3</v>
      </c>
      <c r="AG8357" s="77">
        <v>73431</v>
      </c>
      <c r="AH8357" s="94">
        <v>220293</v>
      </c>
      <c r="AL8357" s="75">
        <v>8</v>
      </c>
      <c r="AN8357" s="77">
        <v>17623.439999999999</v>
      </c>
      <c r="AO8357" s="75" t="s">
        <v>60</v>
      </c>
      <c r="AQ8357" s="75" t="s">
        <v>61</v>
      </c>
      <c r="AR8357" s="75" t="s">
        <v>62</v>
      </c>
      <c r="AS8357" s="75" t="s">
        <v>63</v>
      </c>
    </row>
    <row r="8358" spans="3:45">
      <c r="C8358" s="17" t="str">
        <f>VLOOKUP(O8358,'[1]mã đối tượng'!$C:$F,4,0)</f>
        <v>B</v>
      </c>
      <c r="D8358" s="75" t="s">
        <v>48</v>
      </c>
      <c r="E8358" s="75" t="s">
        <v>49</v>
      </c>
      <c r="F8358" s="90">
        <v>45892</v>
      </c>
      <c r="G8358" s="90">
        <v>45892</v>
      </c>
      <c r="H8358" s="91">
        <v>9105839632</v>
      </c>
      <c r="I8358" s="90">
        <v>45892</v>
      </c>
      <c r="J8358" s="91" t="s">
        <v>12887</v>
      </c>
      <c r="L8358" s="75" t="s">
        <v>53</v>
      </c>
      <c r="M8358" s="76" t="s">
        <v>12885</v>
      </c>
      <c r="N8358" s="93">
        <v>45892</v>
      </c>
      <c r="O8358" s="76" t="s">
        <v>133</v>
      </c>
      <c r="S8358" s="101" t="s">
        <v>12886</v>
      </c>
      <c r="V8358" s="101" t="s">
        <v>12886</v>
      </c>
      <c r="Y8358" s="76" t="s">
        <v>12597</v>
      </c>
      <c r="AB8358" s="75" t="s">
        <v>58</v>
      </c>
      <c r="AC8358" s="75" t="s">
        <v>59</v>
      </c>
      <c r="AE8358" s="77">
        <v>5</v>
      </c>
      <c r="AG8358" s="77">
        <v>111058</v>
      </c>
      <c r="AH8358" s="94">
        <v>555290</v>
      </c>
      <c r="AL8358" s="75">
        <v>8</v>
      </c>
      <c r="AN8358" s="77">
        <v>44423.200000000004</v>
      </c>
      <c r="AO8358" s="75" t="s">
        <v>60</v>
      </c>
      <c r="AQ8358" s="75" t="s">
        <v>61</v>
      </c>
      <c r="AR8358" s="75" t="s">
        <v>62</v>
      </c>
      <c r="AS8358" s="75" t="s">
        <v>63</v>
      </c>
    </row>
    <row r="8359" spans="3:45">
      <c r="C8359" s="17" t="str">
        <f>VLOOKUP(O8359,'[1]mã đối tượng'!$C:$F,4,0)</f>
        <v>N</v>
      </c>
      <c r="D8359" s="75" t="s">
        <v>48</v>
      </c>
      <c r="E8359" s="75" t="s">
        <v>49</v>
      </c>
      <c r="F8359" s="90">
        <v>45892</v>
      </c>
      <c r="G8359" s="90">
        <v>45892</v>
      </c>
      <c r="H8359" s="91">
        <v>9105839663</v>
      </c>
      <c r="I8359" s="90">
        <v>45892</v>
      </c>
      <c r="J8359" s="91" t="s">
        <v>12888</v>
      </c>
      <c r="L8359" s="75" t="s">
        <v>53</v>
      </c>
      <c r="M8359" s="76" t="s">
        <v>12889</v>
      </c>
      <c r="N8359" s="93">
        <v>45892</v>
      </c>
      <c r="O8359" s="76" t="s">
        <v>699</v>
      </c>
      <c r="S8359" s="101" t="s">
        <v>700</v>
      </c>
      <c r="V8359" s="101" t="s">
        <v>700</v>
      </c>
      <c r="Y8359" s="76" t="s">
        <v>12595</v>
      </c>
      <c r="AB8359" s="75" t="s">
        <v>58</v>
      </c>
      <c r="AC8359" s="75" t="s">
        <v>59</v>
      </c>
      <c r="AE8359" s="77">
        <v>1</v>
      </c>
      <c r="AG8359" s="77">
        <v>50182</v>
      </c>
      <c r="AH8359" s="94">
        <v>50182</v>
      </c>
      <c r="AL8359" s="75">
        <v>8</v>
      </c>
      <c r="AN8359" s="77">
        <v>4014.56</v>
      </c>
      <c r="AO8359" s="75" t="s">
        <v>60</v>
      </c>
      <c r="AQ8359" s="75" t="s">
        <v>61</v>
      </c>
      <c r="AR8359" s="75" t="s">
        <v>62</v>
      </c>
      <c r="AS8359" s="75" t="s">
        <v>63</v>
      </c>
    </row>
    <row r="8360" spans="3:45">
      <c r="C8360" s="17" t="str">
        <f>VLOOKUP(O8360,'[1]mã đối tượng'!$C:$F,4,0)</f>
        <v>N</v>
      </c>
      <c r="D8360" s="75" t="s">
        <v>48</v>
      </c>
      <c r="E8360" s="75" t="s">
        <v>49</v>
      </c>
      <c r="F8360" s="90">
        <v>45892</v>
      </c>
      <c r="G8360" s="90">
        <v>45892</v>
      </c>
      <c r="H8360" s="91">
        <v>9105839663</v>
      </c>
      <c r="I8360" s="90">
        <v>45892</v>
      </c>
      <c r="J8360" s="91" t="s">
        <v>12890</v>
      </c>
      <c r="L8360" s="75" t="s">
        <v>53</v>
      </c>
      <c r="M8360" s="76" t="s">
        <v>12889</v>
      </c>
      <c r="N8360" s="93">
        <v>45892</v>
      </c>
      <c r="O8360" s="76" t="s">
        <v>699</v>
      </c>
      <c r="S8360" s="101" t="s">
        <v>700</v>
      </c>
      <c r="V8360" s="101" t="s">
        <v>700</v>
      </c>
      <c r="Y8360" s="76" t="s">
        <v>12592</v>
      </c>
      <c r="AB8360" s="75" t="s">
        <v>58</v>
      </c>
      <c r="AC8360" s="75" t="s">
        <v>59</v>
      </c>
      <c r="AE8360" s="77">
        <v>4</v>
      </c>
      <c r="AG8360" s="77">
        <v>55595</v>
      </c>
      <c r="AH8360" s="94">
        <v>222380</v>
      </c>
      <c r="AL8360" s="75">
        <v>8</v>
      </c>
      <c r="AN8360" s="77">
        <v>17790.400000000001</v>
      </c>
      <c r="AO8360" s="75" t="s">
        <v>60</v>
      </c>
      <c r="AQ8360" s="75" t="s">
        <v>61</v>
      </c>
      <c r="AR8360" s="75" t="s">
        <v>62</v>
      </c>
      <c r="AS8360" s="75" t="s">
        <v>63</v>
      </c>
    </row>
    <row r="8361" spans="3:45">
      <c r="C8361" s="17" t="str">
        <f>VLOOKUP(O8361,'[1]mã đối tượng'!$C:$F,4,0)</f>
        <v>B</v>
      </c>
      <c r="D8361" s="75" t="s">
        <v>48</v>
      </c>
      <c r="E8361" s="75" t="s">
        <v>49</v>
      </c>
      <c r="F8361" s="90">
        <v>45892</v>
      </c>
      <c r="G8361" s="90">
        <v>45892</v>
      </c>
      <c r="H8361" s="91">
        <v>9105839770</v>
      </c>
      <c r="I8361" s="90">
        <v>45892</v>
      </c>
      <c r="J8361" s="91" t="s">
        <v>12891</v>
      </c>
      <c r="L8361" s="75" t="s">
        <v>53</v>
      </c>
      <c r="M8361" s="76" t="s">
        <v>12892</v>
      </c>
      <c r="N8361" s="93">
        <v>45892</v>
      </c>
      <c r="O8361" s="76" t="s">
        <v>245</v>
      </c>
      <c r="S8361" s="101" t="s">
        <v>12893</v>
      </c>
      <c r="V8361" s="101" t="s">
        <v>12893</v>
      </c>
      <c r="Y8361" s="76" t="s">
        <v>12597</v>
      </c>
      <c r="AB8361" s="75" t="s">
        <v>58</v>
      </c>
      <c r="AC8361" s="75" t="s">
        <v>59</v>
      </c>
      <c r="AE8361" s="77">
        <v>1</v>
      </c>
      <c r="AG8361" s="77">
        <v>111058</v>
      </c>
      <c r="AH8361" s="94">
        <v>111058</v>
      </c>
      <c r="AL8361" s="75">
        <v>8</v>
      </c>
      <c r="AN8361" s="77">
        <v>8884.64</v>
      </c>
      <c r="AO8361" s="75" t="s">
        <v>60</v>
      </c>
      <c r="AQ8361" s="75" t="s">
        <v>61</v>
      </c>
      <c r="AR8361" s="75" t="s">
        <v>62</v>
      </c>
      <c r="AS8361" s="75" t="s">
        <v>63</v>
      </c>
    </row>
    <row r="8362" spans="3:45">
      <c r="C8362" s="17" t="str">
        <f>VLOOKUP(O8362,'[1]mã đối tượng'!$C:$F,4,0)</f>
        <v>B</v>
      </c>
      <c r="D8362" s="75" t="s">
        <v>48</v>
      </c>
      <c r="E8362" s="75" t="s">
        <v>49</v>
      </c>
      <c r="F8362" s="90">
        <v>45892</v>
      </c>
      <c r="G8362" s="90">
        <v>45892</v>
      </c>
      <c r="H8362" s="91">
        <v>9105839764</v>
      </c>
      <c r="I8362" s="90">
        <v>45892</v>
      </c>
      <c r="J8362" s="91" t="s">
        <v>12894</v>
      </c>
      <c r="L8362" s="75" t="s">
        <v>53</v>
      </c>
      <c r="M8362" s="76" t="s">
        <v>12895</v>
      </c>
      <c r="N8362" s="93">
        <v>45892</v>
      </c>
      <c r="O8362" s="76" t="s">
        <v>133</v>
      </c>
      <c r="S8362" s="101" t="s">
        <v>12896</v>
      </c>
      <c r="V8362" s="101" t="s">
        <v>12896</v>
      </c>
      <c r="Y8362" s="76" t="s">
        <v>12592</v>
      </c>
      <c r="AB8362" s="75" t="s">
        <v>58</v>
      </c>
      <c r="AC8362" s="75" t="s">
        <v>59</v>
      </c>
      <c r="AE8362" s="77">
        <v>1</v>
      </c>
      <c r="AG8362" s="77">
        <v>55595</v>
      </c>
      <c r="AH8362" s="94">
        <v>55595</v>
      </c>
      <c r="AL8362" s="75">
        <v>8</v>
      </c>
      <c r="AN8362" s="77">
        <v>4447.6000000000004</v>
      </c>
      <c r="AO8362" s="75" t="s">
        <v>60</v>
      </c>
      <c r="AQ8362" s="75" t="s">
        <v>61</v>
      </c>
      <c r="AR8362" s="75" t="s">
        <v>62</v>
      </c>
      <c r="AS8362" s="75" t="s">
        <v>63</v>
      </c>
    </row>
    <row r="8363" spans="3:45">
      <c r="C8363" s="17" t="str">
        <f>VLOOKUP(O8363,'[1]mã đối tượng'!$C:$F,4,0)</f>
        <v>B</v>
      </c>
      <c r="D8363" s="75" t="s">
        <v>48</v>
      </c>
      <c r="E8363" s="75" t="s">
        <v>49</v>
      </c>
      <c r="F8363" s="90">
        <v>45892</v>
      </c>
      <c r="G8363" s="90">
        <v>45892</v>
      </c>
      <c r="H8363" s="91">
        <v>9105839764</v>
      </c>
      <c r="I8363" s="90">
        <v>45892</v>
      </c>
      <c r="J8363" s="91" t="s">
        <v>12897</v>
      </c>
      <c r="L8363" s="75" t="s">
        <v>53</v>
      </c>
      <c r="M8363" s="76" t="s">
        <v>12895</v>
      </c>
      <c r="N8363" s="93">
        <v>45892</v>
      </c>
      <c r="O8363" s="76" t="s">
        <v>133</v>
      </c>
      <c r="S8363" s="101" t="s">
        <v>12896</v>
      </c>
      <c r="V8363" s="101" t="s">
        <v>12896</v>
      </c>
      <c r="Y8363" s="76" t="s">
        <v>12595</v>
      </c>
      <c r="AB8363" s="75" t="s">
        <v>58</v>
      </c>
      <c r="AC8363" s="75" t="s">
        <v>59</v>
      </c>
      <c r="AE8363" s="77">
        <v>1</v>
      </c>
      <c r="AG8363" s="77">
        <v>50400</v>
      </c>
      <c r="AH8363" s="94">
        <v>50400</v>
      </c>
      <c r="AL8363" s="75">
        <v>8</v>
      </c>
      <c r="AN8363" s="77">
        <v>4032</v>
      </c>
      <c r="AO8363" s="75" t="s">
        <v>60</v>
      </c>
      <c r="AQ8363" s="75" t="s">
        <v>61</v>
      </c>
      <c r="AR8363" s="75" t="s">
        <v>62</v>
      </c>
      <c r="AS8363" s="75" t="s">
        <v>63</v>
      </c>
    </row>
    <row r="8364" spans="3:45">
      <c r="C8364" s="17" t="str">
        <f>VLOOKUP(O8364,'[1]mã đối tượng'!$C:$F,4,0)</f>
        <v>B</v>
      </c>
      <c r="D8364" s="75" t="s">
        <v>48</v>
      </c>
      <c r="E8364" s="75" t="s">
        <v>49</v>
      </c>
      <c r="F8364" s="90">
        <v>45892</v>
      </c>
      <c r="G8364" s="90">
        <v>45892</v>
      </c>
      <c r="H8364" s="91">
        <v>9105839764</v>
      </c>
      <c r="I8364" s="90">
        <v>45892</v>
      </c>
      <c r="J8364" s="91" t="s">
        <v>12898</v>
      </c>
      <c r="L8364" s="75" t="s">
        <v>53</v>
      </c>
      <c r="M8364" s="76" t="s">
        <v>12895</v>
      </c>
      <c r="N8364" s="93">
        <v>45892</v>
      </c>
      <c r="O8364" s="76" t="s">
        <v>133</v>
      </c>
      <c r="S8364" s="101" t="s">
        <v>12896</v>
      </c>
      <c r="V8364" s="101" t="s">
        <v>12896</v>
      </c>
      <c r="Y8364" s="76" t="s">
        <v>12601</v>
      </c>
      <c r="AB8364" s="75" t="s">
        <v>58</v>
      </c>
      <c r="AC8364" s="75" t="s">
        <v>59</v>
      </c>
      <c r="AE8364" s="77">
        <v>1</v>
      </c>
      <c r="AG8364" s="77">
        <v>74250</v>
      </c>
      <c r="AH8364" s="94">
        <v>74250</v>
      </c>
      <c r="AL8364" s="75">
        <v>8</v>
      </c>
      <c r="AN8364" s="77">
        <v>5940</v>
      </c>
      <c r="AO8364" s="75" t="s">
        <v>60</v>
      </c>
      <c r="AQ8364" s="75" t="s">
        <v>61</v>
      </c>
      <c r="AR8364" s="75" t="s">
        <v>62</v>
      </c>
      <c r="AS8364" s="75" t="s">
        <v>63</v>
      </c>
    </row>
    <row r="8365" spans="3:45">
      <c r="C8365" s="17" t="str">
        <f>VLOOKUP(O8365,'[1]mã đối tượng'!$C:$F,4,0)</f>
        <v>B</v>
      </c>
      <c r="D8365" s="75" t="s">
        <v>48</v>
      </c>
      <c r="E8365" s="75" t="s">
        <v>49</v>
      </c>
      <c r="F8365" s="90">
        <v>45892</v>
      </c>
      <c r="G8365" s="90">
        <v>45892</v>
      </c>
      <c r="H8365" s="91">
        <v>9105839820</v>
      </c>
      <c r="I8365" s="90">
        <v>45892</v>
      </c>
      <c r="J8365" s="91" t="s">
        <v>12899</v>
      </c>
      <c r="L8365" s="75" t="s">
        <v>53</v>
      </c>
      <c r="M8365" s="76" t="s">
        <v>12900</v>
      </c>
      <c r="N8365" s="93">
        <v>45892</v>
      </c>
      <c r="O8365" s="76" t="s">
        <v>166</v>
      </c>
      <c r="S8365" s="101" t="s">
        <v>6652</v>
      </c>
      <c r="V8365" s="101" t="s">
        <v>6652</v>
      </c>
      <c r="Y8365" s="76" t="s">
        <v>12607</v>
      </c>
      <c r="AB8365" s="75" t="s">
        <v>58</v>
      </c>
      <c r="AC8365" s="75" t="s">
        <v>59</v>
      </c>
      <c r="AE8365" s="77">
        <v>1</v>
      </c>
      <c r="AG8365" s="77">
        <v>46000</v>
      </c>
      <c r="AH8365" s="94">
        <v>46000</v>
      </c>
      <c r="AL8365" s="75">
        <v>8</v>
      </c>
      <c r="AN8365" s="77">
        <v>3680</v>
      </c>
      <c r="AO8365" s="75" t="s">
        <v>60</v>
      </c>
      <c r="AQ8365" s="75" t="s">
        <v>61</v>
      </c>
      <c r="AR8365" s="75" t="s">
        <v>62</v>
      </c>
      <c r="AS8365" s="75" t="s">
        <v>63</v>
      </c>
    </row>
    <row r="8366" spans="3:45">
      <c r="C8366" s="17" t="str">
        <f>VLOOKUP(O8366,'[1]mã đối tượng'!$C:$F,4,0)</f>
        <v>B</v>
      </c>
      <c r="D8366" s="75" t="s">
        <v>48</v>
      </c>
      <c r="E8366" s="75" t="s">
        <v>49</v>
      </c>
      <c r="F8366" s="90">
        <v>45892</v>
      </c>
      <c r="G8366" s="90">
        <v>45892</v>
      </c>
      <c r="H8366" s="91">
        <v>9105839820</v>
      </c>
      <c r="I8366" s="90">
        <v>45892</v>
      </c>
      <c r="J8366" s="91" t="s">
        <v>12901</v>
      </c>
      <c r="L8366" s="75" t="s">
        <v>53</v>
      </c>
      <c r="M8366" s="76" t="s">
        <v>12900</v>
      </c>
      <c r="N8366" s="93">
        <v>45892</v>
      </c>
      <c r="O8366" s="76" t="s">
        <v>166</v>
      </c>
      <c r="S8366" s="101" t="s">
        <v>6652</v>
      </c>
      <c r="V8366" s="101" t="s">
        <v>6652</v>
      </c>
      <c r="Y8366" s="76" t="s">
        <v>12595</v>
      </c>
      <c r="AB8366" s="75" t="s">
        <v>58</v>
      </c>
      <c r="AC8366" s="75" t="s">
        <v>59</v>
      </c>
      <c r="AE8366" s="77">
        <v>3</v>
      </c>
      <c r="AG8366" s="77">
        <v>50182</v>
      </c>
      <c r="AH8366" s="94">
        <v>150546</v>
      </c>
      <c r="AL8366" s="75">
        <v>8</v>
      </c>
      <c r="AN8366" s="77">
        <v>12043.68</v>
      </c>
      <c r="AO8366" s="75" t="s">
        <v>60</v>
      </c>
      <c r="AQ8366" s="75" t="s">
        <v>61</v>
      </c>
      <c r="AR8366" s="75" t="s">
        <v>62</v>
      </c>
      <c r="AS8366" s="75" t="s">
        <v>63</v>
      </c>
    </row>
    <row r="8367" spans="3:45">
      <c r="C8367" s="17" t="str">
        <f>VLOOKUP(O8367,'[1]mã đối tượng'!$C:$F,4,0)</f>
        <v>B</v>
      </c>
      <c r="D8367" s="75" t="s">
        <v>48</v>
      </c>
      <c r="E8367" s="75" t="s">
        <v>49</v>
      </c>
      <c r="F8367" s="90">
        <v>45892</v>
      </c>
      <c r="G8367" s="90">
        <v>45892</v>
      </c>
      <c r="H8367" s="91">
        <v>9105839820</v>
      </c>
      <c r="I8367" s="90">
        <v>45892</v>
      </c>
      <c r="J8367" s="91" t="s">
        <v>12902</v>
      </c>
      <c r="L8367" s="75" t="s">
        <v>53</v>
      </c>
      <c r="M8367" s="76" t="s">
        <v>12900</v>
      </c>
      <c r="N8367" s="93">
        <v>45892</v>
      </c>
      <c r="O8367" s="76" t="s">
        <v>166</v>
      </c>
      <c r="S8367" s="101" t="s">
        <v>6652</v>
      </c>
      <c r="V8367" s="101" t="s">
        <v>6652</v>
      </c>
      <c r="Y8367" s="76" t="s">
        <v>12592</v>
      </c>
      <c r="AB8367" s="75" t="s">
        <v>58</v>
      </c>
      <c r="AC8367" s="75" t="s">
        <v>59</v>
      </c>
      <c r="AE8367" s="77">
        <v>1</v>
      </c>
      <c r="AG8367" s="77">
        <v>55595</v>
      </c>
      <c r="AH8367" s="94">
        <v>55595</v>
      </c>
      <c r="AL8367" s="75">
        <v>8</v>
      </c>
      <c r="AN8367" s="77">
        <v>4447.6000000000004</v>
      </c>
      <c r="AO8367" s="75" t="s">
        <v>60</v>
      </c>
      <c r="AQ8367" s="75" t="s">
        <v>61</v>
      </c>
      <c r="AR8367" s="75" t="s">
        <v>62</v>
      </c>
      <c r="AS8367" s="75" t="s">
        <v>63</v>
      </c>
    </row>
    <row r="8368" spans="3:45">
      <c r="C8368" s="17" t="str">
        <f>VLOOKUP(O8368,'[1]mã đối tượng'!$C:$F,4,0)</f>
        <v>B</v>
      </c>
      <c r="D8368" s="75" t="s">
        <v>48</v>
      </c>
      <c r="E8368" s="75" t="s">
        <v>49</v>
      </c>
      <c r="F8368" s="90">
        <v>45892</v>
      </c>
      <c r="G8368" s="90">
        <v>45892</v>
      </c>
      <c r="H8368" s="91">
        <v>9105839848</v>
      </c>
      <c r="I8368" s="90">
        <v>45892</v>
      </c>
      <c r="J8368" s="91" t="s">
        <v>12903</v>
      </c>
      <c r="L8368" s="75" t="s">
        <v>53</v>
      </c>
      <c r="M8368" s="76" t="s">
        <v>12904</v>
      </c>
      <c r="N8368" s="93">
        <v>45892</v>
      </c>
      <c r="O8368" s="76" t="s">
        <v>133</v>
      </c>
      <c r="S8368" s="101" t="s">
        <v>12905</v>
      </c>
      <c r="V8368" s="101" t="s">
        <v>12905</v>
      </c>
      <c r="Y8368" s="76" t="s">
        <v>12601</v>
      </c>
      <c r="AB8368" s="75" t="s">
        <v>58</v>
      </c>
      <c r="AC8368" s="75" t="s">
        <v>59</v>
      </c>
      <c r="AE8368" s="77">
        <v>4</v>
      </c>
      <c r="AG8368" s="77">
        <v>70950</v>
      </c>
      <c r="AH8368" s="94">
        <v>283800</v>
      </c>
      <c r="AL8368" s="75">
        <v>8</v>
      </c>
      <c r="AN8368" s="77">
        <v>22704</v>
      </c>
      <c r="AO8368" s="75" t="s">
        <v>60</v>
      </c>
      <c r="AQ8368" s="75" t="s">
        <v>61</v>
      </c>
      <c r="AR8368" s="75" t="s">
        <v>62</v>
      </c>
      <c r="AS8368" s="75" t="s">
        <v>63</v>
      </c>
    </row>
    <row r="8369" spans="3:45">
      <c r="C8369" s="17" t="str">
        <f>VLOOKUP(O8369,'[1]mã đối tượng'!$C:$F,4,0)</f>
        <v>B</v>
      </c>
      <c r="D8369" s="75" t="s">
        <v>48</v>
      </c>
      <c r="E8369" s="75" t="s">
        <v>49</v>
      </c>
      <c r="F8369" s="90">
        <v>45892</v>
      </c>
      <c r="G8369" s="90">
        <v>45892</v>
      </c>
      <c r="H8369" s="91">
        <v>9105839845</v>
      </c>
      <c r="I8369" s="90">
        <v>45892</v>
      </c>
      <c r="J8369" s="91" t="s">
        <v>12906</v>
      </c>
      <c r="L8369" s="75" t="s">
        <v>53</v>
      </c>
      <c r="M8369" s="76" t="s">
        <v>12907</v>
      </c>
      <c r="N8369" s="93">
        <v>45892</v>
      </c>
      <c r="O8369" s="76" t="s">
        <v>219</v>
      </c>
      <c r="S8369" s="101" t="s">
        <v>7314</v>
      </c>
      <c r="V8369" s="101" t="s">
        <v>7314</v>
      </c>
      <c r="Y8369" s="76" t="s">
        <v>12601</v>
      </c>
      <c r="AB8369" s="75" t="s">
        <v>58</v>
      </c>
      <c r="AC8369" s="75" t="s">
        <v>59</v>
      </c>
      <c r="AE8369" s="77">
        <v>1</v>
      </c>
      <c r="AG8369" s="77">
        <v>70950</v>
      </c>
      <c r="AH8369" s="94">
        <v>70950</v>
      </c>
      <c r="AL8369" s="75">
        <v>8</v>
      </c>
      <c r="AN8369" s="77">
        <v>5676</v>
      </c>
      <c r="AO8369" s="75" t="s">
        <v>60</v>
      </c>
      <c r="AQ8369" s="75" t="s">
        <v>61</v>
      </c>
      <c r="AR8369" s="75" t="s">
        <v>62</v>
      </c>
      <c r="AS8369" s="75" t="s">
        <v>63</v>
      </c>
    </row>
    <row r="8370" spans="3:45">
      <c r="C8370" s="17" t="str">
        <f>VLOOKUP(O8370,'[1]mã đối tượng'!$C:$F,4,0)</f>
        <v>B</v>
      </c>
      <c r="D8370" s="75" t="s">
        <v>48</v>
      </c>
      <c r="E8370" s="75" t="s">
        <v>49</v>
      </c>
      <c r="F8370" s="90">
        <v>45892</v>
      </c>
      <c r="G8370" s="90">
        <v>45892</v>
      </c>
      <c r="H8370" s="91">
        <v>9105839860</v>
      </c>
      <c r="I8370" s="90">
        <v>45892</v>
      </c>
      <c r="J8370" s="91" t="s">
        <v>12908</v>
      </c>
      <c r="L8370" s="75" t="s">
        <v>53</v>
      </c>
      <c r="M8370" s="76" t="s">
        <v>12909</v>
      </c>
      <c r="N8370" s="93">
        <v>45892</v>
      </c>
      <c r="O8370" s="76" t="s">
        <v>314</v>
      </c>
      <c r="S8370" s="101" t="s">
        <v>6896</v>
      </c>
      <c r="V8370" s="101" t="s">
        <v>6896</v>
      </c>
      <c r="Y8370" s="76" t="s">
        <v>12601</v>
      </c>
      <c r="AB8370" s="75" t="s">
        <v>58</v>
      </c>
      <c r="AC8370" s="75" t="s">
        <v>59</v>
      </c>
      <c r="AE8370" s="77">
        <v>1</v>
      </c>
      <c r="AG8370" s="77">
        <v>73431</v>
      </c>
      <c r="AH8370" s="94">
        <v>73431</v>
      </c>
      <c r="AL8370" s="75">
        <v>8</v>
      </c>
      <c r="AN8370" s="77">
        <v>5874.4800000000005</v>
      </c>
      <c r="AO8370" s="75" t="s">
        <v>60</v>
      </c>
      <c r="AQ8370" s="75" t="s">
        <v>61</v>
      </c>
      <c r="AR8370" s="75" t="s">
        <v>62</v>
      </c>
      <c r="AS8370" s="75" t="s">
        <v>63</v>
      </c>
    </row>
    <row r="8371" spans="3:45">
      <c r="C8371" s="17" t="str">
        <f>VLOOKUP(O8371,'[1]mã đối tượng'!$C:$F,4,0)</f>
        <v>B</v>
      </c>
      <c r="D8371" s="75" t="s">
        <v>48</v>
      </c>
      <c r="E8371" s="75" t="s">
        <v>49</v>
      </c>
      <c r="F8371" s="90">
        <v>45892</v>
      </c>
      <c r="G8371" s="90">
        <v>45892</v>
      </c>
      <c r="H8371" s="91">
        <v>9105839860</v>
      </c>
      <c r="I8371" s="90">
        <v>45892</v>
      </c>
      <c r="J8371" s="91" t="s">
        <v>12910</v>
      </c>
      <c r="L8371" s="75" t="s">
        <v>53</v>
      </c>
      <c r="M8371" s="76" t="s">
        <v>12909</v>
      </c>
      <c r="N8371" s="93">
        <v>45892</v>
      </c>
      <c r="O8371" s="76" t="s">
        <v>314</v>
      </c>
      <c r="S8371" s="101" t="s">
        <v>6896</v>
      </c>
      <c r="V8371" s="101" t="s">
        <v>6896</v>
      </c>
      <c r="Y8371" s="76" t="s">
        <v>12597</v>
      </c>
      <c r="AB8371" s="75" t="s">
        <v>58</v>
      </c>
      <c r="AC8371" s="75" t="s">
        <v>59</v>
      </c>
      <c r="AE8371" s="77">
        <v>1</v>
      </c>
      <c r="AG8371" s="77">
        <v>111058</v>
      </c>
      <c r="AH8371" s="94">
        <v>111058</v>
      </c>
      <c r="AL8371" s="75">
        <v>8</v>
      </c>
      <c r="AN8371" s="77">
        <v>8884.64</v>
      </c>
      <c r="AO8371" s="75" t="s">
        <v>60</v>
      </c>
      <c r="AQ8371" s="75" t="s">
        <v>61</v>
      </c>
      <c r="AR8371" s="75" t="s">
        <v>62</v>
      </c>
      <c r="AS8371" s="75" t="s">
        <v>63</v>
      </c>
    </row>
    <row r="8372" spans="3:45">
      <c r="C8372" s="17" t="str">
        <f>VLOOKUP(O8372,'[1]mã đối tượng'!$C:$F,4,0)</f>
        <v>B</v>
      </c>
      <c r="D8372" s="75" t="s">
        <v>48</v>
      </c>
      <c r="E8372" s="75" t="s">
        <v>49</v>
      </c>
      <c r="F8372" s="90">
        <v>45892</v>
      </c>
      <c r="G8372" s="90">
        <v>45892</v>
      </c>
      <c r="H8372" s="91">
        <v>9105839836</v>
      </c>
      <c r="I8372" s="90">
        <v>45892</v>
      </c>
      <c r="J8372" s="91" t="s">
        <v>12911</v>
      </c>
      <c r="L8372" s="75" t="s">
        <v>53</v>
      </c>
      <c r="M8372" s="76" t="s">
        <v>12912</v>
      </c>
      <c r="N8372" s="93">
        <v>45892</v>
      </c>
      <c r="O8372" s="76" t="s">
        <v>55</v>
      </c>
      <c r="S8372" s="101" t="s">
        <v>7113</v>
      </c>
      <c r="V8372" s="101" t="s">
        <v>7113</v>
      </c>
      <c r="Y8372" s="76" t="s">
        <v>12597</v>
      </c>
      <c r="AB8372" s="75" t="s">
        <v>58</v>
      </c>
      <c r="AC8372" s="75" t="s">
        <v>59</v>
      </c>
      <c r="AE8372" s="77">
        <v>3</v>
      </c>
      <c r="AG8372" s="77">
        <v>111058</v>
      </c>
      <c r="AH8372" s="94">
        <v>333174</v>
      </c>
      <c r="AL8372" s="75">
        <v>8</v>
      </c>
      <c r="AN8372" s="77">
        <v>26653.920000000002</v>
      </c>
      <c r="AO8372" s="75" t="s">
        <v>60</v>
      </c>
      <c r="AQ8372" s="75" t="s">
        <v>61</v>
      </c>
      <c r="AR8372" s="75" t="s">
        <v>62</v>
      </c>
      <c r="AS8372" s="75" t="s">
        <v>63</v>
      </c>
    </row>
    <row r="8373" spans="3:45">
      <c r="C8373" s="17" t="str">
        <f>VLOOKUP(O8373,'[1]mã đối tượng'!$C:$F,4,0)</f>
        <v>B</v>
      </c>
      <c r="D8373" s="75" t="s">
        <v>48</v>
      </c>
      <c r="E8373" s="75" t="s">
        <v>49</v>
      </c>
      <c r="F8373" s="90">
        <v>45892</v>
      </c>
      <c r="G8373" s="90">
        <v>45892</v>
      </c>
      <c r="H8373" s="91">
        <v>9105839865</v>
      </c>
      <c r="I8373" s="90">
        <v>45892</v>
      </c>
      <c r="J8373" s="91" t="s">
        <v>12913</v>
      </c>
      <c r="L8373" s="75" t="s">
        <v>53</v>
      </c>
      <c r="M8373" s="76" t="s">
        <v>8739</v>
      </c>
      <c r="N8373" s="93">
        <v>45892</v>
      </c>
      <c r="O8373" s="76" t="s">
        <v>314</v>
      </c>
      <c r="S8373" s="101" t="s">
        <v>6896</v>
      </c>
      <c r="V8373" s="101" t="s">
        <v>6896</v>
      </c>
      <c r="Y8373" s="76" t="s">
        <v>12607</v>
      </c>
      <c r="AB8373" s="75" t="s">
        <v>58</v>
      </c>
      <c r="AC8373" s="75" t="s">
        <v>59</v>
      </c>
      <c r="AE8373" s="77">
        <v>1</v>
      </c>
      <c r="AG8373" s="77">
        <v>46000</v>
      </c>
      <c r="AH8373" s="94">
        <v>46000</v>
      </c>
      <c r="AL8373" s="75">
        <v>8</v>
      </c>
      <c r="AN8373" s="77">
        <v>3680</v>
      </c>
      <c r="AO8373" s="75" t="s">
        <v>60</v>
      </c>
      <c r="AQ8373" s="75" t="s">
        <v>61</v>
      </c>
      <c r="AR8373" s="75" t="s">
        <v>62</v>
      </c>
      <c r="AS8373" s="75" t="s">
        <v>63</v>
      </c>
    </row>
    <row r="8374" spans="3:45">
      <c r="C8374" s="17" t="str">
        <f>VLOOKUP(O8374,'[1]mã đối tượng'!$C:$F,4,0)</f>
        <v>N</v>
      </c>
      <c r="D8374" s="75" t="s">
        <v>48</v>
      </c>
      <c r="E8374" s="75" t="s">
        <v>49</v>
      </c>
      <c r="F8374" s="90">
        <v>45892</v>
      </c>
      <c r="G8374" s="90">
        <v>45892</v>
      </c>
      <c r="H8374" s="91">
        <v>9105839899</v>
      </c>
      <c r="I8374" s="90">
        <v>45892</v>
      </c>
      <c r="J8374" s="91" t="s">
        <v>12914</v>
      </c>
      <c r="L8374" s="75" t="s">
        <v>53</v>
      </c>
      <c r="M8374" s="76" t="s">
        <v>12915</v>
      </c>
      <c r="N8374" s="93">
        <v>45892</v>
      </c>
      <c r="O8374" s="76" t="s">
        <v>88</v>
      </c>
      <c r="S8374" s="101" t="s">
        <v>2614</v>
      </c>
      <c r="V8374" s="101" t="s">
        <v>2614</v>
      </c>
      <c r="Y8374" s="76" t="s">
        <v>12597</v>
      </c>
      <c r="AB8374" s="75" t="s">
        <v>58</v>
      </c>
      <c r="AC8374" s="75" t="s">
        <v>59</v>
      </c>
      <c r="AE8374" s="77">
        <v>2</v>
      </c>
      <c r="AG8374" s="77">
        <v>111058</v>
      </c>
      <c r="AH8374" s="94">
        <v>222116</v>
      </c>
      <c r="AL8374" s="75">
        <v>8</v>
      </c>
      <c r="AN8374" s="77">
        <v>17769.28</v>
      </c>
      <c r="AO8374" s="75" t="s">
        <v>60</v>
      </c>
      <c r="AQ8374" s="75" t="s">
        <v>61</v>
      </c>
      <c r="AR8374" s="75" t="s">
        <v>62</v>
      </c>
      <c r="AS8374" s="75" t="s">
        <v>63</v>
      </c>
    </row>
    <row r="8375" spans="3:45">
      <c r="C8375" s="17" t="str">
        <f>VLOOKUP(O8375,'[1]mã đối tượng'!$C:$F,4,0)</f>
        <v>B</v>
      </c>
      <c r="D8375" s="75" t="s">
        <v>48</v>
      </c>
      <c r="E8375" s="75" t="s">
        <v>49</v>
      </c>
      <c r="F8375" s="90">
        <v>45892</v>
      </c>
      <c r="G8375" s="90">
        <v>45892</v>
      </c>
      <c r="H8375" s="91">
        <v>9105839932</v>
      </c>
      <c r="I8375" s="90">
        <v>45892</v>
      </c>
      <c r="J8375" s="91" t="s">
        <v>12916</v>
      </c>
      <c r="L8375" s="75" t="s">
        <v>53</v>
      </c>
      <c r="M8375" s="76" t="s">
        <v>12917</v>
      </c>
      <c r="N8375" s="93">
        <v>45892</v>
      </c>
      <c r="O8375" s="76" t="s">
        <v>133</v>
      </c>
      <c r="S8375" s="101" t="s">
        <v>12918</v>
      </c>
      <c r="V8375" s="101" t="s">
        <v>12918</v>
      </c>
      <c r="Y8375" s="76" t="s">
        <v>12607</v>
      </c>
      <c r="AB8375" s="75" t="s">
        <v>58</v>
      </c>
      <c r="AC8375" s="75" t="s">
        <v>59</v>
      </c>
      <c r="AE8375" s="77">
        <v>1</v>
      </c>
      <c r="AG8375" s="77">
        <v>46000</v>
      </c>
      <c r="AH8375" s="94">
        <v>46000</v>
      </c>
      <c r="AL8375" s="75">
        <v>8</v>
      </c>
      <c r="AN8375" s="77">
        <v>3680</v>
      </c>
      <c r="AO8375" s="75" t="s">
        <v>60</v>
      </c>
      <c r="AQ8375" s="75" t="s">
        <v>61</v>
      </c>
      <c r="AR8375" s="75" t="s">
        <v>62</v>
      </c>
      <c r="AS8375" s="75" t="s">
        <v>63</v>
      </c>
    </row>
    <row r="8376" spans="3:45">
      <c r="C8376" s="17" t="str">
        <f>VLOOKUP(O8376,'[1]mã đối tượng'!$C:$F,4,0)</f>
        <v>B</v>
      </c>
      <c r="D8376" s="75" t="s">
        <v>48</v>
      </c>
      <c r="E8376" s="75" t="s">
        <v>49</v>
      </c>
      <c r="F8376" s="90">
        <v>45892</v>
      </c>
      <c r="G8376" s="90">
        <v>45892</v>
      </c>
      <c r="H8376" s="91">
        <v>9105839932</v>
      </c>
      <c r="I8376" s="90">
        <v>45892</v>
      </c>
      <c r="J8376" s="91" t="s">
        <v>12919</v>
      </c>
      <c r="L8376" s="75" t="s">
        <v>53</v>
      </c>
      <c r="M8376" s="76" t="s">
        <v>12917</v>
      </c>
      <c r="N8376" s="93">
        <v>45892</v>
      </c>
      <c r="O8376" s="76" t="s">
        <v>133</v>
      </c>
      <c r="S8376" s="101" t="s">
        <v>12918</v>
      </c>
      <c r="V8376" s="101" t="s">
        <v>12918</v>
      </c>
      <c r="Y8376" s="76" t="s">
        <v>12597</v>
      </c>
      <c r="AB8376" s="75" t="s">
        <v>58</v>
      </c>
      <c r="AC8376" s="75" t="s">
        <v>59</v>
      </c>
      <c r="AE8376" s="77">
        <v>2</v>
      </c>
      <c r="AG8376" s="77">
        <v>111058</v>
      </c>
      <c r="AH8376" s="94">
        <v>222116</v>
      </c>
      <c r="AL8376" s="75">
        <v>8</v>
      </c>
      <c r="AN8376" s="77">
        <v>17769.28</v>
      </c>
      <c r="AO8376" s="75" t="s">
        <v>60</v>
      </c>
      <c r="AQ8376" s="75" t="s">
        <v>61</v>
      </c>
      <c r="AR8376" s="75" t="s">
        <v>62</v>
      </c>
      <c r="AS8376" s="75" t="s">
        <v>63</v>
      </c>
    </row>
    <row r="8377" spans="3:45">
      <c r="C8377" s="17" t="str">
        <f>VLOOKUP(O8377,'[1]mã đối tượng'!$C:$F,4,0)</f>
        <v>B</v>
      </c>
      <c r="D8377" s="75" t="s">
        <v>48</v>
      </c>
      <c r="E8377" s="75" t="s">
        <v>49</v>
      </c>
      <c r="F8377" s="90">
        <v>45892</v>
      </c>
      <c r="G8377" s="90">
        <v>45892</v>
      </c>
      <c r="H8377" s="91">
        <v>9105839972</v>
      </c>
      <c r="I8377" s="90">
        <v>45892</v>
      </c>
      <c r="J8377" s="91" t="s">
        <v>12920</v>
      </c>
      <c r="L8377" s="75" t="s">
        <v>53</v>
      </c>
      <c r="M8377" s="76" t="s">
        <v>12921</v>
      </c>
      <c r="N8377" s="93">
        <v>45892</v>
      </c>
      <c r="O8377" s="76" t="s">
        <v>103</v>
      </c>
      <c r="S8377" s="101" t="s">
        <v>8411</v>
      </c>
      <c r="V8377" s="101" t="s">
        <v>8411</v>
      </c>
      <c r="Y8377" s="76" t="s">
        <v>12601</v>
      </c>
      <c r="AB8377" s="75" t="s">
        <v>58</v>
      </c>
      <c r="AC8377" s="75" t="s">
        <v>59</v>
      </c>
      <c r="AE8377" s="77">
        <v>1</v>
      </c>
      <c r="AG8377" s="77">
        <v>74250</v>
      </c>
      <c r="AH8377" s="94">
        <v>74250</v>
      </c>
      <c r="AL8377" s="75">
        <v>8</v>
      </c>
      <c r="AN8377" s="77">
        <v>5940</v>
      </c>
      <c r="AO8377" s="75" t="s">
        <v>60</v>
      </c>
      <c r="AQ8377" s="75" t="s">
        <v>61</v>
      </c>
      <c r="AR8377" s="75" t="s">
        <v>62</v>
      </c>
      <c r="AS8377" s="75" t="s">
        <v>63</v>
      </c>
    </row>
    <row r="8378" spans="3:45">
      <c r="C8378" s="17" t="str">
        <f>VLOOKUP(O8378,'[1]mã đối tượng'!$C:$F,4,0)</f>
        <v>B</v>
      </c>
      <c r="D8378" s="75" t="s">
        <v>48</v>
      </c>
      <c r="E8378" s="75" t="s">
        <v>49</v>
      </c>
      <c r="F8378" s="90">
        <v>45892</v>
      </c>
      <c r="G8378" s="90">
        <v>45892</v>
      </c>
      <c r="H8378" s="91">
        <v>9105839972</v>
      </c>
      <c r="I8378" s="90">
        <v>45892</v>
      </c>
      <c r="J8378" s="91" t="s">
        <v>12922</v>
      </c>
      <c r="L8378" s="75" t="s">
        <v>53</v>
      </c>
      <c r="M8378" s="76" t="s">
        <v>12921</v>
      </c>
      <c r="N8378" s="93">
        <v>45892</v>
      </c>
      <c r="O8378" s="76" t="s">
        <v>103</v>
      </c>
      <c r="S8378" s="101" t="s">
        <v>8411</v>
      </c>
      <c r="V8378" s="101" t="s">
        <v>8411</v>
      </c>
      <c r="Y8378" s="76" t="s">
        <v>12595</v>
      </c>
      <c r="AB8378" s="75" t="s">
        <v>58</v>
      </c>
      <c r="AC8378" s="75" t="s">
        <v>59</v>
      </c>
      <c r="AE8378" s="77">
        <v>2</v>
      </c>
      <c r="AG8378" s="77">
        <v>50182</v>
      </c>
      <c r="AH8378" s="94">
        <v>100364</v>
      </c>
      <c r="AL8378" s="75">
        <v>8</v>
      </c>
      <c r="AN8378" s="77">
        <v>8029.12</v>
      </c>
      <c r="AO8378" s="75" t="s">
        <v>60</v>
      </c>
      <c r="AQ8378" s="75" t="s">
        <v>61</v>
      </c>
      <c r="AR8378" s="75" t="s">
        <v>62</v>
      </c>
      <c r="AS8378" s="75" t="s">
        <v>63</v>
      </c>
    </row>
    <row r="8379" spans="3:45">
      <c r="C8379" s="17" t="str">
        <f>VLOOKUP(O8379,'[1]mã đối tượng'!$C:$F,4,0)</f>
        <v>B</v>
      </c>
      <c r="D8379" s="75" t="s">
        <v>48</v>
      </c>
      <c r="E8379" s="75" t="s">
        <v>49</v>
      </c>
      <c r="F8379" s="90">
        <v>45892</v>
      </c>
      <c r="G8379" s="90">
        <v>45892</v>
      </c>
      <c r="H8379" s="91">
        <v>9105839972</v>
      </c>
      <c r="I8379" s="90">
        <v>45892</v>
      </c>
      <c r="J8379" s="91" t="s">
        <v>12923</v>
      </c>
      <c r="L8379" s="75" t="s">
        <v>53</v>
      </c>
      <c r="M8379" s="76" t="s">
        <v>12921</v>
      </c>
      <c r="N8379" s="93">
        <v>45892</v>
      </c>
      <c r="O8379" s="76" t="s">
        <v>103</v>
      </c>
      <c r="S8379" s="101" t="s">
        <v>8411</v>
      </c>
      <c r="V8379" s="101" t="s">
        <v>8411</v>
      </c>
      <c r="Y8379" s="76" t="s">
        <v>12607</v>
      </c>
      <c r="AB8379" s="75" t="s">
        <v>58</v>
      </c>
      <c r="AC8379" s="75" t="s">
        <v>59</v>
      </c>
      <c r="AE8379" s="77">
        <v>1</v>
      </c>
      <c r="AG8379" s="77">
        <v>46000</v>
      </c>
      <c r="AH8379" s="94">
        <v>46000</v>
      </c>
      <c r="AL8379" s="75">
        <v>8</v>
      </c>
      <c r="AN8379" s="77">
        <v>3680</v>
      </c>
      <c r="AO8379" s="75" t="s">
        <v>60</v>
      </c>
      <c r="AQ8379" s="75" t="s">
        <v>61</v>
      </c>
      <c r="AR8379" s="75" t="s">
        <v>62</v>
      </c>
      <c r="AS8379" s="75" t="s">
        <v>63</v>
      </c>
    </row>
    <row r="8380" spans="3:45">
      <c r="C8380" s="17" t="str">
        <f>VLOOKUP(O8380,'[1]mã đối tượng'!$C:$F,4,0)</f>
        <v>B</v>
      </c>
      <c r="D8380" s="75" t="s">
        <v>48</v>
      </c>
      <c r="E8380" s="75" t="s">
        <v>49</v>
      </c>
      <c r="F8380" s="90">
        <v>45892</v>
      </c>
      <c r="G8380" s="90">
        <v>45892</v>
      </c>
      <c r="H8380" s="91">
        <v>9105840001</v>
      </c>
      <c r="I8380" s="90">
        <v>45892</v>
      </c>
      <c r="J8380" s="91" t="s">
        <v>12924</v>
      </c>
      <c r="L8380" s="75" t="s">
        <v>53</v>
      </c>
      <c r="M8380" s="76" t="s">
        <v>12925</v>
      </c>
      <c r="N8380" s="93">
        <v>45892</v>
      </c>
      <c r="O8380" s="76" t="s">
        <v>133</v>
      </c>
      <c r="S8380" s="101" t="s">
        <v>6289</v>
      </c>
      <c r="V8380" s="101" t="s">
        <v>6289</v>
      </c>
      <c r="Y8380" s="76" t="s">
        <v>12601</v>
      </c>
      <c r="AB8380" s="75" t="s">
        <v>58</v>
      </c>
      <c r="AC8380" s="75" t="s">
        <v>59</v>
      </c>
      <c r="AE8380" s="77">
        <v>2</v>
      </c>
      <c r="AG8380" s="77">
        <v>74250</v>
      </c>
      <c r="AH8380" s="94">
        <v>148500</v>
      </c>
      <c r="AL8380" s="75">
        <v>8</v>
      </c>
      <c r="AN8380" s="77">
        <v>11880</v>
      </c>
      <c r="AO8380" s="75" t="s">
        <v>60</v>
      </c>
      <c r="AQ8380" s="75" t="s">
        <v>61</v>
      </c>
      <c r="AR8380" s="75" t="s">
        <v>62</v>
      </c>
      <c r="AS8380" s="75" t="s">
        <v>63</v>
      </c>
    </row>
    <row r="8381" spans="3:45">
      <c r="C8381" s="17" t="str">
        <f>VLOOKUP(O8381,'[1]mã đối tượng'!$C:$F,4,0)</f>
        <v>N</v>
      </c>
      <c r="D8381" s="75" t="s">
        <v>48</v>
      </c>
      <c r="E8381" s="75" t="s">
        <v>49</v>
      </c>
      <c r="F8381" s="90">
        <v>45892</v>
      </c>
      <c r="G8381" s="90">
        <v>45892</v>
      </c>
      <c r="H8381" s="91">
        <v>9105840043</v>
      </c>
      <c r="I8381" s="90">
        <v>45892</v>
      </c>
      <c r="J8381" s="91" t="s">
        <v>12926</v>
      </c>
      <c r="L8381" s="75" t="s">
        <v>53</v>
      </c>
      <c r="M8381" s="76" t="s">
        <v>12927</v>
      </c>
      <c r="N8381" s="93">
        <v>45892</v>
      </c>
      <c r="O8381" s="76" t="s">
        <v>88</v>
      </c>
      <c r="S8381" s="101" t="s">
        <v>12928</v>
      </c>
      <c r="V8381" s="101" t="s">
        <v>12928</v>
      </c>
      <c r="Y8381" s="76" t="s">
        <v>12595</v>
      </c>
      <c r="AB8381" s="75" t="s">
        <v>58</v>
      </c>
      <c r="AC8381" s="75" t="s">
        <v>59</v>
      </c>
      <c r="AE8381" s="77">
        <v>1</v>
      </c>
      <c r="AG8381" s="77">
        <v>50182</v>
      </c>
      <c r="AH8381" s="94">
        <v>50182</v>
      </c>
      <c r="AL8381" s="75">
        <v>8</v>
      </c>
      <c r="AN8381" s="77">
        <v>4014.56</v>
      </c>
      <c r="AO8381" s="75" t="s">
        <v>60</v>
      </c>
      <c r="AQ8381" s="75" t="s">
        <v>61</v>
      </c>
      <c r="AR8381" s="75" t="s">
        <v>62</v>
      </c>
      <c r="AS8381" s="75" t="s">
        <v>63</v>
      </c>
    </row>
    <row r="8382" spans="3:45">
      <c r="C8382" s="17" t="str">
        <f>VLOOKUP(O8382,'[1]mã đối tượng'!$C:$F,4,0)</f>
        <v>N</v>
      </c>
      <c r="D8382" s="75" t="s">
        <v>48</v>
      </c>
      <c r="E8382" s="75" t="s">
        <v>49</v>
      </c>
      <c r="F8382" s="90">
        <v>45892</v>
      </c>
      <c r="G8382" s="90">
        <v>45892</v>
      </c>
      <c r="H8382" s="91">
        <v>9105840043</v>
      </c>
      <c r="I8382" s="90">
        <v>45892</v>
      </c>
      <c r="J8382" s="91" t="s">
        <v>12929</v>
      </c>
      <c r="L8382" s="75" t="s">
        <v>53</v>
      </c>
      <c r="M8382" s="76" t="s">
        <v>12927</v>
      </c>
      <c r="N8382" s="93">
        <v>45892</v>
      </c>
      <c r="O8382" s="76" t="s">
        <v>88</v>
      </c>
      <c r="S8382" s="101" t="s">
        <v>12928</v>
      </c>
      <c r="V8382" s="101" t="s">
        <v>12928</v>
      </c>
      <c r="Y8382" s="76" t="s">
        <v>12607</v>
      </c>
      <c r="AB8382" s="75" t="s">
        <v>58</v>
      </c>
      <c r="AC8382" s="75" t="s">
        <v>59</v>
      </c>
      <c r="AE8382" s="77">
        <v>1</v>
      </c>
      <c r="AG8382" s="77">
        <v>46000</v>
      </c>
      <c r="AH8382" s="94">
        <v>46000</v>
      </c>
      <c r="AL8382" s="75">
        <v>8</v>
      </c>
      <c r="AN8382" s="77">
        <v>3680</v>
      </c>
      <c r="AO8382" s="75" t="s">
        <v>60</v>
      </c>
      <c r="AQ8382" s="75" t="s">
        <v>61</v>
      </c>
      <c r="AR8382" s="75" t="s">
        <v>62</v>
      </c>
      <c r="AS8382" s="75" t="s">
        <v>63</v>
      </c>
    </row>
    <row r="8383" spans="3:45">
      <c r="C8383" s="17" t="str">
        <f>VLOOKUP(O8383,'[1]mã đối tượng'!$C:$F,4,0)</f>
        <v>B</v>
      </c>
      <c r="D8383" s="75" t="s">
        <v>48</v>
      </c>
      <c r="E8383" s="75" t="s">
        <v>49</v>
      </c>
      <c r="F8383" s="90">
        <v>45892</v>
      </c>
      <c r="G8383" s="90">
        <v>45892</v>
      </c>
      <c r="H8383" s="91">
        <v>9105840070</v>
      </c>
      <c r="I8383" s="90">
        <v>45892</v>
      </c>
      <c r="J8383" s="91" t="s">
        <v>12930</v>
      </c>
      <c r="L8383" s="75" t="s">
        <v>53</v>
      </c>
      <c r="M8383" s="76" t="s">
        <v>12931</v>
      </c>
      <c r="N8383" s="93">
        <v>45892</v>
      </c>
      <c r="O8383" s="76" t="s">
        <v>133</v>
      </c>
      <c r="S8383" s="101" t="s">
        <v>12932</v>
      </c>
      <c r="V8383" s="101" t="s">
        <v>12932</v>
      </c>
      <c r="Y8383" s="76" t="s">
        <v>12592</v>
      </c>
      <c r="AB8383" s="75" t="s">
        <v>58</v>
      </c>
      <c r="AC8383" s="75" t="s">
        <v>59</v>
      </c>
      <c r="AE8383" s="77">
        <v>5</v>
      </c>
      <c r="AG8383" s="77">
        <v>55595</v>
      </c>
      <c r="AH8383" s="94">
        <v>277975</v>
      </c>
      <c r="AL8383" s="75">
        <v>8</v>
      </c>
      <c r="AN8383" s="77">
        <v>22238</v>
      </c>
      <c r="AO8383" s="75" t="s">
        <v>60</v>
      </c>
      <c r="AQ8383" s="75" t="s">
        <v>61</v>
      </c>
      <c r="AR8383" s="75" t="s">
        <v>62</v>
      </c>
      <c r="AS8383" s="75" t="s">
        <v>63</v>
      </c>
    </row>
    <row r="8384" spans="3:45">
      <c r="C8384" s="17" t="str">
        <f>VLOOKUP(O8384,'[1]mã đối tượng'!$C:$F,4,0)</f>
        <v>B</v>
      </c>
      <c r="D8384" s="75" t="s">
        <v>48</v>
      </c>
      <c r="E8384" s="75" t="s">
        <v>49</v>
      </c>
      <c r="F8384" s="90">
        <v>45892</v>
      </c>
      <c r="G8384" s="90">
        <v>45892</v>
      </c>
      <c r="H8384" s="91">
        <v>9105840110</v>
      </c>
      <c r="I8384" s="90">
        <v>45892</v>
      </c>
      <c r="J8384" s="91" t="s">
        <v>12933</v>
      </c>
      <c r="L8384" s="75" t="s">
        <v>53</v>
      </c>
      <c r="M8384" s="76" t="s">
        <v>12934</v>
      </c>
      <c r="N8384" s="93">
        <v>45892</v>
      </c>
      <c r="O8384" s="76" t="s">
        <v>133</v>
      </c>
      <c r="S8384" s="101" t="s">
        <v>10745</v>
      </c>
      <c r="V8384" s="101" t="s">
        <v>10745</v>
      </c>
      <c r="Y8384" s="76" t="s">
        <v>12601</v>
      </c>
      <c r="AB8384" s="75" t="s">
        <v>58</v>
      </c>
      <c r="AC8384" s="75" t="s">
        <v>59</v>
      </c>
      <c r="AE8384" s="77">
        <v>1</v>
      </c>
      <c r="AG8384" s="77">
        <v>70950</v>
      </c>
      <c r="AH8384" s="94">
        <v>70950</v>
      </c>
      <c r="AL8384" s="75">
        <v>8</v>
      </c>
      <c r="AN8384" s="77">
        <v>5676</v>
      </c>
      <c r="AO8384" s="75" t="s">
        <v>60</v>
      </c>
      <c r="AQ8384" s="75" t="s">
        <v>61</v>
      </c>
      <c r="AR8384" s="75" t="s">
        <v>62</v>
      </c>
      <c r="AS8384" s="75" t="s">
        <v>63</v>
      </c>
    </row>
    <row r="8385" spans="3:45">
      <c r="C8385" s="17" t="str">
        <f>VLOOKUP(O8385,'[1]mã đối tượng'!$C:$F,4,0)</f>
        <v>B</v>
      </c>
      <c r="D8385" s="75" t="s">
        <v>48</v>
      </c>
      <c r="E8385" s="75" t="s">
        <v>49</v>
      </c>
      <c r="F8385" s="90">
        <v>45892</v>
      </c>
      <c r="G8385" s="90">
        <v>45892</v>
      </c>
      <c r="H8385" s="91">
        <v>9105840074</v>
      </c>
      <c r="I8385" s="90">
        <v>45892</v>
      </c>
      <c r="J8385" s="91" t="s">
        <v>12935</v>
      </c>
      <c r="L8385" s="75" t="s">
        <v>53</v>
      </c>
      <c r="M8385" s="76" t="s">
        <v>12936</v>
      </c>
      <c r="N8385" s="93">
        <v>45892</v>
      </c>
      <c r="O8385" s="76" t="s">
        <v>133</v>
      </c>
      <c r="S8385" s="101" t="s">
        <v>7701</v>
      </c>
      <c r="V8385" s="101" t="s">
        <v>7701</v>
      </c>
      <c r="Y8385" s="76" t="s">
        <v>12601</v>
      </c>
      <c r="AB8385" s="75" t="s">
        <v>58</v>
      </c>
      <c r="AC8385" s="75" t="s">
        <v>59</v>
      </c>
      <c r="AE8385" s="77">
        <v>8</v>
      </c>
      <c r="AG8385" s="77">
        <v>74250</v>
      </c>
      <c r="AH8385" s="94">
        <v>594000</v>
      </c>
      <c r="AL8385" s="75">
        <v>8</v>
      </c>
      <c r="AN8385" s="77">
        <v>47520</v>
      </c>
      <c r="AO8385" s="75" t="s">
        <v>60</v>
      </c>
      <c r="AQ8385" s="75" t="s">
        <v>61</v>
      </c>
      <c r="AR8385" s="75" t="s">
        <v>62</v>
      </c>
      <c r="AS8385" s="75" t="s">
        <v>63</v>
      </c>
    </row>
    <row r="8386" spans="3:45">
      <c r="C8386" s="17" t="str">
        <f>VLOOKUP(O8386,'[1]mã đối tượng'!$C:$F,4,0)</f>
        <v>B</v>
      </c>
      <c r="D8386" s="75" t="s">
        <v>48</v>
      </c>
      <c r="E8386" s="75" t="s">
        <v>49</v>
      </c>
      <c r="F8386" s="90">
        <v>45892</v>
      </c>
      <c r="G8386" s="90">
        <v>45892</v>
      </c>
      <c r="H8386" s="91">
        <v>9105840074</v>
      </c>
      <c r="I8386" s="90">
        <v>45892</v>
      </c>
      <c r="J8386" s="91" t="s">
        <v>12937</v>
      </c>
      <c r="L8386" s="75" t="s">
        <v>53</v>
      </c>
      <c r="M8386" s="76" t="s">
        <v>12936</v>
      </c>
      <c r="N8386" s="93">
        <v>45892</v>
      </c>
      <c r="O8386" s="76" t="s">
        <v>133</v>
      </c>
      <c r="S8386" s="101" t="s">
        <v>7701</v>
      </c>
      <c r="V8386" s="101" t="s">
        <v>7701</v>
      </c>
      <c r="Y8386" s="76" t="s">
        <v>12597</v>
      </c>
      <c r="AB8386" s="75" t="s">
        <v>58</v>
      </c>
      <c r="AC8386" s="75" t="s">
        <v>59</v>
      </c>
      <c r="AE8386" s="77">
        <v>2</v>
      </c>
      <c r="AG8386" s="77">
        <v>111606</v>
      </c>
      <c r="AH8386" s="94">
        <v>223212</v>
      </c>
      <c r="AL8386" s="75">
        <v>8</v>
      </c>
      <c r="AN8386" s="77">
        <v>17856.96</v>
      </c>
      <c r="AO8386" s="75" t="s">
        <v>60</v>
      </c>
      <c r="AQ8386" s="75" t="s">
        <v>61</v>
      </c>
      <c r="AR8386" s="75" t="s">
        <v>62</v>
      </c>
      <c r="AS8386" s="75" t="s">
        <v>63</v>
      </c>
    </row>
    <row r="8387" spans="3:45">
      <c r="C8387" s="17" t="str">
        <f>VLOOKUP(O8387,'[1]mã đối tượng'!$C:$F,4,0)</f>
        <v>B</v>
      </c>
      <c r="D8387" s="75" t="s">
        <v>48</v>
      </c>
      <c r="E8387" s="75" t="s">
        <v>49</v>
      </c>
      <c r="F8387" s="90">
        <v>45892</v>
      </c>
      <c r="G8387" s="90">
        <v>45892</v>
      </c>
      <c r="H8387" s="91">
        <v>9105840074</v>
      </c>
      <c r="I8387" s="90">
        <v>45892</v>
      </c>
      <c r="J8387" s="91" t="s">
        <v>12938</v>
      </c>
      <c r="L8387" s="75" t="s">
        <v>53</v>
      </c>
      <c r="M8387" s="76" t="s">
        <v>12936</v>
      </c>
      <c r="N8387" s="93">
        <v>45892</v>
      </c>
      <c r="O8387" s="76" t="s">
        <v>133</v>
      </c>
      <c r="S8387" s="101" t="s">
        <v>7701</v>
      </c>
      <c r="V8387" s="101" t="s">
        <v>7701</v>
      </c>
      <c r="Y8387" s="76" t="s">
        <v>12595</v>
      </c>
      <c r="AB8387" s="75" t="s">
        <v>58</v>
      </c>
      <c r="AC8387" s="75" t="s">
        <v>59</v>
      </c>
      <c r="AE8387" s="77">
        <v>1</v>
      </c>
      <c r="AG8387" s="77">
        <v>50182</v>
      </c>
      <c r="AH8387" s="94">
        <v>50182</v>
      </c>
      <c r="AL8387" s="75">
        <v>8</v>
      </c>
      <c r="AN8387" s="77">
        <v>4014.56</v>
      </c>
      <c r="AO8387" s="75" t="s">
        <v>60</v>
      </c>
      <c r="AQ8387" s="75" t="s">
        <v>61</v>
      </c>
      <c r="AR8387" s="75" t="s">
        <v>62</v>
      </c>
      <c r="AS8387" s="75" t="s">
        <v>63</v>
      </c>
    </row>
    <row r="8388" spans="3:45">
      <c r="C8388" s="17" t="str">
        <f>VLOOKUP(O8388,'[1]mã đối tượng'!$C:$F,4,0)</f>
        <v>B</v>
      </c>
      <c r="D8388" s="75" t="s">
        <v>48</v>
      </c>
      <c r="E8388" s="75" t="s">
        <v>49</v>
      </c>
      <c r="F8388" s="90">
        <v>45892</v>
      </c>
      <c r="G8388" s="90">
        <v>45892</v>
      </c>
      <c r="H8388" s="91">
        <v>9105840074</v>
      </c>
      <c r="I8388" s="90">
        <v>45892</v>
      </c>
      <c r="J8388" s="91" t="s">
        <v>12939</v>
      </c>
      <c r="L8388" s="75" t="s">
        <v>53</v>
      </c>
      <c r="M8388" s="76" t="s">
        <v>12936</v>
      </c>
      <c r="N8388" s="93">
        <v>45892</v>
      </c>
      <c r="O8388" s="76" t="s">
        <v>133</v>
      </c>
      <c r="S8388" s="101" t="s">
        <v>7701</v>
      </c>
      <c r="V8388" s="101" t="s">
        <v>7701</v>
      </c>
      <c r="Y8388" s="76" t="s">
        <v>12601</v>
      </c>
      <c r="AB8388" s="75" t="s">
        <v>58</v>
      </c>
      <c r="AC8388" s="75" t="s">
        <v>59</v>
      </c>
      <c r="AE8388" s="77">
        <v>3</v>
      </c>
      <c r="AG8388" s="77">
        <v>70950</v>
      </c>
      <c r="AH8388" s="94">
        <v>212850</v>
      </c>
      <c r="AL8388" s="75">
        <v>8</v>
      </c>
      <c r="AN8388" s="77">
        <v>17028</v>
      </c>
      <c r="AO8388" s="75" t="s">
        <v>60</v>
      </c>
      <c r="AQ8388" s="75" t="s">
        <v>61</v>
      </c>
      <c r="AR8388" s="75" t="s">
        <v>62</v>
      </c>
      <c r="AS8388" s="75" t="s">
        <v>63</v>
      </c>
    </row>
    <row r="8389" spans="3:45">
      <c r="C8389" s="17" t="str">
        <f>VLOOKUP(O8389,'[1]mã đối tượng'!$C:$F,4,0)</f>
        <v>B</v>
      </c>
      <c r="D8389" s="75" t="s">
        <v>48</v>
      </c>
      <c r="E8389" s="75" t="s">
        <v>49</v>
      </c>
      <c r="F8389" s="90">
        <v>45892</v>
      </c>
      <c r="G8389" s="90">
        <v>45892</v>
      </c>
      <c r="H8389" s="91">
        <v>9105840160</v>
      </c>
      <c r="I8389" s="90">
        <v>45892</v>
      </c>
      <c r="J8389" s="91" t="s">
        <v>12940</v>
      </c>
      <c r="L8389" s="75" t="s">
        <v>53</v>
      </c>
      <c r="M8389" s="76" t="s">
        <v>12941</v>
      </c>
      <c r="N8389" s="93">
        <v>45892</v>
      </c>
      <c r="O8389" s="76" t="s">
        <v>456</v>
      </c>
      <c r="S8389" s="101" t="s">
        <v>8638</v>
      </c>
      <c r="V8389" s="101" t="s">
        <v>8638</v>
      </c>
      <c r="Y8389" s="76" t="s">
        <v>12601</v>
      </c>
      <c r="AB8389" s="75" t="s">
        <v>58</v>
      </c>
      <c r="AC8389" s="75" t="s">
        <v>59</v>
      </c>
      <c r="AE8389" s="77">
        <v>1</v>
      </c>
      <c r="AG8389" s="77">
        <v>74250</v>
      </c>
      <c r="AH8389" s="94">
        <v>74250</v>
      </c>
      <c r="AL8389" s="75">
        <v>8</v>
      </c>
      <c r="AN8389" s="77">
        <v>5940</v>
      </c>
      <c r="AO8389" s="75" t="s">
        <v>60</v>
      </c>
      <c r="AQ8389" s="75" t="s">
        <v>61</v>
      </c>
      <c r="AR8389" s="75" t="s">
        <v>62</v>
      </c>
      <c r="AS8389" s="75" t="s">
        <v>63</v>
      </c>
    </row>
    <row r="8390" spans="3:45">
      <c r="C8390" s="17" t="str">
        <f>VLOOKUP(O8390,'[1]mã đối tượng'!$C:$F,4,0)</f>
        <v>B</v>
      </c>
      <c r="D8390" s="75" t="s">
        <v>48</v>
      </c>
      <c r="E8390" s="75" t="s">
        <v>49</v>
      </c>
      <c r="F8390" s="90">
        <v>45892</v>
      </c>
      <c r="G8390" s="90">
        <v>45892</v>
      </c>
      <c r="H8390" s="91">
        <v>9105840152</v>
      </c>
      <c r="I8390" s="90">
        <v>45892</v>
      </c>
      <c r="J8390" s="91" t="s">
        <v>12942</v>
      </c>
      <c r="L8390" s="75" t="s">
        <v>53</v>
      </c>
      <c r="M8390" s="76" t="s">
        <v>12943</v>
      </c>
      <c r="N8390" s="93">
        <v>45892</v>
      </c>
      <c r="O8390" s="76" t="s">
        <v>133</v>
      </c>
      <c r="S8390" s="101" t="s">
        <v>481</v>
      </c>
      <c r="V8390" s="101" t="s">
        <v>481</v>
      </c>
      <c r="Y8390" s="76" t="s">
        <v>12607</v>
      </c>
      <c r="AB8390" s="75" t="s">
        <v>58</v>
      </c>
      <c r="AC8390" s="75" t="s">
        <v>59</v>
      </c>
      <c r="AE8390" s="77">
        <v>2</v>
      </c>
      <c r="AG8390" s="77">
        <v>46000</v>
      </c>
      <c r="AH8390" s="94">
        <v>92000</v>
      </c>
      <c r="AL8390" s="75">
        <v>8</v>
      </c>
      <c r="AN8390" s="77">
        <v>7360</v>
      </c>
      <c r="AO8390" s="75" t="s">
        <v>60</v>
      </c>
      <c r="AQ8390" s="75" t="s">
        <v>61</v>
      </c>
      <c r="AR8390" s="75" t="s">
        <v>62</v>
      </c>
      <c r="AS8390" s="75" t="s">
        <v>63</v>
      </c>
    </row>
    <row r="8391" spans="3:45">
      <c r="C8391" s="17" t="str">
        <f>VLOOKUP(O8391,'[1]mã đối tượng'!$C:$F,4,0)</f>
        <v>N</v>
      </c>
      <c r="D8391" s="75" t="s">
        <v>48</v>
      </c>
      <c r="E8391" s="75" t="s">
        <v>49</v>
      </c>
      <c r="F8391" s="90">
        <v>45892</v>
      </c>
      <c r="G8391" s="90">
        <v>45892</v>
      </c>
      <c r="H8391" s="91">
        <v>9105840154</v>
      </c>
      <c r="I8391" s="90">
        <v>45892</v>
      </c>
      <c r="J8391" s="91" t="s">
        <v>12944</v>
      </c>
      <c r="L8391" s="75" t="s">
        <v>53</v>
      </c>
      <c r="M8391" s="76" t="s">
        <v>3171</v>
      </c>
      <c r="N8391" s="93">
        <v>45892</v>
      </c>
      <c r="O8391" s="76" t="s">
        <v>3561</v>
      </c>
      <c r="S8391" s="101" t="s">
        <v>2622</v>
      </c>
      <c r="V8391" s="101" t="s">
        <v>2622</v>
      </c>
      <c r="Y8391" s="76" t="s">
        <v>12595</v>
      </c>
      <c r="AB8391" s="75" t="s">
        <v>58</v>
      </c>
      <c r="AC8391" s="75" t="s">
        <v>59</v>
      </c>
      <c r="AE8391" s="77">
        <v>2</v>
      </c>
      <c r="AG8391" s="77">
        <v>50182</v>
      </c>
      <c r="AH8391" s="94">
        <v>100364</v>
      </c>
      <c r="AL8391" s="75">
        <v>8</v>
      </c>
      <c r="AN8391" s="77">
        <v>8029.12</v>
      </c>
      <c r="AO8391" s="75" t="s">
        <v>60</v>
      </c>
      <c r="AQ8391" s="75" t="s">
        <v>61</v>
      </c>
      <c r="AR8391" s="75" t="s">
        <v>62</v>
      </c>
      <c r="AS8391" s="75" t="s">
        <v>63</v>
      </c>
    </row>
    <row r="8392" spans="3:45">
      <c r="C8392" s="17" t="str">
        <f>VLOOKUP(O8392,'[1]mã đối tượng'!$C:$F,4,0)</f>
        <v>N</v>
      </c>
      <c r="D8392" s="75" t="s">
        <v>48</v>
      </c>
      <c r="E8392" s="75" t="s">
        <v>49</v>
      </c>
      <c r="F8392" s="90">
        <v>45892</v>
      </c>
      <c r="G8392" s="90">
        <v>45892</v>
      </c>
      <c r="H8392" s="91">
        <v>9105840154</v>
      </c>
      <c r="I8392" s="90">
        <v>45892</v>
      </c>
      <c r="J8392" s="91" t="s">
        <v>12945</v>
      </c>
      <c r="L8392" s="75" t="s">
        <v>53</v>
      </c>
      <c r="M8392" s="76" t="s">
        <v>3171</v>
      </c>
      <c r="N8392" s="93">
        <v>45892</v>
      </c>
      <c r="O8392" s="76" t="s">
        <v>3561</v>
      </c>
      <c r="S8392" s="101" t="s">
        <v>2622</v>
      </c>
      <c r="V8392" s="101" t="s">
        <v>2622</v>
      </c>
      <c r="Y8392" s="76" t="s">
        <v>12595</v>
      </c>
      <c r="AB8392" s="75" t="s">
        <v>58</v>
      </c>
      <c r="AC8392" s="75" t="s">
        <v>59</v>
      </c>
      <c r="AE8392" s="77">
        <v>2</v>
      </c>
      <c r="AG8392" s="77">
        <v>50400</v>
      </c>
      <c r="AH8392" s="94">
        <v>100800</v>
      </c>
      <c r="AL8392" s="75">
        <v>8</v>
      </c>
      <c r="AN8392" s="77">
        <v>8064</v>
      </c>
      <c r="AO8392" s="75" t="s">
        <v>60</v>
      </c>
      <c r="AQ8392" s="75" t="s">
        <v>61</v>
      </c>
      <c r="AR8392" s="75" t="s">
        <v>62</v>
      </c>
      <c r="AS8392" s="75" t="s">
        <v>63</v>
      </c>
    </row>
    <row r="8393" spans="3:45">
      <c r="C8393" s="17" t="str">
        <f>VLOOKUP(O8393,'[1]mã đối tượng'!$C:$F,4,0)</f>
        <v>B</v>
      </c>
      <c r="D8393" s="75" t="s">
        <v>48</v>
      </c>
      <c r="E8393" s="75" t="s">
        <v>49</v>
      </c>
      <c r="F8393" s="90">
        <v>45892</v>
      </c>
      <c r="G8393" s="90">
        <v>45892</v>
      </c>
      <c r="H8393" s="91">
        <v>9105840227</v>
      </c>
      <c r="I8393" s="90">
        <v>45892</v>
      </c>
      <c r="J8393" s="91" t="s">
        <v>12946</v>
      </c>
      <c r="L8393" s="75" t="s">
        <v>53</v>
      </c>
      <c r="M8393" s="76" t="s">
        <v>12947</v>
      </c>
      <c r="N8393" s="93">
        <v>45892</v>
      </c>
      <c r="O8393" s="76" t="s">
        <v>133</v>
      </c>
      <c r="S8393" s="101" t="s">
        <v>6787</v>
      </c>
      <c r="V8393" s="101" t="s">
        <v>6787</v>
      </c>
      <c r="Y8393" s="76" t="s">
        <v>12592</v>
      </c>
      <c r="AB8393" s="75" t="s">
        <v>58</v>
      </c>
      <c r="AC8393" s="75" t="s">
        <v>59</v>
      </c>
      <c r="AE8393" s="77">
        <v>1</v>
      </c>
      <c r="AG8393" s="77">
        <v>55595</v>
      </c>
      <c r="AH8393" s="94">
        <v>55595</v>
      </c>
      <c r="AL8393" s="75">
        <v>8</v>
      </c>
      <c r="AN8393" s="77">
        <v>4447.6000000000004</v>
      </c>
      <c r="AO8393" s="75" t="s">
        <v>60</v>
      </c>
      <c r="AQ8393" s="75" t="s">
        <v>61</v>
      </c>
      <c r="AR8393" s="75" t="s">
        <v>62</v>
      </c>
      <c r="AS8393" s="75" t="s">
        <v>63</v>
      </c>
    </row>
    <row r="8394" spans="3:45">
      <c r="C8394" s="17" t="str">
        <f>VLOOKUP(O8394,'[1]mã đối tượng'!$C:$F,4,0)</f>
        <v>B</v>
      </c>
      <c r="D8394" s="75" t="s">
        <v>48</v>
      </c>
      <c r="E8394" s="75" t="s">
        <v>49</v>
      </c>
      <c r="F8394" s="90">
        <v>45892</v>
      </c>
      <c r="G8394" s="90">
        <v>45892</v>
      </c>
      <c r="H8394" s="91">
        <v>9105840227</v>
      </c>
      <c r="I8394" s="90">
        <v>45892</v>
      </c>
      <c r="J8394" s="91" t="s">
        <v>12948</v>
      </c>
      <c r="L8394" s="75" t="s">
        <v>53</v>
      </c>
      <c r="M8394" s="76" t="s">
        <v>12947</v>
      </c>
      <c r="N8394" s="93">
        <v>45892</v>
      </c>
      <c r="O8394" s="76" t="s">
        <v>133</v>
      </c>
      <c r="S8394" s="101" t="s">
        <v>6787</v>
      </c>
      <c r="V8394" s="101" t="s">
        <v>6787</v>
      </c>
      <c r="Y8394" s="76" t="s">
        <v>12601</v>
      </c>
      <c r="AB8394" s="75" t="s">
        <v>58</v>
      </c>
      <c r="AC8394" s="75" t="s">
        <v>59</v>
      </c>
      <c r="AE8394" s="77">
        <v>1</v>
      </c>
      <c r="AG8394" s="77">
        <v>70950</v>
      </c>
      <c r="AH8394" s="94">
        <v>70950</v>
      </c>
      <c r="AL8394" s="75">
        <v>8</v>
      </c>
      <c r="AN8394" s="77">
        <v>5676</v>
      </c>
      <c r="AO8394" s="75" t="s">
        <v>60</v>
      </c>
      <c r="AQ8394" s="75" t="s">
        <v>61</v>
      </c>
      <c r="AR8394" s="75" t="s">
        <v>62</v>
      </c>
      <c r="AS8394" s="75" t="s">
        <v>63</v>
      </c>
    </row>
    <row r="8395" spans="3:45">
      <c r="C8395" s="17" t="str">
        <f>VLOOKUP(O8395,'[1]mã đối tượng'!$C:$F,4,0)</f>
        <v>B</v>
      </c>
      <c r="D8395" s="75" t="s">
        <v>48</v>
      </c>
      <c r="E8395" s="75" t="s">
        <v>49</v>
      </c>
      <c r="F8395" s="90">
        <v>45892</v>
      </c>
      <c r="G8395" s="90">
        <v>45892</v>
      </c>
      <c r="H8395" s="91">
        <v>9105840277</v>
      </c>
      <c r="I8395" s="90">
        <v>45892</v>
      </c>
      <c r="J8395" s="91" t="s">
        <v>12949</v>
      </c>
      <c r="L8395" s="75" t="s">
        <v>53</v>
      </c>
      <c r="M8395" s="76" t="s">
        <v>12950</v>
      </c>
      <c r="N8395" s="93">
        <v>45892</v>
      </c>
      <c r="O8395" s="76" t="s">
        <v>133</v>
      </c>
      <c r="S8395" s="101" t="s">
        <v>258</v>
      </c>
      <c r="V8395" s="101" t="s">
        <v>258</v>
      </c>
      <c r="Y8395" s="76" t="s">
        <v>12601</v>
      </c>
      <c r="AB8395" s="75" t="s">
        <v>58</v>
      </c>
      <c r="AC8395" s="75" t="s">
        <v>59</v>
      </c>
      <c r="AE8395" s="77">
        <v>1</v>
      </c>
      <c r="AG8395" s="77">
        <v>73431</v>
      </c>
      <c r="AH8395" s="94">
        <v>73431</v>
      </c>
      <c r="AL8395" s="75">
        <v>8</v>
      </c>
      <c r="AN8395" s="77">
        <v>5874.4800000000005</v>
      </c>
      <c r="AO8395" s="75" t="s">
        <v>60</v>
      </c>
      <c r="AQ8395" s="75" t="s">
        <v>61</v>
      </c>
      <c r="AR8395" s="75" t="s">
        <v>62</v>
      </c>
      <c r="AS8395" s="75" t="s">
        <v>63</v>
      </c>
    </row>
    <row r="8396" spans="3:45">
      <c r="C8396" s="17" t="str">
        <f>VLOOKUP(O8396,'[1]mã đối tượng'!$C:$F,4,0)</f>
        <v>B</v>
      </c>
      <c r="D8396" s="75" t="s">
        <v>48</v>
      </c>
      <c r="E8396" s="75" t="s">
        <v>49</v>
      </c>
      <c r="F8396" s="90">
        <v>45892</v>
      </c>
      <c r="G8396" s="90">
        <v>45892</v>
      </c>
      <c r="H8396" s="91">
        <v>9105840277</v>
      </c>
      <c r="I8396" s="90">
        <v>45892</v>
      </c>
      <c r="J8396" s="91" t="s">
        <v>12951</v>
      </c>
      <c r="L8396" s="75" t="s">
        <v>53</v>
      </c>
      <c r="M8396" s="76" t="s">
        <v>12950</v>
      </c>
      <c r="N8396" s="93">
        <v>45892</v>
      </c>
      <c r="O8396" s="76" t="s">
        <v>133</v>
      </c>
      <c r="S8396" s="101" t="s">
        <v>258</v>
      </c>
      <c r="V8396" s="101" t="s">
        <v>258</v>
      </c>
      <c r="Y8396" s="76" t="s">
        <v>12597</v>
      </c>
      <c r="AB8396" s="75" t="s">
        <v>58</v>
      </c>
      <c r="AC8396" s="75" t="s">
        <v>59</v>
      </c>
      <c r="AE8396" s="77">
        <v>1</v>
      </c>
      <c r="AG8396" s="77">
        <v>111058</v>
      </c>
      <c r="AH8396" s="94">
        <v>111058</v>
      </c>
      <c r="AL8396" s="75">
        <v>8</v>
      </c>
      <c r="AN8396" s="77">
        <v>8884.64</v>
      </c>
      <c r="AO8396" s="75" t="s">
        <v>60</v>
      </c>
      <c r="AQ8396" s="75" t="s">
        <v>61</v>
      </c>
      <c r="AR8396" s="75" t="s">
        <v>62</v>
      </c>
      <c r="AS8396" s="75" t="s">
        <v>63</v>
      </c>
    </row>
    <row r="8397" spans="3:45">
      <c r="C8397" s="17" t="str">
        <f>VLOOKUP(O8397,'[1]mã đối tượng'!$C:$F,4,0)</f>
        <v>N</v>
      </c>
      <c r="D8397" s="75" t="s">
        <v>48</v>
      </c>
      <c r="E8397" s="75" t="s">
        <v>49</v>
      </c>
      <c r="F8397" s="90">
        <v>45892</v>
      </c>
      <c r="G8397" s="90">
        <v>45892</v>
      </c>
      <c r="H8397" s="91">
        <v>9105840299</v>
      </c>
      <c r="I8397" s="90">
        <v>45892</v>
      </c>
      <c r="J8397" s="91" t="s">
        <v>12952</v>
      </c>
      <c r="L8397" s="75" t="s">
        <v>53</v>
      </c>
      <c r="M8397" s="76" t="s">
        <v>12953</v>
      </c>
      <c r="N8397" s="93">
        <v>45892</v>
      </c>
      <c r="O8397" s="76" t="s">
        <v>75</v>
      </c>
      <c r="S8397" s="101" t="s">
        <v>12954</v>
      </c>
      <c r="V8397" s="101" t="s">
        <v>12954</v>
      </c>
      <c r="Y8397" s="76" t="s">
        <v>12597</v>
      </c>
      <c r="AB8397" s="75" t="s">
        <v>58</v>
      </c>
      <c r="AC8397" s="75" t="s">
        <v>59</v>
      </c>
      <c r="AE8397" s="77">
        <v>3</v>
      </c>
      <c r="AG8397" s="77">
        <v>111058</v>
      </c>
      <c r="AH8397" s="94">
        <v>333174</v>
      </c>
      <c r="AL8397" s="75">
        <v>8</v>
      </c>
      <c r="AN8397" s="77">
        <v>26653.920000000002</v>
      </c>
      <c r="AO8397" s="75" t="s">
        <v>60</v>
      </c>
      <c r="AQ8397" s="75" t="s">
        <v>61</v>
      </c>
      <c r="AR8397" s="75" t="s">
        <v>62</v>
      </c>
      <c r="AS8397" s="75" t="s">
        <v>63</v>
      </c>
    </row>
    <row r="8398" spans="3:45">
      <c r="C8398" s="17" t="str">
        <f>VLOOKUP(O8398,'[1]mã đối tượng'!$C:$F,4,0)</f>
        <v>N</v>
      </c>
      <c r="D8398" s="75" t="s">
        <v>48</v>
      </c>
      <c r="E8398" s="75" t="s">
        <v>49</v>
      </c>
      <c r="F8398" s="90">
        <v>45892</v>
      </c>
      <c r="G8398" s="90">
        <v>45892</v>
      </c>
      <c r="H8398" s="91">
        <v>9105840299</v>
      </c>
      <c r="I8398" s="90">
        <v>45892</v>
      </c>
      <c r="J8398" s="91" t="s">
        <v>12955</v>
      </c>
      <c r="L8398" s="75" t="s">
        <v>53</v>
      </c>
      <c r="M8398" s="76" t="s">
        <v>12953</v>
      </c>
      <c r="N8398" s="93">
        <v>45892</v>
      </c>
      <c r="O8398" s="76" t="s">
        <v>75</v>
      </c>
      <c r="S8398" s="101" t="s">
        <v>12954</v>
      </c>
      <c r="V8398" s="101" t="s">
        <v>12954</v>
      </c>
      <c r="Y8398" s="76" t="s">
        <v>12597</v>
      </c>
      <c r="AB8398" s="75" t="s">
        <v>58</v>
      </c>
      <c r="AC8398" s="75" t="s">
        <v>59</v>
      </c>
      <c r="AE8398" s="77">
        <v>1</v>
      </c>
      <c r="AG8398" s="77">
        <v>111606</v>
      </c>
      <c r="AH8398" s="94">
        <v>111606</v>
      </c>
      <c r="AL8398" s="75">
        <v>8</v>
      </c>
      <c r="AN8398" s="77">
        <v>8928.48</v>
      </c>
      <c r="AO8398" s="75" t="s">
        <v>60</v>
      </c>
      <c r="AQ8398" s="75" t="s">
        <v>61</v>
      </c>
      <c r="AR8398" s="75" t="s">
        <v>62</v>
      </c>
      <c r="AS8398" s="75" t="s">
        <v>63</v>
      </c>
    </row>
    <row r="8399" spans="3:45">
      <c r="C8399" s="17" t="str">
        <f>VLOOKUP(O8399,'[1]mã đối tượng'!$C:$F,4,0)</f>
        <v>N</v>
      </c>
      <c r="D8399" s="75" t="s">
        <v>48</v>
      </c>
      <c r="E8399" s="75" t="s">
        <v>49</v>
      </c>
      <c r="F8399" s="90">
        <v>45892</v>
      </c>
      <c r="G8399" s="90">
        <v>45892</v>
      </c>
      <c r="H8399" s="91">
        <v>9105840299</v>
      </c>
      <c r="I8399" s="90">
        <v>45892</v>
      </c>
      <c r="J8399" s="91" t="s">
        <v>12956</v>
      </c>
      <c r="L8399" s="75" t="s">
        <v>53</v>
      </c>
      <c r="M8399" s="76" t="s">
        <v>12953</v>
      </c>
      <c r="N8399" s="93">
        <v>45892</v>
      </c>
      <c r="O8399" s="76" t="s">
        <v>75</v>
      </c>
      <c r="S8399" s="101" t="s">
        <v>12954</v>
      </c>
      <c r="V8399" s="101" t="s">
        <v>12954</v>
      </c>
      <c r="Y8399" s="76" t="s">
        <v>12601</v>
      </c>
      <c r="AB8399" s="75" t="s">
        <v>58</v>
      </c>
      <c r="AC8399" s="75" t="s">
        <v>59</v>
      </c>
      <c r="AE8399" s="77">
        <v>3</v>
      </c>
      <c r="AG8399" s="77">
        <v>70950</v>
      </c>
      <c r="AH8399" s="94">
        <v>212850</v>
      </c>
      <c r="AL8399" s="75">
        <v>8</v>
      </c>
      <c r="AN8399" s="77">
        <v>17028</v>
      </c>
      <c r="AO8399" s="75" t="s">
        <v>60</v>
      </c>
      <c r="AQ8399" s="75" t="s">
        <v>61</v>
      </c>
      <c r="AR8399" s="75" t="s">
        <v>62</v>
      </c>
      <c r="AS8399" s="75" t="s">
        <v>63</v>
      </c>
    </row>
    <row r="8400" spans="3:45">
      <c r="C8400" s="17" t="str">
        <f>VLOOKUP(O8400,'[1]mã đối tượng'!$C:$F,4,0)</f>
        <v>N</v>
      </c>
      <c r="D8400" s="75" t="s">
        <v>48</v>
      </c>
      <c r="E8400" s="75" t="s">
        <v>49</v>
      </c>
      <c r="F8400" s="90">
        <v>45892</v>
      </c>
      <c r="G8400" s="90">
        <v>45892</v>
      </c>
      <c r="H8400" s="91">
        <v>9105840299</v>
      </c>
      <c r="I8400" s="90">
        <v>45892</v>
      </c>
      <c r="J8400" s="91" t="s">
        <v>12957</v>
      </c>
      <c r="L8400" s="75" t="s">
        <v>53</v>
      </c>
      <c r="M8400" s="76" t="s">
        <v>12953</v>
      </c>
      <c r="N8400" s="93">
        <v>45892</v>
      </c>
      <c r="O8400" s="76" t="s">
        <v>75</v>
      </c>
      <c r="S8400" s="101" t="s">
        <v>12954</v>
      </c>
      <c r="V8400" s="101" t="s">
        <v>12954</v>
      </c>
      <c r="Y8400" s="76" t="s">
        <v>12592</v>
      </c>
      <c r="AB8400" s="75" t="s">
        <v>58</v>
      </c>
      <c r="AC8400" s="75" t="s">
        <v>59</v>
      </c>
      <c r="AE8400" s="77">
        <v>3</v>
      </c>
      <c r="AG8400" s="77">
        <v>55595</v>
      </c>
      <c r="AH8400" s="94">
        <v>166785</v>
      </c>
      <c r="AL8400" s="75">
        <v>8</v>
      </c>
      <c r="AN8400" s="77">
        <v>13342.800000000001</v>
      </c>
      <c r="AO8400" s="75" t="s">
        <v>60</v>
      </c>
      <c r="AQ8400" s="75" t="s">
        <v>61</v>
      </c>
      <c r="AR8400" s="75" t="s">
        <v>62</v>
      </c>
      <c r="AS8400" s="75" t="s">
        <v>63</v>
      </c>
    </row>
    <row r="8401" spans="3:45">
      <c r="C8401" s="17" t="str">
        <f>VLOOKUP(O8401,'[1]mã đối tượng'!$C:$F,4,0)</f>
        <v>N</v>
      </c>
      <c r="D8401" s="75" t="s">
        <v>48</v>
      </c>
      <c r="E8401" s="75" t="s">
        <v>49</v>
      </c>
      <c r="F8401" s="90">
        <v>45892</v>
      </c>
      <c r="G8401" s="90">
        <v>45892</v>
      </c>
      <c r="H8401" s="91">
        <v>9105840299</v>
      </c>
      <c r="I8401" s="90">
        <v>45892</v>
      </c>
      <c r="J8401" s="91" t="s">
        <v>12958</v>
      </c>
      <c r="L8401" s="75" t="s">
        <v>53</v>
      </c>
      <c r="M8401" s="76" t="s">
        <v>12953</v>
      </c>
      <c r="N8401" s="93">
        <v>45892</v>
      </c>
      <c r="O8401" s="76" t="s">
        <v>75</v>
      </c>
      <c r="S8401" s="101" t="s">
        <v>12954</v>
      </c>
      <c r="V8401" s="101" t="s">
        <v>12954</v>
      </c>
      <c r="Y8401" s="76" t="s">
        <v>12601</v>
      </c>
      <c r="AB8401" s="75" t="s">
        <v>58</v>
      </c>
      <c r="AC8401" s="75" t="s">
        <v>59</v>
      </c>
      <c r="AE8401" s="77">
        <v>1</v>
      </c>
      <c r="AG8401" s="77">
        <v>74250</v>
      </c>
      <c r="AH8401" s="94">
        <v>74250</v>
      </c>
      <c r="AL8401" s="75">
        <v>8</v>
      </c>
      <c r="AN8401" s="77">
        <v>5940</v>
      </c>
      <c r="AO8401" s="75" t="s">
        <v>60</v>
      </c>
      <c r="AQ8401" s="75" t="s">
        <v>61</v>
      </c>
      <c r="AR8401" s="75" t="s">
        <v>62</v>
      </c>
      <c r="AS8401" s="75" t="s">
        <v>63</v>
      </c>
    </row>
    <row r="8402" spans="3:45">
      <c r="C8402" s="17" t="str">
        <f>VLOOKUP(O8402,'[1]mã đối tượng'!$C:$F,4,0)</f>
        <v>N</v>
      </c>
      <c r="D8402" s="75" t="s">
        <v>48</v>
      </c>
      <c r="E8402" s="75" t="s">
        <v>49</v>
      </c>
      <c r="F8402" s="90">
        <v>45892</v>
      </c>
      <c r="G8402" s="90">
        <v>45892</v>
      </c>
      <c r="H8402" s="91">
        <v>9105840299</v>
      </c>
      <c r="I8402" s="90">
        <v>45892</v>
      </c>
      <c r="J8402" s="91" t="s">
        <v>12959</v>
      </c>
      <c r="L8402" s="75" t="s">
        <v>53</v>
      </c>
      <c r="M8402" s="76" t="s">
        <v>12953</v>
      </c>
      <c r="N8402" s="93">
        <v>45892</v>
      </c>
      <c r="O8402" s="76" t="s">
        <v>75</v>
      </c>
      <c r="S8402" s="101" t="s">
        <v>12954</v>
      </c>
      <c r="V8402" s="101" t="s">
        <v>12954</v>
      </c>
      <c r="Y8402" s="76" t="s">
        <v>12601</v>
      </c>
      <c r="AB8402" s="75" t="s">
        <v>58</v>
      </c>
      <c r="AC8402" s="75" t="s">
        <v>59</v>
      </c>
      <c r="AE8402" s="77">
        <v>1</v>
      </c>
      <c r="AG8402" s="77">
        <v>73431</v>
      </c>
      <c r="AH8402" s="94">
        <v>73431</v>
      </c>
      <c r="AL8402" s="75">
        <v>8</v>
      </c>
      <c r="AN8402" s="77">
        <v>5874.4800000000005</v>
      </c>
      <c r="AO8402" s="75" t="s">
        <v>60</v>
      </c>
      <c r="AQ8402" s="75" t="s">
        <v>61</v>
      </c>
      <c r="AR8402" s="75" t="s">
        <v>62</v>
      </c>
      <c r="AS8402" s="75" t="s">
        <v>63</v>
      </c>
    </row>
    <row r="8403" spans="3:45">
      <c r="C8403" s="17" t="str">
        <f>VLOOKUP(O8403,'[1]mã đối tượng'!$C:$F,4,0)</f>
        <v>N</v>
      </c>
      <c r="D8403" s="75" t="s">
        <v>48</v>
      </c>
      <c r="E8403" s="75" t="s">
        <v>49</v>
      </c>
      <c r="F8403" s="90">
        <v>45892</v>
      </c>
      <c r="G8403" s="90">
        <v>45892</v>
      </c>
      <c r="H8403" s="91">
        <v>9105840299</v>
      </c>
      <c r="I8403" s="90">
        <v>45892</v>
      </c>
      <c r="J8403" s="91" t="s">
        <v>12960</v>
      </c>
      <c r="L8403" s="75" t="s">
        <v>53</v>
      </c>
      <c r="M8403" s="76" t="s">
        <v>12953</v>
      </c>
      <c r="N8403" s="93">
        <v>45892</v>
      </c>
      <c r="O8403" s="76" t="s">
        <v>75</v>
      </c>
      <c r="S8403" s="101" t="s">
        <v>12954</v>
      </c>
      <c r="V8403" s="101" t="s">
        <v>12954</v>
      </c>
      <c r="Y8403" s="76" t="s">
        <v>12595</v>
      </c>
      <c r="AB8403" s="75" t="s">
        <v>58</v>
      </c>
      <c r="AC8403" s="75" t="s">
        <v>59</v>
      </c>
      <c r="AE8403" s="77">
        <v>2</v>
      </c>
      <c r="AG8403" s="77">
        <v>50182</v>
      </c>
      <c r="AH8403" s="94">
        <v>100364</v>
      </c>
      <c r="AL8403" s="75">
        <v>8</v>
      </c>
      <c r="AN8403" s="77">
        <v>8029.12</v>
      </c>
      <c r="AO8403" s="75" t="s">
        <v>60</v>
      </c>
      <c r="AQ8403" s="75" t="s">
        <v>61</v>
      </c>
      <c r="AR8403" s="75" t="s">
        <v>62</v>
      </c>
      <c r="AS8403" s="75" t="s">
        <v>63</v>
      </c>
    </row>
    <row r="8404" spans="3:45">
      <c r="C8404" s="17" t="str">
        <f>VLOOKUP(O8404,'[1]mã đối tượng'!$C:$F,4,0)</f>
        <v>N</v>
      </c>
      <c r="D8404" s="75" t="s">
        <v>48</v>
      </c>
      <c r="E8404" s="75" t="s">
        <v>49</v>
      </c>
      <c r="F8404" s="90">
        <v>45892</v>
      </c>
      <c r="G8404" s="90">
        <v>45892</v>
      </c>
      <c r="H8404" s="91">
        <v>9105840299</v>
      </c>
      <c r="I8404" s="90">
        <v>45892</v>
      </c>
      <c r="J8404" s="91" t="s">
        <v>12961</v>
      </c>
      <c r="L8404" s="75" t="s">
        <v>53</v>
      </c>
      <c r="M8404" s="76" t="s">
        <v>12953</v>
      </c>
      <c r="N8404" s="93">
        <v>45892</v>
      </c>
      <c r="O8404" s="76" t="s">
        <v>75</v>
      </c>
      <c r="S8404" s="101" t="s">
        <v>12954</v>
      </c>
      <c r="V8404" s="101" t="s">
        <v>12954</v>
      </c>
      <c r="Y8404" s="76" t="s">
        <v>12607</v>
      </c>
      <c r="AB8404" s="75" t="s">
        <v>58</v>
      </c>
      <c r="AC8404" s="75" t="s">
        <v>59</v>
      </c>
      <c r="AE8404" s="77">
        <v>4</v>
      </c>
      <c r="AG8404" s="77">
        <v>46000</v>
      </c>
      <c r="AH8404" s="94">
        <v>184000</v>
      </c>
      <c r="AL8404" s="75">
        <v>8</v>
      </c>
      <c r="AN8404" s="77">
        <v>14720</v>
      </c>
      <c r="AO8404" s="75" t="s">
        <v>60</v>
      </c>
      <c r="AQ8404" s="75" t="s">
        <v>61</v>
      </c>
      <c r="AR8404" s="75" t="s">
        <v>62</v>
      </c>
      <c r="AS8404" s="75" t="s">
        <v>63</v>
      </c>
    </row>
    <row r="8405" spans="3:45">
      <c r="C8405" s="17" t="str">
        <f>VLOOKUP(O8405,'[1]mã đối tượng'!$C:$F,4,0)</f>
        <v>N</v>
      </c>
      <c r="D8405" s="75" t="s">
        <v>48</v>
      </c>
      <c r="E8405" s="75" t="s">
        <v>49</v>
      </c>
      <c r="F8405" s="90">
        <v>45892</v>
      </c>
      <c r="G8405" s="90">
        <v>45892</v>
      </c>
      <c r="H8405" s="91">
        <v>9105840323</v>
      </c>
      <c r="I8405" s="90">
        <v>45892</v>
      </c>
      <c r="J8405" s="91" t="s">
        <v>12962</v>
      </c>
      <c r="L8405" s="75" t="s">
        <v>53</v>
      </c>
      <c r="M8405" s="76" t="s">
        <v>12963</v>
      </c>
      <c r="N8405" s="93">
        <v>45892</v>
      </c>
      <c r="O8405" s="76" t="s">
        <v>3555</v>
      </c>
      <c r="S8405" s="101" t="s">
        <v>12273</v>
      </c>
      <c r="V8405" s="101" t="s">
        <v>12273</v>
      </c>
      <c r="Y8405" s="76" t="s">
        <v>12595</v>
      </c>
      <c r="AB8405" s="75" t="s">
        <v>58</v>
      </c>
      <c r="AC8405" s="75" t="s">
        <v>59</v>
      </c>
      <c r="AE8405" s="77">
        <v>5</v>
      </c>
      <c r="AG8405" s="77">
        <v>50182</v>
      </c>
      <c r="AH8405" s="94">
        <v>250910</v>
      </c>
      <c r="AL8405" s="75">
        <v>8</v>
      </c>
      <c r="AN8405" s="77">
        <v>20072.8</v>
      </c>
      <c r="AO8405" s="75" t="s">
        <v>60</v>
      </c>
      <c r="AQ8405" s="75" t="s">
        <v>61</v>
      </c>
      <c r="AR8405" s="75" t="s">
        <v>62</v>
      </c>
      <c r="AS8405" s="75" t="s">
        <v>63</v>
      </c>
    </row>
    <row r="8406" spans="3:45">
      <c r="C8406" s="17" t="str">
        <f>VLOOKUP(O8406,'[1]mã đối tượng'!$C:$F,4,0)</f>
        <v>N</v>
      </c>
      <c r="D8406" s="75" t="s">
        <v>48</v>
      </c>
      <c r="E8406" s="75" t="s">
        <v>49</v>
      </c>
      <c r="F8406" s="90">
        <v>45892</v>
      </c>
      <c r="G8406" s="90">
        <v>45892</v>
      </c>
      <c r="H8406" s="91">
        <v>9105840361</v>
      </c>
      <c r="I8406" s="90">
        <v>45892</v>
      </c>
      <c r="J8406" s="91" t="s">
        <v>12964</v>
      </c>
      <c r="L8406" s="75" t="s">
        <v>53</v>
      </c>
      <c r="M8406" s="76" t="s">
        <v>12965</v>
      </c>
      <c r="N8406" s="93">
        <v>45892</v>
      </c>
      <c r="O8406" s="76" t="s">
        <v>75</v>
      </c>
      <c r="S8406" s="101" t="s">
        <v>12966</v>
      </c>
      <c r="V8406" s="101" t="s">
        <v>12966</v>
      </c>
      <c r="Y8406" s="76" t="s">
        <v>12601</v>
      </c>
      <c r="AB8406" s="75" t="s">
        <v>58</v>
      </c>
      <c r="AC8406" s="75" t="s">
        <v>59</v>
      </c>
      <c r="AE8406" s="77">
        <v>2</v>
      </c>
      <c r="AG8406" s="77">
        <v>73431</v>
      </c>
      <c r="AH8406" s="94">
        <v>146862</v>
      </c>
      <c r="AL8406" s="75">
        <v>8</v>
      </c>
      <c r="AN8406" s="77">
        <v>11748.960000000001</v>
      </c>
      <c r="AO8406" s="75" t="s">
        <v>60</v>
      </c>
      <c r="AQ8406" s="75" t="s">
        <v>61</v>
      </c>
      <c r="AR8406" s="75" t="s">
        <v>62</v>
      </c>
      <c r="AS8406" s="75" t="s">
        <v>63</v>
      </c>
    </row>
    <row r="8407" spans="3:45">
      <c r="C8407" s="17" t="str">
        <f>VLOOKUP(O8407,'[1]mã đối tượng'!$C:$F,4,0)</f>
        <v>N</v>
      </c>
      <c r="D8407" s="75" t="s">
        <v>48</v>
      </c>
      <c r="E8407" s="75" t="s">
        <v>49</v>
      </c>
      <c r="F8407" s="90">
        <v>45892</v>
      </c>
      <c r="G8407" s="90">
        <v>45892</v>
      </c>
      <c r="H8407" s="91">
        <v>9105840361</v>
      </c>
      <c r="I8407" s="90">
        <v>45892</v>
      </c>
      <c r="J8407" s="91" t="s">
        <v>12967</v>
      </c>
      <c r="L8407" s="75" t="s">
        <v>53</v>
      </c>
      <c r="M8407" s="76" t="s">
        <v>12965</v>
      </c>
      <c r="N8407" s="93">
        <v>45892</v>
      </c>
      <c r="O8407" s="76" t="s">
        <v>75</v>
      </c>
      <c r="S8407" s="101" t="s">
        <v>12966</v>
      </c>
      <c r="V8407" s="101" t="s">
        <v>12966</v>
      </c>
      <c r="Y8407" s="76" t="s">
        <v>12597</v>
      </c>
      <c r="AB8407" s="75" t="s">
        <v>58</v>
      </c>
      <c r="AC8407" s="75" t="s">
        <v>59</v>
      </c>
      <c r="AE8407" s="77">
        <v>4</v>
      </c>
      <c r="AG8407" s="77">
        <v>111058</v>
      </c>
      <c r="AH8407" s="94">
        <v>444232</v>
      </c>
      <c r="AL8407" s="75">
        <v>8</v>
      </c>
      <c r="AN8407" s="77">
        <v>35538.559999999998</v>
      </c>
      <c r="AO8407" s="75" t="s">
        <v>60</v>
      </c>
      <c r="AQ8407" s="75" t="s">
        <v>61</v>
      </c>
      <c r="AR8407" s="75" t="s">
        <v>62</v>
      </c>
      <c r="AS8407" s="75" t="s">
        <v>63</v>
      </c>
    </row>
    <row r="8408" spans="3:45">
      <c r="C8408" s="17" t="str">
        <f>VLOOKUP(O8408,'[1]mã đối tượng'!$C:$F,4,0)</f>
        <v>N</v>
      </c>
      <c r="D8408" s="75" t="s">
        <v>48</v>
      </c>
      <c r="E8408" s="75" t="s">
        <v>49</v>
      </c>
      <c r="F8408" s="90">
        <v>45892</v>
      </c>
      <c r="G8408" s="90">
        <v>45892</v>
      </c>
      <c r="H8408" s="91">
        <v>9105840361</v>
      </c>
      <c r="I8408" s="90">
        <v>45892</v>
      </c>
      <c r="J8408" s="91" t="s">
        <v>12968</v>
      </c>
      <c r="L8408" s="75" t="s">
        <v>53</v>
      </c>
      <c r="M8408" s="76" t="s">
        <v>12965</v>
      </c>
      <c r="N8408" s="93">
        <v>45892</v>
      </c>
      <c r="O8408" s="76" t="s">
        <v>75</v>
      </c>
      <c r="S8408" s="101" t="s">
        <v>12966</v>
      </c>
      <c r="V8408" s="101" t="s">
        <v>12966</v>
      </c>
      <c r="Y8408" s="76" t="s">
        <v>12601</v>
      </c>
      <c r="AB8408" s="75" t="s">
        <v>58</v>
      </c>
      <c r="AC8408" s="75" t="s">
        <v>59</v>
      </c>
      <c r="AE8408" s="77">
        <v>1</v>
      </c>
      <c r="AG8408" s="77">
        <v>74250</v>
      </c>
      <c r="AH8408" s="94">
        <v>74250</v>
      </c>
      <c r="AL8408" s="75">
        <v>8</v>
      </c>
      <c r="AN8408" s="77">
        <v>5940</v>
      </c>
      <c r="AO8408" s="75" t="s">
        <v>60</v>
      </c>
      <c r="AQ8408" s="75" t="s">
        <v>61</v>
      </c>
      <c r="AR8408" s="75" t="s">
        <v>62</v>
      </c>
      <c r="AS8408" s="75" t="s">
        <v>63</v>
      </c>
    </row>
    <row r="8409" spans="3:45">
      <c r="C8409" s="17" t="str">
        <f>VLOOKUP(O8409,'[1]mã đối tượng'!$C:$F,4,0)</f>
        <v>N</v>
      </c>
      <c r="D8409" s="75" t="s">
        <v>48</v>
      </c>
      <c r="E8409" s="75" t="s">
        <v>49</v>
      </c>
      <c r="F8409" s="90">
        <v>45892</v>
      </c>
      <c r="G8409" s="90">
        <v>45892</v>
      </c>
      <c r="H8409" s="91">
        <v>9105840361</v>
      </c>
      <c r="I8409" s="90">
        <v>45892</v>
      </c>
      <c r="J8409" s="91" t="s">
        <v>12969</v>
      </c>
      <c r="L8409" s="75" t="s">
        <v>53</v>
      </c>
      <c r="M8409" s="76" t="s">
        <v>12965</v>
      </c>
      <c r="N8409" s="93">
        <v>45892</v>
      </c>
      <c r="O8409" s="76" t="s">
        <v>75</v>
      </c>
      <c r="S8409" s="101" t="s">
        <v>12966</v>
      </c>
      <c r="V8409" s="101" t="s">
        <v>12966</v>
      </c>
      <c r="Y8409" s="76" t="s">
        <v>12607</v>
      </c>
      <c r="AB8409" s="75" t="s">
        <v>58</v>
      </c>
      <c r="AC8409" s="75" t="s">
        <v>59</v>
      </c>
      <c r="AE8409" s="77">
        <v>2</v>
      </c>
      <c r="AG8409" s="77">
        <v>46000</v>
      </c>
      <c r="AH8409" s="94">
        <v>92000</v>
      </c>
      <c r="AL8409" s="75">
        <v>8</v>
      </c>
      <c r="AN8409" s="77">
        <v>7360</v>
      </c>
      <c r="AO8409" s="75" t="s">
        <v>60</v>
      </c>
      <c r="AQ8409" s="75" t="s">
        <v>61</v>
      </c>
      <c r="AR8409" s="75" t="s">
        <v>62</v>
      </c>
      <c r="AS8409" s="75" t="s">
        <v>63</v>
      </c>
    </row>
    <row r="8410" spans="3:45">
      <c r="C8410" s="17" t="str">
        <f>VLOOKUP(O8410,'[1]mã đối tượng'!$C:$F,4,0)</f>
        <v>B</v>
      </c>
      <c r="D8410" s="75" t="s">
        <v>48</v>
      </c>
      <c r="E8410" s="75" t="s">
        <v>49</v>
      </c>
      <c r="F8410" s="90">
        <v>45892</v>
      </c>
      <c r="G8410" s="90">
        <v>45892</v>
      </c>
      <c r="H8410" s="91">
        <v>9105840378</v>
      </c>
      <c r="I8410" s="90">
        <v>45892</v>
      </c>
      <c r="J8410" s="91" t="s">
        <v>12970</v>
      </c>
      <c r="L8410" s="75" t="s">
        <v>53</v>
      </c>
      <c r="M8410" s="76" t="s">
        <v>12971</v>
      </c>
      <c r="N8410" s="93">
        <v>45892</v>
      </c>
      <c r="O8410" s="76" t="s">
        <v>133</v>
      </c>
      <c r="S8410" s="101" t="s">
        <v>10843</v>
      </c>
      <c r="V8410" s="101" t="s">
        <v>10843</v>
      </c>
      <c r="Y8410" s="76" t="s">
        <v>12592</v>
      </c>
      <c r="AB8410" s="75" t="s">
        <v>58</v>
      </c>
      <c r="AC8410" s="75" t="s">
        <v>59</v>
      </c>
      <c r="AE8410" s="77">
        <v>2</v>
      </c>
      <c r="AG8410" s="77">
        <v>55595</v>
      </c>
      <c r="AH8410" s="94">
        <v>111190</v>
      </c>
      <c r="AL8410" s="75">
        <v>8</v>
      </c>
      <c r="AN8410" s="77">
        <v>8895.2000000000007</v>
      </c>
      <c r="AO8410" s="75" t="s">
        <v>60</v>
      </c>
      <c r="AQ8410" s="75" t="s">
        <v>61</v>
      </c>
      <c r="AR8410" s="75" t="s">
        <v>62</v>
      </c>
      <c r="AS8410" s="75" t="s">
        <v>63</v>
      </c>
    </row>
    <row r="8411" spans="3:45">
      <c r="C8411" s="17" t="str">
        <f>VLOOKUP(O8411,'[1]mã đối tượng'!$C:$F,4,0)</f>
        <v>B</v>
      </c>
      <c r="D8411" s="75" t="s">
        <v>48</v>
      </c>
      <c r="E8411" s="75" t="s">
        <v>49</v>
      </c>
      <c r="F8411" s="90">
        <v>45892</v>
      </c>
      <c r="G8411" s="90">
        <v>45892</v>
      </c>
      <c r="H8411" s="91">
        <v>9105840423</v>
      </c>
      <c r="I8411" s="90">
        <v>45892</v>
      </c>
      <c r="J8411" s="91" t="s">
        <v>12972</v>
      </c>
      <c r="L8411" s="75" t="s">
        <v>53</v>
      </c>
      <c r="M8411" s="76" t="s">
        <v>12973</v>
      </c>
      <c r="N8411" s="93">
        <v>45892</v>
      </c>
      <c r="O8411" s="76" t="s">
        <v>314</v>
      </c>
      <c r="S8411" s="101" t="s">
        <v>8822</v>
      </c>
      <c r="V8411" s="101" t="s">
        <v>8822</v>
      </c>
      <c r="Y8411" s="76" t="s">
        <v>12592</v>
      </c>
      <c r="AB8411" s="75" t="s">
        <v>58</v>
      </c>
      <c r="AC8411" s="75" t="s">
        <v>59</v>
      </c>
      <c r="AE8411" s="77">
        <v>3</v>
      </c>
      <c r="AG8411" s="77">
        <v>55595</v>
      </c>
      <c r="AH8411" s="94">
        <v>166785</v>
      </c>
      <c r="AL8411" s="75">
        <v>8</v>
      </c>
      <c r="AN8411" s="77">
        <v>13342.800000000001</v>
      </c>
      <c r="AO8411" s="75" t="s">
        <v>60</v>
      </c>
      <c r="AQ8411" s="75" t="s">
        <v>61</v>
      </c>
      <c r="AR8411" s="75" t="s">
        <v>62</v>
      </c>
      <c r="AS8411" s="75" t="s">
        <v>63</v>
      </c>
    </row>
    <row r="8412" spans="3:45">
      <c r="C8412" s="17" t="str">
        <f>VLOOKUP(O8412,'[1]mã đối tượng'!$C:$F,4,0)</f>
        <v>N</v>
      </c>
      <c r="D8412" s="75" t="s">
        <v>48</v>
      </c>
      <c r="E8412" s="75" t="s">
        <v>49</v>
      </c>
      <c r="F8412" s="90">
        <v>45892</v>
      </c>
      <c r="G8412" s="90">
        <v>45892</v>
      </c>
      <c r="H8412" s="91">
        <v>9105840435</v>
      </c>
      <c r="I8412" s="90">
        <v>45892</v>
      </c>
      <c r="J8412" s="91" t="s">
        <v>12974</v>
      </c>
      <c r="L8412" s="75" t="s">
        <v>53</v>
      </c>
      <c r="M8412" s="76" t="s">
        <v>12975</v>
      </c>
      <c r="N8412" s="93">
        <v>45892</v>
      </c>
      <c r="O8412" s="76" t="s">
        <v>75</v>
      </c>
      <c r="S8412" s="101" t="s">
        <v>3033</v>
      </c>
      <c r="V8412" s="101" t="s">
        <v>3033</v>
      </c>
      <c r="Y8412" s="76" t="s">
        <v>12592</v>
      </c>
      <c r="AB8412" s="75" t="s">
        <v>58</v>
      </c>
      <c r="AC8412" s="75" t="s">
        <v>59</v>
      </c>
      <c r="AE8412" s="77">
        <v>5</v>
      </c>
      <c r="AG8412" s="77">
        <v>55595</v>
      </c>
      <c r="AH8412" s="94">
        <v>277975</v>
      </c>
      <c r="AL8412" s="75">
        <v>8</v>
      </c>
      <c r="AN8412" s="77">
        <v>22238</v>
      </c>
      <c r="AO8412" s="75" t="s">
        <v>60</v>
      </c>
      <c r="AQ8412" s="75" t="s">
        <v>61</v>
      </c>
      <c r="AR8412" s="75" t="s">
        <v>62</v>
      </c>
      <c r="AS8412" s="75" t="s">
        <v>63</v>
      </c>
    </row>
    <row r="8413" spans="3:45">
      <c r="C8413" s="17" t="str">
        <f>VLOOKUP(O8413,'[1]mã đối tượng'!$C:$F,4,0)</f>
        <v>N</v>
      </c>
      <c r="D8413" s="75" t="s">
        <v>48</v>
      </c>
      <c r="E8413" s="75" t="s">
        <v>49</v>
      </c>
      <c r="F8413" s="90">
        <v>45892</v>
      </c>
      <c r="G8413" s="90">
        <v>45892</v>
      </c>
      <c r="H8413" s="91">
        <v>9105840441</v>
      </c>
      <c r="I8413" s="90">
        <v>45892</v>
      </c>
      <c r="J8413" s="91" t="s">
        <v>12976</v>
      </c>
      <c r="L8413" s="75" t="s">
        <v>53</v>
      </c>
      <c r="M8413" s="76" t="s">
        <v>12977</v>
      </c>
      <c r="N8413" s="93">
        <v>45892</v>
      </c>
      <c r="O8413" s="76" t="s">
        <v>75</v>
      </c>
      <c r="S8413" s="101" t="s">
        <v>12978</v>
      </c>
      <c r="V8413" s="101" t="s">
        <v>12978</v>
      </c>
      <c r="Y8413" s="76" t="s">
        <v>12597</v>
      </c>
      <c r="AB8413" s="75" t="s">
        <v>58</v>
      </c>
      <c r="AC8413" s="75" t="s">
        <v>59</v>
      </c>
      <c r="AE8413" s="77">
        <v>1</v>
      </c>
      <c r="AG8413" s="77">
        <v>111058</v>
      </c>
      <c r="AH8413" s="94">
        <v>111058</v>
      </c>
      <c r="AL8413" s="75">
        <v>8</v>
      </c>
      <c r="AN8413" s="77">
        <v>8884.64</v>
      </c>
      <c r="AO8413" s="75" t="s">
        <v>60</v>
      </c>
      <c r="AQ8413" s="75" t="s">
        <v>61</v>
      </c>
      <c r="AR8413" s="75" t="s">
        <v>62</v>
      </c>
      <c r="AS8413" s="75" t="s">
        <v>63</v>
      </c>
    </row>
    <row r="8414" spans="3:45">
      <c r="C8414" s="17" t="str">
        <f>VLOOKUP(O8414,'[1]mã đối tượng'!$C:$F,4,0)</f>
        <v>N</v>
      </c>
      <c r="D8414" s="75" t="s">
        <v>48</v>
      </c>
      <c r="E8414" s="75" t="s">
        <v>49</v>
      </c>
      <c r="F8414" s="90">
        <v>45892</v>
      </c>
      <c r="G8414" s="90">
        <v>45892</v>
      </c>
      <c r="H8414" s="91">
        <v>9105840441</v>
      </c>
      <c r="I8414" s="90">
        <v>45892</v>
      </c>
      <c r="J8414" s="91" t="s">
        <v>12979</v>
      </c>
      <c r="L8414" s="75" t="s">
        <v>53</v>
      </c>
      <c r="M8414" s="76" t="s">
        <v>12977</v>
      </c>
      <c r="N8414" s="93">
        <v>45892</v>
      </c>
      <c r="O8414" s="76" t="s">
        <v>75</v>
      </c>
      <c r="S8414" s="101" t="s">
        <v>12978</v>
      </c>
      <c r="V8414" s="101" t="s">
        <v>12978</v>
      </c>
      <c r="Y8414" s="76" t="s">
        <v>12595</v>
      </c>
      <c r="AB8414" s="75" t="s">
        <v>58</v>
      </c>
      <c r="AC8414" s="75" t="s">
        <v>59</v>
      </c>
      <c r="AE8414" s="77">
        <v>1</v>
      </c>
      <c r="AG8414" s="77">
        <v>50182</v>
      </c>
      <c r="AH8414" s="94">
        <v>50182</v>
      </c>
      <c r="AL8414" s="75">
        <v>8</v>
      </c>
      <c r="AN8414" s="77">
        <v>4014.56</v>
      </c>
      <c r="AO8414" s="75" t="s">
        <v>60</v>
      </c>
      <c r="AQ8414" s="75" t="s">
        <v>61</v>
      </c>
      <c r="AR8414" s="75" t="s">
        <v>62</v>
      </c>
      <c r="AS8414" s="75" t="s">
        <v>63</v>
      </c>
    </row>
    <row r="8415" spans="3:45">
      <c r="C8415" s="17" t="str">
        <f>VLOOKUP(O8415,'[1]mã đối tượng'!$C:$F,4,0)</f>
        <v>B</v>
      </c>
      <c r="D8415" s="75" t="s">
        <v>48</v>
      </c>
      <c r="E8415" s="75" t="s">
        <v>49</v>
      </c>
      <c r="F8415" s="90">
        <v>45892</v>
      </c>
      <c r="G8415" s="90">
        <v>45892</v>
      </c>
      <c r="H8415" s="91">
        <v>9105840539</v>
      </c>
      <c r="I8415" s="90">
        <v>45892</v>
      </c>
      <c r="J8415" s="91" t="s">
        <v>12980</v>
      </c>
      <c r="L8415" s="75" t="s">
        <v>53</v>
      </c>
      <c r="M8415" s="76" t="s">
        <v>12981</v>
      </c>
      <c r="N8415" s="93">
        <v>45892</v>
      </c>
      <c r="O8415" s="76" t="s">
        <v>193</v>
      </c>
      <c r="S8415" s="101" t="s">
        <v>7137</v>
      </c>
      <c r="V8415" s="101" t="s">
        <v>7137</v>
      </c>
      <c r="Y8415" s="76" t="s">
        <v>12607</v>
      </c>
      <c r="AB8415" s="75" t="s">
        <v>58</v>
      </c>
      <c r="AC8415" s="75" t="s">
        <v>59</v>
      </c>
      <c r="AE8415" s="77">
        <v>3</v>
      </c>
      <c r="AG8415" s="77">
        <v>46000</v>
      </c>
      <c r="AH8415" s="94">
        <v>138000</v>
      </c>
      <c r="AL8415" s="75">
        <v>8</v>
      </c>
      <c r="AN8415" s="77">
        <v>11040</v>
      </c>
      <c r="AO8415" s="75" t="s">
        <v>60</v>
      </c>
      <c r="AQ8415" s="75" t="s">
        <v>61</v>
      </c>
      <c r="AR8415" s="75" t="s">
        <v>62</v>
      </c>
      <c r="AS8415" s="75" t="s">
        <v>63</v>
      </c>
    </row>
    <row r="8416" spans="3:45">
      <c r="C8416" s="17" t="str">
        <f>VLOOKUP(O8416,'[1]mã đối tượng'!$C:$F,4,0)</f>
        <v>B</v>
      </c>
      <c r="D8416" s="75" t="s">
        <v>48</v>
      </c>
      <c r="E8416" s="75" t="s">
        <v>49</v>
      </c>
      <c r="F8416" s="90">
        <v>45892</v>
      </c>
      <c r="G8416" s="90">
        <v>45892</v>
      </c>
      <c r="H8416" s="91">
        <v>9105840567</v>
      </c>
      <c r="I8416" s="90">
        <v>45892</v>
      </c>
      <c r="J8416" s="91" t="s">
        <v>12982</v>
      </c>
      <c r="L8416" s="75" t="s">
        <v>53</v>
      </c>
      <c r="M8416" s="76" t="s">
        <v>12983</v>
      </c>
      <c r="N8416" s="93">
        <v>45892</v>
      </c>
      <c r="O8416" s="76" t="s">
        <v>133</v>
      </c>
      <c r="S8416" s="101" t="s">
        <v>12984</v>
      </c>
      <c r="V8416" s="101" t="s">
        <v>12984</v>
      </c>
      <c r="Y8416" s="76" t="s">
        <v>12597</v>
      </c>
      <c r="AB8416" s="75" t="s">
        <v>58</v>
      </c>
      <c r="AC8416" s="75" t="s">
        <v>59</v>
      </c>
      <c r="AE8416" s="77">
        <v>4</v>
      </c>
      <c r="AG8416" s="77">
        <v>111058</v>
      </c>
      <c r="AH8416" s="94">
        <v>444232</v>
      </c>
      <c r="AL8416" s="75">
        <v>8</v>
      </c>
      <c r="AN8416" s="77">
        <v>35538.559999999998</v>
      </c>
      <c r="AO8416" s="75" t="s">
        <v>60</v>
      </c>
      <c r="AQ8416" s="75" t="s">
        <v>61</v>
      </c>
      <c r="AR8416" s="75" t="s">
        <v>62</v>
      </c>
      <c r="AS8416" s="75" t="s">
        <v>63</v>
      </c>
    </row>
    <row r="8417" spans="3:45">
      <c r="C8417" s="17" t="str">
        <f>VLOOKUP(O8417,'[1]mã đối tượng'!$C:$F,4,0)</f>
        <v>B</v>
      </c>
      <c r="D8417" s="75" t="s">
        <v>48</v>
      </c>
      <c r="E8417" s="75" t="s">
        <v>49</v>
      </c>
      <c r="F8417" s="90">
        <v>45892</v>
      </c>
      <c r="G8417" s="90">
        <v>45892</v>
      </c>
      <c r="H8417" s="91">
        <v>9105840567</v>
      </c>
      <c r="I8417" s="90">
        <v>45892</v>
      </c>
      <c r="J8417" s="91" t="s">
        <v>12985</v>
      </c>
      <c r="L8417" s="75" t="s">
        <v>53</v>
      </c>
      <c r="M8417" s="76" t="s">
        <v>12983</v>
      </c>
      <c r="N8417" s="93">
        <v>45892</v>
      </c>
      <c r="O8417" s="76" t="s">
        <v>133</v>
      </c>
      <c r="S8417" s="101" t="s">
        <v>12984</v>
      </c>
      <c r="V8417" s="101" t="s">
        <v>12984</v>
      </c>
      <c r="Y8417" s="76" t="s">
        <v>12601</v>
      </c>
      <c r="AB8417" s="75" t="s">
        <v>58</v>
      </c>
      <c r="AC8417" s="75" t="s">
        <v>59</v>
      </c>
      <c r="AE8417" s="77">
        <v>3</v>
      </c>
      <c r="AG8417" s="77">
        <v>70950</v>
      </c>
      <c r="AH8417" s="94">
        <v>212850</v>
      </c>
      <c r="AL8417" s="75">
        <v>8</v>
      </c>
      <c r="AN8417" s="77">
        <v>17028</v>
      </c>
      <c r="AO8417" s="75" t="s">
        <v>60</v>
      </c>
      <c r="AQ8417" s="75" t="s">
        <v>61</v>
      </c>
      <c r="AR8417" s="75" t="s">
        <v>62</v>
      </c>
      <c r="AS8417" s="75" t="s">
        <v>63</v>
      </c>
    </row>
    <row r="8418" spans="3:45">
      <c r="C8418" s="17" t="str">
        <f>VLOOKUP(O8418,'[1]mã đối tượng'!$C:$F,4,0)</f>
        <v>B</v>
      </c>
      <c r="D8418" s="75" t="s">
        <v>48</v>
      </c>
      <c r="E8418" s="75" t="s">
        <v>49</v>
      </c>
      <c r="F8418" s="90">
        <v>45892</v>
      </c>
      <c r="G8418" s="90">
        <v>45892</v>
      </c>
      <c r="H8418" s="91">
        <v>9105840567</v>
      </c>
      <c r="I8418" s="90">
        <v>45892</v>
      </c>
      <c r="J8418" s="91" t="s">
        <v>12986</v>
      </c>
      <c r="L8418" s="75" t="s">
        <v>53</v>
      </c>
      <c r="M8418" s="76" t="s">
        <v>12983</v>
      </c>
      <c r="N8418" s="93">
        <v>45892</v>
      </c>
      <c r="O8418" s="76" t="s">
        <v>133</v>
      </c>
      <c r="S8418" s="101" t="s">
        <v>12984</v>
      </c>
      <c r="V8418" s="101" t="s">
        <v>12984</v>
      </c>
      <c r="Y8418" s="76" t="s">
        <v>12592</v>
      </c>
      <c r="AB8418" s="75" t="s">
        <v>58</v>
      </c>
      <c r="AC8418" s="75" t="s">
        <v>59</v>
      </c>
      <c r="AE8418" s="77">
        <v>3</v>
      </c>
      <c r="AG8418" s="77">
        <v>55595</v>
      </c>
      <c r="AH8418" s="94">
        <v>166785</v>
      </c>
      <c r="AL8418" s="75">
        <v>8</v>
      </c>
      <c r="AN8418" s="77">
        <v>13342.800000000001</v>
      </c>
      <c r="AO8418" s="75" t="s">
        <v>60</v>
      </c>
      <c r="AQ8418" s="75" t="s">
        <v>61</v>
      </c>
      <c r="AR8418" s="75" t="s">
        <v>62</v>
      </c>
      <c r="AS8418" s="75" t="s">
        <v>63</v>
      </c>
    </row>
    <row r="8419" spans="3:45">
      <c r="C8419" s="17" t="str">
        <f>VLOOKUP(O8419,'[1]mã đối tượng'!$C:$F,4,0)</f>
        <v>B</v>
      </c>
      <c r="D8419" s="75" t="s">
        <v>48</v>
      </c>
      <c r="E8419" s="75" t="s">
        <v>49</v>
      </c>
      <c r="F8419" s="90">
        <v>45892</v>
      </c>
      <c r="G8419" s="90">
        <v>45892</v>
      </c>
      <c r="H8419" s="91">
        <v>9105840567</v>
      </c>
      <c r="I8419" s="90">
        <v>45892</v>
      </c>
      <c r="J8419" s="91" t="s">
        <v>12987</v>
      </c>
      <c r="L8419" s="75" t="s">
        <v>53</v>
      </c>
      <c r="M8419" s="76" t="s">
        <v>12983</v>
      </c>
      <c r="N8419" s="93">
        <v>45892</v>
      </c>
      <c r="O8419" s="76" t="s">
        <v>133</v>
      </c>
      <c r="S8419" s="101" t="s">
        <v>12984</v>
      </c>
      <c r="V8419" s="101" t="s">
        <v>12984</v>
      </c>
      <c r="Y8419" s="76" t="s">
        <v>12607</v>
      </c>
      <c r="AB8419" s="75" t="s">
        <v>58</v>
      </c>
      <c r="AC8419" s="75" t="s">
        <v>59</v>
      </c>
      <c r="AE8419" s="77">
        <v>2</v>
      </c>
      <c r="AG8419" s="77">
        <v>46000</v>
      </c>
      <c r="AH8419" s="94">
        <v>92000</v>
      </c>
      <c r="AL8419" s="75">
        <v>8</v>
      </c>
      <c r="AN8419" s="77">
        <v>7360</v>
      </c>
      <c r="AO8419" s="75" t="s">
        <v>60</v>
      </c>
      <c r="AQ8419" s="75" t="s">
        <v>61</v>
      </c>
      <c r="AR8419" s="75" t="s">
        <v>62</v>
      </c>
      <c r="AS8419" s="75" t="s">
        <v>63</v>
      </c>
    </row>
    <row r="8420" spans="3:45">
      <c r="C8420" s="17" t="str">
        <f>VLOOKUP(O8420,'[1]mã đối tượng'!$C:$F,4,0)</f>
        <v>N</v>
      </c>
      <c r="D8420" s="75" t="s">
        <v>48</v>
      </c>
      <c r="E8420" s="75" t="s">
        <v>49</v>
      </c>
      <c r="F8420" s="90">
        <v>45892</v>
      </c>
      <c r="G8420" s="90">
        <v>45892</v>
      </c>
      <c r="H8420" s="91">
        <v>9105840579</v>
      </c>
      <c r="I8420" s="90">
        <v>45892</v>
      </c>
      <c r="J8420" s="91" t="s">
        <v>12988</v>
      </c>
      <c r="L8420" s="75" t="s">
        <v>53</v>
      </c>
      <c r="M8420" s="76" t="s">
        <v>12989</v>
      </c>
      <c r="N8420" s="93">
        <v>45892</v>
      </c>
      <c r="O8420" s="76" t="s">
        <v>75</v>
      </c>
      <c r="S8420" s="101" t="s">
        <v>12990</v>
      </c>
      <c r="V8420" s="101" t="s">
        <v>12990</v>
      </c>
      <c r="Y8420" s="76" t="s">
        <v>12595</v>
      </c>
      <c r="AB8420" s="75" t="s">
        <v>58</v>
      </c>
      <c r="AC8420" s="75" t="s">
        <v>59</v>
      </c>
      <c r="AE8420" s="77">
        <v>1</v>
      </c>
      <c r="AG8420" s="77">
        <v>49500</v>
      </c>
      <c r="AH8420" s="94">
        <v>49500</v>
      </c>
      <c r="AL8420" s="75">
        <v>8</v>
      </c>
      <c r="AN8420" s="77">
        <v>3960</v>
      </c>
      <c r="AO8420" s="75" t="s">
        <v>60</v>
      </c>
      <c r="AQ8420" s="75" t="s">
        <v>61</v>
      </c>
      <c r="AR8420" s="75" t="s">
        <v>62</v>
      </c>
      <c r="AS8420" s="75" t="s">
        <v>63</v>
      </c>
    </row>
    <row r="8421" spans="3:45">
      <c r="C8421" s="17" t="str">
        <f>VLOOKUP(O8421,'[1]mã đối tượng'!$C:$F,4,0)</f>
        <v>N</v>
      </c>
      <c r="D8421" s="75" t="s">
        <v>48</v>
      </c>
      <c r="E8421" s="75" t="s">
        <v>49</v>
      </c>
      <c r="F8421" s="90">
        <v>45892</v>
      </c>
      <c r="G8421" s="90">
        <v>45892</v>
      </c>
      <c r="H8421" s="91">
        <v>9105840579</v>
      </c>
      <c r="I8421" s="90">
        <v>45892</v>
      </c>
      <c r="J8421" s="91" t="s">
        <v>12991</v>
      </c>
      <c r="L8421" s="75" t="s">
        <v>53</v>
      </c>
      <c r="M8421" s="76" t="s">
        <v>12989</v>
      </c>
      <c r="N8421" s="93">
        <v>45892</v>
      </c>
      <c r="O8421" s="76" t="s">
        <v>75</v>
      </c>
      <c r="S8421" s="101" t="s">
        <v>12990</v>
      </c>
      <c r="V8421" s="101" t="s">
        <v>12990</v>
      </c>
      <c r="Y8421" s="76" t="s">
        <v>12597</v>
      </c>
      <c r="AB8421" s="75" t="s">
        <v>58</v>
      </c>
      <c r="AC8421" s="75" t="s">
        <v>59</v>
      </c>
      <c r="AE8421" s="77">
        <v>2</v>
      </c>
      <c r="AG8421" s="77">
        <v>111606</v>
      </c>
      <c r="AH8421" s="94">
        <v>223212</v>
      </c>
      <c r="AL8421" s="75">
        <v>8</v>
      </c>
      <c r="AN8421" s="77">
        <v>17856.96</v>
      </c>
      <c r="AO8421" s="75" t="s">
        <v>60</v>
      </c>
      <c r="AQ8421" s="75" t="s">
        <v>61</v>
      </c>
      <c r="AR8421" s="75" t="s">
        <v>62</v>
      </c>
      <c r="AS8421" s="75" t="s">
        <v>63</v>
      </c>
    </row>
    <row r="8422" spans="3:45">
      <c r="C8422" s="17" t="str">
        <f>VLOOKUP(O8422,'[1]mã đối tượng'!$C:$F,4,0)</f>
        <v>N</v>
      </c>
      <c r="D8422" s="75" t="s">
        <v>48</v>
      </c>
      <c r="E8422" s="75" t="s">
        <v>49</v>
      </c>
      <c r="F8422" s="90">
        <v>45892</v>
      </c>
      <c r="G8422" s="90">
        <v>45892</v>
      </c>
      <c r="H8422" s="91">
        <v>9105840579</v>
      </c>
      <c r="I8422" s="90">
        <v>45892</v>
      </c>
      <c r="J8422" s="91" t="s">
        <v>12992</v>
      </c>
      <c r="L8422" s="75" t="s">
        <v>53</v>
      </c>
      <c r="M8422" s="76" t="s">
        <v>12989</v>
      </c>
      <c r="N8422" s="93">
        <v>45892</v>
      </c>
      <c r="O8422" s="76" t="s">
        <v>75</v>
      </c>
      <c r="S8422" s="101" t="s">
        <v>12990</v>
      </c>
      <c r="V8422" s="101" t="s">
        <v>12990</v>
      </c>
      <c r="Y8422" s="76" t="s">
        <v>12597</v>
      </c>
      <c r="AB8422" s="75" t="s">
        <v>58</v>
      </c>
      <c r="AC8422" s="75" t="s">
        <v>59</v>
      </c>
      <c r="AE8422" s="77">
        <v>2</v>
      </c>
      <c r="AG8422" s="77">
        <v>111058</v>
      </c>
      <c r="AH8422" s="94">
        <v>222116</v>
      </c>
      <c r="AL8422" s="75">
        <v>8</v>
      </c>
      <c r="AN8422" s="77">
        <v>17769.28</v>
      </c>
      <c r="AO8422" s="75" t="s">
        <v>60</v>
      </c>
      <c r="AQ8422" s="75" t="s">
        <v>61</v>
      </c>
      <c r="AR8422" s="75" t="s">
        <v>62</v>
      </c>
      <c r="AS8422" s="75" t="s">
        <v>63</v>
      </c>
    </row>
    <row r="8423" spans="3:45">
      <c r="C8423" s="17" t="str">
        <f>VLOOKUP(O8423,'[1]mã đối tượng'!$C:$F,4,0)</f>
        <v>B</v>
      </c>
      <c r="D8423" s="75" t="s">
        <v>48</v>
      </c>
      <c r="E8423" s="75" t="s">
        <v>49</v>
      </c>
      <c r="F8423" s="90">
        <v>45892</v>
      </c>
      <c r="G8423" s="90">
        <v>45892</v>
      </c>
      <c r="H8423" s="91">
        <v>9105840631</v>
      </c>
      <c r="I8423" s="90">
        <v>45892</v>
      </c>
      <c r="J8423" s="91" t="s">
        <v>12993</v>
      </c>
      <c r="L8423" s="75" t="s">
        <v>53</v>
      </c>
      <c r="M8423" s="76" t="s">
        <v>12994</v>
      </c>
      <c r="N8423" s="93">
        <v>45892</v>
      </c>
      <c r="O8423" s="76" t="s">
        <v>133</v>
      </c>
      <c r="S8423" s="101" t="s">
        <v>12995</v>
      </c>
      <c r="V8423" s="101" t="s">
        <v>12995</v>
      </c>
      <c r="Y8423" s="76" t="s">
        <v>12595</v>
      </c>
      <c r="AB8423" s="75" t="s">
        <v>58</v>
      </c>
      <c r="AC8423" s="75" t="s">
        <v>59</v>
      </c>
      <c r="AE8423" s="77">
        <v>2</v>
      </c>
      <c r="AG8423" s="77">
        <v>50182</v>
      </c>
      <c r="AH8423" s="94">
        <v>100364</v>
      </c>
      <c r="AL8423" s="75">
        <v>8</v>
      </c>
      <c r="AN8423" s="77">
        <v>8029.12</v>
      </c>
      <c r="AO8423" s="75" t="s">
        <v>60</v>
      </c>
      <c r="AQ8423" s="75" t="s">
        <v>61</v>
      </c>
      <c r="AR8423" s="75" t="s">
        <v>62</v>
      </c>
      <c r="AS8423" s="75" t="s">
        <v>63</v>
      </c>
    </row>
    <row r="8424" spans="3:45">
      <c r="C8424" s="17" t="str">
        <f>VLOOKUP(O8424,'[1]mã đối tượng'!$C:$F,4,0)</f>
        <v>N</v>
      </c>
      <c r="D8424" s="75" t="s">
        <v>48</v>
      </c>
      <c r="E8424" s="75" t="s">
        <v>49</v>
      </c>
      <c r="F8424" s="90">
        <v>45892</v>
      </c>
      <c r="G8424" s="90">
        <v>45892</v>
      </c>
      <c r="H8424" s="91">
        <v>9105840625</v>
      </c>
      <c r="I8424" s="90">
        <v>45892</v>
      </c>
      <c r="J8424" s="91" t="s">
        <v>12996</v>
      </c>
      <c r="L8424" s="75" t="s">
        <v>53</v>
      </c>
      <c r="M8424" s="76" t="s">
        <v>12997</v>
      </c>
      <c r="N8424" s="93">
        <v>45892</v>
      </c>
      <c r="O8424" s="76" t="s">
        <v>121</v>
      </c>
      <c r="S8424" s="101" t="s">
        <v>709</v>
      </c>
      <c r="V8424" s="101" t="s">
        <v>709</v>
      </c>
      <c r="Y8424" s="76" t="s">
        <v>12592</v>
      </c>
      <c r="AB8424" s="75" t="s">
        <v>58</v>
      </c>
      <c r="AC8424" s="75" t="s">
        <v>59</v>
      </c>
      <c r="AE8424" s="77">
        <v>1</v>
      </c>
      <c r="AG8424" s="77">
        <v>55595</v>
      </c>
      <c r="AH8424" s="94">
        <v>55595</v>
      </c>
      <c r="AL8424" s="75">
        <v>8</v>
      </c>
      <c r="AN8424" s="77">
        <v>4447.6000000000004</v>
      </c>
      <c r="AO8424" s="75" t="s">
        <v>60</v>
      </c>
      <c r="AQ8424" s="75" t="s">
        <v>61</v>
      </c>
      <c r="AR8424" s="75" t="s">
        <v>62</v>
      </c>
      <c r="AS8424" s="75" t="s">
        <v>63</v>
      </c>
    </row>
    <row r="8425" spans="3:45">
      <c r="C8425" s="17" t="str">
        <f>VLOOKUP(O8425,'[1]mã đối tượng'!$C:$F,4,0)</f>
        <v>N</v>
      </c>
      <c r="D8425" s="75" t="s">
        <v>48</v>
      </c>
      <c r="E8425" s="75" t="s">
        <v>49</v>
      </c>
      <c r="F8425" s="90">
        <v>45892</v>
      </c>
      <c r="G8425" s="90">
        <v>45892</v>
      </c>
      <c r="H8425" s="91">
        <v>9105840625</v>
      </c>
      <c r="I8425" s="90">
        <v>45892</v>
      </c>
      <c r="J8425" s="91" t="s">
        <v>12998</v>
      </c>
      <c r="L8425" s="75" t="s">
        <v>53</v>
      </c>
      <c r="M8425" s="76" t="s">
        <v>12997</v>
      </c>
      <c r="N8425" s="93">
        <v>45892</v>
      </c>
      <c r="O8425" s="76" t="s">
        <v>121</v>
      </c>
      <c r="S8425" s="101" t="s">
        <v>709</v>
      </c>
      <c r="V8425" s="101" t="s">
        <v>709</v>
      </c>
      <c r="Y8425" s="76" t="s">
        <v>12595</v>
      </c>
      <c r="AB8425" s="75" t="s">
        <v>58</v>
      </c>
      <c r="AC8425" s="75" t="s">
        <v>59</v>
      </c>
      <c r="AE8425" s="77">
        <v>2</v>
      </c>
      <c r="AG8425" s="77">
        <v>50182</v>
      </c>
      <c r="AH8425" s="94">
        <v>100364</v>
      </c>
      <c r="AL8425" s="75">
        <v>8</v>
      </c>
      <c r="AN8425" s="77">
        <v>8029.12</v>
      </c>
      <c r="AO8425" s="75" t="s">
        <v>60</v>
      </c>
      <c r="AQ8425" s="75" t="s">
        <v>61</v>
      </c>
      <c r="AR8425" s="75" t="s">
        <v>62</v>
      </c>
      <c r="AS8425" s="75" t="s">
        <v>63</v>
      </c>
    </row>
    <row r="8426" spans="3:45">
      <c r="C8426" s="17" t="str">
        <f>VLOOKUP(O8426,'[1]mã đối tượng'!$C:$F,4,0)</f>
        <v>N</v>
      </c>
      <c r="D8426" s="75" t="s">
        <v>48</v>
      </c>
      <c r="E8426" s="75" t="s">
        <v>49</v>
      </c>
      <c r="F8426" s="90">
        <v>45892</v>
      </c>
      <c r="G8426" s="90">
        <v>45892</v>
      </c>
      <c r="H8426" s="91">
        <v>9105840665</v>
      </c>
      <c r="I8426" s="90">
        <v>45892</v>
      </c>
      <c r="J8426" s="91" t="s">
        <v>12999</v>
      </c>
      <c r="L8426" s="75" t="s">
        <v>53</v>
      </c>
      <c r="M8426" s="76" t="s">
        <v>13000</v>
      </c>
      <c r="N8426" s="93">
        <v>45892</v>
      </c>
      <c r="O8426" s="76" t="s">
        <v>3559</v>
      </c>
      <c r="S8426" s="101" t="s">
        <v>2482</v>
      </c>
      <c r="V8426" s="101" t="s">
        <v>2482</v>
      </c>
      <c r="Y8426" s="76" t="s">
        <v>12601</v>
      </c>
      <c r="AB8426" s="75" t="s">
        <v>58</v>
      </c>
      <c r="AC8426" s="75" t="s">
        <v>59</v>
      </c>
      <c r="AE8426" s="77">
        <v>1</v>
      </c>
      <c r="AG8426" s="77">
        <v>73431</v>
      </c>
      <c r="AH8426" s="94">
        <v>73431</v>
      </c>
      <c r="AL8426" s="75">
        <v>8</v>
      </c>
      <c r="AN8426" s="77">
        <v>5874.4800000000005</v>
      </c>
      <c r="AO8426" s="75" t="s">
        <v>60</v>
      </c>
      <c r="AQ8426" s="75" t="s">
        <v>61</v>
      </c>
      <c r="AR8426" s="75" t="s">
        <v>62</v>
      </c>
      <c r="AS8426" s="75" t="s">
        <v>63</v>
      </c>
    </row>
    <row r="8427" spans="3:45">
      <c r="C8427" s="17" t="str">
        <f>VLOOKUP(O8427,'[1]mã đối tượng'!$C:$F,4,0)</f>
        <v>N</v>
      </c>
      <c r="D8427" s="75" t="s">
        <v>48</v>
      </c>
      <c r="E8427" s="75" t="s">
        <v>49</v>
      </c>
      <c r="F8427" s="90">
        <v>45892</v>
      </c>
      <c r="G8427" s="90">
        <v>45892</v>
      </c>
      <c r="H8427" s="91">
        <v>9105840735</v>
      </c>
      <c r="I8427" s="90">
        <v>45892</v>
      </c>
      <c r="J8427" s="91" t="s">
        <v>13001</v>
      </c>
      <c r="L8427" s="75" t="s">
        <v>53</v>
      </c>
      <c r="M8427" s="76" t="s">
        <v>13002</v>
      </c>
      <c r="N8427" s="93">
        <v>45892</v>
      </c>
      <c r="O8427" s="76" t="s">
        <v>75</v>
      </c>
      <c r="S8427" s="101" t="s">
        <v>1771</v>
      </c>
      <c r="V8427" s="101" t="s">
        <v>1771</v>
      </c>
      <c r="Y8427" s="76" t="s">
        <v>12597</v>
      </c>
      <c r="AB8427" s="75" t="s">
        <v>58</v>
      </c>
      <c r="AC8427" s="75" t="s">
        <v>59</v>
      </c>
      <c r="AE8427" s="77">
        <v>1</v>
      </c>
      <c r="AG8427" s="77">
        <v>111058</v>
      </c>
      <c r="AH8427" s="94">
        <v>111058</v>
      </c>
      <c r="AL8427" s="75">
        <v>8</v>
      </c>
      <c r="AN8427" s="77">
        <v>8884.64</v>
      </c>
      <c r="AO8427" s="75" t="s">
        <v>60</v>
      </c>
      <c r="AQ8427" s="75" t="s">
        <v>61</v>
      </c>
      <c r="AR8427" s="75" t="s">
        <v>62</v>
      </c>
      <c r="AS8427" s="75" t="s">
        <v>63</v>
      </c>
    </row>
    <row r="8428" spans="3:45">
      <c r="C8428" s="17" t="str">
        <f>VLOOKUP(O8428,'[1]mã đối tượng'!$C:$F,4,0)</f>
        <v>N</v>
      </c>
      <c r="D8428" s="75" t="s">
        <v>48</v>
      </c>
      <c r="E8428" s="75" t="s">
        <v>49</v>
      </c>
      <c r="F8428" s="90">
        <v>45892</v>
      </c>
      <c r="G8428" s="90">
        <v>45892</v>
      </c>
      <c r="H8428" s="91">
        <v>9105840735</v>
      </c>
      <c r="I8428" s="90">
        <v>45892</v>
      </c>
      <c r="J8428" s="91" t="s">
        <v>13003</v>
      </c>
      <c r="L8428" s="75" t="s">
        <v>53</v>
      </c>
      <c r="M8428" s="76" t="s">
        <v>13002</v>
      </c>
      <c r="N8428" s="93">
        <v>45892</v>
      </c>
      <c r="O8428" s="76" t="s">
        <v>75</v>
      </c>
      <c r="S8428" s="101" t="s">
        <v>1771</v>
      </c>
      <c r="V8428" s="101" t="s">
        <v>1771</v>
      </c>
      <c r="Y8428" s="76" t="s">
        <v>12592</v>
      </c>
      <c r="AB8428" s="75" t="s">
        <v>58</v>
      </c>
      <c r="AC8428" s="75" t="s">
        <v>59</v>
      </c>
      <c r="AE8428" s="77">
        <v>1</v>
      </c>
      <c r="AG8428" s="77">
        <v>55595</v>
      </c>
      <c r="AH8428" s="94">
        <v>55595</v>
      </c>
      <c r="AL8428" s="75">
        <v>8</v>
      </c>
      <c r="AN8428" s="77">
        <v>4447.6000000000004</v>
      </c>
      <c r="AO8428" s="75" t="s">
        <v>60</v>
      </c>
      <c r="AQ8428" s="75" t="s">
        <v>61</v>
      </c>
      <c r="AR8428" s="75" t="s">
        <v>62</v>
      </c>
      <c r="AS8428" s="75" t="s">
        <v>63</v>
      </c>
    </row>
    <row r="8429" spans="3:45">
      <c r="C8429" s="17" t="str">
        <f>VLOOKUP(O8429,'[1]mã đối tượng'!$C:$F,4,0)</f>
        <v>N</v>
      </c>
      <c r="D8429" s="75" t="s">
        <v>48</v>
      </c>
      <c r="E8429" s="75" t="s">
        <v>49</v>
      </c>
      <c r="F8429" s="90">
        <v>45892</v>
      </c>
      <c r="G8429" s="90">
        <v>45892</v>
      </c>
      <c r="H8429" s="91">
        <v>9105840735</v>
      </c>
      <c r="I8429" s="90">
        <v>45892</v>
      </c>
      <c r="J8429" s="91" t="s">
        <v>13004</v>
      </c>
      <c r="L8429" s="75" t="s">
        <v>53</v>
      </c>
      <c r="M8429" s="76" t="s">
        <v>13002</v>
      </c>
      <c r="N8429" s="93">
        <v>45892</v>
      </c>
      <c r="O8429" s="76" t="s">
        <v>75</v>
      </c>
      <c r="S8429" s="101" t="s">
        <v>1771</v>
      </c>
      <c r="V8429" s="101" t="s">
        <v>1771</v>
      </c>
      <c r="Y8429" s="76" t="s">
        <v>12595</v>
      </c>
      <c r="AB8429" s="75" t="s">
        <v>58</v>
      </c>
      <c r="AC8429" s="75" t="s">
        <v>59</v>
      </c>
      <c r="AE8429" s="77">
        <v>3</v>
      </c>
      <c r="AG8429" s="77">
        <v>50182</v>
      </c>
      <c r="AH8429" s="94">
        <v>150546</v>
      </c>
      <c r="AL8429" s="75">
        <v>8</v>
      </c>
      <c r="AN8429" s="77">
        <v>12043.68</v>
      </c>
      <c r="AO8429" s="75" t="s">
        <v>60</v>
      </c>
      <c r="AQ8429" s="75" t="s">
        <v>61</v>
      </c>
      <c r="AR8429" s="75" t="s">
        <v>62</v>
      </c>
      <c r="AS8429" s="75" t="s">
        <v>63</v>
      </c>
    </row>
    <row r="8430" spans="3:45">
      <c r="C8430" s="17" t="str">
        <f>VLOOKUP(O8430,'[1]mã đối tượng'!$C:$F,4,0)</f>
        <v>N</v>
      </c>
      <c r="D8430" s="75" t="s">
        <v>48</v>
      </c>
      <c r="E8430" s="75" t="s">
        <v>49</v>
      </c>
      <c r="F8430" s="90">
        <v>45892</v>
      </c>
      <c r="G8430" s="90">
        <v>45892</v>
      </c>
      <c r="H8430" s="91">
        <v>9105840735</v>
      </c>
      <c r="I8430" s="90">
        <v>45892</v>
      </c>
      <c r="J8430" s="91" t="s">
        <v>13005</v>
      </c>
      <c r="L8430" s="75" t="s">
        <v>53</v>
      </c>
      <c r="M8430" s="76" t="s">
        <v>13002</v>
      </c>
      <c r="N8430" s="93">
        <v>45892</v>
      </c>
      <c r="O8430" s="76" t="s">
        <v>75</v>
      </c>
      <c r="S8430" s="101" t="s">
        <v>1771</v>
      </c>
      <c r="V8430" s="101" t="s">
        <v>1771</v>
      </c>
      <c r="Y8430" s="76" t="s">
        <v>12595</v>
      </c>
      <c r="AB8430" s="75" t="s">
        <v>58</v>
      </c>
      <c r="AC8430" s="75" t="s">
        <v>59</v>
      </c>
      <c r="AE8430" s="77">
        <v>2</v>
      </c>
      <c r="AG8430" s="77">
        <v>49500</v>
      </c>
      <c r="AH8430" s="94">
        <v>99000</v>
      </c>
      <c r="AL8430" s="75">
        <v>8</v>
      </c>
      <c r="AN8430" s="77">
        <v>7920</v>
      </c>
      <c r="AO8430" s="75" t="s">
        <v>60</v>
      </c>
      <c r="AQ8430" s="75" t="s">
        <v>61</v>
      </c>
      <c r="AR8430" s="75" t="s">
        <v>62</v>
      </c>
      <c r="AS8430" s="75" t="s">
        <v>63</v>
      </c>
    </row>
    <row r="8431" spans="3:45">
      <c r="C8431" s="17" t="str">
        <f>VLOOKUP(O8431,'[1]mã đối tượng'!$C:$F,4,0)</f>
        <v>N</v>
      </c>
      <c r="D8431" s="75" t="s">
        <v>48</v>
      </c>
      <c r="E8431" s="75" t="s">
        <v>49</v>
      </c>
      <c r="F8431" s="90">
        <v>45892</v>
      </c>
      <c r="G8431" s="90">
        <v>45892</v>
      </c>
      <c r="H8431" s="91">
        <v>9105840735</v>
      </c>
      <c r="I8431" s="90">
        <v>45892</v>
      </c>
      <c r="J8431" s="91" t="s">
        <v>13006</v>
      </c>
      <c r="L8431" s="75" t="s">
        <v>53</v>
      </c>
      <c r="M8431" s="76" t="s">
        <v>13002</v>
      </c>
      <c r="N8431" s="93">
        <v>45892</v>
      </c>
      <c r="O8431" s="76" t="s">
        <v>75</v>
      </c>
      <c r="S8431" s="101" t="s">
        <v>1771</v>
      </c>
      <c r="V8431" s="101" t="s">
        <v>1771</v>
      </c>
      <c r="Y8431" s="76" t="s">
        <v>12595</v>
      </c>
      <c r="AB8431" s="75" t="s">
        <v>58</v>
      </c>
      <c r="AC8431" s="75" t="s">
        <v>59</v>
      </c>
      <c r="AE8431" s="77">
        <v>1</v>
      </c>
      <c r="AG8431" s="77">
        <v>50400</v>
      </c>
      <c r="AH8431" s="94">
        <v>50400</v>
      </c>
      <c r="AL8431" s="75">
        <v>8</v>
      </c>
      <c r="AN8431" s="77">
        <v>4032</v>
      </c>
      <c r="AO8431" s="75" t="s">
        <v>60</v>
      </c>
      <c r="AQ8431" s="75" t="s">
        <v>61</v>
      </c>
      <c r="AR8431" s="75" t="s">
        <v>62</v>
      </c>
      <c r="AS8431" s="75" t="s">
        <v>63</v>
      </c>
    </row>
    <row r="8432" spans="3:45">
      <c r="C8432" s="17" t="str">
        <f>VLOOKUP(O8432,'[1]mã đối tượng'!$C:$F,4,0)</f>
        <v>N</v>
      </c>
      <c r="D8432" s="75" t="s">
        <v>48</v>
      </c>
      <c r="E8432" s="75" t="s">
        <v>49</v>
      </c>
      <c r="F8432" s="90">
        <v>45892</v>
      </c>
      <c r="G8432" s="90">
        <v>45892</v>
      </c>
      <c r="H8432" s="91">
        <v>9105840735</v>
      </c>
      <c r="I8432" s="90">
        <v>45892</v>
      </c>
      <c r="J8432" s="91" t="s">
        <v>13007</v>
      </c>
      <c r="L8432" s="75" t="s">
        <v>53</v>
      </c>
      <c r="M8432" s="76" t="s">
        <v>13002</v>
      </c>
      <c r="N8432" s="93">
        <v>45892</v>
      </c>
      <c r="O8432" s="76" t="s">
        <v>75</v>
      </c>
      <c r="S8432" s="101" t="s">
        <v>1771</v>
      </c>
      <c r="V8432" s="101" t="s">
        <v>1771</v>
      </c>
      <c r="Y8432" s="76" t="s">
        <v>12601</v>
      </c>
      <c r="AB8432" s="75" t="s">
        <v>58</v>
      </c>
      <c r="AC8432" s="75" t="s">
        <v>59</v>
      </c>
      <c r="AE8432" s="77">
        <v>2</v>
      </c>
      <c r="AG8432" s="77">
        <v>74250</v>
      </c>
      <c r="AH8432" s="94">
        <v>148500</v>
      </c>
      <c r="AL8432" s="75">
        <v>8</v>
      </c>
      <c r="AN8432" s="77">
        <v>11880</v>
      </c>
      <c r="AO8432" s="75" t="s">
        <v>60</v>
      </c>
      <c r="AQ8432" s="75" t="s">
        <v>61</v>
      </c>
      <c r="AR8432" s="75" t="s">
        <v>62</v>
      </c>
      <c r="AS8432" s="75" t="s">
        <v>63</v>
      </c>
    </row>
    <row r="8433" spans="3:45">
      <c r="C8433" s="17" t="str">
        <f>VLOOKUP(O8433,'[1]mã đối tượng'!$C:$F,4,0)</f>
        <v>N</v>
      </c>
      <c r="D8433" s="75" t="s">
        <v>48</v>
      </c>
      <c r="E8433" s="75" t="s">
        <v>49</v>
      </c>
      <c r="F8433" s="90">
        <v>45892</v>
      </c>
      <c r="G8433" s="90">
        <v>45892</v>
      </c>
      <c r="H8433" s="91">
        <v>9105840790</v>
      </c>
      <c r="I8433" s="90">
        <v>45892</v>
      </c>
      <c r="J8433" s="91" t="s">
        <v>13008</v>
      </c>
      <c r="L8433" s="75" t="s">
        <v>53</v>
      </c>
      <c r="M8433" s="76" t="s">
        <v>13009</v>
      </c>
      <c r="N8433" s="93">
        <v>45892</v>
      </c>
      <c r="O8433" s="76" t="s">
        <v>75</v>
      </c>
      <c r="S8433" s="101" t="s">
        <v>13010</v>
      </c>
      <c r="V8433" s="101" t="s">
        <v>13010</v>
      </c>
      <c r="Y8433" s="76" t="s">
        <v>12592</v>
      </c>
      <c r="AB8433" s="75" t="s">
        <v>58</v>
      </c>
      <c r="AC8433" s="75" t="s">
        <v>59</v>
      </c>
      <c r="AE8433" s="77">
        <v>1</v>
      </c>
      <c r="AG8433" s="77">
        <v>55595</v>
      </c>
      <c r="AH8433" s="94">
        <v>55595</v>
      </c>
      <c r="AL8433" s="75">
        <v>8</v>
      </c>
      <c r="AN8433" s="77">
        <v>4447.6000000000004</v>
      </c>
      <c r="AO8433" s="75" t="s">
        <v>60</v>
      </c>
      <c r="AQ8433" s="75" t="s">
        <v>61</v>
      </c>
      <c r="AR8433" s="75" t="s">
        <v>62</v>
      </c>
      <c r="AS8433" s="75" t="s">
        <v>63</v>
      </c>
    </row>
    <row r="8434" spans="3:45">
      <c r="C8434" s="17" t="str">
        <f>VLOOKUP(O8434,'[1]mã đối tượng'!$C:$F,4,0)</f>
        <v>N</v>
      </c>
      <c r="D8434" s="75" t="s">
        <v>48</v>
      </c>
      <c r="E8434" s="75" t="s">
        <v>49</v>
      </c>
      <c r="F8434" s="90">
        <v>45892</v>
      </c>
      <c r="G8434" s="90">
        <v>45892</v>
      </c>
      <c r="H8434" s="91">
        <v>9105840790</v>
      </c>
      <c r="I8434" s="90">
        <v>45892</v>
      </c>
      <c r="J8434" s="91" t="s">
        <v>13011</v>
      </c>
      <c r="L8434" s="75" t="s">
        <v>53</v>
      </c>
      <c r="M8434" s="76" t="s">
        <v>13009</v>
      </c>
      <c r="N8434" s="93">
        <v>45892</v>
      </c>
      <c r="O8434" s="76" t="s">
        <v>75</v>
      </c>
      <c r="S8434" s="101" t="s">
        <v>13010</v>
      </c>
      <c r="V8434" s="101" t="s">
        <v>13010</v>
      </c>
      <c r="Y8434" s="76" t="s">
        <v>12595</v>
      </c>
      <c r="AB8434" s="75" t="s">
        <v>58</v>
      </c>
      <c r="AC8434" s="75" t="s">
        <v>59</v>
      </c>
      <c r="AE8434" s="77">
        <v>4</v>
      </c>
      <c r="AG8434" s="77">
        <v>49500</v>
      </c>
      <c r="AH8434" s="94">
        <v>198000</v>
      </c>
      <c r="AL8434" s="75">
        <v>8</v>
      </c>
      <c r="AN8434" s="77">
        <v>15840</v>
      </c>
      <c r="AO8434" s="75" t="s">
        <v>60</v>
      </c>
      <c r="AQ8434" s="75" t="s">
        <v>61</v>
      </c>
      <c r="AR8434" s="75" t="s">
        <v>62</v>
      </c>
      <c r="AS8434" s="75" t="s">
        <v>63</v>
      </c>
    </row>
    <row r="8435" spans="3:45">
      <c r="C8435" s="17" t="str">
        <f>VLOOKUP(O8435,'[1]mã đối tượng'!$C:$F,4,0)</f>
        <v>N</v>
      </c>
      <c r="D8435" s="75" t="s">
        <v>48</v>
      </c>
      <c r="E8435" s="75" t="s">
        <v>49</v>
      </c>
      <c r="F8435" s="90">
        <v>45892</v>
      </c>
      <c r="G8435" s="90">
        <v>45892</v>
      </c>
      <c r="H8435" s="91">
        <v>9105840790</v>
      </c>
      <c r="I8435" s="90">
        <v>45892</v>
      </c>
      <c r="J8435" s="91" t="s">
        <v>13012</v>
      </c>
      <c r="L8435" s="75" t="s">
        <v>53</v>
      </c>
      <c r="M8435" s="76" t="s">
        <v>13009</v>
      </c>
      <c r="N8435" s="93">
        <v>45892</v>
      </c>
      <c r="O8435" s="76" t="s">
        <v>75</v>
      </c>
      <c r="S8435" s="101" t="s">
        <v>13010</v>
      </c>
      <c r="V8435" s="101" t="s">
        <v>13010</v>
      </c>
      <c r="Y8435" s="76" t="s">
        <v>12607</v>
      </c>
      <c r="AB8435" s="75" t="s">
        <v>58</v>
      </c>
      <c r="AC8435" s="75" t="s">
        <v>59</v>
      </c>
      <c r="AE8435" s="77">
        <v>4</v>
      </c>
      <c r="AG8435" s="77">
        <v>46000</v>
      </c>
      <c r="AH8435" s="94">
        <v>184000</v>
      </c>
      <c r="AL8435" s="75">
        <v>8</v>
      </c>
      <c r="AN8435" s="77">
        <v>14720</v>
      </c>
      <c r="AO8435" s="75" t="s">
        <v>60</v>
      </c>
      <c r="AQ8435" s="75" t="s">
        <v>61</v>
      </c>
      <c r="AR8435" s="75" t="s">
        <v>62</v>
      </c>
      <c r="AS8435" s="75" t="s">
        <v>63</v>
      </c>
    </row>
    <row r="8436" spans="3:45">
      <c r="C8436" s="17" t="str">
        <f>VLOOKUP(O8436,'[1]mã đối tượng'!$C:$F,4,0)</f>
        <v>N</v>
      </c>
      <c r="D8436" s="75" t="s">
        <v>48</v>
      </c>
      <c r="E8436" s="75" t="s">
        <v>49</v>
      </c>
      <c r="F8436" s="90">
        <v>45892</v>
      </c>
      <c r="G8436" s="90">
        <v>45892</v>
      </c>
      <c r="H8436" s="91">
        <v>9105840790</v>
      </c>
      <c r="I8436" s="90">
        <v>45892</v>
      </c>
      <c r="J8436" s="91" t="s">
        <v>13013</v>
      </c>
      <c r="L8436" s="75" t="s">
        <v>53</v>
      </c>
      <c r="M8436" s="76" t="s">
        <v>13009</v>
      </c>
      <c r="N8436" s="93">
        <v>45892</v>
      </c>
      <c r="O8436" s="76" t="s">
        <v>75</v>
      </c>
      <c r="S8436" s="101" t="s">
        <v>13010</v>
      </c>
      <c r="V8436" s="101" t="s">
        <v>13010</v>
      </c>
      <c r="Y8436" s="76" t="s">
        <v>12597</v>
      </c>
      <c r="AB8436" s="75" t="s">
        <v>58</v>
      </c>
      <c r="AC8436" s="75" t="s">
        <v>59</v>
      </c>
      <c r="AE8436" s="77">
        <v>1</v>
      </c>
      <c r="AG8436" s="77">
        <v>111058</v>
      </c>
      <c r="AH8436" s="94">
        <v>111058</v>
      </c>
      <c r="AL8436" s="75">
        <v>8</v>
      </c>
      <c r="AN8436" s="77">
        <v>8884.64</v>
      </c>
      <c r="AO8436" s="75" t="s">
        <v>60</v>
      </c>
      <c r="AQ8436" s="75" t="s">
        <v>61</v>
      </c>
      <c r="AR8436" s="75" t="s">
        <v>62</v>
      </c>
      <c r="AS8436" s="75" t="s">
        <v>63</v>
      </c>
    </row>
    <row r="8437" spans="3:45">
      <c r="C8437" s="17" t="str">
        <f>VLOOKUP(O8437,'[1]mã đối tượng'!$C:$F,4,0)</f>
        <v>N</v>
      </c>
      <c r="D8437" s="75" t="s">
        <v>48</v>
      </c>
      <c r="E8437" s="75" t="s">
        <v>49</v>
      </c>
      <c r="F8437" s="90">
        <v>45892</v>
      </c>
      <c r="G8437" s="90">
        <v>45892</v>
      </c>
      <c r="H8437" s="91">
        <v>9105840790</v>
      </c>
      <c r="I8437" s="90">
        <v>45892</v>
      </c>
      <c r="J8437" s="91" t="s">
        <v>13014</v>
      </c>
      <c r="L8437" s="75" t="s">
        <v>53</v>
      </c>
      <c r="M8437" s="76" t="s">
        <v>13009</v>
      </c>
      <c r="N8437" s="93">
        <v>45892</v>
      </c>
      <c r="O8437" s="76" t="s">
        <v>75</v>
      </c>
      <c r="S8437" s="101" t="s">
        <v>13010</v>
      </c>
      <c r="V8437" s="101" t="s">
        <v>13010</v>
      </c>
      <c r="Y8437" s="76" t="s">
        <v>12601</v>
      </c>
      <c r="AB8437" s="75" t="s">
        <v>58</v>
      </c>
      <c r="AC8437" s="75" t="s">
        <v>59</v>
      </c>
      <c r="AE8437" s="77">
        <v>3</v>
      </c>
      <c r="AG8437" s="77">
        <v>73431</v>
      </c>
      <c r="AH8437" s="94">
        <v>220293</v>
      </c>
      <c r="AL8437" s="75">
        <v>8</v>
      </c>
      <c r="AN8437" s="77">
        <v>17623.439999999999</v>
      </c>
      <c r="AO8437" s="75" t="s">
        <v>60</v>
      </c>
      <c r="AQ8437" s="75" t="s">
        <v>61</v>
      </c>
      <c r="AR8437" s="75" t="s">
        <v>62</v>
      </c>
      <c r="AS8437" s="75" t="s">
        <v>63</v>
      </c>
    </row>
    <row r="8438" spans="3:45">
      <c r="C8438" s="17" t="str">
        <f>VLOOKUP(O8438,'[1]mã đối tượng'!$C:$F,4,0)</f>
        <v>N</v>
      </c>
      <c r="D8438" s="75" t="s">
        <v>48</v>
      </c>
      <c r="E8438" s="75" t="s">
        <v>49</v>
      </c>
      <c r="F8438" s="90">
        <v>45892</v>
      </c>
      <c r="G8438" s="90">
        <v>45892</v>
      </c>
      <c r="H8438" s="91">
        <v>9105840790</v>
      </c>
      <c r="I8438" s="90">
        <v>45892</v>
      </c>
      <c r="J8438" s="91" t="s">
        <v>13015</v>
      </c>
      <c r="L8438" s="75" t="s">
        <v>53</v>
      </c>
      <c r="M8438" s="76" t="s">
        <v>13009</v>
      </c>
      <c r="N8438" s="93">
        <v>45892</v>
      </c>
      <c r="O8438" s="76" t="s">
        <v>75</v>
      </c>
      <c r="S8438" s="101" t="s">
        <v>13010</v>
      </c>
      <c r="V8438" s="101" t="s">
        <v>13010</v>
      </c>
      <c r="Y8438" s="76" t="s">
        <v>12601</v>
      </c>
      <c r="AB8438" s="75" t="s">
        <v>58</v>
      </c>
      <c r="AC8438" s="75" t="s">
        <v>59</v>
      </c>
      <c r="AE8438" s="77">
        <v>4</v>
      </c>
      <c r="AG8438" s="77">
        <v>74250</v>
      </c>
      <c r="AH8438" s="94">
        <v>297000</v>
      </c>
      <c r="AL8438" s="75">
        <v>8</v>
      </c>
      <c r="AN8438" s="77">
        <v>23760</v>
      </c>
      <c r="AO8438" s="75" t="s">
        <v>60</v>
      </c>
      <c r="AQ8438" s="75" t="s">
        <v>61</v>
      </c>
      <c r="AR8438" s="75" t="s">
        <v>62</v>
      </c>
      <c r="AS8438" s="75" t="s">
        <v>63</v>
      </c>
    </row>
    <row r="8439" spans="3:45">
      <c r="C8439" s="17" t="str">
        <f>VLOOKUP(O8439,'[1]mã đối tượng'!$C:$F,4,0)</f>
        <v>N</v>
      </c>
      <c r="D8439" s="75" t="s">
        <v>48</v>
      </c>
      <c r="E8439" s="75" t="s">
        <v>49</v>
      </c>
      <c r="F8439" s="90">
        <v>45892</v>
      </c>
      <c r="G8439" s="90">
        <v>45892</v>
      </c>
      <c r="H8439" s="91">
        <v>9105840790</v>
      </c>
      <c r="I8439" s="90">
        <v>45892</v>
      </c>
      <c r="J8439" s="91" t="s">
        <v>13016</v>
      </c>
      <c r="L8439" s="75" t="s">
        <v>53</v>
      </c>
      <c r="M8439" s="76" t="s">
        <v>13009</v>
      </c>
      <c r="N8439" s="93">
        <v>45892</v>
      </c>
      <c r="O8439" s="76" t="s">
        <v>75</v>
      </c>
      <c r="S8439" s="101" t="s">
        <v>13010</v>
      </c>
      <c r="V8439" s="101" t="s">
        <v>13010</v>
      </c>
      <c r="Y8439" s="76" t="s">
        <v>12601</v>
      </c>
      <c r="AB8439" s="75" t="s">
        <v>58</v>
      </c>
      <c r="AC8439" s="75" t="s">
        <v>59</v>
      </c>
      <c r="AE8439" s="77">
        <v>3</v>
      </c>
      <c r="AG8439" s="77">
        <v>70950</v>
      </c>
      <c r="AH8439" s="94">
        <v>212850</v>
      </c>
      <c r="AL8439" s="75">
        <v>8</v>
      </c>
      <c r="AN8439" s="77">
        <v>17028</v>
      </c>
      <c r="AO8439" s="75" t="s">
        <v>60</v>
      </c>
      <c r="AQ8439" s="75" t="s">
        <v>61</v>
      </c>
      <c r="AR8439" s="75" t="s">
        <v>62</v>
      </c>
      <c r="AS8439" s="75" t="s">
        <v>63</v>
      </c>
    </row>
    <row r="8440" spans="3:45">
      <c r="C8440" s="17" t="str">
        <f>VLOOKUP(O8440,'[1]mã đối tượng'!$C:$F,4,0)</f>
        <v>B</v>
      </c>
      <c r="D8440" s="75" t="s">
        <v>48</v>
      </c>
      <c r="E8440" s="75" t="s">
        <v>49</v>
      </c>
      <c r="F8440" s="90">
        <v>45892</v>
      </c>
      <c r="G8440" s="90">
        <v>45892</v>
      </c>
      <c r="H8440" s="91">
        <v>9105840850</v>
      </c>
      <c r="I8440" s="90">
        <v>45892</v>
      </c>
      <c r="J8440" s="91" t="s">
        <v>13017</v>
      </c>
      <c r="L8440" s="75" t="s">
        <v>53</v>
      </c>
      <c r="M8440" s="76" t="s">
        <v>13018</v>
      </c>
      <c r="N8440" s="93">
        <v>45892</v>
      </c>
      <c r="O8440" s="76" t="s">
        <v>314</v>
      </c>
      <c r="S8440" s="101" t="s">
        <v>13019</v>
      </c>
      <c r="V8440" s="101" t="s">
        <v>13019</v>
      </c>
      <c r="Y8440" s="76" t="s">
        <v>12592</v>
      </c>
      <c r="AB8440" s="75" t="s">
        <v>58</v>
      </c>
      <c r="AC8440" s="75" t="s">
        <v>59</v>
      </c>
      <c r="AE8440" s="77">
        <v>3</v>
      </c>
      <c r="AG8440" s="77">
        <v>55595</v>
      </c>
      <c r="AH8440" s="94">
        <v>166785</v>
      </c>
      <c r="AL8440" s="75">
        <v>8</v>
      </c>
      <c r="AN8440" s="77">
        <v>13342.800000000001</v>
      </c>
      <c r="AO8440" s="75" t="s">
        <v>60</v>
      </c>
      <c r="AQ8440" s="75" t="s">
        <v>61</v>
      </c>
      <c r="AR8440" s="75" t="s">
        <v>62</v>
      </c>
      <c r="AS8440" s="75" t="s">
        <v>63</v>
      </c>
    </row>
    <row r="8441" spans="3:45">
      <c r="C8441" s="17" t="str">
        <f>VLOOKUP(O8441,'[1]mã đối tượng'!$C:$F,4,0)</f>
        <v>B</v>
      </c>
      <c r="D8441" s="75" t="s">
        <v>48</v>
      </c>
      <c r="E8441" s="75" t="s">
        <v>49</v>
      </c>
      <c r="F8441" s="90">
        <v>45892</v>
      </c>
      <c r="G8441" s="90">
        <v>45892</v>
      </c>
      <c r="H8441" s="91">
        <v>9105840850</v>
      </c>
      <c r="I8441" s="90">
        <v>45892</v>
      </c>
      <c r="J8441" s="91" t="s">
        <v>13020</v>
      </c>
      <c r="L8441" s="75" t="s">
        <v>53</v>
      </c>
      <c r="M8441" s="76" t="s">
        <v>13018</v>
      </c>
      <c r="N8441" s="93">
        <v>45892</v>
      </c>
      <c r="O8441" s="76" t="s">
        <v>314</v>
      </c>
      <c r="S8441" s="101" t="s">
        <v>13019</v>
      </c>
      <c r="V8441" s="101" t="s">
        <v>13019</v>
      </c>
      <c r="Y8441" s="76" t="s">
        <v>12607</v>
      </c>
      <c r="AB8441" s="75" t="s">
        <v>58</v>
      </c>
      <c r="AC8441" s="75" t="s">
        <v>59</v>
      </c>
      <c r="AE8441" s="77">
        <v>2</v>
      </c>
      <c r="AG8441" s="77">
        <v>46000</v>
      </c>
      <c r="AH8441" s="94">
        <v>92000</v>
      </c>
      <c r="AL8441" s="75">
        <v>8</v>
      </c>
      <c r="AN8441" s="77">
        <v>7360</v>
      </c>
      <c r="AO8441" s="75" t="s">
        <v>60</v>
      </c>
      <c r="AQ8441" s="75" t="s">
        <v>61</v>
      </c>
      <c r="AR8441" s="75" t="s">
        <v>62</v>
      </c>
      <c r="AS8441" s="75" t="s">
        <v>63</v>
      </c>
    </row>
    <row r="8442" spans="3:45">
      <c r="C8442" s="17" t="str">
        <f>VLOOKUP(O8442,'[1]mã đối tượng'!$C:$F,4,0)</f>
        <v>B</v>
      </c>
      <c r="D8442" s="75" t="s">
        <v>48</v>
      </c>
      <c r="E8442" s="75" t="s">
        <v>49</v>
      </c>
      <c r="F8442" s="90">
        <v>45892</v>
      </c>
      <c r="G8442" s="90">
        <v>45892</v>
      </c>
      <c r="H8442" s="91">
        <v>9105840855</v>
      </c>
      <c r="I8442" s="90">
        <v>45892</v>
      </c>
      <c r="J8442" s="91" t="s">
        <v>13021</v>
      </c>
      <c r="L8442" s="75" t="s">
        <v>53</v>
      </c>
      <c r="M8442" s="76" t="s">
        <v>13022</v>
      </c>
      <c r="N8442" s="93">
        <v>45892</v>
      </c>
      <c r="O8442" s="76" t="s">
        <v>133</v>
      </c>
      <c r="S8442" s="101" t="s">
        <v>13023</v>
      </c>
      <c r="V8442" s="101" t="s">
        <v>13023</v>
      </c>
      <c r="Y8442" s="76" t="s">
        <v>12597</v>
      </c>
      <c r="AB8442" s="75" t="s">
        <v>58</v>
      </c>
      <c r="AC8442" s="75" t="s">
        <v>59</v>
      </c>
      <c r="AE8442" s="77">
        <v>3</v>
      </c>
      <c r="AG8442" s="77">
        <v>111058</v>
      </c>
      <c r="AH8442" s="94">
        <v>333174</v>
      </c>
      <c r="AL8442" s="75">
        <v>8</v>
      </c>
      <c r="AN8442" s="77">
        <v>26653.920000000002</v>
      </c>
      <c r="AO8442" s="75" t="s">
        <v>60</v>
      </c>
      <c r="AQ8442" s="75" t="s">
        <v>61</v>
      </c>
      <c r="AR8442" s="75" t="s">
        <v>62</v>
      </c>
      <c r="AS8442" s="75" t="s">
        <v>63</v>
      </c>
    </row>
    <row r="8443" spans="3:45">
      <c r="C8443" s="17" t="str">
        <f>VLOOKUP(O8443,'[1]mã đối tượng'!$C:$F,4,0)</f>
        <v>N</v>
      </c>
      <c r="D8443" s="75" t="s">
        <v>48</v>
      </c>
      <c r="E8443" s="75" t="s">
        <v>49</v>
      </c>
      <c r="F8443" s="90">
        <v>45892</v>
      </c>
      <c r="G8443" s="90">
        <v>45892</v>
      </c>
      <c r="H8443" s="91">
        <v>9105840980</v>
      </c>
      <c r="I8443" s="90">
        <v>45892</v>
      </c>
      <c r="J8443" s="91" t="s">
        <v>13024</v>
      </c>
      <c r="L8443" s="75" t="s">
        <v>53</v>
      </c>
      <c r="M8443" s="76" t="s">
        <v>13025</v>
      </c>
      <c r="N8443" s="93">
        <v>45892</v>
      </c>
      <c r="O8443" s="76" t="s">
        <v>75</v>
      </c>
      <c r="S8443" s="101" t="s">
        <v>13026</v>
      </c>
      <c r="V8443" s="101" t="s">
        <v>13026</v>
      </c>
      <c r="Y8443" s="76" t="s">
        <v>12592</v>
      </c>
      <c r="AB8443" s="75" t="s">
        <v>58</v>
      </c>
      <c r="AC8443" s="75" t="s">
        <v>59</v>
      </c>
      <c r="AE8443" s="77">
        <v>2</v>
      </c>
      <c r="AG8443" s="77">
        <v>55595</v>
      </c>
      <c r="AH8443" s="94">
        <v>111190</v>
      </c>
      <c r="AL8443" s="75">
        <v>8</v>
      </c>
      <c r="AN8443" s="77">
        <v>8895.2000000000007</v>
      </c>
      <c r="AO8443" s="75" t="s">
        <v>60</v>
      </c>
      <c r="AQ8443" s="75" t="s">
        <v>61</v>
      </c>
      <c r="AR8443" s="75" t="s">
        <v>62</v>
      </c>
      <c r="AS8443" s="75" t="s">
        <v>63</v>
      </c>
    </row>
    <row r="8444" spans="3:45">
      <c r="C8444" s="17" t="str">
        <f>VLOOKUP(O8444,'[1]mã đối tượng'!$C:$F,4,0)</f>
        <v>N</v>
      </c>
      <c r="D8444" s="75" t="s">
        <v>48</v>
      </c>
      <c r="E8444" s="75" t="s">
        <v>49</v>
      </c>
      <c r="F8444" s="90">
        <v>45892</v>
      </c>
      <c r="G8444" s="90">
        <v>45892</v>
      </c>
      <c r="H8444" s="91">
        <v>9105840980</v>
      </c>
      <c r="I8444" s="90">
        <v>45892</v>
      </c>
      <c r="J8444" s="91" t="s">
        <v>13027</v>
      </c>
      <c r="L8444" s="75" t="s">
        <v>53</v>
      </c>
      <c r="M8444" s="76" t="s">
        <v>13025</v>
      </c>
      <c r="N8444" s="93">
        <v>45892</v>
      </c>
      <c r="O8444" s="76" t="s">
        <v>75</v>
      </c>
      <c r="S8444" s="101" t="s">
        <v>13026</v>
      </c>
      <c r="V8444" s="101" t="s">
        <v>13026</v>
      </c>
      <c r="Y8444" s="76" t="s">
        <v>12601</v>
      </c>
      <c r="AB8444" s="75" t="s">
        <v>58</v>
      </c>
      <c r="AC8444" s="75" t="s">
        <v>59</v>
      </c>
      <c r="AE8444" s="77">
        <v>2</v>
      </c>
      <c r="AG8444" s="77">
        <v>73431</v>
      </c>
      <c r="AH8444" s="94">
        <v>146862</v>
      </c>
      <c r="AL8444" s="75">
        <v>8</v>
      </c>
      <c r="AN8444" s="77">
        <v>11748.960000000001</v>
      </c>
      <c r="AO8444" s="75" t="s">
        <v>60</v>
      </c>
      <c r="AQ8444" s="75" t="s">
        <v>61</v>
      </c>
      <c r="AR8444" s="75" t="s">
        <v>62</v>
      </c>
      <c r="AS8444" s="75" t="s">
        <v>63</v>
      </c>
    </row>
    <row r="8445" spans="3:45">
      <c r="C8445" s="17" t="str">
        <f>VLOOKUP(O8445,'[1]mã đối tượng'!$C:$F,4,0)</f>
        <v>N</v>
      </c>
      <c r="D8445" s="75" t="s">
        <v>48</v>
      </c>
      <c r="E8445" s="75" t="s">
        <v>49</v>
      </c>
      <c r="F8445" s="90">
        <v>45892</v>
      </c>
      <c r="G8445" s="90">
        <v>45892</v>
      </c>
      <c r="H8445" s="91">
        <v>9105840980</v>
      </c>
      <c r="I8445" s="90">
        <v>45892</v>
      </c>
      <c r="J8445" s="91" t="s">
        <v>13028</v>
      </c>
      <c r="L8445" s="75" t="s">
        <v>53</v>
      </c>
      <c r="M8445" s="76" t="s">
        <v>13025</v>
      </c>
      <c r="N8445" s="93">
        <v>45892</v>
      </c>
      <c r="O8445" s="76" t="s">
        <v>75</v>
      </c>
      <c r="S8445" s="101" t="s">
        <v>13026</v>
      </c>
      <c r="V8445" s="101" t="s">
        <v>13026</v>
      </c>
      <c r="Y8445" s="76" t="s">
        <v>12597</v>
      </c>
      <c r="AB8445" s="75" t="s">
        <v>58</v>
      </c>
      <c r="AC8445" s="75" t="s">
        <v>59</v>
      </c>
      <c r="AE8445" s="77">
        <v>4</v>
      </c>
      <c r="AG8445" s="77">
        <v>111058</v>
      </c>
      <c r="AH8445" s="94">
        <v>444232</v>
      </c>
      <c r="AL8445" s="75">
        <v>8</v>
      </c>
      <c r="AN8445" s="77">
        <v>35538.559999999998</v>
      </c>
      <c r="AO8445" s="75" t="s">
        <v>60</v>
      </c>
      <c r="AQ8445" s="75" t="s">
        <v>61</v>
      </c>
      <c r="AR8445" s="75" t="s">
        <v>62</v>
      </c>
      <c r="AS8445" s="75" t="s">
        <v>63</v>
      </c>
    </row>
    <row r="8446" spans="3:45">
      <c r="C8446" s="17" t="str">
        <f>VLOOKUP(O8446,'[1]mã đối tượng'!$C:$F,4,0)</f>
        <v>N</v>
      </c>
      <c r="D8446" s="75" t="s">
        <v>48</v>
      </c>
      <c r="E8446" s="75" t="s">
        <v>49</v>
      </c>
      <c r="F8446" s="90">
        <v>45892</v>
      </c>
      <c r="G8446" s="90">
        <v>45892</v>
      </c>
      <c r="H8446" s="91">
        <v>9105840998</v>
      </c>
      <c r="I8446" s="90">
        <v>45892</v>
      </c>
      <c r="J8446" s="91" t="s">
        <v>13029</v>
      </c>
      <c r="L8446" s="75" t="s">
        <v>53</v>
      </c>
      <c r="M8446" s="76" t="s">
        <v>13030</v>
      </c>
      <c r="N8446" s="93">
        <v>45892</v>
      </c>
      <c r="O8446" s="76" t="s">
        <v>658</v>
      </c>
      <c r="S8446" s="101" t="s">
        <v>13031</v>
      </c>
      <c r="V8446" s="101" t="s">
        <v>13031</v>
      </c>
      <c r="Y8446" s="76" t="s">
        <v>12601</v>
      </c>
      <c r="AB8446" s="75" t="s">
        <v>58</v>
      </c>
      <c r="AC8446" s="75" t="s">
        <v>59</v>
      </c>
      <c r="AE8446" s="77">
        <v>4</v>
      </c>
      <c r="AG8446" s="77">
        <v>74250</v>
      </c>
      <c r="AH8446" s="94">
        <v>297000</v>
      </c>
      <c r="AL8446" s="75">
        <v>8</v>
      </c>
      <c r="AN8446" s="77">
        <v>23760</v>
      </c>
      <c r="AO8446" s="75" t="s">
        <v>60</v>
      </c>
      <c r="AQ8446" s="75" t="s">
        <v>61</v>
      </c>
      <c r="AR8446" s="75" t="s">
        <v>62</v>
      </c>
      <c r="AS8446" s="75" t="s">
        <v>63</v>
      </c>
    </row>
    <row r="8447" spans="3:45">
      <c r="C8447" s="17" t="str">
        <f>VLOOKUP(O8447,'[1]mã đối tượng'!$C:$F,4,0)</f>
        <v>B</v>
      </c>
      <c r="D8447" s="75" t="s">
        <v>48</v>
      </c>
      <c r="E8447" s="75" t="s">
        <v>49</v>
      </c>
      <c r="F8447" s="90">
        <v>45892</v>
      </c>
      <c r="G8447" s="90">
        <v>45892</v>
      </c>
      <c r="H8447" s="91">
        <v>9105841032</v>
      </c>
      <c r="I8447" s="90">
        <v>45892</v>
      </c>
      <c r="J8447" s="91" t="s">
        <v>13032</v>
      </c>
      <c r="L8447" s="75" t="s">
        <v>53</v>
      </c>
      <c r="M8447" s="76" t="s">
        <v>6630</v>
      </c>
      <c r="N8447" s="93">
        <v>45892</v>
      </c>
      <c r="O8447" s="76" t="s">
        <v>278</v>
      </c>
      <c r="S8447" s="101" t="s">
        <v>10327</v>
      </c>
      <c r="V8447" s="101" t="s">
        <v>10327</v>
      </c>
      <c r="Y8447" s="76" t="s">
        <v>12597</v>
      </c>
      <c r="AB8447" s="75" t="s">
        <v>58</v>
      </c>
      <c r="AC8447" s="75" t="s">
        <v>59</v>
      </c>
      <c r="AE8447" s="77">
        <v>3</v>
      </c>
      <c r="AG8447" s="77">
        <v>111058</v>
      </c>
      <c r="AH8447" s="94">
        <v>333174</v>
      </c>
      <c r="AL8447" s="75">
        <v>8</v>
      </c>
      <c r="AN8447" s="77">
        <v>26653.920000000002</v>
      </c>
      <c r="AO8447" s="75" t="s">
        <v>60</v>
      </c>
      <c r="AQ8447" s="75" t="s">
        <v>61</v>
      </c>
      <c r="AR8447" s="75" t="s">
        <v>62</v>
      </c>
      <c r="AS8447" s="75" t="s">
        <v>63</v>
      </c>
    </row>
    <row r="8448" spans="3:45">
      <c r="C8448" s="17" t="str">
        <f>VLOOKUP(O8448,'[1]mã đối tượng'!$C:$F,4,0)</f>
        <v>B</v>
      </c>
      <c r="D8448" s="75" t="s">
        <v>48</v>
      </c>
      <c r="E8448" s="75" t="s">
        <v>49</v>
      </c>
      <c r="F8448" s="90">
        <v>45892</v>
      </c>
      <c r="G8448" s="90">
        <v>45892</v>
      </c>
      <c r="H8448" s="91">
        <v>9105841032</v>
      </c>
      <c r="I8448" s="90">
        <v>45892</v>
      </c>
      <c r="J8448" s="91" t="s">
        <v>13033</v>
      </c>
      <c r="L8448" s="75" t="s">
        <v>53</v>
      </c>
      <c r="M8448" s="76" t="s">
        <v>6630</v>
      </c>
      <c r="N8448" s="93">
        <v>45892</v>
      </c>
      <c r="O8448" s="76" t="s">
        <v>278</v>
      </c>
      <c r="S8448" s="101" t="s">
        <v>10327</v>
      </c>
      <c r="V8448" s="101" t="s">
        <v>10327</v>
      </c>
      <c r="Y8448" s="76" t="s">
        <v>12595</v>
      </c>
      <c r="AB8448" s="75" t="s">
        <v>58</v>
      </c>
      <c r="AC8448" s="75" t="s">
        <v>59</v>
      </c>
      <c r="AE8448" s="77">
        <v>1</v>
      </c>
      <c r="AG8448" s="77">
        <v>49500</v>
      </c>
      <c r="AH8448" s="94">
        <v>49500</v>
      </c>
      <c r="AL8448" s="75">
        <v>8</v>
      </c>
      <c r="AN8448" s="77">
        <v>3960</v>
      </c>
      <c r="AO8448" s="75" t="s">
        <v>60</v>
      </c>
      <c r="AQ8448" s="75" t="s">
        <v>61</v>
      </c>
      <c r="AR8448" s="75" t="s">
        <v>62</v>
      </c>
      <c r="AS8448" s="75" t="s">
        <v>63</v>
      </c>
    </row>
    <row r="8449" spans="3:45">
      <c r="C8449" s="17" t="str">
        <f>VLOOKUP(O8449,'[1]mã đối tượng'!$C:$F,4,0)</f>
        <v>B</v>
      </c>
      <c r="D8449" s="75" t="s">
        <v>48</v>
      </c>
      <c r="E8449" s="75" t="s">
        <v>49</v>
      </c>
      <c r="F8449" s="90">
        <v>45892</v>
      </c>
      <c r="G8449" s="90">
        <v>45892</v>
      </c>
      <c r="H8449" s="91">
        <v>9105841045</v>
      </c>
      <c r="I8449" s="90">
        <v>45892</v>
      </c>
      <c r="J8449" s="91" t="s">
        <v>13034</v>
      </c>
      <c r="L8449" s="75" t="s">
        <v>53</v>
      </c>
      <c r="M8449" s="76" t="s">
        <v>13035</v>
      </c>
      <c r="N8449" s="93">
        <v>45892</v>
      </c>
      <c r="O8449" s="76" t="s">
        <v>98</v>
      </c>
      <c r="S8449" s="101" t="s">
        <v>13036</v>
      </c>
      <c r="V8449" s="101" t="s">
        <v>13036</v>
      </c>
      <c r="Y8449" s="76" t="s">
        <v>12601</v>
      </c>
      <c r="AB8449" s="75" t="s">
        <v>58</v>
      </c>
      <c r="AC8449" s="75" t="s">
        <v>59</v>
      </c>
      <c r="AE8449" s="77">
        <v>2</v>
      </c>
      <c r="AG8449" s="77">
        <v>70950</v>
      </c>
      <c r="AH8449" s="94">
        <v>141900</v>
      </c>
      <c r="AL8449" s="75">
        <v>8</v>
      </c>
      <c r="AN8449" s="77">
        <v>11352</v>
      </c>
      <c r="AO8449" s="75" t="s">
        <v>60</v>
      </c>
      <c r="AQ8449" s="75" t="s">
        <v>61</v>
      </c>
      <c r="AR8449" s="75" t="s">
        <v>62</v>
      </c>
      <c r="AS8449" s="75" t="s">
        <v>63</v>
      </c>
    </row>
    <row r="8450" spans="3:45">
      <c r="C8450" s="17" t="str">
        <f>VLOOKUP(O8450,'[1]mã đối tượng'!$C:$F,4,0)</f>
        <v>N</v>
      </c>
      <c r="D8450" s="75" t="s">
        <v>48</v>
      </c>
      <c r="E8450" s="75" t="s">
        <v>49</v>
      </c>
      <c r="F8450" s="90">
        <v>45892</v>
      </c>
      <c r="G8450" s="90">
        <v>45892</v>
      </c>
      <c r="H8450" s="91">
        <v>9105841130</v>
      </c>
      <c r="I8450" s="90">
        <v>45892</v>
      </c>
      <c r="J8450" s="91" t="s">
        <v>13037</v>
      </c>
      <c r="L8450" s="75" t="s">
        <v>53</v>
      </c>
      <c r="M8450" s="76" t="s">
        <v>13038</v>
      </c>
      <c r="N8450" s="93">
        <v>45892</v>
      </c>
      <c r="O8450" s="76" t="s">
        <v>202</v>
      </c>
      <c r="S8450" s="101" t="s">
        <v>1880</v>
      </c>
      <c r="V8450" s="101" t="s">
        <v>1880</v>
      </c>
      <c r="Y8450" s="76" t="s">
        <v>12597</v>
      </c>
      <c r="AB8450" s="75" t="s">
        <v>58</v>
      </c>
      <c r="AC8450" s="75" t="s">
        <v>59</v>
      </c>
      <c r="AE8450" s="77">
        <v>3</v>
      </c>
      <c r="AG8450" s="77">
        <v>111058</v>
      </c>
      <c r="AH8450" s="94">
        <v>333174</v>
      </c>
      <c r="AL8450" s="75">
        <v>8</v>
      </c>
      <c r="AN8450" s="77">
        <v>26653.920000000002</v>
      </c>
      <c r="AO8450" s="75" t="s">
        <v>60</v>
      </c>
      <c r="AQ8450" s="75" t="s">
        <v>61</v>
      </c>
      <c r="AR8450" s="75" t="s">
        <v>62</v>
      </c>
      <c r="AS8450" s="75" t="s">
        <v>63</v>
      </c>
    </row>
    <row r="8451" spans="3:45">
      <c r="C8451" s="17" t="str">
        <f>VLOOKUP(O8451,'[1]mã đối tượng'!$C:$F,4,0)</f>
        <v>N</v>
      </c>
      <c r="D8451" s="75" t="s">
        <v>48</v>
      </c>
      <c r="E8451" s="75" t="s">
        <v>49</v>
      </c>
      <c r="F8451" s="90">
        <v>45892</v>
      </c>
      <c r="G8451" s="90">
        <v>45892</v>
      </c>
      <c r="H8451" s="91">
        <v>9105841158</v>
      </c>
      <c r="I8451" s="90">
        <v>45892</v>
      </c>
      <c r="J8451" s="91" t="s">
        <v>13039</v>
      </c>
      <c r="L8451" s="75" t="s">
        <v>53</v>
      </c>
      <c r="M8451" s="76" t="s">
        <v>13040</v>
      </c>
      <c r="N8451" s="93">
        <v>45892</v>
      </c>
      <c r="O8451" s="76" t="s">
        <v>75</v>
      </c>
      <c r="S8451" s="101" t="s">
        <v>2030</v>
      </c>
      <c r="V8451" s="101" t="s">
        <v>2030</v>
      </c>
      <c r="Y8451" s="76" t="s">
        <v>12597</v>
      </c>
      <c r="AB8451" s="75" t="s">
        <v>58</v>
      </c>
      <c r="AC8451" s="75" t="s">
        <v>59</v>
      </c>
      <c r="AE8451" s="77">
        <v>2</v>
      </c>
      <c r="AG8451" s="77">
        <v>111058</v>
      </c>
      <c r="AH8451" s="94">
        <v>222116</v>
      </c>
      <c r="AL8451" s="75">
        <v>8</v>
      </c>
      <c r="AN8451" s="77">
        <v>17769.28</v>
      </c>
      <c r="AO8451" s="75" t="s">
        <v>60</v>
      </c>
      <c r="AQ8451" s="75" t="s">
        <v>61</v>
      </c>
      <c r="AR8451" s="75" t="s">
        <v>62</v>
      </c>
      <c r="AS8451" s="75" t="s">
        <v>63</v>
      </c>
    </row>
    <row r="8452" spans="3:45">
      <c r="C8452" s="17" t="str">
        <f>VLOOKUP(O8452,'[1]mã đối tượng'!$C:$F,4,0)</f>
        <v>B</v>
      </c>
      <c r="D8452" s="75" t="s">
        <v>48</v>
      </c>
      <c r="E8452" s="75" t="s">
        <v>49</v>
      </c>
      <c r="F8452" s="90">
        <v>45892</v>
      </c>
      <c r="G8452" s="90">
        <v>45892</v>
      </c>
      <c r="H8452" s="91">
        <v>9105841181</v>
      </c>
      <c r="I8452" s="90">
        <v>45892</v>
      </c>
      <c r="J8452" s="91" t="s">
        <v>13041</v>
      </c>
      <c r="L8452" s="75" t="s">
        <v>53</v>
      </c>
      <c r="M8452" s="76" t="s">
        <v>13042</v>
      </c>
      <c r="N8452" s="93">
        <v>45892</v>
      </c>
      <c r="O8452" s="76" t="s">
        <v>245</v>
      </c>
      <c r="S8452" s="101" t="s">
        <v>13043</v>
      </c>
      <c r="V8452" s="101" t="s">
        <v>13043</v>
      </c>
      <c r="Y8452" s="76" t="s">
        <v>12607</v>
      </c>
      <c r="AB8452" s="75" t="s">
        <v>58</v>
      </c>
      <c r="AC8452" s="75" t="s">
        <v>59</v>
      </c>
      <c r="AE8452" s="77">
        <v>2</v>
      </c>
      <c r="AG8452" s="77">
        <v>46000</v>
      </c>
      <c r="AH8452" s="94">
        <v>92000</v>
      </c>
      <c r="AL8452" s="75">
        <v>8</v>
      </c>
      <c r="AN8452" s="77">
        <v>7360</v>
      </c>
      <c r="AO8452" s="75" t="s">
        <v>60</v>
      </c>
      <c r="AQ8452" s="75" t="s">
        <v>61</v>
      </c>
      <c r="AR8452" s="75" t="s">
        <v>62</v>
      </c>
      <c r="AS8452" s="75" t="s">
        <v>63</v>
      </c>
    </row>
    <row r="8453" spans="3:45">
      <c r="C8453" s="17" t="str">
        <f>VLOOKUP(O8453,'[1]mã đối tượng'!$C:$F,4,0)</f>
        <v>B</v>
      </c>
      <c r="D8453" s="75" t="s">
        <v>48</v>
      </c>
      <c r="E8453" s="75" t="s">
        <v>49</v>
      </c>
      <c r="F8453" s="90">
        <v>45892</v>
      </c>
      <c r="G8453" s="90">
        <v>45892</v>
      </c>
      <c r="H8453" s="91">
        <v>9105841153</v>
      </c>
      <c r="I8453" s="90">
        <v>45892</v>
      </c>
      <c r="J8453" s="91" t="s">
        <v>13044</v>
      </c>
      <c r="L8453" s="75" t="s">
        <v>53</v>
      </c>
      <c r="M8453" s="76" t="s">
        <v>13045</v>
      </c>
      <c r="N8453" s="93">
        <v>45892</v>
      </c>
      <c r="O8453" s="76" t="s">
        <v>133</v>
      </c>
      <c r="S8453" s="101" t="s">
        <v>13046</v>
      </c>
      <c r="V8453" s="101" t="s">
        <v>13046</v>
      </c>
      <c r="Y8453" s="76" t="s">
        <v>12597</v>
      </c>
      <c r="AB8453" s="75" t="s">
        <v>58</v>
      </c>
      <c r="AC8453" s="75" t="s">
        <v>59</v>
      </c>
      <c r="AE8453" s="77">
        <v>2</v>
      </c>
      <c r="AG8453" s="77">
        <v>111058</v>
      </c>
      <c r="AH8453" s="94">
        <v>222116</v>
      </c>
      <c r="AL8453" s="75">
        <v>8</v>
      </c>
      <c r="AN8453" s="77">
        <v>17769.28</v>
      </c>
      <c r="AO8453" s="75" t="s">
        <v>60</v>
      </c>
      <c r="AQ8453" s="75" t="s">
        <v>61</v>
      </c>
      <c r="AR8453" s="75" t="s">
        <v>62</v>
      </c>
      <c r="AS8453" s="75" t="s">
        <v>63</v>
      </c>
    </row>
    <row r="8454" spans="3:45">
      <c r="C8454" s="17" t="str">
        <f>VLOOKUP(O8454,'[1]mã đối tượng'!$C:$F,4,0)</f>
        <v>B</v>
      </c>
      <c r="D8454" s="75" t="s">
        <v>48</v>
      </c>
      <c r="E8454" s="75" t="s">
        <v>49</v>
      </c>
      <c r="F8454" s="90">
        <v>45892</v>
      </c>
      <c r="G8454" s="90">
        <v>45892</v>
      </c>
      <c r="H8454" s="91">
        <v>9105841198</v>
      </c>
      <c r="I8454" s="90">
        <v>45892</v>
      </c>
      <c r="J8454" s="91" t="s">
        <v>13047</v>
      </c>
      <c r="L8454" s="75" t="s">
        <v>53</v>
      </c>
      <c r="M8454" s="76" t="s">
        <v>13048</v>
      </c>
      <c r="N8454" s="93">
        <v>45892</v>
      </c>
      <c r="O8454" s="76" t="s">
        <v>245</v>
      </c>
      <c r="S8454" s="101" t="s">
        <v>13043</v>
      </c>
      <c r="V8454" s="101" t="s">
        <v>13043</v>
      </c>
      <c r="Y8454" s="76" t="s">
        <v>12592</v>
      </c>
      <c r="AB8454" s="75" t="s">
        <v>58</v>
      </c>
      <c r="AC8454" s="75" t="s">
        <v>59</v>
      </c>
      <c r="AE8454" s="77">
        <v>4</v>
      </c>
      <c r="AG8454" s="77">
        <v>55595</v>
      </c>
      <c r="AH8454" s="94">
        <v>222380</v>
      </c>
      <c r="AL8454" s="75">
        <v>8</v>
      </c>
      <c r="AN8454" s="77">
        <v>17790.400000000001</v>
      </c>
      <c r="AO8454" s="75" t="s">
        <v>60</v>
      </c>
      <c r="AQ8454" s="75" t="s">
        <v>61</v>
      </c>
      <c r="AR8454" s="75" t="s">
        <v>62</v>
      </c>
      <c r="AS8454" s="75" t="s">
        <v>63</v>
      </c>
    </row>
    <row r="8455" spans="3:45">
      <c r="C8455" s="17" t="str">
        <f>VLOOKUP(O8455,'[1]mã đối tượng'!$C:$F,4,0)</f>
        <v>B</v>
      </c>
      <c r="D8455" s="75" t="s">
        <v>48</v>
      </c>
      <c r="E8455" s="75" t="s">
        <v>49</v>
      </c>
      <c r="F8455" s="90">
        <v>45892</v>
      </c>
      <c r="G8455" s="90">
        <v>45892</v>
      </c>
      <c r="H8455" s="91">
        <v>9105841294</v>
      </c>
      <c r="I8455" s="90">
        <v>45892</v>
      </c>
      <c r="J8455" s="91" t="s">
        <v>13049</v>
      </c>
      <c r="L8455" s="75" t="s">
        <v>53</v>
      </c>
      <c r="M8455" s="76" t="s">
        <v>13050</v>
      </c>
      <c r="N8455" s="93">
        <v>45892</v>
      </c>
      <c r="O8455" s="76" t="s">
        <v>133</v>
      </c>
      <c r="S8455" s="101" t="s">
        <v>6124</v>
      </c>
      <c r="V8455" s="101" t="s">
        <v>6124</v>
      </c>
      <c r="Y8455" s="76" t="s">
        <v>12601</v>
      </c>
      <c r="AB8455" s="75" t="s">
        <v>58</v>
      </c>
      <c r="AC8455" s="75" t="s">
        <v>59</v>
      </c>
      <c r="AE8455" s="77">
        <v>2</v>
      </c>
      <c r="AG8455" s="77">
        <v>74250</v>
      </c>
      <c r="AH8455" s="94">
        <v>148500</v>
      </c>
      <c r="AL8455" s="75">
        <v>8</v>
      </c>
      <c r="AN8455" s="77">
        <v>11880</v>
      </c>
      <c r="AO8455" s="75" t="s">
        <v>60</v>
      </c>
      <c r="AQ8455" s="75" t="s">
        <v>61</v>
      </c>
      <c r="AR8455" s="75" t="s">
        <v>62</v>
      </c>
      <c r="AS8455" s="75" t="s">
        <v>63</v>
      </c>
    </row>
    <row r="8456" spans="3:45">
      <c r="C8456" s="17" t="str">
        <f>VLOOKUP(O8456,'[1]mã đối tượng'!$C:$F,4,0)</f>
        <v>B</v>
      </c>
      <c r="D8456" s="75" t="s">
        <v>48</v>
      </c>
      <c r="E8456" s="75" t="s">
        <v>49</v>
      </c>
      <c r="F8456" s="90">
        <v>45892</v>
      </c>
      <c r="G8456" s="90">
        <v>45892</v>
      </c>
      <c r="H8456" s="91">
        <v>9105841294</v>
      </c>
      <c r="I8456" s="90">
        <v>45892</v>
      </c>
      <c r="J8456" s="91" t="s">
        <v>13051</v>
      </c>
      <c r="L8456" s="75" t="s">
        <v>53</v>
      </c>
      <c r="M8456" s="76" t="s">
        <v>13050</v>
      </c>
      <c r="N8456" s="93">
        <v>45892</v>
      </c>
      <c r="O8456" s="76" t="s">
        <v>133</v>
      </c>
      <c r="S8456" s="101" t="s">
        <v>6124</v>
      </c>
      <c r="V8456" s="101" t="s">
        <v>6124</v>
      </c>
      <c r="Y8456" s="76" t="s">
        <v>12592</v>
      </c>
      <c r="AB8456" s="75" t="s">
        <v>58</v>
      </c>
      <c r="AC8456" s="75" t="s">
        <v>59</v>
      </c>
      <c r="AE8456" s="77">
        <v>1</v>
      </c>
      <c r="AG8456" s="77">
        <v>55595</v>
      </c>
      <c r="AH8456" s="94">
        <v>55595</v>
      </c>
      <c r="AL8456" s="75">
        <v>8</v>
      </c>
      <c r="AN8456" s="77">
        <v>4447.6000000000004</v>
      </c>
      <c r="AO8456" s="75" t="s">
        <v>60</v>
      </c>
      <c r="AQ8456" s="75" t="s">
        <v>61</v>
      </c>
      <c r="AR8456" s="75" t="s">
        <v>62</v>
      </c>
      <c r="AS8456" s="75" t="s">
        <v>63</v>
      </c>
    </row>
    <row r="8457" spans="3:45">
      <c r="C8457" s="17" t="str">
        <f>VLOOKUP(O8457,'[1]mã đối tượng'!$C:$F,4,0)</f>
        <v>B</v>
      </c>
      <c r="D8457" s="75" t="s">
        <v>48</v>
      </c>
      <c r="E8457" s="75" t="s">
        <v>49</v>
      </c>
      <c r="F8457" s="90">
        <v>45892</v>
      </c>
      <c r="G8457" s="90">
        <v>45892</v>
      </c>
      <c r="H8457" s="91">
        <v>9105841413</v>
      </c>
      <c r="I8457" s="90">
        <v>45892</v>
      </c>
      <c r="J8457" s="91" t="s">
        <v>13052</v>
      </c>
      <c r="L8457" s="75" t="s">
        <v>53</v>
      </c>
      <c r="M8457" s="76" t="s">
        <v>13053</v>
      </c>
      <c r="N8457" s="93">
        <v>45892</v>
      </c>
      <c r="O8457" s="76" t="s">
        <v>314</v>
      </c>
      <c r="S8457" s="101" t="s">
        <v>13054</v>
      </c>
      <c r="V8457" s="101" t="s">
        <v>13054</v>
      </c>
      <c r="Y8457" s="76" t="s">
        <v>12592</v>
      </c>
      <c r="AB8457" s="75" t="s">
        <v>58</v>
      </c>
      <c r="AC8457" s="75" t="s">
        <v>59</v>
      </c>
      <c r="AE8457" s="77">
        <v>4</v>
      </c>
      <c r="AG8457" s="77">
        <v>55595</v>
      </c>
      <c r="AH8457" s="94">
        <v>222380</v>
      </c>
      <c r="AL8457" s="75">
        <v>8</v>
      </c>
      <c r="AN8457" s="77">
        <v>17790.400000000001</v>
      </c>
      <c r="AO8457" s="75" t="s">
        <v>60</v>
      </c>
      <c r="AQ8457" s="75" t="s">
        <v>61</v>
      </c>
      <c r="AR8457" s="75" t="s">
        <v>62</v>
      </c>
      <c r="AS8457" s="75" t="s">
        <v>63</v>
      </c>
    </row>
    <row r="8458" spans="3:45">
      <c r="C8458" s="17" t="str">
        <f>VLOOKUP(O8458,'[1]mã đối tượng'!$C:$F,4,0)</f>
        <v>N</v>
      </c>
      <c r="D8458" s="75" t="s">
        <v>48</v>
      </c>
      <c r="E8458" s="75" t="s">
        <v>49</v>
      </c>
      <c r="F8458" s="90">
        <v>45892</v>
      </c>
      <c r="G8458" s="90">
        <v>45892</v>
      </c>
      <c r="H8458" s="91">
        <v>9105841517</v>
      </c>
      <c r="I8458" s="90">
        <v>45892</v>
      </c>
      <c r="J8458" s="91" t="s">
        <v>13055</v>
      </c>
      <c r="L8458" s="75" t="s">
        <v>53</v>
      </c>
      <c r="M8458" s="76" t="s">
        <v>13056</v>
      </c>
      <c r="N8458" s="93">
        <v>45892</v>
      </c>
      <c r="O8458" s="76" t="s">
        <v>75</v>
      </c>
      <c r="S8458" s="101" t="s">
        <v>13057</v>
      </c>
      <c r="V8458" s="101" t="s">
        <v>13057</v>
      </c>
      <c r="Y8458" s="76" t="s">
        <v>12601</v>
      </c>
      <c r="AB8458" s="75" t="s">
        <v>58</v>
      </c>
      <c r="AC8458" s="75" t="s">
        <v>59</v>
      </c>
      <c r="AE8458" s="77">
        <v>2</v>
      </c>
      <c r="AG8458" s="77">
        <v>70950</v>
      </c>
      <c r="AH8458" s="94">
        <v>141900</v>
      </c>
      <c r="AL8458" s="75">
        <v>8</v>
      </c>
      <c r="AN8458" s="77">
        <v>11352</v>
      </c>
      <c r="AO8458" s="75" t="s">
        <v>60</v>
      </c>
      <c r="AQ8458" s="75" t="s">
        <v>61</v>
      </c>
      <c r="AR8458" s="75" t="s">
        <v>62</v>
      </c>
      <c r="AS8458" s="75" t="s">
        <v>63</v>
      </c>
    </row>
    <row r="8459" spans="3:45">
      <c r="C8459" s="17" t="str">
        <f>VLOOKUP(O8459,'[1]mã đối tượng'!$C:$F,4,0)</f>
        <v>N</v>
      </c>
      <c r="D8459" s="75" t="s">
        <v>48</v>
      </c>
      <c r="E8459" s="75" t="s">
        <v>49</v>
      </c>
      <c r="F8459" s="90">
        <v>45892</v>
      </c>
      <c r="G8459" s="90">
        <v>45892</v>
      </c>
      <c r="H8459" s="91">
        <v>9105841517</v>
      </c>
      <c r="I8459" s="90">
        <v>45892</v>
      </c>
      <c r="J8459" s="91" t="s">
        <v>13058</v>
      </c>
      <c r="L8459" s="75" t="s">
        <v>53</v>
      </c>
      <c r="M8459" s="76" t="s">
        <v>13056</v>
      </c>
      <c r="N8459" s="93">
        <v>45892</v>
      </c>
      <c r="O8459" s="76" t="s">
        <v>75</v>
      </c>
      <c r="S8459" s="101" t="s">
        <v>13057</v>
      </c>
      <c r="V8459" s="101" t="s">
        <v>13057</v>
      </c>
      <c r="Y8459" s="76" t="s">
        <v>12601</v>
      </c>
      <c r="AB8459" s="75" t="s">
        <v>58</v>
      </c>
      <c r="AC8459" s="75" t="s">
        <v>59</v>
      </c>
      <c r="AE8459" s="77">
        <v>1</v>
      </c>
      <c r="AG8459" s="77">
        <v>74250</v>
      </c>
      <c r="AH8459" s="94">
        <v>74250</v>
      </c>
      <c r="AL8459" s="75">
        <v>8</v>
      </c>
      <c r="AN8459" s="77">
        <v>5940</v>
      </c>
      <c r="AO8459" s="75" t="s">
        <v>60</v>
      </c>
      <c r="AQ8459" s="75" t="s">
        <v>61</v>
      </c>
      <c r="AR8459" s="75" t="s">
        <v>62</v>
      </c>
      <c r="AS8459" s="75" t="s">
        <v>63</v>
      </c>
    </row>
    <row r="8460" spans="3:45">
      <c r="C8460" s="17" t="str">
        <f>VLOOKUP(O8460,'[1]mã đối tượng'!$C:$F,4,0)</f>
        <v>N</v>
      </c>
      <c r="D8460" s="75" t="s">
        <v>48</v>
      </c>
      <c r="E8460" s="75" t="s">
        <v>49</v>
      </c>
      <c r="F8460" s="90">
        <v>45892</v>
      </c>
      <c r="G8460" s="90">
        <v>45892</v>
      </c>
      <c r="H8460" s="91">
        <v>9105841517</v>
      </c>
      <c r="I8460" s="90">
        <v>45892</v>
      </c>
      <c r="J8460" s="91" t="s">
        <v>13059</v>
      </c>
      <c r="L8460" s="75" t="s">
        <v>53</v>
      </c>
      <c r="M8460" s="76" t="s">
        <v>13056</v>
      </c>
      <c r="N8460" s="93">
        <v>45892</v>
      </c>
      <c r="O8460" s="76" t="s">
        <v>75</v>
      </c>
      <c r="S8460" s="101" t="s">
        <v>13057</v>
      </c>
      <c r="V8460" s="101" t="s">
        <v>13057</v>
      </c>
      <c r="Y8460" s="76" t="s">
        <v>12592</v>
      </c>
      <c r="AB8460" s="75" t="s">
        <v>58</v>
      </c>
      <c r="AC8460" s="75" t="s">
        <v>59</v>
      </c>
      <c r="AE8460" s="77">
        <v>1</v>
      </c>
      <c r="AG8460" s="77">
        <v>55595</v>
      </c>
      <c r="AH8460" s="94">
        <v>55595</v>
      </c>
      <c r="AL8460" s="75">
        <v>8</v>
      </c>
      <c r="AN8460" s="77">
        <v>4447.6000000000004</v>
      </c>
      <c r="AO8460" s="75" t="s">
        <v>60</v>
      </c>
      <c r="AQ8460" s="75" t="s">
        <v>61</v>
      </c>
      <c r="AR8460" s="75" t="s">
        <v>62</v>
      </c>
      <c r="AS8460" s="75" t="s">
        <v>63</v>
      </c>
    </row>
    <row r="8461" spans="3:45">
      <c r="C8461" s="17" t="str">
        <f>VLOOKUP(O8461,'[1]mã đối tượng'!$C:$F,4,0)</f>
        <v>N</v>
      </c>
      <c r="D8461" s="75" t="s">
        <v>48</v>
      </c>
      <c r="E8461" s="75" t="s">
        <v>49</v>
      </c>
      <c r="F8461" s="90">
        <v>45892</v>
      </c>
      <c r="G8461" s="90">
        <v>45892</v>
      </c>
      <c r="H8461" s="91">
        <v>9105841517</v>
      </c>
      <c r="I8461" s="90">
        <v>45892</v>
      </c>
      <c r="J8461" s="91" t="s">
        <v>13060</v>
      </c>
      <c r="L8461" s="75" t="s">
        <v>53</v>
      </c>
      <c r="M8461" s="76" t="s">
        <v>13056</v>
      </c>
      <c r="N8461" s="93">
        <v>45892</v>
      </c>
      <c r="O8461" s="76" t="s">
        <v>75</v>
      </c>
      <c r="S8461" s="101" t="s">
        <v>13057</v>
      </c>
      <c r="V8461" s="101" t="s">
        <v>13057</v>
      </c>
      <c r="Y8461" s="76" t="s">
        <v>12607</v>
      </c>
      <c r="AB8461" s="75" t="s">
        <v>58</v>
      </c>
      <c r="AC8461" s="75" t="s">
        <v>59</v>
      </c>
      <c r="AE8461" s="77">
        <v>1</v>
      </c>
      <c r="AG8461" s="77">
        <v>46000</v>
      </c>
      <c r="AH8461" s="94">
        <v>46000</v>
      </c>
      <c r="AL8461" s="75">
        <v>8</v>
      </c>
      <c r="AN8461" s="77">
        <v>3680</v>
      </c>
      <c r="AO8461" s="75" t="s">
        <v>60</v>
      </c>
      <c r="AQ8461" s="75" t="s">
        <v>61</v>
      </c>
      <c r="AR8461" s="75" t="s">
        <v>62</v>
      </c>
      <c r="AS8461" s="75" t="s">
        <v>63</v>
      </c>
    </row>
    <row r="8462" spans="3:45">
      <c r="C8462" s="17" t="str">
        <f>VLOOKUP(O8462,'[1]mã đối tượng'!$C:$F,4,0)</f>
        <v>N</v>
      </c>
      <c r="D8462" s="75" t="s">
        <v>48</v>
      </c>
      <c r="E8462" s="75" t="s">
        <v>49</v>
      </c>
      <c r="F8462" s="90">
        <v>45892</v>
      </c>
      <c r="G8462" s="90">
        <v>45892</v>
      </c>
      <c r="H8462" s="91">
        <v>9105841517</v>
      </c>
      <c r="I8462" s="90">
        <v>45892</v>
      </c>
      <c r="J8462" s="91" t="s">
        <v>13061</v>
      </c>
      <c r="L8462" s="75" t="s">
        <v>53</v>
      </c>
      <c r="M8462" s="76" t="s">
        <v>13056</v>
      </c>
      <c r="N8462" s="93">
        <v>45892</v>
      </c>
      <c r="O8462" s="76" t="s">
        <v>75</v>
      </c>
      <c r="S8462" s="101" t="s">
        <v>13057</v>
      </c>
      <c r="V8462" s="101" t="s">
        <v>13057</v>
      </c>
      <c r="Y8462" s="76" t="s">
        <v>12595</v>
      </c>
      <c r="AB8462" s="75" t="s">
        <v>58</v>
      </c>
      <c r="AC8462" s="75" t="s">
        <v>59</v>
      </c>
      <c r="AE8462" s="77">
        <v>1</v>
      </c>
      <c r="AG8462" s="77">
        <v>50182</v>
      </c>
      <c r="AH8462" s="94">
        <v>50182</v>
      </c>
      <c r="AL8462" s="75">
        <v>8</v>
      </c>
      <c r="AN8462" s="77">
        <v>4014.56</v>
      </c>
      <c r="AO8462" s="75" t="s">
        <v>60</v>
      </c>
      <c r="AQ8462" s="75" t="s">
        <v>61</v>
      </c>
      <c r="AR8462" s="75" t="s">
        <v>62</v>
      </c>
      <c r="AS8462" s="75" t="s">
        <v>63</v>
      </c>
    </row>
    <row r="8463" spans="3:45">
      <c r="C8463" s="17" t="str">
        <f>VLOOKUP(O8463,'[1]mã đối tượng'!$C:$F,4,0)</f>
        <v>N</v>
      </c>
      <c r="D8463" s="75" t="s">
        <v>48</v>
      </c>
      <c r="E8463" s="75" t="s">
        <v>49</v>
      </c>
      <c r="F8463" s="90">
        <v>45892</v>
      </c>
      <c r="G8463" s="90">
        <v>45892</v>
      </c>
      <c r="H8463" s="91">
        <v>9105841517</v>
      </c>
      <c r="I8463" s="90">
        <v>45892</v>
      </c>
      <c r="J8463" s="91" t="s">
        <v>13062</v>
      </c>
      <c r="L8463" s="75" t="s">
        <v>53</v>
      </c>
      <c r="M8463" s="76" t="s">
        <v>13056</v>
      </c>
      <c r="N8463" s="93">
        <v>45892</v>
      </c>
      <c r="O8463" s="76" t="s">
        <v>75</v>
      </c>
      <c r="S8463" s="101" t="s">
        <v>13057</v>
      </c>
      <c r="V8463" s="101" t="s">
        <v>13057</v>
      </c>
      <c r="Y8463" s="76" t="s">
        <v>12597</v>
      </c>
      <c r="AB8463" s="75" t="s">
        <v>58</v>
      </c>
      <c r="AC8463" s="75" t="s">
        <v>59</v>
      </c>
      <c r="AE8463" s="77">
        <v>1</v>
      </c>
      <c r="AG8463" s="77">
        <v>111606</v>
      </c>
      <c r="AH8463" s="94">
        <v>111606</v>
      </c>
      <c r="AL8463" s="75">
        <v>8</v>
      </c>
      <c r="AN8463" s="77">
        <v>8928.48</v>
      </c>
      <c r="AO8463" s="75" t="s">
        <v>60</v>
      </c>
      <c r="AQ8463" s="75" t="s">
        <v>61</v>
      </c>
      <c r="AR8463" s="75" t="s">
        <v>62</v>
      </c>
      <c r="AS8463" s="75" t="s">
        <v>63</v>
      </c>
    </row>
    <row r="8464" spans="3:45">
      <c r="C8464" s="17" t="str">
        <f>VLOOKUP(O8464,'[1]mã đối tượng'!$C:$F,4,0)</f>
        <v>N</v>
      </c>
      <c r="D8464" s="75" t="s">
        <v>48</v>
      </c>
      <c r="E8464" s="75" t="s">
        <v>49</v>
      </c>
      <c r="F8464" s="90">
        <v>45892</v>
      </c>
      <c r="G8464" s="90">
        <v>45892</v>
      </c>
      <c r="H8464" s="91">
        <v>9105841517</v>
      </c>
      <c r="I8464" s="90">
        <v>45892</v>
      </c>
      <c r="J8464" s="91" t="s">
        <v>13063</v>
      </c>
      <c r="L8464" s="75" t="s">
        <v>53</v>
      </c>
      <c r="M8464" s="76" t="s">
        <v>13056</v>
      </c>
      <c r="N8464" s="93">
        <v>45892</v>
      </c>
      <c r="O8464" s="76" t="s">
        <v>75</v>
      </c>
      <c r="S8464" s="101" t="s">
        <v>13057</v>
      </c>
      <c r="V8464" s="101" t="s">
        <v>13057</v>
      </c>
      <c r="Y8464" s="76" t="s">
        <v>12597</v>
      </c>
      <c r="AB8464" s="75" t="s">
        <v>58</v>
      </c>
      <c r="AC8464" s="75" t="s">
        <v>59</v>
      </c>
      <c r="AE8464" s="77">
        <v>3</v>
      </c>
      <c r="AG8464" s="77">
        <v>111058</v>
      </c>
      <c r="AH8464" s="94">
        <v>333174</v>
      </c>
      <c r="AL8464" s="75">
        <v>8</v>
      </c>
      <c r="AN8464" s="77">
        <v>26653.920000000002</v>
      </c>
      <c r="AO8464" s="75" t="s">
        <v>60</v>
      </c>
      <c r="AQ8464" s="75" t="s">
        <v>61</v>
      </c>
      <c r="AR8464" s="75" t="s">
        <v>62</v>
      </c>
      <c r="AS8464" s="75" t="s">
        <v>63</v>
      </c>
    </row>
    <row r="8465" spans="3:45">
      <c r="C8465" s="17" t="str">
        <f>VLOOKUP(O8465,'[1]mã đối tượng'!$C:$F,4,0)</f>
        <v>B</v>
      </c>
      <c r="D8465" s="75" t="s">
        <v>48</v>
      </c>
      <c r="E8465" s="75" t="s">
        <v>49</v>
      </c>
      <c r="F8465" s="90">
        <v>45892</v>
      </c>
      <c r="G8465" s="90">
        <v>45892</v>
      </c>
      <c r="H8465" s="91">
        <v>9105841531</v>
      </c>
      <c r="I8465" s="90">
        <v>45892</v>
      </c>
      <c r="J8465" s="91" t="s">
        <v>13064</v>
      </c>
      <c r="L8465" s="75" t="s">
        <v>53</v>
      </c>
      <c r="M8465" s="76" t="s">
        <v>13065</v>
      </c>
      <c r="N8465" s="93">
        <v>45892</v>
      </c>
      <c r="O8465" s="76" t="s">
        <v>133</v>
      </c>
      <c r="S8465" s="101" t="s">
        <v>7359</v>
      </c>
      <c r="V8465" s="101" t="s">
        <v>7359</v>
      </c>
      <c r="Y8465" s="76" t="s">
        <v>12592</v>
      </c>
      <c r="AB8465" s="75" t="s">
        <v>58</v>
      </c>
      <c r="AC8465" s="75" t="s">
        <v>59</v>
      </c>
      <c r="AE8465" s="77">
        <v>1</v>
      </c>
      <c r="AG8465" s="77">
        <v>55595</v>
      </c>
      <c r="AH8465" s="94">
        <v>55595</v>
      </c>
      <c r="AL8465" s="75">
        <v>8</v>
      </c>
      <c r="AN8465" s="77">
        <v>4447.6000000000004</v>
      </c>
      <c r="AO8465" s="75" t="s">
        <v>60</v>
      </c>
      <c r="AQ8465" s="75" t="s">
        <v>61</v>
      </c>
      <c r="AR8465" s="75" t="s">
        <v>62</v>
      </c>
      <c r="AS8465" s="75" t="s">
        <v>63</v>
      </c>
    </row>
    <row r="8466" spans="3:45">
      <c r="C8466" s="17" t="str">
        <f>VLOOKUP(O8466,'[1]mã đối tượng'!$C:$F,4,0)</f>
        <v>B</v>
      </c>
      <c r="D8466" s="75" t="s">
        <v>48</v>
      </c>
      <c r="E8466" s="75" t="s">
        <v>49</v>
      </c>
      <c r="F8466" s="90">
        <v>45892</v>
      </c>
      <c r="G8466" s="90">
        <v>45892</v>
      </c>
      <c r="H8466" s="91">
        <v>9105841531</v>
      </c>
      <c r="I8466" s="90">
        <v>45892</v>
      </c>
      <c r="J8466" s="91" t="s">
        <v>13066</v>
      </c>
      <c r="L8466" s="75" t="s">
        <v>53</v>
      </c>
      <c r="M8466" s="76" t="s">
        <v>13065</v>
      </c>
      <c r="N8466" s="93">
        <v>45892</v>
      </c>
      <c r="O8466" s="76" t="s">
        <v>133</v>
      </c>
      <c r="S8466" s="101" t="s">
        <v>7359</v>
      </c>
      <c r="V8466" s="101" t="s">
        <v>7359</v>
      </c>
      <c r="Y8466" s="76" t="s">
        <v>12595</v>
      </c>
      <c r="AB8466" s="75" t="s">
        <v>58</v>
      </c>
      <c r="AC8466" s="75" t="s">
        <v>59</v>
      </c>
      <c r="AE8466" s="77">
        <v>1</v>
      </c>
      <c r="AG8466" s="77">
        <v>50400</v>
      </c>
      <c r="AH8466" s="94">
        <v>50400</v>
      </c>
      <c r="AL8466" s="75">
        <v>8</v>
      </c>
      <c r="AN8466" s="77">
        <v>4032</v>
      </c>
      <c r="AO8466" s="75" t="s">
        <v>60</v>
      </c>
      <c r="AQ8466" s="75" t="s">
        <v>61</v>
      </c>
      <c r="AR8466" s="75" t="s">
        <v>62</v>
      </c>
      <c r="AS8466" s="75" t="s">
        <v>63</v>
      </c>
    </row>
    <row r="8467" spans="3:45">
      <c r="C8467" s="17" t="str">
        <f>VLOOKUP(O8467,'[1]mã đối tượng'!$C:$F,4,0)</f>
        <v>B</v>
      </c>
      <c r="D8467" s="75" t="s">
        <v>48</v>
      </c>
      <c r="E8467" s="75" t="s">
        <v>49</v>
      </c>
      <c r="F8467" s="90">
        <v>45892</v>
      </c>
      <c r="G8467" s="90">
        <v>45892</v>
      </c>
      <c r="H8467" s="91">
        <v>9105841531</v>
      </c>
      <c r="I8467" s="90">
        <v>45892</v>
      </c>
      <c r="J8467" s="91" t="s">
        <v>13067</v>
      </c>
      <c r="L8467" s="75" t="s">
        <v>53</v>
      </c>
      <c r="M8467" s="76" t="s">
        <v>13065</v>
      </c>
      <c r="N8467" s="93">
        <v>45892</v>
      </c>
      <c r="O8467" s="76" t="s">
        <v>133</v>
      </c>
      <c r="S8467" s="101" t="s">
        <v>7359</v>
      </c>
      <c r="V8467" s="101" t="s">
        <v>7359</v>
      </c>
      <c r="Y8467" s="76" t="s">
        <v>12607</v>
      </c>
      <c r="AB8467" s="75" t="s">
        <v>58</v>
      </c>
      <c r="AC8467" s="75" t="s">
        <v>59</v>
      </c>
      <c r="AE8467" s="77">
        <v>6</v>
      </c>
      <c r="AG8467" s="77">
        <v>46000</v>
      </c>
      <c r="AH8467" s="94">
        <v>276000</v>
      </c>
      <c r="AL8467" s="75">
        <v>8</v>
      </c>
      <c r="AN8467" s="77">
        <v>22080</v>
      </c>
      <c r="AO8467" s="75" t="s">
        <v>60</v>
      </c>
      <c r="AQ8467" s="75" t="s">
        <v>61</v>
      </c>
      <c r="AR8467" s="75" t="s">
        <v>62</v>
      </c>
      <c r="AS8467" s="75" t="s">
        <v>63</v>
      </c>
    </row>
    <row r="8468" spans="3:45">
      <c r="C8468" s="17" t="str">
        <f>VLOOKUP(O8468,'[1]mã đối tượng'!$C:$F,4,0)</f>
        <v>B</v>
      </c>
      <c r="D8468" s="75" t="s">
        <v>48</v>
      </c>
      <c r="E8468" s="75" t="s">
        <v>49</v>
      </c>
      <c r="F8468" s="90">
        <v>45892</v>
      </c>
      <c r="G8468" s="90">
        <v>45892</v>
      </c>
      <c r="H8468" s="91">
        <v>9105841504</v>
      </c>
      <c r="I8468" s="90">
        <v>45892</v>
      </c>
      <c r="J8468" s="91" t="s">
        <v>13068</v>
      </c>
      <c r="L8468" s="75" t="s">
        <v>53</v>
      </c>
      <c r="M8468" s="76" t="s">
        <v>13069</v>
      </c>
      <c r="N8468" s="93">
        <v>45892</v>
      </c>
      <c r="O8468" s="76" t="s">
        <v>171</v>
      </c>
      <c r="S8468" s="101" t="s">
        <v>13070</v>
      </c>
      <c r="V8468" s="101" t="s">
        <v>13070</v>
      </c>
      <c r="Y8468" s="76" t="s">
        <v>12595</v>
      </c>
      <c r="AB8468" s="75" t="s">
        <v>58</v>
      </c>
      <c r="AC8468" s="75" t="s">
        <v>59</v>
      </c>
      <c r="AE8468" s="77">
        <v>1</v>
      </c>
      <c r="AG8468" s="77">
        <v>50400</v>
      </c>
      <c r="AH8468" s="94">
        <v>50400</v>
      </c>
      <c r="AL8468" s="75">
        <v>8</v>
      </c>
      <c r="AN8468" s="77">
        <v>4032</v>
      </c>
      <c r="AO8468" s="75" t="s">
        <v>60</v>
      </c>
      <c r="AQ8468" s="75" t="s">
        <v>61</v>
      </c>
      <c r="AR8468" s="75" t="s">
        <v>62</v>
      </c>
      <c r="AS8468" s="75" t="s">
        <v>63</v>
      </c>
    </row>
    <row r="8469" spans="3:45">
      <c r="C8469" s="17" t="str">
        <f>VLOOKUP(O8469,'[1]mã đối tượng'!$C:$F,4,0)</f>
        <v>B</v>
      </c>
      <c r="D8469" s="75" t="s">
        <v>48</v>
      </c>
      <c r="E8469" s="75" t="s">
        <v>49</v>
      </c>
      <c r="F8469" s="90">
        <v>45892</v>
      </c>
      <c r="G8469" s="90">
        <v>45892</v>
      </c>
      <c r="H8469" s="91">
        <v>9105841504</v>
      </c>
      <c r="I8469" s="90">
        <v>45892</v>
      </c>
      <c r="J8469" s="91" t="s">
        <v>13071</v>
      </c>
      <c r="L8469" s="75" t="s">
        <v>53</v>
      </c>
      <c r="M8469" s="76" t="s">
        <v>13069</v>
      </c>
      <c r="N8469" s="93">
        <v>45892</v>
      </c>
      <c r="O8469" s="76" t="s">
        <v>171</v>
      </c>
      <c r="S8469" s="101" t="s">
        <v>13070</v>
      </c>
      <c r="V8469" s="101" t="s">
        <v>13070</v>
      </c>
      <c r="Y8469" s="76" t="s">
        <v>12607</v>
      </c>
      <c r="AB8469" s="75" t="s">
        <v>58</v>
      </c>
      <c r="AC8469" s="75" t="s">
        <v>59</v>
      </c>
      <c r="AE8469" s="77">
        <v>1</v>
      </c>
      <c r="AG8469" s="77">
        <v>46000</v>
      </c>
      <c r="AH8469" s="94">
        <v>46000</v>
      </c>
      <c r="AL8469" s="75">
        <v>8</v>
      </c>
      <c r="AN8469" s="77">
        <v>3680</v>
      </c>
      <c r="AO8469" s="75" t="s">
        <v>60</v>
      </c>
      <c r="AQ8469" s="75" t="s">
        <v>61</v>
      </c>
      <c r="AR8469" s="75" t="s">
        <v>62</v>
      </c>
      <c r="AS8469" s="75" t="s">
        <v>63</v>
      </c>
    </row>
    <row r="8470" spans="3:45">
      <c r="C8470" s="17" t="str">
        <f>VLOOKUP(O8470,'[1]mã đối tượng'!$C:$F,4,0)</f>
        <v>B</v>
      </c>
      <c r="D8470" s="75" t="s">
        <v>48</v>
      </c>
      <c r="E8470" s="75" t="s">
        <v>49</v>
      </c>
      <c r="F8470" s="90">
        <v>45892</v>
      </c>
      <c r="G8470" s="90">
        <v>45892</v>
      </c>
      <c r="H8470" s="91">
        <v>9105841569</v>
      </c>
      <c r="I8470" s="90">
        <v>45892</v>
      </c>
      <c r="J8470" s="91" t="s">
        <v>13072</v>
      </c>
      <c r="L8470" s="75" t="s">
        <v>53</v>
      </c>
      <c r="M8470" s="76" t="s">
        <v>13073</v>
      </c>
      <c r="N8470" s="93">
        <v>45892</v>
      </c>
      <c r="O8470" s="76" t="s">
        <v>133</v>
      </c>
      <c r="S8470" s="101" t="s">
        <v>6931</v>
      </c>
      <c r="V8470" s="101" t="s">
        <v>6931</v>
      </c>
      <c r="Y8470" s="76" t="s">
        <v>12601</v>
      </c>
      <c r="AB8470" s="75" t="s">
        <v>58</v>
      </c>
      <c r="AC8470" s="75" t="s">
        <v>59</v>
      </c>
      <c r="AE8470" s="77">
        <v>1</v>
      </c>
      <c r="AG8470" s="77">
        <v>74250</v>
      </c>
      <c r="AH8470" s="94">
        <v>74250</v>
      </c>
      <c r="AL8470" s="75">
        <v>8</v>
      </c>
      <c r="AN8470" s="77">
        <v>5940</v>
      </c>
      <c r="AO8470" s="75" t="s">
        <v>60</v>
      </c>
      <c r="AQ8470" s="75" t="s">
        <v>61</v>
      </c>
      <c r="AR8470" s="75" t="s">
        <v>62</v>
      </c>
      <c r="AS8470" s="75" t="s">
        <v>63</v>
      </c>
    </row>
    <row r="8471" spans="3:45">
      <c r="C8471" s="17" t="str">
        <f>VLOOKUP(O8471,'[1]mã đối tượng'!$C:$F,4,0)</f>
        <v>B</v>
      </c>
      <c r="D8471" s="75" t="s">
        <v>48</v>
      </c>
      <c r="E8471" s="75" t="s">
        <v>49</v>
      </c>
      <c r="F8471" s="90">
        <v>45892</v>
      </c>
      <c r="G8471" s="90">
        <v>45892</v>
      </c>
      <c r="H8471" s="91">
        <v>9105841554</v>
      </c>
      <c r="I8471" s="90">
        <v>45892</v>
      </c>
      <c r="J8471" s="91" t="s">
        <v>13074</v>
      </c>
      <c r="L8471" s="75" t="s">
        <v>53</v>
      </c>
      <c r="M8471" s="76" t="s">
        <v>13075</v>
      </c>
      <c r="N8471" s="93">
        <v>45892</v>
      </c>
      <c r="O8471" s="76" t="s">
        <v>55</v>
      </c>
      <c r="S8471" s="101" t="s">
        <v>8967</v>
      </c>
      <c r="V8471" s="101" t="s">
        <v>8967</v>
      </c>
      <c r="Y8471" s="76" t="s">
        <v>12597</v>
      </c>
      <c r="AB8471" s="75" t="s">
        <v>58</v>
      </c>
      <c r="AC8471" s="75" t="s">
        <v>59</v>
      </c>
      <c r="AE8471" s="77">
        <v>2</v>
      </c>
      <c r="AG8471" s="77">
        <v>111058</v>
      </c>
      <c r="AH8471" s="94">
        <v>222116</v>
      </c>
      <c r="AL8471" s="75">
        <v>8</v>
      </c>
      <c r="AN8471" s="77">
        <v>17769.28</v>
      </c>
      <c r="AO8471" s="75" t="s">
        <v>60</v>
      </c>
      <c r="AQ8471" s="75" t="s">
        <v>61</v>
      </c>
      <c r="AR8471" s="75" t="s">
        <v>62</v>
      </c>
      <c r="AS8471" s="75" t="s">
        <v>63</v>
      </c>
    </row>
    <row r="8472" spans="3:45">
      <c r="C8472" s="17" t="str">
        <f>VLOOKUP(O8472,'[1]mã đối tượng'!$C:$F,4,0)</f>
        <v>B</v>
      </c>
      <c r="D8472" s="75" t="s">
        <v>48</v>
      </c>
      <c r="E8472" s="75" t="s">
        <v>49</v>
      </c>
      <c r="F8472" s="90">
        <v>45892</v>
      </c>
      <c r="G8472" s="90">
        <v>45892</v>
      </c>
      <c r="H8472" s="91">
        <v>9105841589</v>
      </c>
      <c r="I8472" s="90">
        <v>45892</v>
      </c>
      <c r="J8472" s="91" t="s">
        <v>13076</v>
      </c>
      <c r="L8472" s="75" t="s">
        <v>53</v>
      </c>
      <c r="M8472" s="76" t="s">
        <v>13077</v>
      </c>
      <c r="N8472" s="93">
        <v>45892</v>
      </c>
      <c r="O8472" s="76" t="s">
        <v>55</v>
      </c>
      <c r="S8472" s="101" t="s">
        <v>6513</v>
      </c>
      <c r="V8472" s="101" t="s">
        <v>6513</v>
      </c>
      <c r="Y8472" s="76" t="s">
        <v>12601</v>
      </c>
      <c r="AB8472" s="75" t="s">
        <v>58</v>
      </c>
      <c r="AC8472" s="75" t="s">
        <v>59</v>
      </c>
      <c r="AE8472" s="77">
        <v>1</v>
      </c>
      <c r="AG8472" s="77">
        <v>74250</v>
      </c>
      <c r="AH8472" s="94">
        <v>74250</v>
      </c>
      <c r="AL8472" s="75">
        <v>8</v>
      </c>
      <c r="AN8472" s="77">
        <v>5940</v>
      </c>
      <c r="AO8472" s="75" t="s">
        <v>60</v>
      </c>
      <c r="AQ8472" s="75" t="s">
        <v>61</v>
      </c>
      <c r="AR8472" s="75" t="s">
        <v>62</v>
      </c>
      <c r="AS8472" s="75" t="s">
        <v>63</v>
      </c>
    </row>
    <row r="8473" spans="3:45">
      <c r="C8473" s="17" t="str">
        <f>VLOOKUP(O8473,'[1]mã đối tượng'!$C:$F,4,0)</f>
        <v>N</v>
      </c>
      <c r="D8473" s="75" t="s">
        <v>48</v>
      </c>
      <c r="E8473" s="75" t="s">
        <v>49</v>
      </c>
      <c r="F8473" s="90">
        <v>45892</v>
      </c>
      <c r="G8473" s="90">
        <v>45892</v>
      </c>
      <c r="H8473" s="91">
        <v>9105841637</v>
      </c>
      <c r="I8473" s="90">
        <v>45892</v>
      </c>
      <c r="J8473" s="91" t="s">
        <v>13078</v>
      </c>
      <c r="L8473" s="75" t="s">
        <v>53</v>
      </c>
      <c r="M8473" s="76" t="s">
        <v>13079</v>
      </c>
      <c r="N8473" s="93">
        <v>45892</v>
      </c>
      <c r="O8473" s="76" t="s">
        <v>228</v>
      </c>
      <c r="S8473" s="101" t="s">
        <v>1644</v>
      </c>
      <c r="V8473" s="101" t="s">
        <v>1644</v>
      </c>
      <c r="Y8473" s="76" t="s">
        <v>12597</v>
      </c>
      <c r="AB8473" s="75" t="s">
        <v>58</v>
      </c>
      <c r="AC8473" s="75" t="s">
        <v>59</v>
      </c>
      <c r="AE8473" s="77">
        <v>1</v>
      </c>
      <c r="AG8473" s="77">
        <v>111058</v>
      </c>
      <c r="AH8473" s="94">
        <v>111058</v>
      </c>
      <c r="AL8473" s="75">
        <v>8</v>
      </c>
      <c r="AN8473" s="77">
        <v>8884.64</v>
      </c>
      <c r="AO8473" s="75" t="s">
        <v>60</v>
      </c>
      <c r="AQ8473" s="75" t="s">
        <v>61</v>
      </c>
      <c r="AR8473" s="75" t="s">
        <v>62</v>
      </c>
      <c r="AS8473" s="75" t="s">
        <v>63</v>
      </c>
    </row>
    <row r="8474" spans="3:45">
      <c r="C8474" s="17" t="str">
        <f>VLOOKUP(O8474,'[1]mã đối tượng'!$C:$F,4,0)</f>
        <v>B</v>
      </c>
      <c r="D8474" s="75" t="s">
        <v>48</v>
      </c>
      <c r="E8474" s="75" t="s">
        <v>49</v>
      </c>
      <c r="F8474" s="90">
        <v>45892</v>
      </c>
      <c r="G8474" s="90">
        <v>45892</v>
      </c>
      <c r="H8474" s="91">
        <v>9105841725</v>
      </c>
      <c r="I8474" s="90">
        <v>45892</v>
      </c>
      <c r="J8474" s="91" t="s">
        <v>13080</v>
      </c>
      <c r="L8474" s="75" t="s">
        <v>53</v>
      </c>
      <c r="M8474" s="76" t="s">
        <v>13081</v>
      </c>
      <c r="N8474" s="93">
        <v>45892</v>
      </c>
      <c r="O8474" s="76" t="s">
        <v>629</v>
      </c>
      <c r="S8474" s="101" t="s">
        <v>13082</v>
      </c>
      <c r="V8474" s="101" t="s">
        <v>13082</v>
      </c>
      <c r="Y8474" s="76" t="s">
        <v>12597</v>
      </c>
      <c r="AB8474" s="75" t="s">
        <v>58</v>
      </c>
      <c r="AC8474" s="75" t="s">
        <v>59</v>
      </c>
      <c r="AE8474" s="77">
        <v>3</v>
      </c>
      <c r="AG8474" s="77">
        <v>111058</v>
      </c>
      <c r="AH8474" s="94">
        <v>333174</v>
      </c>
      <c r="AL8474" s="75">
        <v>8</v>
      </c>
      <c r="AN8474" s="77">
        <v>26653.920000000002</v>
      </c>
      <c r="AO8474" s="75" t="s">
        <v>60</v>
      </c>
      <c r="AQ8474" s="75" t="s">
        <v>61</v>
      </c>
      <c r="AR8474" s="75" t="s">
        <v>62</v>
      </c>
      <c r="AS8474" s="75" t="s">
        <v>63</v>
      </c>
    </row>
    <row r="8475" spans="3:45">
      <c r="C8475" s="17" t="str">
        <f>VLOOKUP(O8475,'[1]mã đối tượng'!$C:$F,4,0)</f>
        <v>B</v>
      </c>
      <c r="D8475" s="75" t="s">
        <v>48</v>
      </c>
      <c r="E8475" s="75" t="s">
        <v>49</v>
      </c>
      <c r="F8475" s="90">
        <v>45892</v>
      </c>
      <c r="G8475" s="90">
        <v>45892</v>
      </c>
      <c r="H8475" s="91">
        <v>9105841725</v>
      </c>
      <c r="I8475" s="90">
        <v>45892</v>
      </c>
      <c r="J8475" s="91" t="s">
        <v>13083</v>
      </c>
      <c r="L8475" s="75" t="s">
        <v>53</v>
      </c>
      <c r="M8475" s="76" t="s">
        <v>13081</v>
      </c>
      <c r="N8475" s="93">
        <v>45892</v>
      </c>
      <c r="O8475" s="76" t="s">
        <v>629</v>
      </c>
      <c r="S8475" s="101" t="s">
        <v>13082</v>
      </c>
      <c r="V8475" s="101" t="s">
        <v>13082</v>
      </c>
      <c r="Y8475" s="76" t="s">
        <v>12597</v>
      </c>
      <c r="AB8475" s="75" t="s">
        <v>58</v>
      </c>
      <c r="AC8475" s="75" t="s">
        <v>59</v>
      </c>
      <c r="AE8475" s="77">
        <v>1</v>
      </c>
      <c r="AG8475" s="77">
        <v>111058</v>
      </c>
      <c r="AH8475" s="94">
        <v>111058</v>
      </c>
      <c r="AL8475" s="75">
        <v>8</v>
      </c>
      <c r="AN8475" s="77">
        <v>8884.64</v>
      </c>
      <c r="AO8475" s="75" t="s">
        <v>60</v>
      </c>
      <c r="AQ8475" s="75" t="s">
        <v>61</v>
      </c>
      <c r="AR8475" s="75" t="s">
        <v>62</v>
      </c>
      <c r="AS8475" s="75" t="s">
        <v>63</v>
      </c>
    </row>
    <row r="8476" spans="3:45">
      <c r="C8476" s="17" t="str">
        <f>VLOOKUP(O8476,'[1]mã đối tượng'!$C:$F,4,0)</f>
        <v>B</v>
      </c>
      <c r="D8476" s="75" t="s">
        <v>48</v>
      </c>
      <c r="E8476" s="75" t="s">
        <v>49</v>
      </c>
      <c r="F8476" s="90">
        <v>45892</v>
      </c>
      <c r="G8476" s="90">
        <v>45892</v>
      </c>
      <c r="H8476" s="91">
        <v>9105841763</v>
      </c>
      <c r="I8476" s="90">
        <v>45892</v>
      </c>
      <c r="J8476" s="91" t="s">
        <v>13084</v>
      </c>
      <c r="L8476" s="75" t="s">
        <v>53</v>
      </c>
      <c r="M8476" s="76" t="s">
        <v>13085</v>
      </c>
      <c r="N8476" s="93">
        <v>45892</v>
      </c>
      <c r="O8476" s="76" t="s">
        <v>133</v>
      </c>
      <c r="S8476" s="101" t="s">
        <v>13086</v>
      </c>
      <c r="V8476" s="101" t="s">
        <v>13086</v>
      </c>
      <c r="Y8476" s="76" t="s">
        <v>12597</v>
      </c>
      <c r="AB8476" s="75" t="s">
        <v>58</v>
      </c>
      <c r="AC8476" s="75" t="s">
        <v>59</v>
      </c>
      <c r="AE8476" s="77">
        <v>2</v>
      </c>
      <c r="AG8476" s="77">
        <v>111058</v>
      </c>
      <c r="AH8476" s="94">
        <v>222116</v>
      </c>
      <c r="AL8476" s="75">
        <v>8</v>
      </c>
      <c r="AN8476" s="77">
        <v>17769.28</v>
      </c>
      <c r="AO8476" s="75" t="s">
        <v>60</v>
      </c>
      <c r="AQ8476" s="75" t="s">
        <v>61</v>
      </c>
      <c r="AR8476" s="75" t="s">
        <v>62</v>
      </c>
      <c r="AS8476" s="75" t="s">
        <v>63</v>
      </c>
    </row>
    <row r="8477" spans="3:45">
      <c r="C8477" s="17" t="str">
        <f>VLOOKUP(O8477,'[1]mã đối tượng'!$C:$F,4,0)</f>
        <v>N</v>
      </c>
      <c r="D8477" s="75" t="s">
        <v>48</v>
      </c>
      <c r="E8477" s="75" t="s">
        <v>49</v>
      </c>
      <c r="F8477" s="90">
        <v>45892</v>
      </c>
      <c r="G8477" s="90">
        <v>45892</v>
      </c>
      <c r="H8477" s="91">
        <v>9105841791</v>
      </c>
      <c r="I8477" s="90">
        <v>45892</v>
      </c>
      <c r="J8477" s="91" t="s">
        <v>13087</v>
      </c>
      <c r="L8477" s="75" t="s">
        <v>53</v>
      </c>
      <c r="M8477" s="76" t="s">
        <v>13088</v>
      </c>
      <c r="N8477" s="93">
        <v>45892</v>
      </c>
      <c r="O8477" s="76" t="s">
        <v>75</v>
      </c>
      <c r="S8477" s="101" t="s">
        <v>13089</v>
      </c>
      <c r="V8477" s="101" t="s">
        <v>13089</v>
      </c>
      <c r="Y8477" s="76" t="s">
        <v>12597</v>
      </c>
      <c r="AB8477" s="75" t="s">
        <v>58</v>
      </c>
      <c r="AC8477" s="75" t="s">
        <v>59</v>
      </c>
      <c r="AE8477" s="77">
        <v>3</v>
      </c>
      <c r="AG8477" s="77">
        <v>111058</v>
      </c>
      <c r="AH8477" s="94">
        <v>333174</v>
      </c>
      <c r="AL8477" s="75">
        <v>8</v>
      </c>
      <c r="AN8477" s="77">
        <v>26653.920000000002</v>
      </c>
      <c r="AO8477" s="75" t="s">
        <v>60</v>
      </c>
      <c r="AQ8477" s="75" t="s">
        <v>61</v>
      </c>
      <c r="AR8477" s="75" t="s">
        <v>62</v>
      </c>
      <c r="AS8477" s="75" t="s">
        <v>63</v>
      </c>
    </row>
    <row r="8478" spans="3:45">
      <c r="C8478" s="17" t="str">
        <f>VLOOKUP(O8478,'[1]mã đối tượng'!$C:$F,4,0)</f>
        <v>N</v>
      </c>
      <c r="D8478" s="75" t="s">
        <v>48</v>
      </c>
      <c r="E8478" s="75" t="s">
        <v>49</v>
      </c>
      <c r="F8478" s="90">
        <v>45892</v>
      </c>
      <c r="G8478" s="90">
        <v>45892</v>
      </c>
      <c r="H8478" s="91">
        <v>9105841791</v>
      </c>
      <c r="I8478" s="90">
        <v>45892</v>
      </c>
      <c r="J8478" s="91" t="s">
        <v>13090</v>
      </c>
      <c r="L8478" s="75" t="s">
        <v>53</v>
      </c>
      <c r="M8478" s="76" t="s">
        <v>13088</v>
      </c>
      <c r="N8478" s="93">
        <v>45892</v>
      </c>
      <c r="O8478" s="76" t="s">
        <v>75</v>
      </c>
      <c r="S8478" s="101" t="s">
        <v>13089</v>
      </c>
      <c r="V8478" s="101" t="s">
        <v>13089</v>
      </c>
      <c r="Y8478" s="76" t="s">
        <v>12595</v>
      </c>
      <c r="AB8478" s="75" t="s">
        <v>58</v>
      </c>
      <c r="AC8478" s="75" t="s">
        <v>59</v>
      </c>
      <c r="AE8478" s="77">
        <v>2</v>
      </c>
      <c r="AG8478" s="77">
        <v>50182</v>
      </c>
      <c r="AH8478" s="94">
        <v>100364</v>
      </c>
      <c r="AL8478" s="75">
        <v>8</v>
      </c>
      <c r="AN8478" s="77">
        <v>8029.12</v>
      </c>
      <c r="AO8478" s="75" t="s">
        <v>60</v>
      </c>
      <c r="AQ8478" s="75" t="s">
        <v>61</v>
      </c>
      <c r="AR8478" s="75" t="s">
        <v>62</v>
      </c>
      <c r="AS8478" s="75" t="s">
        <v>63</v>
      </c>
    </row>
    <row r="8479" spans="3:45">
      <c r="C8479" s="17" t="str">
        <f>VLOOKUP(O8479,'[1]mã đối tượng'!$C:$F,4,0)</f>
        <v>N</v>
      </c>
      <c r="D8479" s="75" t="s">
        <v>48</v>
      </c>
      <c r="E8479" s="75" t="s">
        <v>49</v>
      </c>
      <c r="F8479" s="90">
        <v>45892</v>
      </c>
      <c r="G8479" s="90">
        <v>45892</v>
      </c>
      <c r="H8479" s="91">
        <v>9105841791</v>
      </c>
      <c r="I8479" s="90">
        <v>45892</v>
      </c>
      <c r="J8479" s="91" t="s">
        <v>13091</v>
      </c>
      <c r="L8479" s="75" t="s">
        <v>53</v>
      </c>
      <c r="M8479" s="76" t="s">
        <v>13088</v>
      </c>
      <c r="N8479" s="93">
        <v>45892</v>
      </c>
      <c r="O8479" s="76" t="s">
        <v>75</v>
      </c>
      <c r="S8479" s="101" t="s">
        <v>13089</v>
      </c>
      <c r="V8479" s="101" t="s">
        <v>13089</v>
      </c>
      <c r="Y8479" s="76" t="s">
        <v>12601</v>
      </c>
      <c r="AB8479" s="75" t="s">
        <v>58</v>
      </c>
      <c r="AC8479" s="75" t="s">
        <v>59</v>
      </c>
      <c r="AE8479" s="77">
        <v>1</v>
      </c>
      <c r="AG8479" s="77">
        <v>74250</v>
      </c>
      <c r="AH8479" s="94">
        <v>74250</v>
      </c>
      <c r="AL8479" s="75">
        <v>8</v>
      </c>
      <c r="AN8479" s="77">
        <v>5940</v>
      </c>
      <c r="AO8479" s="75" t="s">
        <v>60</v>
      </c>
      <c r="AQ8479" s="75" t="s">
        <v>61</v>
      </c>
      <c r="AR8479" s="75" t="s">
        <v>62</v>
      </c>
      <c r="AS8479" s="75" t="s">
        <v>63</v>
      </c>
    </row>
    <row r="8480" spans="3:45">
      <c r="C8480" s="17" t="str">
        <f>VLOOKUP(O8480,'[1]mã đối tượng'!$C:$F,4,0)</f>
        <v>N</v>
      </c>
      <c r="D8480" s="75" t="s">
        <v>48</v>
      </c>
      <c r="E8480" s="75" t="s">
        <v>49</v>
      </c>
      <c r="F8480" s="90">
        <v>45892</v>
      </c>
      <c r="G8480" s="90">
        <v>45892</v>
      </c>
      <c r="H8480" s="91">
        <v>9105841791</v>
      </c>
      <c r="I8480" s="90">
        <v>45892</v>
      </c>
      <c r="J8480" s="91" t="s">
        <v>13092</v>
      </c>
      <c r="L8480" s="75" t="s">
        <v>53</v>
      </c>
      <c r="M8480" s="76" t="s">
        <v>13088</v>
      </c>
      <c r="N8480" s="93">
        <v>45892</v>
      </c>
      <c r="O8480" s="76" t="s">
        <v>75</v>
      </c>
      <c r="S8480" s="101" t="s">
        <v>13089</v>
      </c>
      <c r="V8480" s="101" t="s">
        <v>13089</v>
      </c>
      <c r="Y8480" s="76" t="s">
        <v>12607</v>
      </c>
      <c r="AB8480" s="75" t="s">
        <v>58</v>
      </c>
      <c r="AC8480" s="75" t="s">
        <v>59</v>
      </c>
      <c r="AE8480" s="77">
        <v>2</v>
      </c>
      <c r="AG8480" s="77">
        <v>46000</v>
      </c>
      <c r="AH8480" s="94">
        <v>92000</v>
      </c>
      <c r="AL8480" s="75">
        <v>8</v>
      </c>
      <c r="AN8480" s="77">
        <v>7360</v>
      </c>
      <c r="AO8480" s="75" t="s">
        <v>60</v>
      </c>
      <c r="AQ8480" s="75" t="s">
        <v>61</v>
      </c>
      <c r="AR8480" s="75" t="s">
        <v>62</v>
      </c>
      <c r="AS8480" s="75" t="s">
        <v>63</v>
      </c>
    </row>
    <row r="8481" spans="3:45">
      <c r="C8481" s="17" t="str">
        <f>VLOOKUP(O8481,'[1]mã đối tượng'!$C:$F,4,0)</f>
        <v>B</v>
      </c>
      <c r="D8481" s="75" t="s">
        <v>48</v>
      </c>
      <c r="E8481" s="75" t="s">
        <v>49</v>
      </c>
      <c r="F8481" s="90">
        <v>45892</v>
      </c>
      <c r="G8481" s="90">
        <v>45892</v>
      </c>
      <c r="H8481" s="91">
        <v>9105841809</v>
      </c>
      <c r="I8481" s="90">
        <v>45892</v>
      </c>
      <c r="J8481" s="91" t="s">
        <v>13093</v>
      </c>
      <c r="L8481" s="75" t="s">
        <v>53</v>
      </c>
      <c r="M8481" s="76" t="s">
        <v>13094</v>
      </c>
      <c r="N8481" s="93">
        <v>45892</v>
      </c>
      <c r="O8481" s="76" t="s">
        <v>335</v>
      </c>
      <c r="S8481" s="101" t="s">
        <v>642</v>
      </c>
      <c r="V8481" s="101" t="s">
        <v>642</v>
      </c>
      <c r="Y8481" s="76" t="s">
        <v>12597</v>
      </c>
      <c r="AB8481" s="75" t="s">
        <v>58</v>
      </c>
      <c r="AC8481" s="75" t="s">
        <v>59</v>
      </c>
      <c r="AE8481" s="77">
        <v>2</v>
      </c>
      <c r="AG8481" s="77">
        <v>111058</v>
      </c>
      <c r="AH8481" s="94">
        <v>222116</v>
      </c>
      <c r="AL8481" s="75">
        <v>8</v>
      </c>
      <c r="AN8481" s="77">
        <v>17769.28</v>
      </c>
      <c r="AO8481" s="75" t="s">
        <v>60</v>
      </c>
      <c r="AQ8481" s="75" t="s">
        <v>61</v>
      </c>
      <c r="AR8481" s="75" t="s">
        <v>62</v>
      </c>
      <c r="AS8481" s="75" t="s">
        <v>63</v>
      </c>
    </row>
    <row r="8482" spans="3:45">
      <c r="C8482" s="17" t="str">
        <f>VLOOKUP(O8482,'[1]mã đối tượng'!$C:$F,4,0)</f>
        <v>B</v>
      </c>
      <c r="D8482" s="75" t="s">
        <v>48</v>
      </c>
      <c r="E8482" s="75" t="s">
        <v>49</v>
      </c>
      <c r="F8482" s="90">
        <v>45892</v>
      </c>
      <c r="G8482" s="90">
        <v>45892</v>
      </c>
      <c r="H8482" s="91">
        <v>9105841805</v>
      </c>
      <c r="I8482" s="90">
        <v>45892</v>
      </c>
      <c r="J8482" s="91" t="s">
        <v>13095</v>
      </c>
      <c r="L8482" s="75" t="s">
        <v>53</v>
      </c>
      <c r="M8482" s="76" t="s">
        <v>13096</v>
      </c>
      <c r="N8482" s="93">
        <v>45892</v>
      </c>
      <c r="O8482" s="76" t="s">
        <v>629</v>
      </c>
      <c r="S8482" s="101" t="s">
        <v>9627</v>
      </c>
      <c r="V8482" s="101" t="s">
        <v>9627</v>
      </c>
      <c r="Y8482" s="76" t="s">
        <v>12592</v>
      </c>
      <c r="AB8482" s="75" t="s">
        <v>58</v>
      </c>
      <c r="AC8482" s="75" t="s">
        <v>59</v>
      </c>
      <c r="AE8482" s="77">
        <v>3</v>
      </c>
      <c r="AG8482" s="77">
        <v>55595</v>
      </c>
      <c r="AH8482" s="94">
        <v>166785</v>
      </c>
      <c r="AL8482" s="75">
        <v>8</v>
      </c>
      <c r="AN8482" s="77">
        <v>13342.800000000001</v>
      </c>
      <c r="AO8482" s="75" t="s">
        <v>60</v>
      </c>
      <c r="AQ8482" s="75" t="s">
        <v>61</v>
      </c>
      <c r="AR8482" s="75" t="s">
        <v>62</v>
      </c>
      <c r="AS8482" s="75" t="s">
        <v>63</v>
      </c>
    </row>
    <row r="8483" spans="3:45">
      <c r="C8483" s="17" t="str">
        <f>VLOOKUP(O8483,'[1]mã đối tượng'!$C:$F,4,0)</f>
        <v>B</v>
      </c>
      <c r="D8483" s="75" t="s">
        <v>48</v>
      </c>
      <c r="E8483" s="75" t="s">
        <v>49</v>
      </c>
      <c r="F8483" s="90">
        <v>45892</v>
      </c>
      <c r="G8483" s="90">
        <v>45892</v>
      </c>
      <c r="H8483" s="91">
        <v>9105841805</v>
      </c>
      <c r="I8483" s="90">
        <v>45892</v>
      </c>
      <c r="J8483" s="91" t="s">
        <v>13097</v>
      </c>
      <c r="L8483" s="75" t="s">
        <v>53</v>
      </c>
      <c r="M8483" s="76" t="s">
        <v>13096</v>
      </c>
      <c r="N8483" s="93">
        <v>45892</v>
      </c>
      <c r="O8483" s="76" t="s">
        <v>629</v>
      </c>
      <c r="S8483" s="101" t="s">
        <v>9627</v>
      </c>
      <c r="V8483" s="101" t="s">
        <v>9627</v>
      </c>
      <c r="Y8483" s="76" t="s">
        <v>12595</v>
      </c>
      <c r="AB8483" s="75" t="s">
        <v>58</v>
      </c>
      <c r="AC8483" s="75" t="s">
        <v>59</v>
      </c>
      <c r="AE8483" s="77">
        <v>1</v>
      </c>
      <c r="AG8483" s="77">
        <v>50182</v>
      </c>
      <c r="AH8483" s="94">
        <v>50182</v>
      </c>
      <c r="AL8483" s="75">
        <v>8</v>
      </c>
      <c r="AN8483" s="77">
        <v>4014.56</v>
      </c>
      <c r="AO8483" s="75" t="s">
        <v>60</v>
      </c>
      <c r="AQ8483" s="75" t="s">
        <v>61</v>
      </c>
      <c r="AR8483" s="75" t="s">
        <v>62</v>
      </c>
      <c r="AS8483" s="75" t="s">
        <v>63</v>
      </c>
    </row>
    <row r="8484" spans="3:45">
      <c r="C8484" s="17" t="str">
        <f>VLOOKUP(O8484,'[1]mã đối tượng'!$C:$F,4,0)</f>
        <v>B</v>
      </c>
      <c r="D8484" s="75" t="s">
        <v>48</v>
      </c>
      <c r="E8484" s="75" t="s">
        <v>49</v>
      </c>
      <c r="F8484" s="90">
        <v>45892</v>
      </c>
      <c r="G8484" s="90">
        <v>45892</v>
      </c>
      <c r="H8484" s="91">
        <v>9105841805</v>
      </c>
      <c r="I8484" s="90">
        <v>45892</v>
      </c>
      <c r="J8484" s="91" t="s">
        <v>13098</v>
      </c>
      <c r="L8484" s="75" t="s">
        <v>53</v>
      </c>
      <c r="M8484" s="76" t="s">
        <v>13096</v>
      </c>
      <c r="N8484" s="93">
        <v>45892</v>
      </c>
      <c r="O8484" s="76" t="s">
        <v>629</v>
      </c>
      <c r="S8484" s="101" t="s">
        <v>9627</v>
      </c>
      <c r="V8484" s="101" t="s">
        <v>9627</v>
      </c>
      <c r="Y8484" s="76" t="s">
        <v>12597</v>
      </c>
      <c r="AB8484" s="75" t="s">
        <v>58</v>
      </c>
      <c r="AC8484" s="75" t="s">
        <v>59</v>
      </c>
      <c r="AE8484" s="77">
        <v>1</v>
      </c>
      <c r="AG8484" s="77">
        <v>111058</v>
      </c>
      <c r="AH8484" s="94">
        <v>111058</v>
      </c>
      <c r="AL8484" s="75">
        <v>8</v>
      </c>
      <c r="AN8484" s="77">
        <v>8884.64</v>
      </c>
      <c r="AO8484" s="75" t="s">
        <v>60</v>
      </c>
      <c r="AQ8484" s="75" t="s">
        <v>61</v>
      </c>
      <c r="AR8484" s="75" t="s">
        <v>62</v>
      </c>
      <c r="AS8484" s="75" t="s">
        <v>63</v>
      </c>
    </row>
    <row r="8485" spans="3:45">
      <c r="C8485" s="17" t="str">
        <f>VLOOKUP(O8485,'[1]mã đối tượng'!$C:$F,4,0)</f>
        <v>B</v>
      </c>
      <c r="D8485" s="75" t="s">
        <v>48</v>
      </c>
      <c r="E8485" s="75" t="s">
        <v>49</v>
      </c>
      <c r="F8485" s="90">
        <v>45892</v>
      </c>
      <c r="G8485" s="90">
        <v>45892</v>
      </c>
      <c r="H8485" s="91">
        <v>9105841851</v>
      </c>
      <c r="I8485" s="90">
        <v>45892</v>
      </c>
      <c r="J8485" s="91" t="s">
        <v>13099</v>
      </c>
      <c r="L8485" s="75" t="s">
        <v>53</v>
      </c>
      <c r="M8485" s="76" t="s">
        <v>13100</v>
      </c>
      <c r="N8485" s="93">
        <v>45892</v>
      </c>
      <c r="O8485" s="76" t="s">
        <v>166</v>
      </c>
      <c r="S8485" s="101" t="s">
        <v>7261</v>
      </c>
      <c r="V8485" s="101" t="s">
        <v>7261</v>
      </c>
      <c r="Y8485" s="76" t="s">
        <v>12595</v>
      </c>
      <c r="AB8485" s="75" t="s">
        <v>58</v>
      </c>
      <c r="AC8485" s="75" t="s">
        <v>59</v>
      </c>
      <c r="AE8485" s="77">
        <v>2</v>
      </c>
      <c r="AG8485" s="77">
        <v>49500</v>
      </c>
      <c r="AH8485" s="94">
        <v>99000</v>
      </c>
      <c r="AL8485" s="75">
        <v>8</v>
      </c>
      <c r="AN8485" s="77">
        <v>7920</v>
      </c>
      <c r="AO8485" s="75" t="s">
        <v>60</v>
      </c>
      <c r="AQ8485" s="75" t="s">
        <v>61</v>
      </c>
      <c r="AR8485" s="75" t="s">
        <v>62</v>
      </c>
      <c r="AS8485" s="75" t="s">
        <v>63</v>
      </c>
    </row>
    <row r="8486" spans="3:45">
      <c r="C8486" s="17" t="str">
        <f>VLOOKUP(O8486,'[1]mã đối tượng'!$C:$F,4,0)</f>
        <v>B</v>
      </c>
      <c r="D8486" s="75" t="s">
        <v>48</v>
      </c>
      <c r="E8486" s="75" t="s">
        <v>49</v>
      </c>
      <c r="F8486" s="90">
        <v>45892</v>
      </c>
      <c r="G8486" s="90">
        <v>45892</v>
      </c>
      <c r="H8486" s="91">
        <v>9105841851</v>
      </c>
      <c r="I8486" s="90">
        <v>45892</v>
      </c>
      <c r="J8486" s="91" t="s">
        <v>13101</v>
      </c>
      <c r="L8486" s="75" t="s">
        <v>53</v>
      </c>
      <c r="M8486" s="76" t="s">
        <v>13100</v>
      </c>
      <c r="N8486" s="93">
        <v>45892</v>
      </c>
      <c r="O8486" s="76" t="s">
        <v>166</v>
      </c>
      <c r="S8486" s="101" t="s">
        <v>7261</v>
      </c>
      <c r="V8486" s="101" t="s">
        <v>7261</v>
      </c>
      <c r="Y8486" s="76" t="s">
        <v>12595</v>
      </c>
      <c r="AB8486" s="75" t="s">
        <v>58</v>
      </c>
      <c r="AC8486" s="75" t="s">
        <v>59</v>
      </c>
      <c r="AE8486" s="77">
        <v>1</v>
      </c>
      <c r="AG8486" s="77">
        <v>50400</v>
      </c>
      <c r="AH8486" s="94">
        <v>50400</v>
      </c>
      <c r="AL8486" s="75">
        <v>8</v>
      </c>
      <c r="AN8486" s="77">
        <v>4032</v>
      </c>
      <c r="AO8486" s="75" t="s">
        <v>60</v>
      </c>
      <c r="AQ8486" s="75" t="s">
        <v>61</v>
      </c>
      <c r="AR8486" s="75" t="s">
        <v>62</v>
      </c>
      <c r="AS8486" s="75" t="s">
        <v>63</v>
      </c>
    </row>
    <row r="8487" spans="3:45">
      <c r="C8487" s="17" t="str">
        <f>VLOOKUP(O8487,'[1]mã đối tượng'!$C:$F,4,0)</f>
        <v>B</v>
      </c>
      <c r="D8487" s="75" t="s">
        <v>48</v>
      </c>
      <c r="E8487" s="75" t="s">
        <v>49</v>
      </c>
      <c r="F8487" s="90">
        <v>45892</v>
      </c>
      <c r="G8487" s="90">
        <v>45892</v>
      </c>
      <c r="H8487" s="91">
        <v>9105841851</v>
      </c>
      <c r="I8487" s="90">
        <v>45892</v>
      </c>
      <c r="J8487" s="91" t="s">
        <v>13102</v>
      </c>
      <c r="L8487" s="75" t="s">
        <v>53</v>
      </c>
      <c r="M8487" s="76" t="s">
        <v>13100</v>
      </c>
      <c r="N8487" s="93">
        <v>45892</v>
      </c>
      <c r="O8487" s="76" t="s">
        <v>166</v>
      </c>
      <c r="S8487" s="101" t="s">
        <v>7261</v>
      </c>
      <c r="V8487" s="101" t="s">
        <v>7261</v>
      </c>
      <c r="Y8487" s="76" t="s">
        <v>12595</v>
      </c>
      <c r="AB8487" s="75" t="s">
        <v>58</v>
      </c>
      <c r="AC8487" s="75" t="s">
        <v>59</v>
      </c>
      <c r="AE8487" s="77">
        <v>1</v>
      </c>
      <c r="AG8487" s="77">
        <v>50182</v>
      </c>
      <c r="AH8487" s="94">
        <v>50182</v>
      </c>
      <c r="AL8487" s="75">
        <v>8</v>
      </c>
      <c r="AN8487" s="77">
        <v>4014.56</v>
      </c>
      <c r="AO8487" s="75" t="s">
        <v>60</v>
      </c>
      <c r="AQ8487" s="75" t="s">
        <v>61</v>
      </c>
      <c r="AR8487" s="75" t="s">
        <v>62</v>
      </c>
      <c r="AS8487" s="75" t="s">
        <v>63</v>
      </c>
    </row>
    <row r="8488" spans="3:45">
      <c r="C8488" s="17" t="str">
        <f>VLOOKUP(O8488,'[1]mã đối tượng'!$C:$F,4,0)</f>
        <v>B</v>
      </c>
      <c r="D8488" s="75" t="s">
        <v>48</v>
      </c>
      <c r="E8488" s="75" t="s">
        <v>49</v>
      </c>
      <c r="F8488" s="90">
        <v>45892</v>
      </c>
      <c r="G8488" s="90">
        <v>45892</v>
      </c>
      <c r="H8488" s="91">
        <v>9105841851</v>
      </c>
      <c r="I8488" s="90">
        <v>45892</v>
      </c>
      <c r="J8488" s="91" t="s">
        <v>13103</v>
      </c>
      <c r="L8488" s="75" t="s">
        <v>53</v>
      </c>
      <c r="M8488" s="76" t="s">
        <v>13100</v>
      </c>
      <c r="N8488" s="93">
        <v>45892</v>
      </c>
      <c r="O8488" s="76" t="s">
        <v>166</v>
      </c>
      <c r="S8488" s="101" t="s">
        <v>7261</v>
      </c>
      <c r="V8488" s="101" t="s">
        <v>7261</v>
      </c>
      <c r="Y8488" s="76" t="s">
        <v>12607</v>
      </c>
      <c r="AB8488" s="75" t="s">
        <v>58</v>
      </c>
      <c r="AC8488" s="75" t="s">
        <v>59</v>
      </c>
      <c r="AE8488" s="77">
        <v>2</v>
      </c>
      <c r="AG8488" s="77">
        <v>46000</v>
      </c>
      <c r="AH8488" s="94">
        <v>92000</v>
      </c>
      <c r="AL8488" s="75">
        <v>8</v>
      </c>
      <c r="AN8488" s="77">
        <v>7360</v>
      </c>
      <c r="AO8488" s="75" t="s">
        <v>60</v>
      </c>
      <c r="AQ8488" s="75" t="s">
        <v>61</v>
      </c>
      <c r="AR8488" s="75" t="s">
        <v>62</v>
      </c>
      <c r="AS8488" s="75" t="s">
        <v>63</v>
      </c>
    </row>
    <row r="8489" spans="3:45">
      <c r="C8489" s="17" t="str">
        <f>VLOOKUP(O8489,'[1]mã đối tượng'!$C:$F,4,0)</f>
        <v>B</v>
      </c>
      <c r="D8489" s="75" t="s">
        <v>48</v>
      </c>
      <c r="E8489" s="75" t="s">
        <v>49</v>
      </c>
      <c r="F8489" s="90">
        <v>45892</v>
      </c>
      <c r="G8489" s="90">
        <v>45892</v>
      </c>
      <c r="H8489" s="91">
        <v>9105841891</v>
      </c>
      <c r="I8489" s="90">
        <v>45892</v>
      </c>
      <c r="J8489" s="91" t="s">
        <v>13104</v>
      </c>
      <c r="L8489" s="75" t="s">
        <v>53</v>
      </c>
      <c r="M8489" s="76" t="s">
        <v>13105</v>
      </c>
      <c r="N8489" s="93">
        <v>45892</v>
      </c>
      <c r="O8489" s="76" t="s">
        <v>407</v>
      </c>
      <c r="S8489" s="101" t="s">
        <v>6442</v>
      </c>
      <c r="V8489" s="101" t="s">
        <v>6442</v>
      </c>
      <c r="Y8489" s="76" t="s">
        <v>12597</v>
      </c>
      <c r="AB8489" s="75" t="s">
        <v>58</v>
      </c>
      <c r="AC8489" s="75" t="s">
        <v>59</v>
      </c>
      <c r="AE8489" s="77">
        <v>2</v>
      </c>
      <c r="AG8489" s="77">
        <v>111058</v>
      </c>
      <c r="AH8489" s="94">
        <v>222116</v>
      </c>
      <c r="AL8489" s="75">
        <v>8</v>
      </c>
      <c r="AN8489" s="77">
        <v>17769.28</v>
      </c>
      <c r="AO8489" s="75" t="s">
        <v>60</v>
      </c>
      <c r="AQ8489" s="75" t="s">
        <v>61</v>
      </c>
      <c r="AR8489" s="75" t="s">
        <v>62</v>
      </c>
      <c r="AS8489" s="75" t="s">
        <v>63</v>
      </c>
    </row>
    <row r="8490" spans="3:45">
      <c r="C8490" s="17" t="str">
        <f>VLOOKUP(O8490,'[1]mã đối tượng'!$C:$F,4,0)</f>
        <v>N</v>
      </c>
      <c r="D8490" s="75" t="s">
        <v>48</v>
      </c>
      <c r="E8490" s="75" t="s">
        <v>49</v>
      </c>
      <c r="F8490" s="90">
        <v>45892</v>
      </c>
      <c r="G8490" s="90">
        <v>45892</v>
      </c>
      <c r="H8490" s="91">
        <v>9105841937</v>
      </c>
      <c r="I8490" s="90">
        <v>45892</v>
      </c>
      <c r="J8490" s="91" t="s">
        <v>13106</v>
      </c>
      <c r="L8490" s="75" t="s">
        <v>53</v>
      </c>
      <c r="M8490" s="76" t="s">
        <v>13107</v>
      </c>
      <c r="N8490" s="93">
        <v>45892</v>
      </c>
      <c r="O8490" s="76" t="s">
        <v>75</v>
      </c>
      <c r="S8490" s="101" t="s">
        <v>13108</v>
      </c>
      <c r="V8490" s="101" t="s">
        <v>13108</v>
      </c>
      <c r="Y8490" s="76" t="s">
        <v>12597</v>
      </c>
      <c r="AB8490" s="75" t="s">
        <v>58</v>
      </c>
      <c r="AC8490" s="75" t="s">
        <v>59</v>
      </c>
      <c r="AE8490" s="77">
        <v>2</v>
      </c>
      <c r="AG8490" s="77">
        <v>111606</v>
      </c>
      <c r="AH8490" s="94">
        <v>223212</v>
      </c>
      <c r="AL8490" s="75">
        <v>8</v>
      </c>
      <c r="AN8490" s="77">
        <v>17856.96</v>
      </c>
      <c r="AO8490" s="75" t="s">
        <v>60</v>
      </c>
      <c r="AQ8490" s="75" t="s">
        <v>61</v>
      </c>
      <c r="AR8490" s="75" t="s">
        <v>62</v>
      </c>
      <c r="AS8490" s="75" t="s">
        <v>63</v>
      </c>
    </row>
    <row r="8491" spans="3:45">
      <c r="C8491" s="17" t="str">
        <f>VLOOKUP(O8491,'[1]mã đối tượng'!$C:$F,4,0)</f>
        <v>N</v>
      </c>
      <c r="D8491" s="75" t="s">
        <v>48</v>
      </c>
      <c r="E8491" s="75" t="s">
        <v>49</v>
      </c>
      <c r="F8491" s="90">
        <v>45892</v>
      </c>
      <c r="G8491" s="90">
        <v>45892</v>
      </c>
      <c r="H8491" s="91">
        <v>9105841914</v>
      </c>
      <c r="I8491" s="90">
        <v>45892</v>
      </c>
      <c r="J8491" s="91" t="s">
        <v>13109</v>
      </c>
      <c r="L8491" s="75" t="s">
        <v>53</v>
      </c>
      <c r="M8491" s="76" t="s">
        <v>13110</v>
      </c>
      <c r="N8491" s="93">
        <v>45892</v>
      </c>
      <c r="O8491" s="76" t="s">
        <v>352</v>
      </c>
      <c r="S8491" s="101" t="s">
        <v>2049</v>
      </c>
      <c r="V8491" s="101" t="s">
        <v>2049</v>
      </c>
      <c r="Y8491" s="76" t="s">
        <v>12597</v>
      </c>
      <c r="AB8491" s="75" t="s">
        <v>58</v>
      </c>
      <c r="AC8491" s="75" t="s">
        <v>59</v>
      </c>
      <c r="AE8491" s="77">
        <v>1</v>
      </c>
      <c r="AG8491" s="77">
        <v>111058</v>
      </c>
      <c r="AH8491" s="94">
        <v>111058</v>
      </c>
      <c r="AL8491" s="75">
        <v>8</v>
      </c>
      <c r="AN8491" s="77">
        <v>8884.64</v>
      </c>
      <c r="AO8491" s="75" t="s">
        <v>60</v>
      </c>
      <c r="AQ8491" s="75" t="s">
        <v>61</v>
      </c>
      <c r="AR8491" s="75" t="s">
        <v>62</v>
      </c>
      <c r="AS8491" s="75" t="s">
        <v>63</v>
      </c>
    </row>
    <row r="8492" spans="3:45">
      <c r="C8492" s="17" t="str">
        <f>VLOOKUP(O8492,'[1]mã đối tượng'!$C:$F,4,0)</f>
        <v>N</v>
      </c>
      <c r="D8492" s="75" t="s">
        <v>48</v>
      </c>
      <c r="E8492" s="75" t="s">
        <v>49</v>
      </c>
      <c r="F8492" s="90">
        <v>45892</v>
      </c>
      <c r="G8492" s="90">
        <v>45892</v>
      </c>
      <c r="H8492" s="91">
        <v>9105841914</v>
      </c>
      <c r="I8492" s="90">
        <v>45892</v>
      </c>
      <c r="J8492" s="91" t="s">
        <v>13111</v>
      </c>
      <c r="L8492" s="75" t="s">
        <v>53</v>
      </c>
      <c r="M8492" s="76" t="s">
        <v>13110</v>
      </c>
      <c r="N8492" s="93">
        <v>45892</v>
      </c>
      <c r="O8492" s="76" t="s">
        <v>352</v>
      </c>
      <c r="S8492" s="101" t="s">
        <v>2049</v>
      </c>
      <c r="V8492" s="101" t="s">
        <v>2049</v>
      </c>
      <c r="Y8492" s="76" t="s">
        <v>12597</v>
      </c>
      <c r="AB8492" s="75" t="s">
        <v>58</v>
      </c>
      <c r="AC8492" s="75" t="s">
        <v>59</v>
      </c>
      <c r="AE8492" s="77">
        <v>1</v>
      </c>
      <c r="AG8492" s="77">
        <v>111606</v>
      </c>
      <c r="AH8492" s="94">
        <v>111606</v>
      </c>
      <c r="AL8492" s="75">
        <v>8</v>
      </c>
      <c r="AN8492" s="77">
        <v>8928.48</v>
      </c>
      <c r="AO8492" s="75" t="s">
        <v>60</v>
      </c>
      <c r="AQ8492" s="75" t="s">
        <v>61</v>
      </c>
      <c r="AR8492" s="75" t="s">
        <v>62</v>
      </c>
      <c r="AS8492" s="75" t="s">
        <v>63</v>
      </c>
    </row>
    <row r="8493" spans="3:45">
      <c r="C8493" s="17" t="str">
        <f>VLOOKUP(O8493,'[1]mã đối tượng'!$C:$F,4,0)</f>
        <v>B</v>
      </c>
      <c r="D8493" s="75" t="s">
        <v>48</v>
      </c>
      <c r="E8493" s="75" t="s">
        <v>49</v>
      </c>
      <c r="F8493" s="90">
        <v>45892</v>
      </c>
      <c r="G8493" s="90">
        <v>45892</v>
      </c>
      <c r="H8493" s="91">
        <v>9105841952</v>
      </c>
      <c r="I8493" s="90">
        <v>45892</v>
      </c>
      <c r="J8493" s="91" t="s">
        <v>13112</v>
      </c>
      <c r="L8493" s="75" t="s">
        <v>53</v>
      </c>
      <c r="M8493" s="76" t="s">
        <v>13113</v>
      </c>
      <c r="N8493" s="93">
        <v>45892</v>
      </c>
      <c r="O8493" s="76" t="s">
        <v>335</v>
      </c>
      <c r="S8493" s="101" t="s">
        <v>13114</v>
      </c>
      <c r="V8493" s="101" t="s">
        <v>13114</v>
      </c>
      <c r="Y8493" s="76" t="s">
        <v>12595</v>
      </c>
      <c r="AB8493" s="75" t="s">
        <v>58</v>
      </c>
      <c r="AC8493" s="75" t="s">
        <v>59</v>
      </c>
      <c r="AE8493" s="77">
        <v>1</v>
      </c>
      <c r="AG8493" s="77">
        <v>50400</v>
      </c>
      <c r="AH8493" s="94">
        <v>50400</v>
      </c>
      <c r="AL8493" s="75">
        <v>8</v>
      </c>
      <c r="AN8493" s="77">
        <v>4032</v>
      </c>
      <c r="AO8493" s="75" t="s">
        <v>60</v>
      </c>
      <c r="AQ8493" s="75" t="s">
        <v>61</v>
      </c>
      <c r="AR8493" s="75" t="s">
        <v>62</v>
      </c>
      <c r="AS8493" s="75" t="s">
        <v>63</v>
      </c>
    </row>
    <row r="8494" spans="3:45">
      <c r="C8494" s="17" t="str">
        <f>VLOOKUP(O8494,'[1]mã đối tượng'!$C:$F,4,0)</f>
        <v>B</v>
      </c>
      <c r="D8494" s="75" t="s">
        <v>48</v>
      </c>
      <c r="E8494" s="75" t="s">
        <v>49</v>
      </c>
      <c r="F8494" s="90">
        <v>45892</v>
      </c>
      <c r="G8494" s="90">
        <v>45892</v>
      </c>
      <c r="H8494" s="91">
        <v>9105842017</v>
      </c>
      <c r="I8494" s="90">
        <v>45892</v>
      </c>
      <c r="J8494" s="91" t="s">
        <v>13115</v>
      </c>
      <c r="L8494" s="75" t="s">
        <v>53</v>
      </c>
      <c r="M8494" s="76" t="s">
        <v>13116</v>
      </c>
      <c r="N8494" s="93">
        <v>45892</v>
      </c>
      <c r="O8494" s="76" t="s">
        <v>166</v>
      </c>
      <c r="S8494" s="101" t="s">
        <v>13117</v>
      </c>
      <c r="V8494" s="101" t="s">
        <v>13117</v>
      </c>
      <c r="Y8494" s="76" t="s">
        <v>12597</v>
      </c>
      <c r="AB8494" s="75" t="s">
        <v>58</v>
      </c>
      <c r="AC8494" s="75" t="s">
        <v>59</v>
      </c>
      <c r="AE8494" s="77">
        <v>1</v>
      </c>
      <c r="AG8494" s="77">
        <v>111058</v>
      </c>
      <c r="AH8494" s="94">
        <v>111058</v>
      </c>
      <c r="AL8494" s="75">
        <v>8</v>
      </c>
      <c r="AN8494" s="77">
        <v>8884.64</v>
      </c>
      <c r="AO8494" s="75" t="s">
        <v>60</v>
      </c>
      <c r="AQ8494" s="75" t="s">
        <v>61</v>
      </c>
      <c r="AR8494" s="75" t="s">
        <v>62</v>
      </c>
      <c r="AS8494" s="75" t="s">
        <v>63</v>
      </c>
    </row>
    <row r="8495" spans="3:45">
      <c r="C8495" s="17" t="str">
        <f>VLOOKUP(O8495,'[1]mã đối tượng'!$C:$F,4,0)</f>
        <v>N</v>
      </c>
      <c r="D8495" s="75" t="s">
        <v>48</v>
      </c>
      <c r="E8495" s="75" t="s">
        <v>49</v>
      </c>
      <c r="F8495" s="90">
        <v>45892</v>
      </c>
      <c r="G8495" s="90">
        <v>45892</v>
      </c>
      <c r="H8495" s="91">
        <v>9105842030</v>
      </c>
      <c r="I8495" s="90">
        <v>45892</v>
      </c>
      <c r="J8495" s="91" t="s">
        <v>13118</v>
      </c>
      <c r="L8495" s="75" t="s">
        <v>53</v>
      </c>
      <c r="M8495" s="76" t="s">
        <v>13119</v>
      </c>
      <c r="N8495" s="93">
        <v>45892</v>
      </c>
      <c r="O8495" s="76" t="s">
        <v>75</v>
      </c>
      <c r="S8495" s="101" t="s">
        <v>11585</v>
      </c>
      <c r="V8495" s="101" t="s">
        <v>11585</v>
      </c>
      <c r="Y8495" s="76" t="s">
        <v>12597</v>
      </c>
      <c r="AB8495" s="75" t="s">
        <v>58</v>
      </c>
      <c r="AC8495" s="75" t="s">
        <v>59</v>
      </c>
      <c r="AE8495" s="77">
        <v>2</v>
      </c>
      <c r="AG8495" s="77">
        <v>111606</v>
      </c>
      <c r="AH8495" s="94">
        <v>223212</v>
      </c>
      <c r="AL8495" s="75">
        <v>8</v>
      </c>
      <c r="AN8495" s="77">
        <v>17856.96</v>
      </c>
      <c r="AO8495" s="75" t="s">
        <v>60</v>
      </c>
      <c r="AQ8495" s="75" t="s">
        <v>61</v>
      </c>
      <c r="AR8495" s="75" t="s">
        <v>62</v>
      </c>
      <c r="AS8495" s="75" t="s">
        <v>63</v>
      </c>
    </row>
    <row r="8496" spans="3:45">
      <c r="C8496" s="17" t="str">
        <f>VLOOKUP(O8496,'[1]mã đối tượng'!$C:$F,4,0)</f>
        <v>N</v>
      </c>
      <c r="D8496" s="75" t="s">
        <v>48</v>
      </c>
      <c r="E8496" s="75" t="s">
        <v>49</v>
      </c>
      <c r="F8496" s="90">
        <v>45892</v>
      </c>
      <c r="G8496" s="90">
        <v>45892</v>
      </c>
      <c r="H8496" s="91">
        <v>9105842030</v>
      </c>
      <c r="I8496" s="90">
        <v>45892</v>
      </c>
      <c r="J8496" s="91" t="s">
        <v>13120</v>
      </c>
      <c r="L8496" s="75" t="s">
        <v>53</v>
      </c>
      <c r="M8496" s="76" t="s">
        <v>13119</v>
      </c>
      <c r="N8496" s="93">
        <v>45892</v>
      </c>
      <c r="O8496" s="76" t="s">
        <v>75</v>
      </c>
      <c r="S8496" s="101" t="s">
        <v>11585</v>
      </c>
      <c r="V8496" s="101" t="s">
        <v>11585</v>
      </c>
      <c r="Y8496" s="76" t="s">
        <v>12597</v>
      </c>
      <c r="AB8496" s="75" t="s">
        <v>58</v>
      </c>
      <c r="AC8496" s="75" t="s">
        <v>59</v>
      </c>
      <c r="AE8496" s="77">
        <v>1</v>
      </c>
      <c r="AG8496" s="77">
        <v>111058</v>
      </c>
      <c r="AH8496" s="94">
        <v>111058</v>
      </c>
      <c r="AL8496" s="75">
        <v>8</v>
      </c>
      <c r="AN8496" s="77">
        <v>8884.64</v>
      </c>
      <c r="AO8496" s="75" t="s">
        <v>60</v>
      </c>
      <c r="AQ8496" s="75" t="s">
        <v>61</v>
      </c>
      <c r="AR8496" s="75" t="s">
        <v>62</v>
      </c>
      <c r="AS8496" s="75" t="s">
        <v>63</v>
      </c>
    </row>
    <row r="8497" spans="3:45">
      <c r="C8497" s="17" t="str">
        <f>VLOOKUP(O8497,'[1]mã đối tượng'!$C:$F,4,0)</f>
        <v>N</v>
      </c>
      <c r="D8497" s="75" t="s">
        <v>48</v>
      </c>
      <c r="E8497" s="75" t="s">
        <v>49</v>
      </c>
      <c r="F8497" s="90">
        <v>45892</v>
      </c>
      <c r="G8497" s="90">
        <v>45892</v>
      </c>
      <c r="H8497" s="91">
        <v>9105842052</v>
      </c>
      <c r="I8497" s="90">
        <v>45892</v>
      </c>
      <c r="J8497" s="91" t="s">
        <v>13121</v>
      </c>
      <c r="L8497" s="75" t="s">
        <v>53</v>
      </c>
      <c r="M8497" s="76" t="s">
        <v>13122</v>
      </c>
      <c r="N8497" s="93">
        <v>45892</v>
      </c>
      <c r="O8497" s="76" t="s">
        <v>3576</v>
      </c>
      <c r="S8497" s="101" t="s">
        <v>1543</v>
      </c>
      <c r="V8497" s="101" t="s">
        <v>1543</v>
      </c>
      <c r="Y8497" s="76" t="s">
        <v>12592</v>
      </c>
      <c r="AB8497" s="75" t="s">
        <v>58</v>
      </c>
      <c r="AC8497" s="75" t="s">
        <v>59</v>
      </c>
      <c r="AE8497" s="77">
        <v>2</v>
      </c>
      <c r="AG8497" s="77">
        <v>55595</v>
      </c>
      <c r="AH8497" s="94">
        <v>111190</v>
      </c>
      <c r="AL8497" s="75">
        <v>8</v>
      </c>
      <c r="AN8497" s="77">
        <v>8895.2000000000007</v>
      </c>
      <c r="AO8497" s="75" t="s">
        <v>60</v>
      </c>
      <c r="AQ8497" s="75" t="s">
        <v>61</v>
      </c>
      <c r="AR8497" s="75" t="s">
        <v>62</v>
      </c>
      <c r="AS8497" s="75" t="s">
        <v>63</v>
      </c>
    </row>
    <row r="8498" spans="3:45">
      <c r="C8498" s="17" t="str">
        <f>VLOOKUP(O8498,'[1]mã đối tượng'!$C:$F,4,0)</f>
        <v>N</v>
      </c>
      <c r="D8498" s="75" t="s">
        <v>48</v>
      </c>
      <c r="E8498" s="75" t="s">
        <v>49</v>
      </c>
      <c r="F8498" s="90">
        <v>45892</v>
      </c>
      <c r="G8498" s="90">
        <v>45892</v>
      </c>
      <c r="H8498" s="91">
        <v>9105842052</v>
      </c>
      <c r="I8498" s="90">
        <v>45892</v>
      </c>
      <c r="J8498" s="91" t="s">
        <v>13123</v>
      </c>
      <c r="L8498" s="75" t="s">
        <v>53</v>
      </c>
      <c r="M8498" s="76" t="s">
        <v>13122</v>
      </c>
      <c r="N8498" s="93">
        <v>45892</v>
      </c>
      <c r="O8498" s="76" t="s">
        <v>3576</v>
      </c>
      <c r="S8498" s="101" t="s">
        <v>1543</v>
      </c>
      <c r="V8498" s="101" t="s">
        <v>1543</v>
      </c>
      <c r="Y8498" s="76" t="s">
        <v>12597</v>
      </c>
      <c r="AB8498" s="75" t="s">
        <v>58</v>
      </c>
      <c r="AC8498" s="75" t="s">
        <v>59</v>
      </c>
      <c r="AE8498" s="77">
        <v>2</v>
      </c>
      <c r="AG8498" s="77">
        <v>111058</v>
      </c>
      <c r="AH8498" s="94">
        <v>222116</v>
      </c>
      <c r="AL8498" s="75">
        <v>8</v>
      </c>
      <c r="AN8498" s="77">
        <v>17769.28</v>
      </c>
      <c r="AO8498" s="75" t="s">
        <v>60</v>
      </c>
      <c r="AQ8498" s="75" t="s">
        <v>61</v>
      </c>
      <c r="AR8498" s="75" t="s">
        <v>62</v>
      </c>
      <c r="AS8498" s="75" t="s">
        <v>63</v>
      </c>
    </row>
    <row r="8499" spans="3:45">
      <c r="C8499" s="17" t="str">
        <f>VLOOKUP(O8499,'[1]mã đối tượng'!$C:$F,4,0)</f>
        <v>N</v>
      </c>
      <c r="D8499" s="75" t="s">
        <v>48</v>
      </c>
      <c r="E8499" s="75" t="s">
        <v>49</v>
      </c>
      <c r="F8499" s="90">
        <v>45892</v>
      </c>
      <c r="G8499" s="90">
        <v>45892</v>
      </c>
      <c r="H8499" s="91">
        <v>9105842052</v>
      </c>
      <c r="I8499" s="90">
        <v>45892</v>
      </c>
      <c r="J8499" s="91" t="s">
        <v>13124</v>
      </c>
      <c r="L8499" s="75" t="s">
        <v>53</v>
      </c>
      <c r="M8499" s="76" t="s">
        <v>13122</v>
      </c>
      <c r="N8499" s="93">
        <v>45892</v>
      </c>
      <c r="O8499" s="76" t="s">
        <v>3576</v>
      </c>
      <c r="S8499" s="101" t="s">
        <v>1543</v>
      </c>
      <c r="V8499" s="101" t="s">
        <v>1543</v>
      </c>
      <c r="Y8499" s="76" t="s">
        <v>12595</v>
      </c>
      <c r="AB8499" s="75" t="s">
        <v>58</v>
      </c>
      <c r="AC8499" s="75" t="s">
        <v>59</v>
      </c>
      <c r="AE8499" s="77">
        <v>1</v>
      </c>
      <c r="AG8499" s="77">
        <v>49500</v>
      </c>
      <c r="AH8499" s="94">
        <v>49500</v>
      </c>
      <c r="AL8499" s="75">
        <v>8</v>
      </c>
      <c r="AN8499" s="77">
        <v>3960</v>
      </c>
      <c r="AO8499" s="75" t="s">
        <v>60</v>
      </c>
      <c r="AQ8499" s="75" t="s">
        <v>61</v>
      </c>
      <c r="AR8499" s="75" t="s">
        <v>62</v>
      </c>
      <c r="AS8499" s="75" t="s">
        <v>63</v>
      </c>
    </row>
    <row r="8500" spans="3:45">
      <c r="C8500" s="17" t="str">
        <f>VLOOKUP(O8500,'[1]mã đối tượng'!$C:$F,4,0)</f>
        <v>N</v>
      </c>
      <c r="D8500" s="75" t="s">
        <v>48</v>
      </c>
      <c r="E8500" s="75" t="s">
        <v>49</v>
      </c>
      <c r="F8500" s="90">
        <v>45892</v>
      </c>
      <c r="G8500" s="90">
        <v>45892</v>
      </c>
      <c r="H8500" s="91">
        <v>9105842052</v>
      </c>
      <c r="I8500" s="90">
        <v>45892</v>
      </c>
      <c r="J8500" s="91" t="s">
        <v>13125</v>
      </c>
      <c r="L8500" s="75" t="s">
        <v>53</v>
      </c>
      <c r="M8500" s="76" t="s">
        <v>13122</v>
      </c>
      <c r="N8500" s="93">
        <v>45892</v>
      </c>
      <c r="O8500" s="76" t="s">
        <v>3576</v>
      </c>
      <c r="S8500" s="101" t="s">
        <v>1543</v>
      </c>
      <c r="V8500" s="101" t="s">
        <v>1543</v>
      </c>
      <c r="Y8500" s="76" t="s">
        <v>12601</v>
      </c>
      <c r="AB8500" s="75" t="s">
        <v>58</v>
      </c>
      <c r="AC8500" s="75" t="s">
        <v>59</v>
      </c>
      <c r="AE8500" s="77">
        <v>1</v>
      </c>
      <c r="AG8500" s="77">
        <v>70950</v>
      </c>
      <c r="AH8500" s="94">
        <v>70950</v>
      </c>
      <c r="AL8500" s="75">
        <v>8</v>
      </c>
      <c r="AN8500" s="77">
        <v>5676</v>
      </c>
      <c r="AO8500" s="75" t="s">
        <v>60</v>
      </c>
      <c r="AQ8500" s="75" t="s">
        <v>61</v>
      </c>
      <c r="AR8500" s="75" t="s">
        <v>62</v>
      </c>
      <c r="AS8500" s="75" t="s">
        <v>63</v>
      </c>
    </row>
    <row r="8501" spans="3:45">
      <c r="C8501" s="17" t="str">
        <f>VLOOKUP(O8501,'[1]mã đối tượng'!$C:$F,4,0)</f>
        <v>B</v>
      </c>
      <c r="D8501" s="75" t="s">
        <v>48</v>
      </c>
      <c r="E8501" s="75" t="s">
        <v>49</v>
      </c>
      <c r="F8501" s="90">
        <v>45892</v>
      </c>
      <c r="G8501" s="90">
        <v>45892</v>
      </c>
      <c r="H8501" s="91">
        <v>9105842124</v>
      </c>
      <c r="I8501" s="90">
        <v>45892</v>
      </c>
      <c r="J8501" s="91" t="s">
        <v>13126</v>
      </c>
      <c r="L8501" s="75" t="s">
        <v>53</v>
      </c>
      <c r="M8501" s="76" t="s">
        <v>13127</v>
      </c>
      <c r="N8501" s="93">
        <v>45892</v>
      </c>
      <c r="O8501" s="76" t="s">
        <v>55</v>
      </c>
      <c r="S8501" s="101" t="s">
        <v>8836</v>
      </c>
      <c r="V8501" s="101" t="s">
        <v>8836</v>
      </c>
      <c r="Y8501" s="76" t="s">
        <v>12597</v>
      </c>
      <c r="AB8501" s="75" t="s">
        <v>58</v>
      </c>
      <c r="AC8501" s="75" t="s">
        <v>59</v>
      </c>
      <c r="AE8501" s="77">
        <v>2</v>
      </c>
      <c r="AG8501" s="77">
        <v>111058</v>
      </c>
      <c r="AH8501" s="94">
        <v>222116</v>
      </c>
      <c r="AL8501" s="75">
        <v>8</v>
      </c>
      <c r="AN8501" s="77">
        <v>17769.28</v>
      </c>
      <c r="AO8501" s="75" t="s">
        <v>60</v>
      </c>
      <c r="AQ8501" s="75" t="s">
        <v>61</v>
      </c>
      <c r="AR8501" s="75" t="s">
        <v>62</v>
      </c>
      <c r="AS8501" s="75" t="s">
        <v>63</v>
      </c>
    </row>
    <row r="8502" spans="3:45">
      <c r="C8502" s="17" t="str">
        <f>VLOOKUP(O8502,'[1]mã đối tượng'!$C:$F,4,0)</f>
        <v>B</v>
      </c>
      <c r="D8502" s="75" t="s">
        <v>48</v>
      </c>
      <c r="E8502" s="75" t="s">
        <v>49</v>
      </c>
      <c r="F8502" s="90">
        <v>45892</v>
      </c>
      <c r="G8502" s="90">
        <v>45892</v>
      </c>
      <c r="H8502" s="91">
        <v>9105842255</v>
      </c>
      <c r="I8502" s="90">
        <v>45892</v>
      </c>
      <c r="J8502" s="91" t="s">
        <v>13128</v>
      </c>
      <c r="L8502" s="75" t="s">
        <v>53</v>
      </c>
      <c r="M8502" s="76" t="s">
        <v>13129</v>
      </c>
      <c r="N8502" s="93">
        <v>45892</v>
      </c>
      <c r="O8502" s="76" t="s">
        <v>166</v>
      </c>
      <c r="S8502" s="101" t="s">
        <v>8611</v>
      </c>
      <c r="V8502" s="101" t="s">
        <v>8611</v>
      </c>
      <c r="Y8502" s="76" t="s">
        <v>12601</v>
      </c>
      <c r="AB8502" s="75" t="s">
        <v>58</v>
      </c>
      <c r="AC8502" s="75" t="s">
        <v>59</v>
      </c>
      <c r="AE8502" s="77">
        <v>4</v>
      </c>
      <c r="AG8502" s="77">
        <v>74250</v>
      </c>
      <c r="AH8502" s="94">
        <v>297000</v>
      </c>
      <c r="AL8502" s="75">
        <v>8</v>
      </c>
      <c r="AN8502" s="77">
        <v>23760</v>
      </c>
      <c r="AO8502" s="75" t="s">
        <v>60</v>
      </c>
      <c r="AQ8502" s="75" t="s">
        <v>61</v>
      </c>
      <c r="AR8502" s="75" t="s">
        <v>62</v>
      </c>
      <c r="AS8502" s="75" t="s">
        <v>63</v>
      </c>
    </row>
    <row r="8503" spans="3:45">
      <c r="C8503" s="17" t="str">
        <f>VLOOKUP(O8503,'[1]mã đối tượng'!$C:$F,4,0)</f>
        <v>B</v>
      </c>
      <c r="D8503" s="75" t="s">
        <v>48</v>
      </c>
      <c r="E8503" s="75" t="s">
        <v>49</v>
      </c>
      <c r="F8503" s="90">
        <v>45892</v>
      </c>
      <c r="G8503" s="90">
        <v>45892</v>
      </c>
      <c r="H8503" s="91">
        <v>9105842362</v>
      </c>
      <c r="I8503" s="90">
        <v>45892</v>
      </c>
      <c r="J8503" s="91" t="s">
        <v>13130</v>
      </c>
      <c r="L8503" s="75" t="s">
        <v>53</v>
      </c>
      <c r="M8503" s="76" t="s">
        <v>13131</v>
      </c>
      <c r="N8503" s="93">
        <v>45892</v>
      </c>
      <c r="O8503" s="76" t="s">
        <v>108</v>
      </c>
      <c r="S8503" s="101" t="s">
        <v>13132</v>
      </c>
      <c r="V8503" s="101" t="s">
        <v>13132</v>
      </c>
      <c r="Y8503" s="76" t="s">
        <v>12595</v>
      </c>
      <c r="AB8503" s="75" t="s">
        <v>58</v>
      </c>
      <c r="AC8503" s="75" t="s">
        <v>59</v>
      </c>
      <c r="AE8503" s="77">
        <v>2</v>
      </c>
      <c r="AG8503" s="77">
        <v>50182</v>
      </c>
      <c r="AH8503" s="94">
        <v>100364</v>
      </c>
      <c r="AL8503" s="75">
        <v>8</v>
      </c>
      <c r="AN8503" s="77">
        <v>8029.12</v>
      </c>
      <c r="AO8503" s="75" t="s">
        <v>60</v>
      </c>
      <c r="AQ8503" s="75" t="s">
        <v>61</v>
      </c>
      <c r="AR8503" s="75" t="s">
        <v>62</v>
      </c>
      <c r="AS8503" s="75" t="s">
        <v>63</v>
      </c>
    </row>
    <row r="8504" spans="3:45">
      <c r="C8504" s="17" t="str">
        <f>VLOOKUP(O8504,'[1]mã đối tượng'!$C:$F,4,0)</f>
        <v>B</v>
      </c>
      <c r="D8504" s="75" t="s">
        <v>48</v>
      </c>
      <c r="E8504" s="75" t="s">
        <v>49</v>
      </c>
      <c r="F8504" s="90">
        <v>45892</v>
      </c>
      <c r="G8504" s="90">
        <v>45892</v>
      </c>
      <c r="H8504" s="91">
        <v>9105842362</v>
      </c>
      <c r="I8504" s="90">
        <v>45892</v>
      </c>
      <c r="J8504" s="91" t="s">
        <v>13133</v>
      </c>
      <c r="L8504" s="75" t="s">
        <v>53</v>
      </c>
      <c r="M8504" s="76" t="s">
        <v>13131</v>
      </c>
      <c r="N8504" s="93">
        <v>45892</v>
      </c>
      <c r="O8504" s="76" t="s">
        <v>108</v>
      </c>
      <c r="S8504" s="101" t="s">
        <v>13132</v>
      </c>
      <c r="V8504" s="101" t="s">
        <v>13132</v>
      </c>
      <c r="Y8504" s="76" t="s">
        <v>12607</v>
      </c>
      <c r="AB8504" s="75" t="s">
        <v>58</v>
      </c>
      <c r="AC8504" s="75" t="s">
        <v>59</v>
      </c>
      <c r="AE8504" s="77">
        <v>1</v>
      </c>
      <c r="AG8504" s="77">
        <v>46000</v>
      </c>
      <c r="AH8504" s="94">
        <v>46000</v>
      </c>
      <c r="AL8504" s="75">
        <v>8</v>
      </c>
      <c r="AN8504" s="77">
        <v>3680</v>
      </c>
      <c r="AO8504" s="75" t="s">
        <v>60</v>
      </c>
      <c r="AQ8504" s="75" t="s">
        <v>61</v>
      </c>
      <c r="AR8504" s="75" t="s">
        <v>62</v>
      </c>
      <c r="AS8504" s="75" t="s">
        <v>63</v>
      </c>
    </row>
    <row r="8505" spans="3:45">
      <c r="C8505" s="17" t="str">
        <f>VLOOKUP(O8505,'[1]mã đối tượng'!$C:$F,4,0)</f>
        <v>B</v>
      </c>
      <c r="D8505" s="75" t="s">
        <v>48</v>
      </c>
      <c r="E8505" s="75" t="s">
        <v>49</v>
      </c>
      <c r="F8505" s="90">
        <v>45892</v>
      </c>
      <c r="G8505" s="90">
        <v>45892</v>
      </c>
      <c r="H8505" s="91">
        <v>9105842388</v>
      </c>
      <c r="I8505" s="90">
        <v>45892</v>
      </c>
      <c r="J8505" s="91" t="s">
        <v>13134</v>
      </c>
      <c r="L8505" s="75" t="s">
        <v>53</v>
      </c>
      <c r="M8505" s="76" t="s">
        <v>13135</v>
      </c>
      <c r="N8505" s="93">
        <v>45892</v>
      </c>
      <c r="O8505" s="76" t="s">
        <v>245</v>
      </c>
      <c r="S8505" s="101" t="s">
        <v>9045</v>
      </c>
      <c r="V8505" s="101" t="s">
        <v>9045</v>
      </c>
      <c r="Y8505" s="76" t="s">
        <v>12595</v>
      </c>
      <c r="AB8505" s="75" t="s">
        <v>58</v>
      </c>
      <c r="AC8505" s="75" t="s">
        <v>59</v>
      </c>
      <c r="AE8505" s="77">
        <v>3</v>
      </c>
      <c r="AG8505" s="77">
        <v>50182</v>
      </c>
      <c r="AH8505" s="94">
        <v>150546</v>
      </c>
      <c r="AL8505" s="75">
        <v>8</v>
      </c>
      <c r="AN8505" s="77">
        <v>12043.68</v>
      </c>
      <c r="AO8505" s="75" t="s">
        <v>60</v>
      </c>
      <c r="AQ8505" s="75" t="s">
        <v>61</v>
      </c>
      <c r="AR8505" s="75" t="s">
        <v>62</v>
      </c>
      <c r="AS8505" s="75" t="s">
        <v>63</v>
      </c>
    </row>
    <row r="8506" spans="3:45">
      <c r="C8506" s="17" t="str">
        <f>VLOOKUP(O8506,'[1]mã đối tượng'!$C:$F,4,0)</f>
        <v>B</v>
      </c>
      <c r="D8506" s="75" t="s">
        <v>48</v>
      </c>
      <c r="E8506" s="75" t="s">
        <v>49</v>
      </c>
      <c r="F8506" s="90">
        <v>45892</v>
      </c>
      <c r="G8506" s="90">
        <v>45892</v>
      </c>
      <c r="H8506" s="91">
        <v>9105842370</v>
      </c>
      <c r="I8506" s="90">
        <v>45892</v>
      </c>
      <c r="J8506" s="91" t="s">
        <v>13136</v>
      </c>
      <c r="L8506" s="75" t="s">
        <v>53</v>
      </c>
      <c r="M8506" s="76" t="s">
        <v>13137</v>
      </c>
      <c r="N8506" s="93">
        <v>45892</v>
      </c>
      <c r="O8506" s="76" t="s">
        <v>55</v>
      </c>
      <c r="S8506" s="101" t="s">
        <v>7900</v>
      </c>
      <c r="V8506" s="101" t="s">
        <v>7900</v>
      </c>
      <c r="Y8506" s="76" t="s">
        <v>12592</v>
      </c>
      <c r="AB8506" s="75" t="s">
        <v>58</v>
      </c>
      <c r="AC8506" s="75" t="s">
        <v>59</v>
      </c>
      <c r="AE8506" s="77">
        <v>2</v>
      </c>
      <c r="AG8506" s="77">
        <v>55595</v>
      </c>
      <c r="AH8506" s="94">
        <v>111190</v>
      </c>
      <c r="AL8506" s="75">
        <v>8</v>
      </c>
      <c r="AN8506" s="77">
        <v>8895.2000000000007</v>
      </c>
      <c r="AO8506" s="75" t="s">
        <v>60</v>
      </c>
      <c r="AQ8506" s="75" t="s">
        <v>61</v>
      </c>
      <c r="AR8506" s="75" t="s">
        <v>62</v>
      </c>
      <c r="AS8506" s="75" t="s">
        <v>63</v>
      </c>
    </row>
    <row r="8507" spans="3:45">
      <c r="C8507" s="17" t="str">
        <f>VLOOKUP(O8507,'[1]mã đối tượng'!$C:$F,4,0)</f>
        <v>B</v>
      </c>
      <c r="D8507" s="75" t="s">
        <v>48</v>
      </c>
      <c r="E8507" s="75" t="s">
        <v>49</v>
      </c>
      <c r="F8507" s="90">
        <v>45892</v>
      </c>
      <c r="G8507" s="90">
        <v>45892</v>
      </c>
      <c r="H8507" s="91">
        <v>9105842370</v>
      </c>
      <c r="I8507" s="90">
        <v>45892</v>
      </c>
      <c r="J8507" s="91" t="s">
        <v>13138</v>
      </c>
      <c r="L8507" s="75" t="s">
        <v>53</v>
      </c>
      <c r="M8507" s="76" t="s">
        <v>13137</v>
      </c>
      <c r="N8507" s="93">
        <v>45892</v>
      </c>
      <c r="O8507" s="76" t="s">
        <v>55</v>
      </c>
      <c r="S8507" s="101" t="s">
        <v>7900</v>
      </c>
      <c r="V8507" s="101" t="s">
        <v>7900</v>
      </c>
      <c r="Y8507" s="76" t="s">
        <v>12597</v>
      </c>
      <c r="AB8507" s="75" t="s">
        <v>58</v>
      </c>
      <c r="AC8507" s="75" t="s">
        <v>59</v>
      </c>
      <c r="AE8507" s="77">
        <v>2</v>
      </c>
      <c r="AG8507" s="77">
        <v>111058</v>
      </c>
      <c r="AH8507" s="94">
        <v>222116</v>
      </c>
      <c r="AL8507" s="75">
        <v>8</v>
      </c>
      <c r="AN8507" s="77">
        <v>17769.28</v>
      </c>
      <c r="AO8507" s="75" t="s">
        <v>60</v>
      </c>
      <c r="AQ8507" s="75" t="s">
        <v>61</v>
      </c>
      <c r="AR8507" s="75" t="s">
        <v>62</v>
      </c>
      <c r="AS8507" s="75" t="s">
        <v>63</v>
      </c>
    </row>
    <row r="8508" spans="3:45">
      <c r="C8508" s="17" t="str">
        <f>VLOOKUP(O8508,'[1]mã đối tượng'!$C:$F,4,0)</f>
        <v>B</v>
      </c>
      <c r="D8508" s="75" t="s">
        <v>48</v>
      </c>
      <c r="E8508" s="75" t="s">
        <v>49</v>
      </c>
      <c r="F8508" s="90">
        <v>45892</v>
      </c>
      <c r="G8508" s="90">
        <v>45892</v>
      </c>
      <c r="H8508" s="91">
        <v>9105842518</v>
      </c>
      <c r="I8508" s="90">
        <v>45892</v>
      </c>
      <c r="J8508" s="91" t="s">
        <v>13139</v>
      </c>
      <c r="L8508" s="75" t="s">
        <v>53</v>
      </c>
      <c r="M8508" s="76" t="s">
        <v>13140</v>
      </c>
      <c r="N8508" s="93">
        <v>45892</v>
      </c>
      <c r="O8508" s="76" t="s">
        <v>193</v>
      </c>
      <c r="S8508" s="101" t="s">
        <v>9285</v>
      </c>
      <c r="V8508" s="101" t="s">
        <v>9285</v>
      </c>
      <c r="Y8508" s="76" t="s">
        <v>12601</v>
      </c>
      <c r="AB8508" s="75" t="s">
        <v>58</v>
      </c>
      <c r="AC8508" s="75" t="s">
        <v>59</v>
      </c>
      <c r="AE8508" s="77">
        <v>1</v>
      </c>
      <c r="AG8508" s="77">
        <v>74250</v>
      </c>
      <c r="AH8508" s="94">
        <v>74250</v>
      </c>
      <c r="AL8508" s="75">
        <v>8</v>
      </c>
      <c r="AN8508" s="77">
        <v>5940</v>
      </c>
      <c r="AO8508" s="75" t="s">
        <v>60</v>
      </c>
      <c r="AQ8508" s="75" t="s">
        <v>61</v>
      </c>
      <c r="AR8508" s="75" t="s">
        <v>62</v>
      </c>
      <c r="AS8508" s="75" t="s">
        <v>63</v>
      </c>
    </row>
    <row r="8509" spans="3:45">
      <c r="C8509" s="17" t="str">
        <f>VLOOKUP(O8509,'[1]mã đối tượng'!$C:$F,4,0)</f>
        <v>B</v>
      </c>
      <c r="D8509" s="75" t="s">
        <v>48</v>
      </c>
      <c r="E8509" s="75" t="s">
        <v>49</v>
      </c>
      <c r="F8509" s="90">
        <v>45892</v>
      </c>
      <c r="G8509" s="90">
        <v>45892</v>
      </c>
      <c r="H8509" s="91">
        <v>9105842550</v>
      </c>
      <c r="I8509" s="90">
        <v>45892</v>
      </c>
      <c r="J8509" s="91" t="s">
        <v>13141</v>
      </c>
      <c r="L8509" s="75" t="s">
        <v>53</v>
      </c>
      <c r="M8509" s="76" t="s">
        <v>13142</v>
      </c>
      <c r="N8509" s="93">
        <v>45892</v>
      </c>
      <c r="O8509" s="76" t="s">
        <v>133</v>
      </c>
      <c r="S8509" s="101" t="s">
        <v>13143</v>
      </c>
      <c r="V8509" s="101" t="s">
        <v>13143</v>
      </c>
      <c r="Y8509" s="76" t="s">
        <v>12597</v>
      </c>
      <c r="AB8509" s="75" t="s">
        <v>58</v>
      </c>
      <c r="AC8509" s="75" t="s">
        <v>59</v>
      </c>
      <c r="AE8509" s="77">
        <v>1</v>
      </c>
      <c r="AG8509" s="77">
        <v>111058</v>
      </c>
      <c r="AH8509" s="94">
        <v>111058</v>
      </c>
      <c r="AL8509" s="75">
        <v>8</v>
      </c>
      <c r="AN8509" s="77">
        <v>8884.64</v>
      </c>
      <c r="AO8509" s="75" t="s">
        <v>60</v>
      </c>
      <c r="AQ8509" s="75" t="s">
        <v>61</v>
      </c>
      <c r="AR8509" s="75" t="s">
        <v>62</v>
      </c>
      <c r="AS8509" s="75" t="s">
        <v>63</v>
      </c>
    </row>
    <row r="8510" spans="3:45">
      <c r="C8510" s="17" t="str">
        <f>VLOOKUP(O8510,'[1]mã đối tượng'!$C:$F,4,0)</f>
        <v>B</v>
      </c>
      <c r="D8510" s="75" t="s">
        <v>48</v>
      </c>
      <c r="E8510" s="75" t="s">
        <v>49</v>
      </c>
      <c r="F8510" s="90">
        <v>45892</v>
      </c>
      <c r="G8510" s="90">
        <v>45892</v>
      </c>
      <c r="H8510" s="91">
        <v>9105842550</v>
      </c>
      <c r="I8510" s="90">
        <v>45892</v>
      </c>
      <c r="J8510" s="91" t="s">
        <v>13144</v>
      </c>
      <c r="L8510" s="75" t="s">
        <v>53</v>
      </c>
      <c r="M8510" s="76" t="s">
        <v>13142</v>
      </c>
      <c r="N8510" s="93">
        <v>45892</v>
      </c>
      <c r="O8510" s="76" t="s">
        <v>133</v>
      </c>
      <c r="S8510" s="101" t="s">
        <v>13143</v>
      </c>
      <c r="V8510" s="101" t="s">
        <v>13143</v>
      </c>
      <c r="Y8510" s="76" t="s">
        <v>12601</v>
      </c>
      <c r="AB8510" s="75" t="s">
        <v>58</v>
      </c>
      <c r="AC8510" s="75" t="s">
        <v>59</v>
      </c>
      <c r="AE8510" s="77">
        <v>1</v>
      </c>
      <c r="AG8510" s="77">
        <v>73431</v>
      </c>
      <c r="AH8510" s="94">
        <v>73431</v>
      </c>
      <c r="AL8510" s="75">
        <v>8</v>
      </c>
      <c r="AN8510" s="77">
        <v>5874.4800000000005</v>
      </c>
      <c r="AO8510" s="75" t="s">
        <v>60</v>
      </c>
      <c r="AQ8510" s="75" t="s">
        <v>61</v>
      </c>
      <c r="AR8510" s="75" t="s">
        <v>62</v>
      </c>
      <c r="AS8510" s="75" t="s">
        <v>63</v>
      </c>
    </row>
    <row r="8511" spans="3:45">
      <c r="C8511" s="17" t="str">
        <f>VLOOKUP(O8511,'[1]mã đối tượng'!$C:$F,4,0)</f>
        <v>B</v>
      </c>
      <c r="D8511" s="75" t="s">
        <v>48</v>
      </c>
      <c r="E8511" s="75" t="s">
        <v>49</v>
      </c>
      <c r="F8511" s="90">
        <v>45892</v>
      </c>
      <c r="G8511" s="90">
        <v>45892</v>
      </c>
      <c r="H8511" s="91">
        <v>9105842553</v>
      </c>
      <c r="I8511" s="90">
        <v>45892</v>
      </c>
      <c r="J8511" s="91" t="s">
        <v>13145</v>
      </c>
      <c r="L8511" s="75" t="s">
        <v>53</v>
      </c>
      <c r="M8511" s="76" t="s">
        <v>13146</v>
      </c>
      <c r="N8511" s="93">
        <v>45892</v>
      </c>
      <c r="O8511" s="76" t="s">
        <v>6937</v>
      </c>
      <c r="S8511" s="101" t="s">
        <v>7454</v>
      </c>
      <c r="V8511" s="101" t="s">
        <v>7454</v>
      </c>
      <c r="Y8511" s="76" t="s">
        <v>12595</v>
      </c>
      <c r="AB8511" s="75" t="s">
        <v>58</v>
      </c>
      <c r="AC8511" s="75" t="s">
        <v>59</v>
      </c>
      <c r="AE8511" s="77">
        <v>3</v>
      </c>
      <c r="AG8511" s="77">
        <v>50182</v>
      </c>
      <c r="AH8511" s="94">
        <v>150546</v>
      </c>
      <c r="AL8511" s="75">
        <v>8</v>
      </c>
      <c r="AN8511" s="77">
        <v>12043.68</v>
      </c>
      <c r="AO8511" s="75" t="s">
        <v>60</v>
      </c>
      <c r="AQ8511" s="75" t="s">
        <v>61</v>
      </c>
      <c r="AR8511" s="75" t="s">
        <v>62</v>
      </c>
      <c r="AS8511" s="75" t="s">
        <v>63</v>
      </c>
    </row>
    <row r="8512" spans="3:45">
      <c r="C8512" s="17" t="str">
        <f>VLOOKUP(O8512,'[1]mã đối tượng'!$C:$F,4,0)</f>
        <v>N</v>
      </c>
      <c r="D8512" s="75" t="s">
        <v>48</v>
      </c>
      <c r="E8512" s="75" t="s">
        <v>49</v>
      </c>
      <c r="F8512" s="90">
        <v>45892</v>
      </c>
      <c r="G8512" s="90">
        <v>45892</v>
      </c>
      <c r="H8512" s="91">
        <v>9105842541</v>
      </c>
      <c r="I8512" s="90">
        <v>45892</v>
      </c>
      <c r="J8512" s="91" t="s">
        <v>13147</v>
      </c>
      <c r="L8512" s="75" t="s">
        <v>53</v>
      </c>
      <c r="M8512" s="76" t="s">
        <v>13100</v>
      </c>
      <c r="N8512" s="93">
        <v>45892</v>
      </c>
      <c r="O8512" s="76" t="s">
        <v>3561</v>
      </c>
      <c r="S8512" s="101" t="s">
        <v>2350</v>
      </c>
      <c r="V8512" s="101" t="s">
        <v>2350</v>
      </c>
      <c r="Y8512" s="76" t="s">
        <v>12595</v>
      </c>
      <c r="AB8512" s="75" t="s">
        <v>58</v>
      </c>
      <c r="AC8512" s="75" t="s">
        <v>59</v>
      </c>
      <c r="AE8512" s="77">
        <v>2</v>
      </c>
      <c r="AG8512" s="77">
        <v>50182</v>
      </c>
      <c r="AH8512" s="94">
        <v>100364</v>
      </c>
      <c r="AL8512" s="75">
        <v>8</v>
      </c>
      <c r="AN8512" s="77">
        <v>8029.12</v>
      </c>
      <c r="AO8512" s="75" t="s">
        <v>60</v>
      </c>
      <c r="AQ8512" s="75" t="s">
        <v>61</v>
      </c>
      <c r="AR8512" s="75" t="s">
        <v>62</v>
      </c>
      <c r="AS8512" s="75" t="s">
        <v>63</v>
      </c>
    </row>
    <row r="8513" spans="3:45">
      <c r="C8513" s="17" t="str">
        <f>VLOOKUP(O8513,'[1]mã đối tượng'!$C:$F,4,0)</f>
        <v>N</v>
      </c>
      <c r="D8513" s="75" t="s">
        <v>48</v>
      </c>
      <c r="E8513" s="75" t="s">
        <v>49</v>
      </c>
      <c r="F8513" s="90">
        <v>45892</v>
      </c>
      <c r="G8513" s="90">
        <v>45892</v>
      </c>
      <c r="H8513" s="91">
        <v>9105842619</v>
      </c>
      <c r="I8513" s="90">
        <v>45892</v>
      </c>
      <c r="J8513" s="91" t="s">
        <v>13148</v>
      </c>
      <c r="L8513" s="75" t="s">
        <v>53</v>
      </c>
      <c r="M8513" s="76" t="s">
        <v>13149</v>
      </c>
      <c r="N8513" s="93">
        <v>45892</v>
      </c>
      <c r="O8513" s="76" t="s">
        <v>228</v>
      </c>
      <c r="S8513" s="101" t="s">
        <v>1496</v>
      </c>
      <c r="V8513" s="101" t="s">
        <v>1496</v>
      </c>
      <c r="Y8513" s="76" t="s">
        <v>12595</v>
      </c>
      <c r="AB8513" s="75" t="s">
        <v>58</v>
      </c>
      <c r="AC8513" s="75" t="s">
        <v>59</v>
      </c>
      <c r="AE8513" s="77">
        <v>1</v>
      </c>
      <c r="AG8513" s="77">
        <v>50182</v>
      </c>
      <c r="AH8513" s="94">
        <v>50182</v>
      </c>
      <c r="AL8513" s="75">
        <v>8</v>
      </c>
      <c r="AN8513" s="77">
        <v>4014.56</v>
      </c>
      <c r="AO8513" s="75" t="s">
        <v>60</v>
      </c>
      <c r="AQ8513" s="75" t="s">
        <v>61</v>
      </c>
      <c r="AR8513" s="75" t="s">
        <v>62</v>
      </c>
      <c r="AS8513" s="75" t="s">
        <v>63</v>
      </c>
    </row>
    <row r="8514" spans="3:45">
      <c r="C8514" s="17" t="str">
        <f>VLOOKUP(O8514,'[1]mã đối tượng'!$C:$F,4,0)</f>
        <v>B</v>
      </c>
      <c r="D8514" s="75" t="s">
        <v>48</v>
      </c>
      <c r="E8514" s="75" t="s">
        <v>49</v>
      </c>
      <c r="F8514" s="90">
        <v>45892</v>
      </c>
      <c r="G8514" s="90">
        <v>45892</v>
      </c>
      <c r="H8514" s="91">
        <v>9105842604</v>
      </c>
      <c r="I8514" s="90">
        <v>45892</v>
      </c>
      <c r="J8514" s="91" t="s">
        <v>13150</v>
      </c>
      <c r="L8514" s="75" t="s">
        <v>53</v>
      </c>
      <c r="M8514" s="76" t="s">
        <v>13151</v>
      </c>
      <c r="N8514" s="93">
        <v>45892</v>
      </c>
      <c r="O8514" s="76" t="s">
        <v>407</v>
      </c>
      <c r="S8514" s="101" t="s">
        <v>6148</v>
      </c>
      <c r="V8514" s="101" t="s">
        <v>6148</v>
      </c>
      <c r="Y8514" s="76" t="s">
        <v>12597</v>
      </c>
      <c r="AB8514" s="75" t="s">
        <v>58</v>
      </c>
      <c r="AC8514" s="75" t="s">
        <v>59</v>
      </c>
      <c r="AE8514" s="77">
        <v>5</v>
      </c>
      <c r="AG8514" s="77">
        <v>111058</v>
      </c>
      <c r="AH8514" s="94">
        <v>555290</v>
      </c>
      <c r="AL8514" s="75">
        <v>8</v>
      </c>
      <c r="AN8514" s="77">
        <v>44423.200000000004</v>
      </c>
      <c r="AO8514" s="75" t="s">
        <v>60</v>
      </c>
      <c r="AQ8514" s="75" t="s">
        <v>61</v>
      </c>
      <c r="AR8514" s="75" t="s">
        <v>62</v>
      </c>
      <c r="AS8514" s="75" t="s">
        <v>63</v>
      </c>
    </row>
    <row r="8515" spans="3:45">
      <c r="C8515" s="17" t="str">
        <f>VLOOKUP(O8515,'[1]mã đối tượng'!$C:$F,4,0)</f>
        <v>N</v>
      </c>
      <c r="D8515" s="75" t="s">
        <v>48</v>
      </c>
      <c r="E8515" s="75" t="s">
        <v>49</v>
      </c>
      <c r="F8515" s="90">
        <v>45892</v>
      </c>
      <c r="G8515" s="90">
        <v>45892</v>
      </c>
      <c r="H8515" s="91">
        <v>9105842649</v>
      </c>
      <c r="I8515" s="90">
        <v>45892</v>
      </c>
      <c r="J8515" s="91" t="s">
        <v>13152</v>
      </c>
      <c r="L8515" s="75" t="s">
        <v>53</v>
      </c>
      <c r="M8515" s="76" t="s">
        <v>13153</v>
      </c>
      <c r="N8515" s="93">
        <v>45892</v>
      </c>
      <c r="O8515" s="76" t="s">
        <v>352</v>
      </c>
      <c r="S8515" s="101" t="s">
        <v>13154</v>
      </c>
      <c r="V8515" s="101" t="s">
        <v>13154</v>
      </c>
      <c r="Y8515" s="76" t="s">
        <v>12592</v>
      </c>
      <c r="AB8515" s="75" t="s">
        <v>58</v>
      </c>
      <c r="AC8515" s="75" t="s">
        <v>59</v>
      </c>
      <c r="AE8515" s="77">
        <v>2</v>
      </c>
      <c r="AG8515" s="77">
        <v>55595</v>
      </c>
      <c r="AH8515" s="94">
        <v>111190</v>
      </c>
      <c r="AL8515" s="75">
        <v>8</v>
      </c>
      <c r="AN8515" s="77">
        <v>8895.2000000000007</v>
      </c>
      <c r="AO8515" s="75" t="s">
        <v>60</v>
      </c>
      <c r="AQ8515" s="75" t="s">
        <v>61</v>
      </c>
      <c r="AR8515" s="75" t="s">
        <v>62</v>
      </c>
      <c r="AS8515" s="75" t="s">
        <v>63</v>
      </c>
    </row>
    <row r="8516" spans="3:45">
      <c r="C8516" s="17" t="str">
        <f>VLOOKUP(O8516,'[1]mã đối tượng'!$C:$F,4,0)</f>
        <v>N</v>
      </c>
      <c r="D8516" s="75" t="s">
        <v>48</v>
      </c>
      <c r="E8516" s="75" t="s">
        <v>49</v>
      </c>
      <c r="F8516" s="90">
        <v>45892</v>
      </c>
      <c r="G8516" s="90">
        <v>45892</v>
      </c>
      <c r="H8516" s="91">
        <v>9105842649</v>
      </c>
      <c r="I8516" s="90">
        <v>45892</v>
      </c>
      <c r="J8516" s="91" t="s">
        <v>13155</v>
      </c>
      <c r="L8516" s="75" t="s">
        <v>53</v>
      </c>
      <c r="M8516" s="76" t="s">
        <v>13153</v>
      </c>
      <c r="N8516" s="93">
        <v>45892</v>
      </c>
      <c r="O8516" s="76" t="s">
        <v>352</v>
      </c>
      <c r="S8516" s="101" t="s">
        <v>13154</v>
      </c>
      <c r="V8516" s="101" t="s">
        <v>13154</v>
      </c>
      <c r="Y8516" s="76" t="s">
        <v>12601</v>
      </c>
      <c r="AB8516" s="75" t="s">
        <v>58</v>
      </c>
      <c r="AC8516" s="75" t="s">
        <v>59</v>
      </c>
      <c r="AE8516" s="77">
        <v>2</v>
      </c>
      <c r="AG8516" s="77">
        <v>73431</v>
      </c>
      <c r="AH8516" s="94">
        <v>146862</v>
      </c>
      <c r="AL8516" s="75">
        <v>8</v>
      </c>
      <c r="AN8516" s="77">
        <v>11748.960000000001</v>
      </c>
      <c r="AO8516" s="75" t="s">
        <v>60</v>
      </c>
      <c r="AQ8516" s="75" t="s">
        <v>61</v>
      </c>
      <c r="AR8516" s="75" t="s">
        <v>62</v>
      </c>
      <c r="AS8516" s="75" t="s">
        <v>63</v>
      </c>
    </row>
    <row r="8517" spans="3:45">
      <c r="C8517" s="17" t="str">
        <f>VLOOKUP(O8517,'[1]mã đối tượng'!$C:$F,4,0)</f>
        <v>N</v>
      </c>
      <c r="D8517" s="75" t="s">
        <v>48</v>
      </c>
      <c r="E8517" s="75" t="s">
        <v>49</v>
      </c>
      <c r="F8517" s="90">
        <v>45892</v>
      </c>
      <c r="G8517" s="90">
        <v>45892</v>
      </c>
      <c r="H8517" s="91">
        <v>9105842649</v>
      </c>
      <c r="I8517" s="90">
        <v>45892</v>
      </c>
      <c r="J8517" s="91" t="s">
        <v>13156</v>
      </c>
      <c r="L8517" s="75" t="s">
        <v>53</v>
      </c>
      <c r="M8517" s="76" t="s">
        <v>13153</v>
      </c>
      <c r="N8517" s="93">
        <v>45892</v>
      </c>
      <c r="O8517" s="76" t="s">
        <v>352</v>
      </c>
      <c r="S8517" s="101" t="s">
        <v>13154</v>
      </c>
      <c r="V8517" s="101" t="s">
        <v>13154</v>
      </c>
      <c r="Y8517" s="76" t="s">
        <v>12595</v>
      </c>
      <c r="AB8517" s="75" t="s">
        <v>58</v>
      </c>
      <c r="AC8517" s="75" t="s">
        <v>59</v>
      </c>
      <c r="AE8517" s="77">
        <v>2</v>
      </c>
      <c r="AG8517" s="77">
        <v>49500</v>
      </c>
      <c r="AH8517" s="94">
        <v>99000</v>
      </c>
      <c r="AL8517" s="75">
        <v>8</v>
      </c>
      <c r="AN8517" s="77">
        <v>7920</v>
      </c>
      <c r="AO8517" s="75" t="s">
        <v>60</v>
      </c>
      <c r="AQ8517" s="75" t="s">
        <v>61</v>
      </c>
      <c r="AR8517" s="75" t="s">
        <v>62</v>
      </c>
      <c r="AS8517" s="75" t="s">
        <v>63</v>
      </c>
    </row>
    <row r="8518" spans="3:45">
      <c r="C8518" s="17" t="str">
        <f>VLOOKUP(O8518,'[1]mã đối tượng'!$C:$F,4,0)</f>
        <v>B</v>
      </c>
      <c r="D8518" s="75" t="s">
        <v>48</v>
      </c>
      <c r="E8518" s="75" t="s">
        <v>49</v>
      </c>
      <c r="F8518" s="90">
        <v>45892</v>
      </c>
      <c r="G8518" s="90">
        <v>45892</v>
      </c>
      <c r="H8518" s="91">
        <v>9105842659</v>
      </c>
      <c r="I8518" s="90">
        <v>45892</v>
      </c>
      <c r="J8518" s="91" t="s">
        <v>13157</v>
      </c>
      <c r="L8518" s="75" t="s">
        <v>53</v>
      </c>
      <c r="M8518" s="76" t="s">
        <v>13158</v>
      </c>
      <c r="N8518" s="93">
        <v>45892</v>
      </c>
      <c r="O8518" s="76" t="s">
        <v>133</v>
      </c>
      <c r="S8518" s="101" t="s">
        <v>6890</v>
      </c>
      <c r="V8518" s="101" t="s">
        <v>6890</v>
      </c>
      <c r="Y8518" s="76" t="s">
        <v>12592</v>
      </c>
      <c r="AB8518" s="75" t="s">
        <v>58</v>
      </c>
      <c r="AC8518" s="75" t="s">
        <v>59</v>
      </c>
      <c r="AE8518" s="77">
        <v>3</v>
      </c>
      <c r="AG8518" s="77">
        <v>55595</v>
      </c>
      <c r="AH8518" s="94">
        <v>166785</v>
      </c>
      <c r="AL8518" s="75">
        <v>8</v>
      </c>
      <c r="AN8518" s="77">
        <v>13342.800000000001</v>
      </c>
      <c r="AO8518" s="75" t="s">
        <v>60</v>
      </c>
      <c r="AQ8518" s="75" t="s">
        <v>61</v>
      </c>
      <c r="AR8518" s="75" t="s">
        <v>62</v>
      </c>
      <c r="AS8518" s="75" t="s">
        <v>63</v>
      </c>
    </row>
    <row r="8519" spans="3:45">
      <c r="C8519" s="17" t="str">
        <f>VLOOKUP(O8519,'[1]mã đối tượng'!$C:$F,4,0)</f>
        <v>B</v>
      </c>
      <c r="D8519" s="75" t="s">
        <v>48</v>
      </c>
      <c r="E8519" s="75" t="s">
        <v>49</v>
      </c>
      <c r="F8519" s="90">
        <v>45892</v>
      </c>
      <c r="G8519" s="90">
        <v>45892</v>
      </c>
      <c r="H8519" s="91">
        <v>9105842656</v>
      </c>
      <c r="I8519" s="90">
        <v>45892</v>
      </c>
      <c r="J8519" s="91" t="s">
        <v>13159</v>
      </c>
      <c r="L8519" s="75" t="s">
        <v>53</v>
      </c>
      <c r="M8519" s="76" t="s">
        <v>13160</v>
      </c>
      <c r="N8519" s="93">
        <v>45892</v>
      </c>
      <c r="O8519" s="76" t="s">
        <v>98</v>
      </c>
      <c r="S8519" s="101" t="s">
        <v>13161</v>
      </c>
      <c r="V8519" s="101" t="s">
        <v>13161</v>
      </c>
      <c r="Y8519" s="76" t="s">
        <v>12597</v>
      </c>
      <c r="AB8519" s="75" t="s">
        <v>58</v>
      </c>
      <c r="AC8519" s="75" t="s">
        <v>59</v>
      </c>
      <c r="AE8519" s="77">
        <v>1</v>
      </c>
      <c r="AG8519" s="77">
        <v>111058</v>
      </c>
      <c r="AH8519" s="94">
        <v>111058</v>
      </c>
      <c r="AL8519" s="75">
        <v>8</v>
      </c>
      <c r="AN8519" s="77">
        <v>8884.64</v>
      </c>
      <c r="AO8519" s="75" t="s">
        <v>60</v>
      </c>
      <c r="AQ8519" s="75" t="s">
        <v>61</v>
      </c>
      <c r="AR8519" s="75" t="s">
        <v>62</v>
      </c>
      <c r="AS8519" s="75" t="s">
        <v>63</v>
      </c>
    </row>
    <row r="8520" spans="3:45">
      <c r="C8520" s="17" t="str">
        <f>VLOOKUP(O8520,'[1]mã đối tượng'!$C:$F,4,0)</f>
        <v>B</v>
      </c>
      <c r="D8520" s="75" t="s">
        <v>48</v>
      </c>
      <c r="E8520" s="75" t="s">
        <v>49</v>
      </c>
      <c r="F8520" s="90">
        <v>45892</v>
      </c>
      <c r="G8520" s="90">
        <v>45892</v>
      </c>
      <c r="H8520" s="91">
        <v>9105842777</v>
      </c>
      <c r="I8520" s="90">
        <v>45892</v>
      </c>
      <c r="J8520" s="91" t="s">
        <v>13162</v>
      </c>
      <c r="L8520" s="75" t="s">
        <v>53</v>
      </c>
      <c r="M8520" s="76" t="s">
        <v>13163</v>
      </c>
      <c r="N8520" s="93">
        <v>45892</v>
      </c>
      <c r="O8520" s="76" t="s">
        <v>133</v>
      </c>
      <c r="S8520" s="101" t="s">
        <v>13164</v>
      </c>
      <c r="V8520" s="101" t="s">
        <v>13164</v>
      </c>
      <c r="Y8520" s="76" t="s">
        <v>12607</v>
      </c>
      <c r="AB8520" s="75" t="s">
        <v>58</v>
      </c>
      <c r="AC8520" s="75" t="s">
        <v>59</v>
      </c>
      <c r="AE8520" s="77">
        <v>3</v>
      </c>
      <c r="AG8520" s="77">
        <v>46000</v>
      </c>
      <c r="AH8520" s="94">
        <v>138000</v>
      </c>
      <c r="AL8520" s="75">
        <v>8</v>
      </c>
      <c r="AN8520" s="77">
        <v>11040</v>
      </c>
      <c r="AO8520" s="75" t="s">
        <v>60</v>
      </c>
      <c r="AQ8520" s="75" t="s">
        <v>61</v>
      </c>
      <c r="AR8520" s="75" t="s">
        <v>62</v>
      </c>
      <c r="AS8520" s="75" t="s">
        <v>63</v>
      </c>
    </row>
    <row r="8521" spans="3:45">
      <c r="C8521" s="17" t="str">
        <f>VLOOKUP(O8521,'[1]mã đối tượng'!$C:$F,4,0)</f>
        <v>N</v>
      </c>
      <c r="D8521" s="75" t="s">
        <v>48</v>
      </c>
      <c r="E8521" s="75" t="s">
        <v>49</v>
      </c>
      <c r="F8521" s="90">
        <v>45892</v>
      </c>
      <c r="G8521" s="90">
        <v>45892</v>
      </c>
      <c r="H8521" s="91">
        <v>9105842735</v>
      </c>
      <c r="I8521" s="90">
        <v>45892</v>
      </c>
      <c r="J8521" s="91" t="s">
        <v>13165</v>
      </c>
      <c r="L8521" s="75" t="s">
        <v>53</v>
      </c>
      <c r="M8521" s="76" t="s">
        <v>13166</v>
      </c>
      <c r="N8521" s="93">
        <v>45892</v>
      </c>
      <c r="O8521" s="76" t="s">
        <v>121</v>
      </c>
      <c r="S8521" s="101" t="s">
        <v>2083</v>
      </c>
      <c r="V8521" s="101" t="s">
        <v>2083</v>
      </c>
      <c r="Y8521" s="76" t="s">
        <v>12601</v>
      </c>
      <c r="AB8521" s="75" t="s">
        <v>58</v>
      </c>
      <c r="AC8521" s="75" t="s">
        <v>59</v>
      </c>
      <c r="AE8521" s="77">
        <v>1</v>
      </c>
      <c r="AG8521" s="77">
        <v>70950</v>
      </c>
      <c r="AH8521" s="94">
        <v>70950</v>
      </c>
      <c r="AL8521" s="75">
        <v>8</v>
      </c>
      <c r="AN8521" s="77">
        <v>5676</v>
      </c>
      <c r="AO8521" s="75" t="s">
        <v>60</v>
      </c>
      <c r="AQ8521" s="75" t="s">
        <v>61</v>
      </c>
      <c r="AR8521" s="75" t="s">
        <v>62</v>
      </c>
      <c r="AS8521" s="75" t="s">
        <v>63</v>
      </c>
    </row>
    <row r="8522" spans="3:45">
      <c r="C8522" s="17" t="str">
        <f>VLOOKUP(O8522,'[1]mã đối tượng'!$C:$F,4,0)</f>
        <v>N</v>
      </c>
      <c r="D8522" s="75" t="s">
        <v>48</v>
      </c>
      <c r="E8522" s="75" t="s">
        <v>49</v>
      </c>
      <c r="F8522" s="90">
        <v>45892</v>
      </c>
      <c r="G8522" s="90">
        <v>45892</v>
      </c>
      <c r="H8522" s="91">
        <v>9105842735</v>
      </c>
      <c r="I8522" s="90">
        <v>45892</v>
      </c>
      <c r="J8522" s="91" t="s">
        <v>13167</v>
      </c>
      <c r="L8522" s="75" t="s">
        <v>53</v>
      </c>
      <c r="M8522" s="76" t="s">
        <v>13166</v>
      </c>
      <c r="N8522" s="93">
        <v>45892</v>
      </c>
      <c r="O8522" s="76" t="s">
        <v>121</v>
      </c>
      <c r="S8522" s="101" t="s">
        <v>2083</v>
      </c>
      <c r="V8522" s="101" t="s">
        <v>2083</v>
      </c>
      <c r="Y8522" s="76" t="s">
        <v>12601</v>
      </c>
      <c r="AB8522" s="75" t="s">
        <v>58</v>
      </c>
      <c r="AC8522" s="75" t="s">
        <v>59</v>
      </c>
      <c r="AE8522" s="77">
        <v>1</v>
      </c>
      <c r="AG8522" s="77">
        <v>74250</v>
      </c>
      <c r="AH8522" s="94">
        <v>74250</v>
      </c>
      <c r="AL8522" s="75">
        <v>8</v>
      </c>
      <c r="AN8522" s="77">
        <v>5940</v>
      </c>
      <c r="AO8522" s="75" t="s">
        <v>60</v>
      </c>
      <c r="AQ8522" s="75" t="s">
        <v>61</v>
      </c>
      <c r="AR8522" s="75" t="s">
        <v>62</v>
      </c>
      <c r="AS8522" s="75" t="s">
        <v>63</v>
      </c>
    </row>
    <row r="8523" spans="3:45">
      <c r="C8523" s="17" t="str">
        <f>VLOOKUP(O8523,'[1]mã đối tượng'!$C:$F,4,0)</f>
        <v>N</v>
      </c>
      <c r="D8523" s="75" t="s">
        <v>48</v>
      </c>
      <c r="E8523" s="75" t="s">
        <v>49</v>
      </c>
      <c r="F8523" s="90">
        <v>45892</v>
      </c>
      <c r="G8523" s="90">
        <v>45892</v>
      </c>
      <c r="H8523" s="91">
        <v>9105842735</v>
      </c>
      <c r="I8523" s="90">
        <v>45892</v>
      </c>
      <c r="J8523" s="91" t="s">
        <v>13168</v>
      </c>
      <c r="L8523" s="75" t="s">
        <v>53</v>
      </c>
      <c r="M8523" s="76" t="s">
        <v>13166</v>
      </c>
      <c r="N8523" s="93">
        <v>45892</v>
      </c>
      <c r="O8523" s="76" t="s">
        <v>121</v>
      </c>
      <c r="S8523" s="101" t="s">
        <v>2083</v>
      </c>
      <c r="V8523" s="101" t="s">
        <v>2083</v>
      </c>
      <c r="Y8523" s="76" t="s">
        <v>12595</v>
      </c>
      <c r="AB8523" s="75" t="s">
        <v>58</v>
      </c>
      <c r="AC8523" s="75" t="s">
        <v>59</v>
      </c>
      <c r="AE8523" s="77">
        <v>1</v>
      </c>
      <c r="AG8523" s="77">
        <v>50182</v>
      </c>
      <c r="AH8523" s="94">
        <v>50182</v>
      </c>
      <c r="AL8523" s="75">
        <v>8</v>
      </c>
      <c r="AN8523" s="77">
        <v>4014.56</v>
      </c>
      <c r="AO8523" s="75" t="s">
        <v>60</v>
      </c>
      <c r="AQ8523" s="75" t="s">
        <v>61</v>
      </c>
      <c r="AR8523" s="75" t="s">
        <v>62</v>
      </c>
      <c r="AS8523" s="75" t="s">
        <v>63</v>
      </c>
    </row>
    <row r="8524" spans="3:45">
      <c r="C8524" s="17" t="str">
        <f>VLOOKUP(O8524,'[1]mã đối tượng'!$C:$F,4,0)</f>
        <v>B</v>
      </c>
      <c r="D8524" s="75" t="s">
        <v>48</v>
      </c>
      <c r="E8524" s="75" t="s">
        <v>49</v>
      </c>
      <c r="F8524" s="90">
        <v>45892</v>
      </c>
      <c r="G8524" s="90">
        <v>45892</v>
      </c>
      <c r="H8524" s="91">
        <v>9105842780</v>
      </c>
      <c r="I8524" s="90">
        <v>45892</v>
      </c>
      <c r="J8524" s="91" t="s">
        <v>13169</v>
      </c>
      <c r="L8524" s="75" t="s">
        <v>53</v>
      </c>
      <c r="M8524" s="76" t="s">
        <v>13170</v>
      </c>
      <c r="N8524" s="93">
        <v>45892</v>
      </c>
      <c r="O8524" s="76" t="s">
        <v>133</v>
      </c>
      <c r="S8524" s="101" t="s">
        <v>10745</v>
      </c>
      <c r="V8524" s="101" t="s">
        <v>10745</v>
      </c>
      <c r="Y8524" s="76" t="s">
        <v>12597</v>
      </c>
      <c r="AB8524" s="75" t="s">
        <v>58</v>
      </c>
      <c r="AC8524" s="75" t="s">
        <v>59</v>
      </c>
      <c r="AE8524" s="77">
        <v>1</v>
      </c>
      <c r="AG8524" s="77">
        <v>111058</v>
      </c>
      <c r="AH8524" s="94">
        <v>111058</v>
      </c>
      <c r="AL8524" s="75">
        <v>8</v>
      </c>
      <c r="AN8524" s="77">
        <v>8884.64</v>
      </c>
      <c r="AO8524" s="75" t="s">
        <v>60</v>
      </c>
      <c r="AQ8524" s="75" t="s">
        <v>61</v>
      </c>
      <c r="AR8524" s="75" t="s">
        <v>62</v>
      </c>
      <c r="AS8524" s="75" t="s">
        <v>63</v>
      </c>
    </row>
    <row r="8525" spans="3:45">
      <c r="C8525" s="17" t="str">
        <f>VLOOKUP(O8525,'[1]mã đối tượng'!$C:$F,4,0)</f>
        <v>B</v>
      </c>
      <c r="D8525" s="75" t="s">
        <v>48</v>
      </c>
      <c r="E8525" s="75" t="s">
        <v>49</v>
      </c>
      <c r="F8525" s="90">
        <v>45892</v>
      </c>
      <c r="G8525" s="90">
        <v>45892</v>
      </c>
      <c r="H8525" s="91">
        <v>9105842786</v>
      </c>
      <c r="I8525" s="90">
        <v>45892</v>
      </c>
      <c r="J8525" s="91" t="s">
        <v>13171</v>
      </c>
      <c r="L8525" s="75" t="s">
        <v>53</v>
      </c>
      <c r="M8525" s="76" t="s">
        <v>13172</v>
      </c>
      <c r="N8525" s="93">
        <v>45892</v>
      </c>
      <c r="O8525" s="76" t="s">
        <v>133</v>
      </c>
      <c r="S8525" s="101" t="s">
        <v>13173</v>
      </c>
      <c r="V8525" s="101" t="s">
        <v>13173</v>
      </c>
      <c r="Y8525" s="76" t="s">
        <v>12597</v>
      </c>
      <c r="AB8525" s="75" t="s">
        <v>58</v>
      </c>
      <c r="AC8525" s="75" t="s">
        <v>59</v>
      </c>
      <c r="AE8525" s="77">
        <v>2</v>
      </c>
      <c r="AG8525" s="77">
        <v>111058</v>
      </c>
      <c r="AH8525" s="94">
        <v>222116</v>
      </c>
      <c r="AL8525" s="75">
        <v>8</v>
      </c>
      <c r="AN8525" s="77">
        <v>17769.28</v>
      </c>
      <c r="AO8525" s="75" t="s">
        <v>60</v>
      </c>
      <c r="AQ8525" s="75" t="s">
        <v>61</v>
      </c>
      <c r="AR8525" s="75" t="s">
        <v>62</v>
      </c>
      <c r="AS8525" s="75" t="s">
        <v>63</v>
      </c>
    </row>
    <row r="8526" spans="3:45">
      <c r="C8526" s="17" t="str">
        <f>VLOOKUP(O8526,'[1]mã đối tượng'!$C:$F,4,0)</f>
        <v>B</v>
      </c>
      <c r="D8526" s="75" t="s">
        <v>48</v>
      </c>
      <c r="E8526" s="75" t="s">
        <v>49</v>
      </c>
      <c r="F8526" s="90">
        <v>45892</v>
      </c>
      <c r="G8526" s="90">
        <v>45892</v>
      </c>
      <c r="H8526" s="91">
        <v>9105842929</v>
      </c>
      <c r="I8526" s="90">
        <v>45892</v>
      </c>
      <c r="J8526" s="91" t="s">
        <v>13174</v>
      </c>
      <c r="L8526" s="75" t="s">
        <v>53</v>
      </c>
      <c r="M8526" s="76" t="s">
        <v>13175</v>
      </c>
      <c r="N8526" s="93">
        <v>45892</v>
      </c>
      <c r="O8526" s="76" t="s">
        <v>103</v>
      </c>
      <c r="S8526" s="101" t="s">
        <v>6816</v>
      </c>
      <c r="V8526" s="101" t="s">
        <v>6816</v>
      </c>
      <c r="Y8526" s="76" t="s">
        <v>12601</v>
      </c>
      <c r="AB8526" s="75" t="s">
        <v>58</v>
      </c>
      <c r="AC8526" s="75" t="s">
        <v>59</v>
      </c>
      <c r="AE8526" s="77">
        <v>1</v>
      </c>
      <c r="AG8526" s="77">
        <v>73431</v>
      </c>
      <c r="AH8526" s="94">
        <v>73431</v>
      </c>
      <c r="AL8526" s="75">
        <v>8</v>
      </c>
      <c r="AN8526" s="77">
        <v>5874.4800000000005</v>
      </c>
      <c r="AO8526" s="75" t="s">
        <v>60</v>
      </c>
      <c r="AQ8526" s="75" t="s">
        <v>61</v>
      </c>
      <c r="AR8526" s="75" t="s">
        <v>62</v>
      </c>
      <c r="AS8526" s="75" t="s">
        <v>63</v>
      </c>
    </row>
    <row r="8527" spans="3:45">
      <c r="C8527" s="17" t="str">
        <f>VLOOKUP(O8527,'[1]mã đối tượng'!$C:$F,4,0)</f>
        <v>B</v>
      </c>
      <c r="D8527" s="75" t="s">
        <v>48</v>
      </c>
      <c r="E8527" s="75" t="s">
        <v>49</v>
      </c>
      <c r="F8527" s="90">
        <v>45892</v>
      </c>
      <c r="G8527" s="90">
        <v>45892</v>
      </c>
      <c r="H8527" s="91">
        <v>9105842978</v>
      </c>
      <c r="I8527" s="90">
        <v>45892</v>
      </c>
      <c r="J8527" s="91" t="s">
        <v>13176</v>
      </c>
      <c r="L8527" s="75" t="s">
        <v>53</v>
      </c>
      <c r="M8527" s="76" t="s">
        <v>13177</v>
      </c>
      <c r="N8527" s="93">
        <v>45892</v>
      </c>
      <c r="O8527" s="76" t="s">
        <v>278</v>
      </c>
      <c r="S8527" s="101" t="s">
        <v>6192</v>
      </c>
      <c r="V8527" s="101" t="s">
        <v>6192</v>
      </c>
      <c r="Y8527" s="76" t="s">
        <v>12595</v>
      </c>
      <c r="AB8527" s="75" t="s">
        <v>58</v>
      </c>
      <c r="AC8527" s="75" t="s">
        <v>59</v>
      </c>
      <c r="AE8527" s="77">
        <v>1</v>
      </c>
      <c r="AG8527" s="77">
        <v>49500</v>
      </c>
      <c r="AH8527" s="94">
        <v>49500</v>
      </c>
      <c r="AL8527" s="75">
        <v>8</v>
      </c>
      <c r="AN8527" s="77">
        <v>3960</v>
      </c>
      <c r="AO8527" s="75" t="s">
        <v>60</v>
      </c>
      <c r="AQ8527" s="75" t="s">
        <v>61</v>
      </c>
      <c r="AR8527" s="75" t="s">
        <v>62</v>
      </c>
      <c r="AS8527" s="75" t="s">
        <v>63</v>
      </c>
    </row>
    <row r="8528" spans="3:45">
      <c r="C8528" s="17" t="str">
        <f>VLOOKUP(O8528,'[1]mã đối tượng'!$C:$F,4,0)</f>
        <v>B</v>
      </c>
      <c r="D8528" s="75" t="s">
        <v>48</v>
      </c>
      <c r="E8528" s="75" t="s">
        <v>49</v>
      </c>
      <c r="F8528" s="90">
        <v>45892</v>
      </c>
      <c r="G8528" s="90">
        <v>45892</v>
      </c>
      <c r="H8528" s="91">
        <v>9105842992</v>
      </c>
      <c r="I8528" s="90">
        <v>45892</v>
      </c>
      <c r="J8528" s="91" t="s">
        <v>13178</v>
      </c>
      <c r="L8528" s="75" t="s">
        <v>53</v>
      </c>
      <c r="M8528" s="76" t="s">
        <v>13179</v>
      </c>
      <c r="N8528" s="93">
        <v>45892</v>
      </c>
      <c r="O8528" s="76" t="s">
        <v>166</v>
      </c>
      <c r="S8528" s="101" t="s">
        <v>9152</v>
      </c>
      <c r="V8528" s="101" t="s">
        <v>9152</v>
      </c>
      <c r="Y8528" s="76" t="s">
        <v>12597</v>
      </c>
      <c r="AB8528" s="75" t="s">
        <v>58</v>
      </c>
      <c r="AC8528" s="75" t="s">
        <v>59</v>
      </c>
      <c r="AE8528" s="77">
        <v>1</v>
      </c>
      <c r="AG8528" s="77">
        <v>111058</v>
      </c>
      <c r="AH8528" s="94">
        <v>111058</v>
      </c>
      <c r="AL8528" s="75">
        <v>8</v>
      </c>
      <c r="AN8528" s="77">
        <v>8884.64</v>
      </c>
      <c r="AO8528" s="75" t="s">
        <v>60</v>
      </c>
      <c r="AQ8528" s="75" t="s">
        <v>61</v>
      </c>
      <c r="AR8528" s="75" t="s">
        <v>62</v>
      </c>
      <c r="AS8528" s="75" t="s">
        <v>63</v>
      </c>
    </row>
    <row r="8529" spans="3:45">
      <c r="C8529" s="17" t="str">
        <f>VLOOKUP(O8529,'[1]mã đối tượng'!$C:$F,4,0)</f>
        <v>B</v>
      </c>
      <c r="D8529" s="75" t="s">
        <v>48</v>
      </c>
      <c r="E8529" s="75" t="s">
        <v>49</v>
      </c>
      <c r="F8529" s="90">
        <v>45892</v>
      </c>
      <c r="G8529" s="90">
        <v>45892</v>
      </c>
      <c r="H8529" s="91">
        <v>9105843081</v>
      </c>
      <c r="I8529" s="90">
        <v>45892</v>
      </c>
      <c r="J8529" s="91" t="s">
        <v>13180</v>
      </c>
      <c r="L8529" s="75" t="s">
        <v>53</v>
      </c>
      <c r="M8529" s="76" t="s">
        <v>13181</v>
      </c>
      <c r="N8529" s="93">
        <v>45892</v>
      </c>
      <c r="O8529" s="76" t="s">
        <v>133</v>
      </c>
      <c r="S8529" s="101" t="s">
        <v>13182</v>
      </c>
      <c r="V8529" s="101" t="s">
        <v>13182</v>
      </c>
      <c r="Y8529" s="76" t="s">
        <v>12592</v>
      </c>
      <c r="AB8529" s="75" t="s">
        <v>58</v>
      </c>
      <c r="AC8529" s="75" t="s">
        <v>59</v>
      </c>
      <c r="AE8529" s="77">
        <v>2</v>
      </c>
      <c r="AG8529" s="77">
        <v>55595</v>
      </c>
      <c r="AH8529" s="94">
        <v>111190</v>
      </c>
      <c r="AL8529" s="75">
        <v>8</v>
      </c>
      <c r="AN8529" s="77">
        <v>8895.2000000000007</v>
      </c>
      <c r="AO8529" s="75" t="s">
        <v>60</v>
      </c>
      <c r="AQ8529" s="75" t="s">
        <v>61</v>
      </c>
      <c r="AR8529" s="75" t="s">
        <v>62</v>
      </c>
      <c r="AS8529" s="75" t="s">
        <v>63</v>
      </c>
    </row>
    <row r="8530" spans="3:45">
      <c r="C8530" s="17" t="str">
        <f>VLOOKUP(O8530,'[1]mã đối tượng'!$C:$F,4,0)</f>
        <v>B</v>
      </c>
      <c r="D8530" s="75" t="s">
        <v>48</v>
      </c>
      <c r="E8530" s="75" t="s">
        <v>49</v>
      </c>
      <c r="F8530" s="90">
        <v>45892</v>
      </c>
      <c r="G8530" s="90">
        <v>45892</v>
      </c>
      <c r="H8530" s="91">
        <v>9105843100</v>
      </c>
      <c r="I8530" s="90">
        <v>45892</v>
      </c>
      <c r="J8530" s="91" t="s">
        <v>13183</v>
      </c>
      <c r="L8530" s="75" t="s">
        <v>53</v>
      </c>
      <c r="M8530" s="76" t="s">
        <v>13184</v>
      </c>
      <c r="N8530" s="93">
        <v>45892</v>
      </c>
      <c r="O8530" s="76" t="s">
        <v>171</v>
      </c>
      <c r="S8530" s="101" t="s">
        <v>13185</v>
      </c>
      <c r="V8530" s="101" t="s">
        <v>13185</v>
      </c>
      <c r="Y8530" s="76" t="s">
        <v>12597</v>
      </c>
      <c r="AB8530" s="75" t="s">
        <v>58</v>
      </c>
      <c r="AC8530" s="75" t="s">
        <v>59</v>
      </c>
      <c r="AE8530" s="77">
        <v>1</v>
      </c>
      <c r="AG8530" s="77">
        <v>111058</v>
      </c>
      <c r="AH8530" s="94">
        <v>111058</v>
      </c>
      <c r="AL8530" s="75">
        <v>8</v>
      </c>
      <c r="AN8530" s="77">
        <v>8884.64</v>
      </c>
      <c r="AO8530" s="75" t="s">
        <v>60</v>
      </c>
      <c r="AQ8530" s="75" t="s">
        <v>61</v>
      </c>
      <c r="AR8530" s="75" t="s">
        <v>62</v>
      </c>
      <c r="AS8530" s="75" t="s">
        <v>63</v>
      </c>
    </row>
    <row r="8531" spans="3:45">
      <c r="C8531" s="17" t="str">
        <f>VLOOKUP(O8531,'[1]mã đối tượng'!$C:$F,4,0)</f>
        <v>B</v>
      </c>
      <c r="D8531" s="75" t="s">
        <v>48</v>
      </c>
      <c r="E8531" s="75" t="s">
        <v>49</v>
      </c>
      <c r="F8531" s="90">
        <v>45892</v>
      </c>
      <c r="G8531" s="90">
        <v>45892</v>
      </c>
      <c r="H8531" s="91">
        <v>9105843093</v>
      </c>
      <c r="I8531" s="90">
        <v>45892</v>
      </c>
      <c r="J8531" s="91" t="s">
        <v>13186</v>
      </c>
      <c r="L8531" s="75" t="s">
        <v>53</v>
      </c>
      <c r="M8531" s="76" t="s">
        <v>13187</v>
      </c>
      <c r="N8531" s="93">
        <v>45892</v>
      </c>
      <c r="O8531" s="76" t="s">
        <v>133</v>
      </c>
      <c r="S8531" s="101" t="s">
        <v>6519</v>
      </c>
      <c r="V8531" s="101" t="s">
        <v>6519</v>
      </c>
      <c r="Y8531" s="76" t="s">
        <v>12595</v>
      </c>
      <c r="AB8531" s="75" t="s">
        <v>58</v>
      </c>
      <c r="AC8531" s="75" t="s">
        <v>59</v>
      </c>
      <c r="AE8531" s="77">
        <v>1</v>
      </c>
      <c r="AG8531" s="77">
        <v>50182</v>
      </c>
      <c r="AH8531" s="94">
        <v>50182</v>
      </c>
      <c r="AL8531" s="75">
        <v>8</v>
      </c>
      <c r="AN8531" s="77">
        <v>4014.56</v>
      </c>
      <c r="AO8531" s="75" t="s">
        <v>60</v>
      </c>
      <c r="AQ8531" s="75" t="s">
        <v>61</v>
      </c>
      <c r="AR8531" s="75" t="s">
        <v>62</v>
      </c>
      <c r="AS8531" s="75" t="s">
        <v>63</v>
      </c>
    </row>
    <row r="8532" spans="3:45">
      <c r="C8532" s="17" t="str">
        <f>VLOOKUP(O8532,'[1]mã đối tượng'!$C:$F,4,0)</f>
        <v>B</v>
      </c>
      <c r="D8532" s="75" t="s">
        <v>48</v>
      </c>
      <c r="E8532" s="75" t="s">
        <v>49</v>
      </c>
      <c r="F8532" s="90">
        <v>45892</v>
      </c>
      <c r="G8532" s="90">
        <v>45892</v>
      </c>
      <c r="H8532" s="91">
        <v>9105843113</v>
      </c>
      <c r="I8532" s="90">
        <v>45892</v>
      </c>
      <c r="J8532" s="91" t="s">
        <v>13188</v>
      </c>
      <c r="L8532" s="75" t="s">
        <v>53</v>
      </c>
      <c r="M8532" s="76" t="s">
        <v>13189</v>
      </c>
      <c r="N8532" s="93">
        <v>45892</v>
      </c>
      <c r="O8532" s="76" t="s">
        <v>103</v>
      </c>
      <c r="S8532" s="101" t="s">
        <v>8924</v>
      </c>
      <c r="V8532" s="101" t="s">
        <v>8924</v>
      </c>
      <c r="Y8532" s="76" t="s">
        <v>12595</v>
      </c>
      <c r="AB8532" s="75" t="s">
        <v>58</v>
      </c>
      <c r="AC8532" s="75" t="s">
        <v>59</v>
      </c>
      <c r="AE8532" s="77">
        <v>1</v>
      </c>
      <c r="AG8532" s="77">
        <v>50182</v>
      </c>
      <c r="AH8532" s="94">
        <v>50182</v>
      </c>
      <c r="AL8532" s="75">
        <v>8</v>
      </c>
      <c r="AN8532" s="77">
        <v>4014.56</v>
      </c>
      <c r="AO8532" s="75" t="s">
        <v>60</v>
      </c>
      <c r="AQ8532" s="75" t="s">
        <v>61</v>
      </c>
      <c r="AR8532" s="75" t="s">
        <v>62</v>
      </c>
      <c r="AS8532" s="75" t="s">
        <v>63</v>
      </c>
    </row>
    <row r="8533" spans="3:45">
      <c r="C8533" s="17" t="str">
        <f>VLOOKUP(O8533,'[1]mã đối tượng'!$C:$F,4,0)</f>
        <v>B</v>
      </c>
      <c r="D8533" s="75" t="s">
        <v>48</v>
      </c>
      <c r="E8533" s="75" t="s">
        <v>49</v>
      </c>
      <c r="F8533" s="90">
        <v>45892</v>
      </c>
      <c r="G8533" s="90">
        <v>45892</v>
      </c>
      <c r="H8533" s="91">
        <v>9105843169</v>
      </c>
      <c r="I8533" s="90">
        <v>45892</v>
      </c>
      <c r="J8533" s="91" t="s">
        <v>13190</v>
      </c>
      <c r="L8533" s="75" t="s">
        <v>53</v>
      </c>
      <c r="M8533" s="76" t="s">
        <v>13191</v>
      </c>
      <c r="N8533" s="93">
        <v>45892</v>
      </c>
      <c r="O8533" s="76" t="s">
        <v>592</v>
      </c>
      <c r="S8533" s="101" t="s">
        <v>13192</v>
      </c>
      <c r="V8533" s="101" t="s">
        <v>13192</v>
      </c>
      <c r="Y8533" s="76" t="s">
        <v>12607</v>
      </c>
      <c r="AB8533" s="75" t="s">
        <v>58</v>
      </c>
      <c r="AC8533" s="75" t="s">
        <v>59</v>
      </c>
      <c r="AE8533" s="77">
        <v>2</v>
      </c>
      <c r="AG8533" s="77">
        <v>46000</v>
      </c>
      <c r="AH8533" s="94">
        <v>92000</v>
      </c>
      <c r="AL8533" s="75">
        <v>8</v>
      </c>
      <c r="AN8533" s="77">
        <v>7360</v>
      </c>
      <c r="AO8533" s="75" t="s">
        <v>60</v>
      </c>
      <c r="AQ8533" s="75" t="s">
        <v>61</v>
      </c>
      <c r="AR8533" s="75" t="s">
        <v>62</v>
      </c>
      <c r="AS8533" s="75" t="s">
        <v>63</v>
      </c>
    </row>
    <row r="8534" spans="3:45">
      <c r="C8534" s="17" t="str">
        <f>VLOOKUP(O8534,'[1]mã đối tượng'!$C:$F,4,0)</f>
        <v>B</v>
      </c>
      <c r="D8534" s="75" t="s">
        <v>48</v>
      </c>
      <c r="E8534" s="75" t="s">
        <v>49</v>
      </c>
      <c r="F8534" s="90">
        <v>45892</v>
      </c>
      <c r="G8534" s="90">
        <v>45892</v>
      </c>
      <c r="H8534" s="91">
        <v>9105843224</v>
      </c>
      <c r="I8534" s="90">
        <v>45892</v>
      </c>
      <c r="J8534" s="91" t="s">
        <v>13193</v>
      </c>
      <c r="L8534" s="75" t="s">
        <v>53</v>
      </c>
      <c r="M8534" s="76" t="s">
        <v>13194</v>
      </c>
      <c r="N8534" s="93">
        <v>45892</v>
      </c>
      <c r="O8534" s="76" t="s">
        <v>278</v>
      </c>
      <c r="S8534" s="101" t="s">
        <v>13195</v>
      </c>
      <c r="V8534" s="101" t="s">
        <v>13195</v>
      </c>
      <c r="Y8534" s="76" t="s">
        <v>12595</v>
      </c>
      <c r="AB8534" s="75" t="s">
        <v>58</v>
      </c>
      <c r="AC8534" s="75" t="s">
        <v>59</v>
      </c>
      <c r="AE8534" s="77">
        <v>1</v>
      </c>
      <c r="AG8534" s="77">
        <v>50182</v>
      </c>
      <c r="AH8534" s="94">
        <v>50182</v>
      </c>
      <c r="AL8534" s="75">
        <v>8</v>
      </c>
      <c r="AN8534" s="77">
        <v>4014.56</v>
      </c>
      <c r="AO8534" s="75" t="s">
        <v>60</v>
      </c>
      <c r="AQ8534" s="75" t="s">
        <v>61</v>
      </c>
      <c r="AR8534" s="75" t="s">
        <v>62</v>
      </c>
      <c r="AS8534" s="75" t="s">
        <v>63</v>
      </c>
    </row>
    <row r="8535" spans="3:45">
      <c r="C8535" s="17" t="str">
        <f>VLOOKUP(O8535,'[1]mã đối tượng'!$C:$F,4,0)</f>
        <v>B</v>
      </c>
      <c r="D8535" s="75" t="s">
        <v>48</v>
      </c>
      <c r="E8535" s="75" t="s">
        <v>49</v>
      </c>
      <c r="F8535" s="90">
        <v>45892</v>
      </c>
      <c r="G8535" s="90">
        <v>45892</v>
      </c>
      <c r="H8535" s="91">
        <v>9105843224</v>
      </c>
      <c r="I8535" s="90">
        <v>45892</v>
      </c>
      <c r="J8535" s="91" t="s">
        <v>13196</v>
      </c>
      <c r="L8535" s="75" t="s">
        <v>53</v>
      </c>
      <c r="M8535" s="76" t="s">
        <v>13194</v>
      </c>
      <c r="N8535" s="93">
        <v>45892</v>
      </c>
      <c r="O8535" s="76" t="s">
        <v>278</v>
      </c>
      <c r="S8535" s="101" t="s">
        <v>13195</v>
      </c>
      <c r="V8535" s="101" t="s">
        <v>13195</v>
      </c>
      <c r="Y8535" s="76" t="s">
        <v>12592</v>
      </c>
      <c r="AB8535" s="75" t="s">
        <v>58</v>
      </c>
      <c r="AC8535" s="75" t="s">
        <v>59</v>
      </c>
      <c r="AE8535" s="77">
        <v>1</v>
      </c>
      <c r="AG8535" s="77">
        <v>55595</v>
      </c>
      <c r="AH8535" s="94">
        <v>55595</v>
      </c>
      <c r="AL8535" s="75">
        <v>8</v>
      </c>
      <c r="AN8535" s="77">
        <v>4447.6000000000004</v>
      </c>
      <c r="AO8535" s="75" t="s">
        <v>60</v>
      </c>
      <c r="AQ8535" s="75" t="s">
        <v>61</v>
      </c>
      <c r="AR8535" s="75" t="s">
        <v>62</v>
      </c>
      <c r="AS8535" s="75" t="s">
        <v>63</v>
      </c>
    </row>
    <row r="8536" spans="3:45">
      <c r="C8536" s="17" t="str">
        <f>VLOOKUP(O8536,'[1]mã đối tượng'!$C:$F,4,0)</f>
        <v>N</v>
      </c>
      <c r="D8536" s="75" t="s">
        <v>48</v>
      </c>
      <c r="E8536" s="75" t="s">
        <v>49</v>
      </c>
      <c r="F8536" s="90">
        <v>45892</v>
      </c>
      <c r="G8536" s="90">
        <v>45892</v>
      </c>
      <c r="H8536" s="91">
        <v>9105843226</v>
      </c>
      <c r="I8536" s="90">
        <v>45892</v>
      </c>
      <c r="J8536" s="91" t="s">
        <v>13197</v>
      </c>
      <c r="L8536" s="75" t="s">
        <v>53</v>
      </c>
      <c r="M8536" s="76" t="s">
        <v>13198</v>
      </c>
      <c r="N8536" s="93">
        <v>45892</v>
      </c>
      <c r="O8536" s="76" t="s">
        <v>75</v>
      </c>
      <c r="S8536" s="101" t="s">
        <v>13199</v>
      </c>
      <c r="V8536" s="101" t="s">
        <v>13199</v>
      </c>
      <c r="Y8536" s="76" t="s">
        <v>12601</v>
      </c>
      <c r="AB8536" s="75" t="s">
        <v>58</v>
      </c>
      <c r="AC8536" s="75" t="s">
        <v>59</v>
      </c>
      <c r="AE8536" s="77">
        <v>1</v>
      </c>
      <c r="AG8536" s="77">
        <v>74250</v>
      </c>
      <c r="AH8536" s="94">
        <v>74250</v>
      </c>
      <c r="AL8536" s="75">
        <v>8</v>
      </c>
      <c r="AN8536" s="77">
        <v>5940</v>
      </c>
      <c r="AO8536" s="75" t="s">
        <v>60</v>
      </c>
      <c r="AQ8536" s="75" t="s">
        <v>61</v>
      </c>
      <c r="AR8536" s="75" t="s">
        <v>62</v>
      </c>
      <c r="AS8536" s="75" t="s">
        <v>63</v>
      </c>
    </row>
    <row r="8537" spans="3:45">
      <c r="C8537" s="17" t="str">
        <f>VLOOKUP(O8537,'[1]mã đối tượng'!$C:$F,4,0)</f>
        <v>N</v>
      </c>
      <c r="D8537" s="75" t="s">
        <v>48</v>
      </c>
      <c r="E8537" s="75" t="s">
        <v>49</v>
      </c>
      <c r="F8537" s="90">
        <v>45892</v>
      </c>
      <c r="G8537" s="90">
        <v>45892</v>
      </c>
      <c r="H8537" s="91">
        <v>9105843226</v>
      </c>
      <c r="I8537" s="90">
        <v>45892</v>
      </c>
      <c r="J8537" s="91" t="s">
        <v>13200</v>
      </c>
      <c r="L8537" s="75" t="s">
        <v>53</v>
      </c>
      <c r="M8537" s="76" t="s">
        <v>13198</v>
      </c>
      <c r="N8537" s="93">
        <v>45892</v>
      </c>
      <c r="O8537" s="76" t="s">
        <v>75</v>
      </c>
      <c r="S8537" s="101" t="s">
        <v>13199</v>
      </c>
      <c r="V8537" s="101" t="s">
        <v>13199</v>
      </c>
      <c r="Y8537" s="76" t="s">
        <v>12601</v>
      </c>
      <c r="AB8537" s="75" t="s">
        <v>58</v>
      </c>
      <c r="AC8537" s="75" t="s">
        <v>59</v>
      </c>
      <c r="AE8537" s="77">
        <v>1</v>
      </c>
      <c r="AG8537" s="77">
        <v>70950</v>
      </c>
      <c r="AH8537" s="94">
        <v>70950</v>
      </c>
      <c r="AL8537" s="75">
        <v>8</v>
      </c>
      <c r="AN8537" s="77">
        <v>5676</v>
      </c>
      <c r="AO8537" s="75" t="s">
        <v>60</v>
      </c>
      <c r="AQ8537" s="75" t="s">
        <v>61</v>
      </c>
      <c r="AR8537" s="75" t="s">
        <v>62</v>
      </c>
      <c r="AS8537" s="75" t="s">
        <v>63</v>
      </c>
    </row>
    <row r="8538" spans="3:45">
      <c r="C8538" s="17" t="str">
        <f>VLOOKUP(O8538,'[1]mã đối tượng'!$C:$F,4,0)</f>
        <v>N</v>
      </c>
      <c r="D8538" s="75" t="s">
        <v>48</v>
      </c>
      <c r="E8538" s="75" t="s">
        <v>49</v>
      </c>
      <c r="F8538" s="90">
        <v>45892</v>
      </c>
      <c r="G8538" s="90">
        <v>45892</v>
      </c>
      <c r="H8538" s="91">
        <v>9105843226</v>
      </c>
      <c r="I8538" s="90">
        <v>45892</v>
      </c>
      <c r="J8538" s="91" t="s">
        <v>13201</v>
      </c>
      <c r="L8538" s="75" t="s">
        <v>53</v>
      </c>
      <c r="M8538" s="76" t="s">
        <v>13198</v>
      </c>
      <c r="N8538" s="93">
        <v>45892</v>
      </c>
      <c r="O8538" s="76" t="s">
        <v>75</v>
      </c>
      <c r="S8538" s="101" t="s">
        <v>13199</v>
      </c>
      <c r="V8538" s="101" t="s">
        <v>13199</v>
      </c>
      <c r="Y8538" s="76" t="s">
        <v>12597</v>
      </c>
      <c r="AB8538" s="75" t="s">
        <v>58</v>
      </c>
      <c r="AC8538" s="75" t="s">
        <v>59</v>
      </c>
      <c r="AE8538" s="77">
        <v>2</v>
      </c>
      <c r="AG8538" s="77">
        <v>111058</v>
      </c>
      <c r="AH8538" s="94">
        <v>222116</v>
      </c>
      <c r="AL8538" s="75">
        <v>8</v>
      </c>
      <c r="AN8538" s="77">
        <v>17769.28</v>
      </c>
      <c r="AO8538" s="75" t="s">
        <v>60</v>
      </c>
      <c r="AQ8538" s="75" t="s">
        <v>61</v>
      </c>
      <c r="AR8538" s="75" t="s">
        <v>62</v>
      </c>
      <c r="AS8538" s="75" t="s">
        <v>63</v>
      </c>
    </row>
    <row r="8539" spans="3:45">
      <c r="C8539" s="17" t="str">
        <f>VLOOKUP(O8539,'[1]mã đối tượng'!$C:$F,4,0)</f>
        <v>B</v>
      </c>
      <c r="D8539" s="75" t="s">
        <v>48</v>
      </c>
      <c r="E8539" s="75" t="s">
        <v>49</v>
      </c>
      <c r="F8539" s="90">
        <v>45892</v>
      </c>
      <c r="G8539" s="90">
        <v>45892</v>
      </c>
      <c r="H8539" s="91">
        <v>9105843248</v>
      </c>
      <c r="I8539" s="90">
        <v>45892</v>
      </c>
      <c r="J8539" s="91" t="s">
        <v>13202</v>
      </c>
      <c r="L8539" s="75" t="s">
        <v>53</v>
      </c>
      <c r="M8539" s="76" t="s">
        <v>13203</v>
      </c>
      <c r="N8539" s="93">
        <v>45892</v>
      </c>
      <c r="O8539" s="76" t="s">
        <v>278</v>
      </c>
      <c r="S8539" s="101" t="s">
        <v>13195</v>
      </c>
      <c r="V8539" s="101" t="s">
        <v>13195</v>
      </c>
      <c r="Y8539" s="76" t="s">
        <v>12601</v>
      </c>
      <c r="AB8539" s="75" t="s">
        <v>58</v>
      </c>
      <c r="AC8539" s="75" t="s">
        <v>59</v>
      </c>
      <c r="AE8539" s="77">
        <v>1</v>
      </c>
      <c r="AG8539" s="77">
        <v>70950</v>
      </c>
      <c r="AH8539" s="94">
        <v>70950</v>
      </c>
      <c r="AL8539" s="75">
        <v>8</v>
      </c>
      <c r="AN8539" s="77">
        <v>5676</v>
      </c>
      <c r="AO8539" s="75" t="s">
        <v>60</v>
      </c>
      <c r="AQ8539" s="75" t="s">
        <v>61</v>
      </c>
      <c r="AR8539" s="75" t="s">
        <v>62</v>
      </c>
      <c r="AS8539" s="75" t="s">
        <v>63</v>
      </c>
    </row>
    <row r="8540" spans="3:45">
      <c r="C8540" s="17" t="str">
        <f>VLOOKUP(O8540,'[1]mã đối tượng'!$C:$F,4,0)</f>
        <v>N</v>
      </c>
      <c r="D8540" s="75" t="s">
        <v>48</v>
      </c>
      <c r="E8540" s="75" t="s">
        <v>49</v>
      </c>
      <c r="F8540" s="90">
        <v>45892</v>
      </c>
      <c r="G8540" s="90">
        <v>45892</v>
      </c>
      <c r="H8540" s="91">
        <v>9105843319</v>
      </c>
      <c r="I8540" s="90">
        <v>45892</v>
      </c>
      <c r="J8540" s="91" t="s">
        <v>13204</v>
      </c>
      <c r="L8540" s="75" t="s">
        <v>53</v>
      </c>
      <c r="M8540" s="76" t="s">
        <v>13205</v>
      </c>
      <c r="N8540" s="93">
        <v>45892</v>
      </c>
      <c r="O8540" s="76" t="s">
        <v>184</v>
      </c>
      <c r="S8540" s="101" t="s">
        <v>1455</v>
      </c>
      <c r="V8540" s="101" t="s">
        <v>1455</v>
      </c>
      <c r="Y8540" s="76" t="s">
        <v>12597</v>
      </c>
      <c r="AB8540" s="75" t="s">
        <v>58</v>
      </c>
      <c r="AC8540" s="75" t="s">
        <v>59</v>
      </c>
      <c r="AE8540" s="77">
        <v>1</v>
      </c>
      <c r="AG8540" s="77">
        <v>111058</v>
      </c>
      <c r="AH8540" s="94">
        <v>111058</v>
      </c>
      <c r="AL8540" s="75">
        <v>8</v>
      </c>
      <c r="AN8540" s="77">
        <v>8884.64</v>
      </c>
      <c r="AO8540" s="75" t="s">
        <v>60</v>
      </c>
      <c r="AQ8540" s="75" t="s">
        <v>61</v>
      </c>
      <c r="AR8540" s="75" t="s">
        <v>62</v>
      </c>
      <c r="AS8540" s="75" t="s">
        <v>63</v>
      </c>
    </row>
    <row r="8541" spans="3:45">
      <c r="C8541" s="17" t="str">
        <f>VLOOKUP(O8541,'[1]mã đối tượng'!$C:$F,4,0)</f>
        <v>B</v>
      </c>
      <c r="D8541" s="75" t="s">
        <v>48</v>
      </c>
      <c r="E8541" s="75" t="s">
        <v>49</v>
      </c>
      <c r="F8541" s="90">
        <v>45892</v>
      </c>
      <c r="G8541" s="90">
        <v>45892</v>
      </c>
      <c r="H8541" s="91">
        <v>9105843328</v>
      </c>
      <c r="I8541" s="90">
        <v>45892</v>
      </c>
      <c r="J8541" s="91" t="s">
        <v>13206</v>
      </c>
      <c r="L8541" s="75" t="s">
        <v>53</v>
      </c>
      <c r="M8541" s="76" t="s">
        <v>13207</v>
      </c>
      <c r="N8541" s="93">
        <v>45892</v>
      </c>
      <c r="O8541" s="76" t="s">
        <v>592</v>
      </c>
      <c r="S8541" s="101" t="s">
        <v>13208</v>
      </c>
      <c r="V8541" s="101" t="s">
        <v>13208</v>
      </c>
      <c r="Y8541" s="76" t="s">
        <v>12601</v>
      </c>
      <c r="AB8541" s="75" t="s">
        <v>58</v>
      </c>
      <c r="AC8541" s="75" t="s">
        <v>59</v>
      </c>
      <c r="AE8541" s="77">
        <v>2</v>
      </c>
      <c r="AG8541" s="77">
        <v>73431</v>
      </c>
      <c r="AH8541" s="94">
        <v>146862</v>
      </c>
      <c r="AL8541" s="75">
        <v>8</v>
      </c>
      <c r="AN8541" s="77">
        <v>11748.960000000001</v>
      </c>
      <c r="AO8541" s="75" t="s">
        <v>60</v>
      </c>
      <c r="AQ8541" s="75" t="s">
        <v>61</v>
      </c>
      <c r="AR8541" s="75" t="s">
        <v>62</v>
      </c>
      <c r="AS8541" s="75" t="s">
        <v>63</v>
      </c>
    </row>
    <row r="8542" spans="3:45">
      <c r="C8542" s="17" t="str">
        <f>VLOOKUP(O8542,'[1]mã đối tượng'!$C:$F,4,0)</f>
        <v>B</v>
      </c>
      <c r="D8542" s="75" t="s">
        <v>48</v>
      </c>
      <c r="E8542" s="75" t="s">
        <v>49</v>
      </c>
      <c r="F8542" s="90">
        <v>45892</v>
      </c>
      <c r="G8542" s="90">
        <v>45892</v>
      </c>
      <c r="H8542" s="91">
        <v>9105843328</v>
      </c>
      <c r="I8542" s="90">
        <v>45892</v>
      </c>
      <c r="J8542" s="91" t="s">
        <v>13209</v>
      </c>
      <c r="L8542" s="75" t="s">
        <v>53</v>
      </c>
      <c r="M8542" s="76" t="s">
        <v>13207</v>
      </c>
      <c r="N8542" s="93">
        <v>45892</v>
      </c>
      <c r="O8542" s="76" t="s">
        <v>592</v>
      </c>
      <c r="S8542" s="101" t="s">
        <v>13208</v>
      </c>
      <c r="V8542" s="101" t="s">
        <v>13208</v>
      </c>
      <c r="Y8542" s="76" t="s">
        <v>12592</v>
      </c>
      <c r="AB8542" s="75" t="s">
        <v>58</v>
      </c>
      <c r="AC8542" s="75" t="s">
        <v>59</v>
      </c>
      <c r="AE8542" s="77">
        <v>4</v>
      </c>
      <c r="AG8542" s="77">
        <v>55595</v>
      </c>
      <c r="AH8542" s="94">
        <v>222380</v>
      </c>
      <c r="AL8542" s="75">
        <v>8</v>
      </c>
      <c r="AN8542" s="77">
        <v>17790.400000000001</v>
      </c>
      <c r="AO8542" s="75" t="s">
        <v>60</v>
      </c>
      <c r="AQ8542" s="75" t="s">
        <v>61</v>
      </c>
      <c r="AR8542" s="75" t="s">
        <v>62</v>
      </c>
      <c r="AS8542" s="75" t="s">
        <v>63</v>
      </c>
    </row>
    <row r="8543" spans="3:45">
      <c r="C8543" s="17" t="str">
        <f>VLOOKUP(O8543,'[1]mã đối tượng'!$C:$F,4,0)</f>
        <v>B</v>
      </c>
      <c r="D8543" s="75" t="s">
        <v>48</v>
      </c>
      <c r="E8543" s="75" t="s">
        <v>49</v>
      </c>
      <c r="F8543" s="90">
        <v>45892</v>
      </c>
      <c r="G8543" s="90">
        <v>45892</v>
      </c>
      <c r="H8543" s="91">
        <v>9105843272</v>
      </c>
      <c r="I8543" s="90">
        <v>45892</v>
      </c>
      <c r="J8543" s="91" t="s">
        <v>13210</v>
      </c>
      <c r="L8543" s="75" t="s">
        <v>53</v>
      </c>
      <c r="M8543" s="76" t="s">
        <v>13211</v>
      </c>
      <c r="N8543" s="93">
        <v>45892</v>
      </c>
      <c r="O8543" s="76" t="s">
        <v>629</v>
      </c>
      <c r="S8543" s="101" t="s">
        <v>13212</v>
      </c>
      <c r="V8543" s="101" t="s">
        <v>13212</v>
      </c>
      <c r="Y8543" s="76" t="s">
        <v>12597</v>
      </c>
      <c r="AB8543" s="75" t="s">
        <v>58</v>
      </c>
      <c r="AC8543" s="75" t="s">
        <v>59</v>
      </c>
      <c r="AE8543" s="77">
        <v>1</v>
      </c>
      <c r="AG8543" s="77">
        <v>111058</v>
      </c>
      <c r="AH8543" s="94">
        <v>111058</v>
      </c>
      <c r="AL8543" s="75">
        <v>8</v>
      </c>
      <c r="AN8543" s="77">
        <v>8884.64</v>
      </c>
      <c r="AO8543" s="75" t="s">
        <v>60</v>
      </c>
      <c r="AQ8543" s="75" t="s">
        <v>61</v>
      </c>
      <c r="AR8543" s="75" t="s">
        <v>62</v>
      </c>
      <c r="AS8543" s="75" t="s">
        <v>63</v>
      </c>
    </row>
    <row r="8544" spans="3:45">
      <c r="C8544" s="17" t="str">
        <f>VLOOKUP(O8544,'[1]mã đối tượng'!$C:$F,4,0)</f>
        <v>N</v>
      </c>
      <c r="D8544" s="75" t="s">
        <v>48</v>
      </c>
      <c r="E8544" s="75" t="s">
        <v>49</v>
      </c>
      <c r="F8544" s="90">
        <v>45892</v>
      </c>
      <c r="G8544" s="90">
        <v>45892</v>
      </c>
      <c r="H8544" s="91">
        <v>9105843337</v>
      </c>
      <c r="I8544" s="90">
        <v>45892</v>
      </c>
      <c r="J8544" s="91" t="s">
        <v>13213</v>
      </c>
      <c r="L8544" s="75" t="s">
        <v>53</v>
      </c>
      <c r="M8544" s="76" t="s">
        <v>13214</v>
      </c>
      <c r="N8544" s="93">
        <v>45892</v>
      </c>
      <c r="O8544" s="76" t="s">
        <v>75</v>
      </c>
      <c r="S8544" s="101" t="s">
        <v>13215</v>
      </c>
      <c r="V8544" s="101" t="s">
        <v>13215</v>
      </c>
      <c r="Y8544" s="76" t="s">
        <v>12597</v>
      </c>
      <c r="AB8544" s="75" t="s">
        <v>58</v>
      </c>
      <c r="AC8544" s="75" t="s">
        <v>59</v>
      </c>
      <c r="AE8544" s="77">
        <v>2</v>
      </c>
      <c r="AG8544" s="77">
        <v>111058</v>
      </c>
      <c r="AH8544" s="94">
        <v>222116</v>
      </c>
      <c r="AL8544" s="75">
        <v>8</v>
      </c>
      <c r="AN8544" s="77">
        <v>17769.28</v>
      </c>
      <c r="AO8544" s="75" t="s">
        <v>60</v>
      </c>
      <c r="AQ8544" s="75" t="s">
        <v>61</v>
      </c>
      <c r="AR8544" s="75" t="s">
        <v>62</v>
      </c>
      <c r="AS8544" s="75" t="s">
        <v>63</v>
      </c>
    </row>
    <row r="8545" spans="3:45">
      <c r="C8545" s="17" t="str">
        <f>VLOOKUP(O8545,'[1]mã đối tượng'!$C:$F,4,0)</f>
        <v>N</v>
      </c>
      <c r="D8545" s="75" t="s">
        <v>48</v>
      </c>
      <c r="E8545" s="75" t="s">
        <v>49</v>
      </c>
      <c r="F8545" s="90">
        <v>45892</v>
      </c>
      <c r="G8545" s="90">
        <v>45892</v>
      </c>
      <c r="H8545" s="91">
        <v>9105843337</v>
      </c>
      <c r="I8545" s="90">
        <v>45892</v>
      </c>
      <c r="J8545" s="91" t="s">
        <v>13216</v>
      </c>
      <c r="L8545" s="75" t="s">
        <v>53</v>
      </c>
      <c r="M8545" s="76" t="s">
        <v>13214</v>
      </c>
      <c r="N8545" s="93">
        <v>45892</v>
      </c>
      <c r="O8545" s="76" t="s">
        <v>75</v>
      </c>
      <c r="S8545" s="101" t="s">
        <v>13215</v>
      </c>
      <c r="V8545" s="101" t="s">
        <v>13215</v>
      </c>
      <c r="Y8545" s="76" t="s">
        <v>12601</v>
      </c>
      <c r="AB8545" s="75" t="s">
        <v>58</v>
      </c>
      <c r="AC8545" s="75" t="s">
        <v>59</v>
      </c>
      <c r="AE8545" s="77">
        <v>2</v>
      </c>
      <c r="AG8545" s="77">
        <v>70950</v>
      </c>
      <c r="AH8545" s="94">
        <v>141900</v>
      </c>
      <c r="AL8545" s="75">
        <v>8</v>
      </c>
      <c r="AN8545" s="77">
        <v>11352</v>
      </c>
      <c r="AO8545" s="75" t="s">
        <v>60</v>
      </c>
      <c r="AQ8545" s="75" t="s">
        <v>61</v>
      </c>
      <c r="AR8545" s="75" t="s">
        <v>62</v>
      </c>
      <c r="AS8545" s="75" t="s">
        <v>63</v>
      </c>
    </row>
    <row r="8546" spans="3:45">
      <c r="C8546" s="17" t="str">
        <f>VLOOKUP(O8546,'[1]mã đối tượng'!$C:$F,4,0)</f>
        <v>N</v>
      </c>
      <c r="D8546" s="75" t="s">
        <v>48</v>
      </c>
      <c r="E8546" s="75" t="s">
        <v>49</v>
      </c>
      <c r="F8546" s="90">
        <v>45892</v>
      </c>
      <c r="G8546" s="90">
        <v>45892</v>
      </c>
      <c r="H8546" s="91">
        <v>9105843337</v>
      </c>
      <c r="I8546" s="90">
        <v>45892</v>
      </c>
      <c r="J8546" s="91" t="s">
        <v>13217</v>
      </c>
      <c r="L8546" s="75" t="s">
        <v>53</v>
      </c>
      <c r="M8546" s="76" t="s">
        <v>13214</v>
      </c>
      <c r="N8546" s="93">
        <v>45892</v>
      </c>
      <c r="O8546" s="76" t="s">
        <v>75</v>
      </c>
      <c r="S8546" s="101" t="s">
        <v>13215</v>
      </c>
      <c r="V8546" s="101" t="s">
        <v>13215</v>
      </c>
      <c r="Y8546" s="76" t="s">
        <v>12607</v>
      </c>
      <c r="AB8546" s="75" t="s">
        <v>58</v>
      </c>
      <c r="AC8546" s="75" t="s">
        <v>59</v>
      </c>
      <c r="AE8546" s="77">
        <v>2</v>
      </c>
      <c r="AG8546" s="77">
        <v>46000</v>
      </c>
      <c r="AH8546" s="94">
        <v>92000</v>
      </c>
      <c r="AL8546" s="75">
        <v>8</v>
      </c>
      <c r="AN8546" s="77">
        <v>7360</v>
      </c>
      <c r="AO8546" s="75" t="s">
        <v>60</v>
      </c>
      <c r="AQ8546" s="75" t="s">
        <v>61</v>
      </c>
      <c r="AR8546" s="75" t="s">
        <v>62</v>
      </c>
      <c r="AS8546" s="75" t="s">
        <v>63</v>
      </c>
    </row>
    <row r="8547" spans="3:45">
      <c r="C8547" s="17" t="str">
        <f>VLOOKUP(O8547,'[1]mã đối tượng'!$C:$F,4,0)</f>
        <v>N</v>
      </c>
      <c r="D8547" s="75" t="s">
        <v>48</v>
      </c>
      <c r="E8547" s="75" t="s">
        <v>49</v>
      </c>
      <c r="F8547" s="90">
        <v>45892</v>
      </c>
      <c r="G8547" s="90">
        <v>45892</v>
      </c>
      <c r="H8547" s="91">
        <v>9105843364</v>
      </c>
      <c r="I8547" s="90">
        <v>45892</v>
      </c>
      <c r="J8547" s="91" t="s">
        <v>13218</v>
      </c>
      <c r="L8547" s="75" t="s">
        <v>53</v>
      </c>
      <c r="M8547" s="76" t="s">
        <v>13219</v>
      </c>
      <c r="N8547" s="93">
        <v>45892</v>
      </c>
      <c r="O8547" s="76" t="s">
        <v>228</v>
      </c>
      <c r="S8547" s="101" t="s">
        <v>1225</v>
      </c>
      <c r="V8547" s="101" t="s">
        <v>1225</v>
      </c>
      <c r="Y8547" s="76" t="s">
        <v>12595</v>
      </c>
      <c r="AB8547" s="75" t="s">
        <v>58</v>
      </c>
      <c r="AC8547" s="75" t="s">
        <v>59</v>
      </c>
      <c r="AE8547" s="77">
        <v>1</v>
      </c>
      <c r="AG8547" s="77">
        <v>49500</v>
      </c>
      <c r="AH8547" s="94">
        <v>49500</v>
      </c>
      <c r="AL8547" s="75">
        <v>8</v>
      </c>
      <c r="AN8547" s="77">
        <v>3960</v>
      </c>
      <c r="AO8547" s="75" t="s">
        <v>60</v>
      </c>
      <c r="AQ8547" s="75" t="s">
        <v>61</v>
      </c>
      <c r="AR8547" s="75" t="s">
        <v>62</v>
      </c>
      <c r="AS8547" s="75" t="s">
        <v>63</v>
      </c>
    </row>
    <row r="8548" spans="3:45">
      <c r="C8548" s="17" t="str">
        <f>VLOOKUP(O8548,'[1]mã đối tượng'!$C:$F,4,0)</f>
        <v>N</v>
      </c>
      <c r="D8548" s="75" t="s">
        <v>48</v>
      </c>
      <c r="E8548" s="75" t="s">
        <v>49</v>
      </c>
      <c r="F8548" s="90">
        <v>45892</v>
      </c>
      <c r="G8548" s="90">
        <v>45892</v>
      </c>
      <c r="H8548" s="91">
        <v>9105843372</v>
      </c>
      <c r="I8548" s="90">
        <v>45892</v>
      </c>
      <c r="J8548" s="91" t="s">
        <v>13220</v>
      </c>
      <c r="L8548" s="75" t="s">
        <v>53</v>
      </c>
      <c r="M8548" s="76" t="s">
        <v>13221</v>
      </c>
      <c r="N8548" s="93">
        <v>45892</v>
      </c>
      <c r="O8548" s="76" t="s">
        <v>121</v>
      </c>
      <c r="S8548" s="101" t="s">
        <v>2003</v>
      </c>
      <c r="V8548" s="101" t="s">
        <v>2003</v>
      </c>
      <c r="Y8548" s="76" t="s">
        <v>12601</v>
      </c>
      <c r="AB8548" s="75" t="s">
        <v>58</v>
      </c>
      <c r="AC8548" s="75" t="s">
        <v>59</v>
      </c>
      <c r="AE8548" s="77">
        <v>2</v>
      </c>
      <c r="AG8548" s="77">
        <v>70950</v>
      </c>
      <c r="AH8548" s="94">
        <v>141900</v>
      </c>
      <c r="AL8548" s="75">
        <v>8</v>
      </c>
      <c r="AN8548" s="77">
        <v>11352</v>
      </c>
      <c r="AO8548" s="75" t="s">
        <v>60</v>
      </c>
      <c r="AQ8548" s="75" t="s">
        <v>61</v>
      </c>
      <c r="AR8548" s="75" t="s">
        <v>62</v>
      </c>
      <c r="AS8548" s="75" t="s">
        <v>63</v>
      </c>
    </row>
    <row r="8549" spans="3:45">
      <c r="C8549" s="17" t="str">
        <f>VLOOKUP(O8549,'[1]mã đối tượng'!$C:$F,4,0)</f>
        <v>N</v>
      </c>
      <c r="D8549" s="75" t="s">
        <v>48</v>
      </c>
      <c r="E8549" s="75" t="s">
        <v>49</v>
      </c>
      <c r="F8549" s="90">
        <v>45892</v>
      </c>
      <c r="G8549" s="90">
        <v>45892</v>
      </c>
      <c r="H8549" s="91">
        <v>9105843372</v>
      </c>
      <c r="I8549" s="90">
        <v>45892</v>
      </c>
      <c r="J8549" s="91" t="s">
        <v>13222</v>
      </c>
      <c r="L8549" s="75" t="s">
        <v>53</v>
      </c>
      <c r="M8549" s="76" t="s">
        <v>13221</v>
      </c>
      <c r="N8549" s="93">
        <v>45892</v>
      </c>
      <c r="O8549" s="76" t="s">
        <v>121</v>
      </c>
      <c r="S8549" s="101" t="s">
        <v>2003</v>
      </c>
      <c r="V8549" s="101" t="s">
        <v>2003</v>
      </c>
      <c r="Y8549" s="76" t="s">
        <v>12601</v>
      </c>
      <c r="AB8549" s="75" t="s">
        <v>58</v>
      </c>
      <c r="AC8549" s="75" t="s">
        <v>59</v>
      </c>
      <c r="AE8549" s="77">
        <v>2</v>
      </c>
      <c r="AG8549" s="77">
        <v>74250</v>
      </c>
      <c r="AH8549" s="94">
        <v>148500</v>
      </c>
      <c r="AL8549" s="75">
        <v>8</v>
      </c>
      <c r="AN8549" s="77">
        <v>11880</v>
      </c>
      <c r="AO8549" s="75" t="s">
        <v>60</v>
      </c>
      <c r="AQ8549" s="75" t="s">
        <v>61</v>
      </c>
      <c r="AR8549" s="75" t="s">
        <v>62</v>
      </c>
      <c r="AS8549" s="75" t="s">
        <v>63</v>
      </c>
    </row>
    <row r="8550" spans="3:45">
      <c r="C8550" s="17" t="str">
        <f>VLOOKUP(O8550,'[1]mã đối tượng'!$C:$F,4,0)</f>
        <v>N</v>
      </c>
      <c r="D8550" s="75" t="s">
        <v>48</v>
      </c>
      <c r="E8550" s="75" t="s">
        <v>49</v>
      </c>
      <c r="F8550" s="90">
        <v>45892</v>
      </c>
      <c r="G8550" s="90">
        <v>45892</v>
      </c>
      <c r="H8550" s="91">
        <v>9105843372</v>
      </c>
      <c r="I8550" s="90">
        <v>45892</v>
      </c>
      <c r="J8550" s="91" t="s">
        <v>13223</v>
      </c>
      <c r="L8550" s="75" t="s">
        <v>53</v>
      </c>
      <c r="M8550" s="76" t="s">
        <v>13221</v>
      </c>
      <c r="N8550" s="93">
        <v>45892</v>
      </c>
      <c r="O8550" s="76" t="s">
        <v>121</v>
      </c>
      <c r="S8550" s="101" t="s">
        <v>2003</v>
      </c>
      <c r="V8550" s="101" t="s">
        <v>2003</v>
      </c>
      <c r="Y8550" s="76" t="s">
        <v>12607</v>
      </c>
      <c r="AB8550" s="75" t="s">
        <v>58</v>
      </c>
      <c r="AC8550" s="75" t="s">
        <v>59</v>
      </c>
      <c r="AE8550" s="77">
        <v>1</v>
      </c>
      <c r="AG8550" s="77">
        <v>46000</v>
      </c>
      <c r="AH8550" s="94">
        <v>46000</v>
      </c>
      <c r="AL8550" s="75">
        <v>8</v>
      </c>
      <c r="AN8550" s="77">
        <v>3680</v>
      </c>
      <c r="AO8550" s="75" t="s">
        <v>60</v>
      </c>
      <c r="AQ8550" s="75" t="s">
        <v>61</v>
      </c>
      <c r="AR8550" s="75" t="s">
        <v>62</v>
      </c>
      <c r="AS8550" s="75" t="s">
        <v>63</v>
      </c>
    </row>
    <row r="8551" spans="3:45">
      <c r="C8551" s="17" t="str">
        <f>VLOOKUP(O8551,'[1]mã đối tượng'!$C:$F,4,0)</f>
        <v>B</v>
      </c>
      <c r="D8551" s="75" t="s">
        <v>48</v>
      </c>
      <c r="E8551" s="75" t="s">
        <v>49</v>
      </c>
      <c r="F8551" s="90">
        <v>45892</v>
      </c>
      <c r="G8551" s="90">
        <v>45892</v>
      </c>
      <c r="H8551" s="91">
        <v>9105843419</v>
      </c>
      <c r="I8551" s="90">
        <v>45892</v>
      </c>
      <c r="J8551" s="91" t="s">
        <v>13224</v>
      </c>
      <c r="L8551" s="75" t="s">
        <v>53</v>
      </c>
      <c r="M8551" s="76" t="s">
        <v>13225</v>
      </c>
      <c r="N8551" s="93">
        <v>45892</v>
      </c>
      <c r="O8551" s="76" t="s">
        <v>166</v>
      </c>
      <c r="S8551" s="101" t="s">
        <v>10955</v>
      </c>
      <c r="V8551" s="101" t="s">
        <v>10955</v>
      </c>
      <c r="Y8551" s="76" t="s">
        <v>12592</v>
      </c>
      <c r="AB8551" s="75" t="s">
        <v>58</v>
      </c>
      <c r="AC8551" s="75" t="s">
        <v>59</v>
      </c>
      <c r="AE8551" s="77">
        <v>2</v>
      </c>
      <c r="AG8551" s="77">
        <v>55595</v>
      </c>
      <c r="AH8551" s="94">
        <v>111190</v>
      </c>
      <c r="AL8551" s="75">
        <v>8</v>
      </c>
      <c r="AN8551" s="77">
        <v>8895.2000000000007</v>
      </c>
      <c r="AO8551" s="75" t="s">
        <v>60</v>
      </c>
      <c r="AQ8551" s="75" t="s">
        <v>61</v>
      </c>
      <c r="AR8551" s="75" t="s">
        <v>62</v>
      </c>
      <c r="AS8551" s="75" t="s">
        <v>63</v>
      </c>
    </row>
    <row r="8552" spans="3:45">
      <c r="C8552" s="17" t="str">
        <f>VLOOKUP(O8552,'[1]mã đối tượng'!$C:$F,4,0)</f>
        <v>B</v>
      </c>
      <c r="D8552" s="75" t="s">
        <v>48</v>
      </c>
      <c r="E8552" s="75" t="s">
        <v>49</v>
      </c>
      <c r="F8552" s="90">
        <v>45892</v>
      </c>
      <c r="G8552" s="90">
        <v>45892</v>
      </c>
      <c r="H8552" s="91">
        <v>9105843429</v>
      </c>
      <c r="I8552" s="90">
        <v>45892</v>
      </c>
      <c r="J8552" s="91" t="s">
        <v>13226</v>
      </c>
      <c r="L8552" s="75" t="s">
        <v>53</v>
      </c>
      <c r="M8552" s="76" t="s">
        <v>13227</v>
      </c>
      <c r="N8552" s="93">
        <v>45892</v>
      </c>
      <c r="O8552" s="76" t="s">
        <v>407</v>
      </c>
      <c r="S8552" s="101" t="s">
        <v>6213</v>
      </c>
      <c r="V8552" s="101" t="s">
        <v>6213</v>
      </c>
      <c r="Y8552" s="76" t="s">
        <v>12607</v>
      </c>
      <c r="AB8552" s="75" t="s">
        <v>58</v>
      </c>
      <c r="AC8552" s="75" t="s">
        <v>59</v>
      </c>
      <c r="AE8552" s="77">
        <v>3</v>
      </c>
      <c r="AG8552" s="77">
        <v>46000</v>
      </c>
      <c r="AH8552" s="94">
        <v>138000</v>
      </c>
      <c r="AL8552" s="75">
        <v>8</v>
      </c>
      <c r="AN8552" s="77">
        <v>11040</v>
      </c>
      <c r="AO8552" s="75" t="s">
        <v>60</v>
      </c>
      <c r="AQ8552" s="75" t="s">
        <v>61</v>
      </c>
      <c r="AR8552" s="75" t="s">
        <v>62</v>
      </c>
      <c r="AS8552" s="75" t="s">
        <v>63</v>
      </c>
    </row>
    <row r="8553" spans="3:45">
      <c r="C8553" s="17" t="str">
        <f>VLOOKUP(O8553,'[1]mã đối tượng'!$C:$F,4,0)</f>
        <v>B</v>
      </c>
      <c r="D8553" s="75" t="s">
        <v>48</v>
      </c>
      <c r="E8553" s="75" t="s">
        <v>49</v>
      </c>
      <c r="F8553" s="90">
        <v>45892</v>
      </c>
      <c r="G8553" s="90">
        <v>45892</v>
      </c>
      <c r="H8553" s="91">
        <v>9105843412</v>
      </c>
      <c r="I8553" s="90">
        <v>45892</v>
      </c>
      <c r="J8553" s="91" t="s">
        <v>13228</v>
      </c>
      <c r="L8553" s="75" t="s">
        <v>53</v>
      </c>
      <c r="M8553" s="76" t="s">
        <v>13229</v>
      </c>
      <c r="N8553" s="93">
        <v>45892</v>
      </c>
      <c r="O8553" s="76" t="s">
        <v>314</v>
      </c>
      <c r="S8553" s="101" t="s">
        <v>13230</v>
      </c>
      <c r="V8553" s="101" t="s">
        <v>13230</v>
      </c>
      <c r="Y8553" s="76" t="s">
        <v>12597</v>
      </c>
      <c r="AB8553" s="75" t="s">
        <v>58</v>
      </c>
      <c r="AC8553" s="75" t="s">
        <v>59</v>
      </c>
      <c r="AE8553" s="77">
        <v>1</v>
      </c>
      <c r="AG8553" s="77">
        <v>111058</v>
      </c>
      <c r="AH8553" s="94">
        <v>111058</v>
      </c>
      <c r="AL8553" s="75">
        <v>8</v>
      </c>
      <c r="AN8553" s="77">
        <v>8884.64</v>
      </c>
      <c r="AO8553" s="75" t="s">
        <v>60</v>
      </c>
      <c r="AQ8553" s="75" t="s">
        <v>61</v>
      </c>
      <c r="AR8553" s="75" t="s">
        <v>62</v>
      </c>
      <c r="AS8553" s="75" t="s">
        <v>63</v>
      </c>
    </row>
    <row r="8554" spans="3:45">
      <c r="C8554" s="17" t="str">
        <f>VLOOKUP(O8554,'[1]mã đối tượng'!$C:$F,4,0)</f>
        <v>N</v>
      </c>
      <c r="D8554" s="75" t="s">
        <v>48</v>
      </c>
      <c r="E8554" s="75" t="s">
        <v>49</v>
      </c>
      <c r="F8554" s="90">
        <v>45892</v>
      </c>
      <c r="G8554" s="90">
        <v>45892</v>
      </c>
      <c r="H8554" s="91">
        <v>9105843449</v>
      </c>
      <c r="I8554" s="90">
        <v>45892</v>
      </c>
      <c r="J8554" s="91" t="s">
        <v>13231</v>
      </c>
      <c r="L8554" s="75" t="s">
        <v>53</v>
      </c>
      <c r="M8554" s="76" t="s">
        <v>13232</v>
      </c>
      <c r="N8554" s="93">
        <v>45892</v>
      </c>
      <c r="O8554" s="76" t="s">
        <v>3561</v>
      </c>
      <c r="S8554" s="101" t="s">
        <v>1575</v>
      </c>
      <c r="V8554" s="101" t="s">
        <v>1575</v>
      </c>
      <c r="Y8554" s="76" t="s">
        <v>12595</v>
      </c>
      <c r="AB8554" s="75" t="s">
        <v>58</v>
      </c>
      <c r="AC8554" s="75" t="s">
        <v>59</v>
      </c>
      <c r="AE8554" s="77">
        <v>1</v>
      </c>
      <c r="AG8554" s="77">
        <v>49500</v>
      </c>
      <c r="AH8554" s="94">
        <v>49500</v>
      </c>
      <c r="AL8554" s="75">
        <v>8</v>
      </c>
      <c r="AN8554" s="77">
        <v>3960</v>
      </c>
      <c r="AO8554" s="75" t="s">
        <v>60</v>
      </c>
      <c r="AQ8554" s="75" t="s">
        <v>61</v>
      </c>
      <c r="AR8554" s="75" t="s">
        <v>62</v>
      </c>
      <c r="AS8554" s="75" t="s">
        <v>63</v>
      </c>
    </row>
    <row r="8555" spans="3:45">
      <c r="C8555" s="17" t="str">
        <f>VLOOKUP(O8555,'[1]mã đối tượng'!$C:$F,4,0)</f>
        <v>B</v>
      </c>
      <c r="D8555" s="75" t="s">
        <v>48</v>
      </c>
      <c r="E8555" s="75" t="s">
        <v>49</v>
      </c>
      <c r="F8555" s="90">
        <v>45892</v>
      </c>
      <c r="G8555" s="90">
        <v>45892</v>
      </c>
      <c r="H8555" s="91">
        <v>9105843483</v>
      </c>
      <c r="I8555" s="90">
        <v>45892</v>
      </c>
      <c r="J8555" s="91" t="s">
        <v>13233</v>
      </c>
      <c r="L8555" s="75" t="s">
        <v>53</v>
      </c>
      <c r="M8555" s="76" t="s">
        <v>13234</v>
      </c>
      <c r="N8555" s="93">
        <v>45892</v>
      </c>
      <c r="O8555" s="76" t="s">
        <v>6304</v>
      </c>
      <c r="S8555" s="101" t="s">
        <v>9398</v>
      </c>
      <c r="V8555" s="101" t="s">
        <v>9398</v>
      </c>
      <c r="Y8555" s="76" t="s">
        <v>12597</v>
      </c>
      <c r="AB8555" s="75" t="s">
        <v>58</v>
      </c>
      <c r="AC8555" s="75" t="s">
        <v>59</v>
      </c>
      <c r="AE8555" s="77">
        <v>1</v>
      </c>
      <c r="AG8555" s="77">
        <v>111058</v>
      </c>
      <c r="AH8555" s="94">
        <v>111058</v>
      </c>
      <c r="AL8555" s="75">
        <v>8</v>
      </c>
      <c r="AN8555" s="77">
        <v>8884.64</v>
      </c>
      <c r="AO8555" s="75" t="s">
        <v>60</v>
      </c>
      <c r="AQ8555" s="75" t="s">
        <v>61</v>
      </c>
      <c r="AR8555" s="75" t="s">
        <v>62</v>
      </c>
      <c r="AS8555" s="75" t="s">
        <v>63</v>
      </c>
    </row>
    <row r="8556" spans="3:45">
      <c r="C8556" s="17" t="str">
        <f>VLOOKUP(O8556,'[1]mã đối tượng'!$C:$F,4,0)</f>
        <v>B</v>
      </c>
      <c r="D8556" s="75" t="s">
        <v>48</v>
      </c>
      <c r="E8556" s="75" t="s">
        <v>49</v>
      </c>
      <c r="F8556" s="90">
        <v>45892</v>
      </c>
      <c r="G8556" s="90">
        <v>45892</v>
      </c>
      <c r="H8556" s="91">
        <v>9105843527</v>
      </c>
      <c r="I8556" s="90">
        <v>45892</v>
      </c>
      <c r="J8556" s="91" t="s">
        <v>13235</v>
      </c>
      <c r="L8556" s="75" t="s">
        <v>53</v>
      </c>
      <c r="M8556" s="76" t="s">
        <v>13236</v>
      </c>
      <c r="N8556" s="93">
        <v>45892</v>
      </c>
      <c r="O8556" s="76" t="s">
        <v>245</v>
      </c>
      <c r="S8556" s="101" t="s">
        <v>13237</v>
      </c>
      <c r="V8556" s="101" t="s">
        <v>13237</v>
      </c>
      <c r="Y8556" s="76" t="s">
        <v>12607</v>
      </c>
      <c r="AB8556" s="75" t="s">
        <v>58</v>
      </c>
      <c r="AC8556" s="75" t="s">
        <v>59</v>
      </c>
      <c r="AE8556" s="77">
        <v>1</v>
      </c>
      <c r="AG8556" s="77">
        <v>46000</v>
      </c>
      <c r="AH8556" s="94">
        <v>46000</v>
      </c>
      <c r="AL8556" s="75">
        <v>8</v>
      </c>
      <c r="AN8556" s="77">
        <v>3680</v>
      </c>
      <c r="AO8556" s="75" t="s">
        <v>60</v>
      </c>
      <c r="AQ8556" s="75" t="s">
        <v>61</v>
      </c>
      <c r="AR8556" s="75" t="s">
        <v>62</v>
      </c>
      <c r="AS8556" s="75" t="s">
        <v>63</v>
      </c>
    </row>
    <row r="8557" spans="3:45">
      <c r="C8557" s="17" t="str">
        <f>VLOOKUP(O8557,'[1]mã đối tượng'!$C:$F,4,0)</f>
        <v>B</v>
      </c>
      <c r="D8557" s="75" t="s">
        <v>48</v>
      </c>
      <c r="E8557" s="75" t="s">
        <v>49</v>
      </c>
      <c r="F8557" s="90">
        <v>45892</v>
      </c>
      <c r="G8557" s="90">
        <v>45892</v>
      </c>
      <c r="H8557" s="91">
        <v>9105843527</v>
      </c>
      <c r="I8557" s="90">
        <v>45892</v>
      </c>
      <c r="J8557" s="91" t="s">
        <v>13238</v>
      </c>
      <c r="L8557" s="75" t="s">
        <v>53</v>
      </c>
      <c r="M8557" s="76" t="s">
        <v>13236</v>
      </c>
      <c r="N8557" s="93">
        <v>45892</v>
      </c>
      <c r="O8557" s="76" t="s">
        <v>245</v>
      </c>
      <c r="S8557" s="101" t="s">
        <v>13237</v>
      </c>
      <c r="V8557" s="101" t="s">
        <v>13237</v>
      </c>
      <c r="Y8557" s="76" t="s">
        <v>12592</v>
      </c>
      <c r="AB8557" s="75" t="s">
        <v>58</v>
      </c>
      <c r="AC8557" s="75" t="s">
        <v>59</v>
      </c>
      <c r="AE8557" s="77">
        <v>1</v>
      </c>
      <c r="AG8557" s="77">
        <v>55595</v>
      </c>
      <c r="AH8557" s="94">
        <v>55595</v>
      </c>
      <c r="AL8557" s="75">
        <v>8</v>
      </c>
      <c r="AN8557" s="77">
        <v>4447.6000000000004</v>
      </c>
      <c r="AO8557" s="75" t="s">
        <v>60</v>
      </c>
      <c r="AQ8557" s="75" t="s">
        <v>61</v>
      </c>
      <c r="AR8557" s="75" t="s">
        <v>62</v>
      </c>
      <c r="AS8557" s="75" t="s">
        <v>63</v>
      </c>
    </row>
    <row r="8558" spans="3:45">
      <c r="C8558" s="17" t="str">
        <f>VLOOKUP(O8558,'[1]mã đối tượng'!$C:$F,4,0)</f>
        <v>B</v>
      </c>
      <c r="D8558" s="75" t="s">
        <v>48</v>
      </c>
      <c r="E8558" s="75" t="s">
        <v>49</v>
      </c>
      <c r="F8558" s="90">
        <v>45892</v>
      </c>
      <c r="G8558" s="90">
        <v>45892</v>
      </c>
      <c r="H8558" s="91">
        <v>9105843527</v>
      </c>
      <c r="I8558" s="90">
        <v>45892</v>
      </c>
      <c r="J8558" s="91" t="s">
        <v>13239</v>
      </c>
      <c r="L8558" s="75" t="s">
        <v>53</v>
      </c>
      <c r="M8558" s="76" t="s">
        <v>13236</v>
      </c>
      <c r="N8558" s="93">
        <v>45892</v>
      </c>
      <c r="O8558" s="76" t="s">
        <v>245</v>
      </c>
      <c r="S8558" s="101" t="s">
        <v>13237</v>
      </c>
      <c r="V8558" s="101" t="s">
        <v>13237</v>
      </c>
      <c r="Y8558" s="76" t="s">
        <v>12601</v>
      </c>
      <c r="AB8558" s="75" t="s">
        <v>58</v>
      </c>
      <c r="AC8558" s="75" t="s">
        <v>59</v>
      </c>
      <c r="AE8558" s="77">
        <v>2</v>
      </c>
      <c r="AG8558" s="77">
        <v>70950</v>
      </c>
      <c r="AH8558" s="94">
        <v>141900</v>
      </c>
      <c r="AL8558" s="75">
        <v>8</v>
      </c>
      <c r="AN8558" s="77">
        <v>11352</v>
      </c>
      <c r="AO8558" s="75" t="s">
        <v>60</v>
      </c>
      <c r="AQ8558" s="75" t="s">
        <v>61</v>
      </c>
      <c r="AR8558" s="75" t="s">
        <v>62</v>
      </c>
      <c r="AS8558" s="75" t="s">
        <v>63</v>
      </c>
    </row>
    <row r="8559" spans="3:45">
      <c r="C8559" s="17" t="str">
        <f>VLOOKUP(O8559,'[1]mã đối tượng'!$C:$F,4,0)</f>
        <v>N</v>
      </c>
      <c r="D8559" s="75" t="s">
        <v>48</v>
      </c>
      <c r="E8559" s="75" t="s">
        <v>49</v>
      </c>
      <c r="F8559" s="90">
        <v>45892</v>
      </c>
      <c r="G8559" s="90">
        <v>45892</v>
      </c>
      <c r="H8559" s="91">
        <v>9105843548</v>
      </c>
      <c r="I8559" s="90">
        <v>45892</v>
      </c>
      <c r="J8559" s="91" t="s">
        <v>13240</v>
      </c>
      <c r="L8559" s="75" t="s">
        <v>53</v>
      </c>
      <c r="M8559" s="76" t="s">
        <v>13241</v>
      </c>
      <c r="N8559" s="93">
        <v>45892</v>
      </c>
      <c r="O8559" s="76" t="s">
        <v>228</v>
      </c>
      <c r="S8559" s="101" t="s">
        <v>13242</v>
      </c>
      <c r="V8559" s="101" t="s">
        <v>13242</v>
      </c>
      <c r="Y8559" s="76" t="s">
        <v>12601</v>
      </c>
      <c r="AB8559" s="75" t="s">
        <v>58</v>
      </c>
      <c r="AC8559" s="75" t="s">
        <v>59</v>
      </c>
      <c r="AE8559" s="77">
        <v>2</v>
      </c>
      <c r="AG8559" s="77">
        <v>73431</v>
      </c>
      <c r="AH8559" s="94">
        <v>146862</v>
      </c>
      <c r="AL8559" s="75">
        <v>8</v>
      </c>
      <c r="AN8559" s="77">
        <v>11748.960000000001</v>
      </c>
      <c r="AO8559" s="75" t="s">
        <v>60</v>
      </c>
      <c r="AQ8559" s="75" t="s">
        <v>61</v>
      </c>
      <c r="AR8559" s="75" t="s">
        <v>62</v>
      </c>
      <c r="AS8559" s="75" t="s">
        <v>63</v>
      </c>
    </row>
    <row r="8560" spans="3:45">
      <c r="C8560" s="17" t="str">
        <f>VLOOKUP(O8560,'[1]mã đối tượng'!$C:$F,4,0)</f>
        <v>B</v>
      </c>
      <c r="D8560" s="75" t="s">
        <v>48</v>
      </c>
      <c r="E8560" s="75" t="s">
        <v>49</v>
      </c>
      <c r="F8560" s="90">
        <v>45892</v>
      </c>
      <c r="G8560" s="90">
        <v>45892</v>
      </c>
      <c r="H8560" s="91">
        <v>9105843514</v>
      </c>
      <c r="I8560" s="90">
        <v>45892</v>
      </c>
      <c r="J8560" s="91" t="s">
        <v>13243</v>
      </c>
      <c r="L8560" s="75" t="s">
        <v>53</v>
      </c>
      <c r="M8560" s="76" t="s">
        <v>13244</v>
      </c>
      <c r="N8560" s="93">
        <v>45892</v>
      </c>
      <c r="O8560" s="76" t="s">
        <v>133</v>
      </c>
      <c r="S8560" s="101" t="s">
        <v>6051</v>
      </c>
      <c r="V8560" s="101" t="s">
        <v>6051</v>
      </c>
      <c r="Y8560" s="76" t="s">
        <v>12607</v>
      </c>
      <c r="AB8560" s="75" t="s">
        <v>58</v>
      </c>
      <c r="AC8560" s="75" t="s">
        <v>59</v>
      </c>
      <c r="AE8560" s="77">
        <v>1</v>
      </c>
      <c r="AG8560" s="77">
        <v>46000</v>
      </c>
      <c r="AH8560" s="94">
        <v>46000</v>
      </c>
      <c r="AL8560" s="75">
        <v>8</v>
      </c>
      <c r="AN8560" s="77">
        <v>3680</v>
      </c>
      <c r="AO8560" s="75" t="s">
        <v>60</v>
      </c>
      <c r="AQ8560" s="75" t="s">
        <v>61</v>
      </c>
      <c r="AR8560" s="75" t="s">
        <v>62</v>
      </c>
      <c r="AS8560" s="75" t="s">
        <v>63</v>
      </c>
    </row>
    <row r="8561" spans="3:45">
      <c r="C8561" s="17" t="str">
        <f>VLOOKUP(O8561,'[1]mã đối tượng'!$C:$F,4,0)</f>
        <v>B</v>
      </c>
      <c r="D8561" s="75" t="s">
        <v>48</v>
      </c>
      <c r="E8561" s="75" t="s">
        <v>49</v>
      </c>
      <c r="F8561" s="90">
        <v>45892</v>
      </c>
      <c r="G8561" s="90">
        <v>45892</v>
      </c>
      <c r="H8561" s="91">
        <v>9105843554</v>
      </c>
      <c r="I8561" s="90">
        <v>45892</v>
      </c>
      <c r="J8561" s="91" t="s">
        <v>13245</v>
      </c>
      <c r="L8561" s="75" t="s">
        <v>53</v>
      </c>
      <c r="M8561" s="76" t="s">
        <v>13246</v>
      </c>
      <c r="N8561" s="93">
        <v>45892</v>
      </c>
      <c r="O8561" s="76" t="s">
        <v>6304</v>
      </c>
      <c r="S8561" s="101" t="s">
        <v>9398</v>
      </c>
      <c r="V8561" s="101" t="s">
        <v>9398</v>
      </c>
      <c r="Y8561" s="76" t="s">
        <v>12597</v>
      </c>
      <c r="AB8561" s="75" t="s">
        <v>58</v>
      </c>
      <c r="AC8561" s="75" t="s">
        <v>59</v>
      </c>
      <c r="AE8561" s="77">
        <v>1</v>
      </c>
      <c r="AG8561" s="77">
        <v>111058</v>
      </c>
      <c r="AH8561" s="94">
        <v>111058</v>
      </c>
      <c r="AL8561" s="75">
        <v>8</v>
      </c>
      <c r="AN8561" s="77">
        <v>8884.64</v>
      </c>
      <c r="AO8561" s="75" t="s">
        <v>60</v>
      </c>
      <c r="AQ8561" s="75" t="s">
        <v>61</v>
      </c>
      <c r="AR8561" s="75" t="s">
        <v>62</v>
      </c>
      <c r="AS8561" s="75" t="s">
        <v>63</v>
      </c>
    </row>
    <row r="8562" spans="3:45">
      <c r="C8562" s="17" t="str">
        <f>VLOOKUP(O8562,'[1]mã đối tượng'!$C:$F,4,0)</f>
        <v>B</v>
      </c>
      <c r="D8562" s="75" t="s">
        <v>48</v>
      </c>
      <c r="E8562" s="75" t="s">
        <v>49</v>
      </c>
      <c r="F8562" s="90">
        <v>45892</v>
      </c>
      <c r="G8562" s="90">
        <v>45892</v>
      </c>
      <c r="H8562" s="91">
        <v>9105843534</v>
      </c>
      <c r="I8562" s="90">
        <v>45892</v>
      </c>
      <c r="J8562" s="91" t="s">
        <v>13247</v>
      </c>
      <c r="L8562" s="75" t="s">
        <v>53</v>
      </c>
      <c r="M8562" s="76" t="s">
        <v>13248</v>
      </c>
      <c r="N8562" s="93">
        <v>45892</v>
      </c>
      <c r="O8562" s="76" t="s">
        <v>55</v>
      </c>
      <c r="S8562" s="101" t="s">
        <v>6251</v>
      </c>
      <c r="V8562" s="101" t="s">
        <v>6251</v>
      </c>
      <c r="Y8562" s="76" t="s">
        <v>12592</v>
      </c>
      <c r="AB8562" s="75" t="s">
        <v>58</v>
      </c>
      <c r="AC8562" s="75" t="s">
        <v>59</v>
      </c>
      <c r="AE8562" s="77">
        <v>1</v>
      </c>
      <c r="AG8562" s="77">
        <v>55595</v>
      </c>
      <c r="AH8562" s="94">
        <v>55595</v>
      </c>
      <c r="AL8562" s="75">
        <v>8</v>
      </c>
      <c r="AN8562" s="77">
        <v>4447.6000000000004</v>
      </c>
      <c r="AO8562" s="75" t="s">
        <v>60</v>
      </c>
      <c r="AQ8562" s="75" t="s">
        <v>61</v>
      </c>
      <c r="AR8562" s="75" t="s">
        <v>62</v>
      </c>
      <c r="AS8562" s="75" t="s">
        <v>63</v>
      </c>
    </row>
    <row r="8563" spans="3:45">
      <c r="C8563" s="17" t="str">
        <f>VLOOKUP(O8563,'[1]mã đối tượng'!$C:$F,4,0)</f>
        <v>B</v>
      </c>
      <c r="D8563" s="75" t="s">
        <v>48</v>
      </c>
      <c r="E8563" s="75" t="s">
        <v>49</v>
      </c>
      <c r="F8563" s="90">
        <v>45892</v>
      </c>
      <c r="G8563" s="90">
        <v>45892</v>
      </c>
      <c r="H8563" s="91">
        <v>9105843658</v>
      </c>
      <c r="I8563" s="90">
        <v>45892</v>
      </c>
      <c r="J8563" s="91" t="s">
        <v>13249</v>
      </c>
      <c r="L8563" s="75" t="s">
        <v>53</v>
      </c>
      <c r="M8563" s="76" t="s">
        <v>13250</v>
      </c>
      <c r="N8563" s="93">
        <v>45892</v>
      </c>
      <c r="O8563" s="76" t="s">
        <v>166</v>
      </c>
      <c r="S8563" s="101" t="s">
        <v>13251</v>
      </c>
      <c r="V8563" s="101" t="s">
        <v>13251</v>
      </c>
      <c r="Y8563" s="76" t="s">
        <v>12607</v>
      </c>
      <c r="AB8563" s="75" t="s">
        <v>58</v>
      </c>
      <c r="AC8563" s="75" t="s">
        <v>59</v>
      </c>
      <c r="AE8563" s="77">
        <v>2</v>
      </c>
      <c r="AG8563" s="77">
        <v>46000</v>
      </c>
      <c r="AH8563" s="94">
        <v>92000</v>
      </c>
      <c r="AL8563" s="75">
        <v>8</v>
      </c>
      <c r="AN8563" s="77">
        <v>7360</v>
      </c>
      <c r="AO8563" s="75" t="s">
        <v>60</v>
      </c>
      <c r="AQ8563" s="75" t="s">
        <v>61</v>
      </c>
      <c r="AR8563" s="75" t="s">
        <v>62</v>
      </c>
      <c r="AS8563" s="75" t="s">
        <v>63</v>
      </c>
    </row>
    <row r="8564" spans="3:45">
      <c r="C8564" s="17" t="str">
        <f>VLOOKUP(O8564,'[1]mã đối tượng'!$C:$F,4,0)</f>
        <v>N</v>
      </c>
      <c r="D8564" s="75" t="s">
        <v>48</v>
      </c>
      <c r="E8564" s="75" t="s">
        <v>49</v>
      </c>
      <c r="F8564" s="90">
        <v>45892</v>
      </c>
      <c r="G8564" s="90">
        <v>45892</v>
      </c>
      <c r="H8564" s="91">
        <v>9105843594</v>
      </c>
      <c r="I8564" s="90">
        <v>45892</v>
      </c>
      <c r="J8564" s="91" t="s">
        <v>13252</v>
      </c>
      <c r="L8564" s="75" t="s">
        <v>53</v>
      </c>
      <c r="M8564" s="76" t="s">
        <v>13253</v>
      </c>
      <c r="N8564" s="93">
        <v>45892</v>
      </c>
      <c r="O8564" s="76" t="s">
        <v>3588</v>
      </c>
      <c r="S8564" s="101" t="s">
        <v>1581</v>
      </c>
      <c r="V8564" s="101" t="s">
        <v>1581</v>
      </c>
      <c r="Y8564" s="76" t="s">
        <v>12597</v>
      </c>
      <c r="AB8564" s="75" t="s">
        <v>58</v>
      </c>
      <c r="AC8564" s="75" t="s">
        <v>59</v>
      </c>
      <c r="AE8564" s="77">
        <v>1</v>
      </c>
      <c r="AG8564" s="77">
        <v>111058</v>
      </c>
      <c r="AH8564" s="94">
        <v>111058</v>
      </c>
      <c r="AL8564" s="75">
        <v>8</v>
      </c>
      <c r="AN8564" s="77">
        <v>8884.64</v>
      </c>
      <c r="AO8564" s="75" t="s">
        <v>60</v>
      </c>
      <c r="AQ8564" s="75" t="s">
        <v>61</v>
      </c>
      <c r="AR8564" s="75" t="s">
        <v>62</v>
      </c>
      <c r="AS8564" s="75" t="s">
        <v>63</v>
      </c>
    </row>
    <row r="8565" spans="3:45">
      <c r="C8565" s="17" t="str">
        <f>VLOOKUP(O8565,'[1]mã đối tượng'!$C:$F,4,0)</f>
        <v>N</v>
      </c>
      <c r="D8565" s="75" t="s">
        <v>48</v>
      </c>
      <c r="E8565" s="75" t="s">
        <v>49</v>
      </c>
      <c r="F8565" s="90">
        <v>45892</v>
      </c>
      <c r="G8565" s="90">
        <v>45892</v>
      </c>
      <c r="H8565" s="91">
        <v>9105843678</v>
      </c>
      <c r="I8565" s="90">
        <v>45892</v>
      </c>
      <c r="J8565" s="91" t="s">
        <v>13254</v>
      </c>
      <c r="L8565" s="75" t="s">
        <v>53</v>
      </c>
      <c r="M8565" s="76" t="s">
        <v>13255</v>
      </c>
      <c r="N8565" s="93">
        <v>45892</v>
      </c>
      <c r="O8565" s="76" t="s">
        <v>3588</v>
      </c>
      <c r="S8565" s="101" t="s">
        <v>1581</v>
      </c>
      <c r="V8565" s="101" t="s">
        <v>1581</v>
      </c>
      <c r="Y8565" s="76" t="s">
        <v>12601</v>
      </c>
      <c r="AB8565" s="75" t="s">
        <v>58</v>
      </c>
      <c r="AC8565" s="75" t="s">
        <v>59</v>
      </c>
      <c r="AE8565" s="77">
        <v>1</v>
      </c>
      <c r="AG8565" s="77">
        <v>74250</v>
      </c>
      <c r="AH8565" s="94">
        <v>74250</v>
      </c>
      <c r="AL8565" s="75">
        <v>8</v>
      </c>
      <c r="AN8565" s="77">
        <v>5940</v>
      </c>
      <c r="AO8565" s="75" t="s">
        <v>60</v>
      </c>
      <c r="AQ8565" s="75" t="s">
        <v>61</v>
      </c>
      <c r="AR8565" s="75" t="s">
        <v>62</v>
      </c>
      <c r="AS8565" s="75" t="s">
        <v>63</v>
      </c>
    </row>
    <row r="8566" spans="3:45">
      <c r="C8566" s="17" t="str">
        <f>VLOOKUP(O8566,'[1]mã đối tượng'!$C:$F,4,0)</f>
        <v>B</v>
      </c>
      <c r="D8566" s="75" t="s">
        <v>48</v>
      </c>
      <c r="E8566" s="75" t="s">
        <v>49</v>
      </c>
      <c r="F8566" s="90">
        <v>45892</v>
      </c>
      <c r="G8566" s="90">
        <v>45892</v>
      </c>
      <c r="H8566" s="91">
        <v>9105843689</v>
      </c>
      <c r="I8566" s="90">
        <v>45892</v>
      </c>
      <c r="J8566" s="91" t="s">
        <v>13256</v>
      </c>
      <c r="L8566" s="75" t="s">
        <v>53</v>
      </c>
      <c r="M8566" s="76" t="s">
        <v>13257</v>
      </c>
      <c r="N8566" s="93">
        <v>45892</v>
      </c>
      <c r="O8566" s="76" t="s">
        <v>219</v>
      </c>
      <c r="S8566" s="101" t="s">
        <v>8944</v>
      </c>
      <c r="V8566" s="101" t="s">
        <v>8944</v>
      </c>
      <c r="Y8566" s="76" t="s">
        <v>12607</v>
      </c>
      <c r="AB8566" s="75" t="s">
        <v>58</v>
      </c>
      <c r="AC8566" s="75" t="s">
        <v>59</v>
      </c>
      <c r="AE8566" s="77">
        <v>3</v>
      </c>
      <c r="AG8566" s="77">
        <v>46000</v>
      </c>
      <c r="AH8566" s="94">
        <v>138000</v>
      </c>
      <c r="AL8566" s="75">
        <v>8</v>
      </c>
      <c r="AN8566" s="77">
        <v>11040</v>
      </c>
      <c r="AO8566" s="75" t="s">
        <v>60</v>
      </c>
      <c r="AQ8566" s="75" t="s">
        <v>61</v>
      </c>
      <c r="AR8566" s="75" t="s">
        <v>62</v>
      </c>
      <c r="AS8566" s="75" t="s">
        <v>63</v>
      </c>
    </row>
    <row r="8567" spans="3:45">
      <c r="C8567" s="17" t="str">
        <f>VLOOKUP(O8567,'[1]mã đối tượng'!$C:$F,4,0)</f>
        <v>N</v>
      </c>
      <c r="D8567" s="75" t="s">
        <v>48</v>
      </c>
      <c r="E8567" s="75" t="s">
        <v>49</v>
      </c>
      <c r="F8567" s="90">
        <v>45892</v>
      </c>
      <c r="G8567" s="90">
        <v>45892</v>
      </c>
      <c r="H8567" s="91">
        <v>9105843683</v>
      </c>
      <c r="I8567" s="90">
        <v>45892</v>
      </c>
      <c r="J8567" s="91" t="s">
        <v>13258</v>
      </c>
      <c r="L8567" s="75" t="s">
        <v>53</v>
      </c>
      <c r="M8567" s="76" t="s">
        <v>13259</v>
      </c>
      <c r="N8567" s="93">
        <v>45892</v>
      </c>
      <c r="O8567" s="76" t="s">
        <v>121</v>
      </c>
      <c r="S8567" s="101" t="s">
        <v>13260</v>
      </c>
      <c r="V8567" s="101" t="s">
        <v>13260</v>
      </c>
      <c r="Y8567" s="76" t="s">
        <v>12595</v>
      </c>
      <c r="AB8567" s="75" t="s">
        <v>58</v>
      </c>
      <c r="AC8567" s="75" t="s">
        <v>59</v>
      </c>
      <c r="AE8567" s="77">
        <v>2</v>
      </c>
      <c r="AG8567" s="77">
        <v>50400</v>
      </c>
      <c r="AH8567" s="94">
        <v>100800</v>
      </c>
      <c r="AL8567" s="75">
        <v>8</v>
      </c>
      <c r="AN8567" s="77">
        <v>8064</v>
      </c>
      <c r="AO8567" s="75" t="s">
        <v>60</v>
      </c>
      <c r="AQ8567" s="75" t="s">
        <v>61</v>
      </c>
      <c r="AR8567" s="75" t="s">
        <v>62</v>
      </c>
      <c r="AS8567" s="75" t="s">
        <v>63</v>
      </c>
    </row>
    <row r="8568" spans="3:45">
      <c r="C8568" s="17" t="str">
        <f>VLOOKUP(O8568,'[1]mã đối tượng'!$C:$F,4,0)</f>
        <v>B</v>
      </c>
      <c r="D8568" s="75" t="s">
        <v>48</v>
      </c>
      <c r="E8568" s="75" t="s">
        <v>49</v>
      </c>
      <c r="F8568" s="90">
        <v>45892</v>
      </c>
      <c r="G8568" s="90">
        <v>45892</v>
      </c>
      <c r="H8568" s="91">
        <v>9105843714</v>
      </c>
      <c r="I8568" s="90">
        <v>45892</v>
      </c>
      <c r="J8568" s="91" t="s">
        <v>13261</v>
      </c>
      <c r="L8568" s="75" t="s">
        <v>53</v>
      </c>
      <c r="M8568" s="76" t="s">
        <v>13262</v>
      </c>
      <c r="N8568" s="93">
        <v>45892</v>
      </c>
      <c r="O8568" s="76" t="s">
        <v>6304</v>
      </c>
      <c r="S8568" s="101" t="s">
        <v>13263</v>
      </c>
      <c r="V8568" s="101" t="s">
        <v>13263</v>
      </c>
      <c r="Y8568" s="76" t="s">
        <v>12597</v>
      </c>
      <c r="AB8568" s="75" t="s">
        <v>58</v>
      </c>
      <c r="AC8568" s="75" t="s">
        <v>59</v>
      </c>
      <c r="AE8568" s="77">
        <v>1</v>
      </c>
      <c r="AG8568" s="77">
        <v>111058</v>
      </c>
      <c r="AH8568" s="94">
        <v>111058</v>
      </c>
      <c r="AL8568" s="75">
        <v>8</v>
      </c>
      <c r="AN8568" s="77">
        <v>8884.64</v>
      </c>
      <c r="AO8568" s="75" t="s">
        <v>60</v>
      </c>
      <c r="AQ8568" s="75" t="s">
        <v>61</v>
      </c>
      <c r="AR8568" s="75" t="s">
        <v>62</v>
      </c>
      <c r="AS8568" s="75" t="s">
        <v>63</v>
      </c>
    </row>
    <row r="8569" spans="3:45">
      <c r="C8569" s="17" t="str">
        <f>VLOOKUP(O8569,'[1]mã đối tượng'!$C:$F,4,0)</f>
        <v>B</v>
      </c>
      <c r="D8569" s="75" t="s">
        <v>48</v>
      </c>
      <c r="E8569" s="75" t="s">
        <v>49</v>
      </c>
      <c r="F8569" s="90">
        <v>45892</v>
      </c>
      <c r="G8569" s="90">
        <v>45892</v>
      </c>
      <c r="H8569" s="91">
        <v>9105843743</v>
      </c>
      <c r="I8569" s="90">
        <v>45892</v>
      </c>
      <c r="J8569" s="91" t="s">
        <v>13264</v>
      </c>
      <c r="L8569" s="75" t="s">
        <v>53</v>
      </c>
      <c r="M8569" s="76" t="s">
        <v>13265</v>
      </c>
      <c r="N8569" s="93">
        <v>45892</v>
      </c>
      <c r="O8569" s="76" t="s">
        <v>335</v>
      </c>
      <c r="S8569" s="101" t="s">
        <v>601</v>
      </c>
      <c r="V8569" s="101" t="s">
        <v>601</v>
      </c>
      <c r="Y8569" s="76" t="s">
        <v>12595</v>
      </c>
      <c r="AB8569" s="75" t="s">
        <v>58</v>
      </c>
      <c r="AC8569" s="75" t="s">
        <v>59</v>
      </c>
      <c r="AE8569" s="77">
        <v>1</v>
      </c>
      <c r="AG8569" s="77">
        <v>50182</v>
      </c>
      <c r="AH8569" s="94">
        <v>50182</v>
      </c>
      <c r="AL8569" s="75">
        <v>8</v>
      </c>
      <c r="AN8569" s="77">
        <v>4014.56</v>
      </c>
      <c r="AO8569" s="75" t="s">
        <v>60</v>
      </c>
      <c r="AQ8569" s="75" t="s">
        <v>61</v>
      </c>
      <c r="AR8569" s="75" t="s">
        <v>62</v>
      </c>
      <c r="AS8569" s="75" t="s">
        <v>63</v>
      </c>
    </row>
    <row r="8570" spans="3:45">
      <c r="C8570" s="17" t="str">
        <f>VLOOKUP(O8570,'[1]mã đối tượng'!$C:$F,4,0)</f>
        <v>B</v>
      </c>
      <c r="D8570" s="75" t="s">
        <v>48</v>
      </c>
      <c r="E8570" s="75" t="s">
        <v>49</v>
      </c>
      <c r="F8570" s="90">
        <v>45892</v>
      </c>
      <c r="G8570" s="90">
        <v>45892</v>
      </c>
      <c r="H8570" s="91">
        <v>9105843743</v>
      </c>
      <c r="I8570" s="90">
        <v>45892</v>
      </c>
      <c r="J8570" s="91" t="s">
        <v>13266</v>
      </c>
      <c r="L8570" s="75" t="s">
        <v>53</v>
      </c>
      <c r="M8570" s="76" t="s">
        <v>13265</v>
      </c>
      <c r="N8570" s="93">
        <v>45892</v>
      </c>
      <c r="O8570" s="76" t="s">
        <v>335</v>
      </c>
      <c r="S8570" s="101" t="s">
        <v>601</v>
      </c>
      <c r="V8570" s="101" t="s">
        <v>601</v>
      </c>
      <c r="Y8570" s="76" t="s">
        <v>12597</v>
      </c>
      <c r="AB8570" s="75" t="s">
        <v>58</v>
      </c>
      <c r="AC8570" s="75" t="s">
        <v>59</v>
      </c>
      <c r="AE8570" s="77">
        <v>1</v>
      </c>
      <c r="AG8570" s="77">
        <v>111058</v>
      </c>
      <c r="AH8570" s="94">
        <v>111058</v>
      </c>
      <c r="AL8570" s="75">
        <v>8</v>
      </c>
      <c r="AN8570" s="77">
        <v>8884.64</v>
      </c>
      <c r="AO8570" s="75" t="s">
        <v>60</v>
      </c>
      <c r="AQ8570" s="75" t="s">
        <v>61</v>
      </c>
      <c r="AR8570" s="75" t="s">
        <v>62</v>
      </c>
      <c r="AS8570" s="75" t="s">
        <v>63</v>
      </c>
    </row>
    <row r="8571" spans="3:45">
      <c r="C8571" s="17" t="str">
        <f>VLOOKUP(O8571,'[1]mã đối tượng'!$C:$F,4,0)</f>
        <v>B</v>
      </c>
      <c r="D8571" s="75" t="s">
        <v>48</v>
      </c>
      <c r="E8571" s="75" t="s">
        <v>49</v>
      </c>
      <c r="F8571" s="90">
        <v>45892</v>
      </c>
      <c r="G8571" s="90">
        <v>45892</v>
      </c>
      <c r="H8571" s="91">
        <v>9105843743</v>
      </c>
      <c r="I8571" s="90">
        <v>45892</v>
      </c>
      <c r="J8571" s="91" t="s">
        <v>13267</v>
      </c>
      <c r="L8571" s="75" t="s">
        <v>53</v>
      </c>
      <c r="M8571" s="76" t="s">
        <v>13265</v>
      </c>
      <c r="N8571" s="93">
        <v>45892</v>
      </c>
      <c r="O8571" s="76" t="s">
        <v>335</v>
      </c>
      <c r="S8571" s="101" t="s">
        <v>601</v>
      </c>
      <c r="V8571" s="101" t="s">
        <v>601</v>
      </c>
      <c r="Y8571" s="76" t="s">
        <v>12601</v>
      </c>
      <c r="AB8571" s="75" t="s">
        <v>58</v>
      </c>
      <c r="AC8571" s="75" t="s">
        <v>59</v>
      </c>
      <c r="AE8571" s="77">
        <v>1</v>
      </c>
      <c r="AG8571" s="77">
        <v>74250</v>
      </c>
      <c r="AH8571" s="94">
        <v>74250</v>
      </c>
      <c r="AL8571" s="75">
        <v>8</v>
      </c>
      <c r="AN8571" s="77">
        <v>5940</v>
      </c>
      <c r="AO8571" s="75" t="s">
        <v>60</v>
      </c>
      <c r="AQ8571" s="75" t="s">
        <v>61</v>
      </c>
      <c r="AR8571" s="75" t="s">
        <v>62</v>
      </c>
      <c r="AS8571" s="75" t="s">
        <v>63</v>
      </c>
    </row>
    <row r="8572" spans="3:45">
      <c r="C8572" s="17" t="str">
        <f>VLOOKUP(O8572,'[1]mã đối tượng'!$C:$F,4,0)</f>
        <v>B</v>
      </c>
      <c r="D8572" s="75" t="s">
        <v>48</v>
      </c>
      <c r="E8572" s="75" t="s">
        <v>49</v>
      </c>
      <c r="F8572" s="90">
        <v>45892</v>
      </c>
      <c r="G8572" s="90">
        <v>45892</v>
      </c>
      <c r="H8572" s="91">
        <v>9105843797</v>
      </c>
      <c r="I8572" s="90">
        <v>45892</v>
      </c>
      <c r="J8572" s="91" t="s">
        <v>13268</v>
      </c>
      <c r="L8572" s="75" t="s">
        <v>53</v>
      </c>
      <c r="M8572" s="76" t="s">
        <v>13269</v>
      </c>
      <c r="N8572" s="93">
        <v>45892</v>
      </c>
      <c r="O8572" s="76" t="s">
        <v>314</v>
      </c>
      <c r="S8572" s="101" t="s">
        <v>8510</v>
      </c>
      <c r="V8572" s="101" t="s">
        <v>8510</v>
      </c>
      <c r="Y8572" s="76" t="s">
        <v>12597</v>
      </c>
      <c r="AB8572" s="75" t="s">
        <v>58</v>
      </c>
      <c r="AC8572" s="75" t="s">
        <v>59</v>
      </c>
      <c r="AE8572" s="77">
        <v>8</v>
      </c>
      <c r="AG8572" s="77">
        <v>111058</v>
      </c>
      <c r="AH8572" s="94">
        <v>888464</v>
      </c>
      <c r="AL8572" s="75">
        <v>8</v>
      </c>
      <c r="AN8572" s="77">
        <v>71077.119999999995</v>
      </c>
      <c r="AO8572" s="75" t="s">
        <v>60</v>
      </c>
      <c r="AQ8572" s="75" t="s">
        <v>61</v>
      </c>
      <c r="AR8572" s="75" t="s">
        <v>62</v>
      </c>
      <c r="AS8572" s="75" t="s">
        <v>63</v>
      </c>
    </row>
    <row r="8573" spans="3:45">
      <c r="C8573" s="17" t="str">
        <f>VLOOKUP(O8573,'[1]mã đối tượng'!$C:$F,4,0)</f>
        <v>N</v>
      </c>
      <c r="D8573" s="75" t="s">
        <v>48</v>
      </c>
      <c r="E8573" s="75" t="s">
        <v>49</v>
      </c>
      <c r="F8573" s="90">
        <v>45892</v>
      </c>
      <c r="G8573" s="90">
        <v>45892</v>
      </c>
      <c r="H8573" s="91">
        <v>9105843806</v>
      </c>
      <c r="I8573" s="90">
        <v>45892</v>
      </c>
      <c r="J8573" s="91" t="s">
        <v>13270</v>
      </c>
      <c r="L8573" s="75" t="s">
        <v>53</v>
      </c>
      <c r="M8573" s="76" t="s">
        <v>13271</v>
      </c>
      <c r="N8573" s="93">
        <v>45892</v>
      </c>
      <c r="O8573" s="76" t="s">
        <v>75</v>
      </c>
      <c r="S8573" s="101" t="s">
        <v>2231</v>
      </c>
      <c r="V8573" s="101" t="s">
        <v>2231</v>
      </c>
      <c r="Y8573" s="76" t="s">
        <v>12597</v>
      </c>
      <c r="AB8573" s="75" t="s">
        <v>58</v>
      </c>
      <c r="AC8573" s="75" t="s">
        <v>59</v>
      </c>
      <c r="AE8573" s="77">
        <v>2</v>
      </c>
      <c r="AG8573" s="77">
        <v>111606</v>
      </c>
      <c r="AH8573" s="94">
        <v>223212</v>
      </c>
      <c r="AL8573" s="75">
        <v>8</v>
      </c>
      <c r="AN8573" s="77">
        <v>17856.96</v>
      </c>
      <c r="AO8573" s="75" t="s">
        <v>60</v>
      </c>
      <c r="AQ8573" s="75" t="s">
        <v>61</v>
      </c>
      <c r="AR8573" s="75" t="s">
        <v>62</v>
      </c>
      <c r="AS8573" s="75" t="s">
        <v>63</v>
      </c>
    </row>
    <row r="8574" spans="3:45">
      <c r="C8574" s="17" t="str">
        <f>VLOOKUP(O8574,'[1]mã đối tượng'!$C:$F,4,0)</f>
        <v>N</v>
      </c>
      <c r="D8574" s="75" t="s">
        <v>48</v>
      </c>
      <c r="E8574" s="75" t="s">
        <v>49</v>
      </c>
      <c r="F8574" s="90">
        <v>45892</v>
      </c>
      <c r="G8574" s="90">
        <v>45892</v>
      </c>
      <c r="H8574" s="91">
        <v>9105843806</v>
      </c>
      <c r="I8574" s="90">
        <v>45892</v>
      </c>
      <c r="J8574" s="91" t="s">
        <v>13272</v>
      </c>
      <c r="L8574" s="75" t="s">
        <v>53</v>
      </c>
      <c r="M8574" s="76" t="s">
        <v>13271</v>
      </c>
      <c r="N8574" s="93">
        <v>45892</v>
      </c>
      <c r="O8574" s="76" t="s">
        <v>75</v>
      </c>
      <c r="S8574" s="101" t="s">
        <v>2231</v>
      </c>
      <c r="V8574" s="101" t="s">
        <v>2231</v>
      </c>
      <c r="Y8574" s="76" t="s">
        <v>12601</v>
      </c>
      <c r="AB8574" s="75" t="s">
        <v>58</v>
      </c>
      <c r="AC8574" s="75" t="s">
        <v>59</v>
      </c>
      <c r="AE8574" s="77">
        <v>2</v>
      </c>
      <c r="AG8574" s="77">
        <v>70950</v>
      </c>
      <c r="AH8574" s="94">
        <v>141900</v>
      </c>
      <c r="AL8574" s="75">
        <v>8</v>
      </c>
      <c r="AN8574" s="77">
        <v>11352</v>
      </c>
      <c r="AO8574" s="75" t="s">
        <v>60</v>
      </c>
      <c r="AQ8574" s="75" t="s">
        <v>61</v>
      </c>
      <c r="AR8574" s="75" t="s">
        <v>62</v>
      </c>
      <c r="AS8574" s="75" t="s">
        <v>63</v>
      </c>
    </row>
    <row r="8575" spans="3:45">
      <c r="C8575" s="17" t="str">
        <f>VLOOKUP(O8575,'[1]mã đối tượng'!$C:$F,4,0)</f>
        <v>N</v>
      </c>
      <c r="D8575" s="75" t="s">
        <v>48</v>
      </c>
      <c r="E8575" s="75" t="s">
        <v>49</v>
      </c>
      <c r="F8575" s="90">
        <v>45892</v>
      </c>
      <c r="G8575" s="90">
        <v>45892</v>
      </c>
      <c r="H8575" s="91">
        <v>9105843850</v>
      </c>
      <c r="I8575" s="90">
        <v>45892</v>
      </c>
      <c r="J8575" s="91" t="s">
        <v>13273</v>
      </c>
      <c r="L8575" s="75" t="s">
        <v>53</v>
      </c>
      <c r="M8575" s="76" t="s">
        <v>13274</v>
      </c>
      <c r="N8575" s="93">
        <v>45892</v>
      </c>
      <c r="O8575" s="76" t="s">
        <v>3583</v>
      </c>
      <c r="S8575" s="101" t="s">
        <v>13275</v>
      </c>
      <c r="V8575" s="101" t="s">
        <v>13275</v>
      </c>
      <c r="Y8575" s="76" t="s">
        <v>12601</v>
      </c>
      <c r="AB8575" s="75" t="s">
        <v>58</v>
      </c>
      <c r="AC8575" s="75" t="s">
        <v>59</v>
      </c>
      <c r="AE8575" s="77">
        <v>1</v>
      </c>
      <c r="AG8575" s="77">
        <v>73431</v>
      </c>
      <c r="AH8575" s="94">
        <v>73431</v>
      </c>
      <c r="AL8575" s="75">
        <v>8</v>
      </c>
      <c r="AN8575" s="77">
        <v>5874.4800000000005</v>
      </c>
      <c r="AO8575" s="75" t="s">
        <v>60</v>
      </c>
      <c r="AQ8575" s="75" t="s">
        <v>61</v>
      </c>
      <c r="AR8575" s="75" t="s">
        <v>62</v>
      </c>
      <c r="AS8575" s="75" t="s">
        <v>63</v>
      </c>
    </row>
    <row r="8576" spans="3:45">
      <c r="C8576" s="17" t="str">
        <f>VLOOKUP(O8576,'[1]mã đối tượng'!$C:$F,4,0)</f>
        <v>B</v>
      </c>
      <c r="D8576" s="75" t="s">
        <v>48</v>
      </c>
      <c r="E8576" s="75" t="s">
        <v>49</v>
      </c>
      <c r="F8576" s="90">
        <v>45892</v>
      </c>
      <c r="G8576" s="90">
        <v>45892</v>
      </c>
      <c r="H8576" s="91">
        <v>9105843842</v>
      </c>
      <c r="I8576" s="90">
        <v>45892</v>
      </c>
      <c r="J8576" s="91" t="s">
        <v>13276</v>
      </c>
      <c r="L8576" s="75" t="s">
        <v>53</v>
      </c>
      <c r="M8576" s="76" t="s">
        <v>13277</v>
      </c>
      <c r="N8576" s="93">
        <v>45892</v>
      </c>
      <c r="O8576" s="76" t="s">
        <v>245</v>
      </c>
      <c r="S8576" s="101" t="s">
        <v>11537</v>
      </c>
      <c r="V8576" s="101" t="s">
        <v>11537</v>
      </c>
      <c r="Y8576" s="76" t="s">
        <v>12607</v>
      </c>
      <c r="AB8576" s="75" t="s">
        <v>58</v>
      </c>
      <c r="AC8576" s="75" t="s">
        <v>59</v>
      </c>
      <c r="AE8576" s="77">
        <v>1</v>
      </c>
      <c r="AG8576" s="77">
        <v>46000</v>
      </c>
      <c r="AH8576" s="94">
        <v>46000</v>
      </c>
      <c r="AL8576" s="75">
        <v>8</v>
      </c>
      <c r="AN8576" s="77">
        <v>3680</v>
      </c>
      <c r="AO8576" s="75" t="s">
        <v>60</v>
      </c>
      <c r="AQ8576" s="75" t="s">
        <v>61</v>
      </c>
      <c r="AR8576" s="75" t="s">
        <v>62</v>
      </c>
      <c r="AS8576" s="75" t="s">
        <v>63</v>
      </c>
    </row>
    <row r="8577" spans="3:45">
      <c r="C8577" s="17" t="str">
        <f>VLOOKUP(O8577,'[1]mã đối tượng'!$C:$F,4,0)</f>
        <v>B</v>
      </c>
      <c r="D8577" s="75" t="s">
        <v>48</v>
      </c>
      <c r="E8577" s="75" t="s">
        <v>49</v>
      </c>
      <c r="F8577" s="90">
        <v>45892</v>
      </c>
      <c r="G8577" s="90">
        <v>45892</v>
      </c>
      <c r="H8577" s="91">
        <v>9105843843</v>
      </c>
      <c r="I8577" s="90">
        <v>45892</v>
      </c>
      <c r="J8577" s="91" t="s">
        <v>13278</v>
      </c>
      <c r="L8577" s="75" t="s">
        <v>53</v>
      </c>
      <c r="M8577" s="76" t="s">
        <v>13279</v>
      </c>
      <c r="N8577" s="93">
        <v>45892</v>
      </c>
      <c r="O8577" s="76" t="s">
        <v>103</v>
      </c>
      <c r="S8577" s="101" t="s">
        <v>13280</v>
      </c>
      <c r="V8577" s="101" t="s">
        <v>13280</v>
      </c>
      <c r="Y8577" s="76" t="s">
        <v>12607</v>
      </c>
      <c r="AB8577" s="75" t="s">
        <v>58</v>
      </c>
      <c r="AC8577" s="75" t="s">
        <v>59</v>
      </c>
      <c r="AE8577" s="77">
        <v>1</v>
      </c>
      <c r="AG8577" s="77">
        <v>46000</v>
      </c>
      <c r="AH8577" s="94">
        <v>46000</v>
      </c>
      <c r="AL8577" s="75">
        <v>8</v>
      </c>
      <c r="AN8577" s="77">
        <v>3680</v>
      </c>
      <c r="AO8577" s="75" t="s">
        <v>60</v>
      </c>
      <c r="AQ8577" s="75" t="s">
        <v>61</v>
      </c>
      <c r="AR8577" s="75" t="s">
        <v>62</v>
      </c>
      <c r="AS8577" s="75" t="s">
        <v>63</v>
      </c>
    </row>
    <row r="8578" spans="3:45">
      <c r="C8578" s="17" t="str">
        <f>VLOOKUP(O8578,'[1]mã đối tượng'!$C:$F,4,0)</f>
        <v>B</v>
      </c>
      <c r="D8578" s="75" t="s">
        <v>48</v>
      </c>
      <c r="E8578" s="75" t="s">
        <v>49</v>
      </c>
      <c r="F8578" s="90">
        <v>45892</v>
      </c>
      <c r="G8578" s="90">
        <v>45892</v>
      </c>
      <c r="H8578" s="91">
        <v>9105843891</v>
      </c>
      <c r="I8578" s="90">
        <v>45892</v>
      </c>
      <c r="J8578" s="91" t="s">
        <v>13281</v>
      </c>
      <c r="L8578" s="75" t="s">
        <v>53</v>
      </c>
      <c r="M8578" s="76" t="s">
        <v>13282</v>
      </c>
      <c r="N8578" s="93">
        <v>45892</v>
      </c>
      <c r="O8578" s="76" t="s">
        <v>133</v>
      </c>
      <c r="S8578" s="101" t="s">
        <v>10831</v>
      </c>
      <c r="V8578" s="101" t="s">
        <v>10831</v>
      </c>
      <c r="Y8578" s="76" t="s">
        <v>12597</v>
      </c>
      <c r="AB8578" s="75" t="s">
        <v>58</v>
      </c>
      <c r="AC8578" s="75" t="s">
        <v>59</v>
      </c>
      <c r="AE8578" s="77">
        <v>4</v>
      </c>
      <c r="AG8578" s="77">
        <v>111058</v>
      </c>
      <c r="AH8578" s="94">
        <v>444232</v>
      </c>
      <c r="AL8578" s="75">
        <v>8</v>
      </c>
      <c r="AN8578" s="77">
        <v>35538.559999999998</v>
      </c>
      <c r="AO8578" s="75" t="s">
        <v>60</v>
      </c>
      <c r="AQ8578" s="75" t="s">
        <v>61</v>
      </c>
      <c r="AR8578" s="75" t="s">
        <v>62</v>
      </c>
      <c r="AS8578" s="75" t="s">
        <v>63</v>
      </c>
    </row>
    <row r="8579" spans="3:45">
      <c r="C8579" s="17" t="str">
        <f>VLOOKUP(O8579,'[1]mã đối tượng'!$C:$F,4,0)</f>
        <v>B</v>
      </c>
      <c r="D8579" s="75" t="s">
        <v>48</v>
      </c>
      <c r="E8579" s="75" t="s">
        <v>49</v>
      </c>
      <c r="F8579" s="90">
        <v>45892</v>
      </c>
      <c r="G8579" s="90">
        <v>45892</v>
      </c>
      <c r="H8579" s="91">
        <v>9105843901</v>
      </c>
      <c r="I8579" s="90">
        <v>45892</v>
      </c>
      <c r="J8579" s="91" t="s">
        <v>13283</v>
      </c>
      <c r="L8579" s="75" t="s">
        <v>53</v>
      </c>
      <c r="M8579" s="76" t="s">
        <v>13284</v>
      </c>
      <c r="N8579" s="93">
        <v>45892</v>
      </c>
      <c r="O8579" s="76" t="s">
        <v>314</v>
      </c>
      <c r="S8579" s="101" t="s">
        <v>8510</v>
      </c>
      <c r="V8579" s="101" t="s">
        <v>8510</v>
      </c>
      <c r="Y8579" s="76" t="s">
        <v>12597</v>
      </c>
      <c r="AB8579" s="75" t="s">
        <v>58</v>
      </c>
      <c r="AC8579" s="75" t="s">
        <v>59</v>
      </c>
      <c r="AE8579" s="77">
        <v>8</v>
      </c>
      <c r="AG8579" s="77">
        <v>111058</v>
      </c>
      <c r="AH8579" s="94">
        <v>888464</v>
      </c>
      <c r="AL8579" s="75">
        <v>8</v>
      </c>
      <c r="AN8579" s="77">
        <v>71077.119999999995</v>
      </c>
      <c r="AO8579" s="75" t="s">
        <v>60</v>
      </c>
      <c r="AQ8579" s="75" t="s">
        <v>61</v>
      </c>
      <c r="AR8579" s="75" t="s">
        <v>62</v>
      </c>
      <c r="AS8579" s="75" t="s">
        <v>63</v>
      </c>
    </row>
    <row r="8580" spans="3:45">
      <c r="C8580" s="17" t="str">
        <f>VLOOKUP(O8580,'[1]mã đối tượng'!$C:$F,4,0)</f>
        <v>B</v>
      </c>
      <c r="D8580" s="75" t="s">
        <v>48</v>
      </c>
      <c r="E8580" s="75" t="s">
        <v>49</v>
      </c>
      <c r="F8580" s="90">
        <v>45892</v>
      </c>
      <c r="G8580" s="90">
        <v>45892</v>
      </c>
      <c r="H8580" s="91">
        <v>9105843885</v>
      </c>
      <c r="I8580" s="90">
        <v>45892</v>
      </c>
      <c r="J8580" s="91" t="s">
        <v>13285</v>
      </c>
      <c r="L8580" s="75" t="s">
        <v>53</v>
      </c>
      <c r="M8580" s="76" t="s">
        <v>13286</v>
      </c>
      <c r="N8580" s="93">
        <v>45892</v>
      </c>
      <c r="O8580" s="76" t="s">
        <v>245</v>
      </c>
      <c r="S8580" s="101" t="s">
        <v>13287</v>
      </c>
      <c r="V8580" s="101" t="s">
        <v>13287</v>
      </c>
      <c r="Y8580" s="76" t="s">
        <v>12607</v>
      </c>
      <c r="AB8580" s="75" t="s">
        <v>58</v>
      </c>
      <c r="AC8580" s="75" t="s">
        <v>59</v>
      </c>
      <c r="AE8580" s="77">
        <v>1</v>
      </c>
      <c r="AG8580" s="77">
        <v>46000</v>
      </c>
      <c r="AH8580" s="94">
        <v>46000</v>
      </c>
      <c r="AL8580" s="75">
        <v>8</v>
      </c>
      <c r="AN8580" s="77">
        <v>3680</v>
      </c>
      <c r="AO8580" s="75" t="s">
        <v>60</v>
      </c>
      <c r="AQ8580" s="75" t="s">
        <v>61</v>
      </c>
      <c r="AR8580" s="75" t="s">
        <v>62</v>
      </c>
      <c r="AS8580" s="75" t="s">
        <v>63</v>
      </c>
    </row>
    <row r="8581" spans="3:45">
      <c r="C8581" s="17" t="str">
        <f>VLOOKUP(O8581,'[1]mã đối tượng'!$C:$F,4,0)</f>
        <v>B</v>
      </c>
      <c r="D8581" s="75" t="s">
        <v>48</v>
      </c>
      <c r="E8581" s="75" t="s">
        <v>49</v>
      </c>
      <c r="F8581" s="90">
        <v>45892</v>
      </c>
      <c r="G8581" s="90">
        <v>45892</v>
      </c>
      <c r="H8581" s="91">
        <v>9105843912</v>
      </c>
      <c r="I8581" s="90">
        <v>45892</v>
      </c>
      <c r="J8581" s="91" t="s">
        <v>13288</v>
      </c>
      <c r="L8581" s="75" t="s">
        <v>53</v>
      </c>
      <c r="M8581" s="76" t="s">
        <v>13289</v>
      </c>
      <c r="N8581" s="93">
        <v>45892</v>
      </c>
      <c r="O8581" s="76" t="s">
        <v>166</v>
      </c>
      <c r="S8581" s="101" t="s">
        <v>11452</v>
      </c>
      <c r="V8581" s="101" t="s">
        <v>11452</v>
      </c>
      <c r="Y8581" s="76" t="s">
        <v>12607</v>
      </c>
      <c r="AB8581" s="75" t="s">
        <v>58</v>
      </c>
      <c r="AC8581" s="75" t="s">
        <v>59</v>
      </c>
      <c r="AE8581" s="77">
        <v>2</v>
      </c>
      <c r="AG8581" s="77">
        <v>46000</v>
      </c>
      <c r="AH8581" s="94">
        <v>92000</v>
      </c>
      <c r="AL8581" s="75">
        <v>8</v>
      </c>
      <c r="AN8581" s="77">
        <v>7360</v>
      </c>
      <c r="AO8581" s="75" t="s">
        <v>60</v>
      </c>
      <c r="AQ8581" s="75" t="s">
        <v>61</v>
      </c>
      <c r="AR8581" s="75" t="s">
        <v>62</v>
      </c>
      <c r="AS8581" s="75" t="s">
        <v>63</v>
      </c>
    </row>
    <row r="8582" spans="3:45">
      <c r="C8582" s="17" t="str">
        <f>VLOOKUP(O8582,'[1]mã đối tượng'!$C:$F,4,0)</f>
        <v>B</v>
      </c>
      <c r="D8582" s="75" t="s">
        <v>48</v>
      </c>
      <c r="E8582" s="75" t="s">
        <v>49</v>
      </c>
      <c r="F8582" s="90">
        <v>45892</v>
      </c>
      <c r="G8582" s="90">
        <v>45892</v>
      </c>
      <c r="H8582" s="91">
        <v>9105843923</v>
      </c>
      <c r="I8582" s="90">
        <v>45892</v>
      </c>
      <c r="J8582" s="91" t="s">
        <v>13290</v>
      </c>
      <c r="L8582" s="75" t="s">
        <v>53</v>
      </c>
      <c r="M8582" s="76" t="s">
        <v>13291</v>
      </c>
      <c r="N8582" s="93">
        <v>45892</v>
      </c>
      <c r="O8582" s="76" t="s">
        <v>314</v>
      </c>
      <c r="S8582" s="101" t="s">
        <v>8510</v>
      </c>
      <c r="V8582" s="101" t="s">
        <v>8510</v>
      </c>
      <c r="Y8582" s="76" t="s">
        <v>12607</v>
      </c>
      <c r="AB8582" s="75" t="s">
        <v>58</v>
      </c>
      <c r="AC8582" s="75" t="s">
        <v>59</v>
      </c>
      <c r="AE8582" s="77">
        <v>2</v>
      </c>
      <c r="AG8582" s="77">
        <v>46000</v>
      </c>
      <c r="AH8582" s="94">
        <v>92000</v>
      </c>
      <c r="AL8582" s="75">
        <v>8</v>
      </c>
      <c r="AN8582" s="77">
        <v>7360</v>
      </c>
      <c r="AO8582" s="75" t="s">
        <v>60</v>
      </c>
      <c r="AQ8582" s="75" t="s">
        <v>61</v>
      </c>
      <c r="AR8582" s="75" t="s">
        <v>62</v>
      </c>
      <c r="AS8582" s="75" t="s">
        <v>63</v>
      </c>
    </row>
    <row r="8583" spans="3:45">
      <c r="C8583" s="17" t="str">
        <f>VLOOKUP(O8583,'[1]mã đối tượng'!$C:$F,4,0)</f>
        <v>B</v>
      </c>
      <c r="D8583" s="75" t="s">
        <v>48</v>
      </c>
      <c r="E8583" s="75" t="s">
        <v>49</v>
      </c>
      <c r="F8583" s="90">
        <v>45892</v>
      </c>
      <c r="G8583" s="90">
        <v>45892</v>
      </c>
      <c r="H8583" s="91">
        <v>9105843968</v>
      </c>
      <c r="I8583" s="90">
        <v>45892</v>
      </c>
      <c r="J8583" s="91" t="s">
        <v>13292</v>
      </c>
      <c r="L8583" s="75" t="s">
        <v>53</v>
      </c>
      <c r="M8583" s="76" t="s">
        <v>13293</v>
      </c>
      <c r="N8583" s="93">
        <v>45892</v>
      </c>
      <c r="O8583" s="76" t="s">
        <v>314</v>
      </c>
      <c r="S8583" s="101" t="s">
        <v>10634</v>
      </c>
      <c r="V8583" s="101" t="s">
        <v>10634</v>
      </c>
      <c r="Y8583" s="76" t="s">
        <v>12592</v>
      </c>
      <c r="AB8583" s="75" t="s">
        <v>58</v>
      </c>
      <c r="AC8583" s="75" t="s">
        <v>59</v>
      </c>
      <c r="AE8583" s="77">
        <v>1</v>
      </c>
      <c r="AG8583" s="77">
        <v>55595</v>
      </c>
      <c r="AH8583" s="94">
        <v>55595</v>
      </c>
      <c r="AL8583" s="75">
        <v>8</v>
      </c>
      <c r="AN8583" s="77">
        <v>4447.6000000000004</v>
      </c>
      <c r="AO8583" s="75" t="s">
        <v>60</v>
      </c>
      <c r="AQ8583" s="75" t="s">
        <v>61</v>
      </c>
      <c r="AR8583" s="75" t="s">
        <v>62</v>
      </c>
      <c r="AS8583" s="75" t="s">
        <v>63</v>
      </c>
    </row>
    <row r="8584" spans="3:45">
      <c r="C8584" s="17" t="str">
        <f>VLOOKUP(O8584,'[1]mã đối tượng'!$C:$F,4,0)</f>
        <v>B</v>
      </c>
      <c r="D8584" s="75" t="s">
        <v>48</v>
      </c>
      <c r="E8584" s="75" t="s">
        <v>49</v>
      </c>
      <c r="F8584" s="90">
        <v>45892</v>
      </c>
      <c r="G8584" s="90">
        <v>45892</v>
      </c>
      <c r="H8584" s="91">
        <v>9105844002</v>
      </c>
      <c r="I8584" s="90">
        <v>45892</v>
      </c>
      <c r="J8584" s="91" t="s">
        <v>13294</v>
      </c>
      <c r="L8584" s="75" t="s">
        <v>53</v>
      </c>
      <c r="M8584" s="76" t="s">
        <v>13295</v>
      </c>
      <c r="N8584" s="93">
        <v>45892</v>
      </c>
      <c r="O8584" s="76" t="s">
        <v>133</v>
      </c>
      <c r="S8584" s="101" t="s">
        <v>13296</v>
      </c>
      <c r="V8584" s="101" t="s">
        <v>13296</v>
      </c>
      <c r="Y8584" s="76" t="s">
        <v>12597</v>
      </c>
      <c r="AB8584" s="75" t="s">
        <v>58</v>
      </c>
      <c r="AC8584" s="75" t="s">
        <v>59</v>
      </c>
      <c r="AE8584" s="77">
        <v>1</v>
      </c>
      <c r="AG8584" s="77">
        <v>111058</v>
      </c>
      <c r="AH8584" s="94">
        <v>111058</v>
      </c>
      <c r="AL8584" s="75">
        <v>8</v>
      </c>
      <c r="AN8584" s="77">
        <v>8884.64</v>
      </c>
      <c r="AO8584" s="75" t="s">
        <v>60</v>
      </c>
      <c r="AQ8584" s="75" t="s">
        <v>61</v>
      </c>
      <c r="AR8584" s="75" t="s">
        <v>62</v>
      </c>
      <c r="AS8584" s="75" t="s">
        <v>63</v>
      </c>
    </row>
    <row r="8585" spans="3:45">
      <c r="C8585" s="17" t="str">
        <f>VLOOKUP(O8585,'[1]mã đối tượng'!$C:$F,4,0)</f>
        <v>B</v>
      </c>
      <c r="D8585" s="75" t="s">
        <v>48</v>
      </c>
      <c r="E8585" s="75" t="s">
        <v>49</v>
      </c>
      <c r="F8585" s="90">
        <v>45892</v>
      </c>
      <c r="G8585" s="90">
        <v>45892</v>
      </c>
      <c r="H8585" s="91">
        <v>9105844012</v>
      </c>
      <c r="I8585" s="90">
        <v>45892</v>
      </c>
      <c r="J8585" s="91" t="s">
        <v>13297</v>
      </c>
      <c r="L8585" s="75" t="s">
        <v>53</v>
      </c>
      <c r="M8585" s="76" t="s">
        <v>13298</v>
      </c>
      <c r="N8585" s="93">
        <v>45892</v>
      </c>
      <c r="O8585" s="76" t="s">
        <v>629</v>
      </c>
      <c r="S8585" s="101" t="s">
        <v>10778</v>
      </c>
      <c r="V8585" s="101" t="s">
        <v>10778</v>
      </c>
      <c r="Y8585" s="76" t="s">
        <v>12597</v>
      </c>
      <c r="AB8585" s="75" t="s">
        <v>58</v>
      </c>
      <c r="AC8585" s="75" t="s">
        <v>59</v>
      </c>
      <c r="AE8585" s="77">
        <v>3</v>
      </c>
      <c r="AG8585" s="77">
        <v>111058</v>
      </c>
      <c r="AH8585" s="94">
        <v>333174</v>
      </c>
      <c r="AL8585" s="75">
        <v>8</v>
      </c>
      <c r="AN8585" s="77">
        <v>26653.920000000002</v>
      </c>
      <c r="AO8585" s="75" t="s">
        <v>60</v>
      </c>
      <c r="AQ8585" s="75" t="s">
        <v>61</v>
      </c>
      <c r="AR8585" s="75" t="s">
        <v>62</v>
      </c>
      <c r="AS8585" s="75" t="s">
        <v>63</v>
      </c>
    </row>
    <row r="8586" spans="3:45">
      <c r="C8586" s="17" t="str">
        <f>VLOOKUP(O8586,'[1]mã đối tượng'!$C:$F,4,0)</f>
        <v>B</v>
      </c>
      <c r="D8586" s="75" t="s">
        <v>48</v>
      </c>
      <c r="E8586" s="75" t="s">
        <v>49</v>
      </c>
      <c r="F8586" s="90">
        <v>45892</v>
      </c>
      <c r="G8586" s="90">
        <v>45892</v>
      </c>
      <c r="H8586" s="91">
        <v>9105844061</v>
      </c>
      <c r="I8586" s="90">
        <v>45892</v>
      </c>
      <c r="J8586" s="91" t="s">
        <v>13299</v>
      </c>
      <c r="L8586" s="75" t="s">
        <v>53</v>
      </c>
      <c r="M8586" s="76" t="s">
        <v>13300</v>
      </c>
      <c r="N8586" s="93">
        <v>45892</v>
      </c>
      <c r="O8586" s="76" t="s">
        <v>6160</v>
      </c>
      <c r="S8586" s="101" t="s">
        <v>13301</v>
      </c>
      <c r="V8586" s="101" t="s">
        <v>13301</v>
      </c>
      <c r="Y8586" s="76" t="s">
        <v>12597</v>
      </c>
      <c r="AB8586" s="75" t="s">
        <v>58</v>
      </c>
      <c r="AC8586" s="75" t="s">
        <v>59</v>
      </c>
      <c r="AE8586" s="77">
        <v>1</v>
      </c>
      <c r="AG8586" s="77">
        <v>111058</v>
      </c>
      <c r="AH8586" s="94">
        <v>111058</v>
      </c>
      <c r="AL8586" s="75">
        <v>8</v>
      </c>
      <c r="AN8586" s="77">
        <v>8884.64</v>
      </c>
      <c r="AO8586" s="75" t="s">
        <v>60</v>
      </c>
      <c r="AQ8586" s="75" t="s">
        <v>61</v>
      </c>
      <c r="AR8586" s="75" t="s">
        <v>62</v>
      </c>
      <c r="AS8586" s="75" t="s">
        <v>63</v>
      </c>
    </row>
    <row r="8587" spans="3:45">
      <c r="C8587" s="17" t="str">
        <f>VLOOKUP(O8587,'[1]mã đối tượng'!$C:$F,4,0)</f>
        <v>B</v>
      </c>
      <c r="D8587" s="75" t="s">
        <v>48</v>
      </c>
      <c r="E8587" s="75" t="s">
        <v>49</v>
      </c>
      <c r="F8587" s="90">
        <v>45892</v>
      </c>
      <c r="G8587" s="90">
        <v>45892</v>
      </c>
      <c r="H8587" s="91">
        <v>9105844072</v>
      </c>
      <c r="I8587" s="90">
        <v>45892</v>
      </c>
      <c r="J8587" s="91" t="s">
        <v>13302</v>
      </c>
      <c r="L8587" s="75" t="s">
        <v>53</v>
      </c>
      <c r="M8587" s="76" t="s">
        <v>13303</v>
      </c>
      <c r="N8587" s="93">
        <v>45892</v>
      </c>
      <c r="O8587" s="76" t="s">
        <v>108</v>
      </c>
      <c r="S8587" s="101" t="s">
        <v>9248</v>
      </c>
      <c r="V8587" s="101" t="s">
        <v>9248</v>
      </c>
      <c r="Y8587" s="76" t="s">
        <v>12597</v>
      </c>
      <c r="AB8587" s="75" t="s">
        <v>58</v>
      </c>
      <c r="AC8587" s="75" t="s">
        <v>59</v>
      </c>
      <c r="AE8587" s="77">
        <v>1</v>
      </c>
      <c r="AG8587" s="77">
        <v>111058</v>
      </c>
      <c r="AH8587" s="94">
        <v>111058</v>
      </c>
      <c r="AL8587" s="75">
        <v>8</v>
      </c>
      <c r="AN8587" s="77">
        <v>8884.64</v>
      </c>
      <c r="AO8587" s="75" t="s">
        <v>60</v>
      </c>
      <c r="AQ8587" s="75" t="s">
        <v>61</v>
      </c>
      <c r="AR8587" s="75" t="s">
        <v>62</v>
      </c>
      <c r="AS8587" s="75" t="s">
        <v>63</v>
      </c>
    </row>
    <row r="8588" spans="3:45">
      <c r="C8588" s="17" t="str">
        <f>VLOOKUP(O8588,'[1]mã đối tượng'!$C:$F,4,0)</f>
        <v>B</v>
      </c>
      <c r="D8588" s="75" t="s">
        <v>48</v>
      </c>
      <c r="E8588" s="75" t="s">
        <v>49</v>
      </c>
      <c r="F8588" s="90">
        <v>45892</v>
      </c>
      <c r="G8588" s="90">
        <v>45892</v>
      </c>
      <c r="H8588" s="91">
        <v>9105844072</v>
      </c>
      <c r="I8588" s="90">
        <v>45892</v>
      </c>
      <c r="J8588" s="91" t="s">
        <v>13304</v>
      </c>
      <c r="L8588" s="75" t="s">
        <v>53</v>
      </c>
      <c r="M8588" s="76" t="s">
        <v>13303</v>
      </c>
      <c r="N8588" s="93">
        <v>45892</v>
      </c>
      <c r="O8588" s="76" t="s">
        <v>108</v>
      </c>
      <c r="S8588" s="101" t="s">
        <v>9248</v>
      </c>
      <c r="V8588" s="101" t="s">
        <v>9248</v>
      </c>
      <c r="Y8588" s="76" t="s">
        <v>12601</v>
      </c>
      <c r="AB8588" s="75" t="s">
        <v>58</v>
      </c>
      <c r="AC8588" s="75" t="s">
        <v>59</v>
      </c>
      <c r="AE8588" s="77">
        <v>1</v>
      </c>
      <c r="AG8588" s="77">
        <v>70950</v>
      </c>
      <c r="AH8588" s="94">
        <v>70950</v>
      </c>
      <c r="AL8588" s="75">
        <v>8</v>
      </c>
      <c r="AN8588" s="77">
        <v>5676</v>
      </c>
      <c r="AO8588" s="75" t="s">
        <v>60</v>
      </c>
      <c r="AQ8588" s="75" t="s">
        <v>61</v>
      </c>
      <c r="AR8588" s="75" t="s">
        <v>62</v>
      </c>
      <c r="AS8588" s="75" t="s">
        <v>63</v>
      </c>
    </row>
    <row r="8589" spans="3:45">
      <c r="C8589" s="17" t="str">
        <f>VLOOKUP(O8589,'[1]mã đối tượng'!$C:$F,4,0)</f>
        <v>B</v>
      </c>
      <c r="D8589" s="75" t="s">
        <v>48</v>
      </c>
      <c r="E8589" s="75" t="s">
        <v>49</v>
      </c>
      <c r="F8589" s="90">
        <v>45892</v>
      </c>
      <c r="G8589" s="90">
        <v>45892</v>
      </c>
      <c r="H8589" s="91">
        <v>9105844129</v>
      </c>
      <c r="I8589" s="90">
        <v>45892</v>
      </c>
      <c r="J8589" s="91" t="s">
        <v>13305</v>
      </c>
      <c r="L8589" s="75" t="s">
        <v>53</v>
      </c>
      <c r="M8589" s="76" t="s">
        <v>13306</v>
      </c>
      <c r="N8589" s="93">
        <v>45892</v>
      </c>
      <c r="O8589" s="76" t="s">
        <v>55</v>
      </c>
      <c r="S8589" s="101" t="s">
        <v>11225</v>
      </c>
      <c r="V8589" s="101" t="s">
        <v>11225</v>
      </c>
      <c r="Y8589" s="76" t="s">
        <v>12592</v>
      </c>
      <c r="AB8589" s="75" t="s">
        <v>58</v>
      </c>
      <c r="AC8589" s="75" t="s">
        <v>59</v>
      </c>
      <c r="AE8589" s="77">
        <v>2</v>
      </c>
      <c r="AG8589" s="77">
        <v>55595</v>
      </c>
      <c r="AH8589" s="94">
        <v>111190</v>
      </c>
      <c r="AL8589" s="75">
        <v>8</v>
      </c>
      <c r="AN8589" s="77">
        <v>8895.2000000000007</v>
      </c>
      <c r="AO8589" s="75" t="s">
        <v>60</v>
      </c>
      <c r="AQ8589" s="75" t="s">
        <v>61</v>
      </c>
      <c r="AR8589" s="75" t="s">
        <v>62</v>
      </c>
      <c r="AS8589" s="75" t="s">
        <v>63</v>
      </c>
    </row>
    <row r="8590" spans="3:45">
      <c r="C8590" s="17" t="str">
        <f>VLOOKUP(O8590,'[1]mã đối tượng'!$C:$F,4,0)</f>
        <v>B</v>
      </c>
      <c r="D8590" s="75" t="s">
        <v>48</v>
      </c>
      <c r="E8590" s="75" t="s">
        <v>49</v>
      </c>
      <c r="F8590" s="90">
        <v>45892</v>
      </c>
      <c r="G8590" s="90">
        <v>45892</v>
      </c>
      <c r="H8590" s="91">
        <v>9105844150</v>
      </c>
      <c r="I8590" s="90">
        <v>45892</v>
      </c>
      <c r="J8590" s="91" t="s">
        <v>13307</v>
      </c>
      <c r="L8590" s="75" t="s">
        <v>53</v>
      </c>
      <c r="M8590" s="76" t="s">
        <v>13308</v>
      </c>
      <c r="N8590" s="93">
        <v>45892</v>
      </c>
      <c r="O8590" s="76" t="s">
        <v>245</v>
      </c>
      <c r="S8590" s="101" t="s">
        <v>13309</v>
      </c>
      <c r="V8590" s="101" t="s">
        <v>13309</v>
      </c>
      <c r="Y8590" s="76" t="s">
        <v>12601</v>
      </c>
      <c r="AB8590" s="75" t="s">
        <v>58</v>
      </c>
      <c r="AC8590" s="75" t="s">
        <v>59</v>
      </c>
      <c r="AE8590" s="77">
        <v>2</v>
      </c>
      <c r="AG8590" s="77">
        <v>70950</v>
      </c>
      <c r="AH8590" s="94">
        <v>141900</v>
      </c>
      <c r="AL8590" s="75">
        <v>8</v>
      </c>
      <c r="AN8590" s="77">
        <v>11352</v>
      </c>
      <c r="AO8590" s="75" t="s">
        <v>60</v>
      </c>
      <c r="AQ8590" s="75" t="s">
        <v>61</v>
      </c>
      <c r="AR8590" s="75" t="s">
        <v>62</v>
      </c>
      <c r="AS8590" s="75" t="s">
        <v>63</v>
      </c>
    </row>
    <row r="8591" spans="3:45">
      <c r="C8591" s="17" t="str">
        <f>VLOOKUP(O8591,'[1]mã đối tượng'!$C:$F,4,0)</f>
        <v>B</v>
      </c>
      <c r="D8591" s="75" t="s">
        <v>48</v>
      </c>
      <c r="E8591" s="75" t="s">
        <v>49</v>
      </c>
      <c r="F8591" s="90">
        <v>45892</v>
      </c>
      <c r="G8591" s="90">
        <v>45892</v>
      </c>
      <c r="H8591" s="91">
        <v>9105844154</v>
      </c>
      <c r="I8591" s="90">
        <v>45892</v>
      </c>
      <c r="J8591" s="91" t="s">
        <v>13310</v>
      </c>
      <c r="L8591" s="75" t="s">
        <v>53</v>
      </c>
      <c r="M8591" s="76" t="s">
        <v>13311</v>
      </c>
      <c r="N8591" s="93">
        <v>45892</v>
      </c>
      <c r="O8591" s="76" t="s">
        <v>278</v>
      </c>
      <c r="S8591" s="101" t="s">
        <v>6268</v>
      </c>
      <c r="V8591" s="101" t="s">
        <v>6268</v>
      </c>
      <c r="Y8591" s="76" t="s">
        <v>12597</v>
      </c>
      <c r="AB8591" s="75" t="s">
        <v>58</v>
      </c>
      <c r="AC8591" s="75" t="s">
        <v>59</v>
      </c>
      <c r="AE8591" s="77">
        <v>1</v>
      </c>
      <c r="AG8591" s="77">
        <v>111058</v>
      </c>
      <c r="AH8591" s="94">
        <v>111058</v>
      </c>
      <c r="AL8591" s="75">
        <v>8</v>
      </c>
      <c r="AN8591" s="77">
        <v>8884.64</v>
      </c>
      <c r="AO8591" s="75" t="s">
        <v>60</v>
      </c>
      <c r="AQ8591" s="75" t="s">
        <v>61</v>
      </c>
      <c r="AR8591" s="75" t="s">
        <v>62</v>
      </c>
      <c r="AS8591" s="75" t="s">
        <v>63</v>
      </c>
    </row>
    <row r="8592" spans="3:45">
      <c r="C8592" s="17" t="str">
        <f>VLOOKUP(O8592,'[1]mã đối tượng'!$C:$F,4,0)</f>
        <v>B</v>
      </c>
      <c r="D8592" s="75" t="s">
        <v>48</v>
      </c>
      <c r="E8592" s="75" t="s">
        <v>49</v>
      </c>
      <c r="F8592" s="90">
        <v>45892</v>
      </c>
      <c r="G8592" s="90">
        <v>45892</v>
      </c>
      <c r="H8592" s="91">
        <v>9105844173</v>
      </c>
      <c r="I8592" s="90">
        <v>45892</v>
      </c>
      <c r="J8592" s="91" t="s">
        <v>13312</v>
      </c>
      <c r="L8592" s="75" t="s">
        <v>53</v>
      </c>
      <c r="M8592" s="76" t="s">
        <v>13313</v>
      </c>
      <c r="N8592" s="93">
        <v>45892</v>
      </c>
      <c r="O8592" s="76" t="s">
        <v>55</v>
      </c>
      <c r="S8592" s="101" t="s">
        <v>741</v>
      </c>
      <c r="V8592" s="101" t="s">
        <v>741</v>
      </c>
      <c r="Y8592" s="76" t="s">
        <v>12607</v>
      </c>
      <c r="AB8592" s="75" t="s">
        <v>58</v>
      </c>
      <c r="AC8592" s="75" t="s">
        <v>59</v>
      </c>
      <c r="AE8592" s="77">
        <v>1</v>
      </c>
      <c r="AG8592" s="77">
        <v>46000</v>
      </c>
      <c r="AH8592" s="94">
        <v>46000</v>
      </c>
      <c r="AL8592" s="75">
        <v>8</v>
      </c>
      <c r="AN8592" s="77">
        <v>3680</v>
      </c>
      <c r="AO8592" s="75" t="s">
        <v>60</v>
      </c>
      <c r="AQ8592" s="75" t="s">
        <v>61</v>
      </c>
      <c r="AR8592" s="75" t="s">
        <v>62</v>
      </c>
      <c r="AS8592" s="75" t="s">
        <v>63</v>
      </c>
    </row>
    <row r="8593" spans="3:45">
      <c r="C8593" s="17" t="str">
        <f>VLOOKUP(O8593,'[1]mã đối tượng'!$C:$F,4,0)</f>
        <v>B</v>
      </c>
      <c r="D8593" s="75" t="s">
        <v>48</v>
      </c>
      <c r="E8593" s="75" t="s">
        <v>49</v>
      </c>
      <c r="F8593" s="90">
        <v>45892</v>
      </c>
      <c r="G8593" s="90">
        <v>45892</v>
      </c>
      <c r="H8593" s="91">
        <v>9105844173</v>
      </c>
      <c r="I8593" s="90">
        <v>45892</v>
      </c>
      <c r="J8593" s="91" t="s">
        <v>13314</v>
      </c>
      <c r="L8593" s="75" t="s">
        <v>53</v>
      </c>
      <c r="M8593" s="76" t="s">
        <v>13313</v>
      </c>
      <c r="N8593" s="93">
        <v>45892</v>
      </c>
      <c r="O8593" s="76" t="s">
        <v>55</v>
      </c>
      <c r="S8593" s="101" t="s">
        <v>741</v>
      </c>
      <c r="V8593" s="101" t="s">
        <v>741</v>
      </c>
      <c r="Y8593" s="76" t="s">
        <v>12597</v>
      </c>
      <c r="AB8593" s="75" t="s">
        <v>58</v>
      </c>
      <c r="AC8593" s="75" t="s">
        <v>59</v>
      </c>
      <c r="AE8593" s="77">
        <v>1</v>
      </c>
      <c r="AG8593" s="77">
        <v>111058</v>
      </c>
      <c r="AH8593" s="94">
        <v>111058</v>
      </c>
      <c r="AL8593" s="75">
        <v>8</v>
      </c>
      <c r="AN8593" s="77">
        <v>8884.64</v>
      </c>
      <c r="AO8593" s="75" t="s">
        <v>60</v>
      </c>
      <c r="AQ8593" s="75" t="s">
        <v>61</v>
      </c>
      <c r="AR8593" s="75" t="s">
        <v>62</v>
      </c>
      <c r="AS8593" s="75" t="s">
        <v>63</v>
      </c>
    </row>
    <row r="8594" spans="3:45">
      <c r="C8594" s="17" t="str">
        <f>VLOOKUP(O8594,'[1]mã đối tượng'!$C:$F,4,0)</f>
        <v>B</v>
      </c>
      <c r="D8594" s="75" t="s">
        <v>48</v>
      </c>
      <c r="E8594" s="75" t="s">
        <v>49</v>
      </c>
      <c r="F8594" s="90">
        <v>45892</v>
      </c>
      <c r="G8594" s="90">
        <v>45892</v>
      </c>
      <c r="H8594" s="91">
        <v>9105844251</v>
      </c>
      <c r="I8594" s="90">
        <v>45892</v>
      </c>
      <c r="J8594" s="91" t="s">
        <v>13315</v>
      </c>
      <c r="L8594" s="75" t="s">
        <v>53</v>
      </c>
      <c r="M8594" s="76" t="s">
        <v>13316</v>
      </c>
      <c r="N8594" s="93">
        <v>45892</v>
      </c>
      <c r="O8594" s="76" t="s">
        <v>407</v>
      </c>
      <c r="S8594" s="101" t="s">
        <v>7834</v>
      </c>
      <c r="V8594" s="101" t="s">
        <v>7834</v>
      </c>
      <c r="Y8594" s="76" t="s">
        <v>12597</v>
      </c>
      <c r="AB8594" s="75" t="s">
        <v>58</v>
      </c>
      <c r="AC8594" s="75" t="s">
        <v>59</v>
      </c>
      <c r="AE8594" s="77">
        <v>1</v>
      </c>
      <c r="AG8594" s="77">
        <v>111058</v>
      </c>
      <c r="AH8594" s="94">
        <v>111058</v>
      </c>
      <c r="AL8594" s="75">
        <v>8</v>
      </c>
      <c r="AN8594" s="77">
        <v>8884.64</v>
      </c>
      <c r="AO8594" s="75" t="s">
        <v>60</v>
      </c>
      <c r="AQ8594" s="75" t="s">
        <v>61</v>
      </c>
      <c r="AR8594" s="75" t="s">
        <v>62</v>
      </c>
      <c r="AS8594" s="75" t="s">
        <v>63</v>
      </c>
    </row>
    <row r="8595" spans="3:45">
      <c r="C8595" s="17" t="str">
        <f>VLOOKUP(O8595,'[1]mã đối tượng'!$C:$F,4,0)</f>
        <v>B</v>
      </c>
      <c r="D8595" s="75" t="s">
        <v>48</v>
      </c>
      <c r="E8595" s="75" t="s">
        <v>49</v>
      </c>
      <c r="F8595" s="90">
        <v>45892</v>
      </c>
      <c r="G8595" s="90">
        <v>45892</v>
      </c>
      <c r="H8595" s="91">
        <v>9105844255</v>
      </c>
      <c r="I8595" s="90">
        <v>45892</v>
      </c>
      <c r="J8595" s="91" t="s">
        <v>13317</v>
      </c>
      <c r="L8595" s="75" t="s">
        <v>53</v>
      </c>
      <c r="M8595" s="76" t="s">
        <v>13318</v>
      </c>
      <c r="N8595" s="93">
        <v>45892</v>
      </c>
      <c r="O8595" s="76" t="s">
        <v>407</v>
      </c>
      <c r="S8595" s="101" t="s">
        <v>7834</v>
      </c>
      <c r="V8595" s="101" t="s">
        <v>7834</v>
      </c>
      <c r="Y8595" s="76" t="s">
        <v>12597</v>
      </c>
      <c r="AB8595" s="75" t="s">
        <v>58</v>
      </c>
      <c r="AC8595" s="75" t="s">
        <v>59</v>
      </c>
      <c r="AE8595" s="77">
        <v>1</v>
      </c>
      <c r="AG8595" s="77">
        <v>111058</v>
      </c>
      <c r="AH8595" s="94">
        <v>111058</v>
      </c>
      <c r="AL8595" s="75">
        <v>8</v>
      </c>
      <c r="AN8595" s="77">
        <v>8884.64</v>
      </c>
      <c r="AO8595" s="75" t="s">
        <v>60</v>
      </c>
      <c r="AQ8595" s="75" t="s">
        <v>61</v>
      </c>
      <c r="AR8595" s="75" t="s">
        <v>62</v>
      </c>
      <c r="AS8595" s="75" t="s">
        <v>63</v>
      </c>
    </row>
    <row r="8596" spans="3:45">
      <c r="C8596" s="17" t="str">
        <f>VLOOKUP(O8596,'[1]mã đối tượng'!$C:$F,4,0)</f>
        <v>B</v>
      </c>
      <c r="D8596" s="75" t="s">
        <v>48</v>
      </c>
      <c r="E8596" s="75" t="s">
        <v>49</v>
      </c>
      <c r="F8596" s="90">
        <v>45892</v>
      </c>
      <c r="G8596" s="90">
        <v>45892</v>
      </c>
      <c r="H8596" s="91">
        <v>9105844256</v>
      </c>
      <c r="I8596" s="90">
        <v>45892</v>
      </c>
      <c r="J8596" s="91" t="s">
        <v>13319</v>
      </c>
      <c r="L8596" s="75" t="s">
        <v>53</v>
      </c>
      <c r="M8596" s="76" t="s">
        <v>13320</v>
      </c>
      <c r="N8596" s="93">
        <v>45892</v>
      </c>
      <c r="O8596" s="76" t="s">
        <v>407</v>
      </c>
      <c r="S8596" s="101" t="s">
        <v>7834</v>
      </c>
      <c r="V8596" s="101" t="s">
        <v>7834</v>
      </c>
      <c r="Y8596" s="76" t="s">
        <v>12601</v>
      </c>
      <c r="AB8596" s="75" t="s">
        <v>58</v>
      </c>
      <c r="AC8596" s="75" t="s">
        <v>59</v>
      </c>
      <c r="AE8596" s="77">
        <v>3</v>
      </c>
      <c r="AG8596" s="77">
        <v>73431</v>
      </c>
      <c r="AH8596" s="94">
        <v>220293</v>
      </c>
      <c r="AL8596" s="75">
        <v>8</v>
      </c>
      <c r="AN8596" s="77">
        <v>17623.439999999999</v>
      </c>
      <c r="AO8596" s="75" t="s">
        <v>60</v>
      </c>
      <c r="AQ8596" s="75" t="s">
        <v>61</v>
      </c>
      <c r="AR8596" s="75" t="s">
        <v>62</v>
      </c>
      <c r="AS8596" s="75" t="s">
        <v>63</v>
      </c>
    </row>
    <row r="8597" spans="3:45">
      <c r="C8597" s="17" t="str">
        <f>VLOOKUP(O8597,'[1]mã đối tượng'!$C:$F,4,0)</f>
        <v>B</v>
      </c>
      <c r="D8597" s="75" t="s">
        <v>48</v>
      </c>
      <c r="E8597" s="75" t="s">
        <v>49</v>
      </c>
      <c r="F8597" s="90">
        <v>45892</v>
      </c>
      <c r="G8597" s="90">
        <v>45892</v>
      </c>
      <c r="H8597" s="91">
        <v>9105844256</v>
      </c>
      <c r="I8597" s="90">
        <v>45892</v>
      </c>
      <c r="J8597" s="91" t="s">
        <v>13321</v>
      </c>
      <c r="L8597" s="75" t="s">
        <v>53</v>
      </c>
      <c r="M8597" s="76" t="s">
        <v>13320</v>
      </c>
      <c r="N8597" s="93">
        <v>45892</v>
      </c>
      <c r="O8597" s="76" t="s">
        <v>407</v>
      </c>
      <c r="S8597" s="101" t="s">
        <v>7834</v>
      </c>
      <c r="V8597" s="101" t="s">
        <v>7834</v>
      </c>
      <c r="Y8597" s="76" t="s">
        <v>12607</v>
      </c>
      <c r="AB8597" s="75" t="s">
        <v>58</v>
      </c>
      <c r="AC8597" s="75" t="s">
        <v>59</v>
      </c>
      <c r="AE8597" s="77">
        <v>1</v>
      </c>
      <c r="AG8597" s="77">
        <v>46000</v>
      </c>
      <c r="AH8597" s="94">
        <v>46000</v>
      </c>
      <c r="AL8597" s="75">
        <v>8</v>
      </c>
      <c r="AN8597" s="77">
        <v>3680</v>
      </c>
      <c r="AO8597" s="75" t="s">
        <v>60</v>
      </c>
      <c r="AQ8597" s="75" t="s">
        <v>61</v>
      </c>
      <c r="AR8597" s="75" t="s">
        <v>62</v>
      </c>
      <c r="AS8597" s="75" t="s">
        <v>63</v>
      </c>
    </row>
    <row r="8598" spans="3:45">
      <c r="C8598" s="17" t="str">
        <f>VLOOKUP(O8598,'[1]mã đối tượng'!$C:$F,4,0)</f>
        <v>B</v>
      </c>
      <c r="D8598" s="75" t="s">
        <v>48</v>
      </c>
      <c r="E8598" s="75" t="s">
        <v>49</v>
      </c>
      <c r="F8598" s="90" t="s">
        <v>13322</v>
      </c>
      <c r="G8598" s="90" t="s">
        <v>13322</v>
      </c>
      <c r="H8598" s="91">
        <v>9105821329</v>
      </c>
      <c r="I8598" s="90" t="s">
        <v>13322</v>
      </c>
      <c r="J8598" s="91" t="s">
        <v>13323</v>
      </c>
      <c r="L8598" s="75" t="s">
        <v>53</v>
      </c>
      <c r="M8598" s="76" t="s">
        <v>13324</v>
      </c>
      <c r="N8598" s="93" t="s">
        <v>13322</v>
      </c>
      <c r="O8598" s="76" t="s">
        <v>245</v>
      </c>
      <c r="S8598" s="101" t="s">
        <v>13325</v>
      </c>
      <c r="V8598" s="101" t="s">
        <v>13325</v>
      </c>
      <c r="Y8598" s="76" t="s">
        <v>12597</v>
      </c>
      <c r="AB8598" s="75" t="s">
        <v>58</v>
      </c>
      <c r="AC8598" s="75" t="s">
        <v>59</v>
      </c>
      <c r="AE8598" s="77">
        <v>1</v>
      </c>
      <c r="AG8598" s="77">
        <v>111058</v>
      </c>
      <c r="AH8598" s="94">
        <v>111058</v>
      </c>
      <c r="AL8598" s="75">
        <v>8</v>
      </c>
      <c r="AN8598" s="77">
        <v>8884.64</v>
      </c>
      <c r="AO8598" s="75" t="s">
        <v>60</v>
      </c>
      <c r="AQ8598" s="75" t="s">
        <v>61</v>
      </c>
      <c r="AR8598" s="75" t="s">
        <v>62</v>
      </c>
      <c r="AS8598" s="75" t="s">
        <v>63</v>
      </c>
    </row>
    <row r="8599" spans="3:45">
      <c r="C8599" s="17" t="str">
        <f>VLOOKUP(O8599,'[1]mã đối tượng'!$C:$F,4,0)</f>
        <v>B</v>
      </c>
      <c r="D8599" s="75" t="s">
        <v>48</v>
      </c>
      <c r="E8599" s="75" t="s">
        <v>49</v>
      </c>
      <c r="F8599" s="90" t="s">
        <v>13322</v>
      </c>
      <c r="G8599" s="90" t="s">
        <v>13322</v>
      </c>
      <c r="H8599" s="91">
        <v>9105821329</v>
      </c>
      <c r="I8599" s="90" t="s">
        <v>13322</v>
      </c>
      <c r="J8599" s="91" t="s">
        <v>13326</v>
      </c>
      <c r="L8599" s="75" t="s">
        <v>53</v>
      </c>
      <c r="M8599" s="76" t="s">
        <v>13324</v>
      </c>
      <c r="N8599" s="93" t="s">
        <v>13322</v>
      </c>
      <c r="O8599" s="76" t="s">
        <v>245</v>
      </c>
      <c r="S8599" s="101" t="s">
        <v>13325</v>
      </c>
      <c r="V8599" s="101" t="s">
        <v>13325</v>
      </c>
      <c r="Y8599" s="76" t="s">
        <v>12597</v>
      </c>
      <c r="AB8599" s="75" t="s">
        <v>58</v>
      </c>
      <c r="AC8599" s="75" t="s">
        <v>59</v>
      </c>
      <c r="AE8599" s="77">
        <v>2</v>
      </c>
      <c r="AG8599" s="77">
        <v>111058</v>
      </c>
      <c r="AH8599" s="94">
        <v>222116</v>
      </c>
      <c r="AL8599" s="75">
        <v>8</v>
      </c>
      <c r="AN8599" s="77">
        <v>17769.28</v>
      </c>
      <c r="AO8599" s="75" t="s">
        <v>60</v>
      </c>
      <c r="AQ8599" s="75" t="s">
        <v>61</v>
      </c>
      <c r="AR8599" s="75" t="s">
        <v>62</v>
      </c>
      <c r="AS8599" s="75" t="s">
        <v>63</v>
      </c>
    </row>
    <row r="8600" spans="3:45">
      <c r="C8600" s="17" t="str">
        <f>VLOOKUP(O8600,'[1]mã đối tượng'!$C:$F,4,0)</f>
        <v>B</v>
      </c>
      <c r="D8600" s="75" t="s">
        <v>48</v>
      </c>
      <c r="E8600" s="75" t="s">
        <v>49</v>
      </c>
      <c r="F8600" s="90" t="s">
        <v>13322</v>
      </c>
      <c r="G8600" s="90" t="s">
        <v>13322</v>
      </c>
      <c r="H8600" s="91">
        <v>9105821329</v>
      </c>
      <c r="I8600" s="90" t="s">
        <v>13322</v>
      </c>
      <c r="J8600" s="91" t="s">
        <v>13327</v>
      </c>
      <c r="L8600" s="75" t="s">
        <v>53</v>
      </c>
      <c r="M8600" s="76" t="s">
        <v>13324</v>
      </c>
      <c r="N8600" s="93" t="s">
        <v>13322</v>
      </c>
      <c r="O8600" s="76" t="s">
        <v>245</v>
      </c>
      <c r="S8600" s="101" t="s">
        <v>13325</v>
      </c>
      <c r="V8600" s="101" t="s">
        <v>13325</v>
      </c>
      <c r="Y8600" s="76" t="s">
        <v>12592</v>
      </c>
      <c r="AB8600" s="75" t="s">
        <v>58</v>
      </c>
      <c r="AC8600" s="75" t="s">
        <v>59</v>
      </c>
      <c r="AE8600" s="77">
        <v>3</v>
      </c>
      <c r="AG8600" s="77">
        <v>55595</v>
      </c>
      <c r="AH8600" s="94">
        <v>166785</v>
      </c>
      <c r="AL8600" s="75">
        <v>8</v>
      </c>
      <c r="AN8600" s="77">
        <v>13342.800000000001</v>
      </c>
      <c r="AO8600" s="75" t="s">
        <v>60</v>
      </c>
      <c r="AQ8600" s="75" t="s">
        <v>61</v>
      </c>
      <c r="AR8600" s="75" t="s">
        <v>62</v>
      </c>
      <c r="AS8600" s="75" t="s">
        <v>63</v>
      </c>
    </row>
    <row r="8601" spans="3:45">
      <c r="C8601" s="17" t="str">
        <f>VLOOKUP(O8601,'[1]mã đối tượng'!$C:$F,4,0)</f>
        <v>B</v>
      </c>
      <c r="D8601" s="75" t="s">
        <v>48</v>
      </c>
      <c r="E8601" s="75" t="s">
        <v>49</v>
      </c>
      <c r="F8601" s="90" t="s">
        <v>13322</v>
      </c>
      <c r="G8601" s="90" t="s">
        <v>13322</v>
      </c>
      <c r="H8601" s="91">
        <v>9105821329</v>
      </c>
      <c r="I8601" s="90" t="s">
        <v>13322</v>
      </c>
      <c r="J8601" s="91" t="s">
        <v>13328</v>
      </c>
      <c r="L8601" s="75" t="s">
        <v>53</v>
      </c>
      <c r="M8601" s="76" t="s">
        <v>13324</v>
      </c>
      <c r="N8601" s="93" t="s">
        <v>13322</v>
      </c>
      <c r="O8601" s="76" t="s">
        <v>245</v>
      </c>
      <c r="S8601" s="101" t="s">
        <v>13325</v>
      </c>
      <c r="V8601" s="101" t="s">
        <v>13325</v>
      </c>
      <c r="Y8601" s="76" t="s">
        <v>12601</v>
      </c>
      <c r="AB8601" s="75" t="s">
        <v>58</v>
      </c>
      <c r="AC8601" s="75" t="s">
        <v>59</v>
      </c>
      <c r="AE8601" s="77">
        <v>1</v>
      </c>
      <c r="AG8601" s="77">
        <v>74250</v>
      </c>
      <c r="AH8601" s="94">
        <v>74250</v>
      </c>
      <c r="AL8601" s="75">
        <v>8</v>
      </c>
      <c r="AN8601" s="77">
        <v>5940</v>
      </c>
      <c r="AO8601" s="75" t="s">
        <v>60</v>
      </c>
      <c r="AQ8601" s="75" t="s">
        <v>61</v>
      </c>
      <c r="AR8601" s="75" t="s">
        <v>62</v>
      </c>
      <c r="AS8601" s="75" t="s">
        <v>63</v>
      </c>
    </row>
    <row r="8602" spans="3:45">
      <c r="C8602" s="17" t="str">
        <f>VLOOKUP(O8602,'[1]mã đối tượng'!$C:$F,4,0)</f>
        <v>B</v>
      </c>
      <c r="D8602" s="75" t="s">
        <v>48</v>
      </c>
      <c r="E8602" s="75" t="s">
        <v>49</v>
      </c>
      <c r="F8602" s="90" t="s">
        <v>13322</v>
      </c>
      <c r="G8602" s="90" t="s">
        <v>13322</v>
      </c>
      <c r="H8602" s="91">
        <v>9105821329</v>
      </c>
      <c r="I8602" s="90" t="s">
        <v>13322</v>
      </c>
      <c r="J8602" s="91" t="s">
        <v>13329</v>
      </c>
      <c r="L8602" s="75" t="s">
        <v>53</v>
      </c>
      <c r="M8602" s="76" t="s">
        <v>13324</v>
      </c>
      <c r="N8602" s="93" t="s">
        <v>13322</v>
      </c>
      <c r="O8602" s="76" t="s">
        <v>245</v>
      </c>
      <c r="S8602" s="101" t="s">
        <v>13325</v>
      </c>
      <c r="V8602" s="101" t="s">
        <v>13325</v>
      </c>
      <c r="Y8602" s="76" t="s">
        <v>12607</v>
      </c>
      <c r="AB8602" s="75" t="s">
        <v>58</v>
      </c>
      <c r="AC8602" s="75" t="s">
        <v>59</v>
      </c>
      <c r="AE8602" s="77">
        <v>2</v>
      </c>
      <c r="AG8602" s="77">
        <v>46000</v>
      </c>
      <c r="AH8602" s="94">
        <v>92000</v>
      </c>
      <c r="AL8602" s="75">
        <v>8</v>
      </c>
      <c r="AN8602" s="77">
        <v>7360</v>
      </c>
      <c r="AO8602" s="75" t="s">
        <v>60</v>
      </c>
      <c r="AQ8602" s="75" t="s">
        <v>61</v>
      </c>
      <c r="AR8602" s="75" t="s">
        <v>62</v>
      </c>
      <c r="AS8602" s="75" t="s">
        <v>63</v>
      </c>
    </row>
    <row r="8603" spans="3:45">
      <c r="C8603" s="17" t="str">
        <f>VLOOKUP(O8603,'[1]mã đối tượng'!$C:$F,4,0)</f>
        <v>B</v>
      </c>
      <c r="D8603" s="75" t="s">
        <v>48</v>
      </c>
      <c r="E8603" s="75" t="s">
        <v>49</v>
      </c>
      <c r="F8603" s="90" t="s">
        <v>13322</v>
      </c>
      <c r="G8603" s="90" t="s">
        <v>13322</v>
      </c>
      <c r="H8603" s="91">
        <v>9105842996</v>
      </c>
      <c r="I8603" s="90" t="s">
        <v>13322</v>
      </c>
      <c r="J8603" s="91" t="s">
        <v>13330</v>
      </c>
      <c r="L8603" s="75" t="s">
        <v>53</v>
      </c>
      <c r="M8603" s="76" t="s">
        <v>13331</v>
      </c>
      <c r="N8603" s="93" t="s">
        <v>13322</v>
      </c>
      <c r="O8603" s="76" t="s">
        <v>133</v>
      </c>
      <c r="S8603" s="101" t="s">
        <v>514</v>
      </c>
      <c r="V8603" s="101" t="s">
        <v>514</v>
      </c>
      <c r="Y8603" s="76" t="s">
        <v>12607</v>
      </c>
      <c r="AB8603" s="75" t="s">
        <v>58</v>
      </c>
      <c r="AC8603" s="75" t="s">
        <v>59</v>
      </c>
      <c r="AE8603" s="77">
        <v>3</v>
      </c>
      <c r="AG8603" s="77">
        <v>46000</v>
      </c>
      <c r="AH8603" s="94">
        <v>138000</v>
      </c>
      <c r="AL8603" s="75">
        <v>8</v>
      </c>
      <c r="AN8603" s="77">
        <v>11040</v>
      </c>
      <c r="AO8603" s="75" t="s">
        <v>60</v>
      </c>
      <c r="AQ8603" s="75" t="s">
        <v>61</v>
      </c>
      <c r="AR8603" s="75" t="s">
        <v>62</v>
      </c>
      <c r="AS8603" s="75" t="s">
        <v>63</v>
      </c>
    </row>
    <row r="8604" spans="3:45">
      <c r="C8604" s="17" t="str">
        <f>VLOOKUP(O8604,'[1]mã đối tượng'!$C:$F,4,0)</f>
        <v>B</v>
      </c>
      <c r="D8604" s="75" t="s">
        <v>48</v>
      </c>
      <c r="E8604" s="75" t="s">
        <v>49</v>
      </c>
      <c r="F8604" s="90" t="s">
        <v>13322</v>
      </c>
      <c r="G8604" s="90" t="s">
        <v>13322</v>
      </c>
      <c r="H8604" s="91">
        <v>9105843858</v>
      </c>
      <c r="I8604" s="90" t="s">
        <v>13322</v>
      </c>
      <c r="J8604" s="91" t="s">
        <v>13332</v>
      </c>
      <c r="L8604" s="75" t="s">
        <v>53</v>
      </c>
      <c r="M8604" s="76" t="s">
        <v>13333</v>
      </c>
      <c r="N8604" s="93" t="s">
        <v>13322</v>
      </c>
      <c r="O8604" s="76" t="s">
        <v>133</v>
      </c>
      <c r="S8604" s="101" t="s">
        <v>5959</v>
      </c>
      <c r="V8604" s="101" t="s">
        <v>5959</v>
      </c>
      <c r="Y8604" s="76" t="s">
        <v>12601</v>
      </c>
      <c r="AB8604" s="75" t="s">
        <v>58</v>
      </c>
      <c r="AC8604" s="75" t="s">
        <v>59</v>
      </c>
      <c r="AE8604" s="77">
        <v>3</v>
      </c>
      <c r="AG8604" s="77">
        <v>74250</v>
      </c>
      <c r="AH8604" s="94">
        <v>222750</v>
      </c>
      <c r="AL8604" s="75">
        <v>8</v>
      </c>
      <c r="AN8604" s="77">
        <v>17820</v>
      </c>
      <c r="AO8604" s="75" t="s">
        <v>60</v>
      </c>
      <c r="AQ8604" s="75" t="s">
        <v>61</v>
      </c>
      <c r="AR8604" s="75" t="s">
        <v>62</v>
      </c>
      <c r="AS8604" s="75" t="s">
        <v>63</v>
      </c>
    </row>
    <row r="8605" spans="3:45">
      <c r="C8605" s="17" t="str">
        <f>VLOOKUP(O8605,'[1]mã đối tượng'!$C:$F,4,0)</f>
        <v>N</v>
      </c>
      <c r="D8605" s="75" t="s">
        <v>48</v>
      </c>
      <c r="E8605" s="75" t="s">
        <v>49</v>
      </c>
      <c r="F8605" s="90" t="s">
        <v>13322</v>
      </c>
      <c r="G8605" s="90" t="s">
        <v>13322</v>
      </c>
      <c r="H8605" s="91">
        <v>9105844286</v>
      </c>
      <c r="I8605" s="90" t="s">
        <v>13322</v>
      </c>
      <c r="J8605" s="91" t="s">
        <v>13334</v>
      </c>
      <c r="L8605" s="75" t="s">
        <v>53</v>
      </c>
      <c r="M8605" s="76" t="s">
        <v>13335</v>
      </c>
      <c r="N8605" s="93" t="s">
        <v>13322</v>
      </c>
      <c r="O8605" s="76" t="s">
        <v>509</v>
      </c>
      <c r="S8605" s="101" t="s">
        <v>2493</v>
      </c>
      <c r="V8605" s="101" t="s">
        <v>2493</v>
      </c>
      <c r="Y8605" s="76" t="s">
        <v>12597</v>
      </c>
      <c r="AB8605" s="75" t="s">
        <v>58</v>
      </c>
      <c r="AC8605" s="75" t="s">
        <v>59</v>
      </c>
      <c r="AE8605" s="77">
        <v>1</v>
      </c>
      <c r="AG8605" s="77">
        <v>111058</v>
      </c>
      <c r="AH8605" s="94">
        <v>111058</v>
      </c>
      <c r="AL8605" s="75">
        <v>8</v>
      </c>
      <c r="AN8605" s="77">
        <v>8884.64</v>
      </c>
      <c r="AO8605" s="75" t="s">
        <v>60</v>
      </c>
      <c r="AQ8605" s="75" t="s">
        <v>61</v>
      </c>
      <c r="AR8605" s="75" t="s">
        <v>62</v>
      </c>
      <c r="AS8605" s="75" t="s">
        <v>63</v>
      </c>
    </row>
    <row r="8606" spans="3:45">
      <c r="C8606" s="17" t="str">
        <f>VLOOKUP(O8606,'[1]mã đối tượng'!$C:$F,4,0)</f>
        <v>B</v>
      </c>
      <c r="D8606" s="75" t="s">
        <v>48</v>
      </c>
      <c r="E8606" s="75" t="s">
        <v>49</v>
      </c>
      <c r="F8606" s="90" t="s">
        <v>13322</v>
      </c>
      <c r="G8606" s="90" t="s">
        <v>13322</v>
      </c>
      <c r="H8606" s="91">
        <v>9105844354</v>
      </c>
      <c r="I8606" s="90" t="s">
        <v>13322</v>
      </c>
      <c r="J8606" s="91" t="s">
        <v>13336</v>
      </c>
      <c r="L8606" s="75" t="s">
        <v>53</v>
      </c>
      <c r="M8606" s="76" t="s">
        <v>13337</v>
      </c>
      <c r="N8606" s="93" t="s">
        <v>13322</v>
      </c>
      <c r="O8606" s="76" t="s">
        <v>133</v>
      </c>
      <c r="S8606" s="101" t="s">
        <v>365</v>
      </c>
      <c r="V8606" s="101" t="s">
        <v>365</v>
      </c>
      <c r="Y8606" s="76" t="s">
        <v>12597</v>
      </c>
      <c r="AB8606" s="75" t="s">
        <v>58</v>
      </c>
      <c r="AC8606" s="75" t="s">
        <v>59</v>
      </c>
      <c r="AE8606" s="77">
        <v>1</v>
      </c>
      <c r="AG8606" s="77">
        <v>111058</v>
      </c>
      <c r="AH8606" s="94">
        <v>111058</v>
      </c>
      <c r="AL8606" s="75">
        <v>8</v>
      </c>
      <c r="AN8606" s="77">
        <v>8884.64</v>
      </c>
      <c r="AO8606" s="75" t="s">
        <v>60</v>
      </c>
      <c r="AQ8606" s="75" t="s">
        <v>61</v>
      </c>
      <c r="AR8606" s="75" t="s">
        <v>62</v>
      </c>
      <c r="AS8606" s="75" t="s">
        <v>63</v>
      </c>
    </row>
    <row r="8607" spans="3:45">
      <c r="C8607" s="17" t="str">
        <f>VLOOKUP(O8607,'[1]mã đối tượng'!$C:$F,4,0)</f>
        <v>B</v>
      </c>
      <c r="D8607" s="75" t="s">
        <v>48</v>
      </c>
      <c r="E8607" s="75" t="s">
        <v>49</v>
      </c>
      <c r="F8607" s="90" t="s">
        <v>13322</v>
      </c>
      <c r="G8607" s="90" t="s">
        <v>13322</v>
      </c>
      <c r="H8607" s="91">
        <v>9105844391</v>
      </c>
      <c r="I8607" s="90" t="s">
        <v>13322</v>
      </c>
      <c r="J8607" s="91" t="s">
        <v>13338</v>
      </c>
      <c r="L8607" s="75" t="s">
        <v>53</v>
      </c>
      <c r="M8607" s="76" t="s">
        <v>13339</v>
      </c>
      <c r="N8607" s="93" t="s">
        <v>13322</v>
      </c>
      <c r="O8607" s="76" t="s">
        <v>133</v>
      </c>
      <c r="S8607" s="101" t="s">
        <v>10031</v>
      </c>
      <c r="V8607" s="101" t="s">
        <v>10031</v>
      </c>
      <c r="Y8607" s="76" t="s">
        <v>12607</v>
      </c>
      <c r="AB8607" s="75" t="s">
        <v>58</v>
      </c>
      <c r="AC8607" s="75" t="s">
        <v>59</v>
      </c>
      <c r="AE8607" s="77">
        <v>1</v>
      </c>
      <c r="AG8607" s="77">
        <v>46000</v>
      </c>
      <c r="AH8607" s="94">
        <v>46000</v>
      </c>
      <c r="AL8607" s="75">
        <v>8</v>
      </c>
      <c r="AN8607" s="77">
        <v>3680</v>
      </c>
      <c r="AO8607" s="75" t="s">
        <v>60</v>
      </c>
      <c r="AQ8607" s="75" t="s">
        <v>61</v>
      </c>
      <c r="AR8607" s="75" t="s">
        <v>62</v>
      </c>
      <c r="AS8607" s="75" t="s">
        <v>63</v>
      </c>
    </row>
    <row r="8608" spans="3:45">
      <c r="C8608" s="17" t="str">
        <f>VLOOKUP(O8608,'[1]mã đối tượng'!$C:$F,4,0)</f>
        <v>B</v>
      </c>
      <c r="D8608" s="75" t="s">
        <v>48</v>
      </c>
      <c r="E8608" s="75" t="s">
        <v>49</v>
      </c>
      <c r="F8608" s="90" t="s">
        <v>13322</v>
      </c>
      <c r="G8608" s="90" t="s">
        <v>13322</v>
      </c>
      <c r="H8608" s="91">
        <v>9105844495</v>
      </c>
      <c r="I8608" s="90" t="s">
        <v>13322</v>
      </c>
      <c r="J8608" s="91" t="s">
        <v>13340</v>
      </c>
      <c r="L8608" s="75" t="s">
        <v>53</v>
      </c>
      <c r="M8608" s="76" t="s">
        <v>13341</v>
      </c>
      <c r="N8608" s="93" t="s">
        <v>13322</v>
      </c>
      <c r="O8608" s="76" t="s">
        <v>166</v>
      </c>
      <c r="S8608" s="101" t="s">
        <v>9452</v>
      </c>
      <c r="V8608" s="101" t="s">
        <v>9452</v>
      </c>
      <c r="Y8608" s="76" t="s">
        <v>12595</v>
      </c>
      <c r="AB8608" s="75" t="s">
        <v>58</v>
      </c>
      <c r="AC8608" s="75" t="s">
        <v>59</v>
      </c>
      <c r="AE8608" s="77">
        <v>2</v>
      </c>
      <c r="AG8608" s="77">
        <v>49500</v>
      </c>
      <c r="AH8608" s="94">
        <v>99000</v>
      </c>
      <c r="AL8608" s="75">
        <v>8</v>
      </c>
      <c r="AN8608" s="77">
        <v>7920</v>
      </c>
      <c r="AO8608" s="75" t="s">
        <v>60</v>
      </c>
      <c r="AQ8608" s="75" t="s">
        <v>61</v>
      </c>
      <c r="AR8608" s="75" t="s">
        <v>62</v>
      </c>
      <c r="AS8608" s="75" t="s">
        <v>63</v>
      </c>
    </row>
    <row r="8609" spans="3:45">
      <c r="C8609" s="17" t="str">
        <f>VLOOKUP(O8609,'[1]mã đối tượng'!$C:$F,4,0)</f>
        <v>B</v>
      </c>
      <c r="D8609" s="75" t="s">
        <v>48</v>
      </c>
      <c r="E8609" s="75" t="s">
        <v>49</v>
      </c>
      <c r="F8609" s="90" t="s">
        <v>13322</v>
      </c>
      <c r="G8609" s="90" t="s">
        <v>13322</v>
      </c>
      <c r="H8609" s="91">
        <v>9105844495</v>
      </c>
      <c r="I8609" s="90" t="s">
        <v>13322</v>
      </c>
      <c r="J8609" s="91" t="s">
        <v>13342</v>
      </c>
      <c r="L8609" s="75" t="s">
        <v>53</v>
      </c>
      <c r="M8609" s="76" t="s">
        <v>13341</v>
      </c>
      <c r="N8609" s="93" t="s">
        <v>13322</v>
      </c>
      <c r="O8609" s="76" t="s">
        <v>166</v>
      </c>
      <c r="S8609" s="101" t="s">
        <v>9452</v>
      </c>
      <c r="V8609" s="101" t="s">
        <v>9452</v>
      </c>
      <c r="Y8609" s="76" t="s">
        <v>12601</v>
      </c>
      <c r="AB8609" s="75" t="s">
        <v>58</v>
      </c>
      <c r="AC8609" s="75" t="s">
        <v>59</v>
      </c>
      <c r="AE8609" s="77">
        <v>3</v>
      </c>
      <c r="AG8609" s="77">
        <v>74250</v>
      </c>
      <c r="AH8609" s="94">
        <v>222750</v>
      </c>
      <c r="AL8609" s="75">
        <v>8</v>
      </c>
      <c r="AN8609" s="77">
        <v>17820</v>
      </c>
      <c r="AO8609" s="75" t="s">
        <v>60</v>
      </c>
      <c r="AQ8609" s="75" t="s">
        <v>61</v>
      </c>
      <c r="AR8609" s="75" t="s">
        <v>62</v>
      </c>
      <c r="AS8609" s="75" t="s">
        <v>63</v>
      </c>
    </row>
    <row r="8610" spans="3:45">
      <c r="C8610" s="17" t="str">
        <f>VLOOKUP(O8610,'[1]mã đối tượng'!$C:$F,4,0)</f>
        <v>B</v>
      </c>
      <c r="D8610" s="75" t="s">
        <v>48</v>
      </c>
      <c r="E8610" s="75" t="s">
        <v>49</v>
      </c>
      <c r="F8610" s="90" t="s">
        <v>13322</v>
      </c>
      <c r="G8610" s="90" t="s">
        <v>13322</v>
      </c>
      <c r="H8610" s="91">
        <v>9105844508</v>
      </c>
      <c r="I8610" s="90" t="s">
        <v>13322</v>
      </c>
      <c r="J8610" s="91" t="s">
        <v>13343</v>
      </c>
      <c r="L8610" s="75" t="s">
        <v>53</v>
      </c>
      <c r="M8610" s="76" t="s">
        <v>13344</v>
      </c>
      <c r="N8610" s="93" t="s">
        <v>13322</v>
      </c>
      <c r="O8610" s="76" t="s">
        <v>166</v>
      </c>
      <c r="S8610" s="101" t="s">
        <v>9452</v>
      </c>
      <c r="V8610" s="101" t="s">
        <v>9452</v>
      </c>
      <c r="Y8610" s="76" t="s">
        <v>12595</v>
      </c>
      <c r="AB8610" s="75" t="s">
        <v>58</v>
      </c>
      <c r="AC8610" s="75" t="s">
        <v>59</v>
      </c>
      <c r="AE8610" s="77">
        <v>6</v>
      </c>
      <c r="AG8610" s="77">
        <v>50182</v>
      </c>
      <c r="AH8610" s="94">
        <v>301092</v>
      </c>
      <c r="AL8610" s="75">
        <v>8</v>
      </c>
      <c r="AN8610" s="77">
        <v>24087.360000000001</v>
      </c>
      <c r="AO8610" s="75" t="s">
        <v>60</v>
      </c>
      <c r="AQ8610" s="75" t="s">
        <v>61</v>
      </c>
      <c r="AR8610" s="75" t="s">
        <v>62</v>
      </c>
      <c r="AS8610" s="75" t="s">
        <v>63</v>
      </c>
    </row>
    <row r="8611" spans="3:45">
      <c r="C8611" s="17" t="str">
        <f>VLOOKUP(O8611,'[1]mã đối tượng'!$C:$F,4,0)</f>
        <v>B</v>
      </c>
      <c r="D8611" s="75" t="s">
        <v>48</v>
      </c>
      <c r="E8611" s="75" t="s">
        <v>49</v>
      </c>
      <c r="F8611" s="90" t="s">
        <v>13322</v>
      </c>
      <c r="G8611" s="90" t="s">
        <v>13322</v>
      </c>
      <c r="H8611" s="91">
        <v>9105844508</v>
      </c>
      <c r="I8611" s="90" t="s">
        <v>13322</v>
      </c>
      <c r="J8611" s="91" t="s">
        <v>13345</v>
      </c>
      <c r="L8611" s="75" t="s">
        <v>53</v>
      </c>
      <c r="M8611" s="76" t="s">
        <v>13344</v>
      </c>
      <c r="N8611" s="93" t="s">
        <v>13322</v>
      </c>
      <c r="O8611" s="76" t="s">
        <v>166</v>
      </c>
      <c r="S8611" s="101" t="s">
        <v>9452</v>
      </c>
      <c r="V8611" s="101" t="s">
        <v>9452</v>
      </c>
      <c r="Y8611" s="76" t="s">
        <v>12607</v>
      </c>
      <c r="AB8611" s="75" t="s">
        <v>58</v>
      </c>
      <c r="AC8611" s="75" t="s">
        <v>59</v>
      </c>
      <c r="AE8611" s="77">
        <v>4</v>
      </c>
      <c r="AG8611" s="77">
        <v>46000</v>
      </c>
      <c r="AH8611" s="94">
        <v>184000</v>
      </c>
      <c r="AL8611" s="75">
        <v>8</v>
      </c>
      <c r="AN8611" s="77">
        <v>14720</v>
      </c>
      <c r="AO8611" s="75" t="s">
        <v>60</v>
      </c>
      <c r="AQ8611" s="75" t="s">
        <v>61</v>
      </c>
      <c r="AR8611" s="75" t="s">
        <v>62</v>
      </c>
      <c r="AS8611" s="75" t="s">
        <v>63</v>
      </c>
    </row>
    <row r="8612" spans="3:45">
      <c r="C8612" s="17" t="str">
        <f>VLOOKUP(O8612,'[1]mã đối tượng'!$C:$F,4,0)</f>
        <v>B</v>
      </c>
      <c r="D8612" s="75" t="s">
        <v>48</v>
      </c>
      <c r="E8612" s="75" t="s">
        <v>49</v>
      </c>
      <c r="F8612" s="90" t="s">
        <v>13322</v>
      </c>
      <c r="G8612" s="90" t="s">
        <v>13322</v>
      </c>
      <c r="H8612" s="91">
        <v>9105844509</v>
      </c>
      <c r="I8612" s="90" t="s">
        <v>13322</v>
      </c>
      <c r="J8612" s="91" t="s">
        <v>13346</v>
      </c>
      <c r="L8612" s="75" t="s">
        <v>53</v>
      </c>
      <c r="M8612" s="76" t="s">
        <v>13347</v>
      </c>
      <c r="N8612" s="93" t="s">
        <v>13322</v>
      </c>
      <c r="O8612" s="76" t="s">
        <v>335</v>
      </c>
      <c r="S8612" s="101" t="s">
        <v>8855</v>
      </c>
      <c r="V8612" s="101" t="s">
        <v>8855</v>
      </c>
      <c r="Y8612" s="76" t="s">
        <v>12607</v>
      </c>
      <c r="AB8612" s="75" t="s">
        <v>58</v>
      </c>
      <c r="AC8612" s="75" t="s">
        <v>59</v>
      </c>
      <c r="AE8612" s="77">
        <v>1</v>
      </c>
      <c r="AG8612" s="77">
        <v>46000</v>
      </c>
      <c r="AH8612" s="94">
        <v>46000</v>
      </c>
      <c r="AL8612" s="75">
        <v>8</v>
      </c>
      <c r="AN8612" s="77">
        <v>3680</v>
      </c>
      <c r="AO8612" s="75" t="s">
        <v>60</v>
      </c>
      <c r="AQ8612" s="75" t="s">
        <v>61</v>
      </c>
      <c r="AR8612" s="75" t="s">
        <v>62</v>
      </c>
      <c r="AS8612" s="75" t="s">
        <v>63</v>
      </c>
    </row>
    <row r="8613" spans="3:45">
      <c r="C8613" s="17" t="str">
        <f>VLOOKUP(O8613,'[1]mã đối tượng'!$C:$F,4,0)</f>
        <v>B</v>
      </c>
      <c r="D8613" s="75" t="s">
        <v>48</v>
      </c>
      <c r="E8613" s="75" t="s">
        <v>49</v>
      </c>
      <c r="F8613" s="90" t="s">
        <v>13322</v>
      </c>
      <c r="G8613" s="90" t="s">
        <v>13322</v>
      </c>
      <c r="H8613" s="91">
        <v>9105844515</v>
      </c>
      <c r="I8613" s="90" t="s">
        <v>13322</v>
      </c>
      <c r="J8613" s="91" t="s">
        <v>13348</v>
      </c>
      <c r="L8613" s="75" t="s">
        <v>53</v>
      </c>
      <c r="M8613" s="76" t="s">
        <v>13349</v>
      </c>
      <c r="N8613" s="93" t="s">
        <v>13322</v>
      </c>
      <c r="O8613" s="76" t="s">
        <v>335</v>
      </c>
      <c r="S8613" s="101" t="s">
        <v>8855</v>
      </c>
      <c r="V8613" s="101" t="s">
        <v>8855</v>
      </c>
      <c r="Y8613" s="76" t="s">
        <v>12597</v>
      </c>
      <c r="AB8613" s="75" t="s">
        <v>58</v>
      </c>
      <c r="AC8613" s="75" t="s">
        <v>59</v>
      </c>
      <c r="AE8613" s="77">
        <v>2</v>
      </c>
      <c r="AG8613" s="77">
        <v>111058</v>
      </c>
      <c r="AH8613" s="94">
        <v>222116</v>
      </c>
      <c r="AL8613" s="75">
        <v>8</v>
      </c>
      <c r="AN8613" s="77">
        <v>17769.28</v>
      </c>
      <c r="AO8613" s="75" t="s">
        <v>60</v>
      </c>
      <c r="AQ8613" s="75" t="s">
        <v>61</v>
      </c>
      <c r="AR8613" s="75" t="s">
        <v>62</v>
      </c>
      <c r="AS8613" s="75" t="s">
        <v>63</v>
      </c>
    </row>
    <row r="8614" spans="3:45">
      <c r="C8614" s="17" t="str">
        <f>VLOOKUP(O8614,'[1]mã đối tượng'!$C:$F,4,0)</f>
        <v>B</v>
      </c>
      <c r="D8614" s="75" t="s">
        <v>48</v>
      </c>
      <c r="E8614" s="75" t="s">
        <v>49</v>
      </c>
      <c r="F8614" s="90" t="s">
        <v>13322</v>
      </c>
      <c r="G8614" s="90" t="s">
        <v>13322</v>
      </c>
      <c r="H8614" s="91">
        <v>9105844557</v>
      </c>
      <c r="I8614" s="90" t="s">
        <v>13322</v>
      </c>
      <c r="J8614" s="91" t="s">
        <v>13350</v>
      </c>
      <c r="L8614" s="75" t="s">
        <v>53</v>
      </c>
      <c r="M8614" s="76" t="s">
        <v>2602</v>
      </c>
      <c r="N8614" s="93" t="s">
        <v>13322</v>
      </c>
      <c r="O8614" s="76" t="s">
        <v>704</v>
      </c>
      <c r="S8614" s="101" t="s">
        <v>8813</v>
      </c>
      <c r="V8614" s="101" t="s">
        <v>8813</v>
      </c>
      <c r="Y8614" s="76" t="s">
        <v>12597</v>
      </c>
      <c r="AB8614" s="75" t="s">
        <v>58</v>
      </c>
      <c r="AC8614" s="75" t="s">
        <v>59</v>
      </c>
      <c r="AE8614" s="77">
        <v>2</v>
      </c>
      <c r="AG8614" s="77">
        <v>111058</v>
      </c>
      <c r="AH8614" s="94">
        <v>222116</v>
      </c>
      <c r="AL8614" s="75">
        <v>8</v>
      </c>
      <c r="AN8614" s="77">
        <v>17769.28</v>
      </c>
      <c r="AO8614" s="75" t="s">
        <v>60</v>
      </c>
      <c r="AQ8614" s="75" t="s">
        <v>61</v>
      </c>
      <c r="AR8614" s="75" t="s">
        <v>62</v>
      </c>
      <c r="AS8614" s="75" t="s">
        <v>63</v>
      </c>
    </row>
    <row r="8615" spans="3:45">
      <c r="C8615" s="17" t="str">
        <f>VLOOKUP(O8615,'[1]mã đối tượng'!$C:$F,4,0)</f>
        <v>B</v>
      </c>
      <c r="D8615" s="75" t="s">
        <v>48</v>
      </c>
      <c r="E8615" s="75" t="s">
        <v>49</v>
      </c>
      <c r="F8615" s="90" t="s">
        <v>13322</v>
      </c>
      <c r="G8615" s="90" t="s">
        <v>13322</v>
      </c>
      <c r="H8615" s="91">
        <v>9105844566</v>
      </c>
      <c r="I8615" s="90" t="s">
        <v>13322</v>
      </c>
      <c r="J8615" s="91" t="s">
        <v>13351</v>
      </c>
      <c r="L8615" s="75" t="s">
        <v>53</v>
      </c>
      <c r="M8615" s="76" t="s">
        <v>13352</v>
      </c>
      <c r="N8615" s="93" t="s">
        <v>13322</v>
      </c>
      <c r="O8615" s="76" t="s">
        <v>55</v>
      </c>
      <c r="S8615" s="101" t="s">
        <v>10735</v>
      </c>
      <c r="V8615" s="101" t="s">
        <v>10735</v>
      </c>
      <c r="Y8615" s="76" t="s">
        <v>12607</v>
      </c>
      <c r="AB8615" s="75" t="s">
        <v>58</v>
      </c>
      <c r="AC8615" s="75" t="s">
        <v>59</v>
      </c>
      <c r="AE8615" s="77">
        <v>5</v>
      </c>
      <c r="AG8615" s="77">
        <v>46000</v>
      </c>
      <c r="AH8615" s="94">
        <v>230000</v>
      </c>
      <c r="AL8615" s="75">
        <v>8</v>
      </c>
      <c r="AN8615" s="77">
        <v>18400</v>
      </c>
      <c r="AO8615" s="75" t="s">
        <v>60</v>
      </c>
      <c r="AQ8615" s="75" t="s">
        <v>61</v>
      </c>
      <c r="AR8615" s="75" t="s">
        <v>62</v>
      </c>
      <c r="AS8615" s="75" t="s">
        <v>63</v>
      </c>
    </row>
    <row r="8616" spans="3:45">
      <c r="C8616" s="17" t="str">
        <f>VLOOKUP(O8616,'[1]mã đối tượng'!$C:$F,4,0)</f>
        <v>N</v>
      </c>
      <c r="D8616" s="75" t="s">
        <v>48</v>
      </c>
      <c r="E8616" s="75" t="s">
        <v>49</v>
      </c>
      <c r="F8616" s="90" t="s">
        <v>13322</v>
      </c>
      <c r="G8616" s="90" t="s">
        <v>13322</v>
      </c>
      <c r="H8616" s="91">
        <v>9105844671</v>
      </c>
      <c r="I8616" s="90" t="s">
        <v>13322</v>
      </c>
      <c r="J8616" s="91" t="s">
        <v>13353</v>
      </c>
      <c r="L8616" s="75" t="s">
        <v>53</v>
      </c>
      <c r="M8616" s="76" t="s">
        <v>13354</v>
      </c>
      <c r="N8616" s="93" t="s">
        <v>13322</v>
      </c>
      <c r="O8616" s="76" t="s">
        <v>658</v>
      </c>
      <c r="S8616" s="101" t="s">
        <v>13355</v>
      </c>
      <c r="V8616" s="101" t="s">
        <v>13355</v>
      </c>
      <c r="Y8616" s="76" t="s">
        <v>12595</v>
      </c>
      <c r="AB8616" s="75" t="s">
        <v>58</v>
      </c>
      <c r="AC8616" s="75" t="s">
        <v>59</v>
      </c>
      <c r="AE8616" s="77">
        <v>2</v>
      </c>
      <c r="AG8616" s="77">
        <v>50182</v>
      </c>
      <c r="AH8616" s="94">
        <v>100364</v>
      </c>
      <c r="AL8616" s="75">
        <v>8</v>
      </c>
      <c r="AN8616" s="77">
        <v>8029.12</v>
      </c>
      <c r="AO8616" s="75" t="s">
        <v>60</v>
      </c>
      <c r="AQ8616" s="75" t="s">
        <v>61</v>
      </c>
      <c r="AR8616" s="75" t="s">
        <v>62</v>
      </c>
      <c r="AS8616" s="75" t="s">
        <v>63</v>
      </c>
    </row>
    <row r="8617" spans="3:45">
      <c r="C8617" s="17" t="str">
        <f>VLOOKUP(O8617,'[1]mã đối tượng'!$C:$F,4,0)</f>
        <v>B</v>
      </c>
      <c r="D8617" s="75" t="s">
        <v>48</v>
      </c>
      <c r="E8617" s="75" t="s">
        <v>49</v>
      </c>
      <c r="F8617" s="90" t="s">
        <v>13322</v>
      </c>
      <c r="G8617" s="90" t="s">
        <v>13322</v>
      </c>
      <c r="H8617" s="91">
        <v>9105844779</v>
      </c>
      <c r="I8617" s="90" t="s">
        <v>13322</v>
      </c>
      <c r="J8617" s="91" t="s">
        <v>13356</v>
      </c>
      <c r="L8617" s="75" t="s">
        <v>53</v>
      </c>
      <c r="M8617" s="76" t="s">
        <v>13357</v>
      </c>
      <c r="N8617" s="93" t="s">
        <v>13322</v>
      </c>
      <c r="O8617" s="76" t="s">
        <v>55</v>
      </c>
      <c r="S8617" s="101" t="s">
        <v>10735</v>
      </c>
      <c r="V8617" s="101" t="s">
        <v>10735</v>
      </c>
      <c r="Y8617" s="76" t="s">
        <v>12595</v>
      </c>
      <c r="AB8617" s="75" t="s">
        <v>58</v>
      </c>
      <c r="AC8617" s="75" t="s">
        <v>59</v>
      </c>
      <c r="AE8617" s="77">
        <v>4</v>
      </c>
      <c r="AG8617" s="77">
        <v>50182</v>
      </c>
      <c r="AH8617" s="94">
        <v>200728</v>
      </c>
      <c r="AL8617" s="75">
        <v>8</v>
      </c>
      <c r="AN8617" s="77">
        <v>16058.24</v>
      </c>
      <c r="AO8617" s="75" t="s">
        <v>60</v>
      </c>
      <c r="AQ8617" s="75" t="s">
        <v>61</v>
      </c>
      <c r="AR8617" s="75" t="s">
        <v>62</v>
      </c>
      <c r="AS8617" s="75" t="s">
        <v>63</v>
      </c>
    </row>
    <row r="8618" spans="3:45">
      <c r="C8618" s="17" t="str">
        <f>VLOOKUP(O8618,'[1]mã đối tượng'!$C:$F,4,0)</f>
        <v>N</v>
      </c>
      <c r="D8618" s="75" t="s">
        <v>48</v>
      </c>
      <c r="E8618" s="75" t="s">
        <v>49</v>
      </c>
      <c r="F8618" s="90" t="s">
        <v>13322</v>
      </c>
      <c r="G8618" s="90" t="s">
        <v>13322</v>
      </c>
      <c r="H8618" s="91">
        <v>9105844827</v>
      </c>
      <c r="I8618" s="90" t="s">
        <v>13322</v>
      </c>
      <c r="J8618" s="91" t="s">
        <v>13358</v>
      </c>
      <c r="L8618" s="75" t="s">
        <v>53</v>
      </c>
      <c r="M8618" s="76" t="s">
        <v>13359</v>
      </c>
      <c r="N8618" s="93" t="s">
        <v>13322</v>
      </c>
      <c r="O8618" s="76" t="s">
        <v>121</v>
      </c>
      <c r="S8618" s="101" t="s">
        <v>1392</v>
      </c>
      <c r="V8618" s="101" t="s">
        <v>1392</v>
      </c>
      <c r="Y8618" s="76" t="s">
        <v>12597</v>
      </c>
      <c r="AB8618" s="75" t="s">
        <v>58</v>
      </c>
      <c r="AC8618" s="75" t="s">
        <v>59</v>
      </c>
      <c r="AE8618" s="77">
        <v>1</v>
      </c>
      <c r="AG8618" s="77">
        <v>111058</v>
      </c>
      <c r="AH8618" s="94">
        <v>111058</v>
      </c>
      <c r="AL8618" s="75">
        <v>8</v>
      </c>
      <c r="AN8618" s="77">
        <v>8884.64</v>
      </c>
      <c r="AO8618" s="75" t="s">
        <v>60</v>
      </c>
      <c r="AQ8618" s="75" t="s">
        <v>61</v>
      </c>
      <c r="AR8618" s="75" t="s">
        <v>62</v>
      </c>
      <c r="AS8618" s="75" t="s">
        <v>63</v>
      </c>
    </row>
    <row r="8619" spans="3:45">
      <c r="C8619" s="17" t="str">
        <f>VLOOKUP(O8619,'[1]mã đối tượng'!$C:$F,4,0)</f>
        <v>B</v>
      </c>
      <c r="D8619" s="75" t="s">
        <v>48</v>
      </c>
      <c r="E8619" s="75" t="s">
        <v>49</v>
      </c>
      <c r="F8619" s="90" t="s">
        <v>13322</v>
      </c>
      <c r="G8619" s="90" t="s">
        <v>13322</v>
      </c>
      <c r="H8619" s="91">
        <v>9105844859</v>
      </c>
      <c r="I8619" s="90" t="s">
        <v>13322</v>
      </c>
      <c r="J8619" s="91" t="s">
        <v>13360</v>
      </c>
      <c r="L8619" s="75" t="s">
        <v>53</v>
      </c>
      <c r="M8619" s="76" t="s">
        <v>13361</v>
      </c>
      <c r="N8619" s="93" t="s">
        <v>13322</v>
      </c>
      <c r="O8619" s="76" t="s">
        <v>133</v>
      </c>
      <c r="S8619" s="101" t="s">
        <v>13362</v>
      </c>
      <c r="V8619" s="101" t="s">
        <v>13362</v>
      </c>
      <c r="Y8619" s="76" t="s">
        <v>12601</v>
      </c>
      <c r="AB8619" s="75" t="s">
        <v>58</v>
      </c>
      <c r="AC8619" s="75" t="s">
        <v>59</v>
      </c>
      <c r="AE8619" s="77">
        <v>1</v>
      </c>
      <c r="AG8619" s="77">
        <v>73431</v>
      </c>
      <c r="AH8619" s="94">
        <v>73431</v>
      </c>
      <c r="AL8619" s="75">
        <v>8</v>
      </c>
      <c r="AN8619" s="77">
        <v>5874.4800000000005</v>
      </c>
      <c r="AO8619" s="75" t="s">
        <v>60</v>
      </c>
      <c r="AQ8619" s="75" t="s">
        <v>61</v>
      </c>
      <c r="AR8619" s="75" t="s">
        <v>62</v>
      </c>
      <c r="AS8619" s="75" t="s">
        <v>63</v>
      </c>
    </row>
    <row r="8620" spans="3:45">
      <c r="C8620" s="17" t="str">
        <f>VLOOKUP(O8620,'[1]mã đối tượng'!$C:$F,4,0)</f>
        <v>N</v>
      </c>
      <c r="D8620" s="75" t="s">
        <v>48</v>
      </c>
      <c r="E8620" s="75" t="s">
        <v>49</v>
      </c>
      <c r="F8620" s="90" t="s">
        <v>13322</v>
      </c>
      <c r="G8620" s="90" t="s">
        <v>13322</v>
      </c>
      <c r="H8620" s="91">
        <v>9105844882</v>
      </c>
      <c r="I8620" s="90" t="s">
        <v>13322</v>
      </c>
      <c r="J8620" s="91" t="s">
        <v>13363</v>
      </c>
      <c r="L8620" s="75" t="s">
        <v>53</v>
      </c>
      <c r="M8620" s="76" t="s">
        <v>13364</v>
      </c>
      <c r="N8620" s="93" t="s">
        <v>13322</v>
      </c>
      <c r="O8620" s="76" t="s">
        <v>699</v>
      </c>
      <c r="S8620" s="101" t="s">
        <v>700</v>
      </c>
      <c r="V8620" s="101" t="s">
        <v>700</v>
      </c>
      <c r="Y8620" s="76" t="s">
        <v>12597</v>
      </c>
      <c r="AB8620" s="75" t="s">
        <v>58</v>
      </c>
      <c r="AC8620" s="75" t="s">
        <v>59</v>
      </c>
      <c r="AE8620" s="77">
        <v>1</v>
      </c>
      <c r="AG8620" s="77">
        <v>111058</v>
      </c>
      <c r="AH8620" s="94">
        <v>111058</v>
      </c>
      <c r="AL8620" s="75">
        <v>8</v>
      </c>
      <c r="AN8620" s="77">
        <v>8884.64</v>
      </c>
      <c r="AO8620" s="75" t="s">
        <v>60</v>
      </c>
      <c r="AQ8620" s="75" t="s">
        <v>61</v>
      </c>
      <c r="AR8620" s="75" t="s">
        <v>62</v>
      </c>
      <c r="AS8620" s="75" t="s">
        <v>63</v>
      </c>
    </row>
    <row r="8621" spans="3:45">
      <c r="C8621" s="17" t="str">
        <f>VLOOKUP(O8621,'[1]mã đối tượng'!$C:$F,4,0)</f>
        <v>B</v>
      </c>
      <c r="D8621" s="75" t="s">
        <v>48</v>
      </c>
      <c r="E8621" s="75" t="s">
        <v>49</v>
      </c>
      <c r="F8621" s="90" t="s">
        <v>13322</v>
      </c>
      <c r="G8621" s="90" t="s">
        <v>13322</v>
      </c>
      <c r="H8621" s="91">
        <v>9105844905</v>
      </c>
      <c r="I8621" s="90" t="s">
        <v>13322</v>
      </c>
      <c r="J8621" s="91" t="s">
        <v>13365</v>
      </c>
      <c r="L8621" s="75" t="s">
        <v>53</v>
      </c>
      <c r="M8621" s="76" t="s">
        <v>13366</v>
      </c>
      <c r="N8621" s="93" t="s">
        <v>13322</v>
      </c>
      <c r="O8621" s="76" t="s">
        <v>278</v>
      </c>
      <c r="S8621" s="101" t="s">
        <v>13367</v>
      </c>
      <c r="V8621" s="101" t="s">
        <v>13367</v>
      </c>
      <c r="Y8621" s="76" t="s">
        <v>12597</v>
      </c>
      <c r="AB8621" s="75" t="s">
        <v>58</v>
      </c>
      <c r="AC8621" s="75" t="s">
        <v>59</v>
      </c>
      <c r="AE8621" s="77">
        <v>1</v>
      </c>
      <c r="AG8621" s="77">
        <v>111058</v>
      </c>
      <c r="AH8621" s="94">
        <v>111058</v>
      </c>
      <c r="AL8621" s="75">
        <v>8</v>
      </c>
      <c r="AN8621" s="77">
        <v>8884.64</v>
      </c>
      <c r="AO8621" s="75" t="s">
        <v>60</v>
      </c>
      <c r="AQ8621" s="75" t="s">
        <v>61</v>
      </c>
      <c r="AR8621" s="75" t="s">
        <v>62</v>
      </c>
      <c r="AS8621" s="75" t="s">
        <v>63</v>
      </c>
    </row>
    <row r="8622" spans="3:45">
      <c r="C8622" s="17" t="str">
        <f>VLOOKUP(O8622,'[1]mã đối tượng'!$C:$F,4,0)</f>
        <v>N</v>
      </c>
      <c r="D8622" s="75" t="s">
        <v>48</v>
      </c>
      <c r="E8622" s="75" t="s">
        <v>49</v>
      </c>
      <c r="F8622" s="90" t="s">
        <v>13322</v>
      </c>
      <c r="G8622" s="90" t="s">
        <v>13322</v>
      </c>
      <c r="H8622" s="91">
        <v>9105844911</v>
      </c>
      <c r="I8622" s="90" t="s">
        <v>13322</v>
      </c>
      <c r="J8622" s="91" t="s">
        <v>13368</v>
      </c>
      <c r="L8622" s="75" t="s">
        <v>53</v>
      </c>
      <c r="M8622" s="76" t="s">
        <v>13369</v>
      </c>
      <c r="N8622" s="93" t="s">
        <v>13322</v>
      </c>
      <c r="O8622" s="76" t="s">
        <v>3594</v>
      </c>
      <c r="S8622" s="101" t="s">
        <v>13370</v>
      </c>
      <c r="V8622" s="101" t="s">
        <v>13370</v>
      </c>
      <c r="Y8622" s="76" t="s">
        <v>12592</v>
      </c>
      <c r="AB8622" s="75" t="s">
        <v>58</v>
      </c>
      <c r="AC8622" s="75" t="s">
        <v>59</v>
      </c>
      <c r="AE8622" s="77">
        <v>2</v>
      </c>
      <c r="AG8622" s="77">
        <v>55595</v>
      </c>
      <c r="AH8622" s="94">
        <v>111190</v>
      </c>
      <c r="AL8622" s="75">
        <v>8</v>
      </c>
      <c r="AN8622" s="77">
        <v>8895.2000000000007</v>
      </c>
      <c r="AO8622" s="75" t="s">
        <v>60</v>
      </c>
      <c r="AQ8622" s="75" t="s">
        <v>61</v>
      </c>
      <c r="AR8622" s="75" t="s">
        <v>62</v>
      </c>
      <c r="AS8622" s="75" t="s">
        <v>63</v>
      </c>
    </row>
    <row r="8623" spans="3:45">
      <c r="C8623" s="17" t="str">
        <f>VLOOKUP(O8623,'[1]mã đối tượng'!$C:$F,4,0)</f>
        <v>B</v>
      </c>
      <c r="D8623" s="75" t="s">
        <v>48</v>
      </c>
      <c r="E8623" s="75" t="s">
        <v>49</v>
      </c>
      <c r="F8623" s="90" t="s">
        <v>13322</v>
      </c>
      <c r="G8623" s="90" t="s">
        <v>13322</v>
      </c>
      <c r="H8623" s="91">
        <v>9105844917</v>
      </c>
      <c r="I8623" s="90" t="s">
        <v>13322</v>
      </c>
      <c r="J8623" s="91" t="s">
        <v>13371</v>
      </c>
      <c r="L8623" s="75" t="s">
        <v>53</v>
      </c>
      <c r="M8623" s="76" t="s">
        <v>13372</v>
      </c>
      <c r="N8623" s="93" t="s">
        <v>13322</v>
      </c>
      <c r="O8623" s="76" t="s">
        <v>278</v>
      </c>
      <c r="S8623" s="101" t="s">
        <v>13367</v>
      </c>
      <c r="V8623" s="101" t="s">
        <v>13367</v>
      </c>
      <c r="Y8623" s="76" t="s">
        <v>12597</v>
      </c>
      <c r="AB8623" s="75" t="s">
        <v>58</v>
      </c>
      <c r="AC8623" s="75" t="s">
        <v>59</v>
      </c>
      <c r="AE8623" s="77">
        <v>3</v>
      </c>
      <c r="AG8623" s="77">
        <v>111058</v>
      </c>
      <c r="AH8623" s="94">
        <v>333174</v>
      </c>
      <c r="AL8623" s="75">
        <v>8</v>
      </c>
      <c r="AN8623" s="77">
        <v>26653.920000000002</v>
      </c>
      <c r="AO8623" s="75" t="s">
        <v>60</v>
      </c>
      <c r="AQ8623" s="75" t="s">
        <v>61</v>
      </c>
      <c r="AR8623" s="75" t="s">
        <v>62</v>
      </c>
      <c r="AS8623" s="75" t="s">
        <v>63</v>
      </c>
    </row>
    <row r="8624" spans="3:45">
      <c r="C8624" s="17" t="str">
        <f>VLOOKUP(O8624,'[1]mã đối tượng'!$C:$F,4,0)</f>
        <v>B</v>
      </c>
      <c r="D8624" s="75" t="s">
        <v>48</v>
      </c>
      <c r="E8624" s="75" t="s">
        <v>49</v>
      </c>
      <c r="F8624" s="90" t="s">
        <v>13322</v>
      </c>
      <c r="G8624" s="90" t="s">
        <v>13322</v>
      </c>
      <c r="H8624" s="91">
        <v>9105844930</v>
      </c>
      <c r="I8624" s="90" t="s">
        <v>13322</v>
      </c>
      <c r="J8624" s="91" t="s">
        <v>13373</v>
      </c>
      <c r="L8624" s="75" t="s">
        <v>53</v>
      </c>
      <c r="M8624" s="76" t="s">
        <v>13374</v>
      </c>
      <c r="N8624" s="93" t="s">
        <v>13322</v>
      </c>
      <c r="O8624" s="76" t="s">
        <v>335</v>
      </c>
      <c r="S8624" s="101" t="s">
        <v>13375</v>
      </c>
      <c r="V8624" s="101" t="s">
        <v>13375</v>
      </c>
      <c r="Y8624" s="76" t="s">
        <v>12601</v>
      </c>
      <c r="AB8624" s="75" t="s">
        <v>58</v>
      </c>
      <c r="AC8624" s="75" t="s">
        <v>59</v>
      </c>
      <c r="AE8624" s="77">
        <v>3</v>
      </c>
      <c r="AG8624" s="77">
        <v>73431</v>
      </c>
      <c r="AH8624" s="94">
        <v>220293</v>
      </c>
      <c r="AL8624" s="75">
        <v>8</v>
      </c>
      <c r="AN8624" s="77">
        <v>17623.439999999999</v>
      </c>
      <c r="AO8624" s="75" t="s">
        <v>60</v>
      </c>
      <c r="AQ8624" s="75" t="s">
        <v>61</v>
      </c>
      <c r="AR8624" s="75" t="s">
        <v>62</v>
      </c>
      <c r="AS8624" s="75" t="s">
        <v>63</v>
      </c>
    </row>
    <row r="8625" spans="3:45">
      <c r="C8625" s="17" t="str">
        <f>VLOOKUP(O8625,'[1]mã đối tượng'!$C:$F,4,0)</f>
        <v>B</v>
      </c>
      <c r="D8625" s="75" t="s">
        <v>48</v>
      </c>
      <c r="E8625" s="75" t="s">
        <v>49</v>
      </c>
      <c r="F8625" s="90" t="s">
        <v>13322</v>
      </c>
      <c r="G8625" s="90" t="s">
        <v>13322</v>
      </c>
      <c r="H8625" s="91">
        <v>9105844930</v>
      </c>
      <c r="I8625" s="90" t="s">
        <v>13322</v>
      </c>
      <c r="J8625" s="91" t="s">
        <v>13376</v>
      </c>
      <c r="L8625" s="75" t="s">
        <v>53</v>
      </c>
      <c r="M8625" s="76" t="s">
        <v>13374</v>
      </c>
      <c r="N8625" s="93" t="s">
        <v>13322</v>
      </c>
      <c r="O8625" s="76" t="s">
        <v>335</v>
      </c>
      <c r="S8625" s="101" t="s">
        <v>13375</v>
      </c>
      <c r="V8625" s="101" t="s">
        <v>13375</v>
      </c>
      <c r="Y8625" s="76" t="s">
        <v>12601</v>
      </c>
      <c r="AB8625" s="75" t="s">
        <v>58</v>
      </c>
      <c r="AC8625" s="75" t="s">
        <v>59</v>
      </c>
      <c r="AE8625" s="77">
        <v>2</v>
      </c>
      <c r="AG8625" s="77">
        <v>74250</v>
      </c>
      <c r="AH8625" s="94">
        <v>148500</v>
      </c>
      <c r="AL8625" s="75">
        <v>8</v>
      </c>
      <c r="AN8625" s="77">
        <v>11880</v>
      </c>
      <c r="AO8625" s="75" t="s">
        <v>60</v>
      </c>
      <c r="AQ8625" s="75" t="s">
        <v>61</v>
      </c>
      <c r="AR8625" s="75" t="s">
        <v>62</v>
      </c>
      <c r="AS8625" s="75" t="s">
        <v>63</v>
      </c>
    </row>
    <row r="8626" spans="3:45">
      <c r="C8626" s="17" t="str">
        <f>VLOOKUP(O8626,'[1]mã đối tượng'!$C:$F,4,0)</f>
        <v>B</v>
      </c>
      <c r="D8626" s="75" t="s">
        <v>48</v>
      </c>
      <c r="E8626" s="75" t="s">
        <v>49</v>
      </c>
      <c r="F8626" s="90" t="s">
        <v>13322</v>
      </c>
      <c r="G8626" s="90" t="s">
        <v>13322</v>
      </c>
      <c r="H8626" s="91">
        <v>9105844913</v>
      </c>
      <c r="I8626" s="90" t="s">
        <v>13322</v>
      </c>
      <c r="J8626" s="91" t="s">
        <v>13377</v>
      </c>
      <c r="L8626" s="75" t="s">
        <v>53</v>
      </c>
      <c r="M8626" s="76" t="s">
        <v>13378</v>
      </c>
      <c r="N8626" s="93" t="s">
        <v>13322</v>
      </c>
      <c r="O8626" s="76" t="s">
        <v>245</v>
      </c>
      <c r="S8626" s="101" t="s">
        <v>6749</v>
      </c>
      <c r="V8626" s="101" t="s">
        <v>6749</v>
      </c>
      <c r="Y8626" s="76" t="s">
        <v>12592</v>
      </c>
      <c r="AB8626" s="75" t="s">
        <v>58</v>
      </c>
      <c r="AC8626" s="75" t="s">
        <v>59</v>
      </c>
      <c r="AE8626" s="77">
        <v>1</v>
      </c>
      <c r="AG8626" s="77">
        <v>55595</v>
      </c>
      <c r="AH8626" s="94">
        <v>55595</v>
      </c>
      <c r="AL8626" s="75">
        <v>8</v>
      </c>
      <c r="AN8626" s="77">
        <v>4447.6000000000004</v>
      </c>
      <c r="AO8626" s="75" t="s">
        <v>60</v>
      </c>
      <c r="AQ8626" s="75" t="s">
        <v>61</v>
      </c>
      <c r="AR8626" s="75" t="s">
        <v>62</v>
      </c>
      <c r="AS8626" s="75" t="s">
        <v>63</v>
      </c>
    </row>
    <row r="8627" spans="3:45">
      <c r="C8627" s="17" t="str">
        <f>VLOOKUP(O8627,'[1]mã đối tượng'!$C:$F,4,0)</f>
        <v>N</v>
      </c>
      <c r="D8627" s="75" t="s">
        <v>48</v>
      </c>
      <c r="E8627" s="75" t="s">
        <v>49</v>
      </c>
      <c r="F8627" s="90" t="s">
        <v>13322</v>
      </c>
      <c r="G8627" s="90" t="s">
        <v>13322</v>
      </c>
      <c r="H8627" s="91">
        <v>9105844915</v>
      </c>
      <c r="I8627" s="90" t="s">
        <v>13322</v>
      </c>
      <c r="J8627" s="91" t="s">
        <v>13379</v>
      </c>
      <c r="L8627" s="75" t="s">
        <v>53</v>
      </c>
      <c r="M8627" s="76" t="s">
        <v>13380</v>
      </c>
      <c r="N8627" s="93" t="s">
        <v>13322</v>
      </c>
      <c r="O8627" s="76" t="s">
        <v>352</v>
      </c>
      <c r="S8627" s="101" t="s">
        <v>13381</v>
      </c>
      <c r="V8627" s="101" t="s">
        <v>13381</v>
      </c>
      <c r="Y8627" s="76" t="s">
        <v>12592</v>
      </c>
      <c r="AB8627" s="75" t="s">
        <v>58</v>
      </c>
      <c r="AC8627" s="75" t="s">
        <v>59</v>
      </c>
      <c r="AE8627" s="77">
        <v>1</v>
      </c>
      <c r="AG8627" s="77">
        <v>55595</v>
      </c>
      <c r="AH8627" s="94">
        <v>55595</v>
      </c>
      <c r="AL8627" s="75">
        <v>8</v>
      </c>
      <c r="AN8627" s="77">
        <v>4447.6000000000004</v>
      </c>
      <c r="AO8627" s="75" t="s">
        <v>60</v>
      </c>
      <c r="AQ8627" s="75" t="s">
        <v>61</v>
      </c>
      <c r="AR8627" s="75" t="s">
        <v>62</v>
      </c>
      <c r="AS8627" s="75" t="s">
        <v>63</v>
      </c>
    </row>
    <row r="8628" spans="3:45">
      <c r="C8628" s="17" t="str">
        <f>VLOOKUP(O8628,'[1]mã đối tượng'!$C:$F,4,0)</f>
        <v>N</v>
      </c>
      <c r="D8628" s="75" t="s">
        <v>48</v>
      </c>
      <c r="E8628" s="75" t="s">
        <v>49</v>
      </c>
      <c r="F8628" s="90" t="s">
        <v>13322</v>
      </c>
      <c r="G8628" s="90" t="s">
        <v>13322</v>
      </c>
      <c r="H8628" s="91">
        <v>9105844915</v>
      </c>
      <c r="I8628" s="90" t="s">
        <v>13322</v>
      </c>
      <c r="J8628" s="91" t="s">
        <v>13382</v>
      </c>
      <c r="L8628" s="75" t="s">
        <v>53</v>
      </c>
      <c r="M8628" s="76" t="s">
        <v>13380</v>
      </c>
      <c r="N8628" s="93" t="s">
        <v>13322</v>
      </c>
      <c r="O8628" s="76" t="s">
        <v>352</v>
      </c>
      <c r="S8628" s="101" t="s">
        <v>13381</v>
      </c>
      <c r="V8628" s="101" t="s">
        <v>13381</v>
      </c>
      <c r="Y8628" s="76" t="s">
        <v>12601</v>
      </c>
      <c r="AB8628" s="75" t="s">
        <v>58</v>
      </c>
      <c r="AC8628" s="75" t="s">
        <v>59</v>
      </c>
      <c r="AE8628" s="77">
        <v>3</v>
      </c>
      <c r="AG8628" s="77">
        <v>70950</v>
      </c>
      <c r="AH8628" s="94">
        <v>212850</v>
      </c>
      <c r="AL8628" s="75">
        <v>8</v>
      </c>
      <c r="AN8628" s="77">
        <v>17028</v>
      </c>
      <c r="AO8628" s="75" t="s">
        <v>60</v>
      </c>
      <c r="AQ8628" s="75" t="s">
        <v>61</v>
      </c>
      <c r="AR8628" s="75" t="s">
        <v>62</v>
      </c>
      <c r="AS8628" s="75" t="s">
        <v>63</v>
      </c>
    </row>
    <row r="8629" spans="3:45">
      <c r="C8629" s="17" t="str">
        <f>VLOOKUP(O8629,'[1]mã đối tượng'!$C:$F,4,0)</f>
        <v>N</v>
      </c>
      <c r="D8629" s="75" t="s">
        <v>48</v>
      </c>
      <c r="E8629" s="75" t="s">
        <v>49</v>
      </c>
      <c r="F8629" s="90" t="s">
        <v>13322</v>
      </c>
      <c r="G8629" s="90" t="s">
        <v>13322</v>
      </c>
      <c r="H8629" s="91">
        <v>9105844915</v>
      </c>
      <c r="I8629" s="90" t="s">
        <v>13322</v>
      </c>
      <c r="J8629" s="91" t="s">
        <v>13383</v>
      </c>
      <c r="L8629" s="75" t="s">
        <v>53</v>
      </c>
      <c r="M8629" s="76" t="s">
        <v>13380</v>
      </c>
      <c r="N8629" s="93" t="s">
        <v>13322</v>
      </c>
      <c r="O8629" s="76" t="s">
        <v>352</v>
      </c>
      <c r="S8629" s="101" t="s">
        <v>13381</v>
      </c>
      <c r="V8629" s="101" t="s">
        <v>13381</v>
      </c>
      <c r="Y8629" s="76" t="s">
        <v>12601</v>
      </c>
      <c r="AB8629" s="75" t="s">
        <v>58</v>
      </c>
      <c r="AC8629" s="75" t="s">
        <v>59</v>
      </c>
      <c r="AE8629" s="77">
        <v>2</v>
      </c>
      <c r="AG8629" s="77">
        <v>74250</v>
      </c>
      <c r="AH8629" s="94">
        <v>148500</v>
      </c>
      <c r="AL8629" s="75">
        <v>8</v>
      </c>
      <c r="AN8629" s="77">
        <v>11880</v>
      </c>
      <c r="AO8629" s="75" t="s">
        <v>60</v>
      </c>
      <c r="AQ8629" s="75" t="s">
        <v>61</v>
      </c>
      <c r="AR8629" s="75" t="s">
        <v>62</v>
      </c>
      <c r="AS8629" s="75" t="s">
        <v>63</v>
      </c>
    </row>
    <row r="8630" spans="3:45">
      <c r="C8630" s="17" t="str">
        <f>VLOOKUP(O8630,'[1]mã đối tượng'!$C:$F,4,0)</f>
        <v>N</v>
      </c>
      <c r="D8630" s="75" t="s">
        <v>48</v>
      </c>
      <c r="E8630" s="75" t="s">
        <v>49</v>
      </c>
      <c r="F8630" s="90" t="s">
        <v>13322</v>
      </c>
      <c r="G8630" s="90" t="s">
        <v>13322</v>
      </c>
      <c r="H8630" s="91">
        <v>9105844915</v>
      </c>
      <c r="I8630" s="90" t="s">
        <v>13322</v>
      </c>
      <c r="J8630" s="91" t="s">
        <v>13384</v>
      </c>
      <c r="L8630" s="75" t="s">
        <v>53</v>
      </c>
      <c r="M8630" s="76" t="s">
        <v>13380</v>
      </c>
      <c r="N8630" s="93" t="s">
        <v>13322</v>
      </c>
      <c r="O8630" s="76" t="s">
        <v>352</v>
      </c>
      <c r="S8630" s="101" t="s">
        <v>13381</v>
      </c>
      <c r="V8630" s="101" t="s">
        <v>13381</v>
      </c>
      <c r="Y8630" s="76" t="s">
        <v>12597</v>
      </c>
      <c r="AB8630" s="75" t="s">
        <v>58</v>
      </c>
      <c r="AC8630" s="75" t="s">
        <v>59</v>
      </c>
      <c r="AE8630" s="77">
        <v>1</v>
      </c>
      <c r="AG8630" s="77">
        <v>111606</v>
      </c>
      <c r="AH8630" s="94">
        <v>111606</v>
      </c>
      <c r="AL8630" s="75">
        <v>8</v>
      </c>
      <c r="AN8630" s="77">
        <v>8928.48</v>
      </c>
      <c r="AO8630" s="75" t="s">
        <v>60</v>
      </c>
      <c r="AQ8630" s="75" t="s">
        <v>61</v>
      </c>
      <c r="AR8630" s="75" t="s">
        <v>62</v>
      </c>
      <c r="AS8630" s="75" t="s">
        <v>63</v>
      </c>
    </row>
    <row r="8631" spans="3:45">
      <c r="C8631" s="17" t="str">
        <f>VLOOKUP(O8631,'[1]mã đối tượng'!$C:$F,4,0)</f>
        <v>B</v>
      </c>
      <c r="D8631" s="75" t="s">
        <v>48</v>
      </c>
      <c r="E8631" s="75" t="s">
        <v>49</v>
      </c>
      <c r="F8631" s="90" t="s">
        <v>13322</v>
      </c>
      <c r="G8631" s="90" t="s">
        <v>13322</v>
      </c>
      <c r="H8631" s="91">
        <v>9105845053</v>
      </c>
      <c r="I8631" s="90" t="s">
        <v>13322</v>
      </c>
      <c r="J8631" s="91" t="s">
        <v>13385</v>
      </c>
      <c r="L8631" s="75" t="s">
        <v>53</v>
      </c>
      <c r="M8631" s="76" t="s">
        <v>13386</v>
      </c>
      <c r="N8631" s="93" t="s">
        <v>13322</v>
      </c>
      <c r="O8631" s="76" t="s">
        <v>108</v>
      </c>
      <c r="S8631" s="101" t="s">
        <v>8393</v>
      </c>
      <c r="V8631" s="101" t="s">
        <v>8393</v>
      </c>
      <c r="Y8631" s="76" t="s">
        <v>12597</v>
      </c>
      <c r="AB8631" s="75" t="s">
        <v>58</v>
      </c>
      <c r="AC8631" s="75" t="s">
        <v>59</v>
      </c>
      <c r="AE8631" s="77">
        <v>1</v>
      </c>
      <c r="AG8631" s="77">
        <v>111058</v>
      </c>
      <c r="AH8631" s="94">
        <v>111058</v>
      </c>
      <c r="AL8631" s="75">
        <v>8</v>
      </c>
      <c r="AN8631" s="77">
        <v>8884.64</v>
      </c>
      <c r="AO8631" s="75" t="s">
        <v>60</v>
      </c>
      <c r="AQ8631" s="75" t="s">
        <v>61</v>
      </c>
      <c r="AR8631" s="75" t="s">
        <v>62</v>
      </c>
      <c r="AS8631" s="75" t="s">
        <v>63</v>
      </c>
    </row>
    <row r="8632" spans="3:45">
      <c r="C8632" s="17" t="str">
        <f>VLOOKUP(O8632,'[1]mã đối tượng'!$C:$F,4,0)</f>
        <v>B</v>
      </c>
      <c r="D8632" s="75" t="s">
        <v>48</v>
      </c>
      <c r="E8632" s="75" t="s">
        <v>49</v>
      </c>
      <c r="F8632" s="90" t="s">
        <v>13322</v>
      </c>
      <c r="G8632" s="90" t="s">
        <v>13322</v>
      </c>
      <c r="H8632" s="91">
        <v>9105845121</v>
      </c>
      <c r="I8632" s="90" t="s">
        <v>13322</v>
      </c>
      <c r="J8632" s="91" t="s">
        <v>13387</v>
      </c>
      <c r="L8632" s="75" t="s">
        <v>53</v>
      </c>
      <c r="M8632" s="76" t="s">
        <v>13388</v>
      </c>
      <c r="N8632" s="93" t="s">
        <v>13322</v>
      </c>
      <c r="O8632" s="76" t="s">
        <v>193</v>
      </c>
      <c r="S8632" s="101" t="s">
        <v>7584</v>
      </c>
      <c r="V8632" s="101" t="s">
        <v>7584</v>
      </c>
      <c r="Y8632" s="76" t="s">
        <v>12597</v>
      </c>
      <c r="AB8632" s="75" t="s">
        <v>58</v>
      </c>
      <c r="AC8632" s="75" t="s">
        <v>59</v>
      </c>
      <c r="AE8632" s="77">
        <v>3</v>
      </c>
      <c r="AG8632" s="77">
        <v>111058</v>
      </c>
      <c r="AH8632" s="94">
        <v>333174</v>
      </c>
      <c r="AL8632" s="75">
        <v>8</v>
      </c>
      <c r="AN8632" s="77">
        <v>26653.920000000002</v>
      </c>
      <c r="AO8632" s="75" t="s">
        <v>60</v>
      </c>
      <c r="AQ8632" s="75" t="s">
        <v>61</v>
      </c>
      <c r="AR8632" s="75" t="s">
        <v>62</v>
      </c>
      <c r="AS8632" s="75" t="s">
        <v>63</v>
      </c>
    </row>
    <row r="8633" spans="3:45">
      <c r="C8633" s="17" t="str">
        <f>VLOOKUP(O8633,'[1]mã đối tượng'!$C:$F,4,0)</f>
        <v>B</v>
      </c>
      <c r="D8633" s="75" t="s">
        <v>48</v>
      </c>
      <c r="E8633" s="75" t="s">
        <v>49</v>
      </c>
      <c r="F8633" s="90" t="s">
        <v>13322</v>
      </c>
      <c r="G8633" s="90" t="s">
        <v>13322</v>
      </c>
      <c r="H8633" s="91">
        <v>9105845131</v>
      </c>
      <c r="I8633" s="90" t="s">
        <v>13322</v>
      </c>
      <c r="J8633" s="91" t="s">
        <v>13389</v>
      </c>
      <c r="L8633" s="75" t="s">
        <v>53</v>
      </c>
      <c r="M8633" s="76" t="s">
        <v>13390</v>
      </c>
      <c r="N8633" s="93" t="s">
        <v>13322</v>
      </c>
      <c r="O8633" s="76" t="s">
        <v>55</v>
      </c>
      <c r="S8633" s="101" t="s">
        <v>6513</v>
      </c>
      <c r="V8633" s="101" t="s">
        <v>6513</v>
      </c>
      <c r="Y8633" s="76" t="s">
        <v>12592</v>
      </c>
      <c r="AB8633" s="75" t="s">
        <v>58</v>
      </c>
      <c r="AC8633" s="75" t="s">
        <v>59</v>
      </c>
      <c r="AE8633" s="77">
        <v>5</v>
      </c>
      <c r="AG8633" s="77">
        <v>55595</v>
      </c>
      <c r="AH8633" s="94">
        <v>277975</v>
      </c>
      <c r="AL8633" s="75">
        <v>8</v>
      </c>
      <c r="AN8633" s="77">
        <v>22238</v>
      </c>
      <c r="AO8633" s="75" t="s">
        <v>60</v>
      </c>
      <c r="AQ8633" s="75" t="s">
        <v>61</v>
      </c>
      <c r="AR8633" s="75" t="s">
        <v>62</v>
      </c>
      <c r="AS8633" s="75" t="s">
        <v>63</v>
      </c>
    </row>
    <row r="8634" spans="3:45">
      <c r="C8634" s="17" t="str">
        <f>VLOOKUP(O8634,'[1]mã đối tượng'!$C:$F,4,0)</f>
        <v>N</v>
      </c>
      <c r="D8634" s="75" t="s">
        <v>48</v>
      </c>
      <c r="E8634" s="75" t="s">
        <v>49</v>
      </c>
      <c r="F8634" s="90" t="s">
        <v>13322</v>
      </c>
      <c r="G8634" s="90" t="s">
        <v>13322</v>
      </c>
      <c r="H8634" s="91">
        <v>9105845139</v>
      </c>
      <c r="I8634" s="90" t="s">
        <v>13322</v>
      </c>
      <c r="J8634" s="91" t="s">
        <v>13391</v>
      </c>
      <c r="L8634" s="75" t="s">
        <v>53</v>
      </c>
      <c r="M8634" s="76" t="s">
        <v>13392</v>
      </c>
      <c r="N8634" s="93" t="s">
        <v>13322</v>
      </c>
      <c r="O8634" s="76" t="s">
        <v>369</v>
      </c>
      <c r="S8634" s="101" t="s">
        <v>13393</v>
      </c>
      <c r="V8634" s="101" t="s">
        <v>13393</v>
      </c>
      <c r="Y8634" s="76" t="s">
        <v>12597</v>
      </c>
      <c r="AB8634" s="75" t="s">
        <v>58</v>
      </c>
      <c r="AC8634" s="75" t="s">
        <v>59</v>
      </c>
      <c r="AE8634" s="77">
        <v>2</v>
      </c>
      <c r="AG8634" s="77">
        <v>111058</v>
      </c>
      <c r="AH8634" s="94">
        <v>222116</v>
      </c>
      <c r="AL8634" s="75">
        <v>8</v>
      </c>
      <c r="AN8634" s="77">
        <v>17769.28</v>
      </c>
      <c r="AO8634" s="75" t="s">
        <v>60</v>
      </c>
      <c r="AQ8634" s="75" t="s">
        <v>61</v>
      </c>
      <c r="AR8634" s="75" t="s">
        <v>62</v>
      </c>
      <c r="AS8634" s="75" t="s">
        <v>63</v>
      </c>
    </row>
    <row r="8635" spans="3:45">
      <c r="C8635" s="17" t="str">
        <f>VLOOKUP(O8635,'[1]mã đối tượng'!$C:$F,4,0)</f>
        <v>B</v>
      </c>
      <c r="D8635" s="75" t="s">
        <v>48</v>
      </c>
      <c r="E8635" s="75" t="s">
        <v>49</v>
      </c>
      <c r="F8635" s="90" t="s">
        <v>13322</v>
      </c>
      <c r="G8635" s="90" t="s">
        <v>13322</v>
      </c>
      <c r="H8635" s="91">
        <v>9105845201</v>
      </c>
      <c r="I8635" s="90" t="s">
        <v>13322</v>
      </c>
      <c r="J8635" s="91" t="s">
        <v>13394</v>
      </c>
      <c r="L8635" s="75" t="s">
        <v>53</v>
      </c>
      <c r="M8635" s="76" t="s">
        <v>13395</v>
      </c>
      <c r="N8635" s="93" t="s">
        <v>13322</v>
      </c>
      <c r="O8635" s="76" t="s">
        <v>193</v>
      </c>
      <c r="S8635" s="101" t="s">
        <v>12022</v>
      </c>
      <c r="V8635" s="101" t="s">
        <v>12022</v>
      </c>
      <c r="Y8635" s="76" t="s">
        <v>12607</v>
      </c>
      <c r="AB8635" s="75" t="s">
        <v>58</v>
      </c>
      <c r="AC8635" s="75" t="s">
        <v>59</v>
      </c>
      <c r="AE8635" s="77">
        <v>1</v>
      </c>
      <c r="AG8635" s="77">
        <v>46000</v>
      </c>
      <c r="AH8635" s="94">
        <v>46000</v>
      </c>
      <c r="AL8635" s="75">
        <v>8</v>
      </c>
      <c r="AN8635" s="77">
        <v>3680</v>
      </c>
      <c r="AO8635" s="75" t="s">
        <v>60</v>
      </c>
      <c r="AQ8635" s="75" t="s">
        <v>61</v>
      </c>
      <c r="AR8635" s="75" t="s">
        <v>62</v>
      </c>
      <c r="AS8635" s="75" t="s">
        <v>63</v>
      </c>
    </row>
    <row r="8636" spans="3:45">
      <c r="C8636" s="17" t="str">
        <f>VLOOKUP(O8636,'[1]mã đối tượng'!$C:$F,4,0)</f>
        <v>B</v>
      </c>
      <c r="D8636" s="75" t="s">
        <v>48</v>
      </c>
      <c r="E8636" s="75" t="s">
        <v>49</v>
      </c>
      <c r="F8636" s="90" t="s">
        <v>13322</v>
      </c>
      <c r="G8636" s="90" t="s">
        <v>13322</v>
      </c>
      <c r="H8636" s="91">
        <v>9105845222</v>
      </c>
      <c r="I8636" s="90" t="s">
        <v>13322</v>
      </c>
      <c r="J8636" s="91" t="s">
        <v>13396</v>
      </c>
      <c r="L8636" s="75" t="s">
        <v>53</v>
      </c>
      <c r="M8636" s="76" t="s">
        <v>13397</v>
      </c>
      <c r="N8636" s="93" t="s">
        <v>13322</v>
      </c>
      <c r="O8636" s="76" t="s">
        <v>55</v>
      </c>
      <c r="S8636" s="101" t="s">
        <v>10749</v>
      </c>
      <c r="V8636" s="101" t="s">
        <v>10749</v>
      </c>
      <c r="Y8636" s="76" t="s">
        <v>12601</v>
      </c>
      <c r="AB8636" s="75" t="s">
        <v>58</v>
      </c>
      <c r="AC8636" s="75" t="s">
        <v>59</v>
      </c>
      <c r="AE8636" s="77">
        <v>2</v>
      </c>
      <c r="AG8636" s="77">
        <v>73431</v>
      </c>
      <c r="AH8636" s="94">
        <v>146862</v>
      </c>
      <c r="AL8636" s="75">
        <v>8</v>
      </c>
      <c r="AN8636" s="77">
        <v>11748.960000000001</v>
      </c>
      <c r="AO8636" s="75" t="s">
        <v>60</v>
      </c>
      <c r="AQ8636" s="75" t="s">
        <v>61</v>
      </c>
      <c r="AR8636" s="75" t="s">
        <v>62</v>
      </c>
      <c r="AS8636" s="75" t="s">
        <v>63</v>
      </c>
    </row>
    <row r="8637" spans="3:45">
      <c r="C8637" s="17" t="str">
        <f>VLOOKUP(O8637,'[1]mã đối tượng'!$C:$F,4,0)</f>
        <v>B</v>
      </c>
      <c r="D8637" s="75" t="s">
        <v>48</v>
      </c>
      <c r="E8637" s="75" t="s">
        <v>49</v>
      </c>
      <c r="F8637" s="90" t="s">
        <v>13322</v>
      </c>
      <c r="G8637" s="90" t="s">
        <v>13322</v>
      </c>
      <c r="H8637" s="91">
        <v>9105845222</v>
      </c>
      <c r="I8637" s="90" t="s">
        <v>13322</v>
      </c>
      <c r="J8637" s="91" t="s">
        <v>13398</v>
      </c>
      <c r="L8637" s="75" t="s">
        <v>53</v>
      </c>
      <c r="M8637" s="76" t="s">
        <v>13397</v>
      </c>
      <c r="N8637" s="93" t="s">
        <v>13322</v>
      </c>
      <c r="O8637" s="76" t="s">
        <v>55</v>
      </c>
      <c r="S8637" s="101" t="s">
        <v>10749</v>
      </c>
      <c r="V8637" s="101" t="s">
        <v>10749</v>
      </c>
      <c r="Y8637" s="76" t="s">
        <v>12595</v>
      </c>
      <c r="AB8637" s="75" t="s">
        <v>58</v>
      </c>
      <c r="AC8637" s="75" t="s">
        <v>59</v>
      </c>
      <c r="AE8637" s="77">
        <v>1</v>
      </c>
      <c r="AG8637" s="77">
        <v>50182</v>
      </c>
      <c r="AH8637" s="94">
        <v>50182</v>
      </c>
      <c r="AL8637" s="75">
        <v>8</v>
      </c>
      <c r="AN8637" s="77">
        <v>4014.56</v>
      </c>
      <c r="AO8637" s="75" t="s">
        <v>60</v>
      </c>
      <c r="AQ8637" s="75" t="s">
        <v>61</v>
      </c>
      <c r="AR8637" s="75" t="s">
        <v>62</v>
      </c>
      <c r="AS8637" s="75" t="s">
        <v>63</v>
      </c>
    </row>
    <row r="8638" spans="3:45">
      <c r="C8638" s="17" t="str">
        <f>VLOOKUP(O8638,'[1]mã đối tượng'!$C:$F,4,0)</f>
        <v>B</v>
      </c>
      <c r="D8638" s="75" t="s">
        <v>48</v>
      </c>
      <c r="E8638" s="75" t="s">
        <v>49</v>
      </c>
      <c r="F8638" s="90" t="s">
        <v>13322</v>
      </c>
      <c r="G8638" s="90" t="s">
        <v>13322</v>
      </c>
      <c r="H8638" s="91">
        <v>9105845270</v>
      </c>
      <c r="I8638" s="90" t="s">
        <v>13322</v>
      </c>
      <c r="J8638" s="91" t="s">
        <v>13399</v>
      </c>
      <c r="L8638" s="75" t="s">
        <v>53</v>
      </c>
      <c r="M8638" s="76" t="s">
        <v>13400</v>
      </c>
      <c r="N8638" s="93" t="s">
        <v>13322</v>
      </c>
      <c r="O8638" s="76" t="s">
        <v>55</v>
      </c>
      <c r="S8638" s="101" t="s">
        <v>9146</v>
      </c>
      <c r="V8638" s="101" t="s">
        <v>9146</v>
      </c>
      <c r="Y8638" s="76" t="s">
        <v>12597</v>
      </c>
      <c r="AB8638" s="75" t="s">
        <v>58</v>
      </c>
      <c r="AC8638" s="75" t="s">
        <v>59</v>
      </c>
      <c r="AE8638" s="77">
        <v>2</v>
      </c>
      <c r="AG8638" s="77">
        <v>111058</v>
      </c>
      <c r="AH8638" s="94">
        <v>222116</v>
      </c>
      <c r="AL8638" s="75">
        <v>8</v>
      </c>
      <c r="AN8638" s="77">
        <v>17769.28</v>
      </c>
      <c r="AO8638" s="75" t="s">
        <v>60</v>
      </c>
      <c r="AQ8638" s="75" t="s">
        <v>61</v>
      </c>
      <c r="AR8638" s="75" t="s">
        <v>62</v>
      </c>
      <c r="AS8638" s="75" t="s">
        <v>63</v>
      </c>
    </row>
    <row r="8639" spans="3:45">
      <c r="C8639" s="17" t="str">
        <f>VLOOKUP(O8639,'[1]mã đối tượng'!$C:$F,4,0)</f>
        <v>N</v>
      </c>
      <c r="D8639" s="75" t="s">
        <v>48</v>
      </c>
      <c r="E8639" s="75" t="s">
        <v>49</v>
      </c>
      <c r="F8639" s="90" t="s">
        <v>13322</v>
      </c>
      <c r="G8639" s="90" t="s">
        <v>13322</v>
      </c>
      <c r="H8639" s="91">
        <v>9105845300</v>
      </c>
      <c r="I8639" s="90" t="s">
        <v>13322</v>
      </c>
      <c r="J8639" s="91" t="s">
        <v>13401</v>
      </c>
      <c r="L8639" s="75" t="s">
        <v>53</v>
      </c>
      <c r="M8639" s="76" t="s">
        <v>13402</v>
      </c>
      <c r="N8639" s="93" t="s">
        <v>13322</v>
      </c>
      <c r="O8639" s="76" t="s">
        <v>509</v>
      </c>
      <c r="S8639" s="101" t="s">
        <v>1822</v>
      </c>
      <c r="V8639" s="101" t="s">
        <v>1822</v>
      </c>
      <c r="Y8639" s="76" t="s">
        <v>12595</v>
      </c>
      <c r="AB8639" s="75" t="s">
        <v>58</v>
      </c>
      <c r="AC8639" s="75" t="s">
        <v>59</v>
      </c>
      <c r="AE8639" s="77">
        <v>3</v>
      </c>
      <c r="AG8639" s="77">
        <v>49500</v>
      </c>
      <c r="AH8639" s="94">
        <v>148500</v>
      </c>
      <c r="AL8639" s="75">
        <v>8</v>
      </c>
      <c r="AN8639" s="77">
        <v>11880</v>
      </c>
      <c r="AO8639" s="75" t="s">
        <v>60</v>
      </c>
      <c r="AQ8639" s="75" t="s">
        <v>61</v>
      </c>
      <c r="AR8639" s="75" t="s">
        <v>62</v>
      </c>
      <c r="AS8639" s="75" t="s">
        <v>63</v>
      </c>
    </row>
    <row r="8640" spans="3:45">
      <c r="C8640" s="17" t="str">
        <f>VLOOKUP(O8640,'[1]mã đối tượng'!$C:$F,4,0)</f>
        <v>B</v>
      </c>
      <c r="D8640" s="75" t="s">
        <v>48</v>
      </c>
      <c r="E8640" s="75" t="s">
        <v>49</v>
      </c>
      <c r="F8640" s="90" t="s">
        <v>13322</v>
      </c>
      <c r="G8640" s="90" t="s">
        <v>13322</v>
      </c>
      <c r="H8640" s="91">
        <v>9105845283</v>
      </c>
      <c r="I8640" s="90" t="s">
        <v>13322</v>
      </c>
      <c r="J8640" s="91" t="s">
        <v>13403</v>
      </c>
      <c r="L8640" s="75" t="s">
        <v>53</v>
      </c>
      <c r="M8640" s="76" t="s">
        <v>13404</v>
      </c>
      <c r="N8640" s="93" t="s">
        <v>13322</v>
      </c>
      <c r="O8640" s="76" t="s">
        <v>629</v>
      </c>
      <c r="S8640" s="101" t="s">
        <v>9843</v>
      </c>
      <c r="V8640" s="101" t="s">
        <v>9843</v>
      </c>
      <c r="Y8640" s="76" t="s">
        <v>12595</v>
      </c>
      <c r="AB8640" s="75" t="s">
        <v>58</v>
      </c>
      <c r="AC8640" s="75" t="s">
        <v>59</v>
      </c>
      <c r="AE8640" s="77">
        <v>3</v>
      </c>
      <c r="AG8640" s="77">
        <v>50400</v>
      </c>
      <c r="AH8640" s="94">
        <v>151200</v>
      </c>
      <c r="AL8640" s="75">
        <v>8</v>
      </c>
      <c r="AN8640" s="77">
        <v>12096</v>
      </c>
      <c r="AO8640" s="75" t="s">
        <v>60</v>
      </c>
      <c r="AQ8640" s="75" t="s">
        <v>61</v>
      </c>
      <c r="AR8640" s="75" t="s">
        <v>62</v>
      </c>
      <c r="AS8640" s="75" t="s">
        <v>63</v>
      </c>
    </row>
    <row r="8641" spans="3:45">
      <c r="C8641" s="17" t="str">
        <f>VLOOKUP(O8641,'[1]mã đối tượng'!$C:$F,4,0)</f>
        <v>N</v>
      </c>
      <c r="D8641" s="75" t="s">
        <v>48</v>
      </c>
      <c r="E8641" s="75" t="s">
        <v>49</v>
      </c>
      <c r="F8641" s="90" t="s">
        <v>13322</v>
      </c>
      <c r="G8641" s="90" t="s">
        <v>13322</v>
      </c>
      <c r="H8641" s="91">
        <v>9105845320</v>
      </c>
      <c r="I8641" s="90" t="s">
        <v>13322</v>
      </c>
      <c r="J8641" s="91" t="s">
        <v>13405</v>
      </c>
      <c r="L8641" s="75" t="s">
        <v>53</v>
      </c>
      <c r="M8641" s="76" t="s">
        <v>13406</v>
      </c>
      <c r="N8641" s="93" t="s">
        <v>13322</v>
      </c>
      <c r="O8641" s="76" t="s">
        <v>88</v>
      </c>
      <c r="S8641" s="101" t="s">
        <v>13407</v>
      </c>
      <c r="V8641" s="101" t="s">
        <v>13407</v>
      </c>
      <c r="Y8641" s="76" t="s">
        <v>12592</v>
      </c>
      <c r="AB8641" s="75" t="s">
        <v>58</v>
      </c>
      <c r="AC8641" s="75" t="s">
        <v>59</v>
      </c>
      <c r="AE8641" s="77">
        <v>3</v>
      </c>
      <c r="AG8641" s="77">
        <v>55595</v>
      </c>
      <c r="AH8641" s="94">
        <v>166785</v>
      </c>
      <c r="AL8641" s="75">
        <v>8</v>
      </c>
      <c r="AN8641" s="77">
        <v>13342.800000000001</v>
      </c>
      <c r="AO8641" s="75" t="s">
        <v>60</v>
      </c>
      <c r="AQ8641" s="75" t="s">
        <v>61</v>
      </c>
      <c r="AR8641" s="75" t="s">
        <v>62</v>
      </c>
      <c r="AS8641" s="75" t="s">
        <v>63</v>
      </c>
    </row>
    <row r="8642" spans="3:45">
      <c r="C8642" s="17" t="str">
        <f>VLOOKUP(O8642,'[1]mã đối tượng'!$C:$F,4,0)</f>
        <v>B</v>
      </c>
      <c r="D8642" s="75" t="s">
        <v>48</v>
      </c>
      <c r="E8642" s="75" t="s">
        <v>49</v>
      </c>
      <c r="F8642" s="90" t="s">
        <v>13322</v>
      </c>
      <c r="G8642" s="90" t="s">
        <v>13322</v>
      </c>
      <c r="H8642" s="91">
        <v>9105845349</v>
      </c>
      <c r="I8642" s="90" t="s">
        <v>13322</v>
      </c>
      <c r="J8642" s="91" t="s">
        <v>13408</v>
      </c>
      <c r="L8642" s="75" t="s">
        <v>53</v>
      </c>
      <c r="M8642" s="76" t="s">
        <v>13409</v>
      </c>
      <c r="N8642" s="93" t="s">
        <v>13322</v>
      </c>
      <c r="O8642" s="76" t="s">
        <v>592</v>
      </c>
      <c r="S8642" s="101" t="s">
        <v>8207</v>
      </c>
      <c r="V8642" s="101" t="s">
        <v>8207</v>
      </c>
      <c r="Y8642" s="76" t="s">
        <v>12597</v>
      </c>
      <c r="AB8642" s="75" t="s">
        <v>58</v>
      </c>
      <c r="AC8642" s="75" t="s">
        <v>59</v>
      </c>
      <c r="AE8642" s="77">
        <v>1</v>
      </c>
      <c r="AG8642" s="77">
        <v>111058</v>
      </c>
      <c r="AH8642" s="94">
        <v>111058</v>
      </c>
      <c r="AL8642" s="75">
        <v>8</v>
      </c>
      <c r="AN8642" s="77">
        <v>8884.64</v>
      </c>
      <c r="AO8642" s="75" t="s">
        <v>60</v>
      </c>
      <c r="AQ8642" s="75" t="s">
        <v>61</v>
      </c>
      <c r="AR8642" s="75" t="s">
        <v>62</v>
      </c>
      <c r="AS8642" s="75" t="s">
        <v>63</v>
      </c>
    </row>
    <row r="8643" spans="3:45">
      <c r="C8643" s="17" t="str">
        <f>VLOOKUP(O8643,'[1]mã đối tượng'!$C:$F,4,0)</f>
        <v>B</v>
      </c>
      <c r="D8643" s="75" t="s">
        <v>48</v>
      </c>
      <c r="E8643" s="75" t="s">
        <v>49</v>
      </c>
      <c r="F8643" s="90" t="s">
        <v>13322</v>
      </c>
      <c r="G8643" s="90" t="s">
        <v>13322</v>
      </c>
      <c r="H8643" s="91">
        <v>9105845386</v>
      </c>
      <c r="I8643" s="90" t="s">
        <v>13322</v>
      </c>
      <c r="J8643" s="91" t="s">
        <v>13410</v>
      </c>
      <c r="L8643" s="75" t="s">
        <v>53</v>
      </c>
      <c r="M8643" s="76" t="s">
        <v>13411</v>
      </c>
      <c r="N8643" s="93" t="s">
        <v>13322</v>
      </c>
      <c r="O8643" s="76" t="s">
        <v>133</v>
      </c>
      <c r="S8643" s="101" t="s">
        <v>8168</v>
      </c>
      <c r="V8643" s="101" t="s">
        <v>8168</v>
      </c>
      <c r="Y8643" s="76" t="s">
        <v>12597</v>
      </c>
      <c r="AB8643" s="75" t="s">
        <v>58</v>
      </c>
      <c r="AC8643" s="75" t="s">
        <v>59</v>
      </c>
      <c r="AE8643" s="77">
        <v>3</v>
      </c>
      <c r="AG8643" s="77">
        <v>111058</v>
      </c>
      <c r="AH8643" s="94">
        <v>333174</v>
      </c>
      <c r="AL8643" s="75">
        <v>8</v>
      </c>
      <c r="AN8643" s="77">
        <v>26653.920000000002</v>
      </c>
      <c r="AO8643" s="75" t="s">
        <v>60</v>
      </c>
      <c r="AQ8643" s="75" t="s">
        <v>61</v>
      </c>
      <c r="AR8643" s="75" t="s">
        <v>62</v>
      </c>
      <c r="AS8643" s="75" t="s">
        <v>63</v>
      </c>
    </row>
    <row r="8644" spans="3:45">
      <c r="C8644" s="17" t="str">
        <f>VLOOKUP(O8644,'[1]mã đối tượng'!$C:$F,4,0)</f>
        <v>B</v>
      </c>
      <c r="D8644" s="75" t="s">
        <v>48</v>
      </c>
      <c r="E8644" s="75" t="s">
        <v>49</v>
      </c>
      <c r="F8644" s="90" t="s">
        <v>13322</v>
      </c>
      <c r="G8644" s="90" t="s">
        <v>13322</v>
      </c>
      <c r="H8644" s="91">
        <v>9105845386</v>
      </c>
      <c r="I8644" s="90" t="s">
        <v>13322</v>
      </c>
      <c r="J8644" s="91" t="s">
        <v>13412</v>
      </c>
      <c r="L8644" s="75" t="s">
        <v>53</v>
      </c>
      <c r="M8644" s="76" t="s">
        <v>13411</v>
      </c>
      <c r="N8644" s="93" t="s">
        <v>13322</v>
      </c>
      <c r="O8644" s="76" t="s">
        <v>133</v>
      </c>
      <c r="S8644" s="101" t="s">
        <v>8168</v>
      </c>
      <c r="V8644" s="101" t="s">
        <v>8168</v>
      </c>
      <c r="Y8644" s="76" t="s">
        <v>12601</v>
      </c>
      <c r="AB8644" s="75" t="s">
        <v>58</v>
      </c>
      <c r="AC8644" s="75" t="s">
        <v>59</v>
      </c>
      <c r="AE8644" s="77">
        <v>1</v>
      </c>
      <c r="AG8644" s="77">
        <v>73431</v>
      </c>
      <c r="AH8644" s="94">
        <v>73431</v>
      </c>
      <c r="AL8644" s="75">
        <v>8</v>
      </c>
      <c r="AN8644" s="77">
        <v>5874.4800000000005</v>
      </c>
      <c r="AO8644" s="75" t="s">
        <v>60</v>
      </c>
      <c r="AQ8644" s="75" t="s">
        <v>61</v>
      </c>
      <c r="AR8644" s="75" t="s">
        <v>62</v>
      </c>
      <c r="AS8644" s="75" t="s">
        <v>63</v>
      </c>
    </row>
    <row r="8645" spans="3:45">
      <c r="C8645" s="17" t="str">
        <f>VLOOKUP(O8645,'[1]mã đối tượng'!$C:$F,4,0)</f>
        <v>B</v>
      </c>
      <c r="D8645" s="75" t="s">
        <v>48</v>
      </c>
      <c r="E8645" s="75" t="s">
        <v>49</v>
      </c>
      <c r="F8645" s="90" t="s">
        <v>13322</v>
      </c>
      <c r="G8645" s="90" t="s">
        <v>13322</v>
      </c>
      <c r="H8645" s="91">
        <v>9105845386</v>
      </c>
      <c r="I8645" s="90" t="s">
        <v>13322</v>
      </c>
      <c r="J8645" s="91" t="s">
        <v>13413</v>
      </c>
      <c r="L8645" s="75" t="s">
        <v>53</v>
      </c>
      <c r="M8645" s="76" t="s">
        <v>13411</v>
      </c>
      <c r="N8645" s="93" t="s">
        <v>13322</v>
      </c>
      <c r="O8645" s="76" t="s">
        <v>133</v>
      </c>
      <c r="S8645" s="101" t="s">
        <v>8168</v>
      </c>
      <c r="V8645" s="101" t="s">
        <v>8168</v>
      </c>
      <c r="Y8645" s="76" t="s">
        <v>12601</v>
      </c>
      <c r="AB8645" s="75" t="s">
        <v>58</v>
      </c>
      <c r="AC8645" s="75" t="s">
        <v>59</v>
      </c>
      <c r="AE8645" s="77">
        <v>1</v>
      </c>
      <c r="AG8645" s="77">
        <v>74250</v>
      </c>
      <c r="AH8645" s="94">
        <v>74250</v>
      </c>
      <c r="AL8645" s="75">
        <v>8</v>
      </c>
      <c r="AN8645" s="77">
        <v>5940</v>
      </c>
      <c r="AO8645" s="75" t="s">
        <v>60</v>
      </c>
      <c r="AQ8645" s="75" t="s">
        <v>61</v>
      </c>
      <c r="AR8645" s="75" t="s">
        <v>62</v>
      </c>
      <c r="AS8645" s="75" t="s">
        <v>63</v>
      </c>
    </row>
    <row r="8646" spans="3:45">
      <c r="C8646" s="17" t="str">
        <f>VLOOKUP(O8646,'[1]mã đối tượng'!$C:$F,4,0)</f>
        <v>B</v>
      </c>
      <c r="D8646" s="75" t="s">
        <v>48</v>
      </c>
      <c r="E8646" s="75" t="s">
        <v>49</v>
      </c>
      <c r="F8646" s="90" t="s">
        <v>13322</v>
      </c>
      <c r="G8646" s="90" t="s">
        <v>13322</v>
      </c>
      <c r="H8646" s="91">
        <v>9105845472</v>
      </c>
      <c r="I8646" s="90" t="s">
        <v>13322</v>
      </c>
      <c r="J8646" s="91" t="s">
        <v>13414</v>
      </c>
      <c r="L8646" s="75" t="s">
        <v>53</v>
      </c>
      <c r="M8646" s="76" t="s">
        <v>13415</v>
      </c>
      <c r="N8646" s="93" t="s">
        <v>13322</v>
      </c>
      <c r="O8646" s="76" t="s">
        <v>245</v>
      </c>
      <c r="S8646" s="101" t="s">
        <v>7950</v>
      </c>
      <c r="V8646" s="101" t="s">
        <v>7950</v>
      </c>
      <c r="Y8646" s="76" t="s">
        <v>12595</v>
      </c>
      <c r="AB8646" s="75" t="s">
        <v>58</v>
      </c>
      <c r="AC8646" s="75" t="s">
        <v>59</v>
      </c>
      <c r="AE8646" s="77">
        <v>3</v>
      </c>
      <c r="AG8646" s="77">
        <v>49500</v>
      </c>
      <c r="AH8646" s="94">
        <v>148500</v>
      </c>
      <c r="AL8646" s="75">
        <v>8</v>
      </c>
      <c r="AN8646" s="77">
        <v>11880</v>
      </c>
      <c r="AO8646" s="75" t="s">
        <v>60</v>
      </c>
      <c r="AQ8646" s="75" t="s">
        <v>61</v>
      </c>
      <c r="AR8646" s="75" t="s">
        <v>62</v>
      </c>
      <c r="AS8646" s="75" t="s">
        <v>63</v>
      </c>
    </row>
    <row r="8647" spans="3:45">
      <c r="C8647" s="17" t="str">
        <f>VLOOKUP(O8647,'[1]mã đối tượng'!$C:$F,4,0)</f>
        <v>B</v>
      </c>
      <c r="D8647" s="75" t="s">
        <v>48</v>
      </c>
      <c r="E8647" s="75" t="s">
        <v>49</v>
      </c>
      <c r="F8647" s="90" t="s">
        <v>13322</v>
      </c>
      <c r="G8647" s="90" t="s">
        <v>13322</v>
      </c>
      <c r="H8647" s="91">
        <v>9105845472</v>
      </c>
      <c r="I8647" s="90" t="s">
        <v>13322</v>
      </c>
      <c r="J8647" s="91" t="s">
        <v>13416</v>
      </c>
      <c r="L8647" s="75" t="s">
        <v>53</v>
      </c>
      <c r="M8647" s="76" t="s">
        <v>13415</v>
      </c>
      <c r="N8647" s="93" t="s">
        <v>13322</v>
      </c>
      <c r="O8647" s="76" t="s">
        <v>245</v>
      </c>
      <c r="S8647" s="101" t="s">
        <v>7950</v>
      </c>
      <c r="V8647" s="101" t="s">
        <v>7950</v>
      </c>
      <c r="Y8647" s="76" t="s">
        <v>12595</v>
      </c>
      <c r="AB8647" s="75" t="s">
        <v>58</v>
      </c>
      <c r="AC8647" s="75" t="s">
        <v>59</v>
      </c>
      <c r="AE8647" s="77">
        <v>1</v>
      </c>
      <c r="AG8647" s="77">
        <v>50400</v>
      </c>
      <c r="AH8647" s="94">
        <v>50400</v>
      </c>
      <c r="AL8647" s="75">
        <v>8</v>
      </c>
      <c r="AN8647" s="77">
        <v>4032</v>
      </c>
      <c r="AO8647" s="75" t="s">
        <v>60</v>
      </c>
      <c r="AQ8647" s="75" t="s">
        <v>61</v>
      </c>
      <c r="AR8647" s="75" t="s">
        <v>62</v>
      </c>
      <c r="AS8647" s="75" t="s">
        <v>63</v>
      </c>
    </row>
    <row r="8648" spans="3:45">
      <c r="C8648" s="17" t="str">
        <f>VLOOKUP(O8648,'[1]mã đối tượng'!$C:$F,4,0)</f>
        <v>B</v>
      </c>
      <c r="D8648" s="75" t="s">
        <v>48</v>
      </c>
      <c r="E8648" s="75" t="s">
        <v>49</v>
      </c>
      <c r="F8648" s="90" t="s">
        <v>13322</v>
      </c>
      <c r="G8648" s="90" t="s">
        <v>13322</v>
      </c>
      <c r="H8648" s="91">
        <v>9105845476</v>
      </c>
      <c r="I8648" s="90" t="s">
        <v>13322</v>
      </c>
      <c r="J8648" s="91" t="s">
        <v>13417</v>
      </c>
      <c r="L8648" s="75" t="s">
        <v>53</v>
      </c>
      <c r="M8648" s="76" t="s">
        <v>13418</v>
      </c>
      <c r="N8648" s="93" t="s">
        <v>13322</v>
      </c>
      <c r="O8648" s="76" t="s">
        <v>133</v>
      </c>
      <c r="S8648" s="101" t="s">
        <v>7726</v>
      </c>
      <c r="V8648" s="101" t="s">
        <v>7726</v>
      </c>
      <c r="Y8648" s="76" t="s">
        <v>12601</v>
      </c>
      <c r="AB8648" s="75" t="s">
        <v>58</v>
      </c>
      <c r="AC8648" s="75" t="s">
        <v>59</v>
      </c>
      <c r="AE8648" s="77">
        <v>1</v>
      </c>
      <c r="AG8648" s="77">
        <v>70950</v>
      </c>
      <c r="AH8648" s="94">
        <v>70950</v>
      </c>
      <c r="AL8648" s="75">
        <v>8</v>
      </c>
      <c r="AN8648" s="77">
        <v>5676</v>
      </c>
      <c r="AO8648" s="75" t="s">
        <v>60</v>
      </c>
      <c r="AQ8648" s="75" t="s">
        <v>61</v>
      </c>
      <c r="AR8648" s="75" t="s">
        <v>62</v>
      </c>
      <c r="AS8648" s="75" t="s">
        <v>63</v>
      </c>
    </row>
    <row r="8649" spans="3:45">
      <c r="C8649" s="17" t="str">
        <f>VLOOKUP(O8649,'[1]mã đối tượng'!$C:$F,4,0)</f>
        <v>B</v>
      </c>
      <c r="D8649" s="75" t="s">
        <v>48</v>
      </c>
      <c r="E8649" s="75" t="s">
        <v>49</v>
      </c>
      <c r="F8649" s="90" t="s">
        <v>13322</v>
      </c>
      <c r="G8649" s="90" t="s">
        <v>13322</v>
      </c>
      <c r="H8649" s="91">
        <v>9105845476</v>
      </c>
      <c r="I8649" s="90" t="s">
        <v>13322</v>
      </c>
      <c r="J8649" s="91" t="s">
        <v>13419</v>
      </c>
      <c r="L8649" s="75" t="s">
        <v>53</v>
      </c>
      <c r="M8649" s="76" t="s">
        <v>13418</v>
      </c>
      <c r="N8649" s="93" t="s">
        <v>13322</v>
      </c>
      <c r="O8649" s="76" t="s">
        <v>133</v>
      </c>
      <c r="S8649" s="101" t="s">
        <v>7726</v>
      </c>
      <c r="V8649" s="101" t="s">
        <v>7726</v>
      </c>
      <c r="Y8649" s="76" t="s">
        <v>12597</v>
      </c>
      <c r="AB8649" s="75" t="s">
        <v>58</v>
      </c>
      <c r="AC8649" s="75" t="s">
        <v>59</v>
      </c>
      <c r="AE8649" s="77">
        <v>1</v>
      </c>
      <c r="AG8649" s="77">
        <v>111058</v>
      </c>
      <c r="AH8649" s="94">
        <v>111058</v>
      </c>
      <c r="AL8649" s="75">
        <v>8</v>
      </c>
      <c r="AN8649" s="77">
        <v>8884.64</v>
      </c>
      <c r="AO8649" s="75" t="s">
        <v>60</v>
      </c>
      <c r="AQ8649" s="75" t="s">
        <v>61</v>
      </c>
      <c r="AR8649" s="75" t="s">
        <v>62</v>
      </c>
      <c r="AS8649" s="75" t="s">
        <v>63</v>
      </c>
    </row>
    <row r="8650" spans="3:45">
      <c r="C8650" s="17" t="str">
        <f>VLOOKUP(O8650,'[1]mã đối tượng'!$C:$F,4,0)</f>
        <v>B</v>
      </c>
      <c r="D8650" s="75" t="s">
        <v>48</v>
      </c>
      <c r="E8650" s="75" t="s">
        <v>49</v>
      </c>
      <c r="F8650" s="90" t="s">
        <v>13322</v>
      </c>
      <c r="G8650" s="90" t="s">
        <v>13322</v>
      </c>
      <c r="H8650" s="91">
        <v>9105845504</v>
      </c>
      <c r="I8650" s="90" t="s">
        <v>13322</v>
      </c>
      <c r="J8650" s="91" t="s">
        <v>13420</v>
      </c>
      <c r="L8650" s="75" t="s">
        <v>53</v>
      </c>
      <c r="M8650" s="76" t="s">
        <v>13421</v>
      </c>
      <c r="N8650" s="93" t="s">
        <v>13322</v>
      </c>
      <c r="O8650" s="76" t="s">
        <v>103</v>
      </c>
      <c r="S8650" s="101" t="s">
        <v>9406</v>
      </c>
      <c r="V8650" s="101" t="s">
        <v>9406</v>
      </c>
      <c r="Y8650" s="76" t="s">
        <v>12601</v>
      </c>
      <c r="AB8650" s="75" t="s">
        <v>58</v>
      </c>
      <c r="AC8650" s="75" t="s">
        <v>59</v>
      </c>
      <c r="AE8650" s="77">
        <v>1</v>
      </c>
      <c r="AG8650" s="77">
        <v>73431</v>
      </c>
      <c r="AH8650" s="94">
        <v>73431</v>
      </c>
      <c r="AL8650" s="75">
        <v>8</v>
      </c>
      <c r="AN8650" s="77">
        <v>5874.4800000000005</v>
      </c>
      <c r="AO8650" s="75" t="s">
        <v>60</v>
      </c>
      <c r="AQ8650" s="75" t="s">
        <v>61</v>
      </c>
      <c r="AR8650" s="75" t="s">
        <v>62</v>
      </c>
      <c r="AS8650" s="75" t="s">
        <v>63</v>
      </c>
    </row>
    <row r="8651" spans="3:45">
      <c r="C8651" s="17" t="str">
        <f>VLOOKUP(O8651,'[1]mã đối tượng'!$C:$F,4,0)</f>
        <v>B</v>
      </c>
      <c r="D8651" s="75" t="s">
        <v>48</v>
      </c>
      <c r="E8651" s="75" t="s">
        <v>49</v>
      </c>
      <c r="F8651" s="90" t="s">
        <v>13322</v>
      </c>
      <c r="G8651" s="90" t="s">
        <v>13322</v>
      </c>
      <c r="H8651" s="91">
        <v>9105845492</v>
      </c>
      <c r="I8651" s="90" t="s">
        <v>13322</v>
      </c>
      <c r="J8651" s="91" t="s">
        <v>13422</v>
      </c>
      <c r="L8651" s="75" t="s">
        <v>53</v>
      </c>
      <c r="M8651" s="76" t="s">
        <v>13423</v>
      </c>
      <c r="N8651" s="93" t="s">
        <v>13322</v>
      </c>
      <c r="O8651" s="76" t="s">
        <v>133</v>
      </c>
      <c r="S8651" s="101" t="s">
        <v>13424</v>
      </c>
      <c r="V8651" s="101" t="s">
        <v>13424</v>
      </c>
      <c r="Y8651" s="76" t="s">
        <v>12597</v>
      </c>
      <c r="AB8651" s="75" t="s">
        <v>58</v>
      </c>
      <c r="AC8651" s="75" t="s">
        <v>59</v>
      </c>
      <c r="AE8651" s="77">
        <v>4</v>
      </c>
      <c r="AG8651" s="77">
        <v>111058</v>
      </c>
      <c r="AH8651" s="94">
        <v>444232</v>
      </c>
      <c r="AL8651" s="75">
        <v>8</v>
      </c>
      <c r="AN8651" s="77">
        <v>35538.559999999998</v>
      </c>
      <c r="AO8651" s="75" t="s">
        <v>60</v>
      </c>
      <c r="AQ8651" s="75" t="s">
        <v>61</v>
      </c>
      <c r="AR8651" s="75" t="s">
        <v>62</v>
      </c>
      <c r="AS8651" s="75" t="s">
        <v>63</v>
      </c>
    </row>
    <row r="8652" spans="3:45">
      <c r="C8652" s="17" t="str">
        <f>VLOOKUP(O8652,'[1]mã đối tượng'!$C:$F,4,0)</f>
        <v>B</v>
      </c>
      <c r="D8652" s="75" t="s">
        <v>48</v>
      </c>
      <c r="E8652" s="75" t="s">
        <v>49</v>
      </c>
      <c r="F8652" s="90" t="s">
        <v>13322</v>
      </c>
      <c r="G8652" s="90" t="s">
        <v>13322</v>
      </c>
      <c r="H8652" s="91">
        <v>9105845672</v>
      </c>
      <c r="I8652" s="90" t="s">
        <v>13322</v>
      </c>
      <c r="J8652" s="91" t="s">
        <v>13425</v>
      </c>
      <c r="L8652" s="75" t="s">
        <v>53</v>
      </c>
      <c r="M8652" s="76" t="s">
        <v>13426</v>
      </c>
      <c r="N8652" s="93" t="s">
        <v>13322</v>
      </c>
      <c r="O8652" s="76" t="s">
        <v>335</v>
      </c>
      <c r="S8652" s="101" t="s">
        <v>13427</v>
      </c>
      <c r="V8652" s="101" t="s">
        <v>13427</v>
      </c>
      <c r="Y8652" s="76" t="s">
        <v>12595</v>
      </c>
      <c r="AB8652" s="75" t="s">
        <v>58</v>
      </c>
      <c r="AC8652" s="75" t="s">
        <v>59</v>
      </c>
      <c r="AE8652" s="77">
        <v>4</v>
      </c>
      <c r="AG8652" s="77">
        <v>49500</v>
      </c>
      <c r="AH8652" s="94">
        <v>198000</v>
      </c>
      <c r="AL8652" s="75">
        <v>8</v>
      </c>
      <c r="AN8652" s="77">
        <v>15840</v>
      </c>
      <c r="AO8652" s="75" t="s">
        <v>60</v>
      </c>
      <c r="AQ8652" s="75" t="s">
        <v>61</v>
      </c>
      <c r="AR8652" s="75" t="s">
        <v>62</v>
      </c>
      <c r="AS8652" s="75" t="s">
        <v>63</v>
      </c>
    </row>
    <row r="8653" spans="3:45">
      <c r="C8653" s="17" t="str">
        <f>VLOOKUP(O8653,'[1]mã đối tượng'!$C:$F,4,0)</f>
        <v>B</v>
      </c>
      <c r="D8653" s="75" t="s">
        <v>48</v>
      </c>
      <c r="E8653" s="75" t="s">
        <v>49</v>
      </c>
      <c r="F8653" s="90" t="s">
        <v>13322</v>
      </c>
      <c r="G8653" s="90" t="s">
        <v>13322</v>
      </c>
      <c r="H8653" s="91">
        <v>9105845707</v>
      </c>
      <c r="I8653" s="90" t="s">
        <v>13322</v>
      </c>
      <c r="J8653" s="91" t="s">
        <v>13428</v>
      </c>
      <c r="L8653" s="75" t="s">
        <v>53</v>
      </c>
      <c r="M8653" s="76" t="s">
        <v>13429</v>
      </c>
      <c r="N8653" s="93" t="s">
        <v>13322</v>
      </c>
      <c r="O8653" s="76" t="s">
        <v>133</v>
      </c>
      <c r="S8653" s="101" t="s">
        <v>10588</v>
      </c>
      <c r="V8653" s="101" t="s">
        <v>10588</v>
      </c>
      <c r="Y8653" s="76" t="s">
        <v>12595</v>
      </c>
      <c r="AB8653" s="75" t="s">
        <v>58</v>
      </c>
      <c r="AC8653" s="75" t="s">
        <v>59</v>
      </c>
      <c r="AE8653" s="77">
        <v>1</v>
      </c>
      <c r="AG8653" s="77">
        <v>50182</v>
      </c>
      <c r="AH8653" s="94">
        <v>50182</v>
      </c>
      <c r="AL8653" s="75">
        <v>8</v>
      </c>
      <c r="AN8653" s="77">
        <v>4014.56</v>
      </c>
      <c r="AO8653" s="75" t="s">
        <v>60</v>
      </c>
      <c r="AQ8653" s="75" t="s">
        <v>61</v>
      </c>
      <c r="AR8653" s="75" t="s">
        <v>62</v>
      </c>
      <c r="AS8653" s="75" t="s">
        <v>63</v>
      </c>
    </row>
    <row r="8654" spans="3:45">
      <c r="C8654" s="17" t="str">
        <f>VLOOKUP(O8654,'[1]mã đối tượng'!$C:$F,4,0)</f>
        <v>N</v>
      </c>
      <c r="D8654" s="75" t="s">
        <v>48</v>
      </c>
      <c r="E8654" s="75" t="s">
        <v>49</v>
      </c>
      <c r="F8654" s="90" t="s">
        <v>13322</v>
      </c>
      <c r="G8654" s="90" t="s">
        <v>13322</v>
      </c>
      <c r="H8654" s="91">
        <v>9105845743</v>
      </c>
      <c r="I8654" s="90" t="s">
        <v>13322</v>
      </c>
      <c r="J8654" s="91" t="s">
        <v>13430</v>
      </c>
      <c r="L8654" s="75" t="s">
        <v>53</v>
      </c>
      <c r="M8654" s="76" t="s">
        <v>13431</v>
      </c>
      <c r="N8654" s="93" t="s">
        <v>13322</v>
      </c>
      <c r="O8654" s="76" t="s">
        <v>75</v>
      </c>
      <c r="S8654" s="101" t="s">
        <v>12241</v>
      </c>
      <c r="V8654" s="101" t="s">
        <v>12241</v>
      </c>
      <c r="Y8654" s="76" t="s">
        <v>12592</v>
      </c>
      <c r="AB8654" s="75" t="s">
        <v>58</v>
      </c>
      <c r="AC8654" s="75" t="s">
        <v>59</v>
      </c>
      <c r="AE8654" s="77">
        <v>5</v>
      </c>
      <c r="AG8654" s="77">
        <v>55595</v>
      </c>
      <c r="AH8654" s="94">
        <v>277975</v>
      </c>
      <c r="AL8654" s="75">
        <v>8</v>
      </c>
      <c r="AN8654" s="77">
        <v>22238</v>
      </c>
      <c r="AO8654" s="75" t="s">
        <v>60</v>
      </c>
      <c r="AQ8654" s="75" t="s">
        <v>61</v>
      </c>
      <c r="AR8654" s="75" t="s">
        <v>62</v>
      </c>
      <c r="AS8654" s="75" t="s">
        <v>63</v>
      </c>
    </row>
    <row r="8655" spans="3:45">
      <c r="C8655" s="17" t="str">
        <f>VLOOKUP(O8655,'[1]mã đối tượng'!$C:$F,4,0)</f>
        <v>N</v>
      </c>
      <c r="D8655" s="75" t="s">
        <v>48</v>
      </c>
      <c r="E8655" s="75" t="s">
        <v>49</v>
      </c>
      <c r="F8655" s="90" t="s">
        <v>13322</v>
      </c>
      <c r="G8655" s="90" t="s">
        <v>13322</v>
      </c>
      <c r="H8655" s="91">
        <v>9105845731</v>
      </c>
      <c r="I8655" s="90" t="s">
        <v>13322</v>
      </c>
      <c r="J8655" s="91" t="s">
        <v>13432</v>
      </c>
      <c r="L8655" s="75" t="s">
        <v>53</v>
      </c>
      <c r="M8655" s="76" t="s">
        <v>13433</v>
      </c>
      <c r="N8655" s="93" t="s">
        <v>13322</v>
      </c>
      <c r="O8655" s="76" t="s">
        <v>228</v>
      </c>
      <c r="S8655" s="101" t="s">
        <v>241</v>
      </c>
      <c r="V8655" s="101" t="s">
        <v>241</v>
      </c>
      <c r="Y8655" s="76" t="s">
        <v>12597</v>
      </c>
      <c r="AB8655" s="75" t="s">
        <v>58</v>
      </c>
      <c r="AC8655" s="75" t="s">
        <v>59</v>
      </c>
      <c r="AE8655" s="77">
        <v>1</v>
      </c>
      <c r="AG8655" s="77">
        <v>111058</v>
      </c>
      <c r="AH8655" s="94">
        <v>111058</v>
      </c>
      <c r="AL8655" s="75">
        <v>8</v>
      </c>
      <c r="AN8655" s="77">
        <v>8884.64</v>
      </c>
      <c r="AO8655" s="75" t="s">
        <v>60</v>
      </c>
      <c r="AQ8655" s="75" t="s">
        <v>61</v>
      </c>
      <c r="AR8655" s="75" t="s">
        <v>62</v>
      </c>
      <c r="AS8655" s="75" t="s">
        <v>63</v>
      </c>
    </row>
    <row r="8656" spans="3:45">
      <c r="C8656" s="17" t="str">
        <f>VLOOKUP(O8656,'[1]mã đối tượng'!$C:$F,4,0)</f>
        <v>N</v>
      </c>
      <c r="D8656" s="75" t="s">
        <v>48</v>
      </c>
      <c r="E8656" s="75" t="s">
        <v>49</v>
      </c>
      <c r="F8656" s="90" t="s">
        <v>13322</v>
      </c>
      <c r="G8656" s="90" t="s">
        <v>13322</v>
      </c>
      <c r="H8656" s="91">
        <v>9105845755</v>
      </c>
      <c r="I8656" s="90" t="s">
        <v>13322</v>
      </c>
      <c r="J8656" s="91" t="s">
        <v>13434</v>
      </c>
      <c r="L8656" s="75" t="s">
        <v>53</v>
      </c>
      <c r="M8656" s="76" t="s">
        <v>13435</v>
      </c>
      <c r="N8656" s="93" t="s">
        <v>13322</v>
      </c>
      <c r="O8656" s="76" t="s">
        <v>121</v>
      </c>
      <c r="S8656" s="101" t="s">
        <v>2779</v>
      </c>
      <c r="V8656" s="101" t="s">
        <v>2779</v>
      </c>
      <c r="Y8656" s="76" t="s">
        <v>12597</v>
      </c>
      <c r="AB8656" s="75" t="s">
        <v>58</v>
      </c>
      <c r="AC8656" s="75" t="s">
        <v>59</v>
      </c>
      <c r="AE8656" s="77">
        <v>1</v>
      </c>
      <c r="AG8656" s="77">
        <v>111058</v>
      </c>
      <c r="AH8656" s="94">
        <v>111058</v>
      </c>
      <c r="AL8656" s="75">
        <v>8</v>
      </c>
      <c r="AN8656" s="77">
        <v>8884.64</v>
      </c>
      <c r="AO8656" s="75" t="s">
        <v>60</v>
      </c>
      <c r="AQ8656" s="75" t="s">
        <v>61</v>
      </c>
      <c r="AR8656" s="75" t="s">
        <v>62</v>
      </c>
      <c r="AS8656" s="75" t="s">
        <v>63</v>
      </c>
    </row>
    <row r="8657" spans="3:45">
      <c r="C8657" s="17" t="str">
        <f>VLOOKUP(O8657,'[1]mã đối tượng'!$C:$F,4,0)</f>
        <v>N</v>
      </c>
      <c r="D8657" s="75" t="s">
        <v>48</v>
      </c>
      <c r="E8657" s="75" t="s">
        <v>49</v>
      </c>
      <c r="F8657" s="90" t="s">
        <v>13322</v>
      </c>
      <c r="G8657" s="90" t="s">
        <v>13322</v>
      </c>
      <c r="H8657" s="91">
        <v>9105845798</v>
      </c>
      <c r="I8657" s="90" t="s">
        <v>13322</v>
      </c>
      <c r="J8657" s="91" t="s">
        <v>13436</v>
      </c>
      <c r="L8657" s="75" t="s">
        <v>53</v>
      </c>
      <c r="M8657" s="76" t="s">
        <v>13437</v>
      </c>
      <c r="N8657" s="93" t="s">
        <v>13322</v>
      </c>
      <c r="O8657" s="76" t="s">
        <v>121</v>
      </c>
      <c r="S8657" s="101" t="s">
        <v>2779</v>
      </c>
      <c r="V8657" s="101" t="s">
        <v>2779</v>
      </c>
      <c r="Y8657" s="76" t="s">
        <v>12597</v>
      </c>
      <c r="AB8657" s="75" t="s">
        <v>58</v>
      </c>
      <c r="AC8657" s="75" t="s">
        <v>59</v>
      </c>
      <c r="AE8657" s="77">
        <v>2</v>
      </c>
      <c r="AG8657" s="77">
        <v>111606</v>
      </c>
      <c r="AH8657" s="94">
        <v>223212</v>
      </c>
      <c r="AL8657" s="75">
        <v>8</v>
      </c>
      <c r="AN8657" s="77">
        <v>17856.96</v>
      </c>
      <c r="AO8657" s="75" t="s">
        <v>60</v>
      </c>
      <c r="AQ8657" s="75" t="s">
        <v>61</v>
      </c>
      <c r="AR8657" s="75" t="s">
        <v>62</v>
      </c>
      <c r="AS8657" s="75" t="s">
        <v>63</v>
      </c>
    </row>
    <row r="8658" spans="3:45">
      <c r="C8658" s="17" t="str">
        <f>VLOOKUP(O8658,'[1]mã đối tượng'!$C:$F,4,0)</f>
        <v>N</v>
      </c>
      <c r="D8658" s="75" t="s">
        <v>48</v>
      </c>
      <c r="E8658" s="75" t="s">
        <v>49</v>
      </c>
      <c r="F8658" s="90" t="s">
        <v>13322</v>
      </c>
      <c r="G8658" s="90" t="s">
        <v>13322</v>
      </c>
      <c r="H8658" s="91">
        <v>9105845799</v>
      </c>
      <c r="I8658" s="90" t="s">
        <v>13322</v>
      </c>
      <c r="J8658" s="91" t="s">
        <v>13438</v>
      </c>
      <c r="L8658" s="75" t="s">
        <v>53</v>
      </c>
      <c r="M8658" s="76" t="s">
        <v>13439</v>
      </c>
      <c r="N8658" s="93" t="s">
        <v>13322</v>
      </c>
      <c r="O8658" s="76" t="s">
        <v>3585</v>
      </c>
      <c r="S8658" s="101" t="s">
        <v>13440</v>
      </c>
      <c r="V8658" s="101" t="s">
        <v>13440</v>
      </c>
      <c r="Y8658" s="76" t="s">
        <v>12595</v>
      </c>
      <c r="AB8658" s="75" t="s">
        <v>58</v>
      </c>
      <c r="AC8658" s="75" t="s">
        <v>59</v>
      </c>
      <c r="AE8658" s="77">
        <v>4</v>
      </c>
      <c r="AG8658" s="77">
        <v>50182</v>
      </c>
      <c r="AH8658" s="94">
        <v>200728</v>
      </c>
      <c r="AL8658" s="75">
        <v>8</v>
      </c>
      <c r="AN8658" s="77">
        <v>16058.24</v>
      </c>
      <c r="AO8658" s="75" t="s">
        <v>60</v>
      </c>
      <c r="AQ8658" s="75" t="s">
        <v>61</v>
      </c>
      <c r="AR8658" s="75" t="s">
        <v>62</v>
      </c>
      <c r="AS8658" s="75" t="s">
        <v>63</v>
      </c>
    </row>
    <row r="8659" spans="3:45">
      <c r="C8659" s="17" t="str">
        <f>VLOOKUP(O8659,'[1]mã đối tượng'!$C:$F,4,0)</f>
        <v>N</v>
      </c>
      <c r="D8659" s="75" t="s">
        <v>48</v>
      </c>
      <c r="E8659" s="75" t="s">
        <v>49</v>
      </c>
      <c r="F8659" s="90" t="s">
        <v>13322</v>
      </c>
      <c r="G8659" s="90" t="s">
        <v>13322</v>
      </c>
      <c r="H8659" s="91">
        <v>9105845799</v>
      </c>
      <c r="I8659" s="90" t="s">
        <v>13322</v>
      </c>
      <c r="J8659" s="91" t="s">
        <v>13441</v>
      </c>
      <c r="L8659" s="75" t="s">
        <v>53</v>
      </c>
      <c r="M8659" s="76" t="s">
        <v>13439</v>
      </c>
      <c r="N8659" s="93" t="s">
        <v>13322</v>
      </c>
      <c r="O8659" s="76" t="s">
        <v>3585</v>
      </c>
      <c r="S8659" s="101" t="s">
        <v>13440</v>
      </c>
      <c r="V8659" s="101" t="s">
        <v>13440</v>
      </c>
      <c r="Y8659" s="76" t="s">
        <v>12595</v>
      </c>
      <c r="AB8659" s="75" t="s">
        <v>58</v>
      </c>
      <c r="AC8659" s="75" t="s">
        <v>59</v>
      </c>
      <c r="AE8659" s="77">
        <v>8</v>
      </c>
      <c r="AG8659" s="77">
        <v>49500</v>
      </c>
      <c r="AH8659" s="94">
        <v>396000</v>
      </c>
      <c r="AL8659" s="75">
        <v>8</v>
      </c>
      <c r="AN8659" s="77">
        <v>31680</v>
      </c>
      <c r="AO8659" s="75" t="s">
        <v>60</v>
      </c>
      <c r="AQ8659" s="75" t="s">
        <v>61</v>
      </c>
      <c r="AR8659" s="75" t="s">
        <v>62</v>
      </c>
      <c r="AS8659" s="75" t="s">
        <v>63</v>
      </c>
    </row>
    <row r="8660" spans="3:45">
      <c r="C8660" s="17" t="str">
        <f>VLOOKUP(O8660,'[1]mã đối tượng'!$C:$F,4,0)</f>
        <v>N</v>
      </c>
      <c r="D8660" s="75" t="s">
        <v>48</v>
      </c>
      <c r="E8660" s="75" t="s">
        <v>49</v>
      </c>
      <c r="F8660" s="90" t="s">
        <v>13322</v>
      </c>
      <c r="G8660" s="90" t="s">
        <v>13322</v>
      </c>
      <c r="H8660" s="91">
        <v>9105845799</v>
      </c>
      <c r="I8660" s="90" t="s">
        <v>13322</v>
      </c>
      <c r="J8660" s="91" t="s">
        <v>13442</v>
      </c>
      <c r="L8660" s="75" t="s">
        <v>53</v>
      </c>
      <c r="M8660" s="76" t="s">
        <v>13439</v>
      </c>
      <c r="N8660" s="93" t="s">
        <v>13322</v>
      </c>
      <c r="O8660" s="76" t="s">
        <v>3585</v>
      </c>
      <c r="S8660" s="101" t="s">
        <v>13440</v>
      </c>
      <c r="V8660" s="101" t="s">
        <v>13440</v>
      </c>
      <c r="Y8660" s="76" t="s">
        <v>12601</v>
      </c>
      <c r="AB8660" s="75" t="s">
        <v>58</v>
      </c>
      <c r="AC8660" s="75" t="s">
        <v>59</v>
      </c>
      <c r="AE8660" s="77">
        <v>8</v>
      </c>
      <c r="AG8660" s="77">
        <v>70950</v>
      </c>
      <c r="AH8660" s="94">
        <v>567600</v>
      </c>
      <c r="AL8660" s="75">
        <v>8</v>
      </c>
      <c r="AN8660" s="77">
        <v>45408</v>
      </c>
      <c r="AO8660" s="75" t="s">
        <v>60</v>
      </c>
      <c r="AQ8660" s="75" t="s">
        <v>61</v>
      </c>
      <c r="AR8660" s="75" t="s">
        <v>62</v>
      </c>
      <c r="AS8660" s="75" t="s">
        <v>63</v>
      </c>
    </row>
    <row r="8661" spans="3:45">
      <c r="C8661" s="17" t="str">
        <f>VLOOKUP(O8661,'[1]mã đối tượng'!$C:$F,4,0)</f>
        <v>N</v>
      </c>
      <c r="D8661" s="75" t="s">
        <v>48</v>
      </c>
      <c r="E8661" s="75" t="s">
        <v>49</v>
      </c>
      <c r="F8661" s="90" t="s">
        <v>13322</v>
      </c>
      <c r="G8661" s="90" t="s">
        <v>13322</v>
      </c>
      <c r="H8661" s="91">
        <v>9105845799</v>
      </c>
      <c r="I8661" s="90" t="s">
        <v>13322</v>
      </c>
      <c r="J8661" s="91" t="s">
        <v>13443</v>
      </c>
      <c r="L8661" s="75" t="s">
        <v>53</v>
      </c>
      <c r="M8661" s="76" t="s">
        <v>13439</v>
      </c>
      <c r="N8661" s="93" t="s">
        <v>13322</v>
      </c>
      <c r="O8661" s="76" t="s">
        <v>3585</v>
      </c>
      <c r="S8661" s="101" t="s">
        <v>13440</v>
      </c>
      <c r="V8661" s="101" t="s">
        <v>13440</v>
      </c>
      <c r="Y8661" s="76" t="s">
        <v>12601</v>
      </c>
      <c r="AB8661" s="75" t="s">
        <v>58</v>
      </c>
      <c r="AC8661" s="75" t="s">
        <v>59</v>
      </c>
      <c r="AE8661" s="77">
        <v>1</v>
      </c>
      <c r="AG8661" s="77">
        <v>74250</v>
      </c>
      <c r="AH8661" s="94">
        <v>74250</v>
      </c>
      <c r="AL8661" s="75">
        <v>8</v>
      </c>
      <c r="AN8661" s="77">
        <v>5940</v>
      </c>
      <c r="AO8661" s="75" t="s">
        <v>60</v>
      </c>
      <c r="AQ8661" s="75" t="s">
        <v>61</v>
      </c>
      <c r="AR8661" s="75" t="s">
        <v>62</v>
      </c>
      <c r="AS8661" s="75" t="s">
        <v>63</v>
      </c>
    </row>
    <row r="8662" spans="3:45">
      <c r="C8662" s="17" t="str">
        <f>VLOOKUP(O8662,'[1]mã đối tượng'!$C:$F,4,0)</f>
        <v>B</v>
      </c>
      <c r="D8662" s="75" t="s">
        <v>48</v>
      </c>
      <c r="E8662" s="75" t="s">
        <v>49</v>
      </c>
      <c r="F8662" s="90" t="s">
        <v>13322</v>
      </c>
      <c r="G8662" s="90" t="s">
        <v>13322</v>
      </c>
      <c r="H8662" s="91">
        <v>9105845795</v>
      </c>
      <c r="I8662" s="90" t="s">
        <v>13322</v>
      </c>
      <c r="J8662" s="91" t="s">
        <v>13444</v>
      </c>
      <c r="L8662" s="75" t="s">
        <v>53</v>
      </c>
      <c r="M8662" s="76" t="s">
        <v>13445</v>
      </c>
      <c r="N8662" s="93" t="s">
        <v>13322</v>
      </c>
      <c r="O8662" s="76" t="s">
        <v>103</v>
      </c>
      <c r="S8662" s="101" t="s">
        <v>8678</v>
      </c>
      <c r="V8662" s="101" t="s">
        <v>8678</v>
      </c>
      <c r="Y8662" s="76" t="s">
        <v>12597</v>
      </c>
      <c r="AB8662" s="75" t="s">
        <v>58</v>
      </c>
      <c r="AC8662" s="75" t="s">
        <v>59</v>
      </c>
      <c r="AE8662" s="77">
        <v>2</v>
      </c>
      <c r="AG8662" s="77">
        <v>111058</v>
      </c>
      <c r="AH8662" s="94">
        <v>222116</v>
      </c>
      <c r="AL8662" s="75">
        <v>8</v>
      </c>
      <c r="AN8662" s="77">
        <v>17769.28</v>
      </c>
      <c r="AO8662" s="75" t="s">
        <v>60</v>
      </c>
      <c r="AQ8662" s="75" t="s">
        <v>61</v>
      </c>
      <c r="AR8662" s="75" t="s">
        <v>62</v>
      </c>
      <c r="AS8662" s="75" t="s">
        <v>63</v>
      </c>
    </row>
    <row r="8663" spans="3:45">
      <c r="C8663" s="17" t="str">
        <f>VLOOKUP(O8663,'[1]mã đối tượng'!$C:$F,4,0)</f>
        <v>B</v>
      </c>
      <c r="D8663" s="75" t="s">
        <v>48</v>
      </c>
      <c r="E8663" s="75" t="s">
        <v>49</v>
      </c>
      <c r="F8663" s="90" t="s">
        <v>13322</v>
      </c>
      <c r="G8663" s="90" t="s">
        <v>13322</v>
      </c>
      <c r="H8663" s="91">
        <v>9105845832</v>
      </c>
      <c r="I8663" s="90" t="s">
        <v>13322</v>
      </c>
      <c r="J8663" s="91" t="s">
        <v>13446</v>
      </c>
      <c r="L8663" s="75" t="s">
        <v>53</v>
      </c>
      <c r="M8663" s="76" t="s">
        <v>13447</v>
      </c>
      <c r="N8663" s="93" t="s">
        <v>13322</v>
      </c>
      <c r="O8663" s="76" t="s">
        <v>399</v>
      </c>
      <c r="S8663" s="101" t="s">
        <v>6265</v>
      </c>
      <c r="V8663" s="101" t="s">
        <v>6265</v>
      </c>
      <c r="Y8663" s="76" t="s">
        <v>12592</v>
      </c>
      <c r="AB8663" s="75" t="s">
        <v>58</v>
      </c>
      <c r="AC8663" s="75" t="s">
        <v>59</v>
      </c>
      <c r="AE8663" s="77">
        <v>1</v>
      </c>
      <c r="AG8663" s="77">
        <v>55595</v>
      </c>
      <c r="AH8663" s="94">
        <v>55595</v>
      </c>
      <c r="AL8663" s="75">
        <v>8</v>
      </c>
      <c r="AN8663" s="77">
        <v>4447.6000000000004</v>
      </c>
      <c r="AO8663" s="75" t="s">
        <v>60</v>
      </c>
      <c r="AQ8663" s="75" t="s">
        <v>61</v>
      </c>
      <c r="AR8663" s="75" t="s">
        <v>62</v>
      </c>
      <c r="AS8663" s="75" t="s">
        <v>63</v>
      </c>
    </row>
    <row r="8664" spans="3:45">
      <c r="C8664" s="17" t="str">
        <f>VLOOKUP(O8664,'[1]mã đối tượng'!$C:$F,4,0)</f>
        <v>B</v>
      </c>
      <c r="D8664" s="75" t="s">
        <v>48</v>
      </c>
      <c r="E8664" s="75" t="s">
        <v>49</v>
      </c>
      <c r="F8664" s="90" t="s">
        <v>13322</v>
      </c>
      <c r="G8664" s="90" t="s">
        <v>13322</v>
      </c>
      <c r="H8664" s="91">
        <v>9105845849</v>
      </c>
      <c r="I8664" s="90" t="s">
        <v>13322</v>
      </c>
      <c r="J8664" s="91" t="s">
        <v>13448</v>
      </c>
      <c r="L8664" s="75" t="s">
        <v>53</v>
      </c>
      <c r="M8664" s="76" t="s">
        <v>13449</v>
      </c>
      <c r="N8664" s="93" t="s">
        <v>13322</v>
      </c>
      <c r="O8664" s="76" t="s">
        <v>166</v>
      </c>
      <c r="S8664" s="101" t="s">
        <v>10067</v>
      </c>
      <c r="V8664" s="101" t="s">
        <v>10067</v>
      </c>
      <c r="Y8664" s="76" t="s">
        <v>12607</v>
      </c>
      <c r="AB8664" s="75" t="s">
        <v>58</v>
      </c>
      <c r="AC8664" s="75" t="s">
        <v>59</v>
      </c>
      <c r="AE8664" s="77">
        <v>3</v>
      </c>
      <c r="AG8664" s="77">
        <v>46000</v>
      </c>
      <c r="AH8664" s="94">
        <v>138000</v>
      </c>
      <c r="AL8664" s="75">
        <v>8</v>
      </c>
      <c r="AN8664" s="77">
        <v>11040</v>
      </c>
      <c r="AO8664" s="75" t="s">
        <v>60</v>
      </c>
      <c r="AQ8664" s="75" t="s">
        <v>61</v>
      </c>
      <c r="AR8664" s="75" t="s">
        <v>62</v>
      </c>
      <c r="AS8664" s="75" t="s">
        <v>63</v>
      </c>
    </row>
    <row r="8665" spans="3:45">
      <c r="C8665" s="17" t="str">
        <f>VLOOKUP(O8665,'[1]mã đối tượng'!$C:$F,4,0)</f>
        <v>B</v>
      </c>
      <c r="D8665" s="75" t="s">
        <v>48</v>
      </c>
      <c r="E8665" s="75" t="s">
        <v>49</v>
      </c>
      <c r="F8665" s="90" t="s">
        <v>13322</v>
      </c>
      <c r="G8665" s="90" t="s">
        <v>13322</v>
      </c>
      <c r="H8665" s="91">
        <v>9105845851</v>
      </c>
      <c r="I8665" s="90" t="s">
        <v>13322</v>
      </c>
      <c r="J8665" s="91" t="s">
        <v>13450</v>
      </c>
      <c r="L8665" s="75" t="s">
        <v>53</v>
      </c>
      <c r="M8665" s="76" t="s">
        <v>13451</v>
      </c>
      <c r="N8665" s="93" t="s">
        <v>13322</v>
      </c>
      <c r="O8665" s="76" t="s">
        <v>133</v>
      </c>
      <c r="S8665" s="101" t="s">
        <v>9985</v>
      </c>
      <c r="V8665" s="101" t="s">
        <v>9985</v>
      </c>
      <c r="Y8665" s="76" t="s">
        <v>12597</v>
      </c>
      <c r="AB8665" s="75" t="s">
        <v>58</v>
      </c>
      <c r="AC8665" s="75" t="s">
        <v>59</v>
      </c>
      <c r="AE8665" s="77">
        <v>1</v>
      </c>
      <c r="AG8665" s="77">
        <v>111058</v>
      </c>
      <c r="AH8665" s="94">
        <v>111058</v>
      </c>
      <c r="AL8665" s="75">
        <v>8</v>
      </c>
      <c r="AN8665" s="77">
        <v>8884.64</v>
      </c>
      <c r="AO8665" s="75" t="s">
        <v>60</v>
      </c>
      <c r="AQ8665" s="75" t="s">
        <v>61</v>
      </c>
      <c r="AR8665" s="75" t="s">
        <v>62</v>
      </c>
      <c r="AS8665" s="75" t="s">
        <v>63</v>
      </c>
    </row>
    <row r="8666" spans="3:45">
      <c r="C8666" s="17" t="str">
        <f>VLOOKUP(O8666,'[1]mã đối tượng'!$C:$F,4,0)</f>
        <v>B</v>
      </c>
      <c r="D8666" s="75" t="s">
        <v>48</v>
      </c>
      <c r="E8666" s="75" t="s">
        <v>49</v>
      </c>
      <c r="F8666" s="90" t="s">
        <v>13322</v>
      </c>
      <c r="G8666" s="90" t="s">
        <v>13322</v>
      </c>
      <c r="H8666" s="91">
        <v>9105845856</v>
      </c>
      <c r="I8666" s="90" t="s">
        <v>13322</v>
      </c>
      <c r="J8666" s="91" t="s">
        <v>13452</v>
      </c>
      <c r="L8666" s="75" t="s">
        <v>53</v>
      </c>
      <c r="M8666" s="76" t="s">
        <v>13453</v>
      </c>
      <c r="N8666" s="93" t="s">
        <v>13322</v>
      </c>
      <c r="O8666" s="76" t="s">
        <v>245</v>
      </c>
      <c r="S8666" s="101" t="s">
        <v>9525</v>
      </c>
      <c r="V8666" s="101" t="s">
        <v>9525</v>
      </c>
      <c r="Y8666" s="76" t="s">
        <v>12607</v>
      </c>
      <c r="AB8666" s="75" t="s">
        <v>58</v>
      </c>
      <c r="AC8666" s="75" t="s">
        <v>59</v>
      </c>
      <c r="AE8666" s="77">
        <v>1</v>
      </c>
      <c r="AG8666" s="77">
        <v>46000</v>
      </c>
      <c r="AH8666" s="94">
        <v>46000</v>
      </c>
      <c r="AL8666" s="75">
        <v>8</v>
      </c>
      <c r="AN8666" s="77">
        <v>3680</v>
      </c>
      <c r="AO8666" s="75" t="s">
        <v>60</v>
      </c>
      <c r="AQ8666" s="75" t="s">
        <v>61</v>
      </c>
      <c r="AR8666" s="75" t="s">
        <v>62</v>
      </c>
      <c r="AS8666" s="75" t="s">
        <v>63</v>
      </c>
    </row>
    <row r="8667" spans="3:45">
      <c r="C8667" s="17" t="str">
        <f>VLOOKUP(O8667,'[1]mã đối tượng'!$C:$F,4,0)</f>
        <v>B</v>
      </c>
      <c r="D8667" s="75" t="s">
        <v>48</v>
      </c>
      <c r="E8667" s="75" t="s">
        <v>49</v>
      </c>
      <c r="F8667" s="90" t="s">
        <v>13322</v>
      </c>
      <c r="G8667" s="90" t="s">
        <v>13322</v>
      </c>
      <c r="H8667" s="91">
        <v>9105845882</v>
      </c>
      <c r="I8667" s="90" t="s">
        <v>13322</v>
      </c>
      <c r="J8667" s="91" t="s">
        <v>13454</v>
      </c>
      <c r="L8667" s="75" t="s">
        <v>53</v>
      </c>
      <c r="M8667" s="76" t="s">
        <v>1108</v>
      </c>
      <c r="N8667" s="93" t="s">
        <v>13322</v>
      </c>
      <c r="O8667" s="76" t="s">
        <v>399</v>
      </c>
      <c r="S8667" s="101" t="s">
        <v>6265</v>
      </c>
      <c r="V8667" s="101" t="s">
        <v>6265</v>
      </c>
      <c r="Y8667" s="76" t="s">
        <v>12607</v>
      </c>
      <c r="AB8667" s="75" t="s">
        <v>58</v>
      </c>
      <c r="AC8667" s="75" t="s">
        <v>59</v>
      </c>
      <c r="AE8667" s="77">
        <v>2</v>
      </c>
      <c r="AG8667" s="77">
        <v>46000</v>
      </c>
      <c r="AH8667" s="94">
        <v>92000</v>
      </c>
      <c r="AL8667" s="75">
        <v>8</v>
      </c>
      <c r="AN8667" s="77">
        <v>7360</v>
      </c>
      <c r="AO8667" s="75" t="s">
        <v>60</v>
      </c>
      <c r="AQ8667" s="75" t="s">
        <v>61</v>
      </c>
      <c r="AR8667" s="75" t="s">
        <v>62</v>
      </c>
      <c r="AS8667" s="75" t="s">
        <v>63</v>
      </c>
    </row>
    <row r="8668" spans="3:45">
      <c r="C8668" s="17" t="str">
        <f>VLOOKUP(O8668,'[1]mã đối tượng'!$C:$F,4,0)</f>
        <v>N</v>
      </c>
      <c r="D8668" s="75" t="s">
        <v>48</v>
      </c>
      <c r="E8668" s="75" t="s">
        <v>49</v>
      </c>
      <c r="F8668" s="90" t="s">
        <v>13322</v>
      </c>
      <c r="G8668" s="90" t="s">
        <v>13322</v>
      </c>
      <c r="H8668" s="91">
        <v>9105845913</v>
      </c>
      <c r="I8668" s="90" t="s">
        <v>13322</v>
      </c>
      <c r="J8668" s="91" t="s">
        <v>13455</v>
      </c>
      <c r="L8668" s="75" t="s">
        <v>53</v>
      </c>
      <c r="M8668" s="76" t="s">
        <v>13456</v>
      </c>
      <c r="N8668" s="93" t="s">
        <v>13322</v>
      </c>
      <c r="O8668" s="76" t="s">
        <v>228</v>
      </c>
      <c r="S8668" s="101" t="s">
        <v>13457</v>
      </c>
      <c r="V8668" s="101" t="s">
        <v>13457</v>
      </c>
      <c r="Y8668" s="76" t="s">
        <v>12597</v>
      </c>
      <c r="AB8668" s="75" t="s">
        <v>58</v>
      </c>
      <c r="AC8668" s="75" t="s">
        <v>59</v>
      </c>
      <c r="AE8668" s="77">
        <v>6</v>
      </c>
      <c r="AG8668" s="77">
        <v>111058</v>
      </c>
      <c r="AH8668" s="94">
        <v>666348</v>
      </c>
      <c r="AL8668" s="75">
        <v>8</v>
      </c>
      <c r="AN8668" s="77">
        <v>53307.840000000004</v>
      </c>
      <c r="AO8668" s="75" t="s">
        <v>60</v>
      </c>
      <c r="AQ8668" s="75" t="s">
        <v>61</v>
      </c>
      <c r="AR8668" s="75" t="s">
        <v>62</v>
      </c>
      <c r="AS8668" s="75" t="s">
        <v>63</v>
      </c>
    </row>
    <row r="8669" spans="3:45">
      <c r="C8669" s="17" t="str">
        <f>VLOOKUP(O8669,'[1]mã đối tượng'!$C:$F,4,0)</f>
        <v>N</v>
      </c>
      <c r="D8669" s="75" t="s">
        <v>48</v>
      </c>
      <c r="E8669" s="75" t="s">
        <v>49</v>
      </c>
      <c r="F8669" s="90" t="s">
        <v>13322</v>
      </c>
      <c r="G8669" s="90" t="s">
        <v>13322</v>
      </c>
      <c r="H8669" s="91">
        <v>9105845913</v>
      </c>
      <c r="I8669" s="90" t="s">
        <v>13322</v>
      </c>
      <c r="J8669" s="91" t="s">
        <v>13458</v>
      </c>
      <c r="L8669" s="75" t="s">
        <v>53</v>
      </c>
      <c r="M8669" s="76" t="s">
        <v>13456</v>
      </c>
      <c r="N8669" s="93" t="s">
        <v>13322</v>
      </c>
      <c r="O8669" s="76" t="s">
        <v>228</v>
      </c>
      <c r="S8669" s="101" t="s">
        <v>13457</v>
      </c>
      <c r="V8669" s="101" t="s">
        <v>13457</v>
      </c>
      <c r="Y8669" s="76" t="s">
        <v>12595</v>
      </c>
      <c r="AB8669" s="75" t="s">
        <v>58</v>
      </c>
      <c r="AC8669" s="75" t="s">
        <v>59</v>
      </c>
      <c r="AE8669" s="77">
        <v>3</v>
      </c>
      <c r="AG8669" s="77">
        <v>50182</v>
      </c>
      <c r="AH8669" s="94">
        <v>150546</v>
      </c>
      <c r="AL8669" s="75">
        <v>8</v>
      </c>
      <c r="AN8669" s="77">
        <v>12043.68</v>
      </c>
      <c r="AO8669" s="75" t="s">
        <v>60</v>
      </c>
      <c r="AQ8669" s="75" t="s">
        <v>61</v>
      </c>
      <c r="AR8669" s="75" t="s">
        <v>62</v>
      </c>
      <c r="AS8669" s="75" t="s">
        <v>63</v>
      </c>
    </row>
    <row r="8670" spans="3:45">
      <c r="C8670" s="17" t="str">
        <f>VLOOKUP(O8670,'[1]mã đối tượng'!$C:$F,4,0)</f>
        <v>B</v>
      </c>
      <c r="D8670" s="75" t="s">
        <v>48</v>
      </c>
      <c r="E8670" s="75" t="s">
        <v>49</v>
      </c>
      <c r="F8670" s="90" t="s">
        <v>13322</v>
      </c>
      <c r="G8670" s="90" t="s">
        <v>13322</v>
      </c>
      <c r="H8670" s="91">
        <v>9105845940</v>
      </c>
      <c r="I8670" s="90" t="s">
        <v>13322</v>
      </c>
      <c r="J8670" s="91" t="s">
        <v>13459</v>
      </c>
      <c r="L8670" s="75" t="s">
        <v>53</v>
      </c>
      <c r="M8670" s="76" t="s">
        <v>13460</v>
      </c>
      <c r="N8670" s="93" t="s">
        <v>13322</v>
      </c>
      <c r="O8670" s="76" t="s">
        <v>133</v>
      </c>
      <c r="S8670" s="101" t="s">
        <v>6373</v>
      </c>
      <c r="V8670" s="101" t="s">
        <v>6373</v>
      </c>
      <c r="Y8670" s="76" t="s">
        <v>12601</v>
      </c>
      <c r="AB8670" s="75" t="s">
        <v>58</v>
      </c>
      <c r="AC8670" s="75" t="s">
        <v>59</v>
      </c>
      <c r="AE8670" s="77">
        <v>1</v>
      </c>
      <c r="AG8670" s="77">
        <v>73431</v>
      </c>
      <c r="AH8670" s="94">
        <v>73431</v>
      </c>
      <c r="AL8670" s="75">
        <v>8</v>
      </c>
      <c r="AN8670" s="77">
        <v>5874.4800000000005</v>
      </c>
      <c r="AO8670" s="75" t="s">
        <v>60</v>
      </c>
      <c r="AQ8670" s="75" t="s">
        <v>61</v>
      </c>
      <c r="AR8670" s="75" t="s">
        <v>62</v>
      </c>
      <c r="AS8670" s="75" t="s">
        <v>63</v>
      </c>
    </row>
    <row r="8671" spans="3:45">
      <c r="C8671" s="17" t="str">
        <f>VLOOKUP(O8671,'[1]mã đối tượng'!$C:$F,4,0)</f>
        <v>B</v>
      </c>
      <c r="D8671" s="75" t="s">
        <v>48</v>
      </c>
      <c r="E8671" s="75" t="s">
        <v>49</v>
      </c>
      <c r="F8671" s="90" t="s">
        <v>13322</v>
      </c>
      <c r="G8671" s="90" t="s">
        <v>13322</v>
      </c>
      <c r="H8671" s="91">
        <v>9105845916</v>
      </c>
      <c r="I8671" s="90" t="s">
        <v>13322</v>
      </c>
      <c r="J8671" s="91" t="s">
        <v>13461</v>
      </c>
      <c r="L8671" s="75" t="s">
        <v>53</v>
      </c>
      <c r="M8671" s="76" t="s">
        <v>13462</v>
      </c>
      <c r="N8671" s="93" t="s">
        <v>13322</v>
      </c>
      <c r="O8671" s="76" t="s">
        <v>55</v>
      </c>
      <c r="S8671" s="101" t="s">
        <v>6221</v>
      </c>
      <c r="V8671" s="101" t="s">
        <v>6221</v>
      </c>
      <c r="Y8671" s="76" t="s">
        <v>12597</v>
      </c>
      <c r="AB8671" s="75" t="s">
        <v>58</v>
      </c>
      <c r="AC8671" s="75" t="s">
        <v>59</v>
      </c>
      <c r="AE8671" s="77">
        <v>1</v>
      </c>
      <c r="AG8671" s="77">
        <v>111058</v>
      </c>
      <c r="AH8671" s="94">
        <v>111058</v>
      </c>
      <c r="AL8671" s="75">
        <v>8</v>
      </c>
      <c r="AN8671" s="77">
        <v>8884.64</v>
      </c>
      <c r="AO8671" s="75" t="s">
        <v>60</v>
      </c>
      <c r="AQ8671" s="75" t="s">
        <v>61</v>
      </c>
      <c r="AR8671" s="75" t="s">
        <v>62</v>
      </c>
      <c r="AS8671" s="75" t="s">
        <v>63</v>
      </c>
    </row>
    <row r="8672" spans="3:45">
      <c r="C8672" s="17" t="str">
        <f>VLOOKUP(O8672,'[1]mã đối tượng'!$C:$F,4,0)</f>
        <v>B</v>
      </c>
      <c r="D8672" s="75" t="s">
        <v>48</v>
      </c>
      <c r="E8672" s="75" t="s">
        <v>49</v>
      </c>
      <c r="F8672" s="90" t="s">
        <v>13322</v>
      </c>
      <c r="G8672" s="90" t="s">
        <v>13322</v>
      </c>
      <c r="H8672" s="91">
        <v>9105845977</v>
      </c>
      <c r="I8672" s="90" t="s">
        <v>13322</v>
      </c>
      <c r="J8672" s="91" t="s">
        <v>13463</v>
      </c>
      <c r="L8672" s="75" t="s">
        <v>53</v>
      </c>
      <c r="M8672" s="76" t="s">
        <v>13464</v>
      </c>
      <c r="N8672" s="93" t="s">
        <v>13322</v>
      </c>
      <c r="O8672" s="76" t="s">
        <v>103</v>
      </c>
      <c r="S8672" s="101" t="s">
        <v>6308</v>
      </c>
      <c r="V8672" s="101" t="s">
        <v>6308</v>
      </c>
      <c r="Y8672" s="76" t="s">
        <v>12597</v>
      </c>
      <c r="AB8672" s="75" t="s">
        <v>58</v>
      </c>
      <c r="AC8672" s="75" t="s">
        <v>59</v>
      </c>
      <c r="AE8672" s="77">
        <v>5</v>
      </c>
      <c r="AG8672" s="77">
        <v>111058</v>
      </c>
      <c r="AH8672" s="94">
        <v>555290</v>
      </c>
      <c r="AL8672" s="75">
        <v>8</v>
      </c>
      <c r="AN8672" s="77">
        <v>44423.200000000004</v>
      </c>
      <c r="AO8672" s="75" t="s">
        <v>60</v>
      </c>
      <c r="AQ8672" s="75" t="s">
        <v>61</v>
      </c>
      <c r="AR8672" s="75" t="s">
        <v>62</v>
      </c>
      <c r="AS8672" s="75" t="s">
        <v>63</v>
      </c>
    </row>
    <row r="8673" spans="3:45">
      <c r="C8673" s="17" t="str">
        <f>VLOOKUP(O8673,'[1]mã đối tượng'!$C:$F,4,0)</f>
        <v>N</v>
      </c>
      <c r="D8673" s="75" t="s">
        <v>48</v>
      </c>
      <c r="E8673" s="75" t="s">
        <v>49</v>
      </c>
      <c r="F8673" s="90" t="s">
        <v>13322</v>
      </c>
      <c r="G8673" s="90" t="s">
        <v>13322</v>
      </c>
      <c r="H8673" s="91">
        <v>9105846087</v>
      </c>
      <c r="I8673" s="90" t="s">
        <v>13322</v>
      </c>
      <c r="J8673" s="91" t="s">
        <v>13465</v>
      </c>
      <c r="L8673" s="75" t="s">
        <v>53</v>
      </c>
      <c r="M8673" s="76" t="s">
        <v>13466</v>
      </c>
      <c r="N8673" s="93" t="s">
        <v>13322</v>
      </c>
      <c r="O8673" s="76" t="s">
        <v>121</v>
      </c>
      <c r="S8673" s="101" t="s">
        <v>2986</v>
      </c>
      <c r="V8673" s="101" t="s">
        <v>2986</v>
      </c>
      <c r="Y8673" s="76" t="s">
        <v>12597</v>
      </c>
      <c r="AB8673" s="75" t="s">
        <v>58</v>
      </c>
      <c r="AC8673" s="75" t="s">
        <v>59</v>
      </c>
      <c r="AE8673" s="77">
        <v>2</v>
      </c>
      <c r="AG8673" s="77">
        <v>111058</v>
      </c>
      <c r="AH8673" s="94">
        <v>222116</v>
      </c>
      <c r="AL8673" s="75">
        <v>8</v>
      </c>
      <c r="AN8673" s="77">
        <v>17769.28</v>
      </c>
      <c r="AO8673" s="75" t="s">
        <v>60</v>
      </c>
      <c r="AQ8673" s="75" t="s">
        <v>61</v>
      </c>
      <c r="AR8673" s="75" t="s">
        <v>62</v>
      </c>
      <c r="AS8673" s="75" t="s">
        <v>63</v>
      </c>
    </row>
    <row r="8674" spans="3:45">
      <c r="C8674" s="17" t="str">
        <f>VLOOKUP(O8674,'[1]mã đối tượng'!$C:$F,4,0)</f>
        <v>N</v>
      </c>
      <c r="D8674" s="75" t="s">
        <v>48</v>
      </c>
      <c r="E8674" s="75" t="s">
        <v>49</v>
      </c>
      <c r="F8674" s="90" t="s">
        <v>13322</v>
      </c>
      <c r="G8674" s="90" t="s">
        <v>13322</v>
      </c>
      <c r="H8674" s="91">
        <v>9105846097</v>
      </c>
      <c r="I8674" s="90" t="s">
        <v>13322</v>
      </c>
      <c r="J8674" s="91" t="s">
        <v>13467</v>
      </c>
      <c r="L8674" s="75" t="s">
        <v>53</v>
      </c>
      <c r="M8674" s="76" t="s">
        <v>13468</v>
      </c>
      <c r="N8674" s="93" t="s">
        <v>13322</v>
      </c>
      <c r="O8674" s="76" t="s">
        <v>3551</v>
      </c>
      <c r="S8674" s="101" t="s">
        <v>890</v>
      </c>
      <c r="V8674" s="101" t="s">
        <v>890</v>
      </c>
      <c r="Y8674" s="76" t="s">
        <v>12597</v>
      </c>
      <c r="AB8674" s="75" t="s">
        <v>58</v>
      </c>
      <c r="AC8674" s="75" t="s">
        <v>59</v>
      </c>
      <c r="AE8674" s="77">
        <v>1</v>
      </c>
      <c r="AG8674" s="77">
        <v>111058</v>
      </c>
      <c r="AH8674" s="94">
        <v>111058</v>
      </c>
      <c r="AL8674" s="75">
        <v>8</v>
      </c>
      <c r="AN8674" s="77">
        <v>8884.64</v>
      </c>
      <c r="AO8674" s="75" t="s">
        <v>60</v>
      </c>
      <c r="AQ8674" s="75" t="s">
        <v>61</v>
      </c>
      <c r="AR8674" s="75" t="s">
        <v>62</v>
      </c>
      <c r="AS8674" s="75" t="s">
        <v>63</v>
      </c>
    </row>
    <row r="8675" spans="3:45">
      <c r="C8675" s="17" t="str">
        <f>VLOOKUP(O8675,'[1]mã đối tượng'!$C:$F,4,0)</f>
        <v>N</v>
      </c>
      <c r="D8675" s="75" t="s">
        <v>48</v>
      </c>
      <c r="E8675" s="75" t="s">
        <v>49</v>
      </c>
      <c r="F8675" s="90" t="s">
        <v>13322</v>
      </c>
      <c r="G8675" s="90" t="s">
        <v>13322</v>
      </c>
      <c r="H8675" s="91">
        <v>9105846098</v>
      </c>
      <c r="I8675" s="90" t="s">
        <v>13322</v>
      </c>
      <c r="J8675" s="91" t="s">
        <v>13469</v>
      </c>
      <c r="L8675" s="75" t="s">
        <v>53</v>
      </c>
      <c r="M8675" s="76" t="s">
        <v>13470</v>
      </c>
      <c r="N8675" s="93" t="s">
        <v>13322</v>
      </c>
      <c r="O8675" s="76" t="s">
        <v>75</v>
      </c>
      <c r="S8675" s="101" t="s">
        <v>13471</v>
      </c>
      <c r="V8675" s="101" t="s">
        <v>13471</v>
      </c>
      <c r="Y8675" s="76" t="s">
        <v>12592</v>
      </c>
      <c r="AB8675" s="75" t="s">
        <v>58</v>
      </c>
      <c r="AC8675" s="75" t="s">
        <v>59</v>
      </c>
      <c r="AE8675" s="77">
        <v>1</v>
      </c>
      <c r="AG8675" s="77">
        <v>55595</v>
      </c>
      <c r="AH8675" s="94">
        <v>55595</v>
      </c>
      <c r="AL8675" s="75">
        <v>8</v>
      </c>
      <c r="AN8675" s="77">
        <v>4447.6000000000004</v>
      </c>
      <c r="AO8675" s="75" t="s">
        <v>60</v>
      </c>
      <c r="AQ8675" s="75" t="s">
        <v>61</v>
      </c>
      <c r="AR8675" s="75" t="s">
        <v>62</v>
      </c>
      <c r="AS8675" s="75" t="s">
        <v>63</v>
      </c>
    </row>
    <row r="8676" spans="3:45">
      <c r="C8676" s="17" t="str">
        <f>VLOOKUP(O8676,'[1]mã đối tượng'!$C:$F,4,0)</f>
        <v>N</v>
      </c>
      <c r="D8676" s="75" t="s">
        <v>48</v>
      </c>
      <c r="E8676" s="75" t="s">
        <v>49</v>
      </c>
      <c r="F8676" s="90" t="s">
        <v>13322</v>
      </c>
      <c r="G8676" s="90" t="s">
        <v>13322</v>
      </c>
      <c r="H8676" s="91">
        <v>9105846098</v>
      </c>
      <c r="I8676" s="90" t="s">
        <v>13322</v>
      </c>
      <c r="J8676" s="91" t="s">
        <v>13472</v>
      </c>
      <c r="L8676" s="75" t="s">
        <v>53</v>
      </c>
      <c r="M8676" s="76" t="s">
        <v>13470</v>
      </c>
      <c r="N8676" s="93" t="s">
        <v>13322</v>
      </c>
      <c r="O8676" s="76" t="s">
        <v>75</v>
      </c>
      <c r="S8676" s="101" t="s">
        <v>13471</v>
      </c>
      <c r="V8676" s="101" t="s">
        <v>13471</v>
      </c>
      <c r="Y8676" s="76" t="s">
        <v>12595</v>
      </c>
      <c r="AB8676" s="75" t="s">
        <v>58</v>
      </c>
      <c r="AC8676" s="75" t="s">
        <v>59</v>
      </c>
      <c r="AE8676" s="77">
        <v>1</v>
      </c>
      <c r="AG8676" s="77">
        <v>50182</v>
      </c>
      <c r="AH8676" s="94">
        <v>50182</v>
      </c>
      <c r="AL8676" s="75">
        <v>8</v>
      </c>
      <c r="AN8676" s="77">
        <v>4014.56</v>
      </c>
      <c r="AO8676" s="75" t="s">
        <v>60</v>
      </c>
      <c r="AQ8676" s="75" t="s">
        <v>61</v>
      </c>
      <c r="AR8676" s="75" t="s">
        <v>62</v>
      </c>
      <c r="AS8676" s="75" t="s">
        <v>63</v>
      </c>
    </row>
    <row r="8677" spans="3:45">
      <c r="C8677" s="17" t="str">
        <f>VLOOKUP(O8677,'[1]mã đối tượng'!$C:$F,4,0)</f>
        <v>N</v>
      </c>
      <c r="D8677" s="75" t="s">
        <v>48</v>
      </c>
      <c r="E8677" s="75" t="s">
        <v>49</v>
      </c>
      <c r="F8677" s="90" t="s">
        <v>13322</v>
      </c>
      <c r="G8677" s="90" t="s">
        <v>13322</v>
      </c>
      <c r="H8677" s="91">
        <v>9105846098</v>
      </c>
      <c r="I8677" s="90" t="s">
        <v>13322</v>
      </c>
      <c r="J8677" s="91" t="s">
        <v>13473</v>
      </c>
      <c r="L8677" s="75" t="s">
        <v>53</v>
      </c>
      <c r="M8677" s="76" t="s">
        <v>13470</v>
      </c>
      <c r="N8677" s="93" t="s">
        <v>13322</v>
      </c>
      <c r="O8677" s="76" t="s">
        <v>75</v>
      </c>
      <c r="S8677" s="101" t="s">
        <v>13471</v>
      </c>
      <c r="V8677" s="101" t="s">
        <v>13471</v>
      </c>
      <c r="Y8677" s="76" t="s">
        <v>12607</v>
      </c>
      <c r="AB8677" s="75" t="s">
        <v>58</v>
      </c>
      <c r="AC8677" s="75" t="s">
        <v>59</v>
      </c>
      <c r="AE8677" s="77">
        <v>1</v>
      </c>
      <c r="AG8677" s="77">
        <v>46000</v>
      </c>
      <c r="AH8677" s="94">
        <v>46000</v>
      </c>
      <c r="AL8677" s="75">
        <v>8</v>
      </c>
      <c r="AN8677" s="77">
        <v>3680</v>
      </c>
      <c r="AO8677" s="75" t="s">
        <v>60</v>
      </c>
      <c r="AQ8677" s="75" t="s">
        <v>61</v>
      </c>
      <c r="AR8677" s="75" t="s">
        <v>62</v>
      </c>
      <c r="AS8677" s="75" t="s">
        <v>63</v>
      </c>
    </row>
    <row r="8678" spans="3:45">
      <c r="C8678" s="17" t="str">
        <f>VLOOKUP(O8678,'[1]mã đối tượng'!$C:$F,4,0)</f>
        <v>N</v>
      </c>
      <c r="D8678" s="75" t="s">
        <v>48</v>
      </c>
      <c r="E8678" s="75" t="s">
        <v>49</v>
      </c>
      <c r="F8678" s="90" t="s">
        <v>13322</v>
      </c>
      <c r="G8678" s="90" t="s">
        <v>13322</v>
      </c>
      <c r="H8678" s="91">
        <v>9105846098</v>
      </c>
      <c r="I8678" s="90" t="s">
        <v>13322</v>
      </c>
      <c r="J8678" s="91" t="s">
        <v>13474</v>
      </c>
      <c r="L8678" s="75" t="s">
        <v>53</v>
      </c>
      <c r="M8678" s="76" t="s">
        <v>13470</v>
      </c>
      <c r="N8678" s="93" t="s">
        <v>13322</v>
      </c>
      <c r="O8678" s="76" t="s">
        <v>75</v>
      </c>
      <c r="S8678" s="101" t="s">
        <v>13471</v>
      </c>
      <c r="V8678" s="101" t="s">
        <v>13471</v>
      </c>
      <c r="Y8678" s="76" t="s">
        <v>12601</v>
      </c>
      <c r="AB8678" s="75" t="s">
        <v>58</v>
      </c>
      <c r="AC8678" s="75" t="s">
        <v>59</v>
      </c>
      <c r="AE8678" s="77">
        <v>2</v>
      </c>
      <c r="AG8678" s="77">
        <v>70950</v>
      </c>
      <c r="AH8678" s="94">
        <v>141900</v>
      </c>
      <c r="AL8678" s="75">
        <v>8</v>
      </c>
      <c r="AN8678" s="77">
        <v>11352</v>
      </c>
      <c r="AO8678" s="75" t="s">
        <v>60</v>
      </c>
      <c r="AQ8678" s="75" t="s">
        <v>61</v>
      </c>
      <c r="AR8678" s="75" t="s">
        <v>62</v>
      </c>
      <c r="AS8678" s="75" t="s">
        <v>63</v>
      </c>
    </row>
    <row r="8679" spans="3:45">
      <c r="C8679" s="17" t="str">
        <f>VLOOKUP(O8679,'[1]mã đối tượng'!$C:$F,4,0)</f>
        <v>N</v>
      </c>
      <c r="D8679" s="75" t="s">
        <v>48</v>
      </c>
      <c r="E8679" s="75" t="s">
        <v>49</v>
      </c>
      <c r="F8679" s="90" t="s">
        <v>13322</v>
      </c>
      <c r="G8679" s="90" t="s">
        <v>13322</v>
      </c>
      <c r="H8679" s="91">
        <v>9105846098</v>
      </c>
      <c r="I8679" s="90" t="s">
        <v>13322</v>
      </c>
      <c r="J8679" s="91" t="s">
        <v>13475</v>
      </c>
      <c r="L8679" s="75" t="s">
        <v>53</v>
      </c>
      <c r="M8679" s="76" t="s">
        <v>13470</v>
      </c>
      <c r="N8679" s="93" t="s">
        <v>13322</v>
      </c>
      <c r="O8679" s="76" t="s">
        <v>75</v>
      </c>
      <c r="S8679" s="101" t="s">
        <v>13471</v>
      </c>
      <c r="V8679" s="101" t="s">
        <v>13471</v>
      </c>
      <c r="Y8679" s="76" t="s">
        <v>12601</v>
      </c>
      <c r="AB8679" s="75" t="s">
        <v>58</v>
      </c>
      <c r="AC8679" s="75" t="s">
        <v>59</v>
      </c>
      <c r="AE8679" s="77">
        <v>2</v>
      </c>
      <c r="AG8679" s="77">
        <v>74250</v>
      </c>
      <c r="AH8679" s="94">
        <v>148500</v>
      </c>
      <c r="AL8679" s="75">
        <v>8</v>
      </c>
      <c r="AN8679" s="77">
        <v>11880</v>
      </c>
      <c r="AO8679" s="75" t="s">
        <v>60</v>
      </c>
      <c r="AQ8679" s="75" t="s">
        <v>61</v>
      </c>
      <c r="AR8679" s="75" t="s">
        <v>62</v>
      </c>
      <c r="AS8679" s="75" t="s">
        <v>63</v>
      </c>
    </row>
    <row r="8680" spans="3:45">
      <c r="C8680" s="17" t="str">
        <f>VLOOKUP(O8680,'[1]mã đối tượng'!$C:$F,4,0)</f>
        <v>N</v>
      </c>
      <c r="D8680" s="75" t="s">
        <v>48</v>
      </c>
      <c r="E8680" s="75" t="s">
        <v>49</v>
      </c>
      <c r="F8680" s="90" t="s">
        <v>13322</v>
      </c>
      <c r="G8680" s="90" t="s">
        <v>13322</v>
      </c>
      <c r="H8680" s="91">
        <v>9105846098</v>
      </c>
      <c r="I8680" s="90" t="s">
        <v>13322</v>
      </c>
      <c r="J8680" s="91" t="s">
        <v>13476</v>
      </c>
      <c r="L8680" s="75" t="s">
        <v>53</v>
      </c>
      <c r="M8680" s="76" t="s">
        <v>13470</v>
      </c>
      <c r="N8680" s="93" t="s">
        <v>13322</v>
      </c>
      <c r="O8680" s="76" t="s">
        <v>75</v>
      </c>
      <c r="S8680" s="101" t="s">
        <v>13471</v>
      </c>
      <c r="V8680" s="101" t="s">
        <v>13471</v>
      </c>
      <c r="Y8680" s="76" t="s">
        <v>12597</v>
      </c>
      <c r="AB8680" s="75" t="s">
        <v>58</v>
      </c>
      <c r="AC8680" s="75" t="s">
        <v>59</v>
      </c>
      <c r="AE8680" s="77">
        <v>3</v>
      </c>
      <c r="AG8680" s="77">
        <v>111058</v>
      </c>
      <c r="AH8680" s="94">
        <v>333174</v>
      </c>
      <c r="AL8680" s="75">
        <v>8</v>
      </c>
      <c r="AN8680" s="77">
        <v>26653.920000000002</v>
      </c>
      <c r="AO8680" s="75" t="s">
        <v>60</v>
      </c>
      <c r="AQ8680" s="75" t="s">
        <v>61</v>
      </c>
      <c r="AR8680" s="75" t="s">
        <v>62</v>
      </c>
      <c r="AS8680" s="75" t="s">
        <v>63</v>
      </c>
    </row>
    <row r="8681" spans="3:45">
      <c r="C8681" s="17" t="str">
        <f>VLOOKUP(O8681,'[1]mã đối tượng'!$C:$F,4,0)</f>
        <v>B</v>
      </c>
      <c r="D8681" s="75" t="s">
        <v>48</v>
      </c>
      <c r="E8681" s="75" t="s">
        <v>49</v>
      </c>
      <c r="F8681" s="90" t="s">
        <v>13322</v>
      </c>
      <c r="G8681" s="90" t="s">
        <v>13322</v>
      </c>
      <c r="H8681" s="91">
        <v>9105846109</v>
      </c>
      <c r="I8681" s="90" t="s">
        <v>13322</v>
      </c>
      <c r="J8681" s="91" t="s">
        <v>13477</v>
      </c>
      <c r="L8681" s="75" t="s">
        <v>53</v>
      </c>
      <c r="M8681" s="76" t="s">
        <v>13478</v>
      </c>
      <c r="N8681" s="93" t="s">
        <v>13322</v>
      </c>
      <c r="O8681" s="76" t="s">
        <v>133</v>
      </c>
      <c r="S8681" s="101" t="s">
        <v>570</v>
      </c>
      <c r="V8681" s="101" t="s">
        <v>570</v>
      </c>
      <c r="Y8681" s="76" t="s">
        <v>12601</v>
      </c>
      <c r="AB8681" s="75" t="s">
        <v>58</v>
      </c>
      <c r="AC8681" s="75" t="s">
        <v>59</v>
      </c>
      <c r="AE8681" s="77">
        <v>2</v>
      </c>
      <c r="AG8681" s="77">
        <v>73431</v>
      </c>
      <c r="AH8681" s="94">
        <v>146862</v>
      </c>
      <c r="AL8681" s="75">
        <v>8</v>
      </c>
      <c r="AN8681" s="77">
        <v>11748.960000000001</v>
      </c>
      <c r="AO8681" s="75" t="s">
        <v>60</v>
      </c>
      <c r="AQ8681" s="75" t="s">
        <v>61</v>
      </c>
      <c r="AR8681" s="75" t="s">
        <v>62</v>
      </c>
      <c r="AS8681" s="75" t="s">
        <v>63</v>
      </c>
    </row>
    <row r="8682" spans="3:45">
      <c r="C8682" s="17" t="str">
        <f>VLOOKUP(O8682,'[1]mã đối tượng'!$C:$F,4,0)</f>
        <v>B</v>
      </c>
      <c r="D8682" s="75" t="s">
        <v>48</v>
      </c>
      <c r="E8682" s="75" t="s">
        <v>49</v>
      </c>
      <c r="F8682" s="90" t="s">
        <v>13322</v>
      </c>
      <c r="G8682" s="90" t="s">
        <v>13322</v>
      </c>
      <c r="H8682" s="91">
        <v>9105846109</v>
      </c>
      <c r="I8682" s="90" t="s">
        <v>13322</v>
      </c>
      <c r="J8682" s="91" t="s">
        <v>13479</v>
      </c>
      <c r="L8682" s="75" t="s">
        <v>53</v>
      </c>
      <c r="M8682" s="76" t="s">
        <v>13478</v>
      </c>
      <c r="N8682" s="93" t="s">
        <v>13322</v>
      </c>
      <c r="O8682" s="76" t="s">
        <v>133</v>
      </c>
      <c r="S8682" s="101" t="s">
        <v>570</v>
      </c>
      <c r="V8682" s="101" t="s">
        <v>570</v>
      </c>
      <c r="Y8682" s="76" t="s">
        <v>12597</v>
      </c>
      <c r="AB8682" s="75" t="s">
        <v>58</v>
      </c>
      <c r="AC8682" s="75" t="s">
        <v>59</v>
      </c>
      <c r="AE8682" s="77">
        <v>1</v>
      </c>
      <c r="AG8682" s="77">
        <v>111058</v>
      </c>
      <c r="AH8682" s="94">
        <v>111058</v>
      </c>
      <c r="AL8682" s="75">
        <v>8</v>
      </c>
      <c r="AN8682" s="77">
        <v>8884.64</v>
      </c>
      <c r="AO8682" s="75" t="s">
        <v>60</v>
      </c>
      <c r="AQ8682" s="75" t="s">
        <v>61</v>
      </c>
      <c r="AR8682" s="75" t="s">
        <v>62</v>
      </c>
      <c r="AS8682" s="75" t="s">
        <v>63</v>
      </c>
    </row>
    <row r="8683" spans="3:45">
      <c r="C8683" s="17" t="str">
        <f>VLOOKUP(O8683,'[1]mã đối tượng'!$C:$F,4,0)</f>
        <v>B</v>
      </c>
      <c r="D8683" s="75" t="s">
        <v>48</v>
      </c>
      <c r="E8683" s="75" t="s">
        <v>49</v>
      </c>
      <c r="F8683" s="90" t="s">
        <v>13322</v>
      </c>
      <c r="G8683" s="90" t="s">
        <v>13322</v>
      </c>
      <c r="H8683" s="91">
        <v>9105846109</v>
      </c>
      <c r="I8683" s="90" t="s">
        <v>13322</v>
      </c>
      <c r="J8683" s="91" t="s">
        <v>13480</v>
      </c>
      <c r="L8683" s="75" t="s">
        <v>53</v>
      </c>
      <c r="M8683" s="76" t="s">
        <v>13478</v>
      </c>
      <c r="N8683" s="93" t="s">
        <v>13322</v>
      </c>
      <c r="O8683" s="76" t="s">
        <v>133</v>
      </c>
      <c r="S8683" s="101" t="s">
        <v>570</v>
      </c>
      <c r="V8683" s="101" t="s">
        <v>570</v>
      </c>
      <c r="Y8683" s="76" t="s">
        <v>12592</v>
      </c>
      <c r="AB8683" s="75" t="s">
        <v>58</v>
      </c>
      <c r="AC8683" s="75" t="s">
        <v>59</v>
      </c>
      <c r="AE8683" s="77">
        <v>1</v>
      </c>
      <c r="AG8683" s="77">
        <v>55595</v>
      </c>
      <c r="AH8683" s="94">
        <v>55595</v>
      </c>
      <c r="AL8683" s="75">
        <v>8</v>
      </c>
      <c r="AN8683" s="77">
        <v>4447.6000000000004</v>
      </c>
      <c r="AO8683" s="75" t="s">
        <v>60</v>
      </c>
      <c r="AQ8683" s="75" t="s">
        <v>61</v>
      </c>
      <c r="AR8683" s="75" t="s">
        <v>62</v>
      </c>
      <c r="AS8683" s="75" t="s">
        <v>63</v>
      </c>
    </row>
    <row r="8684" spans="3:45">
      <c r="C8684" s="17" t="str">
        <f>VLOOKUP(O8684,'[1]mã đối tượng'!$C:$F,4,0)</f>
        <v>B</v>
      </c>
      <c r="D8684" s="75" t="s">
        <v>48</v>
      </c>
      <c r="E8684" s="75" t="s">
        <v>49</v>
      </c>
      <c r="F8684" s="90" t="s">
        <v>13322</v>
      </c>
      <c r="G8684" s="90" t="s">
        <v>13322</v>
      </c>
      <c r="H8684" s="91">
        <v>9105846085</v>
      </c>
      <c r="I8684" s="90" t="s">
        <v>13322</v>
      </c>
      <c r="J8684" s="91" t="s">
        <v>13481</v>
      </c>
      <c r="L8684" s="75" t="s">
        <v>53</v>
      </c>
      <c r="M8684" s="76" t="s">
        <v>13482</v>
      </c>
      <c r="N8684" s="93" t="s">
        <v>13322</v>
      </c>
      <c r="O8684" s="76" t="s">
        <v>103</v>
      </c>
      <c r="S8684" s="101" t="s">
        <v>518</v>
      </c>
      <c r="V8684" s="101" t="s">
        <v>518</v>
      </c>
      <c r="Y8684" s="76" t="s">
        <v>12601</v>
      </c>
      <c r="AB8684" s="75" t="s">
        <v>58</v>
      </c>
      <c r="AC8684" s="75" t="s">
        <v>59</v>
      </c>
      <c r="AE8684" s="77">
        <v>1</v>
      </c>
      <c r="AG8684" s="77">
        <v>73431</v>
      </c>
      <c r="AH8684" s="94">
        <v>73431</v>
      </c>
      <c r="AL8684" s="75">
        <v>8</v>
      </c>
      <c r="AN8684" s="77">
        <v>5874.4800000000005</v>
      </c>
      <c r="AO8684" s="75" t="s">
        <v>60</v>
      </c>
      <c r="AQ8684" s="75" t="s">
        <v>61</v>
      </c>
      <c r="AR8684" s="75" t="s">
        <v>62</v>
      </c>
      <c r="AS8684" s="75" t="s">
        <v>63</v>
      </c>
    </row>
    <row r="8685" spans="3:45">
      <c r="C8685" s="17" t="str">
        <f>VLOOKUP(O8685,'[1]mã đối tượng'!$C:$F,4,0)</f>
        <v>B</v>
      </c>
      <c r="D8685" s="75" t="s">
        <v>48</v>
      </c>
      <c r="E8685" s="75" t="s">
        <v>49</v>
      </c>
      <c r="F8685" s="90" t="s">
        <v>13322</v>
      </c>
      <c r="G8685" s="90" t="s">
        <v>13322</v>
      </c>
      <c r="H8685" s="91">
        <v>9105846157</v>
      </c>
      <c r="I8685" s="90" t="s">
        <v>13322</v>
      </c>
      <c r="J8685" s="91" t="s">
        <v>13483</v>
      </c>
      <c r="L8685" s="75" t="s">
        <v>53</v>
      </c>
      <c r="M8685" s="76" t="s">
        <v>13484</v>
      </c>
      <c r="N8685" s="93" t="s">
        <v>13322</v>
      </c>
      <c r="O8685" s="76" t="s">
        <v>103</v>
      </c>
      <c r="S8685" s="101" t="s">
        <v>7075</v>
      </c>
      <c r="V8685" s="101" t="s">
        <v>7075</v>
      </c>
      <c r="Y8685" s="76" t="s">
        <v>12597</v>
      </c>
      <c r="AB8685" s="75" t="s">
        <v>58</v>
      </c>
      <c r="AC8685" s="75" t="s">
        <v>59</v>
      </c>
      <c r="AE8685" s="77">
        <v>1</v>
      </c>
      <c r="AG8685" s="77">
        <v>111058</v>
      </c>
      <c r="AH8685" s="94">
        <v>111058</v>
      </c>
      <c r="AL8685" s="75">
        <v>8</v>
      </c>
      <c r="AN8685" s="77">
        <v>8884.64</v>
      </c>
      <c r="AO8685" s="75" t="s">
        <v>60</v>
      </c>
      <c r="AQ8685" s="75" t="s">
        <v>61</v>
      </c>
      <c r="AR8685" s="75" t="s">
        <v>62</v>
      </c>
      <c r="AS8685" s="75" t="s">
        <v>63</v>
      </c>
    </row>
    <row r="8686" spans="3:45">
      <c r="C8686" s="17" t="str">
        <f>VLOOKUP(O8686,'[1]mã đối tượng'!$C:$F,4,0)</f>
        <v>B</v>
      </c>
      <c r="D8686" s="75" t="s">
        <v>48</v>
      </c>
      <c r="E8686" s="75" t="s">
        <v>49</v>
      </c>
      <c r="F8686" s="90" t="s">
        <v>13322</v>
      </c>
      <c r="G8686" s="90" t="s">
        <v>13322</v>
      </c>
      <c r="H8686" s="91">
        <v>9105846157</v>
      </c>
      <c r="I8686" s="90" t="s">
        <v>13322</v>
      </c>
      <c r="J8686" s="91" t="s">
        <v>13485</v>
      </c>
      <c r="L8686" s="75" t="s">
        <v>53</v>
      </c>
      <c r="M8686" s="76" t="s">
        <v>13484</v>
      </c>
      <c r="N8686" s="93" t="s">
        <v>13322</v>
      </c>
      <c r="O8686" s="76" t="s">
        <v>103</v>
      </c>
      <c r="S8686" s="101" t="s">
        <v>7075</v>
      </c>
      <c r="V8686" s="101" t="s">
        <v>7075</v>
      </c>
      <c r="Y8686" s="76" t="s">
        <v>12601</v>
      </c>
      <c r="AB8686" s="75" t="s">
        <v>58</v>
      </c>
      <c r="AC8686" s="75" t="s">
        <v>59</v>
      </c>
      <c r="AE8686" s="77">
        <v>1</v>
      </c>
      <c r="AG8686" s="77">
        <v>70950</v>
      </c>
      <c r="AH8686" s="94">
        <v>70950</v>
      </c>
      <c r="AL8686" s="75">
        <v>8</v>
      </c>
      <c r="AN8686" s="77">
        <v>5676</v>
      </c>
      <c r="AO8686" s="75" t="s">
        <v>60</v>
      </c>
      <c r="AQ8686" s="75" t="s">
        <v>61</v>
      </c>
      <c r="AR8686" s="75" t="s">
        <v>62</v>
      </c>
      <c r="AS8686" s="75" t="s">
        <v>63</v>
      </c>
    </row>
    <row r="8687" spans="3:45">
      <c r="C8687" s="17" t="str">
        <f>VLOOKUP(O8687,'[1]mã đối tượng'!$C:$F,4,0)</f>
        <v>N</v>
      </c>
      <c r="D8687" s="75" t="s">
        <v>48</v>
      </c>
      <c r="E8687" s="75" t="s">
        <v>49</v>
      </c>
      <c r="F8687" s="90" t="s">
        <v>13322</v>
      </c>
      <c r="G8687" s="90" t="s">
        <v>13322</v>
      </c>
      <c r="H8687" s="91">
        <v>9105846231</v>
      </c>
      <c r="I8687" s="90" t="s">
        <v>13322</v>
      </c>
      <c r="J8687" s="91" t="s">
        <v>13486</v>
      </c>
      <c r="L8687" s="75" t="s">
        <v>53</v>
      </c>
      <c r="M8687" s="76" t="s">
        <v>13487</v>
      </c>
      <c r="N8687" s="93" t="s">
        <v>13322</v>
      </c>
      <c r="O8687" s="76" t="s">
        <v>75</v>
      </c>
      <c r="S8687" s="101" t="s">
        <v>13488</v>
      </c>
      <c r="V8687" s="101" t="s">
        <v>13488</v>
      </c>
      <c r="Y8687" s="76" t="s">
        <v>12601</v>
      </c>
      <c r="AB8687" s="75" t="s">
        <v>58</v>
      </c>
      <c r="AC8687" s="75" t="s">
        <v>59</v>
      </c>
      <c r="AE8687" s="77">
        <v>3</v>
      </c>
      <c r="AG8687" s="77">
        <v>70950</v>
      </c>
      <c r="AH8687" s="94">
        <v>212850</v>
      </c>
      <c r="AL8687" s="75">
        <v>8</v>
      </c>
      <c r="AN8687" s="77">
        <v>17028</v>
      </c>
      <c r="AO8687" s="75" t="s">
        <v>60</v>
      </c>
      <c r="AQ8687" s="75" t="s">
        <v>61</v>
      </c>
      <c r="AR8687" s="75" t="s">
        <v>62</v>
      </c>
      <c r="AS8687" s="75" t="s">
        <v>63</v>
      </c>
    </row>
    <row r="8688" spans="3:45">
      <c r="C8688" s="17" t="str">
        <f>VLOOKUP(O8688,'[1]mã đối tượng'!$C:$F,4,0)</f>
        <v>N</v>
      </c>
      <c r="D8688" s="75" t="s">
        <v>48</v>
      </c>
      <c r="E8688" s="75" t="s">
        <v>49</v>
      </c>
      <c r="F8688" s="90" t="s">
        <v>13322</v>
      </c>
      <c r="G8688" s="90" t="s">
        <v>13322</v>
      </c>
      <c r="H8688" s="91">
        <v>9105846231</v>
      </c>
      <c r="I8688" s="90" t="s">
        <v>13322</v>
      </c>
      <c r="J8688" s="91" t="s">
        <v>13489</v>
      </c>
      <c r="L8688" s="75" t="s">
        <v>53</v>
      </c>
      <c r="M8688" s="76" t="s">
        <v>13487</v>
      </c>
      <c r="N8688" s="93" t="s">
        <v>13322</v>
      </c>
      <c r="O8688" s="76" t="s">
        <v>75</v>
      </c>
      <c r="S8688" s="101" t="s">
        <v>13488</v>
      </c>
      <c r="V8688" s="101" t="s">
        <v>13488</v>
      </c>
      <c r="Y8688" s="76" t="s">
        <v>12601</v>
      </c>
      <c r="AB8688" s="75" t="s">
        <v>58</v>
      </c>
      <c r="AC8688" s="75" t="s">
        <v>59</v>
      </c>
      <c r="AE8688" s="77">
        <v>3</v>
      </c>
      <c r="AG8688" s="77">
        <v>74250</v>
      </c>
      <c r="AH8688" s="94">
        <v>222750</v>
      </c>
      <c r="AL8688" s="75">
        <v>8</v>
      </c>
      <c r="AN8688" s="77">
        <v>17820</v>
      </c>
      <c r="AO8688" s="75" t="s">
        <v>60</v>
      </c>
      <c r="AQ8688" s="75" t="s">
        <v>61</v>
      </c>
      <c r="AR8688" s="75" t="s">
        <v>62</v>
      </c>
      <c r="AS8688" s="75" t="s">
        <v>63</v>
      </c>
    </row>
    <row r="8689" spans="3:45">
      <c r="C8689" s="17" t="str">
        <f>VLOOKUP(O8689,'[1]mã đối tượng'!$C:$F,4,0)</f>
        <v>N</v>
      </c>
      <c r="D8689" s="75" t="s">
        <v>48</v>
      </c>
      <c r="E8689" s="75" t="s">
        <v>49</v>
      </c>
      <c r="F8689" s="90" t="s">
        <v>13322</v>
      </c>
      <c r="G8689" s="90" t="s">
        <v>13322</v>
      </c>
      <c r="H8689" s="91">
        <v>9105846231</v>
      </c>
      <c r="I8689" s="90" t="s">
        <v>13322</v>
      </c>
      <c r="J8689" s="91" t="s">
        <v>13490</v>
      </c>
      <c r="L8689" s="75" t="s">
        <v>53</v>
      </c>
      <c r="M8689" s="76" t="s">
        <v>13487</v>
      </c>
      <c r="N8689" s="93" t="s">
        <v>13322</v>
      </c>
      <c r="O8689" s="76" t="s">
        <v>75</v>
      </c>
      <c r="S8689" s="101" t="s">
        <v>13488</v>
      </c>
      <c r="V8689" s="101" t="s">
        <v>13488</v>
      </c>
      <c r="Y8689" s="76" t="s">
        <v>12597</v>
      </c>
      <c r="AB8689" s="75" t="s">
        <v>58</v>
      </c>
      <c r="AC8689" s="75" t="s">
        <v>59</v>
      </c>
      <c r="AE8689" s="77">
        <v>2</v>
      </c>
      <c r="AG8689" s="77">
        <v>111606</v>
      </c>
      <c r="AH8689" s="94">
        <v>223212</v>
      </c>
      <c r="AL8689" s="75">
        <v>8</v>
      </c>
      <c r="AN8689" s="77">
        <v>17856.96</v>
      </c>
      <c r="AO8689" s="75" t="s">
        <v>60</v>
      </c>
      <c r="AQ8689" s="75" t="s">
        <v>61</v>
      </c>
      <c r="AR8689" s="75" t="s">
        <v>62</v>
      </c>
      <c r="AS8689" s="75" t="s">
        <v>63</v>
      </c>
    </row>
    <row r="8690" spans="3:45">
      <c r="C8690" s="17" t="str">
        <f>VLOOKUP(O8690,'[1]mã đối tượng'!$C:$F,4,0)</f>
        <v>N</v>
      </c>
      <c r="D8690" s="75" t="s">
        <v>48</v>
      </c>
      <c r="E8690" s="75" t="s">
        <v>49</v>
      </c>
      <c r="F8690" s="90" t="s">
        <v>13322</v>
      </c>
      <c r="G8690" s="90" t="s">
        <v>13322</v>
      </c>
      <c r="H8690" s="91">
        <v>9105846231</v>
      </c>
      <c r="I8690" s="90" t="s">
        <v>13322</v>
      </c>
      <c r="J8690" s="91" t="s">
        <v>13491</v>
      </c>
      <c r="L8690" s="75" t="s">
        <v>53</v>
      </c>
      <c r="M8690" s="76" t="s">
        <v>13487</v>
      </c>
      <c r="N8690" s="93" t="s">
        <v>13322</v>
      </c>
      <c r="O8690" s="76" t="s">
        <v>75</v>
      </c>
      <c r="S8690" s="101" t="s">
        <v>13488</v>
      </c>
      <c r="V8690" s="101" t="s">
        <v>13488</v>
      </c>
      <c r="Y8690" s="76" t="s">
        <v>12607</v>
      </c>
      <c r="AB8690" s="75" t="s">
        <v>58</v>
      </c>
      <c r="AC8690" s="75" t="s">
        <v>59</v>
      </c>
      <c r="AE8690" s="77">
        <v>2</v>
      </c>
      <c r="AG8690" s="77">
        <v>46000</v>
      </c>
      <c r="AH8690" s="94">
        <v>92000</v>
      </c>
      <c r="AL8690" s="75">
        <v>8</v>
      </c>
      <c r="AN8690" s="77">
        <v>7360</v>
      </c>
      <c r="AO8690" s="75" t="s">
        <v>60</v>
      </c>
      <c r="AQ8690" s="75" t="s">
        <v>61</v>
      </c>
      <c r="AR8690" s="75" t="s">
        <v>62</v>
      </c>
      <c r="AS8690" s="75" t="s">
        <v>63</v>
      </c>
    </row>
    <row r="8691" spans="3:45">
      <c r="C8691" s="17" t="str">
        <f>VLOOKUP(O8691,'[1]mã đối tượng'!$C:$F,4,0)</f>
        <v>N</v>
      </c>
      <c r="D8691" s="75" t="s">
        <v>48</v>
      </c>
      <c r="E8691" s="75" t="s">
        <v>49</v>
      </c>
      <c r="F8691" s="90" t="s">
        <v>13322</v>
      </c>
      <c r="G8691" s="90" t="s">
        <v>13322</v>
      </c>
      <c r="H8691" s="91">
        <v>9105846231</v>
      </c>
      <c r="I8691" s="90" t="s">
        <v>13322</v>
      </c>
      <c r="J8691" s="91" t="s">
        <v>13492</v>
      </c>
      <c r="L8691" s="75" t="s">
        <v>53</v>
      </c>
      <c r="M8691" s="76" t="s">
        <v>13487</v>
      </c>
      <c r="N8691" s="93" t="s">
        <v>13322</v>
      </c>
      <c r="O8691" s="76" t="s">
        <v>75</v>
      </c>
      <c r="S8691" s="101" t="s">
        <v>13488</v>
      </c>
      <c r="V8691" s="101" t="s">
        <v>13488</v>
      </c>
      <c r="Y8691" s="76" t="s">
        <v>12595</v>
      </c>
      <c r="AB8691" s="75" t="s">
        <v>58</v>
      </c>
      <c r="AC8691" s="75" t="s">
        <v>59</v>
      </c>
      <c r="AE8691" s="77">
        <v>2</v>
      </c>
      <c r="AG8691" s="77">
        <v>50182</v>
      </c>
      <c r="AH8691" s="94">
        <v>100364</v>
      </c>
      <c r="AL8691" s="75">
        <v>8</v>
      </c>
      <c r="AN8691" s="77">
        <v>8029.12</v>
      </c>
      <c r="AO8691" s="75" t="s">
        <v>60</v>
      </c>
      <c r="AQ8691" s="75" t="s">
        <v>61</v>
      </c>
      <c r="AR8691" s="75" t="s">
        <v>62</v>
      </c>
      <c r="AS8691" s="75" t="s">
        <v>63</v>
      </c>
    </row>
    <row r="8692" spans="3:45">
      <c r="C8692" s="17" t="str">
        <f>VLOOKUP(O8692,'[1]mã đối tượng'!$C:$F,4,0)</f>
        <v>N</v>
      </c>
      <c r="D8692" s="75" t="s">
        <v>48</v>
      </c>
      <c r="E8692" s="75" t="s">
        <v>49</v>
      </c>
      <c r="F8692" s="90" t="s">
        <v>13322</v>
      </c>
      <c r="G8692" s="90" t="s">
        <v>13322</v>
      </c>
      <c r="H8692" s="91">
        <v>9105846254</v>
      </c>
      <c r="I8692" s="90" t="s">
        <v>13322</v>
      </c>
      <c r="J8692" s="91" t="s">
        <v>13493</v>
      </c>
      <c r="L8692" s="75" t="s">
        <v>53</v>
      </c>
      <c r="M8692" s="76" t="s">
        <v>13494</v>
      </c>
      <c r="N8692" s="93" t="s">
        <v>13322</v>
      </c>
      <c r="O8692" s="76" t="s">
        <v>75</v>
      </c>
      <c r="S8692" s="101" t="s">
        <v>13488</v>
      </c>
      <c r="V8692" s="101" t="s">
        <v>13488</v>
      </c>
      <c r="Y8692" s="76" t="s">
        <v>12597</v>
      </c>
      <c r="AB8692" s="75" t="s">
        <v>58</v>
      </c>
      <c r="AC8692" s="75" t="s">
        <v>59</v>
      </c>
      <c r="AE8692" s="77">
        <v>1</v>
      </c>
      <c r="AG8692" s="77">
        <v>111058</v>
      </c>
      <c r="AH8692" s="94">
        <v>111058</v>
      </c>
      <c r="AL8692" s="75">
        <v>8</v>
      </c>
      <c r="AN8692" s="77">
        <v>8884.64</v>
      </c>
      <c r="AO8692" s="75" t="s">
        <v>60</v>
      </c>
      <c r="AQ8692" s="75" t="s">
        <v>61</v>
      </c>
      <c r="AR8692" s="75" t="s">
        <v>62</v>
      </c>
      <c r="AS8692" s="75" t="s">
        <v>63</v>
      </c>
    </row>
    <row r="8693" spans="3:45">
      <c r="C8693" s="17" t="str">
        <f>VLOOKUP(O8693,'[1]mã đối tượng'!$C:$F,4,0)</f>
        <v>N</v>
      </c>
      <c r="D8693" s="75" t="s">
        <v>48</v>
      </c>
      <c r="E8693" s="75" t="s">
        <v>49</v>
      </c>
      <c r="F8693" s="90" t="s">
        <v>13322</v>
      </c>
      <c r="G8693" s="90" t="s">
        <v>13322</v>
      </c>
      <c r="H8693" s="91">
        <v>9105846254</v>
      </c>
      <c r="I8693" s="90" t="s">
        <v>13322</v>
      </c>
      <c r="J8693" s="91" t="s">
        <v>13495</v>
      </c>
      <c r="L8693" s="75" t="s">
        <v>53</v>
      </c>
      <c r="M8693" s="76" t="s">
        <v>13494</v>
      </c>
      <c r="N8693" s="93" t="s">
        <v>13322</v>
      </c>
      <c r="O8693" s="76" t="s">
        <v>75</v>
      </c>
      <c r="S8693" s="101" t="s">
        <v>13488</v>
      </c>
      <c r="V8693" s="101" t="s">
        <v>13488</v>
      </c>
      <c r="Y8693" s="76" t="s">
        <v>12601</v>
      </c>
      <c r="AB8693" s="75" t="s">
        <v>58</v>
      </c>
      <c r="AC8693" s="75" t="s">
        <v>59</v>
      </c>
      <c r="AE8693" s="77">
        <v>1</v>
      </c>
      <c r="AG8693" s="77">
        <v>74250</v>
      </c>
      <c r="AH8693" s="94">
        <v>74250</v>
      </c>
      <c r="AL8693" s="75">
        <v>8</v>
      </c>
      <c r="AN8693" s="77">
        <v>5940</v>
      </c>
      <c r="AO8693" s="75" t="s">
        <v>60</v>
      </c>
      <c r="AQ8693" s="75" t="s">
        <v>61</v>
      </c>
      <c r="AR8693" s="75" t="s">
        <v>62</v>
      </c>
      <c r="AS8693" s="75" t="s">
        <v>63</v>
      </c>
    </row>
    <row r="8694" spans="3:45">
      <c r="C8694" s="17" t="str">
        <f>VLOOKUP(O8694,'[1]mã đối tượng'!$C:$F,4,0)</f>
        <v>N</v>
      </c>
      <c r="D8694" s="75" t="s">
        <v>48</v>
      </c>
      <c r="E8694" s="75" t="s">
        <v>49</v>
      </c>
      <c r="F8694" s="90" t="s">
        <v>13322</v>
      </c>
      <c r="G8694" s="90" t="s">
        <v>13322</v>
      </c>
      <c r="H8694" s="91">
        <v>9105846254</v>
      </c>
      <c r="I8694" s="90" t="s">
        <v>13322</v>
      </c>
      <c r="J8694" s="91" t="s">
        <v>13496</v>
      </c>
      <c r="L8694" s="75" t="s">
        <v>53</v>
      </c>
      <c r="M8694" s="76" t="s">
        <v>13494</v>
      </c>
      <c r="N8694" s="93" t="s">
        <v>13322</v>
      </c>
      <c r="O8694" s="76" t="s">
        <v>75</v>
      </c>
      <c r="S8694" s="101" t="s">
        <v>13488</v>
      </c>
      <c r="V8694" s="101" t="s">
        <v>13488</v>
      </c>
      <c r="Y8694" s="76" t="s">
        <v>12595</v>
      </c>
      <c r="AB8694" s="75" t="s">
        <v>58</v>
      </c>
      <c r="AC8694" s="75" t="s">
        <v>59</v>
      </c>
      <c r="AE8694" s="77">
        <v>2</v>
      </c>
      <c r="AG8694" s="77">
        <v>49500</v>
      </c>
      <c r="AH8694" s="94">
        <v>99000</v>
      </c>
      <c r="AL8694" s="75">
        <v>8</v>
      </c>
      <c r="AN8694" s="77">
        <v>7920</v>
      </c>
      <c r="AO8694" s="75" t="s">
        <v>60</v>
      </c>
      <c r="AQ8694" s="75" t="s">
        <v>61</v>
      </c>
      <c r="AR8694" s="75" t="s">
        <v>62</v>
      </c>
      <c r="AS8694" s="75" t="s">
        <v>63</v>
      </c>
    </row>
    <row r="8695" spans="3:45">
      <c r="C8695" s="17" t="str">
        <f>VLOOKUP(O8695,'[1]mã đối tượng'!$C:$F,4,0)</f>
        <v>N</v>
      </c>
      <c r="D8695" s="75" t="s">
        <v>48</v>
      </c>
      <c r="E8695" s="75" t="s">
        <v>49</v>
      </c>
      <c r="F8695" s="90" t="s">
        <v>13322</v>
      </c>
      <c r="G8695" s="90" t="s">
        <v>13322</v>
      </c>
      <c r="H8695" s="91">
        <v>9105846254</v>
      </c>
      <c r="I8695" s="90" t="s">
        <v>13322</v>
      </c>
      <c r="J8695" s="91" t="s">
        <v>13497</v>
      </c>
      <c r="L8695" s="75" t="s">
        <v>53</v>
      </c>
      <c r="M8695" s="76" t="s">
        <v>13494</v>
      </c>
      <c r="N8695" s="93" t="s">
        <v>13322</v>
      </c>
      <c r="O8695" s="76" t="s">
        <v>75</v>
      </c>
      <c r="S8695" s="101" t="s">
        <v>13488</v>
      </c>
      <c r="V8695" s="101" t="s">
        <v>13488</v>
      </c>
      <c r="Y8695" s="76" t="s">
        <v>12597</v>
      </c>
      <c r="AB8695" s="75" t="s">
        <v>58</v>
      </c>
      <c r="AC8695" s="75" t="s">
        <v>59</v>
      </c>
      <c r="AE8695" s="77">
        <v>3</v>
      </c>
      <c r="AG8695" s="77">
        <v>111606</v>
      </c>
      <c r="AH8695" s="94">
        <v>334818</v>
      </c>
      <c r="AL8695" s="75">
        <v>8</v>
      </c>
      <c r="AN8695" s="77">
        <v>26785.440000000002</v>
      </c>
      <c r="AO8695" s="75" t="s">
        <v>60</v>
      </c>
      <c r="AQ8695" s="75" t="s">
        <v>61</v>
      </c>
      <c r="AR8695" s="75" t="s">
        <v>62</v>
      </c>
      <c r="AS8695" s="75" t="s">
        <v>63</v>
      </c>
    </row>
    <row r="8696" spans="3:45">
      <c r="C8696" s="17" t="str">
        <f>VLOOKUP(O8696,'[1]mã đối tượng'!$C:$F,4,0)</f>
        <v>N</v>
      </c>
      <c r="D8696" s="75" t="s">
        <v>48</v>
      </c>
      <c r="E8696" s="75" t="s">
        <v>49</v>
      </c>
      <c r="F8696" s="90" t="s">
        <v>13322</v>
      </c>
      <c r="G8696" s="90" t="s">
        <v>13322</v>
      </c>
      <c r="H8696" s="91">
        <v>9105846256</v>
      </c>
      <c r="I8696" s="90" t="s">
        <v>13322</v>
      </c>
      <c r="J8696" s="91" t="s">
        <v>13498</v>
      </c>
      <c r="L8696" s="75" t="s">
        <v>53</v>
      </c>
      <c r="M8696" s="76" t="s">
        <v>13499</v>
      </c>
      <c r="N8696" s="93" t="s">
        <v>13322</v>
      </c>
      <c r="O8696" s="76" t="s">
        <v>3585</v>
      </c>
      <c r="S8696" s="101" t="s">
        <v>13440</v>
      </c>
      <c r="V8696" s="101" t="s">
        <v>13440</v>
      </c>
      <c r="Y8696" s="76" t="s">
        <v>12597</v>
      </c>
      <c r="AB8696" s="75" t="s">
        <v>58</v>
      </c>
      <c r="AC8696" s="75" t="s">
        <v>59</v>
      </c>
      <c r="AE8696" s="77">
        <v>1</v>
      </c>
      <c r="AG8696" s="77">
        <v>111606</v>
      </c>
      <c r="AH8696" s="94">
        <v>111606</v>
      </c>
      <c r="AL8696" s="75">
        <v>8</v>
      </c>
      <c r="AN8696" s="77">
        <v>8928.48</v>
      </c>
      <c r="AO8696" s="75" t="s">
        <v>60</v>
      </c>
      <c r="AQ8696" s="75" t="s">
        <v>61</v>
      </c>
      <c r="AR8696" s="75" t="s">
        <v>62</v>
      </c>
      <c r="AS8696" s="75" t="s">
        <v>63</v>
      </c>
    </row>
    <row r="8697" spans="3:45">
      <c r="C8697" s="17" t="str">
        <f>VLOOKUP(O8697,'[1]mã đối tượng'!$C:$F,4,0)</f>
        <v>B</v>
      </c>
      <c r="D8697" s="75" t="s">
        <v>48</v>
      </c>
      <c r="E8697" s="75" t="s">
        <v>49</v>
      </c>
      <c r="F8697" s="90" t="s">
        <v>13322</v>
      </c>
      <c r="G8697" s="90" t="s">
        <v>13322</v>
      </c>
      <c r="H8697" s="91">
        <v>9105846307</v>
      </c>
      <c r="I8697" s="90" t="s">
        <v>13322</v>
      </c>
      <c r="J8697" s="91" t="s">
        <v>13500</v>
      </c>
      <c r="L8697" s="75" t="s">
        <v>53</v>
      </c>
      <c r="M8697" s="76" t="s">
        <v>13501</v>
      </c>
      <c r="N8697" s="93" t="s">
        <v>13322</v>
      </c>
      <c r="O8697" s="76" t="s">
        <v>278</v>
      </c>
      <c r="S8697" s="101" t="s">
        <v>8477</v>
      </c>
      <c r="V8697" s="101" t="s">
        <v>8477</v>
      </c>
      <c r="Y8697" s="76" t="s">
        <v>12607</v>
      </c>
      <c r="AB8697" s="75" t="s">
        <v>58</v>
      </c>
      <c r="AC8697" s="75" t="s">
        <v>59</v>
      </c>
      <c r="AE8697" s="77">
        <v>2</v>
      </c>
      <c r="AG8697" s="77">
        <v>46000</v>
      </c>
      <c r="AH8697" s="94">
        <v>92000</v>
      </c>
      <c r="AL8697" s="75">
        <v>8</v>
      </c>
      <c r="AN8697" s="77">
        <v>7360</v>
      </c>
      <c r="AO8697" s="75" t="s">
        <v>60</v>
      </c>
      <c r="AQ8697" s="75" t="s">
        <v>61</v>
      </c>
      <c r="AR8697" s="75" t="s">
        <v>62</v>
      </c>
      <c r="AS8697" s="75" t="s">
        <v>63</v>
      </c>
    </row>
    <row r="8698" spans="3:45">
      <c r="C8698" s="17" t="str">
        <f>VLOOKUP(O8698,'[1]mã đối tượng'!$C:$F,4,0)</f>
        <v>N</v>
      </c>
      <c r="D8698" s="75" t="s">
        <v>48</v>
      </c>
      <c r="E8698" s="75" t="s">
        <v>49</v>
      </c>
      <c r="F8698" s="90" t="s">
        <v>13322</v>
      </c>
      <c r="G8698" s="90" t="s">
        <v>13322</v>
      </c>
      <c r="H8698" s="91">
        <v>9105846262</v>
      </c>
      <c r="I8698" s="90" t="s">
        <v>13322</v>
      </c>
      <c r="J8698" s="91" t="s">
        <v>13502</v>
      </c>
      <c r="L8698" s="75" t="s">
        <v>53</v>
      </c>
      <c r="M8698" s="76" t="s">
        <v>13503</v>
      </c>
      <c r="N8698" s="93" t="s">
        <v>13322</v>
      </c>
      <c r="O8698" s="76" t="s">
        <v>121</v>
      </c>
      <c r="S8698" s="101" t="s">
        <v>1051</v>
      </c>
      <c r="V8698" s="101" t="s">
        <v>1051</v>
      </c>
      <c r="Y8698" s="76" t="s">
        <v>12607</v>
      </c>
      <c r="AB8698" s="75" t="s">
        <v>58</v>
      </c>
      <c r="AC8698" s="75" t="s">
        <v>59</v>
      </c>
      <c r="AE8698" s="77">
        <v>2</v>
      </c>
      <c r="AG8698" s="77">
        <v>46000</v>
      </c>
      <c r="AH8698" s="94">
        <v>92000</v>
      </c>
      <c r="AL8698" s="75">
        <v>8</v>
      </c>
      <c r="AN8698" s="77">
        <v>7360</v>
      </c>
      <c r="AO8698" s="75" t="s">
        <v>60</v>
      </c>
      <c r="AQ8698" s="75" t="s">
        <v>61</v>
      </c>
      <c r="AR8698" s="75" t="s">
        <v>62</v>
      </c>
      <c r="AS8698" s="75" t="s">
        <v>63</v>
      </c>
    </row>
    <row r="8699" spans="3:45">
      <c r="C8699" s="17" t="str">
        <f>VLOOKUP(O8699,'[1]mã đối tượng'!$C:$F,4,0)</f>
        <v>B</v>
      </c>
      <c r="D8699" s="75" t="s">
        <v>48</v>
      </c>
      <c r="E8699" s="75" t="s">
        <v>49</v>
      </c>
      <c r="F8699" s="90" t="s">
        <v>13322</v>
      </c>
      <c r="G8699" s="90" t="s">
        <v>13322</v>
      </c>
      <c r="H8699" s="91">
        <v>9105846318</v>
      </c>
      <c r="I8699" s="90" t="s">
        <v>13322</v>
      </c>
      <c r="J8699" s="91" t="s">
        <v>13504</v>
      </c>
      <c r="L8699" s="75" t="s">
        <v>53</v>
      </c>
      <c r="M8699" s="76" t="s">
        <v>13505</v>
      </c>
      <c r="N8699" s="93" t="s">
        <v>13322</v>
      </c>
      <c r="O8699" s="76" t="s">
        <v>314</v>
      </c>
      <c r="S8699" s="101" t="s">
        <v>8822</v>
      </c>
      <c r="V8699" s="101" t="s">
        <v>8822</v>
      </c>
      <c r="Y8699" s="76" t="s">
        <v>12595</v>
      </c>
      <c r="AB8699" s="75" t="s">
        <v>58</v>
      </c>
      <c r="AC8699" s="75" t="s">
        <v>59</v>
      </c>
      <c r="AE8699" s="77">
        <v>1</v>
      </c>
      <c r="AG8699" s="77">
        <v>50182</v>
      </c>
      <c r="AH8699" s="94">
        <v>50182</v>
      </c>
      <c r="AL8699" s="75">
        <v>8</v>
      </c>
      <c r="AN8699" s="77">
        <v>4014.56</v>
      </c>
      <c r="AO8699" s="75" t="s">
        <v>60</v>
      </c>
      <c r="AQ8699" s="75" t="s">
        <v>61</v>
      </c>
      <c r="AR8699" s="75" t="s">
        <v>62</v>
      </c>
      <c r="AS8699" s="75" t="s">
        <v>63</v>
      </c>
    </row>
    <row r="8700" spans="3:45">
      <c r="C8700" s="17" t="str">
        <f>VLOOKUP(O8700,'[1]mã đối tượng'!$C:$F,4,0)</f>
        <v>N</v>
      </c>
      <c r="D8700" s="75" t="s">
        <v>48</v>
      </c>
      <c r="E8700" s="75" t="s">
        <v>49</v>
      </c>
      <c r="F8700" s="90" t="s">
        <v>13322</v>
      </c>
      <c r="G8700" s="90" t="s">
        <v>13322</v>
      </c>
      <c r="H8700" s="91">
        <v>9105846347</v>
      </c>
      <c r="I8700" s="90" t="s">
        <v>13322</v>
      </c>
      <c r="J8700" s="91" t="s">
        <v>13506</v>
      </c>
      <c r="L8700" s="75" t="s">
        <v>53</v>
      </c>
      <c r="M8700" s="76" t="s">
        <v>13507</v>
      </c>
      <c r="N8700" s="93" t="s">
        <v>13322</v>
      </c>
      <c r="O8700" s="76" t="s">
        <v>75</v>
      </c>
      <c r="S8700" s="101" t="s">
        <v>13508</v>
      </c>
      <c r="V8700" s="101" t="s">
        <v>13508</v>
      </c>
      <c r="Y8700" s="76" t="s">
        <v>12601</v>
      </c>
      <c r="AB8700" s="75" t="s">
        <v>58</v>
      </c>
      <c r="AC8700" s="75" t="s">
        <v>59</v>
      </c>
      <c r="AE8700" s="77">
        <v>1</v>
      </c>
      <c r="AG8700" s="77">
        <v>73431</v>
      </c>
      <c r="AH8700" s="94">
        <v>73431</v>
      </c>
      <c r="AL8700" s="75">
        <v>8</v>
      </c>
      <c r="AN8700" s="77">
        <v>5874.4800000000005</v>
      </c>
      <c r="AO8700" s="75" t="s">
        <v>60</v>
      </c>
      <c r="AQ8700" s="75" t="s">
        <v>61</v>
      </c>
      <c r="AR8700" s="75" t="s">
        <v>62</v>
      </c>
      <c r="AS8700" s="75" t="s">
        <v>63</v>
      </c>
    </row>
    <row r="8701" spans="3:45">
      <c r="C8701" s="17" t="str">
        <f>VLOOKUP(O8701,'[1]mã đối tượng'!$C:$F,4,0)</f>
        <v>N</v>
      </c>
      <c r="D8701" s="75" t="s">
        <v>48</v>
      </c>
      <c r="E8701" s="75" t="s">
        <v>49</v>
      </c>
      <c r="F8701" s="90" t="s">
        <v>13322</v>
      </c>
      <c r="G8701" s="90" t="s">
        <v>13322</v>
      </c>
      <c r="H8701" s="91">
        <v>9105846347</v>
      </c>
      <c r="I8701" s="90" t="s">
        <v>13322</v>
      </c>
      <c r="J8701" s="91" t="s">
        <v>13509</v>
      </c>
      <c r="L8701" s="75" t="s">
        <v>53</v>
      </c>
      <c r="M8701" s="76" t="s">
        <v>13507</v>
      </c>
      <c r="N8701" s="93" t="s">
        <v>13322</v>
      </c>
      <c r="O8701" s="76" t="s">
        <v>75</v>
      </c>
      <c r="S8701" s="101" t="s">
        <v>13508</v>
      </c>
      <c r="V8701" s="101" t="s">
        <v>13508</v>
      </c>
      <c r="Y8701" s="76" t="s">
        <v>12592</v>
      </c>
      <c r="AB8701" s="75" t="s">
        <v>58</v>
      </c>
      <c r="AC8701" s="75" t="s">
        <v>59</v>
      </c>
      <c r="AE8701" s="77">
        <v>1</v>
      </c>
      <c r="AG8701" s="77">
        <v>55595</v>
      </c>
      <c r="AH8701" s="94">
        <v>55595</v>
      </c>
      <c r="AL8701" s="75">
        <v>8</v>
      </c>
      <c r="AN8701" s="77">
        <v>4447.6000000000004</v>
      </c>
      <c r="AO8701" s="75" t="s">
        <v>60</v>
      </c>
      <c r="AQ8701" s="75" t="s">
        <v>61</v>
      </c>
      <c r="AR8701" s="75" t="s">
        <v>62</v>
      </c>
      <c r="AS8701" s="75" t="s">
        <v>63</v>
      </c>
    </row>
    <row r="8702" spans="3:45">
      <c r="C8702" s="17" t="str">
        <f>VLOOKUP(O8702,'[1]mã đối tượng'!$C:$F,4,0)</f>
        <v>N</v>
      </c>
      <c r="D8702" s="75" t="s">
        <v>48</v>
      </c>
      <c r="E8702" s="75" t="s">
        <v>49</v>
      </c>
      <c r="F8702" s="90" t="s">
        <v>13322</v>
      </c>
      <c r="G8702" s="90" t="s">
        <v>13322</v>
      </c>
      <c r="H8702" s="91">
        <v>9105846347</v>
      </c>
      <c r="I8702" s="90" t="s">
        <v>13322</v>
      </c>
      <c r="J8702" s="91" t="s">
        <v>13510</v>
      </c>
      <c r="L8702" s="75" t="s">
        <v>53</v>
      </c>
      <c r="M8702" s="76" t="s">
        <v>13507</v>
      </c>
      <c r="N8702" s="93" t="s">
        <v>13322</v>
      </c>
      <c r="O8702" s="76" t="s">
        <v>75</v>
      </c>
      <c r="S8702" s="101" t="s">
        <v>13508</v>
      </c>
      <c r="V8702" s="101" t="s">
        <v>13508</v>
      </c>
      <c r="Y8702" s="76" t="s">
        <v>12597</v>
      </c>
      <c r="AB8702" s="75" t="s">
        <v>58</v>
      </c>
      <c r="AC8702" s="75" t="s">
        <v>59</v>
      </c>
      <c r="AE8702" s="77">
        <v>3</v>
      </c>
      <c r="AG8702" s="77">
        <v>111606</v>
      </c>
      <c r="AH8702" s="94">
        <v>334818</v>
      </c>
      <c r="AL8702" s="75">
        <v>8</v>
      </c>
      <c r="AN8702" s="77">
        <v>26785.440000000002</v>
      </c>
      <c r="AO8702" s="75" t="s">
        <v>60</v>
      </c>
      <c r="AQ8702" s="75" t="s">
        <v>61</v>
      </c>
      <c r="AR8702" s="75" t="s">
        <v>62</v>
      </c>
      <c r="AS8702" s="75" t="s">
        <v>63</v>
      </c>
    </row>
    <row r="8703" spans="3:45">
      <c r="C8703" s="17" t="str">
        <f>VLOOKUP(O8703,'[1]mã đối tượng'!$C:$F,4,0)</f>
        <v>N</v>
      </c>
      <c r="D8703" s="75" t="s">
        <v>48</v>
      </c>
      <c r="E8703" s="75" t="s">
        <v>49</v>
      </c>
      <c r="F8703" s="90" t="s">
        <v>13322</v>
      </c>
      <c r="G8703" s="90" t="s">
        <v>13322</v>
      </c>
      <c r="H8703" s="91">
        <v>9105846347</v>
      </c>
      <c r="I8703" s="90" t="s">
        <v>13322</v>
      </c>
      <c r="J8703" s="91" t="s">
        <v>13511</v>
      </c>
      <c r="L8703" s="75" t="s">
        <v>53</v>
      </c>
      <c r="M8703" s="76" t="s">
        <v>13507</v>
      </c>
      <c r="N8703" s="93" t="s">
        <v>13322</v>
      </c>
      <c r="O8703" s="76" t="s">
        <v>75</v>
      </c>
      <c r="S8703" s="101" t="s">
        <v>13508</v>
      </c>
      <c r="V8703" s="101" t="s">
        <v>13508</v>
      </c>
      <c r="Y8703" s="76" t="s">
        <v>12595</v>
      </c>
      <c r="AB8703" s="75" t="s">
        <v>58</v>
      </c>
      <c r="AC8703" s="75" t="s">
        <v>59</v>
      </c>
      <c r="AE8703" s="77">
        <v>2</v>
      </c>
      <c r="AG8703" s="77">
        <v>50182</v>
      </c>
      <c r="AH8703" s="94">
        <v>100364</v>
      </c>
      <c r="AL8703" s="75">
        <v>8</v>
      </c>
      <c r="AN8703" s="77">
        <v>8029.12</v>
      </c>
      <c r="AO8703" s="75" t="s">
        <v>60</v>
      </c>
      <c r="AQ8703" s="75" t="s">
        <v>61</v>
      </c>
      <c r="AR8703" s="75" t="s">
        <v>62</v>
      </c>
      <c r="AS8703" s="75" t="s">
        <v>63</v>
      </c>
    </row>
    <row r="8704" spans="3:45">
      <c r="C8704" s="17" t="str">
        <f>VLOOKUP(O8704,'[1]mã đối tượng'!$C:$F,4,0)</f>
        <v>B</v>
      </c>
      <c r="D8704" s="75" t="s">
        <v>48</v>
      </c>
      <c r="E8704" s="75" t="s">
        <v>49</v>
      </c>
      <c r="F8704" s="90" t="s">
        <v>13322</v>
      </c>
      <c r="G8704" s="90" t="s">
        <v>13322</v>
      </c>
      <c r="H8704" s="91">
        <v>9105846350</v>
      </c>
      <c r="I8704" s="90" t="s">
        <v>13322</v>
      </c>
      <c r="J8704" s="91" t="s">
        <v>13512</v>
      </c>
      <c r="L8704" s="75" t="s">
        <v>53</v>
      </c>
      <c r="M8704" s="76" t="s">
        <v>13513</v>
      </c>
      <c r="N8704" s="93" t="s">
        <v>13322</v>
      </c>
      <c r="O8704" s="76" t="s">
        <v>278</v>
      </c>
      <c r="S8704" s="101" t="s">
        <v>12352</v>
      </c>
      <c r="V8704" s="101" t="s">
        <v>12352</v>
      </c>
      <c r="Y8704" s="76" t="s">
        <v>12597</v>
      </c>
      <c r="AB8704" s="75" t="s">
        <v>58</v>
      </c>
      <c r="AC8704" s="75" t="s">
        <v>59</v>
      </c>
      <c r="AE8704" s="77">
        <v>1</v>
      </c>
      <c r="AG8704" s="77">
        <v>111058</v>
      </c>
      <c r="AH8704" s="94">
        <v>111058</v>
      </c>
      <c r="AL8704" s="75">
        <v>8</v>
      </c>
      <c r="AN8704" s="77">
        <v>8884.64</v>
      </c>
      <c r="AO8704" s="75" t="s">
        <v>60</v>
      </c>
      <c r="AQ8704" s="75" t="s">
        <v>61</v>
      </c>
      <c r="AR8704" s="75" t="s">
        <v>62</v>
      </c>
      <c r="AS8704" s="75" t="s">
        <v>63</v>
      </c>
    </row>
    <row r="8705" spans="3:45">
      <c r="C8705" s="17" t="str">
        <f>VLOOKUP(O8705,'[1]mã đối tượng'!$C:$F,4,0)</f>
        <v>N</v>
      </c>
      <c r="D8705" s="75" t="s">
        <v>48</v>
      </c>
      <c r="E8705" s="75" t="s">
        <v>49</v>
      </c>
      <c r="F8705" s="90" t="s">
        <v>13322</v>
      </c>
      <c r="G8705" s="90" t="s">
        <v>13322</v>
      </c>
      <c r="H8705" s="91">
        <v>9105846336</v>
      </c>
      <c r="I8705" s="90" t="s">
        <v>13322</v>
      </c>
      <c r="J8705" s="91" t="s">
        <v>13514</v>
      </c>
      <c r="L8705" s="75" t="s">
        <v>53</v>
      </c>
      <c r="M8705" s="76" t="s">
        <v>13515</v>
      </c>
      <c r="N8705" s="93" t="s">
        <v>13322</v>
      </c>
      <c r="O8705" s="76" t="s">
        <v>3588</v>
      </c>
      <c r="S8705" s="101" t="s">
        <v>1687</v>
      </c>
      <c r="V8705" s="101" t="s">
        <v>1687</v>
      </c>
      <c r="Y8705" s="76" t="s">
        <v>12595</v>
      </c>
      <c r="AB8705" s="75" t="s">
        <v>58</v>
      </c>
      <c r="AC8705" s="75" t="s">
        <v>59</v>
      </c>
      <c r="AE8705" s="77">
        <v>3</v>
      </c>
      <c r="AG8705" s="77">
        <v>49500</v>
      </c>
      <c r="AH8705" s="94">
        <v>148500</v>
      </c>
      <c r="AL8705" s="75">
        <v>8</v>
      </c>
      <c r="AN8705" s="77">
        <v>11880</v>
      </c>
      <c r="AO8705" s="75" t="s">
        <v>60</v>
      </c>
      <c r="AQ8705" s="75" t="s">
        <v>61</v>
      </c>
      <c r="AR8705" s="75" t="s">
        <v>62</v>
      </c>
      <c r="AS8705" s="75" t="s">
        <v>63</v>
      </c>
    </row>
    <row r="8706" spans="3:45">
      <c r="C8706" s="17" t="str">
        <f>VLOOKUP(O8706,'[1]mã đối tượng'!$C:$F,4,0)</f>
        <v>N</v>
      </c>
      <c r="D8706" s="75" t="s">
        <v>48</v>
      </c>
      <c r="E8706" s="75" t="s">
        <v>49</v>
      </c>
      <c r="F8706" s="90" t="s">
        <v>13322</v>
      </c>
      <c r="G8706" s="90" t="s">
        <v>13322</v>
      </c>
      <c r="H8706" s="91">
        <v>9105846383</v>
      </c>
      <c r="I8706" s="90" t="s">
        <v>13322</v>
      </c>
      <c r="J8706" s="91" t="s">
        <v>13516</v>
      </c>
      <c r="L8706" s="75" t="s">
        <v>53</v>
      </c>
      <c r="M8706" s="76" t="s">
        <v>13517</v>
      </c>
      <c r="N8706" s="93" t="s">
        <v>13322</v>
      </c>
      <c r="O8706" s="76" t="s">
        <v>3585</v>
      </c>
      <c r="S8706" s="101" t="s">
        <v>13440</v>
      </c>
      <c r="V8706" s="101" t="s">
        <v>13440</v>
      </c>
      <c r="Y8706" s="76" t="s">
        <v>12601</v>
      </c>
      <c r="AB8706" s="75" t="s">
        <v>58</v>
      </c>
      <c r="AC8706" s="75" t="s">
        <v>59</v>
      </c>
      <c r="AE8706" s="77">
        <v>1</v>
      </c>
      <c r="AG8706" s="77">
        <v>70950</v>
      </c>
      <c r="AH8706" s="94">
        <v>70950</v>
      </c>
      <c r="AL8706" s="75">
        <v>8</v>
      </c>
      <c r="AN8706" s="77">
        <v>5676</v>
      </c>
      <c r="AO8706" s="75" t="s">
        <v>60</v>
      </c>
      <c r="AQ8706" s="75" t="s">
        <v>61</v>
      </c>
      <c r="AR8706" s="75" t="s">
        <v>62</v>
      </c>
      <c r="AS8706" s="75" t="s">
        <v>63</v>
      </c>
    </row>
    <row r="8707" spans="3:45">
      <c r="C8707" s="17" t="str">
        <f>VLOOKUP(O8707,'[1]mã đối tượng'!$C:$F,4,0)</f>
        <v>B</v>
      </c>
      <c r="D8707" s="75" t="s">
        <v>48</v>
      </c>
      <c r="E8707" s="75" t="s">
        <v>49</v>
      </c>
      <c r="F8707" s="90" t="s">
        <v>13322</v>
      </c>
      <c r="G8707" s="90" t="s">
        <v>13322</v>
      </c>
      <c r="H8707" s="91">
        <v>9105846409</v>
      </c>
      <c r="I8707" s="90" t="s">
        <v>13322</v>
      </c>
      <c r="J8707" s="91" t="s">
        <v>13518</v>
      </c>
      <c r="L8707" s="75" t="s">
        <v>53</v>
      </c>
      <c r="M8707" s="76" t="s">
        <v>13519</v>
      </c>
      <c r="N8707" s="93" t="s">
        <v>13322</v>
      </c>
      <c r="O8707" s="76" t="s">
        <v>166</v>
      </c>
      <c r="S8707" s="101" t="s">
        <v>10704</v>
      </c>
      <c r="V8707" s="101" t="s">
        <v>10704</v>
      </c>
      <c r="Y8707" s="76" t="s">
        <v>12601</v>
      </c>
      <c r="AB8707" s="75" t="s">
        <v>58</v>
      </c>
      <c r="AC8707" s="75" t="s">
        <v>59</v>
      </c>
      <c r="AE8707" s="77">
        <v>2</v>
      </c>
      <c r="AG8707" s="77">
        <v>74250</v>
      </c>
      <c r="AH8707" s="94">
        <v>148500</v>
      </c>
      <c r="AL8707" s="75">
        <v>8</v>
      </c>
      <c r="AN8707" s="77">
        <v>11880</v>
      </c>
      <c r="AO8707" s="75" t="s">
        <v>60</v>
      </c>
      <c r="AQ8707" s="75" t="s">
        <v>61</v>
      </c>
      <c r="AR8707" s="75" t="s">
        <v>62</v>
      </c>
      <c r="AS8707" s="75" t="s">
        <v>63</v>
      </c>
    </row>
    <row r="8708" spans="3:45">
      <c r="C8708" s="17" t="str">
        <f>VLOOKUP(O8708,'[1]mã đối tượng'!$C:$F,4,0)</f>
        <v>B</v>
      </c>
      <c r="D8708" s="75" t="s">
        <v>48</v>
      </c>
      <c r="E8708" s="75" t="s">
        <v>49</v>
      </c>
      <c r="F8708" s="90" t="s">
        <v>13322</v>
      </c>
      <c r="G8708" s="90" t="s">
        <v>13322</v>
      </c>
      <c r="H8708" s="91">
        <v>9105846393</v>
      </c>
      <c r="I8708" s="90" t="s">
        <v>13322</v>
      </c>
      <c r="J8708" s="91" t="s">
        <v>13520</v>
      </c>
      <c r="L8708" s="75" t="s">
        <v>53</v>
      </c>
      <c r="M8708" s="76" t="s">
        <v>13521</v>
      </c>
      <c r="N8708" s="93" t="s">
        <v>13322</v>
      </c>
      <c r="O8708" s="76" t="s">
        <v>133</v>
      </c>
      <c r="S8708" s="101" t="s">
        <v>13522</v>
      </c>
      <c r="V8708" s="101" t="s">
        <v>13522</v>
      </c>
      <c r="Y8708" s="76" t="s">
        <v>12597</v>
      </c>
      <c r="AB8708" s="75" t="s">
        <v>58</v>
      </c>
      <c r="AC8708" s="75" t="s">
        <v>59</v>
      </c>
      <c r="AE8708" s="77">
        <v>1</v>
      </c>
      <c r="AG8708" s="77">
        <v>111058</v>
      </c>
      <c r="AH8708" s="94">
        <v>111058</v>
      </c>
      <c r="AL8708" s="75">
        <v>8</v>
      </c>
      <c r="AN8708" s="77">
        <v>8884.64</v>
      </c>
      <c r="AO8708" s="75" t="s">
        <v>60</v>
      </c>
      <c r="AQ8708" s="75" t="s">
        <v>61</v>
      </c>
      <c r="AR8708" s="75" t="s">
        <v>62</v>
      </c>
      <c r="AS8708" s="75" t="s">
        <v>63</v>
      </c>
    </row>
    <row r="8709" spans="3:45">
      <c r="C8709" s="17" t="str">
        <f>VLOOKUP(O8709,'[1]mã đối tượng'!$C:$F,4,0)</f>
        <v>N</v>
      </c>
      <c r="D8709" s="75" t="s">
        <v>48</v>
      </c>
      <c r="E8709" s="75" t="s">
        <v>49</v>
      </c>
      <c r="F8709" s="90" t="s">
        <v>13322</v>
      </c>
      <c r="G8709" s="90" t="s">
        <v>13322</v>
      </c>
      <c r="H8709" s="91">
        <v>9105846394</v>
      </c>
      <c r="I8709" s="90" t="s">
        <v>13322</v>
      </c>
      <c r="J8709" s="91" t="s">
        <v>13523</v>
      </c>
      <c r="L8709" s="75" t="s">
        <v>53</v>
      </c>
      <c r="M8709" s="76" t="s">
        <v>13524</v>
      </c>
      <c r="N8709" s="93" t="s">
        <v>13322</v>
      </c>
      <c r="O8709" s="76" t="s">
        <v>75</v>
      </c>
      <c r="S8709" s="101" t="s">
        <v>13508</v>
      </c>
      <c r="V8709" s="101" t="s">
        <v>13508</v>
      </c>
      <c r="Y8709" s="76" t="s">
        <v>12592</v>
      </c>
      <c r="AB8709" s="75" t="s">
        <v>58</v>
      </c>
      <c r="AC8709" s="75" t="s">
        <v>59</v>
      </c>
      <c r="AE8709" s="77">
        <v>3</v>
      </c>
      <c r="AG8709" s="77">
        <v>55595</v>
      </c>
      <c r="AH8709" s="94">
        <v>166785</v>
      </c>
      <c r="AL8709" s="75">
        <v>8</v>
      </c>
      <c r="AN8709" s="77">
        <v>13342.800000000001</v>
      </c>
      <c r="AO8709" s="75" t="s">
        <v>60</v>
      </c>
      <c r="AQ8709" s="75" t="s">
        <v>61</v>
      </c>
      <c r="AR8709" s="75" t="s">
        <v>62</v>
      </c>
      <c r="AS8709" s="75" t="s">
        <v>63</v>
      </c>
    </row>
    <row r="8710" spans="3:45">
      <c r="C8710" s="17" t="str">
        <f>VLOOKUP(O8710,'[1]mã đối tượng'!$C:$F,4,0)</f>
        <v>B</v>
      </c>
      <c r="D8710" s="75" t="s">
        <v>48</v>
      </c>
      <c r="E8710" s="75" t="s">
        <v>49</v>
      </c>
      <c r="F8710" s="90" t="s">
        <v>13322</v>
      </c>
      <c r="G8710" s="90" t="s">
        <v>13322</v>
      </c>
      <c r="H8710" s="91">
        <v>9105846437</v>
      </c>
      <c r="I8710" s="90" t="s">
        <v>13322</v>
      </c>
      <c r="J8710" s="91" t="s">
        <v>13525</v>
      </c>
      <c r="L8710" s="75" t="s">
        <v>53</v>
      </c>
      <c r="M8710" s="76" t="s">
        <v>13526</v>
      </c>
      <c r="N8710" s="93" t="s">
        <v>13322</v>
      </c>
      <c r="O8710" s="76" t="s">
        <v>245</v>
      </c>
      <c r="S8710" s="101" t="s">
        <v>7950</v>
      </c>
      <c r="V8710" s="101" t="s">
        <v>7950</v>
      </c>
      <c r="Y8710" s="76" t="s">
        <v>12597</v>
      </c>
      <c r="AB8710" s="75" t="s">
        <v>58</v>
      </c>
      <c r="AC8710" s="75" t="s">
        <v>59</v>
      </c>
      <c r="AE8710" s="77">
        <v>1</v>
      </c>
      <c r="AG8710" s="77">
        <v>111058</v>
      </c>
      <c r="AH8710" s="94">
        <v>111058</v>
      </c>
      <c r="AL8710" s="75">
        <v>8</v>
      </c>
      <c r="AN8710" s="77">
        <v>8884.64</v>
      </c>
      <c r="AO8710" s="75" t="s">
        <v>60</v>
      </c>
      <c r="AQ8710" s="75" t="s">
        <v>61</v>
      </c>
      <c r="AR8710" s="75" t="s">
        <v>62</v>
      </c>
      <c r="AS8710" s="75" t="s">
        <v>63</v>
      </c>
    </row>
    <row r="8711" spans="3:45">
      <c r="C8711" s="17" t="str">
        <f>VLOOKUP(O8711,'[1]mã đối tượng'!$C:$F,4,0)</f>
        <v>N</v>
      </c>
      <c r="D8711" s="75" t="s">
        <v>48</v>
      </c>
      <c r="E8711" s="75" t="s">
        <v>49</v>
      </c>
      <c r="F8711" s="90" t="s">
        <v>13322</v>
      </c>
      <c r="G8711" s="90" t="s">
        <v>13322</v>
      </c>
      <c r="H8711" s="91">
        <v>9105846415</v>
      </c>
      <c r="I8711" s="90" t="s">
        <v>13322</v>
      </c>
      <c r="J8711" s="91" t="s">
        <v>13527</v>
      </c>
      <c r="L8711" s="75" t="s">
        <v>53</v>
      </c>
      <c r="M8711" s="76" t="s">
        <v>13528</v>
      </c>
      <c r="N8711" s="93" t="s">
        <v>13322</v>
      </c>
      <c r="O8711" s="76" t="s">
        <v>3588</v>
      </c>
      <c r="S8711" s="101" t="s">
        <v>1687</v>
      </c>
      <c r="V8711" s="101" t="s">
        <v>1687</v>
      </c>
      <c r="Y8711" s="76" t="s">
        <v>12595</v>
      </c>
      <c r="AB8711" s="75" t="s">
        <v>58</v>
      </c>
      <c r="AC8711" s="75" t="s">
        <v>59</v>
      </c>
      <c r="AE8711" s="77">
        <v>2</v>
      </c>
      <c r="AG8711" s="77">
        <v>50182</v>
      </c>
      <c r="AH8711" s="94">
        <v>100364</v>
      </c>
      <c r="AL8711" s="75">
        <v>8</v>
      </c>
      <c r="AN8711" s="77">
        <v>8029.12</v>
      </c>
      <c r="AO8711" s="75" t="s">
        <v>60</v>
      </c>
      <c r="AQ8711" s="75" t="s">
        <v>61</v>
      </c>
      <c r="AR8711" s="75" t="s">
        <v>62</v>
      </c>
      <c r="AS8711" s="75" t="s">
        <v>63</v>
      </c>
    </row>
    <row r="8712" spans="3:45">
      <c r="C8712" s="17" t="str">
        <f>VLOOKUP(O8712,'[1]mã đối tượng'!$C:$F,4,0)</f>
        <v>N</v>
      </c>
      <c r="D8712" s="75" t="s">
        <v>48</v>
      </c>
      <c r="E8712" s="75" t="s">
        <v>49</v>
      </c>
      <c r="F8712" s="90" t="s">
        <v>13322</v>
      </c>
      <c r="G8712" s="90" t="s">
        <v>13322</v>
      </c>
      <c r="H8712" s="91">
        <v>9105846415</v>
      </c>
      <c r="I8712" s="90" t="s">
        <v>13322</v>
      </c>
      <c r="J8712" s="91" t="s">
        <v>13529</v>
      </c>
      <c r="L8712" s="75" t="s">
        <v>53</v>
      </c>
      <c r="M8712" s="76" t="s">
        <v>13528</v>
      </c>
      <c r="N8712" s="93" t="s">
        <v>13322</v>
      </c>
      <c r="O8712" s="76" t="s">
        <v>3588</v>
      </c>
      <c r="S8712" s="101" t="s">
        <v>1687</v>
      </c>
      <c r="V8712" s="101" t="s">
        <v>1687</v>
      </c>
      <c r="Y8712" s="76" t="s">
        <v>12595</v>
      </c>
      <c r="AB8712" s="75" t="s">
        <v>58</v>
      </c>
      <c r="AC8712" s="75" t="s">
        <v>59</v>
      </c>
      <c r="AE8712" s="77">
        <v>1</v>
      </c>
      <c r="AG8712" s="77">
        <v>50400</v>
      </c>
      <c r="AH8712" s="94">
        <v>50400</v>
      </c>
      <c r="AL8712" s="75">
        <v>8</v>
      </c>
      <c r="AN8712" s="77">
        <v>4032</v>
      </c>
      <c r="AO8712" s="75" t="s">
        <v>60</v>
      </c>
      <c r="AQ8712" s="75" t="s">
        <v>61</v>
      </c>
      <c r="AR8712" s="75" t="s">
        <v>62</v>
      </c>
      <c r="AS8712" s="75" t="s">
        <v>63</v>
      </c>
    </row>
    <row r="8713" spans="3:45">
      <c r="C8713" s="17" t="str">
        <f>VLOOKUP(O8713,'[1]mã đối tượng'!$C:$F,4,0)</f>
        <v>B</v>
      </c>
      <c r="D8713" s="75" t="s">
        <v>48</v>
      </c>
      <c r="E8713" s="75" t="s">
        <v>49</v>
      </c>
      <c r="F8713" s="90" t="s">
        <v>13322</v>
      </c>
      <c r="G8713" s="90" t="s">
        <v>13322</v>
      </c>
      <c r="H8713" s="91">
        <v>9105846416</v>
      </c>
      <c r="I8713" s="90" t="s">
        <v>13322</v>
      </c>
      <c r="J8713" s="91" t="s">
        <v>13530</v>
      </c>
      <c r="L8713" s="75" t="s">
        <v>53</v>
      </c>
      <c r="M8713" s="76" t="s">
        <v>13531</v>
      </c>
      <c r="N8713" s="93" t="s">
        <v>13322</v>
      </c>
      <c r="O8713" s="76" t="s">
        <v>133</v>
      </c>
      <c r="S8713" s="101" t="s">
        <v>13532</v>
      </c>
      <c r="V8713" s="101" t="s">
        <v>13532</v>
      </c>
      <c r="Y8713" s="76" t="s">
        <v>12601</v>
      </c>
      <c r="AB8713" s="75" t="s">
        <v>58</v>
      </c>
      <c r="AC8713" s="75" t="s">
        <v>59</v>
      </c>
      <c r="AE8713" s="77">
        <v>1</v>
      </c>
      <c r="AG8713" s="77">
        <v>70950</v>
      </c>
      <c r="AH8713" s="94">
        <v>70950</v>
      </c>
      <c r="AL8713" s="75">
        <v>8</v>
      </c>
      <c r="AN8713" s="77">
        <v>5676</v>
      </c>
      <c r="AO8713" s="75" t="s">
        <v>60</v>
      </c>
      <c r="AQ8713" s="75" t="s">
        <v>61</v>
      </c>
      <c r="AR8713" s="75" t="s">
        <v>62</v>
      </c>
      <c r="AS8713" s="75" t="s">
        <v>63</v>
      </c>
    </row>
    <row r="8714" spans="3:45">
      <c r="C8714" s="17" t="str">
        <f>VLOOKUP(O8714,'[1]mã đối tượng'!$C:$F,4,0)</f>
        <v>B</v>
      </c>
      <c r="D8714" s="75" t="s">
        <v>48</v>
      </c>
      <c r="E8714" s="75" t="s">
        <v>49</v>
      </c>
      <c r="F8714" s="90" t="s">
        <v>13322</v>
      </c>
      <c r="G8714" s="90" t="s">
        <v>13322</v>
      </c>
      <c r="H8714" s="91">
        <v>9105846416</v>
      </c>
      <c r="I8714" s="90" t="s">
        <v>13322</v>
      </c>
      <c r="J8714" s="91" t="s">
        <v>13533</v>
      </c>
      <c r="L8714" s="75" t="s">
        <v>53</v>
      </c>
      <c r="M8714" s="76" t="s">
        <v>13531</v>
      </c>
      <c r="N8714" s="93" t="s">
        <v>13322</v>
      </c>
      <c r="O8714" s="76" t="s">
        <v>133</v>
      </c>
      <c r="S8714" s="101" t="s">
        <v>13532</v>
      </c>
      <c r="V8714" s="101" t="s">
        <v>13532</v>
      </c>
      <c r="Y8714" s="76" t="s">
        <v>12592</v>
      </c>
      <c r="AB8714" s="75" t="s">
        <v>58</v>
      </c>
      <c r="AC8714" s="75" t="s">
        <v>59</v>
      </c>
      <c r="AE8714" s="77">
        <v>4</v>
      </c>
      <c r="AG8714" s="77">
        <v>55595</v>
      </c>
      <c r="AH8714" s="94">
        <v>222380</v>
      </c>
      <c r="AL8714" s="75">
        <v>8</v>
      </c>
      <c r="AN8714" s="77">
        <v>17790.400000000001</v>
      </c>
      <c r="AO8714" s="75" t="s">
        <v>60</v>
      </c>
      <c r="AQ8714" s="75" t="s">
        <v>61</v>
      </c>
      <c r="AR8714" s="75" t="s">
        <v>62</v>
      </c>
      <c r="AS8714" s="75" t="s">
        <v>63</v>
      </c>
    </row>
    <row r="8715" spans="3:45">
      <c r="C8715" s="17" t="str">
        <f>VLOOKUP(O8715,'[1]mã đối tượng'!$C:$F,4,0)</f>
        <v>B</v>
      </c>
      <c r="D8715" s="75" t="s">
        <v>48</v>
      </c>
      <c r="E8715" s="75" t="s">
        <v>49</v>
      </c>
      <c r="F8715" s="90" t="s">
        <v>13322</v>
      </c>
      <c r="G8715" s="90" t="s">
        <v>13322</v>
      </c>
      <c r="H8715" s="91">
        <v>9105846416</v>
      </c>
      <c r="I8715" s="90" t="s">
        <v>13322</v>
      </c>
      <c r="J8715" s="91" t="s">
        <v>13534</v>
      </c>
      <c r="L8715" s="75" t="s">
        <v>53</v>
      </c>
      <c r="M8715" s="76" t="s">
        <v>13531</v>
      </c>
      <c r="N8715" s="93" t="s">
        <v>13322</v>
      </c>
      <c r="O8715" s="76" t="s">
        <v>133</v>
      </c>
      <c r="S8715" s="101" t="s">
        <v>13532</v>
      </c>
      <c r="V8715" s="101" t="s">
        <v>13532</v>
      </c>
      <c r="Y8715" s="76" t="s">
        <v>12597</v>
      </c>
      <c r="AB8715" s="75" t="s">
        <v>58</v>
      </c>
      <c r="AC8715" s="75" t="s">
        <v>59</v>
      </c>
      <c r="AE8715" s="77">
        <v>3</v>
      </c>
      <c r="AG8715" s="77">
        <v>111058</v>
      </c>
      <c r="AH8715" s="94">
        <v>333174</v>
      </c>
      <c r="AL8715" s="75">
        <v>8</v>
      </c>
      <c r="AN8715" s="77">
        <v>26653.920000000002</v>
      </c>
      <c r="AO8715" s="75" t="s">
        <v>60</v>
      </c>
      <c r="AQ8715" s="75" t="s">
        <v>61</v>
      </c>
      <c r="AR8715" s="75" t="s">
        <v>62</v>
      </c>
      <c r="AS8715" s="75" t="s">
        <v>63</v>
      </c>
    </row>
    <row r="8716" spans="3:45">
      <c r="C8716" s="17" t="str">
        <f>VLOOKUP(O8716,'[1]mã đối tượng'!$C:$F,4,0)</f>
        <v>B</v>
      </c>
      <c r="D8716" s="75" t="s">
        <v>48</v>
      </c>
      <c r="E8716" s="75" t="s">
        <v>49</v>
      </c>
      <c r="F8716" s="90" t="s">
        <v>13322</v>
      </c>
      <c r="G8716" s="90" t="s">
        <v>13322</v>
      </c>
      <c r="H8716" s="91">
        <v>9105846434</v>
      </c>
      <c r="I8716" s="90" t="s">
        <v>13322</v>
      </c>
      <c r="J8716" s="91" t="s">
        <v>13535</v>
      </c>
      <c r="L8716" s="75" t="s">
        <v>53</v>
      </c>
      <c r="M8716" s="76" t="s">
        <v>12728</v>
      </c>
      <c r="N8716" s="93" t="s">
        <v>13322</v>
      </c>
      <c r="O8716" s="76" t="s">
        <v>326</v>
      </c>
      <c r="S8716" s="101" t="s">
        <v>327</v>
      </c>
      <c r="V8716" s="101" t="s">
        <v>327</v>
      </c>
      <c r="Y8716" s="76" t="s">
        <v>12597</v>
      </c>
      <c r="AB8716" s="75" t="s">
        <v>58</v>
      </c>
      <c r="AC8716" s="75" t="s">
        <v>59</v>
      </c>
      <c r="AE8716" s="77">
        <v>1</v>
      </c>
      <c r="AG8716" s="77">
        <v>111058</v>
      </c>
      <c r="AH8716" s="94">
        <v>111058</v>
      </c>
      <c r="AL8716" s="75">
        <v>8</v>
      </c>
      <c r="AN8716" s="77">
        <v>8884.64</v>
      </c>
      <c r="AO8716" s="75" t="s">
        <v>60</v>
      </c>
      <c r="AQ8716" s="75" t="s">
        <v>61</v>
      </c>
      <c r="AR8716" s="75" t="s">
        <v>62</v>
      </c>
      <c r="AS8716" s="75" t="s">
        <v>63</v>
      </c>
    </row>
    <row r="8717" spans="3:45">
      <c r="C8717" s="17" t="str">
        <f>VLOOKUP(O8717,'[1]mã đối tượng'!$C:$F,4,0)</f>
        <v>N</v>
      </c>
      <c r="D8717" s="75" t="s">
        <v>48</v>
      </c>
      <c r="E8717" s="75" t="s">
        <v>49</v>
      </c>
      <c r="F8717" s="90" t="s">
        <v>13322</v>
      </c>
      <c r="G8717" s="90" t="s">
        <v>13322</v>
      </c>
      <c r="H8717" s="91">
        <v>9105846454</v>
      </c>
      <c r="I8717" s="90" t="s">
        <v>13322</v>
      </c>
      <c r="J8717" s="91" t="s">
        <v>13536</v>
      </c>
      <c r="L8717" s="75" t="s">
        <v>53</v>
      </c>
      <c r="M8717" s="76" t="s">
        <v>13537</v>
      </c>
      <c r="N8717" s="93" t="s">
        <v>13322</v>
      </c>
      <c r="O8717" s="76" t="s">
        <v>3588</v>
      </c>
      <c r="S8717" s="101" t="s">
        <v>1687</v>
      </c>
      <c r="V8717" s="101" t="s">
        <v>1687</v>
      </c>
      <c r="Y8717" s="76" t="s">
        <v>12595</v>
      </c>
      <c r="AB8717" s="75" t="s">
        <v>58</v>
      </c>
      <c r="AC8717" s="75" t="s">
        <v>59</v>
      </c>
      <c r="AE8717" s="77">
        <v>4</v>
      </c>
      <c r="AG8717" s="77">
        <v>50182</v>
      </c>
      <c r="AH8717" s="94">
        <v>200728</v>
      </c>
      <c r="AL8717" s="75">
        <v>8</v>
      </c>
      <c r="AN8717" s="77">
        <v>16058.24</v>
      </c>
      <c r="AO8717" s="75" t="s">
        <v>60</v>
      </c>
      <c r="AQ8717" s="75" t="s">
        <v>61</v>
      </c>
      <c r="AR8717" s="75" t="s">
        <v>62</v>
      </c>
      <c r="AS8717" s="75" t="s">
        <v>63</v>
      </c>
    </row>
    <row r="8718" spans="3:45">
      <c r="C8718" s="17" t="str">
        <f>VLOOKUP(O8718,'[1]mã đối tượng'!$C:$F,4,0)</f>
        <v>N</v>
      </c>
      <c r="D8718" s="75" t="s">
        <v>48</v>
      </c>
      <c r="E8718" s="75" t="s">
        <v>49</v>
      </c>
      <c r="F8718" s="90" t="s">
        <v>13322</v>
      </c>
      <c r="G8718" s="90" t="s">
        <v>13322</v>
      </c>
      <c r="H8718" s="91">
        <v>9105846498</v>
      </c>
      <c r="I8718" s="90" t="s">
        <v>13322</v>
      </c>
      <c r="J8718" s="91" t="s">
        <v>13538</v>
      </c>
      <c r="L8718" s="75" t="s">
        <v>53</v>
      </c>
      <c r="M8718" s="76" t="s">
        <v>13539</v>
      </c>
      <c r="N8718" s="93" t="s">
        <v>13322</v>
      </c>
      <c r="O8718" s="76" t="s">
        <v>121</v>
      </c>
      <c r="S8718" s="101" t="s">
        <v>1840</v>
      </c>
      <c r="V8718" s="101" t="s">
        <v>1840</v>
      </c>
      <c r="Y8718" s="76" t="s">
        <v>12601</v>
      </c>
      <c r="AB8718" s="75" t="s">
        <v>58</v>
      </c>
      <c r="AC8718" s="75" t="s">
        <v>59</v>
      </c>
      <c r="AE8718" s="77">
        <v>3</v>
      </c>
      <c r="AG8718" s="77">
        <v>73431</v>
      </c>
      <c r="AH8718" s="94">
        <v>220293</v>
      </c>
      <c r="AL8718" s="75">
        <v>8</v>
      </c>
      <c r="AN8718" s="77">
        <v>17623.439999999999</v>
      </c>
      <c r="AO8718" s="75" t="s">
        <v>60</v>
      </c>
      <c r="AQ8718" s="75" t="s">
        <v>61</v>
      </c>
      <c r="AR8718" s="75" t="s">
        <v>62</v>
      </c>
      <c r="AS8718" s="75" t="s">
        <v>63</v>
      </c>
    </row>
    <row r="8719" spans="3:45">
      <c r="C8719" s="17" t="str">
        <f>VLOOKUP(O8719,'[1]mã đối tượng'!$C:$F,4,0)</f>
        <v>B</v>
      </c>
      <c r="D8719" s="75" t="s">
        <v>48</v>
      </c>
      <c r="E8719" s="75" t="s">
        <v>49</v>
      </c>
      <c r="F8719" s="90" t="s">
        <v>13322</v>
      </c>
      <c r="G8719" s="90" t="s">
        <v>13322</v>
      </c>
      <c r="H8719" s="91">
        <v>9105846519</v>
      </c>
      <c r="I8719" s="90" t="s">
        <v>13322</v>
      </c>
      <c r="J8719" s="91" t="s">
        <v>13540</v>
      </c>
      <c r="L8719" s="75" t="s">
        <v>53</v>
      </c>
      <c r="M8719" s="76" t="s">
        <v>13541</v>
      </c>
      <c r="N8719" s="93" t="s">
        <v>13322</v>
      </c>
      <c r="O8719" s="76" t="s">
        <v>133</v>
      </c>
      <c r="S8719" s="101" t="s">
        <v>13532</v>
      </c>
      <c r="V8719" s="101" t="s">
        <v>13532</v>
      </c>
      <c r="Y8719" s="76" t="s">
        <v>12595</v>
      </c>
      <c r="AB8719" s="75" t="s">
        <v>58</v>
      </c>
      <c r="AC8719" s="75" t="s">
        <v>59</v>
      </c>
      <c r="AE8719" s="77">
        <v>2</v>
      </c>
      <c r="AG8719" s="77">
        <v>50182</v>
      </c>
      <c r="AH8719" s="94">
        <v>100364</v>
      </c>
      <c r="AL8719" s="75">
        <v>8</v>
      </c>
      <c r="AN8719" s="77">
        <v>8029.12</v>
      </c>
      <c r="AO8719" s="75" t="s">
        <v>60</v>
      </c>
      <c r="AQ8719" s="75" t="s">
        <v>61</v>
      </c>
      <c r="AR8719" s="75" t="s">
        <v>62</v>
      </c>
      <c r="AS8719" s="75" t="s">
        <v>63</v>
      </c>
    </row>
    <row r="8720" spans="3:45">
      <c r="C8720" s="17" t="str">
        <f>VLOOKUP(O8720,'[1]mã đối tượng'!$C:$F,4,0)</f>
        <v>B</v>
      </c>
      <c r="D8720" s="75" t="s">
        <v>48</v>
      </c>
      <c r="E8720" s="75" t="s">
        <v>49</v>
      </c>
      <c r="F8720" s="90" t="s">
        <v>13322</v>
      </c>
      <c r="G8720" s="90" t="s">
        <v>13322</v>
      </c>
      <c r="H8720" s="91">
        <v>9105846519</v>
      </c>
      <c r="I8720" s="90" t="s">
        <v>13322</v>
      </c>
      <c r="J8720" s="91" t="s">
        <v>13542</v>
      </c>
      <c r="L8720" s="75" t="s">
        <v>53</v>
      </c>
      <c r="M8720" s="76" t="s">
        <v>13541</v>
      </c>
      <c r="N8720" s="93" t="s">
        <v>13322</v>
      </c>
      <c r="O8720" s="76" t="s">
        <v>133</v>
      </c>
      <c r="S8720" s="101" t="s">
        <v>13532</v>
      </c>
      <c r="V8720" s="101" t="s">
        <v>13532</v>
      </c>
      <c r="Y8720" s="76" t="s">
        <v>12601</v>
      </c>
      <c r="AB8720" s="75" t="s">
        <v>58</v>
      </c>
      <c r="AC8720" s="75" t="s">
        <v>59</v>
      </c>
      <c r="AE8720" s="77">
        <v>2</v>
      </c>
      <c r="AG8720" s="77">
        <v>73431</v>
      </c>
      <c r="AH8720" s="94">
        <v>146862</v>
      </c>
      <c r="AL8720" s="75">
        <v>8</v>
      </c>
      <c r="AN8720" s="77">
        <v>11748.960000000001</v>
      </c>
      <c r="AO8720" s="75" t="s">
        <v>60</v>
      </c>
      <c r="AQ8720" s="75" t="s">
        <v>61</v>
      </c>
      <c r="AR8720" s="75" t="s">
        <v>62</v>
      </c>
      <c r="AS8720" s="75" t="s">
        <v>63</v>
      </c>
    </row>
    <row r="8721" spans="3:45">
      <c r="C8721" s="17" t="str">
        <f>VLOOKUP(O8721,'[1]mã đối tượng'!$C:$F,4,0)</f>
        <v>N</v>
      </c>
      <c r="D8721" s="75" t="s">
        <v>48</v>
      </c>
      <c r="E8721" s="75" t="s">
        <v>49</v>
      </c>
      <c r="F8721" s="90" t="s">
        <v>13322</v>
      </c>
      <c r="G8721" s="90" t="s">
        <v>13322</v>
      </c>
      <c r="H8721" s="91">
        <v>9105846522</v>
      </c>
      <c r="I8721" s="90" t="s">
        <v>13322</v>
      </c>
      <c r="J8721" s="91" t="s">
        <v>13543</v>
      </c>
      <c r="L8721" s="75" t="s">
        <v>53</v>
      </c>
      <c r="M8721" s="76" t="s">
        <v>13544</v>
      </c>
      <c r="N8721" s="93" t="s">
        <v>13322</v>
      </c>
      <c r="O8721" s="76" t="s">
        <v>75</v>
      </c>
      <c r="S8721" s="101" t="s">
        <v>13545</v>
      </c>
      <c r="V8721" s="101" t="s">
        <v>13545</v>
      </c>
      <c r="Y8721" s="76" t="s">
        <v>12597</v>
      </c>
      <c r="AB8721" s="75" t="s">
        <v>58</v>
      </c>
      <c r="AC8721" s="75" t="s">
        <v>59</v>
      </c>
      <c r="AE8721" s="77">
        <v>1</v>
      </c>
      <c r="AG8721" s="77">
        <v>111058</v>
      </c>
      <c r="AH8721" s="94">
        <v>111058</v>
      </c>
      <c r="AL8721" s="75">
        <v>8</v>
      </c>
      <c r="AN8721" s="77">
        <v>8884.64</v>
      </c>
      <c r="AO8721" s="75" t="s">
        <v>60</v>
      </c>
      <c r="AQ8721" s="75" t="s">
        <v>61</v>
      </c>
      <c r="AR8721" s="75" t="s">
        <v>62</v>
      </c>
      <c r="AS8721" s="75" t="s">
        <v>63</v>
      </c>
    </row>
    <row r="8722" spans="3:45">
      <c r="C8722" s="17" t="str">
        <f>VLOOKUP(O8722,'[1]mã đối tượng'!$C:$F,4,0)</f>
        <v>B</v>
      </c>
      <c r="D8722" s="75" t="s">
        <v>48</v>
      </c>
      <c r="E8722" s="75" t="s">
        <v>49</v>
      </c>
      <c r="F8722" s="90" t="s">
        <v>13322</v>
      </c>
      <c r="G8722" s="90" t="s">
        <v>13322</v>
      </c>
      <c r="H8722" s="91">
        <v>9105846495</v>
      </c>
      <c r="I8722" s="90" t="s">
        <v>13322</v>
      </c>
      <c r="J8722" s="91" t="s">
        <v>13546</v>
      </c>
      <c r="L8722" s="75" t="s">
        <v>53</v>
      </c>
      <c r="M8722" s="76" t="s">
        <v>13547</v>
      </c>
      <c r="N8722" s="93" t="s">
        <v>13322</v>
      </c>
      <c r="O8722" s="76" t="s">
        <v>133</v>
      </c>
      <c r="S8722" s="101" t="s">
        <v>13548</v>
      </c>
      <c r="V8722" s="101" t="s">
        <v>13548</v>
      </c>
      <c r="Y8722" s="76" t="s">
        <v>12601</v>
      </c>
      <c r="AB8722" s="75" t="s">
        <v>58</v>
      </c>
      <c r="AC8722" s="75" t="s">
        <v>59</v>
      </c>
      <c r="AE8722" s="77">
        <v>1</v>
      </c>
      <c r="AG8722" s="77">
        <v>73431</v>
      </c>
      <c r="AH8722" s="94">
        <v>73431</v>
      </c>
      <c r="AL8722" s="75">
        <v>8</v>
      </c>
      <c r="AN8722" s="77">
        <v>5874.4800000000005</v>
      </c>
      <c r="AO8722" s="75" t="s">
        <v>60</v>
      </c>
      <c r="AQ8722" s="75" t="s">
        <v>61</v>
      </c>
      <c r="AR8722" s="75" t="s">
        <v>62</v>
      </c>
      <c r="AS8722" s="75" t="s">
        <v>63</v>
      </c>
    </row>
    <row r="8723" spans="3:45">
      <c r="C8723" s="17" t="str">
        <f>VLOOKUP(O8723,'[1]mã đối tượng'!$C:$F,4,0)</f>
        <v>B</v>
      </c>
      <c r="D8723" s="75" t="s">
        <v>48</v>
      </c>
      <c r="E8723" s="75" t="s">
        <v>49</v>
      </c>
      <c r="F8723" s="90" t="s">
        <v>13322</v>
      </c>
      <c r="G8723" s="90" t="s">
        <v>13322</v>
      </c>
      <c r="H8723" s="91">
        <v>9105846495</v>
      </c>
      <c r="I8723" s="90" t="s">
        <v>13322</v>
      </c>
      <c r="J8723" s="91" t="s">
        <v>13549</v>
      </c>
      <c r="L8723" s="75" t="s">
        <v>53</v>
      </c>
      <c r="M8723" s="76" t="s">
        <v>13547</v>
      </c>
      <c r="N8723" s="93" t="s">
        <v>13322</v>
      </c>
      <c r="O8723" s="76" t="s">
        <v>133</v>
      </c>
      <c r="S8723" s="101" t="s">
        <v>13548</v>
      </c>
      <c r="V8723" s="101" t="s">
        <v>13548</v>
      </c>
      <c r="Y8723" s="76" t="s">
        <v>12597</v>
      </c>
      <c r="AB8723" s="75" t="s">
        <v>58</v>
      </c>
      <c r="AC8723" s="75" t="s">
        <v>59</v>
      </c>
      <c r="AE8723" s="77">
        <v>2</v>
      </c>
      <c r="AG8723" s="77">
        <v>111058</v>
      </c>
      <c r="AH8723" s="94">
        <v>222116</v>
      </c>
      <c r="AL8723" s="75">
        <v>8</v>
      </c>
      <c r="AN8723" s="77">
        <v>17769.28</v>
      </c>
      <c r="AO8723" s="75" t="s">
        <v>60</v>
      </c>
      <c r="AQ8723" s="75" t="s">
        <v>61</v>
      </c>
      <c r="AR8723" s="75" t="s">
        <v>62</v>
      </c>
      <c r="AS8723" s="75" t="s">
        <v>63</v>
      </c>
    </row>
    <row r="8724" spans="3:45">
      <c r="C8724" s="17" t="str">
        <f>VLOOKUP(O8724,'[1]mã đối tượng'!$C:$F,4,0)</f>
        <v>B</v>
      </c>
      <c r="D8724" s="75" t="s">
        <v>48</v>
      </c>
      <c r="E8724" s="75" t="s">
        <v>49</v>
      </c>
      <c r="F8724" s="90" t="s">
        <v>13322</v>
      </c>
      <c r="G8724" s="90" t="s">
        <v>13322</v>
      </c>
      <c r="H8724" s="91">
        <v>9105846496</v>
      </c>
      <c r="I8724" s="90" t="s">
        <v>13322</v>
      </c>
      <c r="J8724" s="91" t="s">
        <v>13550</v>
      </c>
      <c r="L8724" s="75" t="s">
        <v>53</v>
      </c>
      <c r="M8724" s="76" t="s">
        <v>13551</v>
      </c>
      <c r="N8724" s="93" t="s">
        <v>13322</v>
      </c>
      <c r="O8724" s="76" t="s">
        <v>133</v>
      </c>
      <c r="S8724" s="101" t="s">
        <v>13548</v>
      </c>
      <c r="V8724" s="101" t="s">
        <v>13548</v>
      </c>
      <c r="Y8724" s="76" t="s">
        <v>12597</v>
      </c>
      <c r="AB8724" s="75" t="s">
        <v>58</v>
      </c>
      <c r="AC8724" s="75" t="s">
        <v>59</v>
      </c>
      <c r="AE8724" s="77">
        <v>1</v>
      </c>
      <c r="AG8724" s="77">
        <v>111058</v>
      </c>
      <c r="AH8724" s="94">
        <v>111058</v>
      </c>
      <c r="AL8724" s="75">
        <v>8</v>
      </c>
      <c r="AN8724" s="77">
        <v>8884.64</v>
      </c>
      <c r="AO8724" s="75" t="s">
        <v>60</v>
      </c>
      <c r="AQ8724" s="75" t="s">
        <v>61</v>
      </c>
      <c r="AR8724" s="75" t="s">
        <v>62</v>
      </c>
      <c r="AS8724" s="75" t="s">
        <v>63</v>
      </c>
    </row>
    <row r="8725" spans="3:45">
      <c r="C8725" s="17" t="str">
        <f>VLOOKUP(O8725,'[1]mã đối tượng'!$C:$F,4,0)</f>
        <v>B</v>
      </c>
      <c r="D8725" s="75" t="s">
        <v>48</v>
      </c>
      <c r="E8725" s="75" t="s">
        <v>49</v>
      </c>
      <c r="F8725" s="90" t="s">
        <v>13322</v>
      </c>
      <c r="G8725" s="90" t="s">
        <v>13322</v>
      </c>
      <c r="H8725" s="91">
        <v>9105846607</v>
      </c>
      <c r="I8725" s="90" t="s">
        <v>13322</v>
      </c>
      <c r="J8725" s="91" t="s">
        <v>13552</v>
      </c>
      <c r="L8725" s="75" t="s">
        <v>53</v>
      </c>
      <c r="M8725" s="76" t="s">
        <v>13553</v>
      </c>
      <c r="N8725" s="93" t="s">
        <v>13322</v>
      </c>
      <c r="O8725" s="76" t="s">
        <v>335</v>
      </c>
      <c r="S8725" s="101" t="s">
        <v>13554</v>
      </c>
      <c r="V8725" s="101" t="s">
        <v>13554</v>
      </c>
      <c r="Y8725" s="76" t="s">
        <v>12597</v>
      </c>
      <c r="AB8725" s="75" t="s">
        <v>58</v>
      </c>
      <c r="AC8725" s="75" t="s">
        <v>59</v>
      </c>
      <c r="AE8725" s="77">
        <v>4</v>
      </c>
      <c r="AG8725" s="77">
        <v>111058</v>
      </c>
      <c r="AH8725" s="94">
        <v>444232</v>
      </c>
      <c r="AL8725" s="75">
        <v>8</v>
      </c>
      <c r="AN8725" s="77">
        <v>35538.559999999998</v>
      </c>
      <c r="AO8725" s="75" t="s">
        <v>60</v>
      </c>
      <c r="AQ8725" s="75" t="s">
        <v>61</v>
      </c>
      <c r="AR8725" s="75" t="s">
        <v>62</v>
      </c>
      <c r="AS8725" s="75" t="s">
        <v>63</v>
      </c>
    </row>
    <row r="8726" spans="3:45">
      <c r="C8726" s="17" t="str">
        <f>VLOOKUP(O8726,'[1]mã đối tượng'!$C:$F,4,0)</f>
        <v>B</v>
      </c>
      <c r="D8726" s="75" t="s">
        <v>48</v>
      </c>
      <c r="E8726" s="75" t="s">
        <v>49</v>
      </c>
      <c r="F8726" s="90" t="s">
        <v>13322</v>
      </c>
      <c r="G8726" s="90" t="s">
        <v>13322</v>
      </c>
      <c r="H8726" s="91">
        <v>9105846608</v>
      </c>
      <c r="I8726" s="90" t="s">
        <v>13322</v>
      </c>
      <c r="J8726" s="91" t="s">
        <v>13555</v>
      </c>
      <c r="L8726" s="75" t="s">
        <v>53</v>
      </c>
      <c r="M8726" s="76" t="s">
        <v>13556</v>
      </c>
      <c r="N8726" s="93" t="s">
        <v>13322</v>
      </c>
      <c r="O8726" s="76" t="s">
        <v>335</v>
      </c>
      <c r="S8726" s="101" t="s">
        <v>13554</v>
      </c>
      <c r="V8726" s="101" t="s">
        <v>13554</v>
      </c>
      <c r="Y8726" s="76" t="s">
        <v>12595</v>
      </c>
      <c r="AB8726" s="75" t="s">
        <v>58</v>
      </c>
      <c r="AC8726" s="75" t="s">
        <v>59</v>
      </c>
      <c r="AE8726" s="77">
        <v>4</v>
      </c>
      <c r="AG8726" s="77">
        <v>50182</v>
      </c>
      <c r="AH8726" s="94">
        <v>200728</v>
      </c>
      <c r="AL8726" s="75">
        <v>8</v>
      </c>
      <c r="AN8726" s="77">
        <v>16058.24</v>
      </c>
      <c r="AO8726" s="75" t="s">
        <v>60</v>
      </c>
      <c r="AQ8726" s="75" t="s">
        <v>61</v>
      </c>
      <c r="AR8726" s="75" t="s">
        <v>62</v>
      </c>
      <c r="AS8726" s="75" t="s">
        <v>63</v>
      </c>
    </row>
    <row r="8727" spans="3:45">
      <c r="C8727" s="17" t="str">
        <f>VLOOKUP(O8727,'[1]mã đối tượng'!$C:$F,4,0)</f>
        <v>B</v>
      </c>
      <c r="D8727" s="75" t="s">
        <v>48</v>
      </c>
      <c r="E8727" s="75" t="s">
        <v>49</v>
      </c>
      <c r="F8727" s="90" t="s">
        <v>13322</v>
      </c>
      <c r="G8727" s="90" t="s">
        <v>13322</v>
      </c>
      <c r="H8727" s="91">
        <v>9105846599</v>
      </c>
      <c r="I8727" s="90" t="s">
        <v>13322</v>
      </c>
      <c r="J8727" s="91" t="s">
        <v>13557</v>
      </c>
      <c r="L8727" s="75" t="s">
        <v>53</v>
      </c>
      <c r="M8727" s="76" t="s">
        <v>13558</v>
      </c>
      <c r="N8727" s="93" t="s">
        <v>13322</v>
      </c>
      <c r="O8727" s="76" t="s">
        <v>335</v>
      </c>
      <c r="S8727" s="101" t="s">
        <v>10718</v>
      </c>
      <c r="V8727" s="101" t="s">
        <v>10718</v>
      </c>
      <c r="Y8727" s="76" t="s">
        <v>12595</v>
      </c>
      <c r="AB8727" s="75" t="s">
        <v>58</v>
      </c>
      <c r="AC8727" s="75" t="s">
        <v>59</v>
      </c>
      <c r="AE8727" s="77">
        <v>1</v>
      </c>
      <c r="AG8727" s="77">
        <v>50182</v>
      </c>
      <c r="AH8727" s="94">
        <v>50182</v>
      </c>
      <c r="AL8727" s="75">
        <v>8</v>
      </c>
      <c r="AN8727" s="77">
        <v>4014.56</v>
      </c>
      <c r="AO8727" s="75" t="s">
        <v>60</v>
      </c>
      <c r="AQ8727" s="75" t="s">
        <v>61</v>
      </c>
      <c r="AR8727" s="75" t="s">
        <v>62</v>
      </c>
      <c r="AS8727" s="75" t="s">
        <v>63</v>
      </c>
    </row>
    <row r="8728" spans="3:45">
      <c r="C8728" s="17" t="str">
        <f>VLOOKUP(O8728,'[1]mã đối tượng'!$C:$F,4,0)</f>
        <v>B</v>
      </c>
      <c r="D8728" s="75" t="s">
        <v>48</v>
      </c>
      <c r="E8728" s="75" t="s">
        <v>49</v>
      </c>
      <c r="F8728" s="90" t="s">
        <v>13322</v>
      </c>
      <c r="G8728" s="90" t="s">
        <v>13322</v>
      </c>
      <c r="H8728" s="91">
        <v>9105846599</v>
      </c>
      <c r="I8728" s="90" t="s">
        <v>13322</v>
      </c>
      <c r="J8728" s="91" t="s">
        <v>13559</v>
      </c>
      <c r="L8728" s="75" t="s">
        <v>53</v>
      </c>
      <c r="M8728" s="76" t="s">
        <v>13558</v>
      </c>
      <c r="N8728" s="93" t="s">
        <v>13322</v>
      </c>
      <c r="O8728" s="76" t="s">
        <v>335</v>
      </c>
      <c r="S8728" s="101" t="s">
        <v>10718</v>
      </c>
      <c r="V8728" s="101" t="s">
        <v>10718</v>
      </c>
      <c r="Y8728" s="76" t="s">
        <v>12592</v>
      </c>
      <c r="AB8728" s="75" t="s">
        <v>58</v>
      </c>
      <c r="AC8728" s="75" t="s">
        <v>59</v>
      </c>
      <c r="AE8728" s="77">
        <v>2</v>
      </c>
      <c r="AG8728" s="77">
        <v>55595</v>
      </c>
      <c r="AH8728" s="94">
        <v>111190</v>
      </c>
      <c r="AL8728" s="75">
        <v>8</v>
      </c>
      <c r="AN8728" s="77">
        <v>8895.2000000000007</v>
      </c>
      <c r="AO8728" s="75" t="s">
        <v>60</v>
      </c>
      <c r="AQ8728" s="75" t="s">
        <v>61</v>
      </c>
      <c r="AR8728" s="75" t="s">
        <v>62</v>
      </c>
      <c r="AS8728" s="75" t="s">
        <v>63</v>
      </c>
    </row>
    <row r="8729" spans="3:45">
      <c r="C8729" s="17" t="str">
        <f>VLOOKUP(O8729,'[1]mã đối tượng'!$C:$F,4,0)</f>
        <v>B</v>
      </c>
      <c r="D8729" s="75" t="s">
        <v>48</v>
      </c>
      <c r="E8729" s="75" t="s">
        <v>49</v>
      </c>
      <c r="F8729" s="90" t="s">
        <v>13322</v>
      </c>
      <c r="G8729" s="90" t="s">
        <v>13322</v>
      </c>
      <c r="H8729" s="91">
        <v>9105846600</v>
      </c>
      <c r="I8729" s="90" t="s">
        <v>13322</v>
      </c>
      <c r="J8729" s="91" t="s">
        <v>13560</v>
      </c>
      <c r="L8729" s="75" t="s">
        <v>53</v>
      </c>
      <c r="M8729" s="76" t="s">
        <v>13561</v>
      </c>
      <c r="N8729" s="93" t="s">
        <v>13322</v>
      </c>
      <c r="O8729" s="76" t="s">
        <v>245</v>
      </c>
      <c r="S8729" s="101" t="s">
        <v>9045</v>
      </c>
      <c r="V8729" s="101" t="s">
        <v>9045</v>
      </c>
      <c r="Y8729" s="76" t="s">
        <v>12607</v>
      </c>
      <c r="AB8729" s="75" t="s">
        <v>58</v>
      </c>
      <c r="AC8729" s="75" t="s">
        <v>59</v>
      </c>
      <c r="AE8729" s="77">
        <v>3</v>
      </c>
      <c r="AG8729" s="77">
        <v>46000</v>
      </c>
      <c r="AH8729" s="94">
        <v>138000</v>
      </c>
      <c r="AL8729" s="75">
        <v>8</v>
      </c>
      <c r="AN8729" s="77">
        <v>11040</v>
      </c>
      <c r="AO8729" s="75" t="s">
        <v>60</v>
      </c>
      <c r="AQ8729" s="75" t="s">
        <v>61</v>
      </c>
      <c r="AR8729" s="75" t="s">
        <v>62</v>
      </c>
      <c r="AS8729" s="75" t="s">
        <v>63</v>
      </c>
    </row>
    <row r="8730" spans="3:45">
      <c r="C8730" s="17" t="str">
        <f>VLOOKUP(O8730,'[1]mã đối tượng'!$C:$F,4,0)</f>
        <v>N</v>
      </c>
      <c r="D8730" s="75" t="s">
        <v>48</v>
      </c>
      <c r="E8730" s="75" t="s">
        <v>49</v>
      </c>
      <c r="F8730" s="90" t="s">
        <v>13322</v>
      </c>
      <c r="G8730" s="90" t="s">
        <v>13322</v>
      </c>
      <c r="H8730" s="91">
        <v>9105846669</v>
      </c>
      <c r="I8730" s="90" t="s">
        <v>13322</v>
      </c>
      <c r="J8730" s="91" t="s">
        <v>13562</v>
      </c>
      <c r="L8730" s="75" t="s">
        <v>53</v>
      </c>
      <c r="M8730" s="76" t="s">
        <v>13563</v>
      </c>
      <c r="N8730" s="93" t="s">
        <v>13322</v>
      </c>
      <c r="O8730" s="76" t="s">
        <v>3568</v>
      </c>
      <c r="S8730" s="101" t="s">
        <v>2149</v>
      </c>
      <c r="V8730" s="101" t="s">
        <v>2149</v>
      </c>
      <c r="Y8730" s="76" t="s">
        <v>12601</v>
      </c>
      <c r="AB8730" s="75" t="s">
        <v>58</v>
      </c>
      <c r="AC8730" s="75" t="s">
        <v>59</v>
      </c>
      <c r="AE8730" s="77">
        <v>2</v>
      </c>
      <c r="AG8730" s="77">
        <v>74250</v>
      </c>
      <c r="AH8730" s="94">
        <v>148500</v>
      </c>
      <c r="AL8730" s="75">
        <v>8</v>
      </c>
      <c r="AN8730" s="77">
        <v>11880</v>
      </c>
      <c r="AO8730" s="75" t="s">
        <v>60</v>
      </c>
      <c r="AQ8730" s="75" t="s">
        <v>61</v>
      </c>
      <c r="AR8730" s="75" t="s">
        <v>62</v>
      </c>
      <c r="AS8730" s="75" t="s">
        <v>63</v>
      </c>
    </row>
    <row r="8731" spans="3:45">
      <c r="C8731" s="17" t="str">
        <f>VLOOKUP(O8731,'[1]mã đối tượng'!$C:$F,4,0)</f>
        <v>N</v>
      </c>
      <c r="D8731" s="75" t="s">
        <v>48</v>
      </c>
      <c r="E8731" s="75" t="s">
        <v>49</v>
      </c>
      <c r="F8731" s="90" t="s">
        <v>13322</v>
      </c>
      <c r="G8731" s="90" t="s">
        <v>13322</v>
      </c>
      <c r="H8731" s="91">
        <v>9105846669</v>
      </c>
      <c r="I8731" s="90" t="s">
        <v>13322</v>
      </c>
      <c r="J8731" s="91" t="s">
        <v>13564</v>
      </c>
      <c r="L8731" s="75" t="s">
        <v>53</v>
      </c>
      <c r="M8731" s="76" t="s">
        <v>13563</v>
      </c>
      <c r="N8731" s="93" t="s">
        <v>13322</v>
      </c>
      <c r="O8731" s="76" t="s">
        <v>3568</v>
      </c>
      <c r="S8731" s="101" t="s">
        <v>2149</v>
      </c>
      <c r="V8731" s="101" t="s">
        <v>2149</v>
      </c>
      <c r="Y8731" s="76" t="s">
        <v>12601</v>
      </c>
      <c r="AB8731" s="75" t="s">
        <v>58</v>
      </c>
      <c r="AC8731" s="75" t="s">
        <v>59</v>
      </c>
      <c r="AE8731" s="77">
        <v>1</v>
      </c>
      <c r="AG8731" s="77">
        <v>70950</v>
      </c>
      <c r="AH8731" s="94">
        <v>70950</v>
      </c>
      <c r="AL8731" s="75">
        <v>8</v>
      </c>
      <c r="AN8731" s="77">
        <v>5676</v>
      </c>
      <c r="AO8731" s="75" t="s">
        <v>60</v>
      </c>
      <c r="AQ8731" s="75" t="s">
        <v>61</v>
      </c>
      <c r="AR8731" s="75" t="s">
        <v>62</v>
      </c>
      <c r="AS8731" s="75" t="s">
        <v>63</v>
      </c>
    </row>
    <row r="8732" spans="3:45">
      <c r="C8732" s="17" t="str">
        <f>VLOOKUP(O8732,'[1]mã đối tượng'!$C:$F,4,0)</f>
        <v>N</v>
      </c>
      <c r="D8732" s="75" t="s">
        <v>48</v>
      </c>
      <c r="E8732" s="75" t="s">
        <v>49</v>
      </c>
      <c r="F8732" s="90" t="s">
        <v>13322</v>
      </c>
      <c r="G8732" s="90" t="s">
        <v>13322</v>
      </c>
      <c r="H8732" s="91">
        <v>9105846660</v>
      </c>
      <c r="I8732" s="90" t="s">
        <v>13322</v>
      </c>
      <c r="J8732" s="91" t="s">
        <v>13565</v>
      </c>
      <c r="L8732" s="75" t="s">
        <v>53</v>
      </c>
      <c r="M8732" s="76" t="s">
        <v>13566</v>
      </c>
      <c r="N8732" s="93" t="s">
        <v>13322</v>
      </c>
      <c r="O8732" s="76" t="s">
        <v>3568</v>
      </c>
      <c r="S8732" s="101" t="s">
        <v>2255</v>
      </c>
      <c r="V8732" s="101" t="s">
        <v>2255</v>
      </c>
      <c r="Y8732" s="76" t="s">
        <v>12607</v>
      </c>
      <c r="AB8732" s="75" t="s">
        <v>58</v>
      </c>
      <c r="AC8732" s="75" t="s">
        <v>59</v>
      </c>
      <c r="AE8732" s="77">
        <v>2</v>
      </c>
      <c r="AG8732" s="77">
        <v>46000</v>
      </c>
      <c r="AH8732" s="94">
        <v>92000</v>
      </c>
      <c r="AL8732" s="75">
        <v>8</v>
      </c>
      <c r="AN8732" s="77">
        <v>7360</v>
      </c>
      <c r="AO8732" s="75" t="s">
        <v>60</v>
      </c>
      <c r="AQ8732" s="75" t="s">
        <v>61</v>
      </c>
      <c r="AR8732" s="75" t="s">
        <v>62</v>
      </c>
      <c r="AS8732" s="75" t="s">
        <v>63</v>
      </c>
    </row>
    <row r="8733" spans="3:45">
      <c r="C8733" s="17" t="str">
        <f>VLOOKUP(O8733,'[1]mã đối tượng'!$C:$F,4,0)</f>
        <v>B</v>
      </c>
      <c r="D8733" s="75" t="s">
        <v>48</v>
      </c>
      <c r="E8733" s="75" t="s">
        <v>49</v>
      </c>
      <c r="F8733" s="90" t="s">
        <v>13322</v>
      </c>
      <c r="G8733" s="90" t="s">
        <v>13322</v>
      </c>
      <c r="H8733" s="91">
        <v>9105846644</v>
      </c>
      <c r="I8733" s="90" t="s">
        <v>13322</v>
      </c>
      <c r="J8733" s="91" t="s">
        <v>13567</v>
      </c>
      <c r="L8733" s="75" t="s">
        <v>53</v>
      </c>
      <c r="M8733" s="76" t="s">
        <v>13568</v>
      </c>
      <c r="N8733" s="93" t="s">
        <v>13322</v>
      </c>
      <c r="O8733" s="76" t="s">
        <v>314</v>
      </c>
      <c r="S8733" s="101" t="s">
        <v>9804</v>
      </c>
      <c r="V8733" s="101" t="s">
        <v>9804</v>
      </c>
      <c r="Y8733" s="76" t="s">
        <v>12592</v>
      </c>
      <c r="AB8733" s="75" t="s">
        <v>58</v>
      </c>
      <c r="AC8733" s="75" t="s">
        <v>59</v>
      </c>
      <c r="AE8733" s="77">
        <v>4</v>
      </c>
      <c r="AG8733" s="77">
        <v>55595</v>
      </c>
      <c r="AH8733" s="94">
        <v>222380</v>
      </c>
      <c r="AL8733" s="75">
        <v>8</v>
      </c>
      <c r="AN8733" s="77">
        <v>17790.400000000001</v>
      </c>
      <c r="AO8733" s="75" t="s">
        <v>60</v>
      </c>
      <c r="AQ8733" s="75" t="s">
        <v>61</v>
      </c>
      <c r="AR8733" s="75" t="s">
        <v>62</v>
      </c>
      <c r="AS8733" s="75" t="s">
        <v>63</v>
      </c>
    </row>
    <row r="8734" spans="3:45">
      <c r="C8734" s="17" t="str">
        <f>VLOOKUP(O8734,'[1]mã đối tượng'!$C:$F,4,0)</f>
        <v>N</v>
      </c>
      <c r="D8734" s="75" t="s">
        <v>48</v>
      </c>
      <c r="E8734" s="75" t="s">
        <v>49</v>
      </c>
      <c r="F8734" s="90" t="s">
        <v>13322</v>
      </c>
      <c r="G8734" s="90" t="s">
        <v>13322</v>
      </c>
      <c r="H8734" s="91">
        <v>9105846673</v>
      </c>
      <c r="I8734" s="90" t="s">
        <v>13322</v>
      </c>
      <c r="J8734" s="91" t="s">
        <v>13569</v>
      </c>
      <c r="L8734" s="75" t="s">
        <v>53</v>
      </c>
      <c r="M8734" s="76" t="s">
        <v>13570</v>
      </c>
      <c r="N8734" s="93" t="s">
        <v>13322</v>
      </c>
      <c r="O8734" s="76" t="s">
        <v>3555</v>
      </c>
      <c r="S8734" s="101" t="s">
        <v>1073</v>
      </c>
      <c r="V8734" s="101" t="s">
        <v>1073</v>
      </c>
      <c r="Y8734" s="76" t="s">
        <v>12595</v>
      </c>
      <c r="AB8734" s="75" t="s">
        <v>58</v>
      </c>
      <c r="AC8734" s="75" t="s">
        <v>59</v>
      </c>
      <c r="AE8734" s="77">
        <v>2</v>
      </c>
      <c r="AG8734" s="77">
        <v>50182</v>
      </c>
      <c r="AH8734" s="94">
        <v>100364</v>
      </c>
      <c r="AL8734" s="75">
        <v>8</v>
      </c>
      <c r="AN8734" s="77">
        <v>8029.12</v>
      </c>
      <c r="AO8734" s="75" t="s">
        <v>60</v>
      </c>
      <c r="AQ8734" s="75" t="s">
        <v>61</v>
      </c>
      <c r="AR8734" s="75" t="s">
        <v>62</v>
      </c>
      <c r="AS8734" s="75" t="s">
        <v>63</v>
      </c>
    </row>
    <row r="8735" spans="3:45">
      <c r="C8735" s="17" t="str">
        <f>VLOOKUP(O8735,'[1]mã đối tượng'!$C:$F,4,0)</f>
        <v>B</v>
      </c>
      <c r="D8735" s="75" t="s">
        <v>48</v>
      </c>
      <c r="E8735" s="75" t="s">
        <v>49</v>
      </c>
      <c r="F8735" s="90" t="s">
        <v>13322</v>
      </c>
      <c r="G8735" s="90" t="s">
        <v>13322</v>
      </c>
      <c r="H8735" s="91">
        <v>9105846665</v>
      </c>
      <c r="I8735" s="90" t="s">
        <v>13322</v>
      </c>
      <c r="J8735" s="91" t="s">
        <v>13571</v>
      </c>
      <c r="L8735" s="75" t="s">
        <v>53</v>
      </c>
      <c r="M8735" s="76" t="s">
        <v>13572</v>
      </c>
      <c r="N8735" s="93" t="s">
        <v>13322</v>
      </c>
      <c r="O8735" s="76" t="s">
        <v>133</v>
      </c>
      <c r="S8735" s="101" t="s">
        <v>12732</v>
      </c>
      <c r="V8735" s="101" t="s">
        <v>12732</v>
      </c>
      <c r="Y8735" s="76" t="s">
        <v>12597</v>
      </c>
      <c r="AB8735" s="75" t="s">
        <v>58</v>
      </c>
      <c r="AC8735" s="75" t="s">
        <v>59</v>
      </c>
      <c r="AE8735" s="77">
        <v>1</v>
      </c>
      <c r="AG8735" s="77">
        <v>111058</v>
      </c>
      <c r="AH8735" s="94">
        <v>111058</v>
      </c>
      <c r="AL8735" s="75">
        <v>8</v>
      </c>
      <c r="AN8735" s="77">
        <v>8884.64</v>
      </c>
      <c r="AO8735" s="75" t="s">
        <v>60</v>
      </c>
      <c r="AQ8735" s="75" t="s">
        <v>61</v>
      </c>
      <c r="AR8735" s="75" t="s">
        <v>62</v>
      </c>
      <c r="AS8735" s="75" t="s">
        <v>63</v>
      </c>
    </row>
    <row r="8736" spans="3:45">
      <c r="C8736" s="17" t="str">
        <f>VLOOKUP(O8736,'[1]mã đối tượng'!$C:$F,4,0)</f>
        <v>N</v>
      </c>
      <c r="D8736" s="75" t="s">
        <v>48</v>
      </c>
      <c r="E8736" s="75" t="s">
        <v>49</v>
      </c>
      <c r="F8736" s="90" t="s">
        <v>13322</v>
      </c>
      <c r="G8736" s="90" t="s">
        <v>13322</v>
      </c>
      <c r="H8736" s="91">
        <v>9105846733</v>
      </c>
      <c r="I8736" s="90" t="s">
        <v>13322</v>
      </c>
      <c r="J8736" s="91" t="s">
        <v>13573</v>
      </c>
      <c r="L8736" s="75" t="s">
        <v>53</v>
      </c>
      <c r="M8736" s="76" t="s">
        <v>13574</v>
      </c>
      <c r="N8736" s="93" t="s">
        <v>13322</v>
      </c>
      <c r="O8736" s="76" t="s">
        <v>228</v>
      </c>
      <c r="S8736" s="101" t="s">
        <v>1086</v>
      </c>
      <c r="V8736" s="101" t="s">
        <v>1086</v>
      </c>
      <c r="Y8736" s="76" t="s">
        <v>12595</v>
      </c>
      <c r="AB8736" s="75" t="s">
        <v>58</v>
      </c>
      <c r="AC8736" s="75" t="s">
        <v>59</v>
      </c>
      <c r="AE8736" s="77">
        <v>2</v>
      </c>
      <c r="AG8736" s="77">
        <v>49500</v>
      </c>
      <c r="AH8736" s="94">
        <v>99000</v>
      </c>
      <c r="AL8736" s="75">
        <v>8</v>
      </c>
      <c r="AN8736" s="77">
        <v>7920</v>
      </c>
      <c r="AO8736" s="75" t="s">
        <v>60</v>
      </c>
      <c r="AQ8736" s="75" t="s">
        <v>61</v>
      </c>
      <c r="AR8736" s="75" t="s">
        <v>62</v>
      </c>
      <c r="AS8736" s="75" t="s">
        <v>63</v>
      </c>
    </row>
    <row r="8737" spans="3:45">
      <c r="C8737" s="17" t="str">
        <f>VLOOKUP(O8737,'[1]mã đối tượng'!$C:$F,4,0)</f>
        <v>N</v>
      </c>
      <c r="D8737" s="75" t="s">
        <v>48</v>
      </c>
      <c r="E8737" s="75" t="s">
        <v>49</v>
      </c>
      <c r="F8737" s="90" t="s">
        <v>13322</v>
      </c>
      <c r="G8737" s="90" t="s">
        <v>13322</v>
      </c>
      <c r="H8737" s="91">
        <v>9105846733</v>
      </c>
      <c r="I8737" s="90" t="s">
        <v>13322</v>
      </c>
      <c r="J8737" s="91" t="s">
        <v>13575</v>
      </c>
      <c r="L8737" s="75" t="s">
        <v>53</v>
      </c>
      <c r="M8737" s="76" t="s">
        <v>13574</v>
      </c>
      <c r="N8737" s="93" t="s">
        <v>13322</v>
      </c>
      <c r="O8737" s="76" t="s">
        <v>228</v>
      </c>
      <c r="S8737" s="101" t="s">
        <v>1086</v>
      </c>
      <c r="V8737" s="101" t="s">
        <v>1086</v>
      </c>
      <c r="Y8737" s="76" t="s">
        <v>12597</v>
      </c>
      <c r="AB8737" s="75" t="s">
        <v>58</v>
      </c>
      <c r="AC8737" s="75" t="s">
        <v>59</v>
      </c>
      <c r="AE8737" s="77">
        <v>2</v>
      </c>
      <c r="AG8737" s="77">
        <v>111058</v>
      </c>
      <c r="AH8737" s="94">
        <v>222116</v>
      </c>
      <c r="AL8737" s="75">
        <v>8</v>
      </c>
      <c r="AN8737" s="77">
        <v>17769.28</v>
      </c>
      <c r="AO8737" s="75" t="s">
        <v>60</v>
      </c>
      <c r="AQ8737" s="75" t="s">
        <v>61</v>
      </c>
      <c r="AR8737" s="75" t="s">
        <v>62</v>
      </c>
      <c r="AS8737" s="75" t="s">
        <v>63</v>
      </c>
    </row>
    <row r="8738" spans="3:45">
      <c r="C8738" s="17" t="str">
        <f>VLOOKUP(O8738,'[1]mã đối tượng'!$C:$F,4,0)</f>
        <v>N</v>
      </c>
      <c r="D8738" s="75" t="s">
        <v>48</v>
      </c>
      <c r="E8738" s="75" t="s">
        <v>49</v>
      </c>
      <c r="F8738" s="90" t="s">
        <v>13322</v>
      </c>
      <c r="G8738" s="90" t="s">
        <v>13322</v>
      </c>
      <c r="H8738" s="91">
        <v>9105846765</v>
      </c>
      <c r="I8738" s="90" t="s">
        <v>13322</v>
      </c>
      <c r="J8738" s="91" t="s">
        <v>13576</v>
      </c>
      <c r="L8738" s="75" t="s">
        <v>53</v>
      </c>
      <c r="M8738" s="76" t="s">
        <v>13577</v>
      </c>
      <c r="N8738" s="93" t="s">
        <v>13322</v>
      </c>
      <c r="O8738" s="76" t="s">
        <v>3576</v>
      </c>
      <c r="S8738" s="101" t="s">
        <v>3030</v>
      </c>
      <c r="V8738" s="101" t="s">
        <v>3030</v>
      </c>
      <c r="Y8738" s="76" t="s">
        <v>12601</v>
      </c>
      <c r="AB8738" s="75" t="s">
        <v>58</v>
      </c>
      <c r="AC8738" s="75" t="s">
        <v>59</v>
      </c>
      <c r="AE8738" s="77">
        <v>2</v>
      </c>
      <c r="AG8738" s="77">
        <v>70950</v>
      </c>
      <c r="AH8738" s="94">
        <v>141900</v>
      </c>
      <c r="AL8738" s="75">
        <v>8</v>
      </c>
      <c r="AN8738" s="77">
        <v>11352</v>
      </c>
      <c r="AO8738" s="75" t="s">
        <v>60</v>
      </c>
      <c r="AQ8738" s="75" t="s">
        <v>61</v>
      </c>
      <c r="AR8738" s="75" t="s">
        <v>62</v>
      </c>
      <c r="AS8738" s="75" t="s">
        <v>63</v>
      </c>
    </row>
    <row r="8739" spans="3:45">
      <c r="C8739" s="17" t="str">
        <f>VLOOKUP(O8739,'[1]mã đối tượng'!$C:$F,4,0)</f>
        <v>N</v>
      </c>
      <c r="D8739" s="75" t="s">
        <v>48</v>
      </c>
      <c r="E8739" s="75" t="s">
        <v>49</v>
      </c>
      <c r="F8739" s="90" t="s">
        <v>13322</v>
      </c>
      <c r="G8739" s="90" t="s">
        <v>13322</v>
      </c>
      <c r="H8739" s="91">
        <v>9105846765</v>
      </c>
      <c r="I8739" s="90" t="s">
        <v>13322</v>
      </c>
      <c r="J8739" s="91" t="s">
        <v>13578</v>
      </c>
      <c r="L8739" s="75" t="s">
        <v>53</v>
      </c>
      <c r="M8739" s="76" t="s">
        <v>13577</v>
      </c>
      <c r="N8739" s="93" t="s">
        <v>13322</v>
      </c>
      <c r="O8739" s="76" t="s">
        <v>3576</v>
      </c>
      <c r="S8739" s="101" t="s">
        <v>3030</v>
      </c>
      <c r="V8739" s="101" t="s">
        <v>3030</v>
      </c>
      <c r="Y8739" s="76" t="s">
        <v>12595</v>
      </c>
      <c r="AB8739" s="75" t="s">
        <v>58</v>
      </c>
      <c r="AC8739" s="75" t="s">
        <v>59</v>
      </c>
      <c r="AE8739" s="77">
        <v>2</v>
      </c>
      <c r="AG8739" s="77">
        <v>50182</v>
      </c>
      <c r="AH8739" s="94">
        <v>100364</v>
      </c>
      <c r="AL8739" s="75">
        <v>8</v>
      </c>
      <c r="AN8739" s="77">
        <v>8029.12</v>
      </c>
      <c r="AO8739" s="75" t="s">
        <v>60</v>
      </c>
      <c r="AQ8739" s="75" t="s">
        <v>61</v>
      </c>
      <c r="AR8739" s="75" t="s">
        <v>62</v>
      </c>
      <c r="AS8739" s="75" t="s">
        <v>63</v>
      </c>
    </row>
    <row r="8740" spans="3:45">
      <c r="C8740" s="17" t="str">
        <f>VLOOKUP(O8740,'[1]mã đối tượng'!$C:$F,4,0)</f>
        <v>N</v>
      </c>
      <c r="D8740" s="75" t="s">
        <v>48</v>
      </c>
      <c r="E8740" s="75" t="s">
        <v>49</v>
      </c>
      <c r="F8740" s="90" t="s">
        <v>13322</v>
      </c>
      <c r="G8740" s="90" t="s">
        <v>13322</v>
      </c>
      <c r="H8740" s="91">
        <v>9105846765</v>
      </c>
      <c r="I8740" s="90" t="s">
        <v>13322</v>
      </c>
      <c r="J8740" s="91" t="s">
        <v>13579</v>
      </c>
      <c r="L8740" s="75" t="s">
        <v>53</v>
      </c>
      <c r="M8740" s="76" t="s">
        <v>13577</v>
      </c>
      <c r="N8740" s="93" t="s">
        <v>13322</v>
      </c>
      <c r="O8740" s="76" t="s">
        <v>3576</v>
      </c>
      <c r="S8740" s="101" t="s">
        <v>3030</v>
      </c>
      <c r="V8740" s="101" t="s">
        <v>3030</v>
      </c>
      <c r="Y8740" s="76" t="s">
        <v>12607</v>
      </c>
      <c r="AB8740" s="75" t="s">
        <v>58</v>
      </c>
      <c r="AC8740" s="75" t="s">
        <v>59</v>
      </c>
      <c r="AE8740" s="77">
        <v>1</v>
      </c>
      <c r="AG8740" s="77">
        <v>46000</v>
      </c>
      <c r="AH8740" s="94">
        <v>46000</v>
      </c>
      <c r="AL8740" s="75">
        <v>8</v>
      </c>
      <c r="AN8740" s="77">
        <v>3680</v>
      </c>
      <c r="AO8740" s="75" t="s">
        <v>60</v>
      </c>
      <c r="AQ8740" s="75" t="s">
        <v>61</v>
      </c>
      <c r="AR8740" s="75" t="s">
        <v>62</v>
      </c>
      <c r="AS8740" s="75" t="s">
        <v>63</v>
      </c>
    </row>
    <row r="8741" spans="3:45">
      <c r="C8741" s="17" t="str">
        <f>VLOOKUP(O8741,'[1]mã đối tượng'!$C:$F,4,0)</f>
        <v>B</v>
      </c>
      <c r="D8741" s="75" t="s">
        <v>48</v>
      </c>
      <c r="E8741" s="75" t="s">
        <v>49</v>
      </c>
      <c r="F8741" s="90" t="s">
        <v>13322</v>
      </c>
      <c r="G8741" s="90" t="s">
        <v>13322</v>
      </c>
      <c r="H8741" s="91">
        <v>9105846756</v>
      </c>
      <c r="I8741" s="90" t="s">
        <v>13322</v>
      </c>
      <c r="J8741" s="91" t="s">
        <v>13580</v>
      </c>
      <c r="L8741" s="75" t="s">
        <v>53</v>
      </c>
      <c r="M8741" s="76" t="s">
        <v>13581</v>
      </c>
      <c r="N8741" s="93" t="s">
        <v>13322</v>
      </c>
      <c r="O8741" s="76" t="s">
        <v>133</v>
      </c>
      <c r="S8741" s="101" t="s">
        <v>10117</v>
      </c>
      <c r="V8741" s="101" t="s">
        <v>10117</v>
      </c>
      <c r="Y8741" s="76" t="s">
        <v>12607</v>
      </c>
      <c r="AB8741" s="75" t="s">
        <v>58</v>
      </c>
      <c r="AC8741" s="75" t="s">
        <v>59</v>
      </c>
      <c r="AE8741" s="77">
        <v>1</v>
      </c>
      <c r="AG8741" s="77">
        <v>46000</v>
      </c>
      <c r="AH8741" s="94">
        <v>46000</v>
      </c>
      <c r="AL8741" s="75">
        <v>8</v>
      </c>
      <c r="AN8741" s="77">
        <v>3680</v>
      </c>
      <c r="AO8741" s="75" t="s">
        <v>60</v>
      </c>
      <c r="AQ8741" s="75" t="s">
        <v>61</v>
      </c>
      <c r="AR8741" s="75" t="s">
        <v>62</v>
      </c>
      <c r="AS8741" s="75" t="s">
        <v>63</v>
      </c>
    </row>
    <row r="8742" spans="3:45">
      <c r="C8742" s="17" t="str">
        <f>VLOOKUP(O8742,'[1]mã đối tượng'!$C:$F,4,0)</f>
        <v>B</v>
      </c>
      <c r="D8742" s="75" t="s">
        <v>48</v>
      </c>
      <c r="E8742" s="75" t="s">
        <v>49</v>
      </c>
      <c r="F8742" s="90" t="s">
        <v>13322</v>
      </c>
      <c r="G8742" s="90" t="s">
        <v>13322</v>
      </c>
      <c r="H8742" s="91">
        <v>9105846820</v>
      </c>
      <c r="I8742" s="90" t="s">
        <v>13322</v>
      </c>
      <c r="J8742" s="91" t="s">
        <v>13582</v>
      </c>
      <c r="L8742" s="75" t="s">
        <v>53</v>
      </c>
      <c r="M8742" s="76" t="s">
        <v>13583</v>
      </c>
      <c r="N8742" s="93" t="s">
        <v>13322</v>
      </c>
      <c r="O8742" s="76" t="s">
        <v>133</v>
      </c>
      <c r="S8742" s="101" t="s">
        <v>13584</v>
      </c>
      <c r="V8742" s="101" t="s">
        <v>13584</v>
      </c>
      <c r="Y8742" s="76" t="s">
        <v>12597</v>
      </c>
      <c r="AB8742" s="75" t="s">
        <v>58</v>
      </c>
      <c r="AC8742" s="75" t="s">
        <v>59</v>
      </c>
      <c r="AE8742" s="77">
        <v>1</v>
      </c>
      <c r="AG8742" s="77">
        <v>111058</v>
      </c>
      <c r="AH8742" s="94">
        <v>111058</v>
      </c>
      <c r="AL8742" s="75">
        <v>8</v>
      </c>
      <c r="AN8742" s="77">
        <v>8884.64</v>
      </c>
      <c r="AO8742" s="75" t="s">
        <v>60</v>
      </c>
      <c r="AQ8742" s="75" t="s">
        <v>61</v>
      </c>
      <c r="AR8742" s="75" t="s">
        <v>62</v>
      </c>
      <c r="AS8742" s="75" t="s">
        <v>63</v>
      </c>
    </row>
    <row r="8743" spans="3:45">
      <c r="C8743" s="17" t="str">
        <f>VLOOKUP(O8743,'[1]mã đối tượng'!$C:$F,4,0)</f>
        <v>B</v>
      </c>
      <c r="D8743" s="75" t="s">
        <v>48</v>
      </c>
      <c r="E8743" s="75" t="s">
        <v>49</v>
      </c>
      <c r="F8743" s="90" t="s">
        <v>13322</v>
      </c>
      <c r="G8743" s="90" t="s">
        <v>13322</v>
      </c>
      <c r="H8743" s="91">
        <v>9105846814</v>
      </c>
      <c r="I8743" s="90" t="s">
        <v>13322</v>
      </c>
      <c r="J8743" s="91" t="s">
        <v>13585</v>
      </c>
      <c r="L8743" s="75" t="s">
        <v>53</v>
      </c>
      <c r="M8743" s="76" t="s">
        <v>13586</v>
      </c>
      <c r="N8743" s="93" t="s">
        <v>13322</v>
      </c>
      <c r="O8743" s="76" t="s">
        <v>133</v>
      </c>
      <c r="S8743" s="101" t="s">
        <v>9115</v>
      </c>
      <c r="V8743" s="101" t="s">
        <v>9115</v>
      </c>
      <c r="Y8743" s="76" t="s">
        <v>12597</v>
      </c>
      <c r="AB8743" s="75" t="s">
        <v>58</v>
      </c>
      <c r="AC8743" s="75" t="s">
        <v>59</v>
      </c>
      <c r="AE8743" s="77">
        <v>1</v>
      </c>
      <c r="AG8743" s="77">
        <v>111058</v>
      </c>
      <c r="AH8743" s="94">
        <v>111058</v>
      </c>
      <c r="AL8743" s="75">
        <v>8</v>
      </c>
      <c r="AN8743" s="77">
        <v>8884.64</v>
      </c>
      <c r="AO8743" s="75" t="s">
        <v>60</v>
      </c>
      <c r="AQ8743" s="75" t="s">
        <v>61</v>
      </c>
      <c r="AR8743" s="75" t="s">
        <v>62</v>
      </c>
      <c r="AS8743" s="75" t="s">
        <v>63</v>
      </c>
    </row>
    <row r="8744" spans="3:45">
      <c r="C8744" s="17" t="str">
        <f>VLOOKUP(O8744,'[1]mã đối tượng'!$C:$F,4,0)</f>
        <v>B</v>
      </c>
      <c r="D8744" s="75" t="s">
        <v>48</v>
      </c>
      <c r="E8744" s="75" t="s">
        <v>49</v>
      </c>
      <c r="F8744" s="90" t="s">
        <v>13322</v>
      </c>
      <c r="G8744" s="90" t="s">
        <v>13322</v>
      </c>
      <c r="H8744" s="91">
        <v>9105846843</v>
      </c>
      <c r="I8744" s="90" t="s">
        <v>13322</v>
      </c>
      <c r="J8744" s="91" t="s">
        <v>13587</v>
      </c>
      <c r="L8744" s="75" t="s">
        <v>53</v>
      </c>
      <c r="M8744" s="76" t="s">
        <v>13588</v>
      </c>
      <c r="N8744" s="93" t="s">
        <v>13322</v>
      </c>
      <c r="O8744" s="76" t="s">
        <v>399</v>
      </c>
      <c r="S8744" s="101" t="s">
        <v>13589</v>
      </c>
      <c r="V8744" s="101" t="s">
        <v>13589</v>
      </c>
      <c r="Y8744" s="76" t="s">
        <v>12597</v>
      </c>
      <c r="AB8744" s="75" t="s">
        <v>58</v>
      </c>
      <c r="AC8744" s="75" t="s">
        <v>59</v>
      </c>
      <c r="AE8744" s="77">
        <v>2</v>
      </c>
      <c r="AG8744" s="77">
        <v>111058</v>
      </c>
      <c r="AH8744" s="94">
        <v>222116</v>
      </c>
      <c r="AL8744" s="75">
        <v>8</v>
      </c>
      <c r="AN8744" s="77">
        <v>17769.28</v>
      </c>
      <c r="AO8744" s="75" t="s">
        <v>60</v>
      </c>
      <c r="AQ8744" s="75" t="s">
        <v>61</v>
      </c>
      <c r="AR8744" s="75" t="s">
        <v>62</v>
      </c>
      <c r="AS8744" s="75" t="s">
        <v>63</v>
      </c>
    </row>
    <row r="8745" spans="3:45">
      <c r="C8745" s="17" t="str">
        <f>VLOOKUP(O8745,'[1]mã đối tượng'!$C:$F,4,0)</f>
        <v>B</v>
      </c>
      <c r="D8745" s="75" t="s">
        <v>48</v>
      </c>
      <c r="E8745" s="75" t="s">
        <v>49</v>
      </c>
      <c r="F8745" s="90" t="s">
        <v>13322</v>
      </c>
      <c r="G8745" s="90" t="s">
        <v>13322</v>
      </c>
      <c r="H8745" s="91">
        <v>9105846834</v>
      </c>
      <c r="I8745" s="90" t="s">
        <v>13322</v>
      </c>
      <c r="J8745" s="91" t="s">
        <v>13590</v>
      </c>
      <c r="L8745" s="75" t="s">
        <v>53</v>
      </c>
      <c r="M8745" s="76" t="s">
        <v>13591</v>
      </c>
      <c r="N8745" s="93" t="s">
        <v>13322</v>
      </c>
      <c r="O8745" s="76" t="s">
        <v>133</v>
      </c>
      <c r="S8745" s="101" t="s">
        <v>13592</v>
      </c>
      <c r="V8745" s="101" t="s">
        <v>13592</v>
      </c>
      <c r="Y8745" s="76" t="s">
        <v>12595</v>
      </c>
      <c r="AB8745" s="75" t="s">
        <v>58</v>
      </c>
      <c r="AC8745" s="75" t="s">
        <v>59</v>
      </c>
      <c r="AE8745" s="77">
        <v>1</v>
      </c>
      <c r="AG8745" s="77">
        <v>50182</v>
      </c>
      <c r="AH8745" s="94">
        <v>50182</v>
      </c>
      <c r="AL8745" s="75">
        <v>8</v>
      </c>
      <c r="AN8745" s="77">
        <v>4014.56</v>
      </c>
      <c r="AO8745" s="75" t="s">
        <v>60</v>
      </c>
      <c r="AQ8745" s="75" t="s">
        <v>61</v>
      </c>
      <c r="AR8745" s="75" t="s">
        <v>62</v>
      </c>
      <c r="AS8745" s="75" t="s">
        <v>63</v>
      </c>
    </row>
    <row r="8746" spans="3:45">
      <c r="C8746" s="17" t="str">
        <f>VLOOKUP(O8746,'[1]mã đối tượng'!$C:$F,4,0)</f>
        <v>B</v>
      </c>
      <c r="D8746" s="75" t="s">
        <v>48</v>
      </c>
      <c r="E8746" s="75" t="s">
        <v>49</v>
      </c>
      <c r="F8746" s="90" t="s">
        <v>13322</v>
      </c>
      <c r="G8746" s="90" t="s">
        <v>13322</v>
      </c>
      <c r="H8746" s="91">
        <v>9105846889</v>
      </c>
      <c r="I8746" s="90" t="s">
        <v>13322</v>
      </c>
      <c r="J8746" s="91" t="s">
        <v>13593</v>
      </c>
      <c r="L8746" s="75" t="s">
        <v>53</v>
      </c>
      <c r="M8746" s="76" t="s">
        <v>13594</v>
      </c>
      <c r="N8746" s="93" t="s">
        <v>13322</v>
      </c>
      <c r="O8746" s="76" t="s">
        <v>55</v>
      </c>
      <c r="S8746" s="101" t="s">
        <v>11404</v>
      </c>
      <c r="V8746" s="101" t="s">
        <v>11404</v>
      </c>
      <c r="Y8746" s="76" t="s">
        <v>12601</v>
      </c>
      <c r="AB8746" s="75" t="s">
        <v>58</v>
      </c>
      <c r="AC8746" s="75" t="s">
        <v>59</v>
      </c>
      <c r="AE8746" s="77">
        <v>2</v>
      </c>
      <c r="AG8746" s="77">
        <v>73431</v>
      </c>
      <c r="AH8746" s="94">
        <v>146862</v>
      </c>
      <c r="AL8746" s="75">
        <v>8</v>
      </c>
      <c r="AN8746" s="77">
        <v>11748.960000000001</v>
      </c>
      <c r="AO8746" s="75" t="s">
        <v>60</v>
      </c>
      <c r="AQ8746" s="75" t="s">
        <v>61</v>
      </c>
      <c r="AR8746" s="75" t="s">
        <v>62</v>
      </c>
      <c r="AS8746" s="75" t="s">
        <v>63</v>
      </c>
    </row>
    <row r="8747" spans="3:45">
      <c r="C8747" s="17" t="str">
        <f>VLOOKUP(O8747,'[1]mã đối tượng'!$C:$F,4,0)</f>
        <v>N</v>
      </c>
      <c r="D8747" s="75" t="s">
        <v>48</v>
      </c>
      <c r="E8747" s="75" t="s">
        <v>49</v>
      </c>
      <c r="F8747" s="90" t="s">
        <v>13322</v>
      </c>
      <c r="G8747" s="90" t="s">
        <v>13322</v>
      </c>
      <c r="H8747" s="91">
        <v>9105846951</v>
      </c>
      <c r="I8747" s="90" t="s">
        <v>13322</v>
      </c>
      <c r="J8747" s="91" t="s">
        <v>13595</v>
      </c>
      <c r="L8747" s="75" t="s">
        <v>53</v>
      </c>
      <c r="M8747" s="76" t="s">
        <v>13596</v>
      </c>
      <c r="N8747" s="93" t="s">
        <v>13322</v>
      </c>
      <c r="O8747" s="76" t="s">
        <v>75</v>
      </c>
      <c r="S8747" s="101" t="s">
        <v>2403</v>
      </c>
      <c r="V8747" s="101" t="s">
        <v>2403</v>
      </c>
      <c r="Y8747" s="76" t="s">
        <v>12607</v>
      </c>
      <c r="AB8747" s="75" t="s">
        <v>58</v>
      </c>
      <c r="AC8747" s="75" t="s">
        <v>59</v>
      </c>
      <c r="AE8747" s="77">
        <v>2</v>
      </c>
      <c r="AG8747" s="77">
        <v>46000</v>
      </c>
      <c r="AH8747" s="94">
        <v>92000</v>
      </c>
      <c r="AL8747" s="75">
        <v>8</v>
      </c>
      <c r="AN8747" s="77">
        <v>7360</v>
      </c>
      <c r="AO8747" s="75" t="s">
        <v>60</v>
      </c>
      <c r="AQ8747" s="75" t="s">
        <v>61</v>
      </c>
      <c r="AR8747" s="75" t="s">
        <v>62</v>
      </c>
      <c r="AS8747" s="75" t="s">
        <v>63</v>
      </c>
    </row>
    <row r="8748" spans="3:45">
      <c r="C8748" s="17" t="str">
        <f>VLOOKUP(O8748,'[1]mã đối tượng'!$C:$F,4,0)</f>
        <v>N</v>
      </c>
      <c r="D8748" s="75" t="s">
        <v>48</v>
      </c>
      <c r="E8748" s="75" t="s">
        <v>49</v>
      </c>
      <c r="F8748" s="90" t="s">
        <v>13322</v>
      </c>
      <c r="G8748" s="90" t="s">
        <v>13322</v>
      </c>
      <c r="H8748" s="91">
        <v>9105846951</v>
      </c>
      <c r="I8748" s="90" t="s">
        <v>13322</v>
      </c>
      <c r="J8748" s="91" t="s">
        <v>13597</v>
      </c>
      <c r="L8748" s="75" t="s">
        <v>53</v>
      </c>
      <c r="M8748" s="76" t="s">
        <v>13596</v>
      </c>
      <c r="N8748" s="93" t="s">
        <v>13322</v>
      </c>
      <c r="O8748" s="76" t="s">
        <v>75</v>
      </c>
      <c r="S8748" s="101" t="s">
        <v>2403</v>
      </c>
      <c r="V8748" s="101" t="s">
        <v>2403</v>
      </c>
      <c r="Y8748" s="76" t="s">
        <v>12601</v>
      </c>
      <c r="AB8748" s="75" t="s">
        <v>58</v>
      </c>
      <c r="AC8748" s="75" t="s">
        <v>59</v>
      </c>
      <c r="AE8748" s="77">
        <v>2</v>
      </c>
      <c r="AG8748" s="77">
        <v>74250</v>
      </c>
      <c r="AH8748" s="94">
        <v>148500</v>
      </c>
      <c r="AL8748" s="75">
        <v>8</v>
      </c>
      <c r="AN8748" s="77">
        <v>11880</v>
      </c>
      <c r="AO8748" s="75" t="s">
        <v>60</v>
      </c>
      <c r="AQ8748" s="75" t="s">
        <v>61</v>
      </c>
      <c r="AR8748" s="75" t="s">
        <v>62</v>
      </c>
      <c r="AS8748" s="75" t="s">
        <v>63</v>
      </c>
    </row>
    <row r="8749" spans="3:45">
      <c r="C8749" s="17" t="str">
        <f>VLOOKUP(O8749,'[1]mã đối tượng'!$C:$F,4,0)</f>
        <v>N</v>
      </c>
      <c r="D8749" s="75" t="s">
        <v>48</v>
      </c>
      <c r="E8749" s="75" t="s">
        <v>49</v>
      </c>
      <c r="F8749" s="90" t="s">
        <v>13322</v>
      </c>
      <c r="G8749" s="90" t="s">
        <v>13322</v>
      </c>
      <c r="H8749" s="91">
        <v>9105846951</v>
      </c>
      <c r="I8749" s="90" t="s">
        <v>13322</v>
      </c>
      <c r="J8749" s="91" t="s">
        <v>13598</v>
      </c>
      <c r="L8749" s="75" t="s">
        <v>53</v>
      </c>
      <c r="M8749" s="76" t="s">
        <v>13596</v>
      </c>
      <c r="N8749" s="93" t="s">
        <v>13322</v>
      </c>
      <c r="O8749" s="76" t="s">
        <v>75</v>
      </c>
      <c r="S8749" s="101" t="s">
        <v>2403</v>
      </c>
      <c r="V8749" s="101" t="s">
        <v>2403</v>
      </c>
      <c r="Y8749" s="76" t="s">
        <v>12601</v>
      </c>
      <c r="AB8749" s="75" t="s">
        <v>58</v>
      </c>
      <c r="AC8749" s="75" t="s">
        <v>59</v>
      </c>
      <c r="AE8749" s="77">
        <v>3</v>
      </c>
      <c r="AG8749" s="77">
        <v>70950</v>
      </c>
      <c r="AH8749" s="94">
        <v>212850</v>
      </c>
      <c r="AL8749" s="75">
        <v>8</v>
      </c>
      <c r="AN8749" s="77">
        <v>17028</v>
      </c>
      <c r="AO8749" s="75" t="s">
        <v>60</v>
      </c>
      <c r="AQ8749" s="75" t="s">
        <v>61</v>
      </c>
      <c r="AR8749" s="75" t="s">
        <v>62</v>
      </c>
      <c r="AS8749" s="75" t="s">
        <v>63</v>
      </c>
    </row>
    <row r="8750" spans="3:45">
      <c r="C8750" s="17" t="str">
        <f>VLOOKUP(O8750,'[1]mã đối tượng'!$C:$F,4,0)</f>
        <v>N</v>
      </c>
      <c r="D8750" s="75" t="s">
        <v>48</v>
      </c>
      <c r="E8750" s="75" t="s">
        <v>49</v>
      </c>
      <c r="F8750" s="90" t="s">
        <v>13322</v>
      </c>
      <c r="G8750" s="90" t="s">
        <v>13322</v>
      </c>
      <c r="H8750" s="91">
        <v>9105846951</v>
      </c>
      <c r="I8750" s="90" t="s">
        <v>13322</v>
      </c>
      <c r="J8750" s="91" t="s">
        <v>13599</v>
      </c>
      <c r="L8750" s="75" t="s">
        <v>53</v>
      </c>
      <c r="M8750" s="76" t="s">
        <v>13596</v>
      </c>
      <c r="N8750" s="93" t="s">
        <v>13322</v>
      </c>
      <c r="O8750" s="76" t="s">
        <v>75</v>
      </c>
      <c r="S8750" s="101" t="s">
        <v>2403</v>
      </c>
      <c r="V8750" s="101" t="s">
        <v>2403</v>
      </c>
      <c r="Y8750" s="76" t="s">
        <v>12595</v>
      </c>
      <c r="AB8750" s="75" t="s">
        <v>58</v>
      </c>
      <c r="AC8750" s="75" t="s">
        <v>59</v>
      </c>
      <c r="AE8750" s="77">
        <v>3</v>
      </c>
      <c r="AG8750" s="77">
        <v>50182</v>
      </c>
      <c r="AH8750" s="94">
        <v>150546</v>
      </c>
      <c r="AL8750" s="75">
        <v>8</v>
      </c>
      <c r="AN8750" s="77">
        <v>12043.68</v>
      </c>
      <c r="AO8750" s="75" t="s">
        <v>60</v>
      </c>
      <c r="AQ8750" s="75" t="s">
        <v>61</v>
      </c>
      <c r="AR8750" s="75" t="s">
        <v>62</v>
      </c>
      <c r="AS8750" s="75" t="s">
        <v>63</v>
      </c>
    </row>
    <row r="8751" spans="3:45">
      <c r="C8751" s="17" t="str">
        <f>VLOOKUP(O8751,'[1]mã đối tượng'!$C:$F,4,0)</f>
        <v>N</v>
      </c>
      <c r="D8751" s="75" t="s">
        <v>48</v>
      </c>
      <c r="E8751" s="75" t="s">
        <v>49</v>
      </c>
      <c r="F8751" s="90" t="s">
        <v>13322</v>
      </c>
      <c r="G8751" s="90" t="s">
        <v>13322</v>
      </c>
      <c r="H8751" s="91">
        <v>9105846951</v>
      </c>
      <c r="I8751" s="90" t="s">
        <v>13322</v>
      </c>
      <c r="J8751" s="91" t="s">
        <v>13600</v>
      </c>
      <c r="L8751" s="75" t="s">
        <v>53</v>
      </c>
      <c r="M8751" s="76" t="s">
        <v>13596</v>
      </c>
      <c r="N8751" s="93" t="s">
        <v>13322</v>
      </c>
      <c r="O8751" s="76" t="s">
        <v>75</v>
      </c>
      <c r="S8751" s="101" t="s">
        <v>2403</v>
      </c>
      <c r="V8751" s="101" t="s">
        <v>2403</v>
      </c>
      <c r="Y8751" s="76" t="s">
        <v>12601</v>
      </c>
      <c r="AB8751" s="75" t="s">
        <v>58</v>
      </c>
      <c r="AC8751" s="75" t="s">
        <v>59</v>
      </c>
      <c r="AE8751" s="77">
        <v>1</v>
      </c>
      <c r="AG8751" s="77">
        <v>73431</v>
      </c>
      <c r="AH8751" s="94">
        <v>73431</v>
      </c>
      <c r="AL8751" s="75">
        <v>8</v>
      </c>
      <c r="AN8751" s="77">
        <v>5874.4800000000005</v>
      </c>
      <c r="AO8751" s="75" t="s">
        <v>60</v>
      </c>
      <c r="AQ8751" s="75" t="s">
        <v>61</v>
      </c>
      <c r="AR8751" s="75" t="s">
        <v>62</v>
      </c>
      <c r="AS8751" s="75" t="s">
        <v>63</v>
      </c>
    </row>
    <row r="8752" spans="3:45">
      <c r="C8752" s="17" t="str">
        <f>VLOOKUP(O8752,'[1]mã đối tượng'!$C:$F,4,0)</f>
        <v>B</v>
      </c>
      <c r="D8752" s="75" t="s">
        <v>48</v>
      </c>
      <c r="E8752" s="75" t="s">
        <v>49</v>
      </c>
      <c r="F8752" s="90" t="s">
        <v>13322</v>
      </c>
      <c r="G8752" s="90" t="s">
        <v>13322</v>
      </c>
      <c r="H8752" s="91">
        <v>9105846988</v>
      </c>
      <c r="I8752" s="90" t="s">
        <v>13322</v>
      </c>
      <c r="J8752" s="91" t="s">
        <v>13601</v>
      </c>
      <c r="L8752" s="75" t="s">
        <v>53</v>
      </c>
      <c r="M8752" s="76" t="s">
        <v>13602</v>
      </c>
      <c r="N8752" s="93" t="s">
        <v>13322</v>
      </c>
      <c r="O8752" s="76" t="s">
        <v>133</v>
      </c>
      <c r="S8752" s="101" t="s">
        <v>10372</v>
      </c>
      <c r="V8752" s="101" t="s">
        <v>10372</v>
      </c>
      <c r="Y8752" s="76" t="s">
        <v>12601</v>
      </c>
      <c r="AB8752" s="75" t="s">
        <v>58</v>
      </c>
      <c r="AC8752" s="75" t="s">
        <v>59</v>
      </c>
      <c r="AE8752" s="77">
        <v>2</v>
      </c>
      <c r="AG8752" s="77">
        <v>73431</v>
      </c>
      <c r="AH8752" s="94">
        <v>146862</v>
      </c>
      <c r="AL8752" s="75">
        <v>8</v>
      </c>
      <c r="AN8752" s="77">
        <v>11748.960000000001</v>
      </c>
      <c r="AO8752" s="75" t="s">
        <v>60</v>
      </c>
      <c r="AQ8752" s="75" t="s">
        <v>61</v>
      </c>
      <c r="AR8752" s="75" t="s">
        <v>62</v>
      </c>
      <c r="AS8752" s="75" t="s">
        <v>63</v>
      </c>
    </row>
    <row r="8753" spans="3:45">
      <c r="C8753" s="17" t="str">
        <f>VLOOKUP(O8753,'[1]mã đối tượng'!$C:$F,4,0)</f>
        <v>N</v>
      </c>
      <c r="D8753" s="75" t="s">
        <v>48</v>
      </c>
      <c r="E8753" s="75" t="s">
        <v>49</v>
      </c>
      <c r="F8753" s="90" t="s">
        <v>13322</v>
      </c>
      <c r="G8753" s="90" t="s">
        <v>13322</v>
      </c>
      <c r="H8753" s="91">
        <v>9105847020</v>
      </c>
      <c r="I8753" s="90" t="s">
        <v>13322</v>
      </c>
      <c r="J8753" s="91" t="s">
        <v>13603</v>
      </c>
      <c r="L8753" s="75" t="s">
        <v>53</v>
      </c>
      <c r="M8753" s="76" t="s">
        <v>13604</v>
      </c>
      <c r="N8753" s="93" t="s">
        <v>13322</v>
      </c>
      <c r="O8753" s="76" t="s">
        <v>121</v>
      </c>
      <c r="S8753" s="101" t="s">
        <v>2891</v>
      </c>
      <c r="V8753" s="101" t="s">
        <v>2891</v>
      </c>
      <c r="Y8753" s="76" t="s">
        <v>12597</v>
      </c>
      <c r="AB8753" s="75" t="s">
        <v>58</v>
      </c>
      <c r="AC8753" s="75" t="s">
        <v>59</v>
      </c>
      <c r="AE8753" s="77">
        <v>1</v>
      </c>
      <c r="AG8753" s="77">
        <v>111058</v>
      </c>
      <c r="AH8753" s="94">
        <v>111058</v>
      </c>
      <c r="AL8753" s="75">
        <v>8</v>
      </c>
      <c r="AN8753" s="77">
        <v>8884.64</v>
      </c>
      <c r="AO8753" s="75" t="s">
        <v>60</v>
      </c>
      <c r="AQ8753" s="75" t="s">
        <v>61</v>
      </c>
      <c r="AR8753" s="75" t="s">
        <v>62</v>
      </c>
      <c r="AS8753" s="75" t="s">
        <v>63</v>
      </c>
    </row>
    <row r="8754" spans="3:45">
      <c r="C8754" s="17" t="str">
        <f>VLOOKUP(O8754,'[1]mã đối tượng'!$C:$F,4,0)</f>
        <v>B</v>
      </c>
      <c r="D8754" s="75" t="s">
        <v>48</v>
      </c>
      <c r="E8754" s="75" t="s">
        <v>49</v>
      </c>
      <c r="F8754" s="90" t="s">
        <v>13322</v>
      </c>
      <c r="G8754" s="90" t="s">
        <v>13322</v>
      </c>
      <c r="H8754" s="91">
        <v>9105847024</v>
      </c>
      <c r="I8754" s="90" t="s">
        <v>13322</v>
      </c>
      <c r="J8754" s="91" t="s">
        <v>13605</v>
      </c>
      <c r="L8754" s="75" t="s">
        <v>53</v>
      </c>
      <c r="M8754" s="76" t="s">
        <v>13606</v>
      </c>
      <c r="N8754" s="93" t="s">
        <v>13322</v>
      </c>
      <c r="O8754" s="76" t="s">
        <v>133</v>
      </c>
      <c r="S8754" s="101" t="s">
        <v>13607</v>
      </c>
      <c r="V8754" s="101" t="s">
        <v>13607</v>
      </c>
      <c r="Y8754" s="76" t="s">
        <v>12601</v>
      </c>
      <c r="AB8754" s="75" t="s">
        <v>58</v>
      </c>
      <c r="AC8754" s="75" t="s">
        <v>59</v>
      </c>
      <c r="AE8754" s="77">
        <v>1</v>
      </c>
      <c r="AG8754" s="77">
        <v>73431</v>
      </c>
      <c r="AH8754" s="94">
        <v>73431</v>
      </c>
      <c r="AL8754" s="75">
        <v>8</v>
      </c>
      <c r="AN8754" s="77">
        <v>5874.4800000000005</v>
      </c>
      <c r="AO8754" s="75" t="s">
        <v>60</v>
      </c>
      <c r="AQ8754" s="75" t="s">
        <v>61</v>
      </c>
      <c r="AR8754" s="75" t="s">
        <v>62</v>
      </c>
      <c r="AS8754" s="75" t="s">
        <v>63</v>
      </c>
    </row>
    <row r="8755" spans="3:45">
      <c r="C8755" s="17" t="str">
        <f>VLOOKUP(O8755,'[1]mã đối tượng'!$C:$F,4,0)</f>
        <v>B</v>
      </c>
      <c r="D8755" s="75" t="s">
        <v>48</v>
      </c>
      <c r="E8755" s="75" t="s">
        <v>49</v>
      </c>
      <c r="F8755" s="90" t="s">
        <v>13322</v>
      </c>
      <c r="G8755" s="90" t="s">
        <v>13322</v>
      </c>
      <c r="H8755" s="91">
        <v>9105847044</v>
      </c>
      <c r="I8755" s="90" t="s">
        <v>13322</v>
      </c>
      <c r="J8755" s="91" t="s">
        <v>13608</v>
      </c>
      <c r="L8755" s="75" t="s">
        <v>53</v>
      </c>
      <c r="M8755" s="76" t="s">
        <v>13609</v>
      </c>
      <c r="N8755" s="93" t="s">
        <v>13322</v>
      </c>
      <c r="O8755" s="76" t="s">
        <v>456</v>
      </c>
      <c r="S8755" s="101" t="s">
        <v>8638</v>
      </c>
      <c r="V8755" s="101" t="s">
        <v>8638</v>
      </c>
      <c r="Y8755" s="76" t="s">
        <v>12607</v>
      </c>
      <c r="AB8755" s="75" t="s">
        <v>58</v>
      </c>
      <c r="AC8755" s="75" t="s">
        <v>59</v>
      </c>
      <c r="AE8755" s="77">
        <v>2</v>
      </c>
      <c r="AG8755" s="77">
        <v>46000</v>
      </c>
      <c r="AH8755" s="94">
        <v>92000</v>
      </c>
      <c r="AL8755" s="75">
        <v>8</v>
      </c>
      <c r="AN8755" s="77">
        <v>7360</v>
      </c>
      <c r="AO8755" s="75" t="s">
        <v>60</v>
      </c>
      <c r="AQ8755" s="75" t="s">
        <v>61</v>
      </c>
      <c r="AR8755" s="75" t="s">
        <v>62</v>
      </c>
      <c r="AS8755" s="75" t="s">
        <v>63</v>
      </c>
    </row>
    <row r="8756" spans="3:45">
      <c r="C8756" s="17" t="str">
        <f>VLOOKUP(O8756,'[1]mã đối tượng'!$C:$F,4,0)</f>
        <v>B</v>
      </c>
      <c r="D8756" s="75" t="s">
        <v>48</v>
      </c>
      <c r="E8756" s="75" t="s">
        <v>49</v>
      </c>
      <c r="F8756" s="90" t="s">
        <v>13322</v>
      </c>
      <c r="G8756" s="90" t="s">
        <v>13322</v>
      </c>
      <c r="H8756" s="91">
        <v>9105847071</v>
      </c>
      <c r="I8756" s="90" t="s">
        <v>13322</v>
      </c>
      <c r="J8756" s="91" t="s">
        <v>13610</v>
      </c>
      <c r="L8756" s="75" t="s">
        <v>53</v>
      </c>
      <c r="M8756" s="76" t="s">
        <v>13611</v>
      </c>
      <c r="N8756" s="93" t="s">
        <v>13322</v>
      </c>
      <c r="O8756" s="76" t="s">
        <v>133</v>
      </c>
      <c r="S8756" s="101" t="s">
        <v>9202</v>
      </c>
      <c r="V8756" s="101" t="s">
        <v>9202</v>
      </c>
      <c r="Y8756" s="76" t="s">
        <v>12597</v>
      </c>
      <c r="AB8756" s="75" t="s">
        <v>58</v>
      </c>
      <c r="AC8756" s="75" t="s">
        <v>59</v>
      </c>
      <c r="AE8756" s="77">
        <v>1</v>
      </c>
      <c r="AG8756" s="77">
        <v>111058</v>
      </c>
      <c r="AH8756" s="94">
        <v>111058</v>
      </c>
      <c r="AL8756" s="75">
        <v>8</v>
      </c>
      <c r="AN8756" s="77">
        <v>8884.64</v>
      </c>
      <c r="AO8756" s="75" t="s">
        <v>60</v>
      </c>
      <c r="AQ8756" s="75" t="s">
        <v>61</v>
      </c>
      <c r="AR8756" s="75" t="s">
        <v>62</v>
      </c>
      <c r="AS8756" s="75" t="s">
        <v>63</v>
      </c>
    </row>
    <row r="8757" spans="3:45">
      <c r="C8757" s="17" t="str">
        <f>VLOOKUP(O8757,'[1]mã đối tượng'!$C:$F,4,0)</f>
        <v>B</v>
      </c>
      <c r="D8757" s="75" t="s">
        <v>48</v>
      </c>
      <c r="E8757" s="75" t="s">
        <v>49</v>
      </c>
      <c r="F8757" s="90" t="s">
        <v>13322</v>
      </c>
      <c r="G8757" s="90" t="s">
        <v>13322</v>
      </c>
      <c r="H8757" s="91">
        <v>9105847071</v>
      </c>
      <c r="I8757" s="90" t="s">
        <v>13322</v>
      </c>
      <c r="J8757" s="91" t="s">
        <v>13612</v>
      </c>
      <c r="L8757" s="75" t="s">
        <v>53</v>
      </c>
      <c r="M8757" s="76" t="s">
        <v>13611</v>
      </c>
      <c r="N8757" s="93" t="s">
        <v>13322</v>
      </c>
      <c r="O8757" s="76" t="s">
        <v>133</v>
      </c>
      <c r="S8757" s="101" t="s">
        <v>9202</v>
      </c>
      <c r="V8757" s="101" t="s">
        <v>9202</v>
      </c>
      <c r="Y8757" s="76" t="s">
        <v>12592</v>
      </c>
      <c r="AB8757" s="75" t="s">
        <v>58</v>
      </c>
      <c r="AC8757" s="75" t="s">
        <v>59</v>
      </c>
      <c r="AE8757" s="77">
        <v>3</v>
      </c>
      <c r="AG8757" s="77">
        <v>55595</v>
      </c>
      <c r="AH8757" s="94">
        <v>166785</v>
      </c>
      <c r="AL8757" s="75">
        <v>8</v>
      </c>
      <c r="AN8757" s="77">
        <v>13342.800000000001</v>
      </c>
      <c r="AO8757" s="75" t="s">
        <v>60</v>
      </c>
      <c r="AQ8757" s="75" t="s">
        <v>61</v>
      </c>
      <c r="AR8757" s="75" t="s">
        <v>62</v>
      </c>
      <c r="AS8757" s="75" t="s">
        <v>63</v>
      </c>
    </row>
    <row r="8758" spans="3:45">
      <c r="C8758" s="17" t="str">
        <f>VLOOKUP(O8758,'[1]mã đối tượng'!$C:$F,4,0)</f>
        <v>N</v>
      </c>
      <c r="D8758" s="75" t="s">
        <v>48</v>
      </c>
      <c r="E8758" s="75" t="s">
        <v>49</v>
      </c>
      <c r="F8758" s="90" t="s">
        <v>13322</v>
      </c>
      <c r="G8758" s="90" t="s">
        <v>13322</v>
      </c>
      <c r="H8758" s="91">
        <v>9105847083</v>
      </c>
      <c r="I8758" s="90" t="s">
        <v>13322</v>
      </c>
      <c r="J8758" s="91" t="s">
        <v>13613</v>
      </c>
      <c r="L8758" s="75" t="s">
        <v>53</v>
      </c>
      <c r="M8758" s="76" t="s">
        <v>13614</v>
      </c>
      <c r="N8758" s="93" t="s">
        <v>13322</v>
      </c>
      <c r="O8758" s="76" t="s">
        <v>509</v>
      </c>
      <c r="S8758" s="101" t="s">
        <v>13615</v>
      </c>
      <c r="V8758" s="101" t="s">
        <v>13615</v>
      </c>
      <c r="Y8758" s="76" t="s">
        <v>12592</v>
      </c>
      <c r="AB8758" s="75" t="s">
        <v>58</v>
      </c>
      <c r="AC8758" s="75" t="s">
        <v>59</v>
      </c>
      <c r="AE8758" s="77">
        <v>3</v>
      </c>
      <c r="AG8758" s="77">
        <v>55595</v>
      </c>
      <c r="AH8758" s="94">
        <v>166785</v>
      </c>
      <c r="AL8758" s="75">
        <v>8</v>
      </c>
      <c r="AN8758" s="77">
        <v>13342.800000000001</v>
      </c>
      <c r="AO8758" s="75" t="s">
        <v>60</v>
      </c>
      <c r="AQ8758" s="75" t="s">
        <v>61</v>
      </c>
      <c r="AR8758" s="75" t="s">
        <v>62</v>
      </c>
      <c r="AS8758" s="75" t="s">
        <v>63</v>
      </c>
    </row>
    <row r="8759" spans="3:45">
      <c r="C8759" s="17" t="str">
        <f>VLOOKUP(O8759,'[1]mã đối tượng'!$C:$F,4,0)</f>
        <v>B</v>
      </c>
      <c r="D8759" s="75" t="s">
        <v>48</v>
      </c>
      <c r="E8759" s="75" t="s">
        <v>49</v>
      </c>
      <c r="F8759" s="90" t="s">
        <v>13322</v>
      </c>
      <c r="G8759" s="90" t="s">
        <v>13322</v>
      </c>
      <c r="H8759" s="91">
        <v>9105847076</v>
      </c>
      <c r="I8759" s="90" t="s">
        <v>13322</v>
      </c>
      <c r="J8759" s="91" t="s">
        <v>13616</v>
      </c>
      <c r="L8759" s="75" t="s">
        <v>53</v>
      </c>
      <c r="M8759" s="76" t="s">
        <v>13617</v>
      </c>
      <c r="N8759" s="93" t="s">
        <v>13322</v>
      </c>
      <c r="O8759" s="76" t="s">
        <v>133</v>
      </c>
      <c r="S8759" s="101" t="s">
        <v>150</v>
      </c>
      <c r="V8759" s="101" t="s">
        <v>150</v>
      </c>
      <c r="Y8759" s="76" t="s">
        <v>12592</v>
      </c>
      <c r="AB8759" s="75" t="s">
        <v>58</v>
      </c>
      <c r="AC8759" s="75" t="s">
        <v>59</v>
      </c>
      <c r="AE8759" s="77">
        <v>3</v>
      </c>
      <c r="AG8759" s="77">
        <v>55595</v>
      </c>
      <c r="AH8759" s="94">
        <v>166785</v>
      </c>
      <c r="AL8759" s="75">
        <v>8</v>
      </c>
      <c r="AN8759" s="77">
        <v>13342.800000000001</v>
      </c>
      <c r="AO8759" s="75" t="s">
        <v>60</v>
      </c>
      <c r="AQ8759" s="75" t="s">
        <v>61</v>
      </c>
      <c r="AR8759" s="75" t="s">
        <v>62</v>
      </c>
      <c r="AS8759" s="75" t="s">
        <v>63</v>
      </c>
    </row>
    <row r="8760" spans="3:45">
      <c r="C8760" s="17" t="str">
        <f>VLOOKUP(O8760,'[1]mã đối tượng'!$C:$F,4,0)</f>
        <v>N</v>
      </c>
      <c r="D8760" s="75" t="s">
        <v>48</v>
      </c>
      <c r="E8760" s="75" t="s">
        <v>49</v>
      </c>
      <c r="F8760" s="90" t="s">
        <v>13322</v>
      </c>
      <c r="G8760" s="90" t="s">
        <v>13322</v>
      </c>
      <c r="H8760" s="91">
        <v>9105847099</v>
      </c>
      <c r="I8760" s="90" t="s">
        <v>13322</v>
      </c>
      <c r="J8760" s="91" t="s">
        <v>13618</v>
      </c>
      <c r="L8760" s="75" t="s">
        <v>53</v>
      </c>
      <c r="M8760" s="76" t="s">
        <v>13619</v>
      </c>
      <c r="N8760" s="93" t="s">
        <v>13322</v>
      </c>
      <c r="O8760" s="76" t="s">
        <v>202</v>
      </c>
      <c r="S8760" s="101" t="s">
        <v>987</v>
      </c>
      <c r="V8760" s="101" t="s">
        <v>987</v>
      </c>
      <c r="Y8760" s="76" t="s">
        <v>12592</v>
      </c>
      <c r="AB8760" s="75" t="s">
        <v>58</v>
      </c>
      <c r="AC8760" s="75" t="s">
        <v>59</v>
      </c>
      <c r="AE8760" s="77">
        <v>4</v>
      </c>
      <c r="AG8760" s="77">
        <v>55595</v>
      </c>
      <c r="AH8760" s="94">
        <v>222380</v>
      </c>
      <c r="AL8760" s="75">
        <v>8</v>
      </c>
      <c r="AN8760" s="77">
        <v>17790.400000000001</v>
      </c>
      <c r="AO8760" s="75" t="s">
        <v>60</v>
      </c>
      <c r="AQ8760" s="75" t="s">
        <v>61</v>
      </c>
      <c r="AR8760" s="75" t="s">
        <v>62</v>
      </c>
      <c r="AS8760" s="75" t="s">
        <v>63</v>
      </c>
    </row>
    <row r="8761" spans="3:45">
      <c r="C8761" s="17" t="str">
        <f>VLOOKUP(O8761,'[1]mã đối tượng'!$C:$F,4,0)</f>
        <v>N</v>
      </c>
      <c r="D8761" s="75" t="s">
        <v>48</v>
      </c>
      <c r="E8761" s="75" t="s">
        <v>49</v>
      </c>
      <c r="F8761" s="90" t="s">
        <v>13322</v>
      </c>
      <c r="G8761" s="90" t="s">
        <v>13322</v>
      </c>
      <c r="H8761" s="91">
        <v>9105847099</v>
      </c>
      <c r="I8761" s="90" t="s">
        <v>13322</v>
      </c>
      <c r="J8761" s="91" t="s">
        <v>13620</v>
      </c>
      <c r="L8761" s="75" t="s">
        <v>53</v>
      </c>
      <c r="M8761" s="76" t="s">
        <v>13619</v>
      </c>
      <c r="N8761" s="93" t="s">
        <v>13322</v>
      </c>
      <c r="O8761" s="76" t="s">
        <v>202</v>
      </c>
      <c r="S8761" s="101" t="s">
        <v>987</v>
      </c>
      <c r="V8761" s="101" t="s">
        <v>987</v>
      </c>
      <c r="Y8761" s="76" t="s">
        <v>12597</v>
      </c>
      <c r="AB8761" s="75" t="s">
        <v>58</v>
      </c>
      <c r="AC8761" s="75" t="s">
        <v>59</v>
      </c>
      <c r="AE8761" s="77">
        <v>4</v>
      </c>
      <c r="AG8761" s="77">
        <v>111058</v>
      </c>
      <c r="AH8761" s="94">
        <v>444232</v>
      </c>
      <c r="AL8761" s="75">
        <v>8</v>
      </c>
      <c r="AN8761" s="77">
        <v>35538.559999999998</v>
      </c>
      <c r="AO8761" s="75" t="s">
        <v>60</v>
      </c>
      <c r="AQ8761" s="75" t="s">
        <v>61</v>
      </c>
      <c r="AR8761" s="75" t="s">
        <v>62</v>
      </c>
      <c r="AS8761" s="75" t="s">
        <v>63</v>
      </c>
    </row>
    <row r="8762" spans="3:45">
      <c r="C8762" s="17" t="str">
        <f>VLOOKUP(O8762,'[1]mã đối tượng'!$C:$F,4,0)</f>
        <v>B</v>
      </c>
      <c r="D8762" s="75" t="s">
        <v>48</v>
      </c>
      <c r="E8762" s="75" t="s">
        <v>49</v>
      </c>
      <c r="F8762" s="90" t="s">
        <v>13322</v>
      </c>
      <c r="G8762" s="90" t="s">
        <v>13322</v>
      </c>
      <c r="H8762" s="91">
        <v>9105847101</v>
      </c>
      <c r="I8762" s="90" t="s">
        <v>13322</v>
      </c>
      <c r="J8762" s="91" t="s">
        <v>13621</v>
      </c>
      <c r="L8762" s="75" t="s">
        <v>53</v>
      </c>
      <c r="M8762" s="76" t="s">
        <v>13622</v>
      </c>
      <c r="N8762" s="93" t="s">
        <v>13322</v>
      </c>
      <c r="O8762" s="76" t="s">
        <v>133</v>
      </c>
      <c r="S8762" s="101" t="s">
        <v>8469</v>
      </c>
      <c r="V8762" s="101" t="s">
        <v>8469</v>
      </c>
      <c r="Y8762" s="76" t="s">
        <v>12597</v>
      </c>
      <c r="AB8762" s="75" t="s">
        <v>58</v>
      </c>
      <c r="AC8762" s="75" t="s">
        <v>59</v>
      </c>
      <c r="AE8762" s="77">
        <v>1</v>
      </c>
      <c r="AG8762" s="77">
        <v>111058</v>
      </c>
      <c r="AH8762" s="94">
        <v>111058</v>
      </c>
      <c r="AL8762" s="75">
        <v>8</v>
      </c>
      <c r="AN8762" s="77">
        <v>8884.64</v>
      </c>
      <c r="AO8762" s="75" t="s">
        <v>60</v>
      </c>
      <c r="AQ8762" s="75" t="s">
        <v>61</v>
      </c>
      <c r="AR8762" s="75" t="s">
        <v>62</v>
      </c>
      <c r="AS8762" s="75" t="s">
        <v>63</v>
      </c>
    </row>
    <row r="8763" spans="3:45">
      <c r="C8763" s="17" t="str">
        <f>VLOOKUP(O8763,'[1]mã đối tượng'!$C:$F,4,0)</f>
        <v>B</v>
      </c>
      <c r="D8763" s="75" t="s">
        <v>48</v>
      </c>
      <c r="E8763" s="75" t="s">
        <v>49</v>
      </c>
      <c r="F8763" s="90" t="s">
        <v>13322</v>
      </c>
      <c r="G8763" s="90" t="s">
        <v>13322</v>
      </c>
      <c r="H8763" s="91">
        <v>9105847101</v>
      </c>
      <c r="I8763" s="90" t="s">
        <v>13322</v>
      </c>
      <c r="J8763" s="91" t="s">
        <v>13623</v>
      </c>
      <c r="L8763" s="75" t="s">
        <v>53</v>
      </c>
      <c r="M8763" s="76" t="s">
        <v>13622</v>
      </c>
      <c r="N8763" s="93" t="s">
        <v>13322</v>
      </c>
      <c r="O8763" s="76" t="s">
        <v>133</v>
      </c>
      <c r="S8763" s="101" t="s">
        <v>8469</v>
      </c>
      <c r="V8763" s="101" t="s">
        <v>8469</v>
      </c>
      <c r="Y8763" s="76" t="s">
        <v>12607</v>
      </c>
      <c r="AB8763" s="75" t="s">
        <v>58</v>
      </c>
      <c r="AC8763" s="75" t="s">
        <v>59</v>
      </c>
      <c r="AE8763" s="77">
        <v>1</v>
      </c>
      <c r="AG8763" s="77">
        <v>46000</v>
      </c>
      <c r="AH8763" s="94">
        <v>46000</v>
      </c>
      <c r="AL8763" s="75">
        <v>8</v>
      </c>
      <c r="AN8763" s="77">
        <v>3680</v>
      </c>
      <c r="AO8763" s="75" t="s">
        <v>60</v>
      </c>
      <c r="AQ8763" s="75" t="s">
        <v>61</v>
      </c>
      <c r="AR8763" s="75" t="s">
        <v>62</v>
      </c>
      <c r="AS8763" s="75" t="s">
        <v>63</v>
      </c>
    </row>
    <row r="8764" spans="3:45">
      <c r="C8764" s="17" t="str">
        <f>VLOOKUP(O8764,'[1]mã đối tượng'!$C:$F,4,0)</f>
        <v>B</v>
      </c>
      <c r="D8764" s="75" t="s">
        <v>48</v>
      </c>
      <c r="E8764" s="75" t="s">
        <v>49</v>
      </c>
      <c r="F8764" s="90" t="s">
        <v>13322</v>
      </c>
      <c r="G8764" s="90" t="s">
        <v>13322</v>
      </c>
      <c r="H8764" s="91">
        <v>9105847104</v>
      </c>
      <c r="I8764" s="90" t="s">
        <v>13322</v>
      </c>
      <c r="J8764" s="91" t="s">
        <v>13624</v>
      </c>
      <c r="L8764" s="75" t="s">
        <v>53</v>
      </c>
      <c r="M8764" s="76" t="s">
        <v>13625</v>
      </c>
      <c r="N8764" s="93" t="s">
        <v>13322</v>
      </c>
      <c r="O8764" s="76" t="s">
        <v>133</v>
      </c>
      <c r="S8764" s="101" t="s">
        <v>8469</v>
      </c>
      <c r="V8764" s="101" t="s">
        <v>8469</v>
      </c>
      <c r="Y8764" s="76" t="s">
        <v>12607</v>
      </c>
      <c r="AB8764" s="75" t="s">
        <v>58</v>
      </c>
      <c r="AC8764" s="75" t="s">
        <v>59</v>
      </c>
      <c r="AE8764" s="77">
        <v>2</v>
      </c>
      <c r="AG8764" s="77">
        <v>46000</v>
      </c>
      <c r="AH8764" s="94">
        <v>92000</v>
      </c>
      <c r="AL8764" s="75">
        <v>8</v>
      </c>
      <c r="AN8764" s="77">
        <v>7360</v>
      </c>
      <c r="AO8764" s="75" t="s">
        <v>60</v>
      </c>
      <c r="AQ8764" s="75" t="s">
        <v>61</v>
      </c>
      <c r="AR8764" s="75" t="s">
        <v>62</v>
      </c>
      <c r="AS8764" s="75" t="s">
        <v>63</v>
      </c>
    </row>
    <row r="8765" spans="3:45">
      <c r="C8765" s="17" t="str">
        <f>VLOOKUP(O8765,'[1]mã đối tượng'!$C:$F,4,0)</f>
        <v>B</v>
      </c>
      <c r="D8765" s="75" t="s">
        <v>48</v>
      </c>
      <c r="E8765" s="75" t="s">
        <v>49</v>
      </c>
      <c r="F8765" s="90" t="s">
        <v>13322</v>
      </c>
      <c r="G8765" s="90" t="s">
        <v>13322</v>
      </c>
      <c r="H8765" s="91">
        <v>9105847121</v>
      </c>
      <c r="I8765" s="90" t="s">
        <v>13322</v>
      </c>
      <c r="J8765" s="91" t="s">
        <v>13626</v>
      </c>
      <c r="L8765" s="75" t="s">
        <v>53</v>
      </c>
      <c r="M8765" s="76" t="s">
        <v>13627</v>
      </c>
      <c r="N8765" s="93" t="s">
        <v>13322</v>
      </c>
      <c r="O8765" s="76" t="s">
        <v>133</v>
      </c>
      <c r="S8765" s="101" t="s">
        <v>8893</v>
      </c>
      <c r="V8765" s="101" t="s">
        <v>8893</v>
      </c>
      <c r="Y8765" s="76" t="s">
        <v>12595</v>
      </c>
      <c r="AB8765" s="75" t="s">
        <v>58</v>
      </c>
      <c r="AC8765" s="75" t="s">
        <v>59</v>
      </c>
      <c r="AE8765" s="77">
        <v>3</v>
      </c>
      <c r="AG8765" s="77">
        <v>50182</v>
      </c>
      <c r="AH8765" s="94">
        <v>150546</v>
      </c>
      <c r="AL8765" s="75">
        <v>8</v>
      </c>
      <c r="AN8765" s="77">
        <v>12043.68</v>
      </c>
      <c r="AO8765" s="75" t="s">
        <v>60</v>
      </c>
      <c r="AQ8765" s="75" t="s">
        <v>61</v>
      </c>
      <c r="AR8765" s="75" t="s">
        <v>62</v>
      </c>
      <c r="AS8765" s="75" t="s">
        <v>63</v>
      </c>
    </row>
    <row r="8766" spans="3:45">
      <c r="C8766" s="17" t="str">
        <f>VLOOKUP(O8766,'[1]mã đối tượng'!$C:$F,4,0)</f>
        <v>B</v>
      </c>
      <c r="D8766" s="75" t="s">
        <v>48</v>
      </c>
      <c r="E8766" s="75" t="s">
        <v>49</v>
      </c>
      <c r="F8766" s="90" t="s">
        <v>13322</v>
      </c>
      <c r="G8766" s="90" t="s">
        <v>13322</v>
      </c>
      <c r="H8766" s="91">
        <v>9105847121</v>
      </c>
      <c r="I8766" s="90" t="s">
        <v>13322</v>
      </c>
      <c r="J8766" s="91" t="s">
        <v>13628</v>
      </c>
      <c r="L8766" s="75" t="s">
        <v>53</v>
      </c>
      <c r="M8766" s="76" t="s">
        <v>13627</v>
      </c>
      <c r="N8766" s="93" t="s">
        <v>13322</v>
      </c>
      <c r="O8766" s="76" t="s">
        <v>133</v>
      </c>
      <c r="S8766" s="101" t="s">
        <v>8893</v>
      </c>
      <c r="V8766" s="101" t="s">
        <v>8893</v>
      </c>
      <c r="Y8766" s="76" t="s">
        <v>12601</v>
      </c>
      <c r="AB8766" s="75" t="s">
        <v>58</v>
      </c>
      <c r="AC8766" s="75" t="s">
        <v>59</v>
      </c>
      <c r="AE8766" s="77">
        <v>1</v>
      </c>
      <c r="AG8766" s="77">
        <v>74250</v>
      </c>
      <c r="AH8766" s="94">
        <v>74250</v>
      </c>
      <c r="AL8766" s="75">
        <v>8</v>
      </c>
      <c r="AN8766" s="77">
        <v>5940</v>
      </c>
      <c r="AO8766" s="75" t="s">
        <v>60</v>
      </c>
      <c r="AQ8766" s="75" t="s">
        <v>61</v>
      </c>
      <c r="AR8766" s="75" t="s">
        <v>62</v>
      </c>
      <c r="AS8766" s="75" t="s">
        <v>63</v>
      </c>
    </row>
    <row r="8767" spans="3:45">
      <c r="C8767" s="17" t="str">
        <f>VLOOKUP(O8767,'[1]mã đối tượng'!$C:$F,4,0)</f>
        <v>N</v>
      </c>
      <c r="D8767" s="75" t="s">
        <v>48</v>
      </c>
      <c r="E8767" s="75" t="s">
        <v>49</v>
      </c>
      <c r="F8767" s="90" t="s">
        <v>13322</v>
      </c>
      <c r="G8767" s="90" t="s">
        <v>13322</v>
      </c>
      <c r="H8767" s="91">
        <v>9105847179</v>
      </c>
      <c r="I8767" s="90" t="s">
        <v>13322</v>
      </c>
      <c r="J8767" s="91" t="s">
        <v>13629</v>
      </c>
      <c r="L8767" s="75" t="s">
        <v>53</v>
      </c>
      <c r="M8767" s="76" t="s">
        <v>13630</v>
      </c>
      <c r="N8767" s="93" t="s">
        <v>13322</v>
      </c>
      <c r="O8767" s="76" t="s">
        <v>121</v>
      </c>
      <c r="S8767" s="101" t="s">
        <v>2223</v>
      </c>
      <c r="V8767" s="101" t="s">
        <v>2223</v>
      </c>
      <c r="Y8767" s="76" t="s">
        <v>12595</v>
      </c>
      <c r="AB8767" s="75" t="s">
        <v>58</v>
      </c>
      <c r="AC8767" s="75" t="s">
        <v>59</v>
      </c>
      <c r="AE8767" s="77">
        <v>1</v>
      </c>
      <c r="AG8767" s="77">
        <v>50182</v>
      </c>
      <c r="AH8767" s="94">
        <v>50182</v>
      </c>
      <c r="AL8767" s="75">
        <v>8</v>
      </c>
      <c r="AN8767" s="77">
        <v>4014.56</v>
      </c>
      <c r="AO8767" s="75" t="s">
        <v>60</v>
      </c>
      <c r="AQ8767" s="75" t="s">
        <v>61</v>
      </c>
      <c r="AR8767" s="75" t="s">
        <v>62</v>
      </c>
      <c r="AS8767" s="75" t="s">
        <v>63</v>
      </c>
    </row>
    <row r="8768" spans="3:45">
      <c r="C8768" s="17" t="str">
        <f>VLOOKUP(O8768,'[1]mã đối tượng'!$C:$F,4,0)</f>
        <v>N</v>
      </c>
      <c r="D8768" s="75" t="s">
        <v>48</v>
      </c>
      <c r="E8768" s="75" t="s">
        <v>49</v>
      </c>
      <c r="F8768" s="90" t="s">
        <v>13322</v>
      </c>
      <c r="G8768" s="90" t="s">
        <v>13322</v>
      </c>
      <c r="H8768" s="91">
        <v>9105847179</v>
      </c>
      <c r="I8768" s="90" t="s">
        <v>13322</v>
      </c>
      <c r="J8768" s="91" t="s">
        <v>13631</v>
      </c>
      <c r="L8768" s="75" t="s">
        <v>53</v>
      </c>
      <c r="M8768" s="76" t="s">
        <v>13630</v>
      </c>
      <c r="N8768" s="93" t="s">
        <v>13322</v>
      </c>
      <c r="O8768" s="76" t="s">
        <v>121</v>
      </c>
      <c r="S8768" s="101" t="s">
        <v>2223</v>
      </c>
      <c r="V8768" s="101" t="s">
        <v>2223</v>
      </c>
      <c r="Y8768" s="76" t="s">
        <v>12601</v>
      </c>
      <c r="AB8768" s="75" t="s">
        <v>58</v>
      </c>
      <c r="AC8768" s="75" t="s">
        <v>59</v>
      </c>
      <c r="AE8768" s="77">
        <v>2</v>
      </c>
      <c r="AG8768" s="77">
        <v>70950</v>
      </c>
      <c r="AH8768" s="94">
        <v>141900</v>
      </c>
      <c r="AL8768" s="75">
        <v>8</v>
      </c>
      <c r="AN8768" s="77">
        <v>11352</v>
      </c>
      <c r="AO8768" s="75" t="s">
        <v>60</v>
      </c>
      <c r="AQ8768" s="75" t="s">
        <v>61</v>
      </c>
      <c r="AR8768" s="75" t="s">
        <v>62</v>
      </c>
      <c r="AS8768" s="75" t="s">
        <v>63</v>
      </c>
    </row>
    <row r="8769" spans="3:45">
      <c r="C8769" s="17" t="str">
        <f>VLOOKUP(O8769,'[1]mã đối tượng'!$C:$F,4,0)</f>
        <v>N</v>
      </c>
      <c r="D8769" s="75" t="s">
        <v>48</v>
      </c>
      <c r="E8769" s="75" t="s">
        <v>49</v>
      </c>
      <c r="F8769" s="90" t="s">
        <v>13322</v>
      </c>
      <c r="G8769" s="90" t="s">
        <v>13322</v>
      </c>
      <c r="H8769" s="91">
        <v>9105847179</v>
      </c>
      <c r="I8769" s="90" t="s">
        <v>13322</v>
      </c>
      <c r="J8769" s="91" t="s">
        <v>13632</v>
      </c>
      <c r="L8769" s="75" t="s">
        <v>53</v>
      </c>
      <c r="M8769" s="76" t="s">
        <v>13630</v>
      </c>
      <c r="N8769" s="93" t="s">
        <v>13322</v>
      </c>
      <c r="O8769" s="76" t="s">
        <v>121</v>
      </c>
      <c r="S8769" s="101" t="s">
        <v>2223</v>
      </c>
      <c r="V8769" s="101" t="s">
        <v>2223</v>
      </c>
      <c r="Y8769" s="76" t="s">
        <v>12597</v>
      </c>
      <c r="AB8769" s="75" t="s">
        <v>58</v>
      </c>
      <c r="AC8769" s="75" t="s">
        <v>59</v>
      </c>
      <c r="AE8769" s="77">
        <v>2</v>
      </c>
      <c r="AG8769" s="77">
        <v>111058</v>
      </c>
      <c r="AH8769" s="94">
        <v>222116</v>
      </c>
      <c r="AL8769" s="75">
        <v>8</v>
      </c>
      <c r="AN8769" s="77">
        <v>17769.28</v>
      </c>
      <c r="AO8769" s="75" t="s">
        <v>60</v>
      </c>
      <c r="AQ8769" s="75" t="s">
        <v>61</v>
      </c>
      <c r="AR8769" s="75" t="s">
        <v>62</v>
      </c>
      <c r="AS8769" s="75" t="s">
        <v>63</v>
      </c>
    </row>
    <row r="8770" spans="3:45">
      <c r="C8770" s="17" t="str">
        <f>VLOOKUP(O8770,'[1]mã đối tượng'!$C:$F,4,0)</f>
        <v>N</v>
      </c>
      <c r="D8770" s="75" t="s">
        <v>48</v>
      </c>
      <c r="E8770" s="75" t="s">
        <v>49</v>
      </c>
      <c r="F8770" s="90" t="s">
        <v>13322</v>
      </c>
      <c r="G8770" s="90" t="s">
        <v>13322</v>
      </c>
      <c r="H8770" s="91">
        <v>9105847179</v>
      </c>
      <c r="I8770" s="90" t="s">
        <v>13322</v>
      </c>
      <c r="J8770" s="91" t="s">
        <v>13633</v>
      </c>
      <c r="L8770" s="75" t="s">
        <v>53</v>
      </c>
      <c r="M8770" s="76" t="s">
        <v>13630</v>
      </c>
      <c r="N8770" s="93" t="s">
        <v>13322</v>
      </c>
      <c r="O8770" s="76" t="s">
        <v>121</v>
      </c>
      <c r="S8770" s="101" t="s">
        <v>2223</v>
      </c>
      <c r="V8770" s="101" t="s">
        <v>2223</v>
      </c>
      <c r="Y8770" s="76" t="s">
        <v>12597</v>
      </c>
      <c r="AB8770" s="75" t="s">
        <v>58</v>
      </c>
      <c r="AC8770" s="75" t="s">
        <v>59</v>
      </c>
      <c r="AE8770" s="77">
        <v>5</v>
      </c>
      <c r="AG8770" s="77">
        <v>111606</v>
      </c>
      <c r="AH8770" s="94">
        <v>558030</v>
      </c>
      <c r="AL8770" s="75">
        <v>8</v>
      </c>
      <c r="AN8770" s="77">
        <v>44642.400000000001</v>
      </c>
      <c r="AO8770" s="75" t="s">
        <v>60</v>
      </c>
      <c r="AQ8770" s="75" t="s">
        <v>61</v>
      </c>
      <c r="AR8770" s="75" t="s">
        <v>62</v>
      </c>
      <c r="AS8770" s="75" t="s">
        <v>63</v>
      </c>
    </row>
    <row r="8771" spans="3:45">
      <c r="C8771" s="17" t="str">
        <f>VLOOKUP(O8771,'[1]mã đối tượng'!$C:$F,4,0)</f>
        <v>B</v>
      </c>
      <c r="D8771" s="75" t="s">
        <v>48</v>
      </c>
      <c r="E8771" s="75" t="s">
        <v>49</v>
      </c>
      <c r="F8771" s="90" t="s">
        <v>13322</v>
      </c>
      <c r="G8771" s="90" t="s">
        <v>13322</v>
      </c>
      <c r="H8771" s="91">
        <v>9105847180</v>
      </c>
      <c r="I8771" s="90" t="s">
        <v>13322</v>
      </c>
      <c r="J8771" s="91" t="s">
        <v>13634</v>
      </c>
      <c r="L8771" s="75" t="s">
        <v>53</v>
      </c>
      <c r="M8771" s="76" t="s">
        <v>13635</v>
      </c>
      <c r="N8771" s="93" t="s">
        <v>13322</v>
      </c>
      <c r="O8771" s="76" t="s">
        <v>133</v>
      </c>
      <c r="S8771" s="101" t="s">
        <v>9325</v>
      </c>
      <c r="V8771" s="101" t="s">
        <v>9325</v>
      </c>
      <c r="Y8771" s="76" t="s">
        <v>12601</v>
      </c>
      <c r="AB8771" s="75" t="s">
        <v>58</v>
      </c>
      <c r="AC8771" s="75" t="s">
        <v>59</v>
      </c>
      <c r="AE8771" s="77">
        <v>1</v>
      </c>
      <c r="AG8771" s="77">
        <v>70950</v>
      </c>
      <c r="AH8771" s="94">
        <v>70950</v>
      </c>
      <c r="AL8771" s="75">
        <v>8</v>
      </c>
      <c r="AN8771" s="77">
        <v>5676</v>
      </c>
      <c r="AO8771" s="75" t="s">
        <v>60</v>
      </c>
      <c r="AQ8771" s="75" t="s">
        <v>61</v>
      </c>
      <c r="AR8771" s="75" t="s">
        <v>62</v>
      </c>
      <c r="AS8771" s="75" t="s">
        <v>63</v>
      </c>
    </row>
    <row r="8772" spans="3:45">
      <c r="C8772" s="17" t="str">
        <f>VLOOKUP(O8772,'[1]mã đối tượng'!$C:$F,4,0)</f>
        <v>B</v>
      </c>
      <c r="D8772" s="75" t="s">
        <v>48</v>
      </c>
      <c r="E8772" s="75" t="s">
        <v>49</v>
      </c>
      <c r="F8772" s="90" t="s">
        <v>13322</v>
      </c>
      <c r="G8772" s="90" t="s">
        <v>13322</v>
      </c>
      <c r="H8772" s="91">
        <v>9105847180</v>
      </c>
      <c r="I8772" s="90" t="s">
        <v>13322</v>
      </c>
      <c r="J8772" s="91" t="s">
        <v>13636</v>
      </c>
      <c r="L8772" s="75" t="s">
        <v>53</v>
      </c>
      <c r="M8772" s="76" t="s">
        <v>13635</v>
      </c>
      <c r="N8772" s="93" t="s">
        <v>13322</v>
      </c>
      <c r="O8772" s="76" t="s">
        <v>133</v>
      </c>
      <c r="S8772" s="101" t="s">
        <v>9325</v>
      </c>
      <c r="V8772" s="101" t="s">
        <v>9325</v>
      </c>
      <c r="Y8772" s="76" t="s">
        <v>12607</v>
      </c>
      <c r="AB8772" s="75" t="s">
        <v>58</v>
      </c>
      <c r="AC8772" s="75" t="s">
        <v>59</v>
      </c>
      <c r="AE8772" s="77">
        <v>1</v>
      </c>
      <c r="AG8772" s="77">
        <v>46000</v>
      </c>
      <c r="AH8772" s="94">
        <v>46000</v>
      </c>
      <c r="AL8772" s="75">
        <v>8</v>
      </c>
      <c r="AN8772" s="77">
        <v>3680</v>
      </c>
      <c r="AO8772" s="75" t="s">
        <v>60</v>
      </c>
      <c r="AQ8772" s="75" t="s">
        <v>61</v>
      </c>
      <c r="AR8772" s="75" t="s">
        <v>62</v>
      </c>
      <c r="AS8772" s="75" t="s">
        <v>63</v>
      </c>
    </row>
    <row r="8773" spans="3:45">
      <c r="C8773" s="17" t="str">
        <f>VLOOKUP(O8773,'[1]mã đối tượng'!$C:$F,4,0)</f>
        <v>B</v>
      </c>
      <c r="D8773" s="75" t="s">
        <v>48</v>
      </c>
      <c r="E8773" s="75" t="s">
        <v>49</v>
      </c>
      <c r="F8773" s="90" t="s">
        <v>13322</v>
      </c>
      <c r="G8773" s="90" t="s">
        <v>13322</v>
      </c>
      <c r="H8773" s="91">
        <v>9105847180</v>
      </c>
      <c r="I8773" s="90" t="s">
        <v>13322</v>
      </c>
      <c r="J8773" s="91" t="s">
        <v>13637</v>
      </c>
      <c r="L8773" s="75" t="s">
        <v>53</v>
      </c>
      <c r="M8773" s="76" t="s">
        <v>13635</v>
      </c>
      <c r="N8773" s="93" t="s">
        <v>13322</v>
      </c>
      <c r="O8773" s="76" t="s">
        <v>133</v>
      </c>
      <c r="S8773" s="101" t="s">
        <v>9325</v>
      </c>
      <c r="V8773" s="101" t="s">
        <v>9325</v>
      </c>
      <c r="Y8773" s="76" t="s">
        <v>12592</v>
      </c>
      <c r="AB8773" s="75" t="s">
        <v>58</v>
      </c>
      <c r="AC8773" s="75" t="s">
        <v>59</v>
      </c>
      <c r="AE8773" s="77">
        <v>1</v>
      </c>
      <c r="AG8773" s="77">
        <v>55595</v>
      </c>
      <c r="AH8773" s="94">
        <v>55595</v>
      </c>
      <c r="AL8773" s="75">
        <v>8</v>
      </c>
      <c r="AN8773" s="77">
        <v>4447.6000000000004</v>
      </c>
      <c r="AO8773" s="75" t="s">
        <v>60</v>
      </c>
      <c r="AQ8773" s="75" t="s">
        <v>61</v>
      </c>
      <c r="AR8773" s="75" t="s">
        <v>62</v>
      </c>
      <c r="AS8773" s="75" t="s">
        <v>63</v>
      </c>
    </row>
  </sheetData>
  <dataValidations count="49">
    <dataValidation type="list" allowBlank="1" showInputMessage="1" showErrorMessage="1" promptTitle="MISA SME.NET" prompt="Nhập Kiêm phiếu nhập kho._x000a_Nhập 1 hoặc để trống: Kiêm phiếu nhập kho_x000a_Nhập 0: Không kiêm phiếu nhập kho" sqref="E2:E4658 IZ308:IZ4658 SV308:SV4658 ACR308:ACR4658 AMN308:AMN4658 AWJ308:AWJ4658 BGF308:BGF4658 BQB308:BQB4658 BZX308:BZX4658 CJT308:CJT4658 CTP308:CTP4658 DDL308:DDL4658 DNH308:DNH4658 DXD308:DXD4658 EGZ308:EGZ4658 EQV308:EQV4658 FAR308:FAR4658 FKN308:FKN4658 FUJ308:FUJ4658 GEF308:GEF4658 GOB308:GOB4658 GXX308:GXX4658 HHT308:HHT4658 HRP308:HRP4658 IBL308:IBL4658 ILH308:ILH4658 IVD308:IVD4658 JEZ308:JEZ4658 JOV308:JOV4658 JYR308:JYR4658 KIN308:KIN4658 KSJ308:KSJ4658 LCF308:LCF4658 LMB308:LMB4658 LVX308:LVX4658 MFT308:MFT4658 MPP308:MPP4658 MZL308:MZL4658 NJH308:NJH4658 NTD308:NTD4658 OCZ308:OCZ4658 OMV308:OMV4658 OWR308:OWR4658 PGN308:PGN4658 PQJ308:PQJ4658 QAF308:QAF4658 QKB308:QKB4658 QTX308:QTX4658 RDT308:RDT4658 RNP308:RNP4658 RXL308:RXL4658 SHH308:SHH4658 SRD308:SRD4658 TAZ308:TAZ4658 TKV308:TKV4658 TUR308:TUR4658 UEN308:UEN4658 UOJ308:UOJ4658 UYF308:UYF4658 VIB308:VIB4658 VRX308:VRX4658 WBT308:WBT4658 WLP308:WLP4658 WVL308:WVL4658 E7347:E7671">
      <formula1>"0,1"</formula1>
    </dataValidation>
    <dataValidation showInputMessage="1" showErrorMessage="1" errorTitle="MISA SME.NET 2012" error="Mã hàng không được để trống!" promptTitle="MISA SME.NET" prompt="Nhập Tài khoản trả lại/Tài khoản nợ_x000a_Tối đa 20 ký tự" sqref="JX308:JX2483 TT308:TT2483 ADP308:ADP2483 ANL308:ANL2483 AXH308:AXH2483 BHD308:BHD2483 BQZ308:BQZ2483 CAV308:CAV2483 CKR308:CKR2483 CUN308:CUN2483 DEJ308:DEJ2483 DOF308:DOF2483 DYB308:DYB2483 EHX308:EHX2483 ERT308:ERT2483 FBP308:FBP2483 FLL308:FLL2483 FVH308:FVH2483 GFD308:GFD2483 GOZ308:GOZ2483 GYV308:GYV2483 HIR308:HIR2483 HSN308:HSN2483 ICJ308:ICJ2483 IMF308:IMF2483 IWB308:IWB2483 JFX308:JFX2483 JPT308:JPT2483 JZP308:JZP2483 KJL308:KJL2483 KTH308:KTH2483 LDD308:LDD2483 LMZ308:LMZ2483 LWV308:LWV2483 MGR308:MGR2483 MQN308:MQN2483 NAJ308:NAJ2483 NKF308:NKF2483 NUB308:NUB2483 ODX308:ODX2483 ONT308:ONT2483 OXP308:OXP2483 PHL308:PHL2483 PRH308:PRH2483 QBD308:QBD2483 QKZ308:QKZ2483 QUV308:QUV2483 RER308:RER2483 RON308:RON2483 RYJ308:RYJ2483 SIF308:SIF2483 SSB308:SSB2483 TBX308:TBX2483 TLT308:TLT2483 TVP308:TVP2483 UFL308:UFL2483 UPH308:UPH2483 UZD308:UZD2483 VIZ308:VIZ2483 VSV308:VSV2483 WCR308:WCR2483 WMN308:WMN2483 WWJ308:WWJ2483 AB2:AB4658 JW2484:JW4658 TS2484:TS4658 ADO2484:ADO4658 ANK2484:ANK4658 AXG2484:AXG4658 BHC2484:BHC4658 BQY2484:BQY4658 CAU2484:CAU4658 CKQ2484:CKQ4658 CUM2484:CUM4658 DEI2484:DEI4658 DOE2484:DOE4658 DYA2484:DYA4658 EHW2484:EHW4658 ERS2484:ERS4658 FBO2484:FBO4658 FLK2484:FLK4658 FVG2484:FVG4658 GFC2484:GFC4658 GOY2484:GOY4658 GYU2484:GYU4658 HIQ2484:HIQ4658 HSM2484:HSM4658 ICI2484:ICI4658 IME2484:IME4658 IWA2484:IWA4658 JFW2484:JFW4658 JPS2484:JPS4658 JZO2484:JZO4658 KJK2484:KJK4658 KTG2484:KTG4658 LDC2484:LDC4658 LMY2484:LMY4658 LWU2484:LWU4658 MGQ2484:MGQ4658 MQM2484:MQM4658 NAI2484:NAI4658 NKE2484:NKE4658 NUA2484:NUA4658 ODW2484:ODW4658 ONS2484:ONS4658 OXO2484:OXO4658 PHK2484:PHK4658 PRG2484:PRG4658 QBC2484:QBC4658 QKY2484:QKY4658 QUU2484:QUU4658 REQ2484:REQ4658 ROM2484:ROM4658 RYI2484:RYI4658 SIE2484:SIE4658 SSA2484:SSA4658 TBW2484:TBW4658 TLS2484:TLS4658 TVO2484:TVO4658 UFK2484:UFK4658 UPG2484:UPG4658 UZC2484:UZC4658 VIY2484:VIY4658 VSU2484:VSU4658 WCQ2484:WCQ4658 WMM2484:WMM4658 WWI2484:WWI4658 AB7347:AB7671"/>
    <dataValidation showInputMessage="1" showErrorMessage="1" errorTitle="MISA SME.NET 2012" error="Mã hàng không được để trống!" promptTitle="MISA SME.NET" prompt="Nhập Tài khoản công nợ/Tài khoản tiền/Tài khoản có_x000a_Tối đa 20 ký tự" sqref="JY308:JY2483 TU308:TU2483 ADQ308:ADQ2483 ANM308:ANM2483 AXI308:AXI2483 BHE308:BHE2483 BRA308:BRA2483 CAW308:CAW2483 CKS308:CKS2483 CUO308:CUO2483 DEK308:DEK2483 DOG308:DOG2483 DYC308:DYC2483 EHY308:EHY2483 ERU308:ERU2483 FBQ308:FBQ2483 FLM308:FLM2483 FVI308:FVI2483 GFE308:GFE2483 GPA308:GPA2483 GYW308:GYW2483 HIS308:HIS2483 HSO308:HSO2483 ICK308:ICK2483 IMG308:IMG2483 IWC308:IWC2483 JFY308:JFY2483 JPU308:JPU2483 JZQ308:JZQ2483 KJM308:KJM2483 KTI308:KTI2483 LDE308:LDE2483 LNA308:LNA2483 LWW308:LWW2483 MGS308:MGS2483 MQO308:MQO2483 NAK308:NAK2483 NKG308:NKG2483 NUC308:NUC2483 ODY308:ODY2483 ONU308:ONU2483 OXQ308:OXQ2483 PHM308:PHM2483 PRI308:PRI2483 QBE308:QBE2483 QLA308:QLA2483 QUW308:QUW2483 RES308:RES2483 ROO308:ROO2483 RYK308:RYK2483 SIG308:SIG2483 SSC308:SSC2483 TBY308:TBY2483 TLU308:TLU2483 TVQ308:TVQ2483 UFM308:UFM2483 UPI308:UPI2483 UZE308:UZE2483 VJA308:VJA2483 VSW308:VSW2483 WCS308:WCS2483 WMO308:WMO2483 WWK308:WWK2483 AC2:AC4658 JX2484:JX4658 TT2484:TT4658 ADP2484:ADP4658 ANL2484:ANL4658 AXH2484:AXH4658 BHD2484:BHD4658 BQZ2484:BQZ4658 CAV2484:CAV4658 CKR2484:CKR4658 CUN2484:CUN4658 DEJ2484:DEJ4658 DOF2484:DOF4658 DYB2484:DYB4658 EHX2484:EHX4658 ERT2484:ERT4658 FBP2484:FBP4658 FLL2484:FLL4658 FVH2484:FVH4658 GFD2484:GFD4658 GOZ2484:GOZ4658 GYV2484:GYV4658 HIR2484:HIR4658 HSN2484:HSN4658 ICJ2484:ICJ4658 IMF2484:IMF4658 IWB2484:IWB4658 JFX2484:JFX4658 JPT2484:JPT4658 JZP2484:JZP4658 KJL2484:KJL4658 KTH2484:KTH4658 LDD2484:LDD4658 LMZ2484:LMZ4658 LWV2484:LWV4658 MGR2484:MGR4658 MQN2484:MQN4658 NAJ2484:NAJ4658 NKF2484:NKF4658 NUB2484:NUB4658 ODX2484:ODX4658 ONT2484:ONT4658 OXP2484:OXP4658 PHL2484:PHL4658 PRH2484:PRH4658 QBD2484:QBD4658 QKZ2484:QKZ4658 QUV2484:QUV4658 RER2484:RER4658 RON2484:RON4658 RYJ2484:RYJ4658 SIF2484:SIF4658 SSB2484:SSB4658 TBX2484:TBX4658 TLT2484:TLT4658 TVP2484:TVP4658 UFL2484:UFL4658 UPH2484:UPH4658 UZD2484:UZD4658 VIZ2484:VIZ4658 VSV2484:VSV4658 WCR2484:WCR4658 WMN2484:WMN4658 WWJ2484:WWJ4658 AC7347:AC7671"/>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4658 IY308:IY4658 SU308:SU4658 ACQ308:ACQ4658 AMM308:AMM4658 AWI308:AWI4658 BGE308:BGE4658 BQA308:BQA4658 BZW308:BZW4658 CJS308:CJS4658 CTO308:CTO4658 DDK308:DDK4658 DNG308:DNG4658 DXC308:DXC4658 EGY308:EGY4658 EQU308:EQU4658 FAQ308:FAQ4658 FKM308:FKM4658 FUI308:FUI4658 GEE308:GEE4658 GOA308:GOA4658 GXW308:GXW4658 HHS308:HHS4658 HRO308:HRO4658 IBK308:IBK4658 ILG308:ILG4658 IVC308:IVC4658 JEY308:JEY4658 JOU308:JOU4658 JYQ308:JYQ4658 KIM308:KIM4658 KSI308:KSI4658 LCE308:LCE4658 LMA308:LMA4658 LVW308:LVW4658 MFS308:MFS4658 MPO308:MPO4658 MZK308:MZK4658 NJG308:NJG4658 NTC308:NTC4658 OCY308:OCY4658 OMU308:OMU4658 OWQ308:OWQ4658 PGM308:PGM4658 PQI308:PQI4658 QAE308:QAE4658 QKA308:QKA4658 QTW308:QTW4658 RDS308:RDS4658 RNO308:RNO4658 RXK308:RXK4658 SHG308:SHG4658 SRC308:SRC4658 TAY308:TAY4658 TKU308:TKU4658 TUQ308:TUQ4658 UEM308:UEM4658 UOI308:UOI4658 UYE308:UYE4658 VIA308:VIA4658 VRW308:VRW4658 WBS308:WBS4658 WLO308:WLO4658 WVK308:WVK4658 D7347:D7671">
      <formula1>"0,1"</formula1>
    </dataValidation>
    <dataValidation allowBlank="1" showInputMessage="1" showErrorMessage="1" promptTitle="MISA SME.NET" prompt="Nhập Số chứng từ_x000a_Tối đa 20 ký tự." sqref="JD1:JD307 SZ1:SZ307 ACV1:ACV307 AMR1:AMR307 AWN1:AWN307 BGJ1:BGJ307 BQF1:BQF307 CAB1:CAB307 CJX1:CJX307 CTT1:CTT307 DDP1:DDP307 DNL1:DNL307 DXH1:DXH307 EHD1:EHD307 EQZ1:EQZ307 FAV1:FAV307 FKR1:FKR307 FUN1:FUN307 GEJ1:GEJ307 GOF1:GOF307 GYB1:GYB307 HHX1:HHX307 HRT1:HRT307 IBP1:IBP307 ILL1:ILL307 IVH1:IVH307 JFD1:JFD307 JOZ1:JOZ307 JYV1:JYV307 KIR1:KIR307 KSN1:KSN307 LCJ1:LCJ307 LMF1:LMF307 LWB1:LWB307 MFX1:MFX307 MPT1:MPT307 MZP1:MZP307 NJL1:NJL307 NTH1:NTH307 ODD1:ODD307 OMZ1:OMZ307 OWV1:OWV307 PGR1:PGR307 PQN1:PQN307 QAJ1:QAJ307 QKF1:QKF307 QUB1:QUB307 RDX1:RDX307 RNT1:RNT307 RXP1:RXP307 SHL1:SHL307 SRH1:SRH307 TBD1:TBD307 TKZ1:TKZ307 TUV1:TUV307 UER1:UER307 UON1:UON307 UYJ1:UYJ307 VIF1:VIF307 VSB1:VSB307 WBX1:WBX307 WLT1:WLT307 WVP1:WVP307 WVO308:WVO4658 H1:H4658 JC308:JC4658 SY308:SY4658 ACU308:ACU4658 AMQ308:AMQ4658 AWM308:AWM4658 BGI308:BGI4658 BQE308:BQE4658 CAA308:CAA4658 CJW308:CJW4658 CTS308:CTS4658 DDO308:DDO4658 DNK308:DNK4658 DXG308:DXG4658 EHC308:EHC4658 EQY308:EQY4658 FAU308:FAU4658 FKQ308:FKQ4658 FUM308:FUM4658 GEI308:GEI4658 GOE308:GOE4658 GYA308:GYA4658 HHW308:HHW4658 HRS308:HRS4658 IBO308:IBO4658 ILK308:ILK4658 IVG308:IVG4658 JFC308:JFC4658 JOY308:JOY4658 JYU308:JYU4658 KIQ308:KIQ4658 KSM308:KSM4658 LCI308:LCI4658 LME308:LME4658 LWA308:LWA4658 MFW308:MFW4658 MPS308:MPS4658 MZO308:MZO4658 NJK308:NJK4658 NTG308:NTG4658 ODC308:ODC4658 OMY308:OMY4658 OWU308:OWU4658 PGQ308:PGQ4658 PQM308:PQM4658 QAI308:QAI4658 QKE308:QKE4658 QUA308:QUA4658 RDW308:RDW4658 RNS308:RNS4658 RXO308:RXO4658 SHK308:SHK4658 SRG308:SRG4658 TBC308:TBC4658 TKY308:TKY4658 TUU308:TUU4658 UEQ308:UEQ4658 UOM308:UOM4658 UYI308:UYI4658 VIE308:VIE4658 VSA308:VSA4658 WBW308:WBW4658 WLS308:WLS4658 WLT4659:WLT1048576 WVP4659:WVP1048576 JD4659:JD1048576 SZ4659:SZ1048576 ACV4659:ACV1048576 AMR4659:AMR1048576 AWN4659:AWN1048576 BGJ4659:BGJ1048576 BQF4659:BQF1048576 CAB4659:CAB1048576 CJX4659:CJX1048576 CTT4659:CTT1048576 DDP4659:DDP1048576 DNL4659:DNL1048576 DXH4659:DXH1048576 EHD4659:EHD1048576 EQZ4659:EQZ1048576 FAV4659:FAV1048576 FKR4659:FKR1048576 FUN4659:FUN1048576 GEJ4659:GEJ1048576 GOF4659:GOF1048576 GYB4659:GYB1048576 HHX4659:HHX1048576 HRT4659:HRT1048576 IBP4659:IBP1048576 ILL4659:ILL1048576 IVH4659:IVH1048576 JFD4659:JFD1048576 JOZ4659:JOZ1048576 JYV4659:JYV1048576 KIR4659:KIR1048576 KSN4659:KSN1048576 LCJ4659:LCJ1048576 LMF4659:LMF1048576 LWB4659:LWB1048576 MFX4659:MFX1048576 MPT4659:MPT1048576 MZP4659:MZP1048576 NJL4659:NJL1048576 NTH4659:NTH1048576 ODD4659:ODD1048576 OMZ4659:OMZ1048576 OWV4659:OWV1048576 PGR4659:PGR1048576 PQN4659:PQN1048576 QAJ4659:QAJ1048576 QKF4659:QKF1048576 QUB4659:QUB1048576 RDX4659:RDX1048576 RNT4659:RNT1048576 RXP4659:RXP1048576 SHL4659:SHL1048576 SRH4659:SRH1048576 TBD4659:TBD1048576 TKZ4659:TKZ1048576 TUV4659:TUV1048576 UER4659:UER1048576 UON4659:UON1048576 UYJ4659:UYJ1048576 VIF4659:VIF1048576 VSB4659:VSB1048576 WBX4659:WBX1048576 I4659:I7346 I7672:I8005 H7347:H7671 H8006:H1048576"/>
    <dataValidation allowBlank="1" showInputMessage="1" promptTitle="MISA SME.NET" prompt="Nhập Tài khoản thuế giá trị gia tăng._x000a_Lưu ý chỉ nhập với Hình thức bán hàng là (Bán hàng hóa dịch vụ)" sqref="WWW1:WWW2483 WNA1:WNA2483 WDE1:WDE2483 VTI1:VTI2483 VJM1:VJM2483 UZQ1:UZQ2483 UPU1:UPU2483 UFY1:UFY2483 TWC1:TWC2483 TMG1:TMG2483 TCK1:TCK2483 SSO1:SSO2483 SIS1:SIS2483 RYW1:RYW2483 RPA1:RPA2483 RFE1:RFE2483 QVI1:QVI2483 QLM1:QLM2483 QBQ1:QBQ2483 PRU1:PRU2483 PHY1:PHY2483 OYC1:OYC2483 OOG1:OOG2483 OEK1:OEK2483 NUO1:NUO2483 NKS1:NKS2483 NAW1:NAW2483 MRA1:MRA2483 MHE1:MHE2483 LXI1:LXI2483 LNM1:LNM2483 LDQ1:LDQ2483 KTU1:KTU2483 KJY1:KJY2483 KAC1:KAC2483 JQG1:JQG2483 JGK1:JGK2483 IWO1:IWO2483 IMS1:IMS2483 ICW1:ICW2483 HTA1:HTA2483 HJE1:HJE2483 GZI1:GZI2483 GPM1:GPM2483 GFQ1:GFQ2483 FVU1:FVU2483 FLY1:FLY2483 FCC1:FCC2483 ESG1:ESG2483 EIK1:EIK2483 DYO1:DYO2483 DOS1:DOS2483 DEW1:DEW2483 CVA1:CVA2483 CLE1:CLE2483 CBI1:CBI2483 BRM1:BRM2483 BHQ1:BHQ2483 AXU1:AXU2483 ANY1:ANY2483 AEC1:AEC2483 UG1:UG2483 KK1:KK2483 WWV2484:WWV4658 AO1:AO4658 KJ2484:KJ4658 UF2484:UF4658 AEB2484:AEB4658 ANX2484:ANX4658 AXT2484:AXT4658 BHP2484:BHP4658 BRL2484:BRL4658 CBH2484:CBH4658 CLD2484:CLD4658 CUZ2484:CUZ4658 DEV2484:DEV4658 DOR2484:DOR4658 DYN2484:DYN4658 EIJ2484:EIJ4658 ESF2484:ESF4658 FCB2484:FCB4658 FLX2484:FLX4658 FVT2484:FVT4658 GFP2484:GFP4658 GPL2484:GPL4658 GZH2484:GZH4658 HJD2484:HJD4658 HSZ2484:HSZ4658 ICV2484:ICV4658 IMR2484:IMR4658 IWN2484:IWN4658 JGJ2484:JGJ4658 JQF2484:JQF4658 KAB2484:KAB4658 KJX2484:KJX4658 KTT2484:KTT4658 LDP2484:LDP4658 LNL2484:LNL4658 LXH2484:LXH4658 MHD2484:MHD4658 MQZ2484:MQZ4658 NAV2484:NAV4658 NKR2484:NKR4658 NUN2484:NUN4658 OEJ2484:OEJ4658 OOF2484:OOF4658 OYB2484:OYB4658 PHX2484:PHX4658 PRT2484:PRT4658 QBP2484:QBP4658 QLL2484:QLL4658 QVH2484:QVH4658 RFD2484:RFD4658 ROZ2484:ROZ4658 RYV2484:RYV4658 SIR2484:SIR4658 SSN2484:SSN4658 TCJ2484:TCJ4658 TMF2484:TMF4658 TWB2484:TWB4658 UFX2484:UFX4658 UPT2484:UPT4658 UZP2484:UZP4658 VJL2484:VJL4658 VTH2484:VTH4658 WDD2484:WDD4658 WMZ2484:WMZ4658 WWW4659:WWW1048576 WNA4659:WNA1048576 WDE4659:WDE1048576 VTI4659:VTI1048576 VJM4659:VJM1048576 UZQ4659:UZQ1048576 UPU4659:UPU1048576 UFY4659:UFY1048576 TWC4659:TWC1048576 TMG4659:TMG1048576 TCK4659:TCK1048576 SSO4659:SSO1048576 SIS4659:SIS1048576 RYW4659:RYW1048576 RPA4659:RPA1048576 RFE4659:RFE1048576 QVI4659:QVI1048576 QLM4659:QLM1048576 QBQ4659:QBQ1048576 PRU4659:PRU1048576 PHY4659:PHY1048576 OYC4659:OYC1048576 OOG4659:OOG1048576 OEK4659:OEK1048576 NUO4659:NUO1048576 NKS4659:NKS1048576 NAW4659:NAW1048576 MRA4659:MRA1048576 MHE4659:MHE1048576 LXI4659:LXI1048576 LNM4659:LNM1048576 LDQ4659:LDQ1048576 KTU4659:KTU1048576 KJY4659:KJY1048576 KAC4659:KAC1048576 JQG4659:JQG1048576 JGK4659:JGK1048576 IWO4659:IWO1048576 IMS4659:IMS1048576 ICW4659:ICW1048576 HTA4659:HTA1048576 HJE4659:HJE1048576 GZI4659:GZI1048576 GPM4659:GPM1048576 GFQ4659:GFQ1048576 FVU4659:FVU1048576 FLY4659:FLY1048576 FCC4659:FCC1048576 ESG4659:ESG1048576 EIK4659:EIK1048576 DYO4659:DYO1048576 DOS4659:DOS1048576 DEW4659:DEW1048576 CVA4659:CVA1048576 CLE4659:CLE1048576 CBI4659:CBI1048576 BRM4659:BRM1048576 BHQ4659:BHQ1048576 AXU4659:AXU1048576 ANY4659:ANY1048576 AEC4659:AEC1048576 UG4659:UG1048576 KK4659:KK1048576 AP7672:AP8005 AO8006:AO1048576 AP4659:AP7346 AO7347:AO7671"/>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2483 WMX1:WMX2483 WDB1:WDB2483 VTF1:VTF2483 VJJ1:VJJ2483 UZN1:UZN2483 UPR1:UPR2483 UFV1:UFV2483 TVZ1:TVZ2483 TMD1:TMD2483 TCH1:TCH2483 SSL1:SSL2483 SIP1:SIP2483 RYT1:RYT2483 ROX1:ROX2483 RFB1:RFB2483 QVF1:QVF2483 QLJ1:QLJ2483 QBN1:QBN2483 PRR1:PRR2483 PHV1:PHV2483 OXZ1:OXZ2483 OOD1:OOD2483 OEH1:OEH2483 NUL1:NUL2483 NKP1:NKP2483 NAT1:NAT2483 MQX1:MQX2483 MHB1:MHB2483 LXF1:LXF2483 LNJ1:LNJ2483 LDN1:LDN2483 KTR1:KTR2483 KJV1:KJV2483 JZZ1:JZZ2483 JQD1:JQD2483 JGH1:JGH2483 IWL1:IWL2483 IMP1:IMP2483 ICT1:ICT2483 HSX1:HSX2483 HJB1:HJB2483 GZF1:GZF2483 GPJ1:GPJ2483 GFN1:GFN2483 FVR1:FVR2483 FLV1:FLV2483 FBZ1:FBZ2483 ESD1:ESD2483 EIH1:EIH2483 DYL1:DYL2483 DOP1:DOP2483 DET1:DET2483 CUX1:CUX2483 CLB1:CLB2483 CBF1:CBF2483 BRJ1:BRJ2483 BHN1:BHN2483 AXR1:AXR2483 ANV1:ANV2483 ADZ1:ADZ2483 UD1:UD2483 KH1:KH2483 WWS2484:WWS4658 AL1:AL4658 KG2484:KG4658 UC2484:UC4658 ADY2484:ADY4658 ANU2484:ANU4658 AXQ2484:AXQ4658 BHM2484:BHM4658 BRI2484:BRI4658 CBE2484:CBE4658 CLA2484:CLA4658 CUW2484:CUW4658 DES2484:DES4658 DOO2484:DOO4658 DYK2484:DYK4658 EIG2484:EIG4658 ESC2484:ESC4658 FBY2484:FBY4658 FLU2484:FLU4658 FVQ2484:FVQ4658 GFM2484:GFM4658 GPI2484:GPI4658 GZE2484:GZE4658 HJA2484:HJA4658 HSW2484:HSW4658 ICS2484:ICS4658 IMO2484:IMO4658 IWK2484:IWK4658 JGG2484:JGG4658 JQC2484:JQC4658 JZY2484:JZY4658 KJU2484:KJU4658 KTQ2484:KTQ4658 LDM2484:LDM4658 LNI2484:LNI4658 LXE2484:LXE4658 MHA2484:MHA4658 MQW2484:MQW4658 NAS2484:NAS4658 NKO2484:NKO4658 NUK2484:NUK4658 OEG2484:OEG4658 OOC2484:OOC4658 OXY2484:OXY4658 PHU2484:PHU4658 PRQ2484:PRQ4658 QBM2484:QBM4658 QLI2484:QLI4658 QVE2484:QVE4658 RFA2484:RFA4658 ROW2484:ROW4658 RYS2484:RYS4658 SIO2484:SIO4658 SSK2484:SSK4658 TCG2484:TCG4658 TMC2484:TMC4658 TVY2484:TVY4658 UFU2484:UFU4658 UPQ2484:UPQ4658 UZM2484:UZM4658 VJI2484:VJI4658 VTE2484:VTE4658 WDA2484:WDA4658 WMW2484:WMW4658 WWT4659:WWT1048576 WMX4659:WMX1048576 WDB4659:WDB1048576 VTF4659:VTF1048576 VJJ4659:VJJ1048576 UZN4659:UZN1048576 UPR4659:UPR1048576 UFV4659:UFV1048576 TVZ4659:TVZ1048576 TMD4659:TMD1048576 TCH4659:TCH1048576 SSL4659:SSL1048576 SIP4659:SIP1048576 RYT4659:RYT1048576 ROX4659:ROX1048576 RFB4659:RFB1048576 QVF4659:QVF1048576 QLJ4659:QLJ1048576 QBN4659:QBN1048576 PRR4659:PRR1048576 PHV4659:PHV1048576 OXZ4659:OXZ1048576 OOD4659:OOD1048576 OEH4659:OEH1048576 NUL4659:NUL1048576 NKP4659:NKP1048576 NAT4659:NAT1048576 MQX4659:MQX1048576 MHB4659:MHB1048576 LXF4659:LXF1048576 LNJ4659:LNJ1048576 LDN4659:LDN1048576 KTR4659:KTR1048576 KJV4659:KJV1048576 JZZ4659:JZZ1048576 JQD4659:JQD1048576 JGH4659:JGH1048576 IWL4659:IWL1048576 IMP4659:IMP1048576 ICT4659:ICT1048576 HSX4659:HSX1048576 HJB4659:HJB1048576 GZF4659:GZF1048576 GPJ4659:GPJ1048576 GFN4659:GFN1048576 FVR4659:FVR1048576 FLV4659:FLV1048576 FBZ4659:FBZ1048576 ESD4659:ESD1048576 EIH4659:EIH1048576 DYL4659:DYL1048576 DOP4659:DOP1048576 DET4659:DET1048576 CUX4659:CUX1048576 CLB4659:CLB1048576 CBF4659:CBF1048576 BRJ4659:BRJ1048576 BHN4659:BHN1048576 AXR4659:AXR1048576 ANV4659:ANV1048576 ADZ4659:ADZ1048576 UD4659:UD1048576 KH4659:KH1048576 AM7672:AM8005 AL8006:AL1048576 AM4659:AM7346 AL7347:AL7671"/>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2483 WMZ1:WMZ2483 WDD1:WDD2483 VTH1:VTH2483 VJL1:VJL2483 UZP1:UZP2483 UPT1:UPT2483 UFX1:UFX2483 TWB1:TWB2483 TMF1:TMF2483 TCJ1:TCJ2483 SSN1:SSN2483 SIR1:SIR2483 RYV1:RYV2483 ROZ1:ROZ2483 RFD1:RFD2483 QVH1:QVH2483 QLL1:QLL2483 QBP1:QBP2483 PRT1:PRT2483 PHX1:PHX2483 OYB1:OYB2483 OOF1:OOF2483 OEJ1:OEJ2483 NUN1:NUN2483 NKR1:NKR2483 NAV1:NAV2483 MQZ1:MQZ2483 MHD1:MHD2483 LXH1:LXH2483 LNL1:LNL2483 LDP1:LDP2483 KTT1:KTT2483 KJX1:KJX2483 KAB1:KAB2483 JQF1:JQF2483 JGJ1:JGJ2483 IWN1:IWN2483 IMR1:IMR2483 ICV1:ICV2483 HSZ1:HSZ2483 HJD1:HJD2483 GZH1:GZH2483 GPL1:GPL2483 GFP1:GFP2483 FVT1:FVT2483 FLX1:FLX2483 FCB1:FCB2483 ESF1:ESF2483 EIJ1:EIJ2483 DYN1:DYN2483 DOR1:DOR2483 DEV1:DEV2483 CUZ1:CUZ2483 CLD1:CLD2483 CBH1:CBH2483 BRL1:BRL2483 BHP1:BHP2483 AXT1:AXT2483 ANX1:ANX2483 AEB1:AEB2483 UF1:UF2483 KJ1:KJ2483 WWU2484:WWU4658 AN1:AN4658 KI2484:KI4658 UE2484:UE4658 AEA2484:AEA4658 ANW2484:ANW4658 AXS2484:AXS4658 BHO2484:BHO4658 BRK2484:BRK4658 CBG2484:CBG4658 CLC2484:CLC4658 CUY2484:CUY4658 DEU2484:DEU4658 DOQ2484:DOQ4658 DYM2484:DYM4658 EII2484:EII4658 ESE2484:ESE4658 FCA2484:FCA4658 FLW2484:FLW4658 FVS2484:FVS4658 GFO2484:GFO4658 GPK2484:GPK4658 GZG2484:GZG4658 HJC2484:HJC4658 HSY2484:HSY4658 ICU2484:ICU4658 IMQ2484:IMQ4658 IWM2484:IWM4658 JGI2484:JGI4658 JQE2484:JQE4658 KAA2484:KAA4658 KJW2484:KJW4658 KTS2484:KTS4658 LDO2484:LDO4658 LNK2484:LNK4658 LXG2484:LXG4658 MHC2484:MHC4658 MQY2484:MQY4658 NAU2484:NAU4658 NKQ2484:NKQ4658 NUM2484:NUM4658 OEI2484:OEI4658 OOE2484:OOE4658 OYA2484:OYA4658 PHW2484:PHW4658 PRS2484:PRS4658 QBO2484:QBO4658 QLK2484:QLK4658 QVG2484:QVG4658 RFC2484:RFC4658 ROY2484:ROY4658 RYU2484:RYU4658 SIQ2484:SIQ4658 SSM2484:SSM4658 TCI2484:TCI4658 TME2484:TME4658 TWA2484:TWA4658 UFW2484:UFW4658 UPS2484:UPS4658 UZO2484:UZO4658 VJK2484:VJK4658 VTG2484:VTG4658 WDC2484:WDC4658 WMY2484:WMY4658 WWV4659:WWV1048576 WMZ4659:WMZ1048576 WDD4659:WDD1048576 VTH4659:VTH1048576 VJL4659:VJL1048576 UZP4659:UZP1048576 UPT4659:UPT1048576 UFX4659:UFX1048576 TWB4659:TWB1048576 TMF4659:TMF1048576 TCJ4659:TCJ1048576 SSN4659:SSN1048576 SIR4659:SIR1048576 RYV4659:RYV1048576 ROZ4659:ROZ1048576 RFD4659:RFD1048576 QVH4659:QVH1048576 QLL4659:QLL1048576 QBP4659:QBP1048576 PRT4659:PRT1048576 PHX4659:PHX1048576 OYB4659:OYB1048576 OOF4659:OOF1048576 OEJ4659:OEJ1048576 NUN4659:NUN1048576 NKR4659:NKR1048576 NAV4659:NAV1048576 MQZ4659:MQZ1048576 MHD4659:MHD1048576 LXH4659:LXH1048576 LNL4659:LNL1048576 LDP4659:LDP1048576 KTT4659:KTT1048576 KJX4659:KJX1048576 KAB4659:KAB1048576 JQF4659:JQF1048576 JGJ4659:JGJ1048576 IWN4659:IWN1048576 IMR4659:IMR1048576 ICV4659:ICV1048576 HSZ4659:HSZ1048576 HJD4659:HJD1048576 GZH4659:GZH1048576 GPL4659:GPL1048576 GFP4659:GFP1048576 FVT4659:FVT1048576 FLX4659:FLX1048576 FCB4659:FCB1048576 ESF4659:ESF1048576 EIJ4659:EIJ1048576 DYN4659:DYN1048576 DOR4659:DOR1048576 DEV4659:DEV1048576 CUZ4659:CUZ1048576 CLD4659:CLD1048576 CBH4659:CBH1048576 BRL4659:BRL1048576 BHP4659:BHP1048576 AXT4659:AXT1048576 ANX4659:ANX1048576 AEB4659:AEB1048576 UF4659:UF1048576 KJ4659:KJ1048576 AO7672:AO8005 AN8006:AN1048576 AO4659:AO7346 AN7347:AN7671"/>
    <dataValidation allowBlank="1" showInputMessage="1" promptTitle="MISA SME.NET" prompt="Nhập Tài khoản chiết khấu._x000a_Lưu ý chỉ nhập với Hình thức bán hàng là (Bán hàng hóa dịch vụ)" sqref="WWS1:WWS2483 WMW1:WMW2483 WDA1:WDA2483 VTE1:VTE2483 VJI1:VJI2483 UZM1:UZM2483 UPQ1:UPQ2483 UFU1:UFU2483 TVY1:TVY2483 TMC1:TMC2483 TCG1:TCG2483 SSK1:SSK2483 SIO1:SIO2483 RYS1:RYS2483 ROW1:ROW2483 RFA1:RFA2483 QVE1:QVE2483 QLI1:QLI2483 QBM1:QBM2483 PRQ1:PRQ2483 PHU1:PHU2483 OXY1:OXY2483 OOC1:OOC2483 OEG1:OEG2483 NUK1:NUK2483 NKO1:NKO2483 NAS1:NAS2483 MQW1:MQW2483 MHA1:MHA2483 LXE1:LXE2483 LNI1:LNI2483 LDM1:LDM2483 KTQ1:KTQ2483 KJU1:KJU2483 JZY1:JZY2483 JQC1:JQC2483 JGG1:JGG2483 IWK1:IWK2483 IMO1:IMO2483 ICS1:ICS2483 HSW1:HSW2483 HJA1:HJA2483 GZE1:GZE2483 GPI1:GPI2483 GFM1:GFM2483 FVQ1:FVQ2483 FLU1:FLU2483 FBY1:FBY2483 ESC1:ESC2483 EIG1:EIG2483 DYK1:DYK2483 DOO1:DOO2483 DES1:DES2483 CUW1:CUW2483 CLA1:CLA2483 CBE1:CBE2483 BRI1:BRI2483 BHM1:BHM2483 AXQ1:AXQ2483 ANU1:ANU2483 ADY1:ADY2483 UC1:UC2483 KG1:KG2483 WWR2484:WWR4658 AK1:AK4658 KF2484:KF4658 UB2484:UB4658 ADX2484:ADX4658 ANT2484:ANT4658 AXP2484:AXP4658 BHL2484:BHL4658 BRH2484:BRH4658 CBD2484:CBD4658 CKZ2484:CKZ4658 CUV2484:CUV4658 DER2484:DER4658 DON2484:DON4658 DYJ2484:DYJ4658 EIF2484:EIF4658 ESB2484:ESB4658 FBX2484:FBX4658 FLT2484:FLT4658 FVP2484:FVP4658 GFL2484:GFL4658 GPH2484:GPH4658 GZD2484:GZD4658 HIZ2484:HIZ4658 HSV2484:HSV4658 ICR2484:ICR4658 IMN2484:IMN4658 IWJ2484:IWJ4658 JGF2484:JGF4658 JQB2484:JQB4658 JZX2484:JZX4658 KJT2484:KJT4658 KTP2484:KTP4658 LDL2484:LDL4658 LNH2484:LNH4658 LXD2484:LXD4658 MGZ2484:MGZ4658 MQV2484:MQV4658 NAR2484:NAR4658 NKN2484:NKN4658 NUJ2484:NUJ4658 OEF2484:OEF4658 OOB2484:OOB4658 OXX2484:OXX4658 PHT2484:PHT4658 PRP2484:PRP4658 QBL2484:QBL4658 QLH2484:QLH4658 QVD2484:QVD4658 REZ2484:REZ4658 ROV2484:ROV4658 RYR2484:RYR4658 SIN2484:SIN4658 SSJ2484:SSJ4658 TCF2484:TCF4658 TMB2484:TMB4658 TVX2484:TVX4658 UFT2484:UFT4658 UPP2484:UPP4658 UZL2484:UZL4658 VJH2484:VJH4658 VTD2484:VTD4658 WCZ2484:WCZ4658 WMV2484:WMV4658 WWS4659:WWS1048576 WMW4659:WMW1048576 WDA4659:WDA1048576 VTE4659:VTE1048576 VJI4659:VJI1048576 UZM4659:UZM1048576 UPQ4659:UPQ1048576 UFU4659:UFU1048576 TVY4659:TVY1048576 TMC4659:TMC1048576 TCG4659:TCG1048576 SSK4659:SSK1048576 SIO4659:SIO1048576 RYS4659:RYS1048576 ROW4659:ROW1048576 RFA4659:RFA1048576 QVE4659:QVE1048576 QLI4659:QLI1048576 QBM4659:QBM1048576 PRQ4659:PRQ1048576 PHU4659:PHU1048576 OXY4659:OXY1048576 OOC4659:OOC1048576 OEG4659:OEG1048576 NUK4659:NUK1048576 NKO4659:NKO1048576 NAS4659:NAS1048576 MQW4659:MQW1048576 MHA4659:MHA1048576 LXE4659:LXE1048576 LNI4659:LNI1048576 LDM4659:LDM1048576 KTQ4659:KTQ1048576 KJU4659:KJU1048576 JZY4659:JZY1048576 JQC4659:JQC1048576 JGG4659:JGG1048576 IWK4659:IWK1048576 IMO4659:IMO1048576 ICS4659:ICS1048576 HSW4659:HSW1048576 HJA4659:HJA1048576 GZE4659:GZE1048576 GPI4659:GPI1048576 GFM4659:GFM1048576 FVQ4659:FVQ1048576 FLU4659:FLU1048576 FBY4659:FBY1048576 ESC4659:ESC1048576 EIG4659:EIG1048576 DYK4659:DYK1048576 DOO4659:DOO1048576 DES4659:DES1048576 CUW4659:CUW1048576 CLA4659:CLA1048576 CBE4659:CBE1048576 BRI4659:BRI1048576 BHM4659:BHM1048576 AXQ4659:AXQ1048576 ANU4659:ANU1048576 ADY4659:ADY1048576 UC4659:UC1048576 KG4659:KG1048576 AL7672:AL8005 AK8006:AK1048576 AL4659:AL7346 AK7347:AK7671"/>
    <dataValidation allowBlank="1" showInputMessage="1" promptTitle="MISA SME.NET" prompt="Nhập Tỷ lệ chiết khẩu_x000a_Nhập giá trị trong khoảng 0 - 100." sqref="WWQ1:WWQ2483 WMU1:WMU2483 WCY1:WCY2483 VTC1:VTC2483 VJG1:VJG2483 UZK1:UZK2483 UPO1:UPO2483 UFS1:UFS2483 TVW1:TVW2483 TMA1:TMA2483 TCE1:TCE2483 SSI1:SSI2483 SIM1:SIM2483 RYQ1:RYQ2483 ROU1:ROU2483 REY1:REY2483 QVC1:QVC2483 QLG1:QLG2483 QBK1:QBK2483 PRO1:PRO2483 PHS1:PHS2483 OXW1:OXW2483 OOA1:OOA2483 OEE1:OEE2483 NUI1:NUI2483 NKM1:NKM2483 NAQ1:NAQ2483 MQU1:MQU2483 MGY1:MGY2483 LXC1:LXC2483 LNG1:LNG2483 LDK1:LDK2483 KTO1:KTO2483 KJS1:KJS2483 JZW1:JZW2483 JQA1:JQA2483 JGE1:JGE2483 IWI1:IWI2483 IMM1:IMM2483 ICQ1:ICQ2483 HSU1:HSU2483 HIY1:HIY2483 GZC1:GZC2483 GPG1:GPG2483 GFK1:GFK2483 FVO1:FVO2483 FLS1:FLS2483 FBW1:FBW2483 ESA1:ESA2483 EIE1:EIE2483 DYI1:DYI2483 DOM1:DOM2483 DEQ1:DEQ2483 CUU1:CUU2483 CKY1:CKY2483 CBC1:CBC2483 BRG1:BRG2483 BHK1:BHK2483 AXO1:AXO2483 ANS1:ANS2483 ADW1:ADW2483 UA1:UA2483 KE1:KE2483 WWP2484:WWP4658 AI1:AI4658 KD2484:KD4658 TZ2484:TZ4658 ADV2484:ADV4658 ANR2484:ANR4658 AXN2484:AXN4658 BHJ2484:BHJ4658 BRF2484:BRF4658 CBB2484:CBB4658 CKX2484:CKX4658 CUT2484:CUT4658 DEP2484:DEP4658 DOL2484:DOL4658 DYH2484:DYH4658 EID2484:EID4658 ERZ2484:ERZ4658 FBV2484:FBV4658 FLR2484:FLR4658 FVN2484:FVN4658 GFJ2484:GFJ4658 GPF2484:GPF4658 GZB2484:GZB4658 HIX2484:HIX4658 HST2484:HST4658 ICP2484:ICP4658 IML2484:IML4658 IWH2484:IWH4658 JGD2484:JGD4658 JPZ2484:JPZ4658 JZV2484:JZV4658 KJR2484:KJR4658 KTN2484:KTN4658 LDJ2484:LDJ4658 LNF2484:LNF4658 LXB2484:LXB4658 MGX2484:MGX4658 MQT2484:MQT4658 NAP2484:NAP4658 NKL2484:NKL4658 NUH2484:NUH4658 OED2484:OED4658 ONZ2484:ONZ4658 OXV2484:OXV4658 PHR2484:PHR4658 PRN2484:PRN4658 QBJ2484:QBJ4658 QLF2484:QLF4658 QVB2484:QVB4658 REX2484:REX4658 ROT2484:ROT4658 RYP2484:RYP4658 SIL2484:SIL4658 SSH2484:SSH4658 TCD2484:TCD4658 TLZ2484:TLZ4658 TVV2484:TVV4658 UFR2484:UFR4658 UPN2484:UPN4658 UZJ2484:UZJ4658 VJF2484:VJF4658 VTB2484:VTB4658 WCX2484:WCX4658 WMT2484:WMT4658 WWQ4659:WWQ1048576 WMU4659:WMU1048576 WCY4659:WCY1048576 VTC4659:VTC1048576 VJG4659:VJG1048576 UZK4659:UZK1048576 UPO4659:UPO1048576 UFS4659:UFS1048576 TVW4659:TVW1048576 TMA4659:TMA1048576 TCE4659:TCE1048576 SSI4659:SSI1048576 SIM4659:SIM1048576 RYQ4659:RYQ1048576 ROU4659:ROU1048576 REY4659:REY1048576 QVC4659:QVC1048576 QLG4659:QLG1048576 QBK4659:QBK1048576 PRO4659:PRO1048576 PHS4659:PHS1048576 OXW4659:OXW1048576 OOA4659:OOA1048576 OEE4659:OEE1048576 NUI4659:NUI1048576 NKM4659:NKM1048576 NAQ4659:NAQ1048576 MQU4659:MQU1048576 MGY4659:MGY1048576 LXC4659:LXC1048576 LNG4659:LNG1048576 LDK4659:LDK1048576 KTO4659:KTO1048576 KJS4659:KJS1048576 JZW4659:JZW1048576 JQA4659:JQA1048576 JGE4659:JGE1048576 IWI4659:IWI1048576 IMM4659:IMM1048576 ICQ4659:ICQ1048576 HSU4659:HSU1048576 HIY4659:HIY1048576 GZC4659:GZC1048576 GPG4659:GPG1048576 GFK4659:GFK1048576 FVO4659:FVO1048576 FLS4659:FLS1048576 FBW4659:FBW1048576 ESA4659:ESA1048576 EIE4659:EIE1048576 DYI4659:DYI1048576 DOM4659:DOM1048576 DEQ4659:DEQ1048576 CUU4659:CUU1048576 CKY4659:CKY1048576 CBC4659:CBC1048576 BRG4659:BRG1048576 BHK4659:BHK1048576 AXO4659:AXO1048576 ANS4659:ANS1048576 ADW4659:ADW1048576 UA4659:UA1048576 KE4659:KE1048576 AJ7672:AJ8005 AI8006:AI1048576 AJ4659:AJ7346 AI7347:AI7671"/>
    <dataValidation operator="equal" allowBlank="1" showInputMessage="1" promptTitle="MISA SME.NET" prompt="Nhập Tiền chiết khấu_x000a_Tối đa 14 ký tự." sqref="WWR1:WWR2483 WMV1:WMV2483 WCZ1:WCZ2483 VTD1:VTD2483 VJH1:VJH2483 UZL1:UZL2483 UPP1:UPP2483 UFT1:UFT2483 TVX1:TVX2483 TMB1:TMB2483 TCF1:TCF2483 SSJ1:SSJ2483 SIN1:SIN2483 RYR1:RYR2483 ROV1:ROV2483 REZ1:REZ2483 QVD1:QVD2483 QLH1:QLH2483 QBL1:QBL2483 PRP1:PRP2483 PHT1:PHT2483 OXX1:OXX2483 OOB1:OOB2483 OEF1:OEF2483 NUJ1:NUJ2483 NKN1:NKN2483 NAR1:NAR2483 MQV1:MQV2483 MGZ1:MGZ2483 LXD1:LXD2483 LNH1:LNH2483 LDL1:LDL2483 KTP1:KTP2483 KJT1:KJT2483 JZX1:JZX2483 JQB1:JQB2483 JGF1:JGF2483 IWJ1:IWJ2483 IMN1:IMN2483 ICR1:ICR2483 HSV1:HSV2483 HIZ1:HIZ2483 GZD1:GZD2483 GPH1:GPH2483 GFL1:GFL2483 FVP1:FVP2483 FLT1:FLT2483 FBX1:FBX2483 ESB1:ESB2483 EIF1:EIF2483 DYJ1:DYJ2483 DON1:DON2483 DER1:DER2483 CUV1:CUV2483 CKZ1:CKZ2483 CBD1:CBD2483 BRH1:BRH2483 BHL1:BHL2483 AXP1:AXP2483 ANT1:ANT2483 ADX1:ADX2483 UB1:UB2483 KF1:KF2483 WWQ2484:WWQ4658 AJ1:AJ4658 KE2484:KE4658 UA2484:UA4658 ADW2484:ADW4658 ANS2484:ANS4658 AXO2484:AXO4658 BHK2484:BHK4658 BRG2484:BRG4658 CBC2484:CBC4658 CKY2484:CKY4658 CUU2484:CUU4658 DEQ2484:DEQ4658 DOM2484:DOM4658 DYI2484:DYI4658 EIE2484:EIE4658 ESA2484:ESA4658 FBW2484:FBW4658 FLS2484:FLS4658 FVO2484:FVO4658 GFK2484:GFK4658 GPG2484:GPG4658 GZC2484:GZC4658 HIY2484:HIY4658 HSU2484:HSU4658 ICQ2484:ICQ4658 IMM2484:IMM4658 IWI2484:IWI4658 JGE2484:JGE4658 JQA2484:JQA4658 JZW2484:JZW4658 KJS2484:KJS4658 KTO2484:KTO4658 LDK2484:LDK4658 LNG2484:LNG4658 LXC2484:LXC4658 MGY2484:MGY4658 MQU2484:MQU4658 NAQ2484:NAQ4658 NKM2484:NKM4658 NUI2484:NUI4658 OEE2484:OEE4658 OOA2484:OOA4658 OXW2484:OXW4658 PHS2484:PHS4658 PRO2484:PRO4658 QBK2484:QBK4658 QLG2484:QLG4658 QVC2484:QVC4658 REY2484:REY4658 ROU2484:ROU4658 RYQ2484:RYQ4658 SIM2484:SIM4658 SSI2484:SSI4658 TCE2484:TCE4658 TMA2484:TMA4658 TVW2484:TVW4658 UFS2484:UFS4658 UPO2484:UPO4658 UZK2484:UZK4658 VJG2484:VJG4658 VTC2484:VTC4658 WCY2484:WCY4658 WMU2484:WMU4658 WWR4659:WWR1048576 WMV4659:WMV1048576 WCZ4659:WCZ1048576 VTD4659:VTD1048576 VJH4659:VJH1048576 UZL4659:UZL1048576 UPP4659:UPP1048576 UFT4659:UFT1048576 TVX4659:TVX1048576 TMB4659:TMB1048576 TCF4659:TCF1048576 SSJ4659:SSJ1048576 SIN4659:SIN1048576 RYR4659:RYR1048576 ROV4659:ROV1048576 REZ4659:REZ1048576 QVD4659:QVD1048576 QLH4659:QLH1048576 QBL4659:QBL1048576 PRP4659:PRP1048576 PHT4659:PHT1048576 OXX4659:OXX1048576 OOB4659:OOB1048576 OEF4659:OEF1048576 NUJ4659:NUJ1048576 NKN4659:NKN1048576 NAR4659:NAR1048576 MQV4659:MQV1048576 MGZ4659:MGZ1048576 LXD4659:LXD1048576 LNH4659:LNH1048576 LDL4659:LDL1048576 KTP4659:KTP1048576 KJT4659:KJT1048576 JZX4659:JZX1048576 JQB4659:JQB1048576 JGF4659:JGF1048576 IWJ4659:IWJ1048576 IMN4659:IMN1048576 ICR4659:ICR1048576 HSV4659:HSV1048576 HIZ4659:HIZ1048576 GZD4659:GZD1048576 GPH4659:GPH1048576 GFL4659:GFL1048576 FVP4659:FVP1048576 FLT4659:FLT1048576 FBX4659:FBX1048576 ESB4659:ESB1048576 EIF4659:EIF1048576 DYJ4659:DYJ1048576 DON4659:DON1048576 DER4659:DER1048576 CUV4659:CUV1048576 CKZ4659:CKZ1048576 CBD4659:CBD1048576 BRH4659:BRH1048576 BHL4659:BHL1048576 AXP4659:AXP1048576 ANT4659:ANT1048576 ADX4659:ADX1048576 UB4659:UB1048576 KF4659:KF1048576 AK7672:AK8005 AJ8006:AJ1048576 AK4659:AK7346 AJ7347:AJ7671"/>
    <dataValidation operator="equal" allowBlank="1" showInputMessage="1" promptTitle="MISA SME.NET" prompt="Nhập Đơn giá_x000a_Tối đa 14 ký tự." sqref="WWO1:WWO2483 WMS1:WMS2483 WCW1:WCW2483 VTA1:VTA2483 VJE1:VJE2483 UZI1:UZI2483 UPM1:UPM2483 UFQ1:UFQ2483 TVU1:TVU2483 TLY1:TLY2483 TCC1:TCC2483 SSG1:SSG2483 SIK1:SIK2483 RYO1:RYO2483 ROS1:ROS2483 REW1:REW2483 QVA1:QVA2483 QLE1:QLE2483 QBI1:QBI2483 PRM1:PRM2483 PHQ1:PHQ2483 OXU1:OXU2483 ONY1:ONY2483 OEC1:OEC2483 NUG1:NUG2483 NKK1:NKK2483 NAO1:NAO2483 MQS1:MQS2483 MGW1:MGW2483 LXA1:LXA2483 LNE1:LNE2483 LDI1:LDI2483 KTM1:KTM2483 KJQ1:KJQ2483 JZU1:JZU2483 JPY1:JPY2483 JGC1:JGC2483 IWG1:IWG2483 IMK1:IMK2483 ICO1:ICO2483 HSS1:HSS2483 HIW1:HIW2483 GZA1:GZA2483 GPE1:GPE2483 GFI1:GFI2483 FVM1:FVM2483 FLQ1:FLQ2483 FBU1:FBU2483 ERY1:ERY2483 EIC1:EIC2483 DYG1:DYG2483 DOK1:DOK2483 DEO1:DEO2483 CUS1:CUS2483 CKW1:CKW2483 CBA1:CBA2483 BRE1:BRE2483 BHI1:BHI2483 AXM1:AXM2483 ANQ1:ANQ2483 ADU1:ADU2483 TY1:TY2483 KC1:KC2483 WWN2484:WWN4658 AG1:AG4658 KB2484:KB4658 TX2484:TX4658 ADT2484:ADT4658 ANP2484:ANP4658 AXL2484:AXL4658 BHH2484:BHH4658 BRD2484:BRD4658 CAZ2484:CAZ4658 CKV2484:CKV4658 CUR2484:CUR4658 DEN2484:DEN4658 DOJ2484:DOJ4658 DYF2484:DYF4658 EIB2484:EIB4658 ERX2484:ERX4658 FBT2484:FBT4658 FLP2484:FLP4658 FVL2484:FVL4658 GFH2484:GFH4658 GPD2484:GPD4658 GYZ2484:GYZ4658 HIV2484:HIV4658 HSR2484:HSR4658 ICN2484:ICN4658 IMJ2484:IMJ4658 IWF2484:IWF4658 JGB2484:JGB4658 JPX2484:JPX4658 JZT2484:JZT4658 KJP2484:KJP4658 KTL2484:KTL4658 LDH2484:LDH4658 LND2484:LND4658 LWZ2484:LWZ4658 MGV2484:MGV4658 MQR2484:MQR4658 NAN2484:NAN4658 NKJ2484:NKJ4658 NUF2484:NUF4658 OEB2484:OEB4658 ONX2484:ONX4658 OXT2484:OXT4658 PHP2484:PHP4658 PRL2484:PRL4658 QBH2484:QBH4658 QLD2484:QLD4658 QUZ2484:QUZ4658 REV2484:REV4658 ROR2484:ROR4658 RYN2484:RYN4658 SIJ2484:SIJ4658 SSF2484:SSF4658 TCB2484:TCB4658 TLX2484:TLX4658 TVT2484:TVT4658 UFP2484:UFP4658 UPL2484:UPL4658 UZH2484:UZH4658 VJD2484:VJD4658 VSZ2484:VSZ4658 WCV2484:WCV4658 WMR2484:WMR4658 WWO4659:WWO1048576 WMS4659:WMS1048576 WCW4659:WCW1048576 VTA4659:VTA1048576 VJE4659:VJE1048576 UZI4659:UZI1048576 UPM4659:UPM1048576 UFQ4659:UFQ1048576 TVU4659:TVU1048576 TLY4659:TLY1048576 TCC4659:TCC1048576 SSG4659:SSG1048576 SIK4659:SIK1048576 RYO4659:RYO1048576 ROS4659:ROS1048576 REW4659:REW1048576 QVA4659:QVA1048576 QLE4659:QLE1048576 QBI4659:QBI1048576 PRM4659:PRM1048576 PHQ4659:PHQ1048576 OXU4659:OXU1048576 ONY4659:ONY1048576 OEC4659:OEC1048576 NUG4659:NUG1048576 NKK4659:NKK1048576 NAO4659:NAO1048576 MQS4659:MQS1048576 MGW4659:MGW1048576 LXA4659:LXA1048576 LNE4659:LNE1048576 LDI4659:LDI1048576 KTM4659:KTM1048576 KJQ4659:KJQ1048576 JZU4659:JZU1048576 JPY4659:JPY1048576 JGC4659:JGC1048576 IWG4659:IWG1048576 IMK4659:IMK1048576 ICO4659:ICO1048576 HSS4659:HSS1048576 HIW4659:HIW1048576 GZA4659:GZA1048576 GPE4659:GPE1048576 GFI4659:GFI1048576 FVM4659:FVM1048576 FLQ4659:FLQ1048576 FBU4659:FBU1048576 ERY4659:ERY1048576 EIC4659:EIC1048576 DYG4659:DYG1048576 DOK4659:DOK1048576 DEO4659:DEO1048576 CUS4659:CUS1048576 CKW4659:CKW1048576 CBA4659:CBA1048576 BRE4659:BRE1048576 BHI4659:BHI1048576 AXM4659:AXM1048576 ANQ4659:ANQ1048576 ADU4659:ADU1048576 TY4659:TY1048576 KC4659:KC1048576 AH7672:AH8005 AG8006:AG1048576 AH4659:AH7346 AG7347:AG7671"/>
    <dataValidation operator="equal" allowBlank="1" showInputMessage="1" promptTitle="MISA SME.NET" prompt="Nhập Thành tiền_x000a_Tối đa 14 ký tự." sqref="WWP1:WWP2483 WMT1:WMT2483 WCX1:WCX2483 VTB1:VTB2483 VJF1:VJF2483 UZJ1:UZJ2483 UPN1:UPN2483 UFR1:UFR2483 TVV1:TVV2483 TLZ1:TLZ2483 TCD1:TCD2483 SSH1:SSH2483 SIL1:SIL2483 RYP1:RYP2483 ROT1:ROT2483 REX1:REX2483 QVB1:QVB2483 QLF1:QLF2483 QBJ1:QBJ2483 PRN1:PRN2483 PHR1:PHR2483 OXV1:OXV2483 ONZ1:ONZ2483 OED1:OED2483 NUH1:NUH2483 NKL1:NKL2483 NAP1:NAP2483 MQT1:MQT2483 MGX1:MGX2483 LXB1:LXB2483 LNF1:LNF2483 LDJ1:LDJ2483 KTN1:KTN2483 KJR1:KJR2483 JZV1:JZV2483 JPZ1:JPZ2483 JGD1:JGD2483 IWH1:IWH2483 IML1:IML2483 ICP1:ICP2483 HST1:HST2483 HIX1:HIX2483 GZB1:GZB2483 GPF1:GPF2483 GFJ1:GFJ2483 FVN1:FVN2483 FLR1:FLR2483 FBV1:FBV2483 ERZ1:ERZ2483 EID1:EID2483 DYH1:DYH2483 DOL1:DOL2483 DEP1:DEP2483 CUT1:CUT2483 CKX1:CKX2483 CBB1:CBB2483 BRF1:BRF2483 BHJ1:BHJ2483 AXN1:AXN2483 ANR1:ANR2483 ADV1:ADV2483 TZ1:TZ2483 KD1:KD2483 WWO2484:WWO4658 AH1:AH4658 KC2484:KC4658 TY2484:TY4658 ADU2484:ADU4658 ANQ2484:ANQ4658 AXM2484:AXM4658 BHI2484:BHI4658 BRE2484:BRE4658 CBA2484:CBA4658 CKW2484:CKW4658 CUS2484:CUS4658 DEO2484:DEO4658 DOK2484:DOK4658 DYG2484:DYG4658 EIC2484:EIC4658 ERY2484:ERY4658 FBU2484:FBU4658 FLQ2484:FLQ4658 FVM2484:FVM4658 GFI2484:GFI4658 GPE2484:GPE4658 GZA2484:GZA4658 HIW2484:HIW4658 HSS2484:HSS4658 ICO2484:ICO4658 IMK2484:IMK4658 IWG2484:IWG4658 JGC2484:JGC4658 JPY2484:JPY4658 JZU2484:JZU4658 KJQ2484:KJQ4658 KTM2484:KTM4658 LDI2484:LDI4658 LNE2484:LNE4658 LXA2484:LXA4658 MGW2484:MGW4658 MQS2484:MQS4658 NAO2484:NAO4658 NKK2484:NKK4658 NUG2484:NUG4658 OEC2484:OEC4658 ONY2484:ONY4658 OXU2484:OXU4658 PHQ2484:PHQ4658 PRM2484:PRM4658 QBI2484:QBI4658 QLE2484:QLE4658 QVA2484:QVA4658 REW2484:REW4658 ROS2484:ROS4658 RYO2484:RYO4658 SIK2484:SIK4658 SSG2484:SSG4658 TCC2484:TCC4658 TLY2484:TLY4658 TVU2484:TVU4658 UFQ2484:UFQ4658 UPM2484:UPM4658 UZI2484:UZI4658 VJE2484:VJE4658 VTA2484:VTA4658 WCW2484:WCW4658 WMS2484:WMS4658 WWP4659:WWP1048576 WMT4659:WMT1048576 WCX4659:WCX1048576 VTB4659:VTB1048576 VJF4659:VJF1048576 UZJ4659:UZJ1048576 UPN4659:UPN1048576 UFR4659:UFR1048576 TVV4659:TVV1048576 TLZ4659:TLZ1048576 TCD4659:TCD1048576 SSH4659:SSH1048576 SIL4659:SIL1048576 RYP4659:RYP1048576 ROT4659:ROT1048576 REX4659:REX1048576 QVB4659:QVB1048576 QLF4659:QLF1048576 QBJ4659:QBJ1048576 PRN4659:PRN1048576 PHR4659:PHR1048576 OXV4659:OXV1048576 ONZ4659:ONZ1048576 OED4659:OED1048576 NUH4659:NUH1048576 NKL4659:NKL1048576 NAP4659:NAP1048576 MQT4659:MQT1048576 MGX4659:MGX1048576 LXB4659:LXB1048576 LNF4659:LNF1048576 LDJ4659:LDJ1048576 KTN4659:KTN1048576 KJR4659:KJR1048576 JZV4659:JZV1048576 JPZ4659:JPZ1048576 JGD4659:JGD1048576 IWH4659:IWH1048576 IML4659:IML1048576 ICP4659:ICP1048576 HST4659:HST1048576 HIX4659:HIX1048576 GZB4659:GZB1048576 GPF4659:GPF1048576 GFJ4659:GFJ1048576 FVN4659:FVN1048576 FLR4659:FLR1048576 FBV4659:FBV1048576 ERZ4659:ERZ1048576 EID4659:EID1048576 DYH4659:DYH1048576 DOL4659:DOL1048576 DEP4659:DEP1048576 CUT4659:CUT1048576 CKX4659:CKX1048576 CBB4659:CBB1048576 BRF4659:BRF1048576 BHJ4659:BHJ1048576 AXN4659:AXN1048576 ANR4659:ANR1048576 ADV4659:ADV1048576 TZ4659:TZ1048576 KD4659:KD1048576 AI7672:AI8005 AH8006:AH1048576 AI4659:AI7346 AH7347:AH7671"/>
    <dataValidation operator="equal" allowBlank="1" showInputMessage="1" promptTitle="MISA SME.NET" prompt="Nhập Mã đơn vị tính." sqref="WWL1:WWL2483 WMP1:WMP2483 WCT1:WCT2483 VSX1:VSX2483 VJB1:VJB2483 UZF1:UZF2483 UPJ1:UPJ2483 UFN1:UFN2483 TVR1:TVR2483 TLV1:TLV2483 TBZ1:TBZ2483 SSD1:SSD2483 SIH1:SIH2483 RYL1:RYL2483 ROP1:ROP2483 RET1:RET2483 QUX1:QUX2483 QLB1:QLB2483 QBF1:QBF2483 PRJ1:PRJ2483 PHN1:PHN2483 OXR1:OXR2483 ONV1:ONV2483 ODZ1:ODZ2483 NUD1:NUD2483 NKH1:NKH2483 NAL1:NAL2483 MQP1:MQP2483 MGT1:MGT2483 LWX1:LWX2483 LNB1:LNB2483 LDF1:LDF2483 KTJ1:KTJ2483 KJN1:KJN2483 JZR1:JZR2483 JPV1:JPV2483 JFZ1:JFZ2483 IWD1:IWD2483 IMH1:IMH2483 ICL1:ICL2483 HSP1:HSP2483 HIT1:HIT2483 GYX1:GYX2483 GPB1:GPB2483 GFF1:GFF2483 FVJ1:FVJ2483 FLN1:FLN2483 FBR1:FBR2483 ERV1:ERV2483 EHZ1:EHZ2483 DYD1:DYD2483 DOH1:DOH2483 DEL1:DEL2483 CUP1:CUP2483 CKT1:CKT2483 CAX1:CAX2483 BRB1:BRB2483 BHF1:BHF2483 AXJ1:AXJ2483 ANN1:ANN2483 ADR1:ADR2483 TV1:TV2483 JZ1:JZ2483 WWK2484:WWK4658 AD1:AD4658 JY2484:JY4658 TU2484:TU4658 ADQ2484:ADQ4658 ANM2484:ANM4658 AXI2484:AXI4658 BHE2484:BHE4658 BRA2484:BRA4658 CAW2484:CAW4658 CKS2484:CKS4658 CUO2484:CUO4658 DEK2484:DEK4658 DOG2484:DOG4658 DYC2484:DYC4658 EHY2484:EHY4658 ERU2484:ERU4658 FBQ2484:FBQ4658 FLM2484:FLM4658 FVI2484:FVI4658 GFE2484:GFE4658 GPA2484:GPA4658 GYW2484:GYW4658 HIS2484:HIS4658 HSO2484:HSO4658 ICK2484:ICK4658 IMG2484:IMG4658 IWC2484:IWC4658 JFY2484:JFY4658 JPU2484:JPU4658 JZQ2484:JZQ4658 KJM2484:KJM4658 KTI2484:KTI4658 LDE2484:LDE4658 LNA2484:LNA4658 LWW2484:LWW4658 MGS2484:MGS4658 MQO2484:MQO4658 NAK2484:NAK4658 NKG2484:NKG4658 NUC2484:NUC4658 ODY2484:ODY4658 ONU2484:ONU4658 OXQ2484:OXQ4658 PHM2484:PHM4658 PRI2484:PRI4658 QBE2484:QBE4658 QLA2484:QLA4658 QUW2484:QUW4658 RES2484:RES4658 ROO2484:ROO4658 RYK2484:RYK4658 SIG2484:SIG4658 SSC2484:SSC4658 TBY2484:TBY4658 TLU2484:TLU4658 TVQ2484:TVQ4658 UFM2484:UFM4658 UPI2484:UPI4658 UZE2484:UZE4658 VJA2484:VJA4658 VSW2484:VSW4658 WCS2484:WCS4658 WMO2484:WMO4658 WWL4659:WWL1048576 WMP4659:WMP1048576 WCT4659:WCT1048576 VSX4659:VSX1048576 VJB4659:VJB1048576 UZF4659:UZF1048576 UPJ4659:UPJ1048576 UFN4659:UFN1048576 TVR4659:TVR1048576 TLV4659:TLV1048576 TBZ4659:TBZ1048576 SSD4659:SSD1048576 SIH4659:SIH1048576 RYL4659:RYL1048576 ROP4659:ROP1048576 RET4659:RET1048576 QUX4659:QUX1048576 QLB4659:QLB1048576 QBF4659:QBF1048576 PRJ4659:PRJ1048576 PHN4659:PHN1048576 OXR4659:OXR1048576 ONV4659:ONV1048576 ODZ4659:ODZ1048576 NUD4659:NUD1048576 NKH4659:NKH1048576 NAL4659:NAL1048576 MQP4659:MQP1048576 MGT4659:MGT1048576 LWX4659:LWX1048576 LNB4659:LNB1048576 LDF4659:LDF1048576 KTJ4659:KTJ1048576 KJN4659:KJN1048576 JZR4659:JZR1048576 JPV4659:JPV1048576 JFZ4659:JFZ1048576 IWD4659:IWD1048576 IMH4659:IMH1048576 ICL4659:ICL1048576 HSP4659:HSP1048576 HIT4659:HIT1048576 GYX4659:GYX1048576 GPB4659:GPB1048576 GFF4659:GFF1048576 FVJ4659:FVJ1048576 FLN4659:FLN1048576 FBR4659:FBR1048576 ERV4659:ERV1048576 EHZ4659:EHZ1048576 DYD4659:DYD1048576 DOH4659:DOH1048576 DEL4659:DEL1048576 CUP4659:CUP1048576 CKT4659:CKT1048576 CAX4659:CAX1048576 BRB4659:BRB1048576 BHF4659:BHF1048576 AXJ4659:AXJ1048576 ANN4659:ANN1048576 ADR4659:ADR1048576 TV4659:TV1048576 JZ4659:JZ1048576 AE7672:AE8005 AD8006:AD1048576 AE4659:AE7346 AD7347:AD7671"/>
    <dataValidation operator="equal" allowBlank="1" showInputMessage="1" promptTitle="MISA SME.NET" prompt="Nhập Số lượng_x000a_Tối đa 14 ký tự." sqref="WWM1:WWM2483 WMQ1:WMQ2483 WCU1:WCU2483 VSY1:VSY2483 VJC1:VJC2483 UZG1:UZG2483 UPK1:UPK2483 UFO1:UFO2483 TVS1:TVS2483 TLW1:TLW2483 TCA1:TCA2483 SSE1:SSE2483 SII1:SII2483 RYM1:RYM2483 ROQ1:ROQ2483 REU1:REU2483 QUY1:QUY2483 QLC1:QLC2483 QBG1:QBG2483 PRK1:PRK2483 PHO1:PHO2483 OXS1:OXS2483 ONW1:ONW2483 OEA1:OEA2483 NUE1:NUE2483 NKI1:NKI2483 NAM1:NAM2483 MQQ1:MQQ2483 MGU1:MGU2483 LWY1:LWY2483 LNC1:LNC2483 LDG1:LDG2483 KTK1:KTK2483 KJO1:KJO2483 JZS1:JZS2483 JPW1:JPW2483 JGA1:JGA2483 IWE1:IWE2483 IMI1:IMI2483 ICM1:ICM2483 HSQ1:HSQ2483 HIU1:HIU2483 GYY1:GYY2483 GPC1:GPC2483 GFG1:GFG2483 FVK1:FVK2483 FLO1:FLO2483 FBS1:FBS2483 ERW1:ERW2483 EIA1:EIA2483 DYE1:DYE2483 DOI1:DOI2483 DEM1:DEM2483 CUQ1:CUQ2483 CKU1:CKU2483 CAY1:CAY2483 BRC1:BRC2483 BHG1:BHG2483 AXK1:AXK2483 ANO1:ANO2483 ADS1:ADS2483 TW1:TW2483 KA1:KA2483 WWL2484:WWL4658 AE1:AE4658 JZ2484:JZ4658 TV2484:TV4658 ADR2484:ADR4658 ANN2484:ANN4658 AXJ2484:AXJ4658 BHF2484:BHF4658 BRB2484:BRB4658 CAX2484:CAX4658 CKT2484:CKT4658 CUP2484:CUP4658 DEL2484:DEL4658 DOH2484:DOH4658 DYD2484:DYD4658 EHZ2484:EHZ4658 ERV2484:ERV4658 FBR2484:FBR4658 FLN2484:FLN4658 FVJ2484:FVJ4658 GFF2484:GFF4658 GPB2484:GPB4658 GYX2484:GYX4658 HIT2484:HIT4658 HSP2484:HSP4658 ICL2484:ICL4658 IMH2484:IMH4658 IWD2484:IWD4658 JFZ2484:JFZ4658 JPV2484:JPV4658 JZR2484:JZR4658 KJN2484:KJN4658 KTJ2484:KTJ4658 LDF2484:LDF4658 LNB2484:LNB4658 LWX2484:LWX4658 MGT2484:MGT4658 MQP2484:MQP4658 NAL2484:NAL4658 NKH2484:NKH4658 NUD2484:NUD4658 ODZ2484:ODZ4658 ONV2484:ONV4658 OXR2484:OXR4658 PHN2484:PHN4658 PRJ2484:PRJ4658 QBF2484:QBF4658 QLB2484:QLB4658 QUX2484:QUX4658 RET2484:RET4658 ROP2484:ROP4658 RYL2484:RYL4658 SIH2484:SIH4658 SSD2484:SSD4658 TBZ2484:TBZ4658 TLV2484:TLV4658 TVR2484:TVR4658 UFN2484:UFN4658 UPJ2484:UPJ4658 UZF2484:UZF4658 VJB2484:VJB4658 VSX2484:VSX4658 WCT2484:WCT4658 WMP2484:WMP4658 WWM4659:WWM1048576 WMQ4659:WMQ1048576 WCU4659:WCU1048576 VSY4659:VSY1048576 VJC4659:VJC1048576 UZG4659:UZG1048576 UPK4659:UPK1048576 UFO4659:UFO1048576 TVS4659:TVS1048576 TLW4659:TLW1048576 TCA4659:TCA1048576 SSE4659:SSE1048576 SII4659:SII1048576 RYM4659:RYM1048576 ROQ4659:ROQ1048576 REU4659:REU1048576 QUY4659:QUY1048576 QLC4659:QLC1048576 QBG4659:QBG1048576 PRK4659:PRK1048576 PHO4659:PHO1048576 OXS4659:OXS1048576 ONW4659:ONW1048576 OEA4659:OEA1048576 NUE4659:NUE1048576 NKI4659:NKI1048576 NAM4659:NAM1048576 MQQ4659:MQQ1048576 MGU4659:MGU1048576 LWY4659:LWY1048576 LNC4659:LNC1048576 LDG4659:LDG1048576 KTK4659:KTK1048576 KJO4659:KJO1048576 JZS4659:JZS1048576 JPW4659:JPW1048576 JGA4659:JGA1048576 IWE4659:IWE1048576 IMI4659:IMI1048576 ICM4659:ICM1048576 HSQ4659:HSQ1048576 HIU4659:HIU1048576 GYY4659:GYY1048576 GPC4659:GPC1048576 GFG4659:GFG1048576 FVK4659:FVK1048576 FLO4659:FLO1048576 FBS4659:FBS1048576 ERW4659:ERW1048576 EIA4659:EIA1048576 DYE4659:DYE1048576 DOI4659:DOI1048576 DEM4659:DEM1048576 CUQ4659:CUQ1048576 CKU4659:CKU1048576 CAY4659:CAY1048576 BRC4659:BRC1048576 BHG4659:BHG1048576 AXK4659:AXK1048576 ANO4659:ANO1048576 ADS4659:ADS1048576 TW4659:TW1048576 KA4659:KA1048576 AF7672:AF8005 AE8006:AE1048576 AF4659:AF7346 AE7347:AE7671"/>
    <dataValidation operator="equal" allowBlank="1" showInputMessage="1" promptTitle="MISA SME.NET" prompt="Nhập Tên mặt hàng_x000a_Tối đa 255 ký tự." sqref="WWH1:WWH2483 WML1:WML2483 WCP1:WCP2483 VST1:VST2483 VIX1:VIX2483 UZB1:UZB2483 UPF1:UPF2483 UFJ1:UFJ2483 TVN1:TVN2483 TLR1:TLR2483 TBV1:TBV2483 SRZ1:SRZ2483 SID1:SID2483 RYH1:RYH2483 ROL1:ROL2483 REP1:REP2483 QUT1:QUT2483 QKX1:QKX2483 QBB1:QBB2483 PRF1:PRF2483 PHJ1:PHJ2483 OXN1:OXN2483 ONR1:ONR2483 ODV1:ODV2483 NTZ1:NTZ2483 NKD1:NKD2483 NAH1:NAH2483 MQL1:MQL2483 MGP1:MGP2483 LWT1:LWT2483 LMX1:LMX2483 LDB1:LDB2483 KTF1:KTF2483 KJJ1:KJJ2483 JZN1:JZN2483 JPR1:JPR2483 JFV1:JFV2483 IVZ1:IVZ2483 IMD1:IMD2483 ICH1:ICH2483 HSL1:HSL2483 HIP1:HIP2483 GYT1:GYT2483 GOX1:GOX2483 GFB1:GFB2483 FVF1:FVF2483 FLJ1:FLJ2483 FBN1:FBN2483 ERR1:ERR2483 EHV1:EHV2483 DXZ1:DXZ2483 DOD1:DOD2483 DEH1:DEH2483 CUL1:CUL2483 CKP1:CKP2483 CAT1:CAT2483 BQX1:BQX2483 BHB1:BHB2483 AXF1:AXF2483 ANJ1:ANJ2483 ADN1:ADN2483 TR1:TR2483 JV1:JV2483 WWG2484:WWG4658 Z1:Z4658 JU2484:JU4658 TQ2484:TQ4658 ADM2484:ADM4658 ANI2484:ANI4658 AXE2484:AXE4658 BHA2484:BHA4658 BQW2484:BQW4658 CAS2484:CAS4658 CKO2484:CKO4658 CUK2484:CUK4658 DEG2484:DEG4658 DOC2484:DOC4658 DXY2484:DXY4658 EHU2484:EHU4658 ERQ2484:ERQ4658 FBM2484:FBM4658 FLI2484:FLI4658 FVE2484:FVE4658 GFA2484:GFA4658 GOW2484:GOW4658 GYS2484:GYS4658 HIO2484:HIO4658 HSK2484:HSK4658 ICG2484:ICG4658 IMC2484:IMC4658 IVY2484:IVY4658 JFU2484:JFU4658 JPQ2484:JPQ4658 JZM2484:JZM4658 KJI2484:KJI4658 KTE2484:KTE4658 LDA2484:LDA4658 LMW2484:LMW4658 LWS2484:LWS4658 MGO2484:MGO4658 MQK2484:MQK4658 NAG2484:NAG4658 NKC2484:NKC4658 NTY2484:NTY4658 ODU2484:ODU4658 ONQ2484:ONQ4658 OXM2484:OXM4658 PHI2484:PHI4658 PRE2484:PRE4658 QBA2484:QBA4658 QKW2484:QKW4658 QUS2484:QUS4658 REO2484:REO4658 ROK2484:ROK4658 RYG2484:RYG4658 SIC2484:SIC4658 SRY2484:SRY4658 TBU2484:TBU4658 TLQ2484:TLQ4658 TVM2484:TVM4658 UFI2484:UFI4658 UPE2484:UPE4658 UZA2484:UZA4658 VIW2484:VIW4658 VSS2484:VSS4658 WCO2484:WCO4658 WMK2484:WMK4658 WWH4659:WWH1048576 WML4659:WML1048576 WCP4659:WCP1048576 VST4659:VST1048576 VIX4659:VIX1048576 UZB4659:UZB1048576 UPF4659:UPF1048576 UFJ4659:UFJ1048576 TVN4659:TVN1048576 TLR4659:TLR1048576 TBV4659:TBV1048576 SRZ4659:SRZ1048576 SID4659:SID1048576 RYH4659:RYH1048576 ROL4659:ROL1048576 REP4659:REP1048576 QUT4659:QUT1048576 QKX4659:QKX1048576 QBB4659:QBB1048576 PRF4659:PRF1048576 PHJ4659:PHJ1048576 OXN4659:OXN1048576 ONR4659:ONR1048576 ODV4659:ODV1048576 NTZ4659:NTZ1048576 NKD4659:NKD1048576 NAH4659:NAH1048576 MQL4659:MQL1048576 MGP4659:MGP1048576 LWT4659:LWT1048576 LMX4659:LMX1048576 LDB4659:LDB1048576 KTF4659:KTF1048576 KJJ4659:KJJ1048576 JZN4659:JZN1048576 JPR4659:JPR1048576 JFV4659:JFV1048576 IVZ4659:IVZ1048576 IMD4659:IMD1048576 ICH4659:ICH1048576 HSL4659:HSL1048576 HIP4659:HIP1048576 GYT4659:GYT1048576 GOX4659:GOX1048576 GFB4659:GFB1048576 FVF4659:FVF1048576 FLJ4659:FLJ1048576 FBN4659:FBN1048576 ERR4659:ERR1048576 EHV4659:EHV1048576 DXZ4659:DXZ1048576 DOD4659:DOD1048576 DEH4659:DEH1048576 CUL4659:CUL1048576 CKP4659:CKP1048576 CAT4659:CAT1048576 BQX4659:BQX1048576 BHB4659:BHB1048576 AXF4659:AXF1048576 ANJ4659:ANJ1048576 ADN4659:ADN1048576 TR4659:TR1048576 JV4659:JV1048576 AA7672:AA8005 Z8006:Z1048576 AA4659:AA7346 Z7347:Z7671"/>
    <dataValidation operator="equal" allowBlank="1" showInputMessage="1" promptTitle="MISA SME.NET" prompt="Nhập Là hàng khuyến mại._x000a_Nhập 0 hoặc để trống: Hàng không khuyến mại._x000a_Nhập 1: Là hàng khuyến mại." sqref="WWI1:WWI2483 WMM1:WMM2483 WCQ1:WCQ2483 VSU1:VSU2483 VIY1:VIY2483 UZC1:UZC2483 UPG1:UPG2483 UFK1:UFK2483 TVO1:TVO2483 TLS1:TLS2483 TBW1:TBW2483 SSA1:SSA2483 SIE1:SIE2483 RYI1:RYI2483 ROM1:ROM2483 REQ1:REQ2483 QUU1:QUU2483 QKY1:QKY2483 QBC1:QBC2483 PRG1:PRG2483 PHK1:PHK2483 OXO1:OXO2483 ONS1:ONS2483 ODW1:ODW2483 NUA1:NUA2483 NKE1:NKE2483 NAI1:NAI2483 MQM1:MQM2483 MGQ1:MGQ2483 LWU1:LWU2483 LMY1:LMY2483 LDC1:LDC2483 KTG1:KTG2483 KJK1:KJK2483 JZO1:JZO2483 JPS1:JPS2483 JFW1:JFW2483 IWA1:IWA2483 IME1:IME2483 ICI1:ICI2483 HSM1:HSM2483 HIQ1:HIQ2483 GYU1:GYU2483 GOY1:GOY2483 GFC1:GFC2483 FVG1:FVG2483 FLK1:FLK2483 FBO1:FBO2483 ERS1:ERS2483 EHW1:EHW2483 DYA1:DYA2483 DOE1:DOE2483 DEI1:DEI2483 CUM1:CUM2483 CKQ1:CKQ2483 CAU1:CAU2483 BQY1:BQY2483 BHC1:BHC2483 AXG1:AXG2483 ANK1:ANK2483 ADO1:ADO2483 TS1:TS2483 JW1:JW2483 WWH2484:WWH4658 AA1:AA4658 JV2484:JV4658 TR2484:TR4658 ADN2484:ADN4658 ANJ2484:ANJ4658 AXF2484:AXF4658 BHB2484:BHB4658 BQX2484:BQX4658 CAT2484:CAT4658 CKP2484:CKP4658 CUL2484:CUL4658 DEH2484:DEH4658 DOD2484:DOD4658 DXZ2484:DXZ4658 EHV2484:EHV4658 ERR2484:ERR4658 FBN2484:FBN4658 FLJ2484:FLJ4658 FVF2484:FVF4658 GFB2484:GFB4658 GOX2484:GOX4658 GYT2484:GYT4658 HIP2484:HIP4658 HSL2484:HSL4658 ICH2484:ICH4658 IMD2484:IMD4658 IVZ2484:IVZ4658 JFV2484:JFV4658 JPR2484:JPR4658 JZN2484:JZN4658 KJJ2484:KJJ4658 KTF2484:KTF4658 LDB2484:LDB4658 LMX2484:LMX4658 LWT2484:LWT4658 MGP2484:MGP4658 MQL2484:MQL4658 NAH2484:NAH4658 NKD2484:NKD4658 NTZ2484:NTZ4658 ODV2484:ODV4658 ONR2484:ONR4658 OXN2484:OXN4658 PHJ2484:PHJ4658 PRF2484:PRF4658 QBB2484:QBB4658 QKX2484:QKX4658 QUT2484:QUT4658 REP2484:REP4658 ROL2484:ROL4658 RYH2484:RYH4658 SID2484:SID4658 SRZ2484:SRZ4658 TBV2484:TBV4658 TLR2484:TLR4658 TVN2484:TVN4658 UFJ2484:UFJ4658 UPF2484:UPF4658 UZB2484:UZB4658 VIX2484:VIX4658 VST2484:VST4658 WCP2484:WCP4658 WML2484:WML4658 WWI4659:WWI1048576 WMM4659:WMM1048576 WCQ4659:WCQ1048576 VSU4659:VSU1048576 VIY4659:VIY1048576 UZC4659:UZC1048576 UPG4659:UPG1048576 UFK4659:UFK1048576 TVO4659:TVO1048576 TLS4659:TLS1048576 TBW4659:TBW1048576 SSA4659:SSA1048576 SIE4659:SIE1048576 RYI4659:RYI1048576 ROM4659:ROM1048576 REQ4659:REQ1048576 QUU4659:QUU1048576 QKY4659:QKY1048576 QBC4659:QBC1048576 PRG4659:PRG1048576 PHK4659:PHK1048576 OXO4659:OXO1048576 ONS4659:ONS1048576 ODW4659:ODW1048576 NUA4659:NUA1048576 NKE4659:NKE1048576 NAI4659:NAI1048576 MQM4659:MQM1048576 MGQ4659:MGQ1048576 LWU4659:LWU1048576 LMY4659:LMY1048576 LDC4659:LDC1048576 KTG4659:KTG1048576 KJK4659:KJK1048576 JZO4659:JZO1048576 JPS4659:JPS1048576 JFW4659:JFW1048576 IWA4659:IWA1048576 IME4659:IME1048576 ICI4659:ICI1048576 HSM4659:HSM1048576 HIQ4659:HIQ1048576 GYU4659:GYU1048576 GOY4659:GOY1048576 GFC4659:GFC1048576 FVG4659:FVG1048576 FLK4659:FLK1048576 FBO4659:FBO1048576 ERS4659:ERS1048576 EHW4659:EHW1048576 DYA4659:DYA1048576 DOE4659:DOE1048576 DEI4659:DEI1048576 CUM4659:CUM1048576 CKQ4659:CKQ1048576 CAU4659:CAU1048576 BQY4659:BQY1048576 BHC4659:BHC1048576 AXG4659:AXG1048576 ANK4659:ANK1048576 ADO4659:ADO1048576 TS4659:TS1048576 JW4659:JW1048576 AB7672:AB8005 AA8006:AA1048576 AB4659:AB7346 AA7347:AA7671"/>
    <dataValidation showInputMessage="1" errorTitle="MISA SME.NET 2012" error="Mã khách hàng không được để trống!" promptTitle="MISA SME.NET" prompt="Nhập Mã khách hàng" sqref="WVW1:WVW2483 WMA1:WMA2483 WCE1:WCE2483 VSI1:VSI2483 VIM1:VIM2483 UYQ1:UYQ2483 UOU1:UOU2483 UEY1:UEY2483 TVC1:TVC2483 TLG1:TLG2483 TBK1:TBK2483 SRO1:SRO2483 SHS1:SHS2483 RXW1:RXW2483 ROA1:ROA2483 REE1:REE2483 QUI1:QUI2483 QKM1:QKM2483 QAQ1:QAQ2483 PQU1:PQU2483 PGY1:PGY2483 OXC1:OXC2483 ONG1:ONG2483 ODK1:ODK2483 NTO1:NTO2483 NJS1:NJS2483 MZW1:MZW2483 MQA1:MQA2483 MGE1:MGE2483 LWI1:LWI2483 LMM1:LMM2483 LCQ1:LCQ2483 KSU1:KSU2483 KIY1:KIY2483 JZC1:JZC2483 JPG1:JPG2483 JFK1:JFK2483 IVO1:IVO2483 ILS1:ILS2483 IBW1:IBW2483 HSA1:HSA2483 HIE1:HIE2483 GYI1:GYI2483 GOM1:GOM2483 GEQ1:GEQ2483 FUU1:FUU2483 FKY1:FKY2483 FBC1:FBC2483 ERG1:ERG2483 EHK1:EHK2483 DXO1:DXO2483 DNS1:DNS2483 DDW1:DDW2483 CUA1:CUA2483 CKE1:CKE2483 CAI1:CAI2483 BQM1:BQM2483 BGQ1:BGQ2483 AWU1:AWU2483 AMY1:AMY2483 ADC1:ADC2483 TG1:TG2483 JK1:JK2483 WVV2484:WVV4658 O1:O4658 JJ2484:JJ4658 TF2484:TF4658 ADB2484:ADB4658 AMX2484:AMX4658 AWT2484:AWT4658 BGP2484:BGP4658 BQL2484:BQL4658 CAH2484:CAH4658 CKD2484:CKD4658 CTZ2484:CTZ4658 DDV2484:DDV4658 DNR2484:DNR4658 DXN2484:DXN4658 EHJ2484:EHJ4658 ERF2484:ERF4658 FBB2484:FBB4658 FKX2484:FKX4658 FUT2484:FUT4658 GEP2484:GEP4658 GOL2484:GOL4658 GYH2484:GYH4658 HID2484:HID4658 HRZ2484:HRZ4658 IBV2484:IBV4658 ILR2484:ILR4658 IVN2484:IVN4658 JFJ2484:JFJ4658 JPF2484:JPF4658 JZB2484:JZB4658 KIX2484:KIX4658 KST2484:KST4658 LCP2484:LCP4658 LML2484:LML4658 LWH2484:LWH4658 MGD2484:MGD4658 MPZ2484:MPZ4658 MZV2484:MZV4658 NJR2484:NJR4658 NTN2484:NTN4658 ODJ2484:ODJ4658 ONF2484:ONF4658 OXB2484:OXB4658 PGX2484:PGX4658 PQT2484:PQT4658 QAP2484:QAP4658 QKL2484:QKL4658 QUH2484:QUH4658 RED2484:RED4658 RNZ2484:RNZ4658 RXV2484:RXV4658 SHR2484:SHR4658 SRN2484:SRN4658 TBJ2484:TBJ4658 TLF2484:TLF4658 TVB2484:TVB4658 UEX2484:UEX4658 UOT2484:UOT4658 UYP2484:UYP4658 VIL2484:VIL4658 VSH2484:VSH4658 WCD2484:WCD4658 WLZ2484:WLZ4658 JK4659:JK1048576 WVW4659:WVW1048576 WMA4659:WMA1048576 WCE4659:WCE1048576 VSI4659:VSI1048576 VIM4659:VIM1048576 UYQ4659:UYQ1048576 UOU4659:UOU1048576 UEY4659:UEY1048576 TVC4659:TVC1048576 TLG4659:TLG1048576 TBK4659:TBK1048576 SRO4659:SRO1048576 SHS4659:SHS1048576 RXW4659:RXW1048576 ROA4659:ROA1048576 REE4659:REE1048576 QUI4659:QUI1048576 QKM4659:QKM1048576 QAQ4659:QAQ1048576 PQU4659:PQU1048576 PGY4659:PGY1048576 OXC4659:OXC1048576 ONG4659:ONG1048576 ODK4659:ODK1048576 NTO4659:NTO1048576 NJS4659:NJS1048576 MZW4659:MZW1048576 MQA4659:MQA1048576 MGE4659:MGE1048576 LWI4659:LWI1048576 LMM4659:LMM1048576 LCQ4659:LCQ1048576 KSU4659:KSU1048576 KIY4659:KIY1048576 JZC4659:JZC1048576 JPG4659:JPG1048576 JFK4659:JFK1048576 IVO4659:IVO1048576 ILS4659:ILS1048576 IBW4659:IBW1048576 HSA4659:HSA1048576 HIE4659:HIE1048576 GYI4659:GYI1048576 GOM4659:GOM1048576 GEQ4659:GEQ1048576 FUU4659:FUU1048576 FKY4659:FKY1048576 FBC4659:FBC1048576 ERG4659:ERG1048576 EHK4659:EHK1048576 DXO4659:DXO1048576 DNS4659:DNS1048576 DDW4659:DDW1048576 CUA4659:CUA1048576 CKE4659:CKE1048576 CAI4659:CAI1048576 BQM4659:BQM1048576 BGQ4659:BGQ1048576 AWU4659:AWU1048576 AMY4659:AMY1048576 ADC4659:ADC1048576 TG4659:TG1048576 P7672:P8005 O7347:O7671 O8006:O1048576"/>
    <dataValidation operator="equal" allowBlank="1" showInputMessage="1" promptTitle="MISA SME.NET" prompt="Nhập Tên khách hàng_x000a_Tối đa 128 ký tự." sqref="WVX1:WVX2483 WMB1:WMB2483 WCF1:WCF2483 VSJ1:VSJ2483 VIN1:VIN2483 UYR1:UYR2483 UOV1:UOV2483 UEZ1:UEZ2483 TVD1:TVD2483 TLH1:TLH2483 TBL1:TBL2483 SRP1:SRP2483 SHT1:SHT2483 RXX1:RXX2483 ROB1:ROB2483 REF1:REF2483 QUJ1:QUJ2483 QKN1:QKN2483 QAR1:QAR2483 PQV1:PQV2483 PGZ1:PGZ2483 OXD1:OXD2483 ONH1:ONH2483 ODL1:ODL2483 NTP1:NTP2483 NJT1:NJT2483 MZX1:MZX2483 MQB1:MQB2483 MGF1:MGF2483 LWJ1:LWJ2483 LMN1:LMN2483 LCR1:LCR2483 KSV1:KSV2483 KIZ1:KIZ2483 JZD1:JZD2483 JPH1:JPH2483 JFL1:JFL2483 IVP1:IVP2483 ILT1:ILT2483 IBX1:IBX2483 HSB1:HSB2483 HIF1:HIF2483 GYJ1:GYJ2483 GON1:GON2483 GER1:GER2483 FUV1:FUV2483 FKZ1:FKZ2483 FBD1:FBD2483 ERH1:ERH2483 EHL1:EHL2483 DXP1:DXP2483 DNT1:DNT2483 DDX1:DDX2483 CUB1:CUB2483 CKF1:CKF2483 CAJ1:CAJ2483 BQN1:BQN2483 BGR1:BGR2483 AWV1:AWV2483 AMZ1:AMZ2483 ADD1:ADD2483 TH1:TH2483 JL1:JL2483 P1:P2483 WVW2484:WVW4658 JL4659:JL1048576 JK2484:JK4658 TG2484:TG4658 ADC2484:ADC4658 AMY2484:AMY4658 AWU2484:AWU4658 BGQ2484:BGQ4658 BQM2484:BQM4658 CAI2484:CAI4658 CKE2484:CKE4658 CUA2484:CUA4658 DDW2484:DDW4658 DNS2484:DNS4658 DXO2484:DXO4658 EHK2484:EHK4658 ERG2484:ERG4658 FBC2484:FBC4658 FKY2484:FKY4658 FUU2484:FUU4658 GEQ2484:GEQ4658 GOM2484:GOM4658 GYI2484:GYI4658 HIE2484:HIE4658 HSA2484:HSA4658 IBW2484:IBW4658 ILS2484:ILS4658 IVO2484:IVO4658 JFK2484:JFK4658 JPG2484:JPG4658 JZC2484:JZC4658 KIY2484:KIY4658 KSU2484:KSU4658 LCQ2484:LCQ4658 LMM2484:LMM4658 LWI2484:LWI4658 MGE2484:MGE4658 MQA2484:MQA4658 MZW2484:MZW4658 NJS2484:NJS4658 NTO2484:NTO4658 ODK2484:ODK4658 ONG2484:ONG4658 OXC2484:OXC4658 PGY2484:PGY4658 PQU2484:PQU4658 QAQ2484:QAQ4658 QKM2484:QKM4658 QUI2484:QUI4658 REE2484:REE4658 ROA2484:ROA4658 RXW2484:RXW4658 SHS2484:SHS4658 SRO2484:SRO4658 TBK2484:TBK4658 TLG2484:TLG4658 TVC2484:TVC4658 UEY2484:UEY4658 UOU2484:UOU4658 UYQ2484:UYQ4658 VIM2484:VIM4658 VSI2484:VSI4658 WCE2484:WCE4658 WMA2484:WMA4658 WVX4659:WVX1048576 WMB4659:WMB1048576 WCF4659:WCF1048576 VSJ4659:VSJ1048576 VIN4659:VIN1048576 UYR4659:UYR1048576 UOV4659:UOV1048576 UEZ4659:UEZ1048576 TVD4659:TVD1048576 TLH4659:TLH1048576 TBL4659:TBL1048576 SRP4659:SRP1048576 SHT4659:SHT1048576 RXX4659:RXX1048576 ROB4659:ROB1048576 REF4659:REF1048576 QUJ4659:QUJ1048576 QKN4659:QKN1048576 QAR4659:QAR1048576 PQV4659:PQV1048576 PGZ4659:PGZ1048576 OXD4659:OXD1048576 ONH4659:ONH1048576 ODL4659:ODL1048576 NTP4659:NTP1048576 NJT4659:NJT1048576 MZX4659:MZX1048576 MQB4659:MQB1048576 MGF4659:MGF1048576 LWJ4659:LWJ1048576 LMN4659:LMN1048576 LCR4659:LCR1048576 KSV4659:KSV1048576 KIZ4659:KIZ1048576 JZD4659:JZD1048576 JPH4659:JPH1048576 JFL4659:JFL1048576 IVP4659:IVP1048576 ILT4659:ILT1048576 IBX4659:IBX1048576 HSB4659:HSB1048576 HIF4659:HIF1048576 GYJ4659:GYJ1048576 GON4659:GON1048576 GER4659:GER1048576 FUV4659:FUV1048576 FKZ4659:FKZ1048576 FBD4659:FBD1048576 ERH4659:ERH1048576 EHL4659:EHL1048576 DXP4659:DXP1048576 DNT4659:DNT1048576 DDX4659:DDX1048576 CUB4659:CUB1048576 CKF4659:CKF1048576 CAJ4659:CAJ1048576 BQN4659:BQN1048576 BGR4659:BGR1048576 AWV4659:AWV1048576 AMZ4659:AMZ1048576 ADD4659:ADD1048576 TH4659:TH1048576 Q7672:Q8005 P4659:P7671 P8006:P1048576"/>
    <dataValidation operator="equal" allowBlank="1" showInputMessage="1" promptTitle="MISA SME.NET" prompt="Nhập Số hóa đơn._x000a_Tối đa 25 ký tự." sqref="WVU1:WVU2483 WLY1:WLY2483 WCC1:WCC2483 VSG1:VSG2483 VIK1:VIK2483 UYO1:UYO2483 UOS1:UOS2483 UEW1:UEW2483 TVA1:TVA2483 TLE1:TLE2483 TBI1:TBI2483 SRM1:SRM2483 SHQ1:SHQ2483 RXU1:RXU2483 RNY1:RNY2483 REC1:REC2483 QUG1:QUG2483 QKK1:QKK2483 QAO1:QAO2483 PQS1:PQS2483 PGW1:PGW2483 OXA1:OXA2483 ONE1:ONE2483 ODI1:ODI2483 NTM1:NTM2483 NJQ1:NJQ2483 MZU1:MZU2483 MPY1:MPY2483 MGC1:MGC2483 LWG1:LWG2483 LMK1:LMK2483 LCO1:LCO2483 KSS1:KSS2483 KIW1:KIW2483 JZA1:JZA2483 JPE1:JPE2483 JFI1:JFI2483 IVM1:IVM2483 ILQ1:ILQ2483 IBU1:IBU2483 HRY1:HRY2483 HIC1:HIC2483 GYG1:GYG2483 GOK1:GOK2483 GEO1:GEO2483 FUS1:FUS2483 FKW1:FKW2483 FBA1:FBA2483 ERE1:ERE2483 EHI1:EHI2483 DXM1:DXM2483 DNQ1:DNQ2483 DDU1:DDU2483 CTY1:CTY2483 CKC1:CKC2483 CAG1:CAG2483 BQK1:BQK2483 BGO1:BGO2483 AWS1:AWS2483 AMW1:AMW2483 ADA1:ADA2483 TE1:TE2483 JI1:JI2483 WVT2484:WVT4658 M1:M4658 JH2484:JH4658 TD2484:TD4658 ACZ2484:ACZ4658 AMV2484:AMV4658 AWR2484:AWR4658 BGN2484:BGN4658 BQJ2484:BQJ4658 CAF2484:CAF4658 CKB2484:CKB4658 CTX2484:CTX4658 DDT2484:DDT4658 DNP2484:DNP4658 DXL2484:DXL4658 EHH2484:EHH4658 ERD2484:ERD4658 FAZ2484:FAZ4658 FKV2484:FKV4658 FUR2484:FUR4658 GEN2484:GEN4658 GOJ2484:GOJ4658 GYF2484:GYF4658 HIB2484:HIB4658 HRX2484:HRX4658 IBT2484:IBT4658 ILP2484:ILP4658 IVL2484:IVL4658 JFH2484:JFH4658 JPD2484:JPD4658 JYZ2484:JYZ4658 KIV2484:KIV4658 KSR2484:KSR4658 LCN2484:LCN4658 LMJ2484:LMJ4658 LWF2484:LWF4658 MGB2484:MGB4658 MPX2484:MPX4658 MZT2484:MZT4658 NJP2484:NJP4658 NTL2484:NTL4658 ODH2484:ODH4658 OND2484:OND4658 OWZ2484:OWZ4658 PGV2484:PGV4658 PQR2484:PQR4658 QAN2484:QAN4658 QKJ2484:QKJ4658 QUF2484:QUF4658 REB2484:REB4658 RNX2484:RNX4658 RXT2484:RXT4658 SHP2484:SHP4658 SRL2484:SRL4658 TBH2484:TBH4658 TLD2484:TLD4658 TUZ2484:TUZ4658 UEV2484:UEV4658 UOR2484:UOR4658 UYN2484:UYN4658 VIJ2484:VIJ4658 VSF2484:VSF4658 WCB2484:WCB4658 WLX2484:WLX4658 WVU4659:WVU1048576 WLY4659:WLY1048576 WCC4659:WCC1048576 VSG4659:VSG1048576 VIK4659:VIK1048576 UYO4659:UYO1048576 UOS4659:UOS1048576 UEW4659:UEW1048576 TVA4659:TVA1048576 TLE4659:TLE1048576 TBI4659:TBI1048576 SRM4659:SRM1048576 SHQ4659:SHQ1048576 RXU4659:RXU1048576 RNY4659:RNY1048576 REC4659:REC1048576 QUG4659:QUG1048576 QKK4659:QKK1048576 QAO4659:QAO1048576 PQS4659:PQS1048576 PGW4659:PGW1048576 OXA4659:OXA1048576 ONE4659:ONE1048576 ODI4659:ODI1048576 NTM4659:NTM1048576 NJQ4659:NJQ1048576 MZU4659:MZU1048576 MPY4659:MPY1048576 MGC4659:MGC1048576 LWG4659:LWG1048576 LMK4659:LMK1048576 LCO4659:LCO1048576 KSS4659:KSS1048576 KIW4659:KIW1048576 JZA4659:JZA1048576 JPE4659:JPE1048576 JFI4659:JFI1048576 IVM4659:IVM1048576 ILQ4659:ILQ1048576 IBU4659:IBU1048576 HRY4659:HRY1048576 HIC4659:HIC1048576 GYG4659:GYG1048576 GOK4659:GOK1048576 GEO4659:GEO1048576 FUS4659:FUS1048576 FKW4659:FKW1048576 FBA4659:FBA1048576 ERE4659:ERE1048576 EHI4659:EHI1048576 DXM4659:DXM1048576 DNQ4659:DNQ1048576 DDU4659:DDU1048576 CTY4659:CTY1048576 CKC4659:CKC1048576 CAG4659:CAG1048576 BQK4659:BQK1048576 BGO4659:BGO1048576 AWS4659:AWS1048576 AMW4659:AMW1048576 ADA4659:ADA1048576 TE4659:TE1048576 JI4659:JI1048576 N4659:N7346 N7672:N8005 M7347:M7671 M8006:M1048576"/>
    <dataValidation operator="equal" allowBlank="1" showInputMessage="1" promptTitle="MISA SME.NET" prompt="Nhập Địa chỉ_x000a_Tối đa 255 ký tự" sqref="WVY1:WVY2483 WMC1:WMC2483 WCG1:WCG2483 VSK1:VSK2483 VIO1:VIO2483 UYS1:UYS2483 UOW1:UOW2483 UFA1:UFA2483 TVE1:TVE2483 TLI1:TLI2483 TBM1:TBM2483 SRQ1:SRQ2483 SHU1:SHU2483 RXY1:RXY2483 ROC1:ROC2483 REG1:REG2483 QUK1:QUK2483 QKO1:QKO2483 QAS1:QAS2483 PQW1:PQW2483 PHA1:PHA2483 OXE1:OXE2483 ONI1:ONI2483 ODM1:ODM2483 NTQ1:NTQ2483 NJU1:NJU2483 MZY1:MZY2483 MQC1:MQC2483 MGG1:MGG2483 LWK1:LWK2483 LMO1:LMO2483 LCS1:LCS2483 KSW1:KSW2483 KJA1:KJA2483 JZE1:JZE2483 JPI1:JPI2483 JFM1:JFM2483 IVQ1:IVQ2483 ILU1:ILU2483 IBY1:IBY2483 HSC1:HSC2483 HIG1:HIG2483 GYK1:GYK2483 GOO1:GOO2483 GES1:GES2483 FUW1:FUW2483 FLA1:FLA2483 FBE1:FBE2483 ERI1:ERI2483 EHM1:EHM2483 DXQ1:DXQ2483 DNU1:DNU2483 DDY1:DDY2483 CUC1:CUC2483 CKG1:CKG2483 CAK1:CAK2483 BQO1:BQO2483 BGS1:BGS2483 AWW1:AWW2483 ANA1:ANA2483 ADE1:ADE2483 TI1:TI2483 JM1:JM2483 Q1:Q2483 WVX2484:WVX4658 P2484:P4658 JL2484:JL4658 TH2484:TH4658 ADD2484:ADD4658 AMZ2484:AMZ4658 AWV2484:AWV4658 BGR2484:BGR4658 BQN2484:BQN4658 CAJ2484:CAJ4658 CKF2484:CKF4658 CUB2484:CUB4658 DDX2484:DDX4658 DNT2484:DNT4658 DXP2484:DXP4658 EHL2484:EHL4658 ERH2484:ERH4658 FBD2484:FBD4658 FKZ2484:FKZ4658 FUV2484:FUV4658 GER2484:GER4658 GON2484:GON4658 GYJ2484:GYJ4658 HIF2484:HIF4658 HSB2484:HSB4658 IBX2484:IBX4658 ILT2484:ILT4658 IVP2484:IVP4658 JFL2484:JFL4658 JPH2484:JPH4658 JZD2484:JZD4658 KIZ2484:KIZ4658 KSV2484:KSV4658 LCR2484:LCR4658 LMN2484:LMN4658 LWJ2484:LWJ4658 MGF2484:MGF4658 MQB2484:MQB4658 MZX2484:MZX4658 NJT2484:NJT4658 NTP2484:NTP4658 ODL2484:ODL4658 ONH2484:ONH4658 OXD2484:OXD4658 PGZ2484:PGZ4658 PQV2484:PQV4658 QAR2484:QAR4658 QKN2484:QKN4658 QUJ2484:QUJ4658 REF2484:REF4658 ROB2484:ROB4658 RXX2484:RXX4658 SHT2484:SHT4658 SRP2484:SRP4658 TBL2484:TBL4658 TLH2484:TLH4658 TVD2484:TVD4658 UEZ2484:UEZ4658 UOV2484:UOV4658 UYR2484:UYR4658 VIN2484:VIN4658 VSJ2484:VSJ4658 WCF2484:WCF4658 WMB2484:WMB4658 WVY4659:WVY1048576 WMC4659:WMC1048576 WCG4659:WCG1048576 VSK4659:VSK1048576 VIO4659:VIO1048576 UYS4659:UYS1048576 UOW4659:UOW1048576 UFA4659:UFA1048576 TVE4659:TVE1048576 TLI4659:TLI1048576 TBM4659:TBM1048576 SRQ4659:SRQ1048576 SHU4659:SHU1048576 RXY4659:RXY1048576 ROC4659:ROC1048576 REG4659:REG1048576 QUK4659:QUK1048576 QKO4659:QKO1048576 QAS4659:QAS1048576 PQW4659:PQW1048576 PHA4659:PHA1048576 OXE4659:OXE1048576 ONI4659:ONI1048576 ODM4659:ODM1048576 NTQ4659:NTQ1048576 NJU4659:NJU1048576 MZY4659:MZY1048576 MQC4659:MQC1048576 MGG4659:MGG1048576 LWK4659:LWK1048576 LMO4659:LMO1048576 LCS4659:LCS1048576 KSW4659:KSW1048576 KJA4659:KJA1048576 JZE4659:JZE1048576 JPI4659:JPI1048576 JFM4659:JFM1048576 IVQ4659:IVQ1048576 ILU4659:ILU1048576 IBY4659:IBY1048576 HSC4659:HSC1048576 HIG4659:HIG1048576 GYK4659:GYK1048576 GOO4659:GOO1048576 GES4659:GES1048576 FUW4659:FUW1048576 FLA4659:FLA1048576 FBE4659:FBE1048576 ERI4659:ERI1048576 EHM4659:EHM1048576 DXQ4659:DXQ1048576 DNU4659:DNU1048576 DDY4659:DDY1048576 CUC4659:CUC1048576 CKG4659:CKG1048576 CAK4659:CAK1048576 BQO4659:BQO1048576 BGS4659:BGS1048576 AWW4659:AWW1048576 ANA4659:ANA1048576 ADE4659:ADE1048576 TI4659:TI1048576 JM4659:JM1048576 R7672:R8005 Q4659:Q7671 Q8006:Q1048576"/>
    <dataValidation operator="equal" allowBlank="1" showInputMessage="1" promptTitle="MISA SME.NET" prompt="Nhập Mã số thuế._x000a_Tối đa 50 ký tự" sqref="WVZ1:WVZ2483 WMD1:WMD2483 WCH1:WCH2483 VSL1:VSL2483 VIP1:VIP2483 UYT1:UYT2483 UOX1:UOX2483 UFB1:UFB2483 TVF1:TVF2483 TLJ1:TLJ2483 TBN1:TBN2483 SRR1:SRR2483 SHV1:SHV2483 RXZ1:RXZ2483 ROD1:ROD2483 REH1:REH2483 QUL1:QUL2483 QKP1:QKP2483 QAT1:QAT2483 PQX1:PQX2483 PHB1:PHB2483 OXF1:OXF2483 ONJ1:ONJ2483 ODN1:ODN2483 NTR1:NTR2483 NJV1:NJV2483 MZZ1:MZZ2483 MQD1:MQD2483 MGH1:MGH2483 LWL1:LWL2483 LMP1:LMP2483 LCT1:LCT2483 KSX1:KSX2483 KJB1:KJB2483 JZF1:JZF2483 JPJ1:JPJ2483 JFN1:JFN2483 IVR1:IVR2483 ILV1:ILV2483 IBZ1:IBZ2483 HSD1:HSD2483 HIH1:HIH2483 GYL1:GYL2483 GOP1:GOP2483 GET1:GET2483 FUX1:FUX2483 FLB1:FLB2483 FBF1:FBF2483 ERJ1:ERJ2483 EHN1:EHN2483 DXR1:DXR2483 DNV1:DNV2483 DDZ1:DDZ2483 CUD1:CUD2483 CKH1:CKH2483 CAL1:CAL2483 BQP1:BQP2483 BGT1:BGT2483 AWX1:AWX2483 ANB1:ANB2483 ADF1:ADF2483 TJ1:TJ2483 JN1:JN2483 R1:R2483 WVY2484:WVY4658 Q2484:Q4658 JM2484:JM4658 TI2484:TI4658 ADE2484:ADE4658 ANA2484:ANA4658 AWW2484:AWW4658 BGS2484:BGS4658 BQO2484:BQO4658 CAK2484:CAK4658 CKG2484:CKG4658 CUC2484:CUC4658 DDY2484:DDY4658 DNU2484:DNU4658 DXQ2484:DXQ4658 EHM2484:EHM4658 ERI2484:ERI4658 FBE2484:FBE4658 FLA2484:FLA4658 FUW2484:FUW4658 GES2484:GES4658 GOO2484:GOO4658 GYK2484:GYK4658 HIG2484:HIG4658 HSC2484:HSC4658 IBY2484:IBY4658 ILU2484:ILU4658 IVQ2484:IVQ4658 JFM2484:JFM4658 JPI2484:JPI4658 JZE2484:JZE4658 KJA2484:KJA4658 KSW2484:KSW4658 LCS2484:LCS4658 LMO2484:LMO4658 LWK2484:LWK4658 MGG2484:MGG4658 MQC2484:MQC4658 MZY2484:MZY4658 NJU2484:NJU4658 NTQ2484:NTQ4658 ODM2484:ODM4658 ONI2484:ONI4658 OXE2484:OXE4658 PHA2484:PHA4658 PQW2484:PQW4658 QAS2484:QAS4658 QKO2484:QKO4658 QUK2484:QUK4658 REG2484:REG4658 ROC2484:ROC4658 RXY2484:RXY4658 SHU2484:SHU4658 SRQ2484:SRQ4658 TBM2484:TBM4658 TLI2484:TLI4658 TVE2484:TVE4658 UFA2484:UFA4658 UOW2484:UOW4658 UYS2484:UYS4658 VIO2484:VIO4658 VSK2484:VSK4658 WCG2484:WCG4658 WMC2484:WMC4658 WVZ4659:WVZ1048576 WMD4659:WMD1048576 WCH4659:WCH1048576 VSL4659:VSL1048576 VIP4659:VIP1048576 UYT4659:UYT1048576 UOX4659:UOX1048576 UFB4659:UFB1048576 TVF4659:TVF1048576 TLJ4659:TLJ1048576 TBN4659:TBN1048576 SRR4659:SRR1048576 SHV4659:SHV1048576 RXZ4659:RXZ1048576 ROD4659:ROD1048576 REH4659:REH1048576 QUL4659:QUL1048576 QKP4659:QKP1048576 QAT4659:QAT1048576 PQX4659:PQX1048576 PHB4659:PHB1048576 OXF4659:OXF1048576 ONJ4659:ONJ1048576 ODN4659:ODN1048576 NTR4659:NTR1048576 NJV4659:NJV1048576 MZZ4659:MZZ1048576 MQD4659:MQD1048576 MGH4659:MGH1048576 LWL4659:LWL1048576 LMP4659:LMP1048576 LCT4659:LCT1048576 KSX4659:KSX1048576 KJB4659:KJB1048576 JZF4659:JZF1048576 JPJ4659:JPJ1048576 JFN4659:JFN1048576 IVR4659:IVR1048576 ILV4659:ILV1048576 IBZ4659:IBZ1048576 HSD4659:HSD1048576 HIH4659:HIH1048576 GYL4659:GYL1048576 GOP4659:GOP1048576 GET4659:GET1048576 FUX4659:FUX1048576 FLB4659:FLB1048576 FBF4659:FBF1048576 ERJ4659:ERJ1048576 EHN4659:EHN1048576 DXR4659:DXR1048576 DNV4659:DNV1048576 DDZ4659:DDZ1048576 CUD4659:CUD1048576 CKH4659:CKH1048576 CAL4659:CAL1048576 BQP4659:BQP1048576 BGT4659:BGT1048576 AWX4659:AWX1048576 ANB4659:ANB1048576 ADF4659:ADF1048576 TJ4659:TJ1048576 JN4659:JN1048576 S7672:S8005 R8006:R1048576 S4659:S7346 R7347:R7671"/>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2483 WNB1:WNB2483 WDF1:WDF2483 VTJ1:VTJ2483 VJN1:VJN2483 UZR1:UZR2483 UPV1:UPV2483 UFZ1:UFZ2483 TWD1:TWD2483 TMH1:TMH2483 TCL1:TCL2483 SSP1:SSP2483 SIT1:SIT2483 RYX1:RYX2483 RPB1:RPB2483 RFF1:RFF2483 QVJ1:QVJ2483 QLN1:QLN2483 QBR1:QBR2483 PRV1:PRV2483 PHZ1:PHZ2483 OYD1:OYD2483 OOH1:OOH2483 OEL1:OEL2483 NUP1:NUP2483 NKT1:NKT2483 NAX1:NAX2483 MRB1:MRB2483 MHF1:MHF2483 LXJ1:LXJ2483 LNN1:LNN2483 LDR1:LDR2483 KTV1:KTV2483 KJZ1:KJZ2483 KAD1:KAD2483 JQH1:JQH2483 JGL1:JGL2483 IWP1:IWP2483 IMT1:IMT2483 ICX1:ICX2483 HTB1:HTB2483 HJF1:HJF2483 GZJ1:GZJ2483 GPN1:GPN2483 GFR1:GFR2483 FVV1:FVV2483 FLZ1:FLZ2483 FCD1:FCD2483 ESH1:ESH2483 EIL1:EIL2483 DYP1:DYP2483 DOT1:DOT2483 DEX1:DEX2483 CVB1:CVB2483 CLF1:CLF2483 CBJ1:CBJ2483 BRN1:BRN2483 BHR1:BHR2483 AXV1:AXV2483 ANZ1:ANZ2483 AED1:AED2483 UH1:UH2483 KL1:KL2483 WWW2484:WWW4658 AP1:AP4658 KK2484:KK4658 UG2484:UG4658 AEC2484:AEC4658 ANY2484:ANY4658 AXU2484:AXU4658 BHQ2484:BHQ4658 BRM2484:BRM4658 CBI2484:CBI4658 CLE2484:CLE4658 CVA2484:CVA4658 DEW2484:DEW4658 DOS2484:DOS4658 DYO2484:DYO4658 EIK2484:EIK4658 ESG2484:ESG4658 FCC2484:FCC4658 FLY2484:FLY4658 FVU2484:FVU4658 GFQ2484:GFQ4658 GPM2484:GPM4658 GZI2484:GZI4658 HJE2484:HJE4658 HTA2484:HTA4658 ICW2484:ICW4658 IMS2484:IMS4658 IWO2484:IWO4658 JGK2484:JGK4658 JQG2484:JQG4658 KAC2484:KAC4658 KJY2484:KJY4658 KTU2484:KTU4658 LDQ2484:LDQ4658 LNM2484:LNM4658 LXI2484:LXI4658 MHE2484:MHE4658 MRA2484:MRA4658 NAW2484:NAW4658 NKS2484:NKS4658 NUO2484:NUO4658 OEK2484:OEK4658 OOG2484:OOG4658 OYC2484:OYC4658 PHY2484:PHY4658 PRU2484:PRU4658 QBQ2484:QBQ4658 QLM2484:QLM4658 QVI2484:QVI4658 RFE2484:RFE4658 RPA2484:RPA4658 RYW2484:RYW4658 SIS2484:SIS4658 SSO2484:SSO4658 TCK2484:TCK4658 TMG2484:TMG4658 TWC2484:TWC4658 UFY2484:UFY4658 UPU2484:UPU4658 UZQ2484:UZQ4658 VJM2484:VJM4658 VTI2484:VTI4658 WDE2484:WDE4658 WNA2484:WNA4658 WWX4659:WWX1048576 WNB4659:WNB1048576 WDF4659:WDF1048576 VTJ4659:VTJ1048576 VJN4659:VJN1048576 UZR4659:UZR1048576 UPV4659:UPV1048576 UFZ4659:UFZ1048576 TWD4659:TWD1048576 TMH4659:TMH1048576 TCL4659:TCL1048576 SSP4659:SSP1048576 SIT4659:SIT1048576 RYX4659:RYX1048576 RPB4659:RPB1048576 RFF4659:RFF1048576 QVJ4659:QVJ1048576 QLN4659:QLN1048576 QBR4659:QBR1048576 PRV4659:PRV1048576 PHZ4659:PHZ1048576 OYD4659:OYD1048576 OOH4659:OOH1048576 OEL4659:OEL1048576 NUP4659:NUP1048576 NKT4659:NKT1048576 NAX4659:NAX1048576 MRB4659:MRB1048576 MHF4659:MHF1048576 LXJ4659:LXJ1048576 LNN4659:LNN1048576 LDR4659:LDR1048576 KTV4659:KTV1048576 KJZ4659:KJZ1048576 KAD4659:KAD1048576 JQH4659:JQH1048576 JGL4659:JGL1048576 IWP4659:IWP1048576 IMT4659:IMT1048576 ICX4659:ICX1048576 HTB4659:HTB1048576 HJF4659:HJF1048576 GZJ4659:GZJ1048576 GPN4659:GPN1048576 GFR4659:GFR1048576 FVV4659:FVV1048576 FLZ4659:FLZ1048576 FCD4659:FCD1048576 ESH4659:ESH1048576 EIL4659:EIL1048576 DYP4659:DYP1048576 DOT4659:DOT1048576 DEX4659:DEX1048576 CVB4659:CVB1048576 CLF4659:CLF1048576 CBJ4659:CBJ1048576 BRN4659:BRN1048576 BHR4659:BHR1048576 AXV4659:AXV1048576 ANZ4659:ANZ1048576 AED4659:AED1048576 UH4659:UH1048576 KL4659:KL1048576 AQ7672:AQ8005 AP8006:AP1048576 AQ4659:AQ7346 AP7347:AP7671"/>
    <dataValidation allowBlank="1" showInputMessage="1" showErrorMessage="1" promptTitle="MISA SME.NET" prompt="Nhập Số phiếu nhập_x000a_Tối đa 20 ký tự._x000a_Lưu ý: Chỉ nhập với trả lại hàng bán kiêm phiếu nhập." sqref="WLV1:WLV2483 WBZ1:WBZ2483 VSD1:VSD2483 VIH1:VIH2483 UYL1:UYL2483 UOP1:UOP2483 UET1:UET2483 TUX1:TUX2483 TLB1:TLB2483 TBF1:TBF2483 SRJ1:SRJ2483 SHN1:SHN2483 RXR1:RXR2483 RNV1:RNV2483 RDZ1:RDZ2483 QUD1:QUD2483 QKH1:QKH2483 QAL1:QAL2483 PQP1:PQP2483 PGT1:PGT2483 OWX1:OWX2483 ONB1:ONB2483 ODF1:ODF2483 NTJ1:NTJ2483 NJN1:NJN2483 MZR1:MZR2483 MPV1:MPV2483 MFZ1:MFZ2483 LWD1:LWD2483 LMH1:LMH2483 LCL1:LCL2483 KSP1:KSP2483 KIT1:KIT2483 JYX1:JYX2483 JPB1:JPB2483 JFF1:JFF2483 IVJ1:IVJ2483 ILN1:ILN2483 IBR1:IBR2483 HRV1:HRV2483 HHZ1:HHZ2483 GYD1:GYD2483 GOH1:GOH2483 GEL1:GEL2483 FUP1:FUP2483 FKT1:FKT2483 FAX1:FAX2483 ERB1:ERB2483 EHF1:EHF2483 DXJ1:DXJ2483 DNN1:DNN2483 DDR1:DDR2483 CTV1:CTV2483 CJZ1:CJZ2483 CAD1:CAD2483 BQH1:BQH2483 BGL1:BGL2483 AWP1:AWP2483 AMT1:AMT2483 ACX1:ACX2483 TB1:TB2483 JF1:JF2483 WVR1:WVR2483 WVQ2484:WVQ4658 J2484:J4658 JE2484:JE4658 TA2484:TA4658 ACW2484:ACW4658 AMS2484:AMS4658 AWO2484:AWO4658 BGK2484:BGK4658 BQG2484:BQG4658 CAC2484:CAC4658 CJY2484:CJY4658 CTU2484:CTU4658 DDQ2484:DDQ4658 DNM2484:DNM4658 DXI2484:DXI4658 EHE2484:EHE4658 ERA2484:ERA4658 FAW2484:FAW4658 FKS2484:FKS4658 FUO2484:FUO4658 GEK2484:GEK4658 GOG2484:GOG4658 GYC2484:GYC4658 HHY2484:HHY4658 HRU2484:HRU4658 IBQ2484:IBQ4658 ILM2484:ILM4658 IVI2484:IVI4658 JFE2484:JFE4658 JPA2484:JPA4658 JYW2484:JYW4658 KIS2484:KIS4658 KSO2484:KSO4658 LCK2484:LCK4658 LMG2484:LMG4658 LWC2484:LWC4658 MFY2484:MFY4658 MPU2484:MPU4658 MZQ2484:MZQ4658 NJM2484:NJM4658 NTI2484:NTI4658 ODE2484:ODE4658 ONA2484:ONA4658 OWW2484:OWW4658 PGS2484:PGS4658 PQO2484:PQO4658 QAK2484:QAK4658 QKG2484:QKG4658 QUC2484:QUC4658 RDY2484:RDY4658 RNU2484:RNU4658 RXQ2484:RXQ4658 SHM2484:SHM4658 SRI2484:SRI4658 TBE2484:TBE4658 TLA2484:TLA4658 TUW2484:TUW4658 UES2484:UES4658 UOO2484:UOO4658 UYK2484:UYK4658 VIG2484:VIG4658 VSC2484:VSC4658 WBY2484:WBY4658 WLU2484:WLU4658 WVR4659:WVR1048576 JF4659:JF1048576 WLV4659:WLV1048576 WBZ4659:WBZ1048576 VSD4659:VSD1048576 VIH4659:VIH1048576 UYL4659:UYL1048576 UOP4659:UOP1048576 UET4659:UET1048576 TUX4659:TUX1048576 TLB4659:TLB1048576 TBF4659:TBF1048576 SRJ4659:SRJ1048576 SHN4659:SHN1048576 RXR4659:RXR1048576 RNV4659:RNV1048576 RDZ4659:RDZ1048576 QUD4659:QUD1048576 QKH4659:QKH1048576 QAL4659:QAL1048576 PQP4659:PQP1048576 PGT4659:PGT1048576 OWX4659:OWX1048576 ONB4659:ONB1048576 ODF4659:ODF1048576 NTJ4659:NTJ1048576 NJN4659:NJN1048576 MZR4659:MZR1048576 MPV4659:MPV1048576 MFZ4659:MFZ1048576 LWD4659:LWD1048576 LMH4659:LMH1048576 LCL4659:LCL1048576 KSP4659:KSP1048576 KIT4659:KIT1048576 JYX4659:JYX1048576 JPB4659:JPB1048576 JFF4659:JFF1048576 IVJ4659:IVJ1048576 ILN4659:ILN1048576 IBR4659:IBR1048576 HRV4659:HRV1048576 HHZ4659:HHZ1048576 GYD4659:GYD1048576 GOH4659:GOH1048576 GEL4659:GEL1048576 FUP4659:FUP1048576 FKT4659:FKT1048576 FAX4659:FAX1048576 ERB4659:ERB1048576 EHF4659:EHF1048576 DXJ4659:DXJ1048576 DNN4659:DNN1048576 DDR4659:DDR1048576 CTV4659:CTV1048576 CJZ4659:CJZ1048576 CAD4659:CAD1048576 BQH4659:BQH1048576 BGL4659:BGL1048576 AWP4659:AWP1048576 AMT4659:AMT1048576 ACX4659:ACX1048576 TB4659:TB1048576 J1:J307 K7672:K8005 J7347:J7671 J8006:J1048576"/>
    <dataValidation allowBlank="1" showInputMessage="1" showErrorMessage="1" promptTitle="MISA SME.NET" prompt="Nhập Nhân viên bán hàng." sqref="WWB1:WWB2483 WMF1:WMF2483 WCJ1:WCJ2483 VSN1:VSN2483 VIR1:VIR2483 UYV1:UYV2483 UOZ1:UOZ2483 UFD1:UFD2483 TVH1:TVH2483 TLL1:TLL2483 TBP1:TBP2483 SRT1:SRT2483 SHX1:SHX2483 RYB1:RYB2483 ROF1:ROF2483 REJ1:REJ2483 QUN1:QUN2483 QKR1:QKR2483 QAV1:QAV2483 PQZ1:PQZ2483 PHD1:PHD2483 OXH1:OXH2483 ONL1:ONL2483 ODP1:ODP2483 NTT1:NTT2483 NJX1:NJX2483 NAB1:NAB2483 MQF1:MQF2483 MGJ1:MGJ2483 LWN1:LWN2483 LMR1:LMR2483 LCV1:LCV2483 KSZ1:KSZ2483 KJD1:KJD2483 JZH1:JZH2483 JPL1:JPL2483 JFP1:JFP2483 IVT1:IVT2483 ILX1:ILX2483 ICB1:ICB2483 HSF1:HSF2483 HIJ1:HIJ2483 GYN1:GYN2483 GOR1:GOR2483 GEV1:GEV2483 FUZ1:FUZ2483 FLD1:FLD2483 FBH1:FBH2483 ERL1:ERL2483 EHP1:EHP2483 DXT1:DXT2483 DNX1:DNX2483 DEB1:DEB2483 CUF1:CUF2483 CKJ1:CKJ2483 CAN1:CAN2483 BQR1:BQR2483 BGV1:BGV2483 AWZ1:AWZ2483 AND1:AND2483 ADH1:ADH2483 TL1:TL2483 JP1:JP2483 WWA2484:WWA4658 T1:T4658 JO2484:JO4658 TK2484:TK4658 ADG2484:ADG4658 ANC2484:ANC4658 AWY2484:AWY4658 BGU2484:BGU4658 BQQ2484:BQQ4658 CAM2484:CAM4658 CKI2484:CKI4658 CUE2484:CUE4658 DEA2484:DEA4658 DNW2484:DNW4658 DXS2484:DXS4658 EHO2484:EHO4658 ERK2484:ERK4658 FBG2484:FBG4658 FLC2484:FLC4658 FUY2484:FUY4658 GEU2484:GEU4658 GOQ2484:GOQ4658 GYM2484:GYM4658 HII2484:HII4658 HSE2484:HSE4658 ICA2484:ICA4658 ILW2484:ILW4658 IVS2484:IVS4658 JFO2484:JFO4658 JPK2484:JPK4658 JZG2484:JZG4658 KJC2484:KJC4658 KSY2484:KSY4658 LCU2484:LCU4658 LMQ2484:LMQ4658 LWM2484:LWM4658 MGI2484:MGI4658 MQE2484:MQE4658 NAA2484:NAA4658 NJW2484:NJW4658 NTS2484:NTS4658 ODO2484:ODO4658 ONK2484:ONK4658 OXG2484:OXG4658 PHC2484:PHC4658 PQY2484:PQY4658 QAU2484:QAU4658 QKQ2484:QKQ4658 QUM2484:QUM4658 REI2484:REI4658 ROE2484:ROE4658 RYA2484:RYA4658 SHW2484:SHW4658 SRS2484:SRS4658 TBO2484:TBO4658 TLK2484:TLK4658 TVG2484:TVG4658 UFC2484:UFC4658 UOY2484:UOY4658 UYU2484:UYU4658 VIQ2484:VIQ4658 VSM2484:VSM4658 WCI2484:WCI4658 WME2484:WME4658 WWB4659:WWB1048576 WMF4659:WMF1048576 WCJ4659:WCJ1048576 VSN4659:VSN1048576 VIR4659:VIR1048576 UYV4659:UYV1048576 UOZ4659:UOZ1048576 UFD4659:UFD1048576 TVH4659:TVH1048576 TLL4659:TLL1048576 TBP4659:TBP1048576 SRT4659:SRT1048576 SHX4659:SHX1048576 RYB4659:RYB1048576 ROF4659:ROF1048576 REJ4659:REJ1048576 QUN4659:QUN1048576 QKR4659:QKR1048576 QAV4659:QAV1048576 PQZ4659:PQZ1048576 PHD4659:PHD1048576 OXH4659:OXH1048576 ONL4659:ONL1048576 ODP4659:ODP1048576 NTT4659:NTT1048576 NJX4659:NJX1048576 NAB4659:NAB1048576 MQF4659:MQF1048576 MGJ4659:MGJ1048576 LWN4659:LWN1048576 LMR4659:LMR1048576 LCV4659:LCV1048576 KSZ4659:KSZ1048576 KJD4659:KJD1048576 JZH4659:JZH1048576 JPL4659:JPL1048576 JFP4659:JFP1048576 IVT4659:IVT1048576 ILX4659:ILX1048576 ICB4659:ICB1048576 HSF4659:HSF1048576 HIJ4659:HIJ1048576 GYN4659:GYN1048576 GOR4659:GOR1048576 GEV4659:GEV1048576 FUZ4659:FUZ1048576 FLD4659:FLD1048576 FBH4659:FBH1048576 ERL4659:ERL1048576 EHP4659:EHP1048576 DXT4659:DXT1048576 DNX4659:DNX1048576 DEB4659:DEB1048576 CUF4659:CUF1048576 CKJ4659:CKJ1048576 CAN4659:CAN1048576 BQR4659:BQR1048576 BGV4659:BGV1048576 AWZ4659:AWZ1048576 AND4659:AND1048576 ADH4659:ADH1048576 TL4659:TL1048576 JP4659:JP1048576 U7672:U8005 T8006:T1048576 U4659:U7346 T7347:T7671"/>
    <dataValidation allowBlank="1" showInputMessage="1" showErrorMessage="1" promptTitle="MISA SME.NET" prompt="Nhập Diễn giải phiếu nhập._x000a_Tối đa 255 ký tự._x000a_Lưu ý: Chỉ nhập với trả lại hàng bán kiêm phiếu nhập." sqref="WWD1:WWD2483 WMH1:WMH2483 WCL1:WCL2483 VSP1:VSP2483 VIT1:VIT2483 UYX1:UYX2483 UPB1:UPB2483 UFF1:UFF2483 TVJ1:TVJ2483 TLN1:TLN2483 TBR1:TBR2483 SRV1:SRV2483 SHZ1:SHZ2483 RYD1:RYD2483 ROH1:ROH2483 REL1:REL2483 QUP1:QUP2483 QKT1:QKT2483 QAX1:QAX2483 PRB1:PRB2483 PHF1:PHF2483 OXJ1:OXJ2483 ONN1:ONN2483 ODR1:ODR2483 NTV1:NTV2483 NJZ1:NJZ2483 NAD1:NAD2483 MQH1:MQH2483 MGL1:MGL2483 LWP1:LWP2483 LMT1:LMT2483 LCX1:LCX2483 KTB1:KTB2483 KJF1:KJF2483 JZJ1:JZJ2483 JPN1:JPN2483 JFR1:JFR2483 IVV1:IVV2483 ILZ1:ILZ2483 ICD1:ICD2483 HSH1:HSH2483 HIL1:HIL2483 GYP1:GYP2483 GOT1:GOT2483 GEX1:GEX2483 FVB1:FVB2483 FLF1:FLF2483 FBJ1:FBJ2483 ERN1:ERN2483 EHR1:EHR2483 DXV1:DXV2483 DNZ1:DNZ2483 DED1:DED2483 CUH1:CUH2483 CKL1:CKL2483 CAP1:CAP2483 BQT1:BQT2483 BGX1:BGX2483 AXB1:AXB2483 ANF1:ANF2483 ADJ1:ADJ2483 TN1:TN2483 JR1:JR2483 WWC2484:WWC4658 V1:V4658 JQ2484:JQ4658 TM2484:TM4658 ADI2484:ADI4658 ANE2484:ANE4658 AXA2484:AXA4658 BGW2484:BGW4658 BQS2484:BQS4658 CAO2484:CAO4658 CKK2484:CKK4658 CUG2484:CUG4658 DEC2484:DEC4658 DNY2484:DNY4658 DXU2484:DXU4658 EHQ2484:EHQ4658 ERM2484:ERM4658 FBI2484:FBI4658 FLE2484:FLE4658 FVA2484:FVA4658 GEW2484:GEW4658 GOS2484:GOS4658 GYO2484:GYO4658 HIK2484:HIK4658 HSG2484:HSG4658 ICC2484:ICC4658 ILY2484:ILY4658 IVU2484:IVU4658 JFQ2484:JFQ4658 JPM2484:JPM4658 JZI2484:JZI4658 KJE2484:KJE4658 KTA2484:KTA4658 LCW2484:LCW4658 LMS2484:LMS4658 LWO2484:LWO4658 MGK2484:MGK4658 MQG2484:MQG4658 NAC2484:NAC4658 NJY2484:NJY4658 NTU2484:NTU4658 ODQ2484:ODQ4658 ONM2484:ONM4658 OXI2484:OXI4658 PHE2484:PHE4658 PRA2484:PRA4658 QAW2484:QAW4658 QKS2484:QKS4658 QUO2484:QUO4658 REK2484:REK4658 ROG2484:ROG4658 RYC2484:RYC4658 SHY2484:SHY4658 SRU2484:SRU4658 TBQ2484:TBQ4658 TLM2484:TLM4658 TVI2484:TVI4658 UFE2484:UFE4658 UPA2484:UPA4658 UYW2484:UYW4658 VIS2484:VIS4658 VSO2484:VSO4658 WCK2484:WCK4658 WMG2484:WMG4658 WWD4659:WWD1048576 WMH4659:WMH1048576 WCL4659:WCL1048576 VSP4659:VSP1048576 VIT4659:VIT1048576 UYX4659:UYX1048576 UPB4659:UPB1048576 UFF4659:UFF1048576 TVJ4659:TVJ1048576 TLN4659:TLN1048576 TBR4659:TBR1048576 SRV4659:SRV1048576 SHZ4659:SHZ1048576 RYD4659:RYD1048576 ROH4659:ROH1048576 REL4659:REL1048576 QUP4659:QUP1048576 QKT4659:QKT1048576 QAX4659:QAX1048576 PRB4659:PRB1048576 PHF4659:PHF1048576 OXJ4659:OXJ1048576 ONN4659:ONN1048576 ODR4659:ODR1048576 NTV4659:NTV1048576 NJZ4659:NJZ1048576 NAD4659:NAD1048576 MQH4659:MQH1048576 MGL4659:MGL1048576 LWP4659:LWP1048576 LMT4659:LMT1048576 LCX4659:LCX1048576 KTB4659:KTB1048576 KJF4659:KJF1048576 JZJ4659:JZJ1048576 JPN4659:JPN1048576 JFR4659:JFR1048576 IVV4659:IVV1048576 ILZ4659:ILZ1048576 ICD4659:ICD1048576 HSH4659:HSH1048576 HIL4659:HIL1048576 GYP4659:GYP1048576 GOT4659:GOT1048576 GEX4659:GEX1048576 FVB4659:FVB1048576 FLF4659:FLF1048576 FBJ4659:FBJ1048576 ERN4659:ERN1048576 EHR4659:EHR1048576 DXV4659:DXV1048576 DNZ4659:DNZ1048576 DED4659:DED1048576 CUH4659:CUH1048576 CKL4659:CKL1048576 CAP4659:CAP1048576 BQT4659:BQT1048576 BGX4659:BGX1048576 AXB4659:AXB1048576 ANF4659:ANF1048576 ADJ4659:ADJ1048576 TN4659:TN1048576 JR4659:JR1048576 W7672:W8005 V8006:V1048576 W4659:W7346 V7347:V7671"/>
    <dataValidation allowBlank="1" showInputMessage="1" showErrorMessage="1" promptTitle="MISA SME.NET" prompt="Nhập Kèm theo chứng từ gốc (Phiếu nhập)._x000a_Tối đa 50 ký tự._x000a_Lưu ý: Chỉ nhập với trả lại hàng bán kiêm phiếu nhập." sqref="WWE1:WWE2483 WMI1:WMI2483 WCM1:WCM2483 VSQ1:VSQ2483 VIU1:VIU2483 UYY1:UYY2483 UPC1:UPC2483 UFG1:UFG2483 TVK1:TVK2483 TLO1:TLO2483 TBS1:TBS2483 SRW1:SRW2483 SIA1:SIA2483 RYE1:RYE2483 ROI1:ROI2483 REM1:REM2483 QUQ1:QUQ2483 QKU1:QKU2483 QAY1:QAY2483 PRC1:PRC2483 PHG1:PHG2483 OXK1:OXK2483 ONO1:ONO2483 ODS1:ODS2483 NTW1:NTW2483 NKA1:NKA2483 NAE1:NAE2483 MQI1:MQI2483 MGM1:MGM2483 LWQ1:LWQ2483 LMU1:LMU2483 LCY1:LCY2483 KTC1:KTC2483 KJG1:KJG2483 JZK1:JZK2483 JPO1:JPO2483 JFS1:JFS2483 IVW1:IVW2483 IMA1:IMA2483 ICE1:ICE2483 HSI1:HSI2483 HIM1:HIM2483 GYQ1:GYQ2483 GOU1:GOU2483 GEY1:GEY2483 FVC1:FVC2483 FLG1:FLG2483 FBK1:FBK2483 ERO1:ERO2483 EHS1:EHS2483 DXW1:DXW2483 DOA1:DOA2483 DEE1:DEE2483 CUI1:CUI2483 CKM1:CKM2483 CAQ1:CAQ2483 BQU1:BQU2483 BGY1:BGY2483 AXC1:AXC2483 ANG1:ANG2483 ADK1:ADK2483 TO1:TO2483 JS1:JS2483 WWD2484:WWD4658 W1:W4658 JR2484:JR4658 TN2484:TN4658 ADJ2484:ADJ4658 ANF2484:ANF4658 AXB2484:AXB4658 BGX2484:BGX4658 BQT2484:BQT4658 CAP2484:CAP4658 CKL2484:CKL4658 CUH2484:CUH4658 DED2484:DED4658 DNZ2484:DNZ4658 DXV2484:DXV4658 EHR2484:EHR4658 ERN2484:ERN4658 FBJ2484:FBJ4658 FLF2484:FLF4658 FVB2484:FVB4658 GEX2484:GEX4658 GOT2484:GOT4658 GYP2484:GYP4658 HIL2484:HIL4658 HSH2484:HSH4658 ICD2484:ICD4658 ILZ2484:ILZ4658 IVV2484:IVV4658 JFR2484:JFR4658 JPN2484:JPN4658 JZJ2484:JZJ4658 KJF2484:KJF4658 KTB2484:KTB4658 LCX2484:LCX4658 LMT2484:LMT4658 LWP2484:LWP4658 MGL2484:MGL4658 MQH2484:MQH4658 NAD2484:NAD4658 NJZ2484:NJZ4658 NTV2484:NTV4658 ODR2484:ODR4658 ONN2484:ONN4658 OXJ2484:OXJ4658 PHF2484:PHF4658 PRB2484:PRB4658 QAX2484:QAX4658 QKT2484:QKT4658 QUP2484:QUP4658 REL2484:REL4658 ROH2484:ROH4658 RYD2484:RYD4658 SHZ2484:SHZ4658 SRV2484:SRV4658 TBR2484:TBR4658 TLN2484:TLN4658 TVJ2484:TVJ4658 UFF2484:UFF4658 UPB2484:UPB4658 UYX2484:UYX4658 VIT2484:VIT4658 VSP2484:VSP4658 WCL2484:WCL4658 WMH2484:WMH4658 WWE4659:WWE1048576 WMI4659:WMI1048576 WCM4659:WCM1048576 VSQ4659:VSQ1048576 VIU4659:VIU1048576 UYY4659:UYY1048576 UPC4659:UPC1048576 UFG4659:UFG1048576 TVK4659:TVK1048576 TLO4659:TLO1048576 TBS4659:TBS1048576 SRW4659:SRW1048576 SIA4659:SIA1048576 RYE4659:RYE1048576 ROI4659:ROI1048576 REM4659:REM1048576 QUQ4659:QUQ1048576 QKU4659:QKU1048576 QAY4659:QAY1048576 PRC4659:PRC1048576 PHG4659:PHG1048576 OXK4659:OXK1048576 ONO4659:ONO1048576 ODS4659:ODS1048576 NTW4659:NTW1048576 NKA4659:NKA1048576 NAE4659:NAE1048576 MQI4659:MQI1048576 MGM4659:MGM1048576 LWQ4659:LWQ1048576 LMU4659:LMU1048576 LCY4659:LCY1048576 KTC4659:KTC1048576 KJG4659:KJG1048576 JZK4659:JZK1048576 JPO4659:JPO1048576 JFS4659:JFS1048576 IVW4659:IVW1048576 IMA4659:IMA1048576 ICE4659:ICE1048576 HSI4659:HSI1048576 HIM4659:HIM1048576 GYQ4659:GYQ1048576 GOU4659:GOU1048576 GEY4659:GEY1048576 FVC4659:FVC1048576 FLG4659:FLG1048576 FBK4659:FBK1048576 ERO4659:ERO1048576 EHS4659:EHS1048576 DXW4659:DXW1048576 DOA4659:DOA1048576 DEE4659:DEE1048576 CUI4659:CUI1048576 CKM4659:CKM1048576 CAQ4659:CAQ1048576 BQU4659:BQU1048576 BGY4659:BGY1048576 AXC4659:AXC1048576 ANG4659:ANG1048576 ADK4659:ADK1048576 TO4659:TO1048576 JS4659:JS1048576 X7672:X8005 W8006:W1048576 X4659:X7346 W7347:W7671"/>
    <dataValidation allowBlank="1" showInputMessage="1" showErrorMessage="1" promptTitle="MISA SME.NET" prompt="Nhập Người giao hàng._x000a_Tối đa 128 ký tự._x000a_Lưu ý: Chỉ nhập với trả lại hàng bán kiêm phiếu nhập." sqref="WWC1:WWC2483 WMG1:WMG2483 WCK1:WCK2483 VSO1:VSO2483 VIS1:VIS2483 UYW1:UYW2483 UPA1:UPA2483 UFE1:UFE2483 TVI1:TVI2483 TLM1:TLM2483 TBQ1:TBQ2483 SRU1:SRU2483 SHY1:SHY2483 RYC1:RYC2483 ROG1:ROG2483 REK1:REK2483 QUO1:QUO2483 QKS1:QKS2483 QAW1:QAW2483 PRA1:PRA2483 PHE1:PHE2483 OXI1:OXI2483 ONM1:ONM2483 ODQ1:ODQ2483 NTU1:NTU2483 NJY1:NJY2483 NAC1:NAC2483 MQG1:MQG2483 MGK1:MGK2483 LWO1:LWO2483 LMS1:LMS2483 LCW1:LCW2483 KTA1:KTA2483 KJE1:KJE2483 JZI1:JZI2483 JPM1:JPM2483 JFQ1:JFQ2483 IVU1:IVU2483 ILY1:ILY2483 ICC1:ICC2483 HSG1:HSG2483 HIK1:HIK2483 GYO1:GYO2483 GOS1:GOS2483 GEW1:GEW2483 FVA1:FVA2483 FLE1:FLE2483 FBI1:FBI2483 ERM1:ERM2483 EHQ1:EHQ2483 DXU1:DXU2483 DNY1:DNY2483 DEC1:DEC2483 CUG1:CUG2483 CKK1:CKK2483 CAO1:CAO2483 BQS1:BQS2483 BGW1:BGW2483 AXA1:AXA2483 ANE1:ANE2483 ADI1:ADI2483 TM1:TM2483 JQ1:JQ2483 WWB2484:WWB4658 U1:U4658 JP2484:JP4658 TL2484:TL4658 ADH2484:ADH4658 AND2484:AND4658 AWZ2484:AWZ4658 BGV2484:BGV4658 BQR2484:BQR4658 CAN2484:CAN4658 CKJ2484:CKJ4658 CUF2484:CUF4658 DEB2484:DEB4658 DNX2484:DNX4658 DXT2484:DXT4658 EHP2484:EHP4658 ERL2484:ERL4658 FBH2484:FBH4658 FLD2484:FLD4658 FUZ2484:FUZ4658 GEV2484:GEV4658 GOR2484:GOR4658 GYN2484:GYN4658 HIJ2484:HIJ4658 HSF2484:HSF4658 ICB2484:ICB4658 ILX2484:ILX4658 IVT2484:IVT4658 JFP2484:JFP4658 JPL2484:JPL4658 JZH2484:JZH4658 KJD2484:KJD4658 KSZ2484:KSZ4658 LCV2484:LCV4658 LMR2484:LMR4658 LWN2484:LWN4658 MGJ2484:MGJ4658 MQF2484:MQF4658 NAB2484:NAB4658 NJX2484:NJX4658 NTT2484:NTT4658 ODP2484:ODP4658 ONL2484:ONL4658 OXH2484:OXH4658 PHD2484:PHD4658 PQZ2484:PQZ4658 QAV2484:QAV4658 QKR2484:QKR4658 QUN2484:QUN4658 REJ2484:REJ4658 ROF2484:ROF4658 RYB2484:RYB4658 SHX2484:SHX4658 SRT2484:SRT4658 TBP2484:TBP4658 TLL2484:TLL4658 TVH2484:TVH4658 UFD2484:UFD4658 UOZ2484:UOZ4658 UYV2484:UYV4658 VIR2484:VIR4658 VSN2484:VSN4658 WCJ2484:WCJ4658 WMF2484:WMF4658 WWC4659:WWC1048576 WMG4659:WMG1048576 WCK4659:WCK1048576 VSO4659:VSO1048576 VIS4659:VIS1048576 UYW4659:UYW1048576 UPA4659:UPA1048576 UFE4659:UFE1048576 TVI4659:TVI1048576 TLM4659:TLM1048576 TBQ4659:TBQ1048576 SRU4659:SRU1048576 SHY4659:SHY1048576 RYC4659:RYC1048576 ROG4659:ROG1048576 REK4659:REK1048576 QUO4659:QUO1048576 QKS4659:QKS1048576 QAW4659:QAW1048576 PRA4659:PRA1048576 PHE4659:PHE1048576 OXI4659:OXI1048576 ONM4659:ONM1048576 ODQ4659:ODQ1048576 NTU4659:NTU1048576 NJY4659:NJY1048576 NAC4659:NAC1048576 MQG4659:MQG1048576 MGK4659:MGK1048576 LWO4659:LWO1048576 LMS4659:LMS1048576 LCW4659:LCW1048576 KTA4659:KTA1048576 KJE4659:KJE1048576 JZI4659:JZI1048576 JPM4659:JPM1048576 JFQ4659:JFQ1048576 IVU4659:IVU1048576 ILY4659:ILY1048576 ICC4659:ICC1048576 HSG4659:HSG1048576 HIK4659:HIK1048576 GYO4659:GYO1048576 GOS4659:GOS1048576 GEW4659:GEW1048576 FVA4659:FVA1048576 FLE4659:FLE1048576 FBI4659:FBI1048576 ERM4659:ERM1048576 EHQ4659:EHQ1048576 DXU4659:DXU1048576 DNY4659:DNY1048576 DEC4659:DEC1048576 CUG4659:CUG1048576 CKK4659:CKK1048576 CAO4659:CAO1048576 BQS4659:BQS1048576 BGW4659:BGW1048576 AXA4659:AXA1048576 ANE4659:ANE1048576 ADI4659:ADI1048576 TM4659:TM1048576 JQ4659:JQ1048576 V7672:V8005 U8006:U1048576 V4659:V7346 U7347:U7671"/>
    <dataValidation allowBlank="1" showInputMessage="1" showErrorMessage="1" promptTitle="MISA SME.NET" prompt="Nhập Tài khoản giá vốn._x000a_Lưu ý: Chỉ nhập với trả lại hàng bán kiêm phiếu nhập." sqref="WXA1:WXA2483 WNE1:WNE2483 WDI1:WDI2483 VTM1:VTM2483 VJQ1:VJQ2483 UZU1:UZU2483 UPY1:UPY2483 UGC1:UGC2483 TWG1:TWG2483 TMK1:TMK2483 TCO1:TCO2483 SSS1:SSS2483 SIW1:SIW2483 RZA1:RZA2483 RPE1:RPE2483 RFI1:RFI2483 QVM1:QVM2483 QLQ1:QLQ2483 QBU1:QBU2483 PRY1:PRY2483 PIC1:PIC2483 OYG1:OYG2483 OOK1:OOK2483 OEO1:OEO2483 NUS1:NUS2483 NKW1:NKW2483 NBA1:NBA2483 MRE1:MRE2483 MHI1:MHI2483 LXM1:LXM2483 LNQ1:LNQ2483 LDU1:LDU2483 KTY1:KTY2483 KKC1:KKC2483 KAG1:KAG2483 JQK1:JQK2483 JGO1:JGO2483 IWS1:IWS2483 IMW1:IMW2483 IDA1:IDA2483 HTE1:HTE2483 HJI1:HJI2483 GZM1:GZM2483 GPQ1:GPQ2483 GFU1:GFU2483 FVY1:FVY2483 FMC1:FMC2483 FCG1:FCG2483 ESK1:ESK2483 EIO1:EIO2483 DYS1:DYS2483 DOW1:DOW2483 DFA1:DFA2483 CVE1:CVE2483 CLI1:CLI2483 CBM1:CBM2483 BRQ1:BRQ2483 BHU1:BHU2483 AXY1:AXY2483 AOC1:AOC2483 AEG1:AEG2483 UK1:UK2483 KO1:KO2483 WWZ2484:WWZ4658 AS1:AS4658 KN2484:KN4658 UJ2484:UJ4658 AEF2484:AEF4658 AOB2484:AOB4658 AXX2484:AXX4658 BHT2484:BHT4658 BRP2484:BRP4658 CBL2484:CBL4658 CLH2484:CLH4658 CVD2484:CVD4658 DEZ2484:DEZ4658 DOV2484:DOV4658 DYR2484:DYR4658 EIN2484:EIN4658 ESJ2484:ESJ4658 FCF2484:FCF4658 FMB2484:FMB4658 FVX2484:FVX4658 GFT2484:GFT4658 GPP2484:GPP4658 GZL2484:GZL4658 HJH2484:HJH4658 HTD2484:HTD4658 ICZ2484:ICZ4658 IMV2484:IMV4658 IWR2484:IWR4658 JGN2484:JGN4658 JQJ2484:JQJ4658 KAF2484:KAF4658 KKB2484:KKB4658 KTX2484:KTX4658 LDT2484:LDT4658 LNP2484:LNP4658 LXL2484:LXL4658 MHH2484:MHH4658 MRD2484:MRD4658 NAZ2484:NAZ4658 NKV2484:NKV4658 NUR2484:NUR4658 OEN2484:OEN4658 OOJ2484:OOJ4658 OYF2484:OYF4658 PIB2484:PIB4658 PRX2484:PRX4658 QBT2484:QBT4658 QLP2484:QLP4658 QVL2484:QVL4658 RFH2484:RFH4658 RPD2484:RPD4658 RYZ2484:RYZ4658 SIV2484:SIV4658 SSR2484:SSR4658 TCN2484:TCN4658 TMJ2484:TMJ4658 TWF2484:TWF4658 UGB2484:UGB4658 UPX2484:UPX4658 UZT2484:UZT4658 VJP2484:VJP4658 VTL2484:VTL4658 WDH2484:WDH4658 WND2484:WND4658 KO4659:KO1048576 WXA4659:WXA1048576 WNE4659:WNE1048576 WDI4659:WDI1048576 VTM4659:VTM1048576 VJQ4659:VJQ1048576 UZU4659:UZU1048576 UPY4659:UPY1048576 UGC4659:UGC1048576 TWG4659:TWG1048576 TMK4659:TMK1048576 TCO4659:TCO1048576 SSS4659:SSS1048576 SIW4659:SIW1048576 RZA4659:RZA1048576 RPE4659:RPE1048576 RFI4659:RFI1048576 QVM4659:QVM1048576 QLQ4659:QLQ1048576 QBU4659:QBU1048576 PRY4659:PRY1048576 PIC4659:PIC1048576 OYG4659:OYG1048576 OOK4659:OOK1048576 OEO4659:OEO1048576 NUS4659:NUS1048576 NKW4659:NKW1048576 NBA4659:NBA1048576 MRE4659:MRE1048576 MHI4659:MHI1048576 LXM4659:LXM1048576 LNQ4659:LNQ1048576 LDU4659:LDU1048576 KTY4659:KTY1048576 KKC4659:KKC1048576 KAG4659:KAG1048576 JQK4659:JQK1048576 JGO4659:JGO1048576 IWS4659:IWS1048576 IMW4659:IMW1048576 IDA4659:IDA1048576 HTE4659:HTE1048576 HJI4659:HJI1048576 GZM4659:GZM1048576 GPQ4659:GPQ1048576 GFU4659:GFU1048576 FVY4659:FVY1048576 FMC4659:FMC1048576 FCG4659:FCG1048576 ESK4659:ESK1048576 EIO4659:EIO1048576 DYS4659:DYS1048576 DOW4659:DOW1048576 DFA4659:DFA1048576 CVE4659:CVE1048576 CLI4659:CLI1048576 CBM4659:CBM1048576 BRQ4659:BRQ1048576 BHU4659:BHU1048576 AXY4659:AXY1048576 AOC4659:AOC1048576 AEG4659:AEG1048576 UK4659:UK1048576 AS8006:AS1048576 AS7347:AS7671"/>
    <dataValidation allowBlank="1" showInputMessage="1" showErrorMessage="1" promptTitle="MISA SME.NET" prompt="Nhập Tài khoản kho._x000a_Lưu ý: Chỉ nhập với trả lại hàng bán kiêm phiếu nhập." sqref="WWZ1:WWZ2483 WND1:WND2483 WDH1:WDH2483 VTL1:VTL2483 VJP1:VJP2483 UZT1:UZT2483 UPX1:UPX2483 UGB1:UGB2483 TWF1:TWF2483 TMJ1:TMJ2483 TCN1:TCN2483 SSR1:SSR2483 SIV1:SIV2483 RYZ1:RYZ2483 RPD1:RPD2483 RFH1:RFH2483 QVL1:QVL2483 QLP1:QLP2483 QBT1:QBT2483 PRX1:PRX2483 PIB1:PIB2483 OYF1:OYF2483 OOJ1:OOJ2483 OEN1:OEN2483 NUR1:NUR2483 NKV1:NKV2483 NAZ1:NAZ2483 MRD1:MRD2483 MHH1:MHH2483 LXL1:LXL2483 LNP1:LNP2483 LDT1:LDT2483 KTX1:KTX2483 KKB1:KKB2483 KAF1:KAF2483 JQJ1:JQJ2483 JGN1:JGN2483 IWR1:IWR2483 IMV1:IMV2483 ICZ1:ICZ2483 HTD1:HTD2483 HJH1:HJH2483 GZL1:GZL2483 GPP1:GPP2483 GFT1:GFT2483 FVX1:FVX2483 FMB1:FMB2483 FCF1:FCF2483 ESJ1:ESJ2483 EIN1:EIN2483 DYR1:DYR2483 DOV1:DOV2483 DEZ1:DEZ2483 CVD1:CVD2483 CLH1:CLH2483 CBL1:CBL2483 BRP1:BRP2483 BHT1:BHT2483 AXX1:AXX2483 AOB1:AOB2483 AEF1:AEF2483 UJ1:UJ2483 KN1:KN2483 WWY2484:WWY4658 AR1:AR4658 KM2484:KM4658 UI2484:UI4658 AEE2484:AEE4658 AOA2484:AOA4658 AXW2484:AXW4658 BHS2484:BHS4658 BRO2484:BRO4658 CBK2484:CBK4658 CLG2484:CLG4658 CVC2484:CVC4658 DEY2484:DEY4658 DOU2484:DOU4658 DYQ2484:DYQ4658 EIM2484:EIM4658 ESI2484:ESI4658 FCE2484:FCE4658 FMA2484:FMA4658 FVW2484:FVW4658 GFS2484:GFS4658 GPO2484:GPO4658 GZK2484:GZK4658 HJG2484:HJG4658 HTC2484:HTC4658 ICY2484:ICY4658 IMU2484:IMU4658 IWQ2484:IWQ4658 JGM2484:JGM4658 JQI2484:JQI4658 KAE2484:KAE4658 KKA2484:KKA4658 KTW2484:KTW4658 LDS2484:LDS4658 LNO2484:LNO4658 LXK2484:LXK4658 MHG2484:MHG4658 MRC2484:MRC4658 NAY2484:NAY4658 NKU2484:NKU4658 NUQ2484:NUQ4658 OEM2484:OEM4658 OOI2484:OOI4658 OYE2484:OYE4658 PIA2484:PIA4658 PRW2484:PRW4658 QBS2484:QBS4658 QLO2484:QLO4658 QVK2484:QVK4658 RFG2484:RFG4658 RPC2484:RPC4658 RYY2484:RYY4658 SIU2484:SIU4658 SSQ2484:SSQ4658 TCM2484:TCM4658 TMI2484:TMI4658 TWE2484:TWE4658 UGA2484:UGA4658 UPW2484:UPW4658 UZS2484:UZS4658 VJO2484:VJO4658 VTK2484:VTK4658 WDG2484:WDG4658 WNC2484:WNC4658 WWZ4659:WWZ1048576 WND4659:WND1048576 WDH4659:WDH1048576 VTL4659:VTL1048576 VJP4659:VJP1048576 UZT4659:UZT1048576 UPX4659:UPX1048576 UGB4659:UGB1048576 TWF4659:TWF1048576 TMJ4659:TMJ1048576 TCN4659:TCN1048576 SSR4659:SSR1048576 SIV4659:SIV1048576 RYZ4659:RYZ1048576 RPD4659:RPD1048576 RFH4659:RFH1048576 QVL4659:QVL1048576 QLP4659:QLP1048576 QBT4659:QBT1048576 PRX4659:PRX1048576 PIB4659:PIB1048576 OYF4659:OYF1048576 OOJ4659:OOJ1048576 OEN4659:OEN1048576 NUR4659:NUR1048576 NKV4659:NKV1048576 NAZ4659:NAZ1048576 MRD4659:MRD1048576 MHH4659:MHH1048576 LXL4659:LXL1048576 LNP4659:LNP1048576 LDT4659:LDT1048576 KTX4659:KTX1048576 KKB4659:KKB1048576 KAF4659:KAF1048576 JQJ4659:JQJ1048576 JGN4659:JGN1048576 IWR4659:IWR1048576 IMV4659:IMV1048576 ICZ4659:ICZ1048576 HTD4659:HTD1048576 HJH4659:HJH1048576 GZL4659:GZL1048576 GPP4659:GPP1048576 GFT4659:GFT1048576 FVX4659:FVX1048576 FMB4659:FMB1048576 FCF4659:FCF1048576 ESJ4659:ESJ1048576 EIN4659:EIN1048576 DYR4659:DYR1048576 DOV4659:DOV1048576 DEZ4659:DEZ1048576 CVD4659:CVD1048576 CLH4659:CLH1048576 CBL4659:CBL1048576 BRP4659:BRP1048576 BHT4659:BHT1048576 AXX4659:AXX1048576 AOB4659:AOB1048576 AEF4659:AEF1048576 UJ4659:UJ1048576 KN4659:KN1048576 AS7672:AS8005 AR8006:AR1048576 AS4659:AS7346 AR7347:AR7671"/>
    <dataValidation allowBlank="1" showInputMessage="1" showErrorMessage="1" promptTitle="MISA SME.NET" prompt="Nhập Mã kho._x000a_Lưu ý: Chỉ nhập với trả lại hàng bán kiêm phiếu nhập." sqref="WWY1:WWY2483 WNC1:WNC2483 WDG1:WDG2483 VTK1:VTK2483 VJO1:VJO2483 UZS1:UZS2483 UPW1:UPW2483 UGA1:UGA2483 TWE1:TWE2483 TMI1:TMI2483 TCM1:TCM2483 SSQ1:SSQ2483 SIU1:SIU2483 RYY1:RYY2483 RPC1:RPC2483 RFG1:RFG2483 QVK1:QVK2483 QLO1:QLO2483 QBS1:QBS2483 PRW1:PRW2483 PIA1:PIA2483 OYE1:OYE2483 OOI1:OOI2483 OEM1:OEM2483 NUQ1:NUQ2483 NKU1:NKU2483 NAY1:NAY2483 MRC1:MRC2483 MHG1:MHG2483 LXK1:LXK2483 LNO1:LNO2483 LDS1:LDS2483 KTW1:KTW2483 KKA1:KKA2483 KAE1:KAE2483 JQI1:JQI2483 JGM1:JGM2483 IWQ1:IWQ2483 IMU1:IMU2483 ICY1:ICY2483 HTC1:HTC2483 HJG1:HJG2483 GZK1:GZK2483 GPO1:GPO2483 GFS1:GFS2483 FVW1:FVW2483 FMA1:FMA2483 FCE1:FCE2483 ESI1:ESI2483 EIM1:EIM2483 DYQ1:DYQ2483 DOU1:DOU2483 DEY1:DEY2483 CVC1:CVC2483 CLG1:CLG2483 CBK1:CBK2483 BRO1:BRO2483 BHS1:BHS2483 AXW1:AXW2483 AOA1:AOA2483 AEE1:AEE2483 UI1:UI2483 KM1:KM2483 WWX2484:WWX4658 AQ1:AQ4658 KL2484:KL4658 UH2484:UH4658 AED2484:AED4658 ANZ2484:ANZ4658 AXV2484:AXV4658 BHR2484:BHR4658 BRN2484:BRN4658 CBJ2484:CBJ4658 CLF2484:CLF4658 CVB2484:CVB4658 DEX2484:DEX4658 DOT2484:DOT4658 DYP2484:DYP4658 EIL2484:EIL4658 ESH2484:ESH4658 FCD2484:FCD4658 FLZ2484:FLZ4658 FVV2484:FVV4658 GFR2484:GFR4658 GPN2484:GPN4658 GZJ2484:GZJ4658 HJF2484:HJF4658 HTB2484:HTB4658 ICX2484:ICX4658 IMT2484:IMT4658 IWP2484:IWP4658 JGL2484:JGL4658 JQH2484:JQH4658 KAD2484:KAD4658 KJZ2484:KJZ4658 KTV2484:KTV4658 LDR2484:LDR4658 LNN2484:LNN4658 LXJ2484:LXJ4658 MHF2484:MHF4658 MRB2484:MRB4658 NAX2484:NAX4658 NKT2484:NKT4658 NUP2484:NUP4658 OEL2484:OEL4658 OOH2484:OOH4658 OYD2484:OYD4658 PHZ2484:PHZ4658 PRV2484:PRV4658 QBR2484:QBR4658 QLN2484:QLN4658 QVJ2484:QVJ4658 RFF2484:RFF4658 RPB2484:RPB4658 RYX2484:RYX4658 SIT2484:SIT4658 SSP2484:SSP4658 TCL2484:TCL4658 TMH2484:TMH4658 TWD2484:TWD4658 UFZ2484:UFZ4658 UPV2484:UPV4658 UZR2484:UZR4658 VJN2484:VJN4658 VTJ2484:VTJ4658 WDF2484:WDF4658 WNB2484:WNB4658 WWY4659:WWY1048576 WNC4659:WNC1048576 WDG4659:WDG1048576 VTK4659:VTK1048576 VJO4659:VJO1048576 UZS4659:UZS1048576 UPW4659:UPW1048576 UGA4659:UGA1048576 TWE4659:TWE1048576 TMI4659:TMI1048576 TCM4659:TCM1048576 SSQ4659:SSQ1048576 SIU4659:SIU1048576 RYY4659:RYY1048576 RPC4659:RPC1048576 RFG4659:RFG1048576 QVK4659:QVK1048576 QLO4659:QLO1048576 QBS4659:QBS1048576 PRW4659:PRW1048576 PIA4659:PIA1048576 OYE4659:OYE1048576 OOI4659:OOI1048576 OEM4659:OEM1048576 NUQ4659:NUQ1048576 NKU4659:NKU1048576 NAY4659:NAY1048576 MRC4659:MRC1048576 MHG4659:MHG1048576 LXK4659:LXK1048576 LNO4659:LNO1048576 LDS4659:LDS1048576 KTW4659:KTW1048576 KKA4659:KKA1048576 KAE4659:KAE1048576 JQI4659:JQI1048576 JGM4659:JGM1048576 IWQ4659:IWQ1048576 IMU4659:IMU1048576 ICY4659:ICY1048576 HTC4659:HTC1048576 HJG4659:HJG1048576 GZK4659:GZK1048576 GPO4659:GPO1048576 GFS4659:GFS1048576 FVW4659:FVW1048576 FMA4659:FMA1048576 FCE4659:FCE1048576 ESI4659:ESI1048576 EIM4659:EIM1048576 DYQ4659:DYQ1048576 DOU4659:DOU1048576 DEY4659:DEY1048576 CVC4659:CVC1048576 CLG4659:CLG1048576 CBK4659:CBK1048576 BRO4659:BRO1048576 BHS4659:BHS1048576 AXW4659:AXW1048576 AOA4659:AOA1048576 AEE4659:AEE1048576 UI4659:UI1048576 KM4659:KM1048576 AR7672:AR8005 AQ8006:AQ1048576 AR4659:AR7346 AQ7347:AQ7671"/>
    <dataValidation allowBlank="1" showInputMessage="1" showErrorMessage="1" promptTitle="MISA SME.NET" prompt="Nhập Tiền vốn_x000a_Tối đa 14 ký tự._x000a_Lưu ý: Chỉ nhập với trả lại hàng bán kiêm phiếu nhập." sqref="WXC1:WXC2483 WNG1:WNG2483 WDK1:WDK2483 VTO1:VTO2483 VJS1:VJS2483 UZW1:UZW2483 UQA1:UQA2483 UGE1:UGE2483 TWI1:TWI2483 TMM1:TMM2483 TCQ1:TCQ2483 SSU1:SSU2483 SIY1:SIY2483 RZC1:RZC2483 RPG1:RPG2483 RFK1:RFK2483 QVO1:QVO2483 QLS1:QLS2483 QBW1:QBW2483 PSA1:PSA2483 PIE1:PIE2483 OYI1:OYI2483 OOM1:OOM2483 OEQ1:OEQ2483 NUU1:NUU2483 NKY1:NKY2483 NBC1:NBC2483 MRG1:MRG2483 MHK1:MHK2483 LXO1:LXO2483 LNS1:LNS2483 LDW1:LDW2483 KUA1:KUA2483 KKE1:KKE2483 KAI1:KAI2483 JQM1:JQM2483 JGQ1:JGQ2483 IWU1:IWU2483 IMY1:IMY2483 IDC1:IDC2483 HTG1:HTG2483 HJK1:HJK2483 GZO1:GZO2483 GPS1:GPS2483 GFW1:GFW2483 FWA1:FWA2483 FME1:FME2483 FCI1:FCI2483 ESM1:ESM2483 EIQ1:EIQ2483 DYU1:DYU2483 DOY1:DOY2483 DFC1:DFC2483 CVG1:CVG2483 CLK1:CLK2483 CBO1:CBO2483 BRS1:BRS2483 BHW1:BHW2483 AYA1:AYA2483 AOE1:AOE2483 AEI1:AEI2483 UM1:UM2483 KQ1:KQ2483 AU1:AU2483 WXB2484:WXB4658 AT2484:AT4658 KP2484:KP4658 UL2484:UL4658 AEH2484:AEH4658 AOD2484:AOD4658 AXZ2484:AXZ4658 BHV2484:BHV4658 BRR2484:BRR4658 CBN2484:CBN4658 CLJ2484:CLJ4658 CVF2484:CVF4658 DFB2484:DFB4658 DOX2484:DOX4658 DYT2484:DYT4658 EIP2484:EIP4658 ESL2484:ESL4658 FCH2484:FCH4658 FMD2484:FMD4658 FVZ2484:FVZ4658 GFV2484:GFV4658 GPR2484:GPR4658 GZN2484:GZN4658 HJJ2484:HJJ4658 HTF2484:HTF4658 IDB2484:IDB4658 IMX2484:IMX4658 IWT2484:IWT4658 JGP2484:JGP4658 JQL2484:JQL4658 KAH2484:KAH4658 KKD2484:KKD4658 KTZ2484:KTZ4658 LDV2484:LDV4658 LNR2484:LNR4658 LXN2484:LXN4658 MHJ2484:MHJ4658 MRF2484:MRF4658 NBB2484:NBB4658 NKX2484:NKX4658 NUT2484:NUT4658 OEP2484:OEP4658 OOL2484:OOL4658 OYH2484:OYH4658 PID2484:PID4658 PRZ2484:PRZ4658 QBV2484:QBV4658 QLR2484:QLR4658 QVN2484:QVN4658 RFJ2484:RFJ4658 RPF2484:RPF4658 RZB2484:RZB4658 SIX2484:SIX4658 SST2484:SST4658 TCP2484:TCP4658 TML2484:TML4658 TWH2484:TWH4658 UGD2484:UGD4658 UPZ2484:UPZ4658 UZV2484:UZV4658 VJR2484:VJR4658 VTN2484:VTN4658 WDJ2484:WDJ4658 WNF2484:WNF4658 AU4659:AU1048576 WXC4659:WXC1048576 WNG4659:WNG1048576 WDK4659:WDK1048576 VTO4659:VTO1048576 VJS4659:VJS1048576 UZW4659:UZW1048576 UQA4659:UQA1048576 UGE4659:UGE1048576 TWI4659:TWI1048576 TMM4659:TMM1048576 TCQ4659:TCQ1048576 SSU4659:SSU1048576 SIY4659:SIY1048576 RZC4659:RZC1048576 RPG4659:RPG1048576 RFK4659:RFK1048576 QVO4659:QVO1048576 QLS4659:QLS1048576 QBW4659:QBW1048576 PSA4659:PSA1048576 PIE4659:PIE1048576 OYI4659:OYI1048576 OOM4659:OOM1048576 OEQ4659:OEQ1048576 NUU4659:NUU1048576 NKY4659:NKY1048576 NBC4659:NBC1048576 MRG4659:MRG1048576 MHK4659:MHK1048576 LXO4659:LXO1048576 LNS4659:LNS1048576 LDW4659:LDW1048576 KUA4659:KUA1048576 KKE4659:KKE1048576 KAI4659:KAI1048576 JQM4659:JQM1048576 JGQ4659:JGQ1048576 IWU4659:IWU1048576 IMY4659:IMY1048576 IDC4659:IDC1048576 HTG4659:HTG1048576 HJK4659:HJK1048576 GZO4659:GZO1048576 GPS4659:GPS1048576 GFW4659:GFW1048576 FWA4659:FWA1048576 FME4659:FME1048576 FCI4659:FCI1048576 ESM4659:ESM1048576 EIQ4659:EIQ1048576 DYU4659:DYU1048576 DOY4659:DOY1048576 DFC4659:DFC1048576 CVG4659:CVG1048576 CLK4659:CLK1048576 CBO4659:CBO1048576 BRS4659:BRS1048576 BHW4659:BHW1048576 AYA4659:AYA1048576 AOE4659:AOE1048576 AEI4659:AEI1048576 UM4659:UM1048576 KQ4659:KQ1048576"/>
    <dataValidation allowBlank="1" showInputMessage="1" showErrorMessage="1" promptTitle="MISA SME.NET" prompt="Nhập Đơn giá vốn_x000a_Tối đa 14 ký tự._x000a_Lưu ý: Chỉ nhập với trả lại hàng bán kiêm phiếu nhập." sqref="WXB1:WXB2483 WNF1:WNF2483 WDJ1:WDJ2483 VTN1:VTN2483 VJR1:VJR2483 UZV1:UZV2483 UPZ1:UPZ2483 UGD1:UGD2483 TWH1:TWH2483 TML1:TML2483 TCP1:TCP2483 SST1:SST2483 SIX1:SIX2483 RZB1:RZB2483 RPF1:RPF2483 RFJ1:RFJ2483 QVN1:QVN2483 QLR1:QLR2483 QBV1:QBV2483 PRZ1:PRZ2483 PID1:PID2483 OYH1:OYH2483 OOL1:OOL2483 OEP1:OEP2483 NUT1:NUT2483 NKX1:NKX2483 NBB1:NBB2483 MRF1:MRF2483 MHJ1:MHJ2483 LXN1:LXN2483 LNR1:LNR2483 LDV1:LDV2483 KTZ1:KTZ2483 KKD1:KKD2483 KAH1:KAH2483 JQL1:JQL2483 JGP1:JGP2483 IWT1:IWT2483 IMX1:IMX2483 IDB1:IDB2483 HTF1:HTF2483 HJJ1:HJJ2483 GZN1:GZN2483 GPR1:GPR2483 GFV1:GFV2483 FVZ1:FVZ2483 FMD1:FMD2483 FCH1:FCH2483 ESL1:ESL2483 EIP1:EIP2483 DYT1:DYT2483 DOX1:DOX2483 DFB1:DFB2483 CVF1:CVF2483 CLJ1:CLJ2483 CBN1:CBN2483 BRR1:BRR2483 BHV1:BHV2483 AXZ1:AXZ2483 AOD1:AOD2483 AEH1:AEH2483 UL1:UL2483 KP1:KP2483 AT1:AT2483 WXA2484:WXA4658 KP4659:KP1048576 KO2484:KO4658 UK2484:UK4658 AEG2484:AEG4658 AOC2484:AOC4658 AXY2484:AXY4658 BHU2484:BHU4658 BRQ2484:BRQ4658 CBM2484:CBM4658 CLI2484:CLI4658 CVE2484:CVE4658 DFA2484:DFA4658 DOW2484:DOW4658 DYS2484:DYS4658 EIO2484:EIO4658 ESK2484:ESK4658 FCG2484:FCG4658 FMC2484:FMC4658 FVY2484:FVY4658 GFU2484:GFU4658 GPQ2484:GPQ4658 GZM2484:GZM4658 HJI2484:HJI4658 HTE2484:HTE4658 IDA2484:IDA4658 IMW2484:IMW4658 IWS2484:IWS4658 JGO2484:JGO4658 JQK2484:JQK4658 KAG2484:KAG4658 KKC2484:KKC4658 KTY2484:KTY4658 LDU2484:LDU4658 LNQ2484:LNQ4658 LXM2484:LXM4658 MHI2484:MHI4658 MRE2484:MRE4658 NBA2484:NBA4658 NKW2484:NKW4658 NUS2484:NUS4658 OEO2484:OEO4658 OOK2484:OOK4658 OYG2484:OYG4658 PIC2484:PIC4658 PRY2484:PRY4658 QBU2484:QBU4658 QLQ2484:QLQ4658 QVM2484:QVM4658 RFI2484:RFI4658 RPE2484:RPE4658 RZA2484:RZA4658 SIW2484:SIW4658 SSS2484:SSS4658 TCO2484:TCO4658 TMK2484:TMK4658 TWG2484:TWG4658 UGC2484:UGC4658 UPY2484:UPY4658 UZU2484:UZU4658 VJQ2484:VJQ4658 VTM2484:VTM4658 WDI2484:WDI4658 WNE2484:WNE4658 AT4659:AT1048576 WXB4659:WXB1048576 WNF4659:WNF1048576 WDJ4659:WDJ1048576 VTN4659:VTN1048576 VJR4659:VJR1048576 UZV4659:UZV1048576 UPZ4659:UPZ1048576 UGD4659:UGD1048576 TWH4659:TWH1048576 TML4659:TML1048576 TCP4659:TCP1048576 SST4659:SST1048576 SIX4659:SIX1048576 RZB4659:RZB1048576 RPF4659:RPF1048576 RFJ4659:RFJ1048576 QVN4659:QVN1048576 QLR4659:QLR1048576 QBV4659:QBV1048576 PRZ4659:PRZ1048576 PID4659:PID1048576 OYH4659:OYH1048576 OOL4659:OOL1048576 OEP4659:OEP1048576 NUT4659:NUT1048576 NKX4659:NKX1048576 NBB4659:NBB1048576 MRF4659:MRF1048576 MHJ4659:MHJ1048576 LXN4659:LXN1048576 LNR4659:LNR1048576 LDV4659:LDV1048576 KTZ4659:KTZ1048576 KKD4659:KKD1048576 KAH4659:KAH1048576 JQL4659:JQL1048576 JGP4659:JGP1048576 IWT4659:IWT1048576 IMX4659:IMX1048576 IDB4659:IDB1048576 HTF4659:HTF1048576 HJJ4659:HJJ1048576 GZN4659:GZN1048576 GPR4659:GPR1048576 GFV4659:GFV1048576 FVZ4659:FVZ1048576 FMD4659:FMD1048576 FCH4659:FCH1048576 ESL4659:ESL1048576 EIP4659:EIP1048576 DYT4659:DYT1048576 DOX4659:DOX1048576 DFB4659:DFB1048576 CVF4659:CVF1048576 CLJ4659:CLJ1048576 CBN4659:CBN1048576 BRR4659:BRR1048576 BHV4659:BHV1048576 AXZ4659:AXZ1048576 AOD4659:AOD1048576 AEH4659:AEH1048576 UL4659:UL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2483 WNH1:WNH2483 WDL1:WDL2483 VTP1:VTP2483 VJT1:VJT2483 UZX1:UZX2483 UQB1:UQB2483 UGF1:UGF2483 TWJ1:TWJ2483 TMN1:TMN2483 TCR1:TCR2483 SSV1:SSV2483 SIZ1:SIZ2483 RZD1:RZD2483 RPH1:RPH2483 RFL1:RFL2483 QVP1:QVP2483 QLT1:QLT2483 QBX1:QBX2483 PSB1:PSB2483 PIF1:PIF2483 OYJ1:OYJ2483 OON1:OON2483 OER1:OER2483 NUV1:NUV2483 NKZ1:NKZ2483 NBD1:NBD2483 MRH1:MRH2483 MHL1:MHL2483 LXP1:LXP2483 LNT1:LNT2483 LDX1:LDX2483 KUB1:KUB2483 KKF1:KKF2483 KAJ1:KAJ2483 JQN1:JQN2483 JGR1:JGR2483 IWV1:IWV2483 IMZ1:IMZ2483 IDD1:IDD2483 HTH1:HTH2483 HJL1:HJL2483 GZP1:GZP2483 GPT1:GPT2483 GFX1:GFX2483 FWB1:FWB2483 FMF1:FMF2483 FCJ1:FCJ2483 ESN1:ESN2483 EIR1:EIR2483 DYV1:DYV2483 DOZ1:DOZ2483 DFD1:DFD2483 CVH1:CVH2483 CLL1:CLL2483 CBP1:CBP2483 BRT1:BRT2483 BHX1:BHX2483 AYB1:AYB2483 AOF1:AOF2483 AEJ1:AEJ2483 UN1:UN2483 KR1:KR2483 AV1:AV2483 WXC2484:WXC4658 AU2484:AU4658 KQ2484:KQ4658 UM2484:UM4658 AEI2484:AEI4658 AOE2484:AOE4658 AYA2484:AYA4658 BHW2484:BHW4658 BRS2484:BRS4658 CBO2484:CBO4658 CLK2484:CLK4658 CVG2484:CVG4658 DFC2484:DFC4658 DOY2484:DOY4658 DYU2484:DYU4658 EIQ2484:EIQ4658 ESM2484:ESM4658 FCI2484:FCI4658 FME2484:FME4658 FWA2484:FWA4658 GFW2484:GFW4658 GPS2484:GPS4658 GZO2484:GZO4658 HJK2484:HJK4658 HTG2484:HTG4658 IDC2484:IDC4658 IMY2484:IMY4658 IWU2484:IWU4658 JGQ2484:JGQ4658 JQM2484:JQM4658 KAI2484:KAI4658 KKE2484:KKE4658 KUA2484:KUA4658 LDW2484:LDW4658 LNS2484:LNS4658 LXO2484:LXO4658 MHK2484:MHK4658 MRG2484:MRG4658 NBC2484:NBC4658 NKY2484:NKY4658 NUU2484:NUU4658 OEQ2484:OEQ4658 OOM2484:OOM4658 OYI2484:OYI4658 PIE2484:PIE4658 PSA2484:PSA4658 QBW2484:QBW4658 QLS2484:QLS4658 QVO2484:QVO4658 RFK2484:RFK4658 RPG2484:RPG4658 RZC2484:RZC4658 SIY2484:SIY4658 SSU2484:SSU4658 TCQ2484:TCQ4658 TMM2484:TMM4658 TWI2484:TWI4658 UGE2484:UGE4658 UQA2484:UQA4658 UZW2484:UZW4658 VJS2484:VJS4658 VTO2484:VTO4658 WDK2484:WDK4658 WNG2484:WNG4658 AV4659:AV1048576 WXD4659:WXD1048576 WNH4659:WNH1048576 WDL4659:WDL1048576 VTP4659:VTP1048576 VJT4659:VJT1048576 UZX4659:UZX1048576 UQB4659:UQB1048576 UGF4659:UGF1048576 TWJ4659:TWJ1048576 TMN4659:TMN1048576 TCR4659:TCR1048576 SSV4659:SSV1048576 SIZ4659:SIZ1048576 RZD4659:RZD1048576 RPH4659:RPH1048576 RFL4659:RFL1048576 QVP4659:QVP1048576 QLT4659:QLT1048576 QBX4659:QBX1048576 PSB4659:PSB1048576 PIF4659:PIF1048576 OYJ4659:OYJ1048576 OON4659:OON1048576 OER4659:OER1048576 NUV4659:NUV1048576 NKZ4659:NKZ1048576 NBD4659:NBD1048576 MRH4659:MRH1048576 MHL4659:MHL1048576 LXP4659:LXP1048576 LNT4659:LNT1048576 LDX4659:LDX1048576 KUB4659:KUB1048576 KKF4659:KKF1048576 KAJ4659:KAJ1048576 JQN4659:JQN1048576 JGR4659:JGR1048576 IWV4659:IWV1048576 IMZ4659:IMZ1048576 IDD4659:IDD1048576 HTH4659:HTH1048576 HJL4659:HJL1048576 GZP4659:GZP1048576 GPT4659:GPT1048576 GFX4659:GFX1048576 FWB4659:FWB1048576 FMF4659:FMF1048576 FCJ4659:FCJ1048576 ESN4659:ESN1048576 EIR4659:EIR1048576 DYV4659:DYV1048576 DOZ4659:DOZ1048576 DFD4659:DFD1048576 CVH4659:CVH1048576 CLL4659:CLL1048576 CBP4659:CBP1048576 BRT4659:BRT1048576 BHX4659:BHX1048576 AYB4659:AYB1048576 AOF4659:AOF1048576 AEJ4659:AEJ1048576 UN4659:UN1048576 KR4659:KR1048576"/>
    <dataValidation operator="equal" allowBlank="1" showInputMessage="1" promptTitle="MISA SME.NET" prompt="Nhập Đơn giá sau thuế_x000a_Tối đa 14 ký tự." sqref="WWN1:WWN2483 WMR1:WMR2483 WCV1:WCV2483 VSZ1:VSZ2483 VJD1:VJD2483 UZH1:UZH2483 UPL1:UPL2483 UFP1:UFP2483 TVT1:TVT2483 TLX1:TLX2483 TCB1:TCB2483 SSF1:SSF2483 SIJ1:SIJ2483 RYN1:RYN2483 ROR1:ROR2483 REV1:REV2483 QUZ1:QUZ2483 QLD1:QLD2483 QBH1:QBH2483 PRL1:PRL2483 PHP1:PHP2483 OXT1:OXT2483 ONX1:ONX2483 OEB1:OEB2483 NUF1:NUF2483 NKJ1:NKJ2483 NAN1:NAN2483 MQR1:MQR2483 MGV1:MGV2483 LWZ1:LWZ2483 LND1:LND2483 LDH1:LDH2483 KTL1:KTL2483 KJP1:KJP2483 JZT1:JZT2483 JPX1:JPX2483 JGB1:JGB2483 IWF1:IWF2483 IMJ1:IMJ2483 ICN1:ICN2483 HSR1:HSR2483 HIV1:HIV2483 GYZ1:GYZ2483 GPD1:GPD2483 GFH1:GFH2483 FVL1:FVL2483 FLP1:FLP2483 FBT1:FBT2483 ERX1:ERX2483 EIB1:EIB2483 DYF1:DYF2483 DOJ1:DOJ2483 DEN1:DEN2483 CUR1:CUR2483 CKV1:CKV2483 CAZ1:CAZ2483 BRD1:BRD2483 BHH1:BHH2483 AXL1:AXL2483 ANP1:ANP2483 ADT1:ADT2483 TX1:TX2483 KB1:KB2483 WWM2484:WWM4658 AF1:AF4658 KA2484:KA4658 TW2484:TW4658 ADS2484:ADS4658 ANO2484:ANO4658 AXK2484:AXK4658 BHG2484:BHG4658 BRC2484:BRC4658 CAY2484:CAY4658 CKU2484:CKU4658 CUQ2484:CUQ4658 DEM2484:DEM4658 DOI2484:DOI4658 DYE2484:DYE4658 EIA2484:EIA4658 ERW2484:ERW4658 FBS2484:FBS4658 FLO2484:FLO4658 FVK2484:FVK4658 GFG2484:GFG4658 GPC2484:GPC4658 GYY2484:GYY4658 HIU2484:HIU4658 HSQ2484:HSQ4658 ICM2484:ICM4658 IMI2484:IMI4658 IWE2484:IWE4658 JGA2484:JGA4658 JPW2484:JPW4658 JZS2484:JZS4658 KJO2484:KJO4658 KTK2484:KTK4658 LDG2484:LDG4658 LNC2484:LNC4658 LWY2484:LWY4658 MGU2484:MGU4658 MQQ2484:MQQ4658 NAM2484:NAM4658 NKI2484:NKI4658 NUE2484:NUE4658 OEA2484:OEA4658 ONW2484:ONW4658 OXS2484:OXS4658 PHO2484:PHO4658 PRK2484:PRK4658 QBG2484:QBG4658 QLC2484:QLC4658 QUY2484:QUY4658 REU2484:REU4658 ROQ2484:ROQ4658 RYM2484:RYM4658 SII2484:SII4658 SSE2484:SSE4658 TCA2484:TCA4658 TLW2484:TLW4658 TVS2484:TVS4658 UFO2484:UFO4658 UPK2484:UPK4658 UZG2484:UZG4658 VJC2484:VJC4658 VSY2484:VSY4658 WCU2484:WCU4658 WMQ2484:WMQ4658 WWN4659:WWN1048576 WMR4659:WMR1048576 WCV4659:WCV1048576 VSZ4659:VSZ1048576 VJD4659:VJD1048576 UZH4659:UZH1048576 UPL4659:UPL1048576 UFP4659:UFP1048576 TVT4659:TVT1048576 TLX4659:TLX1048576 TCB4659:TCB1048576 SSF4659:SSF1048576 SIJ4659:SIJ1048576 RYN4659:RYN1048576 ROR4659:ROR1048576 REV4659:REV1048576 QUZ4659:QUZ1048576 QLD4659:QLD1048576 QBH4659:QBH1048576 PRL4659:PRL1048576 PHP4659:PHP1048576 OXT4659:OXT1048576 ONX4659:ONX1048576 OEB4659:OEB1048576 NUF4659:NUF1048576 NKJ4659:NKJ1048576 NAN4659:NAN1048576 MQR4659:MQR1048576 MGV4659:MGV1048576 LWZ4659:LWZ1048576 LND4659:LND1048576 LDH4659:LDH1048576 KTL4659:KTL1048576 KJP4659:KJP1048576 JZT4659:JZT1048576 JPX4659:JPX1048576 JGB4659:JGB1048576 IWF4659:IWF1048576 IMJ4659:IMJ1048576 ICN4659:ICN1048576 HSR4659:HSR1048576 HIV4659:HIV1048576 GYZ4659:GYZ1048576 GPD4659:GPD1048576 GFH4659:GFH1048576 FVL4659:FVL1048576 FLP4659:FLP1048576 FBT4659:FBT1048576 ERX4659:ERX1048576 EIB4659:EIB1048576 DYF4659:DYF1048576 DOJ4659:DOJ1048576 DEN4659:DEN1048576 CUR4659:CUR1048576 CKV4659:CKV1048576 CAZ4659:CAZ1048576 BRD4659:BRD1048576 BHH4659:BHH1048576 AXL4659:AXL1048576 ANP4659:ANP1048576 ADT4659:ADT1048576 TX4659:TX1048576 KB4659:KB1048576 AG7672:AG8005 AF8006:AF1048576 AG4659:AG7346 AF7347:AF7671"/>
    <dataValidation operator="equal" allowBlank="1" showInputMessage="1" promptTitle="MISA SME.NET" prompt="Nhập Tỷ lệ tính thuế (Thuế suất KHAC)_x000a_Nếu thuế suất là KHAC thì nhập giá trị lớn hơn 0 đến 100" sqref="WWU1:WWU2483 WMY1:WMY2483 WDC1:WDC2483 VTG1:VTG2483 VJK1:VJK2483 UZO1:UZO2483 UPS1:UPS2483 UFW1:UFW2483 TWA1:TWA2483 TME1:TME2483 TCI1:TCI2483 SSM1:SSM2483 SIQ1:SIQ2483 RYU1:RYU2483 ROY1:ROY2483 RFC1:RFC2483 QVG1:QVG2483 QLK1:QLK2483 QBO1:QBO2483 PRS1:PRS2483 PHW1:PHW2483 OYA1:OYA2483 OOE1:OOE2483 OEI1:OEI2483 NUM1:NUM2483 NKQ1:NKQ2483 NAU1:NAU2483 MQY1:MQY2483 MHC1:MHC2483 LXG1:LXG2483 LNK1:LNK2483 LDO1:LDO2483 KTS1:KTS2483 KJW1:KJW2483 KAA1:KAA2483 JQE1:JQE2483 JGI1:JGI2483 IWM1:IWM2483 IMQ1:IMQ2483 ICU1:ICU2483 HSY1:HSY2483 HJC1:HJC2483 GZG1:GZG2483 GPK1:GPK2483 GFO1:GFO2483 FVS1:FVS2483 FLW1:FLW2483 FCA1:FCA2483 ESE1:ESE2483 EII1:EII2483 DYM1:DYM2483 DOQ1:DOQ2483 DEU1:DEU2483 CUY1:CUY2483 CLC1:CLC2483 CBG1:CBG2483 BRK1:BRK2483 BHO1:BHO2483 AXS1:AXS2483 ANW1:ANW2483 AEA1:AEA2483 UE1:UE2483 KI1:KI2483 WWT2484:WWT4658 AM1:AM4658 KH2484:KH4658 UD2484:UD4658 ADZ2484:ADZ4658 ANV2484:ANV4658 AXR2484:AXR4658 BHN2484:BHN4658 BRJ2484:BRJ4658 CBF2484:CBF4658 CLB2484:CLB4658 CUX2484:CUX4658 DET2484:DET4658 DOP2484:DOP4658 DYL2484:DYL4658 EIH2484:EIH4658 ESD2484:ESD4658 FBZ2484:FBZ4658 FLV2484:FLV4658 FVR2484:FVR4658 GFN2484:GFN4658 GPJ2484:GPJ4658 GZF2484:GZF4658 HJB2484:HJB4658 HSX2484:HSX4658 ICT2484:ICT4658 IMP2484:IMP4658 IWL2484:IWL4658 JGH2484:JGH4658 JQD2484:JQD4658 JZZ2484:JZZ4658 KJV2484:KJV4658 KTR2484:KTR4658 LDN2484:LDN4658 LNJ2484:LNJ4658 LXF2484:LXF4658 MHB2484:MHB4658 MQX2484:MQX4658 NAT2484:NAT4658 NKP2484:NKP4658 NUL2484:NUL4658 OEH2484:OEH4658 OOD2484:OOD4658 OXZ2484:OXZ4658 PHV2484:PHV4658 PRR2484:PRR4658 QBN2484:QBN4658 QLJ2484:QLJ4658 QVF2484:QVF4658 RFB2484:RFB4658 ROX2484:ROX4658 RYT2484:RYT4658 SIP2484:SIP4658 SSL2484:SSL4658 TCH2484:TCH4658 TMD2484:TMD4658 TVZ2484:TVZ4658 UFV2484:UFV4658 UPR2484:UPR4658 UZN2484:UZN4658 VJJ2484:VJJ4658 VTF2484:VTF4658 WDB2484:WDB4658 WMX2484:WMX4658 WWU4659:WWU1048576 WMY4659:WMY1048576 WDC4659:WDC1048576 VTG4659:VTG1048576 VJK4659:VJK1048576 UZO4659:UZO1048576 UPS4659:UPS1048576 UFW4659:UFW1048576 TWA4659:TWA1048576 TME4659:TME1048576 TCI4659:TCI1048576 SSM4659:SSM1048576 SIQ4659:SIQ1048576 RYU4659:RYU1048576 ROY4659:ROY1048576 RFC4659:RFC1048576 QVG4659:QVG1048576 QLK4659:QLK1048576 QBO4659:QBO1048576 PRS4659:PRS1048576 PHW4659:PHW1048576 OYA4659:OYA1048576 OOE4659:OOE1048576 OEI4659:OEI1048576 NUM4659:NUM1048576 NKQ4659:NKQ1048576 NAU4659:NAU1048576 MQY4659:MQY1048576 MHC4659:MHC1048576 LXG4659:LXG1048576 LNK4659:LNK1048576 LDO4659:LDO1048576 KTS4659:KTS1048576 KJW4659:KJW1048576 KAA4659:KAA1048576 JQE4659:JQE1048576 JGI4659:JGI1048576 IWM4659:IWM1048576 IMQ4659:IMQ1048576 ICU4659:ICU1048576 HSY4659:HSY1048576 HJC4659:HJC1048576 GZG4659:GZG1048576 GPK4659:GPK1048576 GFO4659:GFO1048576 FVS4659:FVS1048576 FLW4659:FLW1048576 FCA4659:FCA1048576 ESE4659:ESE1048576 EII4659:EII1048576 DYM4659:DYM1048576 DOQ4659:DOQ1048576 DEU4659:DEU1048576 CUY4659:CUY1048576 CLC4659:CLC1048576 CBG4659:CBG1048576 BRK4659:BRK1048576 BHO4659:BHO1048576 AXS4659:AXS1048576 ANW4659:ANW1048576 AEA4659:AEA1048576 UE4659:UE1048576 KI4659:KI1048576 AN7672:AN8005 AM8006:AM1048576 AN4659:AN7346 AM7347:AM7671"/>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workbookViewId="0">
      <selection activeCell="F13" sqref="F13"/>
    </sheetView>
  </sheetViews>
  <sheetFormatPr defaultRowHeight="15"/>
  <cols>
    <col min="1" max="1" width="27.140625" style="22" customWidth="1"/>
    <col min="2" max="2" width="12.85546875" style="22" customWidth="1"/>
    <col min="3" max="3" width="9.5703125" style="22" customWidth="1"/>
    <col min="4" max="4" width="80.140625" style="22" bestFit="1" customWidth="1"/>
    <col min="5" max="5" width="27.140625" style="22" customWidth="1"/>
    <col min="6" max="6" width="9.5703125" style="22" customWidth="1"/>
    <col min="7" max="7" width="13.7109375" style="22" bestFit="1" customWidth="1"/>
    <col min="8" max="16384" width="9.140625" style="22"/>
  </cols>
  <sheetData>
    <row r="1" spans="1:7" ht="21">
      <c r="A1" s="20" t="s">
        <v>13638</v>
      </c>
      <c r="B1" s="21" t="s">
        <v>13639</v>
      </c>
      <c r="C1" s="21" t="s">
        <v>13</v>
      </c>
      <c r="D1" s="21" t="s">
        <v>14</v>
      </c>
      <c r="E1" s="20" t="s">
        <v>13638</v>
      </c>
    </row>
    <row r="2" spans="1:7">
      <c r="A2" s="23" t="s">
        <v>3556</v>
      </c>
      <c r="B2" s="24"/>
      <c r="C2" s="24" t="s">
        <v>75</v>
      </c>
      <c r="D2" s="24" t="s">
        <v>13640</v>
      </c>
      <c r="E2" s="23" t="s">
        <v>3556</v>
      </c>
      <c r="F2" s="22" t="s">
        <v>71</v>
      </c>
    </row>
    <row r="3" spans="1:7">
      <c r="A3" s="24" t="s">
        <v>13641</v>
      </c>
      <c r="B3" s="24" t="s">
        <v>13642</v>
      </c>
      <c r="C3" s="24" t="s">
        <v>171</v>
      </c>
      <c r="D3" s="24" t="s">
        <v>13643</v>
      </c>
      <c r="E3" s="24" t="s">
        <v>13641</v>
      </c>
      <c r="F3" s="25" t="s">
        <v>47</v>
      </c>
      <c r="G3" s="25" t="s">
        <v>13644</v>
      </c>
    </row>
    <row r="4" spans="1:7">
      <c r="A4" s="24" t="s">
        <v>13645</v>
      </c>
      <c r="B4" s="24" t="s">
        <v>13646</v>
      </c>
      <c r="C4" s="24" t="s">
        <v>133</v>
      </c>
      <c r="D4" s="24" t="s">
        <v>13647</v>
      </c>
      <c r="E4" s="24" t="s">
        <v>13645</v>
      </c>
      <c r="F4" s="25" t="s">
        <v>47</v>
      </c>
      <c r="G4" s="25" t="s">
        <v>13648</v>
      </c>
    </row>
    <row r="5" spans="1:7">
      <c r="A5" s="24" t="s">
        <v>13649</v>
      </c>
      <c r="B5" s="24" t="s">
        <v>13650</v>
      </c>
      <c r="C5" s="24" t="s">
        <v>278</v>
      </c>
      <c r="D5" s="24" t="s">
        <v>13651</v>
      </c>
      <c r="E5" s="24" t="s">
        <v>13649</v>
      </c>
      <c r="F5" s="25" t="s">
        <v>47</v>
      </c>
      <c r="G5" s="26" t="s">
        <v>13652</v>
      </c>
    </row>
    <row r="6" spans="1:7">
      <c r="A6" s="24" t="s">
        <v>13653</v>
      </c>
      <c r="B6" s="24" t="s">
        <v>13654</v>
      </c>
      <c r="C6" s="24" t="s">
        <v>166</v>
      </c>
      <c r="D6" s="24" t="s">
        <v>13655</v>
      </c>
      <c r="E6" s="24" t="s">
        <v>13653</v>
      </c>
      <c r="F6" s="26" t="s">
        <v>47</v>
      </c>
      <c r="G6" s="26" t="s">
        <v>13656</v>
      </c>
    </row>
    <row r="7" spans="1:7">
      <c r="A7" s="24" t="s">
        <v>13657</v>
      </c>
      <c r="B7" s="24" t="s">
        <v>13658</v>
      </c>
      <c r="C7" s="24" t="s">
        <v>193</v>
      </c>
      <c r="D7" s="24" t="s">
        <v>13659</v>
      </c>
      <c r="E7" s="24" t="s">
        <v>13657</v>
      </c>
      <c r="F7" s="26" t="s">
        <v>47</v>
      </c>
      <c r="G7" s="26" t="s">
        <v>13660</v>
      </c>
    </row>
    <row r="8" spans="1:7">
      <c r="A8" s="24" t="s">
        <v>13661</v>
      </c>
      <c r="B8" s="24" t="s">
        <v>13662</v>
      </c>
      <c r="C8" s="24" t="s">
        <v>55</v>
      </c>
      <c r="D8" s="24" t="s">
        <v>13663</v>
      </c>
      <c r="E8" s="24" t="s">
        <v>13661</v>
      </c>
      <c r="F8" s="26" t="s">
        <v>47</v>
      </c>
      <c r="G8" s="26" t="s">
        <v>13664</v>
      </c>
    </row>
    <row r="9" spans="1:7">
      <c r="A9" s="24" t="s">
        <v>3582</v>
      </c>
      <c r="B9" s="24" t="s">
        <v>13665</v>
      </c>
      <c r="C9" s="24" t="s">
        <v>3583</v>
      </c>
      <c r="D9" s="24" t="s">
        <v>13666</v>
      </c>
      <c r="E9" s="24" t="s">
        <v>3582</v>
      </c>
      <c r="F9" s="26" t="s">
        <v>71</v>
      </c>
      <c r="G9" s="26" t="s">
        <v>13667</v>
      </c>
    </row>
    <row r="10" spans="1:7">
      <c r="A10" s="24" t="s">
        <v>3553</v>
      </c>
      <c r="B10" s="24" t="s">
        <v>13668</v>
      </c>
      <c r="C10" s="24" t="s">
        <v>121</v>
      </c>
      <c r="D10" s="24" t="s">
        <v>13669</v>
      </c>
      <c r="E10" s="24" t="s">
        <v>3553</v>
      </c>
      <c r="F10" s="26" t="s">
        <v>71</v>
      </c>
      <c r="G10" s="26" t="s">
        <v>13670</v>
      </c>
    </row>
    <row r="11" spans="1:7">
      <c r="A11" s="24" t="s">
        <v>3571</v>
      </c>
      <c r="B11" s="24" t="s">
        <v>13671</v>
      </c>
      <c r="C11" s="24" t="s">
        <v>184</v>
      </c>
      <c r="D11" s="24" t="s">
        <v>13672</v>
      </c>
      <c r="E11" s="24" t="s">
        <v>3571</v>
      </c>
      <c r="F11" s="26" t="s">
        <v>71</v>
      </c>
      <c r="G11" s="26" t="s">
        <v>13673</v>
      </c>
    </row>
    <row r="12" spans="1:7">
      <c r="A12" s="24" t="s">
        <v>3557</v>
      </c>
      <c r="B12" s="24" t="s">
        <v>13674</v>
      </c>
      <c r="C12" s="24" t="s">
        <v>394</v>
      </c>
      <c r="D12" s="24" t="s">
        <v>13675</v>
      </c>
      <c r="E12" s="24" t="s">
        <v>3557</v>
      </c>
      <c r="F12" s="26" t="s">
        <v>71</v>
      </c>
      <c r="G12" s="26" t="s">
        <v>13676</v>
      </c>
    </row>
    <row r="13" spans="1:7">
      <c r="A13" s="24" t="s">
        <v>3587</v>
      </c>
      <c r="B13" s="24" t="s">
        <v>13677</v>
      </c>
      <c r="C13" s="24" t="s">
        <v>3588</v>
      </c>
      <c r="D13" s="24" t="s">
        <v>13678</v>
      </c>
      <c r="E13" s="24" t="s">
        <v>3587</v>
      </c>
      <c r="F13" s="26" t="s">
        <v>71</v>
      </c>
      <c r="G13" s="26" t="s">
        <v>13679</v>
      </c>
    </row>
    <row r="14" spans="1:7">
      <c r="A14" s="24" t="s">
        <v>3548</v>
      </c>
      <c r="B14" s="24" t="s">
        <v>13680</v>
      </c>
      <c r="C14" s="24" t="s">
        <v>228</v>
      </c>
      <c r="D14" s="24" t="s">
        <v>13681</v>
      </c>
      <c r="E14" s="24" t="s">
        <v>3548</v>
      </c>
      <c r="F14" s="26" t="s">
        <v>71</v>
      </c>
      <c r="G14" s="26" t="s">
        <v>13682</v>
      </c>
    </row>
    <row r="15" spans="1:7">
      <c r="A15" s="24" t="s">
        <v>3593</v>
      </c>
      <c r="B15" s="24" t="s">
        <v>13683</v>
      </c>
      <c r="C15" s="24" t="s">
        <v>3594</v>
      </c>
      <c r="D15" s="24" t="s">
        <v>13684</v>
      </c>
      <c r="E15" s="24" t="s">
        <v>3593</v>
      </c>
      <c r="F15" s="26" t="s">
        <v>71</v>
      </c>
      <c r="G15" s="26" t="s">
        <v>13685</v>
      </c>
    </row>
    <row r="16" spans="1:7">
      <c r="A16" s="24" t="s">
        <v>3591</v>
      </c>
      <c r="B16" s="24" t="s">
        <v>13686</v>
      </c>
      <c r="C16" s="24" t="s">
        <v>3592</v>
      </c>
      <c r="D16" s="24" t="s">
        <v>13687</v>
      </c>
      <c r="E16" s="24" t="s">
        <v>3591</v>
      </c>
      <c r="F16" s="26" t="s">
        <v>71</v>
      </c>
      <c r="G16" s="26" t="s">
        <v>13688</v>
      </c>
    </row>
    <row r="17" spans="1:7">
      <c r="A17" s="24" t="s">
        <v>3564</v>
      </c>
      <c r="B17" s="24" t="s">
        <v>13689</v>
      </c>
      <c r="C17" s="24" t="s">
        <v>3565</v>
      </c>
      <c r="D17" s="24" t="s">
        <v>13690</v>
      </c>
      <c r="E17" s="24" t="s">
        <v>3564</v>
      </c>
      <c r="F17" s="26" t="s">
        <v>71</v>
      </c>
      <c r="G17" s="26" t="s">
        <v>13691</v>
      </c>
    </row>
    <row r="18" spans="1:7">
      <c r="A18" s="24" t="s">
        <v>13692</v>
      </c>
      <c r="B18" s="24" t="s">
        <v>13693</v>
      </c>
      <c r="C18" s="24" t="s">
        <v>245</v>
      </c>
      <c r="D18" s="24" t="s">
        <v>13694</v>
      </c>
      <c r="E18" s="24" t="s">
        <v>13692</v>
      </c>
      <c r="F18" s="26" t="s">
        <v>47</v>
      </c>
      <c r="G18" s="26" t="s">
        <v>13695</v>
      </c>
    </row>
    <row r="19" spans="1:7">
      <c r="A19" s="24" t="s">
        <v>3567</v>
      </c>
      <c r="B19" s="24" t="s">
        <v>13696</v>
      </c>
      <c r="C19" s="24" t="s">
        <v>3568</v>
      </c>
      <c r="D19" s="24" t="s">
        <v>13697</v>
      </c>
      <c r="E19" s="24" t="s">
        <v>3567</v>
      </c>
      <c r="F19" s="26" t="s">
        <v>71</v>
      </c>
      <c r="G19" s="26" t="s">
        <v>13698</v>
      </c>
    </row>
    <row r="20" spans="1:7">
      <c r="A20" s="24" t="s">
        <v>3562</v>
      </c>
      <c r="B20" s="24" t="s">
        <v>13699</v>
      </c>
      <c r="C20" s="24" t="s">
        <v>658</v>
      </c>
      <c r="D20" s="24" t="s">
        <v>13700</v>
      </c>
      <c r="E20" s="24" t="s">
        <v>3562</v>
      </c>
      <c r="F20" s="26" t="s">
        <v>71</v>
      </c>
      <c r="G20" s="26" t="s">
        <v>13701</v>
      </c>
    </row>
    <row r="21" spans="1:7">
      <c r="A21" s="24" t="s">
        <v>3575</v>
      </c>
      <c r="B21" s="24" t="s">
        <v>13702</v>
      </c>
      <c r="C21" s="24" t="s">
        <v>3576</v>
      </c>
      <c r="D21" s="24" t="s">
        <v>13703</v>
      </c>
      <c r="E21" s="24" t="s">
        <v>3575</v>
      </c>
      <c r="F21" s="26" t="s">
        <v>71</v>
      </c>
      <c r="G21" s="26" t="s">
        <v>13704</v>
      </c>
    </row>
    <row r="22" spans="1:7">
      <c r="A22" s="24" t="s">
        <v>3586</v>
      </c>
      <c r="B22" s="24" t="s">
        <v>13705</v>
      </c>
      <c r="C22" s="24" t="s">
        <v>352</v>
      </c>
      <c r="D22" s="24" t="s">
        <v>13706</v>
      </c>
      <c r="E22" s="24" t="s">
        <v>3586</v>
      </c>
      <c r="F22" s="26" t="s">
        <v>71</v>
      </c>
      <c r="G22" s="26" t="s">
        <v>13707</v>
      </c>
    </row>
    <row r="23" spans="1:7">
      <c r="A23" s="24" t="s">
        <v>13708</v>
      </c>
      <c r="B23" s="24" t="s">
        <v>13709</v>
      </c>
      <c r="C23" s="24" t="s">
        <v>314</v>
      </c>
      <c r="D23" s="24" t="s">
        <v>13710</v>
      </c>
      <c r="E23" s="24" t="s">
        <v>13708</v>
      </c>
      <c r="F23" s="26" t="s">
        <v>47</v>
      </c>
      <c r="G23" s="26" t="s">
        <v>13711</v>
      </c>
    </row>
    <row r="24" spans="1:7">
      <c r="A24" s="24" t="s">
        <v>3566</v>
      </c>
      <c r="B24" s="24" t="s">
        <v>13712</v>
      </c>
      <c r="C24" s="24" t="s">
        <v>202</v>
      </c>
      <c r="D24" s="24" t="s">
        <v>13713</v>
      </c>
      <c r="E24" s="24" t="s">
        <v>3566</v>
      </c>
      <c r="F24" s="26" t="s">
        <v>71</v>
      </c>
      <c r="G24" s="26" t="s">
        <v>13714</v>
      </c>
    </row>
    <row r="25" spans="1:7">
      <c r="A25" s="24" t="s">
        <v>3554</v>
      </c>
      <c r="B25" s="24" t="s">
        <v>13715</v>
      </c>
      <c r="C25" s="24" t="s">
        <v>3555</v>
      </c>
      <c r="D25" s="24" t="s">
        <v>13716</v>
      </c>
      <c r="E25" s="24" t="s">
        <v>3554</v>
      </c>
      <c r="F25" s="26" t="s">
        <v>71</v>
      </c>
      <c r="G25" s="26" t="s">
        <v>13717</v>
      </c>
    </row>
    <row r="26" spans="1:7">
      <c r="A26" s="24" t="s">
        <v>13718</v>
      </c>
      <c r="B26" s="24" t="s">
        <v>13719</v>
      </c>
      <c r="C26" s="24" t="s">
        <v>335</v>
      </c>
      <c r="D26" s="24" t="s">
        <v>13720</v>
      </c>
      <c r="E26" s="24" t="s">
        <v>13718</v>
      </c>
      <c r="F26" s="26" t="s">
        <v>47</v>
      </c>
      <c r="G26" s="26" t="s">
        <v>13721</v>
      </c>
    </row>
    <row r="27" spans="1:7">
      <c r="A27" s="24" t="s">
        <v>13722</v>
      </c>
      <c r="B27" s="24" t="s">
        <v>13723</v>
      </c>
      <c r="C27" s="24" t="s">
        <v>526</v>
      </c>
      <c r="D27" s="24" t="s">
        <v>13724</v>
      </c>
      <c r="E27" s="24" t="s">
        <v>13722</v>
      </c>
      <c r="F27" s="26" t="s">
        <v>47</v>
      </c>
      <c r="G27" s="26" t="s">
        <v>13725</v>
      </c>
    </row>
    <row r="28" spans="1:7">
      <c r="A28" s="24" t="s">
        <v>13726</v>
      </c>
      <c r="B28" s="24" t="s">
        <v>13727</v>
      </c>
      <c r="C28" s="24" t="s">
        <v>108</v>
      </c>
      <c r="D28" s="24" t="s">
        <v>13728</v>
      </c>
      <c r="E28" s="24" t="s">
        <v>13726</v>
      </c>
      <c r="F28" s="26" t="s">
        <v>47</v>
      </c>
      <c r="G28" s="26" t="s">
        <v>13729</v>
      </c>
    </row>
    <row r="29" spans="1:7">
      <c r="A29" s="24" t="s">
        <v>3572</v>
      </c>
      <c r="B29" s="24" t="s">
        <v>13730</v>
      </c>
      <c r="C29" s="24" t="s">
        <v>3573</v>
      </c>
      <c r="D29" s="24" t="s">
        <v>13731</v>
      </c>
      <c r="E29" s="24" t="s">
        <v>3572</v>
      </c>
      <c r="F29" s="26" t="s">
        <v>71</v>
      </c>
      <c r="G29" s="26" t="s">
        <v>13732</v>
      </c>
    </row>
    <row r="30" spans="1:7">
      <c r="A30" s="24" t="s">
        <v>13733</v>
      </c>
      <c r="B30" s="24" t="s">
        <v>13734</v>
      </c>
      <c r="C30" s="24" t="s">
        <v>67</v>
      </c>
      <c r="D30" s="24" t="s">
        <v>13735</v>
      </c>
      <c r="E30" s="24" t="s">
        <v>13733</v>
      </c>
      <c r="F30" s="26" t="s">
        <v>47</v>
      </c>
      <c r="G30" s="26" t="s">
        <v>13736</v>
      </c>
    </row>
    <row r="31" spans="1:7">
      <c r="A31" s="24" t="s">
        <v>13737</v>
      </c>
      <c r="B31" s="24" t="s">
        <v>13738</v>
      </c>
      <c r="C31" s="24" t="s">
        <v>704</v>
      </c>
      <c r="D31" s="24" t="s">
        <v>13739</v>
      </c>
      <c r="E31" s="24" t="s">
        <v>13737</v>
      </c>
      <c r="F31" s="26" t="s">
        <v>47</v>
      </c>
      <c r="G31" s="26" t="s">
        <v>13740</v>
      </c>
    </row>
    <row r="32" spans="1:7">
      <c r="A32" s="24" t="s">
        <v>13741</v>
      </c>
      <c r="B32" s="24" t="s">
        <v>13742</v>
      </c>
      <c r="C32" s="24" t="s">
        <v>326</v>
      </c>
      <c r="D32" s="24" t="s">
        <v>13743</v>
      </c>
      <c r="E32" s="24" t="s">
        <v>13741</v>
      </c>
      <c r="F32" s="26" t="s">
        <v>47</v>
      </c>
      <c r="G32" s="26" t="s">
        <v>13744</v>
      </c>
    </row>
    <row r="33" spans="1:7">
      <c r="A33" s="24" t="s">
        <v>3579</v>
      </c>
      <c r="B33" s="24" t="s">
        <v>13745</v>
      </c>
      <c r="C33" s="24" t="s">
        <v>699</v>
      </c>
      <c r="D33" s="24" t="s">
        <v>13746</v>
      </c>
      <c r="E33" s="24" t="s">
        <v>3579</v>
      </c>
      <c r="F33" s="26" t="s">
        <v>71</v>
      </c>
      <c r="G33" s="26" t="s">
        <v>13747</v>
      </c>
    </row>
    <row r="34" spans="1:7">
      <c r="A34" s="24" t="s">
        <v>3558</v>
      </c>
      <c r="B34" s="24" t="s">
        <v>13748</v>
      </c>
      <c r="C34" s="24" t="s">
        <v>3559</v>
      </c>
      <c r="D34" s="24" t="s">
        <v>13749</v>
      </c>
      <c r="E34" s="24" t="s">
        <v>3558</v>
      </c>
      <c r="F34" s="26" t="s">
        <v>71</v>
      </c>
      <c r="G34" s="26" t="s">
        <v>13750</v>
      </c>
    </row>
    <row r="35" spans="1:7">
      <c r="A35" s="24" t="s">
        <v>3563</v>
      </c>
      <c r="B35" s="24" t="s">
        <v>13751</v>
      </c>
      <c r="C35" s="24" t="s">
        <v>88</v>
      </c>
      <c r="D35" s="24" t="s">
        <v>13752</v>
      </c>
      <c r="E35" s="24" t="s">
        <v>3563</v>
      </c>
      <c r="F35" s="26" t="s">
        <v>71</v>
      </c>
      <c r="G35" s="26" t="s">
        <v>13753</v>
      </c>
    </row>
    <row r="36" spans="1:7">
      <c r="A36" s="24" t="s">
        <v>13754</v>
      </c>
      <c r="B36" s="24" t="s">
        <v>13755</v>
      </c>
      <c r="C36" s="24" t="s">
        <v>399</v>
      </c>
      <c r="D36" s="24" t="s">
        <v>13756</v>
      </c>
      <c r="E36" s="24" t="s">
        <v>13754</v>
      </c>
      <c r="F36" s="26" t="s">
        <v>47</v>
      </c>
      <c r="G36" s="26" t="s">
        <v>13757</v>
      </c>
    </row>
    <row r="37" spans="1:7">
      <c r="A37" s="24" t="s">
        <v>13758</v>
      </c>
      <c r="B37" s="24" t="s">
        <v>13759</v>
      </c>
      <c r="C37" s="24" t="s">
        <v>407</v>
      </c>
      <c r="D37" s="24" t="s">
        <v>13760</v>
      </c>
      <c r="E37" s="24" t="s">
        <v>13758</v>
      </c>
      <c r="F37" s="26" t="s">
        <v>47</v>
      </c>
      <c r="G37" s="26" t="s">
        <v>13761</v>
      </c>
    </row>
    <row r="38" spans="1:7">
      <c r="A38" s="24" t="s">
        <v>3589</v>
      </c>
      <c r="B38" s="24" t="s">
        <v>13762</v>
      </c>
      <c r="C38" s="24" t="s">
        <v>3590</v>
      </c>
      <c r="D38" s="24" t="s">
        <v>13763</v>
      </c>
      <c r="E38" s="24" t="s">
        <v>3589</v>
      </c>
      <c r="F38" s="26" t="s">
        <v>71</v>
      </c>
      <c r="G38" s="26" t="s">
        <v>13764</v>
      </c>
    </row>
    <row r="39" spans="1:7">
      <c r="A39" s="24" t="s">
        <v>3552</v>
      </c>
      <c r="B39" s="24" t="s">
        <v>13765</v>
      </c>
      <c r="C39" s="24" t="s">
        <v>369</v>
      </c>
      <c r="D39" s="24" t="s">
        <v>13766</v>
      </c>
      <c r="E39" s="24" t="s">
        <v>3552</v>
      </c>
      <c r="F39" s="26" t="s">
        <v>71</v>
      </c>
      <c r="G39" s="26" t="s">
        <v>13767</v>
      </c>
    </row>
    <row r="40" spans="1:7">
      <c r="A40" s="27" t="s">
        <v>3556</v>
      </c>
      <c r="B40" s="24" t="s">
        <v>13768</v>
      </c>
      <c r="C40" s="24" t="s">
        <v>75</v>
      </c>
      <c r="D40" s="24" t="s">
        <v>13769</v>
      </c>
      <c r="E40" s="27" t="s">
        <v>3556</v>
      </c>
      <c r="F40" s="26" t="s">
        <v>71</v>
      </c>
      <c r="G40" s="26" t="s">
        <v>13770</v>
      </c>
    </row>
    <row r="41" spans="1:7">
      <c r="A41" s="24" t="s">
        <v>13771</v>
      </c>
      <c r="B41" s="24" t="s">
        <v>13772</v>
      </c>
      <c r="C41" s="24" t="s">
        <v>780</v>
      </c>
      <c r="D41" s="24" t="s">
        <v>13773</v>
      </c>
      <c r="E41" s="24" t="s">
        <v>13771</v>
      </c>
      <c r="F41" s="26" t="s">
        <v>47</v>
      </c>
      <c r="G41" s="26" t="s">
        <v>13774</v>
      </c>
    </row>
    <row r="42" spans="1:7">
      <c r="A42" s="24" t="s">
        <v>13775</v>
      </c>
      <c r="B42" s="24" t="s">
        <v>13776</v>
      </c>
      <c r="C42" s="24" t="s">
        <v>6937</v>
      </c>
      <c r="D42" s="24" t="s">
        <v>13777</v>
      </c>
      <c r="E42" s="24" t="s">
        <v>13775</v>
      </c>
      <c r="F42" s="26" t="s">
        <v>47</v>
      </c>
      <c r="G42" s="26" t="s">
        <v>13778</v>
      </c>
    </row>
    <row r="43" spans="1:7">
      <c r="A43" s="24" t="s">
        <v>3595</v>
      </c>
      <c r="B43" s="24" t="s">
        <v>13779</v>
      </c>
      <c r="C43" s="24" t="s">
        <v>3596</v>
      </c>
      <c r="D43" s="24" t="s">
        <v>13780</v>
      </c>
      <c r="E43" s="24" t="s">
        <v>3595</v>
      </c>
      <c r="F43" s="26" t="s">
        <v>71</v>
      </c>
      <c r="G43" s="26" t="s">
        <v>13781</v>
      </c>
    </row>
    <row r="44" spans="1:7">
      <c r="A44" s="24" t="s">
        <v>13782</v>
      </c>
      <c r="B44" s="24" t="s">
        <v>13783</v>
      </c>
      <c r="C44" s="24" t="s">
        <v>456</v>
      </c>
      <c r="D44" s="24" t="s">
        <v>13784</v>
      </c>
      <c r="E44" s="24" t="s">
        <v>13782</v>
      </c>
      <c r="F44" s="26" t="s">
        <v>47</v>
      </c>
      <c r="G44" s="26" t="s">
        <v>13785</v>
      </c>
    </row>
    <row r="45" spans="1:7">
      <c r="A45" s="24" t="s">
        <v>3569</v>
      </c>
      <c r="B45" s="24" t="s">
        <v>13786</v>
      </c>
      <c r="C45" s="24" t="s">
        <v>3570</v>
      </c>
      <c r="D45" s="24" t="s">
        <v>13787</v>
      </c>
      <c r="E45" s="24" t="s">
        <v>3569</v>
      </c>
      <c r="F45" s="26" t="s">
        <v>71</v>
      </c>
      <c r="G45" s="26" t="s">
        <v>13788</v>
      </c>
    </row>
    <row r="46" spans="1:7">
      <c r="A46" s="24" t="s">
        <v>13789</v>
      </c>
      <c r="B46" s="24" t="s">
        <v>13790</v>
      </c>
      <c r="C46" s="24" t="s">
        <v>103</v>
      </c>
      <c r="D46" s="24" t="s">
        <v>13791</v>
      </c>
      <c r="E46" s="24" t="s">
        <v>13789</v>
      </c>
      <c r="F46" s="26" t="s">
        <v>47</v>
      </c>
      <c r="G46" s="26" t="s">
        <v>13792</v>
      </c>
    </row>
    <row r="47" spans="1:7">
      <c r="A47" s="24" t="s">
        <v>13793</v>
      </c>
      <c r="B47" s="24" t="s">
        <v>13794</v>
      </c>
      <c r="C47" s="24" t="s">
        <v>219</v>
      </c>
      <c r="D47" s="24" t="s">
        <v>13795</v>
      </c>
      <c r="E47" s="24" t="s">
        <v>13793</v>
      </c>
      <c r="F47" s="26" t="s">
        <v>47</v>
      </c>
      <c r="G47" s="26" t="s">
        <v>13796</v>
      </c>
    </row>
    <row r="48" spans="1:7">
      <c r="A48" s="24" t="s">
        <v>3577</v>
      </c>
      <c r="B48" s="24" t="s">
        <v>13797</v>
      </c>
      <c r="C48" s="24" t="s">
        <v>3578</v>
      </c>
      <c r="D48" s="24" t="s">
        <v>13798</v>
      </c>
      <c r="E48" s="24" t="s">
        <v>3577</v>
      </c>
      <c r="F48" s="26" t="s">
        <v>71</v>
      </c>
      <c r="G48" s="26" t="s">
        <v>13799</v>
      </c>
    </row>
    <row r="49" spans="1:7">
      <c r="A49" s="24" t="s">
        <v>3560</v>
      </c>
      <c r="B49" s="24" t="s">
        <v>13800</v>
      </c>
      <c r="C49" s="24" t="s">
        <v>3561</v>
      </c>
      <c r="D49" s="24" t="s">
        <v>13801</v>
      </c>
      <c r="E49" s="24" t="s">
        <v>3560</v>
      </c>
      <c r="F49" s="26" t="s">
        <v>71</v>
      </c>
      <c r="G49" s="26" t="s">
        <v>13802</v>
      </c>
    </row>
    <row r="50" spans="1:7">
      <c r="A50" s="24" t="s">
        <v>3550</v>
      </c>
      <c r="B50" s="24" t="s">
        <v>13803</v>
      </c>
      <c r="C50" s="24" t="s">
        <v>3551</v>
      </c>
      <c r="D50" s="24" t="s">
        <v>13804</v>
      </c>
      <c r="E50" s="24" t="s">
        <v>3550</v>
      </c>
      <c r="F50" s="26" t="s">
        <v>71</v>
      </c>
      <c r="G50" s="26" t="s">
        <v>13805</v>
      </c>
    </row>
    <row r="51" spans="1:7">
      <c r="A51" s="24" t="s">
        <v>3584</v>
      </c>
      <c r="B51" s="24" t="s">
        <v>13806</v>
      </c>
      <c r="C51" s="24" t="s">
        <v>3585</v>
      </c>
      <c r="D51" s="24" t="s">
        <v>13807</v>
      </c>
      <c r="E51" s="24" t="s">
        <v>3584</v>
      </c>
      <c r="F51" s="26" t="s">
        <v>71</v>
      </c>
      <c r="G51" s="26" t="s">
        <v>13808</v>
      </c>
    </row>
    <row r="52" spans="1:7">
      <c r="A52" s="24" t="s">
        <v>13809</v>
      </c>
      <c r="B52" s="24" t="s">
        <v>13810</v>
      </c>
      <c r="C52" s="24" t="s">
        <v>98</v>
      </c>
      <c r="D52" s="24" t="s">
        <v>13811</v>
      </c>
      <c r="E52" s="24" t="s">
        <v>13809</v>
      </c>
      <c r="F52" s="26" t="s">
        <v>47</v>
      </c>
      <c r="G52" s="26" t="s">
        <v>13812</v>
      </c>
    </row>
    <row r="53" spans="1:7">
      <c r="A53" s="24" t="s">
        <v>13813</v>
      </c>
      <c r="B53" s="24" t="s">
        <v>13814</v>
      </c>
      <c r="C53" s="24" t="s">
        <v>629</v>
      </c>
      <c r="D53" s="24" t="s">
        <v>13815</v>
      </c>
      <c r="E53" s="24" t="s">
        <v>13813</v>
      </c>
      <c r="F53" s="26" t="s">
        <v>47</v>
      </c>
      <c r="G53" s="26" t="s">
        <v>13816</v>
      </c>
    </row>
    <row r="54" spans="1:7">
      <c r="A54" s="24" t="s">
        <v>3580</v>
      </c>
      <c r="B54" s="24" t="s">
        <v>13817</v>
      </c>
      <c r="C54" s="24" t="s">
        <v>3581</v>
      </c>
      <c r="D54" s="24" t="s">
        <v>13818</v>
      </c>
      <c r="E54" s="24" t="s">
        <v>3580</v>
      </c>
      <c r="F54" s="26" t="s">
        <v>71</v>
      </c>
      <c r="G54" s="26" t="s">
        <v>13819</v>
      </c>
    </row>
    <row r="55" spans="1:7">
      <c r="A55" s="24" t="s">
        <v>3549</v>
      </c>
      <c r="B55" s="24" t="s">
        <v>13820</v>
      </c>
      <c r="C55" s="24" t="s">
        <v>725</v>
      </c>
      <c r="D55" s="24" t="s">
        <v>13821</v>
      </c>
      <c r="E55" s="24" t="s">
        <v>3549</v>
      </c>
      <c r="F55" s="26" t="s">
        <v>71</v>
      </c>
      <c r="G55" s="26" t="s">
        <v>13822</v>
      </c>
    </row>
    <row r="56" spans="1:7">
      <c r="A56" s="24" t="s">
        <v>13823</v>
      </c>
      <c r="B56" s="24" t="s">
        <v>13824</v>
      </c>
      <c r="C56" s="24" t="s">
        <v>592</v>
      </c>
      <c r="D56" s="24" t="s">
        <v>13825</v>
      </c>
      <c r="E56" s="24" t="s">
        <v>13823</v>
      </c>
      <c r="F56" s="26" t="s">
        <v>47</v>
      </c>
      <c r="G56" s="26" t="s">
        <v>13826</v>
      </c>
    </row>
    <row r="57" spans="1:7">
      <c r="A57" s="24" t="s">
        <v>3574</v>
      </c>
      <c r="B57" s="24" t="s">
        <v>13827</v>
      </c>
      <c r="C57" s="24" t="s">
        <v>509</v>
      </c>
      <c r="D57" s="24" t="s">
        <v>13828</v>
      </c>
      <c r="E57" s="24" t="s">
        <v>3574</v>
      </c>
      <c r="F57" s="26" t="s">
        <v>71</v>
      </c>
      <c r="G57" s="26" t="s">
        <v>13829</v>
      </c>
    </row>
    <row r="58" spans="1:7">
      <c r="A58" s="24" t="s">
        <v>13830</v>
      </c>
      <c r="B58" s="24" t="s">
        <v>13831</v>
      </c>
      <c r="C58" s="24" t="s">
        <v>6304</v>
      </c>
      <c r="D58" s="24" t="s">
        <v>13832</v>
      </c>
      <c r="E58" s="24" t="s">
        <v>13830</v>
      </c>
      <c r="F58" s="26" t="s">
        <v>47</v>
      </c>
      <c r="G58" s="26" t="s">
        <v>13833</v>
      </c>
    </row>
    <row r="59" spans="1:7">
      <c r="A59" s="24" t="s">
        <v>13834</v>
      </c>
      <c r="B59" s="24" t="s">
        <v>13835</v>
      </c>
      <c r="C59" s="24" t="s">
        <v>6389</v>
      </c>
      <c r="D59" s="24" t="s">
        <v>13836</v>
      </c>
      <c r="E59" s="24" t="s">
        <v>13834</v>
      </c>
      <c r="F59" s="26" t="s">
        <v>47</v>
      </c>
      <c r="G59" s="26" t="s">
        <v>13837</v>
      </c>
    </row>
    <row r="60" spans="1:7">
      <c r="A60" s="24" t="s">
        <v>13838</v>
      </c>
      <c r="B60" s="24" t="s">
        <v>13839</v>
      </c>
      <c r="C60" s="24" t="s">
        <v>13840</v>
      </c>
      <c r="D60" s="24" t="s">
        <v>13841</v>
      </c>
      <c r="E60" s="24" t="s">
        <v>13838</v>
      </c>
      <c r="F60" s="26" t="s">
        <v>71</v>
      </c>
      <c r="G60" s="26" t="s">
        <v>13842</v>
      </c>
    </row>
    <row r="61" spans="1:7">
      <c r="A61" s="24" t="s">
        <v>13843</v>
      </c>
      <c r="B61" s="24" t="s">
        <v>13844</v>
      </c>
      <c r="C61" s="24" t="s">
        <v>6766</v>
      </c>
      <c r="D61" s="24" t="s">
        <v>13845</v>
      </c>
      <c r="E61" s="24" t="s">
        <v>13843</v>
      </c>
      <c r="F61" s="26" t="s">
        <v>47</v>
      </c>
      <c r="G61" s="26" t="s">
        <v>13846</v>
      </c>
    </row>
    <row r="62" spans="1:7">
      <c r="A62" s="24" t="s">
        <v>13847</v>
      </c>
      <c r="B62" s="24" t="s">
        <v>13848</v>
      </c>
      <c r="C62" s="24" t="s">
        <v>6160</v>
      </c>
      <c r="D62" s="24" t="s">
        <v>13849</v>
      </c>
      <c r="E62" s="24" t="s">
        <v>13847</v>
      </c>
      <c r="F62" s="26" t="s">
        <v>47</v>
      </c>
      <c r="G62" s="26" t="s">
        <v>13850</v>
      </c>
    </row>
    <row r="63" spans="1:7">
      <c r="A63" s="24" t="s">
        <v>13851</v>
      </c>
      <c r="B63" s="24" t="s">
        <v>13852</v>
      </c>
      <c r="C63" s="24" t="s">
        <v>7474</v>
      </c>
      <c r="D63" s="24" t="s">
        <v>13853</v>
      </c>
      <c r="E63" s="24" t="s">
        <v>13851</v>
      </c>
      <c r="F63" s="26" t="s">
        <v>47</v>
      </c>
      <c r="G63" s="26" t="s">
        <v>13854</v>
      </c>
    </row>
    <row r="64" spans="1:7">
      <c r="A64" s="24" t="s">
        <v>13855</v>
      </c>
      <c r="B64" s="24" t="s">
        <v>13856</v>
      </c>
      <c r="C64" s="24" t="s">
        <v>6063</v>
      </c>
      <c r="D64" s="24" t="s">
        <v>13857</v>
      </c>
      <c r="E64" s="24" t="s">
        <v>13855</v>
      </c>
      <c r="F64" s="26" t="s">
        <v>47</v>
      </c>
      <c r="G64" s="26" t="s">
        <v>13858</v>
      </c>
    </row>
  </sheetData>
  <autoFilter ref="B1:G6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G179"/>
  <sheetViews>
    <sheetView zoomScaleNormal="100" workbookViewId="0">
      <selection activeCell="F13" sqref="F13"/>
    </sheetView>
  </sheetViews>
  <sheetFormatPr defaultColWidth="9.140625" defaultRowHeight="15"/>
  <cols>
    <col min="1" max="5" width="14.28515625" style="28" customWidth="1"/>
    <col min="6" max="6" width="16.140625" style="28" customWidth="1"/>
    <col min="7" max="7" width="15.7109375" style="28" customWidth="1"/>
    <col min="8" max="9" width="14.28515625" style="28" customWidth="1"/>
    <col min="10" max="10" width="18.85546875" style="52" customWidth="1"/>
    <col min="11" max="11" width="14.28515625" style="28" customWidth="1"/>
    <col min="12" max="12" width="14.5703125" style="28" customWidth="1"/>
    <col min="13" max="18" width="14.28515625" style="28" customWidth="1"/>
    <col min="19" max="19" width="12.42578125" style="53" customWidth="1"/>
    <col min="20" max="20" width="18.5703125" style="54" customWidth="1"/>
    <col min="21" max="21" width="19.5703125" style="54" customWidth="1"/>
    <col min="22" max="24" width="13.7109375" style="54" customWidth="1"/>
    <col min="25" max="25" width="15" style="54" customWidth="1"/>
    <col min="26" max="26" width="17.85546875" style="55" customWidth="1"/>
    <col min="27" max="28" width="17.140625" style="53" customWidth="1"/>
    <col min="29" max="29" width="24.7109375" style="28" customWidth="1"/>
    <col min="30" max="30" width="18.28515625" style="28" customWidth="1"/>
    <col min="31" max="31" width="14.7109375" style="55" customWidth="1"/>
    <col min="32" max="32" width="12.85546875" style="52" customWidth="1"/>
    <col min="33" max="33" width="14.28515625" style="28" customWidth="1"/>
    <col min="34" max="34" width="11.5703125" style="54" customWidth="1"/>
    <col min="35" max="35" width="15.85546875" style="28" customWidth="1"/>
    <col min="36" max="36" width="17.5703125" style="28" customWidth="1"/>
    <col min="37" max="37" width="16.7109375" style="28" customWidth="1"/>
    <col min="38" max="38" width="35.140625" style="55" customWidth="1"/>
    <col min="39" max="39" width="14.28515625" style="28" customWidth="1"/>
    <col min="40" max="40" width="11.42578125" style="55" customWidth="1"/>
    <col min="41" max="41" width="11.85546875" style="52" customWidth="1"/>
    <col min="42" max="42" width="13.28515625" style="52" customWidth="1"/>
    <col min="43" max="43" width="13" style="53" customWidth="1"/>
    <col min="44" max="44" width="16.5703125" style="54" customWidth="1"/>
    <col min="45" max="45" width="16.5703125" style="28" customWidth="1"/>
    <col min="46" max="46" width="26.7109375" style="53" customWidth="1"/>
    <col min="47" max="48" width="14.28515625" style="28" customWidth="1"/>
    <col min="49" max="51" width="13.7109375" style="54" customWidth="1"/>
    <col min="52" max="52" width="15" style="54" customWidth="1"/>
    <col min="53" max="53" width="17.28515625" style="28" customWidth="1"/>
    <col min="54" max="54" width="17.85546875" style="28" customWidth="1"/>
    <col min="55" max="55" width="14.28515625" style="28" customWidth="1"/>
    <col min="56" max="56" width="11.5703125" style="52" customWidth="1"/>
    <col min="57" max="58" width="14.28515625" style="28" customWidth="1"/>
    <col min="59" max="59" width="14.85546875" style="55" customWidth="1"/>
    <col min="60" max="16384" width="9.140625" style="28"/>
  </cols>
  <sheetData>
    <row r="1" spans="1:59" ht="18.75">
      <c r="A1" s="103" t="s">
        <v>13859</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row>
    <row r="2" spans="1:59" ht="15" customHeight="1">
      <c r="A2" s="29" t="s">
        <v>13860</v>
      </c>
      <c r="B2" s="29" t="s">
        <v>13861</v>
      </c>
      <c r="C2" s="29" t="s">
        <v>13862</v>
      </c>
      <c r="D2" s="29" t="s">
        <v>13863</v>
      </c>
      <c r="E2" s="29" t="s">
        <v>13864</v>
      </c>
      <c r="F2" s="29" t="s">
        <v>13865</v>
      </c>
      <c r="G2" s="29" t="s">
        <v>13866</v>
      </c>
      <c r="H2" s="29" t="s">
        <v>13867</v>
      </c>
      <c r="I2" s="29" t="s">
        <v>13868</v>
      </c>
      <c r="J2" s="30" t="s">
        <v>13869</v>
      </c>
      <c r="K2" s="29" t="s">
        <v>13870</v>
      </c>
      <c r="L2" s="29" t="s">
        <v>13871</v>
      </c>
      <c r="M2" s="29" t="s">
        <v>13872</v>
      </c>
      <c r="N2" s="29" t="s">
        <v>13873</v>
      </c>
      <c r="O2" s="29" t="s">
        <v>13874</v>
      </c>
      <c r="P2" s="29" t="s">
        <v>35</v>
      </c>
      <c r="Q2" s="29" t="s">
        <v>13875</v>
      </c>
      <c r="R2" s="29" t="s">
        <v>13876</v>
      </c>
      <c r="S2" s="31" t="s">
        <v>13877</v>
      </c>
      <c r="T2" s="32" t="s">
        <v>13878</v>
      </c>
      <c r="U2" s="32" t="s">
        <v>13879</v>
      </c>
      <c r="V2" s="32" t="s">
        <v>13880</v>
      </c>
      <c r="W2" s="32" t="s">
        <v>13881</v>
      </c>
      <c r="X2" s="32" t="s">
        <v>13882</v>
      </c>
      <c r="Y2" s="32" t="s">
        <v>13883</v>
      </c>
      <c r="Z2" s="33" t="s">
        <v>13884</v>
      </c>
      <c r="AA2" s="31" t="s">
        <v>13885</v>
      </c>
      <c r="AB2" s="31" t="s">
        <v>13886</v>
      </c>
      <c r="AC2" s="29" t="s">
        <v>13887</v>
      </c>
      <c r="AD2" s="29" t="s">
        <v>13888</v>
      </c>
      <c r="AE2" s="33" t="s">
        <v>13889</v>
      </c>
      <c r="AF2" s="30" t="s">
        <v>13890</v>
      </c>
      <c r="AG2" s="29" t="s">
        <v>13891</v>
      </c>
      <c r="AH2" s="32" t="s">
        <v>13892</v>
      </c>
      <c r="AI2" s="29" t="s">
        <v>13893</v>
      </c>
      <c r="AJ2" s="29" t="s">
        <v>13894</v>
      </c>
      <c r="AK2" s="29" t="s">
        <v>13895</v>
      </c>
      <c r="AL2" s="33" t="s">
        <v>13896</v>
      </c>
      <c r="AM2" s="29" t="s">
        <v>13897</v>
      </c>
      <c r="AN2" s="33" t="s">
        <v>13898</v>
      </c>
      <c r="AO2" s="34" t="s">
        <v>13899</v>
      </c>
      <c r="AP2" s="34" t="s">
        <v>13900</v>
      </c>
      <c r="AQ2" s="35" t="s">
        <v>13901</v>
      </c>
      <c r="AR2" s="36" t="s">
        <v>13902</v>
      </c>
      <c r="AS2" s="37" t="s">
        <v>13903</v>
      </c>
      <c r="AT2" s="38" t="s">
        <v>13904</v>
      </c>
      <c r="AU2" s="37" t="s">
        <v>13905</v>
      </c>
      <c r="AV2" s="37" t="s">
        <v>13864</v>
      </c>
      <c r="AW2" s="39" t="s">
        <v>13880</v>
      </c>
      <c r="AX2" s="39" t="s">
        <v>13881</v>
      </c>
      <c r="AY2" s="39" t="s">
        <v>13882</v>
      </c>
      <c r="AZ2" s="39" t="s">
        <v>13883</v>
      </c>
      <c r="BA2" s="40" t="s">
        <v>13906</v>
      </c>
      <c r="BB2" s="40" t="s">
        <v>13907</v>
      </c>
      <c r="BC2" s="40" t="s">
        <v>28</v>
      </c>
      <c r="BD2" s="41" t="s">
        <v>29</v>
      </c>
      <c r="BE2" s="42" t="s">
        <v>13908</v>
      </c>
      <c r="BF2" s="42" t="s">
        <v>13909</v>
      </c>
      <c r="BG2" s="43" t="s">
        <v>13910</v>
      </c>
    </row>
    <row r="3" spans="1:59">
      <c r="A3" s="44" t="s">
        <v>13911</v>
      </c>
      <c r="B3" s="44" t="s">
        <v>13912</v>
      </c>
      <c r="C3" s="44" t="s">
        <v>13913</v>
      </c>
      <c r="D3" s="44"/>
      <c r="E3" s="44"/>
      <c r="F3" s="44" t="s">
        <v>13912</v>
      </c>
      <c r="G3" s="44" t="s">
        <v>13912</v>
      </c>
      <c r="H3" s="44" t="s">
        <v>13914</v>
      </c>
      <c r="I3" s="44"/>
      <c r="J3" s="45">
        <v>0</v>
      </c>
      <c r="K3" s="44"/>
      <c r="L3" s="44" t="s">
        <v>13915</v>
      </c>
      <c r="M3" s="44" t="s">
        <v>62</v>
      </c>
      <c r="N3" s="44" t="s">
        <v>63</v>
      </c>
      <c r="O3" s="44" t="s">
        <v>58</v>
      </c>
      <c r="P3" s="44" t="s">
        <v>58</v>
      </c>
      <c r="Q3" s="44" t="s">
        <v>58</v>
      </c>
      <c r="R3" s="44" t="s">
        <v>58</v>
      </c>
      <c r="S3" s="46">
        <v>0</v>
      </c>
      <c r="T3" s="47">
        <v>0</v>
      </c>
      <c r="U3" s="47">
        <v>1265000000</v>
      </c>
      <c r="V3" s="47">
        <v>0</v>
      </c>
      <c r="W3" s="47">
        <v>0</v>
      </c>
      <c r="X3" s="47">
        <v>0</v>
      </c>
      <c r="Y3" s="47">
        <v>0</v>
      </c>
      <c r="Z3" s="48">
        <v>0</v>
      </c>
      <c r="AA3" s="46">
        <v>0</v>
      </c>
      <c r="AB3" s="46">
        <v>0</v>
      </c>
      <c r="AC3" s="44"/>
      <c r="AD3" s="44" t="b">
        <v>0</v>
      </c>
      <c r="AE3" s="49">
        <v>0</v>
      </c>
      <c r="AF3" s="45">
        <v>0</v>
      </c>
      <c r="AG3" s="44"/>
      <c r="AH3" s="47">
        <v>0</v>
      </c>
      <c r="AI3" s="44" t="s">
        <v>13916</v>
      </c>
      <c r="AJ3" s="44" t="s">
        <v>13917</v>
      </c>
      <c r="AK3" s="44" t="s">
        <v>13918</v>
      </c>
      <c r="AL3" s="48">
        <v>0</v>
      </c>
      <c r="AM3" s="44" t="s">
        <v>13919</v>
      </c>
      <c r="AN3" s="48">
        <v>0</v>
      </c>
      <c r="AO3" s="45"/>
      <c r="AP3" s="45"/>
      <c r="AQ3" s="46"/>
      <c r="AR3" s="47">
        <v>0</v>
      </c>
      <c r="AS3" s="44"/>
      <c r="AT3" s="46"/>
      <c r="AU3" s="44"/>
      <c r="AV3" s="44"/>
      <c r="AW3" s="47"/>
      <c r="AX3" s="47"/>
      <c r="AY3" s="47"/>
      <c r="AZ3" s="47"/>
      <c r="BA3" s="44"/>
      <c r="BB3" s="44"/>
      <c r="BC3" s="44"/>
      <c r="BD3" s="45"/>
      <c r="BE3" s="44"/>
      <c r="BF3" s="44"/>
      <c r="BG3" s="48"/>
    </row>
    <row r="4" spans="1:59">
      <c r="A4" s="44" t="s">
        <v>13920</v>
      </c>
      <c r="B4" s="44" t="s">
        <v>13921</v>
      </c>
      <c r="C4" s="44" t="s">
        <v>13913</v>
      </c>
      <c r="D4" s="44"/>
      <c r="E4" s="44" t="s">
        <v>13922</v>
      </c>
      <c r="F4" s="44" t="s">
        <v>13921</v>
      </c>
      <c r="G4" s="44" t="s">
        <v>13921</v>
      </c>
      <c r="H4" s="44" t="s">
        <v>13914</v>
      </c>
      <c r="I4" s="44"/>
      <c r="J4" s="45">
        <v>0</v>
      </c>
      <c r="K4" s="44"/>
      <c r="L4" s="44"/>
      <c r="M4" s="44"/>
      <c r="N4" s="44" t="s">
        <v>13923</v>
      </c>
      <c r="O4" s="44" t="s">
        <v>58</v>
      </c>
      <c r="P4" s="44" t="s">
        <v>58</v>
      </c>
      <c r="Q4" s="44" t="s">
        <v>58</v>
      </c>
      <c r="R4" s="44" t="s">
        <v>58</v>
      </c>
      <c r="S4" s="46">
        <v>0</v>
      </c>
      <c r="T4" s="47">
        <v>0</v>
      </c>
      <c r="U4" s="47">
        <v>19510000</v>
      </c>
      <c r="V4" s="47">
        <v>0</v>
      </c>
      <c r="W4" s="47">
        <v>0</v>
      </c>
      <c r="X4" s="47">
        <v>0</v>
      </c>
      <c r="Y4" s="47">
        <v>0</v>
      </c>
      <c r="Z4" s="48">
        <v>0</v>
      </c>
      <c r="AA4" s="46">
        <v>0</v>
      </c>
      <c r="AB4" s="46">
        <v>0</v>
      </c>
      <c r="AC4" s="44"/>
      <c r="AD4" s="44" t="b">
        <v>0</v>
      </c>
      <c r="AE4" s="49">
        <v>0</v>
      </c>
      <c r="AF4" s="45">
        <v>0</v>
      </c>
      <c r="AG4" s="44"/>
      <c r="AH4" s="47">
        <v>0</v>
      </c>
      <c r="AI4" s="44" t="s">
        <v>13916</v>
      </c>
      <c r="AJ4" s="44" t="s">
        <v>13924</v>
      </c>
      <c r="AK4" s="44" t="s">
        <v>13918</v>
      </c>
      <c r="AL4" s="48">
        <v>0</v>
      </c>
      <c r="AM4" s="44" t="s">
        <v>13919</v>
      </c>
      <c r="AN4" s="48">
        <v>0</v>
      </c>
      <c r="AO4" s="45"/>
      <c r="AP4" s="45"/>
      <c r="AQ4" s="46"/>
      <c r="AR4" s="47">
        <v>0</v>
      </c>
      <c r="AS4" s="44"/>
      <c r="AT4" s="46"/>
      <c r="AU4" s="44"/>
      <c r="AV4" s="44"/>
      <c r="AW4" s="47"/>
      <c r="AX4" s="47"/>
      <c r="AY4" s="47"/>
      <c r="AZ4" s="47"/>
      <c r="BA4" s="44"/>
      <c r="BB4" s="44"/>
      <c r="BC4" s="44"/>
      <c r="BD4" s="45"/>
      <c r="BE4" s="44"/>
      <c r="BF4" s="44"/>
      <c r="BG4" s="48"/>
    </row>
    <row r="5" spans="1:59">
      <c r="A5" s="44" t="s">
        <v>13925</v>
      </c>
      <c r="B5" s="44" t="s">
        <v>13926</v>
      </c>
      <c r="C5" s="44" t="s">
        <v>13913</v>
      </c>
      <c r="D5" s="44"/>
      <c r="E5" s="44"/>
      <c r="F5" s="44" t="s">
        <v>13926</v>
      </c>
      <c r="G5" s="44" t="s">
        <v>13926</v>
      </c>
      <c r="H5" s="44" t="s">
        <v>13914</v>
      </c>
      <c r="I5" s="44"/>
      <c r="J5" s="45">
        <v>0</v>
      </c>
      <c r="K5" s="44"/>
      <c r="L5" s="44" t="s">
        <v>13915</v>
      </c>
      <c r="M5" s="44" t="s">
        <v>62</v>
      </c>
      <c r="N5" s="44" t="s">
        <v>63</v>
      </c>
      <c r="O5" s="44" t="s">
        <v>58</v>
      </c>
      <c r="P5" s="44" t="s">
        <v>58</v>
      </c>
      <c r="Q5" s="44" t="s">
        <v>58</v>
      </c>
      <c r="R5" s="44" t="s">
        <v>58</v>
      </c>
      <c r="S5" s="46">
        <v>0</v>
      </c>
      <c r="T5" s="47">
        <v>0</v>
      </c>
      <c r="U5" s="47">
        <v>1100000000</v>
      </c>
      <c r="V5" s="47">
        <v>0</v>
      </c>
      <c r="W5" s="47">
        <v>0</v>
      </c>
      <c r="X5" s="47">
        <v>0</v>
      </c>
      <c r="Y5" s="47">
        <v>0</v>
      </c>
      <c r="Z5" s="48">
        <v>0</v>
      </c>
      <c r="AA5" s="46">
        <v>0</v>
      </c>
      <c r="AB5" s="46">
        <v>0</v>
      </c>
      <c r="AC5" s="44"/>
      <c r="AD5" s="44" t="b">
        <v>0</v>
      </c>
      <c r="AE5" s="49">
        <v>0</v>
      </c>
      <c r="AF5" s="45">
        <v>0</v>
      </c>
      <c r="AG5" s="44"/>
      <c r="AH5" s="47">
        <v>0</v>
      </c>
      <c r="AI5" s="44" t="s">
        <v>13916</v>
      </c>
      <c r="AJ5" s="44" t="s">
        <v>13917</v>
      </c>
      <c r="AK5" s="44" t="s">
        <v>13918</v>
      </c>
      <c r="AL5" s="48">
        <v>0</v>
      </c>
      <c r="AM5" s="44" t="s">
        <v>13919</v>
      </c>
      <c r="AN5" s="48">
        <v>0</v>
      </c>
      <c r="AO5" s="45"/>
      <c r="AP5" s="45"/>
      <c r="AQ5" s="46"/>
      <c r="AR5" s="47">
        <v>0</v>
      </c>
      <c r="AS5" s="44"/>
      <c r="AT5" s="46"/>
      <c r="AU5" s="44"/>
      <c r="AV5" s="44"/>
      <c r="AW5" s="47"/>
      <c r="AX5" s="47"/>
      <c r="AY5" s="47"/>
      <c r="AZ5" s="47"/>
      <c r="BA5" s="44"/>
      <c r="BB5" s="44"/>
      <c r="BC5" s="44"/>
      <c r="BD5" s="45"/>
      <c r="BE5" s="44"/>
      <c r="BF5" s="44"/>
      <c r="BG5" s="48"/>
    </row>
    <row r="6" spans="1:59">
      <c r="A6" s="44" t="s">
        <v>13927</v>
      </c>
      <c r="B6" s="44" t="s">
        <v>13928</v>
      </c>
      <c r="C6" s="44" t="s">
        <v>13913</v>
      </c>
      <c r="D6" s="44"/>
      <c r="E6" s="44"/>
      <c r="F6" s="44" t="s">
        <v>13928</v>
      </c>
      <c r="G6" s="44" t="s">
        <v>13928</v>
      </c>
      <c r="H6" s="44" t="s">
        <v>13914</v>
      </c>
      <c r="I6" s="44"/>
      <c r="J6" s="45">
        <v>0</v>
      </c>
      <c r="K6" s="44"/>
      <c r="L6" s="44" t="s">
        <v>13915</v>
      </c>
      <c r="M6" s="44" t="s">
        <v>62</v>
      </c>
      <c r="N6" s="44" t="s">
        <v>63</v>
      </c>
      <c r="O6" s="44" t="s">
        <v>58</v>
      </c>
      <c r="P6" s="44" t="s">
        <v>58</v>
      </c>
      <c r="Q6" s="44" t="s">
        <v>58</v>
      </c>
      <c r="R6" s="44" t="s">
        <v>58</v>
      </c>
      <c r="S6" s="46">
        <v>0</v>
      </c>
      <c r="T6" s="47">
        <v>0</v>
      </c>
      <c r="U6" s="47">
        <v>1300000000</v>
      </c>
      <c r="V6" s="47">
        <v>0</v>
      </c>
      <c r="W6" s="47">
        <v>0</v>
      </c>
      <c r="X6" s="47">
        <v>0</v>
      </c>
      <c r="Y6" s="47">
        <v>0</v>
      </c>
      <c r="Z6" s="48">
        <v>0</v>
      </c>
      <c r="AA6" s="46">
        <v>0</v>
      </c>
      <c r="AB6" s="46">
        <v>0</v>
      </c>
      <c r="AC6" s="44"/>
      <c r="AD6" s="44" t="b">
        <v>0</v>
      </c>
      <c r="AE6" s="49">
        <v>0</v>
      </c>
      <c r="AF6" s="45">
        <v>0</v>
      </c>
      <c r="AG6" s="44"/>
      <c r="AH6" s="47">
        <v>0</v>
      </c>
      <c r="AI6" s="44" t="s">
        <v>13916</v>
      </c>
      <c r="AJ6" s="44" t="s">
        <v>13917</v>
      </c>
      <c r="AK6" s="44" t="s">
        <v>13918</v>
      </c>
      <c r="AL6" s="48">
        <v>0</v>
      </c>
      <c r="AM6" s="44" t="s">
        <v>13919</v>
      </c>
      <c r="AN6" s="48">
        <v>0</v>
      </c>
      <c r="AO6" s="45"/>
      <c r="AP6" s="45"/>
      <c r="AQ6" s="46"/>
      <c r="AR6" s="47">
        <v>0</v>
      </c>
      <c r="AS6" s="44"/>
      <c r="AT6" s="46"/>
      <c r="AU6" s="44"/>
      <c r="AV6" s="44"/>
      <c r="AW6" s="47"/>
      <c r="AX6" s="47"/>
      <c r="AY6" s="47"/>
      <c r="AZ6" s="47"/>
      <c r="BA6" s="44"/>
      <c r="BB6" s="44"/>
      <c r="BC6" s="44"/>
      <c r="BD6" s="45"/>
      <c r="BE6" s="44"/>
      <c r="BF6" s="44"/>
      <c r="BG6" s="48"/>
    </row>
    <row r="7" spans="1:59">
      <c r="A7" s="44" t="s">
        <v>13929</v>
      </c>
      <c r="B7" s="44" t="s">
        <v>13930</v>
      </c>
      <c r="C7" s="44" t="s">
        <v>13913</v>
      </c>
      <c r="D7" s="44"/>
      <c r="E7" s="44"/>
      <c r="F7" s="44" t="s">
        <v>13930</v>
      </c>
      <c r="G7" s="44" t="s">
        <v>13930</v>
      </c>
      <c r="H7" s="44" t="s">
        <v>13914</v>
      </c>
      <c r="I7" s="44"/>
      <c r="J7" s="45">
        <v>0</v>
      </c>
      <c r="K7" s="44"/>
      <c r="L7" s="44" t="s">
        <v>13915</v>
      </c>
      <c r="M7" s="44" t="s">
        <v>62</v>
      </c>
      <c r="N7" s="44" t="s">
        <v>63</v>
      </c>
      <c r="O7" s="44" t="s">
        <v>58</v>
      </c>
      <c r="P7" s="44" t="s">
        <v>58</v>
      </c>
      <c r="Q7" s="44" t="s">
        <v>58</v>
      </c>
      <c r="R7" s="44" t="s">
        <v>58</v>
      </c>
      <c r="S7" s="46">
        <v>0</v>
      </c>
      <c r="T7" s="47">
        <v>0</v>
      </c>
      <c r="U7" s="47">
        <v>426696184</v>
      </c>
      <c r="V7" s="47">
        <v>0</v>
      </c>
      <c r="W7" s="47">
        <v>0</v>
      </c>
      <c r="X7" s="47">
        <v>0</v>
      </c>
      <c r="Y7" s="47">
        <v>0</v>
      </c>
      <c r="Z7" s="48">
        <v>0</v>
      </c>
      <c r="AA7" s="46">
        <v>0</v>
      </c>
      <c r="AB7" s="46">
        <v>0</v>
      </c>
      <c r="AC7" s="44"/>
      <c r="AD7" s="44" t="b">
        <v>0</v>
      </c>
      <c r="AE7" s="49">
        <v>0</v>
      </c>
      <c r="AF7" s="45">
        <v>0</v>
      </c>
      <c r="AG7" s="44"/>
      <c r="AH7" s="47">
        <v>0</v>
      </c>
      <c r="AI7" s="44" t="s">
        <v>13918</v>
      </c>
      <c r="AJ7" s="44" t="s">
        <v>13924</v>
      </c>
      <c r="AK7" s="44" t="s">
        <v>13918</v>
      </c>
      <c r="AL7" s="48">
        <v>0</v>
      </c>
      <c r="AM7" s="44" t="s">
        <v>13919</v>
      </c>
      <c r="AN7" s="48">
        <v>0</v>
      </c>
      <c r="AO7" s="45"/>
      <c r="AP7" s="45"/>
      <c r="AQ7" s="46"/>
      <c r="AR7" s="47">
        <v>0</v>
      </c>
      <c r="AS7" s="44"/>
      <c r="AT7" s="46"/>
      <c r="AU7" s="44"/>
      <c r="AV7" s="44"/>
      <c r="AW7" s="47"/>
      <c r="AX7" s="47"/>
      <c r="AY7" s="47"/>
      <c r="AZ7" s="47"/>
      <c r="BA7" s="44"/>
      <c r="BB7" s="44"/>
      <c r="BC7" s="44"/>
      <c r="BD7" s="45"/>
      <c r="BE7" s="44"/>
      <c r="BF7" s="44"/>
      <c r="BG7" s="48"/>
    </row>
    <row r="8" spans="1:59">
      <c r="A8" s="44" t="s">
        <v>9496</v>
      </c>
      <c r="B8" s="44" t="s">
        <v>13931</v>
      </c>
      <c r="C8" s="44" t="s">
        <v>13913</v>
      </c>
      <c r="D8" s="44" t="s">
        <v>13932</v>
      </c>
      <c r="E8" s="44"/>
      <c r="F8" s="44" t="s">
        <v>13931</v>
      </c>
      <c r="G8" s="44" t="s">
        <v>13931</v>
      </c>
      <c r="H8" s="44" t="s">
        <v>13933</v>
      </c>
      <c r="I8" s="44"/>
      <c r="J8" s="45">
        <v>0</v>
      </c>
      <c r="K8" s="44"/>
      <c r="L8" s="44"/>
      <c r="M8" s="44" t="s">
        <v>62</v>
      </c>
      <c r="N8" s="44" t="s">
        <v>63</v>
      </c>
      <c r="O8" s="44" t="s">
        <v>58</v>
      </c>
      <c r="P8" s="44" t="s">
        <v>58</v>
      </c>
      <c r="Q8" s="44" t="s">
        <v>58</v>
      </c>
      <c r="R8" s="44" t="s">
        <v>58</v>
      </c>
      <c r="S8" s="46">
        <v>0</v>
      </c>
      <c r="T8" s="47">
        <v>0</v>
      </c>
      <c r="U8" s="47">
        <v>60900</v>
      </c>
      <c r="V8" s="47">
        <v>87787</v>
      </c>
      <c r="W8" s="47">
        <v>104545</v>
      </c>
      <c r="X8" s="47">
        <v>74619</v>
      </c>
      <c r="Y8" s="47">
        <v>82520</v>
      </c>
      <c r="Z8" s="48">
        <v>0</v>
      </c>
      <c r="AA8" s="46">
        <v>0</v>
      </c>
      <c r="AB8" s="46">
        <v>0</v>
      </c>
      <c r="AC8" s="44"/>
      <c r="AD8" s="44" t="b">
        <v>0</v>
      </c>
      <c r="AE8" s="49">
        <v>0</v>
      </c>
      <c r="AF8" s="45">
        <v>0</v>
      </c>
      <c r="AG8" s="44"/>
      <c r="AH8" s="47">
        <v>0</v>
      </c>
      <c r="AI8" s="44" t="s">
        <v>13916</v>
      </c>
      <c r="AJ8" s="44" t="s">
        <v>13917</v>
      </c>
      <c r="AK8" s="44" t="s">
        <v>13918</v>
      </c>
      <c r="AL8" s="48">
        <v>0</v>
      </c>
      <c r="AM8" s="44" t="s">
        <v>13919</v>
      </c>
      <c r="AN8" s="48">
        <v>1</v>
      </c>
      <c r="AO8" s="45"/>
      <c r="AP8" s="45"/>
      <c r="AQ8" s="46"/>
      <c r="AR8" s="47">
        <v>0</v>
      </c>
      <c r="AS8" s="44"/>
      <c r="AT8" s="46"/>
      <c r="AU8" s="44"/>
      <c r="AV8" s="44"/>
      <c r="AW8" s="47"/>
      <c r="AX8" s="47"/>
      <c r="AY8" s="47"/>
      <c r="AZ8" s="47"/>
      <c r="BA8" s="44"/>
      <c r="BB8" s="44"/>
      <c r="BC8" s="44"/>
      <c r="BD8" s="45"/>
      <c r="BE8" s="44"/>
      <c r="BF8" s="44"/>
      <c r="BG8" s="48"/>
    </row>
    <row r="9" spans="1:59">
      <c r="A9" s="44" t="s">
        <v>13934</v>
      </c>
      <c r="B9" s="44" t="s">
        <v>13935</v>
      </c>
      <c r="C9" s="44" t="s">
        <v>13913</v>
      </c>
      <c r="D9" s="44" t="s">
        <v>13932</v>
      </c>
      <c r="E9" s="44"/>
      <c r="F9" s="44" t="s">
        <v>13935</v>
      </c>
      <c r="G9" s="44" t="s">
        <v>13935</v>
      </c>
      <c r="H9" s="44" t="s">
        <v>13933</v>
      </c>
      <c r="I9" s="44"/>
      <c r="J9" s="45">
        <v>0</v>
      </c>
      <c r="K9" s="44"/>
      <c r="L9" s="44"/>
      <c r="M9" s="44" t="s">
        <v>62</v>
      </c>
      <c r="N9" s="44" t="s">
        <v>63</v>
      </c>
      <c r="O9" s="44" t="s">
        <v>58</v>
      </c>
      <c r="P9" s="44" t="s">
        <v>58</v>
      </c>
      <c r="Q9" s="44" t="s">
        <v>58</v>
      </c>
      <c r="R9" s="44" t="s">
        <v>58</v>
      </c>
      <c r="S9" s="46">
        <v>0</v>
      </c>
      <c r="T9" s="47">
        <v>0</v>
      </c>
      <c r="U9" s="47">
        <v>90825</v>
      </c>
      <c r="V9" s="47">
        <v>130922</v>
      </c>
      <c r="W9" s="47">
        <v>156346</v>
      </c>
      <c r="X9" s="47">
        <v>111284</v>
      </c>
      <c r="Y9" s="47">
        <v>130922</v>
      </c>
      <c r="Z9" s="48">
        <v>0</v>
      </c>
      <c r="AA9" s="46">
        <v>0</v>
      </c>
      <c r="AB9" s="46">
        <v>0</v>
      </c>
      <c r="AC9" s="44"/>
      <c r="AD9" s="44" t="b">
        <v>0</v>
      </c>
      <c r="AE9" s="49">
        <v>0</v>
      </c>
      <c r="AF9" s="45">
        <v>1</v>
      </c>
      <c r="AG9" s="44"/>
      <c r="AH9" s="47">
        <v>0</v>
      </c>
      <c r="AI9" s="44" t="s">
        <v>13916</v>
      </c>
      <c r="AJ9" s="44" t="s">
        <v>13917</v>
      </c>
      <c r="AK9" s="44" t="s">
        <v>13918</v>
      </c>
      <c r="AL9" s="48">
        <v>0</v>
      </c>
      <c r="AM9" s="44" t="s">
        <v>13919</v>
      </c>
      <c r="AN9" s="48">
        <v>1</v>
      </c>
      <c r="AO9" s="45"/>
      <c r="AP9" s="45"/>
      <c r="AQ9" s="46"/>
      <c r="AR9" s="47">
        <v>0</v>
      </c>
      <c r="AS9" s="44"/>
      <c r="AT9" s="46"/>
      <c r="AU9" s="44"/>
      <c r="AV9" s="44"/>
      <c r="AW9" s="47"/>
      <c r="AX9" s="47"/>
      <c r="AY9" s="47"/>
      <c r="AZ9" s="47"/>
      <c r="BA9" s="44"/>
      <c r="BB9" s="44"/>
      <c r="BC9" s="44"/>
      <c r="BD9" s="45"/>
      <c r="BE9" s="44"/>
      <c r="BF9" s="44"/>
      <c r="BG9" s="48"/>
    </row>
    <row r="10" spans="1:59">
      <c r="A10" s="44" t="s">
        <v>13936</v>
      </c>
      <c r="B10" s="44" t="s">
        <v>13937</v>
      </c>
      <c r="C10" s="44" t="s">
        <v>13913</v>
      </c>
      <c r="D10" s="44" t="s">
        <v>13932</v>
      </c>
      <c r="E10" s="44"/>
      <c r="F10" s="44" t="s">
        <v>13937</v>
      </c>
      <c r="G10" s="44" t="s">
        <v>13937</v>
      </c>
      <c r="H10" s="44" t="s">
        <v>13933</v>
      </c>
      <c r="I10" s="44"/>
      <c r="J10" s="45">
        <v>0</v>
      </c>
      <c r="K10" s="44"/>
      <c r="L10" s="44"/>
      <c r="M10" s="44" t="s">
        <v>62</v>
      </c>
      <c r="N10" s="44" t="s">
        <v>63</v>
      </c>
      <c r="O10" s="44" t="s">
        <v>58</v>
      </c>
      <c r="P10" s="44" t="s">
        <v>58</v>
      </c>
      <c r="Q10" s="44" t="s">
        <v>58</v>
      </c>
      <c r="R10" s="44" t="s">
        <v>58</v>
      </c>
      <c r="S10" s="46">
        <v>0</v>
      </c>
      <c r="T10" s="47">
        <v>0</v>
      </c>
      <c r="U10" s="47">
        <v>149625</v>
      </c>
      <c r="V10" s="47">
        <v>215677</v>
      </c>
      <c r="W10" s="47">
        <v>258182</v>
      </c>
      <c r="X10" s="47">
        <v>0</v>
      </c>
      <c r="Y10" s="47">
        <v>215677</v>
      </c>
      <c r="Z10" s="48">
        <v>0</v>
      </c>
      <c r="AA10" s="46">
        <v>0</v>
      </c>
      <c r="AB10" s="46">
        <v>0</v>
      </c>
      <c r="AC10" s="44"/>
      <c r="AD10" s="44" t="b">
        <v>0</v>
      </c>
      <c r="AE10" s="49">
        <v>0</v>
      </c>
      <c r="AF10" s="45">
        <v>0</v>
      </c>
      <c r="AG10" s="44"/>
      <c r="AH10" s="47">
        <v>0</v>
      </c>
      <c r="AI10" s="44" t="s">
        <v>13916</v>
      </c>
      <c r="AJ10" s="44" t="s">
        <v>13917</v>
      </c>
      <c r="AK10" s="44" t="s">
        <v>13918</v>
      </c>
      <c r="AL10" s="48">
        <v>0</v>
      </c>
      <c r="AM10" s="44" t="s">
        <v>13919</v>
      </c>
      <c r="AN10" s="48">
        <v>1</v>
      </c>
      <c r="AO10" s="45"/>
      <c r="AP10" s="45"/>
      <c r="AQ10" s="46"/>
      <c r="AR10" s="47">
        <v>0</v>
      </c>
      <c r="AS10" s="44"/>
      <c r="AT10" s="46"/>
      <c r="AU10" s="44"/>
      <c r="AV10" s="44"/>
      <c r="AW10" s="47"/>
      <c r="AX10" s="47"/>
      <c r="AY10" s="47"/>
      <c r="AZ10" s="47"/>
      <c r="BA10" s="44"/>
      <c r="BB10" s="44"/>
      <c r="BC10" s="44"/>
      <c r="BD10" s="45"/>
      <c r="BE10" s="44"/>
      <c r="BF10" s="44"/>
      <c r="BG10" s="48"/>
    </row>
    <row r="11" spans="1:59">
      <c r="A11" s="44" t="s">
        <v>13938</v>
      </c>
      <c r="B11" s="44" t="s">
        <v>13939</v>
      </c>
      <c r="C11" s="44" t="s">
        <v>13913</v>
      </c>
      <c r="D11" s="44" t="s">
        <v>13932</v>
      </c>
      <c r="E11" s="44"/>
      <c r="F11" s="44" t="s">
        <v>13939</v>
      </c>
      <c r="G11" s="44" t="s">
        <v>13939</v>
      </c>
      <c r="H11" s="44" t="s">
        <v>13933</v>
      </c>
      <c r="I11" s="44"/>
      <c r="J11" s="45">
        <v>0</v>
      </c>
      <c r="K11" s="44"/>
      <c r="L11" s="44"/>
      <c r="M11" s="44" t="s">
        <v>62</v>
      </c>
      <c r="N11" s="44" t="s">
        <v>63</v>
      </c>
      <c r="O11" s="44" t="s">
        <v>58</v>
      </c>
      <c r="P11" s="44" t="s">
        <v>58</v>
      </c>
      <c r="Q11" s="44" t="s">
        <v>58</v>
      </c>
      <c r="R11" s="44" t="s">
        <v>58</v>
      </c>
      <c r="S11" s="46">
        <v>0</v>
      </c>
      <c r="T11" s="47">
        <v>0</v>
      </c>
      <c r="U11" s="47">
        <v>65541</v>
      </c>
      <c r="V11" s="47">
        <v>106050</v>
      </c>
      <c r="W11" s="47">
        <v>84840</v>
      </c>
      <c r="X11" s="47">
        <v>0</v>
      </c>
      <c r="Y11" s="47">
        <v>106050</v>
      </c>
      <c r="Z11" s="48">
        <v>0</v>
      </c>
      <c r="AA11" s="46">
        <v>0</v>
      </c>
      <c r="AB11" s="46">
        <v>0</v>
      </c>
      <c r="AC11" s="44"/>
      <c r="AD11" s="44" t="b">
        <v>0</v>
      </c>
      <c r="AE11" s="49">
        <v>0</v>
      </c>
      <c r="AF11" s="45">
        <v>362</v>
      </c>
      <c r="AG11" s="44"/>
      <c r="AH11" s="47">
        <v>517904982</v>
      </c>
      <c r="AI11" s="44" t="s">
        <v>13916</v>
      </c>
      <c r="AJ11" s="44" t="s">
        <v>13917</v>
      </c>
      <c r="AK11" s="44" t="s">
        <v>13918</v>
      </c>
      <c r="AL11" s="48">
        <v>0</v>
      </c>
      <c r="AM11" s="44" t="s">
        <v>13919</v>
      </c>
      <c r="AN11" s="48">
        <v>1</v>
      </c>
      <c r="AO11" s="45"/>
      <c r="AP11" s="45"/>
      <c r="AQ11" s="46"/>
      <c r="AR11" s="47">
        <v>0</v>
      </c>
      <c r="AS11" s="44"/>
      <c r="AT11" s="46"/>
      <c r="AU11" s="44"/>
      <c r="AV11" s="44"/>
      <c r="AW11" s="47"/>
      <c r="AX11" s="47"/>
      <c r="AY11" s="47"/>
      <c r="AZ11" s="47"/>
      <c r="BA11" s="44"/>
      <c r="BB11" s="44"/>
      <c r="BC11" s="44"/>
      <c r="BD11" s="45"/>
      <c r="BE11" s="44"/>
      <c r="BF11" s="44"/>
      <c r="BG11" s="48"/>
    </row>
    <row r="12" spans="1:59">
      <c r="A12" s="44" t="s">
        <v>13940</v>
      </c>
      <c r="B12" s="44" t="s">
        <v>13941</v>
      </c>
      <c r="C12" s="44" t="s">
        <v>13942</v>
      </c>
      <c r="D12" s="44"/>
      <c r="E12" s="44"/>
      <c r="F12" s="44" t="s">
        <v>13941</v>
      </c>
      <c r="G12" s="44" t="s">
        <v>13941</v>
      </c>
      <c r="H12" s="44"/>
      <c r="I12" s="44"/>
      <c r="J12" s="45">
        <v>0</v>
      </c>
      <c r="K12" s="44"/>
      <c r="L12" s="44"/>
      <c r="M12" s="44"/>
      <c r="N12" s="44"/>
      <c r="O12" s="44"/>
      <c r="P12" s="44"/>
      <c r="Q12" s="44"/>
      <c r="R12" s="44"/>
      <c r="S12" s="46">
        <v>0</v>
      </c>
      <c r="T12" s="47">
        <v>0</v>
      </c>
      <c r="U12" s="47">
        <v>0</v>
      </c>
      <c r="V12" s="47">
        <v>0</v>
      </c>
      <c r="W12" s="47">
        <v>0</v>
      </c>
      <c r="X12" s="47">
        <v>0</v>
      </c>
      <c r="Y12" s="47">
        <v>0</v>
      </c>
      <c r="Z12" s="48">
        <v>0</v>
      </c>
      <c r="AA12" s="46"/>
      <c r="AB12" s="46"/>
      <c r="AC12" s="44"/>
      <c r="AD12" s="44" t="b">
        <v>0</v>
      </c>
      <c r="AE12" s="49">
        <v>0</v>
      </c>
      <c r="AF12" s="45">
        <v>0</v>
      </c>
      <c r="AG12" s="44"/>
      <c r="AH12" s="47">
        <v>0</v>
      </c>
      <c r="AI12" s="44" t="s">
        <v>13918</v>
      </c>
      <c r="AJ12" s="44" t="s">
        <v>13924</v>
      </c>
      <c r="AK12" s="44" t="s">
        <v>13918</v>
      </c>
      <c r="AL12" s="48">
        <v>0</v>
      </c>
      <c r="AM12" s="44" t="s">
        <v>13919</v>
      </c>
      <c r="AN12" s="48">
        <v>0</v>
      </c>
      <c r="AO12" s="45"/>
      <c r="AP12" s="45"/>
      <c r="AQ12" s="46">
        <v>0</v>
      </c>
      <c r="AR12" s="47"/>
      <c r="AS12" s="44"/>
      <c r="AT12" s="46"/>
      <c r="AU12" s="44"/>
      <c r="AV12" s="44"/>
      <c r="AW12" s="47"/>
      <c r="AX12" s="47"/>
      <c r="AY12" s="47"/>
      <c r="AZ12" s="47"/>
      <c r="BA12" s="44"/>
      <c r="BB12" s="44"/>
      <c r="BC12" s="44"/>
      <c r="BD12" s="45"/>
      <c r="BE12" s="44"/>
      <c r="BF12" s="44"/>
      <c r="BG12" s="48"/>
    </row>
    <row r="13" spans="1:59">
      <c r="A13" s="44" t="s">
        <v>13943</v>
      </c>
      <c r="B13" s="44" t="s">
        <v>13944</v>
      </c>
      <c r="C13" s="44" t="s">
        <v>13913</v>
      </c>
      <c r="D13" s="44" t="s">
        <v>13945</v>
      </c>
      <c r="E13" s="44"/>
      <c r="F13" s="44" t="s">
        <v>13944</v>
      </c>
      <c r="G13" s="44" t="s">
        <v>13944</v>
      </c>
      <c r="H13" s="44" t="s">
        <v>13946</v>
      </c>
      <c r="I13" s="44"/>
      <c r="J13" s="45">
        <v>0</v>
      </c>
      <c r="K13" s="44"/>
      <c r="L13" s="44"/>
      <c r="M13" s="44" t="s">
        <v>62</v>
      </c>
      <c r="N13" s="44" t="s">
        <v>63</v>
      </c>
      <c r="O13" s="44" t="s">
        <v>58</v>
      </c>
      <c r="P13" s="44" t="s">
        <v>58</v>
      </c>
      <c r="Q13" s="44" t="s">
        <v>58</v>
      </c>
      <c r="R13" s="44" t="s">
        <v>58</v>
      </c>
      <c r="S13" s="46">
        <v>0</v>
      </c>
      <c r="T13" s="47">
        <v>0</v>
      </c>
      <c r="U13" s="47">
        <v>0</v>
      </c>
      <c r="V13" s="47">
        <v>0</v>
      </c>
      <c r="W13" s="47">
        <v>481481</v>
      </c>
      <c r="X13" s="47">
        <v>0</v>
      </c>
      <c r="Y13" s="47">
        <v>426000</v>
      </c>
      <c r="Z13" s="48">
        <v>0</v>
      </c>
      <c r="AA13" s="46">
        <v>0</v>
      </c>
      <c r="AB13" s="46">
        <v>0</v>
      </c>
      <c r="AC13" s="44"/>
      <c r="AD13" s="44" t="b">
        <v>0</v>
      </c>
      <c r="AE13" s="49">
        <v>0</v>
      </c>
      <c r="AF13" s="45">
        <v>0</v>
      </c>
      <c r="AG13" s="44"/>
      <c r="AH13" s="47">
        <v>0</v>
      </c>
      <c r="AI13" s="44" t="s">
        <v>13916</v>
      </c>
      <c r="AJ13" s="44" t="s">
        <v>13917</v>
      </c>
      <c r="AK13" s="44" t="s">
        <v>13918</v>
      </c>
      <c r="AL13" s="48">
        <v>0</v>
      </c>
      <c r="AM13" s="44" t="s">
        <v>13919</v>
      </c>
      <c r="AN13" s="48">
        <v>0</v>
      </c>
      <c r="AO13" s="45"/>
      <c r="AP13" s="45"/>
      <c r="AQ13" s="46"/>
      <c r="AR13" s="47">
        <v>0</v>
      </c>
      <c r="AS13" s="44" t="s">
        <v>13947</v>
      </c>
      <c r="AT13" s="46">
        <v>24</v>
      </c>
      <c r="AU13" s="44" t="s">
        <v>13948</v>
      </c>
      <c r="AV13" s="44" t="s">
        <v>13949</v>
      </c>
      <c r="AW13" s="47">
        <v>0</v>
      </c>
      <c r="AX13" s="47">
        <v>20061.708332999999</v>
      </c>
      <c r="AY13" s="47">
        <v>0</v>
      </c>
      <c r="AZ13" s="47">
        <v>17750</v>
      </c>
      <c r="BA13" s="44"/>
      <c r="BB13" s="44"/>
      <c r="BC13" s="44"/>
      <c r="BD13" s="45"/>
      <c r="BE13" s="44"/>
      <c r="BF13" s="44"/>
      <c r="BG13" s="48"/>
    </row>
    <row r="14" spans="1:59">
      <c r="A14" s="44" t="s">
        <v>13950</v>
      </c>
      <c r="B14" s="44" t="s">
        <v>13951</v>
      </c>
      <c r="C14" s="44" t="s">
        <v>13913</v>
      </c>
      <c r="D14" s="44" t="s">
        <v>13945</v>
      </c>
      <c r="E14" s="44"/>
      <c r="F14" s="44" t="s">
        <v>13951</v>
      </c>
      <c r="G14" s="44" t="s">
        <v>13951</v>
      </c>
      <c r="H14" s="44" t="s">
        <v>13946</v>
      </c>
      <c r="I14" s="44"/>
      <c r="J14" s="45">
        <v>0</v>
      </c>
      <c r="K14" s="44"/>
      <c r="L14" s="44"/>
      <c r="M14" s="44" t="s">
        <v>62</v>
      </c>
      <c r="N14" s="44" t="s">
        <v>63</v>
      </c>
      <c r="O14" s="44" t="s">
        <v>58</v>
      </c>
      <c r="P14" s="44" t="s">
        <v>58</v>
      </c>
      <c r="Q14" s="44" t="s">
        <v>58</v>
      </c>
      <c r="R14" s="44" t="s">
        <v>58</v>
      </c>
      <c r="S14" s="46">
        <v>0</v>
      </c>
      <c r="T14" s="47">
        <v>0</v>
      </c>
      <c r="U14" s="47">
        <v>480000</v>
      </c>
      <c r="V14" s="47">
        <v>505000</v>
      </c>
      <c r="W14" s="47">
        <v>481481</v>
      </c>
      <c r="X14" s="47">
        <v>0</v>
      </c>
      <c r="Y14" s="47">
        <v>426000</v>
      </c>
      <c r="Z14" s="48">
        <v>0</v>
      </c>
      <c r="AA14" s="46">
        <v>0</v>
      </c>
      <c r="AB14" s="46">
        <v>0</v>
      </c>
      <c r="AC14" s="44"/>
      <c r="AD14" s="44" t="b">
        <v>0</v>
      </c>
      <c r="AE14" s="49">
        <v>0</v>
      </c>
      <c r="AF14" s="45">
        <v>5</v>
      </c>
      <c r="AG14" s="44"/>
      <c r="AH14" s="47">
        <v>7200000</v>
      </c>
      <c r="AI14" s="44" t="s">
        <v>13918</v>
      </c>
      <c r="AJ14" s="44" t="s">
        <v>13924</v>
      </c>
      <c r="AK14" s="44" t="s">
        <v>13918</v>
      </c>
      <c r="AL14" s="48">
        <v>0</v>
      </c>
      <c r="AM14" s="44" t="s">
        <v>13919</v>
      </c>
      <c r="AN14" s="48">
        <v>0</v>
      </c>
      <c r="AO14" s="45"/>
      <c r="AP14" s="45"/>
      <c r="AQ14" s="46"/>
      <c r="AR14" s="47">
        <v>0</v>
      </c>
      <c r="AS14" s="44" t="s">
        <v>13947</v>
      </c>
      <c r="AT14" s="46">
        <v>24</v>
      </c>
      <c r="AU14" s="44" t="s">
        <v>13948</v>
      </c>
      <c r="AV14" s="44" t="s">
        <v>13949</v>
      </c>
      <c r="AW14" s="47">
        <v>21041.666666000001</v>
      </c>
      <c r="AX14" s="47">
        <v>20061.708332999999</v>
      </c>
      <c r="AY14" s="47">
        <v>0</v>
      </c>
      <c r="AZ14" s="47">
        <v>17750</v>
      </c>
      <c r="BA14" s="44"/>
      <c r="BB14" s="44"/>
      <c r="BC14" s="44"/>
      <c r="BD14" s="45"/>
      <c r="BE14" s="44"/>
      <c r="BF14" s="44"/>
      <c r="BG14" s="48"/>
    </row>
    <row r="15" spans="1:59">
      <c r="A15" s="44" t="s">
        <v>13952</v>
      </c>
      <c r="B15" s="44" t="s">
        <v>13953</v>
      </c>
      <c r="C15" s="44" t="s">
        <v>13913</v>
      </c>
      <c r="D15" s="44" t="s">
        <v>13945</v>
      </c>
      <c r="E15" s="44"/>
      <c r="F15" s="44" t="s">
        <v>13953</v>
      </c>
      <c r="G15" s="44" t="s">
        <v>13953</v>
      </c>
      <c r="H15" s="44" t="s">
        <v>13946</v>
      </c>
      <c r="I15" s="44"/>
      <c r="J15" s="45">
        <v>0</v>
      </c>
      <c r="K15" s="44"/>
      <c r="L15" s="44"/>
      <c r="M15" s="44" t="s">
        <v>62</v>
      </c>
      <c r="N15" s="44" t="s">
        <v>63</v>
      </c>
      <c r="O15" s="44" t="s">
        <v>58</v>
      </c>
      <c r="P15" s="44" t="s">
        <v>58</v>
      </c>
      <c r="Q15" s="44" t="s">
        <v>58</v>
      </c>
      <c r="R15" s="44" t="s">
        <v>58</v>
      </c>
      <c r="S15" s="46">
        <v>0</v>
      </c>
      <c r="T15" s="47">
        <v>0</v>
      </c>
      <c r="U15" s="47">
        <v>480000</v>
      </c>
      <c r="V15" s="47">
        <v>505000</v>
      </c>
      <c r="W15" s="47">
        <v>481481</v>
      </c>
      <c r="X15" s="47">
        <v>0</v>
      </c>
      <c r="Y15" s="47">
        <v>426000</v>
      </c>
      <c r="Z15" s="48">
        <v>0</v>
      </c>
      <c r="AA15" s="46">
        <v>0</v>
      </c>
      <c r="AB15" s="46">
        <v>0</v>
      </c>
      <c r="AC15" s="44"/>
      <c r="AD15" s="44" t="b">
        <v>0</v>
      </c>
      <c r="AE15" s="49">
        <v>0</v>
      </c>
      <c r="AF15" s="45">
        <v>36</v>
      </c>
      <c r="AG15" s="44"/>
      <c r="AH15" s="47">
        <v>24000000</v>
      </c>
      <c r="AI15" s="44" t="s">
        <v>13916</v>
      </c>
      <c r="AJ15" s="44" t="s">
        <v>13917</v>
      </c>
      <c r="AK15" s="44" t="s">
        <v>13918</v>
      </c>
      <c r="AL15" s="48">
        <v>0</v>
      </c>
      <c r="AM15" s="44" t="s">
        <v>13919</v>
      </c>
      <c r="AN15" s="48">
        <v>0</v>
      </c>
      <c r="AO15" s="45"/>
      <c r="AP15" s="45"/>
      <c r="AQ15" s="46"/>
      <c r="AR15" s="47">
        <v>0</v>
      </c>
      <c r="AS15" s="44" t="s">
        <v>13947</v>
      </c>
      <c r="AT15" s="46">
        <v>24</v>
      </c>
      <c r="AU15" s="44" t="s">
        <v>13948</v>
      </c>
      <c r="AV15" s="44" t="s">
        <v>13949</v>
      </c>
      <c r="AW15" s="47">
        <v>21041.666666000001</v>
      </c>
      <c r="AX15" s="47">
        <v>20061.708332999999</v>
      </c>
      <c r="AY15" s="47">
        <v>0</v>
      </c>
      <c r="AZ15" s="47">
        <v>17750</v>
      </c>
      <c r="BA15" s="44"/>
      <c r="BB15" s="44"/>
      <c r="BC15" s="44"/>
      <c r="BD15" s="45"/>
      <c r="BE15" s="44"/>
      <c r="BF15" s="44"/>
      <c r="BG15" s="48"/>
    </row>
    <row r="16" spans="1:59">
      <c r="A16" s="44" t="s">
        <v>13954</v>
      </c>
      <c r="B16" s="44" t="s">
        <v>13955</v>
      </c>
      <c r="C16" s="44" t="s">
        <v>13913</v>
      </c>
      <c r="D16" s="44" t="s">
        <v>13945</v>
      </c>
      <c r="E16" s="44"/>
      <c r="F16" s="44" t="s">
        <v>13955</v>
      </c>
      <c r="G16" s="44" t="s">
        <v>13955</v>
      </c>
      <c r="H16" s="44" t="s">
        <v>13946</v>
      </c>
      <c r="I16" s="44"/>
      <c r="J16" s="45">
        <v>0</v>
      </c>
      <c r="K16" s="44"/>
      <c r="L16" s="44"/>
      <c r="M16" s="44" t="s">
        <v>62</v>
      </c>
      <c r="N16" s="44" t="s">
        <v>63</v>
      </c>
      <c r="O16" s="44" t="s">
        <v>58</v>
      </c>
      <c r="P16" s="44" t="s">
        <v>58</v>
      </c>
      <c r="Q16" s="44" t="s">
        <v>58</v>
      </c>
      <c r="R16" s="44" t="s">
        <v>58</v>
      </c>
      <c r="S16" s="46">
        <v>0</v>
      </c>
      <c r="T16" s="47">
        <v>0</v>
      </c>
      <c r="U16" s="47">
        <v>480000</v>
      </c>
      <c r="V16" s="47">
        <v>505000</v>
      </c>
      <c r="W16" s="47">
        <v>481481</v>
      </c>
      <c r="X16" s="47">
        <v>0</v>
      </c>
      <c r="Y16" s="47">
        <v>426000</v>
      </c>
      <c r="Z16" s="48">
        <v>0</v>
      </c>
      <c r="AA16" s="46">
        <v>0</v>
      </c>
      <c r="AB16" s="46">
        <v>0</v>
      </c>
      <c r="AC16" s="44"/>
      <c r="AD16" s="44" t="b">
        <v>0</v>
      </c>
      <c r="AE16" s="49">
        <v>0</v>
      </c>
      <c r="AF16" s="45">
        <v>-1</v>
      </c>
      <c r="AG16" s="44"/>
      <c r="AH16" s="47">
        <v>32160000</v>
      </c>
      <c r="AI16" s="44" t="s">
        <v>13918</v>
      </c>
      <c r="AJ16" s="44" t="s">
        <v>13956</v>
      </c>
      <c r="AK16" s="44" t="s">
        <v>13918</v>
      </c>
      <c r="AL16" s="48">
        <v>0</v>
      </c>
      <c r="AM16" s="44" t="s">
        <v>13919</v>
      </c>
      <c r="AN16" s="48">
        <v>0</v>
      </c>
      <c r="AO16" s="45"/>
      <c r="AP16" s="45"/>
      <c r="AQ16" s="46"/>
      <c r="AR16" s="47">
        <v>0</v>
      </c>
      <c r="AS16" s="44" t="s">
        <v>13947</v>
      </c>
      <c r="AT16" s="46">
        <v>24</v>
      </c>
      <c r="AU16" s="44" t="s">
        <v>13948</v>
      </c>
      <c r="AV16" s="44" t="s">
        <v>13949</v>
      </c>
      <c r="AW16" s="47">
        <v>21041.666666000001</v>
      </c>
      <c r="AX16" s="47">
        <v>20061.708332999999</v>
      </c>
      <c r="AY16" s="47">
        <v>0</v>
      </c>
      <c r="AZ16" s="47">
        <v>17750</v>
      </c>
      <c r="BA16" s="44"/>
      <c r="BB16" s="44"/>
      <c r="BC16" s="44"/>
      <c r="BD16" s="45"/>
      <c r="BE16" s="44"/>
      <c r="BF16" s="44"/>
      <c r="BG16" s="48"/>
    </row>
    <row r="17" spans="1:59">
      <c r="A17" s="44" t="s">
        <v>13957</v>
      </c>
      <c r="B17" s="44" t="s">
        <v>13958</v>
      </c>
      <c r="C17" s="44" t="s">
        <v>13913</v>
      </c>
      <c r="D17" s="44"/>
      <c r="E17" s="44"/>
      <c r="F17" s="44" t="s">
        <v>13958</v>
      </c>
      <c r="G17" s="44" t="s">
        <v>13958</v>
      </c>
      <c r="H17" s="44" t="s">
        <v>13933</v>
      </c>
      <c r="I17" s="44"/>
      <c r="J17" s="45">
        <v>0</v>
      </c>
      <c r="K17" s="44"/>
      <c r="L17" s="44"/>
      <c r="M17" s="44" t="s">
        <v>62</v>
      </c>
      <c r="N17" s="44" t="s">
        <v>63</v>
      </c>
      <c r="O17" s="44" t="s">
        <v>58</v>
      </c>
      <c r="P17" s="44" t="s">
        <v>58</v>
      </c>
      <c r="Q17" s="44" t="s">
        <v>58</v>
      </c>
      <c r="R17" s="44" t="s">
        <v>58</v>
      </c>
      <c r="S17" s="46">
        <v>0</v>
      </c>
      <c r="T17" s="47">
        <v>0</v>
      </c>
      <c r="U17" s="47">
        <v>0</v>
      </c>
      <c r="V17" s="47">
        <v>0</v>
      </c>
      <c r="W17" s="47">
        <v>0</v>
      </c>
      <c r="X17" s="47">
        <v>0</v>
      </c>
      <c r="Y17" s="47">
        <v>0</v>
      </c>
      <c r="Z17" s="48">
        <v>0</v>
      </c>
      <c r="AA17" s="46">
        <v>0</v>
      </c>
      <c r="AB17" s="46">
        <v>0</v>
      </c>
      <c r="AC17" s="44"/>
      <c r="AD17" s="44" t="b">
        <v>0</v>
      </c>
      <c r="AE17" s="49">
        <v>0</v>
      </c>
      <c r="AF17" s="45">
        <v>0</v>
      </c>
      <c r="AG17" s="44"/>
      <c r="AH17" s="47">
        <v>0</v>
      </c>
      <c r="AI17" s="44" t="s">
        <v>13916</v>
      </c>
      <c r="AJ17" s="44" t="s">
        <v>13917</v>
      </c>
      <c r="AK17" s="44" t="s">
        <v>13918</v>
      </c>
      <c r="AL17" s="48">
        <v>0</v>
      </c>
      <c r="AM17" s="44" t="s">
        <v>13919</v>
      </c>
      <c r="AN17" s="48">
        <v>0</v>
      </c>
      <c r="AO17" s="45"/>
      <c r="AP17" s="45"/>
      <c r="AQ17" s="46"/>
      <c r="AR17" s="47">
        <v>0</v>
      </c>
      <c r="AS17" s="44"/>
      <c r="AT17" s="46"/>
      <c r="AU17" s="44"/>
      <c r="AV17" s="44"/>
      <c r="AW17" s="47"/>
      <c r="AX17" s="47"/>
      <c r="AY17" s="47"/>
      <c r="AZ17" s="47"/>
      <c r="BA17" s="44"/>
      <c r="BB17" s="44"/>
      <c r="BC17" s="44"/>
      <c r="BD17" s="45"/>
      <c r="BE17" s="44"/>
      <c r="BF17" s="44"/>
      <c r="BG17" s="48"/>
    </row>
    <row r="18" spans="1:59">
      <c r="A18" s="44" t="s">
        <v>117</v>
      </c>
      <c r="B18" s="44" t="s">
        <v>834</v>
      </c>
      <c r="C18" s="44" t="s">
        <v>13913</v>
      </c>
      <c r="D18" s="44" t="s">
        <v>13932</v>
      </c>
      <c r="E18" s="44"/>
      <c r="F18" s="44" t="s">
        <v>834</v>
      </c>
      <c r="G18" s="44" t="s">
        <v>834</v>
      </c>
      <c r="H18" s="44" t="s">
        <v>13933</v>
      </c>
      <c r="I18" s="44"/>
      <c r="J18" s="45">
        <v>0</v>
      </c>
      <c r="K18" s="44"/>
      <c r="L18" s="44"/>
      <c r="M18" s="44" t="s">
        <v>62</v>
      </c>
      <c r="N18" s="44" t="s">
        <v>63</v>
      </c>
      <c r="O18" s="44" t="s">
        <v>58</v>
      </c>
      <c r="P18" s="44" t="s">
        <v>58</v>
      </c>
      <c r="Q18" s="44" t="s">
        <v>58</v>
      </c>
      <c r="R18" s="44" t="s">
        <v>58</v>
      </c>
      <c r="S18" s="46">
        <v>0</v>
      </c>
      <c r="T18" s="47">
        <v>0</v>
      </c>
      <c r="U18" s="47">
        <v>39600</v>
      </c>
      <c r="V18" s="47">
        <v>74250</v>
      </c>
      <c r="W18" s="47">
        <v>60885</v>
      </c>
      <c r="X18" s="47">
        <v>59400</v>
      </c>
      <c r="Y18" s="47">
        <v>74250</v>
      </c>
      <c r="Z18" s="48">
        <v>0</v>
      </c>
      <c r="AA18" s="46">
        <v>0</v>
      </c>
      <c r="AB18" s="46">
        <v>0</v>
      </c>
      <c r="AC18" s="44"/>
      <c r="AD18" s="44" t="b">
        <v>0</v>
      </c>
      <c r="AE18" s="49">
        <v>0</v>
      </c>
      <c r="AF18" s="45">
        <v>12512</v>
      </c>
      <c r="AG18" s="44"/>
      <c r="AH18" s="47">
        <v>3189186000</v>
      </c>
      <c r="AI18" s="44" t="s">
        <v>13916</v>
      </c>
      <c r="AJ18" s="44" t="s">
        <v>13917</v>
      </c>
      <c r="AK18" s="44" t="s">
        <v>13918</v>
      </c>
      <c r="AL18" s="48">
        <v>0</v>
      </c>
      <c r="AM18" s="44" t="s">
        <v>13919</v>
      </c>
      <c r="AN18" s="48">
        <v>1</v>
      </c>
      <c r="AO18" s="45"/>
      <c r="AP18" s="45"/>
      <c r="AQ18" s="46"/>
      <c r="AR18" s="47">
        <v>0</v>
      </c>
      <c r="AS18" s="44"/>
      <c r="AT18" s="46"/>
      <c r="AU18" s="44"/>
      <c r="AV18" s="44"/>
      <c r="AW18" s="47"/>
      <c r="AX18" s="47"/>
      <c r="AY18" s="47"/>
      <c r="AZ18" s="47"/>
      <c r="BA18" s="44"/>
      <c r="BB18" s="44"/>
      <c r="BC18" s="44"/>
      <c r="BD18" s="45"/>
      <c r="BE18" s="44"/>
      <c r="BF18" s="44"/>
      <c r="BG18" s="48"/>
    </row>
    <row r="19" spans="1:59">
      <c r="A19" s="44" t="s">
        <v>13959</v>
      </c>
      <c r="B19" s="44" t="s">
        <v>13960</v>
      </c>
      <c r="C19" s="44" t="s">
        <v>13913</v>
      </c>
      <c r="D19" s="44"/>
      <c r="E19" s="44"/>
      <c r="F19" s="44" t="s">
        <v>13960</v>
      </c>
      <c r="G19" s="44" t="s">
        <v>13960</v>
      </c>
      <c r="H19" s="44" t="s">
        <v>13961</v>
      </c>
      <c r="I19" s="44"/>
      <c r="J19" s="45">
        <v>0</v>
      </c>
      <c r="K19" s="44"/>
      <c r="L19" s="44"/>
      <c r="M19" s="44" t="s">
        <v>62</v>
      </c>
      <c r="N19" s="44" t="s">
        <v>63</v>
      </c>
      <c r="O19" s="44" t="s">
        <v>58</v>
      </c>
      <c r="P19" s="44" t="s">
        <v>58</v>
      </c>
      <c r="Q19" s="44" t="s">
        <v>58</v>
      </c>
      <c r="R19" s="44" t="s">
        <v>58</v>
      </c>
      <c r="S19" s="46">
        <v>0</v>
      </c>
      <c r="T19" s="47">
        <v>0</v>
      </c>
      <c r="U19" s="47">
        <v>35000</v>
      </c>
      <c r="V19" s="47">
        <v>0</v>
      </c>
      <c r="W19" s="47">
        <v>0</v>
      </c>
      <c r="X19" s="47">
        <v>0</v>
      </c>
      <c r="Y19" s="47">
        <v>0</v>
      </c>
      <c r="Z19" s="48">
        <v>0</v>
      </c>
      <c r="AA19" s="46">
        <v>0</v>
      </c>
      <c r="AB19" s="46">
        <v>0</v>
      </c>
      <c r="AC19" s="44"/>
      <c r="AD19" s="44" t="b">
        <v>0</v>
      </c>
      <c r="AE19" s="49">
        <v>0</v>
      </c>
      <c r="AF19" s="45">
        <v>0</v>
      </c>
      <c r="AG19" s="44"/>
      <c r="AH19" s="47">
        <v>0</v>
      </c>
      <c r="AI19" s="44" t="s">
        <v>13918</v>
      </c>
      <c r="AJ19" s="44" t="s">
        <v>13924</v>
      </c>
      <c r="AK19" s="44" t="s">
        <v>13918</v>
      </c>
      <c r="AL19" s="48">
        <v>0</v>
      </c>
      <c r="AM19" s="44" t="s">
        <v>13919</v>
      </c>
      <c r="AN19" s="48">
        <v>0</v>
      </c>
      <c r="AO19" s="45"/>
      <c r="AP19" s="45"/>
      <c r="AQ19" s="46"/>
      <c r="AR19" s="47">
        <v>0</v>
      </c>
      <c r="AS19" s="44"/>
      <c r="AT19" s="46"/>
      <c r="AU19" s="44"/>
      <c r="AV19" s="44"/>
      <c r="AW19" s="47"/>
      <c r="AX19" s="47"/>
      <c r="AY19" s="47"/>
      <c r="AZ19" s="47"/>
      <c r="BA19" s="44"/>
      <c r="BB19" s="44"/>
      <c r="BC19" s="44"/>
      <c r="BD19" s="45"/>
      <c r="BE19" s="44"/>
      <c r="BF19" s="44"/>
      <c r="BG19" s="48"/>
    </row>
    <row r="20" spans="1:59">
      <c r="A20" s="44" t="s">
        <v>13962</v>
      </c>
      <c r="B20" s="44" t="s">
        <v>13963</v>
      </c>
      <c r="C20" s="44" t="s">
        <v>13913</v>
      </c>
      <c r="D20" s="44"/>
      <c r="E20" s="44"/>
      <c r="F20" s="44" t="s">
        <v>13963</v>
      </c>
      <c r="G20" s="44" t="s">
        <v>13963</v>
      </c>
      <c r="H20" s="44" t="s">
        <v>13961</v>
      </c>
      <c r="I20" s="44"/>
      <c r="J20" s="45">
        <v>0</v>
      </c>
      <c r="K20" s="44"/>
      <c r="L20" s="44"/>
      <c r="M20" s="44" t="s">
        <v>62</v>
      </c>
      <c r="N20" s="44" t="s">
        <v>63</v>
      </c>
      <c r="O20" s="44" t="s">
        <v>58</v>
      </c>
      <c r="P20" s="44" t="s">
        <v>58</v>
      </c>
      <c r="Q20" s="44" t="s">
        <v>58</v>
      </c>
      <c r="R20" s="44" t="s">
        <v>58</v>
      </c>
      <c r="S20" s="46">
        <v>0</v>
      </c>
      <c r="T20" s="47">
        <v>0</v>
      </c>
      <c r="U20" s="47">
        <v>15125</v>
      </c>
      <c r="V20" s="47">
        <v>24549</v>
      </c>
      <c r="W20" s="47">
        <v>0</v>
      </c>
      <c r="X20" s="47">
        <v>0</v>
      </c>
      <c r="Y20" s="47">
        <v>0</v>
      </c>
      <c r="Z20" s="48">
        <v>0</v>
      </c>
      <c r="AA20" s="46">
        <v>0</v>
      </c>
      <c r="AB20" s="46">
        <v>0</v>
      </c>
      <c r="AC20" s="44"/>
      <c r="AD20" s="44" t="b">
        <v>0</v>
      </c>
      <c r="AE20" s="49">
        <v>0</v>
      </c>
      <c r="AF20" s="45">
        <v>3363</v>
      </c>
      <c r="AG20" s="44"/>
      <c r="AH20" s="47">
        <v>766832148</v>
      </c>
      <c r="AI20" s="44" t="s">
        <v>13916</v>
      </c>
      <c r="AJ20" s="44" t="s">
        <v>13917</v>
      </c>
      <c r="AK20" s="44" t="s">
        <v>13918</v>
      </c>
      <c r="AL20" s="48">
        <v>0</v>
      </c>
      <c r="AM20" s="44" t="s">
        <v>13919</v>
      </c>
      <c r="AN20" s="48">
        <v>0</v>
      </c>
      <c r="AO20" s="45"/>
      <c r="AP20" s="45"/>
      <c r="AQ20" s="46"/>
      <c r="AR20" s="47">
        <v>0</v>
      </c>
      <c r="AS20" s="44"/>
      <c r="AT20" s="46"/>
      <c r="AU20" s="44"/>
      <c r="AV20" s="44"/>
      <c r="AW20" s="47"/>
      <c r="AX20" s="47"/>
      <c r="AY20" s="47"/>
      <c r="AZ20" s="47"/>
      <c r="BA20" s="44"/>
      <c r="BB20" s="44"/>
      <c r="BC20" s="44"/>
      <c r="BD20" s="45"/>
      <c r="BE20" s="44"/>
      <c r="BF20" s="44"/>
      <c r="BG20" s="48"/>
    </row>
    <row r="21" spans="1:59">
      <c r="A21" s="44" t="s">
        <v>13964</v>
      </c>
      <c r="B21" s="44" t="s">
        <v>13965</v>
      </c>
      <c r="C21" s="44" t="s">
        <v>13913</v>
      </c>
      <c r="D21" s="44"/>
      <c r="E21" s="44"/>
      <c r="F21" s="44" t="s">
        <v>13965</v>
      </c>
      <c r="G21" s="44" t="s">
        <v>13965</v>
      </c>
      <c r="H21" s="44" t="s">
        <v>13961</v>
      </c>
      <c r="I21" s="44"/>
      <c r="J21" s="45">
        <v>0</v>
      </c>
      <c r="K21" s="44"/>
      <c r="L21" s="44"/>
      <c r="M21" s="44" t="s">
        <v>62</v>
      </c>
      <c r="N21" s="44" t="s">
        <v>63</v>
      </c>
      <c r="O21" s="44" t="s">
        <v>58</v>
      </c>
      <c r="P21" s="44" t="s">
        <v>58</v>
      </c>
      <c r="Q21" s="44" t="s">
        <v>58</v>
      </c>
      <c r="R21" s="44" t="s">
        <v>58</v>
      </c>
      <c r="S21" s="46">
        <v>0</v>
      </c>
      <c r="T21" s="47">
        <v>0</v>
      </c>
      <c r="U21" s="47">
        <v>28000</v>
      </c>
      <c r="V21" s="47">
        <v>0</v>
      </c>
      <c r="W21" s="47">
        <v>0</v>
      </c>
      <c r="X21" s="47">
        <v>0</v>
      </c>
      <c r="Y21" s="47">
        <v>0</v>
      </c>
      <c r="Z21" s="48">
        <v>0</v>
      </c>
      <c r="AA21" s="46">
        <v>0</v>
      </c>
      <c r="AB21" s="46">
        <v>0</v>
      </c>
      <c r="AC21" s="44"/>
      <c r="AD21" s="44" t="b">
        <v>0</v>
      </c>
      <c r="AE21" s="49">
        <v>0</v>
      </c>
      <c r="AF21" s="45">
        <v>0</v>
      </c>
      <c r="AG21" s="44"/>
      <c r="AH21" s="47">
        <v>0</v>
      </c>
      <c r="AI21" s="44" t="s">
        <v>13918</v>
      </c>
      <c r="AJ21" s="44" t="s">
        <v>13924</v>
      </c>
      <c r="AK21" s="44" t="s">
        <v>13918</v>
      </c>
      <c r="AL21" s="48">
        <v>0</v>
      </c>
      <c r="AM21" s="44" t="s">
        <v>13919</v>
      </c>
      <c r="AN21" s="48">
        <v>0</v>
      </c>
      <c r="AO21" s="45"/>
      <c r="AP21" s="45"/>
      <c r="AQ21" s="46"/>
      <c r="AR21" s="47">
        <v>0</v>
      </c>
      <c r="AS21" s="44"/>
      <c r="AT21" s="46"/>
      <c r="AU21" s="44"/>
      <c r="AV21" s="44"/>
      <c r="AW21" s="47"/>
      <c r="AX21" s="47"/>
      <c r="AY21" s="47"/>
      <c r="AZ21" s="47"/>
      <c r="BA21" s="44"/>
      <c r="BB21" s="44"/>
      <c r="BC21" s="44"/>
      <c r="BD21" s="45"/>
      <c r="BE21" s="44"/>
      <c r="BF21" s="44"/>
      <c r="BG21" s="48"/>
    </row>
    <row r="22" spans="1:59">
      <c r="A22" s="44" t="s">
        <v>94</v>
      </c>
      <c r="B22" s="44" t="s">
        <v>860</v>
      </c>
      <c r="C22" s="44" t="s">
        <v>13913</v>
      </c>
      <c r="D22" s="44" t="s">
        <v>13932</v>
      </c>
      <c r="E22" s="44"/>
      <c r="F22" s="44" t="s">
        <v>860</v>
      </c>
      <c r="G22" s="44" t="s">
        <v>860</v>
      </c>
      <c r="H22" s="44" t="s">
        <v>13933</v>
      </c>
      <c r="I22" s="44"/>
      <c r="J22" s="45">
        <v>0</v>
      </c>
      <c r="K22" s="44"/>
      <c r="L22" s="44"/>
      <c r="M22" s="44" t="s">
        <v>62</v>
      </c>
      <c r="N22" s="44" t="s">
        <v>63</v>
      </c>
      <c r="O22" s="44" t="s">
        <v>58</v>
      </c>
      <c r="P22" s="44" t="s">
        <v>58</v>
      </c>
      <c r="Q22" s="44" t="s">
        <v>58</v>
      </c>
      <c r="R22" s="44" t="s">
        <v>58</v>
      </c>
      <c r="S22" s="46">
        <v>0</v>
      </c>
      <c r="T22" s="47">
        <v>0</v>
      </c>
      <c r="U22" s="47">
        <v>45374</v>
      </c>
      <c r="V22" s="47">
        <v>73431</v>
      </c>
      <c r="W22" s="47">
        <v>60213</v>
      </c>
      <c r="X22" s="47">
        <v>66088</v>
      </c>
      <c r="Y22" s="47">
        <v>77273</v>
      </c>
      <c r="Z22" s="48">
        <v>0</v>
      </c>
      <c r="AA22" s="46">
        <v>0</v>
      </c>
      <c r="AB22" s="46">
        <v>0</v>
      </c>
      <c r="AC22" s="44"/>
      <c r="AD22" s="44" t="b">
        <v>0</v>
      </c>
      <c r="AE22" s="49">
        <v>0</v>
      </c>
      <c r="AF22" s="45">
        <v>32696</v>
      </c>
      <c r="AG22" s="44"/>
      <c r="AH22" s="47">
        <v>17529349855</v>
      </c>
      <c r="AI22" s="44" t="s">
        <v>13916</v>
      </c>
      <c r="AJ22" s="44" t="s">
        <v>13917</v>
      </c>
      <c r="AK22" s="44" t="s">
        <v>13918</v>
      </c>
      <c r="AL22" s="48">
        <v>0</v>
      </c>
      <c r="AM22" s="44" t="s">
        <v>13919</v>
      </c>
      <c r="AN22" s="48">
        <v>1</v>
      </c>
      <c r="AO22" s="45"/>
      <c r="AP22" s="45"/>
      <c r="AQ22" s="46"/>
      <c r="AR22" s="47">
        <v>0</v>
      </c>
      <c r="AS22" s="44"/>
      <c r="AT22" s="46"/>
      <c r="AU22" s="44"/>
      <c r="AV22" s="44"/>
      <c r="AW22" s="47"/>
      <c r="AX22" s="47"/>
      <c r="AY22" s="47"/>
      <c r="AZ22" s="47"/>
      <c r="BA22" s="44"/>
      <c r="BB22" s="44"/>
      <c r="BC22" s="44"/>
      <c r="BD22" s="45"/>
      <c r="BE22" s="44"/>
      <c r="BF22" s="44"/>
      <c r="BG22" s="48"/>
    </row>
    <row r="23" spans="1:59">
      <c r="A23" s="44" t="s">
        <v>13966</v>
      </c>
      <c r="B23" s="44" t="s">
        <v>13967</v>
      </c>
      <c r="C23" s="44" t="s">
        <v>13913</v>
      </c>
      <c r="D23" s="44"/>
      <c r="E23" s="44"/>
      <c r="F23" s="44" t="s">
        <v>13967</v>
      </c>
      <c r="G23" s="44" t="s">
        <v>13967</v>
      </c>
      <c r="H23" s="44" t="s">
        <v>13961</v>
      </c>
      <c r="I23" s="44"/>
      <c r="J23" s="45">
        <v>0</v>
      </c>
      <c r="K23" s="44"/>
      <c r="L23" s="44"/>
      <c r="M23" s="44" t="s">
        <v>62</v>
      </c>
      <c r="N23" s="44" t="s">
        <v>63</v>
      </c>
      <c r="O23" s="44" t="s">
        <v>58</v>
      </c>
      <c r="P23" s="44" t="s">
        <v>58</v>
      </c>
      <c r="Q23" s="44" t="s">
        <v>58</v>
      </c>
      <c r="R23" s="44" t="s">
        <v>58</v>
      </c>
      <c r="S23" s="46">
        <v>0</v>
      </c>
      <c r="T23" s="47">
        <v>0</v>
      </c>
      <c r="U23" s="47">
        <v>39000</v>
      </c>
      <c r="V23" s="47">
        <v>0</v>
      </c>
      <c r="W23" s="47">
        <v>0</v>
      </c>
      <c r="X23" s="47">
        <v>0</v>
      </c>
      <c r="Y23" s="47">
        <v>0</v>
      </c>
      <c r="Z23" s="48">
        <v>0</v>
      </c>
      <c r="AA23" s="46">
        <v>0</v>
      </c>
      <c r="AB23" s="46">
        <v>0</v>
      </c>
      <c r="AC23" s="44"/>
      <c r="AD23" s="44" t="b">
        <v>0</v>
      </c>
      <c r="AE23" s="49">
        <v>0</v>
      </c>
      <c r="AF23" s="45">
        <v>0</v>
      </c>
      <c r="AG23" s="44"/>
      <c r="AH23" s="47">
        <v>0</v>
      </c>
      <c r="AI23" s="44" t="s">
        <v>13918</v>
      </c>
      <c r="AJ23" s="44" t="s">
        <v>13924</v>
      </c>
      <c r="AK23" s="44" t="s">
        <v>13918</v>
      </c>
      <c r="AL23" s="48">
        <v>0</v>
      </c>
      <c r="AM23" s="44" t="s">
        <v>13919</v>
      </c>
      <c r="AN23" s="48">
        <v>0</v>
      </c>
      <c r="AO23" s="45"/>
      <c r="AP23" s="45"/>
      <c r="AQ23" s="46"/>
      <c r="AR23" s="47">
        <v>0</v>
      </c>
      <c r="AS23" s="44"/>
      <c r="AT23" s="46"/>
      <c r="AU23" s="44"/>
      <c r="AV23" s="44"/>
      <c r="AW23" s="47"/>
      <c r="AX23" s="47"/>
      <c r="AY23" s="47"/>
      <c r="AZ23" s="47"/>
      <c r="BA23" s="44"/>
      <c r="BB23" s="44"/>
      <c r="BC23" s="44"/>
      <c r="BD23" s="45"/>
      <c r="BE23" s="44"/>
      <c r="BF23" s="44"/>
      <c r="BG23" s="48"/>
    </row>
    <row r="24" spans="1:59">
      <c r="A24" s="44" t="s">
        <v>13968</v>
      </c>
      <c r="B24" s="44" t="s">
        <v>13969</v>
      </c>
      <c r="C24" s="44" t="s">
        <v>13913</v>
      </c>
      <c r="D24" s="44" t="s">
        <v>13932</v>
      </c>
      <c r="E24" s="44"/>
      <c r="F24" s="44" t="s">
        <v>13969</v>
      </c>
      <c r="G24" s="44" t="s">
        <v>13969</v>
      </c>
      <c r="H24" s="44" t="s">
        <v>13933</v>
      </c>
      <c r="I24" s="44"/>
      <c r="J24" s="45">
        <v>0</v>
      </c>
      <c r="K24" s="44"/>
      <c r="L24" s="44"/>
      <c r="M24" s="44" t="s">
        <v>62</v>
      </c>
      <c r="N24" s="44" t="s">
        <v>63</v>
      </c>
      <c r="O24" s="44" t="s">
        <v>58</v>
      </c>
      <c r="P24" s="44" t="s">
        <v>58</v>
      </c>
      <c r="Q24" s="44" t="s">
        <v>58</v>
      </c>
      <c r="R24" s="44" t="s">
        <v>58</v>
      </c>
      <c r="S24" s="46">
        <v>0</v>
      </c>
      <c r="T24" s="47">
        <v>0</v>
      </c>
      <c r="U24" s="47">
        <v>71987</v>
      </c>
      <c r="V24" s="47">
        <v>107159</v>
      </c>
      <c r="W24" s="47">
        <v>142727</v>
      </c>
      <c r="X24" s="47">
        <v>95253</v>
      </c>
      <c r="Y24" s="47">
        <v>119066</v>
      </c>
      <c r="Z24" s="48">
        <v>0</v>
      </c>
      <c r="AA24" s="46">
        <v>0</v>
      </c>
      <c r="AB24" s="46">
        <v>0</v>
      </c>
      <c r="AC24" s="44"/>
      <c r="AD24" s="44" t="b">
        <v>0</v>
      </c>
      <c r="AE24" s="49">
        <v>0</v>
      </c>
      <c r="AF24" s="45">
        <v>1581</v>
      </c>
      <c r="AG24" s="44"/>
      <c r="AH24" s="47">
        <v>2684899139</v>
      </c>
      <c r="AI24" s="44" t="s">
        <v>13916</v>
      </c>
      <c r="AJ24" s="44" t="s">
        <v>13917</v>
      </c>
      <c r="AK24" s="44" t="s">
        <v>13918</v>
      </c>
      <c r="AL24" s="48">
        <v>0</v>
      </c>
      <c r="AM24" s="44" t="s">
        <v>13919</v>
      </c>
      <c r="AN24" s="48">
        <v>1</v>
      </c>
      <c r="AO24" s="45"/>
      <c r="AP24" s="45"/>
      <c r="AQ24" s="46"/>
      <c r="AR24" s="47">
        <v>0</v>
      </c>
      <c r="AS24" s="44"/>
      <c r="AT24" s="46"/>
      <c r="AU24" s="44"/>
      <c r="AV24" s="44"/>
      <c r="AW24" s="47"/>
      <c r="AX24" s="47"/>
      <c r="AY24" s="47"/>
      <c r="AZ24" s="47"/>
      <c r="BA24" s="44"/>
      <c r="BB24" s="44"/>
      <c r="BC24" s="44"/>
      <c r="BD24" s="45"/>
      <c r="BE24" s="44"/>
      <c r="BF24" s="44"/>
      <c r="BG24" s="48"/>
    </row>
    <row r="25" spans="1:59">
      <c r="A25" s="44" t="s">
        <v>13970</v>
      </c>
      <c r="B25" s="44" t="s">
        <v>13971</v>
      </c>
      <c r="C25" s="44" t="s">
        <v>13913</v>
      </c>
      <c r="D25" s="44"/>
      <c r="E25" s="44"/>
      <c r="F25" s="44" t="s">
        <v>13971</v>
      </c>
      <c r="G25" s="44" t="s">
        <v>13971</v>
      </c>
      <c r="H25" s="44" t="s">
        <v>13961</v>
      </c>
      <c r="I25" s="44"/>
      <c r="J25" s="45">
        <v>0</v>
      </c>
      <c r="K25" s="44"/>
      <c r="L25" s="44"/>
      <c r="M25" s="44" t="s">
        <v>62</v>
      </c>
      <c r="N25" s="44" t="s">
        <v>63</v>
      </c>
      <c r="O25" s="44" t="s">
        <v>58</v>
      </c>
      <c r="P25" s="44" t="s">
        <v>58</v>
      </c>
      <c r="Q25" s="44" t="s">
        <v>58</v>
      </c>
      <c r="R25" s="44" t="s">
        <v>58</v>
      </c>
      <c r="S25" s="46">
        <v>0</v>
      </c>
      <c r="T25" s="47">
        <v>0</v>
      </c>
      <c r="U25" s="47">
        <v>0</v>
      </c>
      <c r="V25" s="47">
        <v>0</v>
      </c>
      <c r="W25" s="47">
        <v>0</v>
      </c>
      <c r="X25" s="47">
        <v>0</v>
      </c>
      <c r="Y25" s="47">
        <v>0</v>
      </c>
      <c r="Z25" s="48">
        <v>0</v>
      </c>
      <c r="AA25" s="46">
        <v>0</v>
      </c>
      <c r="AB25" s="46">
        <v>0</v>
      </c>
      <c r="AC25" s="44"/>
      <c r="AD25" s="44" t="b">
        <v>0</v>
      </c>
      <c r="AE25" s="49">
        <v>0</v>
      </c>
      <c r="AF25" s="45">
        <v>0</v>
      </c>
      <c r="AG25" s="44"/>
      <c r="AH25" s="47">
        <v>0</v>
      </c>
      <c r="AI25" s="44" t="s">
        <v>13918</v>
      </c>
      <c r="AJ25" s="44" t="s">
        <v>13924</v>
      </c>
      <c r="AK25" s="44" t="s">
        <v>13918</v>
      </c>
      <c r="AL25" s="48">
        <v>0</v>
      </c>
      <c r="AM25" s="44" t="s">
        <v>13919</v>
      </c>
      <c r="AN25" s="48">
        <v>0</v>
      </c>
      <c r="AO25" s="45"/>
      <c r="AP25" s="45"/>
      <c r="AQ25" s="46"/>
      <c r="AR25" s="47">
        <v>0</v>
      </c>
      <c r="AS25" s="44"/>
      <c r="AT25" s="46"/>
      <c r="AU25" s="44"/>
      <c r="AV25" s="44"/>
      <c r="AW25" s="47"/>
      <c r="AX25" s="47"/>
      <c r="AY25" s="47"/>
      <c r="AZ25" s="47"/>
      <c r="BA25" s="44"/>
      <c r="BB25" s="44"/>
      <c r="BC25" s="44"/>
      <c r="BD25" s="45"/>
      <c r="BE25" s="44"/>
      <c r="BF25" s="44"/>
      <c r="BG25" s="48"/>
    </row>
    <row r="26" spans="1:59">
      <c r="A26" s="44" t="s">
        <v>13972</v>
      </c>
      <c r="B26" s="44" t="s">
        <v>13973</v>
      </c>
      <c r="C26" s="44" t="s">
        <v>13913</v>
      </c>
      <c r="D26" s="44" t="s">
        <v>13932</v>
      </c>
      <c r="E26" s="44"/>
      <c r="F26" s="44" t="s">
        <v>13973</v>
      </c>
      <c r="G26" s="44" t="s">
        <v>13973</v>
      </c>
      <c r="H26" s="44" t="s">
        <v>13933</v>
      </c>
      <c r="I26" s="44"/>
      <c r="J26" s="45">
        <v>0</v>
      </c>
      <c r="K26" s="44"/>
      <c r="L26" s="44"/>
      <c r="M26" s="44" t="s">
        <v>62</v>
      </c>
      <c r="N26" s="44" t="s">
        <v>63</v>
      </c>
      <c r="O26" s="44" t="s">
        <v>58</v>
      </c>
      <c r="P26" s="44" t="s">
        <v>58</v>
      </c>
      <c r="Q26" s="44" t="s">
        <v>58</v>
      </c>
      <c r="R26" s="44" t="s">
        <v>58</v>
      </c>
      <c r="S26" s="46">
        <v>0</v>
      </c>
      <c r="T26" s="47">
        <v>0</v>
      </c>
      <c r="U26" s="47">
        <v>55000</v>
      </c>
      <c r="V26" s="47">
        <v>90750</v>
      </c>
      <c r="W26" s="47">
        <v>108182</v>
      </c>
      <c r="X26" s="47">
        <v>68063</v>
      </c>
      <c r="Y26" s="47">
        <v>90750</v>
      </c>
      <c r="Z26" s="48">
        <v>0</v>
      </c>
      <c r="AA26" s="46">
        <v>0</v>
      </c>
      <c r="AB26" s="46">
        <v>0</v>
      </c>
      <c r="AC26" s="44"/>
      <c r="AD26" s="44" t="b">
        <v>0</v>
      </c>
      <c r="AE26" s="49">
        <v>0</v>
      </c>
      <c r="AF26" s="45">
        <v>0</v>
      </c>
      <c r="AG26" s="44"/>
      <c r="AH26" s="47">
        <v>0</v>
      </c>
      <c r="AI26" s="44" t="s">
        <v>13916</v>
      </c>
      <c r="AJ26" s="44" t="s">
        <v>13917</v>
      </c>
      <c r="AK26" s="44" t="s">
        <v>13918</v>
      </c>
      <c r="AL26" s="48">
        <v>0</v>
      </c>
      <c r="AM26" s="44" t="s">
        <v>13919</v>
      </c>
      <c r="AN26" s="48">
        <v>1</v>
      </c>
      <c r="AO26" s="45"/>
      <c r="AP26" s="45"/>
      <c r="AQ26" s="46"/>
      <c r="AR26" s="47">
        <v>0</v>
      </c>
      <c r="AS26" s="44"/>
      <c r="AT26" s="46"/>
      <c r="AU26" s="44"/>
      <c r="AV26" s="44"/>
      <c r="AW26" s="47"/>
      <c r="AX26" s="47"/>
      <c r="AY26" s="47"/>
      <c r="AZ26" s="47"/>
      <c r="BA26" s="44"/>
      <c r="BB26" s="44"/>
      <c r="BC26" s="44"/>
      <c r="BD26" s="45"/>
      <c r="BE26" s="44"/>
      <c r="BF26" s="44"/>
      <c r="BG26" s="48"/>
    </row>
    <row r="27" spans="1:59">
      <c r="A27" s="44" t="s">
        <v>13974</v>
      </c>
      <c r="B27" s="44" t="s">
        <v>13975</v>
      </c>
      <c r="C27" s="44" t="s">
        <v>13913</v>
      </c>
      <c r="D27" s="44"/>
      <c r="E27" s="44"/>
      <c r="F27" s="44" t="s">
        <v>13975</v>
      </c>
      <c r="G27" s="44" t="s">
        <v>13975</v>
      </c>
      <c r="H27" s="44" t="s">
        <v>13933</v>
      </c>
      <c r="I27" s="44"/>
      <c r="J27" s="45">
        <v>0</v>
      </c>
      <c r="K27" s="44"/>
      <c r="L27" s="44"/>
      <c r="M27" s="44" t="s">
        <v>62</v>
      </c>
      <c r="N27" s="44" t="s">
        <v>63</v>
      </c>
      <c r="O27" s="44" t="s">
        <v>58</v>
      </c>
      <c r="P27" s="44" t="s">
        <v>58</v>
      </c>
      <c r="Q27" s="44" t="s">
        <v>58</v>
      </c>
      <c r="R27" s="44" t="s">
        <v>58</v>
      </c>
      <c r="S27" s="46">
        <v>0</v>
      </c>
      <c r="T27" s="47">
        <v>0</v>
      </c>
      <c r="U27" s="47">
        <v>15451</v>
      </c>
      <c r="V27" s="47">
        <v>0</v>
      </c>
      <c r="W27" s="47">
        <v>0</v>
      </c>
      <c r="X27" s="47">
        <v>0</v>
      </c>
      <c r="Y27" s="47">
        <v>0</v>
      </c>
      <c r="Z27" s="48">
        <v>0</v>
      </c>
      <c r="AA27" s="46">
        <v>0</v>
      </c>
      <c r="AB27" s="46">
        <v>0</v>
      </c>
      <c r="AC27" s="44"/>
      <c r="AD27" s="44" t="b">
        <v>0</v>
      </c>
      <c r="AE27" s="49">
        <v>0</v>
      </c>
      <c r="AF27" s="45">
        <v>129</v>
      </c>
      <c r="AG27" s="44"/>
      <c r="AH27" s="47">
        <v>6643930</v>
      </c>
      <c r="AI27" s="44" t="s">
        <v>13916</v>
      </c>
      <c r="AJ27" s="44" t="s">
        <v>13917</v>
      </c>
      <c r="AK27" s="44" t="s">
        <v>13918</v>
      </c>
      <c r="AL27" s="48">
        <v>0</v>
      </c>
      <c r="AM27" s="44" t="s">
        <v>13919</v>
      </c>
      <c r="AN27" s="48">
        <v>0</v>
      </c>
      <c r="AO27" s="45"/>
      <c r="AP27" s="45"/>
      <c r="AQ27" s="46"/>
      <c r="AR27" s="47">
        <v>0</v>
      </c>
      <c r="AS27" s="44"/>
      <c r="AT27" s="46"/>
      <c r="AU27" s="44"/>
      <c r="AV27" s="44"/>
      <c r="AW27" s="47"/>
      <c r="AX27" s="47"/>
      <c r="AY27" s="47"/>
      <c r="AZ27" s="47"/>
      <c r="BA27" s="44"/>
      <c r="BB27" s="44"/>
      <c r="BC27" s="44"/>
      <c r="BD27" s="45"/>
      <c r="BE27" s="44"/>
      <c r="BF27" s="44"/>
      <c r="BG27" s="48"/>
    </row>
    <row r="28" spans="1:59">
      <c r="A28" s="44" t="s">
        <v>13976</v>
      </c>
      <c r="B28" s="44" t="s">
        <v>13977</v>
      </c>
      <c r="C28" s="44" t="s">
        <v>13913</v>
      </c>
      <c r="D28" s="44"/>
      <c r="E28" s="44"/>
      <c r="F28" s="44" t="s">
        <v>13977</v>
      </c>
      <c r="G28" s="44" t="s">
        <v>13977</v>
      </c>
      <c r="H28" s="44" t="s">
        <v>13947</v>
      </c>
      <c r="I28" s="44"/>
      <c r="J28" s="45">
        <v>0</v>
      </c>
      <c r="K28" s="44"/>
      <c r="L28" s="44"/>
      <c r="M28" s="44" t="s">
        <v>62</v>
      </c>
      <c r="N28" s="44" t="s">
        <v>63</v>
      </c>
      <c r="O28" s="44" t="s">
        <v>58</v>
      </c>
      <c r="P28" s="44" t="s">
        <v>58</v>
      </c>
      <c r="Q28" s="44" t="s">
        <v>58</v>
      </c>
      <c r="R28" s="44" t="s">
        <v>58</v>
      </c>
      <c r="S28" s="46">
        <v>0</v>
      </c>
      <c r="T28" s="47">
        <v>0</v>
      </c>
      <c r="U28" s="47">
        <v>25752</v>
      </c>
      <c r="V28" s="47">
        <v>37500</v>
      </c>
      <c r="W28" s="47">
        <v>33750</v>
      </c>
      <c r="X28" s="47">
        <v>0</v>
      </c>
      <c r="Y28" s="47">
        <v>37500</v>
      </c>
      <c r="Z28" s="48">
        <v>0</v>
      </c>
      <c r="AA28" s="46">
        <v>0</v>
      </c>
      <c r="AB28" s="46">
        <v>0</v>
      </c>
      <c r="AC28" s="44"/>
      <c r="AD28" s="44" t="b">
        <v>0</v>
      </c>
      <c r="AE28" s="49">
        <v>0</v>
      </c>
      <c r="AF28" s="45">
        <v>1</v>
      </c>
      <c r="AG28" s="44"/>
      <c r="AH28" s="47">
        <v>1854144</v>
      </c>
      <c r="AI28" s="44" t="s">
        <v>13916</v>
      </c>
      <c r="AJ28" s="44" t="s">
        <v>13917</v>
      </c>
      <c r="AK28" s="44" t="s">
        <v>13918</v>
      </c>
      <c r="AL28" s="48">
        <v>0</v>
      </c>
      <c r="AM28" s="44" t="s">
        <v>13919</v>
      </c>
      <c r="AN28" s="48">
        <v>0</v>
      </c>
      <c r="AO28" s="45"/>
      <c r="AP28" s="45"/>
      <c r="AQ28" s="46"/>
      <c r="AR28" s="47">
        <v>0</v>
      </c>
      <c r="AS28" s="44"/>
      <c r="AT28" s="46"/>
      <c r="AU28" s="44"/>
      <c r="AV28" s="44"/>
      <c r="AW28" s="47"/>
      <c r="AX28" s="47"/>
      <c r="AY28" s="47"/>
      <c r="AZ28" s="47"/>
      <c r="BA28" s="44"/>
      <c r="BB28" s="44"/>
      <c r="BC28" s="44"/>
      <c r="BD28" s="45"/>
      <c r="BE28" s="44"/>
      <c r="BF28" s="44"/>
      <c r="BG28" s="48"/>
    </row>
    <row r="29" spans="1:59">
      <c r="A29" s="44" t="s">
        <v>13978</v>
      </c>
      <c r="B29" s="44" t="s">
        <v>13979</v>
      </c>
      <c r="C29" s="44" t="s">
        <v>13913</v>
      </c>
      <c r="D29" s="44"/>
      <c r="E29" s="44"/>
      <c r="F29" s="44" t="s">
        <v>13979</v>
      </c>
      <c r="G29" s="44" t="s">
        <v>13979</v>
      </c>
      <c r="H29" s="44" t="s">
        <v>13947</v>
      </c>
      <c r="I29" s="44"/>
      <c r="J29" s="45">
        <v>0</v>
      </c>
      <c r="K29" s="44"/>
      <c r="L29" s="44"/>
      <c r="M29" s="44" t="s">
        <v>62</v>
      </c>
      <c r="N29" s="44" t="s">
        <v>63</v>
      </c>
      <c r="O29" s="44" t="s">
        <v>58</v>
      </c>
      <c r="P29" s="44" t="s">
        <v>58</v>
      </c>
      <c r="Q29" s="44" t="s">
        <v>58</v>
      </c>
      <c r="R29" s="44" t="s">
        <v>58</v>
      </c>
      <c r="S29" s="46">
        <v>0</v>
      </c>
      <c r="T29" s="47">
        <v>0</v>
      </c>
      <c r="U29" s="47">
        <v>51504</v>
      </c>
      <c r="V29" s="47">
        <v>0</v>
      </c>
      <c r="W29" s="47">
        <v>0</v>
      </c>
      <c r="X29" s="47">
        <v>0</v>
      </c>
      <c r="Y29" s="47">
        <v>0</v>
      </c>
      <c r="Z29" s="48">
        <v>0</v>
      </c>
      <c r="AA29" s="46">
        <v>0</v>
      </c>
      <c r="AB29" s="46">
        <v>0</v>
      </c>
      <c r="AC29" s="44"/>
      <c r="AD29" s="44" t="b">
        <v>0</v>
      </c>
      <c r="AE29" s="49">
        <v>0</v>
      </c>
      <c r="AF29" s="45">
        <v>2</v>
      </c>
      <c r="AG29" s="44"/>
      <c r="AH29" s="47">
        <v>0</v>
      </c>
      <c r="AI29" s="44" t="s">
        <v>13916</v>
      </c>
      <c r="AJ29" s="44" t="s">
        <v>13917</v>
      </c>
      <c r="AK29" s="44" t="s">
        <v>13918</v>
      </c>
      <c r="AL29" s="48">
        <v>0</v>
      </c>
      <c r="AM29" s="44" t="s">
        <v>13919</v>
      </c>
      <c r="AN29" s="48">
        <v>0</v>
      </c>
      <c r="AO29" s="45"/>
      <c r="AP29" s="45"/>
      <c r="AQ29" s="46"/>
      <c r="AR29" s="47">
        <v>0</v>
      </c>
      <c r="AS29" s="44"/>
      <c r="AT29" s="46"/>
      <c r="AU29" s="44"/>
      <c r="AV29" s="44"/>
      <c r="AW29" s="47"/>
      <c r="AX29" s="47"/>
      <c r="AY29" s="47"/>
      <c r="AZ29" s="47"/>
      <c r="BA29" s="44"/>
      <c r="BB29" s="44"/>
      <c r="BC29" s="44"/>
      <c r="BD29" s="45"/>
      <c r="BE29" s="44"/>
      <c r="BF29" s="44"/>
      <c r="BG29" s="48"/>
    </row>
    <row r="30" spans="1:59">
      <c r="A30" s="44" t="s">
        <v>13980</v>
      </c>
      <c r="B30" s="44" t="s">
        <v>13981</v>
      </c>
      <c r="C30" s="44" t="s">
        <v>13913</v>
      </c>
      <c r="D30" s="44"/>
      <c r="E30" s="44"/>
      <c r="F30" s="44" t="s">
        <v>13981</v>
      </c>
      <c r="G30" s="44" t="s">
        <v>13981</v>
      </c>
      <c r="H30" s="44" t="s">
        <v>13933</v>
      </c>
      <c r="I30" s="44"/>
      <c r="J30" s="45">
        <v>0</v>
      </c>
      <c r="K30" s="44"/>
      <c r="L30" s="44"/>
      <c r="M30" s="44" t="s">
        <v>62</v>
      </c>
      <c r="N30" s="44" t="s">
        <v>63</v>
      </c>
      <c r="O30" s="44" t="s">
        <v>58</v>
      </c>
      <c r="P30" s="44" t="s">
        <v>58</v>
      </c>
      <c r="Q30" s="44" t="s">
        <v>58</v>
      </c>
      <c r="R30" s="44" t="s">
        <v>58</v>
      </c>
      <c r="S30" s="46">
        <v>0</v>
      </c>
      <c r="T30" s="47">
        <v>0</v>
      </c>
      <c r="U30" s="47">
        <v>17504</v>
      </c>
      <c r="V30" s="47">
        <v>30645</v>
      </c>
      <c r="W30" s="47">
        <v>24516</v>
      </c>
      <c r="X30" s="47">
        <v>0</v>
      </c>
      <c r="Y30" s="47">
        <v>0</v>
      </c>
      <c r="Z30" s="48">
        <v>0</v>
      </c>
      <c r="AA30" s="46">
        <v>0</v>
      </c>
      <c r="AB30" s="46">
        <v>0</v>
      </c>
      <c r="AC30" s="44"/>
      <c r="AD30" s="44" t="b">
        <v>0</v>
      </c>
      <c r="AE30" s="49">
        <v>0</v>
      </c>
      <c r="AF30" s="45">
        <v>1</v>
      </c>
      <c r="AG30" s="44"/>
      <c r="AH30" s="47">
        <v>0</v>
      </c>
      <c r="AI30" s="44" t="s">
        <v>13916</v>
      </c>
      <c r="AJ30" s="44" t="s">
        <v>13917</v>
      </c>
      <c r="AK30" s="44" t="s">
        <v>13918</v>
      </c>
      <c r="AL30" s="48">
        <v>0</v>
      </c>
      <c r="AM30" s="44" t="s">
        <v>13919</v>
      </c>
      <c r="AN30" s="48">
        <v>0</v>
      </c>
      <c r="AO30" s="45"/>
      <c r="AP30" s="45"/>
      <c r="AQ30" s="46"/>
      <c r="AR30" s="47">
        <v>0</v>
      </c>
      <c r="AS30" s="44"/>
      <c r="AT30" s="46"/>
      <c r="AU30" s="44"/>
      <c r="AV30" s="44"/>
      <c r="AW30" s="47"/>
      <c r="AX30" s="47"/>
      <c r="AY30" s="47"/>
      <c r="AZ30" s="47"/>
      <c r="BA30" s="44"/>
      <c r="BB30" s="44"/>
      <c r="BC30" s="44"/>
      <c r="BD30" s="45"/>
      <c r="BE30" s="44"/>
      <c r="BF30" s="44"/>
      <c r="BG30" s="48"/>
    </row>
    <row r="31" spans="1:59">
      <c r="A31" s="44" t="s">
        <v>13982</v>
      </c>
      <c r="B31" s="44" t="s">
        <v>13983</v>
      </c>
      <c r="C31" s="44" t="s">
        <v>13913</v>
      </c>
      <c r="D31" s="44"/>
      <c r="E31" s="44"/>
      <c r="F31" s="44" t="s">
        <v>13983</v>
      </c>
      <c r="G31" s="44" t="s">
        <v>13983</v>
      </c>
      <c r="H31" s="44" t="s">
        <v>13961</v>
      </c>
      <c r="I31" s="44"/>
      <c r="J31" s="45">
        <v>0</v>
      </c>
      <c r="K31" s="44"/>
      <c r="L31" s="44"/>
      <c r="M31" s="44" t="s">
        <v>62</v>
      </c>
      <c r="N31" s="44" t="s">
        <v>63</v>
      </c>
      <c r="O31" s="44" t="s">
        <v>58</v>
      </c>
      <c r="P31" s="44" t="s">
        <v>58</v>
      </c>
      <c r="Q31" s="44" t="s">
        <v>58</v>
      </c>
      <c r="R31" s="44" t="s">
        <v>58</v>
      </c>
      <c r="S31" s="46">
        <v>0</v>
      </c>
      <c r="T31" s="47">
        <v>0</v>
      </c>
      <c r="U31" s="47">
        <v>0</v>
      </c>
      <c r="V31" s="47">
        <v>0</v>
      </c>
      <c r="W31" s="47">
        <v>0</v>
      </c>
      <c r="X31" s="47">
        <v>0</v>
      </c>
      <c r="Y31" s="47">
        <v>0</v>
      </c>
      <c r="Z31" s="48">
        <v>0</v>
      </c>
      <c r="AA31" s="46">
        <v>0</v>
      </c>
      <c r="AB31" s="46">
        <v>0</v>
      </c>
      <c r="AC31" s="44"/>
      <c r="AD31" s="44" t="b">
        <v>0</v>
      </c>
      <c r="AE31" s="49">
        <v>0</v>
      </c>
      <c r="AF31" s="45">
        <v>0</v>
      </c>
      <c r="AG31" s="44"/>
      <c r="AH31" s="47">
        <v>0</v>
      </c>
      <c r="AI31" s="44" t="s">
        <v>13916</v>
      </c>
      <c r="AJ31" s="44" t="s">
        <v>13917</v>
      </c>
      <c r="AK31" s="44" t="s">
        <v>13918</v>
      </c>
      <c r="AL31" s="48">
        <v>0</v>
      </c>
      <c r="AM31" s="44" t="s">
        <v>13919</v>
      </c>
      <c r="AN31" s="48">
        <v>0</v>
      </c>
      <c r="AO31" s="45"/>
      <c r="AP31" s="45"/>
      <c r="AQ31" s="46"/>
      <c r="AR31" s="47">
        <v>0</v>
      </c>
      <c r="AS31" s="44"/>
      <c r="AT31" s="46"/>
      <c r="AU31" s="44"/>
      <c r="AV31" s="44"/>
      <c r="AW31" s="47"/>
      <c r="AX31" s="47"/>
      <c r="AY31" s="47"/>
      <c r="AZ31" s="47"/>
      <c r="BA31" s="44"/>
      <c r="BB31" s="44"/>
      <c r="BC31" s="44"/>
      <c r="BD31" s="45"/>
      <c r="BE31" s="44"/>
      <c r="BF31" s="44"/>
      <c r="BG31" s="48"/>
    </row>
    <row r="32" spans="1:59">
      <c r="A32" s="44" t="s">
        <v>13984</v>
      </c>
      <c r="B32" s="44" t="s">
        <v>13985</v>
      </c>
      <c r="C32" s="44" t="s">
        <v>13913</v>
      </c>
      <c r="D32" s="44"/>
      <c r="E32" s="44"/>
      <c r="F32" s="44" t="s">
        <v>13985</v>
      </c>
      <c r="G32" s="44" t="s">
        <v>13985</v>
      </c>
      <c r="H32" s="44" t="s">
        <v>13961</v>
      </c>
      <c r="I32" s="44"/>
      <c r="J32" s="45">
        <v>0</v>
      </c>
      <c r="K32" s="44"/>
      <c r="L32" s="44"/>
      <c r="M32" s="44" t="s">
        <v>62</v>
      </c>
      <c r="N32" s="44" t="s">
        <v>63</v>
      </c>
      <c r="O32" s="44" t="s">
        <v>58</v>
      </c>
      <c r="P32" s="44" t="s">
        <v>58</v>
      </c>
      <c r="Q32" s="44" t="s">
        <v>58</v>
      </c>
      <c r="R32" s="44" t="s">
        <v>58</v>
      </c>
      <c r="S32" s="46">
        <v>0</v>
      </c>
      <c r="T32" s="47">
        <v>0</v>
      </c>
      <c r="U32" s="47">
        <v>18728</v>
      </c>
      <c r="V32" s="47">
        <v>0</v>
      </c>
      <c r="W32" s="47">
        <v>0</v>
      </c>
      <c r="X32" s="47">
        <v>0</v>
      </c>
      <c r="Y32" s="47">
        <v>0</v>
      </c>
      <c r="Z32" s="48">
        <v>0</v>
      </c>
      <c r="AA32" s="46">
        <v>0</v>
      </c>
      <c r="AB32" s="46">
        <v>0</v>
      </c>
      <c r="AC32" s="44"/>
      <c r="AD32" s="44" t="b">
        <v>0</v>
      </c>
      <c r="AE32" s="49">
        <v>0</v>
      </c>
      <c r="AF32" s="45">
        <v>20</v>
      </c>
      <c r="AG32" s="44"/>
      <c r="AH32" s="47">
        <v>0</v>
      </c>
      <c r="AI32" s="44" t="s">
        <v>13916</v>
      </c>
      <c r="AJ32" s="44" t="s">
        <v>13917</v>
      </c>
      <c r="AK32" s="44" t="s">
        <v>13918</v>
      </c>
      <c r="AL32" s="48">
        <v>0</v>
      </c>
      <c r="AM32" s="44" t="s">
        <v>13919</v>
      </c>
      <c r="AN32" s="48">
        <v>0</v>
      </c>
      <c r="AO32" s="45"/>
      <c r="AP32" s="45"/>
      <c r="AQ32" s="46"/>
      <c r="AR32" s="47">
        <v>0</v>
      </c>
      <c r="AS32" s="44"/>
      <c r="AT32" s="46"/>
      <c r="AU32" s="44"/>
      <c r="AV32" s="44"/>
      <c r="AW32" s="47"/>
      <c r="AX32" s="47"/>
      <c r="AY32" s="47"/>
      <c r="AZ32" s="47"/>
      <c r="BA32" s="44"/>
      <c r="BB32" s="44"/>
      <c r="BC32" s="44"/>
      <c r="BD32" s="45"/>
      <c r="BE32" s="44"/>
      <c r="BF32" s="44"/>
      <c r="BG32" s="48"/>
    </row>
    <row r="33" spans="1:59">
      <c r="A33" s="44" t="s">
        <v>13986</v>
      </c>
      <c r="B33" s="44" t="s">
        <v>13987</v>
      </c>
      <c r="C33" s="44" t="s">
        <v>13913</v>
      </c>
      <c r="D33" s="44"/>
      <c r="E33" s="44"/>
      <c r="F33" s="44" t="s">
        <v>13987</v>
      </c>
      <c r="G33" s="44" t="s">
        <v>13987</v>
      </c>
      <c r="H33" s="44" t="s">
        <v>13947</v>
      </c>
      <c r="I33" s="44"/>
      <c r="J33" s="45">
        <v>0</v>
      </c>
      <c r="K33" s="44"/>
      <c r="L33" s="44"/>
      <c r="M33" s="44" t="s">
        <v>62</v>
      </c>
      <c r="N33" s="44" t="s">
        <v>63</v>
      </c>
      <c r="O33" s="44" t="s">
        <v>58</v>
      </c>
      <c r="P33" s="44" t="s">
        <v>58</v>
      </c>
      <c r="Q33" s="44" t="s">
        <v>58</v>
      </c>
      <c r="R33" s="44" t="s">
        <v>58</v>
      </c>
      <c r="S33" s="46">
        <v>0</v>
      </c>
      <c r="T33" s="47">
        <v>0</v>
      </c>
      <c r="U33" s="47">
        <v>18728</v>
      </c>
      <c r="V33" s="47">
        <v>0</v>
      </c>
      <c r="W33" s="47">
        <v>0</v>
      </c>
      <c r="X33" s="47">
        <v>0</v>
      </c>
      <c r="Y33" s="47">
        <v>0</v>
      </c>
      <c r="Z33" s="48">
        <v>0</v>
      </c>
      <c r="AA33" s="46">
        <v>0</v>
      </c>
      <c r="AB33" s="46">
        <v>0</v>
      </c>
      <c r="AC33" s="44"/>
      <c r="AD33" s="44" t="b">
        <v>0</v>
      </c>
      <c r="AE33" s="49">
        <v>0</v>
      </c>
      <c r="AF33" s="45">
        <v>40</v>
      </c>
      <c r="AG33" s="44"/>
      <c r="AH33" s="47">
        <v>0</v>
      </c>
      <c r="AI33" s="44" t="s">
        <v>13916</v>
      </c>
      <c r="AJ33" s="44" t="s">
        <v>13917</v>
      </c>
      <c r="AK33" s="44" t="s">
        <v>13918</v>
      </c>
      <c r="AL33" s="48">
        <v>0</v>
      </c>
      <c r="AM33" s="44" t="s">
        <v>13919</v>
      </c>
      <c r="AN33" s="48">
        <v>0</v>
      </c>
      <c r="AO33" s="45"/>
      <c r="AP33" s="45"/>
      <c r="AQ33" s="46"/>
      <c r="AR33" s="47">
        <v>0</v>
      </c>
      <c r="AS33" s="44"/>
      <c r="AT33" s="46"/>
      <c r="AU33" s="44"/>
      <c r="AV33" s="44"/>
      <c r="AW33" s="47"/>
      <c r="AX33" s="47"/>
      <c r="AY33" s="47"/>
      <c r="AZ33" s="47"/>
      <c r="BA33" s="44"/>
      <c r="BB33" s="44"/>
      <c r="BC33" s="44"/>
      <c r="BD33" s="45"/>
      <c r="BE33" s="44"/>
      <c r="BF33" s="44"/>
      <c r="BG33" s="48"/>
    </row>
    <row r="34" spans="1:59">
      <c r="A34" s="44" t="s">
        <v>13988</v>
      </c>
      <c r="B34" s="44" t="s">
        <v>13989</v>
      </c>
      <c r="C34" s="44" t="s">
        <v>13913</v>
      </c>
      <c r="D34" s="44"/>
      <c r="E34" s="44"/>
      <c r="F34" s="44" t="s">
        <v>13989</v>
      </c>
      <c r="G34" s="44" t="s">
        <v>13989</v>
      </c>
      <c r="H34" s="44" t="s">
        <v>13947</v>
      </c>
      <c r="I34" s="44"/>
      <c r="J34" s="45">
        <v>0</v>
      </c>
      <c r="K34" s="44"/>
      <c r="L34" s="44"/>
      <c r="M34" s="44" t="s">
        <v>62</v>
      </c>
      <c r="N34" s="44" t="s">
        <v>63</v>
      </c>
      <c r="O34" s="44" t="s">
        <v>58</v>
      </c>
      <c r="P34" s="44" t="s">
        <v>58</v>
      </c>
      <c r="Q34" s="44" t="s">
        <v>58</v>
      </c>
      <c r="R34" s="44" t="s">
        <v>58</v>
      </c>
      <c r="S34" s="46">
        <v>0</v>
      </c>
      <c r="T34" s="47">
        <v>0</v>
      </c>
      <c r="U34" s="47">
        <v>0</v>
      </c>
      <c r="V34" s="47">
        <v>0</v>
      </c>
      <c r="W34" s="47">
        <v>0</v>
      </c>
      <c r="X34" s="47">
        <v>0</v>
      </c>
      <c r="Y34" s="47">
        <v>0</v>
      </c>
      <c r="Z34" s="48">
        <v>0</v>
      </c>
      <c r="AA34" s="46">
        <v>0</v>
      </c>
      <c r="AB34" s="46">
        <v>0</v>
      </c>
      <c r="AC34" s="44"/>
      <c r="AD34" s="44" t="b">
        <v>0</v>
      </c>
      <c r="AE34" s="49">
        <v>0</v>
      </c>
      <c r="AF34" s="45">
        <v>0</v>
      </c>
      <c r="AG34" s="44"/>
      <c r="AH34" s="47">
        <v>0</v>
      </c>
      <c r="AI34" s="44" t="s">
        <v>13916</v>
      </c>
      <c r="AJ34" s="44" t="s">
        <v>13917</v>
      </c>
      <c r="AK34" s="44" t="s">
        <v>13918</v>
      </c>
      <c r="AL34" s="48">
        <v>0</v>
      </c>
      <c r="AM34" s="44" t="s">
        <v>13919</v>
      </c>
      <c r="AN34" s="48">
        <v>0</v>
      </c>
      <c r="AO34" s="45"/>
      <c r="AP34" s="45"/>
      <c r="AQ34" s="46"/>
      <c r="AR34" s="47">
        <v>0</v>
      </c>
      <c r="AS34" s="44"/>
      <c r="AT34" s="46"/>
      <c r="AU34" s="44"/>
      <c r="AV34" s="44"/>
      <c r="AW34" s="47"/>
      <c r="AX34" s="47"/>
      <c r="AY34" s="47"/>
      <c r="AZ34" s="47"/>
      <c r="BA34" s="44"/>
      <c r="BB34" s="44"/>
      <c r="BC34" s="44"/>
      <c r="BD34" s="45"/>
      <c r="BE34" s="44"/>
      <c r="BF34" s="44"/>
      <c r="BG34" s="48"/>
    </row>
    <row r="35" spans="1:59">
      <c r="A35" s="44" t="s">
        <v>12601</v>
      </c>
      <c r="B35" s="44" t="s">
        <v>13990</v>
      </c>
      <c r="C35" s="44" t="s">
        <v>13913</v>
      </c>
      <c r="D35" s="44"/>
      <c r="E35" s="44"/>
      <c r="F35" s="44" t="s">
        <v>13990</v>
      </c>
      <c r="G35" s="44" t="s">
        <v>13990</v>
      </c>
      <c r="H35" s="44" t="s">
        <v>13933</v>
      </c>
      <c r="I35" s="44"/>
      <c r="J35" s="45">
        <v>0</v>
      </c>
      <c r="K35" s="44"/>
      <c r="L35" s="44"/>
      <c r="M35" s="44" t="s">
        <v>62</v>
      </c>
      <c r="N35" s="44" t="s">
        <v>63</v>
      </c>
      <c r="O35" s="44" t="s">
        <v>58</v>
      </c>
      <c r="P35" s="44" t="s">
        <v>58</v>
      </c>
      <c r="Q35" s="44" t="s">
        <v>58</v>
      </c>
      <c r="R35" s="44" t="s">
        <v>58</v>
      </c>
      <c r="S35" s="46">
        <v>0</v>
      </c>
      <c r="T35" s="47">
        <v>0</v>
      </c>
      <c r="U35" s="47">
        <v>18288</v>
      </c>
      <c r="V35" s="47">
        <v>31977</v>
      </c>
      <c r="W35" s="47">
        <v>25582</v>
      </c>
      <c r="X35" s="47">
        <v>0</v>
      </c>
      <c r="Y35" s="47">
        <v>0</v>
      </c>
      <c r="Z35" s="48">
        <v>0</v>
      </c>
      <c r="AA35" s="46">
        <v>0</v>
      </c>
      <c r="AB35" s="46">
        <v>0</v>
      </c>
      <c r="AC35" s="44"/>
      <c r="AD35" s="44" t="b">
        <v>0</v>
      </c>
      <c r="AE35" s="49">
        <v>0</v>
      </c>
      <c r="AF35" s="45">
        <v>7</v>
      </c>
      <c r="AG35" s="44"/>
      <c r="AH35" s="47">
        <v>0</v>
      </c>
      <c r="AI35" s="44" t="s">
        <v>13916</v>
      </c>
      <c r="AJ35" s="44" t="s">
        <v>13917</v>
      </c>
      <c r="AK35" s="44" t="s">
        <v>13918</v>
      </c>
      <c r="AL35" s="48">
        <v>0</v>
      </c>
      <c r="AM35" s="44" t="s">
        <v>13919</v>
      </c>
      <c r="AN35" s="48">
        <v>0</v>
      </c>
      <c r="AO35" s="45"/>
      <c r="AP35" s="45"/>
      <c r="AQ35" s="46"/>
      <c r="AR35" s="47">
        <v>0</v>
      </c>
      <c r="AS35" s="44"/>
      <c r="AT35" s="46"/>
      <c r="AU35" s="44"/>
      <c r="AV35" s="44"/>
      <c r="AW35" s="47"/>
      <c r="AX35" s="47"/>
      <c r="AY35" s="47"/>
      <c r="AZ35" s="47"/>
      <c r="BA35" s="44"/>
      <c r="BB35" s="44"/>
      <c r="BC35" s="44"/>
      <c r="BD35" s="45"/>
      <c r="BE35" s="44"/>
      <c r="BF35" s="44"/>
      <c r="BG35" s="48"/>
    </row>
    <row r="36" spans="1:59">
      <c r="A36" s="44" t="s">
        <v>13991</v>
      </c>
      <c r="B36" s="44" t="s">
        <v>13992</v>
      </c>
      <c r="C36" s="44" t="s">
        <v>13942</v>
      </c>
      <c r="D36" s="44"/>
      <c r="E36" s="44"/>
      <c r="F36" s="44" t="s">
        <v>13992</v>
      </c>
      <c r="G36" s="44" t="s">
        <v>13992</v>
      </c>
      <c r="H36" s="44"/>
      <c r="I36" s="44"/>
      <c r="J36" s="45">
        <v>0</v>
      </c>
      <c r="K36" s="44"/>
      <c r="L36" s="44"/>
      <c r="M36" s="44"/>
      <c r="N36" s="44"/>
      <c r="O36" s="44"/>
      <c r="P36" s="44"/>
      <c r="Q36" s="44"/>
      <c r="R36" s="44"/>
      <c r="S36" s="46">
        <v>0</v>
      </c>
      <c r="T36" s="47">
        <v>0</v>
      </c>
      <c r="U36" s="47">
        <v>0</v>
      </c>
      <c r="V36" s="47">
        <v>0</v>
      </c>
      <c r="W36" s="47">
        <v>0</v>
      </c>
      <c r="X36" s="47">
        <v>0</v>
      </c>
      <c r="Y36" s="47">
        <v>0</v>
      </c>
      <c r="Z36" s="48">
        <v>0</v>
      </c>
      <c r="AA36" s="46"/>
      <c r="AB36" s="46"/>
      <c r="AC36" s="44"/>
      <c r="AD36" s="44" t="b">
        <v>0</v>
      </c>
      <c r="AE36" s="49">
        <v>0</v>
      </c>
      <c r="AF36" s="45">
        <v>0</v>
      </c>
      <c r="AG36" s="44"/>
      <c r="AH36" s="47">
        <v>0</v>
      </c>
      <c r="AI36" s="44" t="s">
        <v>13918</v>
      </c>
      <c r="AJ36" s="44" t="s">
        <v>13924</v>
      </c>
      <c r="AK36" s="44" t="s">
        <v>13918</v>
      </c>
      <c r="AL36" s="48">
        <v>0</v>
      </c>
      <c r="AM36" s="44" t="s">
        <v>13919</v>
      </c>
      <c r="AN36" s="48">
        <v>0</v>
      </c>
      <c r="AO36" s="45"/>
      <c r="AP36" s="45"/>
      <c r="AQ36" s="46">
        <v>0</v>
      </c>
      <c r="AR36" s="47"/>
      <c r="AS36" s="44"/>
      <c r="AT36" s="46"/>
      <c r="AU36" s="44"/>
      <c r="AV36" s="44"/>
      <c r="AW36" s="47"/>
      <c r="AX36" s="47"/>
      <c r="AY36" s="47"/>
      <c r="AZ36" s="47"/>
      <c r="BA36" s="44"/>
      <c r="BB36" s="44"/>
      <c r="BC36" s="44"/>
      <c r="BD36" s="45"/>
      <c r="BE36" s="44"/>
      <c r="BF36" s="44"/>
      <c r="BG36" s="48"/>
    </row>
    <row r="37" spans="1:59">
      <c r="A37" s="44" t="s">
        <v>13993</v>
      </c>
      <c r="B37" s="44" t="s">
        <v>13994</v>
      </c>
      <c r="C37" s="44" t="s">
        <v>13995</v>
      </c>
      <c r="D37" s="44"/>
      <c r="E37" s="44"/>
      <c r="F37" s="44" t="s">
        <v>13994</v>
      </c>
      <c r="G37" s="44" t="s">
        <v>13994</v>
      </c>
      <c r="H37" s="44"/>
      <c r="I37" s="44"/>
      <c r="J37" s="45">
        <v>0</v>
      </c>
      <c r="K37" s="44"/>
      <c r="L37" s="44"/>
      <c r="M37" s="44"/>
      <c r="N37" s="44"/>
      <c r="O37" s="44"/>
      <c r="P37" s="44"/>
      <c r="Q37" s="44"/>
      <c r="R37" s="44"/>
      <c r="S37" s="46">
        <v>0</v>
      </c>
      <c r="T37" s="47">
        <v>0</v>
      </c>
      <c r="U37" s="47">
        <v>0</v>
      </c>
      <c r="V37" s="47">
        <v>0</v>
      </c>
      <c r="W37" s="47">
        <v>0</v>
      </c>
      <c r="X37" s="47">
        <v>0</v>
      </c>
      <c r="Y37" s="47">
        <v>0</v>
      </c>
      <c r="Z37" s="48">
        <v>0</v>
      </c>
      <c r="AA37" s="46"/>
      <c r="AB37" s="46"/>
      <c r="AC37" s="44"/>
      <c r="AD37" s="44" t="b">
        <v>0</v>
      </c>
      <c r="AE37" s="49">
        <v>0</v>
      </c>
      <c r="AF37" s="45">
        <v>0</v>
      </c>
      <c r="AG37" s="44"/>
      <c r="AH37" s="47">
        <v>0</v>
      </c>
      <c r="AI37" s="44" t="s">
        <v>13996</v>
      </c>
      <c r="AJ37" s="44" t="s">
        <v>13924</v>
      </c>
      <c r="AK37" s="44" t="s">
        <v>13918</v>
      </c>
      <c r="AL37" s="48">
        <v>0</v>
      </c>
      <c r="AM37" s="44" t="s">
        <v>13919</v>
      </c>
      <c r="AN37" s="48">
        <v>0</v>
      </c>
      <c r="AO37" s="45"/>
      <c r="AP37" s="45"/>
      <c r="AQ37" s="46">
        <v>0</v>
      </c>
      <c r="AR37" s="47"/>
      <c r="AS37" s="44"/>
      <c r="AT37" s="46"/>
      <c r="AU37" s="44"/>
      <c r="AV37" s="44"/>
      <c r="AW37" s="47"/>
      <c r="AX37" s="47"/>
      <c r="AY37" s="47"/>
      <c r="AZ37" s="47"/>
      <c r="BA37" s="44"/>
      <c r="BB37" s="44"/>
      <c r="BC37" s="44"/>
      <c r="BD37" s="45"/>
      <c r="BE37" s="44"/>
      <c r="BF37" s="44"/>
      <c r="BG37" s="48"/>
    </row>
    <row r="38" spans="1:59">
      <c r="A38" s="44" t="s">
        <v>13997</v>
      </c>
      <c r="B38" s="44" t="s">
        <v>13998</v>
      </c>
      <c r="C38" s="44" t="s">
        <v>13942</v>
      </c>
      <c r="D38" s="44"/>
      <c r="E38" s="44"/>
      <c r="F38" s="44" t="s">
        <v>13998</v>
      </c>
      <c r="G38" s="44" t="s">
        <v>13998</v>
      </c>
      <c r="H38" s="44"/>
      <c r="I38" s="44"/>
      <c r="J38" s="45">
        <v>0</v>
      </c>
      <c r="K38" s="44"/>
      <c r="L38" s="44"/>
      <c r="M38" s="44"/>
      <c r="N38" s="44"/>
      <c r="O38" s="44"/>
      <c r="P38" s="44"/>
      <c r="Q38" s="44"/>
      <c r="R38" s="44"/>
      <c r="S38" s="46">
        <v>0</v>
      </c>
      <c r="T38" s="47">
        <v>0</v>
      </c>
      <c r="U38" s="47">
        <v>0</v>
      </c>
      <c r="V38" s="47">
        <v>0</v>
      </c>
      <c r="W38" s="47">
        <v>0</v>
      </c>
      <c r="X38" s="47">
        <v>0</v>
      </c>
      <c r="Y38" s="47">
        <v>0</v>
      </c>
      <c r="Z38" s="48">
        <v>0</v>
      </c>
      <c r="AA38" s="46"/>
      <c r="AB38" s="46"/>
      <c r="AC38" s="44"/>
      <c r="AD38" s="44" t="b">
        <v>0</v>
      </c>
      <c r="AE38" s="49">
        <v>0</v>
      </c>
      <c r="AF38" s="45">
        <v>0</v>
      </c>
      <c r="AG38" s="44"/>
      <c r="AH38" s="47">
        <v>0</v>
      </c>
      <c r="AI38" s="44" t="s">
        <v>13918</v>
      </c>
      <c r="AJ38" s="44" t="s">
        <v>13924</v>
      </c>
      <c r="AK38" s="44" t="s">
        <v>13918</v>
      </c>
      <c r="AL38" s="48">
        <v>0</v>
      </c>
      <c r="AM38" s="44" t="s">
        <v>13919</v>
      </c>
      <c r="AN38" s="48">
        <v>0</v>
      </c>
      <c r="AO38" s="45"/>
      <c r="AP38" s="45"/>
      <c r="AQ38" s="46">
        <v>0</v>
      </c>
      <c r="AR38" s="47"/>
      <c r="AS38" s="44"/>
      <c r="AT38" s="46"/>
      <c r="AU38" s="44"/>
      <c r="AV38" s="44"/>
      <c r="AW38" s="47"/>
      <c r="AX38" s="47"/>
      <c r="AY38" s="47"/>
      <c r="AZ38" s="47"/>
      <c r="BA38" s="44"/>
      <c r="BB38" s="44"/>
      <c r="BC38" s="44"/>
      <c r="BD38" s="45"/>
      <c r="BE38" s="44"/>
      <c r="BF38" s="44"/>
      <c r="BG38" s="48"/>
    </row>
    <row r="39" spans="1:59">
      <c r="A39" s="44" t="s">
        <v>13999</v>
      </c>
      <c r="B39" s="44" t="s">
        <v>14000</v>
      </c>
      <c r="C39" s="44" t="s">
        <v>13913</v>
      </c>
      <c r="D39" s="44"/>
      <c r="E39" s="44"/>
      <c r="F39" s="44" t="s">
        <v>14000</v>
      </c>
      <c r="G39" s="44" t="s">
        <v>14000</v>
      </c>
      <c r="H39" s="44"/>
      <c r="I39" s="44"/>
      <c r="J39" s="45">
        <v>0</v>
      </c>
      <c r="K39" s="44"/>
      <c r="L39" s="44"/>
      <c r="M39" s="44"/>
      <c r="N39" s="44" t="s">
        <v>63</v>
      </c>
      <c r="O39" s="44" t="s">
        <v>58</v>
      </c>
      <c r="P39" s="44" t="s">
        <v>58</v>
      </c>
      <c r="Q39" s="44" t="s">
        <v>58</v>
      </c>
      <c r="R39" s="44" t="s">
        <v>58</v>
      </c>
      <c r="S39" s="46">
        <v>0</v>
      </c>
      <c r="T39" s="47">
        <v>0</v>
      </c>
      <c r="U39" s="47">
        <v>0</v>
      </c>
      <c r="V39" s="47">
        <v>0</v>
      </c>
      <c r="W39" s="47">
        <v>0</v>
      </c>
      <c r="X39" s="47">
        <v>0</v>
      </c>
      <c r="Y39" s="47">
        <v>0</v>
      </c>
      <c r="Z39" s="48">
        <v>0</v>
      </c>
      <c r="AA39" s="46">
        <v>0</v>
      </c>
      <c r="AB39" s="46">
        <v>0</v>
      </c>
      <c r="AC39" s="44"/>
      <c r="AD39" s="44" t="b">
        <v>0</v>
      </c>
      <c r="AE39" s="49">
        <v>0</v>
      </c>
      <c r="AF39" s="45">
        <v>0</v>
      </c>
      <c r="AG39" s="44"/>
      <c r="AH39" s="47">
        <v>0</v>
      </c>
      <c r="AI39" s="44" t="s">
        <v>13918</v>
      </c>
      <c r="AJ39" s="44" t="s">
        <v>13924</v>
      </c>
      <c r="AK39" s="44" t="s">
        <v>13918</v>
      </c>
      <c r="AL39" s="48">
        <v>0</v>
      </c>
      <c r="AM39" s="44" t="s">
        <v>14001</v>
      </c>
      <c r="AN39" s="48">
        <v>0</v>
      </c>
      <c r="AO39" s="45"/>
      <c r="AP39" s="45"/>
      <c r="AQ39" s="46"/>
      <c r="AR39" s="47">
        <v>0</v>
      </c>
      <c r="AS39" s="44"/>
      <c r="AT39" s="46"/>
      <c r="AU39" s="44"/>
      <c r="AV39" s="44"/>
      <c r="AW39" s="47"/>
      <c r="AX39" s="47"/>
      <c r="AY39" s="47"/>
      <c r="AZ39" s="47"/>
      <c r="BA39" s="44"/>
      <c r="BB39" s="44"/>
      <c r="BC39" s="44"/>
      <c r="BD39" s="45"/>
      <c r="BE39" s="44"/>
      <c r="BF39" s="44"/>
      <c r="BG39" s="48"/>
    </row>
    <row r="40" spans="1:59">
      <c r="A40" s="44" t="s">
        <v>14002</v>
      </c>
      <c r="B40" s="44" t="s">
        <v>14003</v>
      </c>
      <c r="C40" s="44" t="s">
        <v>13995</v>
      </c>
      <c r="D40" s="44"/>
      <c r="E40" s="44"/>
      <c r="F40" s="44" t="s">
        <v>14003</v>
      </c>
      <c r="G40" s="44" t="s">
        <v>14003</v>
      </c>
      <c r="H40" s="44"/>
      <c r="I40" s="44"/>
      <c r="J40" s="45">
        <v>0</v>
      </c>
      <c r="K40" s="44"/>
      <c r="L40" s="44"/>
      <c r="M40" s="44"/>
      <c r="N40" s="44"/>
      <c r="O40" s="44"/>
      <c r="P40" s="44"/>
      <c r="Q40" s="44"/>
      <c r="R40" s="44"/>
      <c r="S40" s="46">
        <v>0</v>
      </c>
      <c r="T40" s="47">
        <v>0</v>
      </c>
      <c r="U40" s="47">
        <v>0</v>
      </c>
      <c r="V40" s="47">
        <v>0</v>
      </c>
      <c r="W40" s="47">
        <v>0</v>
      </c>
      <c r="X40" s="47">
        <v>0</v>
      </c>
      <c r="Y40" s="47">
        <v>0</v>
      </c>
      <c r="Z40" s="48">
        <v>0</v>
      </c>
      <c r="AA40" s="46"/>
      <c r="AB40" s="46"/>
      <c r="AC40" s="44"/>
      <c r="AD40" s="44" t="b">
        <v>0</v>
      </c>
      <c r="AE40" s="49">
        <v>0</v>
      </c>
      <c r="AF40" s="45">
        <v>0</v>
      </c>
      <c r="AG40" s="44"/>
      <c r="AH40" s="47">
        <v>0</v>
      </c>
      <c r="AI40" s="44" t="s">
        <v>13918</v>
      </c>
      <c r="AJ40" s="44" t="s">
        <v>13924</v>
      </c>
      <c r="AK40" s="44" t="s">
        <v>13918</v>
      </c>
      <c r="AL40" s="48">
        <v>0</v>
      </c>
      <c r="AM40" s="44" t="s">
        <v>13919</v>
      </c>
      <c r="AN40" s="48">
        <v>0</v>
      </c>
      <c r="AO40" s="45"/>
      <c r="AP40" s="45"/>
      <c r="AQ40" s="46">
        <v>0</v>
      </c>
      <c r="AR40" s="47"/>
      <c r="AS40" s="44"/>
      <c r="AT40" s="46"/>
      <c r="AU40" s="44"/>
      <c r="AV40" s="44"/>
      <c r="AW40" s="47"/>
      <c r="AX40" s="47"/>
      <c r="AY40" s="47"/>
      <c r="AZ40" s="47"/>
      <c r="BA40" s="44"/>
      <c r="BB40" s="44"/>
      <c r="BC40" s="44"/>
      <c r="BD40" s="45"/>
      <c r="BE40" s="44"/>
      <c r="BF40" s="44"/>
      <c r="BG40" s="48"/>
    </row>
    <row r="41" spans="1:59">
      <c r="A41" s="44" t="s">
        <v>77</v>
      </c>
      <c r="B41" s="44" t="s">
        <v>804</v>
      </c>
      <c r="C41" s="44" t="s">
        <v>13913</v>
      </c>
      <c r="D41" s="44" t="s">
        <v>13932</v>
      </c>
      <c r="E41" s="44"/>
      <c r="F41" s="44" t="s">
        <v>804</v>
      </c>
      <c r="G41" s="44" t="s">
        <v>804</v>
      </c>
      <c r="H41" s="44" t="s">
        <v>13933</v>
      </c>
      <c r="I41" s="44"/>
      <c r="J41" s="45">
        <v>0</v>
      </c>
      <c r="K41" s="44"/>
      <c r="L41" s="44"/>
      <c r="M41" s="44" t="s">
        <v>62</v>
      </c>
      <c r="N41" s="44" t="s">
        <v>63</v>
      </c>
      <c r="O41" s="44" t="s">
        <v>58</v>
      </c>
      <c r="P41" s="44" t="s">
        <v>58</v>
      </c>
      <c r="Q41" s="44" t="s">
        <v>58</v>
      </c>
      <c r="R41" s="44" t="s">
        <v>58</v>
      </c>
      <c r="S41" s="46">
        <v>0</v>
      </c>
      <c r="T41" s="47">
        <v>0</v>
      </c>
      <c r="U41" s="47">
        <v>37840</v>
      </c>
      <c r="V41" s="47">
        <v>60308</v>
      </c>
      <c r="W41" s="47">
        <v>56760</v>
      </c>
      <c r="X41" s="47">
        <v>0</v>
      </c>
      <c r="Y41" s="47">
        <v>70950</v>
      </c>
      <c r="Z41" s="48">
        <v>0</v>
      </c>
      <c r="AA41" s="46">
        <v>0</v>
      </c>
      <c r="AB41" s="46">
        <v>0</v>
      </c>
      <c r="AC41" s="44"/>
      <c r="AD41" s="44" t="b">
        <v>0</v>
      </c>
      <c r="AE41" s="49">
        <v>0</v>
      </c>
      <c r="AF41" s="45">
        <v>7639</v>
      </c>
      <c r="AG41" s="44"/>
      <c r="AH41" s="47">
        <v>1876296400</v>
      </c>
      <c r="AI41" s="44" t="s">
        <v>13916</v>
      </c>
      <c r="AJ41" s="44" t="s">
        <v>13917</v>
      </c>
      <c r="AK41" s="44" t="s">
        <v>13918</v>
      </c>
      <c r="AL41" s="48">
        <v>0</v>
      </c>
      <c r="AM41" s="44" t="s">
        <v>13919</v>
      </c>
      <c r="AN41" s="48">
        <v>1</v>
      </c>
      <c r="AO41" s="45"/>
      <c r="AP41" s="45"/>
      <c r="AQ41" s="46"/>
      <c r="AR41" s="47">
        <v>0</v>
      </c>
      <c r="AS41" s="44"/>
      <c r="AT41" s="46"/>
      <c r="AU41" s="44"/>
      <c r="AV41" s="44"/>
      <c r="AW41" s="47"/>
      <c r="AX41" s="47"/>
      <c r="AY41" s="47"/>
      <c r="AZ41" s="47"/>
      <c r="BA41" s="44"/>
      <c r="BB41" s="44"/>
      <c r="BC41" s="44"/>
      <c r="BD41" s="45"/>
      <c r="BE41" s="44"/>
      <c r="BF41" s="44"/>
      <c r="BG41" s="48"/>
    </row>
    <row r="42" spans="1:59">
      <c r="A42" s="44" t="s">
        <v>14004</v>
      </c>
      <c r="B42" s="44" t="s">
        <v>14005</v>
      </c>
      <c r="C42" s="44" t="s">
        <v>13913</v>
      </c>
      <c r="D42" s="44"/>
      <c r="E42" s="44"/>
      <c r="F42" s="44" t="s">
        <v>14005</v>
      </c>
      <c r="G42" s="44" t="s">
        <v>14005</v>
      </c>
      <c r="H42" s="44" t="s">
        <v>13961</v>
      </c>
      <c r="I42" s="44"/>
      <c r="J42" s="45">
        <v>0</v>
      </c>
      <c r="K42" s="44"/>
      <c r="L42" s="44"/>
      <c r="M42" s="44" t="s">
        <v>62</v>
      </c>
      <c r="N42" s="44" t="s">
        <v>63</v>
      </c>
      <c r="O42" s="44" t="s">
        <v>58</v>
      </c>
      <c r="P42" s="44" t="s">
        <v>58</v>
      </c>
      <c r="Q42" s="44" t="s">
        <v>58</v>
      </c>
      <c r="R42" s="44" t="s">
        <v>58</v>
      </c>
      <c r="S42" s="46">
        <v>0</v>
      </c>
      <c r="T42" s="47">
        <v>0</v>
      </c>
      <c r="U42" s="47">
        <v>35000</v>
      </c>
      <c r="V42" s="47">
        <v>0</v>
      </c>
      <c r="W42" s="47">
        <v>0</v>
      </c>
      <c r="X42" s="47">
        <v>0</v>
      </c>
      <c r="Y42" s="47">
        <v>0</v>
      </c>
      <c r="Z42" s="48">
        <v>0</v>
      </c>
      <c r="AA42" s="46">
        <v>0</v>
      </c>
      <c r="AB42" s="46">
        <v>0</v>
      </c>
      <c r="AC42" s="44"/>
      <c r="AD42" s="44" t="b">
        <v>0</v>
      </c>
      <c r="AE42" s="49">
        <v>0</v>
      </c>
      <c r="AF42" s="45">
        <v>0</v>
      </c>
      <c r="AG42" s="44"/>
      <c r="AH42" s="47">
        <v>0</v>
      </c>
      <c r="AI42" s="44" t="s">
        <v>13918</v>
      </c>
      <c r="AJ42" s="44" t="s">
        <v>13924</v>
      </c>
      <c r="AK42" s="44" t="s">
        <v>13918</v>
      </c>
      <c r="AL42" s="48">
        <v>0</v>
      </c>
      <c r="AM42" s="44" t="s">
        <v>13919</v>
      </c>
      <c r="AN42" s="48">
        <v>0</v>
      </c>
      <c r="AO42" s="45"/>
      <c r="AP42" s="45"/>
      <c r="AQ42" s="46"/>
      <c r="AR42" s="47">
        <v>0</v>
      </c>
      <c r="AS42" s="44"/>
      <c r="AT42" s="46"/>
      <c r="AU42" s="44"/>
      <c r="AV42" s="44"/>
      <c r="AW42" s="47"/>
      <c r="AX42" s="47"/>
      <c r="AY42" s="47"/>
      <c r="AZ42" s="47"/>
      <c r="BA42" s="44"/>
      <c r="BB42" s="44"/>
      <c r="BC42" s="44"/>
      <c r="BD42" s="45"/>
      <c r="BE42" s="44"/>
      <c r="BF42" s="44"/>
      <c r="BG42" s="48"/>
    </row>
    <row r="43" spans="1:59">
      <c r="A43" s="44" t="s">
        <v>14006</v>
      </c>
      <c r="B43" s="44" t="s">
        <v>14007</v>
      </c>
      <c r="C43" s="44" t="s">
        <v>14008</v>
      </c>
      <c r="D43" s="44" t="s">
        <v>14009</v>
      </c>
      <c r="E43" s="44" t="s">
        <v>14010</v>
      </c>
      <c r="F43" s="44" t="s">
        <v>14007</v>
      </c>
      <c r="G43" s="44" t="s">
        <v>14007</v>
      </c>
      <c r="H43" s="44" t="s">
        <v>13947</v>
      </c>
      <c r="I43" s="44" t="s">
        <v>14011</v>
      </c>
      <c r="J43" s="45">
        <v>0</v>
      </c>
      <c r="K43" s="44"/>
      <c r="L43" s="44"/>
      <c r="M43" s="44" t="s">
        <v>14012</v>
      </c>
      <c r="N43" s="44" t="s">
        <v>63</v>
      </c>
      <c r="O43" s="44" t="s">
        <v>58</v>
      </c>
      <c r="P43" s="44" t="s">
        <v>58</v>
      </c>
      <c r="Q43" s="44" t="s">
        <v>58</v>
      </c>
      <c r="R43" s="44" t="s">
        <v>58</v>
      </c>
      <c r="S43" s="46">
        <v>0</v>
      </c>
      <c r="T43" s="47">
        <v>0</v>
      </c>
      <c r="U43" s="47">
        <v>0</v>
      </c>
      <c r="V43" s="47">
        <v>263722</v>
      </c>
      <c r="W43" s="47">
        <v>0</v>
      </c>
      <c r="X43" s="47">
        <v>0</v>
      </c>
      <c r="Y43" s="47">
        <v>263722</v>
      </c>
      <c r="Z43" s="48">
        <v>0</v>
      </c>
      <c r="AA43" s="46">
        <v>0</v>
      </c>
      <c r="AB43" s="46">
        <v>0</v>
      </c>
      <c r="AC43" s="44"/>
      <c r="AD43" s="44" t="b">
        <v>0</v>
      </c>
      <c r="AE43" s="49">
        <v>0</v>
      </c>
      <c r="AF43" s="45">
        <v>0</v>
      </c>
      <c r="AG43" s="44"/>
      <c r="AH43" s="47">
        <v>0</v>
      </c>
      <c r="AI43" s="44" t="s">
        <v>13916</v>
      </c>
      <c r="AJ43" s="44" t="s">
        <v>13917</v>
      </c>
      <c r="AK43" s="44" t="s">
        <v>13918</v>
      </c>
      <c r="AL43" s="48">
        <v>0</v>
      </c>
      <c r="AM43" s="44" t="s">
        <v>13919</v>
      </c>
      <c r="AN43" s="48">
        <v>0</v>
      </c>
      <c r="AO43" s="45"/>
      <c r="AP43" s="45"/>
      <c r="AQ43" s="46"/>
      <c r="AR43" s="47">
        <v>0</v>
      </c>
      <c r="AS43" s="44"/>
      <c r="AT43" s="46"/>
      <c r="AU43" s="44"/>
      <c r="AV43" s="44"/>
      <c r="AW43" s="47"/>
      <c r="AX43" s="47"/>
      <c r="AY43" s="47"/>
      <c r="AZ43" s="47"/>
      <c r="BA43" s="44" t="s">
        <v>80</v>
      </c>
      <c r="BB43" s="44" t="s">
        <v>814</v>
      </c>
      <c r="BC43" s="44" t="s">
        <v>13933</v>
      </c>
      <c r="BD43" s="45">
        <v>1</v>
      </c>
      <c r="BE43" s="44"/>
      <c r="BF43" s="44"/>
      <c r="BG43" s="48"/>
    </row>
    <row r="44" spans="1:59">
      <c r="A44" s="44" t="s">
        <v>14006</v>
      </c>
      <c r="B44" s="44" t="s">
        <v>14007</v>
      </c>
      <c r="C44" s="44" t="s">
        <v>14008</v>
      </c>
      <c r="D44" s="44" t="s">
        <v>14009</v>
      </c>
      <c r="E44" s="44" t="s">
        <v>14010</v>
      </c>
      <c r="F44" s="44" t="s">
        <v>14007</v>
      </c>
      <c r="G44" s="44" t="s">
        <v>14007</v>
      </c>
      <c r="H44" s="44" t="s">
        <v>13947</v>
      </c>
      <c r="I44" s="44" t="s">
        <v>14011</v>
      </c>
      <c r="J44" s="45">
        <v>0</v>
      </c>
      <c r="K44" s="44"/>
      <c r="L44" s="44"/>
      <c r="M44" s="44" t="s">
        <v>14012</v>
      </c>
      <c r="N44" s="44" t="s">
        <v>63</v>
      </c>
      <c r="O44" s="44" t="s">
        <v>58</v>
      </c>
      <c r="P44" s="44" t="s">
        <v>58</v>
      </c>
      <c r="Q44" s="44" t="s">
        <v>58</v>
      </c>
      <c r="R44" s="44" t="s">
        <v>58</v>
      </c>
      <c r="S44" s="46">
        <v>0</v>
      </c>
      <c r="T44" s="47">
        <v>0</v>
      </c>
      <c r="U44" s="47">
        <v>0</v>
      </c>
      <c r="V44" s="47">
        <v>263722</v>
      </c>
      <c r="W44" s="47">
        <v>0</v>
      </c>
      <c r="X44" s="47">
        <v>0</v>
      </c>
      <c r="Y44" s="47">
        <v>263722</v>
      </c>
      <c r="Z44" s="48">
        <v>0</v>
      </c>
      <c r="AA44" s="46">
        <v>0</v>
      </c>
      <c r="AB44" s="46">
        <v>0</v>
      </c>
      <c r="AC44" s="44"/>
      <c r="AD44" s="44" t="b">
        <v>0</v>
      </c>
      <c r="AE44" s="49">
        <v>0</v>
      </c>
      <c r="AF44" s="45">
        <v>0</v>
      </c>
      <c r="AG44" s="44"/>
      <c r="AH44" s="47">
        <v>0</v>
      </c>
      <c r="AI44" s="44" t="s">
        <v>13916</v>
      </c>
      <c r="AJ44" s="44" t="s">
        <v>13917</v>
      </c>
      <c r="AK44" s="44" t="s">
        <v>13918</v>
      </c>
      <c r="AL44" s="48">
        <v>0</v>
      </c>
      <c r="AM44" s="44" t="s">
        <v>13919</v>
      </c>
      <c r="AN44" s="48">
        <v>0</v>
      </c>
      <c r="AO44" s="45"/>
      <c r="AP44" s="45"/>
      <c r="AQ44" s="46"/>
      <c r="AR44" s="47">
        <v>0</v>
      </c>
      <c r="AS44" s="44"/>
      <c r="AT44" s="46"/>
      <c r="AU44" s="44"/>
      <c r="AV44" s="44"/>
      <c r="AW44" s="47"/>
      <c r="AX44" s="47"/>
      <c r="AY44" s="47"/>
      <c r="AZ44" s="47"/>
      <c r="BA44" s="44" t="s">
        <v>94</v>
      </c>
      <c r="BB44" s="44" t="s">
        <v>860</v>
      </c>
      <c r="BC44" s="44" t="s">
        <v>13933</v>
      </c>
      <c r="BD44" s="45">
        <v>1</v>
      </c>
      <c r="BE44" s="44"/>
      <c r="BF44" s="44"/>
      <c r="BG44" s="48"/>
    </row>
    <row r="45" spans="1:59">
      <c r="A45" s="44" t="s">
        <v>14006</v>
      </c>
      <c r="B45" s="44" t="s">
        <v>14007</v>
      </c>
      <c r="C45" s="44" t="s">
        <v>14008</v>
      </c>
      <c r="D45" s="44" t="s">
        <v>14009</v>
      </c>
      <c r="E45" s="44" t="s">
        <v>14010</v>
      </c>
      <c r="F45" s="44" t="s">
        <v>14007</v>
      </c>
      <c r="G45" s="44" t="s">
        <v>14007</v>
      </c>
      <c r="H45" s="44" t="s">
        <v>13947</v>
      </c>
      <c r="I45" s="44" t="s">
        <v>14011</v>
      </c>
      <c r="J45" s="45">
        <v>0</v>
      </c>
      <c r="K45" s="44"/>
      <c r="L45" s="44"/>
      <c r="M45" s="44" t="s">
        <v>14012</v>
      </c>
      <c r="N45" s="44" t="s">
        <v>63</v>
      </c>
      <c r="O45" s="44" t="s">
        <v>58</v>
      </c>
      <c r="P45" s="44" t="s">
        <v>58</v>
      </c>
      <c r="Q45" s="44" t="s">
        <v>58</v>
      </c>
      <c r="R45" s="44" t="s">
        <v>58</v>
      </c>
      <c r="S45" s="46">
        <v>0</v>
      </c>
      <c r="T45" s="47">
        <v>0</v>
      </c>
      <c r="U45" s="47">
        <v>0</v>
      </c>
      <c r="V45" s="47">
        <v>263722</v>
      </c>
      <c r="W45" s="47">
        <v>0</v>
      </c>
      <c r="X45" s="47">
        <v>0</v>
      </c>
      <c r="Y45" s="47">
        <v>263722</v>
      </c>
      <c r="Z45" s="48">
        <v>0</v>
      </c>
      <c r="AA45" s="46">
        <v>0</v>
      </c>
      <c r="AB45" s="46">
        <v>0</v>
      </c>
      <c r="AC45" s="44"/>
      <c r="AD45" s="44" t="b">
        <v>0</v>
      </c>
      <c r="AE45" s="49">
        <v>0</v>
      </c>
      <c r="AF45" s="45">
        <v>0</v>
      </c>
      <c r="AG45" s="44"/>
      <c r="AH45" s="47">
        <v>0</v>
      </c>
      <c r="AI45" s="44" t="s">
        <v>13916</v>
      </c>
      <c r="AJ45" s="44" t="s">
        <v>13917</v>
      </c>
      <c r="AK45" s="44" t="s">
        <v>13918</v>
      </c>
      <c r="AL45" s="48">
        <v>0</v>
      </c>
      <c r="AM45" s="44" t="s">
        <v>13919</v>
      </c>
      <c r="AN45" s="48">
        <v>0</v>
      </c>
      <c r="AO45" s="45"/>
      <c r="AP45" s="45"/>
      <c r="AQ45" s="46"/>
      <c r="AR45" s="47">
        <v>0</v>
      </c>
      <c r="AS45" s="44"/>
      <c r="AT45" s="46"/>
      <c r="AU45" s="44"/>
      <c r="AV45" s="44"/>
      <c r="AW45" s="47"/>
      <c r="AX45" s="47"/>
      <c r="AY45" s="47"/>
      <c r="AZ45" s="47"/>
      <c r="BA45" s="44" t="s">
        <v>79</v>
      </c>
      <c r="BB45" s="44" t="s">
        <v>800</v>
      </c>
      <c r="BC45" s="44" t="s">
        <v>13933</v>
      </c>
      <c r="BD45" s="45">
        <v>1</v>
      </c>
      <c r="BE45" s="44"/>
      <c r="BF45" s="44"/>
      <c r="BG45" s="48"/>
    </row>
    <row r="46" spans="1:59">
      <c r="A46" s="44" t="s">
        <v>14013</v>
      </c>
      <c r="B46" s="44" t="s">
        <v>14014</v>
      </c>
      <c r="C46" s="44" t="s">
        <v>14008</v>
      </c>
      <c r="D46" s="44" t="s">
        <v>14009</v>
      </c>
      <c r="E46" s="44"/>
      <c r="F46" s="44" t="s">
        <v>14014</v>
      </c>
      <c r="G46" s="44" t="s">
        <v>14014</v>
      </c>
      <c r="H46" s="44" t="s">
        <v>13933</v>
      </c>
      <c r="I46" s="44"/>
      <c r="J46" s="45">
        <v>0</v>
      </c>
      <c r="K46" s="44"/>
      <c r="L46" s="44"/>
      <c r="M46" s="44" t="s">
        <v>62</v>
      </c>
      <c r="N46" s="44" t="s">
        <v>63</v>
      </c>
      <c r="O46" s="44" t="s">
        <v>58</v>
      </c>
      <c r="P46" s="44" t="s">
        <v>58</v>
      </c>
      <c r="Q46" s="44" t="s">
        <v>58</v>
      </c>
      <c r="R46" s="44" t="s">
        <v>58</v>
      </c>
      <c r="S46" s="46">
        <v>0</v>
      </c>
      <c r="T46" s="47">
        <v>0</v>
      </c>
      <c r="U46" s="47">
        <v>0</v>
      </c>
      <c r="V46" s="47">
        <v>208702</v>
      </c>
      <c r="W46" s="47">
        <v>0</v>
      </c>
      <c r="X46" s="47">
        <v>0</v>
      </c>
      <c r="Y46" s="47">
        <v>0</v>
      </c>
      <c r="Z46" s="48">
        <v>0</v>
      </c>
      <c r="AA46" s="46">
        <v>0</v>
      </c>
      <c r="AB46" s="46">
        <v>0</v>
      </c>
      <c r="AC46" s="44"/>
      <c r="AD46" s="44" t="b">
        <v>0</v>
      </c>
      <c r="AE46" s="49">
        <v>0</v>
      </c>
      <c r="AF46" s="45">
        <v>0</v>
      </c>
      <c r="AG46" s="44"/>
      <c r="AH46" s="47">
        <v>0</v>
      </c>
      <c r="AI46" s="44" t="s">
        <v>13996</v>
      </c>
      <c r="AJ46" s="44" t="s">
        <v>13956</v>
      </c>
      <c r="AK46" s="44" t="s">
        <v>13918</v>
      </c>
      <c r="AL46" s="48">
        <v>0</v>
      </c>
      <c r="AM46" s="44" t="s">
        <v>13919</v>
      </c>
      <c r="AN46" s="48">
        <v>1</v>
      </c>
      <c r="AO46" s="45">
        <v>0</v>
      </c>
      <c r="AP46" s="45">
        <v>1000</v>
      </c>
      <c r="AQ46" s="46">
        <v>15</v>
      </c>
      <c r="AR46" s="47">
        <v>0</v>
      </c>
      <c r="AS46" s="44"/>
      <c r="AT46" s="46"/>
      <c r="AU46" s="44"/>
      <c r="AV46" s="44"/>
      <c r="AW46" s="47"/>
      <c r="AX46" s="47"/>
      <c r="AY46" s="47"/>
      <c r="AZ46" s="47"/>
      <c r="BA46" s="44"/>
      <c r="BB46" s="44"/>
      <c r="BC46" s="44"/>
      <c r="BD46" s="45"/>
      <c r="BE46" s="44"/>
      <c r="BF46" s="44"/>
      <c r="BG46" s="48"/>
    </row>
    <row r="47" spans="1:59">
      <c r="A47" s="44" t="s">
        <v>14015</v>
      </c>
      <c r="B47" s="44" t="s">
        <v>14016</v>
      </c>
      <c r="C47" s="44" t="s">
        <v>14008</v>
      </c>
      <c r="D47" s="44" t="s">
        <v>14009</v>
      </c>
      <c r="E47" s="44"/>
      <c r="F47" s="44" t="s">
        <v>14016</v>
      </c>
      <c r="G47" s="44" t="s">
        <v>14016</v>
      </c>
      <c r="H47" s="44" t="s">
        <v>13947</v>
      </c>
      <c r="I47" s="44"/>
      <c r="J47" s="45">
        <v>0</v>
      </c>
      <c r="K47" s="44"/>
      <c r="L47" s="44"/>
      <c r="M47" s="44" t="s">
        <v>62</v>
      </c>
      <c r="N47" s="44" t="s">
        <v>63</v>
      </c>
      <c r="O47" s="44" t="s">
        <v>58</v>
      </c>
      <c r="P47" s="44" t="s">
        <v>58</v>
      </c>
      <c r="Q47" s="44" t="s">
        <v>58</v>
      </c>
      <c r="R47" s="44" t="s">
        <v>58</v>
      </c>
      <c r="S47" s="46">
        <v>0</v>
      </c>
      <c r="T47" s="47">
        <v>0</v>
      </c>
      <c r="U47" s="47">
        <v>0</v>
      </c>
      <c r="V47" s="47">
        <v>366969</v>
      </c>
      <c r="W47" s="47">
        <v>0</v>
      </c>
      <c r="X47" s="47">
        <v>0</v>
      </c>
      <c r="Y47" s="47">
        <v>366969</v>
      </c>
      <c r="Z47" s="48">
        <v>0</v>
      </c>
      <c r="AA47" s="46">
        <v>0</v>
      </c>
      <c r="AB47" s="46">
        <v>0</v>
      </c>
      <c r="AC47" s="44"/>
      <c r="AD47" s="44" t="b">
        <v>0</v>
      </c>
      <c r="AE47" s="49">
        <v>0</v>
      </c>
      <c r="AF47" s="45">
        <v>0</v>
      </c>
      <c r="AG47" s="44"/>
      <c r="AH47" s="47">
        <v>0</v>
      </c>
      <c r="AI47" s="44" t="s">
        <v>13996</v>
      </c>
      <c r="AJ47" s="44" t="s">
        <v>13956</v>
      </c>
      <c r="AK47" s="44" t="s">
        <v>13918</v>
      </c>
      <c r="AL47" s="48">
        <v>0</v>
      </c>
      <c r="AM47" s="44" t="s">
        <v>13919</v>
      </c>
      <c r="AN47" s="48">
        <v>0</v>
      </c>
      <c r="AO47" s="45"/>
      <c r="AP47" s="45"/>
      <c r="AQ47" s="46"/>
      <c r="AR47" s="47">
        <v>0</v>
      </c>
      <c r="AS47" s="44"/>
      <c r="AT47" s="46"/>
      <c r="AU47" s="44"/>
      <c r="AV47" s="44"/>
      <c r="AW47" s="47"/>
      <c r="AX47" s="47"/>
      <c r="AY47" s="47"/>
      <c r="AZ47" s="47"/>
      <c r="BA47" s="44"/>
      <c r="BB47" s="44"/>
      <c r="BC47" s="44"/>
      <c r="BD47" s="45"/>
      <c r="BE47" s="44"/>
      <c r="BF47" s="44"/>
      <c r="BG47" s="48"/>
    </row>
    <row r="48" spans="1:59">
      <c r="A48" s="44" t="s">
        <v>14017</v>
      </c>
      <c r="B48" s="44" t="s">
        <v>14018</v>
      </c>
      <c r="C48" s="44" t="s">
        <v>14008</v>
      </c>
      <c r="D48" s="44" t="s">
        <v>14009</v>
      </c>
      <c r="E48" s="44"/>
      <c r="F48" s="44" t="s">
        <v>14018</v>
      </c>
      <c r="G48" s="44" t="s">
        <v>14018</v>
      </c>
      <c r="H48" s="44" t="s">
        <v>13947</v>
      </c>
      <c r="I48" s="44"/>
      <c r="J48" s="45">
        <v>0</v>
      </c>
      <c r="K48" s="44"/>
      <c r="L48" s="44"/>
      <c r="M48" s="44" t="s">
        <v>62</v>
      </c>
      <c r="N48" s="44" t="s">
        <v>63</v>
      </c>
      <c r="O48" s="44" t="s">
        <v>58</v>
      </c>
      <c r="P48" s="44" t="s">
        <v>58</v>
      </c>
      <c r="Q48" s="44" t="s">
        <v>58</v>
      </c>
      <c r="R48" s="44" t="s">
        <v>58</v>
      </c>
      <c r="S48" s="46">
        <v>0</v>
      </c>
      <c r="T48" s="47">
        <v>0</v>
      </c>
      <c r="U48" s="47">
        <v>0</v>
      </c>
      <c r="V48" s="47">
        <v>404097</v>
      </c>
      <c r="W48" s="47">
        <v>0</v>
      </c>
      <c r="X48" s="47">
        <v>0</v>
      </c>
      <c r="Y48" s="47">
        <v>404097</v>
      </c>
      <c r="Z48" s="48">
        <v>0</v>
      </c>
      <c r="AA48" s="46">
        <v>0</v>
      </c>
      <c r="AB48" s="46">
        <v>0</v>
      </c>
      <c r="AC48" s="44"/>
      <c r="AD48" s="44" t="b">
        <v>0</v>
      </c>
      <c r="AE48" s="49">
        <v>0</v>
      </c>
      <c r="AF48" s="45">
        <v>0</v>
      </c>
      <c r="AG48" s="44"/>
      <c r="AH48" s="47">
        <v>0</v>
      </c>
      <c r="AI48" s="44" t="s">
        <v>13996</v>
      </c>
      <c r="AJ48" s="44" t="s">
        <v>13956</v>
      </c>
      <c r="AK48" s="44" t="s">
        <v>13918</v>
      </c>
      <c r="AL48" s="48">
        <v>0</v>
      </c>
      <c r="AM48" s="44" t="s">
        <v>13919</v>
      </c>
      <c r="AN48" s="48">
        <v>0</v>
      </c>
      <c r="AO48" s="45"/>
      <c r="AP48" s="45"/>
      <c r="AQ48" s="46"/>
      <c r="AR48" s="47">
        <v>0</v>
      </c>
      <c r="AS48" s="44"/>
      <c r="AT48" s="46"/>
      <c r="AU48" s="44"/>
      <c r="AV48" s="44"/>
      <c r="AW48" s="47"/>
      <c r="AX48" s="47"/>
      <c r="AY48" s="47"/>
      <c r="AZ48" s="47"/>
      <c r="BA48" s="44"/>
      <c r="BB48" s="44"/>
      <c r="BC48" s="44"/>
      <c r="BD48" s="45"/>
      <c r="BE48" s="44"/>
      <c r="BF48" s="44"/>
      <c r="BG48" s="48"/>
    </row>
    <row r="49" spans="1:59">
      <c r="A49" s="44" t="s">
        <v>14019</v>
      </c>
      <c r="B49" s="44" t="s">
        <v>14020</v>
      </c>
      <c r="C49" s="44" t="s">
        <v>14008</v>
      </c>
      <c r="D49" s="44" t="s">
        <v>14009</v>
      </c>
      <c r="E49" s="44" t="s">
        <v>14021</v>
      </c>
      <c r="F49" s="44" t="s">
        <v>14020</v>
      </c>
      <c r="G49" s="44" t="s">
        <v>14020</v>
      </c>
      <c r="H49" s="44" t="s">
        <v>13947</v>
      </c>
      <c r="I49" s="44" t="s">
        <v>14011</v>
      </c>
      <c r="J49" s="45">
        <v>0</v>
      </c>
      <c r="K49" s="44"/>
      <c r="L49" s="44"/>
      <c r="M49" s="44" t="s">
        <v>14012</v>
      </c>
      <c r="N49" s="44" t="s">
        <v>63</v>
      </c>
      <c r="O49" s="44" t="s">
        <v>58</v>
      </c>
      <c r="P49" s="44" t="s">
        <v>58</v>
      </c>
      <c r="Q49" s="44" t="s">
        <v>58</v>
      </c>
      <c r="R49" s="44" t="s">
        <v>58</v>
      </c>
      <c r="S49" s="46">
        <v>0</v>
      </c>
      <c r="T49" s="47">
        <v>0</v>
      </c>
      <c r="U49" s="47">
        <v>0</v>
      </c>
      <c r="V49" s="47">
        <v>341697</v>
      </c>
      <c r="W49" s="47">
        <v>0</v>
      </c>
      <c r="X49" s="47">
        <v>0</v>
      </c>
      <c r="Y49" s="47">
        <v>341697</v>
      </c>
      <c r="Z49" s="48">
        <v>0</v>
      </c>
      <c r="AA49" s="46">
        <v>0</v>
      </c>
      <c r="AB49" s="46">
        <v>0</v>
      </c>
      <c r="AC49" s="44"/>
      <c r="AD49" s="44" t="b">
        <v>0</v>
      </c>
      <c r="AE49" s="49">
        <v>0</v>
      </c>
      <c r="AF49" s="45">
        <v>0</v>
      </c>
      <c r="AG49" s="44"/>
      <c r="AH49" s="47">
        <v>0</v>
      </c>
      <c r="AI49" s="44" t="s">
        <v>13996</v>
      </c>
      <c r="AJ49" s="44" t="s">
        <v>13956</v>
      </c>
      <c r="AK49" s="44" t="s">
        <v>13918</v>
      </c>
      <c r="AL49" s="48">
        <v>0</v>
      </c>
      <c r="AM49" s="44" t="s">
        <v>13919</v>
      </c>
      <c r="AN49" s="48">
        <v>0</v>
      </c>
      <c r="AO49" s="45"/>
      <c r="AP49" s="45"/>
      <c r="AQ49" s="46"/>
      <c r="AR49" s="47">
        <v>0</v>
      </c>
      <c r="AS49" s="44"/>
      <c r="AT49" s="46"/>
      <c r="AU49" s="44"/>
      <c r="AV49" s="44"/>
      <c r="AW49" s="47"/>
      <c r="AX49" s="47"/>
      <c r="AY49" s="47"/>
      <c r="AZ49" s="47"/>
      <c r="BA49" s="44" t="s">
        <v>80</v>
      </c>
      <c r="BB49" s="44" t="s">
        <v>814</v>
      </c>
      <c r="BC49" s="44" t="s">
        <v>13933</v>
      </c>
      <c r="BD49" s="45">
        <v>1</v>
      </c>
      <c r="BE49" s="44"/>
      <c r="BF49" s="44"/>
      <c r="BG49" s="48"/>
    </row>
    <row r="50" spans="1:59">
      <c r="A50" s="44" t="s">
        <v>14019</v>
      </c>
      <c r="B50" s="44" t="s">
        <v>14020</v>
      </c>
      <c r="C50" s="44" t="s">
        <v>14008</v>
      </c>
      <c r="D50" s="44" t="s">
        <v>14009</v>
      </c>
      <c r="E50" s="44" t="s">
        <v>14021</v>
      </c>
      <c r="F50" s="44" t="s">
        <v>14020</v>
      </c>
      <c r="G50" s="44" t="s">
        <v>14020</v>
      </c>
      <c r="H50" s="44" t="s">
        <v>13947</v>
      </c>
      <c r="I50" s="44" t="s">
        <v>14011</v>
      </c>
      <c r="J50" s="45">
        <v>0</v>
      </c>
      <c r="K50" s="44"/>
      <c r="L50" s="44"/>
      <c r="M50" s="44" t="s">
        <v>14012</v>
      </c>
      <c r="N50" s="44" t="s">
        <v>63</v>
      </c>
      <c r="O50" s="44" t="s">
        <v>58</v>
      </c>
      <c r="P50" s="44" t="s">
        <v>58</v>
      </c>
      <c r="Q50" s="44" t="s">
        <v>58</v>
      </c>
      <c r="R50" s="44" t="s">
        <v>58</v>
      </c>
      <c r="S50" s="46">
        <v>0</v>
      </c>
      <c r="T50" s="47">
        <v>0</v>
      </c>
      <c r="U50" s="47">
        <v>0</v>
      </c>
      <c r="V50" s="47">
        <v>341697</v>
      </c>
      <c r="W50" s="47">
        <v>0</v>
      </c>
      <c r="X50" s="47">
        <v>0</v>
      </c>
      <c r="Y50" s="47">
        <v>341697</v>
      </c>
      <c r="Z50" s="48">
        <v>0</v>
      </c>
      <c r="AA50" s="46">
        <v>0</v>
      </c>
      <c r="AB50" s="46">
        <v>0</v>
      </c>
      <c r="AC50" s="44"/>
      <c r="AD50" s="44" t="b">
        <v>0</v>
      </c>
      <c r="AE50" s="49">
        <v>0</v>
      </c>
      <c r="AF50" s="45">
        <v>0</v>
      </c>
      <c r="AG50" s="44"/>
      <c r="AH50" s="47">
        <v>0</v>
      </c>
      <c r="AI50" s="44" t="s">
        <v>13996</v>
      </c>
      <c r="AJ50" s="44" t="s">
        <v>13956</v>
      </c>
      <c r="AK50" s="44" t="s">
        <v>13918</v>
      </c>
      <c r="AL50" s="48">
        <v>0</v>
      </c>
      <c r="AM50" s="44" t="s">
        <v>13919</v>
      </c>
      <c r="AN50" s="48">
        <v>0</v>
      </c>
      <c r="AO50" s="45"/>
      <c r="AP50" s="45"/>
      <c r="AQ50" s="46"/>
      <c r="AR50" s="47">
        <v>0</v>
      </c>
      <c r="AS50" s="44"/>
      <c r="AT50" s="46"/>
      <c r="AU50" s="44"/>
      <c r="AV50" s="44"/>
      <c r="AW50" s="47"/>
      <c r="AX50" s="47"/>
      <c r="AY50" s="47"/>
      <c r="AZ50" s="47"/>
      <c r="BA50" s="44" t="s">
        <v>94</v>
      </c>
      <c r="BB50" s="44" t="s">
        <v>860</v>
      </c>
      <c r="BC50" s="44" t="s">
        <v>13933</v>
      </c>
      <c r="BD50" s="45">
        <v>1</v>
      </c>
      <c r="BE50" s="44"/>
      <c r="BF50" s="44"/>
      <c r="BG50" s="48"/>
    </row>
    <row r="51" spans="1:59">
      <c r="A51" s="44" t="s">
        <v>14019</v>
      </c>
      <c r="B51" s="44" t="s">
        <v>14020</v>
      </c>
      <c r="C51" s="44" t="s">
        <v>14008</v>
      </c>
      <c r="D51" s="44" t="s">
        <v>14009</v>
      </c>
      <c r="E51" s="44" t="s">
        <v>14021</v>
      </c>
      <c r="F51" s="44" t="s">
        <v>14020</v>
      </c>
      <c r="G51" s="44" t="s">
        <v>14020</v>
      </c>
      <c r="H51" s="44" t="s">
        <v>13947</v>
      </c>
      <c r="I51" s="44" t="s">
        <v>14011</v>
      </c>
      <c r="J51" s="45">
        <v>0</v>
      </c>
      <c r="K51" s="44"/>
      <c r="L51" s="44"/>
      <c r="M51" s="44" t="s">
        <v>14012</v>
      </c>
      <c r="N51" s="44" t="s">
        <v>63</v>
      </c>
      <c r="O51" s="44" t="s">
        <v>58</v>
      </c>
      <c r="P51" s="44" t="s">
        <v>58</v>
      </c>
      <c r="Q51" s="44" t="s">
        <v>58</v>
      </c>
      <c r="R51" s="44" t="s">
        <v>58</v>
      </c>
      <c r="S51" s="46">
        <v>0</v>
      </c>
      <c r="T51" s="47">
        <v>0</v>
      </c>
      <c r="U51" s="47">
        <v>0</v>
      </c>
      <c r="V51" s="47">
        <v>341697</v>
      </c>
      <c r="W51" s="47">
        <v>0</v>
      </c>
      <c r="X51" s="47">
        <v>0</v>
      </c>
      <c r="Y51" s="47">
        <v>341697</v>
      </c>
      <c r="Z51" s="48">
        <v>0</v>
      </c>
      <c r="AA51" s="46">
        <v>0</v>
      </c>
      <c r="AB51" s="46">
        <v>0</v>
      </c>
      <c r="AC51" s="44"/>
      <c r="AD51" s="44" t="b">
        <v>0</v>
      </c>
      <c r="AE51" s="49">
        <v>0</v>
      </c>
      <c r="AF51" s="45">
        <v>0</v>
      </c>
      <c r="AG51" s="44"/>
      <c r="AH51" s="47">
        <v>0</v>
      </c>
      <c r="AI51" s="44" t="s">
        <v>13996</v>
      </c>
      <c r="AJ51" s="44" t="s">
        <v>13956</v>
      </c>
      <c r="AK51" s="44" t="s">
        <v>13918</v>
      </c>
      <c r="AL51" s="48">
        <v>0</v>
      </c>
      <c r="AM51" s="44" t="s">
        <v>13919</v>
      </c>
      <c r="AN51" s="48">
        <v>0</v>
      </c>
      <c r="AO51" s="45"/>
      <c r="AP51" s="45"/>
      <c r="AQ51" s="46"/>
      <c r="AR51" s="47">
        <v>0</v>
      </c>
      <c r="AS51" s="44"/>
      <c r="AT51" s="46"/>
      <c r="AU51" s="44"/>
      <c r="AV51" s="44"/>
      <c r="AW51" s="47"/>
      <c r="AX51" s="47"/>
      <c r="AY51" s="47"/>
      <c r="AZ51" s="47"/>
      <c r="BA51" s="44" t="s">
        <v>14022</v>
      </c>
      <c r="BB51" s="44" t="s">
        <v>14023</v>
      </c>
      <c r="BC51" s="44" t="s">
        <v>13933</v>
      </c>
      <c r="BD51" s="45">
        <v>1</v>
      </c>
      <c r="BE51" s="44"/>
      <c r="BF51" s="44"/>
      <c r="BG51" s="48"/>
    </row>
    <row r="52" spans="1:59">
      <c r="A52" s="44" t="s">
        <v>14024</v>
      </c>
      <c r="B52" s="44" t="s">
        <v>14025</v>
      </c>
      <c r="C52" s="44" t="s">
        <v>14008</v>
      </c>
      <c r="D52" s="44" t="s">
        <v>14009</v>
      </c>
      <c r="E52" s="44"/>
      <c r="F52" s="44" t="s">
        <v>14025</v>
      </c>
      <c r="G52" s="44" t="s">
        <v>14025</v>
      </c>
      <c r="H52" s="44" t="s">
        <v>13947</v>
      </c>
      <c r="I52" s="44"/>
      <c r="J52" s="45">
        <v>0</v>
      </c>
      <c r="K52" s="44"/>
      <c r="L52" s="44" t="s">
        <v>14026</v>
      </c>
      <c r="M52" s="44" t="s">
        <v>62</v>
      </c>
      <c r="N52" s="44" t="s">
        <v>63</v>
      </c>
      <c r="O52" s="44" t="s">
        <v>58</v>
      </c>
      <c r="P52" s="44" t="s">
        <v>58</v>
      </c>
      <c r="Q52" s="44" t="s">
        <v>58</v>
      </c>
      <c r="R52" s="44" t="s">
        <v>58</v>
      </c>
      <c r="S52" s="46">
        <v>0</v>
      </c>
      <c r="T52" s="47">
        <v>0</v>
      </c>
      <c r="U52" s="47">
        <v>0</v>
      </c>
      <c r="V52" s="47">
        <v>481924</v>
      </c>
      <c r="W52" s="47">
        <v>0</v>
      </c>
      <c r="X52" s="47">
        <v>0</v>
      </c>
      <c r="Y52" s="47">
        <v>481924</v>
      </c>
      <c r="Z52" s="48">
        <v>0</v>
      </c>
      <c r="AA52" s="46">
        <v>0</v>
      </c>
      <c r="AB52" s="46">
        <v>0</v>
      </c>
      <c r="AC52" s="44"/>
      <c r="AD52" s="44" t="b">
        <v>0</v>
      </c>
      <c r="AE52" s="49">
        <v>0</v>
      </c>
      <c r="AF52" s="45">
        <v>0</v>
      </c>
      <c r="AG52" s="44"/>
      <c r="AH52" s="47">
        <v>0</v>
      </c>
      <c r="AI52" s="44" t="s">
        <v>13996</v>
      </c>
      <c r="AJ52" s="44" t="s">
        <v>13956</v>
      </c>
      <c r="AK52" s="44" t="s">
        <v>13918</v>
      </c>
      <c r="AL52" s="48">
        <v>0</v>
      </c>
      <c r="AM52" s="44" t="s">
        <v>13919</v>
      </c>
      <c r="AN52" s="48">
        <v>0</v>
      </c>
      <c r="AO52" s="45"/>
      <c r="AP52" s="45"/>
      <c r="AQ52" s="46"/>
      <c r="AR52" s="47">
        <v>0</v>
      </c>
      <c r="AS52" s="44"/>
      <c r="AT52" s="46"/>
      <c r="AU52" s="44"/>
      <c r="AV52" s="44"/>
      <c r="AW52" s="47"/>
      <c r="AX52" s="47"/>
      <c r="AY52" s="47"/>
      <c r="AZ52" s="47"/>
      <c r="BA52" s="44"/>
      <c r="BB52" s="44"/>
      <c r="BC52" s="44"/>
      <c r="BD52" s="45"/>
      <c r="BE52" s="44"/>
      <c r="BF52" s="44"/>
      <c r="BG52" s="48"/>
    </row>
    <row r="53" spans="1:59">
      <c r="A53" s="44" t="s">
        <v>14027</v>
      </c>
      <c r="B53" s="44" t="s">
        <v>14028</v>
      </c>
      <c r="C53" s="44" t="s">
        <v>13995</v>
      </c>
      <c r="D53" s="44" t="s">
        <v>14029</v>
      </c>
      <c r="E53" s="44"/>
      <c r="F53" s="44" t="s">
        <v>14028</v>
      </c>
      <c r="G53" s="44" t="s">
        <v>14028</v>
      </c>
      <c r="H53" s="44"/>
      <c r="I53" s="44"/>
      <c r="J53" s="45">
        <v>0</v>
      </c>
      <c r="K53" s="44"/>
      <c r="L53" s="44"/>
      <c r="M53" s="44"/>
      <c r="N53" s="44"/>
      <c r="O53" s="44" t="s">
        <v>58</v>
      </c>
      <c r="P53" s="44"/>
      <c r="Q53" s="44"/>
      <c r="R53" s="44"/>
      <c r="S53" s="46">
        <v>0</v>
      </c>
      <c r="T53" s="47">
        <v>0</v>
      </c>
      <c r="U53" s="47">
        <v>19200</v>
      </c>
      <c r="V53" s="47">
        <v>0</v>
      </c>
      <c r="W53" s="47">
        <v>0</v>
      </c>
      <c r="X53" s="47">
        <v>0</v>
      </c>
      <c r="Y53" s="47">
        <v>0</v>
      </c>
      <c r="Z53" s="48">
        <v>0</v>
      </c>
      <c r="AA53" s="46"/>
      <c r="AB53" s="46"/>
      <c r="AC53" s="44"/>
      <c r="AD53" s="44" t="b">
        <v>0</v>
      </c>
      <c r="AE53" s="49">
        <v>0</v>
      </c>
      <c r="AF53" s="45">
        <v>0</v>
      </c>
      <c r="AG53" s="44"/>
      <c r="AH53" s="47">
        <v>0</v>
      </c>
      <c r="AI53" s="44" t="s">
        <v>13918</v>
      </c>
      <c r="AJ53" s="44" t="s">
        <v>13924</v>
      </c>
      <c r="AK53" s="44" t="s">
        <v>13918</v>
      </c>
      <c r="AL53" s="48">
        <v>0</v>
      </c>
      <c r="AM53" s="44" t="s">
        <v>14001</v>
      </c>
      <c r="AN53" s="48">
        <v>0</v>
      </c>
      <c r="AO53" s="45"/>
      <c r="AP53" s="45"/>
      <c r="AQ53" s="46">
        <v>0</v>
      </c>
      <c r="AR53" s="47"/>
      <c r="AS53" s="44"/>
      <c r="AT53" s="46"/>
      <c r="AU53" s="44"/>
      <c r="AV53" s="44"/>
      <c r="AW53" s="47"/>
      <c r="AX53" s="47"/>
      <c r="AY53" s="47"/>
      <c r="AZ53" s="47"/>
      <c r="BA53" s="44"/>
      <c r="BB53" s="44"/>
      <c r="BC53" s="44"/>
      <c r="BD53" s="45"/>
      <c r="BE53" s="44"/>
      <c r="BF53" s="44"/>
      <c r="BG53" s="48"/>
    </row>
    <row r="54" spans="1:59">
      <c r="A54" s="44" t="s">
        <v>14030</v>
      </c>
      <c r="B54" s="44" t="s">
        <v>14031</v>
      </c>
      <c r="C54" s="44" t="s">
        <v>13995</v>
      </c>
      <c r="D54" s="44"/>
      <c r="E54" s="44"/>
      <c r="F54" s="44" t="s">
        <v>14031</v>
      </c>
      <c r="G54" s="44" t="s">
        <v>14031</v>
      </c>
      <c r="H54" s="44"/>
      <c r="I54" s="44"/>
      <c r="J54" s="45">
        <v>0</v>
      </c>
      <c r="K54" s="44"/>
      <c r="L54" s="44"/>
      <c r="M54" s="44"/>
      <c r="N54" s="44" t="s">
        <v>63</v>
      </c>
      <c r="O54" s="44" t="s">
        <v>58</v>
      </c>
      <c r="P54" s="44"/>
      <c r="Q54" s="44"/>
      <c r="R54" s="44"/>
      <c r="S54" s="46">
        <v>0</v>
      </c>
      <c r="T54" s="47">
        <v>0</v>
      </c>
      <c r="U54" s="47">
        <v>36790000</v>
      </c>
      <c r="V54" s="47">
        <v>0</v>
      </c>
      <c r="W54" s="47">
        <v>0</v>
      </c>
      <c r="X54" s="47">
        <v>0</v>
      </c>
      <c r="Y54" s="47">
        <v>0</v>
      </c>
      <c r="Z54" s="48">
        <v>0</v>
      </c>
      <c r="AA54" s="46"/>
      <c r="AB54" s="46"/>
      <c r="AC54" s="44"/>
      <c r="AD54" s="44" t="b">
        <v>0</v>
      </c>
      <c r="AE54" s="49">
        <v>0</v>
      </c>
      <c r="AF54" s="45">
        <v>0</v>
      </c>
      <c r="AG54" s="44"/>
      <c r="AH54" s="47">
        <v>0</v>
      </c>
      <c r="AI54" s="44" t="s">
        <v>13916</v>
      </c>
      <c r="AJ54" s="44" t="s">
        <v>13917</v>
      </c>
      <c r="AK54" s="44" t="s">
        <v>13918</v>
      </c>
      <c r="AL54" s="48">
        <v>0</v>
      </c>
      <c r="AM54" s="44"/>
      <c r="AN54" s="48">
        <v>0</v>
      </c>
      <c r="AO54" s="45"/>
      <c r="AP54" s="45"/>
      <c r="AQ54" s="46">
        <v>0</v>
      </c>
      <c r="AR54" s="47"/>
      <c r="AS54" s="44"/>
      <c r="AT54" s="46"/>
      <c r="AU54" s="44"/>
      <c r="AV54" s="44"/>
      <c r="AW54" s="47"/>
      <c r="AX54" s="47"/>
      <c r="AY54" s="47"/>
      <c r="AZ54" s="47"/>
      <c r="BA54" s="44"/>
      <c r="BB54" s="44"/>
      <c r="BC54" s="44"/>
      <c r="BD54" s="45"/>
      <c r="BE54" s="44"/>
      <c r="BF54" s="44"/>
      <c r="BG54" s="48"/>
    </row>
    <row r="55" spans="1:59">
      <c r="A55" s="44" t="s">
        <v>14032</v>
      </c>
      <c r="B55" s="44" t="s">
        <v>14033</v>
      </c>
      <c r="C55" s="44" t="s">
        <v>13995</v>
      </c>
      <c r="D55" s="44"/>
      <c r="E55" s="44"/>
      <c r="F55" s="44" t="s">
        <v>14033</v>
      </c>
      <c r="G55" s="44" t="s">
        <v>14033</v>
      </c>
      <c r="H55" s="44" t="s">
        <v>14034</v>
      </c>
      <c r="I55" s="44"/>
      <c r="J55" s="45">
        <v>0</v>
      </c>
      <c r="K55" s="44"/>
      <c r="L55" s="44"/>
      <c r="M55" s="44"/>
      <c r="N55" s="44" t="s">
        <v>63</v>
      </c>
      <c r="O55" s="44" t="s">
        <v>58</v>
      </c>
      <c r="P55" s="44" t="s">
        <v>58</v>
      </c>
      <c r="Q55" s="44" t="s">
        <v>58</v>
      </c>
      <c r="R55" s="44" t="s">
        <v>58</v>
      </c>
      <c r="S55" s="46">
        <v>0</v>
      </c>
      <c r="T55" s="47">
        <v>0</v>
      </c>
      <c r="U55" s="47">
        <v>17000000</v>
      </c>
      <c r="V55" s="47">
        <v>0</v>
      </c>
      <c r="W55" s="47">
        <v>0</v>
      </c>
      <c r="X55" s="47">
        <v>0</v>
      </c>
      <c r="Y55" s="47">
        <v>0</v>
      </c>
      <c r="Z55" s="48">
        <v>0</v>
      </c>
      <c r="AA55" s="46"/>
      <c r="AB55" s="46"/>
      <c r="AC55" s="44"/>
      <c r="AD55" s="44" t="b">
        <v>0</v>
      </c>
      <c r="AE55" s="49">
        <v>0</v>
      </c>
      <c r="AF55" s="45">
        <v>0</v>
      </c>
      <c r="AG55" s="44"/>
      <c r="AH55" s="47">
        <v>0</v>
      </c>
      <c r="AI55" s="44" t="s">
        <v>13918</v>
      </c>
      <c r="AJ55" s="44" t="s">
        <v>13924</v>
      </c>
      <c r="AK55" s="44" t="s">
        <v>13918</v>
      </c>
      <c r="AL55" s="48">
        <v>0</v>
      </c>
      <c r="AM55" s="44" t="s">
        <v>13919</v>
      </c>
      <c r="AN55" s="48">
        <v>0</v>
      </c>
      <c r="AO55" s="45"/>
      <c r="AP55" s="45"/>
      <c r="AQ55" s="46">
        <v>0</v>
      </c>
      <c r="AR55" s="47"/>
      <c r="AS55" s="44"/>
      <c r="AT55" s="46"/>
      <c r="AU55" s="44"/>
      <c r="AV55" s="44"/>
      <c r="AW55" s="47"/>
      <c r="AX55" s="47"/>
      <c r="AY55" s="47"/>
      <c r="AZ55" s="47"/>
      <c r="BA55" s="44"/>
      <c r="BB55" s="44"/>
      <c r="BC55" s="44"/>
      <c r="BD55" s="45"/>
      <c r="BE55" s="44"/>
      <c r="BF55" s="44"/>
      <c r="BG55" s="48"/>
    </row>
    <row r="56" spans="1:59">
      <c r="A56" s="44" t="s">
        <v>14035</v>
      </c>
      <c r="B56" s="44" t="s">
        <v>14036</v>
      </c>
      <c r="C56" s="44" t="s">
        <v>13942</v>
      </c>
      <c r="D56" s="44"/>
      <c r="E56" s="44"/>
      <c r="F56" s="44" t="s">
        <v>14036</v>
      </c>
      <c r="G56" s="44" t="s">
        <v>14036</v>
      </c>
      <c r="H56" s="44"/>
      <c r="I56" s="44"/>
      <c r="J56" s="45">
        <v>0</v>
      </c>
      <c r="K56" s="44"/>
      <c r="L56" s="44"/>
      <c r="M56" s="44"/>
      <c r="N56" s="44"/>
      <c r="O56" s="44"/>
      <c r="P56" s="44"/>
      <c r="Q56" s="44"/>
      <c r="R56" s="44"/>
      <c r="S56" s="46">
        <v>0</v>
      </c>
      <c r="T56" s="47">
        <v>0</v>
      </c>
      <c r="U56" s="47">
        <v>0</v>
      </c>
      <c r="V56" s="47">
        <v>0</v>
      </c>
      <c r="W56" s="47">
        <v>0</v>
      </c>
      <c r="X56" s="47">
        <v>0</v>
      </c>
      <c r="Y56" s="47">
        <v>0</v>
      </c>
      <c r="Z56" s="48">
        <v>0</v>
      </c>
      <c r="AA56" s="46"/>
      <c r="AB56" s="46"/>
      <c r="AC56" s="44"/>
      <c r="AD56" s="44" t="b">
        <v>0</v>
      </c>
      <c r="AE56" s="49">
        <v>0</v>
      </c>
      <c r="AF56" s="45">
        <v>0</v>
      </c>
      <c r="AG56" s="44"/>
      <c r="AH56" s="47">
        <v>0</v>
      </c>
      <c r="AI56" s="44" t="s">
        <v>13918</v>
      </c>
      <c r="AJ56" s="44" t="s">
        <v>13924</v>
      </c>
      <c r="AK56" s="44" t="s">
        <v>13918</v>
      </c>
      <c r="AL56" s="48">
        <v>0</v>
      </c>
      <c r="AM56" s="44" t="s">
        <v>13919</v>
      </c>
      <c r="AN56" s="48">
        <v>0</v>
      </c>
      <c r="AO56" s="45"/>
      <c r="AP56" s="45"/>
      <c r="AQ56" s="46">
        <v>0</v>
      </c>
      <c r="AR56" s="47"/>
      <c r="AS56" s="44"/>
      <c r="AT56" s="46"/>
      <c r="AU56" s="44"/>
      <c r="AV56" s="44"/>
      <c r="AW56" s="47"/>
      <c r="AX56" s="47"/>
      <c r="AY56" s="47"/>
      <c r="AZ56" s="47"/>
      <c r="BA56" s="44"/>
      <c r="BB56" s="44"/>
      <c r="BC56" s="44"/>
      <c r="BD56" s="45"/>
      <c r="BE56" s="44"/>
      <c r="BF56" s="44"/>
      <c r="BG56" s="48"/>
    </row>
    <row r="57" spans="1:59">
      <c r="A57" s="44" t="s">
        <v>14037</v>
      </c>
      <c r="B57" s="44" t="s">
        <v>14038</v>
      </c>
      <c r="C57" s="44" t="s">
        <v>13942</v>
      </c>
      <c r="D57" s="44"/>
      <c r="E57" s="44"/>
      <c r="F57" s="44" t="s">
        <v>14038</v>
      </c>
      <c r="G57" s="44" t="s">
        <v>14038</v>
      </c>
      <c r="H57" s="44"/>
      <c r="I57" s="44"/>
      <c r="J57" s="45">
        <v>0</v>
      </c>
      <c r="K57" s="44"/>
      <c r="L57" s="44"/>
      <c r="M57" s="44"/>
      <c r="N57" s="44"/>
      <c r="O57" s="44"/>
      <c r="P57" s="44"/>
      <c r="Q57" s="44"/>
      <c r="R57" s="44"/>
      <c r="S57" s="46">
        <v>0</v>
      </c>
      <c r="T57" s="47">
        <v>0</v>
      </c>
      <c r="U57" s="47">
        <v>0</v>
      </c>
      <c r="V57" s="47">
        <v>0</v>
      </c>
      <c r="W57" s="47">
        <v>0</v>
      </c>
      <c r="X57" s="47">
        <v>0</v>
      </c>
      <c r="Y57" s="47">
        <v>0</v>
      </c>
      <c r="Z57" s="48">
        <v>0</v>
      </c>
      <c r="AA57" s="46"/>
      <c r="AB57" s="46"/>
      <c r="AC57" s="44"/>
      <c r="AD57" s="44" t="b">
        <v>0</v>
      </c>
      <c r="AE57" s="49">
        <v>0</v>
      </c>
      <c r="AF57" s="45">
        <v>0</v>
      </c>
      <c r="AG57" s="44"/>
      <c r="AH57" s="47">
        <v>0</v>
      </c>
      <c r="AI57" s="44" t="s">
        <v>13918</v>
      </c>
      <c r="AJ57" s="44" t="s">
        <v>13924</v>
      </c>
      <c r="AK57" s="44" t="s">
        <v>13918</v>
      </c>
      <c r="AL57" s="48">
        <v>0</v>
      </c>
      <c r="AM57" s="44" t="s">
        <v>13919</v>
      </c>
      <c r="AN57" s="48">
        <v>0</v>
      </c>
      <c r="AO57" s="45"/>
      <c r="AP57" s="45"/>
      <c r="AQ57" s="46">
        <v>0</v>
      </c>
      <c r="AR57" s="47"/>
      <c r="AS57" s="44"/>
      <c r="AT57" s="46"/>
      <c r="AU57" s="44"/>
      <c r="AV57" s="44"/>
      <c r="AW57" s="47"/>
      <c r="AX57" s="47"/>
      <c r="AY57" s="47"/>
      <c r="AZ57" s="47"/>
      <c r="BA57" s="44"/>
      <c r="BB57" s="44"/>
      <c r="BC57" s="44"/>
      <c r="BD57" s="45"/>
      <c r="BE57" s="44"/>
      <c r="BF57" s="44"/>
      <c r="BG57" s="48"/>
    </row>
    <row r="58" spans="1:59">
      <c r="A58" s="44" t="s">
        <v>14039</v>
      </c>
      <c r="B58" s="44" t="s">
        <v>14040</v>
      </c>
      <c r="C58" s="44" t="s">
        <v>13942</v>
      </c>
      <c r="D58" s="44"/>
      <c r="E58" s="44"/>
      <c r="F58" s="44" t="s">
        <v>14040</v>
      </c>
      <c r="G58" s="44" t="s">
        <v>14040</v>
      </c>
      <c r="H58" s="44"/>
      <c r="I58" s="44"/>
      <c r="J58" s="45">
        <v>0</v>
      </c>
      <c r="K58" s="44"/>
      <c r="L58" s="44"/>
      <c r="M58" s="44"/>
      <c r="N58" s="44"/>
      <c r="O58" s="44"/>
      <c r="P58" s="44"/>
      <c r="Q58" s="44"/>
      <c r="R58" s="44"/>
      <c r="S58" s="46">
        <v>0</v>
      </c>
      <c r="T58" s="47">
        <v>0</v>
      </c>
      <c r="U58" s="47">
        <v>0</v>
      </c>
      <c r="V58" s="47">
        <v>0</v>
      </c>
      <c r="W58" s="47">
        <v>0</v>
      </c>
      <c r="X58" s="47">
        <v>0</v>
      </c>
      <c r="Y58" s="47">
        <v>0</v>
      </c>
      <c r="Z58" s="48">
        <v>0</v>
      </c>
      <c r="AA58" s="46"/>
      <c r="AB58" s="46"/>
      <c r="AC58" s="44"/>
      <c r="AD58" s="44" t="b">
        <v>0</v>
      </c>
      <c r="AE58" s="49">
        <v>0</v>
      </c>
      <c r="AF58" s="45">
        <v>0</v>
      </c>
      <c r="AG58" s="44"/>
      <c r="AH58" s="47">
        <v>0</v>
      </c>
      <c r="AI58" s="44" t="s">
        <v>13918</v>
      </c>
      <c r="AJ58" s="44" t="s">
        <v>13924</v>
      </c>
      <c r="AK58" s="44" t="s">
        <v>13918</v>
      </c>
      <c r="AL58" s="48">
        <v>0</v>
      </c>
      <c r="AM58" s="44" t="s">
        <v>13919</v>
      </c>
      <c r="AN58" s="48">
        <v>0</v>
      </c>
      <c r="AO58" s="45"/>
      <c r="AP58" s="45"/>
      <c r="AQ58" s="46">
        <v>0</v>
      </c>
      <c r="AR58" s="47"/>
      <c r="AS58" s="44"/>
      <c r="AT58" s="46"/>
      <c r="AU58" s="44"/>
      <c r="AV58" s="44"/>
      <c r="AW58" s="47"/>
      <c r="AX58" s="47"/>
      <c r="AY58" s="47"/>
      <c r="AZ58" s="47"/>
      <c r="BA58" s="44"/>
      <c r="BB58" s="44"/>
      <c r="BC58" s="44"/>
      <c r="BD58" s="45"/>
      <c r="BE58" s="44"/>
      <c r="BF58" s="44"/>
      <c r="BG58" s="48"/>
    </row>
    <row r="59" spans="1:59">
      <c r="A59" s="44" t="s">
        <v>14041</v>
      </c>
      <c r="B59" s="44" t="s">
        <v>14042</v>
      </c>
      <c r="C59" s="44" t="s">
        <v>13913</v>
      </c>
      <c r="D59" s="44" t="s">
        <v>13932</v>
      </c>
      <c r="E59" s="44"/>
      <c r="F59" s="44" t="s">
        <v>14042</v>
      </c>
      <c r="G59" s="44" t="s">
        <v>14042</v>
      </c>
      <c r="H59" s="44" t="s">
        <v>13933</v>
      </c>
      <c r="I59" s="44"/>
      <c r="J59" s="45">
        <v>0</v>
      </c>
      <c r="K59" s="44"/>
      <c r="L59" s="44"/>
      <c r="M59" s="44" t="s">
        <v>62</v>
      </c>
      <c r="N59" s="44" t="s">
        <v>63</v>
      </c>
      <c r="O59" s="44" t="s">
        <v>58</v>
      </c>
      <c r="P59" s="44" t="s">
        <v>58</v>
      </c>
      <c r="Q59" s="44" t="s">
        <v>58</v>
      </c>
      <c r="R59" s="44" t="s">
        <v>58</v>
      </c>
      <c r="S59" s="46">
        <v>0</v>
      </c>
      <c r="T59" s="47">
        <v>0</v>
      </c>
      <c r="U59" s="47">
        <v>62000</v>
      </c>
      <c r="V59" s="47">
        <v>105400</v>
      </c>
      <c r="W59" s="47">
        <v>126364</v>
      </c>
      <c r="X59" s="47">
        <v>0</v>
      </c>
      <c r="Y59" s="47">
        <v>105400</v>
      </c>
      <c r="Z59" s="48">
        <v>0</v>
      </c>
      <c r="AA59" s="46">
        <v>0</v>
      </c>
      <c r="AB59" s="46">
        <v>0</v>
      </c>
      <c r="AC59" s="44"/>
      <c r="AD59" s="44" t="b">
        <v>0</v>
      </c>
      <c r="AE59" s="49">
        <v>0</v>
      </c>
      <c r="AF59" s="45">
        <v>0</v>
      </c>
      <c r="AG59" s="44"/>
      <c r="AH59" s="47">
        <v>0</v>
      </c>
      <c r="AI59" s="44" t="s">
        <v>13916</v>
      </c>
      <c r="AJ59" s="44" t="s">
        <v>13917</v>
      </c>
      <c r="AK59" s="44" t="s">
        <v>13918</v>
      </c>
      <c r="AL59" s="48">
        <v>0</v>
      </c>
      <c r="AM59" s="44" t="s">
        <v>13919</v>
      </c>
      <c r="AN59" s="48">
        <v>1</v>
      </c>
      <c r="AO59" s="45"/>
      <c r="AP59" s="45"/>
      <c r="AQ59" s="46"/>
      <c r="AR59" s="47">
        <v>0</v>
      </c>
      <c r="AS59" s="44"/>
      <c r="AT59" s="46"/>
      <c r="AU59" s="44"/>
      <c r="AV59" s="44"/>
      <c r="AW59" s="47"/>
      <c r="AX59" s="47"/>
      <c r="AY59" s="47"/>
      <c r="AZ59" s="47"/>
      <c r="BA59" s="44"/>
      <c r="BB59" s="44"/>
      <c r="BC59" s="44"/>
      <c r="BD59" s="45"/>
      <c r="BE59" s="44"/>
      <c r="BF59" s="44"/>
      <c r="BG59" s="48"/>
    </row>
    <row r="60" spans="1:59">
      <c r="A60" s="44" t="s">
        <v>14043</v>
      </c>
      <c r="B60" s="44" t="s">
        <v>14044</v>
      </c>
      <c r="C60" s="44" t="s">
        <v>13913</v>
      </c>
      <c r="D60" s="44"/>
      <c r="E60" s="44"/>
      <c r="F60" s="44" t="s">
        <v>14044</v>
      </c>
      <c r="G60" s="44" t="s">
        <v>14044</v>
      </c>
      <c r="H60" s="44" t="s">
        <v>13914</v>
      </c>
      <c r="I60" s="44"/>
      <c r="J60" s="45">
        <v>0</v>
      </c>
      <c r="K60" s="44"/>
      <c r="L60" s="44"/>
      <c r="M60" s="44" t="s">
        <v>14045</v>
      </c>
      <c r="N60" s="44" t="s">
        <v>14046</v>
      </c>
      <c r="O60" s="44" t="s">
        <v>58</v>
      </c>
      <c r="P60" s="44" t="s">
        <v>58</v>
      </c>
      <c r="Q60" s="44" t="s">
        <v>58</v>
      </c>
      <c r="R60" s="44" t="s">
        <v>58</v>
      </c>
      <c r="S60" s="46">
        <v>0</v>
      </c>
      <c r="T60" s="47">
        <v>0</v>
      </c>
      <c r="U60" s="47">
        <v>324545455</v>
      </c>
      <c r="V60" s="47">
        <v>0</v>
      </c>
      <c r="W60" s="47">
        <v>0</v>
      </c>
      <c r="X60" s="47">
        <v>0</v>
      </c>
      <c r="Y60" s="47">
        <v>0</v>
      </c>
      <c r="Z60" s="48">
        <v>0</v>
      </c>
      <c r="AA60" s="46">
        <v>0</v>
      </c>
      <c r="AB60" s="46">
        <v>0</v>
      </c>
      <c r="AC60" s="44"/>
      <c r="AD60" s="44" t="b">
        <v>0</v>
      </c>
      <c r="AE60" s="49">
        <v>0</v>
      </c>
      <c r="AF60" s="45">
        <v>0</v>
      </c>
      <c r="AG60" s="44"/>
      <c r="AH60" s="47">
        <v>0</v>
      </c>
      <c r="AI60" s="44" t="s">
        <v>13918</v>
      </c>
      <c r="AJ60" s="44" t="s">
        <v>13924</v>
      </c>
      <c r="AK60" s="44" t="s">
        <v>13918</v>
      </c>
      <c r="AL60" s="48">
        <v>0</v>
      </c>
      <c r="AM60" s="44" t="s">
        <v>13919</v>
      </c>
      <c r="AN60" s="48">
        <v>0</v>
      </c>
      <c r="AO60" s="45"/>
      <c r="AP60" s="45"/>
      <c r="AQ60" s="46"/>
      <c r="AR60" s="47">
        <v>0</v>
      </c>
      <c r="AS60" s="44"/>
      <c r="AT60" s="46"/>
      <c r="AU60" s="44"/>
      <c r="AV60" s="44"/>
      <c r="AW60" s="47"/>
      <c r="AX60" s="47"/>
      <c r="AY60" s="47"/>
      <c r="AZ60" s="47"/>
      <c r="BA60" s="44"/>
      <c r="BB60" s="44"/>
      <c r="BC60" s="44"/>
      <c r="BD60" s="45"/>
      <c r="BE60" s="44"/>
      <c r="BF60" s="44"/>
      <c r="BG60" s="48"/>
    </row>
    <row r="61" spans="1:59">
      <c r="A61" s="44" t="s">
        <v>12597</v>
      </c>
      <c r="B61" s="44" t="s">
        <v>14047</v>
      </c>
      <c r="C61" s="44" t="s">
        <v>13913</v>
      </c>
      <c r="D61" s="44" t="s">
        <v>14048</v>
      </c>
      <c r="E61" s="44"/>
      <c r="F61" s="44" t="s">
        <v>14047</v>
      </c>
      <c r="G61" s="44" t="s">
        <v>14047</v>
      </c>
      <c r="H61" s="44" t="s">
        <v>13961</v>
      </c>
      <c r="I61" s="44"/>
      <c r="J61" s="45">
        <v>0</v>
      </c>
      <c r="K61" s="44"/>
      <c r="L61" s="44"/>
      <c r="M61" s="44" t="s">
        <v>62</v>
      </c>
      <c r="N61" s="44" t="s">
        <v>63</v>
      </c>
      <c r="O61" s="44" t="s">
        <v>58</v>
      </c>
      <c r="P61" s="44" t="s">
        <v>58</v>
      </c>
      <c r="Q61" s="44" t="s">
        <v>58</v>
      </c>
      <c r="R61" s="44" t="s">
        <v>58</v>
      </c>
      <c r="S61" s="46">
        <v>0</v>
      </c>
      <c r="T61" s="47">
        <v>0</v>
      </c>
      <c r="U61" s="47">
        <v>0</v>
      </c>
      <c r="V61" s="47">
        <v>0</v>
      </c>
      <c r="W61" s="47">
        <v>0</v>
      </c>
      <c r="X61" s="47">
        <v>0</v>
      </c>
      <c r="Y61" s="47">
        <v>0</v>
      </c>
      <c r="Z61" s="48">
        <v>0</v>
      </c>
      <c r="AA61" s="46">
        <v>0</v>
      </c>
      <c r="AB61" s="46">
        <v>0</v>
      </c>
      <c r="AC61" s="44"/>
      <c r="AD61" s="44" t="b">
        <v>0</v>
      </c>
      <c r="AE61" s="49">
        <v>0</v>
      </c>
      <c r="AF61" s="45">
        <v>0</v>
      </c>
      <c r="AG61" s="44"/>
      <c r="AH61" s="47">
        <v>0</v>
      </c>
      <c r="AI61" s="44" t="s">
        <v>13918</v>
      </c>
      <c r="AJ61" s="44" t="s">
        <v>13924</v>
      </c>
      <c r="AK61" s="44" t="s">
        <v>13918</v>
      </c>
      <c r="AL61" s="48">
        <v>0</v>
      </c>
      <c r="AM61" s="44" t="s">
        <v>13919</v>
      </c>
      <c r="AN61" s="48">
        <v>0</v>
      </c>
      <c r="AO61" s="45"/>
      <c r="AP61" s="45"/>
      <c r="AQ61" s="46"/>
      <c r="AR61" s="47">
        <v>0</v>
      </c>
      <c r="AS61" s="44"/>
      <c r="AT61" s="46"/>
      <c r="AU61" s="44"/>
      <c r="AV61" s="44"/>
      <c r="AW61" s="47"/>
      <c r="AX61" s="47"/>
      <c r="AY61" s="47"/>
      <c r="AZ61" s="47"/>
      <c r="BA61" s="44"/>
      <c r="BB61" s="44"/>
      <c r="BC61" s="44"/>
      <c r="BD61" s="45"/>
      <c r="BE61" s="44"/>
      <c r="BF61" s="44"/>
      <c r="BG61" s="48"/>
    </row>
    <row r="62" spans="1:59">
      <c r="A62" s="44" t="s">
        <v>14049</v>
      </c>
      <c r="B62" s="44" t="s">
        <v>14050</v>
      </c>
      <c r="C62" s="44" t="s">
        <v>13913</v>
      </c>
      <c r="D62" s="44"/>
      <c r="E62" s="44"/>
      <c r="F62" s="44" t="s">
        <v>14050</v>
      </c>
      <c r="G62" s="44" t="s">
        <v>14050</v>
      </c>
      <c r="H62" s="44" t="s">
        <v>13914</v>
      </c>
      <c r="I62" s="44"/>
      <c r="J62" s="45">
        <v>0</v>
      </c>
      <c r="K62" s="44"/>
      <c r="L62" s="44"/>
      <c r="M62" s="44" t="s">
        <v>62</v>
      </c>
      <c r="N62" s="44" t="s">
        <v>63</v>
      </c>
      <c r="O62" s="44" t="s">
        <v>58</v>
      </c>
      <c r="P62" s="44" t="s">
        <v>58</v>
      </c>
      <c r="Q62" s="44" t="s">
        <v>58</v>
      </c>
      <c r="R62" s="44" t="s">
        <v>58</v>
      </c>
      <c r="S62" s="46">
        <v>0</v>
      </c>
      <c r="T62" s="47">
        <v>0</v>
      </c>
      <c r="U62" s="47">
        <v>6060</v>
      </c>
      <c r="V62" s="47">
        <v>0</v>
      </c>
      <c r="W62" s="47">
        <v>0</v>
      </c>
      <c r="X62" s="47">
        <v>0</v>
      </c>
      <c r="Y62" s="47">
        <v>0</v>
      </c>
      <c r="Z62" s="48">
        <v>0</v>
      </c>
      <c r="AA62" s="46">
        <v>0</v>
      </c>
      <c r="AB62" s="46">
        <v>0</v>
      </c>
      <c r="AC62" s="44"/>
      <c r="AD62" s="44" t="b">
        <v>0</v>
      </c>
      <c r="AE62" s="49">
        <v>0</v>
      </c>
      <c r="AF62" s="45">
        <v>0</v>
      </c>
      <c r="AG62" s="44"/>
      <c r="AH62" s="47">
        <v>0</v>
      </c>
      <c r="AI62" s="44" t="s">
        <v>13918</v>
      </c>
      <c r="AJ62" s="44" t="s">
        <v>13924</v>
      </c>
      <c r="AK62" s="44" t="s">
        <v>13918</v>
      </c>
      <c r="AL62" s="48">
        <v>0</v>
      </c>
      <c r="AM62" s="44" t="s">
        <v>13919</v>
      </c>
      <c r="AN62" s="48">
        <v>0</v>
      </c>
      <c r="AO62" s="45"/>
      <c r="AP62" s="45"/>
      <c r="AQ62" s="46"/>
      <c r="AR62" s="47">
        <v>0</v>
      </c>
      <c r="AS62" s="44"/>
      <c r="AT62" s="46"/>
      <c r="AU62" s="44"/>
      <c r="AV62" s="44"/>
      <c r="AW62" s="47"/>
      <c r="AX62" s="47"/>
      <c r="AY62" s="47"/>
      <c r="AZ62" s="47"/>
      <c r="BA62" s="44"/>
      <c r="BB62" s="44"/>
      <c r="BC62" s="44"/>
      <c r="BD62" s="45"/>
      <c r="BE62" s="44"/>
      <c r="BF62" s="44"/>
      <c r="BG62" s="48"/>
    </row>
    <row r="63" spans="1:59">
      <c r="A63" s="44" t="s">
        <v>14051</v>
      </c>
      <c r="B63" s="44" t="s">
        <v>14052</v>
      </c>
      <c r="C63" s="44" t="s">
        <v>13913</v>
      </c>
      <c r="D63" s="44" t="s">
        <v>13932</v>
      </c>
      <c r="E63" s="44"/>
      <c r="F63" s="44" t="s">
        <v>14052</v>
      </c>
      <c r="G63" s="44" t="s">
        <v>14052</v>
      </c>
      <c r="H63" s="44" t="s">
        <v>13933</v>
      </c>
      <c r="I63" s="44"/>
      <c r="J63" s="45">
        <v>0</v>
      </c>
      <c r="K63" s="44"/>
      <c r="L63" s="44"/>
      <c r="M63" s="44" t="s">
        <v>62</v>
      </c>
      <c r="N63" s="44" t="s">
        <v>63</v>
      </c>
      <c r="O63" s="44" t="s">
        <v>58</v>
      </c>
      <c r="P63" s="44" t="s">
        <v>58</v>
      </c>
      <c r="Q63" s="44" t="s">
        <v>58</v>
      </c>
      <c r="R63" s="44" t="s">
        <v>58</v>
      </c>
      <c r="S63" s="46">
        <v>0</v>
      </c>
      <c r="T63" s="47">
        <v>0</v>
      </c>
      <c r="U63" s="47">
        <v>0</v>
      </c>
      <c r="V63" s="47">
        <v>212400</v>
      </c>
      <c r="W63" s="47">
        <v>0</v>
      </c>
      <c r="X63" s="47">
        <v>0</v>
      </c>
      <c r="Y63" s="47">
        <v>212400</v>
      </c>
      <c r="Z63" s="48">
        <v>0</v>
      </c>
      <c r="AA63" s="46">
        <v>0</v>
      </c>
      <c r="AB63" s="46">
        <v>0</v>
      </c>
      <c r="AC63" s="44"/>
      <c r="AD63" s="44" t="b">
        <v>0</v>
      </c>
      <c r="AE63" s="49">
        <v>0</v>
      </c>
      <c r="AF63" s="45">
        <v>0</v>
      </c>
      <c r="AG63" s="44"/>
      <c r="AH63" s="47">
        <v>0</v>
      </c>
      <c r="AI63" s="44" t="s">
        <v>13916</v>
      </c>
      <c r="AJ63" s="44" t="s">
        <v>13917</v>
      </c>
      <c r="AK63" s="44" t="s">
        <v>13918</v>
      </c>
      <c r="AL63" s="48">
        <v>0</v>
      </c>
      <c r="AM63" s="44" t="s">
        <v>13919</v>
      </c>
      <c r="AN63" s="48">
        <v>1</v>
      </c>
      <c r="AO63" s="45"/>
      <c r="AP63" s="45"/>
      <c r="AQ63" s="46"/>
      <c r="AR63" s="47">
        <v>0</v>
      </c>
      <c r="AS63" s="44"/>
      <c r="AT63" s="46"/>
      <c r="AU63" s="44"/>
      <c r="AV63" s="44"/>
      <c r="AW63" s="47"/>
      <c r="AX63" s="47"/>
      <c r="AY63" s="47"/>
      <c r="AZ63" s="47"/>
      <c r="BA63" s="44"/>
      <c r="BB63" s="44"/>
      <c r="BC63" s="44"/>
      <c r="BD63" s="45"/>
      <c r="BE63" s="44"/>
      <c r="BF63" s="44"/>
      <c r="BG63" s="48"/>
    </row>
    <row r="64" spans="1:59">
      <c r="A64" s="44" t="s">
        <v>14053</v>
      </c>
      <c r="B64" s="44" t="s">
        <v>14054</v>
      </c>
      <c r="C64" s="44" t="s">
        <v>13913</v>
      </c>
      <c r="D64" s="44" t="s">
        <v>13932</v>
      </c>
      <c r="E64" s="44"/>
      <c r="F64" s="44" t="s">
        <v>14054</v>
      </c>
      <c r="G64" s="44" t="s">
        <v>14054</v>
      </c>
      <c r="H64" s="44" t="s">
        <v>13933</v>
      </c>
      <c r="I64" s="44"/>
      <c r="J64" s="45">
        <v>0</v>
      </c>
      <c r="K64" s="44"/>
      <c r="L64" s="44"/>
      <c r="M64" s="44" t="s">
        <v>62</v>
      </c>
      <c r="N64" s="44" t="s">
        <v>63</v>
      </c>
      <c r="O64" s="44" t="s">
        <v>58</v>
      </c>
      <c r="P64" s="44" t="s">
        <v>58</v>
      </c>
      <c r="Q64" s="44" t="s">
        <v>58</v>
      </c>
      <c r="R64" s="44" t="s">
        <v>58</v>
      </c>
      <c r="S64" s="46">
        <v>0</v>
      </c>
      <c r="T64" s="47">
        <v>0</v>
      </c>
      <c r="U64" s="47">
        <v>62810</v>
      </c>
      <c r="V64" s="47">
        <v>110250</v>
      </c>
      <c r="W64" s="47">
        <v>88200</v>
      </c>
      <c r="X64" s="47">
        <v>0</v>
      </c>
      <c r="Y64" s="47">
        <v>110250</v>
      </c>
      <c r="Z64" s="48">
        <v>0</v>
      </c>
      <c r="AA64" s="46">
        <v>0</v>
      </c>
      <c r="AB64" s="46">
        <v>0</v>
      </c>
      <c r="AC64" s="44"/>
      <c r="AD64" s="44" t="b">
        <v>0</v>
      </c>
      <c r="AE64" s="49">
        <v>0</v>
      </c>
      <c r="AF64" s="45">
        <v>310</v>
      </c>
      <c r="AG64" s="44"/>
      <c r="AH64" s="47">
        <v>309653300</v>
      </c>
      <c r="AI64" s="44" t="s">
        <v>13916</v>
      </c>
      <c r="AJ64" s="44" t="s">
        <v>13917</v>
      </c>
      <c r="AK64" s="44" t="s">
        <v>13918</v>
      </c>
      <c r="AL64" s="48">
        <v>0</v>
      </c>
      <c r="AM64" s="44" t="s">
        <v>13919</v>
      </c>
      <c r="AN64" s="48">
        <v>1</v>
      </c>
      <c r="AO64" s="45"/>
      <c r="AP64" s="45"/>
      <c r="AQ64" s="46"/>
      <c r="AR64" s="47">
        <v>0</v>
      </c>
      <c r="AS64" s="44"/>
      <c r="AT64" s="46"/>
      <c r="AU64" s="44"/>
      <c r="AV64" s="44"/>
      <c r="AW64" s="47"/>
      <c r="AX64" s="47"/>
      <c r="AY64" s="47"/>
      <c r="AZ64" s="47"/>
      <c r="BA64" s="44"/>
      <c r="BB64" s="44"/>
      <c r="BC64" s="44"/>
      <c r="BD64" s="45"/>
      <c r="BE64" s="44"/>
      <c r="BF64" s="44"/>
      <c r="BG64" s="48"/>
    </row>
    <row r="65" spans="1:59">
      <c r="A65" s="44" t="s">
        <v>14055</v>
      </c>
      <c r="B65" s="44" t="s">
        <v>14056</v>
      </c>
      <c r="C65" s="44" t="s">
        <v>13913</v>
      </c>
      <c r="D65" s="44"/>
      <c r="E65" s="44"/>
      <c r="F65" s="44" t="s">
        <v>14056</v>
      </c>
      <c r="G65" s="44" t="s">
        <v>14056</v>
      </c>
      <c r="H65" s="44" t="s">
        <v>13961</v>
      </c>
      <c r="I65" s="44"/>
      <c r="J65" s="45">
        <v>0</v>
      </c>
      <c r="K65" s="44"/>
      <c r="L65" s="44"/>
      <c r="M65" s="44" t="s">
        <v>62</v>
      </c>
      <c r="N65" s="44" t="s">
        <v>63</v>
      </c>
      <c r="O65" s="44" t="s">
        <v>58</v>
      </c>
      <c r="P65" s="44" t="s">
        <v>58</v>
      </c>
      <c r="Q65" s="44" t="s">
        <v>58</v>
      </c>
      <c r="R65" s="44" t="s">
        <v>58</v>
      </c>
      <c r="S65" s="46">
        <v>0</v>
      </c>
      <c r="T65" s="47">
        <v>0</v>
      </c>
      <c r="U65" s="47">
        <v>24000</v>
      </c>
      <c r="V65" s="47">
        <v>0</v>
      </c>
      <c r="W65" s="47">
        <v>0</v>
      </c>
      <c r="X65" s="47">
        <v>0</v>
      </c>
      <c r="Y65" s="47">
        <v>0</v>
      </c>
      <c r="Z65" s="48">
        <v>0</v>
      </c>
      <c r="AA65" s="46">
        <v>0</v>
      </c>
      <c r="AB65" s="46">
        <v>0</v>
      </c>
      <c r="AC65" s="44"/>
      <c r="AD65" s="44" t="b">
        <v>0</v>
      </c>
      <c r="AE65" s="49">
        <v>0</v>
      </c>
      <c r="AF65" s="45">
        <v>1</v>
      </c>
      <c r="AG65" s="44"/>
      <c r="AH65" s="47">
        <v>0</v>
      </c>
      <c r="AI65" s="44" t="s">
        <v>13918</v>
      </c>
      <c r="AJ65" s="44" t="s">
        <v>13924</v>
      </c>
      <c r="AK65" s="44" t="s">
        <v>13918</v>
      </c>
      <c r="AL65" s="48">
        <v>0</v>
      </c>
      <c r="AM65" s="44" t="s">
        <v>13919</v>
      </c>
      <c r="AN65" s="48">
        <v>0</v>
      </c>
      <c r="AO65" s="45"/>
      <c r="AP65" s="45"/>
      <c r="AQ65" s="46"/>
      <c r="AR65" s="47">
        <v>0</v>
      </c>
      <c r="AS65" s="44"/>
      <c r="AT65" s="46"/>
      <c r="AU65" s="44"/>
      <c r="AV65" s="44"/>
      <c r="AW65" s="47"/>
      <c r="AX65" s="47"/>
      <c r="AY65" s="47"/>
      <c r="AZ65" s="47"/>
      <c r="BA65" s="44"/>
      <c r="BB65" s="44"/>
      <c r="BC65" s="44"/>
      <c r="BD65" s="45"/>
      <c r="BE65" s="44"/>
      <c r="BF65" s="44"/>
      <c r="BG65" s="48"/>
    </row>
    <row r="66" spans="1:59">
      <c r="A66" s="44" t="s">
        <v>12595</v>
      </c>
      <c r="B66" s="44" t="s">
        <v>14057</v>
      </c>
      <c r="C66" s="44" t="s">
        <v>13913</v>
      </c>
      <c r="D66" s="44" t="s">
        <v>13932</v>
      </c>
      <c r="E66" s="44"/>
      <c r="F66" s="44" t="s">
        <v>14057</v>
      </c>
      <c r="G66" s="44" t="s">
        <v>14057</v>
      </c>
      <c r="H66" s="44" t="s">
        <v>13933</v>
      </c>
      <c r="I66" s="44"/>
      <c r="J66" s="45">
        <v>0</v>
      </c>
      <c r="K66" s="44"/>
      <c r="L66" s="44"/>
      <c r="M66" s="44" t="s">
        <v>62</v>
      </c>
      <c r="N66" s="44" t="s">
        <v>63</v>
      </c>
      <c r="O66" s="44" t="s">
        <v>58</v>
      </c>
      <c r="P66" s="44" t="s">
        <v>58</v>
      </c>
      <c r="Q66" s="44" t="s">
        <v>58</v>
      </c>
      <c r="R66" s="44" t="s">
        <v>58</v>
      </c>
      <c r="S66" s="46">
        <v>0</v>
      </c>
      <c r="T66" s="47">
        <v>0</v>
      </c>
      <c r="U66" s="47">
        <v>31864</v>
      </c>
      <c r="V66" s="47">
        <v>66635</v>
      </c>
      <c r="W66" s="47">
        <v>56000</v>
      </c>
      <c r="X66" s="47">
        <v>70000</v>
      </c>
      <c r="Y66" s="47">
        <v>66635</v>
      </c>
      <c r="Z66" s="48">
        <v>0</v>
      </c>
      <c r="AA66" s="46">
        <v>0</v>
      </c>
      <c r="AB66" s="46">
        <v>0</v>
      </c>
      <c r="AC66" s="44"/>
      <c r="AD66" s="44" t="b">
        <v>0</v>
      </c>
      <c r="AE66" s="49">
        <v>0</v>
      </c>
      <c r="AF66" s="45">
        <v>1980</v>
      </c>
      <c r="AG66" s="44"/>
      <c r="AH66" s="47">
        <v>715272008</v>
      </c>
      <c r="AI66" s="44" t="s">
        <v>13916</v>
      </c>
      <c r="AJ66" s="44" t="s">
        <v>13917</v>
      </c>
      <c r="AK66" s="44" t="s">
        <v>13918</v>
      </c>
      <c r="AL66" s="48">
        <v>0</v>
      </c>
      <c r="AM66" s="44" t="s">
        <v>13919</v>
      </c>
      <c r="AN66" s="48">
        <v>1</v>
      </c>
      <c r="AO66" s="45"/>
      <c r="AP66" s="45"/>
      <c r="AQ66" s="46"/>
      <c r="AR66" s="47">
        <v>0</v>
      </c>
      <c r="AS66" s="44"/>
      <c r="AT66" s="46"/>
      <c r="AU66" s="44"/>
      <c r="AV66" s="44"/>
      <c r="AW66" s="47"/>
      <c r="AX66" s="47"/>
      <c r="AY66" s="47"/>
      <c r="AZ66" s="47"/>
      <c r="BA66" s="44"/>
      <c r="BB66" s="44"/>
      <c r="BC66" s="44"/>
      <c r="BD66" s="45"/>
      <c r="BE66" s="44"/>
      <c r="BF66" s="44"/>
      <c r="BG66" s="48"/>
    </row>
    <row r="67" spans="1:59">
      <c r="A67" s="44" t="s">
        <v>14058</v>
      </c>
      <c r="B67" s="44" t="s">
        <v>14059</v>
      </c>
      <c r="C67" s="44" t="s">
        <v>13913</v>
      </c>
      <c r="D67" s="44" t="s">
        <v>13932</v>
      </c>
      <c r="E67" s="44"/>
      <c r="F67" s="44" t="s">
        <v>14059</v>
      </c>
      <c r="G67" s="44" t="s">
        <v>14059</v>
      </c>
      <c r="H67" s="44" t="s">
        <v>13961</v>
      </c>
      <c r="I67" s="44"/>
      <c r="J67" s="45">
        <v>0</v>
      </c>
      <c r="K67" s="44"/>
      <c r="L67" s="44"/>
      <c r="M67" s="44" t="s">
        <v>62</v>
      </c>
      <c r="N67" s="44" t="s">
        <v>63</v>
      </c>
      <c r="O67" s="44" t="s">
        <v>58</v>
      </c>
      <c r="P67" s="44" t="s">
        <v>58</v>
      </c>
      <c r="Q67" s="44" t="s">
        <v>58</v>
      </c>
      <c r="R67" s="44" t="s">
        <v>58</v>
      </c>
      <c r="S67" s="46">
        <v>0</v>
      </c>
      <c r="T67" s="47">
        <v>0</v>
      </c>
      <c r="U67" s="47">
        <v>18728</v>
      </c>
      <c r="V67" s="47">
        <v>0</v>
      </c>
      <c r="W67" s="47">
        <v>0</v>
      </c>
      <c r="X67" s="47">
        <v>0</v>
      </c>
      <c r="Y67" s="47">
        <v>0</v>
      </c>
      <c r="Z67" s="48">
        <v>0</v>
      </c>
      <c r="AA67" s="46">
        <v>0</v>
      </c>
      <c r="AB67" s="46">
        <v>0</v>
      </c>
      <c r="AC67" s="44"/>
      <c r="AD67" s="44" t="b">
        <v>0</v>
      </c>
      <c r="AE67" s="49">
        <v>0</v>
      </c>
      <c r="AF67" s="45">
        <v>11089</v>
      </c>
      <c r="AG67" s="44"/>
      <c r="AH67" s="47">
        <v>207674792</v>
      </c>
      <c r="AI67" s="44" t="s">
        <v>13916</v>
      </c>
      <c r="AJ67" s="44" t="s">
        <v>13917</v>
      </c>
      <c r="AK67" s="44" t="s">
        <v>13918</v>
      </c>
      <c r="AL67" s="48">
        <v>0</v>
      </c>
      <c r="AM67" s="44" t="s">
        <v>13919</v>
      </c>
      <c r="AN67" s="48">
        <v>1</v>
      </c>
      <c r="AO67" s="45"/>
      <c r="AP67" s="45"/>
      <c r="AQ67" s="46"/>
      <c r="AR67" s="47">
        <v>0</v>
      </c>
      <c r="AS67" s="44"/>
      <c r="AT67" s="46"/>
      <c r="AU67" s="44"/>
      <c r="AV67" s="44"/>
      <c r="AW67" s="47"/>
      <c r="AX67" s="47"/>
      <c r="AY67" s="47"/>
      <c r="AZ67" s="47"/>
      <c r="BA67" s="44"/>
      <c r="BB67" s="44"/>
      <c r="BC67" s="44"/>
      <c r="BD67" s="45"/>
      <c r="BE67" s="44"/>
      <c r="BF67" s="44"/>
      <c r="BG67" s="48"/>
    </row>
    <row r="68" spans="1:59">
      <c r="A68" s="44" t="s">
        <v>14060</v>
      </c>
      <c r="B68" s="44" t="s">
        <v>14061</v>
      </c>
      <c r="C68" s="44" t="s">
        <v>13913</v>
      </c>
      <c r="D68" s="44" t="s">
        <v>13932</v>
      </c>
      <c r="E68" s="44"/>
      <c r="F68" s="44" t="s">
        <v>14061</v>
      </c>
      <c r="G68" s="44" t="s">
        <v>14061</v>
      </c>
      <c r="H68" s="44" t="s">
        <v>13933</v>
      </c>
      <c r="I68" s="44"/>
      <c r="J68" s="45">
        <v>0</v>
      </c>
      <c r="K68" s="44"/>
      <c r="L68" s="44"/>
      <c r="M68" s="44" t="s">
        <v>62</v>
      </c>
      <c r="N68" s="44" t="s">
        <v>63</v>
      </c>
      <c r="O68" s="44" t="s">
        <v>58</v>
      </c>
      <c r="P68" s="44" t="s">
        <v>58</v>
      </c>
      <c r="Q68" s="44" t="s">
        <v>58</v>
      </c>
      <c r="R68" s="44" t="s">
        <v>58</v>
      </c>
      <c r="S68" s="46">
        <v>0</v>
      </c>
      <c r="T68" s="47">
        <v>0</v>
      </c>
      <c r="U68" s="47">
        <v>31214</v>
      </c>
      <c r="V68" s="47">
        <v>49500</v>
      </c>
      <c r="W68" s="47">
        <v>44550</v>
      </c>
      <c r="X68" s="47">
        <v>59400</v>
      </c>
      <c r="Y68" s="47">
        <v>49500</v>
      </c>
      <c r="Z68" s="48">
        <v>0</v>
      </c>
      <c r="AA68" s="46">
        <v>0</v>
      </c>
      <c r="AB68" s="46">
        <v>0</v>
      </c>
      <c r="AC68" s="44"/>
      <c r="AD68" s="44" t="b">
        <v>0</v>
      </c>
      <c r="AE68" s="49">
        <v>0</v>
      </c>
      <c r="AF68" s="45">
        <v>17174</v>
      </c>
      <c r="AG68" s="44"/>
      <c r="AH68" s="47">
        <v>1524189424</v>
      </c>
      <c r="AI68" s="44" t="s">
        <v>13916</v>
      </c>
      <c r="AJ68" s="44" t="s">
        <v>13917</v>
      </c>
      <c r="AK68" s="44" t="s">
        <v>13918</v>
      </c>
      <c r="AL68" s="48">
        <v>0</v>
      </c>
      <c r="AM68" s="44" t="s">
        <v>13919</v>
      </c>
      <c r="AN68" s="48">
        <v>1</v>
      </c>
      <c r="AO68" s="45"/>
      <c r="AP68" s="45"/>
      <c r="AQ68" s="46"/>
      <c r="AR68" s="47">
        <v>0</v>
      </c>
      <c r="AS68" s="44"/>
      <c r="AT68" s="46"/>
      <c r="AU68" s="44"/>
      <c r="AV68" s="44"/>
      <c r="AW68" s="47"/>
      <c r="AX68" s="47"/>
      <c r="AY68" s="47"/>
      <c r="AZ68" s="47"/>
      <c r="BA68" s="44"/>
      <c r="BB68" s="44"/>
      <c r="BC68" s="44"/>
      <c r="BD68" s="45"/>
      <c r="BE68" s="44"/>
      <c r="BF68" s="44"/>
      <c r="BG68" s="48"/>
    </row>
    <row r="69" spans="1:59">
      <c r="A69" s="44" t="s">
        <v>69</v>
      </c>
      <c r="B69" s="44" t="s">
        <v>827</v>
      </c>
      <c r="C69" s="44" t="s">
        <v>13913</v>
      </c>
      <c r="D69" s="44" t="s">
        <v>13932</v>
      </c>
      <c r="E69" s="44"/>
      <c r="F69" s="44" t="s">
        <v>827</v>
      </c>
      <c r="G69" s="44" t="s">
        <v>827</v>
      </c>
      <c r="H69" s="44" t="s">
        <v>13933</v>
      </c>
      <c r="I69" s="44"/>
      <c r="J69" s="45">
        <v>0</v>
      </c>
      <c r="K69" s="44"/>
      <c r="L69" s="44"/>
      <c r="M69" s="44" t="s">
        <v>62</v>
      </c>
      <c r="N69" s="44" t="s">
        <v>63</v>
      </c>
      <c r="O69" s="44" t="s">
        <v>58</v>
      </c>
      <c r="P69" s="44" t="s">
        <v>58</v>
      </c>
      <c r="Q69" s="44" t="s">
        <v>58</v>
      </c>
      <c r="R69" s="44" t="s">
        <v>58</v>
      </c>
      <c r="S69" s="46">
        <v>0</v>
      </c>
      <c r="T69" s="47">
        <v>0</v>
      </c>
      <c r="U69" s="47">
        <v>36000</v>
      </c>
      <c r="V69" s="47">
        <v>0</v>
      </c>
      <c r="W69" s="47">
        <v>0</v>
      </c>
      <c r="X69" s="47">
        <v>0</v>
      </c>
      <c r="Y69" s="47">
        <v>51638</v>
      </c>
      <c r="Z69" s="48">
        <v>0</v>
      </c>
      <c r="AA69" s="46">
        <v>0</v>
      </c>
      <c r="AB69" s="46">
        <v>0</v>
      </c>
      <c r="AC69" s="44"/>
      <c r="AD69" s="44" t="b">
        <v>0</v>
      </c>
      <c r="AE69" s="49">
        <v>1</v>
      </c>
      <c r="AF69" s="45">
        <v>115</v>
      </c>
      <c r="AG69" s="44"/>
      <c r="AH69" s="47">
        <v>0</v>
      </c>
      <c r="AI69" s="44" t="s">
        <v>13996</v>
      </c>
      <c r="AJ69" s="44" t="s">
        <v>13956</v>
      </c>
      <c r="AK69" s="44" t="s">
        <v>13918</v>
      </c>
      <c r="AL69" s="48">
        <v>0</v>
      </c>
      <c r="AM69" s="44" t="s">
        <v>13919</v>
      </c>
      <c r="AN69" s="48">
        <v>1</v>
      </c>
      <c r="AO69" s="45"/>
      <c r="AP69" s="45"/>
      <c r="AQ69" s="46"/>
      <c r="AR69" s="47">
        <v>0</v>
      </c>
      <c r="AS69" s="44"/>
      <c r="AT69" s="46"/>
      <c r="AU69" s="44"/>
      <c r="AV69" s="44"/>
      <c r="AW69" s="47"/>
      <c r="AX69" s="47"/>
      <c r="AY69" s="47"/>
      <c r="AZ69" s="47"/>
      <c r="BA69" s="44"/>
      <c r="BB69" s="44"/>
      <c r="BC69" s="44"/>
      <c r="BD69" s="45"/>
      <c r="BE69" s="44"/>
      <c r="BF69" s="44"/>
      <c r="BG69" s="48"/>
    </row>
    <row r="70" spans="1:59">
      <c r="A70" s="44" t="s">
        <v>14022</v>
      </c>
      <c r="B70" s="44" t="s">
        <v>14023</v>
      </c>
      <c r="C70" s="44" t="s">
        <v>13913</v>
      </c>
      <c r="D70" s="44" t="s">
        <v>13932</v>
      </c>
      <c r="E70" s="44"/>
      <c r="F70" s="44" t="s">
        <v>14023</v>
      </c>
      <c r="G70" s="44" t="s">
        <v>14023</v>
      </c>
      <c r="H70" s="44" t="s">
        <v>13933</v>
      </c>
      <c r="I70" s="44"/>
      <c r="J70" s="45">
        <v>0</v>
      </c>
      <c r="K70" s="44"/>
      <c r="L70" s="44"/>
      <c r="M70" s="44" t="s">
        <v>62</v>
      </c>
      <c r="N70" s="44" t="s">
        <v>63</v>
      </c>
      <c r="O70" s="44" t="s">
        <v>58</v>
      </c>
      <c r="P70" s="44" t="s">
        <v>58</v>
      </c>
      <c r="Q70" s="44" t="s">
        <v>58</v>
      </c>
      <c r="R70" s="44" t="s">
        <v>58</v>
      </c>
      <c r="S70" s="46">
        <v>0</v>
      </c>
      <c r="T70" s="47">
        <v>0</v>
      </c>
      <c r="U70" s="47">
        <v>56100</v>
      </c>
      <c r="V70" s="47">
        <v>94013</v>
      </c>
      <c r="W70" s="47">
        <v>77091</v>
      </c>
      <c r="X70" s="47">
        <v>79911</v>
      </c>
      <c r="Y70" s="47">
        <v>94013</v>
      </c>
      <c r="Z70" s="48">
        <v>0</v>
      </c>
      <c r="AA70" s="46">
        <v>0</v>
      </c>
      <c r="AB70" s="46">
        <v>0</v>
      </c>
      <c r="AC70" s="44"/>
      <c r="AD70" s="44" t="b">
        <v>0</v>
      </c>
      <c r="AE70" s="49">
        <v>0</v>
      </c>
      <c r="AF70" s="45">
        <v>163</v>
      </c>
      <c r="AG70" s="44"/>
      <c r="AH70" s="47">
        <v>64739400</v>
      </c>
      <c r="AI70" s="44" t="s">
        <v>13916</v>
      </c>
      <c r="AJ70" s="44" t="s">
        <v>13917</v>
      </c>
      <c r="AK70" s="44" t="s">
        <v>13918</v>
      </c>
      <c r="AL70" s="48">
        <v>0</v>
      </c>
      <c r="AM70" s="44" t="s">
        <v>13919</v>
      </c>
      <c r="AN70" s="48">
        <v>1</v>
      </c>
      <c r="AO70" s="45"/>
      <c r="AP70" s="45"/>
      <c r="AQ70" s="46"/>
      <c r="AR70" s="47">
        <v>0</v>
      </c>
      <c r="AS70" s="44"/>
      <c r="AT70" s="46"/>
      <c r="AU70" s="44"/>
      <c r="AV70" s="44"/>
      <c r="AW70" s="47"/>
      <c r="AX70" s="47"/>
      <c r="AY70" s="47"/>
      <c r="AZ70" s="47"/>
      <c r="BA70" s="44"/>
      <c r="BB70" s="44"/>
      <c r="BC70" s="44"/>
      <c r="BD70" s="45"/>
      <c r="BE70" s="44"/>
      <c r="BF70" s="44"/>
      <c r="BG70" s="48"/>
    </row>
    <row r="71" spans="1:59">
      <c r="A71" s="44" t="s">
        <v>14062</v>
      </c>
      <c r="B71" s="44" t="s">
        <v>14063</v>
      </c>
      <c r="C71" s="44" t="s">
        <v>13913</v>
      </c>
      <c r="D71" s="44"/>
      <c r="E71" s="44"/>
      <c r="F71" s="44" t="s">
        <v>14063</v>
      </c>
      <c r="G71" s="44" t="s">
        <v>14063</v>
      </c>
      <c r="H71" s="44" t="s">
        <v>13933</v>
      </c>
      <c r="I71" s="44"/>
      <c r="J71" s="45">
        <v>0</v>
      </c>
      <c r="K71" s="44"/>
      <c r="L71" s="44"/>
      <c r="M71" s="44" t="s">
        <v>62</v>
      </c>
      <c r="N71" s="44" t="s">
        <v>63</v>
      </c>
      <c r="O71" s="44" t="s">
        <v>58</v>
      </c>
      <c r="P71" s="44" t="s">
        <v>58</v>
      </c>
      <c r="Q71" s="44" t="s">
        <v>58</v>
      </c>
      <c r="R71" s="44" t="s">
        <v>58</v>
      </c>
      <c r="S71" s="46">
        <v>0</v>
      </c>
      <c r="T71" s="47">
        <v>0</v>
      </c>
      <c r="U71" s="47">
        <v>0</v>
      </c>
      <c r="V71" s="47">
        <v>0</v>
      </c>
      <c r="W71" s="47">
        <v>0</v>
      </c>
      <c r="X71" s="47">
        <v>0</v>
      </c>
      <c r="Y71" s="47">
        <v>0</v>
      </c>
      <c r="Z71" s="48">
        <v>0</v>
      </c>
      <c r="AA71" s="46">
        <v>0</v>
      </c>
      <c r="AB71" s="46">
        <v>0</v>
      </c>
      <c r="AC71" s="44"/>
      <c r="AD71" s="44" t="b">
        <v>0</v>
      </c>
      <c r="AE71" s="49">
        <v>0</v>
      </c>
      <c r="AF71" s="45">
        <v>292</v>
      </c>
      <c r="AG71" s="44"/>
      <c r="AH71" s="47">
        <v>4557244</v>
      </c>
      <c r="AI71" s="44" t="s">
        <v>13918</v>
      </c>
      <c r="AJ71" s="44" t="s">
        <v>13924</v>
      </c>
      <c r="AK71" s="44" t="s">
        <v>13918</v>
      </c>
      <c r="AL71" s="48">
        <v>0</v>
      </c>
      <c r="AM71" s="44" t="s">
        <v>13919</v>
      </c>
      <c r="AN71" s="48">
        <v>0</v>
      </c>
      <c r="AO71" s="45"/>
      <c r="AP71" s="45"/>
      <c r="AQ71" s="46"/>
      <c r="AR71" s="47">
        <v>0</v>
      </c>
      <c r="AS71" s="44"/>
      <c r="AT71" s="46"/>
      <c r="AU71" s="44"/>
      <c r="AV71" s="44"/>
      <c r="AW71" s="47"/>
      <c r="AX71" s="47"/>
      <c r="AY71" s="47"/>
      <c r="AZ71" s="47"/>
      <c r="BA71" s="44"/>
      <c r="BB71" s="44"/>
      <c r="BC71" s="44"/>
      <c r="BD71" s="45"/>
      <c r="BE71" s="44"/>
      <c r="BF71" s="44"/>
      <c r="BG71" s="48"/>
    </row>
    <row r="72" spans="1:59">
      <c r="A72" s="44" t="s">
        <v>14064</v>
      </c>
      <c r="B72" s="44" t="s">
        <v>14065</v>
      </c>
      <c r="C72" s="44" t="s">
        <v>13913</v>
      </c>
      <c r="D72" s="44" t="s">
        <v>14048</v>
      </c>
      <c r="E72" s="44"/>
      <c r="F72" s="44" t="s">
        <v>14065</v>
      </c>
      <c r="G72" s="44" t="s">
        <v>14065</v>
      </c>
      <c r="H72" s="44" t="s">
        <v>13961</v>
      </c>
      <c r="I72" s="44"/>
      <c r="J72" s="45">
        <v>0</v>
      </c>
      <c r="K72" s="44"/>
      <c r="L72" s="44"/>
      <c r="M72" s="44" t="s">
        <v>62</v>
      </c>
      <c r="N72" s="44" t="s">
        <v>63</v>
      </c>
      <c r="O72" s="44" t="s">
        <v>58</v>
      </c>
      <c r="P72" s="44" t="s">
        <v>58</v>
      </c>
      <c r="Q72" s="44" t="s">
        <v>58</v>
      </c>
      <c r="R72" s="44" t="s">
        <v>58</v>
      </c>
      <c r="S72" s="46">
        <v>0</v>
      </c>
      <c r="T72" s="47">
        <v>0</v>
      </c>
      <c r="U72" s="47">
        <v>0</v>
      </c>
      <c r="V72" s="47">
        <v>0</v>
      </c>
      <c r="W72" s="47">
        <v>0</v>
      </c>
      <c r="X72" s="47">
        <v>0</v>
      </c>
      <c r="Y72" s="47">
        <v>0</v>
      </c>
      <c r="Z72" s="48">
        <v>0</v>
      </c>
      <c r="AA72" s="46">
        <v>0</v>
      </c>
      <c r="AB72" s="46">
        <v>0</v>
      </c>
      <c r="AC72" s="44"/>
      <c r="AD72" s="44" t="b">
        <v>0</v>
      </c>
      <c r="AE72" s="49">
        <v>0</v>
      </c>
      <c r="AF72" s="45">
        <v>0</v>
      </c>
      <c r="AG72" s="44"/>
      <c r="AH72" s="47">
        <v>0</v>
      </c>
      <c r="AI72" s="44" t="s">
        <v>13918</v>
      </c>
      <c r="AJ72" s="44" t="s">
        <v>13924</v>
      </c>
      <c r="AK72" s="44" t="s">
        <v>13918</v>
      </c>
      <c r="AL72" s="48">
        <v>0</v>
      </c>
      <c r="AM72" s="44" t="s">
        <v>13919</v>
      </c>
      <c r="AN72" s="48">
        <v>0</v>
      </c>
      <c r="AO72" s="45"/>
      <c r="AP72" s="45"/>
      <c r="AQ72" s="46"/>
      <c r="AR72" s="47">
        <v>0</v>
      </c>
      <c r="AS72" s="44"/>
      <c r="AT72" s="46"/>
      <c r="AU72" s="44"/>
      <c r="AV72" s="44"/>
      <c r="AW72" s="47"/>
      <c r="AX72" s="47"/>
      <c r="AY72" s="47"/>
      <c r="AZ72" s="47"/>
      <c r="BA72" s="44"/>
      <c r="BB72" s="44"/>
      <c r="BC72" s="44"/>
      <c r="BD72" s="45"/>
      <c r="BE72" s="44"/>
      <c r="BF72" s="44"/>
      <c r="BG72" s="48"/>
    </row>
    <row r="73" spans="1:59">
      <c r="A73" s="44" t="s">
        <v>80</v>
      </c>
      <c r="B73" s="44" t="s">
        <v>814</v>
      </c>
      <c r="C73" s="44" t="s">
        <v>13913</v>
      </c>
      <c r="D73" s="44" t="s">
        <v>13932</v>
      </c>
      <c r="E73" s="44"/>
      <c r="F73" s="44" t="s">
        <v>814</v>
      </c>
      <c r="G73" s="44" t="s">
        <v>814</v>
      </c>
      <c r="H73" s="44" t="s">
        <v>13933</v>
      </c>
      <c r="I73" s="44"/>
      <c r="J73" s="45">
        <v>0</v>
      </c>
      <c r="K73" s="44"/>
      <c r="L73" s="44"/>
      <c r="M73" s="44" t="s">
        <v>62</v>
      </c>
      <c r="N73" s="44" t="s">
        <v>63</v>
      </c>
      <c r="O73" s="44" t="s">
        <v>58</v>
      </c>
      <c r="P73" s="44" t="s">
        <v>58</v>
      </c>
      <c r="Q73" s="44" t="s">
        <v>58</v>
      </c>
      <c r="R73" s="44" t="s">
        <v>58</v>
      </c>
      <c r="S73" s="46">
        <v>0</v>
      </c>
      <c r="T73" s="47">
        <v>0</v>
      </c>
      <c r="U73" s="47">
        <v>61050</v>
      </c>
      <c r="V73" s="47">
        <v>91068</v>
      </c>
      <c r="W73" s="47">
        <v>88846</v>
      </c>
      <c r="X73" s="47">
        <v>79961</v>
      </c>
      <c r="Y73" s="47">
        <v>111058</v>
      </c>
      <c r="Z73" s="48">
        <v>0</v>
      </c>
      <c r="AA73" s="46">
        <v>0</v>
      </c>
      <c r="AB73" s="46">
        <v>0</v>
      </c>
      <c r="AC73" s="44"/>
      <c r="AD73" s="44" t="b">
        <v>0</v>
      </c>
      <c r="AE73" s="49">
        <v>0</v>
      </c>
      <c r="AF73" s="45">
        <v>34969</v>
      </c>
      <c r="AG73" s="44"/>
      <c r="AH73" s="47">
        <v>15428926600</v>
      </c>
      <c r="AI73" s="44" t="s">
        <v>13916</v>
      </c>
      <c r="AJ73" s="44" t="s">
        <v>13917</v>
      </c>
      <c r="AK73" s="44" t="s">
        <v>13918</v>
      </c>
      <c r="AL73" s="48">
        <v>0</v>
      </c>
      <c r="AM73" s="44" t="s">
        <v>13919</v>
      </c>
      <c r="AN73" s="48">
        <v>1</v>
      </c>
      <c r="AO73" s="45"/>
      <c r="AP73" s="45"/>
      <c r="AQ73" s="46"/>
      <c r="AR73" s="47">
        <v>0</v>
      </c>
      <c r="AS73" s="44"/>
      <c r="AT73" s="46"/>
      <c r="AU73" s="44"/>
      <c r="AV73" s="44"/>
      <c r="AW73" s="47"/>
      <c r="AX73" s="47"/>
      <c r="AY73" s="47"/>
      <c r="AZ73" s="47"/>
      <c r="BA73" s="44"/>
      <c r="BB73" s="44"/>
      <c r="BC73" s="44"/>
      <c r="BD73" s="45"/>
      <c r="BE73" s="44"/>
      <c r="BF73" s="44"/>
      <c r="BG73" s="48"/>
    </row>
    <row r="74" spans="1:59">
      <c r="A74" s="44" t="s">
        <v>14066</v>
      </c>
      <c r="B74" s="44" t="s">
        <v>14067</v>
      </c>
      <c r="C74" s="44" t="s">
        <v>13913</v>
      </c>
      <c r="D74" s="44"/>
      <c r="E74" s="44"/>
      <c r="F74" s="44" t="s">
        <v>14067</v>
      </c>
      <c r="G74" s="44" t="s">
        <v>14067</v>
      </c>
      <c r="H74" s="44" t="s">
        <v>13961</v>
      </c>
      <c r="I74" s="44"/>
      <c r="J74" s="45">
        <v>0</v>
      </c>
      <c r="K74" s="44"/>
      <c r="L74" s="44"/>
      <c r="M74" s="44" t="s">
        <v>62</v>
      </c>
      <c r="N74" s="44" t="s">
        <v>63</v>
      </c>
      <c r="O74" s="44" t="s">
        <v>58</v>
      </c>
      <c r="P74" s="44" t="s">
        <v>58</v>
      </c>
      <c r="Q74" s="44" t="s">
        <v>58</v>
      </c>
      <c r="R74" s="44" t="s">
        <v>58</v>
      </c>
      <c r="S74" s="46">
        <v>0</v>
      </c>
      <c r="T74" s="47">
        <v>0</v>
      </c>
      <c r="U74" s="47">
        <v>55000</v>
      </c>
      <c r="V74" s="47">
        <v>0</v>
      </c>
      <c r="W74" s="47">
        <v>0</v>
      </c>
      <c r="X74" s="47">
        <v>0</v>
      </c>
      <c r="Y74" s="47">
        <v>0</v>
      </c>
      <c r="Z74" s="48">
        <v>0</v>
      </c>
      <c r="AA74" s="46">
        <v>0</v>
      </c>
      <c r="AB74" s="46">
        <v>0</v>
      </c>
      <c r="AC74" s="44"/>
      <c r="AD74" s="44" t="b">
        <v>0</v>
      </c>
      <c r="AE74" s="49">
        <v>0</v>
      </c>
      <c r="AF74" s="45">
        <v>0</v>
      </c>
      <c r="AG74" s="44"/>
      <c r="AH74" s="47">
        <v>0</v>
      </c>
      <c r="AI74" s="44" t="s">
        <v>13918</v>
      </c>
      <c r="AJ74" s="44" t="s">
        <v>13924</v>
      </c>
      <c r="AK74" s="44" t="s">
        <v>13918</v>
      </c>
      <c r="AL74" s="48">
        <v>0</v>
      </c>
      <c r="AM74" s="44" t="s">
        <v>13919</v>
      </c>
      <c r="AN74" s="48">
        <v>0</v>
      </c>
      <c r="AO74" s="45"/>
      <c r="AP74" s="45"/>
      <c r="AQ74" s="46"/>
      <c r="AR74" s="47">
        <v>0</v>
      </c>
      <c r="AS74" s="44"/>
      <c r="AT74" s="46"/>
      <c r="AU74" s="44"/>
      <c r="AV74" s="44"/>
      <c r="AW74" s="47"/>
      <c r="AX74" s="47"/>
      <c r="AY74" s="47"/>
      <c r="AZ74" s="47"/>
      <c r="BA74" s="44"/>
      <c r="BB74" s="44"/>
      <c r="BC74" s="44"/>
      <c r="BD74" s="45"/>
      <c r="BE74" s="44"/>
      <c r="BF74" s="44"/>
      <c r="BG74" s="48"/>
    </row>
    <row r="75" spans="1:59">
      <c r="A75" s="44" t="s">
        <v>14068</v>
      </c>
      <c r="B75" s="44" t="s">
        <v>14069</v>
      </c>
      <c r="C75" s="44" t="s">
        <v>13913</v>
      </c>
      <c r="D75" s="44" t="s">
        <v>13932</v>
      </c>
      <c r="E75" s="44"/>
      <c r="F75" s="44" t="s">
        <v>14069</v>
      </c>
      <c r="G75" s="44" t="s">
        <v>14069</v>
      </c>
      <c r="H75" s="44" t="s">
        <v>13933</v>
      </c>
      <c r="I75" s="44"/>
      <c r="J75" s="45">
        <v>0</v>
      </c>
      <c r="K75" s="44"/>
      <c r="L75" s="44"/>
      <c r="M75" s="44" t="s">
        <v>62</v>
      </c>
      <c r="N75" s="44" t="s">
        <v>63</v>
      </c>
      <c r="O75" s="44" t="s">
        <v>58</v>
      </c>
      <c r="P75" s="44" t="s">
        <v>58</v>
      </c>
      <c r="Q75" s="44" t="s">
        <v>58</v>
      </c>
      <c r="R75" s="44" t="s">
        <v>58</v>
      </c>
      <c r="S75" s="46">
        <v>0</v>
      </c>
      <c r="T75" s="47">
        <v>0</v>
      </c>
      <c r="U75" s="47">
        <v>0</v>
      </c>
      <c r="V75" s="47">
        <v>0</v>
      </c>
      <c r="W75" s="47">
        <v>0</v>
      </c>
      <c r="X75" s="47">
        <v>0</v>
      </c>
      <c r="Y75" s="47">
        <v>0</v>
      </c>
      <c r="Z75" s="48">
        <v>0</v>
      </c>
      <c r="AA75" s="46">
        <v>0</v>
      </c>
      <c r="AB75" s="46">
        <v>0</v>
      </c>
      <c r="AC75" s="44"/>
      <c r="AD75" s="44" t="b">
        <v>0</v>
      </c>
      <c r="AE75" s="49">
        <v>0</v>
      </c>
      <c r="AF75" s="45">
        <v>0</v>
      </c>
      <c r="AG75" s="44"/>
      <c r="AH75" s="47">
        <v>0</v>
      </c>
      <c r="AI75" s="44" t="s">
        <v>13916</v>
      </c>
      <c r="AJ75" s="44" t="s">
        <v>13917</v>
      </c>
      <c r="AK75" s="44" t="s">
        <v>13918</v>
      </c>
      <c r="AL75" s="48">
        <v>0</v>
      </c>
      <c r="AM75" s="44" t="s">
        <v>13919</v>
      </c>
      <c r="AN75" s="48">
        <v>1</v>
      </c>
      <c r="AO75" s="45"/>
      <c r="AP75" s="45"/>
      <c r="AQ75" s="46"/>
      <c r="AR75" s="47">
        <v>0</v>
      </c>
      <c r="AS75" s="44"/>
      <c r="AT75" s="46"/>
      <c r="AU75" s="44"/>
      <c r="AV75" s="44"/>
      <c r="AW75" s="47"/>
      <c r="AX75" s="47"/>
      <c r="AY75" s="47"/>
      <c r="AZ75" s="47"/>
      <c r="BA75" s="44"/>
      <c r="BB75" s="44"/>
      <c r="BC75" s="44"/>
      <c r="BD75" s="45"/>
      <c r="BE75" s="44"/>
      <c r="BF75" s="44"/>
      <c r="BG75" s="48"/>
    </row>
    <row r="76" spans="1:59">
      <c r="A76" s="44" t="s">
        <v>142</v>
      </c>
      <c r="B76" s="44" t="s">
        <v>943</v>
      </c>
      <c r="C76" s="44" t="s">
        <v>13913</v>
      </c>
      <c r="D76" s="44" t="s">
        <v>13932</v>
      </c>
      <c r="E76" s="44"/>
      <c r="F76" s="44" t="s">
        <v>943</v>
      </c>
      <c r="G76" s="44" t="s">
        <v>943</v>
      </c>
      <c r="H76" s="44" t="s">
        <v>13933</v>
      </c>
      <c r="I76" s="44"/>
      <c r="J76" s="45">
        <v>0</v>
      </c>
      <c r="K76" s="44"/>
      <c r="L76" s="44"/>
      <c r="M76" s="44" t="s">
        <v>62</v>
      </c>
      <c r="N76" s="44" t="s">
        <v>63</v>
      </c>
      <c r="O76" s="44" t="s">
        <v>58</v>
      </c>
      <c r="P76" s="44" t="s">
        <v>58</v>
      </c>
      <c r="Q76" s="44" t="s">
        <v>58</v>
      </c>
      <c r="R76" s="44" t="s">
        <v>58</v>
      </c>
      <c r="S76" s="46">
        <v>0</v>
      </c>
      <c r="T76" s="47">
        <v>0</v>
      </c>
      <c r="U76" s="47">
        <v>30272</v>
      </c>
      <c r="V76" s="47">
        <v>50400</v>
      </c>
      <c r="W76" s="47">
        <v>61050</v>
      </c>
      <c r="X76" s="47">
        <v>0</v>
      </c>
      <c r="Y76" s="47">
        <v>0</v>
      </c>
      <c r="Z76" s="48">
        <v>0</v>
      </c>
      <c r="AA76" s="46">
        <v>0</v>
      </c>
      <c r="AB76" s="46">
        <v>0</v>
      </c>
      <c r="AC76" s="44"/>
      <c r="AD76" s="44" t="b">
        <v>0</v>
      </c>
      <c r="AE76" s="49">
        <v>0</v>
      </c>
      <c r="AF76" s="45">
        <v>4351</v>
      </c>
      <c r="AG76" s="44"/>
      <c r="AH76" s="47">
        <v>473817344</v>
      </c>
      <c r="AI76" s="44" t="s">
        <v>13916</v>
      </c>
      <c r="AJ76" s="44" t="s">
        <v>13917</v>
      </c>
      <c r="AK76" s="44" t="s">
        <v>13918</v>
      </c>
      <c r="AL76" s="48">
        <v>0</v>
      </c>
      <c r="AM76" s="44" t="s">
        <v>13919</v>
      </c>
      <c r="AN76" s="48">
        <v>1</v>
      </c>
      <c r="AO76" s="45"/>
      <c r="AP76" s="45"/>
      <c r="AQ76" s="46"/>
      <c r="AR76" s="47">
        <v>0</v>
      </c>
      <c r="AS76" s="44"/>
      <c r="AT76" s="46"/>
      <c r="AU76" s="44"/>
      <c r="AV76" s="44"/>
      <c r="AW76" s="47"/>
      <c r="AX76" s="47"/>
      <c r="AY76" s="47"/>
      <c r="AZ76" s="47"/>
      <c r="BA76" s="44"/>
      <c r="BB76" s="44"/>
      <c r="BC76" s="44"/>
      <c r="BD76" s="45"/>
      <c r="BE76" s="44"/>
      <c r="BF76" s="44"/>
      <c r="BG76" s="48"/>
    </row>
    <row r="77" spans="1:59">
      <c r="A77" s="44" t="s">
        <v>14070</v>
      </c>
      <c r="B77" s="44" t="s">
        <v>14071</v>
      </c>
      <c r="C77" s="44" t="s">
        <v>13913</v>
      </c>
      <c r="D77" s="44"/>
      <c r="E77" s="44"/>
      <c r="F77" s="44" t="s">
        <v>14071</v>
      </c>
      <c r="G77" s="44" t="s">
        <v>14071</v>
      </c>
      <c r="H77" s="44" t="s">
        <v>13914</v>
      </c>
      <c r="I77" s="44"/>
      <c r="J77" s="45">
        <v>0</v>
      </c>
      <c r="K77" s="44"/>
      <c r="L77" s="44"/>
      <c r="M77" s="44" t="s">
        <v>62</v>
      </c>
      <c r="N77" s="44" t="s">
        <v>63</v>
      </c>
      <c r="O77" s="44" t="s">
        <v>58</v>
      </c>
      <c r="P77" s="44" t="s">
        <v>58</v>
      </c>
      <c r="Q77" s="44" t="s">
        <v>58</v>
      </c>
      <c r="R77" s="44" t="s">
        <v>58</v>
      </c>
      <c r="S77" s="46">
        <v>0</v>
      </c>
      <c r="T77" s="47">
        <v>0</v>
      </c>
      <c r="U77" s="47">
        <v>6200</v>
      </c>
      <c r="V77" s="47">
        <v>0</v>
      </c>
      <c r="W77" s="47">
        <v>0</v>
      </c>
      <c r="X77" s="47">
        <v>0</v>
      </c>
      <c r="Y77" s="47">
        <v>9200</v>
      </c>
      <c r="Z77" s="48">
        <v>0</v>
      </c>
      <c r="AA77" s="46">
        <v>0</v>
      </c>
      <c r="AB77" s="46">
        <v>0</v>
      </c>
      <c r="AC77" s="44"/>
      <c r="AD77" s="44" t="b">
        <v>0</v>
      </c>
      <c r="AE77" s="49">
        <v>0</v>
      </c>
      <c r="AF77" s="45">
        <v>-389</v>
      </c>
      <c r="AG77" s="44"/>
      <c r="AH77" s="47">
        <v>1522224</v>
      </c>
      <c r="AI77" s="44" t="s">
        <v>13916</v>
      </c>
      <c r="AJ77" s="44" t="s">
        <v>13917</v>
      </c>
      <c r="AK77" s="44" t="s">
        <v>13918</v>
      </c>
      <c r="AL77" s="48">
        <v>0</v>
      </c>
      <c r="AM77" s="44" t="s">
        <v>13919</v>
      </c>
      <c r="AN77" s="48">
        <v>0</v>
      </c>
      <c r="AO77" s="45"/>
      <c r="AP77" s="45"/>
      <c r="AQ77" s="46"/>
      <c r="AR77" s="47">
        <v>0</v>
      </c>
      <c r="AS77" s="44"/>
      <c r="AT77" s="46"/>
      <c r="AU77" s="44"/>
      <c r="AV77" s="44"/>
      <c r="AW77" s="47"/>
      <c r="AX77" s="47"/>
      <c r="AY77" s="47"/>
      <c r="AZ77" s="47"/>
      <c r="BA77" s="44"/>
      <c r="BB77" s="44"/>
      <c r="BC77" s="44"/>
      <c r="BD77" s="45"/>
      <c r="BE77" s="44"/>
      <c r="BF77" s="44"/>
      <c r="BG77" s="48"/>
    </row>
    <row r="78" spans="1:59">
      <c r="A78" s="44" t="s">
        <v>14072</v>
      </c>
      <c r="B78" s="44" t="s">
        <v>14073</v>
      </c>
      <c r="C78" s="44" t="s">
        <v>13913</v>
      </c>
      <c r="D78" s="44" t="s">
        <v>13932</v>
      </c>
      <c r="E78" s="44"/>
      <c r="F78" s="44" t="s">
        <v>14073</v>
      </c>
      <c r="G78" s="44" t="s">
        <v>14073</v>
      </c>
      <c r="H78" s="44" t="s">
        <v>13933</v>
      </c>
      <c r="I78" s="44"/>
      <c r="J78" s="45">
        <v>0</v>
      </c>
      <c r="K78" s="44"/>
      <c r="L78" s="44"/>
      <c r="M78" s="44" t="s">
        <v>62</v>
      </c>
      <c r="N78" s="44" t="s">
        <v>63</v>
      </c>
      <c r="O78" s="44" t="s">
        <v>58</v>
      </c>
      <c r="P78" s="44" t="s">
        <v>58</v>
      </c>
      <c r="Q78" s="44" t="s">
        <v>58</v>
      </c>
      <c r="R78" s="44" t="s">
        <v>58</v>
      </c>
      <c r="S78" s="46">
        <v>0</v>
      </c>
      <c r="T78" s="47">
        <v>0</v>
      </c>
      <c r="U78" s="47">
        <v>0</v>
      </c>
      <c r="V78" s="47">
        <v>0</v>
      </c>
      <c r="W78" s="47">
        <v>0</v>
      </c>
      <c r="X78" s="47">
        <v>0</v>
      </c>
      <c r="Y78" s="47">
        <v>0</v>
      </c>
      <c r="Z78" s="48">
        <v>0</v>
      </c>
      <c r="AA78" s="46">
        <v>0</v>
      </c>
      <c r="AB78" s="46">
        <v>0</v>
      </c>
      <c r="AC78" s="44"/>
      <c r="AD78" s="44" t="b">
        <v>0</v>
      </c>
      <c r="AE78" s="49">
        <v>0</v>
      </c>
      <c r="AF78" s="45">
        <v>0</v>
      </c>
      <c r="AG78" s="44"/>
      <c r="AH78" s="47">
        <v>0</v>
      </c>
      <c r="AI78" s="44" t="s">
        <v>13916</v>
      </c>
      <c r="AJ78" s="44" t="s">
        <v>13917</v>
      </c>
      <c r="AK78" s="44" t="s">
        <v>13918</v>
      </c>
      <c r="AL78" s="48">
        <v>0</v>
      </c>
      <c r="AM78" s="44" t="s">
        <v>13919</v>
      </c>
      <c r="AN78" s="48">
        <v>1</v>
      </c>
      <c r="AO78" s="45"/>
      <c r="AP78" s="45"/>
      <c r="AQ78" s="46"/>
      <c r="AR78" s="47">
        <v>0</v>
      </c>
      <c r="AS78" s="44"/>
      <c r="AT78" s="46"/>
      <c r="AU78" s="44"/>
      <c r="AV78" s="44"/>
      <c r="AW78" s="47"/>
      <c r="AX78" s="47"/>
      <c r="AY78" s="47"/>
      <c r="AZ78" s="47"/>
      <c r="BA78" s="44"/>
      <c r="BB78" s="44"/>
      <c r="BC78" s="44"/>
      <c r="BD78" s="45"/>
      <c r="BE78" s="44"/>
      <c r="BF78" s="44"/>
      <c r="BG78" s="48"/>
    </row>
    <row r="79" spans="1:59">
      <c r="A79" s="44" t="s">
        <v>14074</v>
      </c>
      <c r="B79" s="44" t="s">
        <v>14075</v>
      </c>
      <c r="C79" s="44" t="s">
        <v>13913</v>
      </c>
      <c r="D79" s="44"/>
      <c r="E79" s="44"/>
      <c r="F79" s="44" t="s">
        <v>14075</v>
      </c>
      <c r="G79" s="44" t="s">
        <v>14075</v>
      </c>
      <c r="H79" s="44" t="s">
        <v>13933</v>
      </c>
      <c r="I79" s="44"/>
      <c r="J79" s="45">
        <v>0</v>
      </c>
      <c r="K79" s="44"/>
      <c r="L79" s="44"/>
      <c r="M79" s="44" t="s">
        <v>62</v>
      </c>
      <c r="N79" s="44" t="s">
        <v>63</v>
      </c>
      <c r="O79" s="44" t="s">
        <v>58</v>
      </c>
      <c r="P79" s="44" t="s">
        <v>58</v>
      </c>
      <c r="Q79" s="44" t="s">
        <v>58</v>
      </c>
      <c r="R79" s="44" t="s">
        <v>58</v>
      </c>
      <c r="S79" s="46">
        <v>0</v>
      </c>
      <c r="T79" s="47">
        <v>0</v>
      </c>
      <c r="U79" s="47">
        <v>0</v>
      </c>
      <c r="V79" s="47">
        <v>0</v>
      </c>
      <c r="W79" s="47">
        <v>0</v>
      </c>
      <c r="X79" s="47">
        <v>0</v>
      </c>
      <c r="Y79" s="47">
        <v>0</v>
      </c>
      <c r="Z79" s="48">
        <v>0</v>
      </c>
      <c r="AA79" s="46">
        <v>0</v>
      </c>
      <c r="AB79" s="46">
        <v>0</v>
      </c>
      <c r="AC79" s="44"/>
      <c r="AD79" s="44" t="b">
        <v>0</v>
      </c>
      <c r="AE79" s="49">
        <v>0</v>
      </c>
      <c r="AF79" s="45">
        <v>16</v>
      </c>
      <c r="AG79" s="44"/>
      <c r="AH79" s="47">
        <v>242176</v>
      </c>
      <c r="AI79" s="44" t="s">
        <v>13918</v>
      </c>
      <c r="AJ79" s="44" t="s">
        <v>13924</v>
      </c>
      <c r="AK79" s="44" t="s">
        <v>13918</v>
      </c>
      <c r="AL79" s="48">
        <v>0</v>
      </c>
      <c r="AM79" s="44" t="s">
        <v>13919</v>
      </c>
      <c r="AN79" s="48">
        <v>0</v>
      </c>
      <c r="AO79" s="45"/>
      <c r="AP79" s="45"/>
      <c r="AQ79" s="46"/>
      <c r="AR79" s="47">
        <v>0</v>
      </c>
      <c r="AS79" s="44"/>
      <c r="AT79" s="46"/>
      <c r="AU79" s="44"/>
      <c r="AV79" s="44"/>
      <c r="AW79" s="47"/>
      <c r="AX79" s="47"/>
      <c r="AY79" s="47"/>
      <c r="AZ79" s="47"/>
      <c r="BA79" s="44"/>
      <c r="BB79" s="44"/>
      <c r="BC79" s="44"/>
      <c r="BD79" s="45"/>
      <c r="BE79" s="44"/>
      <c r="BF79" s="44"/>
      <c r="BG79" s="48"/>
    </row>
    <row r="80" spans="1:59">
      <c r="A80" s="44" t="s">
        <v>79</v>
      </c>
      <c r="B80" s="44" t="s">
        <v>800</v>
      </c>
      <c r="C80" s="44" t="s">
        <v>13913</v>
      </c>
      <c r="D80" s="44" t="s">
        <v>13932</v>
      </c>
      <c r="E80" s="44"/>
      <c r="F80" s="44" t="s">
        <v>800</v>
      </c>
      <c r="G80" s="44" t="s">
        <v>800</v>
      </c>
      <c r="H80" s="44" t="s">
        <v>13933</v>
      </c>
      <c r="I80" s="44"/>
      <c r="J80" s="45">
        <v>0</v>
      </c>
      <c r="K80" s="44"/>
      <c r="L80" s="44"/>
      <c r="M80" s="44" t="s">
        <v>62</v>
      </c>
      <c r="N80" s="44" t="s">
        <v>63</v>
      </c>
      <c r="O80" s="44" t="s">
        <v>58</v>
      </c>
      <c r="P80" s="44" t="s">
        <v>58</v>
      </c>
      <c r="Q80" s="44" t="s">
        <v>58</v>
      </c>
      <c r="R80" s="44" t="s">
        <v>58</v>
      </c>
      <c r="S80" s="46">
        <v>0</v>
      </c>
      <c r="T80" s="47">
        <v>0</v>
      </c>
      <c r="U80" s="47">
        <v>30982</v>
      </c>
      <c r="V80" s="47">
        <v>40146</v>
      </c>
      <c r="W80" s="47">
        <v>50182</v>
      </c>
      <c r="X80" s="47">
        <v>45164</v>
      </c>
      <c r="Y80" s="47">
        <v>50183</v>
      </c>
      <c r="Z80" s="48">
        <v>0</v>
      </c>
      <c r="AA80" s="46">
        <v>0</v>
      </c>
      <c r="AB80" s="46">
        <v>0</v>
      </c>
      <c r="AC80" s="44"/>
      <c r="AD80" s="44" t="b">
        <v>0</v>
      </c>
      <c r="AE80" s="49">
        <v>0</v>
      </c>
      <c r="AF80" s="45">
        <v>17338</v>
      </c>
      <c r="AG80" s="44"/>
      <c r="AH80" s="47">
        <v>5346311946</v>
      </c>
      <c r="AI80" s="44" t="s">
        <v>13916</v>
      </c>
      <c r="AJ80" s="44" t="s">
        <v>13917</v>
      </c>
      <c r="AK80" s="44" t="s">
        <v>13918</v>
      </c>
      <c r="AL80" s="48">
        <v>0</v>
      </c>
      <c r="AM80" s="44" t="s">
        <v>13919</v>
      </c>
      <c r="AN80" s="48">
        <v>1</v>
      </c>
      <c r="AO80" s="45"/>
      <c r="AP80" s="45"/>
      <c r="AQ80" s="46"/>
      <c r="AR80" s="47">
        <v>0</v>
      </c>
      <c r="AS80" s="44"/>
      <c r="AT80" s="46"/>
      <c r="AU80" s="44"/>
      <c r="AV80" s="44"/>
      <c r="AW80" s="47"/>
      <c r="AX80" s="47"/>
      <c r="AY80" s="47"/>
      <c r="AZ80" s="47"/>
      <c r="BA80" s="44"/>
      <c r="BB80" s="44"/>
      <c r="BC80" s="44"/>
      <c r="BD80" s="45"/>
      <c r="BE80" s="44"/>
      <c r="BF80" s="44"/>
      <c r="BG80" s="48"/>
    </row>
    <row r="81" spans="1:59">
      <c r="A81" s="44" t="s">
        <v>14076</v>
      </c>
      <c r="B81" s="44" t="s">
        <v>14077</v>
      </c>
      <c r="C81" s="44" t="s">
        <v>13913</v>
      </c>
      <c r="D81" s="44" t="s">
        <v>13932</v>
      </c>
      <c r="E81" s="44"/>
      <c r="F81" s="44" t="s">
        <v>14077</v>
      </c>
      <c r="G81" s="44" t="s">
        <v>14077</v>
      </c>
      <c r="H81" s="44" t="s">
        <v>13933</v>
      </c>
      <c r="I81" s="44"/>
      <c r="J81" s="45">
        <v>0</v>
      </c>
      <c r="K81" s="44"/>
      <c r="L81" s="44"/>
      <c r="M81" s="44" t="s">
        <v>62</v>
      </c>
      <c r="N81" s="44" t="s">
        <v>63</v>
      </c>
      <c r="O81" s="44" t="s">
        <v>58</v>
      </c>
      <c r="P81" s="44" t="s">
        <v>58</v>
      </c>
      <c r="Q81" s="44" t="s">
        <v>58</v>
      </c>
      <c r="R81" s="44" t="s">
        <v>58</v>
      </c>
      <c r="S81" s="46">
        <v>0</v>
      </c>
      <c r="T81" s="47">
        <v>0</v>
      </c>
      <c r="U81" s="47">
        <v>64750</v>
      </c>
      <c r="V81" s="47">
        <v>52448</v>
      </c>
      <c r="W81" s="47">
        <v>0</v>
      </c>
      <c r="X81" s="47">
        <v>0</v>
      </c>
      <c r="Y81" s="47">
        <v>52448</v>
      </c>
      <c r="Z81" s="48">
        <v>0</v>
      </c>
      <c r="AA81" s="46">
        <v>0</v>
      </c>
      <c r="AB81" s="46">
        <v>0</v>
      </c>
      <c r="AC81" s="44"/>
      <c r="AD81" s="44" t="b">
        <v>0</v>
      </c>
      <c r="AE81" s="49">
        <v>1</v>
      </c>
      <c r="AF81" s="45">
        <v>0</v>
      </c>
      <c r="AG81" s="44"/>
      <c r="AH81" s="47">
        <v>0</v>
      </c>
      <c r="AI81" s="44" t="s">
        <v>13996</v>
      </c>
      <c r="AJ81" s="44" t="s">
        <v>13956</v>
      </c>
      <c r="AK81" s="44" t="s">
        <v>13918</v>
      </c>
      <c r="AL81" s="48">
        <v>0</v>
      </c>
      <c r="AM81" s="44" t="s">
        <v>13919</v>
      </c>
      <c r="AN81" s="48">
        <v>1</v>
      </c>
      <c r="AO81" s="45"/>
      <c r="AP81" s="45"/>
      <c r="AQ81" s="46"/>
      <c r="AR81" s="47">
        <v>0</v>
      </c>
      <c r="AS81" s="44"/>
      <c r="AT81" s="46"/>
      <c r="AU81" s="44"/>
      <c r="AV81" s="44"/>
      <c r="AW81" s="47"/>
      <c r="AX81" s="47"/>
      <c r="AY81" s="47"/>
      <c r="AZ81" s="47"/>
      <c r="BA81" s="44"/>
      <c r="BB81" s="44"/>
      <c r="BC81" s="44"/>
      <c r="BD81" s="45"/>
      <c r="BE81" s="44"/>
      <c r="BF81" s="44"/>
      <c r="BG81" s="48"/>
    </row>
    <row r="82" spans="1:59">
      <c r="A82" s="44" t="s">
        <v>14078</v>
      </c>
      <c r="B82" s="44" t="s">
        <v>14079</v>
      </c>
      <c r="C82" s="44" t="s">
        <v>13913</v>
      </c>
      <c r="D82" s="44" t="s">
        <v>13932</v>
      </c>
      <c r="E82" s="44"/>
      <c r="F82" s="44" t="s">
        <v>14079</v>
      </c>
      <c r="G82" s="44" t="s">
        <v>14079</v>
      </c>
      <c r="H82" s="44" t="s">
        <v>13933</v>
      </c>
      <c r="I82" s="44"/>
      <c r="J82" s="45">
        <v>0</v>
      </c>
      <c r="K82" s="44"/>
      <c r="L82" s="44"/>
      <c r="M82" s="44" t="s">
        <v>62</v>
      </c>
      <c r="N82" s="44" t="s">
        <v>63</v>
      </c>
      <c r="O82" s="44" t="s">
        <v>58</v>
      </c>
      <c r="P82" s="44" t="s">
        <v>58</v>
      </c>
      <c r="Q82" s="44" t="s">
        <v>58</v>
      </c>
      <c r="R82" s="44" t="s">
        <v>58</v>
      </c>
      <c r="S82" s="46">
        <v>0</v>
      </c>
      <c r="T82" s="47">
        <v>0</v>
      </c>
      <c r="U82" s="47">
        <v>56980</v>
      </c>
      <c r="V82" s="47">
        <v>101989</v>
      </c>
      <c r="W82" s="47">
        <v>81591</v>
      </c>
      <c r="X82" s="47">
        <v>86691</v>
      </c>
      <c r="Y82" s="47">
        <v>101989</v>
      </c>
      <c r="Z82" s="48">
        <v>0</v>
      </c>
      <c r="AA82" s="46">
        <v>0</v>
      </c>
      <c r="AB82" s="46">
        <v>0</v>
      </c>
      <c r="AC82" s="44"/>
      <c r="AD82" s="44" t="b">
        <v>0</v>
      </c>
      <c r="AE82" s="49">
        <v>0</v>
      </c>
      <c r="AF82" s="45">
        <v>210</v>
      </c>
      <c r="AG82" s="44"/>
      <c r="AH82" s="47">
        <v>77663740</v>
      </c>
      <c r="AI82" s="44" t="s">
        <v>13916</v>
      </c>
      <c r="AJ82" s="44" t="s">
        <v>13917</v>
      </c>
      <c r="AK82" s="44" t="s">
        <v>13918</v>
      </c>
      <c r="AL82" s="48">
        <v>0</v>
      </c>
      <c r="AM82" s="44" t="s">
        <v>13919</v>
      </c>
      <c r="AN82" s="48">
        <v>1</v>
      </c>
      <c r="AO82" s="45"/>
      <c r="AP82" s="45"/>
      <c r="AQ82" s="46"/>
      <c r="AR82" s="47">
        <v>0</v>
      </c>
      <c r="AS82" s="44"/>
      <c r="AT82" s="46"/>
      <c r="AU82" s="44"/>
      <c r="AV82" s="44"/>
      <c r="AW82" s="47"/>
      <c r="AX82" s="47"/>
      <c r="AY82" s="47"/>
      <c r="AZ82" s="47"/>
      <c r="BA82" s="44"/>
      <c r="BB82" s="44"/>
      <c r="BC82" s="44"/>
      <c r="BD82" s="45"/>
      <c r="BE82" s="44"/>
      <c r="BF82" s="44"/>
      <c r="BG82" s="48"/>
    </row>
    <row r="83" spans="1:59">
      <c r="A83" s="44" t="s">
        <v>14080</v>
      </c>
      <c r="B83" s="44" t="s">
        <v>14081</v>
      </c>
      <c r="C83" s="44" t="s">
        <v>13913</v>
      </c>
      <c r="D83" s="44"/>
      <c r="E83" s="44"/>
      <c r="F83" s="44" t="s">
        <v>14081</v>
      </c>
      <c r="G83" s="44" t="s">
        <v>14081</v>
      </c>
      <c r="H83" s="44" t="s">
        <v>13933</v>
      </c>
      <c r="I83" s="44"/>
      <c r="J83" s="45">
        <v>0</v>
      </c>
      <c r="K83" s="44"/>
      <c r="L83" s="44"/>
      <c r="M83" s="44" t="s">
        <v>62</v>
      </c>
      <c r="N83" s="44" t="s">
        <v>63</v>
      </c>
      <c r="O83" s="44" t="s">
        <v>58</v>
      </c>
      <c r="P83" s="44" t="s">
        <v>58</v>
      </c>
      <c r="Q83" s="44" t="s">
        <v>58</v>
      </c>
      <c r="R83" s="44" t="s">
        <v>58</v>
      </c>
      <c r="S83" s="46">
        <v>0</v>
      </c>
      <c r="T83" s="47">
        <v>0</v>
      </c>
      <c r="U83" s="47">
        <v>0</v>
      </c>
      <c r="V83" s="47">
        <v>0</v>
      </c>
      <c r="W83" s="47">
        <v>0</v>
      </c>
      <c r="X83" s="47">
        <v>0</v>
      </c>
      <c r="Y83" s="47">
        <v>0</v>
      </c>
      <c r="Z83" s="48">
        <v>0</v>
      </c>
      <c r="AA83" s="46">
        <v>0</v>
      </c>
      <c r="AB83" s="46">
        <v>0</v>
      </c>
      <c r="AC83" s="44"/>
      <c r="AD83" s="44" t="b">
        <v>0</v>
      </c>
      <c r="AE83" s="49">
        <v>0</v>
      </c>
      <c r="AF83" s="45">
        <v>0</v>
      </c>
      <c r="AG83" s="44"/>
      <c r="AH83" s="47">
        <v>0</v>
      </c>
      <c r="AI83" s="44" t="s">
        <v>13916</v>
      </c>
      <c r="AJ83" s="44" t="s">
        <v>13917</v>
      </c>
      <c r="AK83" s="44" t="s">
        <v>13918</v>
      </c>
      <c r="AL83" s="48">
        <v>0</v>
      </c>
      <c r="AM83" s="44" t="s">
        <v>13919</v>
      </c>
      <c r="AN83" s="48">
        <v>0</v>
      </c>
      <c r="AO83" s="45"/>
      <c r="AP83" s="45"/>
      <c r="AQ83" s="46"/>
      <c r="AR83" s="47">
        <v>0</v>
      </c>
      <c r="AS83" s="44"/>
      <c r="AT83" s="46"/>
      <c r="AU83" s="44"/>
      <c r="AV83" s="44"/>
      <c r="AW83" s="47"/>
      <c r="AX83" s="47"/>
      <c r="AY83" s="47"/>
      <c r="AZ83" s="47"/>
      <c r="BA83" s="44"/>
      <c r="BB83" s="44"/>
      <c r="BC83" s="44"/>
      <c r="BD83" s="45"/>
      <c r="BE83" s="44"/>
      <c r="BF83" s="44"/>
      <c r="BG83" s="48"/>
    </row>
    <row r="84" spans="1:59">
      <c r="A84" s="44" t="s">
        <v>14082</v>
      </c>
      <c r="B84" s="44" t="s">
        <v>14083</v>
      </c>
      <c r="C84" s="44" t="s">
        <v>13913</v>
      </c>
      <c r="D84" s="44"/>
      <c r="E84" s="44"/>
      <c r="F84" s="44" t="s">
        <v>14083</v>
      </c>
      <c r="G84" s="44" t="s">
        <v>14083</v>
      </c>
      <c r="H84" s="44" t="s">
        <v>13961</v>
      </c>
      <c r="I84" s="44"/>
      <c r="J84" s="45">
        <v>0</v>
      </c>
      <c r="K84" s="44"/>
      <c r="L84" s="44"/>
      <c r="M84" s="44" t="s">
        <v>62</v>
      </c>
      <c r="N84" s="44" t="s">
        <v>63</v>
      </c>
      <c r="O84" s="44" t="s">
        <v>58</v>
      </c>
      <c r="P84" s="44" t="s">
        <v>58</v>
      </c>
      <c r="Q84" s="44" t="s">
        <v>58</v>
      </c>
      <c r="R84" s="44" t="s">
        <v>58</v>
      </c>
      <c r="S84" s="46">
        <v>0</v>
      </c>
      <c r="T84" s="47">
        <v>0</v>
      </c>
      <c r="U84" s="47">
        <v>25000</v>
      </c>
      <c r="V84" s="47">
        <v>0</v>
      </c>
      <c r="W84" s="47">
        <v>0</v>
      </c>
      <c r="X84" s="47">
        <v>0</v>
      </c>
      <c r="Y84" s="47">
        <v>0</v>
      </c>
      <c r="Z84" s="48">
        <v>0</v>
      </c>
      <c r="AA84" s="46">
        <v>0</v>
      </c>
      <c r="AB84" s="46">
        <v>0</v>
      </c>
      <c r="AC84" s="44"/>
      <c r="AD84" s="44" t="b">
        <v>0</v>
      </c>
      <c r="AE84" s="49">
        <v>0</v>
      </c>
      <c r="AF84" s="45">
        <v>0</v>
      </c>
      <c r="AG84" s="44"/>
      <c r="AH84" s="47">
        <v>0</v>
      </c>
      <c r="AI84" s="44" t="s">
        <v>13918</v>
      </c>
      <c r="AJ84" s="44" t="s">
        <v>13924</v>
      </c>
      <c r="AK84" s="44" t="s">
        <v>13918</v>
      </c>
      <c r="AL84" s="48">
        <v>0</v>
      </c>
      <c r="AM84" s="44" t="s">
        <v>13919</v>
      </c>
      <c r="AN84" s="48">
        <v>0</v>
      </c>
      <c r="AO84" s="45"/>
      <c r="AP84" s="45"/>
      <c r="AQ84" s="46"/>
      <c r="AR84" s="47">
        <v>0</v>
      </c>
      <c r="AS84" s="44"/>
      <c r="AT84" s="46"/>
      <c r="AU84" s="44"/>
      <c r="AV84" s="44"/>
      <c r="AW84" s="47"/>
      <c r="AX84" s="47"/>
      <c r="AY84" s="47"/>
      <c r="AZ84" s="47"/>
      <c r="BA84" s="44"/>
      <c r="BB84" s="44"/>
      <c r="BC84" s="44"/>
      <c r="BD84" s="45"/>
      <c r="BE84" s="44"/>
      <c r="BF84" s="44"/>
      <c r="BG84" s="48"/>
    </row>
    <row r="85" spans="1:59">
      <c r="A85" s="44" t="s">
        <v>70</v>
      </c>
      <c r="B85" s="44" t="s">
        <v>809</v>
      </c>
      <c r="C85" s="44" t="s">
        <v>13913</v>
      </c>
      <c r="D85" s="44"/>
      <c r="E85" s="44"/>
      <c r="F85" s="44" t="s">
        <v>809</v>
      </c>
      <c r="G85" s="44" t="s">
        <v>809</v>
      </c>
      <c r="H85" s="44" t="s">
        <v>13933</v>
      </c>
      <c r="I85" s="44"/>
      <c r="J85" s="45">
        <v>0</v>
      </c>
      <c r="K85" s="44"/>
      <c r="L85" s="44"/>
      <c r="M85" s="44" t="s">
        <v>62</v>
      </c>
      <c r="N85" s="44" t="s">
        <v>63</v>
      </c>
      <c r="O85" s="44" t="s">
        <v>58</v>
      </c>
      <c r="P85" s="44" t="s">
        <v>58</v>
      </c>
      <c r="Q85" s="44" t="s">
        <v>58</v>
      </c>
      <c r="R85" s="44" t="s">
        <v>58</v>
      </c>
      <c r="S85" s="46">
        <v>0</v>
      </c>
      <c r="T85" s="47">
        <v>0</v>
      </c>
      <c r="U85" s="47">
        <v>55176</v>
      </c>
      <c r="V85" s="47">
        <v>111606</v>
      </c>
      <c r="W85" s="47">
        <v>83705</v>
      </c>
      <c r="X85" s="47">
        <v>89285</v>
      </c>
      <c r="Y85" s="47">
        <v>0</v>
      </c>
      <c r="Z85" s="48">
        <v>0</v>
      </c>
      <c r="AA85" s="46">
        <v>0</v>
      </c>
      <c r="AB85" s="46">
        <v>0</v>
      </c>
      <c r="AC85" s="44"/>
      <c r="AD85" s="44" t="b">
        <v>0</v>
      </c>
      <c r="AE85" s="49">
        <v>0</v>
      </c>
      <c r="AF85" s="45">
        <v>4811</v>
      </c>
      <c r="AG85" s="44"/>
      <c r="AH85" s="47">
        <v>2004102672</v>
      </c>
      <c r="AI85" s="44" t="s">
        <v>13916</v>
      </c>
      <c r="AJ85" s="44" t="s">
        <v>13917</v>
      </c>
      <c r="AK85" s="44" t="s">
        <v>13918</v>
      </c>
      <c r="AL85" s="48">
        <v>0</v>
      </c>
      <c r="AM85" s="44" t="s">
        <v>13919</v>
      </c>
      <c r="AN85" s="48">
        <v>0</v>
      </c>
      <c r="AO85" s="45"/>
      <c r="AP85" s="45"/>
      <c r="AQ85" s="46"/>
      <c r="AR85" s="47">
        <v>0</v>
      </c>
      <c r="AS85" s="44"/>
      <c r="AT85" s="46"/>
      <c r="AU85" s="44"/>
      <c r="AV85" s="44"/>
      <c r="AW85" s="47"/>
      <c r="AX85" s="47"/>
      <c r="AY85" s="47"/>
      <c r="AZ85" s="47"/>
      <c r="BA85" s="44"/>
      <c r="BB85" s="44"/>
      <c r="BC85" s="44"/>
      <c r="BD85" s="45"/>
      <c r="BE85" s="44"/>
      <c r="BF85" s="44"/>
      <c r="BG85" s="48"/>
    </row>
    <row r="86" spans="1:59">
      <c r="A86" s="44" t="s">
        <v>14084</v>
      </c>
      <c r="B86" s="44" t="s">
        <v>14085</v>
      </c>
      <c r="C86" s="44" t="s">
        <v>13913</v>
      </c>
      <c r="D86" s="44"/>
      <c r="E86" s="44"/>
      <c r="F86" s="44" t="s">
        <v>14085</v>
      </c>
      <c r="G86" s="44" t="s">
        <v>14085</v>
      </c>
      <c r="H86" s="44" t="s">
        <v>13961</v>
      </c>
      <c r="I86" s="44"/>
      <c r="J86" s="45">
        <v>0</v>
      </c>
      <c r="K86" s="44"/>
      <c r="L86" s="44"/>
      <c r="M86" s="44" t="s">
        <v>62</v>
      </c>
      <c r="N86" s="44" t="s">
        <v>63</v>
      </c>
      <c r="O86" s="44" t="s">
        <v>58</v>
      </c>
      <c r="P86" s="44" t="s">
        <v>58</v>
      </c>
      <c r="Q86" s="44" t="s">
        <v>58</v>
      </c>
      <c r="R86" s="44" t="s">
        <v>58</v>
      </c>
      <c r="S86" s="46">
        <v>0</v>
      </c>
      <c r="T86" s="47">
        <v>0</v>
      </c>
      <c r="U86" s="47">
        <v>55000</v>
      </c>
      <c r="V86" s="47">
        <v>0</v>
      </c>
      <c r="W86" s="47">
        <v>0</v>
      </c>
      <c r="X86" s="47">
        <v>0</v>
      </c>
      <c r="Y86" s="47">
        <v>0</v>
      </c>
      <c r="Z86" s="48">
        <v>0</v>
      </c>
      <c r="AA86" s="46">
        <v>0</v>
      </c>
      <c r="AB86" s="46">
        <v>0</v>
      </c>
      <c r="AC86" s="44"/>
      <c r="AD86" s="44" t="b">
        <v>0</v>
      </c>
      <c r="AE86" s="49">
        <v>0</v>
      </c>
      <c r="AF86" s="45">
        <v>0</v>
      </c>
      <c r="AG86" s="44"/>
      <c r="AH86" s="47">
        <v>0</v>
      </c>
      <c r="AI86" s="44" t="s">
        <v>13918</v>
      </c>
      <c r="AJ86" s="44" t="s">
        <v>13924</v>
      </c>
      <c r="AK86" s="44" t="s">
        <v>13918</v>
      </c>
      <c r="AL86" s="48">
        <v>0</v>
      </c>
      <c r="AM86" s="44" t="s">
        <v>13919</v>
      </c>
      <c r="AN86" s="48">
        <v>0</v>
      </c>
      <c r="AO86" s="45"/>
      <c r="AP86" s="45"/>
      <c r="AQ86" s="46"/>
      <c r="AR86" s="47">
        <v>0</v>
      </c>
      <c r="AS86" s="44"/>
      <c r="AT86" s="46"/>
      <c r="AU86" s="44"/>
      <c r="AV86" s="44"/>
      <c r="AW86" s="47"/>
      <c r="AX86" s="47"/>
      <c r="AY86" s="47"/>
      <c r="AZ86" s="47"/>
      <c r="BA86" s="44"/>
      <c r="BB86" s="44"/>
      <c r="BC86" s="44"/>
      <c r="BD86" s="45"/>
      <c r="BE86" s="44"/>
      <c r="BF86" s="44"/>
      <c r="BG86" s="48"/>
    </row>
    <row r="87" spans="1:59">
      <c r="A87" s="44" t="s">
        <v>14086</v>
      </c>
      <c r="B87" s="44" t="s">
        <v>14087</v>
      </c>
      <c r="C87" s="44" t="s">
        <v>13913</v>
      </c>
      <c r="D87" s="44"/>
      <c r="E87" s="44"/>
      <c r="F87" s="44" t="s">
        <v>14087</v>
      </c>
      <c r="G87" s="44" t="s">
        <v>14087</v>
      </c>
      <c r="H87" s="44" t="s">
        <v>14088</v>
      </c>
      <c r="I87" s="44"/>
      <c r="J87" s="45">
        <v>0</v>
      </c>
      <c r="K87" s="44"/>
      <c r="L87" s="44" t="s">
        <v>13915</v>
      </c>
      <c r="M87" s="44" t="s">
        <v>62</v>
      </c>
      <c r="N87" s="44" t="s">
        <v>63</v>
      </c>
      <c r="O87" s="44" t="s">
        <v>58</v>
      </c>
      <c r="P87" s="44" t="s">
        <v>58</v>
      </c>
      <c r="Q87" s="44" t="s">
        <v>58</v>
      </c>
      <c r="R87" s="44" t="s">
        <v>58</v>
      </c>
      <c r="S87" s="46">
        <v>0</v>
      </c>
      <c r="T87" s="47">
        <v>0</v>
      </c>
      <c r="U87" s="47">
        <v>95199128</v>
      </c>
      <c r="V87" s="47">
        <v>0</v>
      </c>
      <c r="W87" s="47">
        <v>0</v>
      </c>
      <c r="X87" s="47">
        <v>0</v>
      </c>
      <c r="Y87" s="47">
        <v>0</v>
      </c>
      <c r="Z87" s="48">
        <v>0</v>
      </c>
      <c r="AA87" s="46">
        <v>0</v>
      </c>
      <c r="AB87" s="46">
        <v>0</v>
      </c>
      <c r="AC87" s="44"/>
      <c r="AD87" s="44" t="b">
        <v>0</v>
      </c>
      <c r="AE87" s="49">
        <v>0</v>
      </c>
      <c r="AF87" s="45">
        <v>0</v>
      </c>
      <c r="AG87" s="44"/>
      <c r="AH87" s="47">
        <v>95199128</v>
      </c>
      <c r="AI87" s="44" t="s">
        <v>13918</v>
      </c>
      <c r="AJ87" s="44" t="s">
        <v>13924</v>
      </c>
      <c r="AK87" s="44" t="s">
        <v>13918</v>
      </c>
      <c r="AL87" s="48">
        <v>0</v>
      </c>
      <c r="AM87" s="44" t="s">
        <v>13919</v>
      </c>
      <c r="AN87" s="48">
        <v>0</v>
      </c>
      <c r="AO87" s="45"/>
      <c r="AP87" s="45"/>
      <c r="AQ87" s="46"/>
      <c r="AR87" s="47">
        <v>0</v>
      </c>
      <c r="AS87" s="44"/>
      <c r="AT87" s="46"/>
      <c r="AU87" s="44"/>
      <c r="AV87" s="44"/>
      <c r="AW87" s="47"/>
      <c r="AX87" s="47"/>
      <c r="AY87" s="47"/>
      <c r="AZ87" s="47"/>
      <c r="BA87" s="44"/>
      <c r="BB87" s="44"/>
      <c r="BC87" s="44"/>
      <c r="BD87" s="45"/>
      <c r="BE87" s="44"/>
      <c r="BF87" s="44"/>
      <c r="BG87" s="48"/>
    </row>
    <row r="88" spans="1:59">
      <c r="A88" s="44" t="s">
        <v>14089</v>
      </c>
      <c r="B88" s="44" t="s">
        <v>14090</v>
      </c>
      <c r="C88" s="44" t="s">
        <v>13913</v>
      </c>
      <c r="D88" s="44"/>
      <c r="E88" s="44"/>
      <c r="F88" s="44" t="s">
        <v>14090</v>
      </c>
      <c r="G88" s="44" t="s">
        <v>14090</v>
      </c>
      <c r="H88" s="44" t="s">
        <v>14088</v>
      </c>
      <c r="I88" s="44"/>
      <c r="J88" s="45">
        <v>0</v>
      </c>
      <c r="K88" s="44"/>
      <c r="L88" s="44" t="s">
        <v>13915</v>
      </c>
      <c r="M88" s="44" t="s">
        <v>62</v>
      </c>
      <c r="N88" s="44" t="s">
        <v>63</v>
      </c>
      <c r="O88" s="44" t="s">
        <v>58</v>
      </c>
      <c r="P88" s="44" t="s">
        <v>58</v>
      </c>
      <c r="Q88" s="44" t="s">
        <v>58</v>
      </c>
      <c r="R88" s="44" t="s">
        <v>58</v>
      </c>
      <c r="S88" s="46">
        <v>0</v>
      </c>
      <c r="T88" s="47">
        <v>0</v>
      </c>
      <c r="U88" s="47">
        <v>211402800</v>
      </c>
      <c r="V88" s="47">
        <v>0</v>
      </c>
      <c r="W88" s="47">
        <v>0</v>
      </c>
      <c r="X88" s="47">
        <v>0</v>
      </c>
      <c r="Y88" s="47">
        <v>0</v>
      </c>
      <c r="Z88" s="48">
        <v>0</v>
      </c>
      <c r="AA88" s="46">
        <v>0</v>
      </c>
      <c r="AB88" s="46">
        <v>0</v>
      </c>
      <c r="AC88" s="44"/>
      <c r="AD88" s="44" t="b">
        <v>0</v>
      </c>
      <c r="AE88" s="49">
        <v>0</v>
      </c>
      <c r="AF88" s="45">
        <v>0</v>
      </c>
      <c r="AG88" s="44"/>
      <c r="AH88" s="47">
        <v>211402800</v>
      </c>
      <c r="AI88" s="44" t="s">
        <v>13918</v>
      </c>
      <c r="AJ88" s="44" t="s">
        <v>13924</v>
      </c>
      <c r="AK88" s="44" t="s">
        <v>13918</v>
      </c>
      <c r="AL88" s="48">
        <v>0</v>
      </c>
      <c r="AM88" s="44" t="s">
        <v>13919</v>
      </c>
      <c r="AN88" s="48">
        <v>0</v>
      </c>
      <c r="AO88" s="45"/>
      <c r="AP88" s="45"/>
      <c r="AQ88" s="46"/>
      <c r="AR88" s="47">
        <v>0</v>
      </c>
      <c r="AS88" s="44"/>
      <c r="AT88" s="46"/>
      <c r="AU88" s="44"/>
      <c r="AV88" s="44"/>
      <c r="AW88" s="47"/>
      <c r="AX88" s="47"/>
      <c r="AY88" s="47"/>
      <c r="AZ88" s="47"/>
      <c r="BA88" s="44"/>
      <c r="BB88" s="44"/>
      <c r="BC88" s="44"/>
      <c r="BD88" s="45"/>
      <c r="BE88" s="44"/>
      <c r="BF88" s="44"/>
      <c r="BG88" s="48"/>
    </row>
    <row r="89" spans="1:59">
      <c r="A89" s="44" t="s">
        <v>14091</v>
      </c>
      <c r="B89" s="44" t="s">
        <v>14092</v>
      </c>
      <c r="C89" s="44" t="s">
        <v>13913</v>
      </c>
      <c r="D89" s="44"/>
      <c r="E89" s="44"/>
      <c r="F89" s="44" t="s">
        <v>14092</v>
      </c>
      <c r="G89" s="44" t="s">
        <v>14092</v>
      </c>
      <c r="H89" s="44" t="s">
        <v>14088</v>
      </c>
      <c r="I89" s="44"/>
      <c r="J89" s="45">
        <v>0</v>
      </c>
      <c r="K89" s="44"/>
      <c r="L89" s="44" t="s">
        <v>13915</v>
      </c>
      <c r="M89" s="44" t="s">
        <v>62</v>
      </c>
      <c r="N89" s="44" t="s">
        <v>63</v>
      </c>
      <c r="O89" s="44" t="s">
        <v>58</v>
      </c>
      <c r="P89" s="44" t="s">
        <v>58</v>
      </c>
      <c r="Q89" s="44" t="s">
        <v>58</v>
      </c>
      <c r="R89" s="44" t="s">
        <v>58</v>
      </c>
      <c r="S89" s="46">
        <v>0</v>
      </c>
      <c r="T89" s="47">
        <v>0</v>
      </c>
      <c r="U89" s="47">
        <v>30062883</v>
      </c>
      <c r="V89" s="47">
        <v>0</v>
      </c>
      <c r="W89" s="47">
        <v>0</v>
      </c>
      <c r="X89" s="47">
        <v>0</v>
      </c>
      <c r="Y89" s="47">
        <v>0</v>
      </c>
      <c r="Z89" s="48">
        <v>0</v>
      </c>
      <c r="AA89" s="46">
        <v>0</v>
      </c>
      <c r="AB89" s="46">
        <v>0</v>
      </c>
      <c r="AC89" s="44"/>
      <c r="AD89" s="44" t="b">
        <v>0</v>
      </c>
      <c r="AE89" s="49">
        <v>0</v>
      </c>
      <c r="AF89" s="45">
        <v>0</v>
      </c>
      <c r="AG89" s="44"/>
      <c r="AH89" s="47">
        <v>30062883</v>
      </c>
      <c r="AI89" s="44" t="s">
        <v>13918</v>
      </c>
      <c r="AJ89" s="44" t="s">
        <v>13924</v>
      </c>
      <c r="AK89" s="44" t="s">
        <v>13918</v>
      </c>
      <c r="AL89" s="48">
        <v>0</v>
      </c>
      <c r="AM89" s="44" t="s">
        <v>13919</v>
      </c>
      <c r="AN89" s="48">
        <v>0</v>
      </c>
      <c r="AO89" s="45"/>
      <c r="AP89" s="45"/>
      <c r="AQ89" s="46"/>
      <c r="AR89" s="47">
        <v>0</v>
      </c>
      <c r="AS89" s="44"/>
      <c r="AT89" s="46"/>
      <c r="AU89" s="44"/>
      <c r="AV89" s="44"/>
      <c r="AW89" s="47"/>
      <c r="AX89" s="47"/>
      <c r="AY89" s="47"/>
      <c r="AZ89" s="47"/>
      <c r="BA89" s="44"/>
      <c r="BB89" s="44"/>
      <c r="BC89" s="44"/>
      <c r="BD89" s="45"/>
      <c r="BE89" s="44"/>
      <c r="BF89" s="44"/>
      <c r="BG89" s="48"/>
    </row>
    <row r="90" spans="1:59">
      <c r="A90" s="44" t="s">
        <v>14093</v>
      </c>
      <c r="B90" s="44" t="s">
        <v>14094</v>
      </c>
      <c r="C90" s="44" t="s">
        <v>13913</v>
      </c>
      <c r="D90" s="44" t="s">
        <v>14095</v>
      </c>
      <c r="E90" s="44"/>
      <c r="F90" s="44" t="s">
        <v>14094</v>
      </c>
      <c r="G90" s="44" t="s">
        <v>14094</v>
      </c>
      <c r="H90" s="44" t="s">
        <v>14096</v>
      </c>
      <c r="I90" s="44"/>
      <c r="J90" s="45">
        <v>0</v>
      </c>
      <c r="K90" s="44"/>
      <c r="L90" s="44" t="s">
        <v>14097</v>
      </c>
      <c r="M90" s="44" t="s">
        <v>62</v>
      </c>
      <c r="N90" s="44" t="s">
        <v>63</v>
      </c>
      <c r="O90" s="44" t="s">
        <v>58</v>
      </c>
      <c r="P90" s="44" t="s">
        <v>58</v>
      </c>
      <c r="Q90" s="44" t="s">
        <v>58</v>
      </c>
      <c r="R90" s="44" t="s">
        <v>58</v>
      </c>
      <c r="S90" s="46">
        <v>0</v>
      </c>
      <c r="T90" s="47">
        <v>0</v>
      </c>
      <c r="U90" s="47">
        <v>163000</v>
      </c>
      <c r="V90" s="47">
        <v>168000</v>
      </c>
      <c r="W90" s="47">
        <v>0</v>
      </c>
      <c r="X90" s="47">
        <v>0</v>
      </c>
      <c r="Y90" s="47">
        <v>0</v>
      </c>
      <c r="Z90" s="48">
        <v>0</v>
      </c>
      <c r="AA90" s="46">
        <v>0</v>
      </c>
      <c r="AB90" s="46">
        <v>0</v>
      </c>
      <c r="AC90" s="44"/>
      <c r="AD90" s="44" t="b">
        <v>0</v>
      </c>
      <c r="AE90" s="49">
        <v>0</v>
      </c>
      <c r="AF90" s="45">
        <v>0</v>
      </c>
      <c r="AG90" s="44"/>
      <c r="AH90" s="47">
        <v>0</v>
      </c>
      <c r="AI90" s="44" t="s">
        <v>14098</v>
      </c>
      <c r="AJ90" s="44" t="s">
        <v>13924</v>
      </c>
      <c r="AK90" s="44" t="s">
        <v>13918</v>
      </c>
      <c r="AL90" s="48">
        <v>0</v>
      </c>
      <c r="AM90" s="44" t="s">
        <v>13919</v>
      </c>
      <c r="AN90" s="48">
        <v>0</v>
      </c>
      <c r="AO90" s="45"/>
      <c r="AP90" s="45"/>
      <c r="AQ90" s="46"/>
      <c r="AR90" s="47">
        <v>0</v>
      </c>
      <c r="AS90" s="44"/>
      <c r="AT90" s="46"/>
      <c r="AU90" s="44"/>
      <c r="AV90" s="44"/>
      <c r="AW90" s="47"/>
      <c r="AX90" s="47"/>
      <c r="AY90" s="47"/>
      <c r="AZ90" s="47"/>
      <c r="BA90" s="44"/>
      <c r="BB90" s="44"/>
      <c r="BC90" s="44"/>
      <c r="BD90" s="45"/>
      <c r="BE90" s="44"/>
      <c r="BF90" s="44"/>
      <c r="BG90" s="48"/>
    </row>
    <row r="91" spans="1:59">
      <c r="A91" s="44" t="s">
        <v>14099</v>
      </c>
      <c r="B91" s="44" t="s">
        <v>14100</v>
      </c>
      <c r="C91" s="44" t="s">
        <v>13913</v>
      </c>
      <c r="D91" s="44" t="s">
        <v>14095</v>
      </c>
      <c r="E91" s="44"/>
      <c r="F91" s="44" t="s">
        <v>14100</v>
      </c>
      <c r="G91" s="44" t="s">
        <v>14100</v>
      </c>
      <c r="H91" s="44" t="s">
        <v>14096</v>
      </c>
      <c r="I91" s="44"/>
      <c r="J91" s="45">
        <v>0</v>
      </c>
      <c r="K91" s="44"/>
      <c r="L91" s="44" t="s">
        <v>14097</v>
      </c>
      <c r="M91" s="44" t="s">
        <v>62</v>
      </c>
      <c r="N91" s="44" t="s">
        <v>63</v>
      </c>
      <c r="O91" s="44" t="s">
        <v>58</v>
      </c>
      <c r="P91" s="44" t="s">
        <v>58</v>
      </c>
      <c r="Q91" s="44" t="s">
        <v>58</v>
      </c>
      <c r="R91" s="44" t="s">
        <v>58</v>
      </c>
      <c r="S91" s="46">
        <v>0</v>
      </c>
      <c r="T91" s="47">
        <v>0</v>
      </c>
      <c r="U91" s="47">
        <v>160000</v>
      </c>
      <c r="V91" s="47">
        <v>155000</v>
      </c>
      <c r="W91" s="47">
        <v>170000</v>
      </c>
      <c r="X91" s="47">
        <v>0</v>
      </c>
      <c r="Y91" s="47">
        <v>0</v>
      </c>
      <c r="Z91" s="48">
        <v>0</v>
      </c>
      <c r="AA91" s="46">
        <v>0</v>
      </c>
      <c r="AB91" s="46">
        <v>0</v>
      </c>
      <c r="AC91" s="44"/>
      <c r="AD91" s="44" t="b">
        <v>0</v>
      </c>
      <c r="AE91" s="49">
        <v>0</v>
      </c>
      <c r="AF91" s="45">
        <v>0</v>
      </c>
      <c r="AG91" s="44"/>
      <c r="AH91" s="47">
        <v>0</v>
      </c>
      <c r="AI91" s="44" t="s">
        <v>14098</v>
      </c>
      <c r="AJ91" s="44" t="s">
        <v>13924</v>
      </c>
      <c r="AK91" s="44" t="s">
        <v>13918</v>
      </c>
      <c r="AL91" s="48">
        <v>0</v>
      </c>
      <c r="AM91" s="44" t="s">
        <v>13919</v>
      </c>
      <c r="AN91" s="48">
        <v>0</v>
      </c>
      <c r="AO91" s="45"/>
      <c r="AP91" s="45"/>
      <c r="AQ91" s="46"/>
      <c r="AR91" s="47">
        <v>0</v>
      </c>
      <c r="AS91" s="44"/>
      <c r="AT91" s="46"/>
      <c r="AU91" s="44"/>
      <c r="AV91" s="44"/>
      <c r="AW91" s="47"/>
      <c r="AX91" s="47"/>
      <c r="AY91" s="47"/>
      <c r="AZ91" s="47"/>
      <c r="BA91" s="44"/>
      <c r="BB91" s="44"/>
      <c r="BC91" s="44"/>
      <c r="BD91" s="45"/>
      <c r="BE91" s="44"/>
      <c r="BF91" s="44"/>
      <c r="BG91" s="48"/>
    </row>
    <row r="92" spans="1:59">
      <c r="A92" s="44" t="s">
        <v>14101</v>
      </c>
      <c r="B92" s="44" t="s">
        <v>14102</v>
      </c>
      <c r="C92" s="44" t="s">
        <v>13913</v>
      </c>
      <c r="D92" s="44" t="s">
        <v>14095</v>
      </c>
      <c r="E92" s="44"/>
      <c r="F92" s="44" t="s">
        <v>14102</v>
      </c>
      <c r="G92" s="44" t="s">
        <v>14102</v>
      </c>
      <c r="H92" s="44" t="s">
        <v>14096</v>
      </c>
      <c r="I92" s="44"/>
      <c r="J92" s="45">
        <v>0</v>
      </c>
      <c r="K92" s="44"/>
      <c r="L92" s="44" t="s">
        <v>14097</v>
      </c>
      <c r="M92" s="44" t="s">
        <v>62</v>
      </c>
      <c r="N92" s="44" t="s">
        <v>63</v>
      </c>
      <c r="O92" s="44" t="s">
        <v>58</v>
      </c>
      <c r="P92" s="44" t="s">
        <v>58</v>
      </c>
      <c r="Q92" s="44" t="s">
        <v>58</v>
      </c>
      <c r="R92" s="44" t="s">
        <v>58</v>
      </c>
      <c r="S92" s="46">
        <v>0</v>
      </c>
      <c r="T92" s="47">
        <v>0</v>
      </c>
      <c r="U92" s="47">
        <v>0</v>
      </c>
      <c r="V92" s="47">
        <v>33000</v>
      </c>
      <c r="W92" s="47">
        <v>0</v>
      </c>
      <c r="X92" s="47">
        <v>0</v>
      </c>
      <c r="Y92" s="47">
        <v>0</v>
      </c>
      <c r="Z92" s="48">
        <v>0</v>
      </c>
      <c r="AA92" s="46">
        <v>0</v>
      </c>
      <c r="AB92" s="46">
        <v>0</v>
      </c>
      <c r="AC92" s="44"/>
      <c r="AD92" s="44" t="b">
        <v>0</v>
      </c>
      <c r="AE92" s="49">
        <v>0</v>
      </c>
      <c r="AF92" s="45">
        <v>-1170</v>
      </c>
      <c r="AG92" s="44"/>
      <c r="AH92" s="47">
        <v>0</v>
      </c>
      <c r="AI92" s="44" t="s">
        <v>13918</v>
      </c>
      <c r="AJ92" s="44" t="s">
        <v>13924</v>
      </c>
      <c r="AK92" s="44" t="s">
        <v>13918</v>
      </c>
      <c r="AL92" s="48">
        <v>0</v>
      </c>
      <c r="AM92" s="44" t="s">
        <v>13919</v>
      </c>
      <c r="AN92" s="48">
        <v>0</v>
      </c>
      <c r="AO92" s="45"/>
      <c r="AP92" s="45"/>
      <c r="AQ92" s="46"/>
      <c r="AR92" s="47">
        <v>0</v>
      </c>
      <c r="AS92" s="44"/>
      <c r="AT92" s="46"/>
      <c r="AU92" s="44"/>
      <c r="AV92" s="44"/>
      <c r="AW92" s="47"/>
      <c r="AX92" s="47"/>
      <c r="AY92" s="47"/>
      <c r="AZ92" s="47"/>
      <c r="BA92" s="44"/>
      <c r="BB92" s="44"/>
      <c r="BC92" s="44"/>
      <c r="BD92" s="45"/>
      <c r="BE92" s="44"/>
      <c r="BF92" s="44"/>
      <c r="BG92" s="48"/>
    </row>
    <row r="93" spans="1:59">
      <c r="A93" s="44" t="s">
        <v>14103</v>
      </c>
      <c r="B93" s="44" t="s">
        <v>14104</v>
      </c>
      <c r="C93" s="44" t="s">
        <v>13913</v>
      </c>
      <c r="D93" s="44" t="s">
        <v>14095</v>
      </c>
      <c r="E93" s="44"/>
      <c r="F93" s="44" t="s">
        <v>14104</v>
      </c>
      <c r="G93" s="44" t="s">
        <v>14104</v>
      </c>
      <c r="H93" s="44" t="s">
        <v>14096</v>
      </c>
      <c r="I93" s="44"/>
      <c r="J93" s="45">
        <v>0</v>
      </c>
      <c r="K93" s="44"/>
      <c r="L93" s="44" t="s">
        <v>14097</v>
      </c>
      <c r="M93" s="44" t="s">
        <v>62</v>
      </c>
      <c r="N93" s="44" t="s">
        <v>63</v>
      </c>
      <c r="O93" s="44" t="s">
        <v>58</v>
      </c>
      <c r="P93" s="44" t="s">
        <v>58</v>
      </c>
      <c r="Q93" s="44" t="s">
        <v>58</v>
      </c>
      <c r="R93" s="44" t="s">
        <v>58</v>
      </c>
      <c r="S93" s="46">
        <v>0</v>
      </c>
      <c r="T93" s="47">
        <v>0</v>
      </c>
      <c r="U93" s="47">
        <v>40904</v>
      </c>
      <c r="V93" s="47">
        <v>52300</v>
      </c>
      <c r="W93" s="47">
        <v>0</v>
      </c>
      <c r="X93" s="47">
        <v>0</v>
      </c>
      <c r="Y93" s="47">
        <v>0</v>
      </c>
      <c r="Z93" s="48">
        <v>0</v>
      </c>
      <c r="AA93" s="46">
        <v>0</v>
      </c>
      <c r="AB93" s="46">
        <v>0</v>
      </c>
      <c r="AC93" s="44"/>
      <c r="AD93" s="44" t="b">
        <v>0</v>
      </c>
      <c r="AE93" s="49">
        <v>0</v>
      </c>
      <c r="AF93" s="45">
        <v>0</v>
      </c>
      <c r="AG93" s="44"/>
      <c r="AH93" s="47">
        <v>0</v>
      </c>
      <c r="AI93" s="44" t="s">
        <v>13918</v>
      </c>
      <c r="AJ93" s="44" t="s">
        <v>13924</v>
      </c>
      <c r="AK93" s="44" t="s">
        <v>13918</v>
      </c>
      <c r="AL93" s="48">
        <v>0</v>
      </c>
      <c r="AM93" s="44" t="s">
        <v>13919</v>
      </c>
      <c r="AN93" s="48">
        <v>0</v>
      </c>
      <c r="AO93" s="45"/>
      <c r="AP93" s="45"/>
      <c r="AQ93" s="46"/>
      <c r="AR93" s="47">
        <v>0</v>
      </c>
      <c r="AS93" s="44"/>
      <c r="AT93" s="46"/>
      <c r="AU93" s="44"/>
      <c r="AV93" s="44"/>
      <c r="AW93" s="47"/>
      <c r="AX93" s="47"/>
      <c r="AY93" s="47"/>
      <c r="AZ93" s="47"/>
      <c r="BA93" s="44"/>
      <c r="BB93" s="44"/>
      <c r="BC93" s="44"/>
      <c r="BD93" s="45"/>
      <c r="BE93" s="44"/>
      <c r="BF93" s="44"/>
      <c r="BG93" s="48"/>
    </row>
    <row r="94" spans="1:59">
      <c r="A94" s="44" t="s">
        <v>14105</v>
      </c>
      <c r="B94" s="44" t="s">
        <v>14106</v>
      </c>
      <c r="C94" s="44" t="s">
        <v>13913</v>
      </c>
      <c r="D94" s="44" t="s">
        <v>14095</v>
      </c>
      <c r="E94" s="44"/>
      <c r="F94" s="44" t="s">
        <v>14106</v>
      </c>
      <c r="G94" s="44" t="s">
        <v>14106</v>
      </c>
      <c r="H94" s="44" t="s">
        <v>14096</v>
      </c>
      <c r="I94" s="44"/>
      <c r="J94" s="45">
        <v>0</v>
      </c>
      <c r="K94" s="44"/>
      <c r="L94" s="44" t="s">
        <v>14097</v>
      </c>
      <c r="M94" s="44" t="s">
        <v>62</v>
      </c>
      <c r="N94" s="44" t="s">
        <v>63</v>
      </c>
      <c r="O94" s="44" t="s">
        <v>58</v>
      </c>
      <c r="P94" s="44" t="s">
        <v>58</v>
      </c>
      <c r="Q94" s="44" t="s">
        <v>58</v>
      </c>
      <c r="R94" s="44" t="s">
        <v>58</v>
      </c>
      <c r="S94" s="46">
        <v>0</v>
      </c>
      <c r="T94" s="47">
        <v>0</v>
      </c>
      <c r="U94" s="47">
        <v>41200</v>
      </c>
      <c r="V94" s="47">
        <v>50000</v>
      </c>
      <c r="W94" s="47">
        <v>48300</v>
      </c>
      <c r="X94" s="47">
        <v>0</v>
      </c>
      <c r="Y94" s="47">
        <v>0</v>
      </c>
      <c r="Z94" s="48">
        <v>0</v>
      </c>
      <c r="AA94" s="46">
        <v>0</v>
      </c>
      <c r="AB94" s="46">
        <v>0</v>
      </c>
      <c r="AC94" s="44"/>
      <c r="AD94" s="44" t="b">
        <v>0</v>
      </c>
      <c r="AE94" s="49">
        <v>0</v>
      </c>
      <c r="AF94" s="45">
        <v>0</v>
      </c>
      <c r="AG94" s="44"/>
      <c r="AH94" s="47">
        <v>0</v>
      </c>
      <c r="AI94" s="44" t="s">
        <v>14098</v>
      </c>
      <c r="AJ94" s="44" t="s">
        <v>13924</v>
      </c>
      <c r="AK94" s="44" t="s">
        <v>13918</v>
      </c>
      <c r="AL94" s="48">
        <v>0</v>
      </c>
      <c r="AM94" s="44" t="s">
        <v>13919</v>
      </c>
      <c r="AN94" s="48">
        <v>0</v>
      </c>
      <c r="AO94" s="45"/>
      <c r="AP94" s="45"/>
      <c r="AQ94" s="46"/>
      <c r="AR94" s="47">
        <v>0</v>
      </c>
      <c r="AS94" s="44"/>
      <c r="AT94" s="46"/>
      <c r="AU94" s="44"/>
      <c r="AV94" s="44"/>
      <c r="AW94" s="47"/>
      <c r="AX94" s="47"/>
      <c r="AY94" s="47"/>
      <c r="AZ94" s="47"/>
      <c r="BA94" s="44"/>
      <c r="BB94" s="44"/>
      <c r="BC94" s="44"/>
      <c r="BD94" s="45"/>
      <c r="BE94" s="44"/>
      <c r="BF94" s="44"/>
      <c r="BG94" s="48"/>
    </row>
    <row r="95" spans="1:59">
      <c r="A95" s="44" t="s">
        <v>14107</v>
      </c>
      <c r="B95" s="44" t="s">
        <v>14108</v>
      </c>
      <c r="C95" s="44" t="s">
        <v>13913</v>
      </c>
      <c r="D95" s="44" t="s">
        <v>14095</v>
      </c>
      <c r="E95" s="44"/>
      <c r="F95" s="44" t="s">
        <v>14108</v>
      </c>
      <c r="G95" s="44" t="s">
        <v>14108</v>
      </c>
      <c r="H95" s="44" t="s">
        <v>14096</v>
      </c>
      <c r="I95" s="44"/>
      <c r="J95" s="45">
        <v>0</v>
      </c>
      <c r="K95" s="44"/>
      <c r="L95" s="44" t="s">
        <v>14097</v>
      </c>
      <c r="M95" s="44" t="s">
        <v>62</v>
      </c>
      <c r="N95" s="44" t="s">
        <v>63</v>
      </c>
      <c r="O95" s="44" t="s">
        <v>58</v>
      </c>
      <c r="P95" s="44" t="s">
        <v>58</v>
      </c>
      <c r="Q95" s="44" t="s">
        <v>58</v>
      </c>
      <c r="R95" s="44" t="s">
        <v>58</v>
      </c>
      <c r="S95" s="46">
        <v>0</v>
      </c>
      <c r="T95" s="47">
        <v>0</v>
      </c>
      <c r="U95" s="47">
        <v>0</v>
      </c>
      <c r="V95" s="47">
        <v>43000</v>
      </c>
      <c r="W95" s="47">
        <v>49500</v>
      </c>
      <c r="X95" s="47">
        <v>0</v>
      </c>
      <c r="Y95" s="47">
        <v>0</v>
      </c>
      <c r="Z95" s="48">
        <v>0</v>
      </c>
      <c r="AA95" s="46">
        <v>0</v>
      </c>
      <c r="AB95" s="46">
        <v>0</v>
      </c>
      <c r="AC95" s="44"/>
      <c r="AD95" s="44" t="b">
        <v>0</v>
      </c>
      <c r="AE95" s="49">
        <v>0</v>
      </c>
      <c r="AF95" s="45">
        <v>0</v>
      </c>
      <c r="AG95" s="44"/>
      <c r="AH95" s="47">
        <v>0</v>
      </c>
      <c r="AI95" s="44" t="s">
        <v>14098</v>
      </c>
      <c r="AJ95" s="44" t="s">
        <v>13924</v>
      </c>
      <c r="AK95" s="44" t="s">
        <v>13918</v>
      </c>
      <c r="AL95" s="48">
        <v>0</v>
      </c>
      <c r="AM95" s="44" t="s">
        <v>13919</v>
      </c>
      <c r="AN95" s="48">
        <v>0</v>
      </c>
      <c r="AO95" s="45"/>
      <c r="AP95" s="45"/>
      <c r="AQ95" s="46"/>
      <c r="AR95" s="47">
        <v>0</v>
      </c>
      <c r="AS95" s="44"/>
      <c r="AT95" s="46"/>
      <c r="AU95" s="44"/>
      <c r="AV95" s="44"/>
      <c r="AW95" s="47"/>
      <c r="AX95" s="47"/>
      <c r="AY95" s="47"/>
      <c r="AZ95" s="47"/>
      <c r="BA95" s="44"/>
      <c r="BB95" s="44"/>
      <c r="BC95" s="44"/>
      <c r="BD95" s="45"/>
      <c r="BE95" s="44"/>
      <c r="BF95" s="44"/>
      <c r="BG95" s="48"/>
    </row>
    <row r="96" spans="1:59">
      <c r="A96" s="44" t="s">
        <v>14109</v>
      </c>
      <c r="B96" s="44" t="s">
        <v>14110</v>
      </c>
      <c r="C96" s="44" t="s">
        <v>13913</v>
      </c>
      <c r="D96" s="44" t="s">
        <v>14095</v>
      </c>
      <c r="E96" s="44"/>
      <c r="F96" s="44" t="s">
        <v>14110</v>
      </c>
      <c r="G96" s="44" t="s">
        <v>14110</v>
      </c>
      <c r="H96" s="44" t="s">
        <v>14096</v>
      </c>
      <c r="I96" s="44"/>
      <c r="J96" s="45">
        <v>0</v>
      </c>
      <c r="K96" s="44"/>
      <c r="L96" s="44" t="s">
        <v>14097</v>
      </c>
      <c r="M96" s="44" t="s">
        <v>62</v>
      </c>
      <c r="N96" s="44" t="s">
        <v>63</v>
      </c>
      <c r="O96" s="44" t="s">
        <v>58</v>
      </c>
      <c r="P96" s="44" t="s">
        <v>58</v>
      </c>
      <c r="Q96" s="44" t="s">
        <v>58</v>
      </c>
      <c r="R96" s="44" t="s">
        <v>58</v>
      </c>
      <c r="S96" s="46">
        <v>0</v>
      </c>
      <c r="T96" s="47">
        <v>0</v>
      </c>
      <c r="U96" s="47">
        <v>73000</v>
      </c>
      <c r="V96" s="47">
        <v>49500</v>
      </c>
      <c r="W96" s="47">
        <v>0</v>
      </c>
      <c r="X96" s="47">
        <v>0</v>
      </c>
      <c r="Y96" s="47">
        <v>0</v>
      </c>
      <c r="Z96" s="48">
        <v>0</v>
      </c>
      <c r="AA96" s="46">
        <v>0</v>
      </c>
      <c r="AB96" s="46">
        <v>0</v>
      </c>
      <c r="AC96" s="44"/>
      <c r="AD96" s="44" t="b">
        <v>0</v>
      </c>
      <c r="AE96" s="49">
        <v>0</v>
      </c>
      <c r="AF96" s="45">
        <v>549.29999999999995</v>
      </c>
      <c r="AG96" s="44"/>
      <c r="AH96" s="47">
        <v>4001160300</v>
      </c>
      <c r="AI96" s="44" t="s">
        <v>13918</v>
      </c>
      <c r="AJ96" s="44" t="s">
        <v>13924</v>
      </c>
      <c r="AK96" s="44" t="s">
        <v>13918</v>
      </c>
      <c r="AL96" s="48">
        <v>0</v>
      </c>
      <c r="AM96" s="44" t="s">
        <v>13919</v>
      </c>
      <c r="AN96" s="48">
        <v>0</v>
      </c>
      <c r="AO96" s="45"/>
      <c r="AP96" s="45"/>
      <c r="AQ96" s="46"/>
      <c r="AR96" s="47">
        <v>0</v>
      </c>
      <c r="AS96" s="44"/>
      <c r="AT96" s="46"/>
      <c r="AU96" s="44"/>
      <c r="AV96" s="44"/>
      <c r="AW96" s="47"/>
      <c r="AX96" s="47"/>
      <c r="AY96" s="47"/>
      <c r="AZ96" s="47"/>
      <c r="BA96" s="44"/>
      <c r="BB96" s="44"/>
      <c r="BC96" s="44"/>
      <c r="BD96" s="45"/>
      <c r="BE96" s="44"/>
      <c r="BF96" s="44"/>
      <c r="BG96" s="48"/>
    </row>
    <row r="97" spans="1:59">
      <c r="A97" s="44" t="s">
        <v>14111</v>
      </c>
      <c r="B97" s="44" t="s">
        <v>14112</v>
      </c>
      <c r="C97" s="44" t="s">
        <v>13913</v>
      </c>
      <c r="D97" s="44" t="s">
        <v>14095</v>
      </c>
      <c r="E97" s="44"/>
      <c r="F97" s="44" t="s">
        <v>14112</v>
      </c>
      <c r="G97" s="44" t="s">
        <v>14112</v>
      </c>
      <c r="H97" s="44" t="s">
        <v>14096</v>
      </c>
      <c r="I97" s="44"/>
      <c r="J97" s="45">
        <v>0</v>
      </c>
      <c r="K97" s="44"/>
      <c r="L97" s="44" t="s">
        <v>14097</v>
      </c>
      <c r="M97" s="44" t="s">
        <v>62</v>
      </c>
      <c r="N97" s="44" t="s">
        <v>63</v>
      </c>
      <c r="O97" s="44" t="s">
        <v>58</v>
      </c>
      <c r="P97" s="44" t="s">
        <v>58</v>
      </c>
      <c r="Q97" s="44" t="s">
        <v>58</v>
      </c>
      <c r="R97" s="44" t="s">
        <v>58</v>
      </c>
      <c r="S97" s="46">
        <v>0</v>
      </c>
      <c r="T97" s="47">
        <v>0</v>
      </c>
      <c r="U97" s="47">
        <v>47000</v>
      </c>
      <c r="V97" s="47">
        <v>47000</v>
      </c>
      <c r="W97" s="47">
        <v>0</v>
      </c>
      <c r="X97" s="47">
        <v>0</v>
      </c>
      <c r="Y97" s="47">
        <v>0</v>
      </c>
      <c r="Z97" s="48">
        <v>0</v>
      </c>
      <c r="AA97" s="46">
        <v>0</v>
      </c>
      <c r="AB97" s="46">
        <v>0</v>
      </c>
      <c r="AC97" s="44"/>
      <c r="AD97" s="44" t="b">
        <v>0</v>
      </c>
      <c r="AE97" s="49">
        <v>0</v>
      </c>
      <c r="AF97" s="45">
        <v>0</v>
      </c>
      <c r="AG97" s="44"/>
      <c r="AH97" s="47">
        <v>676288990</v>
      </c>
      <c r="AI97" s="44" t="s">
        <v>13918</v>
      </c>
      <c r="AJ97" s="44" t="s">
        <v>13924</v>
      </c>
      <c r="AK97" s="44" t="s">
        <v>13918</v>
      </c>
      <c r="AL97" s="48">
        <v>0</v>
      </c>
      <c r="AM97" s="44" t="s">
        <v>13919</v>
      </c>
      <c r="AN97" s="48">
        <v>0</v>
      </c>
      <c r="AO97" s="45"/>
      <c r="AP97" s="45"/>
      <c r="AQ97" s="46"/>
      <c r="AR97" s="47">
        <v>0</v>
      </c>
      <c r="AS97" s="44"/>
      <c r="AT97" s="46"/>
      <c r="AU97" s="44"/>
      <c r="AV97" s="44"/>
      <c r="AW97" s="47"/>
      <c r="AX97" s="47"/>
      <c r="AY97" s="47"/>
      <c r="AZ97" s="47"/>
      <c r="BA97" s="44"/>
      <c r="BB97" s="44"/>
      <c r="BC97" s="44"/>
      <c r="BD97" s="45"/>
      <c r="BE97" s="44"/>
      <c r="BF97" s="44"/>
      <c r="BG97" s="48"/>
    </row>
    <row r="98" spans="1:59">
      <c r="A98" s="44" t="s">
        <v>14113</v>
      </c>
      <c r="B98" s="44" t="s">
        <v>14114</v>
      </c>
      <c r="C98" s="44" t="s">
        <v>13913</v>
      </c>
      <c r="D98" s="44" t="s">
        <v>14095</v>
      </c>
      <c r="E98" s="44"/>
      <c r="F98" s="44" t="s">
        <v>14114</v>
      </c>
      <c r="G98" s="44" t="s">
        <v>14114</v>
      </c>
      <c r="H98" s="44" t="s">
        <v>14096</v>
      </c>
      <c r="I98" s="44"/>
      <c r="J98" s="45">
        <v>0</v>
      </c>
      <c r="K98" s="44"/>
      <c r="L98" s="44" t="s">
        <v>14097</v>
      </c>
      <c r="M98" s="44" t="s">
        <v>62</v>
      </c>
      <c r="N98" s="44" t="s">
        <v>63</v>
      </c>
      <c r="O98" s="44" t="s">
        <v>58</v>
      </c>
      <c r="P98" s="44" t="s">
        <v>58</v>
      </c>
      <c r="Q98" s="44" t="s">
        <v>58</v>
      </c>
      <c r="R98" s="44" t="s">
        <v>58</v>
      </c>
      <c r="S98" s="46">
        <v>0</v>
      </c>
      <c r="T98" s="47">
        <v>0</v>
      </c>
      <c r="U98" s="47">
        <v>55000</v>
      </c>
      <c r="V98" s="47">
        <v>52000</v>
      </c>
      <c r="W98" s="47">
        <v>0</v>
      </c>
      <c r="X98" s="47">
        <v>0</v>
      </c>
      <c r="Y98" s="47">
        <v>0</v>
      </c>
      <c r="Z98" s="48">
        <v>0</v>
      </c>
      <c r="AA98" s="46">
        <v>0</v>
      </c>
      <c r="AB98" s="46">
        <v>0</v>
      </c>
      <c r="AC98" s="44"/>
      <c r="AD98" s="44" t="b">
        <v>0</v>
      </c>
      <c r="AE98" s="49">
        <v>0</v>
      </c>
      <c r="AF98" s="45">
        <v>2140</v>
      </c>
      <c r="AG98" s="44"/>
      <c r="AH98" s="47">
        <v>833975000</v>
      </c>
      <c r="AI98" s="44" t="s">
        <v>13918</v>
      </c>
      <c r="AJ98" s="44" t="s">
        <v>13924</v>
      </c>
      <c r="AK98" s="44" t="s">
        <v>13918</v>
      </c>
      <c r="AL98" s="48">
        <v>0</v>
      </c>
      <c r="AM98" s="44" t="s">
        <v>13919</v>
      </c>
      <c r="AN98" s="48">
        <v>0</v>
      </c>
      <c r="AO98" s="45"/>
      <c r="AP98" s="45"/>
      <c r="AQ98" s="46"/>
      <c r="AR98" s="47">
        <v>0</v>
      </c>
      <c r="AS98" s="44"/>
      <c r="AT98" s="46"/>
      <c r="AU98" s="44"/>
      <c r="AV98" s="44"/>
      <c r="AW98" s="47"/>
      <c r="AX98" s="47"/>
      <c r="AY98" s="47"/>
      <c r="AZ98" s="47"/>
      <c r="BA98" s="44"/>
      <c r="BB98" s="44"/>
      <c r="BC98" s="44"/>
      <c r="BD98" s="45"/>
      <c r="BE98" s="44"/>
      <c r="BF98" s="44"/>
      <c r="BG98" s="48"/>
    </row>
    <row r="99" spans="1:59">
      <c r="A99" s="44" t="s">
        <v>14115</v>
      </c>
      <c r="B99" s="44" t="s">
        <v>14116</v>
      </c>
      <c r="C99" s="44" t="s">
        <v>13913</v>
      </c>
      <c r="D99" s="44" t="s">
        <v>14095</v>
      </c>
      <c r="E99" s="44"/>
      <c r="F99" s="44" t="s">
        <v>14116</v>
      </c>
      <c r="G99" s="44" t="s">
        <v>14116</v>
      </c>
      <c r="H99" s="44" t="s">
        <v>14096</v>
      </c>
      <c r="I99" s="44"/>
      <c r="J99" s="45">
        <v>0</v>
      </c>
      <c r="K99" s="44"/>
      <c r="L99" s="44" t="s">
        <v>14097</v>
      </c>
      <c r="M99" s="44" t="s">
        <v>62</v>
      </c>
      <c r="N99" s="44" t="s">
        <v>63</v>
      </c>
      <c r="O99" s="44" t="s">
        <v>58</v>
      </c>
      <c r="P99" s="44" t="s">
        <v>58</v>
      </c>
      <c r="Q99" s="44" t="s">
        <v>58</v>
      </c>
      <c r="R99" s="44" t="s">
        <v>58</v>
      </c>
      <c r="S99" s="46">
        <v>0</v>
      </c>
      <c r="T99" s="47">
        <v>0</v>
      </c>
      <c r="U99" s="47">
        <v>60000</v>
      </c>
      <c r="V99" s="47">
        <v>71000</v>
      </c>
      <c r="W99" s="47">
        <v>0</v>
      </c>
      <c r="X99" s="47">
        <v>0</v>
      </c>
      <c r="Y99" s="47">
        <v>0</v>
      </c>
      <c r="Z99" s="48">
        <v>0</v>
      </c>
      <c r="AA99" s="46">
        <v>0</v>
      </c>
      <c r="AB99" s="46">
        <v>0</v>
      </c>
      <c r="AC99" s="44"/>
      <c r="AD99" s="44" t="b">
        <v>0</v>
      </c>
      <c r="AE99" s="49">
        <v>0</v>
      </c>
      <c r="AF99" s="45">
        <v>2268.31</v>
      </c>
      <c r="AG99" s="44"/>
      <c r="AH99" s="47">
        <v>2452759295</v>
      </c>
      <c r="AI99" s="44" t="s">
        <v>13918</v>
      </c>
      <c r="AJ99" s="44" t="s">
        <v>13924</v>
      </c>
      <c r="AK99" s="44" t="s">
        <v>13918</v>
      </c>
      <c r="AL99" s="48">
        <v>0</v>
      </c>
      <c r="AM99" s="44" t="s">
        <v>13919</v>
      </c>
      <c r="AN99" s="48">
        <v>0</v>
      </c>
      <c r="AO99" s="45"/>
      <c r="AP99" s="45"/>
      <c r="AQ99" s="46"/>
      <c r="AR99" s="47">
        <v>0</v>
      </c>
      <c r="AS99" s="44"/>
      <c r="AT99" s="46"/>
      <c r="AU99" s="44"/>
      <c r="AV99" s="44"/>
      <c r="AW99" s="47"/>
      <c r="AX99" s="47"/>
      <c r="AY99" s="47"/>
      <c r="AZ99" s="47"/>
      <c r="BA99" s="44"/>
      <c r="BB99" s="44"/>
      <c r="BC99" s="44"/>
      <c r="BD99" s="45"/>
      <c r="BE99" s="44"/>
      <c r="BF99" s="44"/>
      <c r="BG99" s="48"/>
    </row>
    <row r="100" spans="1:59">
      <c r="A100" s="44" t="s">
        <v>14117</v>
      </c>
      <c r="B100" s="44" t="s">
        <v>14118</v>
      </c>
      <c r="C100" s="44" t="s">
        <v>13913</v>
      </c>
      <c r="D100" s="44" t="s">
        <v>14095</v>
      </c>
      <c r="E100" s="44"/>
      <c r="F100" s="44" t="s">
        <v>14118</v>
      </c>
      <c r="G100" s="44" t="s">
        <v>14118</v>
      </c>
      <c r="H100" s="44" t="s">
        <v>14096</v>
      </c>
      <c r="I100" s="44"/>
      <c r="J100" s="45">
        <v>0</v>
      </c>
      <c r="K100" s="44"/>
      <c r="L100" s="44" t="s">
        <v>14097</v>
      </c>
      <c r="M100" s="44" t="s">
        <v>62</v>
      </c>
      <c r="N100" s="44" t="s">
        <v>63</v>
      </c>
      <c r="O100" s="44" t="s">
        <v>58</v>
      </c>
      <c r="P100" s="44" t="s">
        <v>58</v>
      </c>
      <c r="Q100" s="44" t="s">
        <v>58</v>
      </c>
      <c r="R100" s="44" t="s">
        <v>58</v>
      </c>
      <c r="S100" s="46">
        <v>0</v>
      </c>
      <c r="T100" s="47">
        <v>0</v>
      </c>
      <c r="U100" s="47">
        <v>42000</v>
      </c>
      <c r="V100" s="47">
        <v>40000</v>
      </c>
      <c r="W100" s="47">
        <v>44000</v>
      </c>
      <c r="X100" s="47">
        <v>0</v>
      </c>
      <c r="Y100" s="47">
        <v>0</v>
      </c>
      <c r="Z100" s="48">
        <v>0</v>
      </c>
      <c r="AA100" s="46">
        <v>0</v>
      </c>
      <c r="AB100" s="46">
        <v>0</v>
      </c>
      <c r="AC100" s="44"/>
      <c r="AD100" s="44" t="b">
        <v>0</v>
      </c>
      <c r="AE100" s="49">
        <v>0</v>
      </c>
      <c r="AF100" s="45">
        <v>9588.7000000000007</v>
      </c>
      <c r="AG100" s="44"/>
      <c r="AH100" s="47">
        <v>26030188549</v>
      </c>
      <c r="AI100" s="44" t="s">
        <v>13918</v>
      </c>
      <c r="AJ100" s="44" t="s">
        <v>13924</v>
      </c>
      <c r="AK100" s="44" t="s">
        <v>13918</v>
      </c>
      <c r="AL100" s="48">
        <v>0</v>
      </c>
      <c r="AM100" s="44" t="s">
        <v>13919</v>
      </c>
      <c r="AN100" s="48">
        <v>0</v>
      </c>
      <c r="AO100" s="45"/>
      <c r="AP100" s="45"/>
      <c r="AQ100" s="46"/>
      <c r="AR100" s="47">
        <v>0</v>
      </c>
      <c r="AS100" s="44"/>
      <c r="AT100" s="46"/>
      <c r="AU100" s="44"/>
      <c r="AV100" s="44"/>
      <c r="AW100" s="47"/>
      <c r="AX100" s="47"/>
      <c r="AY100" s="47"/>
      <c r="AZ100" s="47"/>
      <c r="BA100" s="44"/>
      <c r="BB100" s="44"/>
      <c r="BC100" s="44"/>
      <c r="BD100" s="45"/>
      <c r="BE100" s="44"/>
      <c r="BF100" s="44"/>
      <c r="BG100" s="48"/>
    </row>
    <row r="101" spans="1:59">
      <c r="A101" s="44" t="s">
        <v>14119</v>
      </c>
      <c r="B101" s="44" t="s">
        <v>14120</v>
      </c>
      <c r="C101" s="44" t="s">
        <v>13913</v>
      </c>
      <c r="D101" s="44" t="s">
        <v>14095</v>
      </c>
      <c r="E101" s="44"/>
      <c r="F101" s="44" t="s">
        <v>14120</v>
      </c>
      <c r="G101" s="44" t="s">
        <v>14120</v>
      </c>
      <c r="H101" s="44" t="s">
        <v>14096</v>
      </c>
      <c r="I101" s="44"/>
      <c r="J101" s="45">
        <v>0</v>
      </c>
      <c r="K101" s="44"/>
      <c r="L101" s="44" t="s">
        <v>14097</v>
      </c>
      <c r="M101" s="44" t="s">
        <v>62</v>
      </c>
      <c r="N101" s="44" t="s">
        <v>63</v>
      </c>
      <c r="O101" s="44" t="s">
        <v>58</v>
      </c>
      <c r="P101" s="44" t="s">
        <v>58</v>
      </c>
      <c r="Q101" s="44" t="s">
        <v>58</v>
      </c>
      <c r="R101" s="44" t="s">
        <v>58</v>
      </c>
      <c r="S101" s="46">
        <v>0</v>
      </c>
      <c r="T101" s="47">
        <v>0</v>
      </c>
      <c r="U101" s="47">
        <v>0</v>
      </c>
      <c r="V101" s="47">
        <v>37085</v>
      </c>
      <c r="W101" s="47">
        <v>0</v>
      </c>
      <c r="X101" s="47">
        <v>0</v>
      </c>
      <c r="Y101" s="47">
        <v>0</v>
      </c>
      <c r="Z101" s="48">
        <v>0</v>
      </c>
      <c r="AA101" s="46">
        <v>0</v>
      </c>
      <c r="AB101" s="46">
        <v>0</v>
      </c>
      <c r="AC101" s="44"/>
      <c r="AD101" s="44" t="b">
        <v>0</v>
      </c>
      <c r="AE101" s="49">
        <v>0</v>
      </c>
      <c r="AF101" s="45">
        <v>0</v>
      </c>
      <c r="AG101" s="44"/>
      <c r="AH101" s="47">
        <v>0</v>
      </c>
      <c r="AI101" s="44" t="s">
        <v>14098</v>
      </c>
      <c r="AJ101" s="44" t="s">
        <v>13924</v>
      </c>
      <c r="AK101" s="44" t="s">
        <v>13918</v>
      </c>
      <c r="AL101" s="48">
        <v>0</v>
      </c>
      <c r="AM101" s="44" t="s">
        <v>13919</v>
      </c>
      <c r="AN101" s="48">
        <v>0</v>
      </c>
      <c r="AO101" s="45"/>
      <c r="AP101" s="45"/>
      <c r="AQ101" s="46"/>
      <c r="AR101" s="47">
        <v>0</v>
      </c>
      <c r="AS101" s="44"/>
      <c r="AT101" s="46"/>
      <c r="AU101" s="44"/>
      <c r="AV101" s="44"/>
      <c r="AW101" s="47"/>
      <c r="AX101" s="47"/>
      <c r="AY101" s="47"/>
      <c r="AZ101" s="47"/>
      <c r="BA101" s="44"/>
      <c r="BB101" s="44"/>
      <c r="BC101" s="44"/>
      <c r="BD101" s="45"/>
      <c r="BE101" s="44"/>
      <c r="BF101" s="44"/>
      <c r="BG101" s="48"/>
    </row>
    <row r="102" spans="1:59">
      <c r="A102" s="44" t="s">
        <v>14121</v>
      </c>
      <c r="B102" s="44" t="s">
        <v>14122</v>
      </c>
      <c r="C102" s="44" t="s">
        <v>13913</v>
      </c>
      <c r="D102" s="44" t="s">
        <v>14095</v>
      </c>
      <c r="E102" s="44"/>
      <c r="F102" s="44" t="s">
        <v>14122</v>
      </c>
      <c r="G102" s="44" t="s">
        <v>14122</v>
      </c>
      <c r="H102" s="44" t="s">
        <v>14096</v>
      </c>
      <c r="I102" s="44"/>
      <c r="J102" s="45">
        <v>0</v>
      </c>
      <c r="K102" s="44"/>
      <c r="L102" s="44" t="s">
        <v>14097</v>
      </c>
      <c r="M102" s="44" t="s">
        <v>62</v>
      </c>
      <c r="N102" s="44" t="s">
        <v>63</v>
      </c>
      <c r="O102" s="44" t="s">
        <v>58</v>
      </c>
      <c r="P102" s="44" t="s">
        <v>58</v>
      </c>
      <c r="Q102" s="44" t="s">
        <v>58</v>
      </c>
      <c r="R102" s="44" t="s">
        <v>58</v>
      </c>
      <c r="S102" s="46">
        <v>0</v>
      </c>
      <c r="T102" s="47">
        <v>0</v>
      </c>
      <c r="U102" s="47">
        <v>0</v>
      </c>
      <c r="V102" s="47">
        <v>29470</v>
      </c>
      <c r="W102" s="47">
        <v>0</v>
      </c>
      <c r="X102" s="47">
        <v>0</v>
      </c>
      <c r="Y102" s="47">
        <v>0</v>
      </c>
      <c r="Z102" s="48">
        <v>0</v>
      </c>
      <c r="AA102" s="46">
        <v>0</v>
      </c>
      <c r="AB102" s="46">
        <v>0</v>
      </c>
      <c r="AC102" s="44"/>
      <c r="AD102" s="44" t="b">
        <v>0</v>
      </c>
      <c r="AE102" s="49">
        <v>0</v>
      </c>
      <c r="AF102" s="45">
        <v>0</v>
      </c>
      <c r="AG102" s="44"/>
      <c r="AH102" s="47">
        <v>0</v>
      </c>
      <c r="AI102" s="44" t="s">
        <v>14098</v>
      </c>
      <c r="AJ102" s="44" t="s">
        <v>13924</v>
      </c>
      <c r="AK102" s="44" t="s">
        <v>13918</v>
      </c>
      <c r="AL102" s="48">
        <v>0</v>
      </c>
      <c r="AM102" s="44" t="s">
        <v>13919</v>
      </c>
      <c r="AN102" s="48">
        <v>0</v>
      </c>
      <c r="AO102" s="45"/>
      <c r="AP102" s="45"/>
      <c r="AQ102" s="46"/>
      <c r="AR102" s="47">
        <v>0</v>
      </c>
      <c r="AS102" s="44"/>
      <c r="AT102" s="46"/>
      <c r="AU102" s="44"/>
      <c r="AV102" s="44"/>
      <c r="AW102" s="47"/>
      <c r="AX102" s="47"/>
      <c r="AY102" s="47"/>
      <c r="AZ102" s="47"/>
      <c r="BA102" s="44"/>
      <c r="BB102" s="44"/>
      <c r="BC102" s="44"/>
      <c r="BD102" s="45"/>
      <c r="BE102" s="44"/>
      <c r="BF102" s="44"/>
      <c r="BG102" s="48"/>
    </row>
    <row r="103" spans="1:59">
      <c r="A103" s="44" t="s">
        <v>14123</v>
      </c>
      <c r="B103" s="44" t="s">
        <v>14124</v>
      </c>
      <c r="C103" s="44" t="s">
        <v>13913</v>
      </c>
      <c r="D103" s="44" t="s">
        <v>14095</v>
      </c>
      <c r="E103" s="44"/>
      <c r="F103" s="44" t="s">
        <v>14124</v>
      </c>
      <c r="G103" s="44" t="s">
        <v>14124</v>
      </c>
      <c r="H103" s="44" t="s">
        <v>14096</v>
      </c>
      <c r="I103" s="44"/>
      <c r="J103" s="45">
        <v>0</v>
      </c>
      <c r="K103" s="44"/>
      <c r="L103" s="44" t="s">
        <v>14097</v>
      </c>
      <c r="M103" s="44" t="s">
        <v>62</v>
      </c>
      <c r="N103" s="44" t="s">
        <v>63</v>
      </c>
      <c r="O103" s="44" t="s">
        <v>58</v>
      </c>
      <c r="P103" s="44" t="s">
        <v>58</v>
      </c>
      <c r="Q103" s="44" t="s">
        <v>58</v>
      </c>
      <c r="R103" s="44" t="s">
        <v>58</v>
      </c>
      <c r="S103" s="46">
        <v>0</v>
      </c>
      <c r="T103" s="47">
        <v>0</v>
      </c>
      <c r="U103" s="47">
        <v>0</v>
      </c>
      <c r="V103" s="47">
        <v>29470</v>
      </c>
      <c r="W103" s="47">
        <v>0</v>
      </c>
      <c r="X103" s="47">
        <v>0</v>
      </c>
      <c r="Y103" s="47">
        <v>0</v>
      </c>
      <c r="Z103" s="48">
        <v>0</v>
      </c>
      <c r="AA103" s="46">
        <v>0</v>
      </c>
      <c r="AB103" s="46">
        <v>0</v>
      </c>
      <c r="AC103" s="44"/>
      <c r="AD103" s="44" t="b">
        <v>0</v>
      </c>
      <c r="AE103" s="49">
        <v>0</v>
      </c>
      <c r="AF103" s="45">
        <v>-1868.78</v>
      </c>
      <c r="AG103" s="44"/>
      <c r="AH103" s="47">
        <v>0</v>
      </c>
      <c r="AI103" s="44" t="s">
        <v>14098</v>
      </c>
      <c r="AJ103" s="44" t="s">
        <v>13924</v>
      </c>
      <c r="AK103" s="44" t="s">
        <v>13918</v>
      </c>
      <c r="AL103" s="48">
        <v>0</v>
      </c>
      <c r="AM103" s="44" t="s">
        <v>13919</v>
      </c>
      <c r="AN103" s="48">
        <v>0</v>
      </c>
      <c r="AO103" s="45"/>
      <c r="AP103" s="45"/>
      <c r="AQ103" s="46"/>
      <c r="AR103" s="47">
        <v>0</v>
      </c>
      <c r="AS103" s="44"/>
      <c r="AT103" s="46"/>
      <c r="AU103" s="44"/>
      <c r="AV103" s="44"/>
      <c r="AW103" s="47"/>
      <c r="AX103" s="47"/>
      <c r="AY103" s="47"/>
      <c r="AZ103" s="47"/>
      <c r="BA103" s="44"/>
      <c r="BB103" s="44"/>
      <c r="BC103" s="44"/>
      <c r="BD103" s="45"/>
      <c r="BE103" s="44"/>
      <c r="BF103" s="44"/>
      <c r="BG103" s="48"/>
    </row>
    <row r="104" spans="1:59">
      <c r="A104" s="44" t="s">
        <v>14125</v>
      </c>
      <c r="B104" s="44" t="s">
        <v>14126</v>
      </c>
      <c r="C104" s="44" t="s">
        <v>13913</v>
      </c>
      <c r="D104" s="44" t="s">
        <v>14095</v>
      </c>
      <c r="E104" s="44"/>
      <c r="F104" s="44" t="s">
        <v>14126</v>
      </c>
      <c r="G104" s="44" t="s">
        <v>14126</v>
      </c>
      <c r="H104" s="44" t="s">
        <v>14096</v>
      </c>
      <c r="I104" s="44"/>
      <c r="J104" s="45">
        <v>0</v>
      </c>
      <c r="K104" s="44"/>
      <c r="L104" s="44" t="s">
        <v>14097</v>
      </c>
      <c r="M104" s="44" t="s">
        <v>62</v>
      </c>
      <c r="N104" s="44" t="s">
        <v>63</v>
      </c>
      <c r="O104" s="44" t="s">
        <v>58</v>
      </c>
      <c r="P104" s="44" t="s">
        <v>58</v>
      </c>
      <c r="Q104" s="44" t="s">
        <v>58</v>
      </c>
      <c r="R104" s="44" t="s">
        <v>58</v>
      </c>
      <c r="S104" s="46">
        <v>0</v>
      </c>
      <c r="T104" s="47">
        <v>0</v>
      </c>
      <c r="U104" s="47">
        <v>51000</v>
      </c>
      <c r="V104" s="47">
        <v>0</v>
      </c>
      <c r="W104" s="47">
        <v>0</v>
      </c>
      <c r="X104" s="47">
        <v>0</v>
      </c>
      <c r="Y104" s="47">
        <v>0</v>
      </c>
      <c r="Z104" s="48">
        <v>0</v>
      </c>
      <c r="AA104" s="46">
        <v>0</v>
      </c>
      <c r="AB104" s="46">
        <v>0</v>
      </c>
      <c r="AC104" s="44"/>
      <c r="AD104" s="44" t="b">
        <v>0</v>
      </c>
      <c r="AE104" s="49">
        <v>0</v>
      </c>
      <c r="AF104" s="45">
        <v>58960.800000000003</v>
      </c>
      <c r="AG104" s="44"/>
      <c r="AH104" s="47">
        <v>3039472253</v>
      </c>
      <c r="AI104" s="44" t="s">
        <v>14098</v>
      </c>
      <c r="AJ104" s="44" t="s">
        <v>13924</v>
      </c>
      <c r="AK104" s="44" t="s">
        <v>13918</v>
      </c>
      <c r="AL104" s="48">
        <v>0</v>
      </c>
      <c r="AM104" s="44" t="s">
        <v>13919</v>
      </c>
      <c r="AN104" s="48">
        <v>0</v>
      </c>
      <c r="AO104" s="45"/>
      <c r="AP104" s="45"/>
      <c r="AQ104" s="46"/>
      <c r="AR104" s="47">
        <v>0</v>
      </c>
      <c r="AS104" s="44"/>
      <c r="AT104" s="46"/>
      <c r="AU104" s="44"/>
      <c r="AV104" s="44"/>
      <c r="AW104" s="47"/>
      <c r="AX104" s="47"/>
      <c r="AY104" s="47"/>
      <c r="AZ104" s="47"/>
      <c r="BA104" s="44"/>
      <c r="BB104" s="44"/>
      <c r="BC104" s="44"/>
      <c r="BD104" s="45"/>
      <c r="BE104" s="44"/>
      <c r="BF104" s="44"/>
      <c r="BG104" s="48"/>
    </row>
    <row r="105" spans="1:59">
      <c r="A105" s="44" t="s">
        <v>14127</v>
      </c>
      <c r="B105" s="44" t="s">
        <v>14128</v>
      </c>
      <c r="C105" s="44" t="s">
        <v>13913</v>
      </c>
      <c r="D105" s="44"/>
      <c r="E105" s="44"/>
      <c r="F105" s="44" t="s">
        <v>14128</v>
      </c>
      <c r="G105" s="44" t="s">
        <v>14128</v>
      </c>
      <c r="H105" s="44" t="s">
        <v>14096</v>
      </c>
      <c r="I105" s="44"/>
      <c r="J105" s="45">
        <v>0</v>
      </c>
      <c r="K105" s="44"/>
      <c r="L105" s="44" t="s">
        <v>14097</v>
      </c>
      <c r="M105" s="44" t="s">
        <v>62</v>
      </c>
      <c r="N105" s="44" t="s">
        <v>63</v>
      </c>
      <c r="O105" s="44" t="s">
        <v>58</v>
      </c>
      <c r="P105" s="44" t="s">
        <v>58</v>
      </c>
      <c r="Q105" s="44" t="s">
        <v>58</v>
      </c>
      <c r="R105" s="44" t="s">
        <v>58</v>
      </c>
      <c r="S105" s="46">
        <v>0</v>
      </c>
      <c r="T105" s="47">
        <v>0</v>
      </c>
      <c r="U105" s="47">
        <v>69000</v>
      </c>
      <c r="V105" s="47">
        <v>0</v>
      </c>
      <c r="W105" s="47">
        <v>0</v>
      </c>
      <c r="X105" s="47">
        <v>0</v>
      </c>
      <c r="Y105" s="47">
        <v>0</v>
      </c>
      <c r="Z105" s="48">
        <v>0</v>
      </c>
      <c r="AA105" s="46">
        <v>0</v>
      </c>
      <c r="AB105" s="46">
        <v>0</v>
      </c>
      <c r="AC105" s="44"/>
      <c r="AD105" s="44" t="b">
        <v>1</v>
      </c>
      <c r="AE105" s="49">
        <v>0</v>
      </c>
      <c r="AF105" s="45">
        <v>1018.78</v>
      </c>
      <c r="AG105" s="44"/>
      <c r="AH105" s="47">
        <v>70295820</v>
      </c>
      <c r="AI105" s="44" t="s">
        <v>14129</v>
      </c>
      <c r="AJ105" s="44" t="s">
        <v>13924</v>
      </c>
      <c r="AK105" s="44" t="s">
        <v>13918</v>
      </c>
      <c r="AL105" s="48">
        <v>0</v>
      </c>
      <c r="AM105" s="44" t="s">
        <v>13919</v>
      </c>
      <c r="AN105" s="48">
        <v>0</v>
      </c>
      <c r="AO105" s="45"/>
      <c r="AP105" s="45"/>
      <c r="AQ105" s="46"/>
      <c r="AR105" s="47">
        <v>0</v>
      </c>
      <c r="AS105" s="44"/>
      <c r="AT105" s="46"/>
      <c r="AU105" s="44"/>
      <c r="AV105" s="44"/>
      <c r="AW105" s="47"/>
      <c r="AX105" s="47"/>
      <c r="AY105" s="47"/>
      <c r="AZ105" s="47"/>
      <c r="BA105" s="44"/>
      <c r="BB105" s="44"/>
      <c r="BC105" s="44"/>
      <c r="BD105" s="45"/>
      <c r="BE105" s="44"/>
      <c r="BF105" s="44"/>
      <c r="BG105" s="48"/>
    </row>
    <row r="106" spans="1:59">
      <c r="A106" s="44" t="s">
        <v>14130</v>
      </c>
      <c r="B106" s="44" t="s">
        <v>14131</v>
      </c>
      <c r="C106" s="44" t="s">
        <v>13913</v>
      </c>
      <c r="D106" s="44"/>
      <c r="E106" s="44"/>
      <c r="F106" s="44" t="s">
        <v>14131</v>
      </c>
      <c r="G106" s="44" t="s">
        <v>14131</v>
      </c>
      <c r="H106" s="44" t="s">
        <v>14096</v>
      </c>
      <c r="I106" s="44"/>
      <c r="J106" s="45">
        <v>0</v>
      </c>
      <c r="K106" s="44"/>
      <c r="L106" s="44" t="s">
        <v>14097</v>
      </c>
      <c r="M106" s="44" t="s">
        <v>62</v>
      </c>
      <c r="N106" s="44" t="s">
        <v>63</v>
      </c>
      <c r="O106" s="44" t="s">
        <v>58</v>
      </c>
      <c r="P106" s="44" t="s">
        <v>58</v>
      </c>
      <c r="Q106" s="44" t="s">
        <v>58</v>
      </c>
      <c r="R106" s="44" t="s">
        <v>58</v>
      </c>
      <c r="S106" s="46">
        <v>0</v>
      </c>
      <c r="T106" s="47">
        <v>0</v>
      </c>
      <c r="U106" s="47">
        <v>63000</v>
      </c>
      <c r="V106" s="47">
        <v>0</v>
      </c>
      <c r="W106" s="47">
        <v>0</v>
      </c>
      <c r="X106" s="47">
        <v>0</v>
      </c>
      <c r="Y106" s="47">
        <v>0</v>
      </c>
      <c r="Z106" s="48">
        <v>0</v>
      </c>
      <c r="AA106" s="46">
        <v>0</v>
      </c>
      <c r="AB106" s="46">
        <v>0</v>
      </c>
      <c r="AC106" s="44"/>
      <c r="AD106" s="44" t="b">
        <v>0</v>
      </c>
      <c r="AE106" s="49">
        <v>0</v>
      </c>
      <c r="AF106" s="45">
        <v>1450</v>
      </c>
      <c r="AG106" s="44"/>
      <c r="AH106" s="47">
        <v>94500000</v>
      </c>
      <c r="AI106" s="44" t="s">
        <v>14129</v>
      </c>
      <c r="AJ106" s="44" t="s">
        <v>13924</v>
      </c>
      <c r="AK106" s="44" t="s">
        <v>13918</v>
      </c>
      <c r="AL106" s="48">
        <v>0</v>
      </c>
      <c r="AM106" s="44" t="s">
        <v>13919</v>
      </c>
      <c r="AN106" s="48">
        <v>0</v>
      </c>
      <c r="AO106" s="45"/>
      <c r="AP106" s="45"/>
      <c r="AQ106" s="46"/>
      <c r="AR106" s="47">
        <v>0</v>
      </c>
      <c r="AS106" s="44"/>
      <c r="AT106" s="46"/>
      <c r="AU106" s="44"/>
      <c r="AV106" s="44"/>
      <c r="AW106" s="47"/>
      <c r="AX106" s="47"/>
      <c r="AY106" s="47"/>
      <c r="AZ106" s="47"/>
      <c r="BA106" s="44"/>
      <c r="BB106" s="44"/>
      <c r="BC106" s="44"/>
      <c r="BD106" s="45"/>
      <c r="BE106" s="44"/>
      <c r="BF106" s="44"/>
      <c r="BG106" s="48"/>
    </row>
    <row r="107" spans="1:59">
      <c r="A107" s="44" t="s">
        <v>14132</v>
      </c>
      <c r="B107" s="44" t="s">
        <v>14133</v>
      </c>
      <c r="C107" s="44" t="s">
        <v>13913</v>
      </c>
      <c r="D107" s="44"/>
      <c r="E107" s="44"/>
      <c r="F107" s="44" t="s">
        <v>14133</v>
      </c>
      <c r="G107" s="44" t="s">
        <v>14133</v>
      </c>
      <c r="H107" s="44" t="s">
        <v>14096</v>
      </c>
      <c r="I107" s="44"/>
      <c r="J107" s="45">
        <v>0</v>
      </c>
      <c r="K107" s="44"/>
      <c r="L107" s="44" t="s">
        <v>14097</v>
      </c>
      <c r="M107" s="44" t="s">
        <v>62</v>
      </c>
      <c r="N107" s="44" t="s">
        <v>63</v>
      </c>
      <c r="O107" s="44" t="s">
        <v>58</v>
      </c>
      <c r="P107" s="44" t="s">
        <v>58</v>
      </c>
      <c r="Q107" s="44" t="s">
        <v>58</v>
      </c>
      <c r="R107" s="44" t="s">
        <v>58</v>
      </c>
      <c r="S107" s="46">
        <v>0</v>
      </c>
      <c r="T107" s="47">
        <v>0</v>
      </c>
      <c r="U107" s="47">
        <v>54000</v>
      </c>
      <c r="V107" s="47">
        <v>0</v>
      </c>
      <c r="W107" s="47">
        <v>0</v>
      </c>
      <c r="X107" s="47">
        <v>0</v>
      </c>
      <c r="Y107" s="47">
        <v>0</v>
      </c>
      <c r="Z107" s="48">
        <v>0</v>
      </c>
      <c r="AA107" s="46">
        <v>0</v>
      </c>
      <c r="AB107" s="46">
        <v>0</v>
      </c>
      <c r="AC107" s="44"/>
      <c r="AD107" s="44" t="b">
        <v>0</v>
      </c>
      <c r="AE107" s="49">
        <v>0</v>
      </c>
      <c r="AF107" s="45">
        <v>-101694.34</v>
      </c>
      <c r="AG107" s="44"/>
      <c r="AH107" s="47">
        <v>30294976987</v>
      </c>
      <c r="AI107" s="44" t="s">
        <v>13918</v>
      </c>
      <c r="AJ107" s="44" t="s">
        <v>13924</v>
      </c>
      <c r="AK107" s="44" t="s">
        <v>13918</v>
      </c>
      <c r="AL107" s="48">
        <v>0</v>
      </c>
      <c r="AM107" s="44" t="s">
        <v>13919</v>
      </c>
      <c r="AN107" s="48">
        <v>0</v>
      </c>
      <c r="AO107" s="45"/>
      <c r="AP107" s="45"/>
      <c r="AQ107" s="46"/>
      <c r="AR107" s="47">
        <v>0</v>
      </c>
      <c r="AS107" s="44"/>
      <c r="AT107" s="46"/>
      <c r="AU107" s="44"/>
      <c r="AV107" s="44"/>
      <c r="AW107" s="47"/>
      <c r="AX107" s="47"/>
      <c r="AY107" s="47"/>
      <c r="AZ107" s="47"/>
      <c r="BA107" s="44"/>
      <c r="BB107" s="44"/>
      <c r="BC107" s="44"/>
      <c r="BD107" s="45"/>
      <c r="BE107" s="44"/>
      <c r="BF107" s="44"/>
      <c r="BG107" s="48"/>
    </row>
    <row r="108" spans="1:59">
      <c r="A108" s="44" t="s">
        <v>14134</v>
      </c>
      <c r="B108" s="44" t="s">
        <v>14135</v>
      </c>
      <c r="C108" s="44" t="s">
        <v>13913</v>
      </c>
      <c r="D108" s="44"/>
      <c r="E108" s="44"/>
      <c r="F108" s="44" t="s">
        <v>14135</v>
      </c>
      <c r="G108" s="44" t="s">
        <v>14135</v>
      </c>
      <c r="H108" s="44" t="s">
        <v>14096</v>
      </c>
      <c r="I108" s="44"/>
      <c r="J108" s="45">
        <v>0</v>
      </c>
      <c r="K108" s="44"/>
      <c r="L108" s="44" t="s">
        <v>14097</v>
      </c>
      <c r="M108" s="44" t="s">
        <v>62</v>
      </c>
      <c r="N108" s="44" t="s">
        <v>63</v>
      </c>
      <c r="O108" s="44" t="s">
        <v>58</v>
      </c>
      <c r="P108" s="44" t="s">
        <v>58</v>
      </c>
      <c r="Q108" s="44" t="s">
        <v>58</v>
      </c>
      <c r="R108" s="44" t="s">
        <v>58</v>
      </c>
      <c r="S108" s="46">
        <v>0</v>
      </c>
      <c r="T108" s="47">
        <v>0</v>
      </c>
      <c r="U108" s="47">
        <v>65000</v>
      </c>
      <c r="V108" s="47">
        <v>0</v>
      </c>
      <c r="W108" s="47">
        <v>0</v>
      </c>
      <c r="X108" s="47">
        <v>0</v>
      </c>
      <c r="Y108" s="47">
        <v>0</v>
      </c>
      <c r="Z108" s="48">
        <v>0</v>
      </c>
      <c r="AA108" s="46">
        <v>0</v>
      </c>
      <c r="AB108" s="46">
        <v>0</v>
      </c>
      <c r="AC108" s="44"/>
      <c r="AD108" s="44" t="b">
        <v>0</v>
      </c>
      <c r="AE108" s="49">
        <v>0</v>
      </c>
      <c r="AF108" s="45">
        <v>0</v>
      </c>
      <c r="AG108" s="44"/>
      <c r="AH108" s="47">
        <v>5860400</v>
      </c>
      <c r="AI108" s="44" t="s">
        <v>13918</v>
      </c>
      <c r="AJ108" s="44" t="s">
        <v>13924</v>
      </c>
      <c r="AK108" s="44" t="s">
        <v>13918</v>
      </c>
      <c r="AL108" s="48">
        <v>0</v>
      </c>
      <c r="AM108" s="44" t="s">
        <v>13919</v>
      </c>
      <c r="AN108" s="48">
        <v>0</v>
      </c>
      <c r="AO108" s="45"/>
      <c r="AP108" s="45"/>
      <c r="AQ108" s="46"/>
      <c r="AR108" s="47">
        <v>0</v>
      </c>
      <c r="AS108" s="44"/>
      <c r="AT108" s="46"/>
      <c r="AU108" s="44"/>
      <c r="AV108" s="44"/>
      <c r="AW108" s="47"/>
      <c r="AX108" s="47"/>
      <c r="AY108" s="47"/>
      <c r="AZ108" s="47"/>
      <c r="BA108" s="44"/>
      <c r="BB108" s="44"/>
      <c r="BC108" s="44"/>
      <c r="BD108" s="45"/>
      <c r="BE108" s="44"/>
      <c r="BF108" s="44"/>
      <c r="BG108" s="48"/>
    </row>
    <row r="109" spans="1:59">
      <c r="A109" s="44" t="s">
        <v>14136</v>
      </c>
      <c r="B109" s="44" t="s">
        <v>14137</v>
      </c>
      <c r="C109" s="44" t="s">
        <v>13913</v>
      </c>
      <c r="D109" s="44"/>
      <c r="E109" s="44"/>
      <c r="F109" s="44" t="s">
        <v>14137</v>
      </c>
      <c r="G109" s="44" t="s">
        <v>14137</v>
      </c>
      <c r="H109" s="44" t="s">
        <v>14096</v>
      </c>
      <c r="I109" s="44"/>
      <c r="J109" s="45">
        <v>0</v>
      </c>
      <c r="K109" s="44"/>
      <c r="L109" s="44" t="s">
        <v>14097</v>
      </c>
      <c r="M109" s="44" t="s">
        <v>62</v>
      </c>
      <c r="N109" s="44" t="s">
        <v>63</v>
      </c>
      <c r="O109" s="44" t="s">
        <v>58</v>
      </c>
      <c r="P109" s="44" t="s">
        <v>58</v>
      </c>
      <c r="Q109" s="44" t="s">
        <v>58</v>
      </c>
      <c r="R109" s="44" t="s">
        <v>58</v>
      </c>
      <c r="S109" s="46">
        <v>0</v>
      </c>
      <c r="T109" s="47">
        <v>0</v>
      </c>
      <c r="U109" s="47">
        <v>80003</v>
      </c>
      <c r="V109" s="47">
        <v>0</v>
      </c>
      <c r="W109" s="47">
        <v>0</v>
      </c>
      <c r="X109" s="47">
        <v>0</v>
      </c>
      <c r="Y109" s="47">
        <v>0</v>
      </c>
      <c r="Z109" s="48">
        <v>0</v>
      </c>
      <c r="AA109" s="46">
        <v>0</v>
      </c>
      <c r="AB109" s="46">
        <v>0</v>
      </c>
      <c r="AC109" s="44"/>
      <c r="AD109" s="44" t="b">
        <v>0</v>
      </c>
      <c r="AE109" s="49">
        <v>0</v>
      </c>
      <c r="AF109" s="45">
        <v>0</v>
      </c>
      <c r="AG109" s="44"/>
      <c r="AH109" s="47">
        <v>22671049</v>
      </c>
      <c r="AI109" s="44" t="s">
        <v>13918</v>
      </c>
      <c r="AJ109" s="44" t="s">
        <v>13924</v>
      </c>
      <c r="AK109" s="44" t="s">
        <v>13918</v>
      </c>
      <c r="AL109" s="48">
        <v>0</v>
      </c>
      <c r="AM109" s="44" t="s">
        <v>13919</v>
      </c>
      <c r="AN109" s="48">
        <v>0</v>
      </c>
      <c r="AO109" s="45"/>
      <c r="AP109" s="45"/>
      <c r="AQ109" s="46"/>
      <c r="AR109" s="47">
        <v>0</v>
      </c>
      <c r="AS109" s="44"/>
      <c r="AT109" s="46"/>
      <c r="AU109" s="44"/>
      <c r="AV109" s="44"/>
      <c r="AW109" s="47"/>
      <c r="AX109" s="47"/>
      <c r="AY109" s="47"/>
      <c r="AZ109" s="47"/>
      <c r="BA109" s="44"/>
      <c r="BB109" s="44"/>
      <c r="BC109" s="44"/>
      <c r="BD109" s="45"/>
      <c r="BE109" s="44"/>
      <c r="BF109" s="44"/>
      <c r="BG109" s="48"/>
    </row>
    <row r="110" spans="1:59">
      <c r="A110" s="44" t="s">
        <v>14138</v>
      </c>
      <c r="B110" s="44" t="s">
        <v>14139</v>
      </c>
      <c r="C110" s="44" t="s">
        <v>13913</v>
      </c>
      <c r="D110" s="44"/>
      <c r="E110" s="44"/>
      <c r="F110" s="44" t="s">
        <v>14139</v>
      </c>
      <c r="G110" s="44" t="s">
        <v>14139</v>
      </c>
      <c r="H110" s="44" t="s">
        <v>14096</v>
      </c>
      <c r="I110" s="44"/>
      <c r="J110" s="45">
        <v>0</v>
      </c>
      <c r="K110" s="44"/>
      <c r="L110" s="44" t="s">
        <v>14097</v>
      </c>
      <c r="M110" s="44" t="s">
        <v>62</v>
      </c>
      <c r="N110" s="44" t="s">
        <v>63</v>
      </c>
      <c r="O110" s="44" t="s">
        <v>58</v>
      </c>
      <c r="P110" s="44" t="s">
        <v>58</v>
      </c>
      <c r="Q110" s="44" t="s">
        <v>58</v>
      </c>
      <c r="R110" s="44" t="s">
        <v>58</v>
      </c>
      <c r="S110" s="46">
        <v>0</v>
      </c>
      <c r="T110" s="47">
        <v>0</v>
      </c>
      <c r="U110" s="47">
        <v>60000</v>
      </c>
      <c r="V110" s="47">
        <v>0</v>
      </c>
      <c r="W110" s="47">
        <v>0</v>
      </c>
      <c r="X110" s="47">
        <v>0</v>
      </c>
      <c r="Y110" s="47">
        <v>0</v>
      </c>
      <c r="Z110" s="48">
        <v>0</v>
      </c>
      <c r="AA110" s="46">
        <v>0</v>
      </c>
      <c r="AB110" s="46">
        <v>0</v>
      </c>
      <c r="AC110" s="44"/>
      <c r="AD110" s="44" t="b">
        <v>0</v>
      </c>
      <c r="AE110" s="49">
        <v>0</v>
      </c>
      <c r="AF110" s="45">
        <v>0</v>
      </c>
      <c r="AG110" s="44"/>
      <c r="AH110" s="47">
        <v>4500000</v>
      </c>
      <c r="AI110" s="44" t="s">
        <v>13918</v>
      </c>
      <c r="AJ110" s="44" t="s">
        <v>13924</v>
      </c>
      <c r="AK110" s="44" t="s">
        <v>13918</v>
      </c>
      <c r="AL110" s="48">
        <v>0</v>
      </c>
      <c r="AM110" s="44" t="s">
        <v>13919</v>
      </c>
      <c r="AN110" s="48">
        <v>0</v>
      </c>
      <c r="AO110" s="45"/>
      <c r="AP110" s="45"/>
      <c r="AQ110" s="46"/>
      <c r="AR110" s="47">
        <v>0</v>
      </c>
      <c r="AS110" s="44"/>
      <c r="AT110" s="46"/>
      <c r="AU110" s="44"/>
      <c r="AV110" s="44"/>
      <c r="AW110" s="47"/>
      <c r="AX110" s="47"/>
      <c r="AY110" s="47"/>
      <c r="AZ110" s="47"/>
      <c r="BA110" s="44"/>
      <c r="BB110" s="44"/>
      <c r="BC110" s="44"/>
      <c r="BD110" s="45"/>
      <c r="BE110" s="44"/>
      <c r="BF110" s="44"/>
      <c r="BG110" s="48"/>
    </row>
    <row r="111" spans="1:59">
      <c r="A111" s="44" t="s">
        <v>14140</v>
      </c>
      <c r="B111" s="44" t="s">
        <v>14141</v>
      </c>
      <c r="C111" s="44" t="s">
        <v>13913</v>
      </c>
      <c r="D111" s="44"/>
      <c r="E111" s="44"/>
      <c r="F111" s="44" t="s">
        <v>14141</v>
      </c>
      <c r="G111" s="44" t="s">
        <v>14141</v>
      </c>
      <c r="H111" s="44" t="s">
        <v>14096</v>
      </c>
      <c r="I111" s="44"/>
      <c r="J111" s="45">
        <v>0</v>
      </c>
      <c r="K111" s="44"/>
      <c r="L111" s="44" t="s">
        <v>14097</v>
      </c>
      <c r="M111" s="44" t="s">
        <v>62</v>
      </c>
      <c r="N111" s="44" t="s">
        <v>63</v>
      </c>
      <c r="O111" s="44" t="s">
        <v>58</v>
      </c>
      <c r="P111" s="44" t="s">
        <v>58</v>
      </c>
      <c r="Q111" s="44" t="s">
        <v>58</v>
      </c>
      <c r="R111" s="44" t="s">
        <v>58</v>
      </c>
      <c r="S111" s="46">
        <v>0</v>
      </c>
      <c r="T111" s="47">
        <v>0</v>
      </c>
      <c r="U111" s="47">
        <v>36500</v>
      </c>
      <c r="V111" s="47">
        <v>0</v>
      </c>
      <c r="W111" s="47">
        <v>0</v>
      </c>
      <c r="X111" s="47">
        <v>0</v>
      </c>
      <c r="Y111" s="47">
        <v>0</v>
      </c>
      <c r="Z111" s="48">
        <v>0</v>
      </c>
      <c r="AA111" s="46">
        <v>0</v>
      </c>
      <c r="AB111" s="46">
        <v>0</v>
      </c>
      <c r="AC111" s="44"/>
      <c r="AD111" s="44" t="b">
        <v>0</v>
      </c>
      <c r="AE111" s="49">
        <v>0</v>
      </c>
      <c r="AF111" s="45">
        <v>0</v>
      </c>
      <c r="AG111" s="44"/>
      <c r="AH111" s="47">
        <v>2737500</v>
      </c>
      <c r="AI111" s="44" t="s">
        <v>13918</v>
      </c>
      <c r="AJ111" s="44" t="s">
        <v>13924</v>
      </c>
      <c r="AK111" s="44" t="s">
        <v>13918</v>
      </c>
      <c r="AL111" s="48">
        <v>0</v>
      </c>
      <c r="AM111" s="44" t="s">
        <v>13919</v>
      </c>
      <c r="AN111" s="48">
        <v>0</v>
      </c>
      <c r="AO111" s="45"/>
      <c r="AP111" s="45"/>
      <c r="AQ111" s="46"/>
      <c r="AR111" s="47">
        <v>0</v>
      </c>
      <c r="AS111" s="44"/>
      <c r="AT111" s="46"/>
      <c r="AU111" s="44"/>
      <c r="AV111" s="44"/>
      <c r="AW111" s="47"/>
      <c r="AX111" s="47"/>
      <c r="AY111" s="47"/>
      <c r="AZ111" s="47"/>
      <c r="BA111" s="44"/>
      <c r="BB111" s="44"/>
      <c r="BC111" s="44"/>
      <c r="BD111" s="45"/>
      <c r="BE111" s="44"/>
      <c r="BF111" s="44"/>
      <c r="BG111" s="48"/>
    </row>
    <row r="112" spans="1:59">
      <c r="A112" s="44" t="s">
        <v>14142</v>
      </c>
      <c r="B112" s="44" t="s">
        <v>14143</v>
      </c>
      <c r="C112" s="44" t="s">
        <v>13913</v>
      </c>
      <c r="D112" s="44"/>
      <c r="E112" s="44"/>
      <c r="F112" s="44" t="s">
        <v>14143</v>
      </c>
      <c r="G112" s="44" t="s">
        <v>14143</v>
      </c>
      <c r="H112" s="44" t="s">
        <v>14096</v>
      </c>
      <c r="I112" s="44"/>
      <c r="J112" s="45">
        <v>0</v>
      </c>
      <c r="K112" s="44"/>
      <c r="L112" s="44" t="s">
        <v>14097</v>
      </c>
      <c r="M112" s="44" t="s">
        <v>62</v>
      </c>
      <c r="N112" s="44" t="s">
        <v>63</v>
      </c>
      <c r="O112" s="44" t="s">
        <v>58</v>
      </c>
      <c r="P112" s="44" t="s">
        <v>58</v>
      </c>
      <c r="Q112" s="44" t="s">
        <v>58</v>
      </c>
      <c r="R112" s="44" t="s">
        <v>58</v>
      </c>
      <c r="S112" s="46">
        <v>0</v>
      </c>
      <c r="T112" s="47">
        <v>0</v>
      </c>
      <c r="U112" s="47">
        <v>76000</v>
      </c>
      <c r="V112" s="47">
        <v>0</v>
      </c>
      <c r="W112" s="47">
        <v>0</v>
      </c>
      <c r="X112" s="47">
        <v>0</v>
      </c>
      <c r="Y112" s="47">
        <v>0</v>
      </c>
      <c r="Z112" s="48">
        <v>0</v>
      </c>
      <c r="AA112" s="46">
        <v>0</v>
      </c>
      <c r="AB112" s="46">
        <v>0</v>
      </c>
      <c r="AC112" s="44"/>
      <c r="AD112" s="44" t="b">
        <v>0</v>
      </c>
      <c r="AE112" s="49">
        <v>0</v>
      </c>
      <c r="AF112" s="45">
        <v>0.4</v>
      </c>
      <c r="AG112" s="44"/>
      <c r="AH112" s="47">
        <v>4134400</v>
      </c>
      <c r="AI112" s="44" t="s">
        <v>14098</v>
      </c>
      <c r="AJ112" s="44" t="s">
        <v>13924</v>
      </c>
      <c r="AK112" s="44" t="s">
        <v>13918</v>
      </c>
      <c r="AL112" s="48">
        <v>0</v>
      </c>
      <c r="AM112" s="44" t="s">
        <v>13919</v>
      </c>
      <c r="AN112" s="48">
        <v>0</v>
      </c>
      <c r="AO112" s="45"/>
      <c r="AP112" s="45"/>
      <c r="AQ112" s="46"/>
      <c r="AR112" s="47">
        <v>0</v>
      </c>
      <c r="AS112" s="44"/>
      <c r="AT112" s="46"/>
      <c r="AU112" s="44"/>
      <c r="AV112" s="44"/>
      <c r="AW112" s="47"/>
      <c r="AX112" s="47"/>
      <c r="AY112" s="47"/>
      <c r="AZ112" s="47"/>
      <c r="BA112" s="44"/>
      <c r="BB112" s="44"/>
      <c r="BC112" s="44"/>
      <c r="BD112" s="45"/>
      <c r="BE112" s="44"/>
      <c r="BF112" s="44"/>
      <c r="BG112" s="48"/>
    </row>
    <row r="113" spans="1:59">
      <c r="A113" s="44" t="s">
        <v>14144</v>
      </c>
      <c r="B113" s="44" t="s">
        <v>14145</v>
      </c>
      <c r="C113" s="44" t="s">
        <v>13913</v>
      </c>
      <c r="D113" s="44"/>
      <c r="E113" s="44"/>
      <c r="F113" s="44" t="s">
        <v>14145</v>
      </c>
      <c r="G113" s="44" t="s">
        <v>14145</v>
      </c>
      <c r="H113" s="44" t="s">
        <v>14096</v>
      </c>
      <c r="I113" s="44"/>
      <c r="J113" s="45">
        <v>0</v>
      </c>
      <c r="K113" s="44"/>
      <c r="L113" s="44"/>
      <c r="M113" s="44" t="s">
        <v>62</v>
      </c>
      <c r="N113" s="44" t="s">
        <v>63</v>
      </c>
      <c r="O113" s="44" t="s">
        <v>58</v>
      </c>
      <c r="P113" s="44" t="s">
        <v>58</v>
      </c>
      <c r="Q113" s="44" t="s">
        <v>58</v>
      </c>
      <c r="R113" s="44" t="s">
        <v>58</v>
      </c>
      <c r="S113" s="46">
        <v>0</v>
      </c>
      <c r="T113" s="47">
        <v>0</v>
      </c>
      <c r="U113" s="47">
        <v>94000</v>
      </c>
      <c r="V113" s="47">
        <v>0</v>
      </c>
      <c r="W113" s="47">
        <v>0</v>
      </c>
      <c r="X113" s="47">
        <v>0</v>
      </c>
      <c r="Y113" s="47">
        <v>0</v>
      </c>
      <c r="Z113" s="48">
        <v>0</v>
      </c>
      <c r="AA113" s="46">
        <v>0</v>
      </c>
      <c r="AB113" s="46">
        <v>0</v>
      </c>
      <c r="AC113" s="44"/>
      <c r="AD113" s="44" t="b">
        <v>0</v>
      </c>
      <c r="AE113" s="49">
        <v>0</v>
      </c>
      <c r="AF113" s="45">
        <v>0</v>
      </c>
      <c r="AG113" s="44"/>
      <c r="AH113" s="47">
        <v>12910118</v>
      </c>
      <c r="AI113" s="44" t="s">
        <v>13918</v>
      </c>
      <c r="AJ113" s="44" t="s">
        <v>13924</v>
      </c>
      <c r="AK113" s="44" t="s">
        <v>13918</v>
      </c>
      <c r="AL113" s="48">
        <v>0</v>
      </c>
      <c r="AM113" s="44" t="s">
        <v>13919</v>
      </c>
      <c r="AN113" s="48">
        <v>0</v>
      </c>
      <c r="AO113" s="45"/>
      <c r="AP113" s="45"/>
      <c r="AQ113" s="46"/>
      <c r="AR113" s="47">
        <v>0</v>
      </c>
      <c r="AS113" s="44"/>
      <c r="AT113" s="46"/>
      <c r="AU113" s="44"/>
      <c r="AV113" s="44"/>
      <c r="AW113" s="47"/>
      <c r="AX113" s="47"/>
      <c r="AY113" s="47"/>
      <c r="AZ113" s="47"/>
      <c r="BA113" s="44"/>
      <c r="BB113" s="44"/>
      <c r="BC113" s="44"/>
      <c r="BD113" s="45"/>
      <c r="BE113" s="44"/>
      <c r="BF113" s="44"/>
      <c r="BG113" s="48"/>
    </row>
    <row r="114" spans="1:59">
      <c r="A114" s="44" t="s">
        <v>14146</v>
      </c>
      <c r="B114" s="44" t="s">
        <v>14147</v>
      </c>
      <c r="C114" s="44" t="s">
        <v>13913</v>
      </c>
      <c r="D114" s="44" t="s">
        <v>14095</v>
      </c>
      <c r="E114" s="44"/>
      <c r="F114" s="44" t="s">
        <v>14147</v>
      </c>
      <c r="G114" s="44" t="s">
        <v>14147</v>
      </c>
      <c r="H114" s="44" t="s">
        <v>14096</v>
      </c>
      <c r="I114" s="44"/>
      <c r="J114" s="45">
        <v>0</v>
      </c>
      <c r="K114" s="44"/>
      <c r="L114" s="44" t="s">
        <v>14097</v>
      </c>
      <c r="M114" s="44" t="s">
        <v>62</v>
      </c>
      <c r="N114" s="44" t="s">
        <v>63</v>
      </c>
      <c r="O114" s="44" t="s">
        <v>58</v>
      </c>
      <c r="P114" s="44" t="s">
        <v>58</v>
      </c>
      <c r="Q114" s="44" t="s">
        <v>58</v>
      </c>
      <c r="R114" s="44" t="s">
        <v>58</v>
      </c>
      <c r="S114" s="46">
        <v>0</v>
      </c>
      <c r="T114" s="47">
        <v>0</v>
      </c>
      <c r="U114" s="47">
        <v>0</v>
      </c>
      <c r="V114" s="47">
        <v>53000</v>
      </c>
      <c r="W114" s="47">
        <v>0</v>
      </c>
      <c r="X114" s="47">
        <v>0</v>
      </c>
      <c r="Y114" s="47">
        <v>0</v>
      </c>
      <c r="Z114" s="48">
        <v>0</v>
      </c>
      <c r="AA114" s="46">
        <v>0</v>
      </c>
      <c r="AB114" s="46">
        <v>0</v>
      </c>
      <c r="AC114" s="44"/>
      <c r="AD114" s="44" t="b">
        <v>0</v>
      </c>
      <c r="AE114" s="49">
        <v>0</v>
      </c>
      <c r="AF114" s="45">
        <v>0</v>
      </c>
      <c r="AG114" s="44"/>
      <c r="AH114" s="47">
        <v>1320900000</v>
      </c>
      <c r="AI114" s="44" t="s">
        <v>13918</v>
      </c>
      <c r="AJ114" s="44" t="s">
        <v>13924</v>
      </c>
      <c r="AK114" s="44" t="s">
        <v>13918</v>
      </c>
      <c r="AL114" s="48">
        <v>0</v>
      </c>
      <c r="AM114" s="44" t="s">
        <v>13919</v>
      </c>
      <c r="AN114" s="48">
        <v>0</v>
      </c>
      <c r="AO114" s="45"/>
      <c r="AP114" s="45"/>
      <c r="AQ114" s="46"/>
      <c r="AR114" s="47">
        <v>0</v>
      </c>
      <c r="AS114" s="44"/>
      <c r="AT114" s="46"/>
      <c r="AU114" s="44"/>
      <c r="AV114" s="44"/>
      <c r="AW114" s="47"/>
      <c r="AX114" s="47"/>
      <c r="AY114" s="47"/>
      <c r="AZ114" s="47"/>
      <c r="BA114" s="44"/>
      <c r="BB114" s="44"/>
      <c r="BC114" s="44"/>
      <c r="BD114" s="45"/>
      <c r="BE114" s="44"/>
      <c r="BF114" s="44"/>
      <c r="BG114" s="48"/>
    </row>
    <row r="115" spans="1:59">
      <c r="A115" s="44" t="s">
        <v>14148</v>
      </c>
      <c r="B115" s="44" t="s">
        <v>14149</v>
      </c>
      <c r="C115" s="44" t="s">
        <v>13913</v>
      </c>
      <c r="D115" s="44" t="s">
        <v>14095</v>
      </c>
      <c r="E115" s="44"/>
      <c r="F115" s="44" t="s">
        <v>14149</v>
      </c>
      <c r="G115" s="44" t="s">
        <v>14149</v>
      </c>
      <c r="H115" s="44" t="s">
        <v>14096</v>
      </c>
      <c r="I115" s="44"/>
      <c r="J115" s="45">
        <v>0</v>
      </c>
      <c r="K115" s="44"/>
      <c r="L115" s="44" t="s">
        <v>14097</v>
      </c>
      <c r="M115" s="44" t="s">
        <v>62</v>
      </c>
      <c r="N115" s="44" t="s">
        <v>63</v>
      </c>
      <c r="O115" s="44" t="s">
        <v>58</v>
      </c>
      <c r="P115" s="44" t="s">
        <v>58</v>
      </c>
      <c r="Q115" s="44" t="s">
        <v>58</v>
      </c>
      <c r="R115" s="44" t="s">
        <v>58</v>
      </c>
      <c r="S115" s="46">
        <v>0</v>
      </c>
      <c r="T115" s="47">
        <v>0</v>
      </c>
      <c r="U115" s="47">
        <v>45000</v>
      </c>
      <c r="V115" s="47">
        <v>45500</v>
      </c>
      <c r="W115" s="47">
        <v>0</v>
      </c>
      <c r="X115" s="47">
        <v>0</v>
      </c>
      <c r="Y115" s="47">
        <v>0</v>
      </c>
      <c r="Z115" s="48">
        <v>0</v>
      </c>
      <c r="AA115" s="46">
        <v>0</v>
      </c>
      <c r="AB115" s="46">
        <v>0</v>
      </c>
      <c r="AC115" s="44"/>
      <c r="AD115" s="44" t="b">
        <v>0</v>
      </c>
      <c r="AE115" s="49">
        <v>0</v>
      </c>
      <c r="AF115" s="45">
        <v>0</v>
      </c>
      <c r="AG115" s="44"/>
      <c r="AH115" s="47">
        <v>675000</v>
      </c>
      <c r="AI115" s="44" t="s">
        <v>13918</v>
      </c>
      <c r="AJ115" s="44" t="s">
        <v>13924</v>
      </c>
      <c r="AK115" s="44" t="s">
        <v>13918</v>
      </c>
      <c r="AL115" s="48">
        <v>0</v>
      </c>
      <c r="AM115" s="44" t="s">
        <v>13919</v>
      </c>
      <c r="AN115" s="48">
        <v>0</v>
      </c>
      <c r="AO115" s="45"/>
      <c r="AP115" s="45"/>
      <c r="AQ115" s="46"/>
      <c r="AR115" s="47">
        <v>0</v>
      </c>
      <c r="AS115" s="44"/>
      <c r="AT115" s="46"/>
      <c r="AU115" s="44"/>
      <c r="AV115" s="44"/>
      <c r="AW115" s="47"/>
      <c r="AX115" s="47"/>
      <c r="AY115" s="47"/>
      <c r="AZ115" s="47"/>
      <c r="BA115" s="44"/>
      <c r="BB115" s="44"/>
      <c r="BC115" s="44"/>
      <c r="BD115" s="45"/>
      <c r="BE115" s="44"/>
      <c r="BF115" s="44"/>
      <c r="BG115" s="48"/>
    </row>
    <row r="116" spans="1:59">
      <c r="A116" s="44" t="s">
        <v>14150</v>
      </c>
      <c r="B116" s="44" t="s">
        <v>14151</v>
      </c>
      <c r="C116" s="44" t="s">
        <v>13913</v>
      </c>
      <c r="D116" s="44" t="s">
        <v>14095</v>
      </c>
      <c r="E116" s="44"/>
      <c r="F116" s="44" t="s">
        <v>14151</v>
      </c>
      <c r="G116" s="44" t="s">
        <v>14151</v>
      </c>
      <c r="H116" s="44" t="s">
        <v>14096</v>
      </c>
      <c r="I116" s="44"/>
      <c r="J116" s="45">
        <v>0</v>
      </c>
      <c r="K116" s="44"/>
      <c r="L116" s="44" t="s">
        <v>14097</v>
      </c>
      <c r="M116" s="44" t="s">
        <v>62</v>
      </c>
      <c r="N116" s="44" t="s">
        <v>63</v>
      </c>
      <c r="O116" s="44" t="s">
        <v>58</v>
      </c>
      <c r="P116" s="44" t="s">
        <v>58</v>
      </c>
      <c r="Q116" s="44" t="s">
        <v>58</v>
      </c>
      <c r="R116" s="44" t="s">
        <v>58</v>
      </c>
      <c r="S116" s="46">
        <v>0</v>
      </c>
      <c r="T116" s="47">
        <v>0</v>
      </c>
      <c r="U116" s="47">
        <v>39800</v>
      </c>
      <c r="V116" s="47">
        <v>43000</v>
      </c>
      <c r="W116" s="47">
        <v>0</v>
      </c>
      <c r="X116" s="47">
        <v>0</v>
      </c>
      <c r="Y116" s="47">
        <v>0</v>
      </c>
      <c r="Z116" s="48">
        <v>0</v>
      </c>
      <c r="AA116" s="46">
        <v>0</v>
      </c>
      <c r="AB116" s="46">
        <v>0</v>
      </c>
      <c r="AC116" s="44"/>
      <c r="AD116" s="44" t="b">
        <v>0</v>
      </c>
      <c r="AE116" s="49">
        <v>0</v>
      </c>
      <c r="AF116" s="45">
        <v>0</v>
      </c>
      <c r="AG116" s="44"/>
      <c r="AH116" s="47">
        <v>266642886</v>
      </c>
      <c r="AI116" s="44" t="s">
        <v>13918</v>
      </c>
      <c r="AJ116" s="44" t="s">
        <v>13924</v>
      </c>
      <c r="AK116" s="44" t="s">
        <v>13918</v>
      </c>
      <c r="AL116" s="48">
        <v>0</v>
      </c>
      <c r="AM116" s="44" t="s">
        <v>13919</v>
      </c>
      <c r="AN116" s="48">
        <v>0</v>
      </c>
      <c r="AO116" s="45"/>
      <c r="AP116" s="45"/>
      <c r="AQ116" s="46"/>
      <c r="AR116" s="47">
        <v>0</v>
      </c>
      <c r="AS116" s="44"/>
      <c r="AT116" s="46"/>
      <c r="AU116" s="44"/>
      <c r="AV116" s="44"/>
      <c r="AW116" s="47"/>
      <c r="AX116" s="47"/>
      <c r="AY116" s="47"/>
      <c r="AZ116" s="47"/>
      <c r="BA116" s="44"/>
      <c r="BB116" s="44"/>
      <c r="BC116" s="44"/>
      <c r="BD116" s="45"/>
      <c r="BE116" s="44"/>
      <c r="BF116" s="44"/>
      <c r="BG116" s="48"/>
    </row>
    <row r="117" spans="1:59">
      <c r="A117" s="44" t="s">
        <v>14152</v>
      </c>
      <c r="B117" s="44" t="s">
        <v>14153</v>
      </c>
      <c r="C117" s="44" t="s">
        <v>13913</v>
      </c>
      <c r="D117" s="44"/>
      <c r="E117" s="44"/>
      <c r="F117" s="44" t="s">
        <v>14153</v>
      </c>
      <c r="G117" s="44" t="s">
        <v>14153</v>
      </c>
      <c r="H117" s="44" t="s">
        <v>14154</v>
      </c>
      <c r="I117" s="44"/>
      <c r="J117" s="45">
        <v>0</v>
      </c>
      <c r="K117" s="44"/>
      <c r="L117" s="44"/>
      <c r="M117" s="44"/>
      <c r="N117" s="44" t="s">
        <v>63</v>
      </c>
      <c r="O117" s="44" t="s">
        <v>58</v>
      </c>
      <c r="P117" s="44" t="s">
        <v>58</v>
      </c>
      <c r="Q117" s="44" t="s">
        <v>58</v>
      </c>
      <c r="R117" s="44" t="s">
        <v>58</v>
      </c>
      <c r="S117" s="46">
        <v>0</v>
      </c>
      <c r="T117" s="47">
        <v>0</v>
      </c>
      <c r="U117" s="47">
        <v>12586111</v>
      </c>
      <c r="V117" s="47">
        <v>0</v>
      </c>
      <c r="W117" s="47">
        <v>0</v>
      </c>
      <c r="X117" s="47">
        <v>0</v>
      </c>
      <c r="Y117" s="47">
        <v>0</v>
      </c>
      <c r="Z117" s="48">
        <v>0</v>
      </c>
      <c r="AA117" s="46">
        <v>0</v>
      </c>
      <c r="AB117" s="46">
        <v>0</v>
      </c>
      <c r="AC117" s="44"/>
      <c r="AD117" s="44" t="b">
        <v>0</v>
      </c>
      <c r="AE117" s="49">
        <v>0</v>
      </c>
      <c r="AF117" s="45">
        <v>0</v>
      </c>
      <c r="AG117" s="44"/>
      <c r="AH117" s="47">
        <v>0</v>
      </c>
      <c r="AI117" s="44" t="s">
        <v>13916</v>
      </c>
      <c r="AJ117" s="44" t="s">
        <v>13917</v>
      </c>
      <c r="AK117" s="44" t="s">
        <v>13918</v>
      </c>
      <c r="AL117" s="48">
        <v>0</v>
      </c>
      <c r="AM117" s="44" t="s">
        <v>13919</v>
      </c>
      <c r="AN117" s="48">
        <v>0</v>
      </c>
      <c r="AO117" s="45"/>
      <c r="AP117" s="45"/>
      <c r="AQ117" s="46"/>
      <c r="AR117" s="47">
        <v>0</v>
      </c>
      <c r="AS117" s="44"/>
      <c r="AT117" s="46"/>
      <c r="AU117" s="44"/>
      <c r="AV117" s="44"/>
      <c r="AW117" s="47"/>
      <c r="AX117" s="47"/>
      <c r="AY117" s="47"/>
      <c r="AZ117" s="47"/>
      <c r="BA117" s="44"/>
      <c r="BB117" s="44"/>
      <c r="BC117" s="44"/>
      <c r="BD117" s="45"/>
      <c r="BE117" s="44"/>
      <c r="BF117" s="44"/>
      <c r="BG117" s="48"/>
    </row>
    <row r="118" spans="1:59">
      <c r="A118" s="44" t="s">
        <v>14155</v>
      </c>
      <c r="B118" s="44" t="s">
        <v>14156</v>
      </c>
      <c r="C118" s="44" t="s">
        <v>13913</v>
      </c>
      <c r="D118" s="44"/>
      <c r="E118" s="44"/>
      <c r="F118" s="44" t="s">
        <v>14156</v>
      </c>
      <c r="G118" s="44" t="s">
        <v>14156</v>
      </c>
      <c r="H118" s="44" t="s">
        <v>14096</v>
      </c>
      <c r="I118" s="44"/>
      <c r="J118" s="45">
        <v>0</v>
      </c>
      <c r="K118" s="44"/>
      <c r="L118" s="44"/>
      <c r="M118" s="44" t="s">
        <v>62</v>
      </c>
      <c r="N118" s="44" t="s">
        <v>63</v>
      </c>
      <c r="O118" s="44" t="s">
        <v>58</v>
      </c>
      <c r="P118" s="44" t="s">
        <v>58</v>
      </c>
      <c r="Q118" s="44" t="s">
        <v>58</v>
      </c>
      <c r="R118" s="44" t="s">
        <v>58</v>
      </c>
      <c r="S118" s="46">
        <v>0</v>
      </c>
      <c r="T118" s="47">
        <v>0</v>
      </c>
      <c r="U118" s="47">
        <v>94000</v>
      </c>
      <c r="V118" s="47">
        <v>0</v>
      </c>
      <c r="W118" s="47">
        <v>0</v>
      </c>
      <c r="X118" s="47">
        <v>0</v>
      </c>
      <c r="Y118" s="47">
        <v>0</v>
      </c>
      <c r="Z118" s="48">
        <v>0</v>
      </c>
      <c r="AA118" s="46">
        <v>0</v>
      </c>
      <c r="AB118" s="46">
        <v>0</v>
      </c>
      <c r="AC118" s="44"/>
      <c r="AD118" s="44" t="b">
        <v>0</v>
      </c>
      <c r="AE118" s="49">
        <v>0</v>
      </c>
      <c r="AF118" s="45">
        <v>0</v>
      </c>
      <c r="AG118" s="44"/>
      <c r="AH118" s="47">
        <v>0</v>
      </c>
      <c r="AI118" s="44" t="s">
        <v>13918</v>
      </c>
      <c r="AJ118" s="44" t="s">
        <v>13924</v>
      </c>
      <c r="AK118" s="44" t="s">
        <v>13918</v>
      </c>
      <c r="AL118" s="48">
        <v>0</v>
      </c>
      <c r="AM118" s="44" t="s">
        <v>13919</v>
      </c>
      <c r="AN118" s="48">
        <v>0</v>
      </c>
      <c r="AO118" s="45"/>
      <c r="AP118" s="45"/>
      <c r="AQ118" s="46"/>
      <c r="AR118" s="47">
        <v>0</v>
      </c>
      <c r="AS118" s="44"/>
      <c r="AT118" s="46"/>
      <c r="AU118" s="44"/>
      <c r="AV118" s="44"/>
      <c r="AW118" s="47"/>
      <c r="AX118" s="47"/>
      <c r="AY118" s="47"/>
      <c r="AZ118" s="47"/>
      <c r="BA118" s="44"/>
      <c r="BB118" s="44"/>
      <c r="BC118" s="44"/>
      <c r="BD118" s="45"/>
      <c r="BE118" s="44"/>
      <c r="BF118" s="44"/>
      <c r="BG118" s="48"/>
    </row>
    <row r="119" spans="1:59">
      <c r="A119" s="44" t="s">
        <v>14157</v>
      </c>
      <c r="B119" s="44" t="s">
        <v>14158</v>
      </c>
      <c r="C119" s="44" t="s">
        <v>13913</v>
      </c>
      <c r="D119" s="44"/>
      <c r="E119" s="44"/>
      <c r="F119" s="44" t="s">
        <v>14158</v>
      </c>
      <c r="G119" s="44" t="s">
        <v>14158</v>
      </c>
      <c r="H119" s="44" t="s">
        <v>14088</v>
      </c>
      <c r="I119" s="44"/>
      <c r="J119" s="45">
        <v>0</v>
      </c>
      <c r="K119" s="44"/>
      <c r="L119" s="44" t="s">
        <v>13915</v>
      </c>
      <c r="M119" s="44" t="s">
        <v>62</v>
      </c>
      <c r="N119" s="44" t="s">
        <v>63</v>
      </c>
      <c r="O119" s="44" t="s">
        <v>58</v>
      </c>
      <c r="P119" s="44" t="s">
        <v>58</v>
      </c>
      <c r="Q119" s="44" t="s">
        <v>58</v>
      </c>
      <c r="R119" s="44" t="s">
        <v>58</v>
      </c>
      <c r="S119" s="46">
        <v>0</v>
      </c>
      <c r="T119" s="47">
        <v>0</v>
      </c>
      <c r="U119" s="47">
        <v>42589084</v>
      </c>
      <c r="V119" s="47">
        <v>0</v>
      </c>
      <c r="W119" s="47">
        <v>0</v>
      </c>
      <c r="X119" s="47">
        <v>0</v>
      </c>
      <c r="Y119" s="47">
        <v>0</v>
      </c>
      <c r="Z119" s="48">
        <v>0</v>
      </c>
      <c r="AA119" s="46">
        <v>0</v>
      </c>
      <c r="AB119" s="46">
        <v>0</v>
      </c>
      <c r="AC119" s="44"/>
      <c r="AD119" s="44" t="b">
        <v>0</v>
      </c>
      <c r="AE119" s="49">
        <v>0</v>
      </c>
      <c r="AF119" s="45">
        <v>0</v>
      </c>
      <c r="AG119" s="44"/>
      <c r="AH119" s="47">
        <v>42589084</v>
      </c>
      <c r="AI119" s="44" t="s">
        <v>13918</v>
      </c>
      <c r="AJ119" s="44" t="s">
        <v>13924</v>
      </c>
      <c r="AK119" s="44" t="s">
        <v>13918</v>
      </c>
      <c r="AL119" s="48">
        <v>0</v>
      </c>
      <c r="AM119" s="44" t="s">
        <v>13919</v>
      </c>
      <c r="AN119" s="48">
        <v>0</v>
      </c>
      <c r="AO119" s="45"/>
      <c r="AP119" s="45"/>
      <c r="AQ119" s="46"/>
      <c r="AR119" s="47">
        <v>0</v>
      </c>
      <c r="AS119" s="44"/>
      <c r="AT119" s="46"/>
      <c r="AU119" s="44"/>
      <c r="AV119" s="44"/>
      <c r="AW119" s="47"/>
      <c r="AX119" s="47"/>
      <c r="AY119" s="47"/>
      <c r="AZ119" s="47"/>
      <c r="BA119" s="44"/>
      <c r="BB119" s="44"/>
      <c r="BC119" s="44"/>
      <c r="BD119" s="45"/>
      <c r="BE119" s="44"/>
      <c r="BF119" s="44"/>
      <c r="BG119" s="48"/>
    </row>
    <row r="120" spans="1:59">
      <c r="A120" s="44" t="s">
        <v>14159</v>
      </c>
      <c r="B120" s="44" t="s">
        <v>14160</v>
      </c>
      <c r="C120" s="44" t="s">
        <v>13913</v>
      </c>
      <c r="D120" s="44"/>
      <c r="E120" s="44"/>
      <c r="F120" s="44" t="s">
        <v>14160</v>
      </c>
      <c r="G120" s="44" t="s">
        <v>14160</v>
      </c>
      <c r="H120" s="44" t="s">
        <v>14088</v>
      </c>
      <c r="I120" s="44"/>
      <c r="J120" s="45">
        <v>0</v>
      </c>
      <c r="K120" s="44"/>
      <c r="L120" s="44" t="s">
        <v>13915</v>
      </c>
      <c r="M120" s="44" t="s">
        <v>62</v>
      </c>
      <c r="N120" s="44" t="s">
        <v>63</v>
      </c>
      <c r="O120" s="44" t="s">
        <v>58</v>
      </c>
      <c r="P120" s="44" t="s">
        <v>58</v>
      </c>
      <c r="Q120" s="44" t="s">
        <v>58</v>
      </c>
      <c r="R120" s="44" t="s">
        <v>58</v>
      </c>
      <c r="S120" s="46">
        <v>0</v>
      </c>
      <c r="T120" s="47">
        <v>0</v>
      </c>
      <c r="U120" s="47">
        <v>364588000</v>
      </c>
      <c r="V120" s="47">
        <v>0</v>
      </c>
      <c r="W120" s="47">
        <v>0</v>
      </c>
      <c r="X120" s="47">
        <v>0</v>
      </c>
      <c r="Y120" s="47">
        <v>0</v>
      </c>
      <c r="Z120" s="48">
        <v>0</v>
      </c>
      <c r="AA120" s="46">
        <v>0</v>
      </c>
      <c r="AB120" s="46">
        <v>0</v>
      </c>
      <c r="AC120" s="44"/>
      <c r="AD120" s="44" t="b">
        <v>0</v>
      </c>
      <c r="AE120" s="49">
        <v>0</v>
      </c>
      <c r="AF120" s="45">
        <v>0</v>
      </c>
      <c r="AG120" s="44"/>
      <c r="AH120" s="47">
        <v>364588000</v>
      </c>
      <c r="AI120" s="44" t="s">
        <v>13916</v>
      </c>
      <c r="AJ120" s="44" t="s">
        <v>13917</v>
      </c>
      <c r="AK120" s="44" t="s">
        <v>13918</v>
      </c>
      <c r="AL120" s="48">
        <v>0</v>
      </c>
      <c r="AM120" s="44" t="s">
        <v>13919</v>
      </c>
      <c r="AN120" s="48">
        <v>0</v>
      </c>
      <c r="AO120" s="45"/>
      <c r="AP120" s="45"/>
      <c r="AQ120" s="46"/>
      <c r="AR120" s="47">
        <v>0</v>
      </c>
      <c r="AS120" s="44"/>
      <c r="AT120" s="46"/>
      <c r="AU120" s="44"/>
      <c r="AV120" s="44"/>
      <c r="AW120" s="47"/>
      <c r="AX120" s="47"/>
      <c r="AY120" s="47"/>
      <c r="AZ120" s="47"/>
      <c r="BA120" s="44"/>
      <c r="BB120" s="44"/>
      <c r="BC120" s="44"/>
      <c r="BD120" s="45"/>
      <c r="BE120" s="44"/>
      <c r="BF120" s="44"/>
      <c r="BG120" s="48"/>
    </row>
    <row r="121" spans="1:59">
      <c r="A121" s="44" t="s">
        <v>14161</v>
      </c>
      <c r="B121" s="44" t="s">
        <v>14162</v>
      </c>
      <c r="C121" s="44" t="s">
        <v>13913</v>
      </c>
      <c r="D121" s="44"/>
      <c r="E121" s="44"/>
      <c r="F121" s="44" t="s">
        <v>14162</v>
      </c>
      <c r="G121" s="44" t="s">
        <v>14162</v>
      </c>
      <c r="H121" s="44" t="s">
        <v>14154</v>
      </c>
      <c r="I121" s="44"/>
      <c r="J121" s="45">
        <v>0</v>
      </c>
      <c r="K121" s="44"/>
      <c r="L121" s="44" t="s">
        <v>13915</v>
      </c>
      <c r="M121" s="44" t="s">
        <v>62</v>
      </c>
      <c r="N121" s="44" t="s">
        <v>63</v>
      </c>
      <c r="O121" s="44" t="s">
        <v>58</v>
      </c>
      <c r="P121" s="44" t="s">
        <v>58</v>
      </c>
      <c r="Q121" s="44" t="s">
        <v>58</v>
      </c>
      <c r="R121" s="44" t="s">
        <v>58</v>
      </c>
      <c r="S121" s="46">
        <v>0</v>
      </c>
      <c r="T121" s="47">
        <v>0</v>
      </c>
      <c r="U121" s="47">
        <v>0</v>
      </c>
      <c r="V121" s="47">
        <v>0</v>
      </c>
      <c r="W121" s="47">
        <v>0</v>
      </c>
      <c r="X121" s="47">
        <v>0</v>
      </c>
      <c r="Y121" s="47">
        <v>0</v>
      </c>
      <c r="Z121" s="48">
        <v>0</v>
      </c>
      <c r="AA121" s="46">
        <v>0</v>
      </c>
      <c r="AB121" s="46">
        <v>0</v>
      </c>
      <c r="AC121" s="44"/>
      <c r="AD121" s="44" t="b">
        <v>0</v>
      </c>
      <c r="AE121" s="49">
        <v>0</v>
      </c>
      <c r="AF121" s="45">
        <v>0</v>
      </c>
      <c r="AG121" s="44"/>
      <c r="AH121" s="47">
        <v>0</v>
      </c>
      <c r="AI121" s="44" t="s">
        <v>13918</v>
      </c>
      <c r="AJ121" s="44" t="s">
        <v>13924</v>
      </c>
      <c r="AK121" s="44" t="s">
        <v>13918</v>
      </c>
      <c r="AL121" s="48">
        <v>0</v>
      </c>
      <c r="AM121" s="44" t="s">
        <v>13919</v>
      </c>
      <c r="AN121" s="48">
        <v>0</v>
      </c>
      <c r="AO121" s="45"/>
      <c r="AP121" s="45"/>
      <c r="AQ121" s="46"/>
      <c r="AR121" s="47">
        <v>0</v>
      </c>
      <c r="AS121" s="44"/>
      <c r="AT121" s="46"/>
      <c r="AU121" s="44"/>
      <c r="AV121" s="44"/>
      <c r="AW121" s="47"/>
      <c r="AX121" s="47"/>
      <c r="AY121" s="47"/>
      <c r="AZ121" s="47"/>
      <c r="BA121" s="44"/>
      <c r="BB121" s="44"/>
      <c r="BC121" s="44"/>
      <c r="BD121" s="45"/>
      <c r="BE121" s="44"/>
      <c r="BF121" s="44"/>
      <c r="BG121" s="48"/>
    </row>
    <row r="122" spans="1:59">
      <c r="A122" s="44" t="s">
        <v>14163</v>
      </c>
      <c r="B122" s="44" t="s">
        <v>14164</v>
      </c>
      <c r="C122" s="44" t="s">
        <v>13913</v>
      </c>
      <c r="D122" s="44"/>
      <c r="E122" s="44"/>
      <c r="F122" s="44" t="s">
        <v>14164</v>
      </c>
      <c r="G122" s="44" t="s">
        <v>14164</v>
      </c>
      <c r="H122" s="44" t="s">
        <v>14154</v>
      </c>
      <c r="I122" s="44"/>
      <c r="J122" s="45">
        <v>0</v>
      </c>
      <c r="K122" s="44"/>
      <c r="L122" s="44" t="s">
        <v>13915</v>
      </c>
      <c r="M122" s="44" t="s">
        <v>62</v>
      </c>
      <c r="N122" s="44" t="s">
        <v>63</v>
      </c>
      <c r="O122" s="44" t="s">
        <v>58</v>
      </c>
      <c r="P122" s="44" t="s">
        <v>58</v>
      </c>
      <c r="Q122" s="44" t="s">
        <v>58</v>
      </c>
      <c r="R122" s="44" t="s">
        <v>58</v>
      </c>
      <c r="S122" s="46">
        <v>0</v>
      </c>
      <c r="T122" s="47">
        <v>0</v>
      </c>
      <c r="U122" s="47">
        <v>121233600</v>
      </c>
      <c r="V122" s="47">
        <v>0</v>
      </c>
      <c r="W122" s="47">
        <v>0</v>
      </c>
      <c r="X122" s="47">
        <v>0</v>
      </c>
      <c r="Y122" s="47">
        <v>0</v>
      </c>
      <c r="Z122" s="48">
        <v>0</v>
      </c>
      <c r="AA122" s="46">
        <v>0</v>
      </c>
      <c r="AB122" s="46">
        <v>0</v>
      </c>
      <c r="AC122" s="44"/>
      <c r="AD122" s="44" t="b">
        <v>0</v>
      </c>
      <c r="AE122" s="49">
        <v>0</v>
      </c>
      <c r="AF122" s="45">
        <v>0</v>
      </c>
      <c r="AG122" s="44"/>
      <c r="AH122" s="47">
        <v>121233600</v>
      </c>
      <c r="AI122" s="44" t="s">
        <v>13918</v>
      </c>
      <c r="AJ122" s="44" t="s">
        <v>13924</v>
      </c>
      <c r="AK122" s="44" t="s">
        <v>13918</v>
      </c>
      <c r="AL122" s="48">
        <v>0</v>
      </c>
      <c r="AM122" s="44" t="s">
        <v>13919</v>
      </c>
      <c r="AN122" s="48">
        <v>0</v>
      </c>
      <c r="AO122" s="45"/>
      <c r="AP122" s="45"/>
      <c r="AQ122" s="46"/>
      <c r="AR122" s="47">
        <v>0</v>
      </c>
      <c r="AS122" s="44"/>
      <c r="AT122" s="46"/>
      <c r="AU122" s="44"/>
      <c r="AV122" s="44"/>
      <c r="AW122" s="47"/>
      <c r="AX122" s="47"/>
      <c r="AY122" s="47"/>
      <c r="AZ122" s="47"/>
      <c r="BA122" s="44"/>
      <c r="BB122" s="44"/>
      <c r="BC122" s="44"/>
      <c r="BD122" s="45"/>
      <c r="BE122" s="44"/>
      <c r="BF122" s="44"/>
      <c r="BG122" s="48"/>
    </row>
    <row r="123" spans="1:59">
      <c r="A123" s="44" t="s">
        <v>14165</v>
      </c>
      <c r="B123" s="44" t="s">
        <v>14166</v>
      </c>
      <c r="C123" s="44" t="s">
        <v>13913</v>
      </c>
      <c r="D123" s="44"/>
      <c r="E123" s="44"/>
      <c r="F123" s="44" t="s">
        <v>14166</v>
      </c>
      <c r="G123" s="44" t="s">
        <v>14166</v>
      </c>
      <c r="H123" s="44" t="s">
        <v>14088</v>
      </c>
      <c r="I123" s="44"/>
      <c r="J123" s="45">
        <v>0</v>
      </c>
      <c r="K123" s="44"/>
      <c r="L123" s="44" t="s">
        <v>13915</v>
      </c>
      <c r="M123" s="44" t="s">
        <v>62</v>
      </c>
      <c r="N123" s="44" t="s">
        <v>63</v>
      </c>
      <c r="O123" s="44" t="s">
        <v>58</v>
      </c>
      <c r="P123" s="44" t="s">
        <v>58</v>
      </c>
      <c r="Q123" s="44" t="s">
        <v>58</v>
      </c>
      <c r="R123" s="44" t="s">
        <v>58</v>
      </c>
      <c r="S123" s="46">
        <v>0</v>
      </c>
      <c r="T123" s="47">
        <v>0</v>
      </c>
      <c r="U123" s="47">
        <v>0</v>
      </c>
      <c r="V123" s="47">
        <v>0</v>
      </c>
      <c r="W123" s="47">
        <v>0</v>
      </c>
      <c r="X123" s="47">
        <v>0</v>
      </c>
      <c r="Y123" s="47">
        <v>0</v>
      </c>
      <c r="Z123" s="48">
        <v>0</v>
      </c>
      <c r="AA123" s="46">
        <v>0</v>
      </c>
      <c r="AB123" s="46">
        <v>0</v>
      </c>
      <c r="AC123" s="44"/>
      <c r="AD123" s="44" t="b">
        <v>0</v>
      </c>
      <c r="AE123" s="49">
        <v>0</v>
      </c>
      <c r="AF123" s="45">
        <v>-1</v>
      </c>
      <c r="AG123" s="44"/>
      <c r="AH123" s="47">
        <v>0</v>
      </c>
      <c r="AI123" s="44" t="s">
        <v>13918</v>
      </c>
      <c r="AJ123" s="44" t="s">
        <v>13924</v>
      </c>
      <c r="AK123" s="44" t="s">
        <v>13918</v>
      </c>
      <c r="AL123" s="48">
        <v>0</v>
      </c>
      <c r="AM123" s="44" t="s">
        <v>13919</v>
      </c>
      <c r="AN123" s="48">
        <v>0</v>
      </c>
      <c r="AO123" s="45"/>
      <c r="AP123" s="45"/>
      <c r="AQ123" s="46"/>
      <c r="AR123" s="47">
        <v>0</v>
      </c>
      <c r="AS123" s="44"/>
      <c r="AT123" s="46"/>
      <c r="AU123" s="44"/>
      <c r="AV123" s="44"/>
      <c r="AW123" s="47"/>
      <c r="AX123" s="47"/>
      <c r="AY123" s="47"/>
      <c r="AZ123" s="47"/>
      <c r="BA123" s="44"/>
      <c r="BB123" s="44"/>
      <c r="BC123" s="44"/>
      <c r="BD123" s="45"/>
      <c r="BE123" s="44"/>
      <c r="BF123" s="44"/>
      <c r="BG123" s="48"/>
    </row>
    <row r="124" spans="1:59">
      <c r="A124" s="44" t="s">
        <v>14167</v>
      </c>
      <c r="B124" s="44" t="s">
        <v>14168</v>
      </c>
      <c r="C124" s="44" t="s">
        <v>13913</v>
      </c>
      <c r="D124" s="44"/>
      <c r="E124" s="44"/>
      <c r="F124" s="44" t="s">
        <v>14168</v>
      </c>
      <c r="G124" s="44" t="s">
        <v>14168</v>
      </c>
      <c r="H124" s="44" t="s">
        <v>14154</v>
      </c>
      <c r="I124" s="44"/>
      <c r="J124" s="45">
        <v>0</v>
      </c>
      <c r="K124" s="44"/>
      <c r="L124" s="44" t="s">
        <v>13915</v>
      </c>
      <c r="M124" s="44" t="s">
        <v>62</v>
      </c>
      <c r="N124" s="44" t="s">
        <v>63</v>
      </c>
      <c r="O124" s="44" t="s">
        <v>58</v>
      </c>
      <c r="P124" s="44" t="s">
        <v>58</v>
      </c>
      <c r="Q124" s="44" t="s">
        <v>58</v>
      </c>
      <c r="R124" s="44" t="s">
        <v>58</v>
      </c>
      <c r="S124" s="46">
        <v>0</v>
      </c>
      <c r="T124" s="47">
        <v>0</v>
      </c>
      <c r="U124" s="47">
        <v>1221500000</v>
      </c>
      <c r="V124" s="47">
        <v>0</v>
      </c>
      <c r="W124" s="47">
        <v>0</v>
      </c>
      <c r="X124" s="47">
        <v>0</v>
      </c>
      <c r="Y124" s="47">
        <v>0</v>
      </c>
      <c r="Z124" s="48">
        <v>0</v>
      </c>
      <c r="AA124" s="46">
        <v>0</v>
      </c>
      <c r="AB124" s="46">
        <v>0</v>
      </c>
      <c r="AC124" s="44"/>
      <c r="AD124" s="44" t="b">
        <v>0</v>
      </c>
      <c r="AE124" s="49">
        <v>0</v>
      </c>
      <c r="AF124" s="45">
        <v>0</v>
      </c>
      <c r="AG124" s="44"/>
      <c r="AH124" s="47">
        <v>2443000000</v>
      </c>
      <c r="AI124" s="44" t="s">
        <v>13918</v>
      </c>
      <c r="AJ124" s="44" t="s">
        <v>13924</v>
      </c>
      <c r="AK124" s="44" t="s">
        <v>13918</v>
      </c>
      <c r="AL124" s="48">
        <v>0</v>
      </c>
      <c r="AM124" s="44" t="s">
        <v>13919</v>
      </c>
      <c r="AN124" s="48">
        <v>0</v>
      </c>
      <c r="AO124" s="45"/>
      <c r="AP124" s="45"/>
      <c r="AQ124" s="46"/>
      <c r="AR124" s="47">
        <v>0</v>
      </c>
      <c r="AS124" s="44"/>
      <c r="AT124" s="46"/>
      <c r="AU124" s="44"/>
      <c r="AV124" s="44"/>
      <c r="AW124" s="47"/>
      <c r="AX124" s="47"/>
      <c r="AY124" s="47"/>
      <c r="AZ124" s="47"/>
      <c r="BA124" s="44"/>
      <c r="BB124" s="44"/>
      <c r="BC124" s="44"/>
      <c r="BD124" s="45"/>
      <c r="BE124" s="44"/>
      <c r="BF124" s="44"/>
      <c r="BG124" s="48"/>
    </row>
    <row r="125" spans="1:59">
      <c r="A125" s="44" t="s">
        <v>14169</v>
      </c>
      <c r="B125" s="44" t="s">
        <v>14170</v>
      </c>
      <c r="C125" s="44" t="s">
        <v>13913</v>
      </c>
      <c r="D125" s="44"/>
      <c r="E125" s="44"/>
      <c r="F125" s="44" t="s">
        <v>14170</v>
      </c>
      <c r="G125" s="44" t="s">
        <v>14170</v>
      </c>
      <c r="H125" s="44" t="s">
        <v>14088</v>
      </c>
      <c r="I125" s="44"/>
      <c r="J125" s="45">
        <v>0</v>
      </c>
      <c r="K125" s="44"/>
      <c r="L125" s="44" t="s">
        <v>13915</v>
      </c>
      <c r="M125" s="44" t="s">
        <v>62</v>
      </c>
      <c r="N125" s="44" t="s">
        <v>63</v>
      </c>
      <c r="O125" s="44" t="s">
        <v>58</v>
      </c>
      <c r="P125" s="44" t="s">
        <v>58</v>
      </c>
      <c r="Q125" s="44" t="s">
        <v>58</v>
      </c>
      <c r="R125" s="44" t="s">
        <v>58</v>
      </c>
      <c r="S125" s="46">
        <v>0</v>
      </c>
      <c r="T125" s="47">
        <v>0</v>
      </c>
      <c r="U125" s="47">
        <v>42589084</v>
      </c>
      <c r="V125" s="47">
        <v>0</v>
      </c>
      <c r="W125" s="47">
        <v>0</v>
      </c>
      <c r="X125" s="47">
        <v>0</v>
      </c>
      <c r="Y125" s="47">
        <v>0</v>
      </c>
      <c r="Z125" s="48">
        <v>0</v>
      </c>
      <c r="AA125" s="46">
        <v>0</v>
      </c>
      <c r="AB125" s="46">
        <v>0</v>
      </c>
      <c r="AC125" s="44"/>
      <c r="AD125" s="44" t="b">
        <v>0</v>
      </c>
      <c r="AE125" s="49">
        <v>0</v>
      </c>
      <c r="AF125" s="45">
        <v>0</v>
      </c>
      <c r="AG125" s="44"/>
      <c r="AH125" s="47">
        <v>42589084</v>
      </c>
      <c r="AI125" s="44" t="s">
        <v>13918</v>
      </c>
      <c r="AJ125" s="44" t="s">
        <v>13924</v>
      </c>
      <c r="AK125" s="44" t="s">
        <v>13918</v>
      </c>
      <c r="AL125" s="48">
        <v>0</v>
      </c>
      <c r="AM125" s="44" t="s">
        <v>13919</v>
      </c>
      <c r="AN125" s="48">
        <v>0</v>
      </c>
      <c r="AO125" s="45"/>
      <c r="AP125" s="45"/>
      <c r="AQ125" s="46"/>
      <c r="AR125" s="47">
        <v>0</v>
      </c>
      <c r="AS125" s="44"/>
      <c r="AT125" s="46"/>
      <c r="AU125" s="44"/>
      <c r="AV125" s="44"/>
      <c r="AW125" s="47"/>
      <c r="AX125" s="47"/>
      <c r="AY125" s="47"/>
      <c r="AZ125" s="47"/>
      <c r="BA125" s="44"/>
      <c r="BB125" s="44"/>
      <c r="BC125" s="44"/>
      <c r="BD125" s="45"/>
      <c r="BE125" s="44"/>
      <c r="BF125" s="44"/>
      <c r="BG125" s="48"/>
    </row>
    <row r="126" spans="1:59">
      <c r="A126" s="44" t="s">
        <v>14171</v>
      </c>
      <c r="B126" s="44" t="s">
        <v>14172</v>
      </c>
      <c r="C126" s="44" t="s">
        <v>13995</v>
      </c>
      <c r="D126" s="44"/>
      <c r="E126" s="44"/>
      <c r="F126" s="44" t="s">
        <v>14172</v>
      </c>
      <c r="G126" s="44" t="s">
        <v>14172</v>
      </c>
      <c r="H126" s="44"/>
      <c r="I126" s="44"/>
      <c r="J126" s="45">
        <v>0</v>
      </c>
      <c r="K126" s="44"/>
      <c r="L126" s="44"/>
      <c r="M126" s="44"/>
      <c r="N126" s="44"/>
      <c r="O126" s="44"/>
      <c r="P126" s="44"/>
      <c r="Q126" s="44"/>
      <c r="R126" s="44"/>
      <c r="S126" s="46">
        <v>0</v>
      </c>
      <c r="T126" s="47">
        <v>0</v>
      </c>
      <c r="U126" s="47">
        <v>0</v>
      </c>
      <c r="V126" s="47">
        <v>0</v>
      </c>
      <c r="W126" s="47">
        <v>0</v>
      </c>
      <c r="X126" s="47">
        <v>0</v>
      </c>
      <c r="Y126" s="47">
        <v>0</v>
      </c>
      <c r="Z126" s="48">
        <v>0</v>
      </c>
      <c r="AA126" s="46">
        <v>0</v>
      </c>
      <c r="AB126" s="46">
        <v>0</v>
      </c>
      <c r="AC126" s="44"/>
      <c r="AD126" s="44" t="b">
        <v>0</v>
      </c>
      <c r="AE126" s="49">
        <v>0</v>
      </c>
      <c r="AF126" s="45">
        <v>0</v>
      </c>
      <c r="AG126" s="44"/>
      <c r="AH126" s="47">
        <v>0</v>
      </c>
      <c r="AI126" s="44" t="s">
        <v>13996</v>
      </c>
      <c r="AJ126" s="44" t="s">
        <v>13924</v>
      </c>
      <c r="AK126" s="44" t="s">
        <v>13918</v>
      </c>
      <c r="AL126" s="48">
        <v>0</v>
      </c>
      <c r="AM126" s="44"/>
      <c r="AN126" s="48">
        <v>0</v>
      </c>
      <c r="AO126" s="45"/>
      <c r="AP126" s="45"/>
      <c r="AQ126" s="46"/>
      <c r="AR126" s="47">
        <v>0</v>
      </c>
      <c r="AS126" s="44"/>
      <c r="AT126" s="46"/>
      <c r="AU126" s="44"/>
      <c r="AV126" s="44"/>
      <c r="AW126" s="47"/>
      <c r="AX126" s="47"/>
      <c r="AY126" s="47"/>
      <c r="AZ126" s="47"/>
      <c r="BA126" s="44"/>
      <c r="BB126" s="44"/>
      <c r="BC126" s="44"/>
      <c r="BD126" s="45"/>
      <c r="BE126" s="44"/>
      <c r="BF126" s="44"/>
      <c r="BG126" s="48"/>
    </row>
    <row r="127" spans="1:59">
      <c r="A127" s="44" t="s">
        <v>14173</v>
      </c>
      <c r="B127" s="44" t="s">
        <v>14174</v>
      </c>
      <c r="C127" s="44" t="s">
        <v>13913</v>
      </c>
      <c r="D127" s="44"/>
      <c r="E127" s="44"/>
      <c r="F127" s="44" t="s">
        <v>14174</v>
      </c>
      <c r="G127" s="44" t="s">
        <v>14174</v>
      </c>
      <c r="H127" s="44" t="s">
        <v>13914</v>
      </c>
      <c r="I127" s="44"/>
      <c r="J127" s="45">
        <v>0</v>
      </c>
      <c r="K127" s="44"/>
      <c r="L127" s="44" t="s">
        <v>13915</v>
      </c>
      <c r="M127" s="44" t="s">
        <v>62</v>
      </c>
      <c r="N127" s="44" t="s">
        <v>63</v>
      </c>
      <c r="O127" s="44" t="s">
        <v>58</v>
      </c>
      <c r="P127" s="44" t="s">
        <v>58</v>
      </c>
      <c r="Q127" s="44" t="s">
        <v>58</v>
      </c>
      <c r="R127" s="44" t="s">
        <v>58</v>
      </c>
      <c r="S127" s="46">
        <v>0</v>
      </c>
      <c r="T127" s="47">
        <v>0</v>
      </c>
      <c r="U127" s="47">
        <v>3523380</v>
      </c>
      <c r="V127" s="47">
        <v>0</v>
      </c>
      <c r="W127" s="47">
        <v>0</v>
      </c>
      <c r="X127" s="47">
        <v>0</v>
      </c>
      <c r="Y127" s="47">
        <v>0</v>
      </c>
      <c r="Z127" s="48">
        <v>0</v>
      </c>
      <c r="AA127" s="46">
        <v>0</v>
      </c>
      <c r="AB127" s="46">
        <v>0</v>
      </c>
      <c r="AC127" s="44"/>
      <c r="AD127" s="44" t="b">
        <v>0</v>
      </c>
      <c r="AE127" s="49">
        <v>0</v>
      </c>
      <c r="AF127" s="45">
        <v>0</v>
      </c>
      <c r="AG127" s="44"/>
      <c r="AH127" s="47">
        <v>105380526</v>
      </c>
      <c r="AI127" s="44" t="s">
        <v>13918</v>
      </c>
      <c r="AJ127" s="44" t="s">
        <v>13924</v>
      </c>
      <c r="AK127" s="44" t="s">
        <v>13918</v>
      </c>
      <c r="AL127" s="48">
        <v>0</v>
      </c>
      <c r="AM127" s="44" t="s">
        <v>13919</v>
      </c>
      <c r="AN127" s="48">
        <v>0</v>
      </c>
      <c r="AO127" s="45"/>
      <c r="AP127" s="45"/>
      <c r="AQ127" s="46"/>
      <c r="AR127" s="47">
        <v>0</v>
      </c>
      <c r="AS127" s="44"/>
      <c r="AT127" s="46"/>
      <c r="AU127" s="44"/>
      <c r="AV127" s="44"/>
      <c r="AW127" s="47"/>
      <c r="AX127" s="47"/>
      <c r="AY127" s="47"/>
      <c r="AZ127" s="47"/>
      <c r="BA127" s="44"/>
      <c r="BB127" s="44"/>
      <c r="BC127" s="44"/>
      <c r="BD127" s="45"/>
      <c r="BE127" s="44"/>
      <c r="BF127" s="44"/>
      <c r="BG127" s="48"/>
    </row>
    <row r="128" spans="1:59">
      <c r="A128" s="44" t="s">
        <v>14175</v>
      </c>
      <c r="B128" s="44" t="s">
        <v>14176</v>
      </c>
      <c r="C128" s="44" t="s">
        <v>13913</v>
      </c>
      <c r="D128" s="44"/>
      <c r="E128" s="44"/>
      <c r="F128" s="44" t="s">
        <v>14176</v>
      </c>
      <c r="G128" s="44" t="s">
        <v>14176</v>
      </c>
      <c r="H128" s="44" t="s">
        <v>14154</v>
      </c>
      <c r="I128" s="44"/>
      <c r="J128" s="45">
        <v>0</v>
      </c>
      <c r="K128" s="44"/>
      <c r="L128" s="44" t="s">
        <v>13915</v>
      </c>
      <c r="M128" s="44" t="s">
        <v>62</v>
      </c>
      <c r="N128" s="44" t="s">
        <v>63</v>
      </c>
      <c r="O128" s="44" t="s">
        <v>58</v>
      </c>
      <c r="P128" s="44" t="s">
        <v>58</v>
      </c>
      <c r="Q128" s="44" t="s">
        <v>58</v>
      </c>
      <c r="R128" s="44" t="s">
        <v>58</v>
      </c>
      <c r="S128" s="46">
        <v>0</v>
      </c>
      <c r="T128" s="47">
        <v>0</v>
      </c>
      <c r="U128" s="47">
        <v>9772000</v>
      </c>
      <c r="V128" s="47">
        <v>0</v>
      </c>
      <c r="W128" s="47">
        <v>0</v>
      </c>
      <c r="X128" s="47">
        <v>0</v>
      </c>
      <c r="Y128" s="47">
        <v>0</v>
      </c>
      <c r="Z128" s="48">
        <v>0</v>
      </c>
      <c r="AA128" s="46">
        <v>0</v>
      </c>
      <c r="AB128" s="46">
        <v>0</v>
      </c>
      <c r="AC128" s="44"/>
      <c r="AD128" s="44" t="b">
        <v>0</v>
      </c>
      <c r="AE128" s="49">
        <v>0</v>
      </c>
      <c r="AF128" s="45">
        <v>-8</v>
      </c>
      <c r="AG128" s="44"/>
      <c r="AH128" s="47">
        <v>71824200</v>
      </c>
      <c r="AI128" s="44" t="s">
        <v>13918</v>
      </c>
      <c r="AJ128" s="44" t="s">
        <v>13924</v>
      </c>
      <c r="AK128" s="44" t="s">
        <v>13918</v>
      </c>
      <c r="AL128" s="48">
        <v>0</v>
      </c>
      <c r="AM128" s="44" t="s">
        <v>13919</v>
      </c>
      <c r="AN128" s="48">
        <v>0</v>
      </c>
      <c r="AO128" s="45"/>
      <c r="AP128" s="45"/>
      <c r="AQ128" s="46"/>
      <c r="AR128" s="47">
        <v>0</v>
      </c>
      <c r="AS128" s="44"/>
      <c r="AT128" s="46"/>
      <c r="AU128" s="44"/>
      <c r="AV128" s="44"/>
      <c r="AW128" s="47"/>
      <c r="AX128" s="47"/>
      <c r="AY128" s="47"/>
      <c r="AZ128" s="47"/>
      <c r="BA128" s="44"/>
      <c r="BB128" s="44"/>
      <c r="BC128" s="44"/>
      <c r="BD128" s="45"/>
      <c r="BE128" s="44"/>
      <c r="BF128" s="44"/>
      <c r="BG128" s="48"/>
    </row>
    <row r="129" spans="1:59">
      <c r="A129" s="44" t="s">
        <v>14177</v>
      </c>
      <c r="B129" s="44" t="s">
        <v>14178</v>
      </c>
      <c r="C129" s="44" t="s">
        <v>13995</v>
      </c>
      <c r="D129" s="44"/>
      <c r="E129" s="44"/>
      <c r="F129" s="44" t="s">
        <v>14178</v>
      </c>
      <c r="G129" s="44" t="s">
        <v>14178</v>
      </c>
      <c r="H129" s="44"/>
      <c r="I129" s="44"/>
      <c r="J129" s="45">
        <v>0</v>
      </c>
      <c r="K129" s="44"/>
      <c r="L129" s="44"/>
      <c r="M129" s="44"/>
      <c r="N129" s="44" t="s">
        <v>63</v>
      </c>
      <c r="O129" s="44" t="s">
        <v>14179</v>
      </c>
      <c r="P129" s="44"/>
      <c r="Q129" s="44"/>
      <c r="R129" s="44"/>
      <c r="S129" s="46">
        <v>0</v>
      </c>
      <c r="T129" s="47">
        <v>0</v>
      </c>
      <c r="U129" s="47">
        <v>0</v>
      </c>
      <c r="V129" s="47">
        <v>0</v>
      </c>
      <c r="W129" s="47">
        <v>0</v>
      </c>
      <c r="X129" s="47">
        <v>0</v>
      </c>
      <c r="Y129" s="47">
        <v>0</v>
      </c>
      <c r="Z129" s="48">
        <v>0</v>
      </c>
      <c r="AA129" s="46">
        <v>0</v>
      </c>
      <c r="AB129" s="46">
        <v>0</v>
      </c>
      <c r="AC129" s="44"/>
      <c r="AD129" s="44" t="b">
        <v>0</v>
      </c>
      <c r="AE129" s="49">
        <v>0</v>
      </c>
      <c r="AF129" s="45">
        <v>0</v>
      </c>
      <c r="AG129" s="44"/>
      <c r="AH129" s="47">
        <v>0</v>
      </c>
      <c r="AI129" s="44" t="s">
        <v>14098</v>
      </c>
      <c r="AJ129" s="44" t="s">
        <v>13924</v>
      </c>
      <c r="AK129" s="44" t="s">
        <v>13918</v>
      </c>
      <c r="AL129" s="48">
        <v>0</v>
      </c>
      <c r="AM129" s="44"/>
      <c r="AN129" s="48">
        <v>0</v>
      </c>
      <c r="AO129" s="45"/>
      <c r="AP129" s="45"/>
      <c r="AQ129" s="46"/>
      <c r="AR129" s="47">
        <v>0</v>
      </c>
      <c r="AS129" s="44"/>
      <c r="AT129" s="46"/>
      <c r="AU129" s="44"/>
      <c r="AV129" s="44"/>
      <c r="AW129" s="47"/>
      <c r="AX129" s="47"/>
      <c r="AY129" s="47"/>
      <c r="AZ129" s="47"/>
      <c r="BA129" s="44"/>
      <c r="BB129" s="44"/>
      <c r="BC129" s="44"/>
      <c r="BD129" s="45"/>
      <c r="BE129" s="44"/>
      <c r="BF129" s="44"/>
      <c r="BG129" s="48"/>
    </row>
    <row r="130" spans="1:59">
      <c r="A130" s="44" t="s">
        <v>14180</v>
      </c>
      <c r="B130" s="44" t="s">
        <v>14181</v>
      </c>
      <c r="C130" s="44" t="s">
        <v>13913</v>
      </c>
      <c r="D130" s="44"/>
      <c r="E130" s="44"/>
      <c r="F130" s="44" t="s">
        <v>14181</v>
      </c>
      <c r="G130" s="44" t="s">
        <v>14181</v>
      </c>
      <c r="H130" s="44" t="s">
        <v>13933</v>
      </c>
      <c r="I130" s="44"/>
      <c r="J130" s="45">
        <v>0</v>
      </c>
      <c r="K130" s="44"/>
      <c r="L130" s="44"/>
      <c r="M130" s="44" t="s">
        <v>62</v>
      </c>
      <c r="N130" s="44" t="s">
        <v>63</v>
      </c>
      <c r="O130" s="44" t="s">
        <v>58</v>
      </c>
      <c r="P130" s="44" t="s">
        <v>58</v>
      </c>
      <c r="Q130" s="44" t="s">
        <v>58</v>
      </c>
      <c r="R130" s="44" t="s">
        <v>58</v>
      </c>
      <c r="S130" s="46">
        <v>0</v>
      </c>
      <c r="T130" s="47">
        <v>0</v>
      </c>
      <c r="U130" s="47">
        <v>0</v>
      </c>
      <c r="V130" s="47">
        <v>0</v>
      </c>
      <c r="W130" s="47">
        <v>0</v>
      </c>
      <c r="X130" s="47">
        <v>0</v>
      </c>
      <c r="Y130" s="47">
        <v>0</v>
      </c>
      <c r="Z130" s="48">
        <v>0</v>
      </c>
      <c r="AA130" s="46">
        <v>0</v>
      </c>
      <c r="AB130" s="46">
        <v>0</v>
      </c>
      <c r="AC130" s="44"/>
      <c r="AD130" s="44" t="b">
        <v>0</v>
      </c>
      <c r="AE130" s="49">
        <v>0</v>
      </c>
      <c r="AF130" s="45">
        <v>-150</v>
      </c>
      <c r="AG130" s="44"/>
      <c r="AH130" s="47">
        <v>25380000</v>
      </c>
      <c r="AI130" s="44" t="s">
        <v>13916</v>
      </c>
      <c r="AJ130" s="44" t="s">
        <v>13917</v>
      </c>
      <c r="AK130" s="44" t="s">
        <v>13918</v>
      </c>
      <c r="AL130" s="48">
        <v>0</v>
      </c>
      <c r="AM130" s="44" t="s">
        <v>13919</v>
      </c>
      <c r="AN130" s="48">
        <v>0</v>
      </c>
      <c r="AO130" s="45"/>
      <c r="AP130" s="45"/>
      <c r="AQ130" s="46"/>
      <c r="AR130" s="47">
        <v>0</v>
      </c>
      <c r="AS130" s="44"/>
      <c r="AT130" s="46"/>
      <c r="AU130" s="44"/>
      <c r="AV130" s="44"/>
      <c r="AW130" s="47"/>
      <c r="AX130" s="47"/>
      <c r="AY130" s="47"/>
      <c r="AZ130" s="47"/>
      <c r="BA130" s="44"/>
      <c r="BB130" s="44"/>
      <c r="BC130" s="44"/>
      <c r="BD130" s="45"/>
      <c r="BE130" s="44"/>
      <c r="BF130" s="44"/>
      <c r="BG130" s="48"/>
    </row>
    <row r="131" spans="1:59">
      <c r="A131" s="44" t="s">
        <v>14182</v>
      </c>
      <c r="B131" s="44" t="s">
        <v>14183</v>
      </c>
      <c r="C131" s="44" t="s">
        <v>13913</v>
      </c>
      <c r="D131" s="44" t="s">
        <v>14184</v>
      </c>
      <c r="E131" s="44" t="s">
        <v>14183</v>
      </c>
      <c r="F131" s="44" t="s">
        <v>14183</v>
      </c>
      <c r="G131" s="44" t="s">
        <v>14183</v>
      </c>
      <c r="H131" s="44" t="s">
        <v>13914</v>
      </c>
      <c r="I131" s="44"/>
      <c r="J131" s="45">
        <v>0</v>
      </c>
      <c r="K131" s="44"/>
      <c r="L131" s="44" t="s">
        <v>13915</v>
      </c>
      <c r="M131" s="44" t="s">
        <v>62</v>
      </c>
      <c r="N131" s="44" t="s">
        <v>63</v>
      </c>
      <c r="O131" s="44" t="s">
        <v>58</v>
      </c>
      <c r="P131" s="44" t="s">
        <v>58</v>
      </c>
      <c r="Q131" s="44" t="s">
        <v>58</v>
      </c>
      <c r="R131" s="44" t="s">
        <v>58</v>
      </c>
      <c r="S131" s="46">
        <v>0</v>
      </c>
      <c r="T131" s="47">
        <v>0</v>
      </c>
      <c r="U131" s="47">
        <v>0</v>
      </c>
      <c r="V131" s="47">
        <v>932960000</v>
      </c>
      <c r="W131" s="47">
        <v>0</v>
      </c>
      <c r="X131" s="47">
        <v>0</v>
      </c>
      <c r="Y131" s="47">
        <v>0</v>
      </c>
      <c r="Z131" s="48">
        <v>0</v>
      </c>
      <c r="AA131" s="46">
        <v>0</v>
      </c>
      <c r="AB131" s="46">
        <v>0</v>
      </c>
      <c r="AC131" s="44"/>
      <c r="AD131" s="44" t="b">
        <v>0</v>
      </c>
      <c r="AE131" s="49">
        <v>0</v>
      </c>
      <c r="AF131" s="45">
        <v>0</v>
      </c>
      <c r="AG131" s="44"/>
      <c r="AH131" s="47">
        <v>0</v>
      </c>
      <c r="AI131" s="44" t="s">
        <v>13916</v>
      </c>
      <c r="AJ131" s="44" t="s">
        <v>13917</v>
      </c>
      <c r="AK131" s="44" t="s">
        <v>13918</v>
      </c>
      <c r="AL131" s="48">
        <v>0</v>
      </c>
      <c r="AM131" s="44" t="s">
        <v>13919</v>
      </c>
      <c r="AN131" s="48">
        <v>0</v>
      </c>
      <c r="AO131" s="45"/>
      <c r="AP131" s="45"/>
      <c r="AQ131" s="46"/>
      <c r="AR131" s="47">
        <v>0</v>
      </c>
      <c r="AS131" s="44"/>
      <c r="AT131" s="46"/>
      <c r="AU131" s="44"/>
      <c r="AV131" s="44"/>
      <c r="AW131" s="47"/>
      <c r="AX131" s="47"/>
      <c r="AY131" s="47"/>
      <c r="AZ131" s="47"/>
      <c r="BA131" s="44"/>
      <c r="BB131" s="44"/>
      <c r="BC131" s="44"/>
      <c r="BD131" s="45"/>
      <c r="BE131" s="44"/>
      <c r="BF131" s="44"/>
      <c r="BG131" s="48"/>
    </row>
    <row r="132" spans="1:59">
      <c r="A132" s="44" t="s">
        <v>14185</v>
      </c>
      <c r="B132" s="44" t="s">
        <v>14186</v>
      </c>
      <c r="C132" s="44" t="s">
        <v>13913</v>
      </c>
      <c r="D132" s="44"/>
      <c r="E132" s="44"/>
      <c r="F132" s="44" t="s">
        <v>14186</v>
      </c>
      <c r="G132" s="44" t="s">
        <v>14186</v>
      </c>
      <c r="H132" s="44" t="s">
        <v>14154</v>
      </c>
      <c r="I132" s="44"/>
      <c r="J132" s="45">
        <v>0</v>
      </c>
      <c r="K132" s="44"/>
      <c r="L132" s="44" t="s">
        <v>13915</v>
      </c>
      <c r="M132" s="44" t="s">
        <v>62</v>
      </c>
      <c r="N132" s="44" t="s">
        <v>63</v>
      </c>
      <c r="O132" s="44" t="s">
        <v>58</v>
      </c>
      <c r="P132" s="44" t="s">
        <v>58</v>
      </c>
      <c r="Q132" s="44" t="s">
        <v>58</v>
      </c>
      <c r="R132" s="44" t="s">
        <v>58</v>
      </c>
      <c r="S132" s="46">
        <v>0</v>
      </c>
      <c r="T132" s="47">
        <v>0</v>
      </c>
      <c r="U132" s="47">
        <v>702243000</v>
      </c>
      <c r="V132" s="47">
        <v>0</v>
      </c>
      <c r="W132" s="47">
        <v>0</v>
      </c>
      <c r="X132" s="47">
        <v>0</v>
      </c>
      <c r="Y132" s="47">
        <v>0</v>
      </c>
      <c r="Z132" s="48">
        <v>0</v>
      </c>
      <c r="AA132" s="46">
        <v>0</v>
      </c>
      <c r="AB132" s="46">
        <v>0</v>
      </c>
      <c r="AC132" s="44"/>
      <c r="AD132" s="44" t="b">
        <v>0</v>
      </c>
      <c r="AE132" s="49">
        <v>0</v>
      </c>
      <c r="AF132" s="45">
        <v>0</v>
      </c>
      <c r="AG132" s="44"/>
      <c r="AH132" s="47">
        <v>0</v>
      </c>
      <c r="AI132" s="44" t="s">
        <v>13916</v>
      </c>
      <c r="AJ132" s="44" t="s">
        <v>13917</v>
      </c>
      <c r="AK132" s="44" t="s">
        <v>13918</v>
      </c>
      <c r="AL132" s="48">
        <v>0</v>
      </c>
      <c r="AM132" s="44" t="s">
        <v>13919</v>
      </c>
      <c r="AN132" s="48">
        <v>0</v>
      </c>
      <c r="AO132" s="45"/>
      <c r="AP132" s="45"/>
      <c r="AQ132" s="46"/>
      <c r="AR132" s="47">
        <v>0</v>
      </c>
      <c r="AS132" s="44"/>
      <c r="AT132" s="46"/>
      <c r="AU132" s="44"/>
      <c r="AV132" s="44"/>
      <c r="AW132" s="47"/>
      <c r="AX132" s="47"/>
      <c r="AY132" s="47"/>
      <c r="AZ132" s="47"/>
      <c r="BA132" s="44"/>
      <c r="BB132" s="44"/>
      <c r="BC132" s="44"/>
      <c r="BD132" s="45"/>
      <c r="BE132" s="44"/>
      <c r="BF132" s="44"/>
      <c r="BG132" s="48"/>
    </row>
    <row r="133" spans="1:59">
      <c r="A133" s="44" t="s">
        <v>14187</v>
      </c>
      <c r="B133" s="44" t="s">
        <v>14188</v>
      </c>
      <c r="C133" s="44" t="s">
        <v>13913</v>
      </c>
      <c r="D133" s="44"/>
      <c r="E133" s="44"/>
      <c r="F133" s="44" t="s">
        <v>14188</v>
      </c>
      <c r="G133" s="44" t="s">
        <v>14188</v>
      </c>
      <c r="H133" s="44" t="s">
        <v>14154</v>
      </c>
      <c r="I133" s="44"/>
      <c r="J133" s="45">
        <v>0</v>
      </c>
      <c r="K133" s="44"/>
      <c r="L133" s="44" t="s">
        <v>13915</v>
      </c>
      <c r="M133" s="44" t="s">
        <v>62</v>
      </c>
      <c r="N133" s="44" t="s">
        <v>63</v>
      </c>
      <c r="O133" s="44" t="s">
        <v>58</v>
      </c>
      <c r="P133" s="44" t="s">
        <v>58</v>
      </c>
      <c r="Q133" s="44" t="s">
        <v>58</v>
      </c>
      <c r="R133" s="44" t="s">
        <v>58</v>
      </c>
      <c r="S133" s="46">
        <v>0</v>
      </c>
      <c r="T133" s="47">
        <v>0</v>
      </c>
      <c r="U133" s="47">
        <v>702243000</v>
      </c>
      <c r="V133" s="47">
        <v>0</v>
      </c>
      <c r="W133" s="47">
        <v>0</v>
      </c>
      <c r="X133" s="47">
        <v>0</v>
      </c>
      <c r="Y133" s="47">
        <v>0</v>
      </c>
      <c r="Z133" s="48">
        <v>0</v>
      </c>
      <c r="AA133" s="46">
        <v>0</v>
      </c>
      <c r="AB133" s="46">
        <v>0</v>
      </c>
      <c r="AC133" s="44"/>
      <c r="AD133" s="44" t="b">
        <v>0</v>
      </c>
      <c r="AE133" s="49">
        <v>0</v>
      </c>
      <c r="AF133" s="45">
        <v>0</v>
      </c>
      <c r="AG133" s="44"/>
      <c r="AH133" s="47">
        <v>0</v>
      </c>
      <c r="AI133" s="44" t="s">
        <v>13916</v>
      </c>
      <c r="AJ133" s="44" t="s">
        <v>13917</v>
      </c>
      <c r="AK133" s="44" t="s">
        <v>13918</v>
      </c>
      <c r="AL133" s="48">
        <v>0</v>
      </c>
      <c r="AM133" s="44" t="s">
        <v>13919</v>
      </c>
      <c r="AN133" s="48">
        <v>0</v>
      </c>
      <c r="AO133" s="45"/>
      <c r="AP133" s="45"/>
      <c r="AQ133" s="46"/>
      <c r="AR133" s="47">
        <v>0</v>
      </c>
      <c r="AS133" s="44"/>
      <c r="AT133" s="46"/>
      <c r="AU133" s="44"/>
      <c r="AV133" s="44"/>
      <c r="AW133" s="47"/>
      <c r="AX133" s="47"/>
      <c r="AY133" s="47"/>
      <c r="AZ133" s="47"/>
      <c r="BA133" s="44"/>
      <c r="BB133" s="44"/>
      <c r="BC133" s="44"/>
      <c r="BD133" s="45"/>
      <c r="BE133" s="44"/>
      <c r="BF133" s="44"/>
      <c r="BG133" s="48"/>
    </row>
    <row r="134" spans="1:59">
      <c r="A134" s="44" t="s">
        <v>14189</v>
      </c>
      <c r="B134" s="44" t="s">
        <v>14190</v>
      </c>
      <c r="C134" s="44" t="s">
        <v>13913</v>
      </c>
      <c r="D134" s="44"/>
      <c r="E134" s="44"/>
      <c r="F134" s="44" t="s">
        <v>14190</v>
      </c>
      <c r="G134" s="44" t="s">
        <v>14190</v>
      </c>
      <c r="H134" s="44" t="s">
        <v>13914</v>
      </c>
      <c r="I134" s="44"/>
      <c r="J134" s="45">
        <v>0</v>
      </c>
      <c r="K134" s="44"/>
      <c r="L134" s="44" t="s">
        <v>13915</v>
      </c>
      <c r="M134" s="44" t="s">
        <v>62</v>
      </c>
      <c r="N134" s="44" t="s">
        <v>63</v>
      </c>
      <c r="O134" s="44" t="s">
        <v>58</v>
      </c>
      <c r="P134" s="44" t="s">
        <v>58</v>
      </c>
      <c r="Q134" s="44" t="s">
        <v>58</v>
      </c>
      <c r="R134" s="44" t="s">
        <v>58</v>
      </c>
      <c r="S134" s="46">
        <v>0</v>
      </c>
      <c r="T134" s="47">
        <v>0</v>
      </c>
      <c r="U134" s="47">
        <v>505000000</v>
      </c>
      <c r="V134" s="47">
        <v>0</v>
      </c>
      <c r="W134" s="47">
        <v>0</v>
      </c>
      <c r="X134" s="47">
        <v>0</v>
      </c>
      <c r="Y134" s="47">
        <v>0</v>
      </c>
      <c r="Z134" s="48">
        <v>0</v>
      </c>
      <c r="AA134" s="46">
        <v>0</v>
      </c>
      <c r="AB134" s="46">
        <v>0</v>
      </c>
      <c r="AC134" s="44"/>
      <c r="AD134" s="44" t="b">
        <v>0</v>
      </c>
      <c r="AE134" s="49">
        <v>0</v>
      </c>
      <c r="AF134" s="45">
        <v>0</v>
      </c>
      <c r="AG134" s="44"/>
      <c r="AH134" s="47">
        <v>1010000000</v>
      </c>
      <c r="AI134" s="44" t="s">
        <v>13918</v>
      </c>
      <c r="AJ134" s="44" t="s">
        <v>13924</v>
      </c>
      <c r="AK134" s="44" t="s">
        <v>13918</v>
      </c>
      <c r="AL134" s="48">
        <v>0</v>
      </c>
      <c r="AM134" s="44" t="s">
        <v>13919</v>
      </c>
      <c r="AN134" s="48">
        <v>0</v>
      </c>
      <c r="AO134" s="45"/>
      <c r="AP134" s="45"/>
      <c r="AQ134" s="46"/>
      <c r="AR134" s="47">
        <v>0</v>
      </c>
      <c r="AS134" s="44"/>
      <c r="AT134" s="46"/>
      <c r="AU134" s="44"/>
      <c r="AV134" s="44"/>
      <c r="AW134" s="47"/>
      <c r="AX134" s="47"/>
      <c r="AY134" s="47"/>
      <c r="AZ134" s="47"/>
      <c r="BA134" s="44"/>
      <c r="BB134" s="44"/>
      <c r="BC134" s="44"/>
      <c r="BD134" s="45"/>
      <c r="BE134" s="44"/>
      <c r="BF134" s="44"/>
      <c r="BG134" s="48"/>
    </row>
    <row r="135" spans="1:59">
      <c r="A135" s="44" t="s">
        <v>14191</v>
      </c>
      <c r="B135" s="44" t="s">
        <v>14192</v>
      </c>
      <c r="C135" s="44" t="s">
        <v>13913</v>
      </c>
      <c r="D135" s="44"/>
      <c r="E135" s="44" t="s">
        <v>14193</v>
      </c>
      <c r="F135" s="44" t="s">
        <v>14192</v>
      </c>
      <c r="G135" s="44" t="s">
        <v>14192</v>
      </c>
      <c r="H135" s="44" t="s">
        <v>13914</v>
      </c>
      <c r="I135" s="44"/>
      <c r="J135" s="45">
        <v>0</v>
      </c>
      <c r="K135" s="44"/>
      <c r="L135" s="44" t="s">
        <v>13915</v>
      </c>
      <c r="M135" s="44" t="s">
        <v>62</v>
      </c>
      <c r="N135" s="44" t="s">
        <v>63</v>
      </c>
      <c r="O135" s="44" t="s">
        <v>58</v>
      </c>
      <c r="P135" s="44" t="s">
        <v>58</v>
      </c>
      <c r="Q135" s="44" t="s">
        <v>58</v>
      </c>
      <c r="R135" s="44" t="s">
        <v>58</v>
      </c>
      <c r="S135" s="46">
        <v>0</v>
      </c>
      <c r="T135" s="47">
        <v>0</v>
      </c>
      <c r="U135" s="47">
        <v>90000000</v>
      </c>
      <c r="V135" s="47">
        <v>0</v>
      </c>
      <c r="W135" s="47">
        <v>0</v>
      </c>
      <c r="X135" s="47">
        <v>0</v>
      </c>
      <c r="Y135" s="47">
        <v>0</v>
      </c>
      <c r="Z135" s="48">
        <v>0</v>
      </c>
      <c r="AA135" s="46">
        <v>0</v>
      </c>
      <c r="AB135" s="46">
        <v>0</v>
      </c>
      <c r="AC135" s="44"/>
      <c r="AD135" s="44" t="b">
        <v>0</v>
      </c>
      <c r="AE135" s="49">
        <v>0</v>
      </c>
      <c r="AF135" s="45">
        <v>0</v>
      </c>
      <c r="AG135" s="44"/>
      <c r="AH135" s="47">
        <v>0</v>
      </c>
      <c r="AI135" s="44" t="s">
        <v>13918</v>
      </c>
      <c r="AJ135" s="44" t="s">
        <v>13924</v>
      </c>
      <c r="AK135" s="44" t="s">
        <v>13918</v>
      </c>
      <c r="AL135" s="48">
        <v>0</v>
      </c>
      <c r="AM135" s="44" t="s">
        <v>13919</v>
      </c>
      <c r="AN135" s="48">
        <v>0</v>
      </c>
      <c r="AO135" s="45"/>
      <c r="AP135" s="45"/>
      <c r="AQ135" s="46"/>
      <c r="AR135" s="47">
        <v>0</v>
      </c>
      <c r="AS135" s="44"/>
      <c r="AT135" s="46"/>
      <c r="AU135" s="44"/>
      <c r="AV135" s="44"/>
      <c r="AW135" s="47"/>
      <c r="AX135" s="47"/>
      <c r="AY135" s="47"/>
      <c r="AZ135" s="47"/>
      <c r="BA135" s="44"/>
      <c r="BB135" s="44"/>
      <c r="BC135" s="44"/>
      <c r="BD135" s="45"/>
      <c r="BE135" s="44"/>
      <c r="BF135" s="44"/>
      <c r="BG135" s="48"/>
    </row>
    <row r="136" spans="1:59">
      <c r="A136" s="44" t="s">
        <v>14194</v>
      </c>
      <c r="B136" s="44" t="s">
        <v>14195</v>
      </c>
      <c r="C136" s="44" t="s">
        <v>13913</v>
      </c>
      <c r="D136" s="44" t="s">
        <v>14184</v>
      </c>
      <c r="E136" s="44"/>
      <c r="F136" s="44" t="s">
        <v>14195</v>
      </c>
      <c r="G136" s="44" t="s">
        <v>14195</v>
      </c>
      <c r="H136" s="44" t="s">
        <v>13914</v>
      </c>
      <c r="I136" s="44"/>
      <c r="J136" s="45">
        <v>0</v>
      </c>
      <c r="K136" s="44"/>
      <c r="L136" s="44" t="s">
        <v>13915</v>
      </c>
      <c r="M136" s="44" t="s">
        <v>62</v>
      </c>
      <c r="N136" s="44" t="s">
        <v>63</v>
      </c>
      <c r="O136" s="44" t="s">
        <v>58</v>
      </c>
      <c r="P136" s="44" t="s">
        <v>58</v>
      </c>
      <c r="Q136" s="44" t="s">
        <v>58</v>
      </c>
      <c r="R136" s="44" t="s">
        <v>58</v>
      </c>
      <c r="S136" s="46">
        <v>0</v>
      </c>
      <c r="T136" s="47">
        <v>0</v>
      </c>
      <c r="U136" s="47">
        <v>4972984000</v>
      </c>
      <c r="V136" s="47">
        <v>0</v>
      </c>
      <c r="W136" s="47">
        <v>0</v>
      </c>
      <c r="X136" s="47">
        <v>0</v>
      </c>
      <c r="Y136" s="47">
        <v>0</v>
      </c>
      <c r="Z136" s="48">
        <v>0</v>
      </c>
      <c r="AA136" s="46">
        <v>0</v>
      </c>
      <c r="AB136" s="46">
        <v>0</v>
      </c>
      <c r="AC136" s="44"/>
      <c r="AD136" s="44" t="b">
        <v>0</v>
      </c>
      <c r="AE136" s="49">
        <v>0</v>
      </c>
      <c r="AF136" s="45">
        <v>0</v>
      </c>
      <c r="AG136" s="44"/>
      <c r="AH136" s="47">
        <v>0</v>
      </c>
      <c r="AI136" s="44" t="s">
        <v>13918</v>
      </c>
      <c r="AJ136" s="44" t="s">
        <v>13924</v>
      </c>
      <c r="AK136" s="44" t="s">
        <v>13918</v>
      </c>
      <c r="AL136" s="48">
        <v>0</v>
      </c>
      <c r="AM136" s="44" t="s">
        <v>13919</v>
      </c>
      <c r="AN136" s="48">
        <v>0</v>
      </c>
      <c r="AO136" s="45"/>
      <c r="AP136" s="45"/>
      <c r="AQ136" s="46"/>
      <c r="AR136" s="47">
        <v>0</v>
      </c>
      <c r="AS136" s="44"/>
      <c r="AT136" s="46"/>
      <c r="AU136" s="44"/>
      <c r="AV136" s="44"/>
      <c r="AW136" s="47"/>
      <c r="AX136" s="47"/>
      <c r="AY136" s="47"/>
      <c r="AZ136" s="47"/>
      <c r="BA136" s="44"/>
      <c r="BB136" s="44"/>
      <c r="BC136" s="44"/>
      <c r="BD136" s="45"/>
      <c r="BE136" s="44"/>
      <c r="BF136" s="44"/>
      <c r="BG136" s="48"/>
    </row>
    <row r="137" spans="1:59">
      <c r="A137" s="44" t="s">
        <v>14196</v>
      </c>
      <c r="B137" s="44" t="s">
        <v>14197</v>
      </c>
      <c r="C137" s="44" t="s">
        <v>13913</v>
      </c>
      <c r="D137" s="44"/>
      <c r="E137" s="44"/>
      <c r="F137" s="44" t="s">
        <v>14197</v>
      </c>
      <c r="G137" s="44" t="s">
        <v>14197</v>
      </c>
      <c r="H137" s="44" t="s">
        <v>14088</v>
      </c>
      <c r="I137" s="44"/>
      <c r="J137" s="45">
        <v>0</v>
      </c>
      <c r="K137" s="44"/>
      <c r="L137" s="44" t="s">
        <v>14198</v>
      </c>
      <c r="M137" s="44" t="s">
        <v>62</v>
      </c>
      <c r="N137" s="44" t="s">
        <v>63</v>
      </c>
      <c r="O137" s="44" t="s">
        <v>58</v>
      </c>
      <c r="P137" s="44" t="s">
        <v>58</v>
      </c>
      <c r="Q137" s="44" t="s">
        <v>58</v>
      </c>
      <c r="R137" s="44" t="s">
        <v>58</v>
      </c>
      <c r="S137" s="46">
        <v>0</v>
      </c>
      <c r="T137" s="47">
        <v>0</v>
      </c>
      <c r="U137" s="47">
        <v>4985116060</v>
      </c>
      <c r="V137" s="47">
        <v>7412350000</v>
      </c>
      <c r="W137" s="47">
        <v>0</v>
      </c>
      <c r="X137" s="47">
        <v>0</v>
      </c>
      <c r="Y137" s="47">
        <v>0</v>
      </c>
      <c r="Z137" s="48">
        <v>0</v>
      </c>
      <c r="AA137" s="46">
        <v>0</v>
      </c>
      <c r="AB137" s="46">
        <v>0</v>
      </c>
      <c r="AC137" s="44"/>
      <c r="AD137" s="44" t="b">
        <v>0</v>
      </c>
      <c r="AE137" s="49">
        <v>0</v>
      </c>
      <c r="AF137" s="45">
        <v>0</v>
      </c>
      <c r="AG137" s="44"/>
      <c r="AH137" s="47">
        <v>4985116060</v>
      </c>
      <c r="AI137" s="44" t="s">
        <v>13996</v>
      </c>
      <c r="AJ137" s="44" t="s">
        <v>13924</v>
      </c>
      <c r="AK137" s="44" t="s">
        <v>13918</v>
      </c>
      <c r="AL137" s="48">
        <v>0</v>
      </c>
      <c r="AM137" s="44" t="s">
        <v>13919</v>
      </c>
      <c r="AN137" s="48">
        <v>0</v>
      </c>
      <c r="AO137" s="45"/>
      <c r="AP137" s="45"/>
      <c r="AQ137" s="46"/>
      <c r="AR137" s="47">
        <v>0</v>
      </c>
      <c r="AS137" s="44"/>
      <c r="AT137" s="46"/>
      <c r="AU137" s="44"/>
      <c r="AV137" s="44"/>
      <c r="AW137" s="47"/>
      <c r="AX137" s="47"/>
      <c r="AY137" s="47"/>
      <c r="AZ137" s="47"/>
      <c r="BA137" s="44"/>
      <c r="BB137" s="44"/>
      <c r="BC137" s="44"/>
      <c r="BD137" s="45"/>
      <c r="BE137" s="44"/>
      <c r="BF137" s="44"/>
      <c r="BG137" s="48"/>
    </row>
    <row r="138" spans="1:59">
      <c r="A138" s="44" t="s">
        <v>14199</v>
      </c>
      <c r="B138" s="44" t="s">
        <v>14200</v>
      </c>
      <c r="C138" s="44" t="s">
        <v>13913</v>
      </c>
      <c r="D138" s="44"/>
      <c r="E138" s="44" t="s">
        <v>14201</v>
      </c>
      <c r="F138" s="44" t="s">
        <v>14200</v>
      </c>
      <c r="G138" s="44" t="s">
        <v>14200</v>
      </c>
      <c r="H138" s="44" t="s">
        <v>13914</v>
      </c>
      <c r="I138" s="44"/>
      <c r="J138" s="45">
        <v>0</v>
      </c>
      <c r="K138" s="44"/>
      <c r="L138" s="44" t="s">
        <v>13915</v>
      </c>
      <c r="M138" s="44" t="s">
        <v>62</v>
      </c>
      <c r="N138" s="44" t="s">
        <v>63</v>
      </c>
      <c r="O138" s="44" t="s">
        <v>58</v>
      </c>
      <c r="P138" s="44" t="s">
        <v>58</v>
      </c>
      <c r="Q138" s="44" t="s">
        <v>58</v>
      </c>
      <c r="R138" s="44" t="s">
        <v>58</v>
      </c>
      <c r="S138" s="46">
        <v>0</v>
      </c>
      <c r="T138" s="47">
        <v>0</v>
      </c>
      <c r="U138" s="47">
        <v>530000000</v>
      </c>
      <c r="V138" s="47">
        <v>0</v>
      </c>
      <c r="W138" s="47">
        <v>0</v>
      </c>
      <c r="X138" s="47">
        <v>0</v>
      </c>
      <c r="Y138" s="47">
        <v>0</v>
      </c>
      <c r="Z138" s="48">
        <v>0</v>
      </c>
      <c r="AA138" s="46">
        <v>0</v>
      </c>
      <c r="AB138" s="46">
        <v>0</v>
      </c>
      <c r="AC138" s="44"/>
      <c r="AD138" s="44" t="b">
        <v>0</v>
      </c>
      <c r="AE138" s="49">
        <v>0</v>
      </c>
      <c r="AF138" s="45">
        <v>1</v>
      </c>
      <c r="AG138" s="44"/>
      <c r="AH138" s="47">
        <v>530000000</v>
      </c>
      <c r="AI138" s="44" t="s">
        <v>13918</v>
      </c>
      <c r="AJ138" s="44" t="s">
        <v>13924</v>
      </c>
      <c r="AK138" s="44" t="s">
        <v>13918</v>
      </c>
      <c r="AL138" s="48">
        <v>0</v>
      </c>
      <c r="AM138" s="44" t="s">
        <v>13919</v>
      </c>
      <c r="AN138" s="48">
        <v>0</v>
      </c>
      <c r="AO138" s="45"/>
      <c r="AP138" s="45"/>
      <c r="AQ138" s="46"/>
      <c r="AR138" s="47">
        <v>0</v>
      </c>
      <c r="AS138" s="44"/>
      <c r="AT138" s="46"/>
      <c r="AU138" s="44"/>
      <c r="AV138" s="44"/>
      <c r="AW138" s="47"/>
      <c r="AX138" s="47"/>
      <c r="AY138" s="47"/>
      <c r="AZ138" s="47"/>
      <c r="BA138" s="44"/>
      <c r="BB138" s="44"/>
      <c r="BC138" s="44"/>
      <c r="BD138" s="45"/>
      <c r="BE138" s="44"/>
      <c r="BF138" s="44"/>
      <c r="BG138" s="48"/>
    </row>
    <row r="139" spans="1:59">
      <c r="A139" s="44" t="s">
        <v>14202</v>
      </c>
      <c r="B139" s="44" t="s">
        <v>14203</v>
      </c>
      <c r="C139" s="44" t="s">
        <v>13995</v>
      </c>
      <c r="D139" s="44"/>
      <c r="E139" s="44"/>
      <c r="F139" s="44" t="s">
        <v>14203</v>
      </c>
      <c r="G139" s="44" t="s">
        <v>14203</v>
      </c>
      <c r="H139" s="44" t="s">
        <v>14204</v>
      </c>
      <c r="I139" s="44"/>
      <c r="J139" s="45">
        <v>0</v>
      </c>
      <c r="K139" s="44"/>
      <c r="L139" s="44"/>
      <c r="M139" s="44"/>
      <c r="N139" s="44" t="s">
        <v>13923</v>
      </c>
      <c r="O139" s="44" t="s">
        <v>14205</v>
      </c>
      <c r="P139" s="44" t="s">
        <v>14205</v>
      </c>
      <c r="Q139" s="44" t="s">
        <v>14205</v>
      </c>
      <c r="R139" s="44" t="s">
        <v>14205</v>
      </c>
      <c r="S139" s="46">
        <v>0</v>
      </c>
      <c r="T139" s="47">
        <v>0</v>
      </c>
      <c r="U139" s="47">
        <v>17000000</v>
      </c>
      <c r="V139" s="47">
        <v>0</v>
      </c>
      <c r="W139" s="47">
        <v>0</v>
      </c>
      <c r="X139" s="47">
        <v>0</v>
      </c>
      <c r="Y139" s="47">
        <v>0</v>
      </c>
      <c r="Z139" s="48">
        <v>0</v>
      </c>
      <c r="AA139" s="46"/>
      <c r="AB139" s="46"/>
      <c r="AC139" s="44"/>
      <c r="AD139" s="44" t="b">
        <v>0</v>
      </c>
      <c r="AE139" s="49">
        <v>0</v>
      </c>
      <c r="AF139" s="45">
        <v>0</v>
      </c>
      <c r="AG139" s="44"/>
      <c r="AH139" s="47">
        <v>0</v>
      </c>
      <c r="AI139" s="44" t="s">
        <v>13918</v>
      </c>
      <c r="AJ139" s="44" t="s">
        <v>13924</v>
      </c>
      <c r="AK139" s="44" t="s">
        <v>13918</v>
      </c>
      <c r="AL139" s="48">
        <v>0</v>
      </c>
      <c r="AM139" s="44" t="s">
        <v>13919</v>
      </c>
      <c r="AN139" s="48">
        <v>0</v>
      </c>
      <c r="AO139" s="45"/>
      <c r="AP139" s="45"/>
      <c r="AQ139" s="46">
        <v>0</v>
      </c>
      <c r="AR139" s="47"/>
      <c r="AS139" s="44"/>
      <c r="AT139" s="46"/>
      <c r="AU139" s="44"/>
      <c r="AV139" s="44"/>
      <c r="AW139" s="47"/>
      <c r="AX139" s="47"/>
      <c r="AY139" s="47"/>
      <c r="AZ139" s="47"/>
      <c r="BA139" s="44"/>
      <c r="BB139" s="44"/>
      <c r="BC139" s="44"/>
      <c r="BD139" s="45"/>
      <c r="BE139" s="44"/>
      <c r="BF139" s="44"/>
      <c r="BG139" s="48"/>
    </row>
    <row r="140" spans="1:59">
      <c r="A140" s="44" t="s">
        <v>14206</v>
      </c>
      <c r="B140" s="44" t="s">
        <v>14207</v>
      </c>
      <c r="C140" s="44" t="s">
        <v>13913</v>
      </c>
      <c r="D140" s="44"/>
      <c r="E140" s="44"/>
      <c r="F140" s="44" t="s">
        <v>14207</v>
      </c>
      <c r="G140" s="44" t="s">
        <v>14207</v>
      </c>
      <c r="H140" s="44" t="s">
        <v>13961</v>
      </c>
      <c r="I140" s="44"/>
      <c r="J140" s="45">
        <v>0</v>
      </c>
      <c r="K140" s="44"/>
      <c r="L140" s="44"/>
      <c r="M140" s="44" t="s">
        <v>62</v>
      </c>
      <c r="N140" s="44" t="s">
        <v>63</v>
      </c>
      <c r="O140" s="44" t="s">
        <v>58</v>
      </c>
      <c r="P140" s="44" t="s">
        <v>58</v>
      </c>
      <c r="Q140" s="44" t="s">
        <v>58</v>
      </c>
      <c r="R140" s="44" t="s">
        <v>58</v>
      </c>
      <c r="S140" s="46">
        <v>0</v>
      </c>
      <c r="T140" s="47">
        <v>0</v>
      </c>
      <c r="U140" s="47">
        <v>0</v>
      </c>
      <c r="V140" s="47">
        <v>0</v>
      </c>
      <c r="W140" s="47">
        <v>0</v>
      </c>
      <c r="X140" s="47">
        <v>0</v>
      </c>
      <c r="Y140" s="47">
        <v>0</v>
      </c>
      <c r="Z140" s="48">
        <v>0</v>
      </c>
      <c r="AA140" s="46">
        <v>0</v>
      </c>
      <c r="AB140" s="46">
        <v>0</v>
      </c>
      <c r="AC140" s="44"/>
      <c r="AD140" s="44" t="b">
        <v>0</v>
      </c>
      <c r="AE140" s="49">
        <v>0</v>
      </c>
      <c r="AF140" s="45">
        <v>7</v>
      </c>
      <c r="AG140" s="44"/>
      <c r="AH140" s="47">
        <v>0</v>
      </c>
      <c r="AI140" s="44" t="s">
        <v>13916</v>
      </c>
      <c r="AJ140" s="44" t="s">
        <v>13917</v>
      </c>
      <c r="AK140" s="44" t="s">
        <v>13918</v>
      </c>
      <c r="AL140" s="48">
        <v>0</v>
      </c>
      <c r="AM140" s="44" t="s">
        <v>13919</v>
      </c>
      <c r="AN140" s="48">
        <v>0</v>
      </c>
      <c r="AO140" s="45"/>
      <c r="AP140" s="45"/>
      <c r="AQ140" s="46"/>
      <c r="AR140" s="47">
        <v>0</v>
      </c>
      <c r="AS140" s="44"/>
      <c r="AT140" s="46"/>
      <c r="AU140" s="44"/>
      <c r="AV140" s="44"/>
      <c r="AW140" s="47"/>
      <c r="AX140" s="47"/>
      <c r="AY140" s="47"/>
      <c r="AZ140" s="47"/>
      <c r="BA140" s="44"/>
      <c r="BB140" s="44"/>
      <c r="BC140" s="44"/>
      <c r="BD140" s="45"/>
      <c r="BE140" s="44"/>
      <c r="BF140" s="44"/>
      <c r="BG140" s="48"/>
    </row>
    <row r="141" spans="1:59">
      <c r="A141" s="44" t="s">
        <v>78</v>
      </c>
      <c r="B141" s="44" t="s">
        <v>802</v>
      </c>
      <c r="C141" s="44" t="s">
        <v>13913</v>
      </c>
      <c r="D141" s="44" t="s">
        <v>13932</v>
      </c>
      <c r="E141" s="44"/>
      <c r="F141" s="44" t="s">
        <v>802</v>
      </c>
      <c r="G141" s="44" t="s">
        <v>802</v>
      </c>
      <c r="H141" s="44" t="s">
        <v>13933</v>
      </c>
      <c r="I141" s="44"/>
      <c r="J141" s="45">
        <v>0</v>
      </c>
      <c r="K141" s="44"/>
      <c r="L141" s="44"/>
      <c r="M141" s="44" t="s">
        <v>62</v>
      </c>
      <c r="N141" s="44" t="s">
        <v>63</v>
      </c>
      <c r="O141" s="44" t="s">
        <v>58</v>
      </c>
      <c r="P141" s="44" t="s">
        <v>58</v>
      </c>
      <c r="Q141" s="44" t="s">
        <v>58</v>
      </c>
      <c r="R141" s="44" t="s">
        <v>58</v>
      </c>
      <c r="S141" s="46">
        <v>0</v>
      </c>
      <c r="T141" s="47">
        <v>0</v>
      </c>
      <c r="U141" s="47">
        <v>28565</v>
      </c>
      <c r="V141" s="47">
        <v>46000</v>
      </c>
      <c r="W141" s="47">
        <v>57273</v>
      </c>
      <c r="X141" s="47">
        <v>37720</v>
      </c>
      <c r="Y141" s="47">
        <v>46000</v>
      </c>
      <c r="Z141" s="48">
        <v>0</v>
      </c>
      <c r="AA141" s="46">
        <v>0</v>
      </c>
      <c r="AB141" s="46">
        <v>0</v>
      </c>
      <c r="AC141" s="44"/>
      <c r="AD141" s="44" t="b">
        <v>0</v>
      </c>
      <c r="AE141" s="49">
        <v>0</v>
      </c>
      <c r="AF141" s="45">
        <v>13150</v>
      </c>
      <c r="AG141" s="44"/>
      <c r="AH141" s="47">
        <v>2771319170</v>
      </c>
      <c r="AI141" s="44" t="s">
        <v>13916</v>
      </c>
      <c r="AJ141" s="44" t="s">
        <v>13917</v>
      </c>
      <c r="AK141" s="44" t="s">
        <v>13918</v>
      </c>
      <c r="AL141" s="48">
        <v>0</v>
      </c>
      <c r="AM141" s="44" t="s">
        <v>13919</v>
      </c>
      <c r="AN141" s="48">
        <v>1</v>
      </c>
      <c r="AO141" s="45"/>
      <c r="AP141" s="45"/>
      <c r="AQ141" s="46"/>
      <c r="AR141" s="47">
        <v>0</v>
      </c>
      <c r="AS141" s="44"/>
      <c r="AT141" s="46"/>
      <c r="AU141" s="44"/>
      <c r="AV141" s="44"/>
      <c r="AW141" s="47"/>
      <c r="AX141" s="47"/>
      <c r="AY141" s="47"/>
      <c r="AZ141" s="47"/>
      <c r="BA141" s="44"/>
      <c r="BB141" s="44"/>
      <c r="BC141" s="44"/>
      <c r="BD141" s="45"/>
      <c r="BE141" s="44"/>
      <c r="BF141" s="44"/>
      <c r="BG141" s="48"/>
    </row>
    <row r="142" spans="1:59">
      <c r="A142" s="44" t="s">
        <v>14208</v>
      </c>
      <c r="B142" s="44" t="s">
        <v>14209</v>
      </c>
      <c r="C142" s="44" t="s">
        <v>13913</v>
      </c>
      <c r="D142" s="44"/>
      <c r="E142" s="44"/>
      <c r="F142" s="44" t="s">
        <v>14209</v>
      </c>
      <c r="G142" s="44" t="s">
        <v>14209</v>
      </c>
      <c r="H142" s="44" t="s">
        <v>13961</v>
      </c>
      <c r="I142" s="44"/>
      <c r="J142" s="45">
        <v>0</v>
      </c>
      <c r="K142" s="44"/>
      <c r="L142" s="44"/>
      <c r="M142" s="44" t="s">
        <v>62</v>
      </c>
      <c r="N142" s="44" t="s">
        <v>63</v>
      </c>
      <c r="O142" s="44" t="s">
        <v>58</v>
      </c>
      <c r="P142" s="44" t="s">
        <v>58</v>
      </c>
      <c r="Q142" s="44" t="s">
        <v>58</v>
      </c>
      <c r="R142" s="44" t="s">
        <v>58</v>
      </c>
      <c r="S142" s="46">
        <v>0</v>
      </c>
      <c r="T142" s="47">
        <v>0</v>
      </c>
      <c r="U142" s="47">
        <v>34000</v>
      </c>
      <c r="V142" s="47">
        <v>0</v>
      </c>
      <c r="W142" s="47">
        <v>0</v>
      </c>
      <c r="X142" s="47">
        <v>0</v>
      </c>
      <c r="Y142" s="47">
        <v>0</v>
      </c>
      <c r="Z142" s="48">
        <v>0</v>
      </c>
      <c r="AA142" s="46">
        <v>0</v>
      </c>
      <c r="AB142" s="46">
        <v>0</v>
      </c>
      <c r="AC142" s="44"/>
      <c r="AD142" s="44" t="b">
        <v>0</v>
      </c>
      <c r="AE142" s="49">
        <v>0</v>
      </c>
      <c r="AF142" s="45">
        <v>0</v>
      </c>
      <c r="AG142" s="44"/>
      <c r="AH142" s="47">
        <v>0</v>
      </c>
      <c r="AI142" s="44" t="s">
        <v>13918</v>
      </c>
      <c r="AJ142" s="44" t="s">
        <v>13924</v>
      </c>
      <c r="AK142" s="44" t="s">
        <v>13918</v>
      </c>
      <c r="AL142" s="48">
        <v>0</v>
      </c>
      <c r="AM142" s="44" t="s">
        <v>13919</v>
      </c>
      <c r="AN142" s="48">
        <v>0</v>
      </c>
      <c r="AO142" s="45"/>
      <c r="AP142" s="45"/>
      <c r="AQ142" s="46"/>
      <c r="AR142" s="47">
        <v>0</v>
      </c>
      <c r="AS142" s="44"/>
      <c r="AT142" s="46"/>
      <c r="AU142" s="44"/>
      <c r="AV142" s="44"/>
      <c r="AW142" s="47"/>
      <c r="AX142" s="47"/>
      <c r="AY142" s="47"/>
      <c r="AZ142" s="47"/>
      <c r="BA142" s="44"/>
      <c r="BB142" s="44"/>
      <c r="BC142" s="44"/>
      <c r="BD142" s="45"/>
      <c r="BE142" s="44"/>
      <c r="BF142" s="44"/>
      <c r="BG142" s="48"/>
    </row>
    <row r="143" spans="1:59">
      <c r="A143" s="44" t="s">
        <v>12607</v>
      </c>
      <c r="B143" s="44" t="s">
        <v>14210</v>
      </c>
      <c r="C143" s="44" t="s">
        <v>13913</v>
      </c>
      <c r="D143" s="44" t="s">
        <v>13932</v>
      </c>
      <c r="E143" s="44"/>
      <c r="F143" s="44" t="s">
        <v>14210</v>
      </c>
      <c r="G143" s="44" t="s">
        <v>14210</v>
      </c>
      <c r="H143" s="44" t="s">
        <v>13933</v>
      </c>
      <c r="I143" s="44"/>
      <c r="J143" s="45">
        <v>0</v>
      </c>
      <c r="K143" s="44"/>
      <c r="L143" s="44"/>
      <c r="M143" s="44" t="s">
        <v>62</v>
      </c>
      <c r="N143" s="44" t="s">
        <v>63</v>
      </c>
      <c r="O143" s="44" t="s">
        <v>58</v>
      </c>
      <c r="P143" s="44" t="s">
        <v>58</v>
      </c>
      <c r="Q143" s="44" t="s">
        <v>58</v>
      </c>
      <c r="R143" s="44" t="s">
        <v>58</v>
      </c>
      <c r="S143" s="46">
        <v>0</v>
      </c>
      <c r="T143" s="47">
        <v>0</v>
      </c>
      <c r="U143" s="47">
        <v>57130</v>
      </c>
      <c r="V143" s="47">
        <v>92000</v>
      </c>
      <c r="W143" s="47">
        <v>92000</v>
      </c>
      <c r="X143" s="47">
        <v>0</v>
      </c>
      <c r="Y143" s="47">
        <v>92000</v>
      </c>
      <c r="Z143" s="48">
        <v>0</v>
      </c>
      <c r="AA143" s="46">
        <v>0</v>
      </c>
      <c r="AB143" s="46">
        <v>0</v>
      </c>
      <c r="AC143" s="44"/>
      <c r="AD143" s="44" t="b">
        <v>0</v>
      </c>
      <c r="AE143" s="49">
        <v>0</v>
      </c>
      <c r="AF143" s="45">
        <v>9</v>
      </c>
      <c r="AG143" s="44"/>
      <c r="AH143" s="47">
        <v>25708500</v>
      </c>
      <c r="AI143" s="44" t="s">
        <v>13916</v>
      </c>
      <c r="AJ143" s="44" t="s">
        <v>13917</v>
      </c>
      <c r="AK143" s="44" t="s">
        <v>13918</v>
      </c>
      <c r="AL143" s="48">
        <v>0</v>
      </c>
      <c r="AM143" s="44" t="s">
        <v>13919</v>
      </c>
      <c r="AN143" s="48">
        <v>1</v>
      </c>
      <c r="AO143" s="45"/>
      <c r="AP143" s="45"/>
      <c r="AQ143" s="46"/>
      <c r="AR143" s="47">
        <v>0</v>
      </c>
      <c r="AS143" s="44"/>
      <c r="AT143" s="46"/>
      <c r="AU143" s="44"/>
      <c r="AV143" s="44"/>
      <c r="AW143" s="47"/>
      <c r="AX143" s="47"/>
      <c r="AY143" s="47"/>
      <c r="AZ143" s="47"/>
      <c r="BA143" s="44"/>
      <c r="BB143" s="44"/>
      <c r="BC143" s="44"/>
      <c r="BD143" s="45"/>
      <c r="BE143" s="44"/>
      <c r="BF143" s="44"/>
      <c r="BG143" s="48"/>
    </row>
    <row r="144" spans="1:59">
      <c r="A144" s="44" t="s">
        <v>14211</v>
      </c>
      <c r="B144" s="44" t="s">
        <v>14212</v>
      </c>
      <c r="C144" s="44" t="s">
        <v>13913</v>
      </c>
      <c r="D144" s="44"/>
      <c r="E144" s="44"/>
      <c r="F144" s="44" t="s">
        <v>14212</v>
      </c>
      <c r="G144" s="44" t="s">
        <v>14212</v>
      </c>
      <c r="H144" s="44" t="s">
        <v>13933</v>
      </c>
      <c r="I144" s="44"/>
      <c r="J144" s="45">
        <v>0</v>
      </c>
      <c r="K144" s="44"/>
      <c r="L144" s="44" t="s">
        <v>13915</v>
      </c>
      <c r="M144" s="44" t="s">
        <v>62</v>
      </c>
      <c r="N144" s="44" t="s">
        <v>63</v>
      </c>
      <c r="O144" s="44" t="s">
        <v>58</v>
      </c>
      <c r="P144" s="44" t="s">
        <v>58</v>
      </c>
      <c r="Q144" s="44" t="s">
        <v>58</v>
      </c>
      <c r="R144" s="44" t="s">
        <v>58</v>
      </c>
      <c r="S144" s="46">
        <v>0</v>
      </c>
      <c r="T144" s="47">
        <v>0</v>
      </c>
      <c r="U144" s="47">
        <v>0</v>
      </c>
      <c r="V144" s="47">
        <v>0</v>
      </c>
      <c r="W144" s="47">
        <v>0</v>
      </c>
      <c r="X144" s="47">
        <v>0</v>
      </c>
      <c r="Y144" s="47">
        <v>0</v>
      </c>
      <c r="Z144" s="48">
        <v>0</v>
      </c>
      <c r="AA144" s="46">
        <v>0</v>
      </c>
      <c r="AB144" s="46">
        <v>0</v>
      </c>
      <c r="AC144" s="44"/>
      <c r="AD144" s="44" t="b">
        <v>0</v>
      </c>
      <c r="AE144" s="49">
        <v>0</v>
      </c>
      <c r="AF144" s="45">
        <v>-9</v>
      </c>
      <c r="AG144" s="44"/>
      <c r="AH144" s="47">
        <v>0</v>
      </c>
      <c r="AI144" s="44" t="s">
        <v>13918</v>
      </c>
      <c r="AJ144" s="44" t="s">
        <v>13924</v>
      </c>
      <c r="AK144" s="44" t="s">
        <v>13918</v>
      </c>
      <c r="AL144" s="48">
        <v>0</v>
      </c>
      <c r="AM144" s="44" t="s">
        <v>13919</v>
      </c>
      <c r="AN144" s="48">
        <v>0</v>
      </c>
      <c r="AO144" s="45"/>
      <c r="AP144" s="45"/>
      <c r="AQ144" s="46"/>
      <c r="AR144" s="47">
        <v>0</v>
      </c>
      <c r="AS144" s="44"/>
      <c r="AT144" s="46"/>
      <c r="AU144" s="44"/>
      <c r="AV144" s="44"/>
      <c r="AW144" s="47"/>
      <c r="AX144" s="47"/>
      <c r="AY144" s="47"/>
      <c r="AZ144" s="47"/>
      <c r="BA144" s="44"/>
      <c r="BB144" s="44"/>
      <c r="BC144" s="44"/>
      <c r="BD144" s="45"/>
      <c r="BE144" s="44"/>
      <c r="BF144" s="44"/>
      <c r="BG144" s="48"/>
    </row>
    <row r="145" spans="1:59">
      <c r="A145" s="44" t="s">
        <v>14213</v>
      </c>
      <c r="B145" s="44" t="s">
        <v>14214</v>
      </c>
      <c r="C145" s="44" t="s">
        <v>13913</v>
      </c>
      <c r="D145" s="44"/>
      <c r="E145" s="44"/>
      <c r="F145" s="44" t="s">
        <v>14214</v>
      </c>
      <c r="G145" s="44" t="s">
        <v>14214</v>
      </c>
      <c r="H145" s="44" t="s">
        <v>13933</v>
      </c>
      <c r="I145" s="44"/>
      <c r="J145" s="45">
        <v>0</v>
      </c>
      <c r="K145" s="44"/>
      <c r="L145" s="44" t="s">
        <v>13915</v>
      </c>
      <c r="M145" s="44" t="s">
        <v>62</v>
      </c>
      <c r="N145" s="44" t="s">
        <v>63</v>
      </c>
      <c r="O145" s="44" t="s">
        <v>58</v>
      </c>
      <c r="P145" s="44" t="s">
        <v>58</v>
      </c>
      <c r="Q145" s="44" t="s">
        <v>58</v>
      </c>
      <c r="R145" s="44" t="s">
        <v>58</v>
      </c>
      <c r="S145" s="46">
        <v>0</v>
      </c>
      <c r="T145" s="47">
        <v>0</v>
      </c>
      <c r="U145" s="47">
        <v>0</v>
      </c>
      <c r="V145" s="47">
        <v>0</v>
      </c>
      <c r="W145" s="47">
        <v>0</v>
      </c>
      <c r="X145" s="47">
        <v>0</v>
      </c>
      <c r="Y145" s="47">
        <v>0</v>
      </c>
      <c r="Z145" s="48">
        <v>0</v>
      </c>
      <c r="AA145" s="46">
        <v>0</v>
      </c>
      <c r="AB145" s="46">
        <v>0</v>
      </c>
      <c r="AC145" s="44"/>
      <c r="AD145" s="44" t="b">
        <v>0</v>
      </c>
      <c r="AE145" s="49">
        <v>0</v>
      </c>
      <c r="AF145" s="45">
        <v>-24</v>
      </c>
      <c r="AG145" s="44"/>
      <c r="AH145" s="47">
        <v>0</v>
      </c>
      <c r="AI145" s="44" t="s">
        <v>13918</v>
      </c>
      <c r="AJ145" s="44" t="s">
        <v>13924</v>
      </c>
      <c r="AK145" s="44" t="s">
        <v>13918</v>
      </c>
      <c r="AL145" s="48">
        <v>0</v>
      </c>
      <c r="AM145" s="44" t="s">
        <v>13919</v>
      </c>
      <c r="AN145" s="48">
        <v>0</v>
      </c>
      <c r="AO145" s="45"/>
      <c r="AP145" s="45"/>
      <c r="AQ145" s="46"/>
      <c r="AR145" s="47">
        <v>0</v>
      </c>
      <c r="AS145" s="44"/>
      <c r="AT145" s="46"/>
      <c r="AU145" s="44"/>
      <c r="AV145" s="44"/>
      <c r="AW145" s="47"/>
      <c r="AX145" s="47"/>
      <c r="AY145" s="47"/>
      <c r="AZ145" s="47"/>
      <c r="BA145" s="44"/>
      <c r="BB145" s="44"/>
      <c r="BC145" s="44"/>
      <c r="BD145" s="45"/>
      <c r="BE145" s="44"/>
      <c r="BF145" s="44"/>
      <c r="BG145" s="48"/>
    </row>
    <row r="146" spans="1:59">
      <c r="A146" s="44" t="s">
        <v>14215</v>
      </c>
      <c r="B146" s="44" t="s">
        <v>14216</v>
      </c>
      <c r="C146" s="44" t="s">
        <v>13913</v>
      </c>
      <c r="D146" s="44" t="s">
        <v>13945</v>
      </c>
      <c r="E146" s="44"/>
      <c r="F146" s="44" t="s">
        <v>14216</v>
      </c>
      <c r="G146" s="44" t="s">
        <v>14216</v>
      </c>
      <c r="H146" s="44" t="s">
        <v>13946</v>
      </c>
      <c r="I146" s="44"/>
      <c r="J146" s="45">
        <v>0</v>
      </c>
      <c r="K146" s="44"/>
      <c r="L146" s="44"/>
      <c r="M146" s="44" t="s">
        <v>62</v>
      </c>
      <c r="N146" s="44" t="s">
        <v>63</v>
      </c>
      <c r="O146" s="44" t="s">
        <v>58</v>
      </c>
      <c r="P146" s="44" t="s">
        <v>58</v>
      </c>
      <c r="Q146" s="44" t="s">
        <v>58</v>
      </c>
      <c r="R146" s="44" t="s">
        <v>58</v>
      </c>
      <c r="S146" s="46">
        <v>0</v>
      </c>
      <c r="T146" s="47">
        <v>0</v>
      </c>
      <c r="U146" s="47">
        <v>380000</v>
      </c>
      <c r="V146" s="47">
        <v>505000</v>
      </c>
      <c r="W146" s="47">
        <v>372727</v>
      </c>
      <c r="X146" s="47">
        <v>0</v>
      </c>
      <c r="Y146" s="47">
        <v>404545</v>
      </c>
      <c r="Z146" s="48">
        <v>0</v>
      </c>
      <c r="AA146" s="46">
        <v>0</v>
      </c>
      <c r="AB146" s="46">
        <v>0</v>
      </c>
      <c r="AC146" s="44"/>
      <c r="AD146" s="44" t="b">
        <v>0</v>
      </c>
      <c r="AE146" s="49">
        <v>0</v>
      </c>
      <c r="AF146" s="45">
        <v>75</v>
      </c>
      <c r="AG146" s="44"/>
      <c r="AH146" s="47">
        <v>149800000</v>
      </c>
      <c r="AI146" s="44" t="s">
        <v>13918</v>
      </c>
      <c r="AJ146" s="44" t="s">
        <v>13956</v>
      </c>
      <c r="AK146" s="44" t="s">
        <v>13918</v>
      </c>
      <c r="AL146" s="48">
        <v>0</v>
      </c>
      <c r="AM146" s="44" t="s">
        <v>13919</v>
      </c>
      <c r="AN146" s="48">
        <v>0</v>
      </c>
      <c r="AO146" s="45"/>
      <c r="AP146" s="45"/>
      <c r="AQ146" s="46"/>
      <c r="AR146" s="47">
        <v>0</v>
      </c>
      <c r="AS146" s="44" t="s">
        <v>13947</v>
      </c>
      <c r="AT146" s="46">
        <v>12</v>
      </c>
      <c r="AU146" s="44" t="s">
        <v>13948</v>
      </c>
      <c r="AV146" s="44" t="s">
        <v>14217</v>
      </c>
      <c r="AW146" s="47">
        <v>42083.333333000002</v>
      </c>
      <c r="AX146" s="47">
        <v>31060.583332999999</v>
      </c>
      <c r="AY146" s="47">
        <v>0</v>
      </c>
      <c r="AZ146" s="47">
        <v>33712.083333000002</v>
      </c>
      <c r="BA146" s="44"/>
      <c r="BB146" s="44"/>
      <c r="BC146" s="44"/>
      <c r="BD146" s="45"/>
      <c r="BE146" s="44"/>
      <c r="BF146" s="44"/>
      <c r="BG146" s="48"/>
    </row>
    <row r="147" spans="1:59">
      <c r="A147" s="44" t="s">
        <v>14218</v>
      </c>
      <c r="B147" s="44" t="s">
        <v>14219</v>
      </c>
      <c r="C147" s="44" t="s">
        <v>13913</v>
      </c>
      <c r="D147" s="44" t="s">
        <v>13945</v>
      </c>
      <c r="E147" s="44"/>
      <c r="F147" s="44" t="s">
        <v>14219</v>
      </c>
      <c r="G147" s="44" t="s">
        <v>14219</v>
      </c>
      <c r="H147" s="44" t="s">
        <v>13946</v>
      </c>
      <c r="I147" s="44"/>
      <c r="J147" s="45">
        <v>0</v>
      </c>
      <c r="K147" s="44"/>
      <c r="L147" s="44"/>
      <c r="M147" s="44" t="s">
        <v>62</v>
      </c>
      <c r="N147" s="44" t="s">
        <v>63</v>
      </c>
      <c r="O147" s="44" t="s">
        <v>58</v>
      </c>
      <c r="P147" s="44" t="s">
        <v>58</v>
      </c>
      <c r="Q147" s="44" t="s">
        <v>58</v>
      </c>
      <c r="R147" s="44" t="s">
        <v>58</v>
      </c>
      <c r="S147" s="46">
        <v>0</v>
      </c>
      <c r="T147" s="47">
        <v>0</v>
      </c>
      <c r="U147" s="47">
        <v>0</v>
      </c>
      <c r="V147" s="47">
        <v>426000</v>
      </c>
      <c r="W147" s="47">
        <v>500000</v>
      </c>
      <c r="X147" s="47">
        <v>0</v>
      </c>
      <c r="Y147" s="47">
        <v>426000</v>
      </c>
      <c r="Z147" s="48">
        <v>0</v>
      </c>
      <c r="AA147" s="46">
        <v>0</v>
      </c>
      <c r="AB147" s="46">
        <v>0</v>
      </c>
      <c r="AC147" s="44"/>
      <c r="AD147" s="44" t="b">
        <v>0</v>
      </c>
      <c r="AE147" s="49">
        <v>0</v>
      </c>
      <c r="AF147" s="45">
        <v>0</v>
      </c>
      <c r="AG147" s="44"/>
      <c r="AH147" s="47">
        <v>0</v>
      </c>
      <c r="AI147" s="44" t="s">
        <v>13916</v>
      </c>
      <c r="AJ147" s="44" t="s">
        <v>13917</v>
      </c>
      <c r="AK147" s="44" t="s">
        <v>13918</v>
      </c>
      <c r="AL147" s="48">
        <v>0</v>
      </c>
      <c r="AM147" s="44" t="s">
        <v>13919</v>
      </c>
      <c r="AN147" s="48">
        <v>0</v>
      </c>
      <c r="AO147" s="45"/>
      <c r="AP147" s="45"/>
      <c r="AQ147" s="46"/>
      <c r="AR147" s="47">
        <v>0</v>
      </c>
      <c r="AS147" s="44" t="s">
        <v>13947</v>
      </c>
      <c r="AT147" s="46">
        <v>12</v>
      </c>
      <c r="AU147" s="44" t="s">
        <v>13948</v>
      </c>
      <c r="AV147" s="44" t="s">
        <v>14217</v>
      </c>
      <c r="AW147" s="47">
        <v>35500</v>
      </c>
      <c r="AX147" s="47">
        <v>41666.666665999997</v>
      </c>
      <c r="AY147" s="47">
        <v>0</v>
      </c>
      <c r="AZ147" s="47">
        <v>35500</v>
      </c>
      <c r="BA147" s="44"/>
      <c r="BB147" s="44"/>
      <c r="BC147" s="44"/>
      <c r="BD147" s="45"/>
      <c r="BE147" s="44"/>
      <c r="BF147" s="44"/>
      <c r="BG147" s="48"/>
    </row>
    <row r="148" spans="1:59">
      <c r="A148" s="44" t="s">
        <v>14220</v>
      </c>
      <c r="B148" s="44" t="s">
        <v>14221</v>
      </c>
      <c r="C148" s="44" t="s">
        <v>13913</v>
      </c>
      <c r="D148" s="44" t="s">
        <v>13945</v>
      </c>
      <c r="E148" s="44"/>
      <c r="F148" s="44" t="s">
        <v>14221</v>
      </c>
      <c r="G148" s="44" t="s">
        <v>14221</v>
      </c>
      <c r="H148" s="44" t="s">
        <v>13946</v>
      </c>
      <c r="I148" s="44"/>
      <c r="J148" s="45">
        <v>0</v>
      </c>
      <c r="K148" s="44"/>
      <c r="L148" s="44"/>
      <c r="M148" s="44" t="s">
        <v>62</v>
      </c>
      <c r="N148" s="44" t="s">
        <v>63</v>
      </c>
      <c r="O148" s="44" t="s">
        <v>58</v>
      </c>
      <c r="P148" s="44" t="s">
        <v>58</v>
      </c>
      <c r="Q148" s="44" t="s">
        <v>58</v>
      </c>
      <c r="R148" s="44" t="s">
        <v>58</v>
      </c>
      <c r="S148" s="46">
        <v>0</v>
      </c>
      <c r="T148" s="47">
        <v>0</v>
      </c>
      <c r="U148" s="47">
        <v>280000</v>
      </c>
      <c r="V148" s="47">
        <v>370000</v>
      </c>
      <c r="W148" s="47">
        <v>333333</v>
      </c>
      <c r="X148" s="47">
        <v>0</v>
      </c>
      <c r="Y148" s="47">
        <v>296297</v>
      </c>
      <c r="Z148" s="48">
        <v>0</v>
      </c>
      <c r="AA148" s="46">
        <v>0</v>
      </c>
      <c r="AB148" s="46">
        <v>0</v>
      </c>
      <c r="AC148" s="44"/>
      <c r="AD148" s="44" t="b">
        <v>0</v>
      </c>
      <c r="AE148" s="49">
        <v>0</v>
      </c>
      <c r="AF148" s="45">
        <v>-26</v>
      </c>
      <c r="AG148" s="44"/>
      <c r="AH148" s="47">
        <v>21636000</v>
      </c>
      <c r="AI148" s="44" t="s">
        <v>13918</v>
      </c>
      <c r="AJ148" s="44" t="s">
        <v>13956</v>
      </c>
      <c r="AK148" s="44" t="s">
        <v>13918</v>
      </c>
      <c r="AL148" s="48">
        <v>0</v>
      </c>
      <c r="AM148" s="44" t="s">
        <v>13919</v>
      </c>
      <c r="AN148" s="48">
        <v>0</v>
      </c>
      <c r="AO148" s="45"/>
      <c r="AP148" s="45"/>
      <c r="AQ148" s="46"/>
      <c r="AR148" s="47">
        <v>0</v>
      </c>
      <c r="AS148" s="44" t="s">
        <v>13947</v>
      </c>
      <c r="AT148" s="46">
        <v>24</v>
      </c>
      <c r="AU148" s="44" t="s">
        <v>13948</v>
      </c>
      <c r="AV148" s="44" t="s">
        <v>13949</v>
      </c>
      <c r="AW148" s="47">
        <v>15416.666665999999</v>
      </c>
      <c r="AX148" s="47">
        <v>13888.875</v>
      </c>
      <c r="AY148" s="47">
        <v>0</v>
      </c>
      <c r="AZ148" s="47">
        <v>12345.708333</v>
      </c>
      <c r="BA148" s="44"/>
      <c r="BB148" s="44"/>
      <c r="BC148" s="44"/>
      <c r="BD148" s="45"/>
      <c r="BE148" s="44"/>
      <c r="BF148" s="44"/>
      <c r="BG148" s="48"/>
    </row>
    <row r="149" spans="1:59">
      <c r="A149" s="44" t="s">
        <v>14222</v>
      </c>
      <c r="B149" s="44" t="s">
        <v>14223</v>
      </c>
      <c r="C149" s="44" t="s">
        <v>13913</v>
      </c>
      <c r="D149" s="44" t="s">
        <v>13945</v>
      </c>
      <c r="E149" s="44"/>
      <c r="F149" s="44" t="s">
        <v>14223</v>
      </c>
      <c r="G149" s="44" t="s">
        <v>14223</v>
      </c>
      <c r="H149" s="44" t="s">
        <v>13946</v>
      </c>
      <c r="I149" s="44"/>
      <c r="J149" s="45">
        <v>0</v>
      </c>
      <c r="K149" s="44"/>
      <c r="L149" s="44"/>
      <c r="M149" s="44" t="s">
        <v>62</v>
      </c>
      <c r="N149" s="44" t="s">
        <v>63</v>
      </c>
      <c r="O149" s="44" t="s">
        <v>58</v>
      </c>
      <c r="P149" s="44" t="s">
        <v>58</v>
      </c>
      <c r="Q149" s="44" t="s">
        <v>58</v>
      </c>
      <c r="R149" s="44" t="s">
        <v>58</v>
      </c>
      <c r="S149" s="46">
        <v>0</v>
      </c>
      <c r="T149" s="47">
        <v>0</v>
      </c>
      <c r="U149" s="47">
        <v>280000</v>
      </c>
      <c r="V149" s="47">
        <v>390000</v>
      </c>
      <c r="W149" s="47">
        <v>333333</v>
      </c>
      <c r="X149" s="47">
        <v>0</v>
      </c>
      <c r="Y149" s="47">
        <v>296297</v>
      </c>
      <c r="Z149" s="48">
        <v>0</v>
      </c>
      <c r="AA149" s="46">
        <v>0</v>
      </c>
      <c r="AB149" s="46">
        <v>0</v>
      </c>
      <c r="AC149" s="44"/>
      <c r="AD149" s="44" t="b">
        <v>0</v>
      </c>
      <c r="AE149" s="49">
        <v>0</v>
      </c>
      <c r="AF149" s="45">
        <v>21</v>
      </c>
      <c r="AG149" s="44"/>
      <c r="AH149" s="47">
        <v>77928000</v>
      </c>
      <c r="AI149" s="44" t="s">
        <v>13918</v>
      </c>
      <c r="AJ149" s="44" t="s">
        <v>13956</v>
      </c>
      <c r="AK149" s="44" t="s">
        <v>13918</v>
      </c>
      <c r="AL149" s="48">
        <v>0</v>
      </c>
      <c r="AM149" s="44" t="s">
        <v>13919</v>
      </c>
      <c r="AN149" s="48">
        <v>0</v>
      </c>
      <c r="AO149" s="45"/>
      <c r="AP149" s="45"/>
      <c r="AQ149" s="46"/>
      <c r="AR149" s="47">
        <v>0</v>
      </c>
      <c r="AS149" s="44" t="s">
        <v>13947</v>
      </c>
      <c r="AT149" s="46">
        <v>24</v>
      </c>
      <c r="AU149" s="44" t="s">
        <v>13948</v>
      </c>
      <c r="AV149" s="44" t="s">
        <v>13949</v>
      </c>
      <c r="AW149" s="47">
        <v>16250</v>
      </c>
      <c r="AX149" s="47">
        <v>13888.875</v>
      </c>
      <c r="AY149" s="47">
        <v>0</v>
      </c>
      <c r="AZ149" s="47">
        <v>12345.708333</v>
      </c>
      <c r="BA149" s="44"/>
      <c r="BB149" s="44"/>
      <c r="BC149" s="44"/>
      <c r="BD149" s="45"/>
      <c r="BE149" s="44"/>
      <c r="BF149" s="44"/>
      <c r="BG149" s="48"/>
    </row>
    <row r="150" spans="1:59">
      <c r="A150" s="44" t="s">
        <v>14224</v>
      </c>
      <c r="B150" s="44" t="s">
        <v>14225</v>
      </c>
      <c r="C150" s="44" t="s">
        <v>13913</v>
      </c>
      <c r="D150" s="44" t="s">
        <v>13945</v>
      </c>
      <c r="E150" s="44"/>
      <c r="F150" s="44" t="s">
        <v>14225</v>
      </c>
      <c r="G150" s="44" t="s">
        <v>14225</v>
      </c>
      <c r="H150" s="44" t="s">
        <v>13946</v>
      </c>
      <c r="I150" s="44"/>
      <c r="J150" s="45">
        <v>0</v>
      </c>
      <c r="K150" s="44"/>
      <c r="L150" s="44"/>
      <c r="M150" s="44" t="s">
        <v>62</v>
      </c>
      <c r="N150" s="44" t="s">
        <v>63</v>
      </c>
      <c r="O150" s="44" t="s">
        <v>58</v>
      </c>
      <c r="P150" s="44" t="s">
        <v>58</v>
      </c>
      <c r="Q150" s="44" t="s">
        <v>58</v>
      </c>
      <c r="R150" s="44" t="s">
        <v>58</v>
      </c>
      <c r="S150" s="46">
        <v>0</v>
      </c>
      <c r="T150" s="47">
        <v>0</v>
      </c>
      <c r="U150" s="47">
        <v>280000</v>
      </c>
      <c r="V150" s="47">
        <v>370000</v>
      </c>
      <c r="W150" s="47">
        <v>333333</v>
      </c>
      <c r="X150" s="47">
        <v>0</v>
      </c>
      <c r="Y150" s="47">
        <v>296297</v>
      </c>
      <c r="Z150" s="48">
        <v>0</v>
      </c>
      <c r="AA150" s="46">
        <v>0</v>
      </c>
      <c r="AB150" s="46">
        <v>0</v>
      </c>
      <c r="AC150" s="44"/>
      <c r="AD150" s="44" t="b">
        <v>0</v>
      </c>
      <c r="AE150" s="49">
        <v>0</v>
      </c>
      <c r="AF150" s="45">
        <v>15</v>
      </c>
      <c r="AG150" s="44"/>
      <c r="AH150" s="47">
        <v>42800000</v>
      </c>
      <c r="AI150" s="44" t="s">
        <v>13918</v>
      </c>
      <c r="AJ150" s="44" t="s">
        <v>13956</v>
      </c>
      <c r="AK150" s="44" t="s">
        <v>13918</v>
      </c>
      <c r="AL150" s="48">
        <v>0</v>
      </c>
      <c r="AM150" s="44" t="s">
        <v>13919</v>
      </c>
      <c r="AN150" s="48">
        <v>0</v>
      </c>
      <c r="AO150" s="45"/>
      <c r="AP150" s="45"/>
      <c r="AQ150" s="46"/>
      <c r="AR150" s="47">
        <v>0</v>
      </c>
      <c r="AS150" s="44" t="s">
        <v>13947</v>
      </c>
      <c r="AT150" s="46">
        <v>24</v>
      </c>
      <c r="AU150" s="44" t="s">
        <v>13948</v>
      </c>
      <c r="AV150" s="44" t="s">
        <v>13949</v>
      </c>
      <c r="AW150" s="47">
        <v>15416.666665999999</v>
      </c>
      <c r="AX150" s="47">
        <v>13888.875</v>
      </c>
      <c r="AY150" s="47">
        <v>0</v>
      </c>
      <c r="AZ150" s="47">
        <v>12345.708333</v>
      </c>
      <c r="BA150" s="44"/>
      <c r="BB150" s="44"/>
      <c r="BC150" s="44"/>
      <c r="BD150" s="45"/>
      <c r="BE150" s="44"/>
      <c r="BF150" s="44"/>
      <c r="BG150" s="48"/>
    </row>
    <row r="151" spans="1:59">
      <c r="A151" s="44" t="s">
        <v>14226</v>
      </c>
      <c r="B151" s="44" t="s">
        <v>14227</v>
      </c>
      <c r="C151" s="44" t="s">
        <v>13913</v>
      </c>
      <c r="D151" s="44" t="s">
        <v>13945</v>
      </c>
      <c r="E151" s="44"/>
      <c r="F151" s="44" t="s">
        <v>14227</v>
      </c>
      <c r="G151" s="44" t="s">
        <v>14227</v>
      </c>
      <c r="H151" s="44" t="s">
        <v>13946</v>
      </c>
      <c r="I151" s="44"/>
      <c r="J151" s="45">
        <v>0</v>
      </c>
      <c r="K151" s="44"/>
      <c r="L151" s="44"/>
      <c r="M151" s="44" t="s">
        <v>62</v>
      </c>
      <c r="N151" s="44" t="s">
        <v>63</v>
      </c>
      <c r="O151" s="44" t="s">
        <v>58</v>
      </c>
      <c r="P151" s="44" t="s">
        <v>58</v>
      </c>
      <c r="Q151" s="44" t="s">
        <v>58</v>
      </c>
      <c r="R151" s="44" t="s">
        <v>58</v>
      </c>
      <c r="S151" s="46">
        <v>0</v>
      </c>
      <c r="T151" s="47">
        <v>0</v>
      </c>
      <c r="U151" s="47">
        <v>0</v>
      </c>
      <c r="V151" s="47">
        <v>333333</v>
      </c>
      <c r="W151" s="47">
        <v>379630</v>
      </c>
      <c r="X151" s="47">
        <v>0</v>
      </c>
      <c r="Y151" s="47">
        <v>333333</v>
      </c>
      <c r="Z151" s="48">
        <v>0</v>
      </c>
      <c r="AA151" s="46">
        <v>0</v>
      </c>
      <c r="AB151" s="46">
        <v>0</v>
      </c>
      <c r="AC151" s="44"/>
      <c r="AD151" s="44" t="b">
        <v>0</v>
      </c>
      <c r="AE151" s="49">
        <v>0</v>
      </c>
      <c r="AF151" s="45">
        <v>0</v>
      </c>
      <c r="AG151" s="44"/>
      <c r="AH151" s="47">
        <v>0</v>
      </c>
      <c r="AI151" s="44" t="s">
        <v>13996</v>
      </c>
      <c r="AJ151" s="44" t="s">
        <v>13956</v>
      </c>
      <c r="AK151" s="44" t="s">
        <v>13918</v>
      </c>
      <c r="AL151" s="48">
        <v>0</v>
      </c>
      <c r="AM151" s="44" t="s">
        <v>13919</v>
      </c>
      <c r="AN151" s="48">
        <v>0</v>
      </c>
      <c r="AO151" s="45"/>
      <c r="AP151" s="45"/>
      <c r="AQ151" s="46"/>
      <c r="AR151" s="47">
        <v>0</v>
      </c>
      <c r="AS151" s="44" t="s">
        <v>13947</v>
      </c>
      <c r="AT151" s="46">
        <v>24</v>
      </c>
      <c r="AU151" s="44" t="s">
        <v>13948</v>
      </c>
      <c r="AV151" s="44" t="s">
        <v>13949</v>
      </c>
      <c r="AW151" s="47">
        <v>13888.875</v>
      </c>
      <c r="AX151" s="47">
        <v>15817.916665999999</v>
      </c>
      <c r="AY151" s="47">
        <v>0</v>
      </c>
      <c r="AZ151" s="47">
        <v>13888.875</v>
      </c>
      <c r="BA151" s="44"/>
      <c r="BB151" s="44"/>
      <c r="BC151" s="44"/>
      <c r="BD151" s="45"/>
      <c r="BE151" s="44"/>
      <c r="BF151" s="44"/>
      <c r="BG151" s="48"/>
    </row>
    <row r="152" spans="1:59">
      <c r="A152" s="44" t="s">
        <v>14228</v>
      </c>
      <c r="B152" s="44" t="s">
        <v>14229</v>
      </c>
      <c r="C152" s="44" t="s">
        <v>13913</v>
      </c>
      <c r="D152" s="44" t="s">
        <v>13945</v>
      </c>
      <c r="E152" s="44"/>
      <c r="F152" s="44" t="s">
        <v>14229</v>
      </c>
      <c r="G152" s="44" t="s">
        <v>14229</v>
      </c>
      <c r="H152" s="44" t="s">
        <v>13946</v>
      </c>
      <c r="I152" s="44"/>
      <c r="J152" s="45">
        <v>0</v>
      </c>
      <c r="K152" s="44"/>
      <c r="L152" s="44"/>
      <c r="M152" s="44" t="s">
        <v>62</v>
      </c>
      <c r="N152" s="44" t="s">
        <v>63</v>
      </c>
      <c r="O152" s="44" t="s">
        <v>58</v>
      </c>
      <c r="P152" s="44" t="s">
        <v>58</v>
      </c>
      <c r="Q152" s="44" t="s">
        <v>58</v>
      </c>
      <c r="R152" s="44" t="s">
        <v>58</v>
      </c>
      <c r="S152" s="46">
        <v>0</v>
      </c>
      <c r="T152" s="47">
        <v>0</v>
      </c>
      <c r="U152" s="47">
        <v>0</v>
      </c>
      <c r="V152" s="47">
        <v>486364</v>
      </c>
      <c r="W152" s="47">
        <v>0</v>
      </c>
      <c r="X152" s="47">
        <v>0</v>
      </c>
      <c r="Y152" s="47">
        <v>0</v>
      </c>
      <c r="Z152" s="48">
        <v>0</v>
      </c>
      <c r="AA152" s="46">
        <v>0</v>
      </c>
      <c r="AB152" s="46">
        <v>0</v>
      </c>
      <c r="AC152" s="44"/>
      <c r="AD152" s="44" t="b">
        <v>0</v>
      </c>
      <c r="AE152" s="49">
        <v>1</v>
      </c>
      <c r="AF152" s="45">
        <v>0</v>
      </c>
      <c r="AG152" s="44"/>
      <c r="AH152" s="47">
        <v>0</v>
      </c>
      <c r="AI152" s="44" t="s">
        <v>13996</v>
      </c>
      <c r="AJ152" s="44" t="s">
        <v>13956</v>
      </c>
      <c r="AK152" s="44" t="s">
        <v>13918</v>
      </c>
      <c r="AL152" s="48">
        <v>0</v>
      </c>
      <c r="AM152" s="44" t="s">
        <v>13919</v>
      </c>
      <c r="AN152" s="48">
        <v>0</v>
      </c>
      <c r="AO152" s="45"/>
      <c r="AP152" s="45"/>
      <c r="AQ152" s="46"/>
      <c r="AR152" s="47">
        <v>0</v>
      </c>
      <c r="AS152" s="44" t="s">
        <v>13947</v>
      </c>
      <c r="AT152" s="46">
        <v>12</v>
      </c>
      <c r="AU152" s="44" t="s">
        <v>13948</v>
      </c>
      <c r="AV152" s="44" t="s">
        <v>14217</v>
      </c>
      <c r="AW152" s="47">
        <v>40530.333333000002</v>
      </c>
      <c r="AX152" s="47">
        <v>0</v>
      </c>
      <c r="AY152" s="47">
        <v>0</v>
      </c>
      <c r="AZ152" s="47">
        <v>0</v>
      </c>
      <c r="BA152" s="44"/>
      <c r="BB152" s="44"/>
      <c r="BC152" s="44"/>
      <c r="BD152" s="45"/>
      <c r="BE152" s="44"/>
      <c r="BF152" s="44"/>
      <c r="BG152" s="48"/>
    </row>
    <row r="153" spans="1:59">
      <c r="A153" s="44" t="s">
        <v>14230</v>
      </c>
      <c r="B153" s="44" t="s">
        <v>14231</v>
      </c>
      <c r="C153" s="44" t="s">
        <v>13995</v>
      </c>
      <c r="D153" s="44"/>
      <c r="E153" s="44"/>
      <c r="F153" s="44" t="s">
        <v>14231</v>
      </c>
      <c r="G153" s="44" t="s">
        <v>14231</v>
      </c>
      <c r="H153" s="44" t="s">
        <v>13961</v>
      </c>
      <c r="I153" s="44"/>
      <c r="J153" s="45">
        <v>0</v>
      </c>
      <c r="K153" s="44"/>
      <c r="L153" s="44"/>
      <c r="M153" s="44"/>
      <c r="N153" s="44" t="s">
        <v>63</v>
      </c>
      <c r="O153" s="44" t="s">
        <v>58</v>
      </c>
      <c r="P153" s="44" t="s">
        <v>58</v>
      </c>
      <c r="Q153" s="44" t="s">
        <v>58</v>
      </c>
      <c r="R153" s="44" t="s">
        <v>58</v>
      </c>
      <c r="S153" s="46">
        <v>0</v>
      </c>
      <c r="T153" s="47">
        <v>0</v>
      </c>
      <c r="U153" s="47">
        <v>0</v>
      </c>
      <c r="V153" s="47">
        <v>0</v>
      </c>
      <c r="W153" s="47">
        <v>0</v>
      </c>
      <c r="X153" s="47">
        <v>0</v>
      </c>
      <c r="Y153" s="47">
        <v>0</v>
      </c>
      <c r="Z153" s="48">
        <v>0</v>
      </c>
      <c r="AA153" s="46"/>
      <c r="AB153" s="46"/>
      <c r="AC153" s="44"/>
      <c r="AD153" s="44" t="b">
        <v>0</v>
      </c>
      <c r="AE153" s="49">
        <v>0</v>
      </c>
      <c r="AF153" s="45">
        <v>0</v>
      </c>
      <c r="AG153" s="44"/>
      <c r="AH153" s="47">
        <v>0</v>
      </c>
      <c r="AI153" s="44" t="s">
        <v>13918</v>
      </c>
      <c r="AJ153" s="44" t="s">
        <v>13924</v>
      </c>
      <c r="AK153" s="44" t="s">
        <v>13918</v>
      </c>
      <c r="AL153" s="48">
        <v>0</v>
      </c>
      <c r="AM153" s="44" t="s">
        <v>13919</v>
      </c>
      <c r="AN153" s="48">
        <v>0</v>
      </c>
      <c r="AO153" s="45"/>
      <c r="AP153" s="45"/>
      <c r="AQ153" s="46">
        <v>0</v>
      </c>
      <c r="AR153" s="47"/>
      <c r="AS153" s="44"/>
      <c r="AT153" s="46"/>
      <c r="AU153" s="44"/>
      <c r="AV153" s="44"/>
      <c r="AW153" s="47"/>
      <c r="AX153" s="47"/>
      <c r="AY153" s="47"/>
      <c r="AZ153" s="47"/>
      <c r="BA153" s="44"/>
      <c r="BB153" s="44"/>
      <c r="BC153" s="44"/>
      <c r="BD153" s="45"/>
      <c r="BE153" s="44"/>
      <c r="BF153" s="44"/>
      <c r="BG153" s="48"/>
    </row>
    <row r="154" spans="1:59">
      <c r="A154" s="44" t="s">
        <v>14232</v>
      </c>
      <c r="B154" s="44" t="s">
        <v>14233</v>
      </c>
      <c r="C154" s="44" t="s">
        <v>13913</v>
      </c>
      <c r="D154" s="44" t="s">
        <v>13945</v>
      </c>
      <c r="E154" s="44"/>
      <c r="F154" s="44" t="s">
        <v>14233</v>
      </c>
      <c r="G154" s="44" t="s">
        <v>14233</v>
      </c>
      <c r="H154" s="44" t="s">
        <v>13946</v>
      </c>
      <c r="I154" s="44"/>
      <c r="J154" s="45">
        <v>0</v>
      </c>
      <c r="K154" s="44"/>
      <c r="L154" s="44"/>
      <c r="M154" s="44" t="s">
        <v>62</v>
      </c>
      <c r="N154" s="44" t="s">
        <v>63</v>
      </c>
      <c r="O154" s="44" t="s">
        <v>58</v>
      </c>
      <c r="P154" s="44" t="s">
        <v>58</v>
      </c>
      <c r="Q154" s="44" t="s">
        <v>58</v>
      </c>
      <c r="R154" s="44" t="s">
        <v>58</v>
      </c>
      <c r="S154" s="46">
        <v>0</v>
      </c>
      <c r="T154" s="47">
        <v>0</v>
      </c>
      <c r="U154" s="47">
        <v>300000</v>
      </c>
      <c r="V154" s="47">
        <v>404545</v>
      </c>
      <c r="W154" s="47">
        <v>372727</v>
      </c>
      <c r="X154" s="47">
        <v>0</v>
      </c>
      <c r="Y154" s="47">
        <v>404545</v>
      </c>
      <c r="Z154" s="48">
        <v>0</v>
      </c>
      <c r="AA154" s="46">
        <v>0</v>
      </c>
      <c r="AB154" s="46">
        <v>0</v>
      </c>
      <c r="AC154" s="44"/>
      <c r="AD154" s="44" t="b">
        <v>0</v>
      </c>
      <c r="AE154" s="49">
        <v>0</v>
      </c>
      <c r="AF154" s="45">
        <v>0</v>
      </c>
      <c r="AG154" s="44"/>
      <c r="AH154" s="47">
        <v>0</v>
      </c>
      <c r="AI154" s="44" t="s">
        <v>13918</v>
      </c>
      <c r="AJ154" s="44" t="s">
        <v>13924</v>
      </c>
      <c r="AK154" s="44" t="s">
        <v>13918</v>
      </c>
      <c r="AL154" s="48">
        <v>0</v>
      </c>
      <c r="AM154" s="44" t="s">
        <v>13919</v>
      </c>
      <c r="AN154" s="48">
        <v>0</v>
      </c>
      <c r="AO154" s="45"/>
      <c r="AP154" s="45"/>
      <c r="AQ154" s="46"/>
      <c r="AR154" s="47">
        <v>0</v>
      </c>
      <c r="AS154" s="44" t="s">
        <v>13947</v>
      </c>
      <c r="AT154" s="46">
        <v>12</v>
      </c>
      <c r="AU154" s="44" t="s">
        <v>13948</v>
      </c>
      <c r="AV154" s="44" t="s">
        <v>14217</v>
      </c>
      <c r="AW154" s="47">
        <v>33712.083333000002</v>
      </c>
      <c r="AX154" s="47">
        <v>31060.583332999999</v>
      </c>
      <c r="AY154" s="47">
        <v>0</v>
      </c>
      <c r="AZ154" s="47">
        <v>33712.083333000002</v>
      </c>
      <c r="BA154" s="44"/>
      <c r="BB154" s="44"/>
      <c r="BC154" s="44"/>
      <c r="BD154" s="45"/>
      <c r="BE154" s="44"/>
      <c r="BF154" s="44"/>
      <c r="BG154" s="48"/>
    </row>
    <row r="155" spans="1:59">
      <c r="A155" s="44" t="s">
        <v>14234</v>
      </c>
      <c r="B155" s="44" t="s">
        <v>14235</v>
      </c>
      <c r="C155" s="44" t="s">
        <v>13913</v>
      </c>
      <c r="D155" s="44"/>
      <c r="E155" s="44"/>
      <c r="F155" s="44" t="s">
        <v>14235</v>
      </c>
      <c r="G155" s="44" t="s">
        <v>14235</v>
      </c>
      <c r="H155" s="44" t="s">
        <v>14088</v>
      </c>
      <c r="I155" s="44"/>
      <c r="J155" s="45">
        <v>0</v>
      </c>
      <c r="K155" s="44"/>
      <c r="L155" s="44" t="s">
        <v>13915</v>
      </c>
      <c r="M155" s="44" t="s">
        <v>62</v>
      </c>
      <c r="N155" s="44" t="s">
        <v>63</v>
      </c>
      <c r="O155" s="44" t="s">
        <v>58</v>
      </c>
      <c r="P155" s="44" t="s">
        <v>58</v>
      </c>
      <c r="Q155" s="44" t="s">
        <v>58</v>
      </c>
      <c r="R155" s="44" t="s">
        <v>58</v>
      </c>
      <c r="S155" s="46">
        <v>0</v>
      </c>
      <c r="T155" s="47">
        <v>0</v>
      </c>
      <c r="U155" s="47">
        <v>167851095</v>
      </c>
      <c r="V155" s="47">
        <v>0</v>
      </c>
      <c r="W155" s="47">
        <v>0</v>
      </c>
      <c r="X155" s="47">
        <v>0</v>
      </c>
      <c r="Y155" s="47">
        <v>0</v>
      </c>
      <c r="Z155" s="48">
        <v>0</v>
      </c>
      <c r="AA155" s="46">
        <v>0</v>
      </c>
      <c r="AB155" s="46">
        <v>0</v>
      </c>
      <c r="AC155" s="44"/>
      <c r="AD155" s="44" t="b">
        <v>0</v>
      </c>
      <c r="AE155" s="49">
        <v>0</v>
      </c>
      <c r="AF155" s="45">
        <v>0</v>
      </c>
      <c r="AG155" s="44"/>
      <c r="AH155" s="47">
        <v>167851095</v>
      </c>
      <c r="AI155" s="44" t="s">
        <v>13918</v>
      </c>
      <c r="AJ155" s="44" t="s">
        <v>13924</v>
      </c>
      <c r="AK155" s="44" t="s">
        <v>13918</v>
      </c>
      <c r="AL155" s="48">
        <v>0</v>
      </c>
      <c r="AM155" s="44" t="s">
        <v>13919</v>
      </c>
      <c r="AN155" s="48">
        <v>0</v>
      </c>
      <c r="AO155" s="45"/>
      <c r="AP155" s="45"/>
      <c r="AQ155" s="46"/>
      <c r="AR155" s="47">
        <v>0</v>
      </c>
      <c r="AS155" s="44"/>
      <c r="AT155" s="46"/>
      <c r="AU155" s="44"/>
      <c r="AV155" s="44"/>
      <c r="AW155" s="47"/>
      <c r="AX155" s="47"/>
      <c r="AY155" s="47"/>
      <c r="AZ155" s="47"/>
      <c r="BA155" s="44"/>
      <c r="BB155" s="44"/>
      <c r="BC155" s="44"/>
      <c r="BD155" s="45"/>
      <c r="BE155" s="44"/>
      <c r="BF155" s="44"/>
      <c r="BG155" s="48"/>
    </row>
    <row r="156" spans="1:59">
      <c r="A156" s="44" t="s">
        <v>14236</v>
      </c>
      <c r="B156" s="44" t="s">
        <v>14237</v>
      </c>
      <c r="C156" s="44" t="s">
        <v>13913</v>
      </c>
      <c r="D156" s="44"/>
      <c r="E156" s="44"/>
      <c r="F156" s="44" t="s">
        <v>14237</v>
      </c>
      <c r="G156" s="44" t="s">
        <v>14237</v>
      </c>
      <c r="H156" s="44" t="s">
        <v>14096</v>
      </c>
      <c r="I156" s="44"/>
      <c r="J156" s="45">
        <v>0</v>
      </c>
      <c r="K156" s="44"/>
      <c r="L156" s="44"/>
      <c r="M156" s="44"/>
      <c r="N156" s="44" t="s">
        <v>63</v>
      </c>
      <c r="O156" s="44" t="s">
        <v>58</v>
      </c>
      <c r="P156" s="44" t="s">
        <v>58</v>
      </c>
      <c r="Q156" s="44" t="s">
        <v>58</v>
      </c>
      <c r="R156" s="44" t="s">
        <v>58</v>
      </c>
      <c r="S156" s="46">
        <v>0</v>
      </c>
      <c r="T156" s="47">
        <v>0</v>
      </c>
      <c r="U156" s="47">
        <v>77035</v>
      </c>
      <c r="V156" s="47">
        <v>0</v>
      </c>
      <c r="W156" s="47">
        <v>0</v>
      </c>
      <c r="X156" s="47">
        <v>0</v>
      </c>
      <c r="Y156" s="47">
        <v>0</v>
      </c>
      <c r="Z156" s="48">
        <v>0</v>
      </c>
      <c r="AA156" s="46">
        <v>0</v>
      </c>
      <c r="AB156" s="46">
        <v>0</v>
      </c>
      <c r="AC156" s="44"/>
      <c r="AD156" s="44" t="b">
        <v>0</v>
      </c>
      <c r="AE156" s="49">
        <v>0</v>
      </c>
      <c r="AF156" s="45">
        <v>0</v>
      </c>
      <c r="AG156" s="44"/>
      <c r="AH156" s="47">
        <v>59856195</v>
      </c>
      <c r="AI156" s="44" t="s">
        <v>14098</v>
      </c>
      <c r="AJ156" s="44" t="s">
        <v>13924</v>
      </c>
      <c r="AK156" s="44" t="s">
        <v>13918</v>
      </c>
      <c r="AL156" s="48">
        <v>0</v>
      </c>
      <c r="AM156" s="44" t="s">
        <v>13919</v>
      </c>
      <c r="AN156" s="48">
        <v>0</v>
      </c>
      <c r="AO156" s="45"/>
      <c r="AP156" s="45"/>
      <c r="AQ156" s="46"/>
      <c r="AR156" s="47">
        <v>0</v>
      </c>
      <c r="AS156" s="44"/>
      <c r="AT156" s="46"/>
      <c r="AU156" s="44"/>
      <c r="AV156" s="44"/>
      <c r="AW156" s="47"/>
      <c r="AX156" s="47"/>
      <c r="AY156" s="47"/>
      <c r="AZ156" s="47"/>
      <c r="BA156" s="44"/>
      <c r="BB156" s="44"/>
      <c r="BC156" s="44"/>
      <c r="BD156" s="45"/>
      <c r="BE156" s="44"/>
      <c r="BF156" s="44"/>
      <c r="BG156" s="48"/>
    </row>
    <row r="157" spans="1:59">
      <c r="A157" s="44" t="s">
        <v>12592</v>
      </c>
      <c r="B157" s="44" t="s">
        <v>14238</v>
      </c>
      <c r="C157" s="44" t="s">
        <v>13913</v>
      </c>
      <c r="D157" s="44"/>
      <c r="E157" s="44"/>
      <c r="F157" s="44" t="s">
        <v>14238</v>
      </c>
      <c r="G157" s="44" t="s">
        <v>14238</v>
      </c>
      <c r="H157" s="44" t="s">
        <v>13933</v>
      </c>
      <c r="I157" s="44"/>
      <c r="J157" s="45">
        <v>0</v>
      </c>
      <c r="K157" s="44"/>
      <c r="L157" s="44"/>
      <c r="M157" s="44" t="s">
        <v>62</v>
      </c>
      <c r="N157" s="44" t="s">
        <v>63</v>
      </c>
      <c r="O157" s="44" t="s">
        <v>58</v>
      </c>
      <c r="P157" s="44" t="s">
        <v>58</v>
      </c>
      <c r="Q157" s="44" t="s">
        <v>58</v>
      </c>
      <c r="R157" s="44" t="s">
        <v>58</v>
      </c>
      <c r="S157" s="46">
        <v>0</v>
      </c>
      <c r="T157" s="47">
        <v>0</v>
      </c>
      <c r="U157" s="47">
        <v>36209</v>
      </c>
      <c r="V157" s="47">
        <v>45478</v>
      </c>
      <c r="W157" s="47">
        <v>0</v>
      </c>
      <c r="X157" s="47">
        <v>56848</v>
      </c>
      <c r="Y157" s="47">
        <v>0</v>
      </c>
      <c r="Z157" s="48">
        <v>0</v>
      </c>
      <c r="AA157" s="46">
        <v>0</v>
      </c>
      <c r="AB157" s="46">
        <v>0</v>
      </c>
      <c r="AC157" s="44"/>
      <c r="AD157" s="44" t="b">
        <v>0</v>
      </c>
      <c r="AE157" s="49">
        <v>0</v>
      </c>
      <c r="AF157" s="45">
        <v>0</v>
      </c>
      <c r="AG157" s="44"/>
      <c r="AH157" s="47">
        <v>0</v>
      </c>
      <c r="AI157" s="44" t="s">
        <v>13916</v>
      </c>
      <c r="AJ157" s="44" t="s">
        <v>13917</v>
      </c>
      <c r="AK157" s="44" t="s">
        <v>13918</v>
      </c>
      <c r="AL157" s="48">
        <v>0</v>
      </c>
      <c r="AM157" s="44" t="s">
        <v>13919</v>
      </c>
      <c r="AN157" s="48">
        <v>0</v>
      </c>
      <c r="AO157" s="45"/>
      <c r="AP157" s="45"/>
      <c r="AQ157" s="46"/>
      <c r="AR157" s="47">
        <v>0</v>
      </c>
      <c r="AS157" s="44"/>
      <c r="AT157" s="46"/>
      <c r="AU157" s="44"/>
      <c r="AV157" s="44"/>
      <c r="AW157" s="47"/>
      <c r="AX157" s="47"/>
      <c r="AY157" s="47"/>
      <c r="AZ157" s="47"/>
      <c r="BA157" s="44"/>
      <c r="BB157" s="44"/>
      <c r="BC157" s="44"/>
      <c r="BD157" s="45"/>
      <c r="BE157" s="44"/>
      <c r="BF157" s="44"/>
      <c r="BG157" s="48"/>
    </row>
    <row r="158" spans="1:59">
      <c r="A158" s="44" t="s">
        <v>57</v>
      </c>
      <c r="B158" s="44" t="s">
        <v>816</v>
      </c>
      <c r="C158" s="44" t="s">
        <v>13913</v>
      </c>
      <c r="D158" s="44" t="s">
        <v>13932</v>
      </c>
      <c r="E158" s="44"/>
      <c r="F158" s="44" t="s">
        <v>816</v>
      </c>
      <c r="G158" s="44" t="s">
        <v>816</v>
      </c>
      <c r="H158" s="44" t="s">
        <v>13933</v>
      </c>
      <c r="I158" s="44"/>
      <c r="J158" s="45">
        <v>0</v>
      </c>
      <c r="K158" s="44"/>
      <c r="L158" s="44"/>
      <c r="M158" s="44" t="s">
        <v>62</v>
      </c>
      <c r="N158" s="44" t="s">
        <v>63</v>
      </c>
      <c r="O158" s="44" t="s">
        <v>58</v>
      </c>
      <c r="P158" s="44" t="s">
        <v>58</v>
      </c>
      <c r="Q158" s="44" t="s">
        <v>58</v>
      </c>
      <c r="R158" s="44" t="s">
        <v>58</v>
      </c>
      <c r="S158" s="46">
        <v>0</v>
      </c>
      <c r="T158" s="47">
        <v>0</v>
      </c>
      <c r="U158" s="47">
        <v>31760</v>
      </c>
      <c r="V158" s="47">
        <v>55595</v>
      </c>
      <c r="W158" s="47">
        <v>44476</v>
      </c>
      <c r="X158" s="47">
        <v>52259</v>
      </c>
      <c r="Y158" s="47">
        <v>55595</v>
      </c>
      <c r="Z158" s="48">
        <v>0</v>
      </c>
      <c r="AA158" s="46">
        <v>0</v>
      </c>
      <c r="AB158" s="46">
        <v>0</v>
      </c>
      <c r="AC158" s="44"/>
      <c r="AD158" s="44" t="b">
        <v>0</v>
      </c>
      <c r="AE158" s="49">
        <v>0</v>
      </c>
      <c r="AF158" s="45">
        <v>10862</v>
      </c>
      <c r="AG158" s="44"/>
      <c r="AH158" s="47">
        <v>2615277200</v>
      </c>
      <c r="AI158" s="44" t="s">
        <v>13916</v>
      </c>
      <c r="AJ158" s="44" t="s">
        <v>13917</v>
      </c>
      <c r="AK158" s="44" t="s">
        <v>13918</v>
      </c>
      <c r="AL158" s="48">
        <v>0</v>
      </c>
      <c r="AM158" s="44" t="s">
        <v>13919</v>
      </c>
      <c r="AN158" s="48">
        <v>1</v>
      </c>
      <c r="AO158" s="45"/>
      <c r="AP158" s="45"/>
      <c r="AQ158" s="46"/>
      <c r="AR158" s="47">
        <v>0</v>
      </c>
      <c r="AS158" s="44"/>
      <c r="AT158" s="46"/>
      <c r="AU158" s="44"/>
      <c r="AV158" s="44"/>
      <c r="AW158" s="47"/>
      <c r="AX158" s="47"/>
      <c r="AY158" s="47"/>
      <c r="AZ158" s="47"/>
      <c r="BA158" s="44"/>
      <c r="BB158" s="44"/>
      <c r="BC158" s="44"/>
      <c r="BD158" s="45"/>
      <c r="BE158" s="44"/>
      <c r="BF158" s="44"/>
      <c r="BG158" s="48"/>
    </row>
    <row r="159" spans="1:59">
      <c r="A159" s="44" t="s">
        <v>14239</v>
      </c>
      <c r="B159" s="44" t="s">
        <v>14240</v>
      </c>
      <c r="C159" s="44" t="s">
        <v>13913</v>
      </c>
      <c r="D159" s="44"/>
      <c r="E159" s="44"/>
      <c r="F159" s="44" t="s">
        <v>14240</v>
      </c>
      <c r="G159" s="44" t="s">
        <v>14240</v>
      </c>
      <c r="H159" s="44" t="s">
        <v>13961</v>
      </c>
      <c r="I159" s="44"/>
      <c r="J159" s="45">
        <v>0</v>
      </c>
      <c r="K159" s="44"/>
      <c r="L159" s="44"/>
      <c r="M159" s="44" t="s">
        <v>62</v>
      </c>
      <c r="N159" s="44" t="s">
        <v>63</v>
      </c>
      <c r="O159" s="44" t="s">
        <v>58</v>
      </c>
      <c r="P159" s="44" t="s">
        <v>58</v>
      </c>
      <c r="Q159" s="44" t="s">
        <v>58</v>
      </c>
      <c r="R159" s="44" t="s">
        <v>58</v>
      </c>
      <c r="S159" s="46">
        <v>0</v>
      </c>
      <c r="T159" s="47">
        <v>0</v>
      </c>
      <c r="U159" s="47">
        <v>0</v>
      </c>
      <c r="V159" s="47">
        <v>0</v>
      </c>
      <c r="W159" s="47">
        <v>0</v>
      </c>
      <c r="X159" s="47">
        <v>0</v>
      </c>
      <c r="Y159" s="47">
        <v>0</v>
      </c>
      <c r="Z159" s="48">
        <v>0</v>
      </c>
      <c r="AA159" s="46">
        <v>0</v>
      </c>
      <c r="AB159" s="46">
        <v>0</v>
      </c>
      <c r="AC159" s="44"/>
      <c r="AD159" s="44" t="b">
        <v>0</v>
      </c>
      <c r="AE159" s="49">
        <v>0</v>
      </c>
      <c r="AF159" s="45">
        <v>-10</v>
      </c>
      <c r="AG159" s="44"/>
      <c r="AH159" s="47">
        <v>0</v>
      </c>
      <c r="AI159" s="44" t="s">
        <v>13918</v>
      </c>
      <c r="AJ159" s="44" t="s">
        <v>13924</v>
      </c>
      <c r="AK159" s="44" t="s">
        <v>13918</v>
      </c>
      <c r="AL159" s="48">
        <v>0</v>
      </c>
      <c r="AM159" s="44" t="s">
        <v>13919</v>
      </c>
      <c r="AN159" s="48">
        <v>0</v>
      </c>
      <c r="AO159" s="45"/>
      <c r="AP159" s="45"/>
      <c r="AQ159" s="46"/>
      <c r="AR159" s="47">
        <v>0</v>
      </c>
      <c r="AS159" s="44"/>
      <c r="AT159" s="46"/>
      <c r="AU159" s="44"/>
      <c r="AV159" s="44"/>
      <c r="AW159" s="47"/>
      <c r="AX159" s="47"/>
      <c r="AY159" s="47"/>
      <c r="AZ159" s="47"/>
      <c r="BA159" s="44"/>
      <c r="BB159" s="44"/>
      <c r="BC159" s="44"/>
      <c r="BD159" s="45"/>
      <c r="BE159" s="44"/>
      <c r="BF159" s="44"/>
      <c r="BG159" s="48"/>
    </row>
    <row r="160" spans="1:59">
      <c r="A160" s="44" t="s">
        <v>14241</v>
      </c>
      <c r="B160" s="44" t="s">
        <v>14242</v>
      </c>
      <c r="C160" s="44" t="s">
        <v>13913</v>
      </c>
      <c r="D160" s="44" t="s">
        <v>13932</v>
      </c>
      <c r="E160" s="44"/>
      <c r="F160" s="44" t="s">
        <v>14242</v>
      </c>
      <c r="G160" s="44" t="s">
        <v>14242</v>
      </c>
      <c r="H160" s="44" t="s">
        <v>13933</v>
      </c>
      <c r="I160" s="44"/>
      <c r="J160" s="45">
        <v>0</v>
      </c>
      <c r="K160" s="44"/>
      <c r="L160" s="44"/>
      <c r="M160" s="44" t="s">
        <v>62</v>
      </c>
      <c r="N160" s="44" t="s">
        <v>63</v>
      </c>
      <c r="O160" s="44" t="s">
        <v>58</v>
      </c>
      <c r="P160" s="44" t="s">
        <v>58</v>
      </c>
      <c r="Q160" s="44" t="s">
        <v>58</v>
      </c>
      <c r="R160" s="44" t="s">
        <v>58</v>
      </c>
      <c r="S160" s="46">
        <v>0</v>
      </c>
      <c r="T160" s="47">
        <v>0</v>
      </c>
      <c r="U160" s="47">
        <v>62331</v>
      </c>
      <c r="V160" s="47">
        <v>107205</v>
      </c>
      <c r="W160" s="47">
        <v>131727</v>
      </c>
      <c r="X160" s="47">
        <v>85764</v>
      </c>
      <c r="Y160" s="47">
        <v>107205</v>
      </c>
      <c r="Z160" s="48">
        <v>0</v>
      </c>
      <c r="AA160" s="46">
        <v>0</v>
      </c>
      <c r="AB160" s="46">
        <v>0</v>
      </c>
      <c r="AC160" s="44"/>
      <c r="AD160" s="44" t="b">
        <v>0</v>
      </c>
      <c r="AE160" s="49">
        <v>0</v>
      </c>
      <c r="AF160" s="45">
        <v>217</v>
      </c>
      <c r="AG160" s="44"/>
      <c r="AH160" s="47">
        <v>354325074</v>
      </c>
      <c r="AI160" s="44" t="s">
        <v>13916</v>
      </c>
      <c r="AJ160" s="44" t="s">
        <v>13917</v>
      </c>
      <c r="AK160" s="44" t="s">
        <v>13918</v>
      </c>
      <c r="AL160" s="48">
        <v>0</v>
      </c>
      <c r="AM160" s="44" t="s">
        <v>13919</v>
      </c>
      <c r="AN160" s="48">
        <v>1</v>
      </c>
      <c r="AO160" s="45"/>
      <c r="AP160" s="45"/>
      <c r="AQ160" s="46"/>
      <c r="AR160" s="47">
        <v>0</v>
      </c>
      <c r="AS160" s="44"/>
      <c r="AT160" s="46"/>
      <c r="AU160" s="44"/>
      <c r="AV160" s="44"/>
      <c r="AW160" s="47"/>
      <c r="AX160" s="47"/>
      <c r="AY160" s="47"/>
      <c r="AZ160" s="47"/>
      <c r="BA160" s="44"/>
      <c r="BB160" s="44"/>
      <c r="BC160" s="44"/>
      <c r="BD160" s="45"/>
      <c r="BE160" s="44"/>
      <c r="BF160" s="44"/>
      <c r="BG160" s="48"/>
    </row>
    <row r="161" spans="1:59">
      <c r="A161" s="44" t="s">
        <v>14243</v>
      </c>
      <c r="B161" s="44" t="s">
        <v>14244</v>
      </c>
      <c r="C161" s="44" t="s">
        <v>13913</v>
      </c>
      <c r="D161" s="44"/>
      <c r="E161" s="44"/>
      <c r="F161" s="44" t="s">
        <v>14244</v>
      </c>
      <c r="G161" s="44" t="s">
        <v>14244</v>
      </c>
      <c r="H161" s="44" t="s">
        <v>13933</v>
      </c>
      <c r="I161" s="44"/>
      <c r="J161" s="45">
        <v>0</v>
      </c>
      <c r="K161" s="44"/>
      <c r="L161" s="44"/>
      <c r="M161" s="44" t="s">
        <v>62</v>
      </c>
      <c r="N161" s="44" t="s">
        <v>63</v>
      </c>
      <c r="O161" s="44" t="s">
        <v>58</v>
      </c>
      <c r="P161" s="44" t="s">
        <v>58</v>
      </c>
      <c r="Q161" s="44" t="s">
        <v>58</v>
      </c>
      <c r="R161" s="44" t="s">
        <v>58</v>
      </c>
      <c r="S161" s="46">
        <v>0</v>
      </c>
      <c r="T161" s="47">
        <v>0</v>
      </c>
      <c r="U161" s="47">
        <v>16078</v>
      </c>
      <c r="V161" s="47">
        <v>0</v>
      </c>
      <c r="W161" s="47">
        <v>0</v>
      </c>
      <c r="X161" s="47">
        <v>0</v>
      </c>
      <c r="Y161" s="47">
        <v>0</v>
      </c>
      <c r="Z161" s="48">
        <v>0</v>
      </c>
      <c r="AA161" s="46">
        <v>0</v>
      </c>
      <c r="AB161" s="46">
        <v>0</v>
      </c>
      <c r="AC161" s="44"/>
      <c r="AD161" s="44" t="b">
        <v>0</v>
      </c>
      <c r="AE161" s="49">
        <v>0</v>
      </c>
      <c r="AF161" s="45">
        <v>565</v>
      </c>
      <c r="AG161" s="44"/>
      <c r="AH161" s="47">
        <v>28297280</v>
      </c>
      <c r="AI161" s="44" t="s">
        <v>13916</v>
      </c>
      <c r="AJ161" s="44" t="s">
        <v>13917</v>
      </c>
      <c r="AK161" s="44" t="s">
        <v>13918</v>
      </c>
      <c r="AL161" s="48">
        <v>0</v>
      </c>
      <c r="AM161" s="44" t="s">
        <v>13919</v>
      </c>
      <c r="AN161" s="48">
        <v>0</v>
      </c>
      <c r="AO161" s="45"/>
      <c r="AP161" s="45"/>
      <c r="AQ161" s="46"/>
      <c r="AR161" s="47">
        <v>0</v>
      </c>
      <c r="AS161" s="44"/>
      <c r="AT161" s="46"/>
      <c r="AU161" s="44"/>
      <c r="AV161" s="44"/>
      <c r="AW161" s="47"/>
      <c r="AX161" s="47"/>
      <c r="AY161" s="47"/>
      <c r="AZ161" s="47"/>
      <c r="BA161" s="44"/>
      <c r="BB161" s="44"/>
      <c r="BC161" s="44"/>
      <c r="BD161" s="45"/>
      <c r="BE161" s="44"/>
      <c r="BF161" s="44"/>
      <c r="BG161" s="48"/>
    </row>
    <row r="162" spans="1:59">
      <c r="A162" s="44" t="s">
        <v>14245</v>
      </c>
      <c r="B162" s="44" t="s">
        <v>14246</v>
      </c>
      <c r="C162" s="44" t="s">
        <v>13913</v>
      </c>
      <c r="D162" s="44"/>
      <c r="E162" s="44"/>
      <c r="F162" s="44" t="s">
        <v>14246</v>
      </c>
      <c r="G162" s="44" t="s">
        <v>14246</v>
      </c>
      <c r="H162" s="44" t="s">
        <v>13947</v>
      </c>
      <c r="I162" s="44"/>
      <c r="J162" s="45">
        <v>0</v>
      </c>
      <c r="K162" s="44"/>
      <c r="L162" s="44"/>
      <c r="M162" s="44" t="s">
        <v>62</v>
      </c>
      <c r="N162" s="44" t="s">
        <v>63</v>
      </c>
      <c r="O162" s="44" t="s">
        <v>58</v>
      </c>
      <c r="P162" s="44" t="s">
        <v>58</v>
      </c>
      <c r="Q162" s="44" t="s">
        <v>58</v>
      </c>
      <c r="R162" s="44" t="s">
        <v>58</v>
      </c>
      <c r="S162" s="46">
        <v>0</v>
      </c>
      <c r="T162" s="47">
        <v>0</v>
      </c>
      <c r="U162" s="47">
        <v>26797</v>
      </c>
      <c r="V162" s="47">
        <v>32500</v>
      </c>
      <c r="W162" s="47">
        <v>36111</v>
      </c>
      <c r="X162" s="47">
        <v>0</v>
      </c>
      <c r="Y162" s="47">
        <v>32500</v>
      </c>
      <c r="Z162" s="48">
        <v>0</v>
      </c>
      <c r="AA162" s="46">
        <v>0</v>
      </c>
      <c r="AB162" s="46">
        <v>0</v>
      </c>
      <c r="AC162" s="44"/>
      <c r="AD162" s="44" t="b">
        <v>0</v>
      </c>
      <c r="AE162" s="49">
        <v>0</v>
      </c>
      <c r="AF162" s="45">
        <v>9</v>
      </c>
      <c r="AG162" s="44"/>
      <c r="AH162" s="47">
        <v>1875790</v>
      </c>
      <c r="AI162" s="44" t="s">
        <v>13916</v>
      </c>
      <c r="AJ162" s="44" t="s">
        <v>13917</v>
      </c>
      <c r="AK162" s="44" t="s">
        <v>13918</v>
      </c>
      <c r="AL162" s="48">
        <v>0</v>
      </c>
      <c r="AM162" s="44" t="s">
        <v>13919</v>
      </c>
      <c r="AN162" s="48">
        <v>0</v>
      </c>
      <c r="AO162" s="45"/>
      <c r="AP162" s="45"/>
      <c r="AQ162" s="46"/>
      <c r="AR162" s="47">
        <v>0</v>
      </c>
      <c r="AS162" s="44"/>
      <c r="AT162" s="46"/>
      <c r="AU162" s="44"/>
      <c r="AV162" s="44"/>
      <c r="AW162" s="47"/>
      <c r="AX162" s="47"/>
      <c r="AY162" s="47"/>
      <c r="AZ162" s="47"/>
      <c r="BA162" s="44"/>
      <c r="BB162" s="44"/>
      <c r="BC162" s="44"/>
      <c r="BD162" s="45"/>
      <c r="BE162" s="44"/>
      <c r="BF162" s="44"/>
      <c r="BG162" s="48"/>
    </row>
    <row r="163" spans="1:59">
      <c r="A163" s="44" t="s">
        <v>14247</v>
      </c>
      <c r="B163" s="44" t="s">
        <v>14248</v>
      </c>
      <c r="C163" s="44" t="s">
        <v>13913</v>
      </c>
      <c r="D163" s="44"/>
      <c r="E163" s="44"/>
      <c r="F163" s="44" t="s">
        <v>14248</v>
      </c>
      <c r="G163" s="44" t="s">
        <v>14248</v>
      </c>
      <c r="H163" s="44" t="s">
        <v>13947</v>
      </c>
      <c r="I163" s="44"/>
      <c r="J163" s="45">
        <v>0</v>
      </c>
      <c r="K163" s="44"/>
      <c r="L163" s="44"/>
      <c r="M163" s="44" t="s">
        <v>62</v>
      </c>
      <c r="N163" s="44" t="s">
        <v>63</v>
      </c>
      <c r="O163" s="44" t="s">
        <v>58</v>
      </c>
      <c r="P163" s="44" t="s">
        <v>58</v>
      </c>
      <c r="Q163" s="44" t="s">
        <v>58</v>
      </c>
      <c r="R163" s="44" t="s">
        <v>58</v>
      </c>
      <c r="S163" s="46">
        <v>0</v>
      </c>
      <c r="T163" s="47">
        <v>0</v>
      </c>
      <c r="U163" s="47">
        <v>53594</v>
      </c>
      <c r="V163" s="47">
        <v>0</v>
      </c>
      <c r="W163" s="47">
        <v>0</v>
      </c>
      <c r="X163" s="47">
        <v>0</v>
      </c>
      <c r="Y163" s="47">
        <v>0</v>
      </c>
      <c r="Z163" s="48">
        <v>0</v>
      </c>
      <c r="AA163" s="46">
        <v>0</v>
      </c>
      <c r="AB163" s="46">
        <v>0</v>
      </c>
      <c r="AC163" s="44"/>
      <c r="AD163" s="44" t="b">
        <v>0</v>
      </c>
      <c r="AE163" s="49">
        <v>0</v>
      </c>
      <c r="AF163" s="45">
        <v>2</v>
      </c>
      <c r="AG163" s="44"/>
      <c r="AH163" s="47">
        <v>0</v>
      </c>
      <c r="AI163" s="44" t="s">
        <v>13916</v>
      </c>
      <c r="AJ163" s="44" t="s">
        <v>13917</v>
      </c>
      <c r="AK163" s="44" t="s">
        <v>13918</v>
      </c>
      <c r="AL163" s="48">
        <v>0</v>
      </c>
      <c r="AM163" s="44" t="s">
        <v>13919</v>
      </c>
      <c r="AN163" s="48">
        <v>0</v>
      </c>
      <c r="AO163" s="45"/>
      <c r="AP163" s="45"/>
      <c r="AQ163" s="46"/>
      <c r="AR163" s="47">
        <v>0</v>
      </c>
      <c r="AS163" s="44"/>
      <c r="AT163" s="46"/>
      <c r="AU163" s="44"/>
      <c r="AV163" s="44"/>
      <c r="AW163" s="47"/>
      <c r="AX163" s="47"/>
      <c r="AY163" s="47"/>
      <c r="AZ163" s="47"/>
      <c r="BA163" s="44"/>
      <c r="BB163" s="44"/>
      <c r="BC163" s="44"/>
      <c r="BD163" s="45"/>
      <c r="BE163" s="44"/>
      <c r="BF163" s="44"/>
      <c r="BG163" s="48"/>
    </row>
    <row r="164" spans="1:59">
      <c r="A164" s="44" t="s">
        <v>14249</v>
      </c>
      <c r="B164" s="44" t="s">
        <v>14250</v>
      </c>
      <c r="C164" s="44" t="s">
        <v>13913</v>
      </c>
      <c r="D164" s="44" t="s">
        <v>14029</v>
      </c>
      <c r="E164" s="44"/>
      <c r="F164" s="44" t="s">
        <v>14250</v>
      </c>
      <c r="G164" s="44" t="s">
        <v>14250</v>
      </c>
      <c r="H164" s="44" t="s">
        <v>13933</v>
      </c>
      <c r="I164" s="44"/>
      <c r="J164" s="45">
        <v>0</v>
      </c>
      <c r="K164" s="44"/>
      <c r="L164" s="44"/>
      <c r="M164" s="44" t="s">
        <v>62</v>
      </c>
      <c r="N164" s="44" t="s">
        <v>63</v>
      </c>
      <c r="O164" s="44" t="s">
        <v>58</v>
      </c>
      <c r="P164" s="44" t="s">
        <v>58</v>
      </c>
      <c r="Q164" s="44" t="s">
        <v>58</v>
      </c>
      <c r="R164" s="44" t="s">
        <v>58</v>
      </c>
      <c r="S164" s="46">
        <v>0</v>
      </c>
      <c r="T164" s="47">
        <v>0</v>
      </c>
      <c r="U164" s="47">
        <v>94250</v>
      </c>
      <c r="V164" s="47">
        <v>0</v>
      </c>
      <c r="W164" s="47">
        <v>0</v>
      </c>
      <c r="X164" s="47">
        <v>0</v>
      </c>
      <c r="Y164" s="47">
        <v>0</v>
      </c>
      <c r="Z164" s="48">
        <v>0</v>
      </c>
      <c r="AA164" s="46">
        <v>0</v>
      </c>
      <c r="AB164" s="46">
        <v>0</v>
      </c>
      <c r="AC164" s="44"/>
      <c r="AD164" s="44" t="b">
        <v>0</v>
      </c>
      <c r="AE164" s="49">
        <v>0</v>
      </c>
      <c r="AF164" s="45">
        <v>0</v>
      </c>
      <c r="AG164" s="44"/>
      <c r="AH164" s="47">
        <v>0</v>
      </c>
      <c r="AI164" s="44" t="s">
        <v>14098</v>
      </c>
      <c r="AJ164" s="44" t="s">
        <v>13924</v>
      </c>
      <c r="AK164" s="44" t="s">
        <v>13918</v>
      </c>
      <c r="AL164" s="48">
        <v>0</v>
      </c>
      <c r="AM164" s="44" t="s">
        <v>13919</v>
      </c>
      <c r="AN164" s="48">
        <v>0</v>
      </c>
      <c r="AO164" s="45"/>
      <c r="AP164" s="45"/>
      <c r="AQ164" s="46"/>
      <c r="AR164" s="47">
        <v>0</v>
      </c>
      <c r="AS164" s="44"/>
      <c r="AT164" s="46"/>
      <c r="AU164" s="44"/>
      <c r="AV164" s="44"/>
      <c r="AW164" s="47"/>
      <c r="AX164" s="47"/>
      <c r="AY164" s="47"/>
      <c r="AZ164" s="47"/>
      <c r="BA164" s="44"/>
      <c r="BB164" s="44"/>
      <c r="BC164" s="44"/>
      <c r="BD164" s="45"/>
      <c r="BE164" s="44"/>
      <c r="BF164" s="44"/>
      <c r="BG164" s="48"/>
    </row>
    <row r="165" spans="1:59">
      <c r="A165" s="44" t="s">
        <v>14251</v>
      </c>
      <c r="B165" s="44" t="s">
        <v>14252</v>
      </c>
      <c r="C165" s="44" t="s">
        <v>13913</v>
      </c>
      <c r="D165" s="44"/>
      <c r="E165" s="44"/>
      <c r="F165" s="44" t="s">
        <v>14252</v>
      </c>
      <c r="G165" s="44" t="s">
        <v>14252</v>
      </c>
      <c r="H165" s="44" t="s">
        <v>13914</v>
      </c>
      <c r="I165" s="44"/>
      <c r="J165" s="45">
        <v>0</v>
      </c>
      <c r="K165" s="44" t="s">
        <v>14253</v>
      </c>
      <c r="L165" s="44"/>
      <c r="M165" s="44" t="s">
        <v>14254</v>
      </c>
      <c r="N165" s="44" t="s">
        <v>14255</v>
      </c>
      <c r="O165" s="44" t="s">
        <v>58</v>
      </c>
      <c r="P165" s="44" t="s">
        <v>58</v>
      </c>
      <c r="Q165" s="44" t="s">
        <v>58</v>
      </c>
      <c r="R165" s="44" t="s">
        <v>58</v>
      </c>
      <c r="S165" s="46">
        <v>0</v>
      </c>
      <c r="T165" s="47">
        <v>0</v>
      </c>
      <c r="U165" s="47">
        <v>250000000</v>
      </c>
      <c r="V165" s="47">
        <v>0</v>
      </c>
      <c r="W165" s="47">
        <v>0</v>
      </c>
      <c r="X165" s="47">
        <v>0</v>
      </c>
      <c r="Y165" s="47">
        <v>0</v>
      </c>
      <c r="Z165" s="48">
        <v>0</v>
      </c>
      <c r="AA165" s="46">
        <v>0</v>
      </c>
      <c r="AB165" s="46">
        <v>0</v>
      </c>
      <c r="AC165" s="44"/>
      <c r="AD165" s="44" t="b">
        <v>0</v>
      </c>
      <c r="AE165" s="49">
        <v>0</v>
      </c>
      <c r="AF165" s="45">
        <v>0</v>
      </c>
      <c r="AG165" s="44"/>
      <c r="AH165" s="47">
        <v>0</v>
      </c>
      <c r="AI165" s="44" t="s">
        <v>13918</v>
      </c>
      <c r="AJ165" s="44" t="s">
        <v>13924</v>
      </c>
      <c r="AK165" s="44" t="s">
        <v>13918</v>
      </c>
      <c r="AL165" s="48">
        <v>0</v>
      </c>
      <c r="AM165" s="44" t="s">
        <v>13919</v>
      </c>
      <c r="AN165" s="48">
        <v>0</v>
      </c>
      <c r="AO165" s="45"/>
      <c r="AP165" s="45"/>
      <c r="AQ165" s="46"/>
      <c r="AR165" s="47">
        <v>0</v>
      </c>
      <c r="AS165" s="44"/>
      <c r="AT165" s="46"/>
      <c r="AU165" s="44"/>
      <c r="AV165" s="44"/>
      <c r="AW165" s="47"/>
      <c r="AX165" s="47"/>
      <c r="AY165" s="47"/>
      <c r="AZ165" s="47"/>
      <c r="BA165" s="44"/>
      <c r="BB165" s="44"/>
      <c r="BC165" s="44"/>
      <c r="BD165" s="45"/>
      <c r="BE165" s="44"/>
      <c r="BF165" s="44"/>
      <c r="BG165" s="48"/>
    </row>
    <row r="166" spans="1:59">
      <c r="A166" s="44" t="s">
        <v>14256</v>
      </c>
      <c r="B166" s="44" t="s">
        <v>14257</v>
      </c>
      <c r="C166" s="44" t="s">
        <v>13913</v>
      </c>
      <c r="D166" s="44"/>
      <c r="E166" s="44"/>
      <c r="F166" s="44" t="s">
        <v>14257</v>
      </c>
      <c r="G166" s="44" t="s">
        <v>14257</v>
      </c>
      <c r="H166" s="44" t="s">
        <v>13914</v>
      </c>
      <c r="I166" s="44"/>
      <c r="J166" s="45">
        <v>0</v>
      </c>
      <c r="K166" s="44"/>
      <c r="L166" s="44" t="s">
        <v>13915</v>
      </c>
      <c r="M166" s="44" t="s">
        <v>14045</v>
      </c>
      <c r="N166" s="44" t="s">
        <v>63</v>
      </c>
      <c r="O166" s="44" t="s">
        <v>58</v>
      </c>
      <c r="P166" s="44" t="s">
        <v>58</v>
      </c>
      <c r="Q166" s="44" t="s">
        <v>58</v>
      </c>
      <c r="R166" s="44" t="s">
        <v>58</v>
      </c>
      <c r="S166" s="46">
        <v>0</v>
      </c>
      <c r="T166" s="47">
        <v>0</v>
      </c>
      <c r="U166" s="47">
        <v>9990909</v>
      </c>
      <c r="V166" s="47">
        <v>0</v>
      </c>
      <c r="W166" s="47">
        <v>0</v>
      </c>
      <c r="X166" s="47">
        <v>0</v>
      </c>
      <c r="Y166" s="47">
        <v>0</v>
      </c>
      <c r="Z166" s="48">
        <v>0</v>
      </c>
      <c r="AA166" s="46">
        <v>0</v>
      </c>
      <c r="AB166" s="46">
        <v>0</v>
      </c>
      <c r="AC166" s="44"/>
      <c r="AD166" s="44" t="b">
        <v>0</v>
      </c>
      <c r="AE166" s="49">
        <v>0</v>
      </c>
      <c r="AF166" s="45">
        <v>0</v>
      </c>
      <c r="AG166" s="44"/>
      <c r="AH166" s="47">
        <v>0</v>
      </c>
      <c r="AI166" s="44" t="s">
        <v>13996</v>
      </c>
      <c r="AJ166" s="44" t="s">
        <v>13924</v>
      </c>
      <c r="AK166" s="44" t="s">
        <v>13918</v>
      </c>
      <c r="AL166" s="48">
        <v>0</v>
      </c>
      <c r="AM166" s="44" t="s">
        <v>13919</v>
      </c>
      <c r="AN166" s="48">
        <v>0</v>
      </c>
      <c r="AO166" s="45"/>
      <c r="AP166" s="45"/>
      <c r="AQ166" s="46"/>
      <c r="AR166" s="47">
        <v>0</v>
      </c>
      <c r="AS166" s="44"/>
      <c r="AT166" s="46"/>
      <c r="AU166" s="44"/>
      <c r="AV166" s="44"/>
      <c r="AW166" s="47"/>
      <c r="AX166" s="47"/>
      <c r="AY166" s="47"/>
      <c r="AZ166" s="47"/>
      <c r="BA166" s="44"/>
      <c r="BB166" s="44"/>
      <c r="BC166" s="44"/>
      <c r="BD166" s="45"/>
      <c r="BE166" s="44"/>
      <c r="BF166" s="44"/>
      <c r="BG166" s="48"/>
    </row>
    <row r="167" spans="1:59">
      <c r="A167" s="44" t="s">
        <v>14258</v>
      </c>
      <c r="B167" s="44" t="s">
        <v>14259</v>
      </c>
      <c r="C167" s="44" t="s">
        <v>13913</v>
      </c>
      <c r="D167" s="44"/>
      <c r="E167" s="44"/>
      <c r="F167" s="44" t="s">
        <v>14259</v>
      </c>
      <c r="G167" s="44" t="s">
        <v>14259</v>
      </c>
      <c r="H167" s="44" t="s">
        <v>13914</v>
      </c>
      <c r="I167" s="44"/>
      <c r="J167" s="45">
        <v>0</v>
      </c>
      <c r="K167" s="44"/>
      <c r="L167" s="44" t="s">
        <v>13915</v>
      </c>
      <c r="M167" s="44" t="s">
        <v>62</v>
      </c>
      <c r="N167" s="44" t="s">
        <v>63</v>
      </c>
      <c r="O167" s="44" t="s">
        <v>58</v>
      </c>
      <c r="P167" s="44" t="s">
        <v>58</v>
      </c>
      <c r="Q167" s="44" t="s">
        <v>58</v>
      </c>
      <c r="R167" s="44" t="s">
        <v>58</v>
      </c>
      <c r="S167" s="46">
        <v>0</v>
      </c>
      <c r="T167" s="47">
        <v>0</v>
      </c>
      <c r="U167" s="47">
        <v>580000000</v>
      </c>
      <c r="V167" s="47">
        <v>0</v>
      </c>
      <c r="W167" s="47">
        <v>0</v>
      </c>
      <c r="X167" s="47">
        <v>0</v>
      </c>
      <c r="Y167" s="47">
        <v>0</v>
      </c>
      <c r="Z167" s="48">
        <v>0</v>
      </c>
      <c r="AA167" s="46">
        <v>0</v>
      </c>
      <c r="AB167" s="46">
        <v>0</v>
      </c>
      <c r="AC167" s="44"/>
      <c r="AD167" s="44" t="b">
        <v>0</v>
      </c>
      <c r="AE167" s="49">
        <v>0</v>
      </c>
      <c r="AF167" s="45">
        <v>0</v>
      </c>
      <c r="AG167" s="44"/>
      <c r="AH167" s="47">
        <v>580000000</v>
      </c>
      <c r="AI167" s="44" t="s">
        <v>13916</v>
      </c>
      <c r="AJ167" s="44" t="s">
        <v>13917</v>
      </c>
      <c r="AK167" s="44" t="s">
        <v>13918</v>
      </c>
      <c r="AL167" s="48">
        <v>0</v>
      </c>
      <c r="AM167" s="44" t="s">
        <v>13919</v>
      </c>
      <c r="AN167" s="48">
        <v>0</v>
      </c>
      <c r="AO167" s="45"/>
      <c r="AP167" s="45"/>
      <c r="AQ167" s="46"/>
      <c r="AR167" s="47">
        <v>0</v>
      </c>
      <c r="AS167" s="44"/>
      <c r="AT167" s="46"/>
      <c r="AU167" s="44"/>
      <c r="AV167" s="44"/>
      <c r="AW167" s="47"/>
      <c r="AX167" s="47"/>
      <c r="AY167" s="47"/>
      <c r="AZ167" s="47"/>
      <c r="BA167" s="44"/>
      <c r="BB167" s="44"/>
      <c r="BC167" s="44"/>
      <c r="BD167" s="45"/>
      <c r="BE167" s="44"/>
      <c r="BF167" s="44"/>
      <c r="BG167" s="48"/>
    </row>
    <row r="168" spans="1:59">
      <c r="A168" s="44" t="s">
        <v>14260</v>
      </c>
      <c r="B168" s="44" t="s">
        <v>14261</v>
      </c>
      <c r="C168" s="44" t="s">
        <v>13913</v>
      </c>
      <c r="D168" s="44"/>
      <c r="E168" s="44"/>
      <c r="F168" s="44" t="s">
        <v>14261</v>
      </c>
      <c r="G168" s="44" t="s">
        <v>14261</v>
      </c>
      <c r="H168" s="44" t="s">
        <v>14096</v>
      </c>
      <c r="I168" s="44"/>
      <c r="J168" s="45">
        <v>0</v>
      </c>
      <c r="K168" s="44"/>
      <c r="L168" s="44" t="s">
        <v>13915</v>
      </c>
      <c r="M168" s="44" t="s">
        <v>62</v>
      </c>
      <c r="N168" s="44" t="s">
        <v>63</v>
      </c>
      <c r="O168" s="44" t="s">
        <v>58</v>
      </c>
      <c r="P168" s="44" t="s">
        <v>58</v>
      </c>
      <c r="Q168" s="44" t="s">
        <v>58</v>
      </c>
      <c r="R168" s="44" t="s">
        <v>58</v>
      </c>
      <c r="S168" s="46">
        <v>0</v>
      </c>
      <c r="T168" s="47">
        <v>0</v>
      </c>
      <c r="U168" s="47">
        <v>0</v>
      </c>
      <c r="V168" s="47">
        <v>0</v>
      </c>
      <c r="W168" s="47">
        <v>0</v>
      </c>
      <c r="X168" s="47">
        <v>0</v>
      </c>
      <c r="Y168" s="47">
        <v>0</v>
      </c>
      <c r="Z168" s="48">
        <v>0</v>
      </c>
      <c r="AA168" s="46">
        <v>0</v>
      </c>
      <c r="AB168" s="46">
        <v>0</v>
      </c>
      <c r="AC168" s="44"/>
      <c r="AD168" s="44" t="b">
        <v>0</v>
      </c>
      <c r="AE168" s="49">
        <v>0</v>
      </c>
      <c r="AF168" s="45">
        <v>-10</v>
      </c>
      <c r="AG168" s="44"/>
      <c r="AH168" s="47">
        <v>0</v>
      </c>
      <c r="AI168" s="44" t="s">
        <v>13918</v>
      </c>
      <c r="AJ168" s="44" t="s">
        <v>13924</v>
      </c>
      <c r="AK168" s="44" t="s">
        <v>13918</v>
      </c>
      <c r="AL168" s="48">
        <v>0</v>
      </c>
      <c r="AM168" s="44" t="s">
        <v>13919</v>
      </c>
      <c r="AN168" s="48">
        <v>0</v>
      </c>
      <c r="AO168" s="45"/>
      <c r="AP168" s="45"/>
      <c r="AQ168" s="46"/>
      <c r="AR168" s="47">
        <v>0</v>
      </c>
      <c r="AS168" s="44"/>
      <c r="AT168" s="46"/>
      <c r="AU168" s="44"/>
      <c r="AV168" s="44"/>
      <c r="AW168" s="47"/>
      <c r="AX168" s="47"/>
      <c r="AY168" s="47"/>
      <c r="AZ168" s="47"/>
      <c r="BA168" s="44"/>
      <c r="BB168" s="44"/>
      <c r="BC168" s="44"/>
      <c r="BD168" s="45"/>
      <c r="BE168" s="44"/>
      <c r="BF168" s="44"/>
      <c r="BG168" s="48"/>
    </row>
    <row r="169" spans="1:59">
      <c r="A169" s="44" t="s">
        <v>14262</v>
      </c>
      <c r="B169" s="44" t="s">
        <v>14263</v>
      </c>
      <c r="C169" s="44" t="s">
        <v>13913</v>
      </c>
      <c r="D169" s="44"/>
      <c r="E169" s="44"/>
      <c r="F169" s="44" t="s">
        <v>14263</v>
      </c>
      <c r="G169" s="44" t="s">
        <v>14263</v>
      </c>
      <c r="H169" s="44" t="s">
        <v>14096</v>
      </c>
      <c r="I169" s="44"/>
      <c r="J169" s="45">
        <v>0</v>
      </c>
      <c r="K169" s="44"/>
      <c r="L169" s="44" t="s">
        <v>13915</v>
      </c>
      <c r="M169" s="44" t="s">
        <v>62</v>
      </c>
      <c r="N169" s="44" t="s">
        <v>63</v>
      </c>
      <c r="O169" s="44" t="s">
        <v>58</v>
      </c>
      <c r="P169" s="44" t="s">
        <v>58</v>
      </c>
      <c r="Q169" s="44" t="s">
        <v>58</v>
      </c>
      <c r="R169" s="44" t="s">
        <v>58</v>
      </c>
      <c r="S169" s="46">
        <v>0</v>
      </c>
      <c r="T169" s="47">
        <v>0</v>
      </c>
      <c r="U169" s="47">
        <v>0</v>
      </c>
      <c r="V169" s="47">
        <v>0</v>
      </c>
      <c r="W169" s="47">
        <v>0</v>
      </c>
      <c r="X169" s="47">
        <v>0</v>
      </c>
      <c r="Y169" s="47">
        <v>0</v>
      </c>
      <c r="Z169" s="48">
        <v>0</v>
      </c>
      <c r="AA169" s="46">
        <v>0</v>
      </c>
      <c r="AB169" s="46">
        <v>0</v>
      </c>
      <c r="AC169" s="44"/>
      <c r="AD169" s="44" t="b">
        <v>0</v>
      </c>
      <c r="AE169" s="49">
        <v>0</v>
      </c>
      <c r="AF169" s="45">
        <v>-10</v>
      </c>
      <c r="AG169" s="44"/>
      <c r="AH169" s="47">
        <v>0</v>
      </c>
      <c r="AI169" s="44" t="s">
        <v>13918</v>
      </c>
      <c r="AJ169" s="44" t="s">
        <v>13924</v>
      </c>
      <c r="AK169" s="44" t="s">
        <v>13918</v>
      </c>
      <c r="AL169" s="48">
        <v>0</v>
      </c>
      <c r="AM169" s="44" t="s">
        <v>13919</v>
      </c>
      <c r="AN169" s="48">
        <v>0</v>
      </c>
      <c r="AO169" s="45"/>
      <c r="AP169" s="45"/>
      <c r="AQ169" s="46"/>
      <c r="AR169" s="47">
        <v>0</v>
      </c>
      <c r="AS169" s="44"/>
      <c r="AT169" s="46"/>
      <c r="AU169" s="44"/>
      <c r="AV169" s="44"/>
      <c r="AW169" s="47"/>
      <c r="AX169" s="47"/>
      <c r="AY169" s="47"/>
      <c r="AZ169" s="47"/>
      <c r="BA169" s="44"/>
      <c r="BB169" s="44"/>
      <c r="BC169" s="44"/>
      <c r="BD169" s="45"/>
      <c r="BE169" s="44"/>
      <c r="BF169" s="44"/>
      <c r="BG169" s="48"/>
    </row>
    <row r="170" spans="1:59">
      <c r="A170" s="44" t="s">
        <v>14264</v>
      </c>
      <c r="B170" s="44" t="s">
        <v>14265</v>
      </c>
      <c r="C170" s="44" t="s">
        <v>13913</v>
      </c>
      <c r="D170" s="44"/>
      <c r="E170" s="44"/>
      <c r="F170" s="44" t="s">
        <v>14265</v>
      </c>
      <c r="G170" s="44" t="s">
        <v>14265</v>
      </c>
      <c r="H170" s="44" t="s">
        <v>14266</v>
      </c>
      <c r="I170" s="44"/>
      <c r="J170" s="45">
        <v>0</v>
      </c>
      <c r="K170" s="44"/>
      <c r="L170" s="44" t="s">
        <v>13915</v>
      </c>
      <c r="M170" s="44" t="s">
        <v>62</v>
      </c>
      <c r="N170" s="44" t="s">
        <v>63</v>
      </c>
      <c r="O170" s="44" t="s">
        <v>58</v>
      </c>
      <c r="P170" s="44" t="s">
        <v>58</v>
      </c>
      <c r="Q170" s="44" t="s">
        <v>58</v>
      </c>
      <c r="R170" s="44" t="s">
        <v>58</v>
      </c>
      <c r="S170" s="46">
        <v>0</v>
      </c>
      <c r="T170" s="47">
        <v>0</v>
      </c>
      <c r="U170" s="47">
        <v>0</v>
      </c>
      <c r="V170" s="47">
        <v>0</v>
      </c>
      <c r="W170" s="47">
        <v>0</v>
      </c>
      <c r="X170" s="47">
        <v>0</v>
      </c>
      <c r="Y170" s="47">
        <v>0</v>
      </c>
      <c r="Z170" s="48">
        <v>0</v>
      </c>
      <c r="AA170" s="46">
        <v>0</v>
      </c>
      <c r="AB170" s="46">
        <v>0</v>
      </c>
      <c r="AC170" s="44"/>
      <c r="AD170" s="44" t="b">
        <v>0</v>
      </c>
      <c r="AE170" s="49">
        <v>0</v>
      </c>
      <c r="AF170" s="45">
        <v>0</v>
      </c>
      <c r="AG170" s="44"/>
      <c r="AH170" s="47">
        <v>0</v>
      </c>
      <c r="AI170" s="44" t="s">
        <v>13918</v>
      </c>
      <c r="AJ170" s="44" t="s">
        <v>13924</v>
      </c>
      <c r="AK170" s="44" t="s">
        <v>13918</v>
      </c>
      <c r="AL170" s="48">
        <v>0</v>
      </c>
      <c r="AM170" s="44" t="s">
        <v>13919</v>
      </c>
      <c r="AN170" s="48">
        <v>0</v>
      </c>
      <c r="AO170" s="45"/>
      <c r="AP170" s="45"/>
      <c r="AQ170" s="46"/>
      <c r="AR170" s="47">
        <v>0</v>
      </c>
      <c r="AS170" s="44"/>
      <c r="AT170" s="46"/>
      <c r="AU170" s="44"/>
      <c r="AV170" s="44"/>
      <c r="AW170" s="47"/>
      <c r="AX170" s="47"/>
      <c r="AY170" s="47"/>
      <c r="AZ170" s="47"/>
      <c r="BA170" s="44"/>
      <c r="BB170" s="44"/>
      <c r="BC170" s="44"/>
      <c r="BD170" s="45"/>
      <c r="BE170" s="44"/>
      <c r="BF170" s="44"/>
      <c r="BG170" s="48"/>
    </row>
    <row r="171" spans="1:59">
      <c r="A171" s="44" t="s">
        <v>14267</v>
      </c>
      <c r="B171" s="44" t="s">
        <v>14268</v>
      </c>
      <c r="C171" s="44" t="s">
        <v>13913</v>
      </c>
      <c r="D171" s="44"/>
      <c r="E171" s="44"/>
      <c r="F171" s="44" t="s">
        <v>14268</v>
      </c>
      <c r="G171" s="44" t="s">
        <v>14268</v>
      </c>
      <c r="H171" s="44" t="s">
        <v>14266</v>
      </c>
      <c r="I171" s="44"/>
      <c r="J171" s="45">
        <v>0</v>
      </c>
      <c r="K171" s="44"/>
      <c r="L171" s="44" t="s">
        <v>13915</v>
      </c>
      <c r="M171" s="44" t="s">
        <v>62</v>
      </c>
      <c r="N171" s="44" t="s">
        <v>63</v>
      </c>
      <c r="O171" s="44" t="s">
        <v>58</v>
      </c>
      <c r="P171" s="44" t="s">
        <v>58</v>
      </c>
      <c r="Q171" s="44" t="s">
        <v>58</v>
      </c>
      <c r="R171" s="44" t="s">
        <v>58</v>
      </c>
      <c r="S171" s="46">
        <v>0</v>
      </c>
      <c r="T171" s="47">
        <v>0</v>
      </c>
      <c r="U171" s="47">
        <v>0</v>
      </c>
      <c r="V171" s="47">
        <v>0</v>
      </c>
      <c r="W171" s="47">
        <v>0</v>
      </c>
      <c r="X171" s="47">
        <v>0</v>
      </c>
      <c r="Y171" s="47">
        <v>0</v>
      </c>
      <c r="Z171" s="48">
        <v>0</v>
      </c>
      <c r="AA171" s="46">
        <v>0</v>
      </c>
      <c r="AB171" s="46">
        <v>0</v>
      </c>
      <c r="AC171" s="44"/>
      <c r="AD171" s="44" t="b">
        <v>0</v>
      </c>
      <c r="AE171" s="49">
        <v>0</v>
      </c>
      <c r="AF171" s="45">
        <v>0</v>
      </c>
      <c r="AG171" s="44"/>
      <c r="AH171" s="47">
        <v>0</v>
      </c>
      <c r="AI171" s="44" t="s">
        <v>13918</v>
      </c>
      <c r="AJ171" s="44" t="s">
        <v>13924</v>
      </c>
      <c r="AK171" s="44" t="s">
        <v>13918</v>
      </c>
      <c r="AL171" s="48">
        <v>0</v>
      </c>
      <c r="AM171" s="44" t="s">
        <v>13919</v>
      </c>
      <c r="AN171" s="48">
        <v>0</v>
      </c>
      <c r="AO171" s="45"/>
      <c r="AP171" s="45"/>
      <c r="AQ171" s="46"/>
      <c r="AR171" s="47">
        <v>0</v>
      </c>
      <c r="AS171" s="44"/>
      <c r="AT171" s="46"/>
      <c r="AU171" s="44"/>
      <c r="AV171" s="44"/>
      <c r="AW171" s="47"/>
      <c r="AX171" s="47"/>
      <c r="AY171" s="47"/>
      <c r="AZ171" s="47"/>
      <c r="BA171" s="44"/>
      <c r="BB171" s="44"/>
      <c r="BC171" s="44"/>
      <c r="BD171" s="45"/>
      <c r="BE171" s="44"/>
      <c r="BF171" s="44"/>
      <c r="BG171" s="48"/>
    </row>
    <row r="172" spans="1:59">
      <c r="A172" s="44" t="s">
        <v>14269</v>
      </c>
      <c r="B172" s="44" t="s">
        <v>14270</v>
      </c>
      <c r="C172" s="44" t="s">
        <v>13913</v>
      </c>
      <c r="D172" s="44"/>
      <c r="E172" s="44"/>
      <c r="F172" s="44" t="s">
        <v>14270</v>
      </c>
      <c r="G172" s="44" t="s">
        <v>14270</v>
      </c>
      <c r="H172" s="44" t="s">
        <v>14266</v>
      </c>
      <c r="I172" s="44"/>
      <c r="J172" s="45">
        <v>0</v>
      </c>
      <c r="K172" s="44"/>
      <c r="L172" s="44" t="s">
        <v>13915</v>
      </c>
      <c r="M172" s="44" t="s">
        <v>62</v>
      </c>
      <c r="N172" s="44" t="s">
        <v>63</v>
      </c>
      <c r="O172" s="44" t="s">
        <v>58</v>
      </c>
      <c r="P172" s="44" t="s">
        <v>58</v>
      </c>
      <c r="Q172" s="44" t="s">
        <v>58</v>
      </c>
      <c r="R172" s="44" t="s">
        <v>58</v>
      </c>
      <c r="S172" s="46">
        <v>0</v>
      </c>
      <c r="T172" s="47">
        <v>0</v>
      </c>
      <c r="U172" s="47">
        <v>0</v>
      </c>
      <c r="V172" s="47">
        <v>0</v>
      </c>
      <c r="W172" s="47">
        <v>0</v>
      </c>
      <c r="X172" s="47">
        <v>0</v>
      </c>
      <c r="Y172" s="47">
        <v>0</v>
      </c>
      <c r="Z172" s="48">
        <v>0</v>
      </c>
      <c r="AA172" s="46">
        <v>0</v>
      </c>
      <c r="AB172" s="46">
        <v>0</v>
      </c>
      <c r="AC172" s="44"/>
      <c r="AD172" s="44" t="b">
        <v>0</v>
      </c>
      <c r="AE172" s="49">
        <v>0</v>
      </c>
      <c r="AF172" s="45">
        <v>0</v>
      </c>
      <c r="AG172" s="44"/>
      <c r="AH172" s="47">
        <v>0</v>
      </c>
      <c r="AI172" s="44" t="s">
        <v>13918</v>
      </c>
      <c r="AJ172" s="44" t="s">
        <v>13924</v>
      </c>
      <c r="AK172" s="44" t="s">
        <v>13918</v>
      </c>
      <c r="AL172" s="48">
        <v>0</v>
      </c>
      <c r="AM172" s="44" t="s">
        <v>13919</v>
      </c>
      <c r="AN172" s="48">
        <v>0</v>
      </c>
      <c r="AO172" s="45"/>
      <c r="AP172" s="45"/>
      <c r="AQ172" s="46"/>
      <c r="AR172" s="47">
        <v>0</v>
      </c>
      <c r="AS172" s="44"/>
      <c r="AT172" s="46"/>
      <c r="AU172" s="44"/>
      <c r="AV172" s="44"/>
      <c r="AW172" s="47"/>
      <c r="AX172" s="47"/>
      <c r="AY172" s="47"/>
      <c r="AZ172" s="47"/>
      <c r="BA172" s="44"/>
      <c r="BB172" s="44"/>
      <c r="BC172" s="44"/>
      <c r="BD172" s="45"/>
      <c r="BE172" s="44"/>
      <c r="BF172" s="44"/>
      <c r="BG172" s="48"/>
    </row>
    <row r="173" spans="1:59">
      <c r="A173" s="44" t="s">
        <v>14271</v>
      </c>
      <c r="B173" s="44" t="s">
        <v>14272</v>
      </c>
      <c r="C173" s="44" t="s">
        <v>13913</v>
      </c>
      <c r="D173" s="44"/>
      <c r="E173" s="44"/>
      <c r="F173" s="44" t="s">
        <v>14272</v>
      </c>
      <c r="G173" s="44" t="s">
        <v>14272</v>
      </c>
      <c r="H173" s="44" t="s">
        <v>14266</v>
      </c>
      <c r="I173" s="44"/>
      <c r="J173" s="45">
        <v>0</v>
      </c>
      <c r="K173" s="44"/>
      <c r="L173" s="44" t="s">
        <v>13915</v>
      </c>
      <c r="M173" s="44" t="s">
        <v>62</v>
      </c>
      <c r="N173" s="44" t="s">
        <v>63</v>
      </c>
      <c r="O173" s="44" t="s">
        <v>58</v>
      </c>
      <c r="P173" s="44" t="s">
        <v>58</v>
      </c>
      <c r="Q173" s="44" t="s">
        <v>58</v>
      </c>
      <c r="R173" s="44" t="s">
        <v>58</v>
      </c>
      <c r="S173" s="46">
        <v>0</v>
      </c>
      <c r="T173" s="47">
        <v>0</v>
      </c>
      <c r="U173" s="47">
        <v>0</v>
      </c>
      <c r="V173" s="47">
        <v>0</v>
      </c>
      <c r="W173" s="47">
        <v>0</v>
      </c>
      <c r="X173" s="47">
        <v>0</v>
      </c>
      <c r="Y173" s="47">
        <v>0</v>
      </c>
      <c r="Z173" s="48">
        <v>0</v>
      </c>
      <c r="AA173" s="46">
        <v>0</v>
      </c>
      <c r="AB173" s="46">
        <v>0</v>
      </c>
      <c r="AC173" s="44"/>
      <c r="AD173" s="44" t="b">
        <v>0</v>
      </c>
      <c r="AE173" s="49">
        <v>0</v>
      </c>
      <c r="AF173" s="45">
        <v>0</v>
      </c>
      <c r="AG173" s="44"/>
      <c r="AH173" s="47">
        <v>0</v>
      </c>
      <c r="AI173" s="44" t="s">
        <v>13918</v>
      </c>
      <c r="AJ173" s="44" t="s">
        <v>13924</v>
      </c>
      <c r="AK173" s="44" t="s">
        <v>13918</v>
      </c>
      <c r="AL173" s="48">
        <v>0</v>
      </c>
      <c r="AM173" s="44" t="s">
        <v>13919</v>
      </c>
      <c r="AN173" s="48">
        <v>0</v>
      </c>
      <c r="AO173" s="45"/>
      <c r="AP173" s="45"/>
      <c r="AQ173" s="46"/>
      <c r="AR173" s="47">
        <v>0</v>
      </c>
      <c r="AS173" s="44"/>
      <c r="AT173" s="46"/>
      <c r="AU173" s="44"/>
      <c r="AV173" s="44"/>
      <c r="AW173" s="47"/>
      <c r="AX173" s="47"/>
      <c r="AY173" s="47"/>
      <c r="AZ173" s="47"/>
      <c r="BA173" s="44"/>
      <c r="BB173" s="44"/>
      <c r="BC173" s="44"/>
      <c r="BD173" s="45"/>
      <c r="BE173" s="44"/>
      <c r="BF173" s="44"/>
      <c r="BG173" s="48"/>
    </row>
    <row r="174" spans="1:59">
      <c r="A174" s="44" t="s">
        <v>14273</v>
      </c>
      <c r="B174" s="44" t="s">
        <v>14274</v>
      </c>
      <c r="C174" s="44" t="s">
        <v>13913</v>
      </c>
      <c r="D174" s="44"/>
      <c r="E174" s="44"/>
      <c r="F174" s="44" t="s">
        <v>14274</v>
      </c>
      <c r="G174" s="44" t="s">
        <v>14274</v>
      </c>
      <c r="H174" s="44" t="s">
        <v>13914</v>
      </c>
      <c r="I174" s="44"/>
      <c r="J174" s="45">
        <v>0</v>
      </c>
      <c r="K174" s="44"/>
      <c r="L174" s="44" t="s">
        <v>13915</v>
      </c>
      <c r="M174" s="44" t="s">
        <v>62</v>
      </c>
      <c r="N174" s="44" t="s">
        <v>63</v>
      </c>
      <c r="O174" s="44" t="s">
        <v>58</v>
      </c>
      <c r="P174" s="44" t="s">
        <v>58</v>
      </c>
      <c r="Q174" s="44" t="s">
        <v>58</v>
      </c>
      <c r="R174" s="44" t="s">
        <v>58</v>
      </c>
      <c r="S174" s="46">
        <v>0</v>
      </c>
      <c r="T174" s="47">
        <v>0</v>
      </c>
      <c r="U174" s="47">
        <v>0</v>
      </c>
      <c r="V174" s="47">
        <v>0</v>
      </c>
      <c r="W174" s="47">
        <v>0</v>
      </c>
      <c r="X174" s="47">
        <v>0</v>
      </c>
      <c r="Y174" s="47">
        <v>0</v>
      </c>
      <c r="Z174" s="48">
        <v>0</v>
      </c>
      <c r="AA174" s="46">
        <v>0</v>
      </c>
      <c r="AB174" s="46">
        <v>0</v>
      </c>
      <c r="AC174" s="44"/>
      <c r="AD174" s="44" t="b">
        <v>0</v>
      </c>
      <c r="AE174" s="49">
        <v>0</v>
      </c>
      <c r="AF174" s="45">
        <v>-20</v>
      </c>
      <c r="AG174" s="44"/>
      <c r="AH174" s="47">
        <v>0</v>
      </c>
      <c r="AI174" s="44" t="s">
        <v>13918</v>
      </c>
      <c r="AJ174" s="44" t="s">
        <v>13924</v>
      </c>
      <c r="AK174" s="44" t="s">
        <v>13918</v>
      </c>
      <c r="AL174" s="48">
        <v>0</v>
      </c>
      <c r="AM174" s="44" t="s">
        <v>13919</v>
      </c>
      <c r="AN174" s="48">
        <v>0</v>
      </c>
      <c r="AO174" s="45"/>
      <c r="AP174" s="45"/>
      <c r="AQ174" s="46"/>
      <c r="AR174" s="47">
        <v>0</v>
      </c>
      <c r="AS174" s="44"/>
      <c r="AT174" s="46"/>
      <c r="AU174" s="44"/>
      <c r="AV174" s="44"/>
      <c r="AW174" s="47"/>
      <c r="AX174" s="47"/>
      <c r="AY174" s="47"/>
      <c r="AZ174" s="47"/>
      <c r="BA174" s="44"/>
      <c r="BB174" s="44"/>
      <c r="BC174" s="44"/>
      <c r="BD174" s="45"/>
      <c r="BE174" s="44"/>
      <c r="BF174" s="44"/>
      <c r="BG174" s="48"/>
    </row>
    <row r="175" spans="1:59">
      <c r="A175" s="44" t="s">
        <v>14275</v>
      </c>
      <c r="B175" s="44" t="s">
        <v>14276</v>
      </c>
      <c r="C175" s="44" t="s">
        <v>13913</v>
      </c>
      <c r="D175" s="44"/>
      <c r="E175" s="44"/>
      <c r="F175" s="44" t="s">
        <v>14276</v>
      </c>
      <c r="G175" s="44" t="s">
        <v>14276</v>
      </c>
      <c r="H175" s="44" t="s">
        <v>13914</v>
      </c>
      <c r="I175" s="44"/>
      <c r="J175" s="45">
        <v>0</v>
      </c>
      <c r="K175" s="44"/>
      <c r="L175" s="44" t="s">
        <v>13915</v>
      </c>
      <c r="M175" s="44" t="s">
        <v>62</v>
      </c>
      <c r="N175" s="44" t="s">
        <v>63</v>
      </c>
      <c r="O175" s="44" t="s">
        <v>58</v>
      </c>
      <c r="P175" s="44" t="s">
        <v>58</v>
      </c>
      <c r="Q175" s="44" t="s">
        <v>58</v>
      </c>
      <c r="R175" s="44" t="s">
        <v>58</v>
      </c>
      <c r="S175" s="46">
        <v>0</v>
      </c>
      <c r="T175" s="47">
        <v>0</v>
      </c>
      <c r="U175" s="47">
        <v>0</v>
      </c>
      <c r="V175" s="47">
        <v>0</v>
      </c>
      <c r="W175" s="47">
        <v>0</v>
      </c>
      <c r="X175" s="47">
        <v>0</v>
      </c>
      <c r="Y175" s="47">
        <v>0</v>
      </c>
      <c r="Z175" s="48">
        <v>0</v>
      </c>
      <c r="AA175" s="46">
        <v>0</v>
      </c>
      <c r="AB175" s="46">
        <v>0</v>
      </c>
      <c r="AC175" s="44"/>
      <c r="AD175" s="44" t="b">
        <v>0</v>
      </c>
      <c r="AE175" s="49">
        <v>0</v>
      </c>
      <c r="AF175" s="45">
        <v>-20</v>
      </c>
      <c r="AG175" s="44"/>
      <c r="AH175" s="47">
        <v>0</v>
      </c>
      <c r="AI175" s="44" t="s">
        <v>13918</v>
      </c>
      <c r="AJ175" s="44" t="s">
        <v>13924</v>
      </c>
      <c r="AK175" s="44" t="s">
        <v>13918</v>
      </c>
      <c r="AL175" s="48">
        <v>0</v>
      </c>
      <c r="AM175" s="44" t="s">
        <v>13919</v>
      </c>
      <c r="AN175" s="48">
        <v>0</v>
      </c>
      <c r="AO175" s="45"/>
      <c r="AP175" s="45"/>
      <c r="AQ175" s="46"/>
      <c r="AR175" s="47">
        <v>0</v>
      </c>
      <c r="AS175" s="44"/>
      <c r="AT175" s="46"/>
      <c r="AU175" s="44"/>
      <c r="AV175" s="44"/>
      <c r="AW175" s="47"/>
      <c r="AX175" s="47"/>
      <c r="AY175" s="47"/>
      <c r="AZ175" s="47"/>
      <c r="BA175" s="44"/>
      <c r="BB175" s="44"/>
      <c r="BC175" s="44"/>
      <c r="BD175" s="45"/>
      <c r="BE175" s="44"/>
      <c r="BF175" s="44"/>
      <c r="BG175" s="48"/>
    </row>
    <row r="176" spans="1:59">
      <c r="A176" s="44" t="s">
        <v>14277</v>
      </c>
      <c r="B176" s="44" t="s">
        <v>14278</v>
      </c>
      <c r="C176" s="44" t="s">
        <v>13913</v>
      </c>
      <c r="D176" s="44"/>
      <c r="E176" s="44"/>
      <c r="F176" s="44" t="s">
        <v>14278</v>
      </c>
      <c r="G176" s="44" t="s">
        <v>14278</v>
      </c>
      <c r="H176" s="44" t="s">
        <v>13914</v>
      </c>
      <c r="I176" s="44"/>
      <c r="J176" s="45">
        <v>0</v>
      </c>
      <c r="K176" s="44"/>
      <c r="L176" s="44" t="s">
        <v>13915</v>
      </c>
      <c r="M176" s="44" t="s">
        <v>62</v>
      </c>
      <c r="N176" s="44" t="s">
        <v>63</v>
      </c>
      <c r="O176" s="44" t="s">
        <v>58</v>
      </c>
      <c r="P176" s="44" t="s">
        <v>58</v>
      </c>
      <c r="Q176" s="44" t="s">
        <v>58</v>
      </c>
      <c r="R176" s="44" t="s">
        <v>58</v>
      </c>
      <c r="S176" s="46">
        <v>0</v>
      </c>
      <c r="T176" s="47">
        <v>0</v>
      </c>
      <c r="U176" s="47">
        <v>535000000</v>
      </c>
      <c r="V176" s="47">
        <v>0</v>
      </c>
      <c r="W176" s="47">
        <v>0</v>
      </c>
      <c r="X176" s="47">
        <v>0</v>
      </c>
      <c r="Y176" s="47">
        <v>0</v>
      </c>
      <c r="Z176" s="48">
        <v>0</v>
      </c>
      <c r="AA176" s="46">
        <v>0</v>
      </c>
      <c r="AB176" s="46">
        <v>0</v>
      </c>
      <c r="AC176" s="44"/>
      <c r="AD176" s="44" t="b">
        <v>0</v>
      </c>
      <c r="AE176" s="49">
        <v>0</v>
      </c>
      <c r="AF176" s="45">
        <v>0</v>
      </c>
      <c r="AG176" s="44"/>
      <c r="AH176" s="47">
        <v>535000000</v>
      </c>
      <c r="AI176" s="44" t="s">
        <v>13916</v>
      </c>
      <c r="AJ176" s="44" t="s">
        <v>13917</v>
      </c>
      <c r="AK176" s="44" t="s">
        <v>13918</v>
      </c>
      <c r="AL176" s="48">
        <v>0</v>
      </c>
      <c r="AM176" s="44" t="s">
        <v>13919</v>
      </c>
      <c r="AN176" s="48">
        <v>0</v>
      </c>
      <c r="AO176" s="45"/>
      <c r="AP176" s="45"/>
      <c r="AQ176" s="46"/>
      <c r="AR176" s="47">
        <v>0</v>
      </c>
      <c r="AS176" s="44"/>
      <c r="AT176" s="46"/>
      <c r="AU176" s="44"/>
      <c r="AV176" s="44"/>
      <c r="AW176" s="47"/>
      <c r="AX176" s="47"/>
      <c r="AY176" s="47"/>
      <c r="AZ176" s="47"/>
      <c r="BA176" s="44"/>
      <c r="BB176" s="44"/>
      <c r="BC176" s="44"/>
      <c r="BD176" s="45"/>
      <c r="BE176" s="44"/>
      <c r="BF176" s="44"/>
      <c r="BG176" s="48"/>
    </row>
    <row r="177" spans="1:59">
      <c r="A177" s="44" t="s">
        <v>14279</v>
      </c>
      <c r="B177" s="44" t="s">
        <v>14280</v>
      </c>
      <c r="C177" s="44" t="s">
        <v>13995</v>
      </c>
      <c r="D177" s="44"/>
      <c r="E177" s="44"/>
      <c r="F177" s="44" t="s">
        <v>14280</v>
      </c>
      <c r="G177" s="44" t="s">
        <v>14280</v>
      </c>
      <c r="H177" s="44"/>
      <c r="I177" s="44"/>
      <c r="J177" s="45">
        <v>0</v>
      </c>
      <c r="K177" s="44"/>
      <c r="L177" s="44"/>
      <c r="M177" s="44"/>
      <c r="N177" s="44" t="s">
        <v>13923</v>
      </c>
      <c r="O177" s="44" t="s">
        <v>58</v>
      </c>
      <c r="P177" s="44" t="s">
        <v>58</v>
      </c>
      <c r="Q177" s="44" t="s">
        <v>58</v>
      </c>
      <c r="R177" s="44" t="s">
        <v>58</v>
      </c>
      <c r="S177" s="46">
        <v>0</v>
      </c>
      <c r="T177" s="47">
        <v>0</v>
      </c>
      <c r="U177" s="47">
        <v>18972</v>
      </c>
      <c r="V177" s="47">
        <v>0</v>
      </c>
      <c r="W177" s="47">
        <v>0</v>
      </c>
      <c r="X177" s="47">
        <v>0</v>
      </c>
      <c r="Y177" s="47">
        <v>0</v>
      </c>
      <c r="Z177" s="48">
        <v>0</v>
      </c>
      <c r="AA177" s="46"/>
      <c r="AB177" s="46"/>
      <c r="AC177" s="44"/>
      <c r="AD177" s="44" t="b">
        <v>0</v>
      </c>
      <c r="AE177" s="49">
        <v>0</v>
      </c>
      <c r="AF177" s="45">
        <v>0</v>
      </c>
      <c r="AG177" s="44"/>
      <c r="AH177" s="47">
        <v>0</v>
      </c>
      <c r="AI177" s="44" t="s">
        <v>13996</v>
      </c>
      <c r="AJ177" s="44" t="s">
        <v>13924</v>
      </c>
      <c r="AK177" s="44" t="s">
        <v>13918</v>
      </c>
      <c r="AL177" s="48">
        <v>0</v>
      </c>
      <c r="AM177" s="44" t="s">
        <v>13919</v>
      </c>
      <c r="AN177" s="48">
        <v>0</v>
      </c>
      <c r="AO177" s="45"/>
      <c r="AP177" s="45"/>
      <c r="AQ177" s="46">
        <v>0</v>
      </c>
      <c r="AR177" s="47"/>
      <c r="AS177" s="44"/>
      <c r="AT177" s="46"/>
      <c r="AU177" s="44"/>
      <c r="AV177" s="44"/>
      <c r="AW177" s="47"/>
      <c r="AX177" s="47"/>
      <c r="AY177" s="47"/>
      <c r="AZ177" s="47"/>
      <c r="BA177" s="44"/>
      <c r="BB177" s="44"/>
      <c r="BC177" s="44"/>
      <c r="BD177" s="45"/>
      <c r="BE177" s="44"/>
      <c r="BF177" s="44"/>
      <c r="BG177" s="48"/>
    </row>
    <row r="178" spans="1:59">
      <c r="A178" s="50" t="s">
        <v>14281</v>
      </c>
      <c r="B178" s="44" t="s">
        <v>14282</v>
      </c>
      <c r="C178" s="44" t="s">
        <v>13913</v>
      </c>
      <c r="D178" s="44"/>
      <c r="E178" s="44"/>
      <c r="F178" s="44" t="s">
        <v>14282</v>
      </c>
      <c r="G178" s="44" t="s">
        <v>14282</v>
      </c>
      <c r="H178" s="44" t="s">
        <v>14088</v>
      </c>
      <c r="I178" s="44"/>
      <c r="J178" s="45">
        <v>0</v>
      </c>
      <c r="K178" s="44"/>
      <c r="L178" s="44" t="s">
        <v>13915</v>
      </c>
      <c r="M178" s="44" t="s">
        <v>62</v>
      </c>
      <c r="N178" s="44" t="s">
        <v>63</v>
      </c>
      <c r="O178" s="44" t="s">
        <v>58</v>
      </c>
      <c r="P178" s="44" t="s">
        <v>58</v>
      </c>
      <c r="Q178" s="44" t="s">
        <v>58</v>
      </c>
      <c r="R178" s="44" t="s">
        <v>58</v>
      </c>
      <c r="S178" s="46">
        <v>0</v>
      </c>
      <c r="T178" s="47">
        <v>0</v>
      </c>
      <c r="U178" s="47">
        <v>110734800</v>
      </c>
      <c r="V178" s="47">
        <v>0</v>
      </c>
      <c r="W178" s="47">
        <v>0</v>
      </c>
      <c r="X178" s="47">
        <v>0</v>
      </c>
      <c r="Y178" s="47">
        <v>0</v>
      </c>
      <c r="Z178" s="48">
        <v>0</v>
      </c>
      <c r="AA178" s="46">
        <v>0</v>
      </c>
      <c r="AB178" s="46">
        <v>0</v>
      </c>
      <c r="AC178" s="44"/>
      <c r="AD178" s="44" t="b">
        <v>0</v>
      </c>
      <c r="AE178" s="49">
        <v>0</v>
      </c>
      <c r="AF178" s="45">
        <v>0</v>
      </c>
      <c r="AG178" s="44"/>
      <c r="AH178" s="47">
        <v>110734800</v>
      </c>
      <c r="AI178" s="44" t="s">
        <v>13918</v>
      </c>
      <c r="AJ178" s="44" t="s">
        <v>13924</v>
      </c>
      <c r="AK178" s="44" t="s">
        <v>13918</v>
      </c>
      <c r="AL178" s="48">
        <v>0</v>
      </c>
      <c r="AM178" s="44" t="s">
        <v>13919</v>
      </c>
      <c r="AN178" s="48">
        <v>0</v>
      </c>
      <c r="AO178" s="45"/>
      <c r="AP178" s="45"/>
      <c r="AQ178" s="46"/>
      <c r="AR178" s="47">
        <v>0</v>
      </c>
      <c r="AS178" s="44"/>
      <c r="AT178" s="46"/>
      <c r="AU178" s="44"/>
      <c r="AV178" s="44"/>
      <c r="AW178" s="47"/>
      <c r="AX178" s="47"/>
      <c r="AY178" s="47"/>
      <c r="AZ178" s="47"/>
      <c r="BA178" s="44"/>
      <c r="BB178" s="44"/>
      <c r="BC178" s="44"/>
      <c r="BD178" s="45"/>
      <c r="BE178" s="44"/>
      <c r="BF178" s="44"/>
      <c r="BG178" s="48"/>
    </row>
    <row r="179" spans="1:59">
      <c r="A179" s="51" t="s">
        <v>14283</v>
      </c>
    </row>
  </sheetData>
  <mergeCells count="1">
    <mergeCell ref="A1:BG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X177"/>
  <sheetViews>
    <sheetView zoomScale="83" zoomScaleNormal="83" workbookViewId="0">
      <pane ySplit="1" topLeftCell="A128" activePane="bottomLeft" state="frozen"/>
      <selection activeCell="F13" sqref="F13"/>
      <selection pane="bottomLeft" activeCell="F13" sqref="F13"/>
    </sheetView>
  </sheetViews>
  <sheetFormatPr defaultRowHeight="15.75"/>
  <cols>
    <col min="1" max="1" width="16" style="59" hidden="1" customWidth="1"/>
    <col min="2" max="2" width="22" style="9" hidden="1" customWidth="1"/>
    <col min="3" max="3" width="16.7109375" style="9" customWidth="1"/>
    <col min="4" max="5" width="23.5703125" style="9" customWidth="1"/>
    <col min="6" max="6" width="18.85546875" style="67" customWidth="1"/>
    <col min="7" max="7" width="18.5703125" style="67" customWidth="1"/>
    <col min="8" max="8" width="21.42578125" style="11" customWidth="1"/>
    <col min="9" max="9" width="18.85546875" style="67" customWidth="1"/>
    <col min="10" max="10" width="21.42578125" style="11" customWidth="1"/>
    <col min="11" max="11" width="19.5703125" style="11" customWidth="1"/>
    <col min="12" max="12" width="15.85546875" style="11" customWidth="1"/>
    <col min="13" max="13" width="22.28515625" style="11" customWidth="1"/>
    <col min="14" max="14" width="18.42578125" style="12" customWidth="1"/>
    <col min="15" max="15" width="19.85546875" style="11" customWidth="1"/>
    <col min="16" max="16" width="25.7109375" style="11" customWidth="1"/>
    <col min="17" max="17" width="23.5703125" style="11" customWidth="1"/>
    <col min="18" max="18" width="16.140625" style="11" customWidth="1"/>
    <col min="19" max="19" width="43.28515625" style="11" bestFit="1" customWidth="1"/>
    <col min="20" max="22" width="28.85546875" style="11" customWidth="1"/>
    <col min="23" max="23" width="36.7109375" style="11" customWidth="1"/>
    <col min="24" max="24" width="23.5703125" style="11" customWidth="1"/>
    <col min="25" max="25" width="23.28515625" style="11" customWidth="1"/>
    <col min="26" max="26" width="24.140625" style="11" customWidth="1"/>
    <col min="27" max="27" width="20.7109375" style="9" bestFit="1" customWidth="1"/>
    <col min="28" max="28" width="20.28515625" style="9" bestFit="1" customWidth="1"/>
    <col min="29" max="29" width="28.5703125" style="9" customWidth="1"/>
    <col min="30" max="30" width="12.85546875" style="9" customWidth="1"/>
    <col min="31" max="31" width="11" style="13" customWidth="1"/>
    <col min="32" max="32" width="22.42578125" style="13" customWidth="1"/>
    <col min="33" max="33" width="18.28515625" style="13" customWidth="1"/>
    <col min="34" max="34" width="21.7109375" style="19" customWidth="1"/>
    <col min="35" max="35" width="14.5703125" style="13" customWidth="1"/>
    <col min="36" max="36" width="23.7109375" style="13" customWidth="1"/>
    <col min="37" max="37" width="14.5703125" style="14" customWidth="1"/>
    <col min="38" max="38" width="19.140625" style="14" customWidth="1"/>
    <col min="39" max="39" width="35.7109375" style="13" customWidth="1"/>
    <col min="40" max="40" width="23.140625" style="13" customWidth="1"/>
    <col min="41" max="41" width="20.28515625" style="14" customWidth="1"/>
    <col min="42" max="42" width="37.28515625" style="14" customWidth="1"/>
    <col min="43" max="43" width="19.7109375" style="65" customWidth="1"/>
    <col min="44" max="44" width="15.42578125" style="65" customWidth="1"/>
    <col min="45" max="45" width="15.85546875" style="65" customWidth="1"/>
    <col min="46" max="47" width="19.7109375" style="65" customWidth="1"/>
    <col min="48" max="48" width="37.28515625" style="14" customWidth="1"/>
    <col min="49" max="232" width="9" style="66" customWidth="1"/>
    <col min="233" max="257" width="9.140625" style="68"/>
    <col min="258" max="259" width="0" style="68" hidden="1" customWidth="1"/>
    <col min="260" max="261" width="23.5703125" style="68" customWidth="1"/>
    <col min="262" max="262" width="18.85546875" style="68" customWidth="1"/>
    <col min="263" max="263" width="18.5703125" style="68" customWidth="1"/>
    <col min="264" max="264" width="21.42578125" style="68" customWidth="1"/>
    <col min="265" max="265" width="18.85546875" style="68" customWidth="1"/>
    <col min="266" max="266" width="21.42578125" style="68" customWidth="1"/>
    <col min="267" max="267" width="19.5703125" style="68" customWidth="1"/>
    <col min="268" max="268" width="15.85546875" style="68" customWidth="1"/>
    <col min="269" max="269" width="15" style="68" customWidth="1"/>
    <col min="270" max="270" width="18.42578125" style="68" customWidth="1"/>
    <col min="271" max="271" width="19.85546875" style="68" customWidth="1"/>
    <col min="272" max="272" width="25.7109375" style="68" customWidth="1"/>
    <col min="273" max="273" width="23.5703125" style="68" customWidth="1"/>
    <col min="274" max="274" width="16.140625" style="68" customWidth="1"/>
    <col min="275" max="275" width="43.28515625" style="68" bestFit="1" customWidth="1"/>
    <col min="276" max="278" width="28.85546875" style="68" customWidth="1"/>
    <col min="279" max="279" width="36.7109375" style="68" customWidth="1"/>
    <col min="280" max="280" width="23.5703125" style="68" customWidth="1"/>
    <col min="281" max="281" width="23.28515625" style="68" customWidth="1"/>
    <col min="282" max="282" width="24.140625" style="68" customWidth="1"/>
    <col min="283" max="283" width="20.7109375" style="68" bestFit="1" customWidth="1"/>
    <col min="284" max="284" width="20.28515625" style="68" bestFit="1" customWidth="1"/>
    <col min="285" max="285" width="28.5703125" style="68" customWidth="1"/>
    <col min="286" max="286" width="12.85546875" style="68" customWidth="1"/>
    <col min="287" max="287" width="11" style="68" customWidth="1"/>
    <col min="288" max="288" width="22.42578125" style="68" customWidth="1"/>
    <col min="289" max="289" width="18.28515625" style="68" customWidth="1"/>
    <col min="290" max="290" width="21.7109375" style="68" customWidth="1"/>
    <col min="291" max="291" width="14.5703125" style="68" customWidth="1"/>
    <col min="292" max="292" width="23.7109375" style="68" customWidth="1"/>
    <col min="293" max="293" width="14.5703125" style="68" customWidth="1"/>
    <col min="294" max="294" width="19.140625" style="68" customWidth="1"/>
    <col min="295" max="295" width="35.7109375" style="68" customWidth="1"/>
    <col min="296" max="296" width="23.140625" style="68" customWidth="1"/>
    <col min="297" max="297" width="20.28515625" style="68" customWidth="1"/>
    <col min="298" max="298" width="37.28515625" style="68" customWidth="1"/>
    <col min="299" max="299" width="19.7109375" style="68" customWidth="1"/>
    <col min="300" max="300" width="15.42578125" style="68" customWidth="1"/>
    <col min="301" max="301" width="15.85546875" style="68" customWidth="1"/>
    <col min="302" max="303" width="19.7109375" style="68" customWidth="1"/>
    <col min="304" max="304" width="37.28515625" style="68" customWidth="1"/>
    <col min="305" max="488" width="9" style="68" customWidth="1"/>
    <col min="489" max="513" width="9.140625" style="68"/>
    <col min="514" max="515" width="0" style="68" hidden="1" customWidth="1"/>
    <col min="516" max="517" width="23.5703125" style="68" customWidth="1"/>
    <col min="518" max="518" width="18.85546875" style="68" customWidth="1"/>
    <col min="519" max="519" width="18.5703125" style="68" customWidth="1"/>
    <col min="520" max="520" width="21.42578125" style="68" customWidth="1"/>
    <col min="521" max="521" width="18.85546875" style="68" customWidth="1"/>
    <col min="522" max="522" width="21.42578125" style="68" customWidth="1"/>
    <col min="523" max="523" width="19.5703125" style="68" customWidth="1"/>
    <col min="524" max="524" width="15.85546875" style="68" customWidth="1"/>
    <col min="525" max="525" width="15" style="68" customWidth="1"/>
    <col min="526" max="526" width="18.42578125" style="68" customWidth="1"/>
    <col min="527" max="527" width="19.85546875" style="68" customWidth="1"/>
    <col min="528" max="528" width="25.7109375" style="68" customWidth="1"/>
    <col min="529" max="529" width="23.5703125" style="68" customWidth="1"/>
    <col min="530" max="530" width="16.140625" style="68" customWidth="1"/>
    <col min="531" max="531" width="43.28515625" style="68" bestFit="1" customWidth="1"/>
    <col min="532" max="534" width="28.85546875" style="68" customWidth="1"/>
    <col min="535" max="535" width="36.7109375" style="68" customWidth="1"/>
    <col min="536" max="536" width="23.5703125" style="68" customWidth="1"/>
    <col min="537" max="537" width="23.28515625" style="68" customWidth="1"/>
    <col min="538" max="538" width="24.140625" style="68" customWidth="1"/>
    <col min="539" max="539" width="20.7109375" style="68" bestFit="1" customWidth="1"/>
    <col min="540" max="540" width="20.28515625" style="68" bestFit="1" customWidth="1"/>
    <col min="541" max="541" width="28.5703125" style="68" customWidth="1"/>
    <col min="542" max="542" width="12.85546875" style="68" customWidth="1"/>
    <col min="543" max="543" width="11" style="68" customWidth="1"/>
    <col min="544" max="544" width="22.42578125" style="68" customWidth="1"/>
    <col min="545" max="545" width="18.28515625" style="68" customWidth="1"/>
    <col min="546" max="546" width="21.7109375" style="68" customWidth="1"/>
    <col min="547" max="547" width="14.5703125" style="68" customWidth="1"/>
    <col min="548" max="548" width="23.7109375" style="68" customWidth="1"/>
    <col min="549" max="549" width="14.5703125" style="68" customWidth="1"/>
    <col min="550" max="550" width="19.140625" style="68" customWidth="1"/>
    <col min="551" max="551" width="35.7109375" style="68" customWidth="1"/>
    <col min="552" max="552" width="23.140625" style="68" customWidth="1"/>
    <col min="553" max="553" width="20.28515625" style="68" customWidth="1"/>
    <col min="554" max="554" width="37.28515625" style="68" customWidth="1"/>
    <col min="555" max="555" width="19.7109375" style="68" customWidth="1"/>
    <col min="556" max="556" width="15.42578125" style="68" customWidth="1"/>
    <col min="557" max="557" width="15.85546875" style="68" customWidth="1"/>
    <col min="558" max="559" width="19.7109375" style="68" customWidth="1"/>
    <col min="560" max="560" width="37.28515625" style="68" customWidth="1"/>
    <col min="561" max="744" width="9" style="68" customWidth="1"/>
    <col min="745" max="769" width="9.140625" style="68"/>
    <col min="770" max="771" width="0" style="68" hidden="1" customWidth="1"/>
    <col min="772" max="773" width="23.5703125" style="68" customWidth="1"/>
    <col min="774" max="774" width="18.85546875" style="68" customWidth="1"/>
    <col min="775" max="775" width="18.5703125" style="68" customWidth="1"/>
    <col min="776" max="776" width="21.42578125" style="68" customWidth="1"/>
    <col min="777" max="777" width="18.85546875" style="68" customWidth="1"/>
    <col min="778" max="778" width="21.42578125" style="68" customWidth="1"/>
    <col min="779" max="779" width="19.5703125" style="68" customWidth="1"/>
    <col min="780" max="780" width="15.85546875" style="68" customWidth="1"/>
    <col min="781" max="781" width="15" style="68" customWidth="1"/>
    <col min="782" max="782" width="18.42578125" style="68" customWidth="1"/>
    <col min="783" max="783" width="19.85546875" style="68" customWidth="1"/>
    <col min="784" max="784" width="25.7109375" style="68" customWidth="1"/>
    <col min="785" max="785" width="23.5703125" style="68" customWidth="1"/>
    <col min="786" max="786" width="16.140625" style="68" customWidth="1"/>
    <col min="787" max="787" width="43.28515625" style="68" bestFit="1" customWidth="1"/>
    <col min="788" max="790" width="28.85546875" style="68" customWidth="1"/>
    <col min="791" max="791" width="36.7109375" style="68" customWidth="1"/>
    <col min="792" max="792" width="23.5703125" style="68" customWidth="1"/>
    <col min="793" max="793" width="23.28515625" style="68" customWidth="1"/>
    <col min="794" max="794" width="24.140625" style="68" customWidth="1"/>
    <col min="795" max="795" width="20.7109375" style="68" bestFit="1" customWidth="1"/>
    <col min="796" max="796" width="20.28515625" style="68" bestFit="1" customWidth="1"/>
    <col min="797" max="797" width="28.5703125" style="68" customWidth="1"/>
    <col min="798" max="798" width="12.85546875" style="68" customWidth="1"/>
    <col min="799" max="799" width="11" style="68" customWidth="1"/>
    <col min="800" max="800" width="22.42578125" style="68" customWidth="1"/>
    <col min="801" max="801" width="18.28515625" style="68" customWidth="1"/>
    <col min="802" max="802" width="21.7109375" style="68" customWidth="1"/>
    <col min="803" max="803" width="14.5703125" style="68" customWidth="1"/>
    <col min="804" max="804" width="23.7109375" style="68" customWidth="1"/>
    <col min="805" max="805" width="14.5703125" style="68" customWidth="1"/>
    <col min="806" max="806" width="19.140625" style="68" customWidth="1"/>
    <col min="807" max="807" width="35.7109375" style="68" customWidth="1"/>
    <col min="808" max="808" width="23.140625" style="68" customWidth="1"/>
    <col min="809" max="809" width="20.28515625" style="68" customWidth="1"/>
    <col min="810" max="810" width="37.28515625" style="68" customWidth="1"/>
    <col min="811" max="811" width="19.7109375" style="68" customWidth="1"/>
    <col min="812" max="812" width="15.42578125" style="68" customWidth="1"/>
    <col min="813" max="813" width="15.85546875" style="68" customWidth="1"/>
    <col min="814" max="815" width="19.7109375" style="68" customWidth="1"/>
    <col min="816" max="816" width="37.28515625" style="68" customWidth="1"/>
    <col min="817" max="1000" width="9" style="68" customWidth="1"/>
    <col min="1001" max="1025" width="9.140625" style="68"/>
    <col min="1026" max="1027" width="0" style="68" hidden="1" customWidth="1"/>
    <col min="1028" max="1029" width="23.5703125" style="68" customWidth="1"/>
    <col min="1030" max="1030" width="18.85546875" style="68" customWidth="1"/>
    <col min="1031" max="1031" width="18.5703125" style="68" customWidth="1"/>
    <col min="1032" max="1032" width="21.42578125" style="68" customWidth="1"/>
    <col min="1033" max="1033" width="18.85546875" style="68" customWidth="1"/>
    <col min="1034" max="1034" width="21.42578125" style="68" customWidth="1"/>
    <col min="1035" max="1035" width="19.5703125" style="68" customWidth="1"/>
    <col min="1036" max="1036" width="15.85546875" style="68" customWidth="1"/>
    <col min="1037" max="1037" width="15" style="68" customWidth="1"/>
    <col min="1038" max="1038" width="18.42578125" style="68" customWidth="1"/>
    <col min="1039" max="1039" width="19.85546875" style="68" customWidth="1"/>
    <col min="1040" max="1040" width="25.7109375" style="68" customWidth="1"/>
    <col min="1041" max="1041" width="23.5703125" style="68" customWidth="1"/>
    <col min="1042" max="1042" width="16.140625" style="68" customWidth="1"/>
    <col min="1043" max="1043" width="43.28515625" style="68" bestFit="1" customWidth="1"/>
    <col min="1044" max="1046" width="28.85546875" style="68" customWidth="1"/>
    <col min="1047" max="1047" width="36.7109375" style="68" customWidth="1"/>
    <col min="1048" max="1048" width="23.5703125" style="68" customWidth="1"/>
    <col min="1049" max="1049" width="23.28515625" style="68" customWidth="1"/>
    <col min="1050" max="1050" width="24.140625" style="68" customWidth="1"/>
    <col min="1051" max="1051" width="20.7109375" style="68" bestFit="1" customWidth="1"/>
    <col min="1052" max="1052" width="20.28515625" style="68" bestFit="1" customWidth="1"/>
    <col min="1053" max="1053" width="28.5703125" style="68" customWidth="1"/>
    <col min="1054" max="1054" width="12.85546875" style="68" customWidth="1"/>
    <col min="1055" max="1055" width="11" style="68" customWidth="1"/>
    <col min="1056" max="1056" width="22.42578125" style="68" customWidth="1"/>
    <col min="1057" max="1057" width="18.28515625" style="68" customWidth="1"/>
    <col min="1058" max="1058" width="21.7109375" style="68" customWidth="1"/>
    <col min="1059" max="1059" width="14.5703125" style="68" customWidth="1"/>
    <col min="1060" max="1060" width="23.7109375" style="68" customWidth="1"/>
    <col min="1061" max="1061" width="14.5703125" style="68" customWidth="1"/>
    <col min="1062" max="1062" width="19.140625" style="68" customWidth="1"/>
    <col min="1063" max="1063" width="35.7109375" style="68" customWidth="1"/>
    <col min="1064" max="1064" width="23.140625" style="68" customWidth="1"/>
    <col min="1065" max="1065" width="20.28515625" style="68" customWidth="1"/>
    <col min="1066" max="1066" width="37.28515625" style="68" customWidth="1"/>
    <col min="1067" max="1067" width="19.7109375" style="68" customWidth="1"/>
    <col min="1068" max="1068" width="15.42578125" style="68" customWidth="1"/>
    <col min="1069" max="1069" width="15.85546875" style="68" customWidth="1"/>
    <col min="1070" max="1071" width="19.7109375" style="68" customWidth="1"/>
    <col min="1072" max="1072" width="37.28515625" style="68" customWidth="1"/>
    <col min="1073" max="1256" width="9" style="68" customWidth="1"/>
    <col min="1257" max="1281" width="9.140625" style="68"/>
    <col min="1282" max="1283" width="0" style="68" hidden="1" customWidth="1"/>
    <col min="1284" max="1285" width="23.5703125" style="68" customWidth="1"/>
    <col min="1286" max="1286" width="18.85546875" style="68" customWidth="1"/>
    <col min="1287" max="1287" width="18.5703125" style="68" customWidth="1"/>
    <col min="1288" max="1288" width="21.42578125" style="68" customWidth="1"/>
    <col min="1289" max="1289" width="18.85546875" style="68" customWidth="1"/>
    <col min="1290" max="1290" width="21.42578125" style="68" customWidth="1"/>
    <col min="1291" max="1291" width="19.5703125" style="68" customWidth="1"/>
    <col min="1292" max="1292" width="15.85546875" style="68" customWidth="1"/>
    <col min="1293" max="1293" width="15" style="68" customWidth="1"/>
    <col min="1294" max="1294" width="18.42578125" style="68" customWidth="1"/>
    <col min="1295" max="1295" width="19.85546875" style="68" customWidth="1"/>
    <col min="1296" max="1296" width="25.7109375" style="68" customWidth="1"/>
    <col min="1297" max="1297" width="23.5703125" style="68" customWidth="1"/>
    <col min="1298" max="1298" width="16.140625" style="68" customWidth="1"/>
    <col min="1299" max="1299" width="43.28515625" style="68" bestFit="1" customWidth="1"/>
    <col min="1300" max="1302" width="28.85546875" style="68" customWidth="1"/>
    <col min="1303" max="1303" width="36.7109375" style="68" customWidth="1"/>
    <col min="1304" max="1304" width="23.5703125" style="68" customWidth="1"/>
    <col min="1305" max="1305" width="23.28515625" style="68" customWidth="1"/>
    <col min="1306" max="1306" width="24.140625" style="68" customWidth="1"/>
    <col min="1307" max="1307" width="20.7109375" style="68" bestFit="1" customWidth="1"/>
    <col min="1308" max="1308" width="20.28515625" style="68" bestFit="1" customWidth="1"/>
    <col min="1309" max="1309" width="28.5703125" style="68" customWidth="1"/>
    <col min="1310" max="1310" width="12.85546875" style="68" customWidth="1"/>
    <col min="1311" max="1311" width="11" style="68" customWidth="1"/>
    <col min="1312" max="1312" width="22.42578125" style="68" customWidth="1"/>
    <col min="1313" max="1313" width="18.28515625" style="68" customWidth="1"/>
    <col min="1314" max="1314" width="21.7109375" style="68" customWidth="1"/>
    <col min="1315" max="1315" width="14.5703125" style="68" customWidth="1"/>
    <col min="1316" max="1316" width="23.7109375" style="68" customWidth="1"/>
    <col min="1317" max="1317" width="14.5703125" style="68" customWidth="1"/>
    <col min="1318" max="1318" width="19.140625" style="68" customWidth="1"/>
    <col min="1319" max="1319" width="35.7109375" style="68" customWidth="1"/>
    <col min="1320" max="1320" width="23.140625" style="68" customWidth="1"/>
    <col min="1321" max="1321" width="20.28515625" style="68" customWidth="1"/>
    <col min="1322" max="1322" width="37.28515625" style="68" customWidth="1"/>
    <col min="1323" max="1323" width="19.7109375" style="68" customWidth="1"/>
    <col min="1324" max="1324" width="15.42578125" style="68" customWidth="1"/>
    <col min="1325" max="1325" width="15.85546875" style="68" customWidth="1"/>
    <col min="1326" max="1327" width="19.7109375" style="68" customWidth="1"/>
    <col min="1328" max="1328" width="37.28515625" style="68" customWidth="1"/>
    <col min="1329" max="1512" width="9" style="68" customWidth="1"/>
    <col min="1513" max="1537" width="9.140625" style="68"/>
    <col min="1538" max="1539" width="0" style="68" hidden="1" customWidth="1"/>
    <col min="1540" max="1541" width="23.5703125" style="68" customWidth="1"/>
    <col min="1542" max="1542" width="18.85546875" style="68" customWidth="1"/>
    <col min="1543" max="1543" width="18.5703125" style="68" customWidth="1"/>
    <col min="1544" max="1544" width="21.42578125" style="68" customWidth="1"/>
    <col min="1545" max="1545" width="18.85546875" style="68" customWidth="1"/>
    <col min="1546" max="1546" width="21.42578125" style="68" customWidth="1"/>
    <col min="1547" max="1547" width="19.5703125" style="68" customWidth="1"/>
    <col min="1548" max="1548" width="15.85546875" style="68" customWidth="1"/>
    <col min="1549" max="1549" width="15" style="68" customWidth="1"/>
    <col min="1550" max="1550" width="18.42578125" style="68" customWidth="1"/>
    <col min="1551" max="1551" width="19.85546875" style="68" customWidth="1"/>
    <col min="1552" max="1552" width="25.7109375" style="68" customWidth="1"/>
    <col min="1553" max="1553" width="23.5703125" style="68" customWidth="1"/>
    <col min="1554" max="1554" width="16.140625" style="68" customWidth="1"/>
    <col min="1555" max="1555" width="43.28515625" style="68" bestFit="1" customWidth="1"/>
    <col min="1556" max="1558" width="28.85546875" style="68" customWidth="1"/>
    <col min="1559" max="1559" width="36.7109375" style="68" customWidth="1"/>
    <col min="1560" max="1560" width="23.5703125" style="68" customWidth="1"/>
    <col min="1561" max="1561" width="23.28515625" style="68" customWidth="1"/>
    <col min="1562" max="1562" width="24.140625" style="68" customWidth="1"/>
    <col min="1563" max="1563" width="20.7109375" style="68" bestFit="1" customWidth="1"/>
    <col min="1564" max="1564" width="20.28515625" style="68" bestFit="1" customWidth="1"/>
    <col min="1565" max="1565" width="28.5703125" style="68" customWidth="1"/>
    <col min="1566" max="1566" width="12.85546875" style="68" customWidth="1"/>
    <col min="1567" max="1567" width="11" style="68" customWidth="1"/>
    <col min="1568" max="1568" width="22.42578125" style="68" customWidth="1"/>
    <col min="1569" max="1569" width="18.28515625" style="68" customWidth="1"/>
    <col min="1570" max="1570" width="21.7109375" style="68" customWidth="1"/>
    <col min="1571" max="1571" width="14.5703125" style="68" customWidth="1"/>
    <col min="1572" max="1572" width="23.7109375" style="68" customWidth="1"/>
    <col min="1573" max="1573" width="14.5703125" style="68" customWidth="1"/>
    <col min="1574" max="1574" width="19.140625" style="68" customWidth="1"/>
    <col min="1575" max="1575" width="35.7109375" style="68" customWidth="1"/>
    <col min="1576" max="1576" width="23.140625" style="68" customWidth="1"/>
    <col min="1577" max="1577" width="20.28515625" style="68" customWidth="1"/>
    <col min="1578" max="1578" width="37.28515625" style="68" customWidth="1"/>
    <col min="1579" max="1579" width="19.7109375" style="68" customWidth="1"/>
    <col min="1580" max="1580" width="15.42578125" style="68" customWidth="1"/>
    <col min="1581" max="1581" width="15.85546875" style="68" customWidth="1"/>
    <col min="1582" max="1583" width="19.7109375" style="68" customWidth="1"/>
    <col min="1584" max="1584" width="37.28515625" style="68" customWidth="1"/>
    <col min="1585" max="1768" width="9" style="68" customWidth="1"/>
    <col min="1769" max="1793" width="9.140625" style="68"/>
    <col min="1794" max="1795" width="0" style="68" hidden="1" customWidth="1"/>
    <col min="1796" max="1797" width="23.5703125" style="68" customWidth="1"/>
    <col min="1798" max="1798" width="18.85546875" style="68" customWidth="1"/>
    <col min="1799" max="1799" width="18.5703125" style="68" customWidth="1"/>
    <col min="1800" max="1800" width="21.42578125" style="68" customWidth="1"/>
    <col min="1801" max="1801" width="18.85546875" style="68" customWidth="1"/>
    <col min="1802" max="1802" width="21.42578125" style="68" customWidth="1"/>
    <col min="1803" max="1803" width="19.5703125" style="68" customWidth="1"/>
    <col min="1804" max="1804" width="15.85546875" style="68" customWidth="1"/>
    <col min="1805" max="1805" width="15" style="68" customWidth="1"/>
    <col min="1806" max="1806" width="18.42578125" style="68" customWidth="1"/>
    <col min="1807" max="1807" width="19.85546875" style="68" customWidth="1"/>
    <col min="1808" max="1808" width="25.7109375" style="68" customWidth="1"/>
    <col min="1809" max="1809" width="23.5703125" style="68" customWidth="1"/>
    <col min="1810" max="1810" width="16.140625" style="68" customWidth="1"/>
    <col min="1811" max="1811" width="43.28515625" style="68" bestFit="1" customWidth="1"/>
    <col min="1812" max="1814" width="28.85546875" style="68" customWidth="1"/>
    <col min="1815" max="1815" width="36.7109375" style="68" customWidth="1"/>
    <col min="1816" max="1816" width="23.5703125" style="68" customWidth="1"/>
    <col min="1817" max="1817" width="23.28515625" style="68" customWidth="1"/>
    <col min="1818" max="1818" width="24.140625" style="68" customWidth="1"/>
    <col min="1819" max="1819" width="20.7109375" style="68" bestFit="1" customWidth="1"/>
    <col min="1820" max="1820" width="20.28515625" style="68" bestFit="1" customWidth="1"/>
    <col min="1821" max="1821" width="28.5703125" style="68" customWidth="1"/>
    <col min="1822" max="1822" width="12.85546875" style="68" customWidth="1"/>
    <col min="1823" max="1823" width="11" style="68" customWidth="1"/>
    <col min="1824" max="1824" width="22.42578125" style="68" customWidth="1"/>
    <col min="1825" max="1825" width="18.28515625" style="68" customWidth="1"/>
    <col min="1826" max="1826" width="21.7109375" style="68" customWidth="1"/>
    <col min="1827" max="1827" width="14.5703125" style="68" customWidth="1"/>
    <col min="1828" max="1828" width="23.7109375" style="68" customWidth="1"/>
    <col min="1829" max="1829" width="14.5703125" style="68" customWidth="1"/>
    <col min="1830" max="1830" width="19.140625" style="68" customWidth="1"/>
    <col min="1831" max="1831" width="35.7109375" style="68" customWidth="1"/>
    <col min="1832" max="1832" width="23.140625" style="68" customWidth="1"/>
    <col min="1833" max="1833" width="20.28515625" style="68" customWidth="1"/>
    <col min="1834" max="1834" width="37.28515625" style="68" customWidth="1"/>
    <col min="1835" max="1835" width="19.7109375" style="68" customWidth="1"/>
    <col min="1836" max="1836" width="15.42578125" style="68" customWidth="1"/>
    <col min="1837" max="1837" width="15.85546875" style="68" customWidth="1"/>
    <col min="1838" max="1839" width="19.7109375" style="68" customWidth="1"/>
    <col min="1840" max="1840" width="37.28515625" style="68" customWidth="1"/>
    <col min="1841" max="2024" width="9" style="68" customWidth="1"/>
    <col min="2025" max="2049" width="9.140625" style="68"/>
    <col min="2050" max="2051" width="0" style="68" hidden="1" customWidth="1"/>
    <col min="2052" max="2053" width="23.5703125" style="68" customWidth="1"/>
    <col min="2054" max="2054" width="18.85546875" style="68" customWidth="1"/>
    <col min="2055" max="2055" width="18.5703125" style="68" customWidth="1"/>
    <col min="2056" max="2056" width="21.42578125" style="68" customWidth="1"/>
    <col min="2057" max="2057" width="18.85546875" style="68" customWidth="1"/>
    <col min="2058" max="2058" width="21.42578125" style="68" customWidth="1"/>
    <col min="2059" max="2059" width="19.5703125" style="68" customWidth="1"/>
    <col min="2060" max="2060" width="15.85546875" style="68" customWidth="1"/>
    <col min="2061" max="2061" width="15" style="68" customWidth="1"/>
    <col min="2062" max="2062" width="18.42578125" style="68" customWidth="1"/>
    <col min="2063" max="2063" width="19.85546875" style="68" customWidth="1"/>
    <col min="2064" max="2064" width="25.7109375" style="68" customWidth="1"/>
    <col min="2065" max="2065" width="23.5703125" style="68" customWidth="1"/>
    <col min="2066" max="2066" width="16.140625" style="68" customWidth="1"/>
    <col min="2067" max="2067" width="43.28515625" style="68" bestFit="1" customWidth="1"/>
    <col min="2068" max="2070" width="28.85546875" style="68" customWidth="1"/>
    <col min="2071" max="2071" width="36.7109375" style="68" customWidth="1"/>
    <col min="2072" max="2072" width="23.5703125" style="68" customWidth="1"/>
    <col min="2073" max="2073" width="23.28515625" style="68" customWidth="1"/>
    <col min="2074" max="2074" width="24.140625" style="68" customWidth="1"/>
    <col min="2075" max="2075" width="20.7109375" style="68" bestFit="1" customWidth="1"/>
    <col min="2076" max="2076" width="20.28515625" style="68" bestFit="1" customWidth="1"/>
    <col min="2077" max="2077" width="28.5703125" style="68" customWidth="1"/>
    <col min="2078" max="2078" width="12.85546875" style="68" customWidth="1"/>
    <col min="2079" max="2079" width="11" style="68" customWidth="1"/>
    <col min="2080" max="2080" width="22.42578125" style="68" customWidth="1"/>
    <col min="2081" max="2081" width="18.28515625" style="68" customWidth="1"/>
    <col min="2082" max="2082" width="21.7109375" style="68" customWidth="1"/>
    <col min="2083" max="2083" width="14.5703125" style="68" customWidth="1"/>
    <col min="2084" max="2084" width="23.7109375" style="68" customWidth="1"/>
    <col min="2085" max="2085" width="14.5703125" style="68" customWidth="1"/>
    <col min="2086" max="2086" width="19.140625" style="68" customWidth="1"/>
    <col min="2087" max="2087" width="35.7109375" style="68" customWidth="1"/>
    <col min="2088" max="2088" width="23.140625" style="68" customWidth="1"/>
    <col min="2089" max="2089" width="20.28515625" style="68" customWidth="1"/>
    <col min="2090" max="2090" width="37.28515625" style="68" customWidth="1"/>
    <col min="2091" max="2091" width="19.7109375" style="68" customWidth="1"/>
    <col min="2092" max="2092" width="15.42578125" style="68" customWidth="1"/>
    <col min="2093" max="2093" width="15.85546875" style="68" customWidth="1"/>
    <col min="2094" max="2095" width="19.7109375" style="68" customWidth="1"/>
    <col min="2096" max="2096" width="37.28515625" style="68" customWidth="1"/>
    <col min="2097" max="2280" width="9" style="68" customWidth="1"/>
    <col min="2281" max="2305" width="9.140625" style="68"/>
    <col min="2306" max="2307" width="0" style="68" hidden="1" customWidth="1"/>
    <col min="2308" max="2309" width="23.5703125" style="68" customWidth="1"/>
    <col min="2310" max="2310" width="18.85546875" style="68" customWidth="1"/>
    <col min="2311" max="2311" width="18.5703125" style="68" customWidth="1"/>
    <col min="2312" max="2312" width="21.42578125" style="68" customWidth="1"/>
    <col min="2313" max="2313" width="18.85546875" style="68" customWidth="1"/>
    <col min="2314" max="2314" width="21.42578125" style="68" customWidth="1"/>
    <col min="2315" max="2315" width="19.5703125" style="68" customWidth="1"/>
    <col min="2316" max="2316" width="15.85546875" style="68" customWidth="1"/>
    <col min="2317" max="2317" width="15" style="68" customWidth="1"/>
    <col min="2318" max="2318" width="18.42578125" style="68" customWidth="1"/>
    <col min="2319" max="2319" width="19.85546875" style="68" customWidth="1"/>
    <col min="2320" max="2320" width="25.7109375" style="68" customWidth="1"/>
    <col min="2321" max="2321" width="23.5703125" style="68" customWidth="1"/>
    <col min="2322" max="2322" width="16.140625" style="68" customWidth="1"/>
    <col min="2323" max="2323" width="43.28515625" style="68" bestFit="1" customWidth="1"/>
    <col min="2324" max="2326" width="28.85546875" style="68" customWidth="1"/>
    <col min="2327" max="2327" width="36.7109375" style="68" customWidth="1"/>
    <col min="2328" max="2328" width="23.5703125" style="68" customWidth="1"/>
    <col min="2329" max="2329" width="23.28515625" style="68" customWidth="1"/>
    <col min="2330" max="2330" width="24.140625" style="68" customWidth="1"/>
    <col min="2331" max="2331" width="20.7109375" style="68" bestFit="1" customWidth="1"/>
    <col min="2332" max="2332" width="20.28515625" style="68" bestFit="1" customWidth="1"/>
    <col min="2333" max="2333" width="28.5703125" style="68" customWidth="1"/>
    <col min="2334" max="2334" width="12.85546875" style="68" customWidth="1"/>
    <col min="2335" max="2335" width="11" style="68" customWidth="1"/>
    <col min="2336" max="2336" width="22.42578125" style="68" customWidth="1"/>
    <col min="2337" max="2337" width="18.28515625" style="68" customWidth="1"/>
    <col min="2338" max="2338" width="21.7109375" style="68" customWidth="1"/>
    <col min="2339" max="2339" width="14.5703125" style="68" customWidth="1"/>
    <col min="2340" max="2340" width="23.7109375" style="68" customWidth="1"/>
    <col min="2341" max="2341" width="14.5703125" style="68" customWidth="1"/>
    <col min="2342" max="2342" width="19.140625" style="68" customWidth="1"/>
    <col min="2343" max="2343" width="35.7109375" style="68" customWidth="1"/>
    <col min="2344" max="2344" width="23.140625" style="68" customWidth="1"/>
    <col min="2345" max="2345" width="20.28515625" style="68" customWidth="1"/>
    <col min="2346" max="2346" width="37.28515625" style="68" customWidth="1"/>
    <col min="2347" max="2347" width="19.7109375" style="68" customWidth="1"/>
    <col min="2348" max="2348" width="15.42578125" style="68" customWidth="1"/>
    <col min="2349" max="2349" width="15.85546875" style="68" customWidth="1"/>
    <col min="2350" max="2351" width="19.7109375" style="68" customWidth="1"/>
    <col min="2352" max="2352" width="37.28515625" style="68" customWidth="1"/>
    <col min="2353" max="2536" width="9" style="68" customWidth="1"/>
    <col min="2537" max="2561" width="9.140625" style="68"/>
    <col min="2562" max="2563" width="0" style="68" hidden="1" customWidth="1"/>
    <col min="2564" max="2565" width="23.5703125" style="68" customWidth="1"/>
    <col min="2566" max="2566" width="18.85546875" style="68" customWidth="1"/>
    <col min="2567" max="2567" width="18.5703125" style="68" customWidth="1"/>
    <col min="2568" max="2568" width="21.42578125" style="68" customWidth="1"/>
    <col min="2569" max="2569" width="18.85546875" style="68" customWidth="1"/>
    <col min="2570" max="2570" width="21.42578125" style="68" customWidth="1"/>
    <col min="2571" max="2571" width="19.5703125" style="68" customWidth="1"/>
    <col min="2572" max="2572" width="15.85546875" style="68" customWidth="1"/>
    <col min="2573" max="2573" width="15" style="68" customWidth="1"/>
    <col min="2574" max="2574" width="18.42578125" style="68" customWidth="1"/>
    <col min="2575" max="2575" width="19.85546875" style="68" customWidth="1"/>
    <col min="2576" max="2576" width="25.7109375" style="68" customWidth="1"/>
    <col min="2577" max="2577" width="23.5703125" style="68" customWidth="1"/>
    <col min="2578" max="2578" width="16.140625" style="68" customWidth="1"/>
    <col min="2579" max="2579" width="43.28515625" style="68" bestFit="1" customWidth="1"/>
    <col min="2580" max="2582" width="28.85546875" style="68" customWidth="1"/>
    <col min="2583" max="2583" width="36.7109375" style="68" customWidth="1"/>
    <col min="2584" max="2584" width="23.5703125" style="68" customWidth="1"/>
    <col min="2585" max="2585" width="23.28515625" style="68" customWidth="1"/>
    <col min="2586" max="2586" width="24.140625" style="68" customWidth="1"/>
    <col min="2587" max="2587" width="20.7109375" style="68" bestFit="1" customWidth="1"/>
    <col min="2588" max="2588" width="20.28515625" style="68" bestFit="1" customWidth="1"/>
    <col min="2589" max="2589" width="28.5703125" style="68" customWidth="1"/>
    <col min="2590" max="2590" width="12.85546875" style="68" customWidth="1"/>
    <col min="2591" max="2591" width="11" style="68" customWidth="1"/>
    <col min="2592" max="2592" width="22.42578125" style="68" customWidth="1"/>
    <col min="2593" max="2593" width="18.28515625" style="68" customWidth="1"/>
    <col min="2594" max="2594" width="21.7109375" style="68" customWidth="1"/>
    <col min="2595" max="2595" width="14.5703125" style="68" customWidth="1"/>
    <col min="2596" max="2596" width="23.7109375" style="68" customWidth="1"/>
    <col min="2597" max="2597" width="14.5703125" style="68" customWidth="1"/>
    <col min="2598" max="2598" width="19.140625" style="68" customWidth="1"/>
    <col min="2599" max="2599" width="35.7109375" style="68" customWidth="1"/>
    <col min="2600" max="2600" width="23.140625" style="68" customWidth="1"/>
    <col min="2601" max="2601" width="20.28515625" style="68" customWidth="1"/>
    <col min="2602" max="2602" width="37.28515625" style="68" customWidth="1"/>
    <col min="2603" max="2603" width="19.7109375" style="68" customWidth="1"/>
    <col min="2604" max="2604" width="15.42578125" style="68" customWidth="1"/>
    <col min="2605" max="2605" width="15.85546875" style="68" customWidth="1"/>
    <col min="2606" max="2607" width="19.7109375" style="68" customWidth="1"/>
    <col min="2608" max="2608" width="37.28515625" style="68" customWidth="1"/>
    <col min="2609" max="2792" width="9" style="68" customWidth="1"/>
    <col min="2793" max="2817" width="9.140625" style="68"/>
    <col min="2818" max="2819" width="0" style="68" hidden="1" customWidth="1"/>
    <col min="2820" max="2821" width="23.5703125" style="68" customWidth="1"/>
    <col min="2822" max="2822" width="18.85546875" style="68" customWidth="1"/>
    <col min="2823" max="2823" width="18.5703125" style="68" customWidth="1"/>
    <col min="2824" max="2824" width="21.42578125" style="68" customWidth="1"/>
    <col min="2825" max="2825" width="18.85546875" style="68" customWidth="1"/>
    <col min="2826" max="2826" width="21.42578125" style="68" customWidth="1"/>
    <col min="2827" max="2827" width="19.5703125" style="68" customWidth="1"/>
    <col min="2828" max="2828" width="15.85546875" style="68" customWidth="1"/>
    <col min="2829" max="2829" width="15" style="68" customWidth="1"/>
    <col min="2830" max="2830" width="18.42578125" style="68" customWidth="1"/>
    <col min="2831" max="2831" width="19.85546875" style="68" customWidth="1"/>
    <col min="2832" max="2832" width="25.7109375" style="68" customWidth="1"/>
    <col min="2833" max="2833" width="23.5703125" style="68" customWidth="1"/>
    <col min="2834" max="2834" width="16.140625" style="68" customWidth="1"/>
    <col min="2835" max="2835" width="43.28515625" style="68" bestFit="1" customWidth="1"/>
    <col min="2836" max="2838" width="28.85546875" style="68" customWidth="1"/>
    <col min="2839" max="2839" width="36.7109375" style="68" customWidth="1"/>
    <col min="2840" max="2840" width="23.5703125" style="68" customWidth="1"/>
    <col min="2841" max="2841" width="23.28515625" style="68" customWidth="1"/>
    <col min="2842" max="2842" width="24.140625" style="68" customWidth="1"/>
    <col min="2843" max="2843" width="20.7109375" style="68" bestFit="1" customWidth="1"/>
    <col min="2844" max="2844" width="20.28515625" style="68" bestFit="1" customWidth="1"/>
    <col min="2845" max="2845" width="28.5703125" style="68" customWidth="1"/>
    <col min="2846" max="2846" width="12.85546875" style="68" customWidth="1"/>
    <col min="2847" max="2847" width="11" style="68" customWidth="1"/>
    <col min="2848" max="2848" width="22.42578125" style="68" customWidth="1"/>
    <col min="2849" max="2849" width="18.28515625" style="68" customWidth="1"/>
    <col min="2850" max="2850" width="21.7109375" style="68" customWidth="1"/>
    <col min="2851" max="2851" width="14.5703125" style="68" customWidth="1"/>
    <col min="2852" max="2852" width="23.7109375" style="68" customWidth="1"/>
    <col min="2853" max="2853" width="14.5703125" style="68" customWidth="1"/>
    <col min="2854" max="2854" width="19.140625" style="68" customWidth="1"/>
    <col min="2855" max="2855" width="35.7109375" style="68" customWidth="1"/>
    <col min="2856" max="2856" width="23.140625" style="68" customWidth="1"/>
    <col min="2857" max="2857" width="20.28515625" style="68" customWidth="1"/>
    <col min="2858" max="2858" width="37.28515625" style="68" customWidth="1"/>
    <col min="2859" max="2859" width="19.7109375" style="68" customWidth="1"/>
    <col min="2860" max="2860" width="15.42578125" style="68" customWidth="1"/>
    <col min="2861" max="2861" width="15.85546875" style="68" customWidth="1"/>
    <col min="2862" max="2863" width="19.7109375" style="68" customWidth="1"/>
    <col min="2864" max="2864" width="37.28515625" style="68" customWidth="1"/>
    <col min="2865" max="3048" width="9" style="68" customWidth="1"/>
    <col min="3049" max="3073" width="9.140625" style="68"/>
    <col min="3074" max="3075" width="0" style="68" hidden="1" customWidth="1"/>
    <col min="3076" max="3077" width="23.5703125" style="68" customWidth="1"/>
    <col min="3078" max="3078" width="18.85546875" style="68" customWidth="1"/>
    <col min="3079" max="3079" width="18.5703125" style="68" customWidth="1"/>
    <col min="3080" max="3080" width="21.42578125" style="68" customWidth="1"/>
    <col min="3081" max="3081" width="18.85546875" style="68" customWidth="1"/>
    <col min="3082" max="3082" width="21.42578125" style="68" customWidth="1"/>
    <col min="3083" max="3083" width="19.5703125" style="68" customWidth="1"/>
    <col min="3084" max="3084" width="15.85546875" style="68" customWidth="1"/>
    <col min="3085" max="3085" width="15" style="68" customWidth="1"/>
    <col min="3086" max="3086" width="18.42578125" style="68" customWidth="1"/>
    <col min="3087" max="3087" width="19.85546875" style="68" customWidth="1"/>
    <col min="3088" max="3088" width="25.7109375" style="68" customWidth="1"/>
    <col min="3089" max="3089" width="23.5703125" style="68" customWidth="1"/>
    <col min="3090" max="3090" width="16.140625" style="68" customWidth="1"/>
    <col min="3091" max="3091" width="43.28515625" style="68" bestFit="1" customWidth="1"/>
    <col min="3092" max="3094" width="28.85546875" style="68" customWidth="1"/>
    <col min="3095" max="3095" width="36.7109375" style="68" customWidth="1"/>
    <col min="3096" max="3096" width="23.5703125" style="68" customWidth="1"/>
    <col min="3097" max="3097" width="23.28515625" style="68" customWidth="1"/>
    <col min="3098" max="3098" width="24.140625" style="68" customWidth="1"/>
    <col min="3099" max="3099" width="20.7109375" style="68" bestFit="1" customWidth="1"/>
    <col min="3100" max="3100" width="20.28515625" style="68" bestFit="1" customWidth="1"/>
    <col min="3101" max="3101" width="28.5703125" style="68" customWidth="1"/>
    <col min="3102" max="3102" width="12.85546875" style="68" customWidth="1"/>
    <col min="3103" max="3103" width="11" style="68" customWidth="1"/>
    <col min="3104" max="3104" width="22.42578125" style="68" customWidth="1"/>
    <col min="3105" max="3105" width="18.28515625" style="68" customWidth="1"/>
    <col min="3106" max="3106" width="21.7109375" style="68" customWidth="1"/>
    <col min="3107" max="3107" width="14.5703125" style="68" customWidth="1"/>
    <col min="3108" max="3108" width="23.7109375" style="68" customWidth="1"/>
    <col min="3109" max="3109" width="14.5703125" style="68" customWidth="1"/>
    <col min="3110" max="3110" width="19.140625" style="68" customWidth="1"/>
    <col min="3111" max="3111" width="35.7109375" style="68" customWidth="1"/>
    <col min="3112" max="3112" width="23.140625" style="68" customWidth="1"/>
    <col min="3113" max="3113" width="20.28515625" style="68" customWidth="1"/>
    <col min="3114" max="3114" width="37.28515625" style="68" customWidth="1"/>
    <col min="3115" max="3115" width="19.7109375" style="68" customWidth="1"/>
    <col min="3116" max="3116" width="15.42578125" style="68" customWidth="1"/>
    <col min="3117" max="3117" width="15.85546875" style="68" customWidth="1"/>
    <col min="3118" max="3119" width="19.7109375" style="68" customWidth="1"/>
    <col min="3120" max="3120" width="37.28515625" style="68" customWidth="1"/>
    <col min="3121" max="3304" width="9" style="68" customWidth="1"/>
    <col min="3305" max="3329" width="9.140625" style="68"/>
    <col min="3330" max="3331" width="0" style="68" hidden="1" customWidth="1"/>
    <col min="3332" max="3333" width="23.5703125" style="68" customWidth="1"/>
    <col min="3334" max="3334" width="18.85546875" style="68" customWidth="1"/>
    <col min="3335" max="3335" width="18.5703125" style="68" customWidth="1"/>
    <col min="3336" max="3336" width="21.42578125" style="68" customWidth="1"/>
    <col min="3337" max="3337" width="18.85546875" style="68" customWidth="1"/>
    <col min="3338" max="3338" width="21.42578125" style="68" customWidth="1"/>
    <col min="3339" max="3339" width="19.5703125" style="68" customWidth="1"/>
    <col min="3340" max="3340" width="15.85546875" style="68" customWidth="1"/>
    <col min="3341" max="3341" width="15" style="68" customWidth="1"/>
    <col min="3342" max="3342" width="18.42578125" style="68" customWidth="1"/>
    <col min="3343" max="3343" width="19.85546875" style="68" customWidth="1"/>
    <col min="3344" max="3344" width="25.7109375" style="68" customWidth="1"/>
    <col min="3345" max="3345" width="23.5703125" style="68" customWidth="1"/>
    <col min="3346" max="3346" width="16.140625" style="68" customWidth="1"/>
    <col min="3347" max="3347" width="43.28515625" style="68" bestFit="1" customWidth="1"/>
    <col min="3348" max="3350" width="28.85546875" style="68" customWidth="1"/>
    <col min="3351" max="3351" width="36.7109375" style="68" customWidth="1"/>
    <col min="3352" max="3352" width="23.5703125" style="68" customWidth="1"/>
    <col min="3353" max="3353" width="23.28515625" style="68" customWidth="1"/>
    <col min="3354" max="3354" width="24.140625" style="68" customWidth="1"/>
    <col min="3355" max="3355" width="20.7109375" style="68" bestFit="1" customWidth="1"/>
    <col min="3356" max="3356" width="20.28515625" style="68" bestFit="1" customWidth="1"/>
    <col min="3357" max="3357" width="28.5703125" style="68" customWidth="1"/>
    <col min="3358" max="3358" width="12.85546875" style="68" customWidth="1"/>
    <col min="3359" max="3359" width="11" style="68" customWidth="1"/>
    <col min="3360" max="3360" width="22.42578125" style="68" customWidth="1"/>
    <col min="3361" max="3361" width="18.28515625" style="68" customWidth="1"/>
    <col min="3362" max="3362" width="21.7109375" style="68" customWidth="1"/>
    <col min="3363" max="3363" width="14.5703125" style="68" customWidth="1"/>
    <col min="3364" max="3364" width="23.7109375" style="68" customWidth="1"/>
    <col min="3365" max="3365" width="14.5703125" style="68" customWidth="1"/>
    <col min="3366" max="3366" width="19.140625" style="68" customWidth="1"/>
    <col min="3367" max="3367" width="35.7109375" style="68" customWidth="1"/>
    <col min="3368" max="3368" width="23.140625" style="68" customWidth="1"/>
    <col min="3369" max="3369" width="20.28515625" style="68" customWidth="1"/>
    <col min="3370" max="3370" width="37.28515625" style="68" customWidth="1"/>
    <col min="3371" max="3371" width="19.7109375" style="68" customWidth="1"/>
    <col min="3372" max="3372" width="15.42578125" style="68" customWidth="1"/>
    <col min="3373" max="3373" width="15.85546875" style="68" customWidth="1"/>
    <col min="3374" max="3375" width="19.7109375" style="68" customWidth="1"/>
    <col min="3376" max="3376" width="37.28515625" style="68" customWidth="1"/>
    <col min="3377" max="3560" width="9" style="68" customWidth="1"/>
    <col min="3561" max="3585" width="9.140625" style="68"/>
    <col min="3586" max="3587" width="0" style="68" hidden="1" customWidth="1"/>
    <col min="3588" max="3589" width="23.5703125" style="68" customWidth="1"/>
    <col min="3590" max="3590" width="18.85546875" style="68" customWidth="1"/>
    <col min="3591" max="3591" width="18.5703125" style="68" customWidth="1"/>
    <col min="3592" max="3592" width="21.42578125" style="68" customWidth="1"/>
    <col min="3593" max="3593" width="18.85546875" style="68" customWidth="1"/>
    <col min="3594" max="3594" width="21.42578125" style="68" customWidth="1"/>
    <col min="3595" max="3595" width="19.5703125" style="68" customWidth="1"/>
    <col min="3596" max="3596" width="15.85546875" style="68" customWidth="1"/>
    <col min="3597" max="3597" width="15" style="68" customWidth="1"/>
    <col min="3598" max="3598" width="18.42578125" style="68" customWidth="1"/>
    <col min="3599" max="3599" width="19.85546875" style="68" customWidth="1"/>
    <col min="3600" max="3600" width="25.7109375" style="68" customWidth="1"/>
    <col min="3601" max="3601" width="23.5703125" style="68" customWidth="1"/>
    <col min="3602" max="3602" width="16.140625" style="68" customWidth="1"/>
    <col min="3603" max="3603" width="43.28515625" style="68" bestFit="1" customWidth="1"/>
    <col min="3604" max="3606" width="28.85546875" style="68" customWidth="1"/>
    <col min="3607" max="3607" width="36.7109375" style="68" customWidth="1"/>
    <col min="3608" max="3608" width="23.5703125" style="68" customWidth="1"/>
    <col min="3609" max="3609" width="23.28515625" style="68" customWidth="1"/>
    <col min="3610" max="3610" width="24.140625" style="68" customWidth="1"/>
    <col min="3611" max="3611" width="20.7109375" style="68" bestFit="1" customWidth="1"/>
    <col min="3612" max="3612" width="20.28515625" style="68" bestFit="1" customWidth="1"/>
    <col min="3613" max="3613" width="28.5703125" style="68" customWidth="1"/>
    <col min="3614" max="3614" width="12.85546875" style="68" customWidth="1"/>
    <col min="3615" max="3615" width="11" style="68" customWidth="1"/>
    <col min="3616" max="3616" width="22.42578125" style="68" customWidth="1"/>
    <col min="3617" max="3617" width="18.28515625" style="68" customWidth="1"/>
    <col min="3618" max="3618" width="21.7109375" style="68" customWidth="1"/>
    <col min="3619" max="3619" width="14.5703125" style="68" customWidth="1"/>
    <col min="3620" max="3620" width="23.7109375" style="68" customWidth="1"/>
    <col min="3621" max="3621" width="14.5703125" style="68" customWidth="1"/>
    <col min="3622" max="3622" width="19.140625" style="68" customWidth="1"/>
    <col min="3623" max="3623" width="35.7109375" style="68" customWidth="1"/>
    <col min="3624" max="3624" width="23.140625" style="68" customWidth="1"/>
    <col min="3625" max="3625" width="20.28515625" style="68" customWidth="1"/>
    <col min="3626" max="3626" width="37.28515625" style="68" customWidth="1"/>
    <col min="3627" max="3627" width="19.7109375" style="68" customWidth="1"/>
    <col min="3628" max="3628" width="15.42578125" style="68" customWidth="1"/>
    <col min="3629" max="3629" width="15.85546875" style="68" customWidth="1"/>
    <col min="3630" max="3631" width="19.7109375" style="68" customWidth="1"/>
    <col min="3632" max="3632" width="37.28515625" style="68" customWidth="1"/>
    <col min="3633" max="3816" width="9" style="68" customWidth="1"/>
    <col min="3817" max="3841" width="9.140625" style="68"/>
    <col min="3842" max="3843" width="0" style="68" hidden="1" customWidth="1"/>
    <col min="3844" max="3845" width="23.5703125" style="68" customWidth="1"/>
    <col min="3846" max="3846" width="18.85546875" style="68" customWidth="1"/>
    <col min="3847" max="3847" width="18.5703125" style="68" customWidth="1"/>
    <col min="3848" max="3848" width="21.42578125" style="68" customWidth="1"/>
    <col min="3849" max="3849" width="18.85546875" style="68" customWidth="1"/>
    <col min="3850" max="3850" width="21.42578125" style="68" customWidth="1"/>
    <col min="3851" max="3851" width="19.5703125" style="68" customWidth="1"/>
    <col min="3852" max="3852" width="15.85546875" style="68" customWidth="1"/>
    <col min="3853" max="3853" width="15" style="68" customWidth="1"/>
    <col min="3854" max="3854" width="18.42578125" style="68" customWidth="1"/>
    <col min="3855" max="3855" width="19.85546875" style="68" customWidth="1"/>
    <col min="3856" max="3856" width="25.7109375" style="68" customWidth="1"/>
    <col min="3857" max="3857" width="23.5703125" style="68" customWidth="1"/>
    <col min="3858" max="3858" width="16.140625" style="68" customWidth="1"/>
    <col min="3859" max="3859" width="43.28515625" style="68" bestFit="1" customWidth="1"/>
    <col min="3860" max="3862" width="28.85546875" style="68" customWidth="1"/>
    <col min="3863" max="3863" width="36.7109375" style="68" customWidth="1"/>
    <col min="3864" max="3864" width="23.5703125" style="68" customWidth="1"/>
    <col min="3865" max="3865" width="23.28515625" style="68" customWidth="1"/>
    <col min="3866" max="3866" width="24.140625" style="68" customWidth="1"/>
    <col min="3867" max="3867" width="20.7109375" style="68" bestFit="1" customWidth="1"/>
    <col min="3868" max="3868" width="20.28515625" style="68" bestFit="1" customWidth="1"/>
    <col min="3869" max="3869" width="28.5703125" style="68" customWidth="1"/>
    <col min="3870" max="3870" width="12.85546875" style="68" customWidth="1"/>
    <col min="3871" max="3871" width="11" style="68" customWidth="1"/>
    <col min="3872" max="3872" width="22.42578125" style="68" customWidth="1"/>
    <col min="3873" max="3873" width="18.28515625" style="68" customWidth="1"/>
    <col min="3874" max="3874" width="21.7109375" style="68" customWidth="1"/>
    <col min="3875" max="3875" width="14.5703125" style="68" customWidth="1"/>
    <col min="3876" max="3876" width="23.7109375" style="68" customWidth="1"/>
    <col min="3877" max="3877" width="14.5703125" style="68" customWidth="1"/>
    <col min="3878" max="3878" width="19.140625" style="68" customWidth="1"/>
    <col min="3879" max="3879" width="35.7109375" style="68" customWidth="1"/>
    <col min="3880" max="3880" width="23.140625" style="68" customWidth="1"/>
    <col min="3881" max="3881" width="20.28515625" style="68" customWidth="1"/>
    <col min="3882" max="3882" width="37.28515625" style="68" customWidth="1"/>
    <col min="3883" max="3883" width="19.7109375" style="68" customWidth="1"/>
    <col min="3884" max="3884" width="15.42578125" style="68" customWidth="1"/>
    <col min="3885" max="3885" width="15.85546875" style="68" customWidth="1"/>
    <col min="3886" max="3887" width="19.7109375" style="68" customWidth="1"/>
    <col min="3888" max="3888" width="37.28515625" style="68" customWidth="1"/>
    <col min="3889" max="4072" width="9" style="68" customWidth="1"/>
    <col min="4073" max="4097" width="9.140625" style="68"/>
    <col min="4098" max="4099" width="0" style="68" hidden="1" customWidth="1"/>
    <col min="4100" max="4101" width="23.5703125" style="68" customWidth="1"/>
    <col min="4102" max="4102" width="18.85546875" style="68" customWidth="1"/>
    <col min="4103" max="4103" width="18.5703125" style="68" customWidth="1"/>
    <col min="4104" max="4104" width="21.42578125" style="68" customWidth="1"/>
    <col min="4105" max="4105" width="18.85546875" style="68" customWidth="1"/>
    <col min="4106" max="4106" width="21.42578125" style="68" customWidth="1"/>
    <col min="4107" max="4107" width="19.5703125" style="68" customWidth="1"/>
    <col min="4108" max="4108" width="15.85546875" style="68" customWidth="1"/>
    <col min="4109" max="4109" width="15" style="68" customWidth="1"/>
    <col min="4110" max="4110" width="18.42578125" style="68" customWidth="1"/>
    <col min="4111" max="4111" width="19.85546875" style="68" customWidth="1"/>
    <col min="4112" max="4112" width="25.7109375" style="68" customWidth="1"/>
    <col min="4113" max="4113" width="23.5703125" style="68" customWidth="1"/>
    <col min="4114" max="4114" width="16.140625" style="68" customWidth="1"/>
    <col min="4115" max="4115" width="43.28515625" style="68" bestFit="1" customWidth="1"/>
    <col min="4116" max="4118" width="28.85546875" style="68" customWidth="1"/>
    <col min="4119" max="4119" width="36.7109375" style="68" customWidth="1"/>
    <col min="4120" max="4120" width="23.5703125" style="68" customWidth="1"/>
    <col min="4121" max="4121" width="23.28515625" style="68" customWidth="1"/>
    <col min="4122" max="4122" width="24.140625" style="68" customWidth="1"/>
    <col min="4123" max="4123" width="20.7109375" style="68" bestFit="1" customWidth="1"/>
    <col min="4124" max="4124" width="20.28515625" style="68" bestFit="1" customWidth="1"/>
    <col min="4125" max="4125" width="28.5703125" style="68" customWidth="1"/>
    <col min="4126" max="4126" width="12.85546875" style="68" customWidth="1"/>
    <col min="4127" max="4127" width="11" style="68" customWidth="1"/>
    <col min="4128" max="4128" width="22.42578125" style="68" customWidth="1"/>
    <col min="4129" max="4129" width="18.28515625" style="68" customWidth="1"/>
    <col min="4130" max="4130" width="21.7109375" style="68" customWidth="1"/>
    <col min="4131" max="4131" width="14.5703125" style="68" customWidth="1"/>
    <col min="4132" max="4132" width="23.7109375" style="68" customWidth="1"/>
    <col min="4133" max="4133" width="14.5703125" style="68" customWidth="1"/>
    <col min="4134" max="4134" width="19.140625" style="68" customWidth="1"/>
    <col min="4135" max="4135" width="35.7109375" style="68" customWidth="1"/>
    <col min="4136" max="4136" width="23.140625" style="68" customWidth="1"/>
    <col min="4137" max="4137" width="20.28515625" style="68" customWidth="1"/>
    <col min="4138" max="4138" width="37.28515625" style="68" customWidth="1"/>
    <col min="4139" max="4139" width="19.7109375" style="68" customWidth="1"/>
    <col min="4140" max="4140" width="15.42578125" style="68" customWidth="1"/>
    <col min="4141" max="4141" width="15.85546875" style="68" customWidth="1"/>
    <col min="4142" max="4143" width="19.7109375" style="68" customWidth="1"/>
    <col min="4144" max="4144" width="37.28515625" style="68" customWidth="1"/>
    <col min="4145" max="4328" width="9" style="68" customWidth="1"/>
    <col min="4329" max="4353" width="9.140625" style="68"/>
    <col min="4354" max="4355" width="0" style="68" hidden="1" customWidth="1"/>
    <col min="4356" max="4357" width="23.5703125" style="68" customWidth="1"/>
    <col min="4358" max="4358" width="18.85546875" style="68" customWidth="1"/>
    <col min="4359" max="4359" width="18.5703125" style="68" customWidth="1"/>
    <col min="4360" max="4360" width="21.42578125" style="68" customWidth="1"/>
    <col min="4361" max="4361" width="18.85546875" style="68" customWidth="1"/>
    <col min="4362" max="4362" width="21.42578125" style="68" customWidth="1"/>
    <col min="4363" max="4363" width="19.5703125" style="68" customWidth="1"/>
    <col min="4364" max="4364" width="15.85546875" style="68" customWidth="1"/>
    <col min="4365" max="4365" width="15" style="68" customWidth="1"/>
    <col min="4366" max="4366" width="18.42578125" style="68" customWidth="1"/>
    <col min="4367" max="4367" width="19.85546875" style="68" customWidth="1"/>
    <col min="4368" max="4368" width="25.7109375" style="68" customWidth="1"/>
    <col min="4369" max="4369" width="23.5703125" style="68" customWidth="1"/>
    <col min="4370" max="4370" width="16.140625" style="68" customWidth="1"/>
    <col min="4371" max="4371" width="43.28515625" style="68" bestFit="1" customWidth="1"/>
    <col min="4372" max="4374" width="28.85546875" style="68" customWidth="1"/>
    <col min="4375" max="4375" width="36.7109375" style="68" customWidth="1"/>
    <col min="4376" max="4376" width="23.5703125" style="68" customWidth="1"/>
    <col min="4377" max="4377" width="23.28515625" style="68" customWidth="1"/>
    <col min="4378" max="4378" width="24.140625" style="68" customWidth="1"/>
    <col min="4379" max="4379" width="20.7109375" style="68" bestFit="1" customWidth="1"/>
    <col min="4380" max="4380" width="20.28515625" style="68" bestFit="1" customWidth="1"/>
    <col min="4381" max="4381" width="28.5703125" style="68" customWidth="1"/>
    <col min="4382" max="4382" width="12.85546875" style="68" customWidth="1"/>
    <col min="4383" max="4383" width="11" style="68" customWidth="1"/>
    <col min="4384" max="4384" width="22.42578125" style="68" customWidth="1"/>
    <col min="4385" max="4385" width="18.28515625" style="68" customWidth="1"/>
    <col min="4386" max="4386" width="21.7109375" style="68" customWidth="1"/>
    <col min="4387" max="4387" width="14.5703125" style="68" customWidth="1"/>
    <col min="4388" max="4388" width="23.7109375" style="68" customWidth="1"/>
    <col min="4389" max="4389" width="14.5703125" style="68" customWidth="1"/>
    <col min="4390" max="4390" width="19.140625" style="68" customWidth="1"/>
    <col min="4391" max="4391" width="35.7109375" style="68" customWidth="1"/>
    <col min="4392" max="4392" width="23.140625" style="68" customWidth="1"/>
    <col min="4393" max="4393" width="20.28515625" style="68" customWidth="1"/>
    <col min="4394" max="4394" width="37.28515625" style="68" customWidth="1"/>
    <col min="4395" max="4395" width="19.7109375" style="68" customWidth="1"/>
    <col min="4396" max="4396" width="15.42578125" style="68" customWidth="1"/>
    <col min="4397" max="4397" width="15.85546875" style="68" customWidth="1"/>
    <col min="4398" max="4399" width="19.7109375" style="68" customWidth="1"/>
    <col min="4400" max="4400" width="37.28515625" style="68" customWidth="1"/>
    <col min="4401" max="4584" width="9" style="68" customWidth="1"/>
    <col min="4585" max="4609" width="9.140625" style="68"/>
    <col min="4610" max="4611" width="0" style="68" hidden="1" customWidth="1"/>
    <col min="4612" max="4613" width="23.5703125" style="68" customWidth="1"/>
    <col min="4614" max="4614" width="18.85546875" style="68" customWidth="1"/>
    <col min="4615" max="4615" width="18.5703125" style="68" customWidth="1"/>
    <col min="4616" max="4616" width="21.42578125" style="68" customWidth="1"/>
    <col min="4617" max="4617" width="18.85546875" style="68" customWidth="1"/>
    <col min="4618" max="4618" width="21.42578125" style="68" customWidth="1"/>
    <col min="4619" max="4619" width="19.5703125" style="68" customWidth="1"/>
    <col min="4620" max="4620" width="15.85546875" style="68" customWidth="1"/>
    <col min="4621" max="4621" width="15" style="68" customWidth="1"/>
    <col min="4622" max="4622" width="18.42578125" style="68" customWidth="1"/>
    <col min="4623" max="4623" width="19.85546875" style="68" customWidth="1"/>
    <col min="4624" max="4624" width="25.7109375" style="68" customWidth="1"/>
    <col min="4625" max="4625" width="23.5703125" style="68" customWidth="1"/>
    <col min="4626" max="4626" width="16.140625" style="68" customWidth="1"/>
    <col min="4627" max="4627" width="43.28515625" style="68" bestFit="1" customWidth="1"/>
    <col min="4628" max="4630" width="28.85546875" style="68" customWidth="1"/>
    <col min="4631" max="4631" width="36.7109375" style="68" customWidth="1"/>
    <col min="4632" max="4632" width="23.5703125" style="68" customWidth="1"/>
    <col min="4633" max="4633" width="23.28515625" style="68" customWidth="1"/>
    <col min="4634" max="4634" width="24.140625" style="68" customWidth="1"/>
    <col min="4635" max="4635" width="20.7109375" style="68" bestFit="1" customWidth="1"/>
    <col min="4636" max="4636" width="20.28515625" style="68" bestFit="1" customWidth="1"/>
    <col min="4637" max="4637" width="28.5703125" style="68" customWidth="1"/>
    <col min="4638" max="4638" width="12.85546875" style="68" customWidth="1"/>
    <col min="4639" max="4639" width="11" style="68" customWidth="1"/>
    <col min="4640" max="4640" width="22.42578125" style="68" customWidth="1"/>
    <col min="4641" max="4641" width="18.28515625" style="68" customWidth="1"/>
    <col min="4642" max="4642" width="21.7109375" style="68" customWidth="1"/>
    <col min="4643" max="4643" width="14.5703125" style="68" customWidth="1"/>
    <col min="4644" max="4644" width="23.7109375" style="68" customWidth="1"/>
    <col min="4645" max="4645" width="14.5703125" style="68" customWidth="1"/>
    <col min="4646" max="4646" width="19.140625" style="68" customWidth="1"/>
    <col min="4647" max="4647" width="35.7109375" style="68" customWidth="1"/>
    <col min="4648" max="4648" width="23.140625" style="68" customWidth="1"/>
    <col min="4649" max="4649" width="20.28515625" style="68" customWidth="1"/>
    <col min="4650" max="4650" width="37.28515625" style="68" customWidth="1"/>
    <col min="4651" max="4651" width="19.7109375" style="68" customWidth="1"/>
    <col min="4652" max="4652" width="15.42578125" style="68" customWidth="1"/>
    <col min="4653" max="4653" width="15.85546875" style="68" customWidth="1"/>
    <col min="4654" max="4655" width="19.7109375" style="68" customWidth="1"/>
    <col min="4656" max="4656" width="37.28515625" style="68" customWidth="1"/>
    <col min="4657" max="4840" width="9" style="68" customWidth="1"/>
    <col min="4841" max="4865" width="9.140625" style="68"/>
    <col min="4866" max="4867" width="0" style="68" hidden="1" customWidth="1"/>
    <col min="4868" max="4869" width="23.5703125" style="68" customWidth="1"/>
    <col min="4870" max="4870" width="18.85546875" style="68" customWidth="1"/>
    <col min="4871" max="4871" width="18.5703125" style="68" customWidth="1"/>
    <col min="4872" max="4872" width="21.42578125" style="68" customWidth="1"/>
    <col min="4873" max="4873" width="18.85546875" style="68" customWidth="1"/>
    <col min="4874" max="4874" width="21.42578125" style="68" customWidth="1"/>
    <col min="4875" max="4875" width="19.5703125" style="68" customWidth="1"/>
    <col min="4876" max="4876" width="15.85546875" style="68" customWidth="1"/>
    <col min="4877" max="4877" width="15" style="68" customWidth="1"/>
    <col min="4878" max="4878" width="18.42578125" style="68" customWidth="1"/>
    <col min="4879" max="4879" width="19.85546875" style="68" customWidth="1"/>
    <col min="4880" max="4880" width="25.7109375" style="68" customWidth="1"/>
    <col min="4881" max="4881" width="23.5703125" style="68" customWidth="1"/>
    <col min="4882" max="4882" width="16.140625" style="68" customWidth="1"/>
    <col min="4883" max="4883" width="43.28515625" style="68" bestFit="1" customWidth="1"/>
    <col min="4884" max="4886" width="28.85546875" style="68" customWidth="1"/>
    <col min="4887" max="4887" width="36.7109375" style="68" customWidth="1"/>
    <col min="4888" max="4888" width="23.5703125" style="68" customWidth="1"/>
    <col min="4889" max="4889" width="23.28515625" style="68" customWidth="1"/>
    <col min="4890" max="4890" width="24.140625" style="68" customWidth="1"/>
    <col min="4891" max="4891" width="20.7109375" style="68" bestFit="1" customWidth="1"/>
    <col min="4892" max="4892" width="20.28515625" style="68" bestFit="1" customWidth="1"/>
    <col min="4893" max="4893" width="28.5703125" style="68" customWidth="1"/>
    <col min="4894" max="4894" width="12.85546875" style="68" customWidth="1"/>
    <col min="4895" max="4895" width="11" style="68" customWidth="1"/>
    <col min="4896" max="4896" width="22.42578125" style="68" customWidth="1"/>
    <col min="4897" max="4897" width="18.28515625" style="68" customWidth="1"/>
    <col min="4898" max="4898" width="21.7109375" style="68" customWidth="1"/>
    <col min="4899" max="4899" width="14.5703125" style="68" customWidth="1"/>
    <col min="4900" max="4900" width="23.7109375" style="68" customWidth="1"/>
    <col min="4901" max="4901" width="14.5703125" style="68" customWidth="1"/>
    <col min="4902" max="4902" width="19.140625" style="68" customWidth="1"/>
    <col min="4903" max="4903" width="35.7109375" style="68" customWidth="1"/>
    <col min="4904" max="4904" width="23.140625" style="68" customWidth="1"/>
    <col min="4905" max="4905" width="20.28515625" style="68" customWidth="1"/>
    <col min="4906" max="4906" width="37.28515625" style="68" customWidth="1"/>
    <col min="4907" max="4907" width="19.7109375" style="68" customWidth="1"/>
    <col min="4908" max="4908" width="15.42578125" style="68" customWidth="1"/>
    <col min="4909" max="4909" width="15.85546875" style="68" customWidth="1"/>
    <col min="4910" max="4911" width="19.7109375" style="68" customWidth="1"/>
    <col min="4912" max="4912" width="37.28515625" style="68" customWidth="1"/>
    <col min="4913" max="5096" width="9" style="68" customWidth="1"/>
    <col min="5097" max="5121" width="9.140625" style="68"/>
    <col min="5122" max="5123" width="0" style="68" hidden="1" customWidth="1"/>
    <col min="5124" max="5125" width="23.5703125" style="68" customWidth="1"/>
    <col min="5126" max="5126" width="18.85546875" style="68" customWidth="1"/>
    <col min="5127" max="5127" width="18.5703125" style="68" customWidth="1"/>
    <col min="5128" max="5128" width="21.42578125" style="68" customWidth="1"/>
    <col min="5129" max="5129" width="18.85546875" style="68" customWidth="1"/>
    <col min="5130" max="5130" width="21.42578125" style="68" customWidth="1"/>
    <col min="5131" max="5131" width="19.5703125" style="68" customWidth="1"/>
    <col min="5132" max="5132" width="15.85546875" style="68" customWidth="1"/>
    <col min="5133" max="5133" width="15" style="68" customWidth="1"/>
    <col min="5134" max="5134" width="18.42578125" style="68" customWidth="1"/>
    <col min="5135" max="5135" width="19.85546875" style="68" customWidth="1"/>
    <col min="5136" max="5136" width="25.7109375" style="68" customWidth="1"/>
    <col min="5137" max="5137" width="23.5703125" style="68" customWidth="1"/>
    <col min="5138" max="5138" width="16.140625" style="68" customWidth="1"/>
    <col min="5139" max="5139" width="43.28515625" style="68" bestFit="1" customWidth="1"/>
    <col min="5140" max="5142" width="28.85546875" style="68" customWidth="1"/>
    <col min="5143" max="5143" width="36.7109375" style="68" customWidth="1"/>
    <col min="5144" max="5144" width="23.5703125" style="68" customWidth="1"/>
    <col min="5145" max="5145" width="23.28515625" style="68" customWidth="1"/>
    <col min="5146" max="5146" width="24.140625" style="68" customWidth="1"/>
    <col min="5147" max="5147" width="20.7109375" style="68" bestFit="1" customWidth="1"/>
    <col min="5148" max="5148" width="20.28515625" style="68" bestFit="1" customWidth="1"/>
    <col min="5149" max="5149" width="28.5703125" style="68" customWidth="1"/>
    <col min="5150" max="5150" width="12.85546875" style="68" customWidth="1"/>
    <col min="5151" max="5151" width="11" style="68" customWidth="1"/>
    <col min="5152" max="5152" width="22.42578125" style="68" customWidth="1"/>
    <col min="5153" max="5153" width="18.28515625" style="68" customWidth="1"/>
    <col min="5154" max="5154" width="21.7109375" style="68" customWidth="1"/>
    <col min="5155" max="5155" width="14.5703125" style="68" customWidth="1"/>
    <col min="5156" max="5156" width="23.7109375" style="68" customWidth="1"/>
    <col min="5157" max="5157" width="14.5703125" style="68" customWidth="1"/>
    <col min="5158" max="5158" width="19.140625" style="68" customWidth="1"/>
    <col min="5159" max="5159" width="35.7109375" style="68" customWidth="1"/>
    <col min="5160" max="5160" width="23.140625" style="68" customWidth="1"/>
    <col min="5161" max="5161" width="20.28515625" style="68" customWidth="1"/>
    <col min="5162" max="5162" width="37.28515625" style="68" customWidth="1"/>
    <col min="5163" max="5163" width="19.7109375" style="68" customWidth="1"/>
    <col min="5164" max="5164" width="15.42578125" style="68" customWidth="1"/>
    <col min="5165" max="5165" width="15.85546875" style="68" customWidth="1"/>
    <col min="5166" max="5167" width="19.7109375" style="68" customWidth="1"/>
    <col min="5168" max="5168" width="37.28515625" style="68" customWidth="1"/>
    <col min="5169" max="5352" width="9" style="68" customWidth="1"/>
    <col min="5353" max="5377" width="9.140625" style="68"/>
    <col min="5378" max="5379" width="0" style="68" hidden="1" customWidth="1"/>
    <col min="5380" max="5381" width="23.5703125" style="68" customWidth="1"/>
    <col min="5382" max="5382" width="18.85546875" style="68" customWidth="1"/>
    <col min="5383" max="5383" width="18.5703125" style="68" customWidth="1"/>
    <col min="5384" max="5384" width="21.42578125" style="68" customWidth="1"/>
    <col min="5385" max="5385" width="18.85546875" style="68" customWidth="1"/>
    <col min="5386" max="5386" width="21.42578125" style="68" customWidth="1"/>
    <col min="5387" max="5387" width="19.5703125" style="68" customWidth="1"/>
    <col min="5388" max="5388" width="15.85546875" style="68" customWidth="1"/>
    <col min="5389" max="5389" width="15" style="68" customWidth="1"/>
    <col min="5390" max="5390" width="18.42578125" style="68" customWidth="1"/>
    <col min="5391" max="5391" width="19.85546875" style="68" customWidth="1"/>
    <col min="5392" max="5392" width="25.7109375" style="68" customWidth="1"/>
    <col min="5393" max="5393" width="23.5703125" style="68" customWidth="1"/>
    <col min="5394" max="5394" width="16.140625" style="68" customWidth="1"/>
    <col min="5395" max="5395" width="43.28515625" style="68" bestFit="1" customWidth="1"/>
    <col min="5396" max="5398" width="28.85546875" style="68" customWidth="1"/>
    <col min="5399" max="5399" width="36.7109375" style="68" customWidth="1"/>
    <col min="5400" max="5400" width="23.5703125" style="68" customWidth="1"/>
    <col min="5401" max="5401" width="23.28515625" style="68" customWidth="1"/>
    <col min="5402" max="5402" width="24.140625" style="68" customWidth="1"/>
    <col min="5403" max="5403" width="20.7109375" style="68" bestFit="1" customWidth="1"/>
    <col min="5404" max="5404" width="20.28515625" style="68" bestFit="1" customWidth="1"/>
    <col min="5405" max="5405" width="28.5703125" style="68" customWidth="1"/>
    <col min="5406" max="5406" width="12.85546875" style="68" customWidth="1"/>
    <col min="5407" max="5407" width="11" style="68" customWidth="1"/>
    <col min="5408" max="5408" width="22.42578125" style="68" customWidth="1"/>
    <col min="5409" max="5409" width="18.28515625" style="68" customWidth="1"/>
    <col min="5410" max="5410" width="21.7109375" style="68" customWidth="1"/>
    <col min="5411" max="5411" width="14.5703125" style="68" customWidth="1"/>
    <col min="5412" max="5412" width="23.7109375" style="68" customWidth="1"/>
    <col min="5413" max="5413" width="14.5703125" style="68" customWidth="1"/>
    <col min="5414" max="5414" width="19.140625" style="68" customWidth="1"/>
    <col min="5415" max="5415" width="35.7109375" style="68" customWidth="1"/>
    <col min="5416" max="5416" width="23.140625" style="68" customWidth="1"/>
    <col min="5417" max="5417" width="20.28515625" style="68" customWidth="1"/>
    <col min="5418" max="5418" width="37.28515625" style="68" customWidth="1"/>
    <col min="5419" max="5419" width="19.7109375" style="68" customWidth="1"/>
    <col min="5420" max="5420" width="15.42578125" style="68" customWidth="1"/>
    <col min="5421" max="5421" width="15.85546875" style="68" customWidth="1"/>
    <col min="5422" max="5423" width="19.7109375" style="68" customWidth="1"/>
    <col min="5424" max="5424" width="37.28515625" style="68" customWidth="1"/>
    <col min="5425" max="5608" width="9" style="68" customWidth="1"/>
    <col min="5609" max="5633" width="9.140625" style="68"/>
    <col min="5634" max="5635" width="0" style="68" hidden="1" customWidth="1"/>
    <col min="5636" max="5637" width="23.5703125" style="68" customWidth="1"/>
    <col min="5638" max="5638" width="18.85546875" style="68" customWidth="1"/>
    <col min="5639" max="5639" width="18.5703125" style="68" customWidth="1"/>
    <col min="5640" max="5640" width="21.42578125" style="68" customWidth="1"/>
    <col min="5641" max="5641" width="18.85546875" style="68" customWidth="1"/>
    <col min="5642" max="5642" width="21.42578125" style="68" customWidth="1"/>
    <col min="5643" max="5643" width="19.5703125" style="68" customWidth="1"/>
    <col min="5644" max="5644" width="15.85546875" style="68" customWidth="1"/>
    <col min="5645" max="5645" width="15" style="68" customWidth="1"/>
    <col min="5646" max="5646" width="18.42578125" style="68" customWidth="1"/>
    <col min="5647" max="5647" width="19.85546875" style="68" customWidth="1"/>
    <col min="5648" max="5648" width="25.7109375" style="68" customWidth="1"/>
    <col min="5649" max="5649" width="23.5703125" style="68" customWidth="1"/>
    <col min="5650" max="5650" width="16.140625" style="68" customWidth="1"/>
    <col min="5651" max="5651" width="43.28515625" style="68" bestFit="1" customWidth="1"/>
    <col min="5652" max="5654" width="28.85546875" style="68" customWidth="1"/>
    <col min="5655" max="5655" width="36.7109375" style="68" customWidth="1"/>
    <col min="5656" max="5656" width="23.5703125" style="68" customWidth="1"/>
    <col min="5657" max="5657" width="23.28515625" style="68" customWidth="1"/>
    <col min="5658" max="5658" width="24.140625" style="68" customWidth="1"/>
    <col min="5659" max="5659" width="20.7109375" style="68" bestFit="1" customWidth="1"/>
    <col min="5660" max="5660" width="20.28515625" style="68" bestFit="1" customWidth="1"/>
    <col min="5661" max="5661" width="28.5703125" style="68" customWidth="1"/>
    <col min="5662" max="5662" width="12.85546875" style="68" customWidth="1"/>
    <col min="5663" max="5663" width="11" style="68" customWidth="1"/>
    <col min="5664" max="5664" width="22.42578125" style="68" customWidth="1"/>
    <col min="5665" max="5665" width="18.28515625" style="68" customWidth="1"/>
    <col min="5666" max="5666" width="21.7109375" style="68" customWidth="1"/>
    <col min="5667" max="5667" width="14.5703125" style="68" customWidth="1"/>
    <col min="5668" max="5668" width="23.7109375" style="68" customWidth="1"/>
    <col min="5669" max="5669" width="14.5703125" style="68" customWidth="1"/>
    <col min="5670" max="5670" width="19.140625" style="68" customWidth="1"/>
    <col min="5671" max="5671" width="35.7109375" style="68" customWidth="1"/>
    <col min="5672" max="5672" width="23.140625" style="68" customWidth="1"/>
    <col min="5673" max="5673" width="20.28515625" style="68" customWidth="1"/>
    <col min="5674" max="5674" width="37.28515625" style="68" customWidth="1"/>
    <col min="5675" max="5675" width="19.7109375" style="68" customWidth="1"/>
    <col min="5676" max="5676" width="15.42578125" style="68" customWidth="1"/>
    <col min="5677" max="5677" width="15.85546875" style="68" customWidth="1"/>
    <col min="5678" max="5679" width="19.7109375" style="68" customWidth="1"/>
    <col min="5680" max="5680" width="37.28515625" style="68" customWidth="1"/>
    <col min="5681" max="5864" width="9" style="68" customWidth="1"/>
    <col min="5865" max="5889" width="9.140625" style="68"/>
    <col min="5890" max="5891" width="0" style="68" hidden="1" customWidth="1"/>
    <col min="5892" max="5893" width="23.5703125" style="68" customWidth="1"/>
    <col min="5894" max="5894" width="18.85546875" style="68" customWidth="1"/>
    <col min="5895" max="5895" width="18.5703125" style="68" customWidth="1"/>
    <col min="5896" max="5896" width="21.42578125" style="68" customWidth="1"/>
    <col min="5897" max="5897" width="18.85546875" style="68" customWidth="1"/>
    <col min="5898" max="5898" width="21.42578125" style="68" customWidth="1"/>
    <col min="5899" max="5899" width="19.5703125" style="68" customWidth="1"/>
    <col min="5900" max="5900" width="15.85546875" style="68" customWidth="1"/>
    <col min="5901" max="5901" width="15" style="68" customWidth="1"/>
    <col min="5902" max="5902" width="18.42578125" style="68" customWidth="1"/>
    <col min="5903" max="5903" width="19.85546875" style="68" customWidth="1"/>
    <col min="5904" max="5904" width="25.7109375" style="68" customWidth="1"/>
    <col min="5905" max="5905" width="23.5703125" style="68" customWidth="1"/>
    <col min="5906" max="5906" width="16.140625" style="68" customWidth="1"/>
    <col min="5907" max="5907" width="43.28515625" style="68" bestFit="1" customWidth="1"/>
    <col min="5908" max="5910" width="28.85546875" style="68" customWidth="1"/>
    <col min="5911" max="5911" width="36.7109375" style="68" customWidth="1"/>
    <col min="5912" max="5912" width="23.5703125" style="68" customWidth="1"/>
    <col min="5913" max="5913" width="23.28515625" style="68" customWidth="1"/>
    <col min="5914" max="5914" width="24.140625" style="68" customWidth="1"/>
    <col min="5915" max="5915" width="20.7109375" style="68" bestFit="1" customWidth="1"/>
    <col min="5916" max="5916" width="20.28515625" style="68" bestFit="1" customWidth="1"/>
    <col min="5917" max="5917" width="28.5703125" style="68" customWidth="1"/>
    <col min="5918" max="5918" width="12.85546875" style="68" customWidth="1"/>
    <col min="5919" max="5919" width="11" style="68" customWidth="1"/>
    <col min="5920" max="5920" width="22.42578125" style="68" customWidth="1"/>
    <col min="5921" max="5921" width="18.28515625" style="68" customWidth="1"/>
    <col min="5922" max="5922" width="21.7109375" style="68" customWidth="1"/>
    <col min="5923" max="5923" width="14.5703125" style="68" customWidth="1"/>
    <col min="5924" max="5924" width="23.7109375" style="68" customWidth="1"/>
    <col min="5925" max="5925" width="14.5703125" style="68" customWidth="1"/>
    <col min="5926" max="5926" width="19.140625" style="68" customWidth="1"/>
    <col min="5927" max="5927" width="35.7109375" style="68" customWidth="1"/>
    <col min="5928" max="5928" width="23.140625" style="68" customWidth="1"/>
    <col min="5929" max="5929" width="20.28515625" style="68" customWidth="1"/>
    <col min="5930" max="5930" width="37.28515625" style="68" customWidth="1"/>
    <col min="5931" max="5931" width="19.7109375" style="68" customWidth="1"/>
    <col min="5932" max="5932" width="15.42578125" style="68" customWidth="1"/>
    <col min="5933" max="5933" width="15.85546875" style="68" customWidth="1"/>
    <col min="5934" max="5935" width="19.7109375" style="68" customWidth="1"/>
    <col min="5936" max="5936" width="37.28515625" style="68" customWidth="1"/>
    <col min="5937" max="6120" width="9" style="68" customWidth="1"/>
    <col min="6121" max="6145" width="9.140625" style="68"/>
    <col min="6146" max="6147" width="0" style="68" hidden="1" customWidth="1"/>
    <col min="6148" max="6149" width="23.5703125" style="68" customWidth="1"/>
    <col min="6150" max="6150" width="18.85546875" style="68" customWidth="1"/>
    <col min="6151" max="6151" width="18.5703125" style="68" customWidth="1"/>
    <col min="6152" max="6152" width="21.42578125" style="68" customWidth="1"/>
    <col min="6153" max="6153" width="18.85546875" style="68" customWidth="1"/>
    <col min="6154" max="6154" width="21.42578125" style="68" customWidth="1"/>
    <col min="6155" max="6155" width="19.5703125" style="68" customWidth="1"/>
    <col min="6156" max="6156" width="15.85546875" style="68" customWidth="1"/>
    <col min="6157" max="6157" width="15" style="68" customWidth="1"/>
    <col min="6158" max="6158" width="18.42578125" style="68" customWidth="1"/>
    <col min="6159" max="6159" width="19.85546875" style="68" customWidth="1"/>
    <col min="6160" max="6160" width="25.7109375" style="68" customWidth="1"/>
    <col min="6161" max="6161" width="23.5703125" style="68" customWidth="1"/>
    <col min="6162" max="6162" width="16.140625" style="68" customWidth="1"/>
    <col min="6163" max="6163" width="43.28515625" style="68" bestFit="1" customWidth="1"/>
    <col min="6164" max="6166" width="28.85546875" style="68" customWidth="1"/>
    <col min="6167" max="6167" width="36.7109375" style="68" customWidth="1"/>
    <col min="6168" max="6168" width="23.5703125" style="68" customWidth="1"/>
    <col min="6169" max="6169" width="23.28515625" style="68" customWidth="1"/>
    <col min="6170" max="6170" width="24.140625" style="68" customWidth="1"/>
    <col min="6171" max="6171" width="20.7109375" style="68" bestFit="1" customWidth="1"/>
    <col min="6172" max="6172" width="20.28515625" style="68" bestFit="1" customWidth="1"/>
    <col min="6173" max="6173" width="28.5703125" style="68" customWidth="1"/>
    <col min="6174" max="6174" width="12.85546875" style="68" customWidth="1"/>
    <col min="6175" max="6175" width="11" style="68" customWidth="1"/>
    <col min="6176" max="6176" width="22.42578125" style="68" customWidth="1"/>
    <col min="6177" max="6177" width="18.28515625" style="68" customWidth="1"/>
    <col min="6178" max="6178" width="21.7109375" style="68" customWidth="1"/>
    <col min="6179" max="6179" width="14.5703125" style="68" customWidth="1"/>
    <col min="6180" max="6180" width="23.7109375" style="68" customWidth="1"/>
    <col min="6181" max="6181" width="14.5703125" style="68" customWidth="1"/>
    <col min="6182" max="6182" width="19.140625" style="68" customWidth="1"/>
    <col min="6183" max="6183" width="35.7109375" style="68" customWidth="1"/>
    <col min="6184" max="6184" width="23.140625" style="68" customWidth="1"/>
    <col min="6185" max="6185" width="20.28515625" style="68" customWidth="1"/>
    <col min="6186" max="6186" width="37.28515625" style="68" customWidth="1"/>
    <col min="6187" max="6187" width="19.7109375" style="68" customWidth="1"/>
    <col min="6188" max="6188" width="15.42578125" style="68" customWidth="1"/>
    <col min="6189" max="6189" width="15.85546875" style="68" customWidth="1"/>
    <col min="6190" max="6191" width="19.7109375" style="68" customWidth="1"/>
    <col min="6192" max="6192" width="37.28515625" style="68" customWidth="1"/>
    <col min="6193" max="6376" width="9" style="68" customWidth="1"/>
    <col min="6377" max="6401" width="9.140625" style="68"/>
    <col min="6402" max="6403" width="0" style="68" hidden="1" customWidth="1"/>
    <col min="6404" max="6405" width="23.5703125" style="68" customWidth="1"/>
    <col min="6406" max="6406" width="18.85546875" style="68" customWidth="1"/>
    <col min="6407" max="6407" width="18.5703125" style="68" customWidth="1"/>
    <col min="6408" max="6408" width="21.42578125" style="68" customWidth="1"/>
    <col min="6409" max="6409" width="18.85546875" style="68" customWidth="1"/>
    <col min="6410" max="6410" width="21.42578125" style="68" customWidth="1"/>
    <col min="6411" max="6411" width="19.5703125" style="68" customWidth="1"/>
    <col min="6412" max="6412" width="15.85546875" style="68" customWidth="1"/>
    <col min="6413" max="6413" width="15" style="68" customWidth="1"/>
    <col min="6414" max="6414" width="18.42578125" style="68" customWidth="1"/>
    <col min="6415" max="6415" width="19.85546875" style="68" customWidth="1"/>
    <col min="6416" max="6416" width="25.7109375" style="68" customWidth="1"/>
    <col min="6417" max="6417" width="23.5703125" style="68" customWidth="1"/>
    <col min="6418" max="6418" width="16.140625" style="68" customWidth="1"/>
    <col min="6419" max="6419" width="43.28515625" style="68" bestFit="1" customWidth="1"/>
    <col min="6420" max="6422" width="28.85546875" style="68" customWidth="1"/>
    <col min="6423" max="6423" width="36.7109375" style="68" customWidth="1"/>
    <col min="6424" max="6424" width="23.5703125" style="68" customWidth="1"/>
    <col min="6425" max="6425" width="23.28515625" style="68" customWidth="1"/>
    <col min="6426" max="6426" width="24.140625" style="68" customWidth="1"/>
    <col min="6427" max="6427" width="20.7109375" style="68" bestFit="1" customWidth="1"/>
    <col min="6428" max="6428" width="20.28515625" style="68" bestFit="1" customWidth="1"/>
    <col min="6429" max="6429" width="28.5703125" style="68" customWidth="1"/>
    <col min="6430" max="6430" width="12.85546875" style="68" customWidth="1"/>
    <col min="6431" max="6431" width="11" style="68" customWidth="1"/>
    <col min="6432" max="6432" width="22.42578125" style="68" customWidth="1"/>
    <col min="6433" max="6433" width="18.28515625" style="68" customWidth="1"/>
    <col min="6434" max="6434" width="21.7109375" style="68" customWidth="1"/>
    <col min="6435" max="6435" width="14.5703125" style="68" customWidth="1"/>
    <col min="6436" max="6436" width="23.7109375" style="68" customWidth="1"/>
    <col min="6437" max="6437" width="14.5703125" style="68" customWidth="1"/>
    <col min="6438" max="6438" width="19.140625" style="68" customWidth="1"/>
    <col min="6439" max="6439" width="35.7109375" style="68" customWidth="1"/>
    <col min="6440" max="6440" width="23.140625" style="68" customWidth="1"/>
    <col min="6441" max="6441" width="20.28515625" style="68" customWidth="1"/>
    <col min="6442" max="6442" width="37.28515625" style="68" customWidth="1"/>
    <col min="6443" max="6443" width="19.7109375" style="68" customWidth="1"/>
    <col min="6444" max="6444" width="15.42578125" style="68" customWidth="1"/>
    <col min="6445" max="6445" width="15.85546875" style="68" customWidth="1"/>
    <col min="6446" max="6447" width="19.7109375" style="68" customWidth="1"/>
    <col min="6448" max="6448" width="37.28515625" style="68" customWidth="1"/>
    <col min="6449" max="6632" width="9" style="68" customWidth="1"/>
    <col min="6633" max="6657" width="9.140625" style="68"/>
    <col min="6658" max="6659" width="0" style="68" hidden="1" customWidth="1"/>
    <col min="6660" max="6661" width="23.5703125" style="68" customWidth="1"/>
    <col min="6662" max="6662" width="18.85546875" style="68" customWidth="1"/>
    <col min="6663" max="6663" width="18.5703125" style="68" customWidth="1"/>
    <col min="6664" max="6664" width="21.42578125" style="68" customWidth="1"/>
    <col min="6665" max="6665" width="18.85546875" style="68" customWidth="1"/>
    <col min="6666" max="6666" width="21.42578125" style="68" customWidth="1"/>
    <col min="6667" max="6667" width="19.5703125" style="68" customWidth="1"/>
    <col min="6668" max="6668" width="15.85546875" style="68" customWidth="1"/>
    <col min="6669" max="6669" width="15" style="68" customWidth="1"/>
    <col min="6670" max="6670" width="18.42578125" style="68" customWidth="1"/>
    <col min="6671" max="6671" width="19.85546875" style="68" customWidth="1"/>
    <col min="6672" max="6672" width="25.7109375" style="68" customWidth="1"/>
    <col min="6673" max="6673" width="23.5703125" style="68" customWidth="1"/>
    <col min="6674" max="6674" width="16.140625" style="68" customWidth="1"/>
    <col min="6675" max="6675" width="43.28515625" style="68" bestFit="1" customWidth="1"/>
    <col min="6676" max="6678" width="28.85546875" style="68" customWidth="1"/>
    <col min="6679" max="6679" width="36.7109375" style="68" customWidth="1"/>
    <col min="6680" max="6680" width="23.5703125" style="68" customWidth="1"/>
    <col min="6681" max="6681" width="23.28515625" style="68" customWidth="1"/>
    <col min="6682" max="6682" width="24.140625" style="68" customWidth="1"/>
    <col min="6683" max="6683" width="20.7109375" style="68" bestFit="1" customWidth="1"/>
    <col min="6684" max="6684" width="20.28515625" style="68" bestFit="1" customWidth="1"/>
    <col min="6685" max="6685" width="28.5703125" style="68" customWidth="1"/>
    <col min="6686" max="6686" width="12.85546875" style="68" customWidth="1"/>
    <col min="6687" max="6687" width="11" style="68" customWidth="1"/>
    <col min="6688" max="6688" width="22.42578125" style="68" customWidth="1"/>
    <col min="6689" max="6689" width="18.28515625" style="68" customWidth="1"/>
    <col min="6690" max="6690" width="21.7109375" style="68" customWidth="1"/>
    <col min="6691" max="6691" width="14.5703125" style="68" customWidth="1"/>
    <col min="6692" max="6692" width="23.7109375" style="68" customWidth="1"/>
    <col min="6693" max="6693" width="14.5703125" style="68" customWidth="1"/>
    <col min="6694" max="6694" width="19.140625" style="68" customWidth="1"/>
    <col min="6695" max="6695" width="35.7109375" style="68" customWidth="1"/>
    <col min="6696" max="6696" width="23.140625" style="68" customWidth="1"/>
    <col min="6697" max="6697" width="20.28515625" style="68" customWidth="1"/>
    <col min="6698" max="6698" width="37.28515625" style="68" customWidth="1"/>
    <col min="6699" max="6699" width="19.7109375" style="68" customWidth="1"/>
    <col min="6700" max="6700" width="15.42578125" style="68" customWidth="1"/>
    <col min="6701" max="6701" width="15.85546875" style="68" customWidth="1"/>
    <col min="6702" max="6703" width="19.7109375" style="68" customWidth="1"/>
    <col min="6704" max="6704" width="37.28515625" style="68" customWidth="1"/>
    <col min="6705" max="6888" width="9" style="68" customWidth="1"/>
    <col min="6889" max="6913" width="9.140625" style="68"/>
    <col min="6914" max="6915" width="0" style="68" hidden="1" customWidth="1"/>
    <col min="6916" max="6917" width="23.5703125" style="68" customWidth="1"/>
    <col min="6918" max="6918" width="18.85546875" style="68" customWidth="1"/>
    <col min="6919" max="6919" width="18.5703125" style="68" customWidth="1"/>
    <col min="6920" max="6920" width="21.42578125" style="68" customWidth="1"/>
    <col min="6921" max="6921" width="18.85546875" style="68" customWidth="1"/>
    <col min="6922" max="6922" width="21.42578125" style="68" customWidth="1"/>
    <col min="6923" max="6923" width="19.5703125" style="68" customWidth="1"/>
    <col min="6924" max="6924" width="15.85546875" style="68" customWidth="1"/>
    <col min="6925" max="6925" width="15" style="68" customWidth="1"/>
    <col min="6926" max="6926" width="18.42578125" style="68" customWidth="1"/>
    <col min="6927" max="6927" width="19.85546875" style="68" customWidth="1"/>
    <col min="6928" max="6928" width="25.7109375" style="68" customWidth="1"/>
    <col min="6929" max="6929" width="23.5703125" style="68" customWidth="1"/>
    <col min="6930" max="6930" width="16.140625" style="68" customWidth="1"/>
    <col min="6931" max="6931" width="43.28515625" style="68" bestFit="1" customWidth="1"/>
    <col min="6932" max="6934" width="28.85546875" style="68" customWidth="1"/>
    <col min="6935" max="6935" width="36.7109375" style="68" customWidth="1"/>
    <col min="6936" max="6936" width="23.5703125" style="68" customWidth="1"/>
    <col min="6937" max="6937" width="23.28515625" style="68" customWidth="1"/>
    <col min="6938" max="6938" width="24.140625" style="68" customWidth="1"/>
    <col min="6939" max="6939" width="20.7109375" style="68" bestFit="1" customWidth="1"/>
    <col min="6940" max="6940" width="20.28515625" style="68" bestFit="1" customWidth="1"/>
    <col min="6941" max="6941" width="28.5703125" style="68" customWidth="1"/>
    <col min="6942" max="6942" width="12.85546875" style="68" customWidth="1"/>
    <col min="6943" max="6943" width="11" style="68" customWidth="1"/>
    <col min="6944" max="6944" width="22.42578125" style="68" customWidth="1"/>
    <col min="6945" max="6945" width="18.28515625" style="68" customWidth="1"/>
    <col min="6946" max="6946" width="21.7109375" style="68" customWidth="1"/>
    <col min="6947" max="6947" width="14.5703125" style="68" customWidth="1"/>
    <col min="6948" max="6948" width="23.7109375" style="68" customWidth="1"/>
    <col min="6949" max="6949" width="14.5703125" style="68" customWidth="1"/>
    <col min="6950" max="6950" width="19.140625" style="68" customWidth="1"/>
    <col min="6951" max="6951" width="35.7109375" style="68" customWidth="1"/>
    <col min="6952" max="6952" width="23.140625" style="68" customWidth="1"/>
    <col min="6953" max="6953" width="20.28515625" style="68" customWidth="1"/>
    <col min="6954" max="6954" width="37.28515625" style="68" customWidth="1"/>
    <col min="6955" max="6955" width="19.7109375" style="68" customWidth="1"/>
    <col min="6956" max="6956" width="15.42578125" style="68" customWidth="1"/>
    <col min="6957" max="6957" width="15.85546875" style="68" customWidth="1"/>
    <col min="6958" max="6959" width="19.7109375" style="68" customWidth="1"/>
    <col min="6960" max="6960" width="37.28515625" style="68" customWidth="1"/>
    <col min="6961" max="7144" width="9" style="68" customWidth="1"/>
    <col min="7145" max="7169" width="9.140625" style="68"/>
    <col min="7170" max="7171" width="0" style="68" hidden="1" customWidth="1"/>
    <col min="7172" max="7173" width="23.5703125" style="68" customWidth="1"/>
    <col min="7174" max="7174" width="18.85546875" style="68" customWidth="1"/>
    <col min="7175" max="7175" width="18.5703125" style="68" customWidth="1"/>
    <col min="7176" max="7176" width="21.42578125" style="68" customWidth="1"/>
    <col min="7177" max="7177" width="18.85546875" style="68" customWidth="1"/>
    <col min="7178" max="7178" width="21.42578125" style="68" customWidth="1"/>
    <col min="7179" max="7179" width="19.5703125" style="68" customWidth="1"/>
    <col min="7180" max="7180" width="15.85546875" style="68" customWidth="1"/>
    <col min="7181" max="7181" width="15" style="68" customWidth="1"/>
    <col min="7182" max="7182" width="18.42578125" style="68" customWidth="1"/>
    <col min="7183" max="7183" width="19.85546875" style="68" customWidth="1"/>
    <col min="7184" max="7184" width="25.7109375" style="68" customWidth="1"/>
    <col min="7185" max="7185" width="23.5703125" style="68" customWidth="1"/>
    <col min="7186" max="7186" width="16.140625" style="68" customWidth="1"/>
    <col min="7187" max="7187" width="43.28515625" style="68" bestFit="1" customWidth="1"/>
    <col min="7188" max="7190" width="28.85546875" style="68" customWidth="1"/>
    <col min="7191" max="7191" width="36.7109375" style="68" customWidth="1"/>
    <col min="7192" max="7192" width="23.5703125" style="68" customWidth="1"/>
    <col min="7193" max="7193" width="23.28515625" style="68" customWidth="1"/>
    <col min="7194" max="7194" width="24.140625" style="68" customWidth="1"/>
    <col min="7195" max="7195" width="20.7109375" style="68" bestFit="1" customWidth="1"/>
    <col min="7196" max="7196" width="20.28515625" style="68" bestFit="1" customWidth="1"/>
    <col min="7197" max="7197" width="28.5703125" style="68" customWidth="1"/>
    <col min="7198" max="7198" width="12.85546875" style="68" customWidth="1"/>
    <col min="7199" max="7199" width="11" style="68" customWidth="1"/>
    <col min="7200" max="7200" width="22.42578125" style="68" customWidth="1"/>
    <col min="7201" max="7201" width="18.28515625" style="68" customWidth="1"/>
    <col min="7202" max="7202" width="21.7109375" style="68" customWidth="1"/>
    <col min="7203" max="7203" width="14.5703125" style="68" customWidth="1"/>
    <col min="7204" max="7204" width="23.7109375" style="68" customWidth="1"/>
    <col min="7205" max="7205" width="14.5703125" style="68" customWidth="1"/>
    <col min="7206" max="7206" width="19.140625" style="68" customWidth="1"/>
    <col min="7207" max="7207" width="35.7109375" style="68" customWidth="1"/>
    <col min="7208" max="7208" width="23.140625" style="68" customWidth="1"/>
    <col min="7209" max="7209" width="20.28515625" style="68" customWidth="1"/>
    <col min="7210" max="7210" width="37.28515625" style="68" customWidth="1"/>
    <col min="7211" max="7211" width="19.7109375" style="68" customWidth="1"/>
    <col min="7212" max="7212" width="15.42578125" style="68" customWidth="1"/>
    <col min="7213" max="7213" width="15.85546875" style="68" customWidth="1"/>
    <col min="7214" max="7215" width="19.7109375" style="68" customWidth="1"/>
    <col min="7216" max="7216" width="37.28515625" style="68" customWidth="1"/>
    <col min="7217" max="7400" width="9" style="68" customWidth="1"/>
    <col min="7401" max="7425" width="9.140625" style="68"/>
    <col min="7426" max="7427" width="0" style="68" hidden="1" customWidth="1"/>
    <col min="7428" max="7429" width="23.5703125" style="68" customWidth="1"/>
    <col min="7430" max="7430" width="18.85546875" style="68" customWidth="1"/>
    <col min="7431" max="7431" width="18.5703125" style="68" customWidth="1"/>
    <col min="7432" max="7432" width="21.42578125" style="68" customWidth="1"/>
    <col min="7433" max="7433" width="18.85546875" style="68" customWidth="1"/>
    <col min="7434" max="7434" width="21.42578125" style="68" customWidth="1"/>
    <col min="7435" max="7435" width="19.5703125" style="68" customWidth="1"/>
    <col min="7436" max="7436" width="15.85546875" style="68" customWidth="1"/>
    <col min="7437" max="7437" width="15" style="68" customWidth="1"/>
    <col min="7438" max="7438" width="18.42578125" style="68" customWidth="1"/>
    <col min="7439" max="7439" width="19.85546875" style="68" customWidth="1"/>
    <col min="7440" max="7440" width="25.7109375" style="68" customWidth="1"/>
    <col min="7441" max="7441" width="23.5703125" style="68" customWidth="1"/>
    <col min="7442" max="7442" width="16.140625" style="68" customWidth="1"/>
    <col min="7443" max="7443" width="43.28515625" style="68" bestFit="1" customWidth="1"/>
    <col min="7444" max="7446" width="28.85546875" style="68" customWidth="1"/>
    <col min="7447" max="7447" width="36.7109375" style="68" customWidth="1"/>
    <col min="7448" max="7448" width="23.5703125" style="68" customWidth="1"/>
    <col min="7449" max="7449" width="23.28515625" style="68" customWidth="1"/>
    <col min="7450" max="7450" width="24.140625" style="68" customWidth="1"/>
    <col min="7451" max="7451" width="20.7109375" style="68" bestFit="1" customWidth="1"/>
    <col min="7452" max="7452" width="20.28515625" style="68" bestFit="1" customWidth="1"/>
    <col min="7453" max="7453" width="28.5703125" style="68" customWidth="1"/>
    <col min="7454" max="7454" width="12.85546875" style="68" customWidth="1"/>
    <col min="7455" max="7455" width="11" style="68" customWidth="1"/>
    <col min="7456" max="7456" width="22.42578125" style="68" customWidth="1"/>
    <col min="7457" max="7457" width="18.28515625" style="68" customWidth="1"/>
    <col min="7458" max="7458" width="21.7109375" style="68" customWidth="1"/>
    <col min="7459" max="7459" width="14.5703125" style="68" customWidth="1"/>
    <col min="7460" max="7460" width="23.7109375" style="68" customWidth="1"/>
    <col min="7461" max="7461" width="14.5703125" style="68" customWidth="1"/>
    <col min="7462" max="7462" width="19.140625" style="68" customWidth="1"/>
    <col min="7463" max="7463" width="35.7109375" style="68" customWidth="1"/>
    <col min="7464" max="7464" width="23.140625" style="68" customWidth="1"/>
    <col min="7465" max="7465" width="20.28515625" style="68" customWidth="1"/>
    <col min="7466" max="7466" width="37.28515625" style="68" customWidth="1"/>
    <col min="7467" max="7467" width="19.7109375" style="68" customWidth="1"/>
    <col min="7468" max="7468" width="15.42578125" style="68" customWidth="1"/>
    <col min="7469" max="7469" width="15.85546875" style="68" customWidth="1"/>
    <col min="7470" max="7471" width="19.7109375" style="68" customWidth="1"/>
    <col min="7472" max="7472" width="37.28515625" style="68" customWidth="1"/>
    <col min="7473" max="7656" width="9" style="68" customWidth="1"/>
    <col min="7657" max="7681" width="9.140625" style="68"/>
    <col min="7682" max="7683" width="0" style="68" hidden="1" customWidth="1"/>
    <col min="7684" max="7685" width="23.5703125" style="68" customWidth="1"/>
    <col min="7686" max="7686" width="18.85546875" style="68" customWidth="1"/>
    <col min="7687" max="7687" width="18.5703125" style="68" customWidth="1"/>
    <col min="7688" max="7688" width="21.42578125" style="68" customWidth="1"/>
    <col min="7689" max="7689" width="18.85546875" style="68" customWidth="1"/>
    <col min="7690" max="7690" width="21.42578125" style="68" customWidth="1"/>
    <col min="7691" max="7691" width="19.5703125" style="68" customWidth="1"/>
    <col min="7692" max="7692" width="15.85546875" style="68" customWidth="1"/>
    <col min="7693" max="7693" width="15" style="68" customWidth="1"/>
    <col min="7694" max="7694" width="18.42578125" style="68" customWidth="1"/>
    <col min="7695" max="7695" width="19.85546875" style="68" customWidth="1"/>
    <col min="7696" max="7696" width="25.7109375" style="68" customWidth="1"/>
    <col min="7697" max="7697" width="23.5703125" style="68" customWidth="1"/>
    <col min="7698" max="7698" width="16.140625" style="68" customWidth="1"/>
    <col min="7699" max="7699" width="43.28515625" style="68" bestFit="1" customWidth="1"/>
    <col min="7700" max="7702" width="28.85546875" style="68" customWidth="1"/>
    <col min="7703" max="7703" width="36.7109375" style="68" customWidth="1"/>
    <col min="7704" max="7704" width="23.5703125" style="68" customWidth="1"/>
    <col min="7705" max="7705" width="23.28515625" style="68" customWidth="1"/>
    <col min="7706" max="7706" width="24.140625" style="68" customWidth="1"/>
    <col min="7707" max="7707" width="20.7109375" style="68" bestFit="1" customWidth="1"/>
    <col min="7708" max="7708" width="20.28515625" style="68" bestFit="1" customWidth="1"/>
    <col min="7709" max="7709" width="28.5703125" style="68" customWidth="1"/>
    <col min="7710" max="7710" width="12.85546875" style="68" customWidth="1"/>
    <col min="7711" max="7711" width="11" style="68" customWidth="1"/>
    <col min="7712" max="7712" width="22.42578125" style="68" customWidth="1"/>
    <col min="7713" max="7713" width="18.28515625" style="68" customWidth="1"/>
    <col min="7714" max="7714" width="21.7109375" style="68" customWidth="1"/>
    <col min="7715" max="7715" width="14.5703125" style="68" customWidth="1"/>
    <col min="7716" max="7716" width="23.7109375" style="68" customWidth="1"/>
    <col min="7717" max="7717" width="14.5703125" style="68" customWidth="1"/>
    <col min="7718" max="7718" width="19.140625" style="68" customWidth="1"/>
    <col min="7719" max="7719" width="35.7109375" style="68" customWidth="1"/>
    <col min="7720" max="7720" width="23.140625" style="68" customWidth="1"/>
    <col min="7721" max="7721" width="20.28515625" style="68" customWidth="1"/>
    <col min="7722" max="7722" width="37.28515625" style="68" customWidth="1"/>
    <col min="7723" max="7723" width="19.7109375" style="68" customWidth="1"/>
    <col min="7724" max="7724" width="15.42578125" style="68" customWidth="1"/>
    <col min="7725" max="7725" width="15.85546875" style="68" customWidth="1"/>
    <col min="7726" max="7727" width="19.7109375" style="68" customWidth="1"/>
    <col min="7728" max="7728" width="37.28515625" style="68" customWidth="1"/>
    <col min="7729" max="7912" width="9" style="68" customWidth="1"/>
    <col min="7913" max="7937" width="9.140625" style="68"/>
    <col min="7938" max="7939" width="0" style="68" hidden="1" customWidth="1"/>
    <col min="7940" max="7941" width="23.5703125" style="68" customWidth="1"/>
    <col min="7942" max="7942" width="18.85546875" style="68" customWidth="1"/>
    <col min="7943" max="7943" width="18.5703125" style="68" customWidth="1"/>
    <col min="7944" max="7944" width="21.42578125" style="68" customWidth="1"/>
    <col min="7945" max="7945" width="18.85546875" style="68" customWidth="1"/>
    <col min="7946" max="7946" width="21.42578125" style="68" customWidth="1"/>
    <col min="7947" max="7947" width="19.5703125" style="68" customWidth="1"/>
    <col min="7948" max="7948" width="15.85546875" style="68" customWidth="1"/>
    <col min="7949" max="7949" width="15" style="68" customWidth="1"/>
    <col min="7950" max="7950" width="18.42578125" style="68" customWidth="1"/>
    <col min="7951" max="7951" width="19.85546875" style="68" customWidth="1"/>
    <col min="7952" max="7952" width="25.7109375" style="68" customWidth="1"/>
    <col min="7953" max="7953" width="23.5703125" style="68" customWidth="1"/>
    <col min="7954" max="7954" width="16.140625" style="68" customWidth="1"/>
    <col min="7955" max="7955" width="43.28515625" style="68" bestFit="1" customWidth="1"/>
    <col min="7956" max="7958" width="28.85546875" style="68" customWidth="1"/>
    <col min="7959" max="7959" width="36.7109375" style="68" customWidth="1"/>
    <col min="7960" max="7960" width="23.5703125" style="68" customWidth="1"/>
    <col min="7961" max="7961" width="23.28515625" style="68" customWidth="1"/>
    <col min="7962" max="7962" width="24.140625" style="68" customWidth="1"/>
    <col min="7963" max="7963" width="20.7109375" style="68" bestFit="1" customWidth="1"/>
    <col min="7964" max="7964" width="20.28515625" style="68" bestFit="1" customWidth="1"/>
    <col min="7965" max="7965" width="28.5703125" style="68" customWidth="1"/>
    <col min="7966" max="7966" width="12.85546875" style="68" customWidth="1"/>
    <col min="7967" max="7967" width="11" style="68" customWidth="1"/>
    <col min="7968" max="7968" width="22.42578125" style="68" customWidth="1"/>
    <col min="7969" max="7969" width="18.28515625" style="68" customWidth="1"/>
    <col min="7970" max="7970" width="21.7109375" style="68" customWidth="1"/>
    <col min="7971" max="7971" width="14.5703125" style="68" customWidth="1"/>
    <col min="7972" max="7972" width="23.7109375" style="68" customWidth="1"/>
    <col min="7973" max="7973" width="14.5703125" style="68" customWidth="1"/>
    <col min="7974" max="7974" width="19.140625" style="68" customWidth="1"/>
    <col min="7975" max="7975" width="35.7109375" style="68" customWidth="1"/>
    <col min="7976" max="7976" width="23.140625" style="68" customWidth="1"/>
    <col min="7977" max="7977" width="20.28515625" style="68" customWidth="1"/>
    <col min="7978" max="7978" width="37.28515625" style="68" customWidth="1"/>
    <col min="7979" max="7979" width="19.7109375" style="68" customWidth="1"/>
    <col min="7980" max="7980" width="15.42578125" style="68" customWidth="1"/>
    <col min="7981" max="7981" width="15.85546875" style="68" customWidth="1"/>
    <col min="7982" max="7983" width="19.7109375" style="68" customWidth="1"/>
    <col min="7984" max="7984" width="37.28515625" style="68" customWidth="1"/>
    <col min="7985" max="8168" width="9" style="68" customWidth="1"/>
    <col min="8169" max="8193" width="9.140625" style="68"/>
    <col min="8194" max="8195" width="0" style="68" hidden="1" customWidth="1"/>
    <col min="8196" max="8197" width="23.5703125" style="68" customWidth="1"/>
    <col min="8198" max="8198" width="18.85546875" style="68" customWidth="1"/>
    <col min="8199" max="8199" width="18.5703125" style="68" customWidth="1"/>
    <col min="8200" max="8200" width="21.42578125" style="68" customWidth="1"/>
    <col min="8201" max="8201" width="18.85546875" style="68" customWidth="1"/>
    <col min="8202" max="8202" width="21.42578125" style="68" customWidth="1"/>
    <col min="8203" max="8203" width="19.5703125" style="68" customWidth="1"/>
    <col min="8204" max="8204" width="15.85546875" style="68" customWidth="1"/>
    <col min="8205" max="8205" width="15" style="68" customWidth="1"/>
    <col min="8206" max="8206" width="18.42578125" style="68" customWidth="1"/>
    <col min="8207" max="8207" width="19.85546875" style="68" customWidth="1"/>
    <col min="8208" max="8208" width="25.7109375" style="68" customWidth="1"/>
    <col min="8209" max="8209" width="23.5703125" style="68" customWidth="1"/>
    <col min="8210" max="8210" width="16.140625" style="68" customWidth="1"/>
    <col min="8211" max="8211" width="43.28515625" style="68" bestFit="1" customWidth="1"/>
    <col min="8212" max="8214" width="28.85546875" style="68" customWidth="1"/>
    <col min="8215" max="8215" width="36.7109375" style="68" customWidth="1"/>
    <col min="8216" max="8216" width="23.5703125" style="68" customWidth="1"/>
    <col min="8217" max="8217" width="23.28515625" style="68" customWidth="1"/>
    <col min="8218" max="8218" width="24.140625" style="68" customWidth="1"/>
    <col min="8219" max="8219" width="20.7109375" style="68" bestFit="1" customWidth="1"/>
    <col min="8220" max="8220" width="20.28515625" style="68" bestFit="1" customWidth="1"/>
    <col min="8221" max="8221" width="28.5703125" style="68" customWidth="1"/>
    <col min="8222" max="8222" width="12.85546875" style="68" customWidth="1"/>
    <col min="8223" max="8223" width="11" style="68" customWidth="1"/>
    <col min="8224" max="8224" width="22.42578125" style="68" customWidth="1"/>
    <col min="8225" max="8225" width="18.28515625" style="68" customWidth="1"/>
    <col min="8226" max="8226" width="21.7109375" style="68" customWidth="1"/>
    <col min="8227" max="8227" width="14.5703125" style="68" customWidth="1"/>
    <col min="8228" max="8228" width="23.7109375" style="68" customWidth="1"/>
    <col min="8229" max="8229" width="14.5703125" style="68" customWidth="1"/>
    <col min="8230" max="8230" width="19.140625" style="68" customWidth="1"/>
    <col min="8231" max="8231" width="35.7109375" style="68" customWidth="1"/>
    <col min="8232" max="8232" width="23.140625" style="68" customWidth="1"/>
    <col min="8233" max="8233" width="20.28515625" style="68" customWidth="1"/>
    <col min="8234" max="8234" width="37.28515625" style="68" customWidth="1"/>
    <col min="8235" max="8235" width="19.7109375" style="68" customWidth="1"/>
    <col min="8236" max="8236" width="15.42578125" style="68" customWidth="1"/>
    <col min="8237" max="8237" width="15.85546875" style="68" customWidth="1"/>
    <col min="8238" max="8239" width="19.7109375" style="68" customWidth="1"/>
    <col min="8240" max="8240" width="37.28515625" style="68" customWidth="1"/>
    <col min="8241" max="8424" width="9" style="68" customWidth="1"/>
    <col min="8425" max="8449" width="9.140625" style="68"/>
    <col min="8450" max="8451" width="0" style="68" hidden="1" customWidth="1"/>
    <col min="8452" max="8453" width="23.5703125" style="68" customWidth="1"/>
    <col min="8454" max="8454" width="18.85546875" style="68" customWidth="1"/>
    <col min="8455" max="8455" width="18.5703125" style="68" customWidth="1"/>
    <col min="8456" max="8456" width="21.42578125" style="68" customWidth="1"/>
    <col min="8457" max="8457" width="18.85546875" style="68" customWidth="1"/>
    <col min="8458" max="8458" width="21.42578125" style="68" customWidth="1"/>
    <col min="8459" max="8459" width="19.5703125" style="68" customWidth="1"/>
    <col min="8460" max="8460" width="15.85546875" style="68" customWidth="1"/>
    <col min="8461" max="8461" width="15" style="68" customWidth="1"/>
    <col min="8462" max="8462" width="18.42578125" style="68" customWidth="1"/>
    <col min="8463" max="8463" width="19.85546875" style="68" customWidth="1"/>
    <col min="8464" max="8464" width="25.7109375" style="68" customWidth="1"/>
    <col min="8465" max="8465" width="23.5703125" style="68" customWidth="1"/>
    <col min="8466" max="8466" width="16.140625" style="68" customWidth="1"/>
    <col min="8467" max="8467" width="43.28515625" style="68" bestFit="1" customWidth="1"/>
    <col min="8468" max="8470" width="28.85546875" style="68" customWidth="1"/>
    <col min="8471" max="8471" width="36.7109375" style="68" customWidth="1"/>
    <col min="8472" max="8472" width="23.5703125" style="68" customWidth="1"/>
    <col min="8473" max="8473" width="23.28515625" style="68" customWidth="1"/>
    <col min="8474" max="8474" width="24.140625" style="68" customWidth="1"/>
    <col min="8475" max="8475" width="20.7109375" style="68" bestFit="1" customWidth="1"/>
    <col min="8476" max="8476" width="20.28515625" style="68" bestFit="1" customWidth="1"/>
    <col min="8477" max="8477" width="28.5703125" style="68" customWidth="1"/>
    <col min="8478" max="8478" width="12.85546875" style="68" customWidth="1"/>
    <col min="8479" max="8479" width="11" style="68" customWidth="1"/>
    <col min="8480" max="8480" width="22.42578125" style="68" customWidth="1"/>
    <col min="8481" max="8481" width="18.28515625" style="68" customWidth="1"/>
    <col min="8482" max="8482" width="21.7109375" style="68" customWidth="1"/>
    <col min="8483" max="8483" width="14.5703125" style="68" customWidth="1"/>
    <col min="8484" max="8484" width="23.7109375" style="68" customWidth="1"/>
    <col min="8485" max="8485" width="14.5703125" style="68" customWidth="1"/>
    <col min="8486" max="8486" width="19.140625" style="68" customWidth="1"/>
    <col min="8487" max="8487" width="35.7109375" style="68" customWidth="1"/>
    <col min="8488" max="8488" width="23.140625" style="68" customWidth="1"/>
    <col min="8489" max="8489" width="20.28515625" style="68" customWidth="1"/>
    <col min="8490" max="8490" width="37.28515625" style="68" customWidth="1"/>
    <col min="8491" max="8491" width="19.7109375" style="68" customWidth="1"/>
    <col min="8492" max="8492" width="15.42578125" style="68" customWidth="1"/>
    <col min="8493" max="8493" width="15.85546875" style="68" customWidth="1"/>
    <col min="8494" max="8495" width="19.7109375" style="68" customWidth="1"/>
    <col min="8496" max="8496" width="37.28515625" style="68" customWidth="1"/>
    <col min="8497" max="8680" width="9" style="68" customWidth="1"/>
    <col min="8681" max="8705" width="9.140625" style="68"/>
    <col min="8706" max="8707" width="0" style="68" hidden="1" customWidth="1"/>
    <col min="8708" max="8709" width="23.5703125" style="68" customWidth="1"/>
    <col min="8710" max="8710" width="18.85546875" style="68" customWidth="1"/>
    <col min="8711" max="8711" width="18.5703125" style="68" customWidth="1"/>
    <col min="8712" max="8712" width="21.42578125" style="68" customWidth="1"/>
    <col min="8713" max="8713" width="18.85546875" style="68" customWidth="1"/>
    <col min="8714" max="8714" width="21.42578125" style="68" customWidth="1"/>
    <col min="8715" max="8715" width="19.5703125" style="68" customWidth="1"/>
    <col min="8716" max="8716" width="15.85546875" style="68" customWidth="1"/>
    <col min="8717" max="8717" width="15" style="68" customWidth="1"/>
    <col min="8718" max="8718" width="18.42578125" style="68" customWidth="1"/>
    <col min="8719" max="8719" width="19.85546875" style="68" customWidth="1"/>
    <col min="8720" max="8720" width="25.7109375" style="68" customWidth="1"/>
    <col min="8721" max="8721" width="23.5703125" style="68" customWidth="1"/>
    <col min="8722" max="8722" width="16.140625" style="68" customWidth="1"/>
    <col min="8723" max="8723" width="43.28515625" style="68" bestFit="1" customWidth="1"/>
    <col min="8724" max="8726" width="28.85546875" style="68" customWidth="1"/>
    <col min="8727" max="8727" width="36.7109375" style="68" customWidth="1"/>
    <col min="8728" max="8728" width="23.5703125" style="68" customWidth="1"/>
    <col min="8729" max="8729" width="23.28515625" style="68" customWidth="1"/>
    <col min="8730" max="8730" width="24.140625" style="68" customWidth="1"/>
    <col min="8731" max="8731" width="20.7109375" style="68" bestFit="1" customWidth="1"/>
    <col min="8732" max="8732" width="20.28515625" style="68" bestFit="1" customWidth="1"/>
    <col min="8733" max="8733" width="28.5703125" style="68" customWidth="1"/>
    <col min="8734" max="8734" width="12.85546875" style="68" customWidth="1"/>
    <col min="8735" max="8735" width="11" style="68" customWidth="1"/>
    <col min="8736" max="8736" width="22.42578125" style="68" customWidth="1"/>
    <col min="8737" max="8737" width="18.28515625" style="68" customWidth="1"/>
    <col min="8738" max="8738" width="21.7109375" style="68" customWidth="1"/>
    <col min="8739" max="8739" width="14.5703125" style="68" customWidth="1"/>
    <col min="8740" max="8740" width="23.7109375" style="68" customWidth="1"/>
    <col min="8741" max="8741" width="14.5703125" style="68" customWidth="1"/>
    <col min="8742" max="8742" width="19.140625" style="68" customWidth="1"/>
    <col min="8743" max="8743" width="35.7109375" style="68" customWidth="1"/>
    <col min="8744" max="8744" width="23.140625" style="68" customWidth="1"/>
    <col min="8745" max="8745" width="20.28515625" style="68" customWidth="1"/>
    <col min="8746" max="8746" width="37.28515625" style="68" customWidth="1"/>
    <col min="8747" max="8747" width="19.7109375" style="68" customWidth="1"/>
    <col min="8748" max="8748" width="15.42578125" style="68" customWidth="1"/>
    <col min="8749" max="8749" width="15.85546875" style="68" customWidth="1"/>
    <col min="8750" max="8751" width="19.7109375" style="68" customWidth="1"/>
    <col min="8752" max="8752" width="37.28515625" style="68" customWidth="1"/>
    <col min="8753" max="8936" width="9" style="68" customWidth="1"/>
    <col min="8937" max="8961" width="9.140625" style="68"/>
    <col min="8962" max="8963" width="0" style="68" hidden="1" customWidth="1"/>
    <col min="8964" max="8965" width="23.5703125" style="68" customWidth="1"/>
    <col min="8966" max="8966" width="18.85546875" style="68" customWidth="1"/>
    <col min="8967" max="8967" width="18.5703125" style="68" customWidth="1"/>
    <col min="8968" max="8968" width="21.42578125" style="68" customWidth="1"/>
    <col min="8969" max="8969" width="18.85546875" style="68" customWidth="1"/>
    <col min="8970" max="8970" width="21.42578125" style="68" customWidth="1"/>
    <col min="8971" max="8971" width="19.5703125" style="68" customWidth="1"/>
    <col min="8972" max="8972" width="15.85546875" style="68" customWidth="1"/>
    <col min="8973" max="8973" width="15" style="68" customWidth="1"/>
    <col min="8974" max="8974" width="18.42578125" style="68" customWidth="1"/>
    <col min="8975" max="8975" width="19.85546875" style="68" customWidth="1"/>
    <col min="8976" max="8976" width="25.7109375" style="68" customWidth="1"/>
    <col min="8977" max="8977" width="23.5703125" style="68" customWidth="1"/>
    <col min="8978" max="8978" width="16.140625" style="68" customWidth="1"/>
    <col min="8979" max="8979" width="43.28515625" style="68" bestFit="1" customWidth="1"/>
    <col min="8980" max="8982" width="28.85546875" style="68" customWidth="1"/>
    <col min="8983" max="8983" width="36.7109375" style="68" customWidth="1"/>
    <col min="8984" max="8984" width="23.5703125" style="68" customWidth="1"/>
    <col min="8985" max="8985" width="23.28515625" style="68" customWidth="1"/>
    <col min="8986" max="8986" width="24.140625" style="68" customWidth="1"/>
    <col min="8987" max="8987" width="20.7109375" style="68" bestFit="1" customWidth="1"/>
    <col min="8988" max="8988" width="20.28515625" style="68" bestFit="1" customWidth="1"/>
    <col min="8989" max="8989" width="28.5703125" style="68" customWidth="1"/>
    <col min="8990" max="8990" width="12.85546875" style="68" customWidth="1"/>
    <col min="8991" max="8991" width="11" style="68" customWidth="1"/>
    <col min="8992" max="8992" width="22.42578125" style="68" customWidth="1"/>
    <col min="8993" max="8993" width="18.28515625" style="68" customWidth="1"/>
    <col min="8994" max="8994" width="21.7109375" style="68" customWidth="1"/>
    <col min="8995" max="8995" width="14.5703125" style="68" customWidth="1"/>
    <col min="8996" max="8996" width="23.7109375" style="68" customWidth="1"/>
    <col min="8997" max="8997" width="14.5703125" style="68" customWidth="1"/>
    <col min="8998" max="8998" width="19.140625" style="68" customWidth="1"/>
    <col min="8999" max="8999" width="35.7109375" style="68" customWidth="1"/>
    <col min="9000" max="9000" width="23.140625" style="68" customWidth="1"/>
    <col min="9001" max="9001" width="20.28515625" style="68" customWidth="1"/>
    <col min="9002" max="9002" width="37.28515625" style="68" customWidth="1"/>
    <col min="9003" max="9003" width="19.7109375" style="68" customWidth="1"/>
    <col min="9004" max="9004" width="15.42578125" style="68" customWidth="1"/>
    <col min="9005" max="9005" width="15.85546875" style="68" customWidth="1"/>
    <col min="9006" max="9007" width="19.7109375" style="68" customWidth="1"/>
    <col min="9008" max="9008" width="37.28515625" style="68" customWidth="1"/>
    <col min="9009" max="9192" width="9" style="68" customWidth="1"/>
    <col min="9193" max="9217" width="9.140625" style="68"/>
    <col min="9218" max="9219" width="0" style="68" hidden="1" customWidth="1"/>
    <col min="9220" max="9221" width="23.5703125" style="68" customWidth="1"/>
    <col min="9222" max="9222" width="18.85546875" style="68" customWidth="1"/>
    <col min="9223" max="9223" width="18.5703125" style="68" customWidth="1"/>
    <col min="9224" max="9224" width="21.42578125" style="68" customWidth="1"/>
    <col min="9225" max="9225" width="18.85546875" style="68" customWidth="1"/>
    <col min="9226" max="9226" width="21.42578125" style="68" customWidth="1"/>
    <col min="9227" max="9227" width="19.5703125" style="68" customWidth="1"/>
    <col min="9228" max="9228" width="15.85546875" style="68" customWidth="1"/>
    <col min="9229" max="9229" width="15" style="68" customWidth="1"/>
    <col min="9230" max="9230" width="18.42578125" style="68" customWidth="1"/>
    <col min="9231" max="9231" width="19.85546875" style="68" customWidth="1"/>
    <col min="9232" max="9232" width="25.7109375" style="68" customWidth="1"/>
    <col min="9233" max="9233" width="23.5703125" style="68" customWidth="1"/>
    <col min="9234" max="9234" width="16.140625" style="68" customWidth="1"/>
    <col min="9235" max="9235" width="43.28515625" style="68" bestFit="1" customWidth="1"/>
    <col min="9236" max="9238" width="28.85546875" style="68" customWidth="1"/>
    <col min="9239" max="9239" width="36.7109375" style="68" customWidth="1"/>
    <col min="9240" max="9240" width="23.5703125" style="68" customWidth="1"/>
    <col min="9241" max="9241" width="23.28515625" style="68" customWidth="1"/>
    <col min="9242" max="9242" width="24.140625" style="68" customWidth="1"/>
    <col min="9243" max="9243" width="20.7109375" style="68" bestFit="1" customWidth="1"/>
    <col min="9244" max="9244" width="20.28515625" style="68" bestFit="1" customWidth="1"/>
    <col min="9245" max="9245" width="28.5703125" style="68" customWidth="1"/>
    <col min="9246" max="9246" width="12.85546875" style="68" customWidth="1"/>
    <col min="9247" max="9247" width="11" style="68" customWidth="1"/>
    <col min="9248" max="9248" width="22.42578125" style="68" customWidth="1"/>
    <col min="9249" max="9249" width="18.28515625" style="68" customWidth="1"/>
    <col min="9250" max="9250" width="21.7109375" style="68" customWidth="1"/>
    <col min="9251" max="9251" width="14.5703125" style="68" customWidth="1"/>
    <col min="9252" max="9252" width="23.7109375" style="68" customWidth="1"/>
    <col min="9253" max="9253" width="14.5703125" style="68" customWidth="1"/>
    <col min="9254" max="9254" width="19.140625" style="68" customWidth="1"/>
    <col min="9255" max="9255" width="35.7109375" style="68" customWidth="1"/>
    <col min="9256" max="9256" width="23.140625" style="68" customWidth="1"/>
    <col min="9257" max="9257" width="20.28515625" style="68" customWidth="1"/>
    <col min="9258" max="9258" width="37.28515625" style="68" customWidth="1"/>
    <col min="9259" max="9259" width="19.7109375" style="68" customWidth="1"/>
    <col min="9260" max="9260" width="15.42578125" style="68" customWidth="1"/>
    <col min="9261" max="9261" width="15.85546875" style="68" customWidth="1"/>
    <col min="9262" max="9263" width="19.7109375" style="68" customWidth="1"/>
    <col min="9264" max="9264" width="37.28515625" style="68" customWidth="1"/>
    <col min="9265" max="9448" width="9" style="68" customWidth="1"/>
    <col min="9449" max="9473" width="9.140625" style="68"/>
    <col min="9474" max="9475" width="0" style="68" hidden="1" customWidth="1"/>
    <col min="9476" max="9477" width="23.5703125" style="68" customWidth="1"/>
    <col min="9478" max="9478" width="18.85546875" style="68" customWidth="1"/>
    <col min="9479" max="9479" width="18.5703125" style="68" customWidth="1"/>
    <col min="9480" max="9480" width="21.42578125" style="68" customWidth="1"/>
    <col min="9481" max="9481" width="18.85546875" style="68" customWidth="1"/>
    <col min="9482" max="9482" width="21.42578125" style="68" customWidth="1"/>
    <col min="9483" max="9483" width="19.5703125" style="68" customWidth="1"/>
    <col min="9484" max="9484" width="15.85546875" style="68" customWidth="1"/>
    <col min="9485" max="9485" width="15" style="68" customWidth="1"/>
    <col min="9486" max="9486" width="18.42578125" style="68" customWidth="1"/>
    <col min="9487" max="9487" width="19.85546875" style="68" customWidth="1"/>
    <col min="9488" max="9488" width="25.7109375" style="68" customWidth="1"/>
    <col min="9489" max="9489" width="23.5703125" style="68" customWidth="1"/>
    <col min="9490" max="9490" width="16.140625" style="68" customWidth="1"/>
    <col min="9491" max="9491" width="43.28515625" style="68" bestFit="1" customWidth="1"/>
    <col min="9492" max="9494" width="28.85546875" style="68" customWidth="1"/>
    <col min="9495" max="9495" width="36.7109375" style="68" customWidth="1"/>
    <col min="9496" max="9496" width="23.5703125" style="68" customWidth="1"/>
    <col min="9497" max="9497" width="23.28515625" style="68" customWidth="1"/>
    <col min="9498" max="9498" width="24.140625" style="68" customWidth="1"/>
    <col min="9499" max="9499" width="20.7109375" style="68" bestFit="1" customWidth="1"/>
    <col min="9500" max="9500" width="20.28515625" style="68" bestFit="1" customWidth="1"/>
    <col min="9501" max="9501" width="28.5703125" style="68" customWidth="1"/>
    <col min="9502" max="9502" width="12.85546875" style="68" customWidth="1"/>
    <col min="9503" max="9503" width="11" style="68" customWidth="1"/>
    <col min="9504" max="9504" width="22.42578125" style="68" customWidth="1"/>
    <col min="9505" max="9505" width="18.28515625" style="68" customWidth="1"/>
    <col min="9506" max="9506" width="21.7109375" style="68" customWidth="1"/>
    <col min="9507" max="9507" width="14.5703125" style="68" customWidth="1"/>
    <col min="9508" max="9508" width="23.7109375" style="68" customWidth="1"/>
    <col min="9509" max="9509" width="14.5703125" style="68" customWidth="1"/>
    <col min="9510" max="9510" width="19.140625" style="68" customWidth="1"/>
    <col min="9511" max="9511" width="35.7109375" style="68" customWidth="1"/>
    <col min="9512" max="9512" width="23.140625" style="68" customWidth="1"/>
    <col min="9513" max="9513" width="20.28515625" style="68" customWidth="1"/>
    <col min="9514" max="9514" width="37.28515625" style="68" customWidth="1"/>
    <col min="9515" max="9515" width="19.7109375" style="68" customWidth="1"/>
    <col min="9516" max="9516" width="15.42578125" style="68" customWidth="1"/>
    <col min="9517" max="9517" width="15.85546875" style="68" customWidth="1"/>
    <col min="9518" max="9519" width="19.7109375" style="68" customWidth="1"/>
    <col min="9520" max="9520" width="37.28515625" style="68" customWidth="1"/>
    <col min="9521" max="9704" width="9" style="68" customWidth="1"/>
    <col min="9705" max="9729" width="9.140625" style="68"/>
    <col min="9730" max="9731" width="0" style="68" hidden="1" customWidth="1"/>
    <col min="9732" max="9733" width="23.5703125" style="68" customWidth="1"/>
    <col min="9734" max="9734" width="18.85546875" style="68" customWidth="1"/>
    <col min="9735" max="9735" width="18.5703125" style="68" customWidth="1"/>
    <col min="9736" max="9736" width="21.42578125" style="68" customWidth="1"/>
    <col min="9737" max="9737" width="18.85546875" style="68" customWidth="1"/>
    <col min="9738" max="9738" width="21.42578125" style="68" customWidth="1"/>
    <col min="9739" max="9739" width="19.5703125" style="68" customWidth="1"/>
    <col min="9740" max="9740" width="15.85546875" style="68" customWidth="1"/>
    <col min="9741" max="9741" width="15" style="68" customWidth="1"/>
    <col min="9742" max="9742" width="18.42578125" style="68" customWidth="1"/>
    <col min="9743" max="9743" width="19.85546875" style="68" customWidth="1"/>
    <col min="9744" max="9744" width="25.7109375" style="68" customWidth="1"/>
    <col min="9745" max="9745" width="23.5703125" style="68" customWidth="1"/>
    <col min="9746" max="9746" width="16.140625" style="68" customWidth="1"/>
    <col min="9747" max="9747" width="43.28515625" style="68" bestFit="1" customWidth="1"/>
    <col min="9748" max="9750" width="28.85546875" style="68" customWidth="1"/>
    <col min="9751" max="9751" width="36.7109375" style="68" customWidth="1"/>
    <col min="9752" max="9752" width="23.5703125" style="68" customWidth="1"/>
    <col min="9753" max="9753" width="23.28515625" style="68" customWidth="1"/>
    <col min="9754" max="9754" width="24.140625" style="68" customWidth="1"/>
    <col min="9755" max="9755" width="20.7109375" style="68" bestFit="1" customWidth="1"/>
    <col min="9756" max="9756" width="20.28515625" style="68" bestFit="1" customWidth="1"/>
    <col min="9757" max="9757" width="28.5703125" style="68" customWidth="1"/>
    <col min="9758" max="9758" width="12.85546875" style="68" customWidth="1"/>
    <col min="9759" max="9759" width="11" style="68" customWidth="1"/>
    <col min="9760" max="9760" width="22.42578125" style="68" customWidth="1"/>
    <col min="9761" max="9761" width="18.28515625" style="68" customWidth="1"/>
    <col min="9762" max="9762" width="21.7109375" style="68" customWidth="1"/>
    <col min="9763" max="9763" width="14.5703125" style="68" customWidth="1"/>
    <col min="9764" max="9764" width="23.7109375" style="68" customWidth="1"/>
    <col min="9765" max="9765" width="14.5703125" style="68" customWidth="1"/>
    <col min="9766" max="9766" width="19.140625" style="68" customWidth="1"/>
    <col min="9767" max="9767" width="35.7109375" style="68" customWidth="1"/>
    <col min="9768" max="9768" width="23.140625" style="68" customWidth="1"/>
    <col min="9769" max="9769" width="20.28515625" style="68" customWidth="1"/>
    <col min="9770" max="9770" width="37.28515625" style="68" customWidth="1"/>
    <col min="9771" max="9771" width="19.7109375" style="68" customWidth="1"/>
    <col min="9772" max="9772" width="15.42578125" style="68" customWidth="1"/>
    <col min="9773" max="9773" width="15.85546875" style="68" customWidth="1"/>
    <col min="9774" max="9775" width="19.7109375" style="68" customWidth="1"/>
    <col min="9776" max="9776" width="37.28515625" style="68" customWidth="1"/>
    <col min="9777" max="9960" width="9" style="68" customWidth="1"/>
    <col min="9961" max="9985" width="9.140625" style="68"/>
    <col min="9986" max="9987" width="0" style="68" hidden="1" customWidth="1"/>
    <col min="9988" max="9989" width="23.5703125" style="68" customWidth="1"/>
    <col min="9990" max="9990" width="18.85546875" style="68" customWidth="1"/>
    <col min="9991" max="9991" width="18.5703125" style="68" customWidth="1"/>
    <col min="9992" max="9992" width="21.42578125" style="68" customWidth="1"/>
    <col min="9993" max="9993" width="18.85546875" style="68" customWidth="1"/>
    <col min="9994" max="9994" width="21.42578125" style="68" customWidth="1"/>
    <col min="9995" max="9995" width="19.5703125" style="68" customWidth="1"/>
    <col min="9996" max="9996" width="15.85546875" style="68" customWidth="1"/>
    <col min="9997" max="9997" width="15" style="68" customWidth="1"/>
    <col min="9998" max="9998" width="18.42578125" style="68" customWidth="1"/>
    <col min="9999" max="9999" width="19.85546875" style="68" customWidth="1"/>
    <col min="10000" max="10000" width="25.7109375" style="68" customWidth="1"/>
    <col min="10001" max="10001" width="23.5703125" style="68" customWidth="1"/>
    <col min="10002" max="10002" width="16.140625" style="68" customWidth="1"/>
    <col min="10003" max="10003" width="43.28515625" style="68" bestFit="1" customWidth="1"/>
    <col min="10004" max="10006" width="28.85546875" style="68" customWidth="1"/>
    <col min="10007" max="10007" width="36.7109375" style="68" customWidth="1"/>
    <col min="10008" max="10008" width="23.5703125" style="68" customWidth="1"/>
    <col min="10009" max="10009" width="23.28515625" style="68" customWidth="1"/>
    <col min="10010" max="10010" width="24.140625" style="68" customWidth="1"/>
    <col min="10011" max="10011" width="20.7109375" style="68" bestFit="1" customWidth="1"/>
    <col min="10012" max="10012" width="20.28515625" style="68" bestFit="1" customWidth="1"/>
    <col min="10013" max="10013" width="28.5703125" style="68" customWidth="1"/>
    <col min="10014" max="10014" width="12.85546875" style="68" customWidth="1"/>
    <col min="10015" max="10015" width="11" style="68" customWidth="1"/>
    <col min="10016" max="10016" width="22.42578125" style="68" customWidth="1"/>
    <col min="10017" max="10017" width="18.28515625" style="68" customWidth="1"/>
    <col min="10018" max="10018" width="21.7109375" style="68" customWidth="1"/>
    <col min="10019" max="10019" width="14.5703125" style="68" customWidth="1"/>
    <col min="10020" max="10020" width="23.7109375" style="68" customWidth="1"/>
    <col min="10021" max="10021" width="14.5703125" style="68" customWidth="1"/>
    <col min="10022" max="10022" width="19.140625" style="68" customWidth="1"/>
    <col min="10023" max="10023" width="35.7109375" style="68" customWidth="1"/>
    <col min="10024" max="10024" width="23.140625" style="68" customWidth="1"/>
    <col min="10025" max="10025" width="20.28515625" style="68" customWidth="1"/>
    <col min="10026" max="10026" width="37.28515625" style="68" customWidth="1"/>
    <col min="10027" max="10027" width="19.7109375" style="68" customWidth="1"/>
    <col min="10028" max="10028" width="15.42578125" style="68" customWidth="1"/>
    <col min="10029" max="10029" width="15.85546875" style="68" customWidth="1"/>
    <col min="10030" max="10031" width="19.7109375" style="68" customWidth="1"/>
    <col min="10032" max="10032" width="37.28515625" style="68" customWidth="1"/>
    <col min="10033" max="10216" width="9" style="68" customWidth="1"/>
    <col min="10217" max="10241" width="9.140625" style="68"/>
    <col min="10242" max="10243" width="0" style="68" hidden="1" customWidth="1"/>
    <col min="10244" max="10245" width="23.5703125" style="68" customWidth="1"/>
    <col min="10246" max="10246" width="18.85546875" style="68" customWidth="1"/>
    <col min="10247" max="10247" width="18.5703125" style="68" customWidth="1"/>
    <col min="10248" max="10248" width="21.42578125" style="68" customWidth="1"/>
    <col min="10249" max="10249" width="18.85546875" style="68" customWidth="1"/>
    <col min="10250" max="10250" width="21.42578125" style="68" customWidth="1"/>
    <col min="10251" max="10251" width="19.5703125" style="68" customWidth="1"/>
    <col min="10252" max="10252" width="15.85546875" style="68" customWidth="1"/>
    <col min="10253" max="10253" width="15" style="68" customWidth="1"/>
    <col min="10254" max="10254" width="18.42578125" style="68" customWidth="1"/>
    <col min="10255" max="10255" width="19.85546875" style="68" customWidth="1"/>
    <col min="10256" max="10256" width="25.7109375" style="68" customWidth="1"/>
    <col min="10257" max="10257" width="23.5703125" style="68" customWidth="1"/>
    <col min="10258" max="10258" width="16.140625" style="68" customWidth="1"/>
    <col min="10259" max="10259" width="43.28515625" style="68" bestFit="1" customWidth="1"/>
    <col min="10260" max="10262" width="28.85546875" style="68" customWidth="1"/>
    <col min="10263" max="10263" width="36.7109375" style="68" customWidth="1"/>
    <col min="10264" max="10264" width="23.5703125" style="68" customWidth="1"/>
    <col min="10265" max="10265" width="23.28515625" style="68" customWidth="1"/>
    <col min="10266" max="10266" width="24.140625" style="68" customWidth="1"/>
    <col min="10267" max="10267" width="20.7109375" style="68" bestFit="1" customWidth="1"/>
    <col min="10268" max="10268" width="20.28515625" style="68" bestFit="1" customWidth="1"/>
    <col min="10269" max="10269" width="28.5703125" style="68" customWidth="1"/>
    <col min="10270" max="10270" width="12.85546875" style="68" customWidth="1"/>
    <col min="10271" max="10271" width="11" style="68" customWidth="1"/>
    <col min="10272" max="10272" width="22.42578125" style="68" customWidth="1"/>
    <col min="10273" max="10273" width="18.28515625" style="68" customWidth="1"/>
    <col min="10274" max="10274" width="21.7109375" style="68" customWidth="1"/>
    <col min="10275" max="10275" width="14.5703125" style="68" customWidth="1"/>
    <col min="10276" max="10276" width="23.7109375" style="68" customWidth="1"/>
    <col min="10277" max="10277" width="14.5703125" style="68" customWidth="1"/>
    <col min="10278" max="10278" width="19.140625" style="68" customWidth="1"/>
    <col min="10279" max="10279" width="35.7109375" style="68" customWidth="1"/>
    <col min="10280" max="10280" width="23.140625" style="68" customWidth="1"/>
    <col min="10281" max="10281" width="20.28515625" style="68" customWidth="1"/>
    <col min="10282" max="10282" width="37.28515625" style="68" customWidth="1"/>
    <col min="10283" max="10283" width="19.7109375" style="68" customWidth="1"/>
    <col min="10284" max="10284" width="15.42578125" style="68" customWidth="1"/>
    <col min="10285" max="10285" width="15.85546875" style="68" customWidth="1"/>
    <col min="10286" max="10287" width="19.7109375" style="68" customWidth="1"/>
    <col min="10288" max="10288" width="37.28515625" style="68" customWidth="1"/>
    <col min="10289" max="10472" width="9" style="68" customWidth="1"/>
    <col min="10473" max="10497" width="9.140625" style="68"/>
    <col min="10498" max="10499" width="0" style="68" hidden="1" customWidth="1"/>
    <col min="10500" max="10501" width="23.5703125" style="68" customWidth="1"/>
    <col min="10502" max="10502" width="18.85546875" style="68" customWidth="1"/>
    <col min="10503" max="10503" width="18.5703125" style="68" customWidth="1"/>
    <col min="10504" max="10504" width="21.42578125" style="68" customWidth="1"/>
    <col min="10505" max="10505" width="18.85546875" style="68" customWidth="1"/>
    <col min="10506" max="10506" width="21.42578125" style="68" customWidth="1"/>
    <col min="10507" max="10507" width="19.5703125" style="68" customWidth="1"/>
    <col min="10508" max="10508" width="15.85546875" style="68" customWidth="1"/>
    <col min="10509" max="10509" width="15" style="68" customWidth="1"/>
    <col min="10510" max="10510" width="18.42578125" style="68" customWidth="1"/>
    <col min="10511" max="10511" width="19.85546875" style="68" customWidth="1"/>
    <col min="10512" max="10512" width="25.7109375" style="68" customWidth="1"/>
    <col min="10513" max="10513" width="23.5703125" style="68" customWidth="1"/>
    <col min="10514" max="10514" width="16.140625" style="68" customWidth="1"/>
    <col min="10515" max="10515" width="43.28515625" style="68" bestFit="1" customWidth="1"/>
    <col min="10516" max="10518" width="28.85546875" style="68" customWidth="1"/>
    <col min="10519" max="10519" width="36.7109375" style="68" customWidth="1"/>
    <col min="10520" max="10520" width="23.5703125" style="68" customWidth="1"/>
    <col min="10521" max="10521" width="23.28515625" style="68" customWidth="1"/>
    <col min="10522" max="10522" width="24.140625" style="68" customWidth="1"/>
    <col min="10523" max="10523" width="20.7109375" style="68" bestFit="1" customWidth="1"/>
    <col min="10524" max="10524" width="20.28515625" style="68" bestFit="1" customWidth="1"/>
    <col min="10525" max="10525" width="28.5703125" style="68" customWidth="1"/>
    <col min="10526" max="10526" width="12.85546875" style="68" customWidth="1"/>
    <col min="10527" max="10527" width="11" style="68" customWidth="1"/>
    <col min="10528" max="10528" width="22.42578125" style="68" customWidth="1"/>
    <col min="10529" max="10529" width="18.28515625" style="68" customWidth="1"/>
    <col min="10530" max="10530" width="21.7109375" style="68" customWidth="1"/>
    <col min="10531" max="10531" width="14.5703125" style="68" customWidth="1"/>
    <col min="10532" max="10532" width="23.7109375" style="68" customWidth="1"/>
    <col min="10533" max="10533" width="14.5703125" style="68" customWidth="1"/>
    <col min="10534" max="10534" width="19.140625" style="68" customWidth="1"/>
    <col min="10535" max="10535" width="35.7109375" style="68" customWidth="1"/>
    <col min="10536" max="10536" width="23.140625" style="68" customWidth="1"/>
    <col min="10537" max="10537" width="20.28515625" style="68" customWidth="1"/>
    <col min="10538" max="10538" width="37.28515625" style="68" customWidth="1"/>
    <col min="10539" max="10539" width="19.7109375" style="68" customWidth="1"/>
    <col min="10540" max="10540" width="15.42578125" style="68" customWidth="1"/>
    <col min="10541" max="10541" width="15.85546875" style="68" customWidth="1"/>
    <col min="10542" max="10543" width="19.7109375" style="68" customWidth="1"/>
    <col min="10544" max="10544" width="37.28515625" style="68" customWidth="1"/>
    <col min="10545" max="10728" width="9" style="68" customWidth="1"/>
    <col min="10729" max="10753" width="9.140625" style="68"/>
    <col min="10754" max="10755" width="0" style="68" hidden="1" customWidth="1"/>
    <col min="10756" max="10757" width="23.5703125" style="68" customWidth="1"/>
    <col min="10758" max="10758" width="18.85546875" style="68" customWidth="1"/>
    <col min="10759" max="10759" width="18.5703125" style="68" customWidth="1"/>
    <col min="10760" max="10760" width="21.42578125" style="68" customWidth="1"/>
    <col min="10761" max="10761" width="18.85546875" style="68" customWidth="1"/>
    <col min="10762" max="10762" width="21.42578125" style="68" customWidth="1"/>
    <col min="10763" max="10763" width="19.5703125" style="68" customWidth="1"/>
    <col min="10764" max="10764" width="15.85546875" style="68" customWidth="1"/>
    <col min="10765" max="10765" width="15" style="68" customWidth="1"/>
    <col min="10766" max="10766" width="18.42578125" style="68" customWidth="1"/>
    <col min="10767" max="10767" width="19.85546875" style="68" customWidth="1"/>
    <col min="10768" max="10768" width="25.7109375" style="68" customWidth="1"/>
    <col min="10769" max="10769" width="23.5703125" style="68" customWidth="1"/>
    <col min="10770" max="10770" width="16.140625" style="68" customWidth="1"/>
    <col min="10771" max="10771" width="43.28515625" style="68" bestFit="1" customWidth="1"/>
    <col min="10772" max="10774" width="28.85546875" style="68" customWidth="1"/>
    <col min="10775" max="10775" width="36.7109375" style="68" customWidth="1"/>
    <col min="10776" max="10776" width="23.5703125" style="68" customWidth="1"/>
    <col min="10777" max="10777" width="23.28515625" style="68" customWidth="1"/>
    <col min="10778" max="10778" width="24.140625" style="68" customWidth="1"/>
    <col min="10779" max="10779" width="20.7109375" style="68" bestFit="1" customWidth="1"/>
    <col min="10780" max="10780" width="20.28515625" style="68" bestFit="1" customWidth="1"/>
    <col min="10781" max="10781" width="28.5703125" style="68" customWidth="1"/>
    <col min="10782" max="10782" width="12.85546875" style="68" customWidth="1"/>
    <col min="10783" max="10783" width="11" style="68" customWidth="1"/>
    <col min="10784" max="10784" width="22.42578125" style="68" customWidth="1"/>
    <col min="10785" max="10785" width="18.28515625" style="68" customWidth="1"/>
    <col min="10786" max="10786" width="21.7109375" style="68" customWidth="1"/>
    <col min="10787" max="10787" width="14.5703125" style="68" customWidth="1"/>
    <col min="10788" max="10788" width="23.7109375" style="68" customWidth="1"/>
    <col min="10789" max="10789" width="14.5703125" style="68" customWidth="1"/>
    <col min="10790" max="10790" width="19.140625" style="68" customWidth="1"/>
    <col min="10791" max="10791" width="35.7109375" style="68" customWidth="1"/>
    <col min="10792" max="10792" width="23.140625" style="68" customWidth="1"/>
    <col min="10793" max="10793" width="20.28515625" style="68" customWidth="1"/>
    <col min="10794" max="10794" width="37.28515625" style="68" customWidth="1"/>
    <col min="10795" max="10795" width="19.7109375" style="68" customWidth="1"/>
    <col min="10796" max="10796" width="15.42578125" style="68" customWidth="1"/>
    <col min="10797" max="10797" width="15.85546875" style="68" customWidth="1"/>
    <col min="10798" max="10799" width="19.7109375" style="68" customWidth="1"/>
    <col min="10800" max="10800" width="37.28515625" style="68" customWidth="1"/>
    <col min="10801" max="10984" width="9" style="68" customWidth="1"/>
    <col min="10985" max="11009" width="9.140625" style="68"/>
    <col min="11010" max="11011" width="0" style="68" hidden="1" customWidth="1"/>
    <col min="11012" max="11013" width="23.5703125" style="68" customWidth="1"/>
    <col min="11014" max="11014" width="18.85546875" style="68" customWidth="1"/>
    <col min="11015" max="11015" width="18.5703125" style="68" customWidth="1"/>
    <col min="11016" max="11016" width="21.42578125" style="68" customWidth="1"/>
    <col min="11017" max="11017" width="18.85546875" style="68" customWidth="1"/>
    <col min="11018" max="11018" width="21.42578125" style="68" customWidth="1"/>
    <col min="11019" max="11019" width="19.5703125" style="68" customWidth="1"/>
    <col min="11020" max="11020" width="15.85546875" style="68" customWidth="1"/>
    <col min="11021" max="11021" width="15" style="68" customWidth="1"/>
    <col min="11022" max="11022" width="18.42578125" style="68" customWidth="1"/>
    <col min="11023" max="11023" width="19.85546875" style="68" customWidth="1"/>
    <col min="11024" max="11024" width="25.7109375" style="68" customWidth="1"/>
    <col min="11025" max="11025" width="23.5703125" style="68" customWidth="1"/>
    <col min="11026" max="11026" width="16.140625" style="68" customWidth="1"/>
    <col min="11027" max="11027" width="43.28515625" style="68" bestFit="1" customWidth="1"/>
    <col min="11028" max="11030" width="28.85546875" style="68" customWidth="1"/>
    <col min="11031" max="11031" width="36.7109375" style="68" customWidth="1"/>
    <col min="11032" max="11032" width="23.5703125" style="68" customWidth="1"/>
    <col min="11033" max="11033" width="23.28515625" style="68" customWidth="1"/>
    <col min="11034" max="11034" width="24.140625" style="68" customWidth="1"/>
    <col min="11035" max="11035" width="20.7109375" style="68" bestFit="1" customWidth="1"/>
    <col min="11036" max="11036" width="20.28515625" style="68" bestFit="1" customWidth="1"/>
    <col min="11037" max="11037" width="28.5703125" style="68" customWidth="1"/>
    <col min="11038" max="11038" width="12.85546875" style="68" customWidth="1"/>
    <col min="11039" max="11039" width="11" style="68" customWidth="1"/>
    <col min="11040" max="11040" width="22.42578125" style="68" customWidth="1"/>
    <col min="11041" max="11041" width="18.28515625" style="68" customWidth="1"/>
    <col min="11042" max="11042" width="21.7109375" style="68" customWidth="1"/>
    <col min="11043" max="11043" width="14.5703125" style="68" customWidth="1"/>
    <col min="11044" max="11044" width="23.7109375" style="68" customWidth="1"/>
    <col min="11045" max="11045" width="14.5703125" style="68" customWidth="1"/>
    <col min="11046" max="11046" width="19.140625" style="68" customWidth="1"/>
    <col min="11047" max="11047" width="35.7109375" style="68" customWidth="1"/>
    <col min="11048" max="11048" width="23.140625" style="68" customWidth="1"/>
    <col min="11049" max="11049" width="20.28515625" style="68" customWidth="1"/>
    <col min="11050" max="11050" width="37.28515625" style="68" customWidth="1"/>
    <col min="11051" max="11051" width="19.7109375" style="68" customWidth="1"/>
    <col min="11052" max="11052" width="15.42578125" style="68" customWidth="1"/>
    <col min="11053" max="11053" width="15.85546875" style="68" customWidth="1"/>
    <col min="11054" max="11055" width="19.7109375" style="68" customWidth="1"/>
    <col min="11056" max="11056" width="37.28515625" style="68" customWidth="1"/>
    <col min="11057" max="11240" width="9" style="68" customWidth="1"/>
    <col min="11241" max="11265" width="9.140625" style="68"/>
    <col min="11266" max="11267" width="0" style="68" hidden="1" customWidth="1"/>
    <col min="11268" max="11269" width="23.5703125" style="68" customWidth="1"/>
    <col min="11270" max="11270" width="18.85546875" style="68" customWidth="1"/>
    <col min="11271" max="11271" width="18.5703125" style="68" customWidth="1"/>
    <col min="11272" max="11272" width="21.42578125" style="68" customWidth="1"/>
    <col min="11273" max="11273" width="18.85546875" style="68" customWidth="1"/>
    <col min="11274" max="11274" width="21.42578125" style="68" customWidth="1"/>
    <col min="11275" max="11275" width="19.5703125" style="68" customWidth="1"/>
    <col min="11276" max="11276" width="15.85546875" style="68" customWidth="1"/>
    <col min="11277" max="11277" width="15" style="68" customWidth="1"/>
    <col min="11278" max="11278" width="18.42578125" style="68" customWidth="1"/>
    <col min="11279" max="11279" width="19.85546875" style="68" customWidth="1"/>
    <col min="11280" max="11280" width="25.7109375" style="68" customWidth="1"/>
    <col min="11281" max="11281" width="23.5703125" style="68" customWidth="1"/>
    <col min="11282" max="11282" width="16.140625" style="68" customWidth="1"/>
    <col min="11283" max="11283" width="43.28515625" style="68" bestFit="1" customWidth="1"/>
    <col min="11284" max="11286" width="28.85546875" style="68" customWidth="1"/>
    <col min="11287" max="11287" width="36.7109375" style="68" customWidth="1"/>
    <col min="11288" max="11288" width="23.5703125" style="68" customWidth="1"/>
    <col min="11289" max="11289" width="23.28515625" style="68" customWidth="1"/>
    <col min="11290" max="11290" width="24.140625" style="68" customWidth="1"/>
    <col min="11291" max="11291" width="20.7109375" style="68" bestFit="1" customWidth="1"/>
    <col min="11292" max="11292" width="20.28515625" style="68" bestFit="1" customWidth="1"/>
    <col min="11293" max="11293" width="28.5703125" style="68" customWidth="1"/>
    <col min="11294" max="11294" width="12.85546875" style="68" customWidth="1"/>
    <col min="11295" max="11295" width="11" style="68" customWidth="1"/>
    <col min="11296" max="11296" width="22.42578125" style="68" customWidth="1"/>
    <col min="11297" max="11297" width="18.28515625" style="68" customWidth="1"/>
    <col min="11298" max="11298" width="21.7109375" style="68" customWidth="1"/>
    <col min="11299" max="11299" width="14.5703125" style="68" customWidth="1"/>
    <col min="11300" max="11300" width="23.7109375" style="68" customWidth="1"/>
    <col min="11301" max="11301" width="14.5703125" style="68" customWidth="1"/>
    <col min="11302" max="11302" width="19.140625" style="68" customWidth="1"/>
    <col min="11303" max="11303" width="35.7109375" style="68" customWidth="1"/>
    <col min="11304" max="11304" width="23.140625" style="68" customWidth="1"/>
    <col min="11305" max="11305" width="20.28515625" style="68" customWidth="1"/>
    <col min="11306" max="11306" width="37.28515625" style="68" customWidth="1"/>
    <col min="11307" max="11307" width="19.7109375" style="68" customWidth="1"/>
    <col min="11308" max="11308" width="15.42578125" style="68" customWidth="1"/>
    <col min="11309" max="11309" width="15.85546875" style="68" customWidth="1"/>
    <col min="11310" max="11311" width="19.7109375" style="68" customWidth="1"/>
    <col min="11312" max="11312" width="37.28515625" style="68" customWidth="1"/>
    <col min="11313" max="11496" width="9" style="68" customWidth="1"/>
    <col min="11497" max="11521" width="9.140625" style="68"/>
    <col min="11522" max="11523" width="0" style="68" hidden="1" customWidth="1"/>
    <col min="11524" max="11525" width="23.5703125" style="68" customWidth="1"/>
    <col min="11526" max="11526" width="18.85546875" style="68" customWidth="1"/>
    <col min="11527" max="11527" width="18.5703125" style="68" customWidth="1"/>
    <col min="11528" max="11528" width="21.42578125" style="68" customWidth="1"/>
    <col min="11529" max="11529" width="18.85546875" style="68" customWidth="1"/>
    <col min="11530" max="11530" width="21.42578125" style="68" customWidth="1"/>
    <col min="11531" max="11531" width="19.5703125" style="68" customWidth="1"/>
    <col min="11532" max="11532" width="15.85546875" style="68" customWidth="1"/>
    <col min="11533" max="11533" width="15" style="68" customWidth="1"/>
    <col min="11534" max="11534" width="18.42578125" style="68" customWidth="1"/>
    <col min="11535" max="11535" width="19.85546875" style="68" customWidth="1"/>
    <col min="11536" max="11536" width="25.7109375" style="68" customWidth="1"/>
    <col min="11537" max="11537" width="23.5703125" style="68" customWidth="1"/>
    <col min="11538" max="11538" width="16.140625" style="68" customWidth="1"/>
    <col min="11539" max="11539" width="43.28515625" style="68" bestFit="1" customWidth="1"/>
    <col min="11540" max="11542" width="28.85546875" style="68" customWidth="1"/>
    <col min="11543" max="11543" width="36.7109375" style="68" customWidth="1"/>
    <col min="11544" max="11544" width="23.5703125" style="68" customWidth="1"/>
    <col min="11545" max="11545" width="23.28515625" style="68" customWidth="1"/>
    <col min="11546" max="11546" width="24.140625" style="68" customWidth="1"/>
    <col min="11547" max="11547" width="20.7109375" style="68" bestFit="1" customWidth="1"/>
    <col min="11548" max="11548" width="20.28515625" style="68" bestFit="1" customWidth="1"/>
    <col min="11549" max="11549" width="28.5703125" style="68" customWidth="1"/>
    <col min="11550" max="11550" width="12.85546875" style="68" customWidth="1"/>
    <col min="11551" max="11551" width="11" style="68" customWidth="1"/>
    <col min="11552" max="11552" width="22.42578125" style="68" customWidth="1"/>
    <col min="11553" max="11553" width="18.28515625" style="68" customWidth="1"/>
    <col min="11554" max="11554" width="21.7109375" style="68" customWidth="1"/>
    <col min="11555" max="11555" width="14.5703125" style="68" customWidth="1"/>
    <col min="11556" max="11556" width="23.7109375" style="68" customWidth="1"/>
    <col min="11557" max="11557" width="14.5703125" style="68" customWidth="1"/>
    <col min="11558" max="11558" width="19.140625" style="68" customWidth="1"/>
    <col min="11559" max="11559" width="35.7109375" style="68" customWidth="1"/>
    <col min="11560" max="11560" width="23.140625" style="68" customWidth="1"/>
    <col min="11561" max="11561" width="20.28515625" style="68" customWidth="1"/>
    <col min="11562" max="11562" width="37.28515625" style="68" customWidth="1"/>
    <col min="11563" max="11563" width="19.7109375" style="68" customWidth="1"/>
    <col min="11564" max="11564" width="15.42578125" style="68" customWidth="1"/>
    <col min="11565" max="11565" width="15.85546875" style="68" customWidth="1"/>
    <col min="11566" max="11567" width="19.7109375" style="68" customWidth="1"/>
    <col min="11568" max="11568" width="37.28515625" style="68" customWidth="1"/>
    <col min="11569" max="11752" width="9" style="68" customWidth="1"/>
    <col min="11753" max="11777" width="9.140625" style="68"/>
    <col min="11778" max="11779" width="0" style="68" hidden="1" customWidth="1"/>
    <col min="11780" max="11781" width="23.5703125" style="68" customWidth="1"/>
    <col min="11782" max="11782" width="18.85546875" style="68" customWidth="1"/>
    <col min="11783" max="11783" width="18.5703125" style="68" customWidth="1"/>
    <col min="11784" max="11784" width="21.42578125" style="68" customWidth="1"/>
    <col min="11785" max="11785" width="18.85546875" style="68" customWidth="1"/>
    <col min="11786" max="11786" width="21.42578125" style="68" customWidth="1"/>
    <col min="11787" max="11787" width="19.5703125" style="68" customWidth="1"/>
    <col min="11788" max="11788" width="15.85546875" style="68" customWidth="1"/>
    <col min="11789" max="11789" width="15" style="68" customWidth="1"/>
    <col min="11790" max="11790" width="18.42578125" style="68" customWidth="1"/>
    <col min="11791" max="11791" width="19.85546875" style="68" customWidth="1"/>
    <col min="11792" max="11792" width="25.7109375" style="68" customWidth="1"/>
    <col min="11793" max="11793" width="23.5703125" style="68" customWidth="1"/>
    <col min="11794" max="11794" width="16.140625" style="68" customWidth="1"/>
    <col min="11795" max="11795" width="43.28515625" style="68" bestFit="1" customWidth="1"/>
    <col min="11796" max="11798" width="28.85546875" style="68" customWidth="1"/>
    <col min="11799" max="11799" width="36.7109375" style="68" customWidth="1"/>
    <col min="11800" max="11800" width="23.5703125" style="68" customWidth="1"/>
    <col min="11801" max="11801" width="23.28515625" style="68" customWidth="1"/>
    <col min="11802" max="11802" width="24.140625" style="68" customWidth="1"/>
    <col min="11803" max="11803" width="20.7109375" style="68" bestFit="1" customWidth="1"/>
    <col min="11804" max="11804" width="20.28515625" style="68" bestFit="1" customWidth="1"/>
    <col min="11805" max="11805" width="28.5703125" style="68" customWidth="1"/>
    <col min="11806" max="11806" width="12.85546875" style="68" customWidth="1"/>
    <col min="11807" max="11807" width="11" style="68" customWidth="1"/>
    <col min="11808" max="11808" width="22.42578125" style="68" customWidth="1"/>
    <col min="11809" max="11809" width="18.28515625" style="68" customWidth="1"/>
    <col min="11810" max="11810" width="21.7109375" style="68" customWidth="1"/>
    <col min="11811" max="11811" width="14.5703125" style="68" customWidth="1"/>
    <col min="11812" max="11812" width="23.7109375" style="68" customWidth="1"/>
    <col min="11813" max="11813" width="14.5703125" style="68" customWidth="1"/>
    <col min="11814" max="11814" width="19.140625" style="68" customWidth="1"/>
    <col min="11815" max="11815" width="35.7109375" style="68" customWidth="1"/>
    <col min="11816" max="11816" width="23.140625" style="68" customWidth="1"/>
    <col min="11817" max="11817" width="20.28515625" style="68" customWidth="1"/>
    <col min="11818" max="11818" width="37.28515625" style="68" customWidth="1"/>
    <col min="11819" max="11819" width="19.7109375" style="68" customWidth="1"/>
    <col min="11820" max="11820" width="15.42578125" style="68" customWidth="1"/>
    <col min="11821" max="11821" width="15.85546875" style="68" customWidth="1"/>
    <col min="11822" max="11823" width="19.7109375" style="68" customWidth="1"/>
    <col min="11824" max="11824" width="37.28515625" style="68" customWidth="1"/>
    <col min="11825" max="12008" width="9" style="68" customWidth="1"/>
    <col min="12009" max="12033" width="9.140625" style="68"/>
    <col min="12034" max="12035" width="0" style="68" hidden="1" customWidth="1"/>
    <col min="12036" max="12037" width="23.5703125" style="68" customWidth="1"/>
    <col min="12038" max="12038" width="18.85546875" style="68" customWidth="1"/>
    <col min="12039" max="12039" width="18.5703125" style="68" customWidth="1"/>
    <col min="12040" max="12040" width="21.42578125" style="68" customWidth="1"/>
    <col min="12041" max="12041" width="18.85546875" style="68" customWidth="1"/>
    <col min="12042" max="12042" width="21.42578125" style="68" customWidth="1"/>
    <col min="12043" max="12043" width="19.5703125" style="68" customWidth="1"/>
    <col min="12044" max="12044" width="15.85546875" style="68" customWidth="1"/>
    <col min="12045" max="12045" width="15" style="68" customWidth="1"/>
    <col min="12046" max="12046" width="18.42578125" style="68" customWidth="1"/>
    <col min="12047" max="12047" width="19.85546875" style="68" customWidth="1"/>
    <col min="12048" max="12048" width="25.7109375" style="68" customWidth="1"/>
    <col min="12049" max="12049" width="23.5703125" style="68" customWidth="1"/>
    <col min="12050" max="12050" width="16.140625" style="68" customWidth="1"/>
    <col min="12051" max="12051" width="43.28515625" style="68" bestFit="1" customWidth="1"/>
    <col min="12052" max="12054" width="28.85546875" style="68" customWidth="1"/>
    <col min="12055" max="12055" width="36.7109375" style="68" customWidth="1"/>
    <col min="12056" max="12056" width="23.5703125" style="68" customWidth="1"/>
    <col min="12057" max="12057" width="23.28515625" style="68" customWidth="1"/>
    <col min="12058" max="12058" width="24.140625" style="68" customWidth="1"/>
    <col min="12059" max="12059" width="20.7109375" style="68" bestFit="1" customWidth="1"/>
    <col min="12060" max="12060" width="20.28515625" style="68" bestFit="1" customWidth="1"/>
    <col min="12061" max="12061" width="28.5703125" style="68" customWidth="1"/>
    <col min="12062" max="12062" width="12.85546875" style="68" customWidth="1"/>
    <col min="12063" max="12063" width="11" style="68" customWidth="1"/>
    <col min="12064" max="12064" width="22.42578125" style="68" customWidth="1"/>
    <col min="12065" max="12065" width="18.28515625" style="68" customWidth="1"/>
    <col min="12066" max="12066" width="21.7109375" style="68" customWidth="1"/>
    <col min="12067" max="12067" width="14.5703125" style="68" customWidth="1"/>
    <col min="12068" max="12068" width="23.7109375" style="68" customWidth="1"/>
    <col min="12069" max="12069" width="14.5703125" style="68" customWidth="1"/>
    <col min="12070" max="12070" width="19.140625" style="68" customWidth="1"/>
    <col min="12071" max="12071" width="35.7109375" style="68" customWidth="1"/>
    <col min="12072" max="12072" width="23.140625" style="68" customWidth="1"/>
    <col min="12073" max="12073" width="20.28515625" style="68" customWidth="1"/>
    <col min="12074" max="12074" width="37.28515625" style="68" customWidth="1"/>
    <col min="12075" max="12075" width="19.7109375" style="68" customWidth="1"/>
    <col min="12076" max="12076" width="15.42578125" style="68" customWidth="1"/>
    <col min="12077" max="12077" width="15.85546875" style="68" customWidth="1"/>
    <col min="12078" max="12079" width="19.7109375" style="68" customWidth="1"/>
    <col min="12080" max="12080" width="37.28515625" style="68" customWidth="1"/>
    <col min="12081" max="12264" width="9" style="68" customWidth="1"/>
    <col min="12265" max="12289" width="9.140625" style="68"/>
    <col min="12290" max="12291" width="0" style="68" hidden="1" customWidth="1"/>
    <col min="12292" max="12293" width="23.5703125" style="68" customWidth="1"/>
    <col min="12294" max="12294" width="18.85546875" style="68" customWidth="1"/>
    <col min="12295" max="12295" width="18.5703125" style="68" customWidth="1"/>
    <col min="12296" max="12296" width="21.42578125" style="68" customWidth="1"/>
    <col min="12297" max="12297" width="18.85546875" style="68" customWidth="1"/>
    <col min="12298" max="12298" width="21.42578125" style="68" customWidth="1"/>
    <col min="12299" max="12299" width="19.5703125" style="68" customWidth="1"/>
    <col min="12300" max="12300" width="15.85546875" style="68" customWidth="1"/>
    <col min="12301" max="12301" width="15" style="68" customWidth="1"/>
    <col min="12302" max="12302" width="18.42578125" style="68" customWidth="1"/>
    <col min="12303" max="12303" width="19.85546875" style="68" customWidth="1"/>
    <col min="12304" max="12304" width="25.7109375" style="68" customWidth="1"/>
    <col min="12305" max="12305" width="23.5703125" style="68" customWidth="1"/>
    <col min="12306" max="12306" width="16.140625" style="68" customWidth="1"/>
    <col min="12307" max="12307" width="43.28515625" style="68" bestFit="1" customWidth="1"/>
    <col min="12308" max="12310" width="28.85546875" style="68" customWidth="1"/>
    <col min="12311" max="12311" width="36.7109375" style="68" customWidth="1"/>
    <col min="12312" max="12312" width="23.5703125" style="68" customWidth="1"/>
    <col min="12313" max="12313" width="23.28515625" style="68" customWidth="1"/>
    <col min="12314" max="12314" width="24.140625" style="68" customWidth="1"/>
    <col min="12315" max="12315" width="20.7109375" style="68" bestFit="1" customWidth="1"/>
    <col min="12316" max="12316" width="20.28515625" style="68" bestFit="1" customWidth="1"/>
    <col min="12317" max="12317" width="28.5703125" style="68" customWidth="1"/>
    <col min="12318" max="12318" width="12.85546875" style="68" customWidth="1"/>
    <col min="12319" max="12319" width="11" style="68" customWidth="1"/>
    <col min="12320" max="12320" width="22.42578125" style="68" customWidth="1"/>
    <col min="12321" max="12321" width="18.28515625" style="68" customWidth="1"/>
    <col min="12322" max="12322" width="21.7109375" style="68" customWidth="1"/>
    <col min="12323" max="12323" width="14.5703125" style="68" customWidth="1"/>
    <col min="12324" max="12324" width="23.7109375" style="68" customWidth="1"/>
    <col min="12325" max="12325" width="14.5703125" style="68" customWidth="1"/>
    <col min="12326" max="12326" width="19.140625" style="68" customWidth="1"/>
    <col min="12327" max="12327" width="35.7109375" style="68" customWidth="1"/>
    <col min="12328" max="12328" width="23.140625" style="68" customWidth="1"/>
    <col min="12329" max="12329" width="20.28515625" style="68" customWidth="1"/>
    <col min="12330" max="12330" width="37.28515625" style="68" customWidth="1"/>
    <col min="12331" max="12331" width="19.7109375" style="68" customWidth="1"/>
    <col min="12332" max="12332" width="15.42578125" style="68" customWidth="1"/>
    <col min="12333" max="12333" width="15.85546875" style="68" customWidth="1"/>
    <col min="12334" max="12335" width="19.7109375" style="68" customWidth="1"/>
    <col min="12336" max="12336" width="37.28515625" style="68" customWidth="1"/>
    <col min="12337" max="12520" width="9" style="68" customWidth="1"/>
    <col min="12521" max="12545" width="9.140625" style="68"/>
    <col min="12546" max="12547" width="0" style="68" hidden="1" customWidth="1"/>
    <col min="12548" max="12549" width="23.5703125" style="68" customWidth="1"/>
    <col min="12550" max="12550" width="18.85546875" style="68" customWidth="1"/>
    <col min="12551" max="12551" width="18.5703125" style="68" customWidth="1"/>
    <col min="12552" max="12552" width="21.42578125" style="68" customWidth="1"/>
    <col min="12553" max="12553" width="18.85546875" style="68" customWidth="1"/>
    <col min="12554" max="12554" width="21.42578125" style="68" customWidth="1"/>
    <col min="12555" max="12555" width="19.5703125" style="68" customWidth="1"/>
    <col min="12556" max="12556" width="15.85546875" style="68" customWidth="1"/>
    <col min="12557" max="12557" width="15" style="68" customWidth="1"/>
    <col min="12558" max="12558" width="18.42578125" style="68" customWidth="1"/>
    <col min="12559" max="12559" width="19.85546875" style="68" customWidth="1"/>
    <col min="12560" max="12560" width="25.7109375" style="68" customWidth="1"/>
    <col min="12561" max="12561" width="23.5703125" style="68" customWidth="1"/>
    <col min="12562" max="12562" width="16.140625" style="68" customWidth="1"/>
    <col min="12563" max="12563" width="43.28515625" style="68" bestFit="1" customWidth="1"/>
    <col min="12564" max="12566" width="28.85546875" style="68" customWidth="1"/>
    <col min="12567" max="12567" width="36.7109375" style="68" customWidth="1"/>
    <col min="12568" max="12568" width="23.5703125" style="68" customWidth="1"/>
    <col min="12569" max="12569" width="23.28515625" style="68" customWidth="1"/>
    <col min="12570" max="12570" width="24.140625" style="68" customWidth="1"/>
    <col min="12571" max="12571" width="20.7109375" style="68" bestFit="1" customWidth="1"/>
    <col min="12572" max="12572" width="20.28515625" style="68" bestFit="1" customWidth="1"/>
    <col min="12573" max="12573" width="28.5703125" style="68" customWidth="1"/>
    <col min="12574" max="12574" width="12.85546875" style="68" customWidth="1"/>
    <col min="12575" max="12575" width="11" style="68" customWidth="1"/>
    <col min="12576" max="12576" width="22.42578125" style="68" customWidth="1"/>
    <col min="12577" max="12577" width="18.28515625" style="68" customWidth="1"/>
    <col min="12578" max="12578" width="21.7109375" style="68" customWidth="1"/>
    <col min="12579" max="12579" width="14.5703125" style="68" customWidth="1"/>
    <col min="12580" max="12580" width="23.7109375" style="68" customWidth="1"/>
    <col min="12581" max="12581" width="14.5703125" style="68" customWidth="1"/>
    <col min="12582" max="12582" width="19.140625" style="68" customWidth="1"/>
    <col min="12583" max="12583" width="35.7109375" style="68" customWidth="1"/>
    <col min="12584" max="12584" width="23.140625" style="68" customWidth="1"/>
    <col min="12585" max="12585" width="20.28515625" style="68" customWidth="1"/>
    <col min="12586" max="12586" width="37.28515625" style="68" customWidth="1"/>
    <col min="12587" max="12587" width="19.7109375" style="68" customWidth="1"/>
    <col min="12588" max="12588" width="15.42578125" style="68" customWidth="1"/>
    <col min="12589" max="12589" width="15.85546875" style="68" customWidth="1"/>
    <col min="12590" max="12591" width="19.7109375" style="68" customWidth="1"/>
    <col min="12592" max="12592" width="37.28515625" style="68" customWidth="1"/>
    <col min="12593" max="12776" width="9" style="68" customWidth="1"/>
    <col min="12777" max="12801" width="9.140625" style="68"/>
    <col min="12802" max="12803" width="0" style="68" hidden="1" customWidth="1"/>
    <col min="12804" max="12805" width="23.5703125" style="68" customWidth="1"/>
    <col min="12806" max="12806" width="18.85546875" style="68" customWidth="1"/>
    <col min="12807" max="12807" width="18.5703125" style="68" customWidth="1"/>
    <col min="12808" max="12808" width="21.42578125" style="68" customWidth="1"/>
    <col min="12809" max="12809" width="18.85546875" style="68" customWidth="1"/>
    <col min="12810" max="12810" width="21.42578125" style="68" customWidth="1"/>
    <col min="12811" max="12811" width="19.5703125" style="68" customWidth="1"/>
    <col min="12812" max="12812" width="15.85546875" style="68" customWidth="1"/>
    <col min="12813" max="12813" width="15" style="68" customWidth="1"/>
    <col min="12814" max="12814" width="18.42578125" style="68" customWidth="1"/>
    <col min="12815" max="12815" width="19.85546875" style="68" customWidth="1"/>
    <col min="12816" max="12816" width="25.7109375" style="68" customWidth="1"/>
    <col min="12817" max="12817" width="23.5703125" style="68" customWidth="1"/>
    <col min="12818" max="12818" width="16.140625" style="68" customWidth="1"/>
    <col min="12819" max="12819" width="43.28515625" style="68" bestFit="1" customWidth="1"/>
    <col min="12820" max="12822" width="28.85546875" style="68" customWidth="1"/>
    <col min="12823" max="12823" width="36.7109375" style="68" customWidth="1"/>
    <col min="12824" max="12824" width="23.5703125" style="68" customWidth="1"/>
    <col min="12825" max="12825" width="23.28515625" style="68" customWidth="1"/>
    <col min="12826" max="12826" width="24.140625" style="68" customWidth="1"/>
    <col min="12827" max="12827" width="20.7109375" style="68" bestFit="1" customWidth="1"/>
    <col min="12828" max="12828" width="20.28515625" style="68" bestFit="1" customWidth="1"/>
    <col min="12829" max="12829" width="28.5703125" style="68" customWidth="1"/>
    <col min="12830" max="12830" width="12.85546875" style="68" customWidth="1"/>
    <col min="12831" max="12831" width="11" style="68" customWidth="1"/>
    <col min="12832" max="12832" width="22.42578125" style="68" customWidth="1"/>
    <col min="12833" max="12833" width="18.28515625" style="68" customWidth="1"/>
    <col min="12834" max="12834" width="21.7109375" style="68" customWidth="1"/>
    <col min="12835" max="12835" width="14.5703125" style="68" customWidth="1"/>
    <col min="12836" max="12836" width="23.7109375" style="68" customWidth="1"/>
    <col min="12837" max="12837" width="14.5703125" style="68" customWidth="1"/>
    <col min="12838" max="12838" width="19.140625" style="68" customWidth="1"/>
    <col min="12839" max="12839" width="35.7109375" style="68" customWidth="1"/>
    <col min="12840" max="12840" width="23.140625" style="68" customWidth="1"/>
    <col min="12841" max="12841" width="20.28515625" style="68" customWidth="1"/>
    <col min="12842" max="12842" width="37.28515625" style="68" customWidth="1"/>
    <col min="12843" max="12843" width="19.7109375" style="68" customWidth="1"/>
    <col min="12844" max="12844" width="15.42578125" style="68" customWidth="1"/>
    <col min="12845" max="12845" width="15.85546875" style="68" customWidth="1"/>
    <col min="12846" max="12847" width="19.7109375" style="68" customWidth="1"/>
    <col min="12848" max="12848" width="37.28515625" style="68" customWidth="1"/>
    <col min="12849" max="13032" width="9" style="68" customWidth="1"/>
    <col min="13033" max="13057" width="9.140625" style="68"/>
    <col min="13058" max="13059" width="0" style="68" hidden="1" customWidth="1"/>
    <col min="13060" max="13061" width="23.5703125" style="68" customWidth="1"/>
    <col min="13062" max="13062" width="18.85546875" style="68" customWidth="1"/>
    <col min="13063" max="13063" width="18.5703125" style="68" customWidth="1"/>
    <col min="13064" max="13064" width="21.42578125" style="68" customWidth="1"/>
    <col min="13065" max="13065" width="18.85546875" style="68" customWidth="1"/>
    <col min="13066" max="13066" width="21.42578125" style="68" customWidth="1"/>
    <col min="13067" max="13067" width="19.5703125" style="68" customWidth="1"/>
    <col min="13068" max="13068" width="15.85546875" style="68" customWidth="1"/>
    <col min="13069" max="13069" width="15" style="68" customWidth="1"/>
    <col min="13070" max="13070" width="18.42578125" style="68" customWidth="1"/>
    <col min="13071" max="13071" width="19.85546875" style="68" customWidth="1"/>
    <col min="13072" max="13072" width="25.7109375" style="68" customWidth="1"/>
    <col min="13073" max="13073" width="23.5703125" style="68" customWidth="1"/>
    <col min="13074" max="13074" width="16.140625" style="68" customWidth="1"/>
    <col min="13075" max="13075" width="43.28515625" style="68" bestFit="1" customWidth="1"/>
    <col min="13076" max="13078" width="28.85546875" style="68" customWidth="1"/>
    <col min="13079" max="13079" width="36.7109375" style="68" customWidth="1"/>
    <col min="13080" max="13080" width="23.5703125" style="68" customWidth="1"/>
    <col min="13081" max="13081" width="23.28515625" style="68" customWidth="1"/>
    <col min="13082" max="13082" width="24.140625" style="68" customWidth="1"/>
    <col min="13083" max="13083" width="20.7109375" style="68" bestFit="1" customWidth="1"/>
    <col min="13084" max="13084" width="20.28515625" style="68" bestFit="1" customWidth="1"/>
    <col min="13085" max="13085" width="28.5703125" style="68" customWidth="1"/>
    <col min="13086" max="13086" width="12.85546875" style="68" customWidth="1"/>
    <col min="13087" max="13087" width="11" style="68" customWidth="1"/>
    <col min="13088" max="13088" width="22.42578125" style="68" customWidth="1"/>
    <col min="13089" max="13089" width="18.28515625" style="68" customWidth="1"/>
    <col min="13090" max="13090" width="21.7109375" style="68" customWidth="1"/>
    <col min="13091" max="13091" width="14.5703125" style="68" customWidth="1"/>
    <col min="13092" max="13092" width="23.7109375" style="68" customWidth="1"/>
    <col min="13093" max="13093" width="14.5703125" style="68" customWidth="1"/>
    <col min="13094" max="13094" width="19.140625" style="68" customWidth="1"/>
    <col min="13095" max="13095" width="35.7109375" style="68" customWidth="1"/>
    <col min="13096" max="13096" width="23.140625" style="68" customWidth="1"/>
    <col min="13097" max="13097" width="20.28515625" style="68" customWidth="1"/>
    <col min="13098" max="13098" width="37.28515625" style="68" customWidth="1"/>
    <col min="13099" max="13099" width="19.7109375" style="68" customWidth="1"/>
    <col min="13100" max="13100" width="15.42578125" style="68" customWidth="1"/>
    <col min="13101" max="13101" width="15.85546875" style="68" customWidth="1"/>
    <col min="13102" max="13103" width="19.7109375" style="68" customWidth="1"/>
    <col min="13104" max="13104" width="37.28515625" style="68" customWidth="1"/>
    <col min="13105" max="13288" width="9" style="68" customWidth="1"/>
    <col min="13289" max="13313" width="9.140625" style="68"/>
    <col min="13314" max="13315" width="0" style="68" hidden="1" customWidth="1"/>
    <col min="13316" max="13317" width="23.5703125" style="68" customWidth="1"/>
    <col min="13318" max="13318" width="18.85546875" style="68" customWidth="1"/>
    <col min="13319" max="13319" width="18.5703125" style="68" customWidth="1"/>
    <col min="13320" max="13320" width="21.42578125" style="68" customWidth="1"/>
    <col min="13321" max="13321" width="18.85546875" style="68" customWidth="1"/>
    <col min="13322" max="13322" width="21.42578125" style="68" customWidth="1"/>
    <col min="13323" max="13323" width="19.5703125" style="68" customWidth="1"/>
    <col min="13324" max="13324" width="15.85546875" style="68" customWidth="1"/>
    <col min="13325" max="13325" width="15" style="68" customWidth="1"/>
    <col min="13326" max="13326" width="18.42578125" style="68" customWidth="1"/>
    <col min="13327" max="13327" width="19.85546875" style="68" customWidth="1"/>
    <col min="13328" max="13328" width="25.7109375" style="68" customWidth="1"/>
    <col min="13329" max="13329" width="23.5703125" style="68" customWidth="1"/>
    <col min="13330" max="13330" width="16.140625" style="68" customWidth="1"/>
    <col min="13331" max="13331" width="43.28515625" style="68" bestFit="1" customWidth="1"/>
    <col min="13332" max="13334" width="28.85546875" style="68" customWidth="1"/>
    <col min="13335" max="13335" width="36.7109375" style="68" customWidth="1"/>
    <col min="13336" max="13336" width="23.5703125" style="68" customWidth="1"/>
    <col min="13337" max="13337" width="23.28515625" style="68" customWidth="1"/>
    <col min="13338" max="13338" width="24.140625" style="68" customWidth="1"/>
    <col min="13339" max="13339" width="20.7109375" style="68" bestFit="1" customWidth="1"/>
    <col min="13340" max="13340" width="20.28515625" style="68" bestFit="1" customWidth="1"/>
    <col min="13341" max="13341" width="28.5703125" style="68" customWidth="1"/>
    <col min="13342" max="13342" width="12.85546875" style="68" customWidth="1"/>
    <col min="13343" max="13343" width="11" style="68" customWidth="1"/>
    <col min="13344" max="13344" width="22.42578125" style="68" customWidth="1"/>
    <col min="13345" max="13345" width="18.28515625" style="68" customWidth="1"/>
    <col min="13346" max="13346" width="21.7109375" style="68" customWidth="1"/>
    <col min="13347" max="13347" width="14.5703125" style="68" customWidth="1"/>
    <col min="13348" max="13348" width="23.7109375" style="68" customWidth="1"/>
    <col min="13349" max="13349" width="14.5703125" style="68" customWidth="1"/>
    <col min="13350" max="13350" width="19.140625" style="68" customWidth="1"/>
    <col min="13351" max="13351" width="35.7109375" style="68" customWidth="1"/>
    <col min="13352" max="13352" width="23.140625" style="68" customWidth="1"/>
    <col min="13353" max="13353" width="20.28515625" style="68" customWidth="1"/>
    <col min="13354" max="13354" width="37.28515625" style="68" customWidth="1"/>
    <col min="13355" max="13355" width="19.7109375" style="68" customWidth="1"/>
    <col min="13356" max="13356" width="15.42578125" style="68" customWidth="1"/>
    <col min="13357" max="13357" width="15.85546875" style="68" customWidth="1"/>
    <col min="13358" max="13359" width="19.7109375" style="68" customWidth="1"/>
    <col min="13360" max="13360" width="37.28515625" style="68" customWidth="1"/>
    <col min="13361" max="13544" width="9" style="68" customWidth="1"/>
    <col min="13545" max="13569" width="9.140625" style="68"/>
    <col min="13570" max="13571" width="0" style="68" hidden="1" customWidth="1"/>
    <col min="13572" max="13573" width="23.5703125" style="68" customWidth="1"/>
    <col min="13574" max="13574" width="18.85546875" style="68" customWidth="1"/>
    <col min="13575" max="13575" width="18.5703125" style="68" customWidth="1"/>
    <col min="13576" max="13576" width="21.42578125" style="68" customWidth="1"/>
    <col min="13577" max="13577" width="18.85546875" style="68" customWidth="1"/>
    <col min="13578" max="13578" width="21.42578125" style="68" customWidth="1"/>
    <col min="13579" max="13579" width="19.5703125" style="68" customWidth="1"/>
    <col min="13580" max="13580" width="15.85546875" style="68" customWidth="1"/>
    <col min="13581" max="13581" width="15" style="68" customWidth="1"/>
    <col min="13582" max="13582" width="18.42578125" style="68" customWidth="1"/>
    <col min="13583" max="13583" width="19.85546875" style="68" customWidth="1"/>
    <col min="13584" max="13584" width="25.7109375" style="68" customWidth="1"/>
    <col min="13585" max="13585" width="23.5703125" style="68" customWidth="1"/>
    <col min="13586" max="13586" width="16.140625" style="68" customWidth="1"/>
    <col min="13587" max="13587" width="43.28515625" style="68" bestFit="1" customWidth="1"/>
    <col min="13588" max="13590" width="28.85546875" style="68" customWidth="1"/>
    <col min="13591" max="13591" width="36.7109375" style="68" customWidth="1"/>
    <col min="13592" max="13592" width="23.5703125" style="68" customWidth="1"/>
    <col min="13593" max="13593" width="23.28515625" style="68" customWidth="1"/>
    <col min="13594" max="13594" width="24.140625" style="68" customWidth="1"/>
    <col min="13595" max="13595" width="20.7109375" style="68" bestFit="1" customWidth="1"/>
    <col min="13596" max="13596" width="20.28515625" style="68" bestFit="1" customWidth="1"/>
    <col min="13597" max="13597" width="28.5703125" style="68" customWidth="1"/>
    <col min="13598" max="13598" width="12.85546875" style="68" customWidth="1"/>
    <col min="13599" max="13599" width="11" style="68" customWidth="1"/>
    <col min="13600" max="13600" width="22.42578125" style="68" customWidth="1"/>
    <col min="13601" max="13601" width="18.28515625" style="68" customWidth="1"/>
    <col min="13602" max="13602" width="21.7109375" style="68" customWidth="1"/>
    <col min="13603" max="13603" width="14.5703125" style="68" customWidth="1"/>
    <col min="13604" max="13604" width="23.7109375" style="68" customWidth="1"/>
    <col min="13605" max="13605" width="14.5703125" style="68" customWidth="1"/>
    <col min="13606" max="13606" width="19.140625" style="68" customWidth="1"/>
    <col min="13607" max="13607" width="35.7109375" style="68" customWidth="1"/>
    <col min="13608" max="13608" width="23.140625" style="68" customWidth="1"/>
    <col min="13609" max="13609" width="20.28515625" style="68" customWidth="1"/>
    <col min="13610" max="13610" width="37.28515625" style="68" customWidth="1"/>
    <col min="13611" max="13611" width="19.7109375" style="68" customWidth="1"/>
    <col min="13612" max="13612" width="15.42578125" style="68" customWidth="1"/>
    <col min="13613" max="13613" width="15.85546875" style="68" customWidth="1"/>
    <col min="13614" max="13615" width="19.7109375" style="68" customWidth="1"/>
    <col min="13616" max="13616" width="37.28515625" style="68" customWidth="1"/>
    <col min="13617" max="13800" width="9" style="68" customWidth="1"/>
    <col min="13801" max="13825" width="9.140625" style="68"/>
    <col min="13826" max="13827" width="0" style="68" hidden="1" customWidth="1"/>
    <col min="13828" max="13829" width="23.5703125" style="68" customWidth="1"/>
    <col min="13830" max="13830" width="18.85546875" style="68" customWidth="1"/>
    <col min="13831" max="13831" width="18.5703125" style="68" customWidth="1"/>
    <col min="13832" max="13832" width="21.42578125" style="68" customWidth="1"/>
    <col min="13833" max="13833" width="18.85546875" style="68" customWidth="1"/>
    <col min="13834" max="13834" width="21.42578125" style="68" customWidth="1"/>
    <col min="13835" max="13835" width="19.5703125" style="68" customWidth="1"/>
    <col min="13836" max="13836" width="15.85546875" style="68" customWidth="1"/>
    <col min="13837" max="13837" width="15" style="68" customWidth="1"/>
    <col min="13838" max="13838" width="18.42578125" style="68" customWidth="1"/>
    <col min="13839" max="13839" width="19.85546875" style="68" customWidth="1"/>
    <col min="13840" max="13840" width="25.7109375" style="68" customWidth="1"/>
    <col min="13841" max="13841" width="23.5703125" style="68" customWidth="1"/>
    <col min="13842" max="13842" width="16.140625" style="68" customWidth="1"/>
    <col min="13843" max="13843" width="43.28515625" style="68" bestFit="1" customWidth="1"/>
    <col min="13844" max="13846" width="28.85546875" style="68" customWidth="1"/>
    <col min="13847" max="13847" width="36.7109375" style="68" customWidth="1"/>
    <col min="13848" max="13848" width="23.5703125" style="68" customWidth="1"/>
    <col min="13849" max="13849" width="23.28515625" style="68" customWidth="1"/>
    <col min="13850" max="13850" width="24.140625" style="68" customWidth="1"/>
    <col min="13851" max="13851" width="20.7109375" style="68" bestFit="1" customWidth="1"/>
    <col min="13852" max="13852" width="20.28515625" style="68" bestFit="1" customWidth="1"/>
    <col min="13853" max="13853" width="28.5703125" style="68" customWidth="1"/>
    <col min="13854" max="13854" width="12.85546875" style="68" customWidth="1"/>
    <col min="13855" max="13855" width="11" style="68" customWidth="1"/>
    <col min="13856" max="13856" width="22.42578125" style="68" customWidth="1"/>
    <col min="13857" max="13857" width="18.28515625" style="68" customWidth="1"/>
    <col min="13858" max="13858" width="21.7109375" style="68" customWidth="1"/>
    <col min="13859" max="13859" width="14.5703125" style="68" customWidth="1"/>
    <col min="13860" max="13860" width="23.7109375" style="68" customWidth="1"/>
    <col min="13861" max="13861" width="14.5703125" style="68" customWidth="1"/>
    <col min="13862" max="13862" width="19.140625" style="68" customWidth="1"/>
    <col min="13863" max="13863" width="35.7109375" style="68" customWidth="1"/>
    <col min="13864" max="13864" width="23.140625" style="68" customWidth="1"/>
    <col min="13865" max="13865" width="20.28515625" style="68" customWidth="1"/>
    <col min="13866" max="13866" width="37.28515625" style="68" customWidth="1"/>
    <col min="13867" max="13867" width="19.7109375" style="68" customWidth="1"/>
    <col min="13868" max="13868" width="15.42578125" style="68" customWidth="1"/>
    <col min="13869" max="13869" width="15.85546875" style="68" customWidth="1"/>
    <col min="13870" max="13871" width="19.7109375" style="68" customWidth="1"/>
    <col min="13872" max="13872" width="37.28515625" style="68" customWidth="1"/>
    <col min="13873" max="14056" width="9" style="68" customWidth="1"/>
    <col min="14057" max="14081" width="9.140625" style="68"/>
    <col min="14082" max="14083" width="0" style="68" hidden="1" customWidth="1"/>
    <col min="14084" max="14085" width="23.5703125" style="68" customWidth="1"/>
    <col min="14086" max="14086" width="18.85546875" style="68" customWidth="1"/>
    <col min="14087" max="14087" width="18.5703125" style="68" customWidth="1"/>
    <col min="14088" max="14088" width="21.42578125" style="68" customWidth="1"/>
    <col min="14089" max="14089" width="18.85546875" style="68" customWidth="1"/>
    <col min="14090" max="14090" width="21.42578125" style="68" customWidth="1"/>
    <col min="14091" max="14091" width="19.5703125" style="68" customWidth="1"/>
    <col min="14092" max="14092" width="15.85546875" style="68" customWidth="1"/>
    <col min="14093" max="14093" width="15" style="68" customWidth="1"/>
    <col min="14094" max="14094" width="18.42578125" style="68" customWidth="1"/>
    <col min="14095" max="14095" width="19.85546875" style="68" customWidth="1"/>
    <col min="14096" max="14096" width="25.7109375" style="68" customWidth="1"/>
    <col min="14097" max="14097" width="23.5703125" style="68" customWidth="1"/>
    <col min="14098" max="14098" width="16.140625" style="68" customWidth="1"/>
    <col min="14099" max="14099" width="43.28515625" style="68" bestFit="1" customWidth="1"/>
    <col min="14100" max="14102" width="28.85546875" style="68" customWidth="1"/>
    <col min="14103" max="14103" width="36.7109375" style="68" customWidth="1"/>
    <col min="14104" max="14104" width="23.5703125" style="68" customWidth="1"/>
    <col min="14105" max="14105" width="23.28515625" style="68" customWidth="1"/>
    <col min="14106" max="14106" width="24.140625" style="68" customWidth="1"/>
    <col min="14107" max="14107" width="20.7109375" style="68" bestFit="1" customWidth="1"/>
    <col min="14108" max="14108" width="20.28515625" style="68" bestFit="1" customWidth="1"/>
    <col min="14109" max="14109" width="28.5703125" style="68" customWidth="1"/>
    <col min="14110" max="14110" width="12.85546875" style="68" customWidth="1"/>
    <col min="14111" max="14111" width="11" style="68" customWidth="1"/>
    <col min="14112" max="14112" width="22.42578125" style="68" customWidth="1"/>
    <col min="14113" max="14113" width="18.28515625" style="68" customWidth="1"/>
    <col min="14114" max="14114" width="21.7109375" style="68" customWidth="1"/>
    <col min="14115" max="14115" width="14.5703125" style="68" customWidth="1"/>
    <col min="14116" max="14116" width="23.7109375" style="68" customWidth="1"/>
    <col min="14117" max="14117" width="14.5703125" style="68" customWidth="1"/>
    <col min="14118" max="14118" width="19.140625" style="68" customWidth="1"/>
    <col min="14119" max="14119" width="35.7109375" style="68" customWidth="1"/>
    <col min="14120" max="14120" width="23.140625" style="68" customWidth="1"/>
    <col min="14121" max="14121" width="20.28515625" style="68" customWidth="1"/>
    <col min="14122" max="14122" width="37.28515625" style="68" customWidth="1"/>
    <col min="14123" max="14123" width="19.7109375" style="68" customWidth="1"/>
    <col min="14124" max="14124" width="15.42578125" style="68" customWidth="1"/>
    <col min="14125" max="14125" width="15.85546875" style="68" customWidth="1"/>
    <col min="14126" max="14127" width="19.7109375" style="68" customWidth="1"/>
    <col min="14128" max="14128" width="37.28515625" style="68" customWidth="1"/>
    <col min="14129" max="14312" width="9" style="68" customWidth="1"/>
    <col min="14313" max="14337" width="9.140625" style="68"/>
    <col min="14338" max="14339" width="0" style="68" hidden="1" customWidth="1"/>
    <col min="14340" max="14341" width="23.5703125" style="68" customWidth="1"/>
    <col min="14342" max="14342" width="18.85546875" style="68" customWidth="1"/>
    <col min="14343" max="14343" width="18.5703125" style="68" customWidth="1"/>
    <col min="14344" max="14344" width="21.42578125" style="68" customWidth="1"/>
    <col min="14345" max="14345" width="18.85546875" style="68" customWidth="1"/>
    <col min="14346" max="14346" width="21.42578125" style="68" customWidth="1"/>
    <col min="14347" max="14347" width="19.5703125" style="68" customWidth="1"/>
    <col min="14348" max="14348" width="15.85546875" style="68" customWidth="1"/>
    <col min="14349" max="14349" width="15" style="68" customWidth="1"/>
    <col min="14350" max="14350" width="18.42578125" style="68" customWidth="1"/>
    <col min="14351" max="14351" width="19.85546875" style="68" customWidth="1"/>
    <col min="14352" max="14352" width="25.7109375" style="68" customWidth="1"/>
    <col min="14353" max="14353" width="23.5703125" style="68" customWidth="1"/>
    <col min="14354" max="14354" width="16.140625" style="68" customWidth="1"/>
    <col min="14355" max="14355" width="43.28515625" style="68" bestFit="1" customWidth="1"/>
    <col min="14356" max="14358" width="28.85546875" style="68" customWidth="1"/>
    <col min="14359" max="14359" width="36.7109375" style="68" customWidth="1"/>
    <col min="14360" max="14360" width="23.5703125" style="68" customWidth="1"/>
    <col min="14361" max="14361" width="23.28515625" style="68" customWidth="1"/>
    <col min="14362" max="14362" width="24.140625" style="68" customWidth="1"/>
    <col min="14363" max="14363" width="20.7109375" style="68" bestFit="1" customWidth="1"/>
    <col min="14364" max="14364" width="20.28515625" style="68" bestFit="1" customWidth="1"/>
    <col min="14365" max="14365" width="28.5703125" style="68" customWidth="1"/>
    <col min="14366" max="14366" width="12.85546875" style="68" customWidth="1"/>
    <col min="14367" max="14367" width="11" style="68" customWidth="1"/>
    <col min="14368" max="14368" width="22.42578125" style="68" customWidth="1"/>
    <col min="14369" max="14369" width="18.28515625" style="68" customWidth="1"/>
    <col min="14370" max="14370" width="21.7109375" style="68" customWidth="1"/>
    <col min="14371" max="14371" width="14.5703125" style="68" customWidth="1"/>
    <col min="14372" max="14372" width="23.7109375" style="68" customWidth="1"/>
    <col min="14373" max="14373" width="14.5703125" style="68" customWidth="1"/>
    <col min="14374" max="14374" width="19.140625" style="68" customWidth="1"/>
    <col min="14375" max="14375" width="35.7109375" style="68" customWidth="1"/>
    <col min="14376" max="14376" width="23.140625" style="68" customWidth="1"/>
    <col min="14377" max="14377" width="20.28515625" style="68" customWidth="1"/>
    <col min="14378" max="14378" width="37.28515625" style="68" customWidth="1"/>
    <col min="14379" max="14379" width="19.7109375" style="68" customWidth="1"/>
    <col min="14380" max="14380" width="15.42578125" style="68" customWidth="1"/>
    <col min="14381" max="14381" width="15.85546875" style="68" customWidth="1"/>
    <col min="14382" max="14383" width="19.7109375" style="68" customWidth="1"/>
    <col min="14384" max="14384" width="37.28515625" style="68" customWidth="1"/>
    <col min="14385" max="14568" width="9" style="68" customWidth="1"/>
    <col min="14569" max="14593" width="9.140625" style="68"/>
    <col min="14594" max="14595" width="0" style="68" hidden="1" customWidth="1"/>
    <col min="14596" max="14597" width="23.5703125" style="68" customWidth="1"/>
    <col min="14598" max="14598" width="18.85546875" style="68" customWidth="1"/>
    <col min="14599" max="14599" width="18.5703125" style="68" customWidth="1"/>
    <col min="14600" max="14600" width="21.42578125" style="68" customWidth="1"/>
    <col min="14601" max="14601" width="18.85546875" style="68" customWidth="1"/>
    <col min="14602" max="14602" width="21.42578125" style="68" customWidth="1"/>
    <col min="14603" max="14603" width="19.5703125" style="68" customWidth="1"/>
    <col min="14604" max="14604" width="15.85546875" style="68" customWidth="1"/>
    <col min="14605" max="14605" width="15" style="68" customWidth="1"/>
    <col min="14606" max="14606" width="18.42578125" style="68" customWidth="1"/>
    <col min="14607" max="14607" width="19.85546875" style="68" customWidth="1"/>
    <col min="14608" max="14608" width="25.7109375" style="68" customWidth="1"/>
    <col min="14609" max="14609" width="23.5703125" style="68" customWidth="1"/>
    <col min="14610" max="14610" width="16.140625" style="68" customWidth="1"/>
    <col min="14611" max="14611" width="43.28515625" style="68" bestFit="1" customWidth="1"/>
    <col min="14612" max="14614" width="28.85546875" style="68" customWidth="1"/>
    <col min="14615" max="14615" width="36.7109375" style="68" customWidth="1"/>
    <col min="14616" max="14616" width="23.5703125" style="68" customWidth="1"/>
    <col min="14617" max="14617" width="23.28515625" style="68" customWidth="1"/>
    <col min="14618" max="14618" width="24.140625" style="68" customWidth="1"/>
    <col min="14619" max="14619" width="20.7109375" style="68" bestFit="1" customWidth="1"/>
    <col min="14620" max="14620" width="20.28515625" style="68" bestFit="1" customWidth="1"/>
    <col min="14621" max="14621" width="28.5703125" style="68" customWidth="1"/>
    <col min="14622" max="14622" width="12.85546875" style="68" customWidth="1"/>
    <col min="14623" max="14623" width="11" style="68" customWidth="1"/>
    <col min="14624" max="14624" width="22.42578125" style="68" customWidth="1"/>
    <col min="14625" max="14625" width="18.28515625" style="68" customWidth="1"/>
    <col min="14626" max="14626" width="21.7109375" style="68" customWidth="1"/>
    <col min="14627" max="14627" width="14.5703125" style="68" customWidth="1"/>
    <col min="14628" max="14628" width="23.7109375" style="68" customWidth="1"/>
    <col min="14629" max="14629" width="14.5703125" style="68" customWidth="1"/>
    <col min="14630" max="14630" width="19.140625" style="68" customWidth="1"/>
    <col min="14631" max="14631" width="35.7109375" style="68" customWidth="1"/>
    <col min="14632" max="14632" width="23.140625" style="68" customWidth="1"/>
    <col min="14633" max="14633" width="20.28515625" style="68" customWidth="1"/>
    <col min="14634" max="14634" width="37.28515625" style="68" customWidth="1"/>
    <col min="14635" max="14635" width="19.7109375" style="68" customWidth="1"/>
    <col min="14636" max="14636" width="15.42578125" style="68" customWidth="1"/>
    <col min="14637" max="14637" width="15.85546875" style="68" customWidth="1"/>
    <col min="14638" max="14639" width="19.7109375" style="68" customWidth="1"/>
    <col min="14640" max="14640" width="37.28515625" style="68" customWidth="1"/>
    <col min="14641" max="14824" width="9" style="68" customWidth="1"/>
    <col min="14825" max="14849" width="9.140625" style="68"/>
    <col min="14850" max="14851" width="0" style="68" hidden="1" customWidth="1"/>
    <col min="14852" max="14853" width="23.5703125" style="68" customWidth="1"/>
    <col min="14854" max="14854" width="18.85546875" style="68" customWidth="1"/>
    <col min="14855" max="14855" width="18.5703125" style="68" customWidth="1"/>
    <col min="14856" max="14856" width="21.42578125" style="68" customWidth="1"/>
    <col min="14857" max="14857" width="18.85546875" style="68" customWidth="1"/>
    <col min="14858" max="14858" width="21.42578125" style="68" customWidth="1"/>
    <col min="14859" max="14859" width="19.5703125" style="68" customWidth="1"/>
    <col min="14860" max="14860" width="15.85546875" style="68" customWidth="1"/>
    <col min="14861" max="14861" width="15" style="68" customWidth="1"/>
    <col min="14862" max="14862" width="18.42578125" style="68" customWidth="1"/>
    <col min="14863" max="14863" width="19.85546875" style="68" customWidth="1"/>
    <col min="14864" max="14864" width="25.7109375" style="68" customWidth="1"/>
    <col min="14865" max="14865" width="23.5703125" style="68" customWidth="1"/>
    <col min="14866" max="14866" width="16.140625" style="68" customWidth="1"/>
    <col min="14867" max="14867" width="43.28515625" style="68" bestFit="1" customWidth="1"/>
    <col min="14868" max="14870" width="28.85546875" style="68" customWidth="1"/>
    <col min="14871" max="14871" width="36.7109375" style="68" customWidth="1"/>
    <col min="14872" max="14872" width="23.5703125" style="68" customWidth="1"/>
    <col min="14873" max="14873" width="23.28515625" style="68" customWidth="1"/>
    <col min="14874" max="14874" width="24.140625" style="68" customWidth="1"/>
    <col min="14875" max="14875" width="20.7109375" style="68" bestFit="1" customWidth="1"/>
    <col min="14876" max="14876" width="20.28515625" style="68" bestFit="1" customWidth="1"/>
    <col min="14877" max="14877" width="28.5703125" style="68" customWidth="1"/>
    <col min="14878" max="14878" width="12.85546875" style="68" customWidth="1"/>
    <col min="14879" max="14879" width="11" style="68" customWidth="1"/>
    <col min="14880" max="14880" width="22.42578125" style="68" customWidth="1"/>
    <col min="14881" max="14881" width="18.28515625" style="68" customWidth="1"/>
    <col min="14882" max="14882" width="21.7109375" style="68" customWidth="1"/>
    <col min="14883" max="14883" width="14.5703125" style="68" customWidth="1"/>
    <col min="14884" max="14884" width="23.7109375" style="68" customWidth="1"/>
    <col min="14885" max="14885" width="14.5703125" style="68" customWidth="1"/>
    <col min="14886" max="14886" width="19.140625" style="68" customWidth="1"/>
    <col min="14887" max="14887" width="35.7109375" style="68" customWidth="1"/>
    <col min="14888" max="14888" width="23.140625" style="68" customWidth="1"/>
    <col min="14889" max="14889" width="20.28515625" style="68" customWidth="1"/>
    <col min="14890" max="14890" width="37.28515625" style="68" customWidth="1"/>
    <col min="14891" max="14891" width="19.7109375" style="68" customWidth="1"/>
    <col min="14892" max="14892" width="15.42578125" style="68" customWidth="1"/>
    <col min="14893" max="14893" width="15.85546875" style="68" customWidth="1"/>
    <col min="14894" max="14895" width="19.7109375" style="68" customWidth="1"/>
    <col min="14896" max="14896" width="37.28515625" style="68" customWidth="1"/>
    <col min="14897" max="15080" width="9" style="68" customWidth="1"/>
    <col min="15081" max="15105" width="9.140625" style="68"/>
    <col min="15106" max="15107" width="0" style="68" hidden="1" customWidth="1"/>
    <col min="15108" max="15109" width="23.5703125" style="68" customWidth="1"/>
    <col min="15110" max="15110" width="18.85546875" style="68" customWidth="1"/>
    <col min="15111" max="15111" width="18.5703125" style="68" customWidth="1"/>
    <col min="15112" max="15112" width="21.42578125" style="68" customWidth="1"/>
    <col min="15113" max="15113" width="18.85546875" style="68" customWidth="1"/>
    <col min="15114" max="15114" width="21.42578125" style="68" customWidth="1"/>
    <col min="15115" max="15115" width="19.5703125" style="68" customWidth="1"/>
    <col min="15116" max="15116" width="15.85546875" style="68" customWidth="1"/>
    <col min="15117" max="15117" width="15" style="68" customWidth="1"/>
    <col min="15118" max="15118" width="18.42578125" style="68" customWidth="1"/>
    <col min="15119" max="15119" width="19.85546875" style="68" customWidth="1"/>
    <col min="15120" max="15120" width="25.7109375" style="68" customWidth="1"/>
    <col min="15121" max="15121" width="23.5703125" style="68" customWidth="1"/>
    <col min="15122" max="15122" width="16.140625" style="68" customWidth="1"/>
    <col min="15123" max="15123" width="43.28515625" style="68" bestFit="1" customWidth="1"/>
    <col min="15124" max="15126" width="28.85546875" style="68" customWidth="1"/>
    <col min="15127" max="15127" width="36.7109375" style="68" customWidth="1"/>
    <col min="15128" max="15128" width="23.5703125" style="68" customWidth="1"/>
    <col min="15129" max="15129" width="23.28515625" style="68" customWidth="1"/>
    <col min="15130" max="15130" width="24.140625" style="68" customWidth="1"/>
    <col min="15131" max="15131" width="20.7109375" style="68" bestFit="1" customWidth="1"/>
    <col min="15132" max="15132" width="20.28515625" style="68" bestFit="1" customWidth="1"/>
    <col min="15133" max="15133" width="28.5703125" style="68" customWidth="1"/>
    <col min="15134" max="15134" width="12.85546875" style="68" customWidth="1"/>
    <col min="15135" max="15135" width="11" style="68" customWidth="1"/>
    <col min="15136" max="15136" width="22.42578125" style="68" customWidth="1"/>
    <col min="15137" max="15137" width="18.28515625" style="68" customWidth="1"/>
    <col min="15138" max="15138" width="21.7109375" style="68" customWidth="1"/>
    <col min="15139" max="15139" width="14.5703125" style="68" customWidth="1"/>
    <col min="15140" max="15140" width="23.7109375" style="68" customWidth="1"/>
    <col min="15141" max="15141" width="14.5703125" style="68" customWidth="1"/>
    <col min="15142" max="15142" width="19.140625" style="68" customWidth="1"/>
    <col min="15143" max="15143" width="35.7109375" style="68" customWidth="1"/>
    <col min="15144" max="15144" width="23.140625" style="68" customWidth="1"/>
    <col min="15145" max="15145" width="20.28515625" style="68" customWidth="1"/>
    <col min="15146" max="15146" width="37.28515625" style="68" customWidth="1"/>
    <col min="15147" max="15147" width="19.7109375" style="68" customWidth="1"/>
    <col min="15148" max="15148" width="15.42578125" style="68" customWidth="1"/>
    <col min="15149" max="15149" width="15.85546875" style="68" customWidth="1"/>
    <col min="15150" max="15151" width="19.7109375" style="68" customWidth="1"/>
    <col min="15152" max="15152" width="37.28515625" style="68" customWidth="1"/>
    <col min="15153" max="15336" width="9" style="68" customWidth="1"/>
    <col min="15337" max="15361" width="9.140625" style="68"/>
    <col min="15362" max="15363" width="0" style="68" hidden="1" customWidth="1"/>
    <col min="15364" max="15365" width="23.5703125" style="68" customWidth="1"/>
    <col min="15366" max="15366" width="18.85546875" style="68" customWidth="1"/>
    <col min="15367" max="15367" width="18.5703125" style="68" customWidth="1"/>
    <col min="15368" max="15368" width="21.42578125" style="68" customWidth="1"/>
    <col min="15369" max="15369" width="18.85546875" style="68" customWidth="1"/>
    <col min="15370" max="15370" width="21.42578125" style="68" customWidth="1"/>
    <col min="15371" max="15371" width="19.5703125" style="68" customWidth="1"/>
    <col min="15372" max="15372" width="15.85546875" style="68" customWidth="1"/>
    <col min="15373" max="15373" width="15" style="68" customWidth="1"/>
    <col min="15374" max="15374" width="18.42578125" style="68" customWidth="1"/>
    <col min="15375" max="15375" width="19.85546875" style="68" customWidth="1"/>
    <col min="15376" max="15376" width="25.7109375" style="68" customWidth="1"/>
    <col min="15377" max="15377" width="23.5703125" style="68" customWidth="1"/>
    <col min="15378" max="15378" width="16.140625" style="68" customWidth="1"/>
    <col min="15379" max="15379" width="43.28515625" style="68" bestFit="1" customWidth="1"/>
    <col min="15380" max="15382" width="28.85546875" style="68" customWidth="1"/>
    <col min="15383" max="15383" width="36.7109375" style="68" customWidth="1"/>
    <col min="15384" max="15384" width="23.5703125" style="68" customWidth="1"/>
    <col min="15385" max="15385" width="23.28515625" style="68" customWidth="1"/>
    <col min="15386" max="15386" width="24.140625" style="68" customWidth="1"/>
    <col min="15387" max="15387" width="20.7109375" style="68" bestFit="1" customWidth="1"/>
    <col min="15388" max="15388" width="20.28515625" style="68" bestFit="1" customWidth="1"/>
    <col min="15389" max="15389" width="28.5703125" style="68" customWidth="1"/>
    <col min="15390" max="15390" width="12.85546875" style="68" customWidth="1"/>
    <col min="15391" max="15391" width="11" style="68" customWidth="1"/>
    <col min="15392" max="15392" width="22.42578125" style="68" customWidth="1"/>
    <col min="15393" max="15393" width="18.28515625" style="68" customWidth="1"/>
    <col min="15394" max="15394" width="21.7109375" style="68" customWidth="1"/>
    <col min="15395" max="15395" width="14.5703125" style="68" customWidth="1"/>
    <col min="15396" max="15396" width="23.7109375" style="68" customWidth="1"/>
    <col min="15397" max="15397" width="14.5703125" style="68" customWidth="1"/>
    <col min="15398" max="15398" width="19.140625" style="68" customWidth="1"/>
    <col min="15399" max="15399" width="35.7109375" style="68" customWidth="1"/>
    <col min="15400" max="15400" width="23.140625" style="68" customWidth="1"/>
    <col min="15401" max="15401" width="20.28515625" style="68" customWidth="1"/>
    <col min="15402" max="15402" width="37.28515625" style="68" customWidth="1"/>
    <col min="15403" max="15403" width="19.7109375" style="68" customWidth="1"/>
    <col min="15404" max="15404" width="15.42578125" style="68" customWidth="1"/>
    <col min="15405" max="15405" width="15.85546875" style="68" customWidth="1"/>
    <col min="15406" max="15407" width="19.7109375" style="68" customWidth="1"/>
    <col min="15408" max="15408" width="37.28515625" style="68" customWidth="1"/>
    <col min="15409" max="15592" width="9" style="68" customWidth="1"/>
    <col min="15593" max="15617" width="9.140625" style="68"/>
    <col min="15618" max="15619" width="0" style="68" hidden="1" customWidth="1"/>
    <col min="15620" max="15621" width="23.5703125" style="68" customWidth="1"/>
    <col min="15622" max="15622" width="18.85546875" style="68" customWidth="1"/>
    <col min="15623" max="15623" width="18.5703125" style="68" customWidth="1"/>
    <col min="15624" max="15624" width="21.42578125" style="68" customWidth="1"/>
    <col min="15625" max="15625" width="18.85546875" style="68" customWidth="1"/>
    <col min="15626" max="15626" width="21.42578125" style="68" customWidth="1"/>
    <col min="15627" max="15627" width="19.5703125" style="68" customWidth="1"/>
    <col min="15628" max="15628" width="15.85546875" style="68" customWidth="1"/>
    <col min="15629" max="15629" width="15" style="68" customWidth="1"/>
    <col min="15630" max="15630" width="18.42578125" style="68" customWidth="1"/>
    <col min="15631" max="15631" width="19.85546875" style="68" customWidth="1"/>
    <col min="15632" max="15632" width="25.7109375" style="68" customWidth="1"/>
    <col min="15633" max="15633" width="23.5703125" style="68" customWidth="1"/>
    <col min="15634" max="15634" width="16.140625" style="68" customWidth="1"/>
    <col min="15635" max="15635" width="43.28515625" style="68" bestFit="1" customWidth="1"/>
    <col min="15636" max="15638" width="28.85546875" style="68" customWidth="1"/>
    <col min="15639" max="15639" width="36.7109375" style="68" customWidth="1"/>
    <col min="15640" max="15640" width="23.5703125" style="68" customWidth="1"/>
    <col min="15641" max="15641" width="23.28515625" style="68" customWidth="1"/>
    <col min="15642" max="15642" width="24.140625" style="68" customWidth="1"/>
    <col min="15643" max="15643" width="20.7109375" style="68" bestFit="1" customWidth="1"/>
    <col min="15644" max="15644" width="20.28515625" style="68" bestFit="1" customWidth="1"/>
    <col min="15645" max="15645" width="28.5703125" style="68" customWidth="1"/>
    <col min="15646" max="15646" width="12.85546875" style="68" customWidth="1"/>
    <col min="15647" max="15647" width="11" style="68" customWidth="1"/>
    <col min="15648" max="15648" width="22.42578125" style="68" customWidth="1"/>
    <col min="15649" max="15649" width="18.28515625" style="68" customWidth="1"/>
    <col min="15650" max="15650" width="21.7109375" style="68" customWidth="1"/>
    <col min="15651" max="15651" width="14.5703125" style="68" customWidth="1"/>
    <col min="15652" max="15652" width="23.7109375" style="68" customWidth="1"/>
    <col min="15653" max="15653" width="14.5703125" style="68" customWidth="1"/>
    <col min="15654" max="15654" width="19.140625" style="68" customWidth="1"/>
    <col min="15655" max="15655" width="35.7109375" style="68" customWidth="1"/>
    <col min="15656" max="15656" width="23.140625" style="68" customWidth="1"/>
    <col min="15657" max="15657" width="20.28515625" style="68" customWidth="1"/>
    <col min="15658" max="15658" width="37.28515625" style="68" customWidth="1"/>
    <col min="15659" max="15659" width="19.7109375" style="68" customWidth="1"/>
    <col min="15660" max="15660" width="15.42578125" style="68" customWidth="1"/>
    <col min="15661" max="15661" width="15.85546875" style="68" customWidth="1"/>
    <col min="15662" max="15663" width="19.7109375" style="68" customWidth="1"/>
    <col min="15664" max="15664" width="37.28515625" style="68" customWidth="1"/>
    <col min="15665" max="15848" width="9" style="68" customWidth="1"/>
    <col min="15849" max="15873" width="9.140625" style="68"/>
    <col min="15874" max="15875" width="0" style="68" hidden="1" customWidth="1"/>
    <col min="15876" max="15877" width="23.5703125" style="68" customWidth="1"/>
    <col min="15878" max="15878" width="18.85546875" style="68" customWidth="1"/>
    <col min="15879" max="15879" width="18.5703125" style="68" customWidth="1"/>
    <col min="15880" max="15880" width="21.42578125" style="68" customWidth="1"/>
    <col min="15881" max="15881" width="18.85546875" style="68" customWidth="1"/>
    <col min="15882" max="15882" width="21.42578125" style="68" customWidth="1"/>
    <col min="15883" max="15883" width="19.5703125" style="68" customWidth="1"/>
    <col min="15884" max="15884" width="15.85546875" style="68" customWidth="1"/>
    <col min="15885" max="15885" width="15" style="68" customWidth="1"/>
    <col min="15886" max="15886" width="18.42578125" style="68" customWidth="1"/>
    <col min="15887" max="15887" width="19.85546875" style="68" customWidth="1"/>
    <col min="15888" max="15888" width="25.7109375" style="68" customWidth="1"/>
    <col min="15889" max="15889" width="23.5703125" style="68" customWidth="1"/>
    <col min="15890" max="15890" width="16.140625" style="68" customWidth="1"/>
    <col min="15891" max="15891" width="43.28515625" style="68" bestFit="1" customWidth="1"/>
    <col min="15892" max="15894" width="28.85546875" style="68" customWidth="1"/>
    <col min="15895" max="15895" width="36.7109375" style="68" customWidth="1"/>
    <col min="15896" max="15896" width="23.5703125" style="68" customWidth="1"/>
    <col min="15897" max="15897" width="23.28515625" style="68" customWidth="1"/>
    <col min="15898" max="15898" width="24.140625" style="68" customWidth="1"/>
    <col min="15899" max="15899" width="20.7109375" style="68" bestFit="1" customWidth="1"/>
    <col min="15900" max="15900" width="20.28515625" style="68" bestFit="1" customWidth="1"/>
    <col min="15901" max="15901" width="28.5703125" style="68" customWidth="1"/>
    <col min="15902" max="15902" width="12.85546875" style="68" customWidth="1"/>
    <col min="15903" max="15903" width="11" style="68" customWidth="1"/>
    <col min="15904" max="15904" width="22.42578125" style="68" customWidth="1"/>
    <col min="15905" max="15905" width="18.28515625" style="68" customWidth="1"/>
    <col min="15906" max="15906" width="21.7109375" style="68" customWidth="1"/>
    <col min="15907" max="15907" width="14.5703125" style="68" customWidth="1"/>
    <col min="15908" max="15908" width="23.7109375" style="68" customWidth="1"/>
    <col min="15909" max="15909" width="14.5703125" style="68" customWidth="1"/>
    <col min="15910" max="15910" width="19.140625" style="68" customWidth="1"/>
    <col min="15911" max="15911" width="35.7109375" style="68" customWidth="1"/>
    <col min="15912" max="15912" width="23.140625" style="68" customWidth="1"/>
    <col min="15913" max="15913" width="20.28515625" style="68" customWidth="1"/>
    <col min="15914" max="15914" width="37.28515625" style="68" customWidth="1"/>
    <col min="15915" max="15915" width="19.7109375" style="68" customWidth="1"/>
    <col min="15916" max="15916" width="15.42578125" style="68" customWidth="1"/>
    <col min="15917" max="15917" width="15.85546875" style="68" customWidth="1"/>
    <col min="15918" max="15919" width="19.7109375" style="68" customWidth="1"/>
    <col min="15920" max="15920" width="37.28515625" style="68" customWidth="1"/>
    <col min="15921" max="16104" width="9" style="68" customWidth="1"/>
    <col min="16105" max="16129" width="9.140625" style="68"/>
    <col min="16130" max="16131" width="0" style="68" hidden="1" customWidth="1"/>
    <col min="16132" max="16133" width="23.5703125" style="68" customWidth="1"/>
    <col min="16134" max="16134" width="18.85546875" style="68" customWidth="1"/>
    <col min="16135" max="16135" width="18.5703125" style="68" customWidth="1"/>
    <col min="16136" max="16136" width="21.42578125" style="68" customWidth="1"/>
    <col min="16137" max="16137" width="18.85546875" style="68" customWidth="1"/>
    <col min="16138" max="16138" width="21.42578125" style="68" customWidth="1"/>
    <col min="16139" max="16139" width="19.5703125" style="68" customWidth="1"/>
    <col min="16140" max="16140" width="15.85546875" style="68" customWidth="1"/>
    <col min="16141" max="16141" width="15" style="68" customWidth="1"/>
    <col min="16142" max="16142" width="18.42578125" style="68" customWidth="1"/>
    <col min="16143" max="16143" width="19.85546875" style="68" customWidth="1"/>
    <col min="16144" max="16144" width="25.7109375" style="68" customWidth="1"/>
    <col min="16145" max="16145" width="23.5703125" style="68" customWidth="1"/>
    <col min="16146" max="16146" width="16.140625" style="68" customWidth="1"/>
    <col min="16147" max="16147" width="43.28515625" style="68" bestFit="1" customWidth="1"/>
    <col min="16148" max="16150" width="28.85546875" style="68" customWidth="1"/>
    <col min="16151" max="16151" width="36.7109375" style="68" customWidth="1"/>
    <col min="16152" max="16152" width="23.5703125" style="68" customWidth="1"/>
    <col min="16153" max="16153" width="23.28515625" style="68" customWidth="1"/>
    <col min="16154" max="16154" width="24.140625" style="68" customWidth="1"/>
    <col min="16155" max="16155" width="20.7109375" style="68" bestFit="1" customWidth="1"/>
    <col min="16156" max="16156" width="20.28515625" style="68" bestFit="1" customWidth="1"/>
    <col min="16157" max="16157" width="28.5703125" style="68" customWidth="1"/>
    <col min="16158" max="16158" width="12.85546875" style="68" customWidth="1"/>
    <col min="16159" max="16159" width="11" style="68" customWidth="1"/>
    <col min="16160" max="16160" width="22.42578125" style="68" customWidth="1"/>
    <col min="16161" max="16161" width="18.28515625" style="68" customWidth="1"/>
    <col min="16162" max="16162" width="21.7109375" style="68" customWidth="1"/>
    <col min="16163" max="16163" width="14.5703125" style="68" customWidth="1"/>
    <col min="16164" max="16164" width="23.7109375" style="68" customWidth="1"/>
    <col min="16165" max="16165" width="14.5703125" style="68" customWidth="1"/>
    <col min="16166" max="16166" width="19.140625" style="68" customWidth="1"/>
    <col min="16167" max="16167" width="35.7109375" style="68" customWidth="1"/>
    <col min="16168" max="16168" width="23.140625" style="68" customWidth="1"/>
    <col min="16169" max="16169" width="20.28515625" style="68" customWidth="1"/>
    <col min="16170" max="16170" width="37.28515625" style="68" customWidth="1"/>
    <col min="16171" max="16171" width="19.7109375" style="68" customWidth="1"/>
    <col min="16172" max="16172" width="15.42578125" style="68" customWidth="1"/>
    <col min="16173" max="16173" width="15.85546875" style="68" customWidth="1"/>
    <col min="16174" max="16175" width="19.7109375" style="68" customWidth="1"/>
    <col min="16176" max="16176" width="37.28515625" style="68" customWidth="1"/>
    <col min="16177" max="16360" width="9" style="68" customWidth="1"/>
    <col min="16361" max="16384" width="9.140625" style="68"/>
  </cols>
  <sheetData>
    <row r="1" spans="1:97" s="8" customFormat="1">
      <c r="A1" s="1" t="s">
        <v>0</v>
      </c>
      <c r="B1" s="1" t="s">
        <v>1</v>
      </c>
      <c r="C1" s="1"/>
      <c r="D1" s="1" t="s">
        <v>2</v>
      </c>
      <c r="E1" s="1" t="s">
        <v>3</v>
      </c>
      <c r="F1" s="2" t="s">
        <v>4</v>
      </c>
      <c r="G1" s="2" t="s">
        <v>5</v>
      </c>
      <c r="H1" s="3" t="s">
        <v>6</v>
      </c>
      <c r="I1" s="3" t="s">
        <v>7</v>
      </c>
      <c r="J1" s="3" t="s">
        <v>8</v>
      </c>
      <c r="K1" s="1" t="s">
        <v>9</v>
      </c>
      <c r="L1" s="3" t="s">
        <v>10</v>
      </c>
      <c r="M1" s="3" t="s">
        <v>11</v>
      </c>
      <c r="N1" s="2" t="s">
        <v>12</v>
      </c>
      <c r="O1" s="56" t="s">
        <v>13</v>
      </c>
      <c r="P1" s="1" t="s">
        <v>14</v>
      </c>
      <c r="Q1" s="1" t="s">
        <v>15</v>
      </c>
      <c r="R1" s="1" t="s">
        <v>16</v>
      </c>
      <c r="S1" s="3" t="s">
        <v>17</v>
      </c>
      <c r="T1" s="1" t="s">
        <v>18</v>
      </c>
      <c r="U1" s="1" t="s">
        <v>19</v>
      </c>
      <c r="V1" s="3" t="s">
        <v>20</v>
      </c>
      <c r="W1" s="1" t="s">
        <v>21</v>
      </c>
      <c r="X1" s="1" t="s">
        <v>22</v>
      </c>
      <c r="Y1" s="3" t="s">
        <v>23</v>
      </c>
      <c r="Z1" s="1" t="s">
        <v>24</v>
      </c>
      <c r="AA1" s="1" t="s">
        <v>25</v>
      </c>
      <c r="AB1" s="1" t="s">
        <v>26</v>
      </c>
      <c r="AC1" s="1" t="s">
        <v>27</v>
      </c>
      <c r="AD1" s="1" t="s">
        <v>28</v>
      </c>
      <c r="AE1" s="4" t="s">
        <v>29</v>
      </c>
      <c r="AF1" s="5" t="s">
        <v>30</v>
      </c>
      <c r="AG1" s="6" t="s">
        <v>31</v>
      </c>
      <c r="AH1" s="57" t="s">
        <v>32</v>
      </c>
      <c r="AI1" s="5" t="s">
        <v>33</v>
      </c>
      <c r="AJ1" s="5" t="s">
        <v>34</v>
      </c>
      <c r="AK1" s="1" t="s">
        <v>35</v>
      </c>
      <c r="AL1" s="1" t="s">
        <v>36</v>
      </c>
      <c r="AM1" s="5" t="s">
        <v>37</v>
      </c>
      <c r="AN1" s="5" t="s">
        <v>38</v>
      </c>
      <c r="AO1" s="1" t="s">
        <v>39</v>
      </c>
      <c r="AP1" s="1" t="s">
        <v>40</v>
      </c>
      <c r="AQ1" s="1" t="s">
        <v>41</v>
      </c>
      <c r="AR1" s="1" t="s">
        <v>42</v>
      </c>
      <c r="AS1" s="1" t="s">
        <v>43</v>
      </c>
      <c r="AT1" s="1" t="s">
        <v>44</v>
      </c>
      <c r="AU1" s="1" t="s">
        <v>45</v>
      </c>
      <c r="AV1" s="1" t="s">
        <v>46</v>
      </c>
      <c r="AW1" s="7"/>
      <c r="AX1" s="7"/>
      <c r="AY1" s="7"/>
      <c r="AZ1" s="7"/>
      <c r="BA1" s="7"/>
      <c r="BB1" s="7"/>
      <c r="BC1" s="7"/>
      <c r="BD1" s="7"/>
      <c r="BE1" s="7"/>
      <c r="BF1" s="7"/>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row>
    <row r="2" spans="1:97">
      <c r="C2" s="17" t="str">
        <f>VLOOKUP(O2,'[1]mã đối tượng'!$C:$F,4,0)</f>
        <v>B</v>
      </c>
      <c r="D2" s="10" t="s">
        <v>48</v>
      </c>
      <c r="E2" s="10" t="s">
        <v>49</v>
      </c>
      <c r="F2" s="60" t="s">
        <v>13322</v>
      </c>
      <c r="G2" s="60" t="s">
        <v>13322</v>
      </c>
      <c r="H2" s="61">
        <f>[2]Sheet1!B2</f>
        <v>9105821329</v>
      </c>
      <c r="I2" s="60" t="s">
        <v>13322</v>
      </c>
      <c r="J2" s="62" t="s">
        <v>12845</v>
      </c>
      <c r="L2" s="18" t="s">
        <v>53</v>
      </c>
      <c r="M2" s="62" t="str">
        <f>[2]Sheet1!A2</f>
        <v>00028314</v>
      </c>
      <c r="N2" s="12" t="str">
        <f>I2</f>
        <v>24/08/2025</v>
      </c>
      <c r="O2" s="62" t="str">
        <f>[2]Sheet1!C2</f>
        <v>WIN-020</v>
      </c>
      <c r="S2" s="62" t="str">
        <f>[2]Sheet1!L2&amp;" "&amp;[2]Sheet1!M2</f>
        <v>1619 WM VCP THA Thanh Hóa</v>
      </c>
      <c r="V2" s="62" t="str">
        <f>S2</f>
        <v>1619 WM VCP THA Thanh Hóa</v>
      </c>
      <c r="Y2" s="63" t="str">
        <f>[2]Sheet1!E2</f>
        <v>G3M</v>
      </c>
      <c r="AB2" s="10" t="s">
        <v>58</v>
      </c>
      <c r="AC2" s="10" t="s">
        <v>59</v>
      </c>
      <c r="AE2" s="13">
        <f>[2]Sheet1!U2</f>
        <v>1</v>
      </c>
      <c r="AG2" s="13">
        <f>[2]Sheet1!T2</f>
        <v>111058</v>
      </c>
      <c r="AH2" s="19">
        <f>AE2*AG2</f>
        <v>111058</v>
      </c>
      <c r="AL2" s="15">
        <v>8</v>
      </c>
      <c r="AN2" s="13">
        <f>AH2*8%</f>
        <v>8884.64</v>
      </c>
      <c r="AO2" s="16" t="s">
        <v>60</v>
      </c>
      <c r="AQ2" s="64" t="s">
        <v>61</v>
      </c>
      <c r="AR2" s="64" t="s">
        <v>62</v>
      </c>
      <c r="AS2" s="64" t="s">
        <v>63</v>
      </c>
    </row>
    <row r="3" spans="1:97">
      <c r="C3" s="17" t="str">
        <f>VLOOKUP(O3,'[1]mã đối tượng'!$C:$F,4,0)</f>
        <v>B</v>
      </c>
      <c r="D3" s="10" t="s">
        <v>48</v>
      </c>
      <c r="E3" s="10" t="s">
        <v>49</v>
      </c>
      <c r="F3" s="60" t="s">
        <v>13322</v>
      </c>
      <c r="G3" s="60" t="s">
        <v>13322</v>
      </c>
      <c r="H3" s="61">
        <f>[2]Sheet1!B3</f>
        <v>9105821329</v>
      </c>
      <c r="I3" s="60" t="s">
        <v>13322</v>
      </c>
      <c r="J3" s="62" t="s">
        <v>13326</v>
      </c>
      <c r="L3" s="18" t="s">
        <v>53</v>
      </c>
      <c r="M3" s="62" t="str">
        <f>[2]Sheet1!A3</f>
        <v>00028314</v>
      </c>
      <c r="N3" s="12" t="str">
        <f t="shared" ref="N3:N66" si="0">I3</f>
        <v>24/08/2025</v>
      </c>
      <c r="O3" s="62" t="str">
        <f>[2]Sheet1!C3</f>
        <v>WIN-020</v>
      </c>
      <c r="S3" s="62" t="str">
        <f>[2]Sheet1!L3&amp;" "&amp;[2]Sheet1!M3</f>
        <v>1619 WM VCP THA Thanh Hóa</v>
      </c>
      <c r="V3" s="62" t="str">
        <f t="shared" ref="V3:V66" si="1">S3</f>
        <v>1619 WM VCP THA Thanh Hóa</v>
      </c>
      <c r="Y3" s="63" t="str">
        <f>[2]Sheet1!E3</f>
        <v>G3M</v>
      </c>
      <c r="AB3" s="10" t="s">
        <v>58</v>
      </c>
      <c r="AC3" s="10" t="s">
        <v>59</v>
      </c>
      <c r="AE3" s="13">
        <f>[2]Sheet1!U3</f>
        <v>2</v>
      </c>
      <c r="AG3" s="13">
        <f>[2]Sheet1!T3</f>
        <v>111058</v>
      </c>
      <c r="AH3" s="19">
        <f t="shared" ref="AH3:AH66" si="2">AE3*AG3</f>
        <v>222116</v>
      </c>
      <c r="AL3" s="15">
        <v>8</v>
      </c>
      <c r="AN3" s="13">
        <f t="shared" ref="AN3:AN66" si="3">AH3*8%</f>
        <v>17769.28</v>
      </c>
      <c r="AO3" s="16" t="s">
        <v>60</v>
      </c>
      <c r="AQ3" s="64" t="s">
        <v>61</v>
      </c>
      <c r="AR3" s="64" t="s">
        <v>62</v>
      </c>
      <c r="AS3" s="64" t="s">
        <v>63</v>
      </c>
    </row>
    <row r="4" spans="1:97">
      <c r="C4" s="17" t="str">
        <f>VLOOKUP(O4,'[1]mã đối tượng'!$C:$F,4,0)</f>
        <v>B</v>
      </c>
      <c r="D4" s="10" t="s">
        <v>48</v>
      </c>
      <c r="E4" s="10" t="s">
        <v>49</v>
      </c>
      <c r="F4" s="60" t="s">
        <v>13322</v>
      </c>
      <c r="G4" s="60" t="s">
        <v>13322</v>
      </c>
      <c r="H4" s="61">
        <f>[2]Sheet1!B4</f>
        <v>9105821329</v>
      </c>
      <c r="I4" s="60" t="s">
        <v>13322</v>
      </c>
      <c r="J4" s="62" t="s">
        <v>13327</v>
      </c>
      <c r="L4" s="18" t="s">
        <v>53</v>
      </c>
      <c r="M4" s="62" t="str">
        <f>[2]Sheet1!A4</f>
        <v>00028314</v>
      </c>
      <c r="N4" s="12" t="str">
        <f t="shared" si="0"/>
        <v>24/08/2025</v>
      </c>
      <c r="O4" s="62" t="str">
        <f>[2]Sheet1!C4</f>
        <v>WIN-020</v>
      </c>
      <c r="S4" s="62" t="str">
        <f>[2]Sheet1!L4&amp;" "&amp;[2]Sheet1!M4</f>
        <v>1619 WM VCP THA Thanh Hóa</v>
      </c>
      <c r="V4" s="62" t="str">
        <f t="shared" si="1"/>
        <v>1619 WM VCP THA Thanh Hóa</v>
      </c>
      <c r="Y4" s="63" t="str">
        <f>[2]Sheet1!E4</f>
        <v>SHK200</v>
      </c>
      <c r="AB4" s="10" t="s">
        <v>58</v>
      </c>
      <c r="AC4" s="10" t="s">
        <v>59</v>
      </c>
      <c r="AE4" s="13">
        <f>[2]Sheet1!U4</f>
        <v>3</v>
      </c>
      <c r="AG4" s="13">
        <f>[2]Sheet1!T4</f>
        <v>55595</v>
      </c>
      <c r="AH4" s="19">
        <f t="shared" si="2"/>
        <v>166785</v>
      </c>
      <c r="AL4" s="15">
        <v>8</v>
      </c>
      <c r="AN4" s="13">
        <f t="shared" si="3"/>
        <v>13342.800000000001</v>
      </c>
      <c r="AO4" s="16" t="s">
        <v>60</v>
      </c>
      <c r="AQ4" s="64" t="s">
        <v>61</v>
      </c>
      <c r="AR4" s="64" t="s">
        <v>62</v>
      </c>
      <c r="AS4" s="64" t="s">
        <v>63</v>
      </c>
    </row>
    <row r="5" spans="1:97">
      <c r="C5" s="17" t="str">
        <f>VLOOKUP(O5,'[1]mã đối tượng'!$C:$F,4,0)</f>
        <v>B</v>
      </c>
      <c r="D5" s="10" t="s">
        <v>48</v>
      </c>
      <c r="E5" s="10" t="s">
        <v>49</v>
      </c>
      <c r="F5" s="60" t="s">
        <v>13322</v>
      </c>
      <c r="G5" s="60" t="s">
        <v>13322</v>
      </c>
      <c r="H5" s="61">
        <f>[2]Sheet1!B5</f>
        <v>9105821329</v>
      </c>
      <c r="I5" s="60" t="s">
        <v>13322</v>
      </c>
      <c r="J5" s="62" t="s">
        <v>13328</v>
      </c>
      <c r="L5" s="18" t="s">
        <v>53</v>
      </c>
      <c r="M5" s="62" t="str">
        <f>[2]Sheet1!A5</f>
        <v>00028314</v>
      </c>
      <c r="N5" s="12" t="str">
        <f t="shared" si="0"/>
        <v>24/08/2025</v>
      </c>
      <c r="O5" s="62" t="str">
        <f>[2]Sheet1!C5</f>
        <v>WIN-020</v>
      </c>
      <c r="S5" s="62" t="str">
        <f>[2]Sheet1!L5&amp;" "&amp;[2]Sheet1!M5</f>
        <v>1619 WM VCP THA Thanh Hóa</v>
      </c>
      <c r="V5" s="62" t="str">
        <f t="shared" si="1"/>
        <v>1619 WM VCP THA Thanh Hóa</v>
      </c>
      <c r="Y5" s="63" t="str">
        <f>[2]Sheet1!E5</f>
        <v>CGXD150</v>
      </c>
      <c r="AB5" s="10" t="s">
        <v>58</v>
      </c>
      <c r="AC5" s="10" t="s">
        <v>59</v>
      </c>
      <c r="AE5" s="13">
        <f>[2]Sheet1!U5</f>
        <v>1</v>
      </c>
      <c r="AG5" s="13">
        <f>[2]Sheet1!T5</f>
        <v>74250</v>
      </c>
      <c r="AH5" s="19">
        <f t="shared" si="2"/>
        <v>74250</v>
      </c>
      <c r="AL5" s="15">
        <v>8</v>
      </c>
      <c r="AN5" s="13">
        <f t="shared" si="3"/>
        <v>5940</v>
      </c>
      <c r="AO5" s="16" t="s">
        <v>60</v>
      </c>
      <c r="AQ5" s="64" t="s">
        <v>61</v>
      </c>
      <c r="AR5" s="64" t="s">
        <v>62</v>
      </c>
      <c r="AS5" s="64" t="s">
        <v>63</v>
      </c>
    </row>
    <row r="6" spans="1:97">
      <c r="C6" s="17" t="str">
        <f>VLOOKUP(O6,'[1]mã đối tượng'!$C:$F,4,0)</f>
        <v>B</v>
      </c>
      <c r="D6" s="10" t="s">
        <v>48</v>
      </c>
      <c r="E6" s="10" t="s">
        <v>49</v>
      </c>
      <c r="F6" s="60" t="s">
        <v>13322</v>
      </c>
      <c r="G6" s="60" t="s">
        <v>13322</v>
      </c>
      <c r="H6" s="61">
        <f>[2]Sheet1!B6</f>
        <v>9105821329</v>
      </c>
      <c r="I6" s="60" t="s">
        <v>13322</v>
      </c>
      <c r="J6" s="62" t="s">
        <v>13329</v>
      </c>
      <c r="L6" s="18" t="s">
        <v>53</v>
      </c>
      <c r="M6" s="62" t="str">
        <f>[2]Sheet1!A6</f>
        <v>00028314</v>
      </c>
      <c r="N6" s="12" t="str">
        <f t="shared" si="0"/>
        <v>24/08/2025</v>
      </c>
      <c r="O6" s="62" t="str">
        <f>[2]Sheet1!C6</f>
        <v>WIN-020</v>
      </c>
      <c r="S6" s="62" t="str">
        <f>[2]Sheet1!L6&amp;" "&amp;[2]Sheet1!M6</f>
        <v>1619 WM VCP THA Thanh Hóa</v>
      </c>
      <c r="V6" s="62" t="str">
        <f t="shared" si="1"/>
        <v>1619 WM VCP THA Thanh Hóa</v>
      </c>
      <c r="Y6" s="63" t="str">
        <f>[2]Sheet1!E6</f>
        <v>MNH500</v>
      </c>
      <c r="AB6" s="10" t="s">
        <v>58</v>
      </c>
      <c r="AC6" s="10" t="s">
        <v>59</v>
      </c>
      <c r="AE6" s="13">
        <f>[2]Sheet1!U6</f>
        <v>2</v>
      </c>
      <c r="AG6" s="13">
        <f>[2]Sheet1!T6</f>
        <v>46000</v>
      </c>
      <c r="AH6" s="19">
        <f t="shared" si="2"/>
        <v>92000</v>
      </c>
      <c r="AL6" s="15">
        <v>8</v>
      </c>
      <c r="AN6" s="13">
        <f t="shared" si="3"/>
        <v>7360</v>
      </c>
      <c r="AO6" s="16" t="s">
        <v>60</v>
      </c>
      <c r="AQ6" s="64" t="s">
        <v>61</v>
      </c>
      <c r="AR6" s="64" t="s">
        <v>62</v>
      </c>
      <c r="AS6" s="64" t="s">
        <v>63</v>
      </c>
    </row>
    <row r="7" spans="1:97">
      <c r="C7" s="17" t="str">
        <f>VLOOKUP(O7,'[1]mã đối tượng'!$C:$F,4,0)</f>
        <v>B</v>
      </c>
      <c r="D7" s="10" t="s">
        <v>48</v>
      </c>
      <c r="E7" s="10" t="s">
        <v>49</v>
      </c>
      <c r="F7" s="60" t="s">
        <v>13322</v>
      </c>
      <c r="G7" s="60" t="s">
        <v>13322</v>
      </c>
      <c r="H7" s="61">
        <f>[2]Sheet1!B7</f>
        <v>9105842996</v>
      </c>
      <c r="I7" s="60" t="s">
        <v>13322</v>
      </c>
      <c r="J7" s="62" t="s">
        <v>13330</v>
      </c>
      <c r="L7" s="18" t="s">
        <v>53</v>
      </c>
      <c r="M7" s="62" t="str">
        <f>[2]Sheet1!A7</f>
        <v>00412555</v>
      </c>
      <c r="N7" s="12" t="str">
        <f t="shared" si="0"/>
        <v>24/08/2025</v>
      </c>
      <c r="O7" s="62" t="str">
        <f>[2]Sheet1!C7</f>
        <v>WIN-002</v>
      </c>
      <c r="S7" s="62" t="str">
        <f>[2]Sheet1!L7&amp;" "&amp;[2]Sheet1!M7</f>
        <v>1658 WM HNI Đại La</v>
      </c>
      <c r="V7" s="62" t="str">
        <f t="shared" si="1"/>
        <v>1658 WM HNI Đại La</v>
      </c>
      <c r="Y7" s="63" t="str">
        <f>[2]Sheet1!E7</f>
        <v>MNH500</v>
      </c>
      <c r="AB7" s="10" t="s">
        <v>58</v>
      </c>
      <c r="AC7" s="10" t="s">
        <v>59</v>
      </c>
      <c r="AE7" s="13">
        <f>[2]Sheet1!U7</f>
        <v>3</v>
      </c>
      <c r="AG7" s="13">
        <f>[2]Sheet1!T7</f>
        <v>46000</v>
      </c>
      <c r="AH7" s="19">
        <f t="shared" si="2"/>
        <v>138000</v>
      </c>
      <c r="AL7" s="15">
        <v>8</v>
      </c>
      <c r="AN7" s="13">
        <f t="shared" si="3"/>
        <v>11040</v>
      </c>
      <c r="AO7" s="16" t="s">
        <v>60</v>
      </c>
      <c r="AQ7" s="64" t="s">
        <v>61</v>
      </c>
      <c r="AR7" s="64" t="s">
        <v>62</v>
      </c>
      <c r="AS7" s="64" t="s">
        <v>63</v>
      </c>
    </row>
    <row r="8" spans="1:97">
      <c r="C8" s="17" t="str">
        <f>VLOOKUP(O8,'[1]mã đối tượng'!$C:$F,4,0)</f>
        <v>B</v>
      </c>
      <c r="D8" s="10" t="s">
        <v>48</v>
      </c>
      <c r="E8" s="10" t="s">
        <v>49</v>
      </c>
      <c r="F8" s="60" t="s">
        <v>13322</v>
      </c>
      <c r="G8" s="60" t="s">
        <v>13322</v>
      </c>
      <c r="H8" s="61">
        <f>[2]Sheet1!B8</f>
        <v>9105843858</v>
      </c>
      <c r="I8" s="60" t="s">
        <v>13322</v>
      </c>
      <c r="J8" s="62" t="s">
        <v>13332</v>
      </c>
      <c r="L8" s="18" t="s">
        <v>53</v>
      </c>
      <c r="M8" s="62" t="str">
        <f>[2]Sheet1!A8</f>
        <v>00412562</v>
      </c>
      <c r="N8" s="12" t="str">
        <f t="shared" si="0"/>
        <v>24/08/2025</v>
      </c>
      <c r="O8" s="62" t="str">
        <f>[2]Sheet1!C8</f>
        <v>WIN-002</v>
      </c>
      <c r="S8" s="62" t="str">
        <f>[2]Sheet1!L8&amp;" "&amp;[2]Sheet1!M8</f>
        <v>1651 WM HNI Trương Định</v>
      </c>
      <c r="V8" s="62" t="str">
        <f t="shared" si="1"/>
        <v>1651 WM HNI Trương Định</v>
      </c>
      <c r="Y8" s="63" t="str">
        <f>[2]Sheet1!E8</f>
        <v>CGXD150</v>
      </c>
      <c r="AB8" s="10" t="s">
        <v>58</v>
      </c>
      <c r="AC8" s="10" t="s">
        <v>59</v>
      </c>
      <c r="AE8" s="13">
        <f>[2]Sheet1!U8</f>
        <v>3</v>
      </c>
      <c r="AG8" s="13">
        <f>[2]Sheet1!T8</f>
        <v>74250</v>
      </c>
      <c r="AH8" s="19">
        <f t="shared" si="2"/>
        <v>222750</v>
      </c>
      <c r="AL8" s="15">
        <v>8</v>
      </c>
      <c r="AN8" s="13">
        <f t="shared" si="3"/>
        <v>17820</v>
      </c>
      <c r="AO8" s="16" t="s">
        <v>60</v>
      </c>
      <c r="AQ8" s="64" t="s">
        <v>61</v>
      </c>
      <c r="AR8" s="64" t="s">
        <v>62</v>
      </c>
      <c r="AS8" s="64" t="s">
        <v>63</v>
      </c>
    </row>
    <row r="9" spans="1:97">
      <c r="C9" s="17" t="str">
        <f>VLOOKUP(O9,'[1]mã đối tượng'!$C:$F,4,0)</f>
        <v>N</v>
      </c>
      <c r="D9" s="10" t="s">
        <v>48</v>
      </c>
      <c r="E9" s="10" t="s">
        <v>49</v>
      </c>
      <c r="F9" s="60" t="s">
        <v>13322</v>
      </c>
      <c r="G9" s="60" t="s">
        <v>13322</v>
      </c>
      <c r="H9" s="61">
        <f>[2]Sheet1!B9</f>
        <v>9105844286</v>
      </c>
      <c r="I9" s="60" t="s">
        <v>13322</v>
      </c>
      <c r="J9" s="62" t="s">
        <v>13334</v>
      </c>
      <c r="L9" s="18" t="s">
        <v>53</v>
      </c>
      <c r="M9" s="62" t="str">
        <f>[2]Sheet1!A9</f>
        <v>00007626</v>
      </c>
      <c r="N9" s="12" t="str">
        <f t="shared" si="0"/>
        <v>24/08/2025</v>
      </c>
      <c r="O9" s="62" t="str">
        <f>[2]Sheet1!C9</f>
        <v>WIN-071</v>
      </c>
      <c r="S9" s="62" t="str">
        <f>[2]Sheet1!L9&amp;" "&amp;[2]Sheet1!M9</f>
        <v>2AB8 WM+ BDH 512 Quang Trung</v>
      </c>
      <c r="V9" s="62" t="str">
        <f t="shared" si="1"/>
        <v>2AB8 WM+ BDH 512 Quang Trung</v>
      </c>
      <c r="Y9" s="63" t="str">
        <f>[2]Sheet1!E9</f>
        <v>G3M</v>
      </c>
      <c r="AB9" s="10" t="s">
        <v>58</v>
      </c>
      <c r="AC9" s="10" t="s">
        <v>59</v>
      </c>
      <c r="AE9" s="13">
        <f>[2]Sheet1!U9</f>
        <v>1</v>
      </c>
      <c r="AG9" s="13">
        <f>[2]Sheet1!T9</f>
        <v>111058</v>
      </c>
      <c r="AH9" s="19">
        <f t="shared" si="2"/>
        <v>111058</v>
      </c>
      <c r="AL9" s="15">
        <v>8</v>
      </c>
      <c r="AN9" s="13">
        <f t="shared" si="3"/>
        <v>8884.64</v>
      </c>
      <c r="AO9" s="16" t="s">
        <v>60</v>
      </c>
      <c r="AQ9" s="64" t="s">
        <v>61</v>
      </c>
      <c r="AR9" s="64" t="s">
        <v>62</v>
      </c>
      <c r="AS9" s="64" t="s">
        <v>63</v>
      </c>
    </row>
    <row r="10" spans="1:97">
      <c r="C10" s="17" t="str">
        <f>VLOOKUP(O10,'[1]mã đối tượng'!$C:$F,4,0)</f>
        <v>B</v>
      </c>
      <c r="D10" s="10" t="s">
        <v>48</v>
      </c>
      <c r="E10" s="10" t="s">
        <v>49</v>
      </c>
      <c r="F10" s="60" t="s">
        <v>13322</v>
      </c>
      <c r="G10" s="60" t="s">
        <v>13322</v>
      </c>
      <c r="H10" s="61">
        <f>[2]Sheet1!B10</f>
        <v>9105844354</v>
      </c>
      <c r="I10" s="60" t="s">
        <v>13322</v>
      </c>
      <c r="J10" s="62" t="s">
        <v>13336</v>
      </c>
      <c r="L10" s="18" t="s">
        <v>53</v>
      </c>
      <c r="M10" s="62" t="str">
        <f>[2]Sheet1!A10</f>
        <v>00412584</v>
      </c>
      <c r="N10" s="12" t="str">
        <f t="shared" si="0"/>
        <v>24/08/2025</v>
      </c>
      <c r="O10" s="62" t="str">
        <f>[2]Sheet1!C10</f>
        <v>WIN-002</v>
      </c>
      <c r="S10" s="62" t="str">
        <f>[2]Sheet1!L10&amp;" "&amp;[2]Sheet1!M10</f>
        <v>4484 WM+ HNI Chợ Kim, Tổ 49 TT Đông Anh</v>
      </c>
      <c r="V10" s="62" t="str">
        <f t="shared" si="1"/>
        <v>4484 WM+ HNI Chợ Kim, Tổ 49 TT Đông Anh</v>
      </c>
      <c r="Y10" s="63" t="str">
        <f>[2]Sheet1!E10</f>
        <v>G3M</v>
      </c>
      <c r="AB10" s="10" t="s">
        <v>58</v>
      </c>
      <c r="AC10" s="10" t="s">
        <v>59</v>
      </c>
      <c r="AE10" s="13">
        <f>[2]Sheet1!U10</f>
        <v>1</v>
      </c>
      <c r="AG10" s="13">
        <f>[2]Sheet1!T10</f>
        <v>111058</v>
      </c>
      <c r="AH10" s="19">
        <f t="shared" si="2"/>
        <v>111058</v>
      </c>
      <c r="AL10" s="15">
        <v>8</v>
      </c>
      <c r="AN10" s="13">
        <f t="shared" si="3"/>
        <v>8884.64</v>
      </c>
      <c r="AO10" s="16" t="s">
        <v>60</v>
      </c>
      <c r="AQ10" s="64" t="s">
        <v>61</v>
      </c>
      <c r="AR10" s="64" t="s">
        <v>62</v>
      </c>
      <c r="AS10" s="64" t="s">
        <v>63</v>
      </c>
    </row>
    <row r="11" spans="1:97">
      <c r="C11" s="17" t="str">
        <f>VLOOKUP(O11,'[1]mã đối tượng'!$C:$F,4,0)</f>
        <v>B</v>
      </c>
      <c r="D11" s="10" t="s">
        <v>48</v>
      </c>
      <c r="E11" s="10" t="s">
        <v>49</v>
      </c>
      <c r="F11" s="60" t="s">
        <v>13322</v>
      </c>
      <c r="G11" s="60" t="s">
        <v>13322</v>
      </c>
      <c r="H11" s="61">
        <f>[2]Sheet1!B11</f>
        <v>9105844391</v>
      </c>
      <c r="I11" s="60" t="s">
        <v>13322</v>
      </c>
      <c r="J11" s="62" t="s">
        <v>13338</v>
      </c>
      <c r="L11" s="18" t="s">
        <v>53</v>
      </c>
      <c r="M11" s="62" t="str">
        <f>[2]Sheet1!A11</f>
        <v>00412599</v>
      </c>
      <c r="N11" s="12" t="str">
        <f t="shared" si="0"/>
        <v>24/08/2025</v>
      </c>
      <c r="O11" s="62" t="str">
        <f>[2]Sheet1!C11</f>
        <v>WIN-002</v>
      </c>
      <c r="S11" s="62" t="str">
        <f>[2]Sheet1!L11&amp;" "&amp;[2]Sheet1!M11</f>
        <v>6858 WM+ HNI Yên Sơn, Quốc Oai</v>
      </c>
      <c r="V11" s="62" t="str">
        <f t="shared" si="1"/>
        <v>6858 WM+ HNI Yên Sơn, Quốc Oai</v>
      </c>
      <c r="Y11" s="63" t="str">
        <f>[2]Sheet1!E11</f>
        <v>MNH500</v>
      </c>
      <c r="AB11" s="10" t="s">
        <v>58</v>
      </c>
      <c r="AC11" s="10" t="s">
        <v>59</v>
      </c>
      <c r="AE11" s="13">
        <f>[2]Sheet1!U11</f>
        <v>1</v>
      </c>
      <c r="AG11" s="13">
        <f>[2]Sheet1!T11</f>
        <v>46000</v>
      </c>
      <c r="AH11" s="19">
        <f t="shared" si="2"/>
        <v>46000</v>
      </c>
      <c r="AL11" s="15">
        <v>8</v>
      </c>
      <c r="AN11" s="13">
        <f t="shared" si="3"/>
        <v>3680</v>
      </c>
      <c r="AO11" s="16" t="s">
        <v>60</v>
      </c>
      <c r="AQ11" s="64" t="s">
        <v>61</v>
      </c>
      <c r="AR11" s="64" t="s">
        <v>62</v>
      </c>
      <c r="AS11" s="64" t="s">
        <v>63</v>
      </c>
    </row>
    <row r="12" spans="1:97">
      <c r="C12" s="17" t="str">
        <f>VLOOKUP(O12,'[1]mã đối tượng'!$C:$F,4,0)</f>
        <v>B</v>
      </c>
      <c r="D12" s="10" t="s">
        <v>48</v>
      </c>
      <c r="E12" s="10" t="s">
        <v>49</v>
      </c>
      <c r="F12" s="60" t="s">
        <v>13322</v>
      </c>
      <c r="G12" s="60" t="s">
        <v>13322</v>
      </c>
      <c r="H12" s="61">
        <f>[2]Sheet1!B12</f>
        <v>9105844495</v>
      </c>
      <c r="I12" s="60" t="s">
        <v>13322</v>
      </c>
      <c r="J12" s="62" t="s">
        <v>13340</v>
      </c>
      <c r="L12" s="18" t="s">
        <v>53</v>
      </c>
      <c r="M12" s="62" t="str">
        <f>[2]Sheet1!A12</f>
        <v>00012737</v>
      </c>
      <c r="N12" s="12" t="str">
        <f t="shared" si="0"/>
        <v>24/08/2025</v>
      </c>
      <c r="O12" s="62" t="str">
        <f>[2]Sheet1!C12</f>
        <v>WIN-004</v>
      </c>
      <c r="S12" s="62" t="str">
        <f>[2]Sheet1!L12&amp;" "&amp;[2]Sheet1!M12</f>
        <v>2AND WM+ HTH Nam Thượng, Thạch Đài</v>
      </c>
      <c r="V12" s="62" t="str">
        <f t="shared" si="1"/>
        <v>2AND WM+ HTH Nam Thượng, Thạch Đài</v>
      </c>
      <c r="Y12" s="63" t="str">
        <f>[2]Sheet1!E12</f>
        <v>GHK300</v>
      </c>
      <c r="AB12" s="10" t="s">
        <v>58</v>
      </c>
      <c r="AC12" s="10" t="s">
        <v>59</v>
      </c>
      <c r="AE12" s="13">
        <f>[2]Sheet1!U12</f>
        <v>2</v>
      </c>
      <c r="AG12" s="13">
        <f>[2]Sheet1!T12</f>
        <v>49500</v>
      </c>
      <c r="AH12" s="19">
        <f t="shared" si="2"/>
        <v>99000</v>
      </c>
      <c r="AL12" s="15">
        <v>8</v>
      </c>
      <c r="AN12" s="13">
        <f t="shared" si="3"/>
        <v>7920</v>
      </c>
      <c r="AO12" s="16" t="s">
        <v>60</v>
      </c>
      <c r="AQ12" s="64" t="s">
        <v>61</v>
      </c>
      <c r="AR12" s="64" t="s">
        <v>62</v>
      </c>
      <c r="AS12" s="64" t="s">
        <v>63</v>
      </c>
    </row>
    <row r="13" spans="1:97">
      <c r="C13" s="17" t="str">
        <f>VLOOKUP(O13,'[1]mã đối tượng'!$C:$F,4,0)</f>
        <v>B</v>
      </c>
      <c r="D13" s="10" t="s">
        <v>48</v>
      </c>
      <c r="E13" s="10" t="s">
        <v>49</v>
      </c>
      <c r="F13" s="60" t="s">
        <v>13322</v>
      </c>
      <c r="G13" s="60" t="s">
        <v>13322</v>
      </c>
      <c r="H13" s="61">
        <f>[2]Sheet1!B13</f>
        <v>9105844495</v>
      </c>
      <c r="I13" s="60" t="s">
        <v>13322</v>
      </c>
      <c r="J13" s="62" t="s">
        <v>13342</v>
      </c>
      <c r="L13" s="18" t="s">
        <v>53</v>
      </c>
      <c r="M13" s="62" t="str">
        <f>[2]Sheet1!A13</f>
        <v>00012737</v>
      </c>
      <c r="N13" s="12" t="str">
        <f t="shared" si="0"/>
        <v>24/08/2025</v>
      </c>
      <c r="O13" s="62" t="str">
        <f>[2]Sheet1!C13</f>
        <v>WIN-004</v>
      </c>
      <c r="S13" s="62" t="str">
        <f>[2]Sheet1!L13&amp;" "&amp;[2]Sheet1!M13</f>
        <v>2AND WM+ HTH Nam Thượng, Thạch Đài</v>
      </c>
      <c r="V13" s="62" t="str">
        <f t="shared" si="1"/>
        <v>2AND WM+ HTH Nam Thượng, Thạch Đài</v>
      </c>
      <c r="Y13" s="63" t="str">
        <f>[2]Sheet1!E13</f>
        <v>CGXD150</v>
      </c>
      <c r="AB13" s="10" t="s">
        <v>58</v>
      </c>
      <c r="AC13" s="10" t="s">
        <v>59</v>
      </c>
      <c r="AE13" s="13">
        <f>[2]Sheet1!U13</f>
        <v>3</v>
      </c>
      <c r="AG13" s="13">
        <f>[2]Sheet1!T13</f>
        <v>74250</v>
      </c>
      <c r="AH13" s="19">
        <f t="shared" si="2"/>
        <v>222750</v>
      </c>
      <c r="AL13" s="15">
        <v>8</v>
      </c>
      <c r="AN13" s="13">
        <f t="shared" si="3"/>
        <v>17820</v>
      </c>
      <c r="AO13" s="16" t="s">
        <v>60</v>
      </c>
      <c r="AQ13" s="64" t="s">
        <v>61</v>
      </c>
      <c r="AR13" s="64" t="s">
        <v>62</v>
      </c>
      <c r="AS13" s="64" t="s">
        <v>63</v>
      </c>
    </row>
    <row r="14" spans="1:97">
      <c r="C14" s="17" t="str">
        <f>VLOOKUP(O14,'[1]mã đối tượng'!$C:$F,4,0)</f>
        <v>B</v>
      </c>
      <c r="D14" s="10" t="s">
        <v>48</v>
      </c>
      <c r="E14" s="10" t="s">
        <v>49</v>
      </c>
      <c r="F14" s="60" t="s">
        <v>13322</v>
      </c>
      <c r="G14" s="60" t="s">
        <v>13322</v>
      </c>
      <c r="H14" s="61">
        <f>[2]Sheet1!B14</f>
        <v>9105844508</v>
      </c>
      <c r="I14" s="60" t="s">
        <v>13322</v>
      </c>
      <c r="J14" s="62" t="s">
        <v>13343</v>
      </c>
      <c r="L14" s="18" t="s">
        <v>53</v>
      </c>
      <c r="M14" s="62" t="str">
        <f>[2]Sheet1!A14</f>
        <v>00012738</v>
      </c>
      <c r="N14" s="12" t="str">
        <f t="shared" si="0"/>
        <v>24/08/2025</v>
      </c>
      <c r="O14" s="62" t="str">
        <f>[2]Sheet1!C14</f>
        <v>WIN-004</v>
      </c>
      <c r="S14" s="62" t="str">
        <f>[2]Sheet1!L14&amp;" "&amp;[2]Sheet1!M14</f>
        <v>2AND WM+ HTH Nam Thượng, Thạch Đài</v>
      </c>
      <c r="V14" s="62" t="str">
        <f t="shared" si="1"/>
        <v>2AND WM+ HTH Nam Thượng, Thạch Đài</v>
      </c>
      <c r="Y14" s="63" t="str">
        <f>[2]Sheet1!E14</f>
        <v>GHK300</v>
      </c>
      <c r="AB14" s="10" t="s">
        <v>58</v>
      </c>
      <c r="AC14" s="10" t="s">
        <v>59</v>
      </c>
      <c r="AE14" s="13">
        <f>[2]Sheet1!U14</f>
        <v>6</v>
      </c>
      <c r="AG14" s="13">
        <f>[2]Sheet1!T14</f>
        <v>50182</v>
      </c>
      <c r="AH14" s="19">
        <f t="shared" si="2"/>
        <v>301092</v>
      </c>
      <c r="AL14" s="15">
        <v>8</v>
      </c>
      <c r="AN14" s="13">
        <f t="shared" si="3"/>
        <v>24087.360000000001</v>
      </c>
      <c r="AO14" s="16" t="s">
        <v>60</v>
      </c>
      <c r="AQ14" s="64" t="s">
        <v>61</v>
      </c>
      <c r="AR14" s="64" t="s">
        <v>62</v>
      </c>
      <c r="AS14" s="64" t="s">
        <v>63</v>
      </c>
    </row>
    <row r="15" spans="1:97">
      <c r="C15" s="17" t="str">
        <f>VLOOKUP(O15,'[1]mã đối tượng'!$C:$F,4,0)</f>
        <v>B</v>
      </c>
      <c r="D15" s="10" t="s">
        <v>48</v>
      </c>
      <c r="E15" s="10" t="s">
        <v>49</v>
      </c>
      <c r="F15" s="60" t="s">
        <v>13322</v>
      </c>
      <c r="G15" s="60" t="s">
        <v>13322</v>
      </c>
      <c r="H15" s="61">
        <f>[2]Sheet1!B15</f>
        <v>9105844508</v>
      </c>
      <c r="I15" s="60" t="s">
        <v>13322</v>
      </c>
      <c r="J15" s="62" t="s">
        <v>13345</v>
      </c>
      <c r="L15" s="18" t="s">
        <v>53</v>
      </c>
      <c r="M15" s="62" t="str">
        <f>[2]Sheet1!A15</f>
        <v>00012738</v>
      </c>
      <c r="N15" s="12" t="str">
        <f t="shared" si="0"/>
        <v>24/08/2025</v>
      </c>
      <c r="O15" s="62" t="str">
        <f>[2]Sheet1!C15</f>
        <v>WIN-004</v>
      </c>
      <c r="S15" s="62" t="str">
        <f>[2]Sheet1!L15&amp;" "&amp;[2]Sheet1!M15</f>
        <v>2AND WM+ HTH Nam Thượng, Thạch Đài</v>
      </c>
      <c r="V15" s="62" t="str">
        <f t="shared" si="1"/>
        <v>2AND WM+ HTH Nam Thượng, Thạch Đài</v>
      </c>
      <c r="Y15" s="63" t="str">
        <f>[2]Sheet1!E15</f>
        <v>MNH500</v>
      </c>
      <c r="AB15" s="10" t="s">
        <v>58</v>
      </c>
      <c r="AC15" s="10" t="s">
        <v>59</v>
      </c>
      <c r="AE15" s="13">
        <f>[2]Sheet1!U15</f>
        <v>4</v>
      </c>
      <c r="AG15" s="13">
        <f>[2]Sheet1!T15</f>
        <v>46000</v>
      </c>
      <c r="AH15" s="19">
        <f t="shared" si="2"/>
        <v>184000</v>
      </c>
      <c r="AL15" s="15">
        <v>8</v>
      </c>
      <c r="AN15" s="13">
        <f t="shared" si="3"/>
        <v>14720</v>
      </c>
      <c r="AO15" s="16" t="s">
        <v>60</v>
      </c>
      <c r="AQ15" s="64" t="s">
        <v>61</v>
      </c>
      <c r="AR15" s="64" t="s">
        <v>62</v>
      </c>
      <c r="AS15" s="64" t="s">
        <v>63</v>
      </c>
    </row>
    <row r="16" spans="1:97">
      <c r="C16" s="17" t="str">
        <f>VLOOKUP(O16,'[1]mã đối tượng'!$C:$F,4,0)</f>
        <v>B</v>
      </c>
      <c r="D16" s="10" t="s">
        <v>48</v>
      </c>
      <c r="E16" s="10" t="s">
        <v>49</v>
      </c>
      <c r="F16" s="60" t="s">
        <v>13322</v>
      </c>
      <c r="G16" s="60" t="s">
        <v>13322</v>
      </c>
      <c r="H16" s="61">
        <f>[2]Sheet1!B16</f>
        <v>9105844509</v>
      </c>
      <c r="I16" s="60" t="s">
        <v>13322</v>
      </c>
      <c r="J16" s="62" t="s">
        <v>13346</v>
      </c>
      <c r="L16" s="18" t="s">
        <v>53</v>
      </c>
      <c r="M16" s="62" t="str">
        <f>[2]Sheet1!A16</f>
        <v>00009644</v>
      </c>
      <c r="N16" s="12" t="str">
        <f t="shared" si="0"/>
        <v>24/08/2025</v>
      </c>
      <c r="O16" s="62" t="str">
        <f>[2]Sheet1!C16</f>
        <v>WIN-029</v>
      </c>
      <c r="S16" s="62" t="str">
        <f>[2]Sheet1!L16&amp;" "&amp;[2]Sheet1!M16</f>
        <v>6078 WM+ VPC Khu Phố 1, Hương Canh</v>
      </c>
      <c r="V16" s="62" t="str">
        <f t="shared" si="1"/>
        <v>6078 WM+ VPC Khu Phố 1, Hương Canh</v>
      </c>
      <c r="Y16" s="63" t="str">
        <f>[2]Sheet1!E16</f>
        <v>MNH500</v>
      </c>
      <c r="AB16" s="10" t="s">
        <v>58</v>
      </c>
      <c r="AC16" s="10" t="s">
        <v>59</v>
      </c>
      <c r="AE16" s="13">
        <f>[2]Sheet1!U16</f>
        <v>1</v>
      </c>
      <c r="AG16" s="13">
        <f>[2]Sheet1!T16</f>
        <v>46000</v>
      </c>
      <c r="AH16" s="19">
        <f t="shared" si="2"/>
        <v>46000</v>
      </c>
      <c r="AL16" s="15">
        <v>8</v>
      </c>
      <c r="AN16" s="13">
        <f t="shared" si="3"/>
        <v>3680</v>
      </c>
      <c r="AO16" s="16" t="s">
        <v>60</v>
      </c>
      <c r="AQ16" s="64" t="s">
        <v>61</v>
      </c>
      <c r="AR16" s="64" t="s">
        <v>62</v>
      </c>
      <c r="AS16" s="64" t="s">
        <v>63</v>
      </c>
    </row>
    <row r="17" spans="3:45">
      <c r="C17" s="17" t="str">
        <f>VLOOKUP(O17,'[1]mã đối tượng'!$C:$F,4,0)</f>
        <v>B</v>
      </c>
      <c r="D17" s="10" t="s">
        <v>48</v>
      </c>
      <c r="E17" s="10" t="s">
        <v>49</v>
      </c>
      <c r="F17" s="60" t="s">
        <v>13322</v>
      </c>
      <c r="G17" s="60" t="s">
        <v>13322</v>
      </c>
      <c r="H17" s="61">
        <f>[2]Sheet1!B17</f>
        <v>9105844515</v>
      </c>
      <c r="I17" s="60" t="s">
        <v>13322</v>
      </c>
      <c r="J17" s="62" t="s">
        <v>13348</v>
      </c>
      <c r="L17" s="18" t="s">
        <v>53</v>
      </c>
      <c r="M17" s="62" t="str">
        <f>[2]Sheet1!A17</f>
        <v>00009645</v>
      </c>
      <c r="N17" s="12" t="str">
        <f t="shared" si="0"/>
        <v>24/08/2025</v>
      </c>
      <c r="O17" s="62" t="str">
        <f>[2]Sheet1!C17</f>
        <v>WIN-029</v>
      </c>
      <c r="S17" s="62" t="str">
        <f>[2]Sheet1!L17&amp;" "&amp;[2]Sheet1!M17</f>
        <v>6078 WM+ VPC Khu Phố 1, Hương Canh</v>
      </c>
      <c r="V17" s="62" t="str">
        <f t="shared" si="1"/>
        <v>6078 WM+ VPC Khu Phố 1, Hương Canh</v>
      </c>
      <c r="Y17" s="63" t="str">
        <f>[2]Sheet1!E17</f>
        <v>G3M</v>
      </c>
      <c r="AB17" s="10" t="s">
        <v>58</v>
      </c>
      <c r="AC17" s="10" t="s">
        <v>59</v>
      </c>
      <c r="AE17" s="13">
        <f>[2]Sheet1!U17</f>
        <v>2</v>
      </c>
      <c r="AG17" s="13">
        <f>[2]Sheet1!T17</f>
        <v>111058</v>
      </c>
      <c r="AH17" s="19">
        <f t="shared" si="2"/>
        <v>222116</v>
      </c>
      <c r="AL17" s="15">
        <v>8</v>
      </c>
      <c r="AN17" s="13">
        <f t="shared" si="3"/>
        <v>17769.28</v>
      </c>
      <c r="AO17" s="16" t="s">
        <v>60</v>
      </c>
      <c r="AQ17" s="64" t="s">
        <v>61</v>
      </c>
      <c r="AR17" s="64" t="s">
        <v>62</v>
      </c>
      <c r="AS17" s="64" t="s">
        <v>63</v>
      </c>
    </row>
    <row r="18" spans="3:45">
      <c r="C18" s="17" t="str">
        <f>VLOOKUP(O18,'[1]mã đối tượng'!$C:$F,4,0)</f>
        <v>B</v>
      </c>
      <c r="D18" s="10" t="s">
        <v>48</v>
      </c>
      <c r="E18" s="10" t="s">
        <v>49</v>
      </c>
      <c r="F18" s="60" t="s">
        <v>13322</v>
      </c>
      <c r="G18" s="60" t="s">
        <v>13322</v>
      </c>
      <c r="H18" s="61">
        <f>[2]Sheet1!B18</f>
        <v>9105844557</v>
      </c>
      <c r="I18" s="60" t="s">
        <v>13322</v>
      </c>
      <c r="J18" s="62" t="s">
        <v>13350</v>
      </c>
      <c r="L18" s="18" t="s">
        <v>53</v>
      </c>
      <c r="M18" s="62" t="str">
        <f>[2]Sheet1!A18</f>
        <v>00003487</v>
      </c>
      <c r="N18" s="12" t="str">
        <f t="shared" si="0"/>
        <v>24/08/2025</v>
      </c>
      <c r="O18" s="62" t="str">
        <f>[2]Sheet1!C18</f>
        <v>WIN-035</v>
      </c>
      <c r="S18" s="62" t="str">
        <f>[2]Sheet1!L18&amp;" "&amp;[2]Sheet1!M18</f>
        <v>4916 WM+ YBI 12 Lê Hồng Phong</v>
      </c>
      <c r="V18" s="62" t="str">
        <f t="shared" si="1"/>
        <v>4916 WM+ YBI 12 Lê Hồng Phong</v>
      </c>
      <c r="Y18" s="63" t="str">
        <f>[2]Sheet1!E18</f>
        <v>G3M</v>
      </c>
      <c r="AB18" s="10" t="s">
        <v>58</v>
      </c>
      <c r="AC18" s="10" t="s">
        <v>59</v>
      </c>
      <c r="AE18" s="13">
        <f>[2]Sheet1!U18</f>
        <v>2</v>
      </c>
      <c r="AG18" s="13">
        <f>[2]Sheet1!T18</f>
        <v>111058</v>
      </c>
      <c r="AH18" s="19">
        <f t="shared" si="2"/>
        <v>222116</v>
      </c>
      <c r="AL18" s="15">
        <v>8</v>
      </c>
      <c r="AN18" s="13">
        <f t="shared" si="3"/>
        <v>17769.28</v>
      </c>
      <c r="AO18" s="16" t="s">
        <v>60</v>
      </c>
      <c r="AQ18" s="64" t="s">
        <v>61</v>
      </c>
      <c r="AR18" s="64" t="s">
        <v>62</v>
      </c>
      <c r="AS18" s="64" t="s">
        <v>63</v>
      </c>
    </row>
    <row r="19" spans="3:45">
      <c r="C19" s="17" t="str">
        <f>VLOOKUP(O19,'[1]mã đối tượng'!$C:$F,4,0)</f>
        <v>B</v>
      </c>
      <c r="D19" s="10" t="s">
        <v>48</v>
      </c>
      <c r="E19" s="10" t="s">
        <v>49</v>
      </c>
      <c r="F19" s="60" t="s">
        <v>13322</v>
      </c>
      <c r="G19" s="60" t="s">
        <v>13322</v>
      </c>
      <c r="H19" s="61">
        <f>[2]Sheet1!B19</f>
        <v>9105844566</v>
      </c>
      <c r="I19" s="60" t="s">
        <v>13322</v>
      </c>
      <c r="J19" s="62" t="s">
        <v>13351</v>
      </c>
      <c r="L19" s="18" t="s">
        <v>53</v>
      </c>
      <c r="M19" s="62" t="str">
        <f>[2]Sheet1!A19</f>
        <v>00040021</v>
      </c>
      <c r="N19" s="12" t="str">
        <f t="shared" si="0"/>
        <v>24/08/2025</v>
      </c>
      <c r="O19" s="62" t="str">
        <f>[2]Sheet1!C19</f>
        <v>WIN-007</v>
      </c>
      <c r="S19" s="62" t="str">
        <f>[2]Sheet1!L19&amp;" "&amp;[2]Sheet1!M19</f>
        <v>5682 WM+ QNH 590 Nguyễn Đức Cảnh</v>
      </c>
      <c r="V19" s="62" t="str">
        <f t="shared" si="1"/>
        <v>5682 WM+ QNH 590 Nguyễn Đức Cảnh</v>
      </c>
      <c r="Y19" s="63" t="str">
        <f>[2]Sheet1!E19</f>
        <v>MNH500</v>
      </c>
      <c r="AB19" s="10" t="s">
        <v>58</v>
      </c>
      <c r="AC19" s="10" t="s">
        <v>59</v>
      </c>
      <c r="AE19" s="13">
        <f>[2]Sheet1!U19</f>
        <v>5</v>
      </c>
      <c r="AG19" s="13">
        <f>[2]Sheet1!T19</f>
        <v>46000</v>
      </c>
      <c r="AH19" s="19">
        <f t="shared" si="2"/>
        <v>230000</v>
      </c>
      <c r="AL19" s="15">
        <v>8</v>
      </c>
      <c r="AN19" s="13">
        <f t="shared" si="3"/>
        <v>18400</v>
      </c>
      <c r="AO19" s="16" t="s">
        <v>60</v>
      </c>
      <c r="AQ19" s="64" t="s">
        <v>61</v>
      </c>
      <c r="AR19" s="64" t="s">
        <v>62</v>
      </c>
      <c r="AS19" s="64" t="s">
        <v>63</v>
      </c>
    </row>
    <row r="20" spans="3:45">
      <c r="C20" s="17" t="str">
        <f>VLOOKUP(O20,'[1]mã đối tượng'!$C:$F,4,0)</f>
        <v>N</v>
      </c>
      <c r="D20" s="10" t="s">
        <v>48</v>
      </c>
      <c r="E20" s="10" t="s">
        <v>49</v>
      </c>
      <c r="F20" s="60" t="s">
        <v>13322</v>
      </c>
      <c r="G20" s="60" t="s">
        <v>13322</v>
      </c>
      <c r="H20" s="61">
        <f>[2]Sheet1!B20</f>
        <v>9105844671</v>
      </c>
      <c r="I20" s="60" t="s">
        <v>13322</v>
      </c>
      <c r="J20" s="62" t="s">
        <v>13353</v>
      </c>
      <c r="L20" s="18" t="s">
        <v>53</v>
      </c>
      <c r="M20" s="62" t="str">
        <f>[2]Sheet1!A20</f>
        <v>00007036</v>
      </c>
      <c r="N20" s="12" t="str">
        <f t="shared" si="0"/>
        <v>24/08/2025</v>
      </c>
      <c r="O20" s="62" t="str">
        <f>[2]Sheet1!C20</f>
        <v>WIN-022</v>
      </c>
      <c r="S20" s="62" t="str">
        <f>[2]Sheet1!L20&amp;" "&amp;[2]Sheet1!M20</f>
        <v>6971 WM+ GLI 42 Nguyễn Huệ, Đoàn Kết</v>
      </c>
      <c r="V20" s="62" t="str">
        <f t="shared" si="1"/>
        <v>6971 WM+ GLI 42 Nguyễn Huệ, Đoàn Kết</v>
      </c>
      <c r="Y20" s="63" t="str">
        <f>[2]Sheet1!E20</f>
        <v>GHK300</v>
      </c>
      <c r="AB20" s="10" t="s">
        <v>58</v>
      </c>
      <c r="AC20" s="10" t="s">
        <v>59</v>
      </c>
      <c r="AE20" s="13">
        <f>[2]Sheet1!U20</f>
        <v>2</v>
      </c>
      <c r="AG20" s="13">
        <f>[2]Sheet1!T20</f>
        <v>50182</v>
      </c>
      <c r="AH20" s="19">
        <f t="shared" si="2"/>
        <v>100364</v>
      </c>
      <c r="AL20" s="15">
        <v>8</v>
      </c>
      <c r="AN20" s="13">
        <f t="shared" si="3"/>
        <v>8029.12</v>
      </c>
      <c r="AO20" s="16" t="s">
        <v>60</v>
      </c>
      <c r="AQ20" s="64" t="s">
        <v>61</v>
      </c>
      <c r="AR20" s="64" t="s">
        <v>62</v>
      </c>
      <c r="AS20" s="64" t="s">
        <v>63</v>
      </c>
    </row>
    <row r="21" spans="3:45">
      <c r="C21" s="17" t="str">
        <f>VLOOKUP(O21,'[1]mã đối tượng'!$C:$F,4,0)</f>
        <v>B</v>
      </c>
      <c r="D21" s="10" t="s">
        <v>48</v>
      </c>
      <c r="E21" s="10" t="s">
        <v>49</v>
      </c>
      <c r="F21" s="60" t="s">
        <v>13322</v>
      </c>
      <c r="G21" s="60" t="s">
        <v>13322</v>
      </c>
      <c r="H21" s="61">
        <f>[2]Sheet1!B21</f>
        <v>9105844779</v>
      </c>
      <c r="I21" s="60" t="s">
        <v>13322</v>
      </c>
      <c r="J21" s="62" t="s">
        <v>13356</v>
      </c>
      <c r="L21" s="18" t="s">
        <v>53</v>
      </c>
      <c r="M21" s="62" t="str">
        <f>[2]Sheet1!A21</f>
        <v>00040033</v>
      </c>
      <c r="N21" s="12" t="str">
        <f t="shared" si="0"/>
        <v>24/08/2025</v>
      </c>
      <c r="O21" s="62" t="str">
        <f>[2]Sheet1!C21</f>
        <v>WIN-007</v>
      </c>
      <c r="S21" s="62" t="str">
        <f>[2]Sheet1!L21&amp;" "&amp;[2]Sheet1!M21</f>
        <v>5682 WM+ QNH 590 Nguyễn Đức Cảnh</v>
      </c>
      <c r="V21" s="62" t="str">
        <f t="shared" si="1"/>
        <v>5682 WM+ QNH 590 Nguyễn Đức Cảnh</v>
      </c>
      <c r="Y21" s="63" t="str">
        <f>[2]Sheet1!E21</f>
        <v>GHK300</v>
      </c>
      <c r="AB21" s="10" t="s">
        <v>58</v>
      </c>
      <c r="AC21" s="10" t="s">
        <v>59</v>
      </c>
      <c r="AE21" s="13">
        <f>[2]Sheet1!U21</f>
        <v>4</v>
      </c>
      <c r="AG21" s="13">
        <f>[2]Sheet1!T21</f>
        <v>50182</v>
      </c>
      <c r="AH21" s="19">
        <f t="shared" si="2"/>
        <v>200728</v>
      </c>
      <c r="AL21" s="15">
        <v>8</v>
      </c>
      <c r="AN21" s="13">
        <f t="shared" si="3"/>
        <v>16058.24</v>
      </c>
      <c r="AO21" s="16" t="s">
        <v>60</v>
      </c>
      <c r="AQ21" s="64" t="s">
        <v>61</v>
      </c>
      <c r="AR21" s="64" t="s">
        <v>62</v>
      </c>
      <c r="AS21" s="64" t="s">
        <v>63</v>
      </c>
    </row>
    <row r="22" spans="3:45">
      <c r="C22" s="17" t="str">
        <f>VLOOKUP(O22,'[1]mã đối tượng'!$C:$F,4,0)</f>
        <v>N</v>
      </c>
      <c r="D22" s="10" t="s">
        <v>48</v>
      </c>
      <c r="E22" s="10" t="s">
        <v>49</v>
      </c>
      <c r="F22" s="60" t="s">
        <v>13322</v>
      </c>
      <c r="G22" s="60" t="s">
        <v>13322</v>
      </c>
      <c r="H22" s="61">
        <f>[2]Sheet1!B22</f>
        <v>9105844827</v>
      </c>
      <c r="I22" s="60" t="s">
        <v>13322</v>
      </c>
      <c r="J22" s="62" t="s">
        <v>13358</v>
      </c>
      <c r="L22" s="18" t="s">
        <v>53</v>
      </c>
      <c r="M22" s="62" t="str">
        <f>[2]Sheet1!A22</f>
        <v>00067902</v>
      </c>
      <c r="N22" s="12" t="str">
        <f t="shared" si="0"/>
        <v>24/08/2025</v>
      </c>
      <c r="O22" s="62" t="str">
        <f>[2]Sheet1!C22</f>
        <v>WIN-009</v>
      </c>
      <c r="S22" s="62" t="str">
        <f>[2]Sheet1!L22&amp;" "&amp;[2]Sheet1!M22</f>
        <v>4157 WM+ DNG 119 Phạm Như Xương</v>
      </c>
      <c r="V22" s="62" t="str">
        <f t="shared" si="1"/>
        <v>4157 WM+ DNG 119 Phạm Như Xương</v>
      </c>
      <c r="Y22" s="63" t="str">
        <f>[2]Sheet1!E22</f>
        <v>G3M</v>
      </c>
      <c r="AB22" s="10" t="s">
        <v>58</v>
      </c>
      <c r="AC22" s="10" t="s">
        <v>59</v>
      </c>
      <c r="AE22" s="13">
        <f>[2]Sheet1!U22</f>
        <v>1</v>
      </c>
      <c r="AG22" s="13">
        <f>[2]Sheet1!T22</f>
        <v>111058</v>
      </c>
      <c r="AH22" s="19">
        <f t="shared" si="2"/>
        <v>111058</v>
      </c>
      <c r="AL22" s="15">
        <v>8</v>
      </c>
      <c r="AN22" s="13">
        <f t="shared" si="3"/>
        <v>8884.64</v>
      </c>
      <c r="AO22" s="16" t="s">
        <v>60</v>
      </c>
      <c r="AQ22" s="64" t="s">
        <v>61</v>
      </c>
      <c r="AR22" s="64" t="s">
        <v>62</v>
      </c>
      <c r="AS22" s="64" t="s">
        <v>63</v>
      </c>
    </row>
    <row r="23" spans="3:45">
      <c r="C23" s="17" t="str">
        <f>VLOOKUP(O23,'[1]mã đối tượng'!$C:$F,4,0)</f>
        <v>B</v>
      </c>
      <c r="D23" s="10" t="s">
        <v>48</v>
      </c>
      <c r="E23" s="10" t="s">
        <v>49</v>
      </c>
      <c r="F23" s="60" t="s">
        <v>13322</v>
      </c>
      <c r="G23" s="60" t="s">
        <v>13322</v>
      </c>
      <c r="H23" s="61">
        <f>[2]Sheet1!B23</f>
        <v>9105844859</v>
      </c>
      <c r="I23" s="60" t="s">
        <v>13322</v>
      </c>
      <c r="J23" s="62" t="s">
        <v>13360</v>
      </c>
      <c r="L23" s="18" t="s">
        <v>53</v>
      </c>
      <c r="M23" s="62" t="str">
        <f>[2]Sheet1!A23</f>
        <v>00412759</v>
      </c>
      <c r="N23" s="12" t="str">
        <f t="shared" si="0"/>
        <v>24/08/2025</v>
      </c>
      <c r="O23" s="62" t="str">
        <f>[2]Sheet1!C23</f>
        <v>WIN-002</v>
      </c>
      <c r="S23" s="62" t="str">
        <f>[2]Sheet1!L23&amp;" "&amp;[2]Sheet1!M23</f>
        <v>2AWW WM+ HNI Ngô Đạo, Tân Hưng</v>
      </c>
      <c r="V23" s="62" t="str">
        <f t="shared" si="1"/>
        <v>2AWW WM+ HNI Ngô Đạo, Tân Hưng</v>
      </c>
      <c r="Y23" s="63" t="str">
        <f>[2]Sheet1!E23</f>
        <v>CGXD150</v>
      </c>
      <c r="AB23" s="10" t="s">
        <v>58</v>
      </c>
      <c r="AC23" s="10" t="s">
        <v>59</v>
      </c>
      <c r="AE23" s="13">
        <f>[2]Sheet1!U23</f>
        <v>1</v>
      </c>
      <c r="AG23" s="13">
        <f>[2]Sheet1!T23</f>
        <v>73431</v>
      </c>
      <c r="AH23" s="19">
        <f t="shared" si="2"/>
        <v>73431</v>
      </c>
      <c r="AL23" s="15">
        <v>8</v>
      </c>
      <c r="AN23" s="13">
        <f t="shared" si="3"/>
        <v>5874.4800000000005</v>
      </c>
      <c r="AO23" s="16" t="s">
        <v>60</v>
      </c>
      <c r="AQ23" s="64" t="s">
        <v>61</v>
      </c>
      <c r="AR23" s="64" t="s">
        <v>62</v>
      </c>
      <c r="AS23" s="64" t="s">
        <v>63</v>
      </c>
    </row>
    <row r="24" spans="3:45">
      <c r="C24" s="17" t="str">
        <f>VLOOKUP(O24,'[1]mã đối tượng'!$C:$F,4,0)</f>
        <v>N</v>
      </c>
      <c r="D24" s="10" t="s">
        <v>48</v>
      </c>
      <c r="E24" s="10" t="s">
        <v>49</v>
      </c>
      <c r="F24" s="60" t="s">
        <v>13322</v>
      </c>
      <c r="G24" s="60" t="s">
        <v>13322</v>
      </c>
      <c r="H24" s="61">
        <f>[2]Sheet1!B24</f>
        <v>9105844882</v>
      </c>
      <c r="I24" s="60" t="s">
        <v>13322</v>
      </c>
      <c r="J24" s="62" t="s">
        <v>13363</v>
      </c>
      <c r="L24" s="18" t="s">
        <v>53</v>
      </c>
      <c r="M24" s="62" t="str">
        <f>[2]Sheet1!A24</f>
        <v>00001472</v>
      </c>
      <c r="N24" s="12" t="str">
        <f t="shared" si="0"/>
        <v>24/08/2025</v>
      </c>
      <c r="O24" s="62" t="str">
        <f>[2]Sheet1!C24</f>
        <v>WIN-039</v>
      </c>
      <c r="S24" s="62" t="str">
        <f>[2]Sheet1!L24&amp;" "&amp;[2]Sheet1!M24</f>
        <v>2AN9 WM+ PYN Phú Long, Tuy An</v>
      </c>
      <c r="V24" s="62" t="str">
        <f t="shared" si="1"/>
        <v>2AN9 WM+ PYN Phú Long, Tuy An</v>
      </c>
      <c r="Y24" s="63" t="str">
        <f>[2]Sheet1!E24</f>
        <v>G3M</v>
      </c>
      <c r="AB24" s="10" t="s">
        <v>58</v>
      </c>
      <c r="AC24" s="10" t="s">
        <v>59</v>
      </c>
      <c r="AE24" s="13">
        <f>[2]Sheet1!U24</f>
        <v>1</v>
      </c>
      <c r="AG24" s="13">
        <f>[2]Sheet1!T24</f>
        <v>111058</v>
      </c>
      <c r="AH24" s="19">
        <f t="shared" si="2"/>
        <v>111058</v>
      </c>
      <c r="AL24" s="15">
        <v>8</v>
      </c>
      <c r="AN24" s="13">
        <f t="shared" si="3"/>
        <v>8884.64</v>
      </c>
      <c r="AO24" s="16" t="s">
        <v>60</v>
      </c>
      <c r="AQ24" s="64" t="s">
        <v>61</v>
      </c>
      <c r="AR24" s="64" t="s">
        <v>62</v>
      </c>
      <c r="AS24" s="64" t="s">
        <v>63</v>
      </c>
    </row>
    <row r="25" spans="3:45">
      <c r="C25" s="17" t="str">
        <f>VLOOKUP(O25,'[1]mã đối tượng'!$C:$F,4,0)</f>
        <v>B</v>
      </c>
      <c r="D25" s="10" t="s">
        <v>48</v>
      </c>
      <c r="E25" s="10" t="s">
        <v>49</v>
      </c>
      <c r="F25" s="60" t="s">
        <v>13322</v>
      </c>
      <c r="G25" s="60" t="s">
        <v>13322</v>
      </c>
      <c r="H25" s="61">
        <f>[2]Sheet1!B25</f>
        <v>9105844905</v>
      </c>
      <c r="I25" s="60" t="s">
        <v>13322</v>
      </c>
      <c r="J25" s="62" t="s">
        <v>13365</v>
      </c>
      <c r="L25" s="18" t="s">
        <v>53</v>
      </c>
      <c r="M25" s="62" t="str">
        <f>[2]Sheet1!A25</f>
        <v>00015409</v>
      </c>
      <c r="N25" s="12" t="str">
        <f t="shared" si="0"/>
        <v>24/08/2025</v>
      </c>
      <c r="O25" s="62" t="str">
        <f>[2]Sheet1!C25</f>
        <v>WIN-003</v>
      </c>
      <c r="S25" s="62" t="str">
        <f>[2]Sheet1!L25&amp;" "&amp;[2]Sheet1!M25</f>
        <v>3518 WM+ PTO 73 Quang Trung</v>
      </c>
      <c r="V25" s="62" t="str">
        <f t="shared" si="1"/>
        <v>3518 WM+ PTO 73 Quang Trung</v>
      </c>
      <c r="Y25" s="63" t="str">
        <f>[2]Sheet1!E25</f>
        <v>G3M</v>
      </c>
      <c r="AB25" s="10" t="s">
        <v>58</v>
      </c>
      <c r="AC25" s="10" t="s">
        <v>59</v>
      </c>
      <c r="AE25" s="13">
        <f>[2]Sheet1!U25</f>
        <v>1</v>
      </c>
      <c r="AG25" s="13">
        <f>[2]Sheet1!T25</f>
        <v>111058</v>
      </c>
      <c r="AH25" s="19">
        <f t="shared" si="2"/>
        <v>111058</v>
      </c>
      <c r="AL25" s="15">
        <v>8</v>
      </c>
      <c r="AN25" s="13">
        <f t="shared" si="3"/>
        <v>8884.64</v>
      </c>
      <c r="AO25" s="16" t="s">
        <v>60</v>
      </c>
      <c r="AQ25" s="64" t="s">
        <v>61</v>
      </c>
      <c r="AR25" s="64" t="s">
        <v>62</v>
      </c>
      <c r="AS25" s="64" t="s">
        <v>63</v>
      </c>
    </row>
    <row r="26" spans="3:45">
      <c r="C26" s="17" t="str">
        <f>VLOOKUP(O26,'[1]mã đối tượng'!$C:$F,4,0)</f>
        <v>N</v>
      </c>
      <c r="D26" s="10" t="s">
        <v>48</v>
      </c>
      <c r="E26" s="10" t="s">
        <v>49</v>
      </c>
      <c r="F26" s="60" t="s">
        <v>13322</v>
      </c>
      <c r="G26" s="60" t="s">
        <v>13322</v>
      </c>
      <c r="H26" s="61">
        <f>[2]Sheet1!B26</f>
        <v>9105844911</v>
      </c>
      <c r="I26" s="60" t="s">
        <v>13322</v>
      </c>
      <c r="J26" s="62" t="s">
        <v>13368</v>
      </c>
      <c r="L26" s="18" t="s">
        <v>53</v>
      </c>
      <c r="M26" s="62" t="str">
        <f>[2]Sheet1!A26</f>
        <v>00004005</v>
      </c>
      <c r="N26" s="12" t="str">
        <f t="shared" si="0"/>
        <v>24/08/2025</v>
      </c>
      <c r="O26" s="62" t="str">
        <f>[2]Sheet1!C26</f>
        <v>WIN-017</v>
      </c>
      <c r="S26" s="62" t="str">
        <f>[2]Sheet1!L26&amp;" "&amp;[2]Sheet1!M26</f>
        <v>6732 WM+ DLK 32 Ama Jhao</v>
      </c>
      <c r="V26" s="62" t="str">
        <f t="shared" si="1"/>
        <v>6732 WM+ DLK 32 Ama Jhao</v>
      </c>
      <c r="Y26" s="63" t="str">
        <f>[2]Sheet1!E26</f>
        <v>SHK200</v>
      </c>
      <c r="AB26" s="10" t="s">
        <v>58</v>
      </c>
      <c r="AC26" s="10" t="s">
        <v>59</v>
      </c>
      <c r="AE26" s="13">
        <f>[2]Sheet1!U26</f>
        <v>2</v>
      </c>
      <c r="AG26" s="13">
        <f>[2]Sheet1!T26</f>
        <v>55595</v>
      </c>
      <c r="AH26" s="19">
        <f t="shared" si="2"/>
        <v>111190</v>
      </c>
      <c r="AL26" s="15">
        <v>8</v>
      </c>
      <c r="AN26" s="13">
        <f t="shared" si="3"/>
        <v>8895.2000000000007</v>
      </c>
      <c r="AO26" s="16" t="s">
        <v>60</v>
      </c>
      <c r="AQ26" s="64" t="s">
        <v>61</v>
      </c>
      <c r="AR26" s="64" t="s">
        <v>62</v>
      </c>
      <c r="AS26" s="64" t="s">
        <v>63</v>
      </c>
    </row>
    <row r="27" spans="3:45">
      <c r="C27" s="17" t="str">
        <f>VLOOKUP(O27,'[1]mã đối tượng'!$C:$F,4,0)</f>
        <v>B</v>
      </c>
      <c r="D27" s="10" t="s">
        <v>48</v>
      </c>
      <c r="E27" s="10" t="s">
        <v>49</v>
      </c>
      <c r="F27" s="60" t="s">
        <v>13322</v>
      </c>
      <c r="G27" s="60" t="s">
        <v>13322</v>
      </c>
      <c r="H27" s="61">
        <f>[2]Sheet1!B27</f>
        <v>9105844917</v>
      </c>
      <c r="I27" s="60" t="s">
        <v>13322</v>
      </c>
      <c r="J27" s="62" t="s">
        <v>13371</v>
      </c>
      <c r="L27" s="18" t="s">
        <v>53</v>
      </c>
      <c r="M27" s="62" t="str">
        <f>[2]Sheet1!A27</f>
        <v>00015410</v>
      </c>
      <c r="N27" s="12" t="str">
        <f t="shared" si="0"/>
        <v>24/08/2025</v>
      </c>
      <c r="O27" s="62" t="str">
        <f>[2]Sheet1!C27</f>
        <v>WIN-003</v>
      </c>
      <c r="S27" s="62" t="str">
        <f>[2]Sheet1!L27&amp;" "&amp;[2]Sheet1!M27</f>
        <v>3518 WM+ PTO 73 Quang Trung</v>
      </c>
      <c r="V27" s="62" t="str">
        <f t="shared" si="1"/>
        <v>3518 WM+ PTO 73 Quang Trung</v>
      </c>
      <c r="Y27" s="63" t="str">
        <f>[2]Sheet1!E27</f>
        <v>G3M</v>
      </c>
      <c r="AB27" s="10" t="s">
        <v>58</v>
      </c>
      <c r="AC27" s="10" t="s">
        <v>59</v>
      </c>
      <c r="AE27" s="13">
        <f>[2]Sheet1!U27</f>
        <v>3</v>
      </c>
      <c r="AG27" s="13">
        <f>[2]Sheet1!T27</f>
        <v>111058</v>
      </c>
      <c r="AH27" s="19">
        <f t="shared" si="2"/>
        <v>333174</v>
      </c>
      <c r="AL27" s="15">
        <v>8</v>
      </c>
      <c r="AN27" s="13">
        <f t="shared" si="3"/>
        <v>26653.920000000002</v>
      </c>
      <c r="AO27" s="16" t="s">
        <v>60</v>
      </c>
      <c r="AQ27" s="64" t="s">
        <v>61</v>
      </c>
      <c r="AR27" s="64" t="s">
        <v>62</v>
      </c>
      <c r="AS27" s="64" t="s">
        <v>63</v>
      </c>
    </row>
    <row r="28" spans="3:45">
      <c r="C28" s="17" t="str">
        <f>VLOOKUP(O28,'[1]mã đối tượng'!$C:$F,4,0)</f>
        <v>B</v>
      </c>
      <c r="D28" s="10" t="s">
        <v>48</v>
      </c>
      <c r="E28" s="10" t="s">
        <v>49</v>
      </c>
      <c r="F28" s="60" t="s">
        <v>13322</v>
      </c>
      <c r="G28" s="60" t="s">
        <v>13322</v>
      </c>
      <c r="H28" s="61">
        <f>[2]Sheet1!B28</f>
        <v>9105844930</v>
      </c>
      <c r="I28" s="60" t="s">
        <v>13322</v>
      </c>
      <c r="J28" s="62" t="s">
        <v>13373</v>
      </c>
      <c r="L28" s="18" t="s">
        <v>53</v>
      </c>
      <c r="M28" s="62" t="str">
        <f>[2]Sheet1!A28</f>
        <v>00009651</v>
      </c>
      <c r="N28" s="12" t="str">
        <f t="shared" si="0"/>
        <v>24/08/2025</v>
      </c>
      <c r="O28" s="62" t="str">
        <f>[2]Sheet1!C28</f>
        <v>WIN-029</v>
      </c>
      <c r="S28" s="62" t="str">
        <f>[2]Sheet1!L28&amp;" "&amp;[2]Sheet1!M28</f>
        <v>2ANH WM+ VPC TDP Đồng Bông, Kim Long</v>
      </c>
      <c r="V28" s="62" t="str">
        <f t="shared" si="1"/>
        <v>2ANH WM+ VPC TDP Đồng Bông, Kim Long</v>
      </c>
      <c r="Y28" s="63" t="str">
        <f>[2]Sheet1!E28</f>
        <v>CGXD150</v>
      </c>
      <c r="AB28" s="10" t="s">
        <v>58</v>
      </c>
      <c r="AC28" s="10" t="s">
        <v>59</v>
      </c>
      <c r="AE28" s="13">
        <f>[2]Sheet1!U28</f>
        <v>3</v>
      </c>
      <c r="AG28" s="13">
        <f>[2]Sheet1!T28</f>
        <v>73431</v>
      </c>
      <c r="AH28" s="19">
        <f t="shared" si="2"/>
        <v>220293</v>
      </c>
      <c r="AL28" s="15">
        <v>8</v>
      </c>
      <c r="AN28" s="13">
        <f t="shared" si="3"/>
        <v>17623.439999999999</v>
      </c>
      <c r="AO28" s="16" t="s">
        <v>60</v>
      </c>
      <c r="AQ28" s="64" t="s">
        <v>61</v>
      </c>
      <c r="AR28" s="64" t="s">
        <v>62</v>
      </c>
      <c r="AS28" s="64" t="s">
        <v>63</v>
      </c>
    </row>
    <row r="29" spans="3:45">
      <c r="C29" s="17" t="str">
        <f>VLOOKUP(O29,'[1]mã đối tượng'!$C:$F,4,0)</f>
        <v>B</v>
      </c>
      <c r="D29" s="10" t="s">
        <v>48</v>
      </c>
      <c r="E29" s="10" t="s">
        <v>49</v>
      </c>
      <c r="F29" s="60" t="s">
        <v>13322</v>
      </c>
      <c r="G29" s="60" t="s">
        <v>13322</v>
      </c>
      <c r="H29" s="61">
        <f>[2]Sheet1!B29</f>
        <v>9105844930</v>
      </c>
      <c r="I29" s="60" t="s">
        <v>13322</v>
      </c>
      <c r="J29" s="62" t="s">
        <v>13376</v>
      </c>
      <c r="L29" s="18" t="s">
        <v>53</v>
      </c>
      <c r="M29" s="62" t="str">
        <f>[2]Sheet1!A29</f>
        <v>00009651</v>
      </c>
      <c r="N29" s="12" t="str">
        <f t="shared" si="0"/>
        <v>24/08/2025</v>
      </c>
      <c r="O29" s="62" t="str">
        <f>[2]Sheet1!C29</f>
        <v>WIN-029</v>
      </c>
      <c r="S29" s="62" t="str">
        <f>[2]Sheet1!L29&amp;" "&amp;[2]Sheet1!M29</f>
        <v>2ANH WM+ VPC TDP Đồng Bông, Kim Long</v>
      </c>
      <c r="V29" s="62" t="str">
        <f t="shared" si="1"/>
        <v>2ANH WM+ VPC TDP Đồng Bông, Kim Long</v>
      </c>
      <c r="Y29" s="63" t="str">
        <f>[2]Sheet1!E29</f>
        <v>CGXD150</v>
      </c>
      <c r="AB29" s="10" t="s">
        <v>58</v>
      </c>
      <c r="AC29" s="10" t="s">
        <v>59</v>
      </c>
      <c r="AE29" s="13">
        <f>[2]Sheet1!U29</f>
        <v>2</v>
      </c>
      <c r="AG29" s="13">
        <f>[2]Sheet1!T29</f>
        <v>74250</v>
      </c>
      <c r="AH29" s="19">
        <f t="shared" si="2"/>
        <v>148500</v>
      </c>
      <c r="AL29" s="15">
        <v>8</v>
      </c>
      <c r="AN29" s="13">
        <f t="shared" si="3"/>
        <v>11880</v>
      </c>
      <c r="AO29" s="16" t="s">
        <v>60</v>
      </c>
      <c r="AQ29" s="64" t="s">
        <v>61</v>
      </c>
      <c r="AR29" s="64" t="s">
        <v>62</v>
      </c>
      <c r="AS29" s="64" t="s">
        <v>63</v>
      </c>
    </row>
    <row r="30" spans="3:45">
      <c r="C30" s="17" t="str">
        <f>VLOOKUP(O30,'[1]mã đối tượng'!$C:$F,4,0)</f>
        <v>B</v>
      </c>
      <c r="D30" s="10" t="s">
        <v>48</v>
      </c>
      <c r="E30" s="10" t="s">
        <v>49</v>
      </c>
      <c r="F30" s="60" t="s">
        <v>13322</v>
      </c>
      <c r="G30" s="60" t="s">
        <v>13322</v>
      </c>
      <c r="H30" s="61">
        <f>[2]Sheet1!B30</f>
        <v>9105844913</v>
      </c>
      <c r="I30" s="60" t="s">
        <v>13322</v>
      </c>
      <c r="J30" s="62" t="s">
        <v>13377</v>
      </c>
      <c r="L30" s="18" t="s">
        <v>53</v>
      </c>
      <c r="M30" s="62" t="str">
        <f>[2]Sheet1!A30</f>
        <v>00028332</v>
      </c>
      <c r="N30" s="12" t="str">
        <f t="shared" si="0"/>
        <v>24/08/2025</v>
      </c>
      <c r="O30" s="62" t="str">
        <f>[2]Sheet1!C30</f>
        <v>WIN-020</v>
      </c>
      <c r="S30" s="62" t="str">
        <f>[2]Sheet1!L30&amp;" "&amp;[2]Sheet1!M30</f>
        <v>3614 WM+ THA 106 Cao Sơn</v>
      </c>
      <c r="V30" s="62" t="str">
        <f t="shared" si="1"/>
        <v>3614 WM+ THA 106 Cao Sơn</v>
      </c>
      <c r="Y30" s="63" t="str">
        <f>[2]Sheet1!E30</f>
        <v>SHK200</v>
      </c>
      <c r="AB30" s="10" t="s">
        <v>58</v>
      </c>
      <c r="AC30" s="10" t="s">
        <v>59</v>
      </c>
      <c r="AE30" s="13">
        <f>[2]Sheet1!U30</f>
        <v>1</v>
      </c>
      <c r="AG30" s="13">
        <f>[2]Sheet1!T30</f>
        <v>55595</v>
      </c>
      <c r="AH30" s="19">
        <f t="shared" si="2"/>
        <v>55595</v>
      </c>
      <c r="AL30" s="15">
        <v>8</v>
      </c>
      <c r="AN30" s="13">
        <f t="shared" si="3"/>
        <v>4447.6000000000004</v>
      </c>
      <c r="AO30" s="16" t="s">
        <v>60</v>
      </c>
      <c r="AQ30" s="64" t="s">
        <v>61</v>
      </c>
      <c r="AR30" s="64" t="s">
        <v>62</v>
      </c>
      <c r="AS30" s="64" t="s">
        <v>63</v>
      </c>
    </row>
    <row r="31" spans="3:45">
      <c r="C31" s="17" t="str">
        <f>VLOOKUP(O31,'[1]mã đối tượng'!$C:$F,4,0)</f>
        <v>N</v>
      </c>
      <c r="D31" s="10" t="s">
        <v>48</v>
      </c>
      <c r="E31" s="10" t="s">
        <v>49</v>
      </c>
      <c r="F31" s="60" t="s">
        <v>13322</v>
      </c>
      <c r="G31" s="60" t="s">
        <v>13322</v>
      </c>
      <c r="H31" s="61">
        <f>[2]Sheet1!B31</f>
        <v>9105844915</v>
      </c>
      <c r="I31" s="60" t="s">
        <v>13322</v>
      </c>
      <c r="J31" s="62" t="s">
        <v>13379</v>
      </c>
      <c r="L31" s="18" t="s">
        <v>53</v>
      </c>
      <c r="M31" s="62" t="str">
        <f>[2]Sheet1!A31</f>
        <v>00053530</v>
      </c>
      <c r="N31" s="12" t="str">
        <f t="shared" si="0"/>
        <v>24/08/2025</v>
      </c>
      <c r="O31" s="62" t="str">
        <f>[2]Sheet1!C31</f>
        <v>WIN-024</v>
      </c>
      <c r="S31" s="62" t="str">
        <f>[2]Sheet1!L31&amp;" "&amp;[2]Sheet1!M31</f>
        <v>6934 WM+ BDG 39 Lê Thị Trung</v>
      </c>
      <c r="V31" s="62" t="str">
        <f t="shared" si="1"/>
        <v>6934 WM+ BDG 39 Lê Thị Trung</v>
      </c>
      <c r="Y31" s="63" t="str">
        <f>[2]Sheet1!E31</f>
        <v>SHK200</v>
      </c>
      <c r="AB31" s="10" t="s">
        <v>58</v>
      </c>
      <c r="AC31" s="10" t="s">
        <v>59</v>
      </c>
      <c r="AE31" s="13">
        <f>[2]Sheet1!U31</f>
        <v>1</v>
      </c>
      <c r="AG31" s="13">
        <f>[2]Sheet1!T31</f>
        <v>55595</v>
      </c>
      <c r="AH31" s="19">
        <f t="shared" si="2"/>
        <v>55595</v>
      </c>
      <c r="AL31" s="15">
        <v>8</v>
      </c>
      <c r="AN31" s="13">
        <f t="shared" si="3"/>
        <v>4447.6000000000004</v>
      </c>
      <c r="AO31" s="16" t="s">
        <v>60</v>
      </c>
      <c r="AQ31" s="64" t="s">
        <v>61</v>
      </c>
      <c r="AR31" s="64" t="s">
        <v>62</v>
      </c>
      <c r="AS31" s="64" t="s">
        <v>63</v>
      </c>
    </row>
    <row r="32" spans="3:45">
      <c r="C32" s="17" t="str">
        <f>VLOOKUP(O32,'[1]mã đối tượng'!$C:$F,4,0)</f>
        <v>N</v>
      </c>
      <c r="D32" s="10" t="s">
        <v>48</v>
      </c>
      <c r="E32" s="10" t="s">
        <v>49</v>
      </c>
      <c r="F32" s="60" t="s">
        <v>13322</v>
      </c>
      <c r="G32" s="60" t="s">
        <v>13322</v>
      </c>
      <c r="H32" s="61">
        <f>[2]Sheet1!B32</f>
        <v>9105844915</v>
      </c>
      <c r="I32" s="60" t="s">
        <v>13322</v>
      </c>
      <c r="J32" s="62" t="s">
        <v>13382</v>
      </c>
      <c r="L32" s="18" t="s">
        <v>53</v>
      </c>
      <c r="M32" s="62" t="str">
        <f>[2]Sheet1!A32</f>
        <v>00053530</v>
      </c>
      <c r="N32" s="12" t="str">
        <f t="shared" si="0"/>
        <v>24/08/2025</v>
      </c>
      <c r="O32" s="62" t="str">
        <f>[2]Sheet1!C32</f>
        <v>WIN-024</v>
      </c>
      <c r="S32" s="62" t="str">
        <f>[2]Sheet1!L32&amp;" "&amp;[2]Sheet1!M32</f>
        <v>6934 WM+ BDG 39 Lê Thị Trung</v>
      </c>
      <c r="V32" s="62" t="str">
        <f t="shared" si="1"/>
        <v>6934 WM+ BDG 39 Lê Thị Trung</v>
      </c>
      <c r="Y32" s="63" t="str">
        <f>[2]Sheet1!E32</f>
        <v>CGXD150</v>
      </c>
      <c r="AB32" s="10" t="s">
        <v>58</v>
      </c>
      <c r="AC32" s="10" t="s">
        <v>59</v>
      </c>
      <c r="AE32" s="13">
        <f>[2]Sheet1!U32</f>
        <v>3</v>
      </c>
      <c r="AG32" s="13">
        <f>[2]Sheet1!T32</f>
        <v>70950</v>
      </c>
      <c r="AH32" s="19">
        <f t="shared" si="2"/>
        <v>212850</v>
      </c>
      <c r="AL32" s="15">
        <v>8</v>
      </c>
      <c r="AN32" s="13">
        <f t="shared" si="3"/>
        <v>17028</v>
      </c>
      <c r="AO32" s="16" t="s">
        <v>60</v>
      </c>
      <c r="AQ32" s="64" t="s">
        <v>61</v>
      </c>
      <c r="AR32" s="64" t="s">
        <v>62</v>
      </c>
      <c r="AS32" s="64" t="s">
        <v>63</v>
      </c>
    </row>
    <row r="33" spans="3:45">
      <c r="C33" s="17" t="str">
        <f>VLOOKUP(O33,'[1]mã đối tượng'!$C:$F,4,0)</f>
        <v>N</v>
      </c>
      <c r="D33" s="10" t="s">
        <v>48</v>
      </c>
      <c r="E33" s="10" t="s">
        <v>49</v>
      </c>
      <c r="F33" s="60" t="s">
        <v>13322</v>
      </c>
      <c r="G33" s="60" t="s">
        <v>13322</v>
      </c>
      <c r="H33" s="61">
        <f>[2]Sheet1!B33</f>
        <v>9105844915</v>
      </c>
      <c r="I33" s="60" t="s">
        <v>13322</v>
      </c>
      <c r="J33" s="62" t="s">
        <v>13383</v>
      </c>
      <c r="L33" s="18" t="s">
        <v>53</v>
      </c>
      <c r="M33" s="62" t="str">
        <f>[2]Sheet1!A33</f>
        <v>00053530</v>
      </c>
      <c r="N33" s="12" t="str">
        <f t="shared" si="0"/>
        <v>24/08/2025</v>
      </c>
      <c r="O33" s="62" t="str">
        <f>[2]Sheet1!C33</f>
        <v>WIN-024</v>
      </c>
      <c r="S33" s="62" t="str">
        <f>[2]Sheet1!L33&amp;" "&amp;[2]Sheet1!M33</f>
        <v>6934 WM+ BDG 39 Lê Thị Trung</v>
      </c>
      <c r="V33" s="62" t="str">
        <f t="shared" si="1"/>
        <v>6934 WM+ BDG 39 Lê Thị Trung</v>
      </c>
      <c r="Y33" s="63" t="str">
        <f>[2]Sheet1!E33</f>
        <v>CGXD150</v>
      </c>
      <c r="AB33" s="10" t="s">
        <v>58</v>
      </c>
      <c r="AC33" s="10" t="s">
        <v>59</v>
      </c>
      <c r="AE33" s="13">
        <f>[2]Sheet1!U33</f>
        <v>2</v>
      </c>
      <c r="AG33" s="13">
        <f>[2]Sheet1!T33</f>
        <v>74250</v>
      </c>
      <c r="AH33" s="19">
        <f t="shared" si="2"/>
        <v>148500</v>
      </c>
      <c r="AL33" s="15">
        <v>8</v>
      </c>
      <c r="AN33" s="13">
        <f t="shared" si="3"/>
        <v>11880</v>
      </c>
      <c r="AO33" s="16" t="s">
        <v>60</v>
      </c>
      <c r="AQ33" s="64" t="s">
        <v>61</v>
      </c>
      <c r="AR33" s="64" t="s">
        <v>62</v>
      </c>
      <c r="AS33" s="64" t="s">
        <v>63</v>
      </c>
    </row>
    <row r="34" spans="3:45">
      <c r="C34" s="17" t="str">
        <f>VLOOKUP(O34,'[1]mã đối tượng'!$C:$F,4,0)</f>
        <v>N</v>
      </c>
      <c r="D34" s="10" t="s">
        <v>48</v>
      </c>
      <c r="E34" s="10" t="s">
        <v>49</v>
      </c>
      <c r="F34" s="60" t="s">
        <v>13322</v>
      </c>
      <c r="G34" s="60" t="s">
        <v>13322</v>
      </c>
      <c r="H34" s="61">
        <f>[2]Sheet1!B34</f>
        <v>9105844915</v>
      </c>
      <c r="I34" s="60" t="s">
        <v>13322</v>
      </c>
      <c r="J34" s="62" t="s">
        <v>13384</v>
      </c>
      <c r="L34" s="18" t="s">
        <v>53</v>
      </c>
      <c r="M34" s="62" t="str">
        <f>[2]Sheet1!A34</f>
        <v>00053530</v>
      </c>
      <c r="N34" s="12" t="str">
        <f t="shared" si="0"/>
        <v>24/08/2025</v>
      </c>
      <c r="O34" s="62" t="str">
        <f>[2]Sheet1!C34</f>
        <v>WIN-024</v>
      </c>
      <c r="S34" s="62" t="str">
        <f>[2]Sheet1!L34&amp;" "&amp;[2]Sheet1!M34</f>
        <v>6934 WM+ BDG 39 Lê Thị Trung</v>
      </c>
      <c r="V34" s="62" t="str">
        <f t="shared" si="1"/>
        <v>6934 WM+ BDG 39 Lê Thị Trung</v>
      </c>
      <c r="Y34" s="63" t="str">
        <f>[2]Sheet1!E34</f>
        <v>G3M</v>
      </c>
      <c r="AB34" s="10" t="s">
        <v>58</v>
      </c>
      <c r="AC34" s="10" t="s">
        <v>59</v>
      </c>
      <c r="AE34" s="13">
        <f>[2]Sheet1!U34</f>
        <v>1</v>
      </c>
      <c r="AG34" s="13">
        <f>[2]Sheet1!T34</f>
        <v>111606</v>
      </c>
      <c r="AH34" s="19">
        <f t="shared" si="2"/>
        <v>111606</v>
      </c>
      <c r="AL34" s="15">
        <v>8</v>
      </c>
      <c r="AN34" s="13">
        <f t="shared" si="3"/>
        <v>8928.48</v>
      </c>
      <c r="AO34" s="16" t="s">
        <v>60</v>
      </c>
      <c r="AQ34" s="64" t="s">
        <v>61</v>
      </c>
      <c r="AR34" s="64" t="s">
        <v>62</v>
      </c>
      <c r="AS34" s="64" t="s">
        <v>63</v>
      </c>
    </row>
    <row r="35" spans="3:45">
      <c r="C35" s="17" t="str">
        <f>VLOOKUP(O35,'[1]mã đối tượng'!$C:$F,4,0)</f>
        <v>B</v>
      </c>
      <c r="D35" s="10" t="s">
        <v>48</v>
      </c>
      <c r="E35" s="10" t="s">
        <v>49</v>
      </c>
      <c r="F35" s="60" t="s">
        <v>13322</v>
      </c>
      <c r="G35" s="60" t="s">
        <v>13322</v>
      </c>
      <c r="H35" s="61">
        <f>[2]Sheet1!B35</f>
        <v>9105845053</v>
      </c>
      <c r="I35" s="60" t="s">
        <v>13322</v>
      </c>
      <c r="J35" s="62" t="s">
        <v>13385</v>
      </c>
      <c r="L35" s="18" t="s">
        <v>53</v>
      </c>
      <c r="M35" s="62" t="str">
        <f>[2]Sheet1!A35</f>
        <v>00016583</v>
      </c>
      <c r="N35" s="12" t="str">
        <f t="shared" si="0"/>
        <v>24/08/2025</v>
      </c>
      <c r="O35" s="62" t="str">
        <f>[2]Sheet1!C35</f>
        <v>WIN-031</v>
      </c>
      <c r="S35" s="62" t="str">
        <f>[2]Sheet1!L35&amp;" "&amp;[2]Sheet1!M35</f>
        <v>3495 WM+ BNH 8-10 Ngõ 2 Minh Khai</v>
      </c>
      <c r="V35" s="62" t="str">
        <f t="shared" si="1"/>
        <v>3495 WM+ BNH 8-10 Ngõ 2 Minh Khai</v>
      </c>
      <c r="Y35" s="63" t="str">
        <f>[2]Sheet1!E35</f>
        <v>G3M</v>
      </c>
      <c r="AB35" s="10" t="s">
        <v>58</v>
      </c>
      <c r="AC35" s="10" t="s">
        <v>59</v>
      </c>
      <c r="AE35" s="13">
        <f>[2]Sheet1!U35</f>
        <v>1</v>
      </c>
      <c r="AG35" s="13">
        <f>[2]Sheet1!T35</f>
        <v>111058</v>
      </c>
      <c r="AH35" s="19">
        <f t="shared" si="2"/>
        <v>111058</v>
      </c>
      <c r="AL35" s="15">
        <v>8</v>
      </c>
      <c r="AN35" s="13">
        <f t="shared" si="3"/>
        <v>8884.64</v>
      </c>
      <c r="AO35" s="16" t="s">
        <v>60</v>
      </c>
      <c r="AQ35" s="64" t="s">
        <v>61</v>
      </c>
      <c r="AR35" s="64" t="s">
        <v>62</v>
      </c>
      <c r="AS35" s="64" t="s">
        <v>63</v>
      </c>
    </row>
    <row r="36" spans="3:45">
      <c r="C36" s="17" t="str">
        <f>VLOOKUP(O36,'[1]mã đối tượng'!$C:$F,4,0)</f>
        <v>B</v>
      </c>
      <c r="D36" s="10" t="s">
        <v>48</v>
      </c>
      <c r="E36" s="10" t="s">
        <v>49</v>
      </c>
      <c r="F36" s="60" t="s">
        <v>13322</v>
      </c>
      <c r="G36" s="60" t="s">
        <v>13322</v>
      </c>
      <c r="H36" s="61">
        <f>[2]Sheet1!B36</f>
        <v>9105845121</v>
      </c>
      <c r="I36" s="60" t="s">
        <v>13322</v>
      </c>
      <c r="J36" s="62" t="s">
        <v>13387</v>
      </c>
      <c r="L36" s="18" t="s">
        <v>53</v>
      </c>
      <c r="M36" s="62" t="str">
        <f>[2]Sheet1!A36</f>
        <v>00012434</v>
      </c>
      <c r="N36" s="12" t="str">
        <f t="shared" si="0"/>
        <v>24/08/2025</v>
      </c>
      <c r="O36" s="62" t="str">
        <f>[2]Sheet1!C36</f>
        <v>WIN-006</v>
      </c>
      <c r="S36" s="62" t="str">
        <f>[2]Sheet1!L36&amp;" "&amp;[2]Sheet1!M36</f>
        <v>5996 WM+ HDG 27 Mạc Đĩnh Chi</v>
      </c>
      <c r="V36" s="62" t="str">
        <f t="shared" si="1"/>
        <v>5996 WM+ HDG 27 Mạc Đĩnh Chi</v>
      </c>
      <c r="Y36" s="63" t="str">
        <f>[2]Sheet1!E36</f>
        <v>G3M</v>
      </c>
      <c r="AB36" s="10" t="s">
        <v>58</v>
      </c>
      <c r="AC36" s="10" t="s">
        <v>59</v>
      </c>
      <c r="AE36" s="13">
        <f>[2]Sheet1!U36</f>
        <v>3</v>
      </c>
      <c r="AG36" s="13">
        <f>[2]Sheet1!T36</f>
        <v>111058</v>
      </c>
      <c r="AH36" s="19">
        <f t="shared" si="2"/>
        <v>333174</v>
      </c>
      <c r="AL36" s="15">
        <v>8</v>
      </c>
      <c r="AN36" s="13">
        <f t="shared" si="3"/>
        <v>26653.920000000002</v>
      </c>
      <c r="AO36" s="16" t="s">
        <v>60</v>
      </c>
      <c r="AQ36" s="64" t="s">
        <v>61</v>
      </c>
      <c r="AR36" s="64" t="s">
        <v>62</v>
      </c>
      <c r="AS36" s="64" t="s">
        <v>63</v>
      </c>
    </row>
    <row r="37" spans="3:45">
      <c r="C37" s="17" t="str">
        <f>VLOOKUP(O37,'[1]mã đối tượng'!$C:$F,4,0)</f>
        <v>B</v>
      </c>
      <c r="D37" s="10" t="s">
        <v>48</v>
      </c>
      <c r="E37" s="10" t="s">
        <v>49</v>
      </c>
      <c r="F37" s="60" t="s">
        <v>13322</v>
      </c>
      <c r="G37" s="60" t="s">
        <v>13322</v>
      </c>
      <c r="H37" s="61">
        <f>[2]Sheet1!B37</f>
        <v>9105845131</v>
      </c>
      <c r="I37" s="60" t="s">
        <v>13322</v>
      </c>
      <c r="J37" s="62" t="s">
        <v>13389</v>
      </c>
      <c r="L37" s="18" t="s">
        <v>53</v>
      </c>
      <c r="M37" s="62" t="str">
        <f>[2]Sheet1!A37</f>
        <v>00040056</v>
      </c>
      <c r="N37" s="12" t="str">
        <f t="shared" si="0"/>
        <v>24/08/2025</v>
      </c>
      <c r="O37" s="62" t="str">
        <f>[2]Sheet1!C37</f>
        <v>WIN-007</v>
      </c>
      <c r="S37" s="62" t="str">
        <f>[2]Sheet1!L37&amp;" "&amp;[2]Sheet1!M37</f>
        <v>2AZQ WM+ QNH 693 Trần Phú</v>
      </c>
      <c r="V37" s="62" t="str">
        <f t="shared" si="1"/>
        <v>2AZQ WM+ QNH 693 Trần Phú</v>
      </c>
      <c r="Y37" s="63" t="str">
        <f>[2]Sheet1!E37</f>
        <v>SHK200</v>
      </c>
      <c r="AB37" s="10" t="s">
        <v>58</v>
      </c>
      <c r="AC37" s="10" t="s">
        <v>59</v>
      </c>
      <c r="AE37" s="13">
        <f>[2]Sheet1!U37</f>
        <v>5</v>
      </c>
      <c r="AG37" s="13">
        <f>[2]Sheet1!T37</f>
        <v>55595</v>
      </c>
      <c r="AH37" s="19">
        <f t="shared" si="2"/>
        <v>277975</v>
      </c>
      <c r="AL37" s="15">
        <v>8</v>
      </c>
      <c r="AN37" s="13">
        <f t="shared" si="3"/>
        <v>22238</v>
      </c>
      <c r="AO37" s="16" t="s">
        <v>60</v>
      </c>
      <c r="AQ37" s="64" t="s">
        <v>61</v>
      </c>
      <c r="AR37" s="64" t="s">
        <v>62</v>
      </c>
      <c r="AS37" s="64" t="s">
        <v>63</v>
      </c>
    </row>
    <row r="38" spans="3:45">
      <c r="C38" s="17" t="str">
        <f>VLOOKUP(O38,'[1]mã đối tượng'!$C:$F,4,0)</f>
        <v>N</v>
      </c>
      <c r="D38" s="10" t="s">
        <v>48</v>
      </c>
      <c r="E38" s="10" t="s">
        <v>49</v>
      </c>
      <c r="F38" s="60" t="s">
        <v>13322</v>
      </c>
      <c r="G38" s="60" t="s">
        <v>13322</v>
      </c>
      <c r="H38" s="61">
        <f>[2]Sheet1!B38</f>
        <v>9105845139</v>
      </c>
      <c r="I38" s="60" t="s">
        <v>13322</v>
      </c>
      <c r="J38" s="62" t="s">
        <v>13391</v>
      </c>
      <c r="L38" s="18" t="s">
        <v>53</v>
      </c>
      <c r="M38" s="62" t="str">
        <f>[2]Sheet1!A38</f>
        <v>00012986</v>
      </c>
      <c r="N38" s="12" t="str">
        <f t="shared" si="0"/>
        <v>24/08/2025</v>
      </c>
      <c r="O38" s="62" t="str">
        <f>[2]Sheet1!C38</f>
        <v>WIN-047</v>
      </c>
      <c r="S38" s="62" t="str">
        <f>[2]Sheet1!L38&amp;" "&amp;[2]Sheet1!M38</f>
        <v>6317 WM+ VTU 639 Võ Thị Sáu</v>
      </c>
      <c r="V38" s="62" t="str">
        <f t="shared" si="1"/>
        <v>6317 WM+ VTU 639 Võ Thị Sáu</v>
      </c>
      <c r="Y38" s="63" t="str">
        <f>[2]Sheet1!E38</f>
        <v>G3M</v>
      </c>
      <c r="AB38" s="10" t="s">
        <v>58</v>
      </c>
      <c r="AC38" s="10" t="s">
        <v>59</v>
      </c>
      <c r="AE38" s="13">
        <f>[2]Sheet1!U38</f>
        <v>2</v>
      </c>
      <c r="AG38" s="13">
        <f>[2]Sheet1!T38</f>
        <v>111058</v>
      </c>
      <c r="AH38" s="19">
        <f t="shared" si="2"/>
        <v>222116</v>
      </c>
      <c r="AL38" s="15">
        <v>8</v>
      </c>
      <c r="AN38" s="13">
        <f t="shared" si="3"/>
        <v>17769.28</v>
      </c>
      <c r="AO38" s="16" t="s">
        <v>60</v>
      </c>
      <c r="AQ38" s="64" t="s">
        <v>61</v>
      </c>
      <c r="AR38" s="64" t="s">
        <v>62</v>
      </c>
      <c r="AS38" s="64" t="s">
        <v>63</v>
      </c>
    </row>
    <row r="39" spans="3:45">
      <c r="C39" s="17" t="str">
        <f>VLOOKUP(O39,'[1]mã đối tượng'!$C:$F,4,0)</f>
        <v>B</v>
      </c>
      <c r="D39" s="10" t="s">
        <v>48</v>
      </c>
      <c r="E39" s="10" t="s">
        <v>49</v>
      </c>
      <c r="F39" s="60" t="s">
        <v>13322</v>
      </c>
      <c r="G39" s="60" t="s">
        <v>13322</v>
      </c>
      <c r="H39" s="61">
        <f>[2]Sheet1!B39</f>
        <v>9105845201</v>
      </c>
      <c r="I39" s="60" t="s">
        <v>13322</v>
      </c>
      <c r="J39" s="62" t="s">
        <v>13394</v>
      </c>
      <c r="L39" s="18" t="s">
        <v>53</v>
      </c>
      <c r="M39" s="62" t="str">
        <f>[2]Sheet1!A39</f>
        <v>00012439</v>
      </c>
      <c r="N39" s="12" t="str">
        <f t="shared" si="0"/>
        <v>24/08/2025</v>
      </c>
      <c r="O39" s="62" t="str">
        <f>[2]Sheet1!C39</f>
        <v>WIN-006</v>
      </c>
      <c r="S39" s="62" t="str">
        <f>[2]Sheet1!L39&amp;" "&amp;[2]Sheet1!M39</f>
        <v>5858 WM+ HDG 349 Trần Hưng Đạo</v>
      </c>
      <c r="V39" s="62" t="str">
        <f t="shared" si="1"/>
        <v>5858 WM+ HDG 349 Trần Hưng Đạo</v>
      </c>
      <c r="Y39" s="63" t="str">
        <f>[2]Sheet1!E39</f>
        <v>MNH500</v>
      </c>
      <c r="AB39" s="10" t="s">
        <v>58</v>
      </c>
      <c r="AC39" s="10" t="s">
        <v>59</v>
      </c>
      <c r="AE39" s="13">
        <f>[2]Sheet1!U39</f>
        <v>1</v>
      </c>
      <c r="AG39" s="13">
        <f>[2]Sheet1!T39</f>
        <v>46000</v>
      </c>
      <c r="AH39" s="19">
        <f t="shared" si="2"/>
        <v>46000</v>
      </c>
      <c r="AL39" s="15">
        <v>8</v>
      </c>
      <c r="AN39" s="13">
        <f t="shared" si="3"/>
        <v>3680</v>
      </c>
      <c r="AO39" s="16" t="s">
        <v>60</v>
      </c>
      <c r="AQ39" s="64" t="s">
        <v>61</v>
      </c>
      <c r="AR39" s="64" t="s">
        <v>62</v>
      </c>
      <c r="AS39" s="64" t="s">
        <v>63</v>
      </c>
    </row>
    <row r="40" spans="3:45">
      <c r="C40" s="17" t="str">
        <f>VLOOKUP(O40,'[1]mã đối tượng'!$C:$F,4,0)</f>
        <v>B</v>
      </c>
      <c r="D40" s="10" t="s">
        <v>48</v>
      </c>
      <c r="E40" s="10" t="s">
        <v>49</v>
      </c>
      <c r="F40" s="60" t="s">
        <v>13322</v>
      </c>
      <c r="G40" s="60" t="s">
        <v>13322</v>
      </c>
      <c r="H40" s="61">
        <f>[2]Sheet1!B40</f>
        <v>9105845222</v>
      </c>
      <c r="I40" s="60" t="s">
        <v>13322</v>
      </c>
      <c r="J40" s="62" t="s">
        <v>13396</v>
      </c>
      <c r="L40" s="18" t="s">
        <v>53</v>
      </c>
      <c r="M40" s="62" t="str">
        <f>[2]Sheet1!A40</f>
        <v>00040059</v>
      </c>
      <c r="N40" s="12" t="str">
        <f t="shared" si="0"/>
        <v>24/08/2025</v>
      </c>
      <c r="O40" s="62" t="str">
        <f>[2]Sheet1!C40</f>
        <v>WIN-007</v>
      </c>
      <c r="S40" s="62" t="str">
        <f>[2]Sheet1!L40&amp;" "&amp;[2]Sheet1!M40</f>
        <v>5310 WM+ QNH Tổ 1 khu 5 P Mông Dương</v>
      </c>
      <c r="V40" s="62" t="str">
        <f t="shared" si="1"/>
        <v>5310 WM+ QNH Tổ 1 khu 5 P Mông Dương</v>
      </c>
      <c r="Y40" s="63" t="str">
        <f>[2]Sheet1!E40</f>
        <v>CGXD150</v>
      </c>
      <c r="AB40" s="10" t="s">
        <v>58</v>
      </c>
      <c r="AC40" s="10" t="s">
        <v>59</v>
      </c>
      <c r="AE40" s="13">
        <f>[2]Sheet1!U40</f>
        <v>2</v>
      </c>
      <c r="AG40" s="13">
        <f>[2]Sheet1!T40</f>
        <v>73431</v>
      </c>
      <c r="AH40" s="19">
        <f t="shared" si="2"/>
        <v>146862</v>
      </c>
      <c r="AL40" s="15">
        <v>8</v>
      </c>
      <c r="AN40" s="13">
        <f t="shared" si="3"/>
        <v>11748.960000000001</v>
      </c>
      <c r="AO40" s="16" t="s">
        <v>60</v>
      </c>
      <c r="AQ40" s="64" t="s">
        <v>61</v>
      </c>
      <c r="AR40" s="64" t="s">
        <v>62</v>
      </c>
      <c r="AS40" s="64" t="s">
        <v>63</v>
      </c>
    </row>
    <row r="41" spans="3:45">
      <c r="C41" s="17" t="str">
        <f>VLOOKUP(O41,'[1]mã đối tượng'!$C:$F,4,0)</f>
        <v>B</v>
      </c>
      <c r="D41" s="10" t="s">
        <v>48</v>
      </c>
      <c r="E41" s="10" t="s">
        <v>49</v>
      </c>
      <c r="F41" s="60" t="s">
        <v>13322</v>
      </c>
      <c r="G41" s="60" t="s">
        <v>13322</v>
      </c>
      <c r="H41" s="61">
        <f>[2]Sheet1!B41</f>
        <v>9105845222</v>
      </c>
      <c r="I41" s="60" t="s">
        <v>13322</v>
      </c>
      <c r="J41" s="62" t="s">
        <v>13398</v>
      </c>
      <c r="L41" s="18" t="s">
        <v>53</v>
      </c>
      <c r="M41" s="62" t="str">
        <f>[2]Sheet1!A41</f>
        <v>00040059</v>
      </c>
      <c r="N41" s="12" t="str">
        <f t="shared" si="0"/>
        <v>24/08/2025</v>
      </c>
      <c r="O41" s="62" t="str">
        <f>[2]Sheet1!C41</f>
        <v>WIN-007</v>
      </c>
      <c r="S41" s="62" t="str">
        <f>[2]Sheet1!L41&amp;" "&amp;[2]Sheet1!M41</f>
        <v>5310 WM+ QNH Tổ 1 khu 5 P Mông Dương</v>
      </c>
      <c r="V41" s="62" t="str">
        <f t="shared" si="1"/>
        <v>5310 WM+ QNH Tổ 1 khu 5 P Mông Dương</v>
      </c>
      <c r="Y41" s="63" t="str">
        <f>[2]Sheet1!E41</f>
        <v>GHK300</v>
      </c>
      <c r="AB41" s="10" t="s">
        <v>58</v>
      </c>
      <c r="AC41" s="10" t="s">
        <v>59</v>
      </c>
      <c r="AE41" s="13">
        <f>[2]Sheet1!U41</f>
        <v>1</v>
      </c>
      <c r="AG41" s="13">
        <f>[2]Sheet1!T41</f>
        <v>50182</v>
      </c>
      <c r="AH41" s="19">
        <f t="shared" si="2"/>
        <v>50182</v>
      </c>
      <c r="AL41" s="15">
        <v>8</v>
      </c>
      <c r="AN41" s="13">
        <f t="shared" si="3"/>
        <v>4014.56</v>
      </c>
      <c r="AO41" s="16" t="s">
        <v>60</v>
      </c>
      <c r="AQ41" s="64" t="s">
        <v>61</v>
      </c>
      <c r="AR41" s="64" t="s">
        <v>62</v>
      </c>
      <c r="AS41" s="64" t="s">
        <v>63</v>
      </c>
    </row>
    <row r="42" spans="3:45">
      <c r="C42" s="17" t="str">
        <f>VLOOKUP(O42,'[1]mã đối tượng'!$C:$F,4,0)</f>
        <v>B</v>
      </c>
      <c r="D42" s="10" t="s">
        <v>48</v>
      </c>
      <c r="E42" s="10" t="s">
        <v>49</v>
      </c>
      <c r="F42" s="60" t="s">
        <v>13322</v>
      </c>
      <c r="G42" s="60" t="s">
        <v>13322</v>
      </c>
      <c r="H42" s="61">
        <f>[2]Sheet1!B42</f>
        <v>9105845270</v>
      </c>
      <c r="I42" s="60" t="s">
        <v>13322</v>
      </c>
      <c r="J42" s="62" t="s">
        <v>13399</v>
      </c>
      <c r="L42" s="18" t="s">
        <v>53</v>
      </c>
      <c r="M42" s="62" t="str">
        <f>[2]Sheet1!A42</f>
        <v>00040060</v>
      </c>
      <c r="N42" s="12" t="str">
        <f t="shared" si="0"/>
        <v>24/08/2025</v>
      </c>
      <c r="O42" s="62" t="str">
        <f>[2]Sheet1!C42</f>
        <v>WIN-007</v>
      </c>
      <c r="S42" s="62" t="str">
        <f>[2]Sheet1!L42&amp;" "&amp;[2]Sheet1!M42</f>
        <v>4987 WM+ QNH Tổ 8 Khu 3B Cẩm Trung</v>
      </c>
      <c r="V42" s="62" t="str">
        <f t="shared" si="1"/>
        <v>4987 WM+ QNH Tổ 8 Khu 3B Cẩm Trung</v>
      </c>
      <c r="Y42" s="63" t="str">
        <f>[2]Sheet1!E42</f>
        <v>G3M</v>
      </c>
      <c r="AB42" s="10" t="s">
        <v>58</v>
      </c>
      <c r="AC42" s="10" t="s">
        <v>59</v>
      </c>
      <c r="AE42" s="13">
        <f>[2]Sheet1!U42</f>
        <v>2</v>
      </c>
      <c r="AG42" s="13">
        <f>[2]Sheet1!T42</f>
        <v>111058</v>
      </c>
      <c r="AH42" s="19">
        <f t="shared" si="2"/>
        <v>222116</v>
      </c>
      <c r="AL42" s="15">
        <v>8</v>
      </c>
      <c r="AN42" s="13">
        <f t="shared" si="3"/>
        <v>17769.28</v>
      </c>
      <c r="AO42" s="16" t="s">
        <v>60</v>
      </c>
      <c r="AQ42" s="64" t="s">
        <v>61</v>
      </c>
      <c r="AR42" s="64" t="s">
        <v>62</v>
      </c>
      <c r="AS42" s="64" t="s">
        <v>63</v>
      </c>
    </row>
    <row r="43" spans="3:45">
      <c r="C43" s="17" t="str">
        <f>VLOOKUP(O43,'[1]mã đối tượng'!$C:$F,4,0)</f>
        <v>N</v>
      </c>
      <c r="D43" s="10" t="s">
        <v>48</v>
      </c>
      <c r="E43" s="10" t="s">
        <v>49</v>
      </c>
      <c r="F43" s="60" t="s">
        <v>13322</v>
      </c>
      <c r="G43" s="60" t="s">
        <v>13322</v>
      </c>
      <c r="H43" s="61">
        <f>[2]Sheet1!B43</f>
        <v>9105845300</v>
      </c>
      <c r="I43" s="60" t="s">
        <v>13322</v>
      </c>
      <c r="J43" s="62" t="s">
        <v>13401</v>
      </c>
      <c r="L43" s="18" t="s">
        <v>53</v>
      </c>
      <c r="M43" s="62" t="str">
        <f>[2]Sheet1!A43</f>
        <v>00007630</v>
      </c>
      <c r="N43" s="12" t="str">
        <f t="shared" si="0"/>
        <v>24/08/2025</v>
      </c>
      <c r="O43" s="62" t="str">
        <f>[2]Sheet1!C43</f>
        <v>WIN-071</v>
      </c>
      <c r="S43" s="62" t="str">
        <f>[2]Sheet1!L43&amp;" "&amp;[2]Sheet1!M43</f>
        <v>2AOA WM+ BDH TĐ 861-862, TBD 13,Cát Hiệp</v>
      </c>
      <c r="V43" s="62" t="str">
        <f t="shared" si="1"/>
        <v>2AOA WM+ BDH TĐ 861-862, TBD 13,Cát Hiệp</v>
      </c>
      <c r="Y43" s="63" t="str">
        <f>[2]Sheet1!E43</f>
        <v>GHK300</v>
      </c>
      <c r="AB43" s="10" t="s">
        <v>58</v>
      </c>
      <c r="AC43" s="10" t="s">
        <v>59</v>
      </c>
      <c r="AE43" s="13">
        <f>[2]Sheet1!U43</f>
        <v>3</v>
      </c>
      <c r="AG43" s="13">
        <f>[2]Sheet1!T43</f>
        <v>49500</v>
      </c>
      <c r="AH43" s="19">
        <f t="shared" si="2"/>
        <v>148500</v>
      </c>
      <c r="AL43" s="15">
        <v>8</v>
      </c>
      <c r="AN43" s="13">
        <f t="shared" si="3"/>
        <v>11880</v>
      </c>
      <c r="AO43" s="16" t="s">
        <v>60</v>
      </c>
      <c r="AQ43" s="64" t="s">
        <v>61</v>
      </c>
      <c r="AR43" s="64" t="s">
        <v>62</v>
      </c>
      <c r="AS43" s="64" t="s">
        <v>63</v>
      </c>
    </row>
    <row r="44" spans="3:45">
      <c r="C44" s="17" t="str">
        <f>VLOOKUP(O44,'[1]mã đối tượng'!$C:$F,4,0)</f>
        <v>B</v>
      </c>
      <c r="D44" s="10" t="s">
        <v>48</v>
      </c>
      <c r="E44" s="10" t="s">
        <v>49</v>
      </c>
      <c r="F44" s="60" t="s">
        <v>13322</v>
      </c>
      <c r="G44" s="60" t="s">
        <v>13322</v>
      </c>
      <c r="H44" s="61">
        <f>[2]Sheet1!B44</f>
        <v>9105845283</v>
      </c>
      <c r="I44" s="60" t="s">
        <v>13322</v>
      </c>
      <c r="J44" s="62" t="s">
        <v>13403</v>
      </c>
      <c r="L44" s="18" t="s">
        <v>53</v>
      </c>
      <c r="M44" s="62" t="str">
        <f>[2]Sheet1!A44</f>
        <v>00008398</v>
      </c>
      <c r="N44" s="12" t="str">
        <f t="shared" si="0"/>
        <v>24/08/2025</v>
      </c>
      <c r="O44" s="62" t="str">
        <f>[2]Sheet1!C44</f>
        <v>WIN-065</v>
      </c>
      <c r="S44" s="62" t="str">
        <f>[2]Sheet1!L44&amp;" "&amp;[2]Sheet1!M44</f>
        <v>2ABZ WM+ BGG Số 5 Hoàng Hoa Thám</v>
      </c>
      <c r="V44" s="62" t="str">
        <f t="shared" si="1"/>
        <v>2ABZ WM+ BGG Số 5 Hoàng Hoa Thám</v>
      </c>
      <c r="Y44" s="63" t="str">
        <f>[2]Sheet1!E44</f>
        <v>GHK300</v>
      </c>
      <c r="AB44" s="10" t="s">
        <v>58</v>
      </c>
      <c r="AC44" s="10" t="s">
        <v>59</v>
      </c>
      <c r="AE44" s="13">
        <f>[2]Sheet1!U44</f>
        <v>3</v>
      </c>
      <c r="AG44" s="13">
        <f>[2]Sheet1!T44</f>
        <v>50400</v>
      </c>
      <c r="AH44" s="19">
        <f t="shared" si="2"/>
        <v>151200</v>
      </c>
      <c r="AL44" s="15">
        <v>8</v>
      </c>
      <c r="AN44" s="13">
        <f t="shared" si="3"/>
        <v>12096</v>
      </c>
      <c r="AO44" s="16" t="s">
        <v>60</v>
      </c>
      <c r="AQ44" s="64" t="s">
        <v>61</v>
      </c>
      <c r="AR44" s="64" t="s">
        <v>62</v>
      </c>
      <c r="AS44" s="64" t="s">
        <v>63</v>
      </c>
    </row>
    <row r="45" spans="3:45">
      <c r="C45" s="17" t="str">
        <f>VLOOKUP(O45,'[1]mã đối tượng'!$C:$F,4,0)</f>
        <v>N</v>
      </c>
      <c r="D45" s="10" t="s">
        <v>48</v>
      </c>
      <c r="E45" s="10" t="s">
        <v>49</v>
      </c>
      <c r="F45" s="60" t="s">
        <v>13322</v>
      </c>
      <c r="G45" s="60" t="s">
        <v>13322</v>
      </c>
      <c r="H45" s="61">
        <f>[2]Sheet1!B45</f>
        <v>9105845320</v>
      </c>
      <c r="I45" s="60" t="s">
        <v>13322</v>
      </c>
      <c r="J45" s="62" t="s">
        <v>13405</v>
      </c>
      <c r="L45" s="18" t="s">
        <v>53</v>
      </c>
      <c r="M45" s="62" t="str">
        <f>[2]Sheet1!A45</f>
        <v>00008057</v>
      </c>
      <c r="N45" s="12" t="str">
        <f t="shared" si="0"/>
        <v>24/08/2025</v>
      </c>
      <c r="O45" s="62" t="str">
        <f>[2]Sheet1!C45</f>
        <v>WIN-042</v>
      </c>
      <c r="S45" s="62" t="str">
        <f>[2]Sheet1!L45&amp;" "&amp;[2]Sheet1!M45</f>
        <v>2A44 WM+ QNI Ngã tư Thạch Trụ, Mộ Đức</v>
      </c>
      <c r="V45" s="62" t="str">
        <f t="shared" si="1"/>
        <v>2A44 WM+ QNI Ngã tư Thạch Trụ, Mộ Đức</v>
      </c>
      <c r="Y45" s="63" t="str">
        <f>[2]Sheet1!E45</f>
        <v>SHK200</v>
      </c>
      <c r="AB45" s="10" t="s">
        <v>58</v>
      </c>
      <c r="AC45" s="10" t="s">
        <v>59</v>
      </c>
      <c r="AE45" s="13">
        <f>[2]Sheet1!U45</f>
        <v>3</v>
      </c>
      <c r="AG45" s="13">
        <f>[2]Sheet1!T45</f>
        <v>55595</v>
      </c>
      <c r="AH45" s="19">
        <f t="shared" si="2"/>
        <v>166785</v>
      </c>
      <c r="AL45" s="15">
        <v>8</v>
      </c>
      <c r="AN45" s="13">
        <f t="shared" si="3"/>
        <v>13342.800000000001</v>
      </c>
      <c r="AO45" s="16" t="s">
        <v>60</v>
      </c>
      <c r="AQ45" s="64" t="s">
        <v>61</v>
      </c>
      <c r="AR45" s="64" t="s">
        <v>62</v>
      </c>
      <c r="AS45" s="64" t="s">
        <v>63</v>
      </c>
    </row>
    <row r="46" spans="3:45">
      <c r="C46" s="17" t="str">
        <f>VLOOKUP(O46,'[1]mã đối tượng'!$C:$F,4,0)</f>
        <v>B</v>
      </c>
      <c r="D46" s="10" t="s">
        <v>48</v>
      </c>
      <c r="E46" s="10" t="s">
        <v>49</v>
      </c>
      <c r="F46" s="60" t="s">
        <v>13322</v>
      </c>
      <c r="G46" s="60" t="s">
        <v>13322</v>
      </c>
      <c r="H46" s="61">
        <f>[2]Sheet1!B46</f>
        <v>9105845349</v>
      </c>
      <c r="I46" s="60" t="s">
        <v>13322</v>
      </c>
      <c r="J46" s="62" t="s">
        <v>13408</v>
      </c>
      <c r="L46" s="18" t="s">
        <v>53</v>
      </c>
      <c r="M46" s="62" t="str">
        <f>[2]Sheet1!A46</f>
        <v>00009111</v>
      </c>
      <c r="N46" s="12" t="str">
        <f t="shared" si="0"/>
        <v>24/08/2025</v>
      </c>
      <c r="O46" s="62" t="str">
        <f>[2]Sheet1!C46</f>
        <v>WIN-070</v>
      </c>
      <c r="S46" s="62" t="str">
        <f>[2]Sheet1!L46&amp;" "&amp;[2]Sheet1!M46</f>
        <v>2AC1 WM+ QTI 352 Trần Hưng Đạo</v>
      </c>
      <c r="V46" s="62" t="str">
        <f t="shared" si="1"/>
        <v>2AC1 WM+ QTI 352 Trần Hưng Đạo</v>
      </c>
      <c r="Y46" s="63" t="str">
        <f>[2]Sheet1!E46</f>
        <v>G3M</v>
      </c>
      <c r="AB46" s="10" t="s">
        <v>58</v>
      </c>
      <c r="AC46" s="10" t="s">
        <v>59</v>
      </c>
      <c r="AE46" s="13">
        <f>[2]Sheet1!U46</f>
        <v>1</v>
      </c>
      <c r="AG46" s="13">
        <f>[2]Sheet1!T46</f>
        <v>111058</v>
      </c>
      <c r="AH46" s="19">
        <f t="shared" si="2"/>
        <v>111058</v>
      </c>
      <c r="AL46" s="15">
        <v>8</v>
      </c>
      <c r="AN46" s="13">
        <f t="shared" si="3"/>
        <v>8884.64</v>
      </c>
      <c r="AO46" s="16" t="s">
        <v>60</v>
      </c>
      <c r="AQ46" s="64" t="s">
        <v>61</v>
      </c>
      <c r="AR46" s="64" t="s">
        <v>62</v>
      </c>
      <c r="AS46" s="64" t="s">
        <v>63</v>
      </c>
    </row>
    <row r="47" spans="3:45">
      <c r="C47" s="17" t="str">
        <f>VLOOKUP(O47,'[1]mã đối tượng'!$C:$F,4,0)</f>
        <v>B</v>
      </c>
      <c r="D47" s="10" t="s">
        <v>48</v>
      </c>
      <c r="E47" s="10" t="s">
        <v>49</v>
      </c>
      <c r="F47" s="60" t="s">
        <v>13322</v>
      </c>
      <c r="G47" s="60" t="s">
        <v>13322</v>
      </c>
      <c r="H47" s="61">
        <f>[2]Sheet1!B47</f>
        <v>9105845386</v>
      </c>
      <c r="I47" s="60" t="s">
        <v>13322</v>
      </c>
      <c r="J47" s="62" t="s">
        <v>13410</v>
      </c>
      <c r="L47" s="18" t="s">
        <v>53</v>
      </c>
      <c r="M47" s="62" t="str">
        <f>[2]Sheet1!A47</f>
        <v>00412931</v>
      </c>
      <c r="N47" s="12" t="str">
        <f t="shared" si="0"/>
        <v>24/08/2025</v>
      </c>
      <c r="O47" s="62" t="str">
        <f>[2]Sheet1!C47</f>
        <v>WIN-002</v>
      </c>
      <c r="S47" s="62" t="str">
        <f>[2]Sheet1!L47&amp;" "&amp;[2]Sheet1!M47</f>
        <v>1620 WM HNI Gardenia</v>
      </c>
      <c r="V47" s="62" t="str">
        <f t="shared" si="1"/>
        <v>1620 WM HNI Gardenia</v>
      </c>
      <c r="Y47" s="63" t="str">
        <f>[2]Sheet1!E47</f>
        <v>G3M</v>
      </c>
      <c r="AB47" s="10" t="s">
        <v>58</v>
      </c>
      <c r="AC47" s="10" t="s">
        <v>59</v>
      </c>
      <c r="AE47" s="13">
        <f>[2]Sheet1!U47</f>
        <v>3</v>
      </c>
      <c r="AG47" s="13">
        <f>[2]Sheet1!T47</f>
        <v>111058</v>
      </c>
      <c r="AH47" s="19">
        <f t="shared" si="2"/>
        <v>333174</v>
      </c>
      <c r="AL47" s="15">
        <v>8</v>
      </c>
      <c r="AN47" s="13">
        <f t="shared" si="3"/>
        <v>26653.920000000002</v>
      </c>
      <c r="AO47" s="16" t="s">
        <v>60</v>
      </c>
      <c r="AQ47" s="64" t="s">
        <v>61</v>
      </c>
      <c r="AR47" s="64" t="s">
        <v>62</v>
      </c>
      <c r="AS47" s="64" t="s">
        <v>63</v>
      </c>
    </row>
    <row r="48" spans="3:45">
      <c r="C48" s="17" t="str">
        <f>VLOOKUP(O48,'[1]mã đối tượng'!$C:$F,4,0)</f>
        <v>B</v>
      </c>
      <c r="D48" s="10" t="s">
        <v>48</v>
      </c>
      <c r="E48" s="10" t="s">
        <v>49</v>
      </c>
      <c r="F48" s="60" t="s">
        <v>13322</v>
      </c>
      <c r="G48" s="60" t="s">
        <v>13322</v>
      </c>
      <c r="H48" s="61">
        <f>[2]Sheet1!B48</f>
        <v>9105845386</v>
      </c>
      <c r="I48" s="60" t="s">
        <v>13322</v>
      </c>
      <c r="J48" s="62" t="s">
        <v>13412</v>
      </c>
      <c r="L48" s="18" t="s">
        <v>53</v>
      </c>
      <c r="M48" s="62" t="str">
        <f>[2]Sheet1!A48</f>
        <v>00412931</v>
      </c>
      <c r="N48" s="12" t="str">
        <f t="shared" si="0"/>
        <v>24/08/2025</v>
      </c>
      <c r="O48" s="62" t="str">
        <f>[2]Sheet1!C48</f>
        <v>WIN-002</v>
      </c>
      <c r="S48" s="62" t="str">
        <f>[2]Sheet1!L48&amp;" "&amp;[2]Sheet1!M48</f>
        <v>1620 WM HNI Gardenia</v>
      </c>
      <c r="V48" s="62" t="str">
        <f t="shared" si="1"/>
        <v>1620 WM HNI Gardenia</v>
      </c>
      <c r="Y48" s="63" t="str">
        <f>[2]Sheet1!E48</f>
        <v>CGXD150</v>
      </c>
      <c r="AB48" s="10" t="s">
        <v>58</v>
      </c>
      <c r="AC48" s="10" t="s">
        <v>59</v>
      </c>
      <c r="AE48" s="13">
        <f>[2]Sheet1!U48</f>
        <v>1</v>
      </c>
      <c r="AG48" s="13">
        <f>[2]Sheet1!T48</f>
        <v>73431</v>
      </c>
      <c r="AH48" s="19">
        <f t="shared" si="2"/>
        <v>73431</v>
      </c>
      <c r="AL48" s="15">
        <v>8</v>
      </c>
      <c r="AN48" s="13">
        <f t="shared" si="3"/>
        <v>5874.4800000000005</v>
      </c>
      <c r="AO48" s="16" t="s">
        <v>60</v>
      </c>
      <c r="AQ48" s="64" t="s">
        <v>61</v>
      </c>
      <c r="AR48" s="64" t="s">
        <v>62</v>
      </c>
      <c r="AS48" s="64" t="s">
        <v>63</v>
      </c>
    </row>
    <row r="49" spans="3:45">
      <c r="C49" s="17" t="str">
        <f>VLOOKUP(O49,'[1]mã đối tượng'!$C:$F,4,0)</f>
        <v>B</v>
      </c>
      <c r="D49" s="10" t="s">
        <v>48</v>
      </c>
      <c r="E49" s="10" t="s">
        <v>49</v>
      </c>
      <c r="F49" s="60" t="s">
        <v>13322</v>
      </c>
      <c r="G49" s="60" t="s">
        <v>13322</v>
      </c>
      <c r="H49" s="61">
        <f>[2]Sheet1!B49</f>
        <v>9105845386</v>
      </c>
      <c r="I49" s="60" t="s">
        <v>13322</v>
      </c>
      <c r="J49" s="62" t="s">
        <v>13413</v>
      </c>
      <c r="L49" s="18" t="s">
        <v>53</v>
      </c>
      <c r="M49" s="62" t="str">
        <f>[2]Sheet1!A49</f>
        <v>00412931</v>
      </c>
      <c r="N49" s="12" t="str">
        <f t="shared" si="0"/>
        <v>24/08/2025</v>
      </c>
      <c r="O49" s="62" t="str">
        <f>[2]Sheet1!C49</f>
        <v>WIN-002</v>
      </c>
      <c r="S49" s="62" t="str">
        <f>[2]Sheet1!L49&amp;" "&amp;[2]Sheet1!M49</f>
        <v>1620 WM HNI Gardenia</v>
      </c>
      <c r="V49" s="62" t="str">
        <f t="shared" si="1"/>
        <v>1620 WM HNI Gardenia</v>
      </c>
      <c r="Y49" s="63" t="str">
        <f>[2]Sheet1!E49</f>
        <v>CGXD150</v>
      </c>
      <c r="AB49" s="10" t="s">
        <v>58</v>
      </c>
      <c r="AC49" s="10" t="s">
        <v>59</v>
      </c>
      <c r="AE49" s="13">
        <f>[2]Sheet1!U49</f>
        <v>1</v>
      </c>
      <c r="AG49" s="13">
        <f>[2]Sheet1!T49</f>
        <v>74250</v>
      </c>
      <c r="AH49" s="19">
        <f t="shared" si="2"/>
        <v>74250</v>
      </c>
      <c r="AL49" s="15">
        <v>8</v>
      </c>
      <c r="AN49" s="13">
        <f t="shared" si="3"/>
        <v>5940</v>
      </c>
      <c r="AO49" s="16" t="s">
        <v>60</v>
      </c>
      <c r="AQ49" s="64" t="s">
        <v>61</v>
      </c>
      <c r="AR49" s="64" t="s">
        <v>62</v>
      </c>
      <c r="AS49" s="64" t="s">
        <v>63</v>
      </c>
    </row>
    <row r="50" spans="3:45">
      <c r="C50" s="17" t="str">
        <f>VLOOKUP(O50,'[1]mã đối tượng'!$C:$F,4,0)</f>
        <v>B</v>
      </c>
      <c r="D50" s="10" t="s">
        <v>48</v>
      </c>
      <c r="E50" s="10" t="s">
        <v>49</v>
      </c>
      <c r="F50" s="60" t="s">
        <v>13322</v>
      </c>
      <c r="G50" s="60" t="s">
        <v>13322</v>
      </c>
      <c r="H50" s="61">
        <f>[2]Sheet1!B50</f>
        <v>9105845472</v>
      </c>
      <c r="I50" s="60" t="s">
        <v>13322</v>
      </c>
      <c r="J50" s="62" t="s">
        <v>13414</v>
      </c>
      <c r="L50" s="18" t="s">
        <v>53</v>
      </c>
      <c r="M50" s="62" t="str">
        <f>[2]Sheet1!A50</f>
        <v>00028345</v>
      </c>
      <c r="N50" s="12" t="str">
        <f t="shared" si="0"/>
        <v>24/08/2025</v>
      </c>
      <c r="O50" s="62" t="str">
        <f>[2]Sheet1!C50</f>
        <v>WIN-020</v>
      </c>
      <c r="S50" s="62" t="str">
        <f>[2]Sheet1!L50&amp;" "&amp;[2]Sheet1!M50</f>
        <v>2AUN WM+ THA 195 Tống Duy Tân</v>
      </c>
      <c r="V50" s="62" t="str">
        <f t="shared" si="1"/>
        <v>2AUN WM+ THA 195 Tống Duy Tân</v>
      </c>
      <c r="Y50" s="63" t="str">
        <f>[2]Sheet1!E50</f>
        <v>GHK300</v>
      </c>
      <c r="AB50" s="10" t="s">
        <v>58</v>
      </c>
      <c r="AC50" s="10" t="s">
        <v>59</v>
      </c>
      <c r="AE50" s="13">
        <f>[2]Sheet1!U50</f>
        <v>3</v>
      </c>
      <c r="AG50" s="13">
        <f>[2]Sheet1!T50</f>
        <v>49500</v>
      </c>
      <c r="AH50" s="19">
        <f t="shared" si="2"/>
        <v>148500</v>
      </c>
      <c r="AL50" s="15">
        <v>8</v>
      </c>
      <c r="AN50" s="13">
        <f t="shared" si="3"/>
        <v>11880</v>
      </c>
      <c r="AO50" s="16" t="s">
        <v>60</v>
      </c>
      <c r="AQ50" s="64" t="s">
        <v>61</v>
      </c>
      <c r="AR50" s="64" t="s">
        <v>62</v>
      </c>
      <c r="AS50" s="64" t="s">
        <v>63</v>
      </c>
    </row>
    <row r="51" spans="3:45">
      <c r="C51" s="17" t="str">
        <f>VLOOKUP(O51,'[1]mã đối tượng'!$C:$F,4,0)</f>
        <v>B</v>
      </c>
      <c r="D51" s="10" t="s">
        <v>48</v>
      </c>
      <c r="E51" s="10" t="s">
        <v>49</v>
      </c>
      <c r="F51" s="60" t="s">
        <v>13322</v>
      </c>
      <c r="G51" s="60" t="s">
        <v>13322</v>
      </c>
      <c r="H51" s="61">
        <f>[2]Sheet1!B51</f>
        <v>9105845472</v>
      </c>
      <c r="I51" s="60" t="s">
        <v>13322</v>
      </c>
      <c r="J51" s="62" t="s">
        <v>13416</v>
      </c>
      <c r="L51" s="18" t="s">
        <v>53</v>
      </c>
      <c r="M51" s="62" t="str">
        <f>[2]Sheet1!A51</f>
        <v>00028345</v>
      </c>
      <c r="N51" s="12" t="str">
        <f t="shared" si="0"/>
        <v>24/08/2025</v>
      </c>
      <c r="O51" s="62" t="str">
        <f>[2]Sheet1!C51</f>
        <v>WIN-020</v>
      </c>
      <c r="S51" s="62" t="str">
        <f>[2]Sheet1!L51&amp;" "&amp;[2]Sheet1!M51</f>
        <v>2AUN WM+ THA 195 Tống Duy Tân</v>
      </c>
      <c r="V51" s="62" t="str">
        <f t="shared" si="1"/>
        <v>2AUN WM+ THA 195 Tống Duy Tân</v>
      </c>
      <c r="Y51" s="63" t="str">
        <f>[2]Sheet1!E51</f>
        <v>GHK300</v>
      </c>
      <c r="AB51" s="10" t="s">
        <v>58</v>
      </c>
      <c r="AC51" s="10" t="s">
        <v>59</v>
      </c>
      <c r="AE51" s="13">
        <f>[2]Sheet1!U51</f>
        <v>1</v>
      </c>
      <c r="AG51" s="13">
        <f>[2]Sheet1!T51</f>
        <v>50400</v>
      </c>
      <c r="AH51" s="19">
        <f t="shared" si="2"/>
        <v>50400</v>
      </c>
      <c r="AL51" s="15">
        <v>8</v>
      </c>
      <c r="AN51" s="13">
        <f t="shared" si="3"/>
        <v>4032</v>
      </c>
      <c r="AO51" s="16" t="s">
        <v>60</v>
      </c>
      <c r="AQ51" s="64" t="s">
        <v>61</v>
      </c>
      <c r="AR51" s="64" t="s">
        <v>62</v>
      </c>
      <c r="AS51" s="64" t="s">
        <v>63</v>
      </c>
    </row>
    <row r="52" spans="3:45">
      <c r="C52" s="17" t="str">
        <f>VLOOKUP(O52,'[1]mã đối tượng'!$C:$F,4,0)</f>
        <v>B</v>
      </c>
      <c r="D52" s="10" t="s">
        <v>48</v>
      </c>
      <c r="E52" s="10" t="s">
        <v>49</v>
      </c>
      <c r="F52" s="60" t="s">
        <v>13322</v>
      </c>
      <c r="G52" s="60" t="s">
        <v>13322</v>
      </c>
      <c r="H52" s="61">
        <f>[2]Sheet1!B52</f>
        <v>9105845476</v>
      </c>
      <c r="I52" s="60" t="s">
        <v>13322</v>
      </c>
      <c r="J52" s="62" t="s">
        <v>13417</v>
      </c>
      <c r="L52" s="18" t="s">
        <v>53</v>
      </c>
      <c r="M52" s="62" t="str">
        <f>[2]Sheet1!A52</f>
        <v>00412964</v>
      </c>
      <c r="N52" s="12" t="str">
        <f t="shared" si="0"/>
        <v>24/08/2025</v>
      </c>
      <c r="O52" s="62" t="str">
        <f>[2]Sheet1!C52</f>
        <v>WIN-002</v>
      </c>
      <c r="S52" s="62" t="str">
        <f>[2]Sheet1!L52&amp;" "&amp;[2]Sheet1!M52</f>
        <v>5454 WM+ HNI Ngã tư Cổ Đông</v>
      </c>
      <c r="V52" s="62" t="str">
        <f t="shared" si="1"/>
        <v>5454 WM+ HNI Ngã tư Cổ Đông</v>
      </c>
      <c r="Y52" s="63" t="str">
        <f>[2]Sheet1!E52</f>
        <v>CGXD150</v>
      </c>
      <c r="AB52" s="10" t="s">
        <v>58</v>
      </c>
      <c r="AC52" s="10" t="s">
        <v>59</v>
      </c>
      <c r="AE52" s="13">
        <f>[2]Sheet1!U52</f>
        <v>1</v>
      </c>
      <c r="AG52" s="13">
        <f>[2]Sheet1!T52</f>
        <v>70950</v>
      </c>
      <c r="AH52" s="19">
        <f t="shared" si="2"/>
        <v>70950</v>
      </c>
      <c r="AL52" s="15">
        <v>8</v>
      </c>
      <c r="AN52" s="13">
        <f t="shared" si="3"/>
        <v>5676</v>
      </c>
      <c r="AO52" s="16" t="s">
        <v>60</v>
      </c>
      <c r="AQ52" s="64" t="s">
        <v>61</v>
      </c>
      <c r="AR52" s="64" t="s">
        <v>62</v>
      </c>
      <c r="AS52" s="64" t="s">
        <v>63</v>
      </c>
    </row>
    <row r="53" spans="3:45">
      <c r="C53" s="17" t="str">
        <f>VLOOKUP(O53,'[1]mã đối tượng'!$C:$F,4,0)</f>
        <v>B</v>
      </c>
      <c r="D53" s="10" t="s">
        <v>48</v>
      </c>
      <c r="E53" s="10" t="s">
        <v>49</v>
      </c>
      <c r="F53" s="60" t="s">
        <v>13322</v>
      </c>
      <c r="G53" s="60" t="s">
        <v>13322</v>
      </c>
      <c r="H53" s="61">
        <f>[2]Sheet1!B53</f>
        <v>9105845476</v>
      </c>
      <c r="I53" s="60" t="s">
        <v>13322</v>
      </c>
      <c r="J53" s="62" t="s">
        <v>13419</v>
      </c>
      <c r="L53" s="18" t="s">
        <v>53</v>
      </c>
      <c r="M53" s="62" t="str">
        <f>[2]Sheet1!A53</f>
        <v>00412964</v>
      </c>
      <c r="N53" s="12" t="str">
        <f t="shared" si="0"/>
        <v>24/08/2025</v>
      </c>
      <c r="O53" s="62" t="str">
        <f>[2]Sheet1!C53</f>
        <v>WIN-002</v>
      </c>
      <c r="S53" s="62" t="str">
        <f>[2]Sheet1!L53&amp;" "&amp;[2]Sheet1!M53</f>
        <v>5454 WM+ HNI Ngã tư Cổ Đông</v>
      </c>
      <c r="V53" s="62" t="str">
        <f t="shared" si="1"/>
        <v>5454 WM+ HNI Ngã tư Cổ Đông</v>
      </c>
      <c r="Y53" s="63" t="str">
        <f>[2]Sheet1!E53</f>
        <v>G3M</v>
      </c>
      <c r="AB53" s="10" t="s">
        <v>58</v>
      </c>
      <c r="AC53" s="10" t="s">
        <v>59</v>
      </c>
      <c r="AE53" s="13">
        <f>[2]Sheet1!U53</f>
        <v>1</v>
      </c>
      <c r="AG53" s="13">
        <f>[2]Sheet1!T53</f>
        <v>111058</v>
      </c>
      <c r="AH53" s="19">
        <f t="shared" si="2"/>
        <v>111058</v>
      </c>
      <c r="AL53" s="15">
        <v>8</v>
      </c>
      <c r="AN53" s="13">
        <f t="shared" si="3"/>
        <v>8884.64</v>
      </c>
      <c r="AO53" s="16" t="s">
        <v>60</v>
      </c>
      <c r="AQ53" s="64" t="s">
        <v>61</v>
      </c>
      <c r="AR53" s="64" t="s">
        <v>62</v>
      </c>
      <c r="AS53" s="64" t="s">
        <v>63</v>
      </c>
    </row>
    <row r="54" spans="3:45">
      <c r="C54" s="17" t="str">
        <f>VLOOKUP(O54,'[1]mã đối tượng'!$C:$F,4,0)</f>
        <v>B</v>
      </c>
      <c r="D54" s="10" t="s">
        <v>48</v>
      </c>
      <c r="E54" s="10" t="s">
        <v>49</v>
      </c>
      <c r="F54" s="60" t="s">
        <v>13322</v>
      </c>
      <c r="G54" s="60" t="s">
        <v>13322</v>
      </c>
      <c r="H54" s="61">
        <f>[2]Sheet1!B54</f>
        <v>9105845504</v>
      </c>
      <c r="I54" s="60" t="s">
        <v>13322</v>
      </c>
      <c r="J54" s="62" t="s">
        <v>13420</v>
      </c>
      <c r="L54" s="18" t="s">
        <v>53</v>
      </c>
      <c r="M54" s="62" t="str">
        <f>[2]Sheet1!A54</f>
        <v>00032250</v>
      </c>
      <c r="N54" s="12" t="str">
        <f t="shared" si="0"/>
        <v>24/08/2025</v>
      </c>
      <c r="O54" s="62" t="str">
        <f>[2]Sheet1!C54</f>
        <v>WIN-058</v>
      </c>
      <c r="S54" s="62" t="str">
        <f>[2]Sheet1!L54&amp;" "&amp;[2]Sheet1!M54</f>
        <v>2ATF WM+ NAN Diễn Trường, Diễn Châu</v>
      </c>
      <c r="V54" s="62" t="str">
        <f t="shared" si="1"/>
        <v>2ATF WM+ NAN Diễn Trường, Diễn Châu</v>
      </c>
      <c r="Y54" s="63" t="str">
        <f>[2]Sheet1!E54</f>
        <v>CGXD150</v>
      </c>
      <c r="AB54" s="10" t="s">
        <v>58</v>
      </c>
      <c r="AC54" s="10" t="s">
        <v>59</v>
      </c>
      <c r="AE54" s="13">
        <f>[2]Sheet1!U54</f>
        <v>1</v>
      </c>
      <c r="AG54" s="13">
        <f>[2]Sheet1!T54</f>
        <v>73431</v>
      </c>
      <c r="AH54" s="19">
        <f t="shared" si="2"/>
        <v>73431</v>
      </c>
      <c r="AL54" s="15">
        <v>8</v>
      </c>
      <c r="AN54" s="13">
        <f t="shared" si="3"/>
        <v>5874.4800000000005</v>
      </c>
      <c r="AO54" s="16" t="s">
        <v>60</v>
      </c>
      <c r="AQ54" s="64" t="s">
        <v>61</v>
      </c>
      <c r="AR54" s="64" t="s">
        <v>62</v>
      </c>
      <c r="AS54" s="64" t="s">
        <v>63</v>
      </c>
    </row>
    <row r="55" spans="3:45">
      <c r="C55" s="17" t="str">
        <f>VLOOKUP(O55,'[1]mã đối tượng'!$C:$F,4,0)</f>
        <v>B</v>
      </c>
      <c r="D55" s="10" t="s">
        <v>48</v>
      </c>
      <c r="E55" s="10" t="s">
        <v>49</v>
      </c>
      <c r="F55" s="60" t="s">
        <v>13322</v>
      </c>
      <c r="G55" s="60" t="s">
        <v>13322</v>
      </c>
      <c r="H55" s="61">
        <f>[2]Sheet1!B55</f>
        <v>9105845492</v>
      </c>
      <c r="I55" s="60" t="s">
        <v>13322</v>
      </c>
      <c r="J55" s="62" t="s">
        <v>13422</v>
      </c>
      <c r="L55" s="18" t="s">
        <v>53</v>
      </c>
      <c r="M55" s="62" t="str">
        <f>[2]Sheet1!A55</f>
        <v>00412975</v>
      </c>
      <c r="N55" s="12" t="str">
        <f t="shared" si="0"/>
        <v>24/08/2025</v>
      </c>
      <c r="O55" s="62" t="str">
        <f>[2]Sheet1!C55</f>
        <v>WIN-002</v>
      </c>
      <c r="S55" s="62" t="str">
        <f>[2]Sheet1!L55&amp;" "&amp;[2]Sheet1!M55</f>
        <v>4241 WM+ HNI CT9A Sunny Garden</v>
      </c>
      <c r="V55" s="62" t="str">
        <f t="shared" si="1"/>
        <v>4241 WM+ HNI CT9A Sunny Garden</v>
      </c>
      <c r="Y55" s="63" t="str">
        <f>[2]Sheet1!E55</f>
        <v>G3M</v>
      </c>
      <c r="AB55" s="10" t="s">
        <v>58</v>
      </c>
      <c r="AC55" s="10" t="s">
        <v>59</v>
      </c>
      <c r="AE55" s="13">
        <f>[2]Sheet1!U55</f>
        <v>4</v>
      </c>
      <c r="AG55" s="13">
        <f>[2]Sheet1!T55</f>
        <v>111058</v>
      </c>
      <c r="AH55" s="19">
        <f t="shared" si="2"/>
        <v>444232</v>
      </c>
      <c r="AL55" s="15">
        <v>8</v>
      </c>
      <c r="AN55" s="13">
        <f t="shared" si="3"/>
        <v>35538.559999999998</v>
      </c>
      <c r="AO55" s="16" t="s">
        <v>60</v>
      </c>
      <c r="AQ55" s="64" t="s">
        <v>61</v>
      </c>
      <c r="AR55" s="64" t="s">
        <v>62</v>
      </c>
      <c r="AS55" s="64" t="s">
        <v>63</v>
      </c>
    </row>
    <row r="56" spans="3:45">
      <c r="C56" s="17" t="str">
        <f>VLOOKUP(O56,'[1]mã đối tượng'!$C:$F,4,0)</f>
        <v>B</v>
      </c>
      <c r="D56" s="10" t="s">
        <v>48</v>
      </c>
      <c r="E56" s="10" t="s">
        <v>49</v>
      </c>
      <c r="F56" s="60" t="s">
        <v>13322</v>
      </c>
      <c r="G56" s="60" t="s">
        <v>13322</v>
      </c>
      <c r="H56" s="61">
        <f>[2]Sheet1!B56</f>
        <v>9105845672</v>
      </c>
      <c r="I56" s="60" t="s">
        <v>13322</v>
      </c>
      <c r="J56" s="62" t="s">
        <v>13425</v>
      </c>
      <c r="L56" s="18" t="s">
        <v>53</v>
      </c>
      <c r="M56" s="62" t="str">
        <f>[2]Sheet1!A56</f>
        <v>00009659</v>
      </c>
      <c r="N56" s="12" t="str">
        <f t="shared" si="0"/>
        <v>24/08/2025</v>
      </c>
      <c r="O56" s="62" t="str">
        <f>[2]Sheet1!C56</f>
        <v>WIN-029</v>
      </c>
      <c r="S56" s="62" t="str">
        <f>[2]Sheet1!L56&amp;" "&amp;[2]Sheet1!M56</f>
        <v>2AJX WM+ VPC Thôn Dùng, Cao Phong</v>
      </c>
      <c r="V56" s="62" t="str">
        <f t="shared" si="1"/>
        <v>2AJX WM+ VPC Thôn Dùng, Cao Phong</v>
      </c>
      <c r="Y56" s="63" t="str">
        <f>[2]Sheet1!E56</f>
        <v>GHK300</v>
      </c>
      <c r="AB56" s="10" t="s">
        <v>58</v>
      </c>
      <c r="AC56" s="10" t="s">
        <v>59</v>
      </c>
      <c r="AE56" s="13">
        <f>[2]Sheet1!U56</f>
        <v>4</v>
      </c>
      <c r="AG56" s="13">
        <f>[2]Sheet1!T56</f>
        <v>49500</v>
      </c>
      <c r="AH56" s="19">
        <f t="shared" si="2"/>
        <v>198000</v>
      </c>
      <c r="AL56" s="15">
        <v>8</v>
      </c>
      <c r="AN56" s="13">
        <f t="shared" si="3"/>
        <v>15840</v>
      </c>
      <c r="AO56" s="16" t="s">
        <v>60</v>
      </c>
      <c r="AQ56" s="64" t="s">
        <v>61</v>
      </c>
      <c r="AR56" s="64" t="s">
        <v>62</v>
      </c>
      <c r="AS56" s="64" t="s">
        <v>63</v>
      </c>
    </row>
    <row r="57" spans="3:45">
      <c r="C57" s="17" t="str">
        <f>VLOOKUP(O57,'[1]mã đối tượng'!$C:$F,4,0)</f>
        <v>B</v>
      </c>
      <c r="D57" s="10" t="s">
        <v>48</v>
      </c>
      <c r="E57" s="10" t="s">
        <v>49</v>
      </c>
      <c r="F57" s="60" t="s">
        <v>13322</v>
      </c>
      <c r="G57" s="60" t="s">
        <v>13322</v>
      </c>
      <c r="H57" s="61">
        <f>[2]Sheet1!B57</f>
        <v>9105845707</v>
      </c>
      <c r="I57" s="60" t="s">
        <v>13322</v>
      </c>
      <c r="J57" s="62" t="s">
        <v>13428</v>
      </c>
      <c r="L57" s="18" t="s">
        <v>53</v>
      </c>
      <c r="M57" s="62" t="str">
        <f>[2]Sheet1!A57</f>
        <v>00413057</v>
      </c>
      <c r="N57" s="12" t="str">
        <f t="shared" si="0"/>
        <v>24/08/2025</v>
      </c>
      <c r="O57" s="62" t="str">
        <f>[2]Sheet1!C57</f>
        <v>WIN-002</v>
      </c>
      <c r="S57" s="62" t="str">
        <f>[2]Sheet1!L57&amp;" "&amp;[2]Sheet1!M57</f>
        <v>4414 WM+ HNI 3A-HH2 Dương Nội</v>
      </c>
      <c r="V57" s="62" t="str">
        <f t="shared" si="1"/>
        <v>4414 WM+ HNI 3A-HH2 Dương Nội</v>
      </c>
      <c r="Y57" s="63" t="str">
        <f>[2]Sheet1!E57</f>
        <v>GHK300</v>
      </c>
      <c r="AB57" s="10" t="s">
        <v>58</v>
      </c>
      <c r="AC57" s="10" t="s">
        <v>59</v>
      </c>
      <c r="AE57" s="13">
        <f>[2]Sheet1!U57</f>
        <v>1</v>
      </c>
      <c r="AG57" s="13">
        <f>[2]Sheet1!T57</f>
        <v>50182</v>
      </c>
      <c r="AH57" s="19">
        <f t="shared" si="2"/>
        <v>50182</v>
      </c>
      <c r="AL57" s="15">
        <v>8</v>
      </c>
      <c r="AN57" s="13">
        <f t="shared" si="3"/>
        <v>4014.56</v>
      </c>
      <c r="AO57" s="16" t="s">
        <v>60</v>
      </c>
      <c r="AQ57" s="64" t="s">
        <v>61</v>
      </c>
      <c r="AR57" s="64" t="s">
        <v>62</v>
      </c>
      <c r="AS57" s="64" t="s">
        <v>63</v>
      </c>
    </row>
    <row r="58" spans="3:45">
      <c r="C58" s="17" t="str">
        <f>VLOOKUP(O58,'[1]mã đối tượng'!$C:$F,4,0)</f>
        <v>N</v>
      </c>
      <c r="D58" s="10" t="s">
        <v>48</v>
      </c>
      <c r="E58" s="10" t="s">
        <v>49</v>
      </c>
      <c r="F58" s="60" t="s">
        <v>13322</v>
      </c>
      <c r="G58" s="60" t="s">
        <v>13322</v>
      </c>
      <c r="H58" s="61">
        <f>[2]Sheet1!B58</f>
        <v>9105845743</v>
      </c>
      <c r="I58" s="60" t="s">
        <v>13322</v>
      </c>
      <c r="J58" s="62" t="s">
        <v>13430</v>
      </c>
      <c r="L58" s="18" t="s">
        <v>53</v>
      </c>
      <c r="M58" s="62" t="str">
        <f>[2]Sheet1!A58</f>
        <v>00135004</v>
      </c>
      <c r="N58" s="12" t="str">
        <f t="shared" si="0"/>
        <v>24/08/2025</v>
      </c>
      <c r="O58" s="62" t="str">
        <f>[2]Sheet1!C58</f>
        <v>WIN</v>
      </c>
      <c r="S58" s="62" t="str">
        <f>[2]Sheet1!L58&amp;" "&amp;[2]Sheet1!M58</f>
        <v>5427 WIN HCM Golden Mansion</v>
      </c>
      <c r="V58" s="62" t="str">
        <f t="shared" si="1"/>
        <v>5427 WIN HCM Golden Mansion</v>
      </c>
      <c r="Y58" s="63" t="str">
        <f>[2]Sheet1!E58</f>
        <v>SHK200</v>
      </c>
      <c r="AB58" s="10" t="s">
        <v>58</v>
      </c>
      <c r="AC58" s="10" t="s">
        <v>59</v>
      </c>
      <c r="AE58" s="13">
        <f>[2]Sheet1!U58</f>
        <v>5</v>
      </c>
      <c r="AG58" s="13">
        <f>[2]Sheet1!T58</f>
        <v>55595</v>
      </c>
      <c r="AH58" s="19">
        <f t="shared" si="2"/>
        <v>277975</v>
      </c>
      <c r="AL58" s="15">
        <v>8</v>
      </c>
      <c r="AN58" s="13">
        <f t="shared" si="3"/>
        <v>22238</v>
      </c>
      <c r="AO58" s="16" t="s">
        <v>60</v>
      </c>
      <c r="AQ58" s="64" t="s">
        <v>61</v>
      </c>
      <c r="AR58" s="64" t="s">
        <v>62</v>
      </c>
      <c r="AS58" s="64" t="s">
        <v>63</v>
      </c>
    </row>
    <row r="59" spans="3:45">
      <c r="C59" s="17" t="str">
        <f>VLOOKUP(O59,'[1]mã đối tượng'!$C:$F,4,0)</f>
        <v>N</v>
      </c>
      <c r="D59" s="10" t="s">
        <v>48</v>
      </c>
      <c r="E59" s="10" t="s">
        <v>49</v>
      </c>
      <c r="F59" s="60" t="s">
        <v>13322</v>
      </c>
      <c r="G59" s="60" t="s">
        <v>13322</v>
      </c>
      <c r="H59" s="61">
        <f>[2]Sheet1!B59</f>
        <v>9105845731</v>
      </c>
      <c r="I59" s="60" t="s">
        <v>13322</v>
      </c>
      <c r="J59" s="62" t="s">
        <v>13432</v>
      </c>
      <c r="L59" s="18" t="s">
        <v>53</v>
      </c>
      <c r="M59" s="62" t="str">
        <f>[2]Sheet1!A59</f>
        <v>00021917</v>
      </c>
      <c r="N59" s="12" t="str">
        <f t="shared" si="0"/>
        <v>24/08/2025</v>
      </c>
      <c r="O59" s="62" t="str">
        <f>[2]Sheet1!C59</f>
        <v>WIN-016</v>
      </c>
      <c r="S59" s="62" t="str">
        <f>[2]Sheet1!L59&amp;" "&amp;[2]Sheet1!M59</f>
        <v>3902 WM+ CTO Thửa 12 Yên Hoà</v>
      </c>
      <c r="V59" s="62" t="str">
        <f t="shared" si="1"/>
        <v>3902 WM+ CTO Thửa 12 Yên Hoà</v>
      </c>
      <c r="Y59" s="63" t="str">
        <f>[2]Sheet1!E59</f>
        <v>G3M</v>
      </c>
      <c r="AB59" s="10" t="s">
        <v>58</v>
      </c>
      <c r="AC59" s="10" t="s">
        <v>59</v>
      </c>
      <c r="AE59" s="13">
        <f>[2]Sheet1!U59</f>
        <v>1</v>
      </c>
      <c r="AG59" s="13">
        <f>[2]Sheet1!T59</f>
        <v>111058</v>
      </c>
      <c r="AH59" s="19">
        <f t="shared" si="2"/>
        <v>111058</v>
      </c>
      <c r="AL59" s="15">
        <v>8</v>
      </c>
      <c r="AN59" s="13">
        <f t="shared" si="3"/>
        <v>8884.64</v>
      </c>
      <c r="AO59" s="16" t="s">
        <v>60</v>
      </c>
      <c r="AQ59" s="64" t="s">
        <v>61</v>
      </c>
      <c r="AR59" s="64" t="s">
        <v>62</v>
      </c>
      <c r="AS59" s="64" t="s">
        <v>63</v>
      </c>
    </row>
    <row r="60" spans="3:45">
      <c r="C60" s="17" t="str">
        <f>VLOOKUP(O60,'[1]mã đối tượng'!$C:$F,4,0)</f>
        <v>N</v>
      </c>
      <c r="D60" s="10" t="s">
        <v>48</v>
      </c>
      <c r="E60" s="10" t="s">
        <v>49</v>
      </c>
      <c r="F60" s="60" t="s">
        <v>13322</v>
      </c>
      <c r="G60" s="60" t="s">
        <v>13322</v>
      </c>
      <c r="H60" s="61">
        <f>[2]Sheet1!B60</f>
        <v>9105845755</v>
      </c>
      <c r="I60" s="60" t="s">
        <v>13322</v>
      </c>
      <c r="J60" s="62" t="s">
        <v>13434</v>
      </c>
      <c r="L60" s="18" t="s">
        <v>53</v>
      </c>
      <c r="M60" s="62" t="str">
        <f>[2]Sheet1!A60</f>
        <v>00067942</v>
      </c>
      <c r="N60" s="12" t="str">
        <f t="shared" si="0"/>
        <v>24/08/2025</v>
      </c>
      <c r="O60" s="62" t="str">
        <f>[2]Sheet1!C60</f>
        <v>WIN-009</v>
      </c>
      <c r="S60" s="62" t="str">
        <f>[2]Sheet1!L60&amp;" "&amp;[2]Sheet1!M60</f>
        <v>4807 WM+ DNG 92 Mai Thúc Lân</v>
      </c>
      <c r="V60" s="62" t="str">
        <f t="shared" si="1"/>
        <v>4807 WM+ DNG 92 Mai Thúc Lân</v>
      </c>
      <c r="Y60" s="63" t="str">
        <f>[2]Sheet1!E60</f>
        <v>G3M</v>
      </c>
      <c r="AB60" s="10" t="s">
        <v>58</v>
      </c>
      <c r="AC60" s="10" t="s">
        <v>59</v>
      </c>
      <c r="AE60" s="13">
        <f>[2]Sheet1!U60</f>
        <v>1</v>
      </c>
      <c r="AG60" s="13">
        <f>[2]Sheet1!T60</f>
        <v>111058</v>
      </c>
      <c r="AH60" s="19">
        <f t="shared" si="2"/>
        <v>111058</v>
      </c>
      <c r="AL60" s="15">
        <v>8</v>
      </c>
      <c r="AN60" s="13">
        <f t="shared" si="3"/>
        <v>8884.64</v>
      </c>
      <c r="AO60" s="16" t="s">
        <v>60</v>
      </c>
      <c r="AQ60" s="64" t="s">
        <v>61</v>
      </c>
      <c r="AR60" s="64" t="s">
        <v>62</v>
      </c>
      <c r="AS60" s="64" t="s">
        <v>63</v>
      </c>
    </row>
    <row r="61" spans="3:45">
      <c r="C61" s="17" t="str">
        <f>VLOOKUP(O61,'[1]mã đối tượng'!$C:$F,4,0)</f>
        <v>N</v>
      </c>
      <c r="D61" s="10" t="s">
        <v>48</v>
      </c>
      <c r="E61" s="10" t="s">
        <v>49</v>
      </c>
      <c r="F61" s="60" t="s">
        <v>13322</v>
      </c>
      <c r="G61" s="60" t="s">
        <v>13322</v>
      </c>
      <c r="H61" s="61">
        <f>[2]Sheet1!B61</f>
        <v>9105845798</v>
      </c>
      <c r="I61" s="60" t="s">
        <v>13322</v>
      </c>
      <c r="J61" s="62" t="s">
        <v>13436</v>
      </c>
      <c r="L61" s="18" t="s">
        <v>53</v>
      </c>
      <c r="M61" s="62" t="str">
        <f>[2]Sheet1!A61</f>
        <v>00067945</v>
      </c>
      <c r="N61" s="12" t="str">
        <f t="shared" si="0"/>
        <v>24/08/2025</v>
      </c>
      <c r="O61" s="62" t="str">
        <f>[2]Sheet1!C61</f>
        <v>WIN-009</v>
      </c>
      <c r="S61" s="62" t="str">
        <f>[2]Sheet1!L61&amp;" "&amp;[2]Sheet1!M61</f>
        <v>4807 WM+ DNG 92 Mai Thúc Lân</v>
      </c>
      <c r="V61" s="62" t="str">
        <f t="shared" si="1"/>
        <v>4807 WM+ DNG 92 Mai Thúc Lân</v>
      </c>
      <c r="Y61" s="63" t="str">
        <f>[2]Sheet1!E61</f>
        <v>G3M</v>
      </c>
      <c r="AB61" s="10" t="s">
        <v>58</v>
      </c>
      <c r="AC61" s="10" t="s">
        <v>59</v>
      </c>
      <c r="AE61" s="13">
        <f>[2]Sheet1!U61</f>
        <v>2</v>
      </c>
      <c r="AG61" s="13">
        <f>[2]Sheet1!T61</f>
        <v>111606</v>
      </c>
      <c r="AH61" s="19">
        <f t="shared" si="2"/>
        <v>223212</v>
      </c>
      <c r="AL61" s="15">
        <v>8</v>
      </c>
      <c r="AN61" s="13">
        <f t="shared" si="3"/>
        <v>17856.96</v>
      </c>
      <c r="AO61" s="16" t="s">
        <v>60</v>
      </c>
      <c r="AQ61" s="64" t="s">
        <v>61</v>
      </c>
      <c r="AR61" s="64" t="s">
        <v>62</v>
      </c>
      <c r="AS61" s="64" t="s">
        <v>63</v>
      </c>
    </row>
    <row r="62" spans="3:45">
      <c r="C62" s="17" t="str">
        <f>VLOOKUP(O62,'[1]mã đối tượng'!$C:$F,4,0)</f>
        <v>N</v>
      </c>
      <c r="D62" s="10" t="s">
        <v>48</v>
      </c>
      <c r="E62" s="10" t="s">
        <v>49</v>
      </c>
      <c r="F62" s="60" t="s">
        <v>13322</v>
      </c>
      <c r="G62" s="60" t="s">
        <v>13322</v>
      </c>
      <c r="H62" s="61">
        <f>[2]Sheet1!B62</f>
        <v>9105845799</v>
      </c>
      <c r="I62" s="60" t="s">
        <v>13322</v>
      </c>
      <c r="J62" s="62" t="s">
        <v>13438</v>
      </c>
      <c r="L62" s="18" t="s">
        <v>53</v>
      </c>
      <c r="M62" s="62" t="str">
        <f>[2]Sheet1!A62</f>
        <v>00004820</v>
      </c>
      <c r="N62" s="12" t="str">
        <f t="shared" si="0"/>
        <v>24/08/2025</v>
      </c>
      <c r="O62" s="62" t="str">
        <f>[2]Sheet1!C62</f>
        <v>WIN-063</v>
      </c>
      <c r="S62" s="62" t="str">
        <f>[2]Sheet1!L62&amp;" "&amp;[2]Sheet1!M62</f>
        <v>2B48 WM+ TGG 202 Nam Kỳ Khởi Nghĩa</v>
      </c>
      <c r="V62" s="62" t="str">
        <f t="shared" si="1"/>
        <v>2B48 WM+ TGG 202 Nam Kỳ Khởi Nghĩa</v>
      </c>
      <c r="Y62" s="63" t="str">
        <f>[2]Sheet1!E62</f>
        <v>GHK300</v>
      </c>
      <c r="AB62" s="10" t="s">
        <v>58</v>
      </c>
      <c r="AC62" s="10" t="s">
        <v>59</v>
      </c>
      <c r="AE62" s="13">
        <f>[2]Sheet1!U62</f>
        <v>4</v>
      </c>
      <c r="AG62" s="13">
        <f>[2]Sheet1!T62</f>
        <v>50182</v>
      </c>
      <c r="AH62" s="19">
        <f t="shared" si="2"/>
        <v>200728</v>
      </c>
      <c r="AL62" s="15">
        <v>8</v>
      </c>
      <c r="AN62" s="13">
        <f t="shared" si="3"/>
        <v>16058.24</v>
      </c>
      <c r="AO62" s="16" t="s">
        <v>60</v>
      </c>
      <c r="AQ62" s="64" t="s">
        <v>61</v>
      </c>
      <c r="AR62" s="64" t="s">
        <v>62</v>
      </c>
      <c r="AS62" s="64" t="s">
        <v>63</v>
      </c>
    </row>
    <row r="63" spans="3:45">
      <c r="C63" s="17" t="str">
        <f>VLOOKUP(O63,'[1]mã đối tượng'!$C:$F,4,0)</f>
        <v>N</v>
      </c>
      <c r="D63" s="10" t="s">
        <v>48</v>
      </c>
      <c r="E63" s="10" t="s">
        <v>49</v>
      </c>
      <c r="F63" s="60" t="s">
        <v>13322</v>
      </c>
      <c r="G63" s="60" t="s">
        <v>13322</v>
      </c>
      <c r="H63" s="61">
        <f>[2]Sheet1!B63</f>
        <v>9105845799</v>
      </c>
      <c r="I63" s="60" t="s">
        <v>13322</v>
      </c>
      <c r="J63" s="62" t="s">
        <v>13441</v>
      </c>
      <c r="L63" s="18" t="s">
        <v>53</v>
      </c>
      <c r="M63" s="62" t="str">
        <f>[2]Sheet1!A63</f>
        <v>00004820</v>
      </c>
      <c r="N63" s="12" t="str">
        <f t="shared" si="0"/>
        <v>24/08/2025</v>
      </c>
      <c r="O63" s="62" t="str">
        <f>[2]Sheet1!C63</f>
        <v>WIN-063</v>
      </c>
      <c r="S63" s="62" t="str">
        <f>[2]Sheet1!L63&amp;" "&amp;[2]Sheet1!M63</f>
        <v>2B48 WM+ TGG 202 Nam Kỳ Khởi Nghĩa</v>
      </c>
      <c r="V63" s="62" t="str">
        <f t="shared" si="1"/>
        <v>2B48 WM+ TGG 202 Nam Kỳ Khởi Nghĩa</v>
      </c>
      <c r="Y63" s="63" t="str">
        <f>[2]Sheet1!E63</f>
        <v>GHK300</v>
      </c>
      <c r="AB63" s="10" t="s">
        <v>58</v>
      </c>
      <c r="AC63" s="10" t="s">
        <v>59</v>
      </c>
      <c r="AE63" s="13">
        <f>[2]Sheet1!U63</f>
        <v>8</v>
      </c>
      <c r="AG63" s="13">
        <f>[2]Sheet1!T63</f>
        <v>49500</v>
      </c>
      <c r="AH63" s="19">
        <f t="shared" si="2"/>
        <v>396000</v>
      </c>
      <c r="AL63" s="15">
        <v>8</v>
      </c>
      <c r="AN63" s="13">
        <f t="shared" si="3"/>
        <v>31680</v>
      </c>
      <c r="AO63" s="16" t="s">
        <v>60</v>
      </c>
      <c r="AQ63" s="64" t="s">
        <v>61</v>
      </c>
      <c r="AR63" s="64" t="s">
        <v>62</v>
      </c>
      <c r="AS63" s="64" t="s">
        <v>63</v>
      </c>
    </row>
    <row r="64" spans="3:45">
      <c r="C64" s="17" t="str">
        <f>VLOOKUP(O64,'[1]mã đối tượng'!$C:$F,4,0)</f>
        <v>N</v>
      </c>
      <c r="D64" s="10" t="s">
        <v>48</v>
      </c>
      <c r="E64" s="10" t="s">
        <v>49</v>
      </c>
      <c r="F64" s="60" t="s">
        <v>13322</v>
      </c>
      <c r="G64" s="60" t="s">
        <v>13322</v>
      </c>
      <c r="H64" s="61">
        <f>[2]Sheet1!B64</f>
        <v>9105845799</v>
      </c>
      <c r="I64" s="60" t="s">
        <v>13322</v>
      </c>
      <c r="J64" s="62" t="s">
        <v>13442</v>
      </c>
      <c r="L64" s="18" t="s">
        <v>53</v>
      </c>
      <c r="M64" s="62" t="str">
        <f>[2]Sheet1!A64</f>
        <v>00004820</v>
      </c>
      <c r="N64" s="12" t="str">
        <f t="shared" si="0"/>
        <v>24/08/2025</v>
      </c>
      <c r="O64" s="62" t="str">
        <f>[2]Sheet1!C64</f>
        <v>WIN-063</v>
      </c>
      <c r="S64" s="62" t="str">
        <f>[2]Sheet1!L64&amp;" "&amp;[2]Sheet1!M64</f>
        <v>2B48 WM+ TGG 202 Nam Kỳ Khởi Nghĩa</v>
      </c>
      <c r="V64" s="62" t="str">
        <f t="shared" si="1"/>
        <v>2B48 WM+ TGG 202 Nam Kỳ Khởi Nghĩa</v>
      </c>
      <c r="Y64" s="63" t="str">
        <f>[2]Sheet1!E64</f>
        <v>CGXD150</v>
      </c>
      <c r="AB64" s="10" t="s">
        <v>58</v>
      </c>
      <c r="AC64" s="10" t="s">
        <v>59</v>
      </c>
      <c r="AE64" s="13">
        <f>[2]Sheet1!U64</f>
        <v>8</v>
      </c>
      <c r="AG64" s="13">
        <f>[2]Sheet1!T64</f>
        <v>70950</v>
      </c>
      <c r="AH64" s="19">
        <f t="shared" si="2"/>
        <v>567600</v>
      </c>
      <c r="AL64" s="15">
        <v>8</v>
      </c>
      <c r="AN64" s="13">
        <f t="shared" si="3"/>
        <v>45408</v>
      </c>
      <c r="AO64" s="16" t="s">
        <v>60</v>
      </c>
      <c r="AQ64" s="64" t="s">
        <v>61</v>
      </c>
      <c r="AR64" s="64" t="s">
        <v>62</v>
      </c>
      <c r="AS64" s="64" t="s">
        <v>63</v>
      </c>
    </row>
    <row r="65" spans="3:45">
      <c r="C65" s="17" t="str">
        <f>VLOOKUP(O65,'[1]mã đối tượng'!$C:$F,4,0)</f>
        <v>N</v>
      </c>
      <c r="D65" s="10" t="s">
        <v>48</v>
      </c>
      <c r="E65" s="10" t="s">
        <v>49</v>
      </c>
      <c r="F65" s="60" t="s">
        <v>13322</v>
      </c>
      <c r="G65" s="60" t="s">
        <v>13322</v>
      </c>
      <c r="H65" s="61">
        <f>[2]Sheet1!B65</f>
        <v>9105845799</v>
      </c>
      <c r="I65" s="60" t="s">
        <v>13322</v>
      </c>
      <c r="J65" s="62" t="s">
        <v>13443</v>
      </c>
      <c r="L65" s="18" t="s">
        <v>53</v>
      </c>
      <c r="M65" s="62" t="str">
        <f>[2]Sheet1!A65</f>
        <v>00004820</v>
      </c>
      <c r="N65" s="12" t="str">
        <f t="shared" si="0"/>
        <v>24/08/2025</v>
      </c>
      <c r="O65" s="62" t="str">
        <f>[2]Sheet1!C65</f>
        <v>WIN-063</v>
      </c>
      <c r="S65" s="62" t="str">
        <f>[2]Sheet1!L65&amp;" "&amp;[2]Sheet1!M65</f>
        <v>2B48 WM+ TGG 202 Nam Kỳ Khởi Nghĩa</v>
      </c>
      <c r="V65" s="62" t="str">
        <f t="shared" si="1"/>
        <v>2B48 WM+ TGG 202 Nam Kỳ Khởi Nghĩa</v>
      </c>
      <c r="Y65" s="63" t="str">
        <f>[2]Sheet1!E65</f>
        <v>CGXD150</v>
      </c>
      <c r="AB65" s="10" t="s">
        <v>58</v>
      </c>
      <c r="AC65" s="10" t="s">
        <v>59</v>
      </c>
      <c r="AE65" s="13">
        <f>[2]Sheet1!U65</f>
        <v>1</v>
      </c>
      <c r="AG65" s="13">
        <f>[2]Sheet1!T65</f>
        <v>74250</v>
      </c>
      <c r="AH65" s="19">
        <f t="shared" si="2"/>
        <v>74250</v>
      </c>
      <c r="AL65" s="15">
        <v>8</v>
      </c>
      <c r="AN65" s="13">
        <f t="shared" si="3"/>
        <v>5940</v>
      </c>
      <c r="AO65" s="16" t="s">
        <v>60</v>
      </c>
      <c r="AQ65" s="64" t="s">
        <v>61</v>
      </c>
      <c r="AR65" s="64" t="s">
        <v>62</v>
      </c>
      <c r="AS65" s="64" t="s">
        <v>63</v>
      </c>
    </row>
    <row r="66" spans="3:45">
      <c r="C66" s="17" t="str">
        <f>VLOOKUP(O66,'[1]mã đối tượng'!$C:$F,4,0)</f>
        <v>B</v>
      </c>
      <c r="D66" s="10" t="s">
        <v>48</v>
      </c>
      <c r="E66" s="10" t="s">
        <v>49</v>
      </c>
      <c r="F66" s="60" t="s">
        <v>13322</v>
      </c>
      <c r="G66" s="60" t="s">
        <v>13322</v>
      </c>
      <c r="H66" s="61">
        <f>[2]Sheet1!B66</f>
        <v>9105845795</v>
      </c>
      <c r="I66" s="60" t="s">
        <v>13322</v>
      </c>
      <c r="J66" s="62" t="s">
        <v>13444</v>
      </c>
      <c r="L66" s="18" t="s">
        <v>53</v>
      </c>
      <c r="M66" s="62" t="str">
        <f>[2]Sheet1!A66</f>
        <v>00032257</v>
      </c>
      <c r="N66" s="12" t="str">
        <f t="shared" si="0"/>
        <v>24/08/2025</v>
      </c>
      <c r="O66" s="62" t="str">
        <f>[2]Sheet1!C66</f>
        <v>WIN-058</v>
      </c>
      <c r="S66" s="62" t="str">
        <f>[2]Sheet1!L66&amp;" "&amp;[2]Sheet1!M66</f>
        <v>2AO6 WM+ NAN 426 Khối Tân Phong</v>
      </c>
      <c r="V66" s="62" t="str">
        <f t="shared" si="1"/>
        <v>2AO6 WM+ NAN 426 Khối Tân Phong</v>
      </c>
      <c r="Y66" s="63" t="str">
        <f>[2]Sheet1!E66</f>
        <v>G3M</v>
      </c>
      <c r="AB66" s="10" t="s">
        <v>58</v>
      </c>
      <c r="AC66" s="10" t="s">
        <v>59</v>
      </c>
      <c r="AE66" s="13">
        <f>[2]Sheet1!U66</f>
        <v>2</v>
      </c>
      <c r="AG66" s="13">
        <f>[2]Sheet1!T66</f>
        <v>111058</v>
      </c>
      <c r="AH66" s="19">
        <f t="shared" si="2"/>
        <v>222116</v>
      </c>
      <c r="AL66" s="15">
        <v>8</v>
      </c>
      <c r="AN66" s="13">
        <f t="shared" si="3"/>
        <v>17769.28</v>
      </c>
      <c r="AO66" s="16" t="s">
        <v>60</v>
      </c>
      <c r="AQ66" s="64" t="s">
        <v>61</v>
      </c>
      <c r="AR66" s="64" t="s">
        <v>62</v>
      </c>
      <c r="AS66" s="64" t="s">
        <v>63</v>
      </c>
    </row>
    <row r="67" spans="3:45">
      <c r="C67" s="17" t="str">
        <f>VLOOKUP(O67,'[1]mã đối tượng'!$C:$F,4,0)</f>
        <v>B</v>
      </c>
      <c r="D67" s="10" t="s">
        <v>48</v>
      </c>
      <c r="E67" s="10" t="s">
        <v>49</v>
      </c>
      <c r="F67" s="60" t="s">
        <v>13322</v>
      </c>
      <c r="G67" s="60" t="s">
        <v>13322</v>
      </c>
      <c r="H67" s="61">
        <f>[2]Sheet1!B67</f>
        <v>9105845832</v>
      </c>
      <c r="I67" s="60" t="s">
        <v>13322</v>
      </c>
      <c r="J67" s="62" t="s">
        <v>13446</v>
      </c>
      <c r="L67" s="18" t="s">
        <v>53</v>
      </c>
      <c r="M67" s="62" t="str">
        <f>[2]Sheet1!A67</f>
        <v>00012110</v>
      </c>
      <c r="N67" s="12" t="str">
        <f t="shared" ref="N67:N130" si="4">I67</f>
        <v>24/08/2025</v>
      </c>
      <c r="O67" s="62" t="str">
        <f>[2]Sheet1!C67</f>
        <v>WIN-044</v>
      </c>
      <c r="S67" s="62" t="str">
        <f>[2]Sheet1!L67&amp;" "&amp;[2]Sheet1!M67</f>
        <v>3536 WM+ TBH 461Trần Hưng Đạo</v>
      </c>
      <c r="V67" s="62" t="str">
        <f t="shared" ref="V67:V130" si="5">S67</f>
        <v>3536 WM+ TBH 461Trần Hưng Đạo</v>
      </c>
      <c r="Y67" s="63" t="str">
        <f>[2]Sheet1!E67</f>
        <v>SHK200</v>
      </c>
      <c r="AB67" s="10" t="s">
        <v>58</v>
      </c>
      <c r="AC67" s="10" t="s">
        <v>59</v>
      </c>
      <c r="AE67" s="13">
        <f>[2]Sheet1!U67</f>
        <v>1</v>
      </c>
      <c r="AG67" s="13">
        <f>[2]Sheet1!T67</f>
        <v>55595</v>
      </c>
      <c r="AH67" s="19">
        <f t="shared" ref="AH67:AH130" si="6">AE67*AG67</f>
        <v>55595</v>
      </c>
      <c r="AL67" s="15">
        <v>8</v>
      </c>
      <c r="AN67" s="13">
        <f t="shared" ref="AN67:AN130" si="7">AH67*8%</f>
        <v>4447.6000000000004</v>
      </c>
      <c r="AO67" s="16" t="s">
        <v>60</v>
      </c>
      <c r="AQ67" s="64" t="s">
        <v>61</v>
      </c>
      <c r="AR67" s="64" t="s">
        <v>62</v>
      </c>
      <c r="AS67" s="64" t="s">
        <v>63</v>
      </c>
    </row>
    <row r="68" spans="3:45">
      <c r="C68" s="17" t="str">
        <f>VLOOKUP(O68,'[1]mã đối tượng'!$C:$F,4,0)</f>
        <v>B</v>
      </c>
      <c r="D68" s="10" t="s">
        <v>48</v>
      </c>
      <c r="E68" s="10" t="s">
        <v>49</v>
      </c>
      <c r="F68" s="60" t="s">
        <v>13322</v>
      </c>
      <c r="G68" s="60" t="s">
        <v>13322</v>
      </c>
      <c r="H68" s="61">
        <f>[2]Sheet1!B68</f>
        <v>9105845849</v>
      </c>
      <c r="I68" s="60" t="s">
        <v>13322</v>
      </c>
      <c r="J68" s="62" t="s">
        <v>13448</v>
      </c>
      <c r="L68" s="18" t="s">
        <v>53</v>
      </c>
      <c r="M68" s="62" t="str">
        <f>[2]Sheet1!A68</f>
        <v>00012748</v>
      </c>
      <c r="N68" s="12" t="str">
        <f t="shared" si="4"/>
        <v>24/08/2025</v>
      </c>
      <c r="O68" s="62" t="str">
        <f>[2]Sheet1!C68</f>
        <v>WIN-004</v>
      </c>
      <c r="S68" s="62" t="str">
        <f>[2]Sheet1!L68&amp;" "&amp;[2]Sheet1!M68</f>
        <v>2AMU WM+ HTH Quý Hòa, Yên Hòa</v>
      </c>
      <c r="V68" s="62" t="str">
        <f t="shared" si="5"/>
        <v>2AMU WM+ HTH Quý Hòa, Yên Hòa</v>
      </c>
      <c r="Y68" s="63" t="str">
        <f>[2]Sheet1!E68</f>
        <v>MNH500</v>
      </c>
      <c r="AB68" s="10" t="s">
        <v>58</v>
      </c>
      <c r="AC68" s="10" t="s">
        <v>59</v>
      </c>
      <c r="AE68" s="13">
        <f>[2]Sheet1!U68</f>
        <v>3</v>
      </c>
      <c r="AG68" s="13">
        <f>[2]Sheet1!T68</f>
        <v>46000</v>
      </c>
      <c r="AH68" s="19">
        <f t="shared" si="6"/>
        <v>138000</v>
      </c>
      <c r="AL68" s="15">
        <v>8</v>
      </c>
      <c r="AN68" s="13">
        <f t="shared" si="7"/>
        <v>11040</v>
      </c>
      <c r="AO68" s="16" t="s">
        <v>60</v>
      </c>
      <c r="AQ68" s="64" t="s">
        <v>61</v>
      </c>
      <c r="AR68" s="64" t="s">
        <v>62</v>
      </c>
      <c r="AS68" s="64" t="s">
        <v>63</v>
      </c>
    </row>
    <row r="69" spans="3:45">
      <c r="C69" s="17" t="str">
        <f>VLOOKUP(O69,'[1]mã đối tượng'!$C:$F,4,0)</f>
        <v>B</v>
      </c>
      <c r="D69" s="10" t="s">
        <v>48</v>
      </c>
      <c r="E69" s="10" t="s">
        <v>49</v>
      </c>
      <c r="F69" s="60" t="s">
        <v>13322</v>
      </c>
      <c r="G69" s="60" t="s">
        <v>13322</v>
      </c>
      <c r="H69" s="61">
        <f>[2]Sheet1!B69</f>
        <v>9105845851</v>
      </c>
      <c r="I69" s="60" t="s">
        <v>13322</v>
      </c>
      <c r="J69" s="62" t="s">
        <v>13450</v>
      </c>
      <c r="L69" s="18" t="s">
        <v>53</v>
      </c>
      <c r="M69" s="62" t="str">
        <f>[2]Sheet1!A69</f>
        <v>00413106</v>
      </c>
      <c r="N69" s="12" t="str">
        <f t="shared" si="4"/>
        <v>24/08/2025</v>
      </c>
      <c r="O69" s="62" t="str">
        <f>[2]Sheet1!C69</f>
        <v>WIN-002</v>
      </c>
      <c r="S69" s="62" t="str">
        <f>[2]Sheet1!L69&amp;" "&amp;[2]Sheet1!M69</f>
        <v>2174 WM+ HNI C2 Xuân Đỉnh</v>
      </c>
      <c r="V69" s="62" t="str">
        <f t="shared" si="5"/>
        <v>2174 WM+ HNI C2 Xuân Đỉnh</v>
      </c>
      <c r="Y69" s="63" t="str">
        <f>[2]Sheet1!E69</f>
        <v>G3M</v>
      </c>
      <c r="AB69" s="10" t="s">
        <v>58</v>
      </c>
      <c r="AC69" s="10" t="s">
        <v>59</v>
      </c>
      <c r="AE69" s="13">
        <f>[2]Sheet1!U69</f>
        <v>1</v>
      </c>
      <c r="AG69" s="13">
        <f>[2]Sheet1!T69</f>
        <v>111058</v>
      </c>
      <c r="AH69" s="19">
        <f t="shared" si="6"/>
        <v>111058</v>
      </c>
      <c r="AL69" s="15">
        <v>8</v>
      </c>
      <c r="AN69" s="13">
        <f t="shared" si="7"/>
        <v>8884.64</v>
      </c>
      <c r="AO69" s="16" t="s">
        <v>60</v>
      </c>
      <c r="AQ69" s="64" t="s">
        <v>61</v>
      </c>
      <c r="AR69" s="64" t="s">
        <v>62</v>
      </c>
      <c r="AS69" s="64" t="s">
        <v>63</v>
      </c>
    </row>
    <row r="70" spans="3:45">
      <c r="C70" s="17" t="str">
        <f>VLOOKUP(O70,'[1]mã đối tượng'!$C:$F,4,0)</f>
        <v>B</v>
      </c>
      <c r="D70" s="10" t="s">
        <v>48</v>
      </c>
      <c r="E70" s="10" t="s">
        <v>49</v>
      </c>
      <c r="F70" s="60" t="s">
        <v>13322</v>
      </c>
      <c r="G70" s="60" t="s">
        <v>13322</v>
      </c>
      <c r="H70" s="61">
        <f>[2]Sheet1!B70</f>
        <v>9105845856</v>
      </c>
      <c r="I70" s="60" t="s">
        <v>13322</v>
      </c>
      <c r="J70" s="62" t="s">
        <v>13452</v>
      </c>
      <c r="L70" s="18" t="s">
        <v>53</v>
      </c>
      <c r="M70" s="62" t="str">
        <f>[2]Sheet1!A70</f>
        <v>00028355</v>
      </c>
      <c r="N70" s="12" t="str">
        <f t="shared" si="4"/>
        <v>24/08/2025</v>
      </c>
      <c r="O70" s="62" t="str">
        <f>[2]Sheet1!C70</f>
        <v>WIN-020</v>
      </c>
      <c r="S70" s="62" t="str">
        <f>[2]Sheet1!L70&amp;" "&amp;[2]Sheet1!M70</f>
        <v>6783 WM+ THA Vĩnh Thịnh, Vĩnh Lộc</v>
      </c>
      <c r="V70" s="62" t="str">
        <f t="shared" si="5"/>
        <v>6783 WM+ THA Vĩnh Thịnh, Vĩnh Lộc</v>
      </c>
      <c r="Y70" s="63" t="str">
        <f>[2]Sheet1!E70</f>
        <v>MNH500</v>
      </c>
      <c r="AB70" s="10" t="s">
        <v>58</v>
      </c>
      <c r="AC70" s="10" t="s">
        <v>59</v>
      </c>
      <c r="AE70" s="13">
        <f>[2]Sheet1!U70</f>
        <v>1</v>
      </c>
      <c r="AG70" s="13">
        <f>[2]Sheet1!T70</f>
        <v>46000</v>
      </c>
      <c r="AH70" s="19">
        <f t="shared" si="6"/>
        <v>46000</v>
      </c>
      <c r="AL70" s="15">
        <v>8</v>
      </c>
      <c r="AN70" s="13">
        <f t="shared" si="7"/>
        <v>3680</v>
      </c>
      <c r="AO70" s="16" t="s">
        <v>60</v>
      </c>
      <c r="AQ70" s="64" t="s">
        <v>61</v>
      </c>
      <c r="AR70" s="64" t="s">
        <v>62</v>
      </c>
      <c r="AS70" s="64" t="s">
        <v>63</v>
      </c>
    </row>
    <row r="71" spans="3:45">
      <c r="C71" s="17" t="str">
        <f>VLOOKUP(O71,'[1]mã đối tượng'!$C:$F,4,0)</f>
        <v>B</v>
      </c>
      <c r="D71" s="10" t="s">
        <v>48</v>
      </c>
      <c r="E71" s="10" t="s">
        <v>49</v>
      </c>
      <c r="F71" s="60" t="s">
        <v>13322</v>
      </c>
      <c r="G71" s="60" t="s">
        <v>13322</v>
      </c>
      <c r="H71" s="61">
        <f>[2]Sheet1!B71</f>
        <v>9105845882</v>
      </c>
      <c r="I71" s="60" t="s">
        <v>13322</v>
      </c>
      <c r="J71" s="62" t="s">
        <v>13454</v>
      </c>
      <c r="L71" s="18" t="s">
        <v>53</v>
      </c>
      <c r="M71" s="62" t="str">
        <f>[2]Sheet1!A71</f>
        <v>00012111</v>
      </c>
      <c r="N71" s="12" t="str">
        <f t="shared" si="4"/>
        <v>24/08/2025</v>
      </c>
      <c r="O71" s="62" t="str">
        <f>[2]Sheet1!C71</f>
        <v>WIN-044</v>
      </c>
      <c r="S71" s="62" t="str">
        <f>[2]Sheet1!L71&amp;" "&amp;[2]Sheet1!M71</f>
        <v>3536 WM+ TBH 461Trần Hưng Đạo</v>
      </c>
      <c r="V71" s="62" t="str">
        <f t="shared" si="5"/>
        <v>3536 WM+ TBH 461Trần Hưng Đạo</v>
      </c>
      <c r="Y71" s="63" t="str">
        <f>[2]Sheet1!E71</f>
        <v>MNH500</v>
      </c>
      <c r="AB71" s="10" t="s">
        <v>58</v>
      </c>
      <c r="AC71" s="10" t="s">
        <v>59</v>
      </c>
      <c r="AE71" s="13">
        <f>[2]Sheet1!U71</f>
        <v>2</v>
      </c>
      <c r="AG71" s="13">
        <f>[2]Sheet1!T71</f>
        <v>46000</v>
      </c>
      <c r="AH71" s="19">
        <f t="shared" si="6"/>
        <v>92000</v>
      </c>
      <c r="AL71" s="15">
        <v>8</v>
      </c>
      <c r="AN71" s="13">
        <f t="shared" si="7"/>
        <v>7360</v>
      </c>
      <c r="AO71" s="16" t="s">
        <v>60</v>
      </c>
      <c r="AQ71" s="64" t="s">
        <v>61</v>
      </c>
      <c r="AR71" s="64" t="s">
        <v>62</v>
      </c>
      <c r="AS71" s="64" t="s">
        <v>63</v>
      </c>
    </row>
    <row r="72" spans="3:45">
      <c r="C72" s="17" t="str">
        <f>VLOOKUP(O72,'[1]mã đối tượng'!$C:$F,4,0)</f>
        <v>N</v>
      </c>
      <c r="D72" s="10" t="s">
        <v>48</v>
      </c>
      <c r="E72" s="10" t="s">
        <v>49</v>
      </c>
      <c r="F72" s="60" t="s">
        <v>13322</v>
      </c>
      <c r="G72" s="60" t="s">
        <v>13322</v>
      </c>
      <c r="H72" s="61">
        <f>[2]Sheet1!B72</f>
        <v>9105845913</v>
      </c>
      <c r="I72" s="60" t="s">
        <v>13322</v>
      </c>
      <c r="J72" s="62" t="s">
        <v>13455</v>
      </c>
      <c r="L72" s="18" t="s">
        <v>53</v>
      </c>
      <c r="M72" s="62" t="str">
        <f>[2]Sheet1!A72</f>
        <v>00021918</v>
      </c>
      <c r="N72" s="12" t="str">
        <f t="shared" si="4"/>
        <v>24/08/2025</v>
      </c>
      <c r="O72" s="62" t="str">
        <f>[2]Sheet1!C72</f>
        <v>WIN-016</v>
      </c>
      <c r="S72" s="62" t="str">
        <f>[2]Sheet1!L72&amp;" "&amp;[2]Sheet1!M72</f>
        <v>3504 WM+ CTO 29-31 Đường A3</v>
      </c>
      <c r="V72" s="62" t="str">
        <f t="shared" si="5"/>
        <v>3504 WM+ CTO 29-31 Đường A3</v>
      </c>
      <c r="Y72" s="63" t="str">
        <f>[2]Sheet1!E72</f>
        <v>G3M</v>
      </c>
      <c r="AB72" s="10" t="s">
        <v>58</v>
      </c>
      <c r="AC72" s="10" t="s">
        <v>59</v>
      </c>
      <c r="AE72" s="13">
        <f>[2]Sheet1!U72</f>
        <v>6</v>
      </c>
      <c r="AG72" s="13">
        <f>[2]Sheet1!T72</f>
        <v>111058</v>
      </c>
      <c r="AH72" s="19">
        <f t="shared" si="6"/>
        <v>666348</v>
      </c>
      <c r="AL72" s="15">
        <v>8</v>
      </c>
      <c r="AN72" s="13">
        <f t="shared" si="7"/>
        <v>53307.840000000004</v>
      </c>
      <c r="AO72" s="16" t="s">
        <v>60</v>
      </c>
      <c r="AQ72" s="64" t="s">
        <v>61</v>
      </c>
      <c r="AR72" s="64" t="s">
        <v>62</v>
      </c>
      <c r="AS72" s="64" t="s">
        <v>63</v>
      </c>
    </row>
    <row r="73" spans="3:45">
      <c r="C73" s="17" t="str">
        <f>VLOOKUP(O73,'[1]mã đối tượng'!$C:$F,4,0)</f>
        <v>N</v>
      </c>
      <c r="D73" s="10" t="s">
        <v>48</v>
      </c>
      <c r="E73" s="10" t="s">
        <v>49</v>
      </c>
      <c r="F73" s="60" t="s">
        <v>13322</v>
      </c>
      <c r="G73" s="60" t="s">
        <v>13322</v>
      </c>
      <c r="H73" s="61">
        <f>[2]Sheet1!B73</f>
        <v>9105845913</v>
      </c>
      <c r="I73" s="60" t="s">
        <v>13322</v>
      </c>
      <c r="J73" s="62" t="s">
        <v>13458</v>
      </c>
      <c r="L73" s="18" t="s">
        <v>53</v>
      </c>
      <c r="M73" s="62" t="str">
        <f>[2]Sheet1!A73</f>
        <v>00021918</v>
      </c>
      <c r="N73" s="12" t="str">
        <f t="shared" si="4"/>
        <v>24/08/2025</v>
      </c>
      <c r="O73" s="62" t="str">
        <f>[2]Sheet1!C73</f>
        <v>WIN-016</v>
      </c>
      <c r="S73" s="62" t="str">
        <f>[2]Sheet1!L73&amp;" "&amp;[2]Sheet1!M73</f>
        <v>3504 WM+ CTO 29-31 Đường A3</v>
      </c>
      <c r="V73" s="62" t="str">
        <f t="shared" si="5"/>
        <v>3504 WM+ CTO 29-31 Đường A3</v>
      </c>
      <c r="Y73" s="63" t="str">
        <f>[2]Sheet1!E73</f>
        <v>GHK300</v>
      </c>
      <c r="AB73" s="10" t="s">
        <v>58</v>
      </c>
      <c r="AC73" s="10" t="s">
        <v>59</v>
      </c>
      <c r="AE73" s="13">
        <f>[2]Sheet1!U73</f>
        <v>3</v>
      </c>
      <c r="AG73" s="13">
        <f>[2]Sheet1!T73</f>
        <v>50182</v>
      </c>
      <c r="AH73" s="19">
        <f t="shared" si="6"/>
        <v>150546</v>
      </c>
      <c r="AL73" s="15">
        <v>8</v>
      </c>
      <c r="AN73" s="13">
        <f t="shared" si="7"/>
        <v>12043.68</v>
      </c>
      <c r="AO73" s="16" t="s">
        <v>60</v>
      </c>
      <c r="AQ73" s="64" t="s">
        <v>61</v>
      </c>
      <c r="AR73" s="64" t="s">
        <v>62</v>
      </c>
      <c r="AS73" s="64" t="s">
        <v>63</v>
      </c>
    </row>
    <row r="74" spans="3:45">
      <c r="C74" s="17" t="str">
        <f>VLOOKUP(O74,'[1]mã đối tượng'!$C:$F,4,0)</f>
        <v>B</v>
      </c>
      <c r="D74" s="10" t="s">
        <v>48</v>
      </c>
      <c r="E74" s="10" t="s">
        <v>49</v>
      </c>
      <c r="F74" s="60" t="s">
        <v>13322</v>
      </c>
      <c r="G74" s="60" t="s">
        <v>13322</v>
      </c>
      <c r="H74" s="61">
        <f>[2]Sheet1!B74</f>
        <v>9105845940</v>
      </c>
      <c r="I74" s="60" t="s">
        <v>13322</v>
      </c>
      <c r="J74" s="62" t="s">
        <v>13459</v>
      </c>
      <c r="L74" s="18" t="s">
        <v>53</v>
      </c>
      <c r="M74" s="62" t="str">
        <f>[2]Sheet1!A74</f>
        <v>00413134</v>
      </c>
      <c r="N74" s="12" t="str">
        <f t="shared" si="4"/>
        <v>24/08/2025</v>
      </c>
      <c r="O74" s="62" t="str">
        <f>[2]Sheet1!C74</f>
        <v>WIN-002</v>
      </c>
      <c r="S74" s="62" t="str">
        <f>[2]Sheet1!L74&amp;" "&amp;[2]Sheet1!M74</f>
        <v>5576 WM+ HNI 15 Dịch Vọng Hậu</v>
      </c>
      <c r="V74" s="62" t="str">
        <f t="shared" si="5"/>
        <v>5576 WM+ HNI 15 Dịch Vọng Hậu</v>
      </c>
      <c r="Y74" s="63" t="str">
        <f>[2]Sheet1!E74</f>
        <v>CGXD150</v>
      </c>
      <c r="AB74" s="10" t="s">
        <v>58</v>
      </c>
      <c r="AC74" s="10" t="s">
        <v>59</v>
      </c>
      <c r="AE74" s="13">
        <f>[2]Sheet1!U74</f>
        <v>1</v>
      </c>
      <c r="AG74" s="13">
        <f>[2]Sheet1!T74</f>
        <v>73431</v>
      </c>
      <c r="AH74" s="19">
        <f t="shared" si="6"/>
        <v>73431</v>
      </c>
      <c r="AL74" s="15">
        <v>8</v>
      </c>
      <c r="AN74" s="13">
        <f t="shared" si="7"/>
        <v>5874.4800000000005</v>
      </c>
      <c r="AO74" s="16" t="s">
        <v>60</v>
      </c>
      <c r="AQ74" s="64" t="s">
        <v>61</v>
      </c>
      <c r="AR74" s="64" t="s">
        <v>62</v>
      </c>
      <c r="AS74" s="64" t="s">
        <v>63</v>
      </c>
    </row>
    <row r="75" spans="3:45">
      <c r="C75" s="17" t="str">
        <f>VLOOKUP(O75,'[1]mã đối tượng'!$C:$F,4,0)</f>
        <v>B</v>
      </c>
      <c r="D75" s="10" t="s">
        <v>48</v>
      </c>
      <c r="E75" s="10" t="s">
        <v>49</v>
      </c>
      <c r="F75" s="60" t="s">
        <v>13322</v>
      </c>
      <c r="G75" s="60" t="s">
        <v>13322</v>
      </c>
      <c r="H75" s="61">
        <f>[2]Sheet1!B75</f>
        <v>9105845916</v>
      </c>
      <c r="I75" s="60" t="s">
        <v>13322</v>
      </c>
      <c r="J75" s="62" t="s">
        <v>13461</v>
      </c>
      <c r="L75" s="18" t="s">
        <v>53</v>
      </c>
      <c r="M75" s="62" t="str">
        <f>[2]Sheet1!A75</f>
        <v>00040084</v>
      </c>
      <c r="N75" s="12" t="str">
        <f t="shared" si="4"/>
        <v>24/08/2025</v>
      </c>
      <c r="O75" s="62" t="str">
        <f>[2]Sheet1!C75</f>
        <v>WIN-007</v>
      </c>
      <c r="S75" s="62" t="str">
        <f>[2]Sheet1!L75&amp;" "&amp;[2]Sheet1!M75</f>
        <v>3708 WM+ QNH số 9 LK1 khu Bao Biển</v>
      </c>
      <c r="V75" s="62" t="str">
        <f t="shared" si="5"/>
        <v>3708 WM+ QNH số 9 LK1 khu Bao Biển</v>
      </c>
      <c r="Y75" s="63" t="str">
        <f>[2]Sheet1!E75</f>
        <v>G3M</v>
      </c>
      <c r="AB75" s="10" t="s">
        <v>58</v>
      </c>
      <c r="AC75" s="10" t="s">
        <v>59</v>
      </c>
      <c r="AE75" s="13">
        <f>[2]Sheet1!U75</f>
        <v>1</v>
      </c>
      <c r="AG75" s="13">
        <f>[2]Sheet1!T75</f>
        <v>111058</v>
      </c>
      <c r="AH75" s="19">
        <f t="shared" si="6"/>
        <v>111058</v>
      </c>
      <c r="AL75" s="15">
        <v>8</v>
      </c>
      <c r="AN75" s="13">
        <f t="shared" si="7"/>
        <v>8884.64</v>
      </c>
      <c r="AO75" s="16" t="s">
        <v>60</v>
      </c>
      <c r="AQ75" s="64" t="s">
        <v>61</v>
      </c>
      <c r="AR75" s="64" t="s">
        <v>62</v>
      </c>
      <c r="AS75" s="64" t="s">
        <v>63</v>
      </c>
    </row>
    <row r="76" spans="3:45">
      <c r="C76" s="17" t="str">
        <f>VLOOKUP(O76,'[1]mã đối tượng'!$C:$F,4,0)</f>
        <v>B</v>
      </c>
      <c r="D76" s="10" t="s">
        <v>48</v>
      </c>
      <c r="E76" s="10" t="s">
        <v>49</v>
      </c>
      <c r="F76" s="60" t="s">
        <v>13322</v>
      </c>
      <c r="G76" s="60" t="s">
        <v>13322</v>
      </c>
      <c r="H76" s="61">
        <f>[2]Sheet1!B76</f>
        <v>9105845977</v>
      </c>
      <c r="I76" s="60" t="s">
        <v>13322</v>
      </c>
      <c r="J76" s="62" t="s">
        <v>13463</v>
      </c>
      <c r="L76" s="18" t="s">
        <v>53</v>
      </c>
      <c r="M76" s="62" t="str">
        <f>[2]Sheet1!A76</f>
        <v>00032265</v>
      </c>
      <c r="N76" s="12" t="str">
        <f t="shared" si="4"/>
        <v>24/08/2025</v>
      </c>
      <c r="O76" s="62" t="str">
        <f>[2]Sheet1!C76</f>
        <v>WIN-058</v>
      </c>
      <c r="S76" s="62" t="str">
        <f>[2]Sheet1!L76&amp;" "&amp;[2]Sheet1!M76</f>
        <v>6501 WM+ NAN Khối 7, TT Đô Lương</v>
      </c>
      <c r="V76" s="62" t="str">
        <f t="shared" si="5"/>
        <v>6501 WM+ NAN Khối 7, TT Đô Lương</v>
      </c>
      <c r="Y76" s="63" t="str">
        <f>[2]Sheet1!E76</f>
        <v>G3M</v>
      </c>
      <c r="AB76" s="10" t="s">
        <v>58</v>
      </c>
      <c r="AC76" s="10" t="s">
        <v>59</v>
      </c>
      <c r="AE76" s="13">
        <f>[2]Sheet1!U76</f>
        <v>5</v>
      </c>
      <c r="AG76" s="13">
        <f>[2]Sheet1!T76</f>
        <v>111058</v>
      </c>
      <c r="AH76" s="19">
        <f t="shared" si="6"/>
        <v>555290</v>
      </c>
      <c r="AL76" s="15">
        <v>8</v>
      </c>
      <c r="AN76" s="13">
        <f t="shared" si="7"/>
        <v>44423.200000000004</v>
      </c>
      <c r="AO76" s="16" t="s">
        <v>60</v>
      </c>
      <c r="AQ76" s="64" t="s">
        <v>61</v>
      </c>
      <c r="AR76" s="64" t="s">
        <v>62</v>
      </c>
      <c r="AS76" s="64" t="s">
        <v>63</v>
      </c>
    </row>
    <row r="77" spans="3:45">
      <c r="C77" s="17" t="str">
        <f>VLOOKUP(O77,'[1]mã đối tượng'!$C:$F,4,0)</f>
        <v>N</v>
      </c>
      <c r="D77" s="10" t="s">
        <v>48</v>
      </c>
      <c r="E77" s="10" t="s">
        <v>49</v>
      </c>
      <c r="F77" s="60" t="s">
        <v>13322</v>
      </c>
      <c r="G77" s="60" t="s">
        <v>13322</v>
      </c>
      <c r="H77" s="61">
        <f>[2]Sheet1!B77</f>
        <v>9105846087</v>
      </c>
      <c r="I77" s="60" t="s">
        <v>13322</v>
      </c>
      <c r="J77" s="62" t="s">
        <v>13465</v>
      </c>
      <c r="L77" s="18" t="s">
        <v>53</v>
      </c>
      <c r="M77" s="62" t="str">
        <f>[2]Sheet1!A77</f>
        <v>00067960</v>
      </c>
      <c r="N77" s="12" t="str">
        <f t="shared" si="4"/>
        <v>24/08/2025</v>
      </c>
      <c r="O77" s="62" t="str">
        <f>[2]Sheet1!C77</f>
        <v>WIN-009</v>
      </c>
      <c r="S77" s="62" t="str">
        <f>[2]Sheet1!L77&amp;" "&amp;[2]Sheet1!M77</f>
        <v>3269 WIN DNG 904 Tôn Đức Thắng</v>
      </c>
      <c r="V77" s="62" t="str">
        <f t="shared" si="5"/>
        <v>3269 WIN DNG 904 Tôn Đức Thắng</v>
      </c>
      <c r="Y77" s="63" t="str">
        <f>[2]Sheet1!E77</f>
        <v>G3M</v>
      </c>
      <c r="AB77" s="10" t="s">
        <v>58</v>
      </c>
      <c r="AC77" s="10" t="s">
        <v>59</v>
      </c>
      <c r="AE77" s="13">
        <f>[2]Sheet1!U77</f>
        <v>2</v>
      </c>
      <c r="AG77" s="13">
        <f>[2]Sheet1!T77</f>
        <v>111058</v>
      </c>
      <c r="AH77" s="19">
        <f t="shared" si="6"/>
        <v>222116</v>
      </c>
      <c r="AL77" s="15">
        <v>8</v>
      </c>
      <c r="AN77" s="13">
        <f t="shared" si="7"/>
        <v>17769.28</v>
      </c>
      <c r="AO77" s="16" t="s">
        <v>60</v>
      </c>
      <c r="AQ77" s="64" t="s">
        <v>61</v>
      </c>
      <c r="AR77" s="64" t="s">
        <v>62</v>
      </c>
      <c r="AS77" s="64" t="s">
        <v>63</v>
      </c>
    </row>
    <row r="78" spans="3:45">
      <c r="C78" s="17" t="str">
        <f>VLOOKUP(O78,'[1]mã đối tượng'!$C:$F,4,0)</f>
        <v>N</v>
      </c>
      <c r="D78" s="10" t="s">
        <v>48</v>
      </c>
      <c r="E78" s="10" t="s">
        <v>49</v>
      </c>
      <c r="F78" s="60" t="s">
        <v>13322</v>
      </c>
      <c r="G78" s="60" t="s">
        <v>13322</v>
      </c>
      <c r="H78" s="61">
        <f>[2]Sheet1!B78</f>
        <v>9105846097</v>
      </c>
      <c r="I78" s="60" t="s">
        <v>13322</v>
      </c>
      <c r="J78" s="62" t="s">
        <v>13467</v>
      </c>
      <c r="L78" s="18" t="s">
        <v>53</v>
      </c>
      <c r="M78" s="62" t="str">
        <f>[2]Sheet1!A78</f>
        <v>00005521</v>
      </c>
      <c r="N78" s="12" t="str">
        <f t="shared" si="4"/>
        <v>24/08/2025</v>
      </c>
      <c r="O78" s="62" t="str">
        <f>[2]Sheet1!C78</f>
        <v>WIN-062</v>
      </c>
      <c r="S78" s="62" t="str">
        <f>[2]Sheet1!L78&amp;" "&amp;[2]Sheet1!M78</f>
        <v>5461 WM+ BTN 272 Thủ Khoa Huân</v>
      </c>
      <c r="V78" s="62" t="str">
        <f t="shared" si="5"/>
        <v>5461 WM+ BTN 272 Thủ Khoa Huân</v>
      </c>
      <c r="Y78" s="63" t="str">
        <f>[2]Sheet1!E78</f>
        <v>G3M</v>
      </c>
      <c r="AB78" s="10" t="s">
        <v>58</v>
      </c>
      <c r="AC78" s="10" t="s">
        <v>59</v>
      </c>
      <c r="AE78" s="13">
        <f>[2]Sheet1!U78</f>
        <v>1</v>
      </c>
      <c r="AG78" s="13">
        <f>[2]Sheet1!T78</f>
        <v>111058</v>
      </c>
      <c r="AH78" s="19">
        <f t="shared" si="6"/>
        <v>111058</v>
      </c>
      <c r="AL78" s="15">
        <v>8</v>
      </c>
      <c r="AN78" s="13">
        <f t="shared" si="7"/>
        <v>8884.64</v>
      </c>
      <c r="AO78" s="16" t="s">
        <v>60</v>
      </c>
      <c r="AQ78" s="64" t="s">
        <v>61</v>
      </c>
      <c r="AR78" s="64" t="s">
        <v>62</v>
      </c>
      <c r="AS78" s="64" t="s">
        <v>63</v>
      </c>
    </row>
    <row r="79" spans="3:45">
      <c r="C79" s="17" t="str">
        <f>VLOOKUP(O79,'[1]mã đối tượng'!$C:$F,4,0)</f>
        <v>N</v>
      </c>
      <c r="D79" s="10" t="s">
        <v>48</v>
      </c>
      <c r="E79" s="10" t="s">
        <v>49</v>
      </c>
      <c r="F79" s="60" t="s">
        <v>13322</v>
      </c>
      <c r="G79" s="60" t="s">
        <v>13322</v>
      </c>
      <c r="H79" s="61">
        <f>[2]Sheet1!B79</f>
        <v>9105846098</v>
      </c>
      <c r="I79" s="60" t="s">
        <v>13322</v>
      </c>
      <c r="J79" s="62" t="s">
        <v>13469</v>
      </c>
      <c r="L79" s="18" t="s">
        <v>53</v>
      </c>
      <c r="M79" s="62" t="str">
        <f>[2]Sheet1!A79</f>
        <v>00135041</v>
      </c>
      <c r="N79" s="12" t="str">
        <f t="shared" si="4"/>
        <v>24/08/2025</v>
      </c>
      <c r="O79" s="62" t="str">
        <f>[2]Sheet1!C79</f>
        <v>WIN</v>
      </c>
      <c r="S79" s="62" t="str">
        <f>[2]Sheet1!L79&amp;" "&amp;[2]Sheet1!M79</f>
        <v>4250 WIN HCM 84 Gò Ô Môi</v>
      </c>
      <c r="V79" s="62" t="str">
        <f t="shared" si="5"/>
        <v>4250 WIN HCM 84 Gò Ô Môi</v>
      </c>
      <c r="Y79" s="63" t="str">
        <f>[2]Sheet1!E79</f>
        <v>SHK200</v>
      </c>
      <c r="AB79" s="10" t="s">
        <v>58</v>
      </c>
      <c r="AC79" s="10" t="s">
        <v>59</v>
      </c>
      <c r="AE79" s="13">
        <f>[2]Sheet1!U79</f>
        <v>1</v>
      </c>
      <c r="AG79" s="13">
        <f>[2]Sheet1!T79</f>
        <v>55595</v>
      </c>
      <c r="AH79" s="19">
        <f t="shared" si="6"/>
        <v>55595</v>
      </c>
      <c r="AL79" s="15">
        <v>8</v>
      </c>
      <c r="AN79" s="13">
        <f t="shared" si="7"/>
        <v>4447.6000000000004</v>
      </c>
      <c r="AO79" s="16" t="s">
        <v>60</v>
      </c>
      <c r="AQ79" s="64" t="s">
        <v>61</v>
      </c>
      <c r="AR79" s="64" t="s">
        <v>62</v>
      </c>
      <c r="AS79" s="64" t="s">
        <v>63</v>
      </c>
    </row>
    <row r="80" spans="3:45">
      <c r="C80" s="17" t="str">
        <f>VLOOKUP(O80,'[1]mã đối tượng'!$C:$F,4,0)</f>
        <v>N</v>
      </c>
      <c r="D80" s="10" t="s">
        <v>48</v>
      </c>
      <c r="E80" s="10" t="s">
        <v>49</v>
      </c>
      <c r="F80" s="60" t="s">
        <v>13322</v>
      </c>
      <c r="G80" s="60" t="s">
        <v>13322</v>
      </c>
      <c r="H80" s="61">
        <f>[2]Sheet1!B80</f>
        <v>9105846098</v>
      </c>
      <c r="I80" s="60" t="s">
        <v>13322</v>
      </c>
      <c r="J80" s="62" t="s">
        <v>13472</v>
      </c>
      <c r="L80" s="18" t="s">
        <v>53</v>
      </c>
      <c r="M80" s="62" t="str">
        <f>[2]Sheet1!A80</f>
        <v>00135041</v>
      </c>
      <c r="N80" s="12" t="str">
        <f t="shared" si="4"/>
        <v>24/08/2025</v>
      </c>
      <c r="O80" s="62" t="str">
        <f>[2]Sheet1!C80</f>
        <v>WIN</v>
      </c>
      <c r="S80" s="62" t="str">
        <f>[2]Sheet1!L80&amp;" "&amp;[2]Sheet1!M80</f>
        <v>4250 WIN HCM 84 Gò Ô Môi</v>
      </c>
      <c r="V80" s="62" t="str">
        <f t="shared" si="5"/>
        <v>4250 WIN HCM 84 Gò Ô Môi</v>
      </c>
      <c r="Y80" s="63" t="str">
        <f>[2]Sheet1!E80</f>
        <v>GHK300</v>
      </c>
      <c r="AB80" s="10" t="s">
        <v>58</v>
      </c>
      <c r="AC80" s="10" t="s">
        <v>59</v>
      </c>
      <c r="AE80" s="13">
        <f>[2]Sheet1!U80</f>
        <v>1</v>
      </c>
      <c r="AG80" s="13">
        <f>[2]Sheet1!T80</f>
        <v>50182</v>
      </c>
      <c r="AH80" s="19">
        <f t="shared" si="6"/>
        <v>50182</v>
      </c>
      <c r="AL80" s="15">
        <v>8</v>
      </c>
      <c r="AN80" s="13">
        <f t="shared" si="7"/>
        <v>4014.56</v>
      </c>
      <c r="AO80" s="16" t="s">
        <v>60</v>
      </c>
      <c r="AQ80" s="64" t="s">
        <v>61</v>
      </c>
      <c r="AR80" s="64" t="s">
        <v>62</v>
      </c>
      <c r="AS80" s="64" t="s">
        <v>63</v>
      </c>
    </row>
    <row r="81" spans="3:45">
      <c r="C81" s="17" t="str">
        <f>VLOOKUP(O81,'[1]mã đối tượng'!$C:$F,4,0)</f>
        <v>N</v>
      </c>
      <c r="D81" s="10" t="s">
        <v>48</v>
      </c>
      <c r="E81" s="10" t="s">
        <v>49</v>
      </c>
      <c r="F81" s="60" t="s">
        <v>13322</v>
      </c>
      <c r="G81" s="60" t="s">
        <v>13322</v>
      </c>
      <c r="H81" s="61">
        <f>[2]Sheet1!B81</f>
        <v>9105846098</v>
      </c>
      <c r="I81" s="60" t="s">
        <v>13322</v>
      </c>
      <c r="J81" s="62" t="s">
        <v>13473</v>
      </c>
      <c r="L81" s="18" t="s">
        <v>53</v>
      </c>
      <c r="M81" s="62" t="str">
        <f>[2]Sheet1!A81</f>
        <v>00135041</v>
      </c>
      <c r="N81" s="12" t="str">
        <f t="shared" si="4"/>
        <v>24/08/2025</v>
      </c>
      <c r="O81" s="62" t="str">
        <f>[2]Sheet1!C81</f>
        <v>WIN</v>
      </c>
      <c r="S81" s="62" t="str">
        <f>[2]Sheet1!L81&amp;" "&amp;[2]Sheet1!M81</f>
        <v>4250 WIN HCM 84 Gò Ô Môi</v>
      </c>
      <c r="V81" s="62" t="str">
        <f t="shared" si="5"/>
        <v>4250 WIN HCM 84 Gò Ô Môi</v>
      </c>
      <c r="Y81" s="63" t="str">
        <f>[2]Sheet1!E81</f>
        <v>MNH500</v>
      </c>
      <c r="AB81" s="10" t="s">
        <v>58</v>
      </c>
      <c r="AC81" s="10" t="s">
        <v>59</v>
      </c>
      <c r="AE81" s="13">
        <f>[2]Sheet1!U81</f>
        <v>1</v>
      </c>
      <c r="AG81" s="13">
        <f>[2]Sheet1!T81</f>
        <v>46000</v>
      </c>
      <c r="AH81" s="19">
        <f t="shared" si="6"/>
        <v>46000</v>
      </c>
      <c r="AL81" s="15">
        <v>8</v>
      </c>
      <c r="AN81" s="13">
        <f t="shared" si="7"/>
        <v>3680</v>
      </c>
      <c r="AO81" s="16" t="s">
        <v>60</v>
      </c>
      <c r="AQ81" s="64" t="s">
        <v>61</v>
      </c>
      <c r="AR81" s="64" t="s">
        <v>62</v>
      </c>
      <c r="AS81" s="64" t="s">
        <v>63</v>
      </c>
    </row>
    <row r="82" spans="3:45">
      <c r="C82" s="17" t="str">
        <f>VLOOKUP(O82,'[1]mã đối tượng'!$C:$F,4,0)</f>
        <v>N</v>
      </c>
      <c r="D82" s="10" t="s">
        <v>48</v>
      </c>
      <c r="E82" s="10" t="s">
        <v>49</v>
      </c>
      <c r="F82" s="60" t="s">
        <v>13322</v>
      </c>
      <c r="G82" s="60" t="s">
        <v>13322</v>
      </c>
      <c r="H82" s="61">
        <f>[2]Sheet1!B82</f>
        <v>9105846098</v>
      </c>
      <c r="I82" s="60" t="s">
        <v>13322</v>
      </c>
      <c r="J82" s="62" t="s">
        <v>13474</v>
      </c>
      <c r="L82" s="18" t="s">
        <v>53</v>
      </c>
      <c r="M82" s="62" t="str">
        <f>[2]Sheet1!A82</f>
        <v>00135041</v>
      </c>
      <c r="N82" s="12" t="str">
        <f t="shared" si="4"/>
        <v>24/08/2025</v>
      </c>
      <c r="O82" s="62" t="str">
        <f>[2]Sheet1!C82</f>
        <v>WIN</v>
      </c>
      <c r="S82" s="62" t="str">
        <f>[2]Sheet1!L82&amp;" "&amp;[2]Sheet1!M82</f>
        <v>4250 WIN HCM 84 Gò Ô Môi</v>
      </c>
      <c r="V82" s="62" t="str">
        <f t="shared" si="5"/>
        <v>4250 WIN HCM 84 Gò Ô Môi</v>
      </c>
      <c r="Y82" s="63" t="str">
        <f>[2]Sheet1!E82</f>
        <v>CGXD150</v>
      </c>
      <c r="AB82" s="10" t="s">
        <v>58</v>
      </c>
      <c r="AC82" s="10" t="s">
        <v>59</v>
      </c>
      <c r="AE82" s="13">
        <f>[2]Sheet1!U82</f>
        <v>2</v>
      </c>
      <c r="AG82" s="13">
        <f>[2]Sheet1!T82</f>
        <v>70950</v>
      </c>
      <c r="AH82" s="19">
        <f t="shared" si="6"/>
        <v>141900</v>
      </c>
      <c r="AL82" s="15">
        <v>8</v>
      </c>
      <c r="AN82" s="13">
        <f t="shared" si="7"/>
        <v>11352</v>
      </c>
      <c r="AO82" s="16" t="s">
        <v>60</v>
      </c>
      <c r="AQ82" s="64" t="s">
        <v>61</v>
      </c>
      <c r="AR82" s="64" t="s">
        <v>62</v>
      </c>
      <c r="AS82" s="64" t="s">
        <v>63</v>
      </c>
    </row>
    <row r="83" spans="3:45">
      <c r="C83" s="17" t="str">
        <f>VLOOKUP(O83,'[1]mã đối tượng'!$C:$F,4,0)</f>
        <v>N</v>
      </c>
      <c r="D83" s="10" t="s">
        <v>48</v>
      </c>
      <c r="E83" s="10" t="s">
        <v>49</v>
      </c>
      <c r="F83" s="60" t="s">
        <v>13322</v>
      </c>
      <c r="G83" s="60" t="s">
        <v>13322</v>
      </c>
      <c r="H83" s="61">
        <f>[2]Sheet1!B83</f>
        <v>9105846098</v>
      </c>
      <c r="I83" s="60" t="s">
        <v>13322</v>
      </c>
      <c r="J83" s="62" t="s">
        <v>13475</v>
      </c>
      <c r="L83" s="18" t="s">
        <v>53</v>
      </c>
      <c r="M83" s="62" t="str">
        <f>[2]Sheet1!A83</f>
        <v>00135041</v>
      </c>
      <c r="N83" s="12" t="str">
        <f t="shared" si="4"/>
        <v>24/08/2025</v>
      </c>
      <c r="O83" s="62" t="str">
        <f>[2]Sheet1!C83</f>
        <v>WIN</v>
      </c>
      <c r="S83" s="62" t="str">
        <f>[2]Sheet1!L83&amp;" "&amp;[2]Sheet1!M83</f>
        <v>4250 WIN HCM 84 Gò Ô Môi</v>
      </c>
      <c r="V83" s="62" t="str">
        <f t="shared" si="5"/>
        <v>4250 WIN HCM 84 Gò Ô Môi</v>
      </c>
      <c r="Y83" s="63" t="str">
        <f>[2]Sheet1!E83</f>
        <v>CGXD150</v>
      </c>
      <c r="AB83" s="10" t="s">
        <v>58</v>
      </c>
      <c r="AC83" s="10" t="s">
        <v>59</v>
      </c>
      <c r="AE83" s="13">
        <f>[2]Sheet1!U83</f>
        <v>2</v>
      </c>
      <c r="AG83" s="13">
        <f>[2]Sheet1!T83</f>
        <v>74250</v>
      </c>
      <c r="AH83" s="19">
        <f t="shared" si="6"/>
        <v>148500</v>
      </c>
      <c r="AL83" s="15">
        <v>8</v>
      </c>
      <c r="AN83" s="13">
        <f t="shared" si="7"/>
        <v>11880</v>
      </c>
      <c r="AO83" s="16" t="s">
        <v>60</v>
      </c>
      <c r="AQ83" s="64" t="s">
        <v>61</v>
      </c>
      <c r="AR83" s="64" t="s">
        <v>62</v>
      </c>
      <c r="AS83" s="64" t="s">
        <v>63</v>
      </c>
    </row>
    <row r="84" spans="3:45">
      <c r="C84" s="17" t="str">
        <f>VLOOKUP(O84,'[1]mã đối tượng'!$C:$F,4,0)</f>
        <v>N</v>
      </c>
      <c r="D84" s="10" t="s">
        <v>48</v>
      </c>
      <c r="E84" s="10" t="s">
        <v>49</v>
      </c>
      <c r="F84" s="60" t="s">
        <v>13322</v>
      </c>
      <c r="G84" s="60" t="s">
        <v>13322</v>
      </c>
      <c r="H84" s="61">
        <f>[2]Sheet1!B84</f>
        <v>9105846098</v>
      </c>
      <c r="I84" s="60" t="s">
        <v>13322</v>
      </c>
      <c r="J84" s="62" t="s">
        <v>13476</v>
      </c>
      <c r="L84" s="18" t="s">
        <v>53</v>
      </c>
      <c r="M84" s="62" t="str">
        <f>[2]Sheet1!A84</f>
        <v>00135041</v>
      </c>
      <c r="N84" s="12" t="str">
        <f t="shared" si="4"/>
        <v>24/08/2025</v>
      </c>
      <c r="O84" s="62" t="str">
        <f>[2]Sheet1!C84</f>
        <v>WIN</v>
      </c>
      <c r="S84" s="62" t="str">
        <f>[2]Sheet1!L84&amp;" "&amp;[2]Sheet1!M84</f>
        <v>4250 WIN HCM 84 Gò Ô Môi</v>
      </c>
      <c r="V84" s="62" t="str">
        <f t="shared" si="5"/>
        <v>4250 WIN HCM 84 Gò Ô Môi</v>
      </c>
      <c r="Y84" s="63" t="str">
        <f>[2]Sheet1!E84</f>
        <v>G3M</v>
      </c>
      <c r="AB84" s="10" t="s">
        <v>58</v>
      </c>
      <c r="AC84" s="10" t="s">
        <v>59</v>
      </c>
      <c r="AE84" s="13">
        <f>[2]Sheet1!U84</f>
        <v>3</v>
      </c>
      <c r="AG84" s="13">
        <f>[2]Sheet1!T84</f>
        <v>111058</v>
      </c>
      <c r="AH84" s="19">
        <f t="shared" si="6"/>
        <v>333174</v>
      </c>
      <c r="AL84" s="15">
        <v>8</v>
      </c>
      <c r="AN84" s="13">
        <f t="shared" si="7"/>
        <v>26653.920000000002</v>
      </c>
      <c r="AO84" s="16" t="s">
        <v>60</v>
      </c>
      <c r="AQ84" s="64" t="s">
        <v>61</v>
      </c>
      <c r="AR84" s="64" t="s">
        <v>62</v>
      </c>
      <c r="AS84" s="64" t="s">
        <v>63</v>
      </c>
    </row>
    <row r="85" spans="3:45">
      <c r="C85" s="17" t="str">
        <f>VLOOKUP(O85,'[1]mã đối tượng'!$C:$F,4,0)</f>
        <v>B</v>
      </c>
      <c r="D85" s="10" t="s">
        <v>48</v>
      </c>
      <c r="E85" s="10" t="s">
        <v>49</v>
      </c>
      <c r="F85" s="60" t="s">
        <v>13322</v>
      </c>
      <c r="G85" s="60" t="s">
        <v>13322</v>
      </c>
      <c r="H85" s="61">
        <f>[2]Sheet1!B85</f>
        <v>9105846109</v>
      </c>
      <c r="I85" s="60" t="s">
        <v>13322</v>
      </c>
      <c r="J85" s="62" t="s">
        <v>13477</v>
      </c>
      <c r="L85" s="18" t="s">
        <v>53</v>
      </c>
      <c r="M85" s="62" t="str">
        <f>[2]Sheet1!A85</f>
        <v>00413181</v>
      </c>
      <c r="N85" s="12" t="str">
        <f t="shared" si="4"/>
        <v>24/08/2025</v>
      </c>
      <c r="O85" s="62" t="str">
        <f>[2]Sheet1!C85</f>
        <v>WIN-002</v>
      </c>
      <c r="S85" s="62" t="str">
        <f>[2]Sheet1!L85&amp;" "&amp;[2]Sheet1!M85</f>
        <v>4191 WM+ HNI 77 Tổ 6 Sóc Sơn</v>
      </c>
      <c r="V85" s="62" t="str">
        <f t="shared" si="5"/>
        <v>4191 WM+ HNI 77 Tổ 6 Sóc Sơn</v>
      </c>
      <c r="Y85" s="63" t="str">
        <f>[2]Sheet1!E85</f>
        <v>CGXD150</v>
      </c>
      <c r="AB85" s="10" t="s">
        <v>58</v>
      </c>
      <c r="AC85" s="10" t="s">
        <v>59</v>
      </c>
      <c r="AE85" s="13">
        <f>[2]Sheet1!U85</f>
        <v>2</v>
      </c>
      <c r="AG85" s="13">
        <f>[2]Sheet1!T85</f>
        <v>73431</v>
      </c>
      <c r="AH85" s="19">
        <f t="shared" si="6"/>
        <v>146862</v>
      </c>
      <c r="AL85" s="15">
        <v>8</v>
      </c>
      <c r="AN85" s="13">
        <f t="shared" si="7"/>
        <v>11748.960000000001</v>
      </c>
      <c r="AO85" s="16" t="s">
        <v>60</v>
      </c>
      <c r="AQ85" s="64" t="s">
        <v>61</v>
      </c>
      <c r="AR85" s="64" t="s">
        <v>62</v>
      </c>
      <c r="AS85" s="64" t="s">
        <v>63</v>
      </c>
    </row>
    <row r="86" spans="3:45">
      <c r="C86" s="17" t="str">
        <f>VLOOKUP(O86,'[1]mã đối tượng'!$C:$F,4,0)</f>
        <v>B</v>
      </c>
      <c r="D86" s="10" t="s">
        <v>48</v>
      </c>
      <c r="E86" s="10" t="s">
        <v>49</v>
      </c>
      <c r="F86" s="60" t="s">
        <v>13322</v>
      </c>
      <c r="G86" s="60" t="s">
        <v>13322</v>
      </c>
      <c r="H86" s="61">
        <f>[2]Sheet1!B86</f>
        <v>9105846109</v>
      </c>
      <c r="I86" s="60" t="s">
        <v>13322</v>
      </c>
      <c r="J86" s="62" t="s">
        <v>13479</v>
      </c>
      <c r="L86" s="18" t="s">
        <v>53</v>
      </c>
      <c r="M86" s="62" t="str">
        <f>[2]Sheet1!A86</f>
        <v>00413181</v>
      </c>
      <c r="N86" s="12" t="str">
        <f t="shared" si="4"/>
        <v>24/08/2025</v>
      </c>
      <c r="O86" s="62" t="str">
        <f>[2]Sheet1!C86</f>
        <v>WIN-002</v>
      </c>
      <c r="S86" s="62" t="str">
        <f>[2]Sheet1!L86&amp;" "&amp;[2]Sheet1!M86</f>
        <v>4191 WM+ HNI 77 Tổ 6 Sóc Sơn</v>
      </c>
      <c r="V86" s="62" t="str">
        <f t="shared" si="5"/>
        <v>4191 WM+ HNI 77 Tổ 6 Sóc Sơn</v>
      </c>
      <c r="Y86" s="63" t="str">
        <f>[2]Sheet1!E86</f>
        <v>G3M</v>
      </c>
      <c r="AB86" s="10" t="s">
        <v>58</v>
      </c>
      <c r="AC86" s="10" t="s">
        <v>59</v>
      </c>
      <c r="AE86" s="13">
        <f>[2]Sheet1!U86</f>
        <v>1</v>
      </c>
      <c r="AG86" s="13">
        <f>[2]Sheet1!T86</f>
        <v>111058</v>
      </c>
      <c r="AH86" s="19">
        <f t="shared" si="6"/>
        <v>111058</v>
      </c>
      <c r="AL86" s="15">
        <v>8</v>
      </c>
      <c r="AN86" s="13">
        <f t="shared" si="7"/>
        <v>8884.64</v>
      </c>
      <c r="AO86" s="16" t="s">
        <v>60</v>
      </c>
      <c r="AQ86" s="64" t="s">
        <v>61</v>
      </c>
      <c r="AR86" s="64" t="s">
        <v>62</v>
      </c>
      <c r="AS86" s="64" t="s">
        <v>63</v>
      </c>
    </row>
    <row r="87" spans="3:45">
      <c r="C87" s="17" t="str">
        <f>VLOOKUP(O87,'[1]mã đối tượng'!$C:$F,4,0)</f>
        <v>B</v>
      </c>
      <c r="D87" s="10" t="s">
        <v>48</v>
      </c>
      <c r="E87" s="10" t="s">
        <v>49</v>
      </c>
      <c r="F87" s="60" t="s">
        <v>13322</v>
      </c>
      <c r="G87" s="60" t="s">
        <v>13322</v>
      </c>
      <c r="H87" s="61">
        <f>[2]Sheet1!B87</f>
        <v>9105846109</v>
      </c>
      <c r="I87" s="60" t="s">
        <v>13322</v>
      </c>
      <c r="J87" s="62" t="s">
        <v>13480</v>
      </c>
      <c r="L87" s="18" t="s">
        <v>53</v>
      </c>
      <c r="M87" s="62" t="str">
        <f>[2]Sheet1!A87</f>
        <v>00413181</v>
      </c>
      <c r="N87" s="12" t="str">
        <f t="shared" si="4"/>
        <v>24/08/2025</v>
      </c>
      <c r="O87" s="62" t="str">
        <f>[2]Sheet1!C87</f>
        <v>WIN-002</v>
      </c>
      <c r="S87" s="62" t="str">
        <f>[2]Sheet1!L87&amp;" "&amp;[2]Sheet1!M87</f>
        <v>4191 WM+ HNI 77 Tổ 6 Sóc Sơn</v>
      </c>
      <c r="V87" s="62" t="str">
        <f t="shared" si="5"/>
        <v>4191 WM+ HNI 77 Tổ 6 Sóc Sơn</v>
      </c>
      <c r="Y87" s="63" t="str">
        <f>[2]Sheet1!E87</f>
        <v>SHK200</v>
      </c>
      <c r="AB87" s="10" t="s">
        <v>58</v>
      </c>
      <c r="AC87" s="10" t="s">
        <v>59</v>
      </c>
      <c r="AE87" s="13">
        <f>[2]Sheet1!U87</f>
        <v>1</v>
      </c>
      <c r="AG87" s="13">
        <f>[2]Sheet1!T87</f>
        <v>55595</v>
      </c>
      <c r="AH87" s="19">
        <f t="shared" si="6"/>
        <v>55595</v>
      </c>
      <c r="AL87" s="15">
        <v>8</v>
      </c>
      <c r="AN87" s="13">
        <f t="shared" si="7"/>
        <v>4447.6000000000004</v>
      </c>
      <c r="AO87" s="16" t="s">
        <v>60</v>
      </c>
      <c r="AQ87" s="64" t="s">
        <v>61</v>
      </c>
      <c r="AR87" s="64" t="s">
        <v>62</v>
      </c>
      <c r="AS87" s="64" t="s">
        <v>63</v>
      </c>
    </row>
    <row r="88" spans="3:45">
      <c r="C88" s="17" t="str">
        <f>VLOOKUP(O88,'[1]mã đối tượng'!$C:$F,4,0)</f>
        <v>B</v>
      </c>
      <c r="D88" s="10" t="s">
        <v>48</v>
      </c>
      <c r="E88" s="10" t="s">
        <v>49</v>
      </c>
      <c r="F88" s="60" t="s">
        <v>13322</v>
      </c>
      <c r="G88" s="60" t="s">
        <v>13322</v>
      </c>
      <c r="H88" s="61">
        <f>[2]Sheet1!B88</f>
        <v>9105846085</v>
      </c>
      <c r="I88" s="60" t="s">
        <v>13322</v>
      </c>
      <c r="J88" s="62" t="s">
        <v>13481</v>
      </c>
      <c r="L88" s="18" t="s">
        <v>53</v>
      </c>
      <c r="M88" s="62" t="str">
        <f>[2]Sheet1!A88</f>
        <v>00032267</v>
      </c>
      <c r="N88" s="12" t="str">
        <f t="shared" si="4"/>
        <v>24/08/2025</v>
      </c>
      <c r="O88" s="62" t="str">
        <f>[2]Sheet1!C88</f>
        <v>WIN-058</v>
      </c>
      <c r="S88" s="62" t="str">
        <f>[2]Sheet1!L88&amp;" "&amp;[2]Sheet1!M88</f>
        <v>6110 WM+ NAN CT1B Quang Trung</v>
      </c>
      <c r="V88" s="62" t="str">
        <f t="shared" si="5"/>
        <v>6110 WM+ NAN CT1B Quang Trung</v>
      </c>
      <c r="Y88" s="63" t="str">
        <f>[2]Sheet1!E88</f>
        <v>CGXD150</v>
      </c>
      <c r="AB88" s="10" t="s">
        <v>58</v>
      </c>
      <c r="AC88" s="10" t="s">
        <v>59</v>
      </c>
      <c r="AE88" s="13">
        <f>[2]Sheet1!U88</f>
        <v>1</v>
      </c>
      <c r="AG88" s="13">
        <f>[2]Sheet1!T88</f>
        <v>73431</v>
      </c>
      <c r="AH88" s="19">
        <f t="shared" si="6"/>
        <v>73431</v>
      </c>
      <c r="AL88" s="15">
        <v>8</v>
      </c>
      <c r="AN88" s="13">
        <f t="shared" si="7"/>
        <v>5874.4800000000005</v>
      </c>
      <c r="AO88" s="16" t="s">
        <v>60</v>
      </c>
      <c r="AQ88" s="64" t="s">
        <v>61</v>
      </c>
      <c r="AR88" s="64" t="s">
        <v>62</v>
      </c>
      <c r="AS88" s="64" t="s">
        <v>63</v>
      </c>
    </row>
    <row r="89" spans="3:45">
      <c r="C89" s="17" t="str">
        <f>VLOOKUP(O89,'[1]mã đối tượng'!$C:$F,4,0)</f>
        <v>B</v>
      </c>
      <c r="D89" s="10" t="s">
        <v>48</v>
      </c>
      <c r="E89" s="10" t="s">
        <v>49</v>
      </c>
      <c r="F89" s="60" t="s">
        <v>13322</v>
      </c>
      <c r="G89" s="60" t="s">
        <v>13322</v>
      </c>
      <c r="H89" s="61">
        <f>[2]Sheet1!B89</f>
        <v>9105846157</v>
      </c>
      <c r="I89" s="60" t="s">
        <v>13322</v>
      </c>
      <c r="J89" s="62" t="s">
        <v>13483</v>
      </c>
      <c r="L89" s="18" t="s">
        <v>53</v>
      </c>
      <c r="M89" s="62" t="str">
        <f>[2]Sheet1!A89</f>
        <v>00032269</v>
      </c>
      <c r="N89" s="12" t="str">
        <f t="shared" si="4"/>
        <v>24/08/2025</v>
      </c>
      <c r="O89" s="62" t="str">
        <f>[2]Sheet1!C89</f>
        <v>WIN-058</v>
      </c>
      <c r="S89" s="62" t="str">
        <f>[2]Sheet1!L89&amp;" "&amp;[2]Sheet1!M89</f>
        <v>6207 WM+ NAN 97 Kim Liên</v>
      </c>
      <c r="V89" s="62" t="str">
        <f t="shared" si="5"/>
        <v>6207 WM+ NAN 97 Kim Liên</v>
      </c>
      <c r="Y89" s="63" t="str">
        <f>[2]Sheet1!E89</f>
        <v>G3M</v>
      </c>
      <c r="AB89" s="10" t="s">
        <v>58</v>
      </c>
      <c r="AC89" s="10" t="s">
        <v>59</v>
      </c>
      <c r="AE89" s="13">
        <f>[2]Sheet1!U89</f>
        <v>1</v>
      </c>
      <c r="AG89" s="13">
        <f>[2]Sheet1!T89</f>
        <v>111058</v>
      </c>
      <c r="AH89" s="19">
        <f t="shared" si="6"/>
        <v>111058</v>
      </c>
      <c r="AL89" s="15">
        <v>8</v>
      </c>
      <c r="AN89" s="13">
        <f t="shared" si="7"/>
        <v>8884.64</v>
      </c>
      <c r="AO89" s="16" t="s">
        <v>60</v>
      </c>
      <c r="AQ89" s="64" t="s">
        <v>61</v>
      </c>
      <c r="AR89" s="64" t="s">
        <v>62</v>
      </c>
      <c r="AS89" s="64" t="s">
        <v>63</v>
      </c>
    </row>
    <row r="90" spans="3:45">
      <c r="C90" s="17" t="str">
        <f>VLOOKUP(O90,'[1]mã đối tượng'!$C:$F,4,0)</f>
        <v>B</v>
      </c>
      <c r="D90" s="10" t="s">
        <v>48</v>
      </c>
      <c r="E90" s="10" t="s">
        <v>49</v>
      </c>
      <c r="F90" s="60" t="s">
        <v>13322</v>
      </c>
      <c r="G90" s="60" t="s">
        <v>13322</v>
      </c>
      <c r="H90" s="61">
        <f>[2]Sheet1!B90</f>
        <v>9105846157</v>
      </c>
      <c r="I90" s="60" t="s">
        <v>13322</v>
      </c>
      <c r="J90" s="62" t="s">
        <v>13485</v>
      </c>
      <c r="L90" s="18" t="s">
        <v>53</v>
      </c>
      <c r="M90" s="62" t="str">
        <f>[2]Sheet1!A90</f>
        <v>00032269</v>
      </c>
      <c r="N90" s="12" t="str">
        <f t="shared" si="4"/>
        <v>24/08/2025</v>
      </c>
      <c r="O90" s="62" t="str">
        <f>[2]Sheet1!C90</f>
        <v>WIN-058</v>
      </c>
      <c r="S90" s="62" t="str">
        <f>[2]Sheet1!L90&amp;" "&amp;[2]Sheet1!M90</f>
        <v>6207 WM+ NAN 97 Kim Liên</v>
      </c>
      <c r="V90" s="62" t="str">
        <f t="shared" si="5"/>
        <v>6207 WM+ NAN 97 Kim Liên</v>
      </c>
      <c r="Y90" s="63" t="str">
        <f>[2]Sheet1!E90</f>
        <v>CGXD150</v>
      </c>
      <c r="AB90" s="10" t="s">
        <v>58</v>
      </c>
      <c r="AC90" s="10" t="s">
        <v>59</v>
      </c>
      <c r="AE90" s="13">
        <f>[2]Sheet1!U90</f>
        <v>1</v>
      </c>
      <c r="AG90" s="13">
        <f>[2]Sheet1!T90</f>
        <v>70950</v>
      </c>
      <c r="AH90" s="19">
        <f t="shared" si="6"/>
        <v>70950</v>
      </c>
      <c r="AL90" s="15">
        <v>8</v>
      </c>
      <c r="AN90" s="13">
        <f t="shared" si="7"/>
        <v>5676</v>
      </c>
      <c r="AO90" s="16" t="s">
        <v>60</v>
      </c>
      <c r="AQ90" s="64" t="s">
        <v>61</v>
      </c>
      <c r="AR90" s="64" t="s">
        <v>62</v>
      </c>
      <c r="AS90" s="64" t="s">
        <v>63</v>
      </c>
    </row>
    <row r="91" spans="3:45">
      <c r="C91" s="17" t="str">
        <f>VLOOKUP(O91,'[1]mã đối tượng'!$C:$F,4,0)</f>
        <v>N</v>
      </c>
      <c r="D91" s="10" t="s">
        <v>48</v>
      </c>
      <c r="E91" s="10" t="s">
        <v>49</v>
      </c>
      <c r="F91" s="60" t="s">
        <v>13322</v>
      </c>
      <c r="G91" s="60" t="s">
        <v>13322</v>
      </c>
      <c r="H91" s="61">
        <f>[2]Sheet1!B91</f>
        <v>9105846231</v>
      </c>
      <c r="I91" s="60" t="s">
        <v>13322</v>
      </c>
      <c r="J91" s="62" t="s">
        <v>13486</v>
      </c>
      <c r="L91" s="18" t="s">
        <v>53</v>
      </c>
      <c r="M91" s="62" t="str">
        <f>[2]Sheet1!A91</f>
        <v>00135050</v>
      </c>
      <c r="N91" s="12" t="str">
        <f t="shared" si="4"/>
        <v>24/08/2025</v>
      </c>
      <c r="O91" s="62" t="str">
        <f>[2]Sheet1!C91</f>
        <v>WIN</v>
      </c>
      <c r="S91" s="62" t="str">
        <f>[2]Sheet1!L91&amp;" "&amp;[2]Sheet1!M91</f>
        <v>6305 WIN HCM 64 Yên Thế</v>
      </c>
      <c r="V91" s="62" t="str">
        <f t="shared" si="5"/>
        <v>6305 WIN HCM 64 Yên Thế</v>
      </c>
      <c r="Y91" s="63" t="str">
        <f>[2]Sheet1!E91</f>
        <v>CGXD150</v>
      </c>
      <c r="AB91" s="10" t="s">
        <v>58</v>
      </c>
      <c r="AC91" s="10" t="s">
        <v>59</v>
      </c>
      <c r="AE91" s="13">
        <f>[2]Sheet1!U91</f>
        <v>3</v>
      </c>
      <c r="AG91" s="13">
        <f>[2]Sheet1!T91</f>
        <v>70950</v>
      </c>
      <c r="AH91" s="19">
        <f t="shared" si="6"/>
        <v>212850</v>
      </c>
      <c r="AL91" s="15">
        <v>8</v>
      </c>
      <c r="AN91" s="13">
        <f t="shared" si="7"/>
        <v>17028</v>
      </c>
      <c r="AO91" s="16" t="s">
        <v>60</v>
      </c>
      <c r="AQ91" s="64" t="s">
        <v>61</v>
      </c>
      <c r="AR91" s="64" t="s">
        <v>62</v>
      </c>
      <c r="AS91" s="64" t="s">
        <v>63</v>
      </c>
    </row>
    <row r="92" spans="3:45">
      <c r="C92" s="17" t="str">
        <f>VLOOKUP(O92,'[1]mã đối tượng'!$C:$F,4,0)</f>
        <v>N</v>
      </c>
      <c r="D92" s="10" t="s">
        <v>48</v>
      </c>
      <c r="E92" s="10" t="s">
        <v>49</v>
      </c>
      <c r="F92" s="60" t="s">
        <v>13322</v>
      </c>
      <c r="G92" s="60" t="s">
        <v>13322</v>
      </c>
      <c r="H92" s="61">
        <f>[2]Sheet1!B92</f>
        <v>9105846231</v>
      </c>
      <c r="I92" s="60" t="s">
        <v>13322</v>
      </c>
      <c r="J92" s="62" t="s">
        <v>13489</v>
      </c>
      <c r="L92" s="18" t="s">
        <v>53</v>
      </c>
      <c r="M92" s="62" t="str">
        <f>[2]Sheet1!A92</f>
        <v>00135050</v>
      </c>
      <c r="N92" s="12" t="str">
        <f t="shared" si="4"/>
        <v>24/08/2025</v>
      </c>
      <c r="O92" s="62" t="str">
        <f>[2]Sheet1!C92</f>
        <v>WIN</v>
      </c>
      <c r="S92" s="62" t="str">
        <f>[2]Sheet1!L92&amp;" "&amp;[2]Sheet1!M92</f>
        <v>6305 WIN HCM 64 Yên Thế</v>
      </c>
      <c r="V92" s="62" t="str">
        <f t="shared" si="5"/>
        <v>6305 WIN HCM 64 Yên Thế</v>
      </c>
      <c r="Y92" s="63" t="str">
        <f>[2]Sheet1!E92</f>
        <v>CGXD150</v>
      </c>
      <c r="AB92" s="10" t="s">
        <v>58</v>
      </c>
      <c r="AC92" s="10" t="s">
        <v>59</v>
      </c>
      <c r="AE92" s="13">
        <f>[2]Sheet1!U92</f>
        <v>3</v>
      </c>
      <c r="AG92" s="13">
        <f>[2]Sheet1!T92</f>
        <v>74250</v>
      </c>
      <c r="AH92" s="19">
        <f t="shared" si="6"/>
        <v>222750</v>
      </c>
      <c r="AL92" s="15">
        <v>8</v>
      </c>
      <c r="AN92" s="13">
        <f t="shared" si="7"/>
        <v>17820</v>
      </c>
      <c r="AO92" s="16" t="s">
        <v>60</v>
      </c>
      <c r="AQ92" s="64" t="s">
        <v>61</v>
      </c>
      <c r="AR92" s="64" t="s">
        <v>62</v>
      </c>
      <c r="AS92" s="64" t="s">
        <v>63</v>
      </c>
    </row>
    <row r="93" spans="3:45">
      <c r="C93" s="17" t="str">
        <f>VLOOKUP(O93,'[1]mã đối tượng'!$C:$F,4,0)</f>
        <v>N</v>
      </c>
      <c r="D93" s="10" t="s">
        <v>48</v>
      </c>
      <c r="E93" s="10" t="s">
        <v>49</v>
      </c>
      <c r="F93" s="60" t="s">
        <v>13322</v>
      </c>
      <c r="G93" s="60" t="s">
        <v>13322</v>
      </c>
      <c r="H93" s="61">
        <f>[2]Sheet1!B93</f>
        <v>9105846231</v>
      </c>
      <c r="I93" s="60" t="s">
        <v>13322</v>
      </c>
      <c r="J93" s="62" t="s">
        <v>13490</v>
      </c>
      <c r="L93" s="18" t="s">
        <v>53</v>
      </c>
      <c r="M93" s="62" t="str">
        <f>[2]Sheet1!A93</f>
        <v>00135050</v>
      </c>
      <c r="N93" s="12" t="str">
        <f t="shared" si="4"/>
        <v>24/08/2025</v>
      </c>
      <c r="O93" s="62" t="str">
        <f>[2]Sheet1!C93</f>
        <v>WIN</v>
      </c>
      <c r="S93" s="62" t="str">
        <f>[2]Sheet1!L93&amp;" "&amp;[2]Sheet1!M93</f>
        <v>6305 WIN HCM 64 Yên Thế</v>
      </c>
      <c r="V93" s="62" t="str">
        <f t="shared" si="5"/>
        <v>6305 WIN HCM 64 Yên Thế</v>
      </c>
      <c r="Y93" s="63" t="str">
        <f>[2]Sheet1!E93</f>
        <v>G3M</v>
      </c>
      <c r="AB93" s="10" t="s">
        <v>58</v>
      </c>
      <c r="AC93" s="10" t="s">
        <v>59</v>
      </c>
      <c r="AE93" s="13">
        <f>[2]Sheet1!U93</f>
        <v>2</v>
      </c>
      <c r="AG93" s="13">
        <f>[2]Sheet1!T93</f>
        <v>111606</v>
      </c>
      <c r="AH93" s="19">
        <f t="shared" si="6"/>
        <v>223212</v>
      </c>
      <c r="AL93" s="15">
        <v>8</v>
      </c>
      <c r="AN93" s="13">
        <f t="shared" si="7"/>
        <v>17856.96</v>
      </c>
      <c r="AO93" s="16" t="s">
        <v>60</v>
      </c>
      <c r="AQ93" s="64" t="s">
        <v>61</v>
      </c>
      <c r="AR93" s="64" t="s">
        <v>62</v>
      </c>
      <c r="AS93" s="64" t="s">
        <v>63</v>
      </c>
    </row>
    <row r="94" spans="3:45">
      <c r="C94" s="17" t="str">
        <f>VLOOKUP(O94,'[1]mã đối tượng'!$C:$F,4,0)</f>
        <v>N</v>
      </c>
      <c r="D94" s="10" t="s">
        <v>48</v>
      </c>
      <c r="E94" s="10" t="s">
        <v>49</v>
      </c>
      <c r="F94" s="60" t="s">
        <v>13322</v>
      </c>
      <c r="G94" s="60" t="s">
        <v>13322</v>
      </c>
      <c r="H94" s="61">
        <f>[2]Sheet1!B94</f>
        <v>9105846231</v>
      </c>
      <c r="I94" s="60" t="s">
        <v>13322</v>
      </c>
      <c r="J94" s="62" t="s">
        <v>13491</v>
      </c>
      <c r="L94" s="18" t="s">
        <v>53</v>
      </c>
      <c r="M94" s="62" t="str">
        <f>[2]Sheet1!A94</f>
        <v>00135050</v>
      </c>
      <c r="N94" s="12" t="str">
        <f t="shared" si="4"/>
        <v>24/08/2025</v>
      </c>
      <c r="O94" s="62" t="str">
        <f>[2]Sheet1!C94</f>
        <v>WIN</v>
      </c>
      <c r="S94" s="62" t="str">
        <f>[2]Sheet1!L94&amp;" "&amp;[2]Sheet1!M94</f>
        <v>6305 WIN HCM 64 Yên Thế</v>
      </c>
      <c r="V94" s="62" t="str">
        <f t="shared" si="5"/>
        <v>6305 WIN HCM 64 Yên Thế</v>
      </c>
      <c r="Y94" s="63" t="str">
        <f>[2]Sheet1!E94</f>
        <v>MNH500</v>
      </c>
      <c r="AB94" s="10" t="s">
        <v>58</v>
      </c>
      <c r="AC94" s="10" t="s">
        <v>59</v>
      </c>
      <c r="AE94" s="13">
        <f>[2]Sheet1!U94</f>
        <v>2</v>
      </c>
      <c r="AG94" s="13">
        <f>[2]Sheet1!T94</f>
        <v>46000</v>
      </c>
      <c r="AH94" s="19">
        <f t="shared" si="6"/>
        <v>92000</v>
      </c>
      <c r="AL94" s="15">
        <v>8</v>
      </c>
      <c r="AN94" s="13">
        <f t="shared" si="7"/>
        <v>7360</v>
      </c>
      <c r="AO94" s="16" t="s">
        <v>60</v>
      </c>
      <c r="AQ94" s="64" t="s">
        <v>61</v>
      </c>
      <c r="AR94" s="64" t="s">
        <v>62</v>
      </c>
      <c r="AS94" s="64" t="s">
        <v>63</v>
      </c>
    </row>
    <row r="95" spans="3:45">
      <c r="C95" s="17" t="str">
        <f>VLOOKUP(O95,'[1]mã đối tượng'!$C:$F,4,0)</f>
        <v>N</v>
      </c>
      <c r="D95" s="10" t="s">
        <v>48</v>
      </c>
      <c r="E95" s="10" t="s">
        <v>49</v>
      </c>
      <c r="F95" s="60" t="s">
        <v>13322</v>
      </c>
      <c r="G95" s="60" t="s">
        <v>13322</v>
      </c>
      <c r="H95" s="61">
        <f>[2]Sheet1!B95</f>
        <v>9105846231</v>
      </c>
      <c r="I95" s="60" t="s">
        <v>13322</v>
      </c>
      <c r="J95" s="62" t="s">
        <v>13492</v>
      </c>
      <c r="L95" s="18" t="s">
        <v>53</v>
      </c>
      <c r="M95" s="62" t="str">
        <f>[2]Sheet1!A95</f>
        <v>00135050</v>
      </c>
      <c r="N95" s="12" t="str">
        <f t="shared" si="4"/>
        <v>24/08/2025</v>
      </c>
      <c r="O95" s="62" t="str">
        <f>[2]Sheet1!C95</f>
        <v>WIN</v>
      </c>
      <c r="S95" s="62" t="str">
        <f>[2]Sheet1!L95&amp;" "&amp;[2]Sheet1!M95</f>
        <v>6305 WIN HCM 64 Yên Thế</v>
      </c>
      <c r="V95" s="62" t="str">
        <f t="shared" si="5"/>
        <v>6305 WIN HCM 64 Yên Thế</v>
      </c>
      <c r="Y95" s="63" t="str">
        <f>[2]Sheet1!E95</f>
        <v>GHK300</v>
      </c>
      <c r="AB95" s="10" t="s">
        <v>58</v>
      </c>
      <c r="AC95" s="10" t="s">
        <v>59</v>
      </c>
      <c r="AE95" s="13">
        <f>[2]Sheet1!U95</f>
        <v>2</v>
      </c>
      <c r="AG95" s="13">
        <f>[2]Sheet1!T95</f>
        <v>50182</v>
      </c>
      <c r="AH95" s="19">
        <f t="shared" si="6"/>
        <v>100364</v>
      </c>
      <c r="AL95" s="15">
        <v>8</v>
      </c>
      <c r="AN95" s="13">
        <f t="shared" si="7"/>
        <v>8029.12</v>
      </c>
      <c r="AO95" s="16" t="s">
        <v>60</v>
      </c>
      <c r="AQ95" s="64" t="s">
        <v>61</v>
      </c>
      <c r="AR95" s="64" t="s">
        <v>62</v>
      </c>
      <c r="AS95" s="64" t="s">
        <v>63</v>
      </c>
    </row>
    <row r="96" spans="3:45">
      <c r="C96" s="17" t="str">
        <f>VLOOKUP(O96,'[1]mã đối tượng'!$C:$F,4,0)</f>
        <v>N</v>
      </c>
      <c r="D96" s="10" t="s">
        <v>48</v>
      </c>
      <c r="E96" s="10" t="s">
        <v>49</v>
      </c>
      <c r="F96" s="60" t="s">
        <v>13322</v>
      </c>
      <c r="G96" s="60" t="s">
        <v>13322</v>
      </c>
      <c r="H96" s="61">
        <f>[2]Sheet1!B96</f>
        <v>9105846254</v>
      </c>
      <c r="I96" s="60" t="s">
        <v>13322</v>
      </c>
      <c r="J96" s="62" t="s">
        <v>13493</v>
      </c>
      <c r="L96" s="18" t="s">
        <v>53</v>
      </c>
      <c r="M96" s="62" t="str">
        <f>[2]Sheet1!A96</f>
        <v>00135057</v>
      </c>
      <c r="N96" s="12" t="str">
        <f t="shared" si="4"/>
        <v>24/08/2025</v>
      </c>
      <c r="O96" s="62" t="str">
        <f>[2]Sheet1!C96</f>
        <v>WIN</v>
      </c>
      <c r="S96" s="62" t="str">
        <f>[2]Sheet1!L96&amp;" "&amp;[2]Sheet1!M96</f>
        <v>6305 WIN HCM 64 Yên Thế</v>
      </c>
      <c r="V96" s="62" t="str">
        <f t="shared" si="5"/>
        <v>6305 WIN HCM 64 Yên Thế</v>
      </c>
      <c r="Y96" s="63" t="str">
        <f>[2]Sheet1!E96</f>
        <v>G3M</v>
      </c>
      <c r="AB96" s="10" t="s">
        <v>58</v>
      </c>
      <c r="AC96" s="10" t="s">
        <v>59</v>
      </c>
      <c r="AE96" s="13">
        <f>[2]Sheet1!U96</f>
        <v>1</v>
      </c>
      <c r="AG96" s="13">
        <f>[2]Sheet1!T96</f>
        <v>111058</v>
      </c>
      <c r="AH96" s="19">
        <f t="shared" si="6"/>
        <v>111058</v>
      </c>
      <c r="AL96" s="15">
        <v>8</v>
      </c>
      <c r="AN96" s="13">
        <f t="shared" si="7"/>
        <v>8884.64</v>
      </c>
      <c r="AO96" s="16" t="s">
        <v>60</v>
      </c>
      <c r="AQ96" s="64" t="s">
        <v>61</v>
      </c>
      <c r="AR96" s="64" t="s">
        <v>62</v>
      </c>
      <c r="AS96" s="64" t="s">
        <v>63</v>
      </c>
    </row>
    <row r="97" spans="3:45">
      <c r="C97" s="17" t="str">
        <f>VLOOKUP(O97,'[1]mã đối tượng'!$C:$F,4,0)</f>
        <v>N</v>
      </c>
      <c r="D97" s="10" t="s">
        <v>48</v>
      </c>
      <c r="E97" s="10" t="s">
        <v>49</v>
      </c>
      <c r="F97" s="60" t="s">
        <v>13322</v>
      </c>
      <c r="G97" s="60" t="s">
        <v>13322</v>
      </c>
      <c r="H97" s="61">
        <f>[2]Sheet1!B97</f>
        <v>9105846254</v>
      </c>
      <c r="I97" s="60" t="s">
        <v>13322</v>
      </c>
      <c r="J97" s="62" t="s">
        <v>13495</v>
      </c>
      <c r="L97" s="18" t="s">
        <v>53</v>
      </c>
      <c r="M97" s="62" t="str">
        <f>[2]Sheet1!A97</f>
        <v>00135057</v>
      </c>
      <c r="N97" s="12" t="str">
        <f t="shared" si="4"/>
        <v>24/08/2025</v>
      </c>
      <c r="O97" s="62" t="str">
        <f>[2]Sheet1!C97</f>
        <v>WIN</v>
      </c>
      <c r="S97" s="62" t="str">
        <f>[2]Sheet1!L97&amp;" "&amp;[2]Sheet1!M97</f>
        <v>6305 WIN HCM 64 Yên Thế</v>
      </c>
      <c r="V97" s="62" t="str">
        <f t="shared" si="5"/>
        <v>6305 WIN HCM 64 Yên Thế</v>
      </c>
      <c r="Y97" s="63" t="str">
        <f>[2]Sheet1!E97</f>
        <v>CGXD150</v>
      </c>
      <c r="AB97" s="10" t="s">
        <v>58</v>
      </c>
      <c r="AC97" s="10" t="s">
        <v>59</v>
      </c>
      <c r="AE97" s="13">
        <f>[2]Sheet1!U97</f>
        <v>1</v>
      </c>
      <c r="AG97" s="13">
        <f>[2]Sheet1!T97</f>
        <v>74250</v>
      </c>
      <c r="AH97" s="19">
        <f t="shared" si="6"/>
        <v>74250</v>
      </c>
      <c r="AL97" s="15">
        <v>8</v>
      </c>
      <c r="AN97" s="13">
        <f t="shared" si="7"/>
        <v>5940</v>
      </c>
      <c r="AO97" s="16" t="s">
        <v>60</v>
      </c>
      <c r="AQ97" s="64" t="s">
        <v>61</v>
      </c>
      <c r="AR97" s="64" t="s">
        <v>62</v>
      </c>
      <c r="AS97" s="64" t="s">
        <v>63</v>
      </c>
    </row>
    <row r="98" spans="3:45">
      <c r="C98" s="17" t="str">
        <f>VLOOKUP(O98,'[1]mã đối tượng'!$C:$F,4,0)</f>
        <v>N</v>
      </c>
      <c r="D98" s="10" t="s">
        <v>48</v>
      </c>
      <c r="E98" s="10" t="s">
        <v>49</v>
      </c>
      <c r="F98" s="60" t="s">
        <v>13322</v>
      </c>
      <c r="G98" s="60" t="s">
        <v>13322</v>
      </c>
      <c r="H98" s="61">
        <f>[2]Sheet1!B98</f>
        <v>9105846254</v>
      </c>
      <c r="I98" s="60" t="s">
        <v>13322</v>
      </c>
      <c r="J98" s="62" t="s">
        <v>13496</v>
      </c>
      <c r="L98" s="18" t="s">
        <v>53</v>
      </c>
      <c r="M98" s="62" t="str">
        <f>[2]Sheet1!A98</f>
        <v>00135057</v>
      </c>
      <c r="N98" s="12" t="str">
        <f t="shared" si="4"/>
        <v>24/08/2025</v>
      </c>
      <c r="O98" s="62" t="str">
        <f>[2]Sheet1!C98</f>
        <v>WIN</v>
      </c>
      <c r="S98" s="62" t="str">
        <f>[2]Sheet1!L98&amp;" "&amp;[2]Sheet1!M98</f>
        <v>6305 WIN HCM 64 Yên Thế</v>
      </c>
      <c r="V98" s="62" t="str">
        <f t="shared" si="5"/>
        <v>6305 WIN HCM 64 Yên Thế</v>
      </c>
      <c r="Y98" s="63" t="str">
        <f>[2]Sheet1!E98</f>
        <v>GHK300</v>
      </c>
      <c r="AB98" s="10" t="s">
        <v>58</v>
      </c>
      <c r="AC98" s="10" t="s">
        <v>59</v>
      </c>
      <c r="AE98" s="13">
        <f>[2]Sheet1!U98</f>
        <v>2</v>
      </c>
      <c r="AG98" s="13">
        <f>[2]Sheet1!T98</f>
        <v>49500</v>
      </c>
      <c r="AH98" s="19">
        <f t="shared" si="6"/>
        <v>99000</v>
      </c>
      <c r="AL98" s="15">
        <v>8</v>
      </c>
      <c r="AN98" s="13">
        <f t="shared" si="7"/>
        <v>7920</v>
      </c>
      <c r="AO98" s="16" t="s">
        <v>60</v>
      </c>
      <c r="AQ98" s="64" t="s">
        <v>61</v>
      </c>
      <c r="AR98" s="64" t="s">
        <v>62</v>
      </c>
      <c r="AS98" s="64" t="s">
        <v>63</v>
      </c>
    </row>
    <row r="99" spans="3:45">
      <c r="C99" s="17" t="str">
        <f>VLOOKUP(O99,'[1]mã đối tượng'!$C:$F,4,0)</f>
        <v>N</v>
      </c>
      <c r="D99" s="10" t="s">
        <v>48</v>
      </c>
      <c r="E99" s="10" t="s">
        <v>49</v>
      </c>
      <c r="F99" s="60" t="s">
        <v>13322</v>
      </c>
      <c r="G99" s="60" t="s">
        <v>13322</v>
      </c>
      <c r="H99" s="61">
        <f>[2]Sheet1!B99</f>
        <v>9105846254</v>
      </c>
      <c r="I99" s="60" t="s">
        <v>13322</v>
      </c>
      <c r="J99" s="62" t="s">
        <v>13497</v>
      </c>
      <c r="L99" s="18" t="s">
        <v>53</v>
      </c>
      <c r="M99" s="62" t="str">
        <f>[2]Sheet1!A99</f>
        <v>00135057</v>
      </c>
      <c r="N99" s="12" t="str">
        <f t="shared" si="4"/>
        <v>24/08/2025</v>
      </c>
      <c r="O99" s="62" t="str">
        <f>[2]Sheet1!C99</f>
        <v>WIN</v>
      </c>
      <c r="S99" s="62" t="str">
        <f>[2]Sheet1!L99&amp;" "&amp;[2]Sheet1!M99</f>
        <v>6305 WIN HCM 64 Yên Thế</v>
      </c>
      <c r="V99" s="62" t="str">
        <f t="shared" si="5"/>
        <v>6305 WIN HCM 64 Yên Thế</v>
      </c>
      <c r="Y99" s="63" t="str">
        <f>[2]Sheet1!E99</f>
        <v>G3M</v>
      </c>
      <c r="AB99" s="10" t="s">
        <v>58</v>
      </c>
      <c r="AC99" s="10" t="s">
        <v>59</v>
      </c>
      <c r="AE99" s="13">
        <f>[2]Sheet1!U99</f>
        <v>3</v>
      </c>
      <c r="AG99" s="13">
        <f>[2]Sheet1!T99</f>
        <v>111606</v>
      </c>
      <c r="AH99" s="19">
        <f t="shared" si="6"/>
        <v>334818</v>
      </c>
      <c r="AL99" s="15">
        <v>8</v>
      </c>
      <c r="AN99" s="13">
        <f t="shared" si="7"/>
        <v>26785.440000000002</v>
      </c>
      <c r="AO99" s="16" t="s">
        <v>60</v>
      </c>
      <c r="AQ99" s="64" t="s">
        <v>61</v>
      </c>
      <c r="AR99" s="64" t="s">
        <v>62</v>
      </c>
      <c r="AS99" s="64" t="s">
        <v>63</v>
      </c>
    </row>
    <row r="100" spans="3:45">
      <c r="C100" s="17" t="str">
        <f>VLOOKUP(O100,'[1]mã đối tượng'!$C:$F,4,0)</f>
        <v>N</v>
      </c>
      <c r="D100" s="10" t="s">
        <v>48</v>
      </c>
      <c r="E100" s="10" t="s">
        <v>49</v>
      </c>
      <c r="F100" s="60" t="s">
        <v>13322</v>
      </c>
      <c r="G100" s="60" t="s">
        <v>13322</v>
      </c>
      <c r="H100" s="61">
        <f>[2]Sheet1!B100</f>
        <v>9105846256</v>
      </c>
      <c r="I100" s="60" t="s">
        <v>13322</v>
      </c>
      <c r="J100" s="62" t="s">
        <v>13498</v>
      </c>
      <c r="L100" s="18" t="s">
        <v>53</v>
      </c>
      <c r="M100" s="62" t="str">
        <f>[2]Sheet1!A100</f>
        <v>00004826</v>
      </c>
      <c r="N100" s="12" t="str">
        <f t="shared" si="4"/>
        <v>24/08/2025</v>
      </c>
      <c r="O100" s="62" t="str">
        <f>[2]Sheet1!C100</f>
        <v>WIN-063</v>
      </c>
      <c r="S100" s="62" t="str">
        <f>[2]Sheet1!L100&amp;" "&amp;[2]Sheet1!M100</f>
        <v>2B48 WM+ TGG 202 Nam Kỳ Khởi Nghĩa</v>
      </c>
      <c r="V100" s="62" t="str">
        <f t="shared" si="5"/>
        <v>2B48 WM+ TGG 202 Nam Kỳ Khởi Nghĩa</v>
      </c>
      <c r="Y100" s="63" t="str">
        <f>[2]Sheet1!E100</f>
        <v>G3M</v>
      </c>
      <c r="AB100" s="10" t="s">
        <v>58</v>
      </c>
      <c r="AC100" s="10" t="s">
        <v>59</v>
      </c>
      <c r="AE100" s="13">
        <f>[2]Sheet1!U100</f>
        <v>1</v>
      </c>
      <c r="AG100" s="13">
        <f>[2]Sheet1!T100</f>
        <v>111606</v>
      </c>
      <c r="AH100" s="19">
        <f t="shared" si="6"/>
        <v>111606</v>
      </c>
      <c r="AL100" s="15">
        <v>8</v>
      </c>
      <c r="AN100" s="13">
        <f t="shared" si="7"/>
        <v>8928.48</v>
      </c>
      <c r="AO100" s="16" t="s">
        <v>60</v>
      </c>
      <c r="AQ100" s="64" t="s">
        <v>61</v>
      </c>
      <c r="AR100" s="64" t="s">
        <v>62</v>
      </c>
      <c r="AS100" s="64" t="s">
        <v>63</v>
      </c>
    </row>
    <row r="101" spans="3:45">
      <c r="C101" s="17" t="str">
        <f>VLOOKUP(O101,'[1]mã đối tượng'!$C:$F,4,0)</f>
        <v>B</v>
      </c>
      <c r="D101" s="10" t="s">
        <v>48</v>
      </c>
      <c r="E101" s="10" t="s">
        <v>49</v>
      </c>
      <c r="F101" s="60" t="s">
        <v>13322</v>
      </c>
      <c r="G101" s="60" t="s">
        <v>13322</v>
      </c>
      <c r="H101" s="61">
        <f>[2]Sheet1!B101</f>
        <v>9105846307</v>
      </c>
      <c r="I101" s="60" t="s">
        <v>13322</v>
      </c>
      <c r="J101" s="62" t="s">
        <v>13500</v>
      </c>
      <c r="L101" s="18" t="s">
        <v>53</v>
      </c>
      <c r="M101" s="62" t="str">
        <f>[2]Sheet1!A101</f>
        <v>00015437</v>
      </c>
      <c r="N101" s="12" t="str">
        <f t="shared" si="4"/>
        <v>24/08/2025</v>
      </c>
      <c r="O101" s="62" t="str">
        <f>[2]Sheet1!C101</f>
        <v>WIN-003</v>
      </c>
      <c r="S101" s="62" t="str">
        <f>[2]Sheet1!L101&amp;" "&amp;[2]Sheet1!M101</f>
        <v>4106 WM+ PTO Khu 8 Nông Trang</v>
      </c>
      <c r="V101" s="62" t="str">
        <f t="shared" si="5"/>
        <v>4106 WM+ PTO Khu 8 Nông Trang</v>
      </c>
      <c r="Y101" s="63" t="str">
        <f>[2]Sheet1!E101</f>
        <v>MNH500</v>
      </c>
      <c r="AB101" s="10" t="s">
        <v>58</v>
      </c>
      <c r="AC101" s="10" t="s">
        <v>59</v>
      </c>
      <c r="AE101" s="13">
        <f>[2]Sheet1!U101</f>
        <v>2</v>
      </c>
      <c r="AG101" s="13">
        <f>[2]Sheet1!T101</f>
        <v>46000</v>
      </c>
      <c r="AH101" s="19">
        <f t="shared" si="6"/>
        <v>92000</v>
      </c>
      <c r="AL101" s="15">
        <v>8</v>
      </c>
      <c r="AN101" s="13">
        <f t="shared" si="7"/>
        <v>7360</v>
      </c>
      <c r="AO101" s="16" t="s">
        <v>60</v>
      </c>
      <c r="AQ101" s="64" t="s">
        <v>61</v>
      </c>
      <c r="AR101" s="64" t="s">
        <v>62</v>
      </c>
      <c r="AS101" s="64" t="s">
        <v>63</v>
      </c>
    </row>
    <row r="102" spans="3:45">
      <c r="C102" s="17" t="str">
        <f>VLOOKUP(O102,'[1]mã đối tượng'!$C:$F,4,0)</f>
        <v>N</v>
      </c>
      <c r="D102" s="10" t="s">
        <v>48</v>
      </c>
      <c r="E102" s="10" t="s">
        <v>49</v>
      </c>
      <c r="F102" s="60" t="s">
        <v>13322</v>
      </c>
      <c r="G102" s="60" t="s">
        <v>13322</v>
      </c>
      <c r="H102" s="61">
        <f>[2]Sheet1!B102</f>
        <v>9105846262</v>
      </c>
      <c r="I102" s="60" t="s">
        <v>13322</v>
      </c>
      <c r="J102" s="62" t="s">
        <v>13502</v>
      </c>
      <c r="L102" s="18" t="s">
        <v>53</v>
      </c>
      <c r="M102" s="62" t="str">
        <f>[2]Sheet1!A102</f>
        <v>00067967</v>
      </c>
      <c r="N102" s="12" t="str">
        <f t="shared" si="4"/>
        <v>24/08/2025</v>
      </c>
      <c r="O102" s="62" t="str">
        <f>[2]Sheet1!C102</f>
        <v>WIN-009</v>
      </c>
      <c r="S102" s="62" t="str">
        <f>[2]Sheet1!L102&amp;" "&amp;[2]Sheet1!M102</f>
        <v>3746 WM+ DNG 131 Phạm Huy Thông</v>
      </c>
      <c r="V102" s="62" t="str">
        <f t="shared" si="5"/>
        <v>3746 WM+ DNG 131 Phạm Huy Thông</v>
      </c>
      <c r="Y102" s="63" t="str">
        <f>[2]Sheet1!E102</f>
        <v>MNH500</v>
      </c>
      <c r="AB102" s="10" t="s">
        <v>58</v>
      </c>
      <c r="AC102" s="10" t="s">
        <v>59</v>
      </c>
      <c r="AE102" s="13">
        <f>[2]Sheet1!U102</f>
        <v>2</v>
      </c>
      <c r="AG102" s="13">
        <f>[2]Sheet1!T102</f>
        <v>46000</v>
      </c>
      <c r="AH102" s="19">
        <f t="shared" si="6"/>
        <v>92000</v>
      </c>
      <c r="AL102" s="15">
        <v>8</v>
      </c>
      <c r="AN102" s="13">
        <f t="shared" si="7"/>
        <v>7360</v>
      </c>
      <c r="AO102" s="16" t="s">
        <v>60</v>
      </c>
      <c r="AQ102" s="64" t="s">
        <v>61</v>
      </c>
      <c r="AR102" s="64" t="s">
        <v>62</v>
      </c>
      <c r="AS102" s="64" t="s">
        <v>63</v>
      </c>
    </row>
    <row r="103" spans="3:45">
      <c r="C103" s="17" t="str">
        <f>VLOOKUP(O103,'[1]mã đối tượng'!$C:$F,4,0)</f>
        <v>B</v>
      </c>
      <c r="D103" s="10" t="s">
        <v>48</v>
      </c>
      <c r="E103" s="10" t="s">
        <v>49</v>
      </c>
      <c r="F103" s="60" t="s">
        <v>13322</v>
      </c>
      <c r="G103" s="60" t="s">
        <v>13322</v>
      </c>
      <c r="H103" s="61">
        <f>[2]Sheet1!B103</f>
        <v>9105846318</v>
      </c>
      <c r="I103" s="60" t="s">
        <v>13322</v>
      </c>
      <c r="J103" s="62" t="s">
        <v>13504</v>
      </c>
      <c r="L103" s="18" t="s">
        <v>53</v>
      </c>
      <c r="M103" s="62" t="str">
        <f>[2]Sheet1!A103</f>
        <v>00030526</v>
      </c>
      <c r="N103" s="12" t="str">
        <f t="shared" si="4"/>
        <v>24/08/2025</v>
      </c>
      <c r="O103" s="62" t="str">
        <f>[2]Sheet1!C103</f>
        <v>WIN-025</v>
      </c>
      <c r="S103" s="62" t="str">
        <f>[2]Sheet1!L103&amp;" "&amp;[2]Sheet1!M103</f>
        <v>5909 WM+ HPG Tân Hòa, Vĩnh Bảo</v>
      </c>
      <c r="V103" s="62" t="str">
        <f t="shared" si="5"/>
        <v>5909 WM+ HPG Tân Hòa, Vĩnh Bảo</v>
      </c>
      <c r="Y103" s="63" t="str">
        <f>[2]Sheet1!E103</f>
        <v>GHK300</v>
      </c>
      <c r="AB103" s="10" t="s">
        <v>58</v>
      </c>
      <c r="AC103" s="10" t="s">
        <v>59</v>
      </c>
      <c r="AE103" s="13">
        <f>[2]Sheet1!U103</f>
        <v>1</v>
      </c>
      <c r="AG103" s="13">
        <f>[2]Sheet1!T103</f>
        <v>50182</v>
      </c>
      <c r="AH103" s="19">
        <f t="shared" si="6"/>
        <v>50182</v>
      </c>
      <c r="AL103" s="15">
        <v>8</v>
      </c>
      <c r="AN103" s="13">
        <f t="shared" si="7"/>
        <v>4014.56</v>
      </c>
      <c r="AO103" s="16" t="s">
        <v>60</v>
      </c>
      <c r="AQ103" s="64" t="s">
        <v>61</v>
      </c>
      <c r="AR103" s="64" t="s">
        <v>62</v>
      </c>
      <c r="AS103" s="64" t="s">
        <v>63</v>
      </c>
    </row>
    <row r="104" spans="3:45">
      <c r="C104" s="17" t="str">
        <f>VLOOKUP(O104,'[1]mã đối tượng'!$C:$F,4,0)</f>
        <v>N</v>
      </c>
      <c r="D104" s="10" t="s">
        <v>48</v>
      </c>
      <c r="E104" s="10" t="s">
        <v>49</v>
      </c>
      <c r="F104" s="60" t="s">
        <v>13322</v>
      </c>
      <c r="G104" s="60" t="s">
        <v>13322</v>
      </c>
      <c r="H104" s="61">
        <f>[2]Sheet1!B104</f>
        <v>9105846347</v>
      </c>
      <c r="I104" s="60" t="s">
        <v>13322</v>
      </c>
      <c r="J104" s="62" t="s">
        <v>13506</v>
      </c>
      <c r="L104" s="18" t="s">
        <v>53</v>
      </c>
      <c r="M104" s="62" t="str">
        <f>[2]Sheet1!A104</f>
        <v>00135064</v>
      </c>
      <c r="N104" s="12" t="str">
        <f t="shared" si="4"/>
        <v>24/08/2025</v>
      </c>
      <c r="O104" s="62" t="str">
        <f>[2]Sheet1!C104</f>
        <v>WIN</v>
      </c>
      <c r="S104" s="62" t="str">
        <f>[2]Sheet1!L104&amp;" "&amp;[2]Sheet1!M104</f>
        <v>3140 WM+ HCM 220/16 Xô Viết Nghệ Tĩnh</v>
      </c>
      <c r="V104" s="62" t="str">
        <f t="shared" si="5"/>
        <v>3140 WM+ HCM 220/16 Xô Viết Nghệ Tĩnh</v>
      </c>
      <c r="Y104" s="63" t="str">
        <f>[2]Sheet1!E104</f>
        <v>CGXD150</v>
      </c>
      <c r="AB104" s="10" t="s">
        <v>58</v>
      </c>
      <c r="AC104" s="10" t="s">
        <v>59</v>
      </c>
      <c r="AE104" s="13">
        <f>[2]Sheet1!U104</f>
        <v>1</v>
      </c>
      <c r="AG104" s="13">
        <f>[2]Sheet1!T104</f>
        <v>73431</v>
      </c>
      <c r="AH104" s="19">
        <f t="shared" si="6"/>
        <v>73431</v>
      </c>
      <c r="AL104" s="15">
        <v>8</v>
      </c>
      <c r="AN104" s="13">
        <f t="shared" si="7"/>
        <v>5874.4800000000005</v>
      </c>
      <c r="AO104" s="16" t="s">
        <v>60</v>
      </c>
      <c r="AQ104" s="64" t="s">
        <v>61</v>
      </c>
      <c r="AR104" s="64" t="s">
        <v>62</v>
      </c>
      <c r="AS104" s="64" t="s">
        <v>63</v>
      </c>
    </row>
    <row r="105" spans="3:45">
      <c r="C105" s="17" t="str">
        <f>VLOOKUP(O105,'[1]mã đối tượng'!$C:$F,4,0)</f>
        <v>N</v>
      </c>
      <c r="D105" s="10" t="s">
        <v>48</v>
      </c>
      <c r="E105" s="10" t="s">
        <v>49</v>
      </c>
      <c r="F105" s="60" t="s">
        <v>13322</v>
      </c>
      <c r="G105" s="60" t="s">
        <v>13322</v>
      </c>
      <c r="H105" s="61">
        <f>[2]Sheet1!B105</f>
        <v>9105846347</v>
      </c>
      <c r="I105" s="60" t="s">
        <v>13322</v>
      </c>
      <c r="J105" s="62" t="s">
        <v>13509</v>
      </c>
      <c r="L105" s="18" t="s">
        <v>53</v>
      </c>
      <c r="M105" s="62" t="str">
        <f>[2]Sheet1!A105</f>
        <v>00135064</v>
      </c>
      <c r="N105" s="12" t="str">
        <f t="shared" si="4"/>
        <v>24/08/2025</v>
      </c>
      <c r="O105" s="62" t="str">
        <f>[2]Sheet1!C105</f>
        <v>WIN</v>
      </c>
      <c r="S105" s="62" t="str">
        <f>[2]Sheet1!L105&amp;" "&amp;[2]Sheet1!M105</f>
        <v>3140 WM+ HCM 220/16 Xô Viết Nghệ Tĩnh</v>
      </c>
      <c r="V105" s="62" t="str">
        <f t="shared" si="5"/>
        <v>3140 WM+ HCM 220/16 Xô Viết Nghệ Tĩnh</v>
      </c>
      <c r="Y105" s="63" t="str">
        <f>[2]Sheet1!E105</f>
        <v>SHK200</v>
      </c>
      <c r="AB105" s="10" t="s">
        <v>58</v>
      </c>
      <c r="AC105" s="10" t="s">
        <v>59</v>
      </c>
      <c r="AE105" s="13">
        <f>[2]Sheet1!U105</f>
        <v>1</v>
      </c>
      <c r="AG105" s="13">
        <f>[2]Sheet1!T105</f>
        <v>55595</v>
      </c>
      <c r="AH105" s="19">
        <f t="shared" si="6"/>
        <v>55595</v>
      </c>
      <c r="AL105" s="15">
        <v>8</v>
      </c>
      <c r="AN105" s="13">
        <f t="shared" si="7"/>
        <v>4447.6000000000004</v>
      </c>
      <c r="AO105" s="16" t="s">
        <v>60</v>
      </c>
      <c r="AQ105" s="64" t="s">
        <v>61</v>
      </c>
      <c r="AR105" s="64" t="s">
        <v>62</v>
      </c>
      <c r="AS105" s="64" t="s">
        <v>63</v>
      </c>
    </row>
    <row r="106" spans="3:45">
      <c r="C106" s="17" t="str">
        <f>VLOOKUP(O106,'[1]mã đối tượng'!$C:$F,4,0)</f>
        <v>N</v>
      </c>
      <c r="D106" s="10" t="s">
        <v>48</v>
      </c>
      <c r="E106" s="10" t="s">
        <v>49</v>
      </c>
      <c r="F106" s="60" t="s">
        <v>13322</v>
      </c>
      <c r="G106" s="60" t="s">
        <v>13322</v>
      </c>
      <c r="H106" s="61">
        <f>[2]Sheet1!B106</f>
        <v>9105846347</v>
      </c>
      <c r="I106" s="60" t="s">
        <v>13322</v>
      </c>
      <c r="J106" s="62" t="s">
        <v>13510</v>
      </c>
      <c r="L106" s="18" t="s">
        <v>53</v>
      </c>
      <c r="M106" s="62" t="str">
        <f>[2]Sheet1!A106</f>
        <v>00135064</v>
      </c>
      <c r="N106" s="12" t="str">
        <f t="shared" si="4"/>
        <v>24/08/2025</v>
      </c>
      <c r="O106" s="62" t="str">
        <f>[2]Sheet1!C106</f>
        <v>WIN</v>
      </c>
      <c r="S106" s="62" t="str">
        <f>[2]Sheet1!L106&amp;" "&amp;[2]Sheet1!M106</f>
        <v>3140 WM+ HCM 220/16 Xô Viết Nghệ Tĩnh</v>
      </c>
      <c r="V106" s="62" t="str">
        <f t="shared" si="5"/>
        <v>3140 WM+ HCM 220/16 Xô Viết Nghệ Tĩnh</v>
      </c>
      <c r="Y106" s="63" t="str">
        <f>[2]Sheet1!E106</f>
        <v>G3M</v>
      </c>
      <c r="AB106" s="10" t="s">
        <v>58</v>
      </c>
      <c r="AC106" s="10" t="s">
        <v>59</v>
      </c>
      <c r="AE106" s="13">
        <f>[2]Sheet1!U106</f>
        <v>3</v>
      </c>
      <c r="AG106" s="13">
        <f>[2]Sheet1!T106</f>
        <v>111606</v>
      </c>
      <c r="AH106" s="19">
        <f t="shared" si="6"/>
        <v>334818</v>
      </c>
      <c r="AL106" s="15">
        <v>8</v>
      </c>
      <c r="AN106" s="13">
        <f t="shared" si="7"/>
        <v>26785.440000000002</v>
      </c>
      <c r="AO106" s="16" t="s">
        <v>60</v>
      </c>
      <c r="AQ106" s="64" t="s">
        <v>61</v>
      </c>
      <c r="AR106" s="64" t="s">
        <v>62</v>
      </c>
      <c r="AS106" s="64" t="s">
        <v>63</v>
      </c>
    </row>
    <row r="107" spans="3:45">
      <c r="C107" s="17" t="str">
        <f>VLOOKUP(O107,'[1]mã đối tượng'!$C:$F,4,0)</f>
        <v>N</v>
      </c>
      <c r="D107" s="10" t="s">
        <v>48</v>
      </c>
      <c r="E107" s="10" t="s">
        <v>49</v>
      </c>
      <c r="F107" s="60" t="s">
        <v>13322</v>
      </c>
      <c r="G107" s="60" t="s">
        <v>13322</v>
      </c>
      <c r="H107" s="61">
        <f>[2]Sheet1!B107</f>
        <v>9105846347</v>
      </c>
      <c r="I107" s="60" t="s">
        <v>13322</v>
      </c>
      <c r="J107" s="62" t="s">
        <v>13511</v>
      </c>
      <c r="L107" s="18" t="s">
        <v>53</v>
      </c>
      <c r="M107" s="62" t="str">
        <f>[2]Sheet1!A107</f>
        <v>00135064</v>
      </c>
      <c r="N107" s="12" t="str">
        <f t="shared" si="4"/>
        <v>24/08/2025</v>
      </c>
      <c r="O107" s="62" t="str">
        <f>[2]Sheet1!C107</f>
        <v>WIN</v>
      </c>
      <c r="S107" s="62" t="str">
        <f>[2]Sheet1!L107&amp;" "&amp;[2]Sheet1!M107</f>
        <v>3140 WM+ HCM 220/16 Xô Viết Nghệ Tĩnh</v>
      </c>
      <c r="V107" s="62" t="str">
        <f t="shared" si="5"/>
        <v>3140 WM+ HCM 220/16 Xô Viết Nghệ Tĩnh</v>
      </c>
      <c r="Y107" s="63" t="str">
        <f>[2]Sheet1!E107</f>
        <v>GHK300</v>
      </c>
      <c r="AB107" s="10" t="s">
        <v>58</v>
      </c>
      <c r="AC107" s="10" t="s">
        <v>59</v>
      </c>
      <c r="AE107" s="13">
        <f>[2]Sheet1!U107</f>
        <v>2</v>
      </c>
      <c r="AG107" s="13">
        <f>[2]Sheet1!T107</f>
        <v>50182</v>
      </c>
      <c r="AH107" s="19">
        <f t="shared" si="6"/>
        <v>100364</v>
      </c>
      <c r="AL107" s="15">
        <v>8</v>
      </c>
      <c r="AN107" s="13">
        <f t="shared" si="7"/>
        <v>8029.12</v>
      </c>
      <c r="AO107" s="16" t="s">
        <v>60</v>
      </c>
      <c r="AQ107" s="64" t="s">
        <v>61</v>
      </c>
      <c r="AR107" s="64" t="s">
        <v>62</v>
      </c>
      <c r="AS107" s="64" t="s">
        <v>63</v>
      </c>
    </row>
    <row r="108" spans="3:45">
      <c r="C108" s="17" t="str">
        <f>VLOOKUP(O108,'[1]mã đối tượng'!$C:$F,4,0)</f>
        <v>B</v>
      </c>
      <c r="D108" s="10" t="s">
        <v>48</v>
      </c>
      <c r="E108" s="10" t="s">
        <v>49</v>
      </c>
      <c r="F108" s="60" t="s">
        <v>13322</v>
      </c>
      <c r="G108" s="60" t="s">
        <v>13322</v>
      </c>
      <c r="H108" s="61">
        <f>[2]Sheet1!B108</f>
        <v>9105846350</v>
      </c>
      <c r="I108" s="60" t="s">
        <v>13322</v>
      </c>
      <c r="J108" s="62" t="s">
        <v>13512</v>
      </c>
      <c r="L108" s="18" t="s">
        <v>53</v>
      </c>
      <c r="M108" s="62" t="str">
        <f>[2]Sheet1!A108</f>
        <v>00015438</v>
      </c>
      <c r="N108" s="12" t="str">
        <f t="shared" si="4"/>
        <v>24/08/2025</v>
      </c>
      <c r="O108" s="62" t="str">
        <f>[2]Sheet1!C108</f>
        <v>WIN-003</v>
      </c>
      <c r="S108" s="62" t="str">
        <f>[2]Sheet1!L108&amp;" "&amp;[2]Sheet1!M108</f>
        <v>5947 WM+ PTO Khu 8 Thanh Ba</v>
      </c>
      <c r="V108" s="62" t="str">
        <f t="shared" si="5"/>
        <v>5947 WM+ PTO Khu 8 Thanh Ba</v>
      </c>
      <c r="Y108" s="63" t="str">
        <f>[2]Sheet1!E108</f>
        <v>G3M</v>
      </c>
      <c r="AB108" s="10" t="s">
        <v>58</v>
      </c>
      <c r="AC108" s="10" t="s">
        <v>59</v>
      </c>
      <c r="AE108" s="13">
        <f>[2]Sheet1!U108</f>
        <v>1</v>
      </c>
      <c r="AG108" s="13">
        <f>[2]Sheet1!T108</f>
        <v>111058</v>
      </c>
      <c r="AH108" s="19">
        <f t="shared" si="6"/>
        <v>111058</v>
      </c>
      <c r="AL108" s="15">
        <v>8</v>
      </c>
      <c r="AN108" s="13">
        <f t="shared" si="7"/>
        <v>8884.64</v>
      </c>
      <c r="AO108" s="16" t="s">
        <v>60</v>
      </c>
      <c r="AQ108" s="64" t="s">
        <v>61</v>
      </c>
      <c r="AR108" s="64" t="s">
        <v>62</v>
      </c>
      <c r="AS108" s="64" t="s">
        <v>63</v>
      </c>
    </row>
    <row r="109" spans="3:45">
      <c r="C109" s="17" t="str">
        <f>VLOOKUP(O109,'[1]mã đối tượng'!$C:$F,4,0)</f>
        <v>N</v>
      </c>
      <c r="D109" s="10" t="s">
        <v>48</v>
      </c>
      <c r="E109" s="10" t="s">
        <v>49</v>
      </c>
      <c r="F109" s="60" t="s">
        <v>13322</v>
      </c>
      <c r="G109" s="60" t="s">
        <v>13322</v>
      </c>
      <c r="H109" s="61">
        <f>[2]Sheet1!B109</f>
        <v>9105846336</v>
      </c>
      <c r="I109" s="60" t="s">
        <v>13322</v>
      </c>
      <c r="J109" s="62" t="s">
        <v>13514</v>
      </c>
      <c r="L109" s="18" t="s">
        <v>53</v>
      </c>
      <c r="M109" s="62" t="str">
        <f>[2]Sheet1!A109</f>
        <v>00002931</v>
      </c>
      <c r="N109" s="12" t="str">
        <f t="shared" si="4"/>
        <v>24/08/2025</v>
      </c>
      <c r="O109" s="62" t="str">
        <f>[2]Sheet1!C109</f>
        <v>WIN-014</v>
      </c>
      <c r="S109" s="62" t="str">
        <f>[2]Sheet1!L109&amp;" "&amp;[2]Sheet1!M109</f>
        <v>6420 WM+ KTM 209A Trần Phú</v>
      </c>
      <c r="V109" s="62" t="str">
        <f t="shared" si="5"/>
        <v>6420 WM+ KTM 209A Trần Phú</v>
      </c>
      <c r="Y109" s="63" t="str">
        <f>[2]Sheet1!E109</f>
        <v>GHK300</v>
      </c>
      <c r="AB109" s="10" t="s">
        <v>58</v>
      </c>
      <c r="AC109" s="10" t="s">
        <v>59</v>
      </c>
      <c r="AE109" s="13">
        <f>[2]Sheet1!U109</f>
        <v>3</v>
      </c>
      <c r="AG109" s="13">
        <f>[2]Sheet1!T109</f>
        <v>49500</v>
      </c>
      <c r="AH109" s="19">
        <f t="shared" si="6"/>
        <v>148500</v>
      </c>
      <c r="AL109" s="15">
        <v>8</v>
      </c>
      <c r="AN109" s="13">
        <f t="shared" si="7"/>
        <v>11880</v>
      </c>
      <c r="AO109" s="16" t="s">
        <v>60</v>
      </c>
      <c r="AQ109" s="64" t="s">
        <v>61</v>
      </c>
      <c r="AR109" s="64" t="s">
        <v>62</v>
      </c>
      <c r="AS109" s="64" t="s">
        <v>63</v>
      </c>
    </row>
    <row r="110" spans="3:45">
      <c r="C110" s="17" t="str">
        <f>VLOOKUP(O110,'[1]mã đối tượng'!$C:$F,4,0)</f>
        <v>N</v>
      </c>
      <c r="D110" s="10" t="s">
        <v>48</v>
      </c>
      <c r="E110" s="10" t="s">
        <v>49</v>
      </c>
      <c r="F110" s="60" t="s">
        <v>13322</v>
      </c>
      <c r="G110" s="60" t="s">
        <v>13322</v>
      </c>
      <c r="H110" s="61">
        <f>[2]Sheet1!B110</f>
        <v>9105846383</v>
      </c>
      <c r="I110" s="60" t="s">
        <v>13322</v>
      </c>
      <c r="J110" s="62" t="s">
        <v>13516</v>
      </c>
      <c r="L110" s="18" t="s">
        <v>53</v>
      </c>
      <c r="M110" s="62" t="str">
        <f>[2]Sheet1!A110</f>
        <v>00004829</v>
      </c>
      <c r="N110" s="12" t="str">
        <f t="shared" si="4"/>
        <v>24/08/2025</v>
      </c>
      <c r="O110" s="62" t="str">
        <f>[2]Sheet1!C110</f>
        <v>WIN-063</v>
      </c>
      <c r="S110" s="62" t="str">
        <f>[2]Sheet1!L110&amp;" "&amp;[2]Sheet1!M110</f>
        <v>2B48 WM+ TGG 202 Nam Kỳ Khởi Nghĩa</v>
      </c>
      <c r="V110" s="62" t="str">
        <f t="shared" si="5"/>
        <v>2B48 WM+ TGG 202 Nam Kỳ Khởi Nghĩa</v>
      </c>
      <c r="Y110" s="63" t="str">
        <f>[2]Sheet1!E110</f>
        <v>CGXD150</v>
      </c>
      <c r="AB110" s="10" t="s">
        <v>58</v>
      </c>
      <c r="AC110" s="10" t="s">
        <v>59</v>
      </c>
      <c r="AE110" s="13">
        <f>[2]Sheet1!U110</f>
        <v>1</v>
      </c>
      <c r="AG110" s="13">
        <f>[2]Sheet1!T110</f>
        <v>70950</v>
      </c>
      <c r="AH110" s="19">
        <f t="shared" si="6"/>
        <v>70950</v>
      </c>
      <c r="AL110" s="15">
        <v>8</v>
      </c>
      <c r="AN110" s="13">
        <f t="shared" si="7"/>
        <v>5676</v>
      </c>
      <c r="AO110" s="16" t="s">
        <v>60</v>
      </c>
      <c r="AQ110" s="64" t="s">
        <v>61</v>
      </c>
      <c r="AR110" s="64" t="s">
        <v>62</v>
      </c>
      <c r="AS110" s="64" t="s">
        <v>63</v>
      </c>
    </row>
    <row r="111" spans="3:45">
      <c r="C111" s="17" t="str">
        <f>VLOOKUP(O111,'[1]mã đối tượng'!$C:$F,4,0)</f>
        <v>B</v>
      </c>
      <c r="D111" s="10" t="s">
        <v>48</v>
      </c>
      <c r="E111" s="10" t="s">
        <v>49</v>
      </c>
      <c r="F111" s="60" t="s">
        <v>13322</v>
      </c>
      <c r="G111" s="60" t="s">
        <v>13322</v>
      </c>
      <c r="H111" s="61">
        <f>[2]Sheet1!B111</f>
        <v>9105846409</v>
      </c>
      <c r="I111" s="60" t="s">
        <v>13322</v>
      </c>
      <c r="J111" s="62" t="s">
        <v>13518</v>
      </c>
      <c r="L111" s="18" t="s">
        <v>53</v>
      </c>
      <c r="M111" s="62" t="str">
        <f>[2]Sheet1!A111</f>
        <v>00012759</v>
      </c>
      <c r="N111" s="12" t="str">
        <f t="shared" si="4"/>
        <v>24/08/2025</v>
      </c>
      <c r="O111" s="62" t="str">
        <f>[2]Sheet1!C111</f>
        <v>WIN-004</v>
      </c>
      <c r="S111" s="62" t="str">
        <f>[2]Sheet1!L111&amp;" "&amp;[2]Sheet1!M111</f>
        <v>2AXV WM+ HTH Đô Hành, Mỹ Lộc</v>
      </c>
      <c r="V111" s="62" t="str">
        <f t="shared" si="5"/>
        <v>2AXV WM+ HTH Đô Hành, Mỹ Lộc</v>
      </c>
      <c r="Y111" s="63" t="str">
        <f>[2]Sheet1!E111</f>
        <v>CGXD150</v>
      </c>
      <c r="AB111" s="10" t="s">
        <v>58</v>
      </c>
      <c r="AC111" s="10" t="s">
        <v>59</v>
      </c>
      <c r="AE111" s="13">
        <f>[2]Sheet1!U111</f>
        <v>2</v>
      </c>
      <c r="AG111" s="13">
        <f>[2]Sheet1!T111</f>
        <v>74250</v>
      </c>
      <c r="AH111" s="19">
        <f t="shared" si="6"/>
        <v>148500</v>
      </c>
      <c r="AL111" s="15">
        <v>8</v>
      </c>
      <c r="AN111" s="13">
        <f t="shared" si="7"/>
        <v>11880</v>
      </c>
      <c r="AO111" s="16" t="s">
        <v>60</v>
      </c>
      <c r="AQ111" s="64" t="s">
        <v>61</v>
      </c>
      <c r="AR111" s="64" t="s">
        <v>62</v>
      </c>
      <c r="AS111" s="64" t="s">
        <v>63</v>
      </c>
    </row>
    <row r="112" spans="3:45">
      <c r="C112" s="17" t="str">
        <f>VLOOKUP(O112,'[1]mã đối tượng'!$C:$F,4,0)</f>
        <v>B</v>
      </c>
      <c r="D112" s="10" t="s">
        <v>48</v>
      </c>
      <c r="E112" s="10" t="s">
        <v>49</v>
      </c>
      <c r="F112" s="60" t="s">
        <v>13322</v>
      </c>
      <c r="G112" s="60" t="s">
        <v>13322</v>
      </c>
      <c r="H112" s="61">
        <f>[2]Sheet1!B112</f>
        <v>9105846393</v>
      </c>
      <c r="I112" s="60" t="s">
        <v>13322</v>
      </c>
      <c r="J112" s="62" t="s">
        <v>13520</v>
      </c>
      <c r="L112" s="18" t="s">
        <v>53</v>
      </c>
      <c r="M112" s="62" t="str">
        <f>[2]Sheet1!A112</f>
        <v>00413271</v>
      </c>
      <c r="N112" s="12" t="str">
        <f t="shared" si="4"/>
        <v>24/08/2025</v>
      </c>
      <c r="O112" s="62" t="str">
        <f>[2]Sheet1!C112</f>
        <v>WIN-002</v>
      </c>
      <c r="S112" s="62" t="str">
        <f>[2]Sheet1!L112&amp;" "&amp;[2]Sheet1!M112</f>
        <v>4927 WM+ HNI Khu 10 Thôn Thường Lệ</v>
      </c>
      <c r="V112" s="62" t="str">
        <f t="shared" si="5"/>
        <v>4927 WM+ HNI Khu 10 Thôn Thường Lệ</v>
      </c>
      <c r="Y112" s="63" t="str">
        <f>[2]Sheet1!E112</f>
        <v>G3M</v>
      </c>
      <c r="AB112" s="10" t="s">
        <v>58</v>
      </c>
      <c r="AC112" s="10" t="s">
        <v>59</v>
      </c>
      <c r="AE112" s="13">
        <f>[2]Sheet1!U112</f>
        <v>1</v>
      </c>
      <c r="AG112" s="13">
        <f>[2]Sheet1!T112</f>
        <v>111058</v>
      </c>
      <c r="AH112" s="19">
        <f t="shared" si="6"/>
        <v>111058</v>
      </c>
      <c r="AL112" s="15">
        <v>8</v>
      </c>
      <c r="AN112" s="13">
        <f t="shared" si="7"/>
        <v>8884.64</v>
      </c>
      <c r="AO112" s="16" t="s">
        <v>60</v>
      </c>
      <c r="AQ112" s="64" t="s">
        <v>61</v>
      </c>
      <c r="AR112" s="64" t="s">
        <v>62</v>
      </c>
      <c r="AS112" s="64" t="s">
        <v>63</v>
      </c>
    </row>
    <row r="113" spans="3:45">
      <c r="C113" s="17" t="str">
        <f>VLOOKUP(O113,'[1]mã đối tượng'!$C:$F,4,0)</f>
        <v>N</v>
      </c>
      <c r="D113" s="10" t="s">
        <v>48</v>
      </c>
      <c r="E113" s="10" t="s">
        <v>49</v>
      </c>
      <c r="F113" s="60" t="s">
        <v>13322</v>
      </c>
      <c r="G113" s="60" t="s">
        <v>13322</v>
      </c>
      <c r="H113" s="61">
        <f>[2]Sheet1!B113</f>
        <v>9105846394</v>
      </c>
      <c r="I113" s="60" t="s">
        <v>13322</v>
      </c>
      <c r="J113" s="62" t="s">
        <v>13523</v>
      </c>
      <c r="L113" s="18" t="s">
        <v>53</v>
      </c>
      <c r="M113" s="62" t="str">
        <f>[2]Sheet1!A113</f>
        <v>00135069</v>
      </c>
      <c r="N113" s="12" t="str">
        <f t="shared" si="4"/>
        <v>24/08/2025</v>
      </c>
      <c r="O113" s="62" t="str">
        <f>[2]Sheet1!C113</f>
        <v>WIN</v>
      </c>
      <c r="S113" s="62" t="str">
        <f>[2]Sheet1!L113&amp;" "&amp;[2]Sheet1!M113</f>
        <v>3140 WM+ HCM 220/16 Xô Viết Nghệ Tĩnh</v>
      </c>
      <c r="V113" s="62" t="str">
        <f t="shared" si="5"/>
        <v>3140 WM+ HCM 220/16 Xô Viết Nghệ Tĩnh</v>
      </c>
      <c r="Y113" s="63" t="str">
        <f>[2]Sheet1!E113</f>
        <v>SHK200</v>
      </c>
      <c r="AB113" s="10" t="s">
        <v>58</v>
      </c>
      <c r="AC113" s="10" t="s">
        <v>59</v>
      </c>
      <c r="AE113" s="13">
        <f>[2]Sheet1!U113</f>
        <v>3</v>
      </c>
      <c r="AG113" s="13">
        <f>[2]Sheet1!T113</f>
        <v>55595</v>
      </c>
      <c r="AH113" s="19">
        <f t="shared" si="6"/>
        <v>166785</v>
      </c>
      <c r="AL113" s="15">
        <v>8</v>
      </c>
      <c r="AN113" s="13">
        <f t="shared" si="7"/>
        <v>13342.800000000001</v>
      </c>
      <c r="AO113" s="16" t="s">
        <v>60</v>
      </c>
      <c r="AQ113" s="64" t="s">
        <v>61</v>
      </c>
      <c r="AR113" s="64" t="s">
        <v>62</v>
      </c>
      <c r="AS113" s="64" t="s">
        <v>63</v>
      </c>
    </row>
    <row r="114" spans="3:45">
      <c r="C114" s="17" t="str">
        <f>VLOOKUP(O114,'[1]mã đối tượng'!$C:$F,4,0)</f>
        <v>B</v>
      </c>
      <c r="D114" s="10" t="s">
        <v>48</v>
      </c>
      <c r="E114" s="10" t="s">
        <v>49</v>
      </c>
      <c r="F114" s="60" t="s">
        <v>13322</v>
      </c>
      <c r="G114" s="60" t="s">
        <v>13322</v>
      </c>
      <c r="H114" s="61">
        <f>[2]Sheet1!B114</f>
        <v>9105846437</v>
      </c>
      <c r="I114" s="60" t="s">
        <v>13322</v>
      </c>
      <c r="J114" s="62" t="s">
        <v>13525</v>
      </c>
      <c r="L114" s="18" t="s">
        <v>53</v>
      </c>
      <c r="M114" s="62" t="str">
        <f>[2]Sheet1!A114</f>
        <v>00028373</v>
      </c>
      <c r="N114" s="12" t="str">
        <f t="shared" si="4"/>
        <v>24/08/2025</v>
      </c>
      <c r="O114" s="62" t="str">
        <f>[2]Sheet1!C114</f>
        <v>WIN-020</v>
      </c>
      <c r="S114" s="62" t="str">
        <f>[2]Sheet1!L114&amp;" "&amp;[2]Sheet1!M114</f>
        <v>2AUN WM+ THA 195 Tống Duy Tân</v>
      </c>
      <c r="V114" s="62" t="str">
        <f t="shared" si="5"/>
        <v>2AUN WM+ THA 195 Tống Duy Tân</v>
      </c>
      <c r="Y114" s="63" t="str">
        <f>[2]Sheet1!E114</f>
        <v>G3M</v>
      </c>
      <c r="AB114" s="10" t="s">
        <v>58</v>
      </c>
      <c r="AC114" s="10" t="s">
        <v>59</v>
      </c>
      <c r="AE114" s="13">
        <f>[2]Sheet1!U114</f>
        <v>1</v>
      </c>
      <c r="AG114" s="13">
        <f>[2]Sheet1!T114</f>
        <v>111058</v>
      </c>
      <c r="AH114" s="19">
        <f t="shared" si="6"/>
        <v>111058</v>
      </c>
      <c r="AL114" s="15">
        <v>8</v>
      </c>
      <c r="AN114" s="13">
        <f t="shared" si="7"/>
        <v>8884.64</v>
      </c>
      <c r="AO114" s="16" t="s">
        <v>60</v>
      </c>
      <c r="AQ114" s="64" t="s">
        <v>61</v>
      </c>
      <c r="AR114" s="64" t="s">
        <v>62</v>
      </c>
      <c r="AS114" s="64" t="s">
        <v>63</v>
      </c>
    </row>
    <row r="115" spans="3:45">
      <c r="C115" s="17" t="str">
        <f>VLOOKUP(O115,'[1]mã đối tượng'!$C:$F,4,0)</f>
        <v>N</v>
      </c>
      <c r="D115" s="10" t="s">
        <v>48</v>
      </c>
      <c r="E115" s="10" t="s">
        <v>49</v>
      </c>
      <c r="F115" s="60" t="s">
        <v>13322</v>
      </c>
      <c r="G115" s="60" t="s">
        <v>13322</v>
      </c>
      <c r="H115" s="61">
        <f>[2]Sheet1!B115</f>
        <v>9105846415</v>
      </c>
      <c r="I115" s="60" t="s">
        <v>13322</v>
      </c>
      <c r="J115" s="62" t="s">
        <v>13527</v>
      </c>
      <c r="L115" s="18" t="s">
        <v>53</v>
      </c>
      <c r="M115" s="62" t="str">
        <f>[2]Sheet1!A115</f>
        <v>00002932</v>
      </c>
      <c r="N115" s="12" t="str">
        <f t="shared" si="4"/>
        <v>24/08/2025</v>
      </c>
      <c r="O115" s="62" t="str">
        <f>[2]Sheet1!C115</f>
        <v>WIN-014</v>
      </c>
      <c r="S115" s="62" t="str">
        <f>[2]Sheet1!L115&amp;" "&amp;[2]Sheet1!M115</f>
        <v>6420 WM+ KTM 209A Trần Phú</v>
      </c>
      <c r="V115" s="62" t="str">
        <f t="shared" si="5"/>
        <v>6420 WM+ KTM 209A Trần Phú</v>
      </c>
      <c r="Y115" s="63" t="str">
        <f>[2]Sheet1!E115</f>
        <v>GHK300</v>
      </c>
      <c r="AB115" s="10" t="s">
        <v>58</v>
      </c>
      <c r="AC115" s="10" t="s">
        <v>59</v>
      </c>
      <c r="AE115" s="13">
        <f>[2]Sheet1!U115</f>
        <v>2</v>
      </c>
      <c r="AG115" s="13">
        <f>[2]Sheet1!T115</f>
        <v>50182</v>
      </c>
      <c r="AH115" s="19">
        <f t="shared" si="6"/>
        <v>100364</v>
      </c>
      <c r="AL115" s="15">
        <v>8</v>
      </c>
      <c r="AN115" s="13">
        <f t="shared" si="7"/>
        <v>8029.12</v>
      </c>
      <c r="AO115" s="16" t="s">
        <v>60</v>
      </c>
      <c r="AQ115" s="64" t="s">
        <v>61</v>
      </c>
      <c r="AR115" s="64" t="s">
        <v>62</v>
      </c>
      <c r="AS115" s="64" t="s">
        <v>63</v>
      </c>
    </row>
    <row r="116" spans="3:45">
      <c r="C116" s="17" t="str">
        <f>VLOOKUP(O116,'[1]mã đối tượng'!$C:$F,4,0)</f>
        <v>N</v>
      </c>
      <c r="D116" s="10" t="s">
        <v>48</v>
      </c>
      <c r="E116" s="10" t="s">
        <v>49</v>
      </c>
      <c r="F116" s="60" t="s">
        <v>13322</v>
      </c>
      <c r="G116" s="60" t="s">
        <v>13322</v>
      </c>
      <c r="H116" s="61">
        <f>[2]Sheet1!B116</f>
        <v>9105846415</v>
      </c>
      <c r="I116" s="60" t="s">
        <v>13322</v>
      </c>
      <c r="J116" s="62" t="s">
        <v>13529</v>
      </c>
      <c r="L116" s="18" t="s">
        <v>53</v>
      </c>
      <c r="M116" s="62" t="str">
        <f>[2]Sheet1!A116</f>
        <v>00002932</v>
      </c>
      <c r="N116" s="12" t="str">
        <f t="shared" si="4"/>
        <v>24/08/2025</v>
      </c>
      <c r="O116" s="62" t="str">
        <f>[2]Sheet1!C116</f>
        <v>WIN-014</v>
      </c>
      <c r="S116" s="62" t="str">
        <f>[2]Sheet1!L116&amp;" "&amp;[2]Sheet1!M116</f>
        <v>6420 WM+ KTM 209A Trần Phú</v>
      </c>
      <c r="V116" s="62" t="str">
        <f t="shared" si="5"/>
        <v>6420 WM+ KTM 209A Trần Phú</v>
      </c>
      <c r="Y116" s="63" t="str">
        <f>[2]Sheet1!E116</f>
        <v>GHK300</v>
      </c>
      <c r="AB116" s="10" t="s">
        <v>58</v>
      </c>
      <c r="AC116" s="10" t="s">
        <v>59</v>
      </c>
      <c r="AE116" s="13">
        <f>[2]Sheet1!U116</f>
        <v>1</v>
      </c>
      <c r="AG116" s="13">
        <f>[2]Sheet1!T116</f>
        <v>50400</v>
      </c>
      <c r="AH116" s="19">
        <f t="shared" si="6"/>
        <v>50400</v>
      </c>
      <c r="AL116" s="15">
        <v>8</v>
      </c>
      <c r="AN116" s="13">
        <f t="shared" si="7"/>
        <v>4032</v>
      </c>
      <c r="AO116" s="16" t="s">
        <v>60</v>
      </c>
      <c r="AQ116" s="64" t="s">
        <v>61</v>
      </c>
      <c r="AR116" s="64" t="s">
        <v>62</v>
      </c>
      <c r="AS116" s="64" t="s">
        <v>63</v>
      </c>
    </row>
    <row r="117" spans="3:45">
      <c r="C117" s="17" t="str">
        <f>VLOOKUP(O117,'[1]mã đối tượng'!$C:$F,4,0)</f>
        <v>B</v>
      </c>
      <c r="D117" s="10" t="s">
        <v>48</v>
      </c>
      <c r="E117" s="10" t="s">
        <v>49</v>
      </c>
      <c r="F117" s="60" t="s">
        <v>13322</v>
      </c>
      <c r="G117" s="60" t="s">
        <v>13322</v>
      </c>
      <c r="H117" s="61">
        <f>[2]Sheet1!B117</f>
        <v>9105846416</v>
      </c>
      <c r="I117" s="60" t="s">
        <v>13322</v>
      </c>
      <c r="J117" s="62" t="s">
        <v>13530</v>
      </c>
      <c r="L117" s="18" t="s">
        <v>53</v>
      </c>
      <c r="M117" s="62" t="str">
        <f>[2]Sheet1!A117</f>
        <v>00413274</v>
      </c>
      <c r="N117" s="12" t="str">
        <f t="shared" si="4"/>
        <v>24/08/2025</v>
      </c>
      <c r="O117" s="62" t="str">
        <f>[2]Sheet1!C117</f>
        <v>WIN-002</v>
      </c>
      <c r="S117" s="62" t="str">
        <f>[2]Sheet1!L117&amp;" "&amp;[2]Sheet1!M117</f>
        <v>5554 WM+ HNI B12A Tòa B Imperia Sky Gard</v>
      </c>
      <c r="V117" s="62" t="str">
        <f t="shared" si="5"/>
        <v>5554 WM+ HNI B12A Tòa B Imperia Sky Gard</v>
      </c>
      <c r="Y117" s="63" t="str">
        <f>[2]Sheet1!E117</f>
        <v>CGXD150</v>
      </c>
      <c r="AB117" s="10" t="s">
        <v>58</v>
      </c>
      <c r="AC117" s="10" t="s">
        <v>59</v>
      </c>
      <c r="AE117" s="13">
        <f>[2]Sheet1!U117</f>
        <v>1</v>
      </c>
      <c r="AG117" s="13">
        <f>[2]Sheet1!T117</f>
        <v>70950</v>
      </c>
      <c r="AH117" s="19">
        <f t="shared" si="6"/>
        <v>70950</v>
      </c>
      <c r="AL117" s="15">
        <v>8</v>
      </c>
      <c r="AN117" s="13">
        <f t="shared" si="7"/>
        <v>5676</v>
      </c>
      <c r="AO117" s="16" t="s">
        <v>60</v>
      </c>
      <c r="AQ117" s="64" t="s">
        <v>61</v>
      </c>
      <c r="AR117" s="64" t="s">
        <v>62</v>
      </c>
      <c r="AS117" s="64" t="s">
        <v>63</v>
      </c>
    </row>
    <row r="118" spans="3:45">
      <c r="C118" s="17" t="str">
        <f>VLOOKUP(O118,'[1]mã đối tượng'!$C:$F,4,0)</f>
        <v>B</v>
      </c>
      <c r="D118" s="10" t="s">
        <v>48</v>
      </c>
      <c r="E118" s="10" t="s">
        <v>49</v>
      </c>
      <c r="F118" s="60" t="s">
        <v>13322</v>
      </c>
      <c r="G118" s="60" t="s">
        <v>13322</v>
      </c>
      <c r="H118" s="61">
        <f>[2]Sheet1!B118</f>
        <v>9105846416</v>
      </c>
      <c r="I118" s="60" t="s">
        <v>13322</v>
      </c>
      <c r="J118" s="62" t="s">
        <v>13533</v>
      </c>
      <c r="L118" s="18" t="s">
        <v>53</v>
      </c>
      <c r="M118" s="62" t="str">
        <f>[2]Sheet1!A118</f>
        <v>00413274</v>
      </c>
      <c r="N118" s="12" t="str">
        <f t="shared" si="4"/>
        <v>24/08/2025</v>
      </c>
      <c r="O118" s="62" t="str">
        <f>[2]Sheet1!C118</f>
        <v>WIN-002</v>
      </c>
      <c r="S118" s="62" t="str">
        <f>[2]Sheet1!L118&amp;" "&amp;[2]Sheet1!M118</f>
        <v>5554 WM+ HNI B12A Tòa B Imperia Sky Gard</v>
      </c>
      <c r="V118" s="62" t="str">
        <f t="shared" si="5"/>
        <v>5554 WM+ HNI B12A Tòa B Imperia Sky Gard</v>
      </c>
      <c r="Y118" s="63" t="str">
        <f>[2]Sheet1!E118</f>
        <v>SHK200</v>
      </c>
      <c r="AB118" s="10" t="s">
        <v>58</v>
      </c>
      <c r="AC118" s="10" t="s">
        <v>59</v>
      </c>
      <c r="AE118" s="13">
        <f>[2]Sheet1!U118</f>
        <v>4</v>
      </c>
      <c r="AG118" s="13">
        <f>[2]Sheet1!T118</f>
        <v>55595</v>
      </c>
      <c r="AH118" s="19">
        <f t="shared" si="6"/>
        <v>222380</v>
      </c>
      <c r="AL118" s="15">
        <v>8</v>
      </c>
      <c r="AN118" s="13">
        <f t="shared" si="7"/>
        <v>17790.400000000001</v>
      </c>
      <c r="AO118" s="16" t="s">
        <v>60</v>
      </c>
      <c r="AQ118" s="64" t="s">
        <v>61</v>
      </c>
      <c r="AR118" s="64" t="s">
        <v>62</v>
      </c>
      <c r="AS118" s="64" t="s">
        <v>63</v>
      </c>
    </row>
    <row r="119" spans="3:45">
      <c r="C119" s="17" t="str">
        <f>VLOOKUP(O119,'[1]mã đối tượng'!$C:$F,4,0)</f>
        <v>B</v>
      </c>
      <c r="D119" s="10" t="s">
        <v>48</v>
      </c>
      <c r="E119" s="10" t="s">
        <v>49</v>
      </c>
      <c r="F119" s="60" t="s">
        <v>13322</v>
      </c>
      <c r="G119" s="60" t="s">
        <v>13322</v>
      </c>
      <c r="H119" s="61">
        <f>[2]Sheet1!B119</f>
        <v>9105846416</v>
      </c>
      <c r="I119" s="60" t="s">
        <v>13322</v>
      </c>
      <c r="J119" s="62" t="s">
        <v>13534</v>
      </c>
      <c r="L119" s="18" t="s">
        <v>53</v>
      </c>
      <c r="M119" s="62" t="str">
        <f>[2]Sheet1!A119</f>
        <v>00413274</v>
      </c>
      <c r="N119" s="12" t="str">
        <f t="shared" si="4"/>
        <v>24/08/2025</v>
      </c>
      <c r="O119" s="62" t="str">
        <f>[2]Sheet1!C119</f>
        <v>WIN-002</v>
      </c>
      <c r="S119" s="62" t="str">
        <f>[2]Sheet1!L119&amp;" "&amp;[2]Sheet1!M119</f>
        <v>5554 WM+ HNI B12A Tòa B Imperia Sky Gard</v>
      </c>
      <c r="V119" s="62" t="str">
        <f t="shared" si="5"/>
        <v>5554 WM+ HNI B12A Tòa B Imperia Sky Gard</v>
      </c>
      <c r="Y119" s="63" t="str">
        <f>[2]Sheet1!E119</f>
        <v>G3M</v>
      </c>
      <c r="AB119" s="10" t="s">
        <v>58</v>
      </c>
      <c r="AC119" s="10" t="s">
        <v>59</v>
      </c>
      <c r="AE119" s="13">
        <f>[2]Sheet1!U119</f>
        <v>3</v>
      </c>
      <c r="AG119" s="13">
        <f>[2]Sheet1!T119</f>
        <v>111058</v>
      </c>
      <c r="AH119" s="19">
        <f t="shared" si="6"/>
        <v>333174</v>
      </c>
      <c r="AL119" s="15">
        <v>8</v>
      </c>
      <c r="AN119" s="13">
        <f t="shared" si="7"/>
        <v>26653.920000000002</v>
      </c>
      <c r="AO119" s="16" t="s">
        <v>60</v>
      </c>
      <c r="AQ119" s="64" t="s">
        <v>61</v>
      </c>
      <c r="AR119" s="64" t="s">
        <v>62</v>
      </c>
      <c r="AS119" s="64" t="s">
        <v>63</v>
      </c>
    </row>
    <row r="120" spans="3:45">
      <c r="C120" s="17" t="str">
        <f>VLOOKUP(O120,'[1]mã đối tượng'!$C:$F,4,0)</f>
        <v>B</v>
      </c>
      <c r="D120" s="10" t="s">
        <v>48</v>
      </c>
      <c r="E120" s="10" t="s">
        <v>49</v>
      </c>
      <c r="F120" s="60" t="s">
        <v>13322</v>
      </c>
      <c r="G120" s="60" t="s">
        <v>13322</v>
      </c>
      <c r="H120" s="61">
        <f>[2]Sheet1!B120</f>
        <v>9105846434</v>
      </c>
      <c r="I120" s="60" t="s">
        <v>13322</v>
      </c>
      <c r="J120" s="62" t="s">
        <v>13535</v>
      </c>
      <c r="L120" s="18" t="s">
        <v>53</v>
      </c>
      <c r="M120" s="62" t="str">
        <f>[2]Sheet1!A120</f>
        <v>00003799</v>
      </c>
      <c r="N120" s="12" t="str">
        <f t="shared" si="4"/>
        <v>24/08/2025</v>
      </c>
      <c r="O120" s="62" t="str">
        <f>[2]Sheet1!C120</f>
        <v>WIN-038</v>
      </c>
      <c r="S120" s="62" t="str">
        <f>[2]Sheet1!L120&amp;" "&amp;[2]Sheet1!M120</f>
        <v>2ASR WM+ TQG Lập Thành, Mỹ Bằng</v>
      </c>
      <c r="V120" s="62" t="str">
        <f t="shared" si="5"/>
        <v>2ASR WM+ TQG Lập Thành, Mỹ Bằng</v>
      </c>
      <c r="Y120" s="63" t="str">
        <f>[2]Sheet1!E120</f>
        <v>G3M</v>
      </c>
      <c r="AB120" s="10" t="s">
        <v>58</v>
      </c>
      <c r="AC120" s="10" t="s">
        <v>59</v>
      </c>
      <c r="AE120" s="13">
        <f>[2]Sheet1!U120</f>
        <v>1</v>
      </c>
      <c r="AG120" s="13">
        <f>[2]Sheet1!T120</f>
        <v>111058</v>
      </c>
      <c r="AH120" s="19">
        <f t="shared" si="6"/>
        <v>111058</v>
      </c>
      <c r="AL120" s="15">
        <v>8</v>
      </c>
      <c r="AN120" s="13">
        <f t="shared" si="7"/>
        <v>8884.64</v>
      </c>
      <c r="AO120" s="16" t="s">
        <v>60</v>
      </c>
      <c r="AQ120" s="64" t="s">
        <v>61</v>
      </c>
      <c r="AR120" s="64" t="s">
        <v>62</v>
      </c>
      <c r="AS120" s="64" t="s">
        <v>63</v>
      </c>
    </row>
    <row r="121" spans="3:45">
      <c r="C121" s="17" t="str">
        <f>VLOOKUP(O121,'[1]mã đối tượng'!$C:$F,4,0)</f>
        <v>N</v>
      </c>
      <c r="D121" s="10" t="s">
        <v>48</v>
      </c>
      <c r="E121" s="10" t="s">
        <v>49</v>
      </c>
      <c r="F121" s="60" t="s">
        <v>13322</v>
      </c>
      <c r="G121" s="60" t="s">
        <v>13322</v>
      </c>
      <c r="H121" s="61">
        <f>[2]Sheet1!B121</f>
        <v>9105846454</v>
      </c>
      <c r="I121" s="60" t="s">
        <v>13322</v>
      </c>
      <c r="J121" s="62" t="s">
        <v>13536</v>
      </c>
      <c r="L121" s="18" t="s">
        <v>53</v>
      </c>
      <c r="M121" s="62" t="str">
        <f>[2]Sheet1!A121</f>
        <v>00002933</v>
      </c>
      <c r="N121" s="12" t="str">
        <f t="shared" si="4"/>
        <v>24/08/2025</v>
      </c>
      <c r="O121" s="62" t="str">
        <f>[2]Sheet1!C121</f>
        <v>WIN-014</v>
      </c>
      <c r="S121" s="62" t="str">
        <f>[2]Sheet1!L121&amp;" "&amp;[2]Sheet1!M121</f>
        <v>6420 WM+ KTM 209A Trần Phú</v>
      </c>
      <c r="V121" s="62" t="str">
        <f t="shared" si="5"/>
        <v>6420 WM+ KTM 209A Trần Phú</v>
      </c>
      <c r="Y121" s="63" t="str">
        <f>[2]Sheet1!E121</f>
        <v>GHK300</v>
      </c>
      <c r="AB121" s="10" t="s">
        <v>58</v>
      </c>
      <c r="AC121" s="10" t="s">
        <v>59</v>
      </c>
      <c r="AE121" s="13">
        <f>[2]Sheet1!U121</f>
        <v>4</v>
      </c>
      <c r="AG121" s="13">
        <f>[2]Sheet1!T121</f>
        <v>50182</v>
      </c>
      <c r="AH121" s="19">
        <f t="shared" si="6"/>
        <v>200728</v>
      </c>
      <c r="AL121" s="15">
        <v>8</v>
      </c>
      <c r="AN121" s="13">
        <f t="shared" si="7"/>
        <v>16058.24</v>
      </c>
      <c r="AO121" s="16" t="s">
        <v>60</v>
      </c>
      <c r="AQ121" s="64" t="s">
        <v>61</v>
      </c>
      <c r="AR121" s="64" t="s">
        <v>62</v>
      </c>
      <c r="AS121" s="64" t="s">
        <v>63</v>
      </c>
    </row>
    <row r="122" spans="3:45">
      <c r="C122" s="17" t="str">
        <f>VLOOKUP(O122,'[1]mã đối tượng'!$C:$F,4,0)</f>
        <v>N</v>
      </c>
      <c r="D122" s="10" t="s">
        <v>48</v>
      </c>
      <c r="E122" s="10" t="s">
        <v>49</v>
      </c>
      <c r="F122" s="60" t="s">
        <v>13322</v>
      </c>
      <c r="G122" s="60" t="s">
        <v>13322</v>
      </c>
      <c r="H122" s="61">
        <f>[2]Sheet1!B122</f>
        <v>9105846498</v>
      </c>
      <c r="I122" s="60" t="s">
        <v>13322</v>
      </c>
      <c r="J122" s="62" t="s">
        <v>13538</v>
      </c>
      <c r="L122" s="18" t="s">
        <v>53</v>
      </c>
      <c r="M122" s="62" t="str">
        <f>[2]Sheet1!A122</f>
        <v>00067984</v>
      </c>
      <c r="N122" s="12" t="str">
        <f t="shared" si="4"/>
        <v>24/08/2025</v>
      </c>
      <c r="O122" s="62" t="str">
        <f>[2]Sheet1!C122</f>
        <v>WIN-009</v>
      </c>
      <c r="S122" s="62" t="str">
        <f>[2]Sheet1!L122&amp;" "&amp;[2]Sheet1!M122</f>
        <v>4718 WM+ DNG 28 Phan Châu Trinh</v>
      </c>
      <c r="V122" s="62" t="str">
        <f t="shared" si="5"/>
        <v>4718 WM+ DNG 28 Phan Châu Trinh</v>
      </c>
      <c r="Y122" s="63" t="str">
        <f>[2]Sheet1!E122</f>
        <v>CGXD150</v>
      </c>
      <c r="AB122" s="10" t="s">
        <v>58</v>
      </c>
      <c r="AC122" s="10" t="s">
        <v>59</v>
      </c>
      <c r="AE122" s="13">
        <f>[2]Sheet1!U122</f>
        <v>3</v>
      </c>
      <c r="AG122" s="13">
        <f>[2]Sheet1!T122</f>
        <v>73431</v>
      </c>
      <c r="AH122" s="19">
        <f t="shared" si="6"/>
        <v>220293</v>
      </c>
      <c r="AL122" s="15">
        <v>8</v>
      </c>
      <c r="AN122" s="13">
        <f t="shared" si="7"/>
        <v>17623.439999999999</v>
      </c>
      <c r="AO122" s="16" t="s">
        <v>60</v>
      </c>
      <c r="AQ122" s="64" t="s">
        <v>61</v>
      </c>
      <c r="AR122" s="64" t="s">
        <v>62</v>
      </c>
      <c r="AS122" s="64" t="s">
        <v>63</v>
      </c>
    </row>
    <row r="123" spans="3:45">
      <c r="C123" s="17" t="str">
        <f>VLOOKUP(O123,'[1]mã đối tượng'!$C:$F,4,0)</f>
        <v>B</v>
      </c>
      <c r="D123" s="10" t="s">
        <v>48</v>
      </c>
      <c r="E123" s="10" t="s">
        <v>49</v>
      </c>
      <c r="F123" s="60" t="s">
        <v>13322</v>
      </c>
      <c r="G123" s="60" t="s">
        <v>13322</v>
      </c>
      <c r="H123" s="61">
        <f>[2]Sheet1!B123</f>
        <v>9105846519</v>
      </c>
      <c r="I123" s="60" t="s">
        <v>13322</v>
      </c>
      <c r="J123" s="62" t="s">
        <v>13540</v>
      </c>
      <c r="L123" s="18" t="s">
        <v>53</v>
      </c>
      <c r="M123" s="62" t="str">
        <f>[2]Sheet1!A123</f>
        <v>00413302</v>
      </c>
      <c r="N123" s="12" t="str">
        <f t="shared" si="4"/>
        <v>24/08/2025</v>
      </c>
      <c r="O123" s="62" t="str">
        <f>[2]Sheet1!C123</f>
        <v>WIN-002</v>
      </c>
      <c r="S123" s="62" t="str">
        <f>[2]Sheet1!L123&amp;" "&amp;[2]Sheet1!M123</f>
        <v>5554 WM+ HNI B12A Tòa B Imperia Sky Gard</v>
      </c>
      <c r="V123" s="62" t="str">
        <f t="shared" si="5"/>
        <v>5554 WM+ HNI B12A Tòa B Imperia Sky Gard</v>
      </c>
      <c r="Y123" s="63" t="str">
        <f>[2]Sheet1!E123</f>
        <v>GHK300</v>
      </c>
      <c r="AB123" s="10" t="s">
        <v>58</v>
      </c>
      <c r="AC123" s="10" t="s">
        <v>59</v>
      </c>
      <c r="AE123" s="13">
        <f>[2]Sheet1!U123</f>
        <v>2</v>
      </c>
      <c r="AG123" s="13">
        <f>[2]Sheet1!T123</f>
        <v>50182</v>
      </c>
      <c r="AH123" s="19">
        <f t="shared" si="6"/>
        <v>100364</v>
      </c>
      <c r="AL123" s="15">
        <v>8</v>
      </c>
      <c r="AN123" s="13">
        <f t="shared" si="7"/>
        <v>8029.12</v>
      </c>
      <c r="AO123" s="16" t="s">
        <v>60</v>
      </c>
      <c r="AQ123" s="64" t="s">
        <v>61</v>
      </c>
      <c r="AR123" s="64" t="s">
        <v>62</v>
      </c>
      <c r="AS123" s="64" t="s">
        <v>63</v>
      </c>
    </row>
    <row r="124" spans="3:45">
      <c r="C124" s="17" t="str">
        <f>VLOOKUP(O124,'[1]mã đối tượng'!$C:$F,4,0)</f>
        <v>B</v>
      </c>
      <c r="D124" s="10" t="s">
        <v>48</v>
      </c>
      <c r="E124" s="10" t="s">
        <v>49</v>
      </c>
      <c r="F124" s="60" t="s">
        <v>13322</v>
      </c>
      <c r="G124" s="60" t="s">
        <v>13322</v>
      </c>
      <c r="H124" s="61">
        <f>[2]Sheet1!B124</f>
        <v>9105846519</v>
      </c>
      <c r="I124" s="60" t="s">
        <v>13322</v>
      </c>
      <c r="J124" s="62" t="s">
        <v>13542</v>
      </c>
      <c r="L124" s="18" t="s">
        <v>53</v>
      </c>
      <c r="M124" s="62" t="str">
        <f>[2]Sheet1!A124</f>
        <v>00413302</v>
      </c>
      <c r="N124" s="12" t="str">
        <f t="shared" si="4"/>
        <v>24/08/2025</v>
      </c>
      <c r="O124" s="62" t="str">
        <f>[2]Sheet1!C124</f>
        <v>WIN-002</v>
      </c>
      <c r="S124" s="62" t="str">
        <f>[2]Sheet1!L124&amp;" "&amp;[2]Sheet1!M124</f>
        <v>5554 WM+ HNI B12A Tòa B Imperia Sky Gard</v>
      </c>
      <c r="V124" s="62" t="str">
        <f t="shared" si="5"/>
        <v>5554 WM+ HNI B12A Tòa B Imperia Sky Gard</v>
      </c>
      <c r="Y124" s="63" t="str">
        <f>[2]Sheet1!E124</f>
        <v>CGXD150</v>
      </c>
      <c r="AB124" s="10" t="s">
        <v>58</v>
      </c>
      <c r="AC124" s="10" t="s">
        <v>59</v>
      </c>
      <c r="AE124" s="13">
        <f>[2]Sheet1!U124</f>
        <v>2</v>
      </c>
      <c r="AG124" s="13">
        <f>[2]Sheet1!T124</f>
        <v>73431</v>
      </c>
      <c r="AH124" s="19">
        <f t="shared" si="6"/>
        <v>146862</v>
      </c>
      <c r="AL124" s="15">
        <v>8</v>
      </c>
      <c r="AN124" s="13">
        <f t="shared" si="7"/>
        <v>11748.960000000001</v>
      </c>
      <c r="AO124" s="16" t="s">
        <v>60</v>
      </c>
      <c r="AQ124" s="64" t="s">
        <v>61</v>
      </c>
      <c r="AR124" s="64" t="s">
        <v>62</v>
      </c>
      <c r="AS124" s="64" t="s">
        <v>63</v>
      </c>
    </row>
    <row r="125" spans="3:45">
      <c r="C125" s="17" t="str">
        <f>VLOOKUP(O125,'[1]mã đối tượng'!$C:$F,4,0)</f>
        <v>N</v>
      </c>
      <c r="D125" s="10" t="s">
        <v>48</v>
      </c>
      <c r="E125" s="10" t="s">
        <v>49</v>
      </c>
      <c r="F125" s="60" t="s">
        <v>13322</v>
      </c>
      <c r="G125" s="60" t="s">
        <v>13322</v>
      </c>
      <c r="H125" s="61">
        <f>[2]Sheet1!B125</f>
        <v>9105846522</v>
      </c>
      <c r="I125" s="60" t="s">
        <v>13322</v>
      </c>
      <c r="J125" s="62" t="s">
        <v>13543</v>
      </c>
      <c r="L125" s="18" t="s">
        <v>53</v>
      </c>
      <c r="M125" s="62" t="str">
        <f>[2]Sheet1!A125</f>
        <v>00135087</v>
      </c>
      <c r="N125" s="12" t="str">
        <f t="shared" si="4"/>
        <v>24/08/2025</v>
      </c>
      <c r="O125" s="62" t="str">
        <f>[2]Sheet1!C125</f>
        <v>WIN</v>
      </c>
      <c r="S125" s="62" t="str">
        <f>[2]Sheet1!L125&amp;" "&amp;[2]Sheet1!M125</f>
        <v>6830 WM+ HCM 129/3 Trịnh Thị Miếng</v>
      </c>
      <c r="V125" s="62" t="str">
        <f t="shared" si="5"/>
        <v>6830 WM+ HCM 129/3 Trịnh Thị Miếng</v>
      </c>
      <c r="Y125" s="63" t="str">
        <f>[2]Sheet1!E125</f>
        <v>G3M</v>
      </c>
      <c r="AB125" s="10" t="s">
        <v>58</v>
      </c>
      <c r="AC125" s="10" t="s">
        <v>59</v>
      </c>
      <c r="AE125" s="13">
        <f>[2]Sheet1!U125</f>
        <v>1</v>
      </c>
      <c r="AG125" s="13">
        <f>[2]Sheet1!T125</f>
        <v>111058</v>
      </c>
      <c r="AH125" s="19">
        <f t="shared" si="6"/>
        <v>111058</v>
      </c>
      <c r="AL125" s="15">
        <v>8</v>
      </c>
      <c r="AN125" s="13">
        <f t="shared" si="7"/>
        <v>8884.64</v>
      </c>
      <c r="AO125" s="16" t="s">
        <v>60</v>
      </c>
      <c r="AQ125" s="64" t="s">
        <v>61</v>
      </c>
      <c r="AR125" s="64" t="s">
        <v>62</v>
      </c>
      <c r="AS125" s="64" t="s">
        <v>63</v>
      </c>
    </row>
    <row r="126" spans="3:45">
      <c r="C126" s="17" t="str">
        <f>VLOOKUP(O126,'[1]mã đối tượng'!$C:$F,4,0)</f>
        <v>B</v>
      </c>
      <c r="D126" s="10" t="s">
        <v>48</v>
      </c>
      <c r="E126" s="10" t="s">
        <v>49</v>
      </c>
      <c r="F126" s="60" t="s">
        <v>13322</v>
      </c>
      <c r="G126" s="60" t="s">
        <v>13322</v>
      </c>
      <c r="H126" s="61">
        <f>[2]Sheet1!B126</f>
        <v>9105846495</v>
      </c>
      <c r="I126" s="60" t="s">
        <v>13322</v>
      </c>
      <c r="J126" s="62" t="s">
        <v>13546</v>
      </c>
      <c r="L126" s="18" t="s">
        <v>53</v>
      </c>
      <c r="M126" s="62" t="str">
        <f>[2]Sheet1!A126</f>
        <v>00413296</v>
      </c>
      <c r="N126" s="12" t="str">
        <f t="shared" si="4"/>
        <v>24/08/2025</v>
      </c>
      <c r="O126" s="62" t="str">
        <f>[2]Sheet1!C126</f>
        <v>WIN-002</v>
      </c>
      <c r="S126" s="62" t="str">
        <f>[2]Sheet1!L126&amp;" "&amp;[2]Sheet1!M126</f>
        <v>2AQI WM+ HNI Phương Hạnh, Tân Tiến</v>
      </c>
      <c r="V126" s="62" t="str">
        <f t="shared" si="5"/>
        <v>2AQI WM+ HNI Phương Hạnh, Tân Tiến</v>
      </c>
      <c r="Y126" s="63" t="str">
        <f>[2]Sheet1!E126</f>
        <v>CGXD150</v>
      </c>
      <c r="AB126" s="10" t="s">
        <v>58</v>
      </c>
      <c r="AC126" s="10" t="s">
        <v>59</v>
      </c>
      <c r="AE126" s="13">
        <f>[2]Sheet1!U126</f>
        <v>1</v>
      </c>
      <c r="AG126" s="13">
        <f>[2]Sheet1!T126</f>
        <v>73431</v>
      </c>
      <c r="AH126" s="19">
        <f t="shared" si="6"/>
        <v>73431</v>
      </c>
      <c r="AL126" s="15">
        <v>8</v>
      </c>
      <c r="AN126" s="13">
        <f t="shared" si="7"/>
        <v>5874.4800000000005</v>
      </c>
      <c r="AO126" s="16" t="s">
        <v>60</v>
      </c>
      <c r="AQ126" s="64" t="s">
        <v>61</v>
      </c>
      <c r="AR126" s="64" t="s">
        <v>62</v>
      </c>
      <c r="AS126" s="64" t="s">
        <v>63</v>
      </c>
    </row>
    <row r="127" spans="3:45">
      <c r="C127" s="17" t="str">
        <f>VLOOKUP(O127,'[1]mã đối tượng'!$C:$F,4,0)</f>
        <v>B</v>
      </c>
      <c r="D127" s="10" t="s">
        <v>48</v>
      </c>
      <c r="E127" s="10" t="s">
        <v>49</v>
      </c>
      <c r="F127" s="60" t="s">
        <v>13322</v>
      </c>
      <c r="G127" s="60" t="s">
        <v>13322</v>
      </c>
      <c r="H127" s="61">
        <f>[2]Sheet1!B127</f>
        <v>9105846495</v>
      </c>
      <c r="I127" s="60" t="s">
        <v>13322</v>
      </c>
      <c r="J127" s="62" t="s">
        <v>13549</v>
      </c>
      <c r="L127" s="18" t="s">
        <v>53</v>
      </c>
      <c r="M127" s="62" t="str">
        <f>[2]Sheet1!A127</f>
        <v>00413296</v>
      </c>
      <c r="N127" s="12" t="str">
        <f t="shared" si="4"/>
        <v>24/08/2025</v>
      </c>
      <c r="O127" s="62" t="str">
        <f>[2]Sheet1!C127</f>
        <v>WIN-002</v>
      </c>
      <c r="S127" s="62" t="str">
        <f>[2]Sheet1!L127&amp;" "&amp;[2]Sheet1!M127</f>
        <v>2AQI WM+ HNI Phương Hạnh, Tân Tiến</v>
      </c>
      <c r="V127" s="62" t="str">
        <f t="shared" si="5"/>
        <v>2AQI WM+ HNI Phương Hạnh, Tân Tiến</v>
      </c>
      <c r="Y127" s="63" t="str">
        <f>[2]Sheet1!E127</f>
        <v>G3M</v>
      </c>
      <c r="AB127" s="10" t="s">
        <v>58</v>
      </c>
      <c r="AC127" s="10" t="s">
        <v>59</v>
      </c>
      <c r="AE127" s="13">
        <f>[2]Sheet1!U127</f>
        <v>2</v>
      </c>
      <c r="AG127" s="13">
        <f>[2]Sheet1!T127</f>
        <v>111058</v>
      </c>
      <c r="AH127" s="19">
        <f t="shared" si="6"/>
        <v>222116</v>
      </c>
      <c r="AL127" s="15">
        <v>8</v>
      </c>
      <c r="AN127" s="13">
        <f t="shared" si="7"/>
        <v>17769.28</v>
      </c>
      <c r="AO127" s="16" t="s">
        <v>60</v>
      </c>
      <c r="AQ127" s="64" t="s">
        <v>61</v>
      </c>
      <c r="AR127" s="64" t="s">
        <v>62</v>
      </c>
      <c r="AS127" s="64" t="s">
        <v>63</v>
      </c>
    </row>
    <row r="128" spans="3:45">
      <c r="C128" s="17" t="str">
        <f>VLOOKUP(O128,'[1]mã đối tượng'!$C:$F,4,0)</f>
        <v>B</v>
      </c>
      <c r="D128" s="10" t="s">
        <v>48</v>
      </c>
      <c r="E128" s="10" t="s">
        <v>49</v>
      </c>
      <c r="F128" s="60" t="s">
        <v>13322</v>
      </c>
      <c r="G128" s="60" t="s">
        <v>13322</v>
      </c>
      <c r="H128" s="61">
        <f>[2]Sheet1!B128</f>
        <v>9105846496</v>
      </c>
      <c r="I128" s="60" t="s">
        <v>13322</v>
      </c>
      <c r="J128" s="62" t="s">
        <v>13550</v>
      </c>
      <c r="L128" s="18" t="s">
        <v>53</v>
      </c>
      <c r="M128" s="62" t="str">
        <f>[2]Sheet1!A128</f>
        <v>00413297</v>
      </c>
      <c r="N128" s="12" t="str">
        <f t="shared" si="4"/>
        <v>24/08/2025</v>
      </c>
      <c r="O128" s="62" t="str">
        <f>[2]Sheet1!C128</f>
        <v>WIN-002</v>
      </c>
      <c r="S128" s="62" t="str">
        <f>[2]Sheet1!L128&amp;" "&amp;[2]Sheet1!M128</f>
        <v>2AQI WM+ HNI Phương Hạnh, Tân Tiến</v>
      </c>
      <c r="V128" s="62" t="str">
        <f t="shared" si="5"/>
        <v>2AQI WM+ HNI Phương Hạnh, Tân Tiến</v>
      </c>
      <c r="Y128" s="63" t="str">
        <f>[2]Sheet1!E128</f>
        <v>G3M</v>
      </c>
      <c r="AB128" s="10" t="s">
        <v>58</v>
      </c>
      <c r="AC128" s="10" t="s">
        <v>59</v>
      </c>
      <c r="AE128" s="13">
        <f>[2]Sheet1!U128</f>
        <v>1</v>
      </c>
      <c r="AG128" s="13">
        <f>[2]Sheet1!T128</f>
        <v>111058</v>
      </c>
      <c r="AH128" s="19">
        <f t="shared" si="6"/>
        <v>111058</v>
      </c>
      <c r="AL128" s="15">
        <v>8</v>
      </c>
      <c r="AN128" s="13">
        <f t="shared" si="7"/>
        <v>8884.64</v>
      </c>
      <c r="AO128" s="16" t="s">
        <v>60</v>
      </c>
      <c r="AQ128" s="64" t="s">
        <v>61</v>
      </c>
      <c r="AR128" s="64" t="s">
        <v>62</v>
      </c>
      <c r="AS128" s="64" t="s">
        <v>63</v>
      </c>
    </row>
    <row r="129" spans="3:45">
      <c r="C129" s="17" t="str">
        <f>VLOOKUP(O129,'[1]mã đối tượng'!$C:$F,4,0)</f>
        <v>B</v>
      </c>
      <c r="D129" s="10" t="s">
        <v>48</v>
      </c>
      <c r="E129" s="10" t="s">
        <v>49</v>
      </c>
      <c r="F129" s="60" t="s">
        <v>13322</v>
      </c>
      <c r="G129" s="60" t="s">
        <v>13322</v>
      </c>
      <c r="H129" s="61">
        <f>[2]Sheet1!B129</f>
        <v>9105846607</v>
      </c>
      <c r="I129" s="60" t="s">
        <v>13322</v>
      </c>
      <c r="J129" s="62" t="s">
        <v>13552</v>
      </c>
      <c r="L129" s="18" t="s">
        <v>53</v>
      </c>
      <c r="M129" s="62" t="str">
        <f>[2]Sheet1!A129</f>
        <v>00009675</v>
      </c>
      <c r="N129" s="12" t="str">
        <f t="shared" si="4"/>
        <v>24/08/2025</v>
      </c>
      <c r="O129" s="62" t="str">
        <f>[2]Sheet1!C129</f>
        <v>WIN-029</v>
      </c>
      <c r="S129" s="62" t="str">
        <f>[2]Sheet1!L129&amp;" "&amp;[2]Sheet1!M129</f>
        <v>4505 WM+ VPC KHC 15 Nguyễn Tất Thành</v>
      </c>
      <c r="V129" s="62" t="str">
        <f t="shared" si="5"/>
        <v>4505 WM+ VPC KHC 15 Nguyễn Tất Thành</v>
      </c>
      <c r="Y129" s="63" t="str">
        <f>[2]Sheet1!E129</f>
        <v>G3M</v>
      </c>
      <c r="AB129" s="10" t="s">
        <v>58</v>
      </c>
      <c r="AC129" s="10" t="s">
        <v>59</v>
      </c>
      <c r="AE129" s="13">
        <f>[2]Sheet1!U129</f>
        <v>4</v>
      </c>
      <c r="AG129" s="13">
        <f>[2]Sheet1!T129</f>
        <v>111058</v>
      </c>
      <c r="AH129" s="19">
        <f t="shared" si="6"/>
        <v>444232</v>
      </c>
      <c r="AL129" s="15">
        <v>8</v>
      </c>
      <c r="AN129" s="13">
        <f t="shared" si="7"/>
        <v>35538.559999999998</v>
      </c>
      <c r="AO129" s="16" t="s">
        <v>60</v>
      </c>
      <c r="AQ129" s="64" t="s">
        <v>61</v>
      </c>
      <c r="AR129" s="64" t="s">
        <v>62</v>
      </c>
      <c r="AS129" s="64" t="s">
        <v>63</v>
      </c>
    </row>
    <row r="130" spans="3:45">
      <c r="C130" s="17" t="str">
        <f>VLOOKUP(O130,'[1]mã đối tượng'!$C:$F,4,0)</f>
        <v>B</v>
      </c>
      <c r="D130" s="10" t="s">
        <v>48</v>
      </c>
      <c r="E130" s="10" t="s">
        <v>49</v>
      </c>
      <c r="F130" s="60" t="s">
        <v>13322</v>
      </c>
      <c r="G130" s="60" t="s">
        <v>13322</v>
      </c>
      <c r="H130" s="61">
        <f>[2]Sheet1!B130</f>
        <v>9105846608</v>
      </c>
      <c r="I130" s="60" t="s">
        <v>13322</v>
      </c>
      <c r="J130" s="62" t="s">
        <v>13555</v>
      </c>
      <c r="L130" s="18" t="s">
        <v>53</v>
      </c>
      <c r="M130" s="62" t="str">
        <f>[2]Sheet1!A130</f>
        <v>00009676</v>
      </c>
      <c r="N130" s="12" t="str">
        <f t="shared" si="4"/>
        <v>24/08/2025</v>
      </c>
      <c r="O130" s="62" t="str">
        <f>[2]Sheet1!C130</f>
        <v>WIN-029</v>
      </c>
      <c r="S130" s="62" t="str">
        <f>[2]Sheet1!L130&amp;" "&amp;[2]Sheet1!M130</f>
        <v>4505 WM+ VPC KHC 15 Nguyễn Tất Thành</v>
      </c>
      <c r="V130" s="62" t="str">
        <f t="shared" si="5"/>
        <v>4505 WM+ VPC KHC 15 Nguyễn Tất Thành</v>
      </c>
      <c r="Y130" s="63" t="str">
        <f>[2]Sheet1!E130</f>
        <v>GHK300</v>
      </c>
      <c r="AB130" s="10" t="s">
        <v>58</v>
      </c>
      <c r="AC130" s="10" t="s">
        <v>59</v>
      </c>
      <c r="AE130" s="13">
        <f>[2]Sheet1!U130</f>
        <v>4</v>
      </c>
      <c r="AG130" s="13">
        <f>[2]Sheet1!T130</f>
        <v>50182</v>
      </c>
      <c r="AH130" s="19">
        <f t="shared" si="6"/>
        <v>200728</v>
      </c>
      <c r="AL130" s="15">
        <v>8</v>
      </c>
      <c r="AN130" s="13">
        <f t="shared" si="7"/>
        <v>16058.24</v>
      </c>
      <c r="AO130" s="16" t="s">
        <v>60</v>
      </c>
      <c r="AQ130" s="64" t="s">
        <v>61</v>
      </c>
      <c r="AR130" s="64" t="s">
        <v>62</v>
      </c>
      <c r="AS130" s="64" t="s">
        <v>63</v>
      </c>
    </row>
    <row r="131" spans="3:45">
      <c r="C131" s="17" t="str">
        <f>VLOOKUP(O131,'[1]mã đối tượng'!$C:$F,4,0)</f>
        <v>B</v>
      </c>
      <c r="D131" s="10" t="s">
        <v>48</v>
      </c>
      <c r="E131" s="10" t="s">
        <v>49</v>
      </c>
      <c r="F131" s="60" t="s">
        <v>13322</v>
      </c>
      <c r="G131" s="60" t="s">
        <v>13322</v>
      </c>
      <c r="H131" s="61">
        <f>[2]Sheet1!B131</f>
        <v>9105846599</v>
      </c>
      <c r="I131" s="60" t="s">
        <v>13322</v>
      </c>
      <c r="J131" s="62" t="s">
        <v>13557</v>
      </c>
      <c r="L131" s="18" t="s">
        <v>53</v>
      </c>
      <c r="M131" s="62" t="str">
        <f>[2]Sheet1!A131</f>
        <v>00009674</v>
      </c>
      <c r="N131" s="12" t="str">
        <f t="shared" ref="N131:N177" si="8">I131</f>
        <v>24/08/2025</v>
      </c>
      <c r="O131" s="62" t="str">
        <f>[2]Sheet1!C131</f>
        <v>WIN-029</v>
      </c>
      <c r="S131" s="62" t="str">
        <f>[2]Sheet1!L131&amp;" "&amp;[2]Sheet1!M131</f>
        <v>4516 WM+ VPC 141 Hùng Vương-Vĩnh Yên</v>
      </c>
      <c r="V131" s="62" t="str">
        <f t="shared" ref="V131:V177" si="9">S131</f>
        <v>4516 WM+ VPC 141 Hùng Vương-Vĩnh Yên</v>
      </c>
      <c r="Y131" s="63" t="str">
        <f>[2]Sheet1!E131</f>
        <v>GHK300</v>
      </c>
      <c r="AB131" s="10" t="s">
        <v>58</v>
      </c>
      <c r="AC131" s="10" t="s">
        <v>59</v>
      </c>
      <c r="AE131" s="13">
        <f>[2]Sheet1!U131</f>
        <v>1</v>
      </c>
      <c r="AG131" s="13">
        <f>[2]Sheet1!T131</f>
        <v>50182</v>
      </c>
      <c r="AH131" s="19">
        <f t="shared" ref="AH131:AH177" si="10">AE131*AG131</f>
        <v>50182</v>
      </c>
      <c r="AL131" s="15">
        <v>8</v>
      </c>
      <c r="AN131" s="13">
        <f t="shared" ref="AN131:AN177" si="11">AH131*8%</f>
        <v>4014.56</v>
      </c>
      <c r="AO131" s="16" t="s">
        <v>60</v>
      </c>
      <c r="AQ131" s="64" t="s">
        <v>61</v>
      </c>
      <c r="AR131" s="64" t="s">
        <v>62</v>
      </c>
      <c r="AS131" s="64" t="s">
        <v>63</v>
      </c>
    </row>
    <row r="132" spans="3:45">
      <c r="C132" s="17" t="str">
        <f>VLOOKUP(O132,'[1]mã đối tượng'!$C:$F,4,0)</f>
        <v>B</v>
      </c>
      <c r="D132" s="10" t="s">
        <v>48</v>
      </c>
      <c r="E132" s="10" t="s">
        <v>49</v>
      </c>
      <c r="F132" s="60" t="s">
        <v>13322</v>
      </c>
      <c r="G132" s="60" t="s">
        <v>13322</v>
      </c>
      <c r="H132" s="61">
        <f>[2]Sheet1!B132</f>
        <v>9105846599</v>
      </c>
      <c r="I132" s="60" t="s">
        <v>13322</v>
      </c>
      <c r="J132" s="62" t="s">
        <v>13559</v>
      </c>
      <c r="L132" s="18" t="s">
        <v>53</v>
      </c>
      <c r="M132" s="62" t="str">
        <f>[2]Sheet1!A132</f>
        <v>00009674</v>
      </c>
      <c r="N132" s="12" t="str">
        <f t="shared" si="8"/>
        <v>24/08/2025</v>
      </c>
      <c r="O132" s="62" t="str">
        <f>[2]Sheet1!C132</f>
        <v>WIN-029</v>
      </c>
      <c r="S132" s="62" t="str">
        <f>[2]Sheet1!L132&amp;" "&amp;[2]Sheet1!M132</f>
        <v>4516 WM+ VPC 141 Hùng Vương-Vĩnh Yên</v>
      </c>
      <c r="V132" s="62" t="str">
        <f t="shared" si="9"/>
        <v>4516 WM+ VPC 141 Hùng Vương-Vĩnh Yên</v>
      </c>
      <c r="Y132" s="63" t="str">
        <f>[2]Sheet1!E132</f>
        <v>SHK200</v>
      </c>
      <c r="AB132" s="10" t="s">
        <v>58</v>
      </c>
      <c r="AC132" s="10" t="s">
        <v>59</v>
      </c>
      <c r="AE132" s="13">
        <f>[2]Sheet1!U132</f>
        <v>2</v>
      </c>
      <c r="AG132" s="13">
        <f>[2]Sheet1!T132</f>
        <v>55595</v>
      </c>
      <c r="AH132" s="19">
        <f t="shared" si="10"/>
        <v>111190</v>
      </c>
      <c r="AL132" s="15">
        <v>8</v>
      </c>
      <c r="AN132" s="13">
        <f t="shared" si="11"/>
        <v>8895.2000000000007</v>
      </c>
      <c r="AO132" s="16" t="s">
        <v>60</v>
      </c>
      <c r="AQ132" s="64" t="s">
        <v>61</v>
      </c>
      <c r="AR132" s="64" t="s">
        <v>62</v>
      </c>
      <c r="AS132" s="64" t="s">
        <v>63</v>
      </c>
    </row>
    <row r="133" spans="3:45">
      <c r="C133" s="17" t="str">
        <f>VLOOKUP(O133,'[1]mã đối tượng'!$C:$F,4,0)</f>
        <v>B</v>
      </c>
      <c r="D133" s="10" t="s">
        <v>48</v>
      </c>
      <c r="E133" s="10" t="s">
        <v>49</v>
      </c>
      <c r="F133" s="60" t="s">
        <v>13322</v>
      </c>
      <c r="G133" s="60" t="s">
        <v>13322</v>
      </c>
      <c r="H133" s="61">
        <f>[2]Sheet1!B133</f>
        <v>9105846600</v>
      </c>
      <c r="I133" s="60" t="s">
        <v>13322</v>
      </c>
      <c r="J133" s="62" t="s">
        <v>13560</v>
      </c>
      <c r="L133" s="18" t="s">
        <v>53</v>
      </c>
      <c r="M133" s="62" t="str">
        <f>[2]Sheet1!A133</f>
        <v>00028379</v>
      </c>
      <c r="N133" s="12" t="str">
        <f t="shared" si="8"/>
        <v>24/08/2025</v>
      </c>
      <c r="O133" s="62" t="str">
        <f>[2]Sheet1!C133</f>
        <v>WIN-020</v>
      </c>
      <c r="S133" s="62" t="str">
        <f>[2]Sheet1!L133&amp;" "&amp;[2]Sheet1!M133</f>
        <v>2AT4 WM+ THA Phố Mới, Nông Cống</v>
      </c>
      <c r="V133" s="62" t="str">
        <f t="shared" si="9"/>
        <v>2AT4 WM+ THA Phố Mới, Nông Cống</v>
      </c>
      <c r="Y133" s="63" t="str">
        <f>[2]Sheet1!E133</f>
        <v>MNH500</v>
      </c>
      <c r="AB133" s="10" t="s">
        <v>58</v>
      </c>
      <c r="AC133" s="10" t="s">
        <v>59</v>
      </c>
      <c r="AE133" s="13">
        <f>[2]Sheet1!U133</f>
        <v>3</v>
      </c>
      <c r="AG133" s="13">
        <f>[2]Sheet1!T133</f>
        <v>46000</v>
      </c>
      <c r="AH133" s="19">
        <f t="shared" si="10"/>
        <v>138000</v>
      </c>
      <c r="AL133" s="15">
        <v>8</v>
      </c>
      <c r="AN133" s="13">
        <f t="shared" si="11"/>
        <v>11040</v>
      </c>
      <c r="AO133" s="16" t="s">
        <v>60</v>
      </c>
      <c r="AQ133" s="64" t="s">
        <v>61</v>
      </c>
      <c r="AR133" s="64" t="s">
        <v>62</v>
      </c>
      <c r="AS133" s="64" t="s">
        <v>63</v>
      </c>
    </row>
    <row r="134" spans="3:45">
      <c r="C134" s="17" t="str">
        <f>VLOOKUP(O134,'[1]mã đối tượng'!$C:$F,4,0)</f>
        <v>N</v>
      </c>
      <c r="D134" s="10" t="s">
        <v>48</v>
      </c>
      <c r="E134" s="10" t="s">
        <v>49</v>
      </c>
      <c r="F134" s="60" t="s">
        <v>13322</v>
      </c>
      <c r="G134" s="60" t="s">
        <v>13322</v>
      </c>
      <c r="H134" s="61">
        <f>[2]Sheet1!B134</f>
        <v>9105846669</v>
      </c>
      <c r="I134" s="60" t="s">
        <v>13322</v>
      </c>
      <c r="J134" s="62" t="s">
        <v>13562</v>
      </c>
      <c r="L134" s="18" t="s">
        <v>53</v>
      </c>
      <c r="M134" s="62" t="str">
        <f>[2]Sheet1!A134</f>
        <v>00007319</v>
      </c>
      <c r="N134" s="12" t="str">
        <f t="shared" si="8"/>
        <v>24/08/2025</v>
      </c>
      <c r="O134" s="62" t="str">
        <f>[2]Sheet1!C134</f>
        <v>WIN-021</v>
      </c>
      <c r="S134" s="62" t="str">
        <f>[2]Sheet1!L134&amp;" "&amp;[2]Sheet1!M134</f>
        <v>5216 WM+ TTH 43 Nguyễn Công Trứ</v>
      </c>
      <c r="V134" s="62" t="str">
        <f t="shared" si="9"/>
        <v>5216 WM+ TTH 43 Nguyễn Công Trứ</v>
      </c>
      <c r="Y134" s="63" t="str">
        <f>[2]Sheet1!E134</f>
        <v>CGXD150</v>
      </c>
      <c r="AB134" s="10" t="s">
        <v>58</v>
      </c>
      <c r="AC134" s="10" t="s">
        <v>59</v>
      </c>
      <c r="AE134" s="13">
        <f>[2]Sheet1!U134</f>
        <v>2</v>
      </c>
      <c r="AG134" s="13">
        <f>[2]Sheet1!T134</f>
        <v>74250</v>
      </c>
      <c r="AH134" s="19">
        <f t="shared" si="10"/>
        <v>148500</v>
      </c>
      <c r="AL134" s="15">
        <v>8</v>
      </c>
      <c r="AN134" s="13">
        <f t="shared" si="11"/>
        <v>11880</v>
      </c>
      <c r="AO134" s="16" t="s">
        <v>60</v>
      </c>
      <c r="AQ134" s="64" t="s">
        <v>61</v>
      </c>
      <c r="AR134" s="64" t="s">
        <v>62</v>
      </c>
      <c r="AS134" s="64" t="s">
        <v>63</v>
      </c>
    </row>
    <row r="135" spans="3:45">
      <c r="C135" s="17" t="str">
        <f>VLOOKUP(O135,'[1]mã đối tượng'!$C:$F,4,0)</f>
        <v>N</v>
      </c>
      <c r="D135" s="10" t="s">
        <v>48</v>
      </c>
      <c r="E135" s="10" t="s">
        <v>49</v>
      </c>
      <c r="F135" s="60" t="s">
        <v>13322</v>
      </c>
      <c r="G135" s="60" t="s">
        <v>13322</v>
      </c>
      <c r="H135" s="61">
        <f>[2]Sheet1!B135</f>
        <v>9105846669</v>
      </c>
      <c r="I135" s="60" t="s">
        <v>13322</v>
      </c>
      <c r="J135" s="62" t="s">
        <v>13564</v>
      </c>
      <c r="L135" s="18" t="s">
        <v>53</v>
      </c>
      <c r="M135" s="62" t="str">
        <f>[2]Sheet1!A135</f>
        <v>00007319</v>
      </c>
      <c r="N135" s="12" t="str">
        <f t="shared" si="8"/>
        <v>24/08/2025</v>
      </c>
      <c r="O135" s="62" t="str">
        <f>[2]Sheet1!C135</f>
        <v>WIN-021</v>
      </c>
      <c r="S135" s="62" t="str">
        <f>[2]Sheet1!L135&amp;" "&amp;[2]Sheet1!M135</f>
        <v>5216 WM+ TTH 43 Nguyễn Công Trứ</v>
      </c>
      <c r="V135" s="62" t="str">
        <f t="shared" si="9"/>
        <v>5216 WM+ TTH 43 Nguyễn Công Trứ</v>
      </c>
      <c r="Y135" s="63" t="str">
        <f>[2]Sheet1!E135</f>
        <v>CGXD150</v>
      </c>
      <c r="AB135" s="10" t="s">
        <v>58</v>
      </c>
      <c r="AC135" s="10" t="s">
        <v>59</v>
      </c>
      <c r="AE135" s="13">
        <f>[2]Sheet1!U135</f>
        <v>1</v>
      </c>
      <c r="AG135" s="13">
        <f>[2]Sheet1!T135</f>
        <v>70950</v>
      </c>
      <c r="AH135" s="19">
        <f t="shared" si="10"/>
        <v>70950</v>
      </c>
      <c r="AL135" s="15">
        <v>8</v>
      </c>
      <c r="AN135" s="13">
        <f t="shared" si="11"/>
        <v>5676</v>
      </c>
      <c r="AO135" s="16" t="s">
        <v>60</v>
      </c>
      <c r="AQ135" s="64" t="s">
        <v>61</v>
      </c>
      <c r="AR135" s="64" t="s">
        <v>62</v>
      </c>
      <c r="AS135" s="64" t="s">
        <v>63</v>
      </c>
    </row>
    <row r="136" spans="3:45">
      <c r="C136" s="17" t="str">
        <f>VLOOKUP(O136,'[1]mã đối tượng'!$C:$F,4,0)</f>
        <v>N</v>
      </c>
      <c r="D136" s="10" t="s">
        <v>48</v>
      </c>
      <c r="E136" s="10" t="s">
        <v>49</v>
      </c>
      <c r="F136" s="60" t="s">
        <v>13322</v>
      </c>
      <c r="G136" s="60" t="s">
        <v>13322</v>
      </c>
      <c r="H136" s="61">
        <f>[2]Sheet1!B136</f>
        <v>9105846660</v>
      </c>
      <c r="I136" s="60" t="s">
        <v>13322</v>
      </c>
      <c r="J136" s="62" t="s">
        <v>13565</v>
      </c>
      <c r="L136" s="18" t="s">
        <v>53</v>
      </c>
      <c r="M136" s="62" t="str">
        <f>[2]Sheet1!A136</f>
        <v>00007318</v>
      </c>
      <c r="N136" s="12" t="str">
        <f t="shared" si="8"/>
        <v>24/08/2025</v>
      </c>
      <c r="O136" s="62" t="str">
        <f>[2]Sheet1!C136</f>
        <v>WIN-021</v>
      </c>
      <c r="S136" s="62" t="str">
        <f>[2]Sheet1!L136&amp;" "&amp;[2]Sheet1!M136</f>
        <v>4845 WM+ TTH 175 Phan Bội Châu</v>
      </c>
      <c r="V136" s="62" t="str">
        <f t="shared" si="9"/>
        <v>4845 WM+ TTH 175 Phan Bội Châu</v>
      </c>
      <c r="Y136" s="63" t="str">
        <f>[2]Sheet1!E136</f>
        <v>MNH500</v>
      </c>
      <c r="AB136" s="10" t="s">
        <v>58</v>
      </c>
      <c r="AC136" s="10" t="s">
        <v>59</v>
      </c>
      <c r="AE136" s="13">
        <f>[2]Sheet1!U136</f>
        <v>2</v>
      </c>
      <c r="AG136" s="13">
        <f>[2]Sheet1!T136</f>
        <v>46000</v>
      </c>
      <c r="AH136" s="19">
        <f t="shared" si="10"/>
        <v>92000</v>
      </c>
      <c r="AL136" s="15">
        <v>8</v>
      </c>
      <c r="AN136" s="13">
        <f t="shared" si="11"/>
        <v>7360</v>
      </c>
      <c r="AO136" s="16" t="s">
        <v>60</v>
      </c>
      <c r="AQ136" s="64" t="s">
        <v>61</v>
      </c>
      <c r="AR136" s="64" t="s">
        <v>62</v>
      </c>
      <c r="AS136" s="64" t="s">
        <v>63</v>
      </c>
    </row>
    <row r="137" spans="3:45">
      <c r="C137" s="17" t="str">
        <f>VLOOKUP(O137,'[1]mã đối tượng'!$C:$F,4,0)</f>
        <v>B</v>
      </c>
      <c r="D137" s="10" t="s">
        <v>48</v>
      </c>
      <c r="E137" s="10" t="s">
        <v>49</v>
      </c>
      <c r="F137" s="60" t="s">
        <v>13322</v>
      </c>
      <c r="G137" s="60" t="s">
        <v>13322</v>
      </c>
      <c r="H137" s="61">
        <f>[2]Sheet1!B137</f>
        <v>9105846644</v>
      </c>
      <c r="I137" s="60" t="s">
        <v>13322</v>
      </c>
      <c r="J137" s="62" t="s">
        <v>13567</v>
      </c>
      <c r="L137" s="18" t="s">
        <v>53</v>
      </c>
      <c r="M137" s="62" t="str">
        <f>[2]Sheet1!A137</f>
        <v>00030541</v>
      </c>
      <c r="N137" s="12" t="str">
        <f t="shared" si="8"/>
        <v>24/08/2025</v>
      </c>
      <c r="O137" s="62" t="str">
        <f>[2]Sheet1!C137</f>
        <v>WIN-025</v>
      </c>
      <c r="S137" s="62" t="str">
        <f>[2]Sheet1!L137&amp;" "&amp;[2]Sheet1!M137</f>
        <v>2914 WM+ HPG 73 Cát Dài</v>
      </c>
      <c r="V137" s="62" t="str">
        <f t="shared" si="9"/>
        <v>2914 WM+ HPG 73 Cát Dài</v>
      </c>
      <c r="Y137" s="63" t="str">
        <f>[2]Sheet1!E137</f>
        <v>SHK200</v>
      </c>
      <c r="AB137" s="10" t="s">
        <v>58</v>
      </c>
      <c r="AC137" s="10" t="s">
        <v>59</v>
      </c>
      <c r="AE137" s="13">
        <f>[2]Sheet1!U137</f>
        <v>4</v>
      </c>
      <c r="AG137" s="13">
        <f>[2]Sheet1!T137</f>
        <v>55595</v>
      </c>
      <c r="AH137" s="19">
        <f t="shared" si="10"/>
        <v>222380</v>
      </c>
      <c r="AL137" s="15">
        <v>8</v>
      </c>
      <c r="AN137" s="13">
        <f t="shared" si="11"/>
        <v>17790.400000000001</v>
      </c>
      <c r="AO137" s="16" t="s">
        <v>60</v>
      </c>
      <c r="AQ137" s="64" t="s">
        <v>61</v>
      </c>
      <c r="AR137" s="64" t="s">
        <v>62</v>
      </c>
      <c r="AS137" s="64" t="s">
        <v>63</v>
      </c>
    </row>
    <row r="138" spans="3:45">
      <c r="C138" s="17" t="str">
        <f>VLOOKUP(O138,'[1]mã đối tượng'!$C:$F,4,0)</f>
        <v>N</v>
      </c>
      <c r="D138" s="10" t="s">
        <v>48</v>
      </c>
      <c r="E138" s="10" t="s">
        <v>49</v>
      </c>
      <c r="F138" s="60" t="s">
        <v>13322</v>
      </c>
      <c r="G138" s="60" t="s">
        <v>13322</v>
      </c>
      <c r="H138" s="61">
        <f>[2]Sheet1!B138</f>
        <v>9105846673</v>
      </c>
      <c r="I138" s="60" t="s">
        <v>13322</v>
      </c>
      <c r="J138" s="62" t="s">
        <v>13569</v>
      </c>
      <c r="L138" s="18" t="s">
        <v>53</v>
      </c>
      <c r="M138" s="62" t="str">
        <f>[2]Sheet1!A138</f>
        <v>00008505</v>
      </c>
      <c r="N138" s="12" t="str">
        <f t="shared" si="8"/>
        <v>24/08/2025</v>
      </c>
      <c r="O138" s="62" t="str">
        <f>[2]Sheet1!C138</f>
        <v>WIN-028</v>
      </c>
      <c r="S138" s="62" t="str">
        <f>[2]Sheet1!L138&amp;" "&amp;[2]Sheet1!M138</f>
        <v>2952 WM+ KHA 8B Dã Tượng</v>
      </c>
      <c r="V138" s="62" t="str">
        <f t="shared" si="9"/>
        <v>2952 WM+ KHA 8B Dã Tượng</v>
      </c>
      <c r="Y138" s="63" t="str">
        <f>[2]Sheet1!E138</f>
        <v>GHK300</v>
      </c>
      <c r="AB138" s="10" t="s">
        <v>58</v>
      </c>
      <c r="AC138" s="10" t="s">
        <v>59</v>
      </c>
      <c r="AE138" s="13">
        <f>[2]Sheet1!U138</f>
        <v>2</v>
      </c>
      <c r="AG138" s="13">
        <f>[2]Sheet1!T138</f>
        <v>50182</v>
      </c>
      <c r="AH138" s="19">
        <f t="shared" si="10"/>
        <v>100364</v>
      </c>
      <c r="AL138" s="15">
        <v>8</v>
      </c>
      <c r="AN138" s="13">
        <f t="shared" si="11"/>
        <v>8029.12</v>
      </c>
      <c r="AO138" s="16" t="s">
        <v>60</v>
      </c>
      <c r="AQ138" s="64" t="s">
        <v>61</v>
      </c>
      <c r="AR138" s="64" t="s">
        <v>62</v>
      </c>
      <c r="AS138" s="64" t="s">
        <v>63</v>
      </c>
    </row>
    <row r="139" spans="3:45">
      <c r="C139" s="17" t="str">
        <f>VLOOKUP(O139,'[1]mã đối tượng'!$C:$F,4,0)</f>
        <v>B</v>
      </c>
      <c r="D139" s="10" t="s">
        <v>48</v>
      </c>
      <c r="E139" s="10" t="s">
        <v>49</v>
      </c>
      <c r="F139" s="60" t="s">
        <v>13322</v>
      </c>
      <c r="G139" s="60" t="s">
        <v>13322</v>
      </c>
      <c r="H139" s="61">
        <f>[2]Sheet1!B139</f>
        <v>9105846665</v>
      </c>
      <c r="I139" s="60" t="s">
        <v>13322</v>
      </c>
      <c r="J139" s="62" t="s">
        <v>13571</v>
      </c>
      <c r="L139" s="18" t="s">
        <v>53</v>
      </c>
      <c r="M139" s="62" t="str">
        <f>[2]Sheet1!A139</f>
        <v>00413346</v>
      </c>
      <c r="N139" s="12" t="str">
        <f t="shared" si="8"/>
        <v>24/08/2025</v>
      </c>
      <c r="O139" s="62" t="str">
        <f>[2]Sheet1!C139</f>
        <v>WIN-002</v>
      </c>
      <c r="S139" s="62" t="str">
        <f>[2]Sheet1!L139&amp;" "&amp;[2]Sheet1!M139</f>
        <v>2303 WM+ HNI 62/63 Lô 7 Đền Lừ II</v>
      </c>
      <c r="V139" s="62" t="str">
        <f t="shared" si="9"/>
        <v>2303 WM+ HNI 62/63 Lô 7 Đền Lừ II</v>
      </c>
      <c r="Y139" s="63" t="str">
        <f>[2]Sheet1!E139</f>
        <v>G3M</v>
      </c>
      <c r="AB139" s="10" t="s">
        <v>58</v>
      </c>
      <c r="AC139" s="10" t="s">
        <v>59</v>
      </c>
      <c r="AE139" s="13">
        <f>[2]Sheet1!U139</f>
        <v>1</v>
      </c>
      <c r="AG139" s="13">
        <f>[2]Sheet1!T139</f>
        <v>111058</v>
      </c>
      <c r="AH139" s="19">
        <f t="shared" si="10"/>
        <v>111058</v>
      </c>
      <c r="AL139" s="15">
        <v>8</v>
      </c>
      <c r="AN139" s="13">
        <f t="shared" si="11"/>
        <v>8884.64</v>
      </c>
      <c r="AO139" s="16" t="s">
        <v>60</v>
      </c>
      <c r="AQ139" s="64" t="s">
        <v>61</v>
      </c>
      <c r="AR139" s="64" t="s">
        <v>62</v>
      </c>
      <c r="AS139" s="64" t="s">
        <v>63</v>
      </c>
    </row>
    <row r="140" spans="3:45">
      <c r="C140" s="17" t="str">
        <f>VLOOKUP(O140,'[1]mã đối tượng'!$C:$F,4,0)</f>
        <v>N</v>
      </c>
      <c r="D140" s="10" t="s">
        <v>48</v>
      </c>
      <c r="E140" s="10" t="s">
        <v>49</v>
      </c>
      <c r="F140" s="60" t="s">
        <v>13322</v>
      </c>
      <c r="G140" s="60" t="s">
        <v>13322</v>
      </c>
      <c r="H140" s="61">
        <f>[2]Sheet1!B140</f>
        <v>9105846733</v>
      </c>
      <c r="I140" s="60" t="s">
        <v>13322</v>
      </c>
      <c r="J140" s="62" t="s">
        <v>13573</v>
      </c>
      <c r="L140" s="18" t="s">
        <v>53</v>
      </c>
      <c r="M140" s="62" t="str">
        <f>[2]Sheet1!A140</f>
        <v>00021934</v>
      </c>
      <c r="N140" s="12" t="str">
        <f t="shared" si="8"/>
        <v>24/08/2025</v>
      </c>
      <c r="O140" s="62" t="str">
        <f>[2]Sheet1!C140</f>
        <v>WIN-016</v>
      </c>
      <c r="S140" s="62" t="str">
        <f>[2]Sheet1!L140&amp;" "&amp;[2]Sheet1!M140</f>
        <v>4415 WM+ CTO 155 Lý Tự Trọng</v>
      </c>
      <c r="V140" s="62" t="str">
        <f t="shared" si="9"/>
        <v>4415 WM+ CTO 155 Lý Tự Trọng</v>
      </c>
      <c r="Y140" s="63" t="str">
        <f>[2]Sheet1!E140</f>
        <v>GHK300</v>
      </c>
      <c r="AB140" s="10" t="s">
        <v>58</v>
      </c>
      <c r="AC140" s="10" t="s">
        <v>59</v>
      </c>
      <c r="AE140" s="13">
        <f>[2]Sheet1!U140</f>
        <v>2</v>
      </c>
      <c r="AG140" s="13">
        <f>[2]Sheet1!T140</f>
        <v>49500</v>
      </c>
      <c r="AH140" s="19">
        <f t="shared" si="10"/>
        <v>99000</v>
      </c>
      <c r="AL140" s="15">
        <v>8</v>
      </c>
      <c r="AN140" s="13">
        <f t="shared" si="11"/>
        <v>7920</v>
      </c>
      <c r="AO140" s="16" t="s">
        <v>60</v>
      </c>
      <c r="AQ140" s="64" t="s">
        <v>61</v>
      </c>
      <c r="AR140" s="64" t="s">
        <v>62</v>
      </c>
      <c r="AS140" s="64" t="s">
        <v>63</v>
      </c>
    </row>
    <row r="141" spans="3:45">
      <c r="C141" s="17" t="str">
        <f>VLOOKUP(O141,'[1]mã đối tượng'!$C:$F,4,0)</f>
        <v>N</v>
      </c>
      <c r="D141" s="10" t="s">
        <v>48</v>
      </c>
      <c r="E141" s="10" t="s">
        <v>49</v>
      </c>
      <c r="F141" s="60" t="s">
        <v>13322</v>
      </c>
      <c r="G141" s="60" t="s">
        <v>13322</v>
      </c>
      <c r="H141" s="61">
        <f>[2]Sheet1!B141</f>
        <v>9105846733</v>
      </c>
      <c r="I141" s="60" t="s">
        <v>13322</v>
      </c>
      <c r="J141" s="62" t="s">
        <v>13575</v>
      </c>
      <c r="L141" s="18" t="s">
        <v>53</v>
      </c>
      <c r="M141" s="62" t="str">
        <f>[2]Sheet1!A141</f>
        <v>00021934</v>
      </c>
      <c r="N141" s="12" t="str">
        <f t="shared" si="8"/>
        <v>24/08/2025</v>
      </c>
      <c r="O141" s="62" t="str">
        <f>[2]Sheet1!C141</f>
        <v>WIN-016</v>
      </c>
      <c r="S141" s="62" t="str">
        <f>[2]Sheet1!L141&amp;" "&amp;[2]Sheet1!M141</f>
        <v>4415 WM+ CTO 155 Lý Tự Trọng</v>
      </c>
      <c r="V141" s="62" t="str">
        <f t="shared" si="9"/>
        <v>4415 WM+ CTO 155 Lý Tự Trọng</v>
      </c>
      <c r="Y141" s="63" t="str">
        <f>[2]Sheet1!E141</f>
        <v>G3M</v>
      </c>
      <c r="AB141" s="10" t="s">
        <v>58</v>
      </c>
      <c r="AC141" s="10" t="s">
        <v>59</v>
      </c>
      <c r="AE141" s="13">
        <f>[2]Sheet1!U141</f>
        <v>2</v>
      </c>
      <c r="AG141" s="13">
        <f>[2]Sheet1!T141</f>
        <v>111058</v>
      </c>
      <c r="AH141" s="19">
        <f t="shared" si="10"/>
        <v>222116</v>
      </c>
      <c r="AL141" s="15">
        <v>8</v>
      </c>
      <c r="AN141" s="13">
        <f t="shared" si="11"/>
        <v>17769.28</v>
      </c>
      <c r="AO141" s="16" t="s">
        <v>60</v>
      </c>
      <c r="AQ141" s="64" t="s">
        <v>61</v>
      </c>
      <c r="AR141" s="64" t="s">
        <v>62</v>
      </c>
      <c r="AS141" s="64" t="s">
        <v>63</v>
      </c>
    </row>
    <row r="142" spans="3:45">
      <c r="C142" s="17" t="str">
        <f>VLOOKUP(O142,'[1]mã đối tượng'!$C:$F,4,0)</f>
        <v>N</v>
      </c>
      <c r="D142" s="10" t="s">
        <v>48</v>
      </c>
      <c r="E142" s="10" t="s">
        <v>49</v>
      </c>
      <c r="F142" s="60" t="s">
        <v>13322</v>
      </c>
      <c r="G142" s="60" t="s">
        <v>13322</v>
      </c>
      <c r="H142" s="61">
        <f>[2]Sheet1!B142</f>
        <v>9105846765</v>
      </c>
      <c r="I142" s="60" t="s">
        <v>13322</v>
      </c>
      <c r="J142" s="62" t="s">
        <v>13576</v>
      </c>
      <c r="L142" s="18" t="s">
        <v>53</v>
      </c>
      <c r="M142" s="62" t="str">
        <f>[2]Sheet1!A142</f>
        <v>00014632</v>
      </c>
      <c r="N142" s="12" t="str">
        <f t="shared" si="8"/>
        <v>24/08/2025</v>
      </c>
      <c r="O142" s="62" t="str">
        <f>[2]Sheet1!C142</f>
        <v>WIN-023</v>
      </c>
      <c r="S142" s="62" t="str">
        <f>[2]Sheet1!L142&amp;" "&amp;[2]Sheet1!M142</f>
        <v>5979 WM+ DNI 164 Phan Trung</v>
      </c>
      <c r="V142" s="62" t="str">
        <f t="shared" si="9"/>
        <v>5979 WM+ DNI 164 Phan Trung</v>
      </c>
      <c r="Y142" s="63" t="str">
        <f>[2]Sheet1!E142</f>
        <v>CGXD150</v>
      </c>
      <c r="AB142" s="10" t="s">
        <v>58</v>
      </c>
      <c r="AC142" s="10" t="s">
        <v>59</v>
      </c>
      <c r="AE142" s="13">
        <f>[2]Sheet1!U142</f>
        <v>2</v>
      </c>
      <c r="AG142" s="13">
        <f>[2]Sheet1!T142</f>
        <v>70950</v>
      </c>
      <c r="AH142" s="19">
        <f t="shared" si="10"/>
        <v>141900</v>
      </c>
      <c r="AL142" s="15">
        <v>8</v>
      </c>
      <c r="AN142" s="13">
        <f t="shared" si="11"/>
        <v>11352</v>
      </c>
      <c r="AO142" s="16" t="s">
        <v>60</v>
      </c>
      <c r="AQ142" s="64" t="s">
        <v>61</v>
      </c>
      <c r="AR142" s="64" t="s">
        <v>62</v>
      </c>
      <c r="AS142" s="64" t="s">
        <v>63</v>
      </c>
    </row>
    <row r="143" spans="3:45">
      <c r="C143" s="17" t="str">
        <f>VLOOKUP(O143,'[1]mã đối tượng'!$C:$F,4,0)</f>
        <v>N</v>
      </c>
      <c r="D143" s="10" t="s">
        <v>48</v>
      </c>
      <c r="E143" s="10" t="s">
        <v>49</v>
      </c>
      <c r="F143" s="60" t="s">
        <v>13322</v>
      </c>
      <c r="G143" s="60" t="s">
        <v>13322</v>
      </c>
      <c r="H143" s="61">
        <f>[2]Sheet1!B143</f>
        <v>9105846765</v>
      </c>
      <c r="I143" s="60" t="s">
        <v>13322</v>
      </c>
      <c r="J143" s="62" t="s">
        <v>13578</v>
      </c>
      <c r="L143" s="18" t="s">
        <v>53</v>
      </c>
      <c r="M143" s="62" t="str">
        <f>[2]Sheet1!A143</f>
        <v>00014632</v>
      </c>
      <c r="N143" s="12" t="str">
        <f t="shared" si="8"/>
        <v>24/08/2025</v>
      </c>
      <c r="O143" s="62" t="str">
        <f>[2]Sheet1!C143</f>
        <v>WIN-023</v>
      </c>
      <c r="S143" s="62" t="str">
        <f>[2]Sheet1!L143&amp;" "&amp;[2]Sheet1!M143</f>
        <v>5979 WM+ DNI 164 Phan Trung</v>
      </c>
      <c r="V143" s="62" t="str">
        <f t="shared" si="9"/>
        <v>5979 WM+ DNI 164 Phan Trung</v>
      </c>
      <c r="Y143" s="63" t="str">
        <f>[2]Sheet1!E143</f>
        <v>GHK300</v>
      </c>
      <c r="AB143" s="10" t="s">
        <v>58</v>
      </c>
      <c r="AC143" s="10" t="s">
        <v>59</v>
      </c>
      <c r="AE143" s="13">
        <f>[2]Sheet1!U143</f>
        <v>2</v>
      </c>
      <c r="AG143" s="13">
        <f>[2]Sheet1!T143</f>
        <v>50182</v>
      </c>
      <c r="AH143" s="19">
        <f t="shared" si="10"/>
        <v>100364</v>
      </c>
      <c r="AL143" s="15">
        <v>8</v>
      </c>
      <c r="AN143" s="13">
        <f t="shared" si="11"/>
        <v>8029.12</v>
      </c>
      <c r="AO143" s="16" t="s">
        <v>60</v>
      </c>
      <c r="AQ143" s="64" t="s">
        <v>61</v>
      </c>
      <c r="AR143" s="64" t="s">
        <v>62</v>
      </c>
      <c r="AS143" s="64" t="s">
        <v>63</v>
      </c>
    </row>
    <row r="144" spans="3:45">
      <c r="C144" s="17" t="str">
        <f>VLOOKUP(O144,'[1]mã đối tượng'!$C:$F,4,0)</f>
        <v>N</v>
      </c>
      <c r="D144" s="10" t="s">
        <v>48</v>
      </c>
      <c r="E144" s="10" t="s">
        <v>49</v>
      </c>
      <c r="F144" s="60" t="s">
        <v>13322</v>
      </c>
      <c r="G144" s="60" t="s">
        <v>13322</v>
      </c>
      <c r="H144" s="61">
        <f>[2]Sheet1!B144</f>
        <v>9105846765</v>
      </c>
      <c r="I144" s="60" t="s">
        <v>13322</v>
      </c>
      <c r="J144" s="62" t="s">
        <v>13579</v>
      </c>
      <c r="L144" s="18" t="s">
        <v>53</v>
      </c>
      <c r="M144" s="62" t="str">
        <f>[2]Sheet1!A144</f>
        <v>00014632</v>
      </c>
      <c r="N144" s="12" t="str">
        <f t="shared" si="8"/>
        <v>24/08/2025</v>
      </c>
      <c r="O144" s="62" t="str">
        <f>[2]Sheet1!C144</f>
        <v>WIN-023</v>
      </c>
      <c r="S144" s="62" t="str">
        <f>[2]Sheet1!L144&amp;" "&amp;[2]Sheet1!M144</f>
        <v>5979 WM+ DNI 164 Phan Trung</v>
      </c>
      <c r="V144" s="62" t="str">
        <f t="shared" si="9"/>
        <v>5979 WM+ DNI 164 Phan Trung</v>
      </c>
      <c r="Y144" s="63" t="str">
        <f>[2]Sheet1!E144</f>
        <v>MNH500</v>
      </c>
      <c r="AB144" s="10" t="s">
        <v>58</v>
      </c>
      <c r="AC144" s="10" t="s">
        <v>59</v>
      </c>
      <c r="AE144" s="13">
        <f>[2]Sheet1!U144</f>
        <v>1</v>
      </c>
      <c r="AG144" s="13">
        <f>[2]Sheet1!T144</f>
        <v>46000</v>
      </c>
      <c r="AH144" s="19">
        <f t="shared" si="10"/>
        <v>46000</v>
      </c>
      <c r="AL144" s="15">
        <v>8</v>
      </c>
      <c r="AN144" s="13">
        <f t="shared" si="11"/>
        <v>3680</v>
      </c>
      <c r="AO144" s="16" t="s">
        <v>60</v>
      </c>
      <c r="AQ144" s="64" t="s">
        <v>61</v>
      </c>
      <c r="AR144" s="64" t="s">
        <v>62</v>
      </c>
      <c r="AS144" s="64" t="s">
        <v>63</v>
      </c>
    </row>
    <row r="145" spans="3:45">
      <c r="C145" s="17" t="str">
        <f>VLOOKUP(O145,'[1]mã đối tượng'!$C:$F,4,0)</f>
        <v>B</v>
      </c>
      <c r="D145" s="10" t="s">
        <v>48</v>
      </c>
      <c r="E145" s="10" t="s">
        <v>49</v>
      </c>
      <c r="F145" s="60" t="s">
        <v>13322</v>
      </c>
      <c r="G145" s="60" t="s">
        <v>13322</v>
      </c>
      <c r="H145" s="61">
        <f>[2]Sheet1!B145</f>
        <v>9105846756</v>
      </c>
      <c r="I145" s="60" t="s">
        <v>13322</v>
      </c>
      <c r="J145" s="62" t="s">
        <v>13580</v>
      </c>
      <c r="L145" s="18" t="s">
        <v>53</v>
      </c>
      <c r="M145" s="62" t="str">
        <f>[2]Sheet1!A145</f>
        <v>00413372</v>
      </c>
      <c r="N145" s="12" t="str">
        <f t="shared" si="8"/>
        <v>24/08/2025</v>
      </c>
      <c r="O145" s="62" t="str">
        <f>[2]Sheet1!C145</f>
        <v>WIN-002</v>
      </c>
      <c r="S145" s="62" t="str">
        <f>[2]Sheet1!L145&amp;" "&amp;[2]Sheet1!M145</f>
        <v>5906 WM+ HNI 15 Tổ 4 Đông Anh</v>
      </c>
      <c r="V145" s="62" t="str">
        <f t="shared" si="9"/>
        <v>5906 WM+ HNI 15 Tổ 4 Đông Anh</v>
      </c>
      <c r="Y145" s="63" t="str">
        <f>[2]Sheet1!E145</f>
        <v>MNH500</v>
      </c>
      <c r="AB145" s="10" t="s">
        <v>58</v>
      </c>
      <c r="AC145" s="10" t="s">
        <v>59</v>
      </c>
      <c r="AE145" s="13">
        <f>[2]Sheet1!U145</f>
        <v>1</v>
      </c>
      <c r="AG145" s="13">
        <f>[2]Sheet1!T145</f>
        <v>46000</v>
      </c>
      <c r="AH145" s="19">
        <f t="shared" si="10"/>
        <v>46000</v>
      </c>
      <c r="AL145" s="15">
        <v>8</v>
      </c>
      <c r="AN145" s="13">
        <f t="shared" si="11"/>
        <v>3680</v>
      </c>
      <c r="AO145" s="16" t="s">
        <v>60</v>
      </c>
      <c r="AQ145" s="64" t="s">
        <v>61</v>
      </c>
      <c r="AR145" s="64" t="s">
        <v>62</v>
      </c>
      <c r="AS145" s="64" t="s">
        <v>63</v>
      </c>
    </row>
    <row r="146" spans="3:45">
      <c r="C146" s="17" t="str">
        <f>VLOOKUP(O146,'[1]mã đối tượng'!$C:$F,4,0)</f>
        <v>B</v>
      </c>
      <c r="D146" s="10" t="s">
        <v>48</v>
      </c>
      <c r="E146" s="10" t="s">
        <v>49</v>
      </c>
      <c r="F146" s="60" t="s">
        <v>13322</v>
      </c>
      <c r="G146" s="60" t="s">
        <v>13322</v>
      </c>
      <c r="H146" s="61">
        <f>[2]Sheet1!B146</f>
        <v>9105846820</v>
      </c>
      <c r="I146" s="60" t="s">
        <v>13322</v>
      </c>
      <c r="J146" s="62" t="s">
        <v>13582</v>
      </c>
      <c r="L146" s="18" t="s">
        <v>53</v>
      </c>
      <c r="M146" s="62" t="str">
        <f>[2]Sheet1!A146</f>
        <v>00413394</v>
      </c>
      <c r="N146" s="12" t="str">
        <f t="shared" si="8"/>
        <v>24/08/2025</v>
      </c>
      <c r="O146" s="62" t="str">
        <f>[2]Sheet1!C146</f>
        <v>WIN-002</v>
      </c>
      <c r="S146" s="62" t="str">
        <f>[2]Sheet1!L146&amp;" "&amp;[2]Sheet1!M146</f>
        <v>2AHM WM+ HNI Thôn 1, Thạch Đà</v>
      </c>
      <c r="V146" s="62" t="str">
        <f t="shared" si="9"/>
        <v>2AHM WM+ HNI Thôn 1, Thạch Đà</v>
      </c>
      <c r="Y146" s="63" t="str">
        <f>[2]Sheet1!E146</f>
        <v>G3M</v>
      </c>
      <c r="AB146" s="10" t="s">
        <v>58</v>
      </c>
      <c r="AC146" s="10" t="s">
        <v>59</v>
      </c>
      <c r="AE146" s="13">
        <f>[2]Sheet1!U146</f>
        <v>1</v>
      </c>
      <c r="AG146" s="13">
        <f>[2]Sheet1!T146</f>
        <v>111058</v>
      </c>
      <c r="AH146" s="19">
        <f t="shared" si="10"/>
        <v>111058</v>
      </c>
      <c r="AL146" s="15">
        <v>8</v>
      </c>
      <c r="AN146" s="13">
        <f t="shared" si="11"/>
        <v>8884.64</v>
      </c>
      <c r="AO146" s="16" t="s">
        <v>60</v>
      </c>
      <c r="AQ146" s="64" t="s">
        <v>61</v>
      </c>
      <c r="AR146" s="64" t="s">
        <v>62</v>
      </c>
      <c r="AS146" s="64" t="s">
        <v>63</v>
      </c>
    </row>
    <row r="147" spans="3:45">
      <c r="C147" s="17" t="str">
        <f>VLOOKUP(O147,'[1]mã đối tượng'!$C:$F,4,0)</f>
        <v>B</v>
      </c>
      <c r="D147" s="10" t="s">
        <v>48</v>
      </c>
      <c r="E147" s="10" t="s">
        <v>49</v>
      </c>
      <c r="F147" s="60" t="s">
        <v>13322</v>
      </c>
      <c r="G147" s="60" t="s">
        <v>13322</v>
      </c>
      <c r="H147" s="61">
        <f>[2]Sheet1!B147</f>
        <v>9105846814</v>
      </c>
      <c r="I147" s="60" t="s">
        <v>13322</v>
      </c>
      <c r="J147" s="62" t="s">
        <v>13585</v>
      </c>
      <c r="L147" s="18" t="s">
        <v>53</v>
      </c>
      <c r="M147" s="62" t="str">
        <f>[2]Sheet1!A147</f>
        <v>00413391</v>
      </c>
      <c r="N147" s="12" t="str">
        <f t="shared" si="8"/>
        <v>24/08/2025</v>
      </c>
      <c r="O147" s="62" t="str">
        <f>[2]Sheet1!C147</f>
        <v>WIN-002</v>
      </c>
      <c r="S147" s="62" t="str">
        <f>[2]Sheet1!L147&amp;" "&amp;[2]Sheet1!M147</f>
        <v>4210 WM+ HNI TDP 6 Quang Minh</v>
      </c>
      <c r="V147" s="62" t="str">
        <f t="shared" si="9"/>
        <v>4210 WM+ HNI TDP 6 Quang Minh</v>
      </c>
      <c r="Y147" s="63" t="str">
        <f>[2]Sheet1!E147</f>
        <v>G3M</v>
      </c>
      <c r="AB147" s="10" t="s">
        <v>58</v>
      </c>
      <c r="AC147" s="10" t="s">
        <v>59</v>
      </c>
      <c r="AE147" s="13">
        <f>[2]Sheet1!U147</f>
        <v>1</v>
      </c>
      <c r="AG147" s="13">
        <f>[2]Sheet1!T147</f>
        <v>111058</v>
      </c>
      <c r="AH147" s="19">
        <f t="shared" si="10"/>
        <v>111058</v>
      </c>
      <c r="AL147" s="15">
        <v>8</v>
      </c>
      <c r="AN147" s="13">
        <f t="shared" si="11"/>
        <v>8884.64</v>
      </c>
      <c r="AO147" s="16" t="s">
        <v>60</v>
      </c>
      <c r="AQ147" s="64" t="s">
        <v>61</v>
      </c>
      <c r="AR147" s="64" t="s">
        <v>62</v>
      </c>
      <c r="AS147" s="64" t="s">
        <v>63</v>
      </c>
    </row>
    <row r="148" spans="3:45">
      <c r="C148" s="17" t="str">
        <f>VLOOKUP(O148,'[1]mã đối tượng'!$C:$F,4,0)</f>
        <v>B</v>
      </c>
      <c r="D148" s="10" t="s">
        <v>48</v>
      </c>
      <c r="E148" s="10" t="s">
        <v>49</v>
      </c>
      <c r="F148" s="60" t="s">
        <v>13322</v>
      </c>
      <c r="G148" s="60" t="s">
        <v>13322</v>
      </c>
      <c r="H148" s="61">
        <f>[2]Sheet1!B148</f>
        <v>9105846843</v>
      </c>
      <c r="I148" s="60" t="s">
        <v>13322</v>
      </c>
      <c r="J148" s="62" t="s">
        <v>13587</v>
      </c>
      <c r="L148" s="18" t="s">
        <v>53</v>
      </c>
      <c r="M148" s="62" t="str">
        <f>[2]Sheet1!A148</f>
        <v>00012128</v>
      </c>
      <c r="N148" s="12" t="str">
        <f t="shared" si="8"/>
        <v>24/08/2025</v>
      </c>
      <c r="O148" s="62" t="str">
        <f>[2]Sheet1!C148</f>
        <v>WIN-044</v>
      </c>
      <c r="S148" s="62" t="str">
        <f>[2]Sheet1!L148&amp;" "&amp;[2]Sheet1!M148</f>
        <v>5222 WM+ TBH 106 Bùi Sỹ Tiêm</v>
      </c>
      <c r="V148" s="62" t="str">
        <f t="shared" si="9"/>
        <v>5222 WM+ TBH 106 Bùi Sỹ Tiêm</v>
      </c>
      <c r="Y148" s="63" t="str">
        <f>[2]Sheet1!E148</f>
        <v>G3M</v>
      </c>
      <c r="AB148" s="10" t="s">
        <v>58</v>
      </c>
      <c r="AC148" s="10" t="s">
        <v>59</v>
      </c>
      <c r="AE148" s="13">
        <f>[2]Sheet1!U148</f>
        <v>2</v>
      </c>
      <c r="AG148" s="13">
        <f>[2]Sheet1!T148</f>
        <v>111058</v>
      </c>
      <c r="AH148" s="19">
        <f t="shared" si="10"/>
        <v>222116</v>
      </c>
      <c r="AL148" s="15">
        <v>8</v>
      </c>
      <c r="AN148" s="13">
        <f t="shared" si="11"/>
        <v>17769.28</v>
      </c>
      <c r="AO148" s="16" t="s">
        <v>60</v>
      </c>
      <c r="AQ148" s="64" t="s">
        <v>61</v>
      </c>
      <c r="AR148" s="64" t="s">
        <v>62</v>
      </c>
      <c r="AS148" s="64" t="s">
        <v>63</v>
      </c>
    </row>
    <row r="149" spans="3:45">
      <c r="C149" s="17" t="str">
        <f>VLOOKUP(O149,'[1]mã đối tượng'!$C:$F,4,0)</f>
        <v>B</v>
      </c>
      <c r="D149" s="10" t="s">
        <v>48</v>
      </c>
      <c r="E149" s="10" t="s">
        <v>49</v>
      </c>
      <c r="F149" s="60" t="s">
        <v>13322</v>
      </c>
      <c r="G149" s="60" t="s">
        <v>13322</v>
      </c>
      <c r="H149" s="61">
        <f>[2]Sheet1!B149</f>
        <v>9105846834</v>
      </c>
      <c r="I149" s="60" t="s">
        <v>13322</v>
      </c>
      <c r="J149" s="62" t="s">
        <v>13590</v>
      </c>
      <c r="L149" s="18" t="s">
        <v>53</v>
      </c>
      <c r="M149" s="62" t="str">
        <f>[2]Sheet1!A149</f>
        <v>00413398</v>
      </c>
      <c r="N149" s="12" t="str">
        <f t="shared" si="8"/>
        <v>24/08/2025</v>
      </c>
      <c r="O149" s="62" t="str">
        <f>[2]Sheet1!C149</f>
        <v>WIN-002</v>
      </c>
      <c r="S149" s="62" t="str">
        <f>[2]Sheet1!L149&amp;" "&amp;[2]Sheet1!M149</f>
        <v>5090 WM+ HNI Số 83 Lại Đà, Đông Hội</v>
      </c>
      <c r="V149" s="62" t="str">
        <f t="shared" si="9"/>
        <v>5090 WM+ HNI Số 83 Lại Đà, Đông Hội</v>
      </c>
      <c r="Y149" s="63" t="str">
        <f>[2]Sheet1!E149</f>
        <v>GHK300</v>
      </c>
      <c r="AB149" s="10" t="s">
        <v>58</v>
      </c>
      <c r="AC149" s="10" t="s">
        <v>59</v>
      </c>
      <c r="AE149" s="13">
        <f>[2]Sheet1!U149</f>
        <v>1</v>
      </c>
      <c r="AG149" s="13">
        <f>[2]Sheet1!T149</f>
        <v>50182</v>
      </c>
      <c r="AH149" s="19">
        <f t="shared" si="10"/>
        <v>50182</v>
      </c>
      <c r="AL149" s="15">
        <v>8</v>
      </c>
      <c r="AN149" s="13">
        <f t="shared" si="11"/>
        <v>4014.56</v>
      </c>
      <c r="AO149" s="16" t="s">
        <v>60</v>
      </c>
      <c r="AQ149" s="64" t="s">
        <v>61</v>
      </c>
      <c r="AR149" s="64" t="s">
        <v>62</v>
      </c>
      <c r="AS149" s="64" t="s">
        <v>63</v>
      </c>
    </row>
    <row r="150" spans="3:45">
      <c r="C150" s="17" t="str">
        <f>VLOOKUP(O150,'[1]mã đối tượng'!$C:$F,4,0)</f>
        <v>B</v>
      </c>
      <c r="D150" s="10" t="s">
        <v>48</v>
      </c>
      <c r="E150" s="10" t="s">
        <v>49</v>
      </c>
      <c r="F150" s="60" t="s">
        <v>13322</v>
      </c>
      <c r="G150" s="60" t="s">
        <v>13322</v>
      </c>
      <c r="H150" s="61">
        <f>[2]Sheet1!B150</f>
        <v>9105846889</v>
      </c>
      <c r="I150" s="60" t="s">
        <v>13322</v>
      </c>
      <c r="J150" s="62" t="s">
        <v>13593</v>
      </c>
      <c r="L150" s="18" t="s">
        <v>53</v>
      </c>
      <c r="M150" s="62" t="str">
        <f>[2]Sheet1!A150</f>
        <v>00040130</v>
      </c>
      <c r="N150" s="12" t="str">
        <f t="shared" si="8"/>
        <v>24/08/2025</v>
      </c>
      <c r="O150" s="62" t="str">
        <f>[2]Sheet1!C150</f>
        <v>WIN-007</v>
      </c>
      <c r="S150" s="62" t="str">
        <f>[2]Sheet1!L150&amp;" "&amp;[2]Sheet1!M150</f>
        <v>6954 WM+ QNH 15&amp;16 KĐT MKL, Hồng Hải</v>
      </c>
      <c r="V150" s="62" t="str">
        <f t="shared" si="9"/>
        <v>6954 WM+ QNH 15&amp;16 KĐT MKL, Hồng Hải</v>
      </c>
      <c r="Y150" s="63" t="str">
        <f>[2]Sheet1!E150</f>
        <v>CGXD150</v>
      </c>
      <c r="AB150" s="10" t="s">
        <v>58</v>
      </c>
      <c r="AC150" s="10" t="s">
        <v>59</v>
      </c>
      <c r="AE150" s="13">
        <f>[2]Sheet1!U150</f>
        <v>2</v>
      </c>
      <c r="AG150" s="13">
        <f>[2]Sheet1!T150</f>
        <v>73431</v>
      </c>
      <c r="AH150" s="19">
        <f t="shared" si="10"/>
        <v>146862</v>
      </c>
      <c r="AL150" s="15">
        <v>8</v>
      </c>
      <c r="AN150" s="13">
        <f t="shared" si="11"/>
        <v>11748.960000000001</v>
      </c>
      <c r="AO150" s="16" t="s">
        <v>60</v>
      </c>
      <c r="AQ150" s="64" t="s">
        <v>61</v>
      </c>
      <c r="AR150" s="64" t="s">
        <v>62</v>
      </c>
      <c r="AS150" s="64" t="s">
        <v>63</v>
      </c>
    </row>
    <row r="151" spans="3:45">
      <c r="C151" s="17" t="str">
        <f>VLOOKUP(O151,'[1]mã đối tượng'!$C:$F,4,0)</f>
        <v>N</v>
      </c>
      <c r="D151" s="10" t="s">
        <v>48</v>
      </c>
      <c r="E151" s="10" t="s">
        <v>49</v>
      </c>
      <c r="F151" s="60" t="s">
        <v>13322</v>
      </c>
      <c r="G151" s="60" t="s">
        <v>13322</v>
      </c>
      <c r="H151" s="61">
        <f>[2]Sheet1!B151</f>
        <v>9105846951</v>
      </c>
      <c r="I151" s="60" t="s">
        <v>13322</v>
      </c>
      <c r="J151" s="62" t="s">
        <v>13595</v>
      </c>
      <c r="L151" s="18" t="s">
        <v>53</v>
      </c>
      <c r="M151" s="62" t="str">
        <f>[2]Sheet1!A151</f>
        <v>00135135</v>
      </c>
      <c r="N151" s="12" t="str">
        <f t="shared" si="8"/>
        <v>24/08/2025</v>
      </c>
      <c r="O151" s="62" t="str">
        <f>[2]Sheet1!C151</f>
        <v>WIN</v>
      </c>
      <c r="S151" s="62" t="str">
        <f>[2]Sheet1!L151&amp;" "&amp;[2]Sheet1!M151</f>
        <v>6985 WM+ HCM 0.02 CC 243 Tân Hòa Đông</v>
      </c>
      <c r="V151" s="62" t="str">
        <f t="shared" si="9"/>
        <v>6985 WM+ HCM 0.02 CC 243 Tân Hòa Đông</v>
      </c>
      <c r="Y151" s="63" t="str">
        <f>[2]Sheet1!E151</f>
        <v>MNH500</v>
      </c>
      <c r="AB151" s="10" t="s">
        <v>58</v>
      </c>
      <c r="AC151" s="10" t="s">
        <v>59</v>
      </c>
      <c r="AE151" s="13">
        <f>[2]Sheet1!U151</f>
        <v>2</v>
      </c>
      <c r="AG151" s="13">
        <f>[2]Sheet1!T151</f>
        <v>46000</v>
      </c>
      <c r="AH151" s="19">
        <f t="shared" si="10"/>
        <v>92000</v>
      </c>
      <c r="AL151" s="15">
        <v>8</v>
      </c>
      <c r="AN151" s="13">
        <f t="shared" si="11"/>
        <v>7360</v>
      </c>
      <c r="AO151" s="16" t="s">
        <v>60</v>
      </c>
      <c r="AQ151" s="64" t="s">
        <v>61</v>
      </c>
      <c r="AR151" s="64" t="s">
        <v>62</v>
      </c>
      <c r="AS151" s="64" t="s">
        <v>63</v>
      </c>
    </row>
    <row r="152" spans="3:45">
      <c r="C152" s="17" t="str">
        <f>VLOOKUP(O152,'[1]mã đối tượng'!$C:$F,4,0)</f>
        <v>N</v>
      </c>
      <c r="D152" s="10" t="s">
        <v>48</v>
      </c>
      <c r="E152" s="10" t="s">
        <v>49</v>
      </c>
      <c r="F152" s="60" t="s">
        <v>13322</v>
      </c>
      <c r="G152" s="60" t="s">
        <v>13322</v>
      </c>
      <c r="H152" s="61">
        <f>[2]Sheet1!B152</f>
        <v>9105846951</v>
      </c>
      <c r="I152" s="60" t="s">
        <v>13322</v>
      </c>
      <c r="J152" s="62" t="s">
        <v>13597</v>
      </c>
      <c r="L152" s="18" t="s">
        <v>53</v>
      </c>
      <c r="M152" s="62" t="str">
        <f>[2]Sheet1!A152</f>
        <v>00135135</v>
      </c>
      <c r="N152" s="12" t="str">
        <f t="shared" si="8"/>
        <v>24/08/2025</v>
      </c>
      <c r="O152" s="62" t="str">
        <f>[2]Sheet1!C152</f>
        <v>WIN</v>
      </c>
      <c r="S152" s="62" t="str">
        <f>[2]Sheet1!L152&amp;" "&amp;[2]Sheet1!M152</f>
        <v>6985 WM+ HCM 0.02 CC 243 Tân Hòa Đông</v>
      </c>
      <c r="V152" s="62" t="str">
        <f t="shared" si="9"/>
        <v>6985 WM+ HCM 0.02 CC 243 Tân Hòa Đông</v>
      </c>
      <c r="Y152" s="63" t="str">
        <f>[2]Sheet1!E152</f>
        <v>CGXD150</v>
      </c>
      <c r="AB152" s="10" t="s">
        <v>58</v>
      </c>
      <c r="AC152" s="10" t="s">
        <v>59</v>
      </c>
      <c r="AE152" s="13">
        <f>[2]Sheet1!U152</f>
        <v>2</v>
      </c>
      <c r="AG152" s="13">
        <f>[2]Sheet1!T152</f>
        <v>74250</v>
      </c>
      <c r="AH152" s="19">
        <f t="shared" si="10"/>
        <v>148500</v>
      </c>
      <c r="AL152" s="15">
        <v>8</v>
      </c>
      <c r="AN152" s="13">
        <f t="shared" si="11"/>
        <v>11880</v>
      </c>
      <c r="AO152" s="16" t="s">
        <v>60</v>
      </c>
      <c r="AQ152" s="64" t="s">
        <v>61</v>
      </c>
      <c r="AR152" s="64" t="s">
        <v>62</v>
      </c>
      <c r="AS152" s="64" t="s">
        <v>63</v>
      </c>
    </row>
    <row r="153" spans="3:45">
      <c r="C153" s="17" t="str">
        <f>VLOOKUP(O153,'[1]mã đối tượng'!$C:$F,4,0)</f>
        <v>N</v>
      </c>
      <c r="D153" s="10" t="s">
        <v>48</v>
      </c>
      <c r="E153" s="10" t="s">
        <v>49</v>
      </c>
      <c r="F153" s="60" t="s">
        <v>13322</v>
      </c>
      <c r="G153" s="60" t="s">
        <v>13322</v>
      </c>
      <c r="H153" s="61">
        <f>[2]Sheet1!B153</f>
        <v>9105846951</v>
      </c>
      <c r="I153" s="60" t="s">
        <v>13322</v>
      </c>
      <c r="J153" s="62" t="s">
        <v>13598</v>
      </c>
      <c r="L153" s="18" t="s">
        <v>53</v>
      </c>
      <c r="M153" s="62" t="str">
        <f>[2]Sheet1!A153</f>
        <v>00135135</v>
      </c>
      <c r="N153" s="12" t="str">
        <f t="shared" si="8"/>
        <v>24/08/2025</v>
      </c>
      <c r="O153" s="62" t="str">
        <f>[2]Sheet1!C153</f>
        <v>WIN</v>
      </c>
      <c r="S153" s="62" t="str">
        <f>[2]Sheet1!L153&amp;" "&amp;[2]Sheet1!M153</f>
        <v>6985 WM+ HCM 0.02 CC 243 Tân Hòa Đông</v>
      </c>
      <c r="V153" s="62" t="str">
        <f t="shared" si="9"/>
        <v>6985 WM+ HCM 0.02 CC 243 Tân Hòa Đông</v>
      </c>
      <c r="Y153" s="63" t="str">
        <f>[2]Sheet1!E153</f>
        <v>CGXD150</v>
      </c>
      <c r="AB153" s="10" t="s">
        <v>58</v>
      </c>
      <c r="AC153" s="10" t="s">
        <v>59</v>
      </c>
      <c r="AE153" s="13">
        <f>[2]Sheet1!U153</f>
        <v>3</v>
      </c>
      <c r="AG153" s="13">
        <f>[2]Sheet1!T153</f>
        <v>70950</v>
      </c>
      <c r="AH153" s="19">
        <f t="shared" si="10"/>
        <v>212850</v>
      </c>
      <c r="AL153" s="15">
        <v>8</v>
      </c>
      <c r="AN153" s="13">
        <f t="shared" si="11"/>
        <v>17028</v>
      </c>
      <c r="AO153" s="16" t="s">
        <v>60</v>
      </c>
      <c r="AQ153" s="64" t="s">
        <v>61</v>
      </c>
      <c r="AR153" s="64" t="s">
        <v>62</v>
      </c>
      <c r="AS153" s="64" t="s">
        <v>63</v>
      </c>
    </row>
    <row r="154" spans="3:45">
      <c r="C154" s="17" t="str">
        <f>VLOOKUP(O154,'[1]mã đối tượng'!$C:$F,4,0)</f>
        <v>N</v>
      </c>
      <c r="D154" s="10" t="s">
        <v>48</v>
      </c>
      <c r="E154" s="10" t="s">
        <v>49</v>
      </c>
      <c r="F154" s="60" t="s">
        <v>13322</v>
      </c>
      <c r="G154" s="60" t="s">
        <v>13322</v>
      </c>
      <c r="H154" s="61">
        <f>[2]Sheet1!B154</f>
        <v>9105846951</v>
      </c>
      <c r="I154" s="60" t="s">
        <v>13322</v>
      </c>
      <c r="J154" s="62" t="s">
        <v>13599</v>
      </c>
      <c r="L154" s="18" t="s">
        <v>53</v>
      </c>
      <c r="M154" s="62" t="str">
        <f>[2]Sheet1!A154</f>
        <v>00135135</v>
      </c>
      <c r="N154" s="12" t="str">
        <f t="shared" si="8"/>
        <v>24/08/2025</v>
      </c>
      <c r="O154" s="62" t="str">
        <f>[2]Sheet1!C154</f>
        <v>WIN</v>
      </c>
      <c r="S154" s="62" t="str">
        <f>[2]Sheet1!L154&amp;" "&amp;[2]Sheet1!M154</f>
        <v>6985 WM+ HCM 0.02 CC 243 Tân Hòa Đông</v>
      </c>
      <c r="V154" s="62" t="str">
        <f t="shared" si="9"/>
        <v>6985 WM+ HCM 0.02 CC 243 Tân Hòa Đông</v>
      </c>
      <c r="Y154" s="63" t="str">
        <f>[2]Sheet1!E154</f>
        <v>GHK300</v>
      </c>
      <c r="AB154" s="10" t="s">
        <v>58</v>
      </c>
      <c r="AC154" s="10" t="s">
        <v>59</v>
      </c>
      <c r="AE154" s="13">
        <f>[2]Sheet1!U154</f>
        <v>3</v>
      </c>
      <c r="AG154" s="13">
        <f>[2]Sheet1!T154</f>
        <v>50182</v>
      </c>
      <c r="AH154" s="19">
        <f t="shared" si="10"/>
        <v>150546</v>
      </c>
      <c r="AL154" s="15">
        <v>8</v>
      </c>
      <c r="AN154" s="13">
        <f t="shared" si="11"/>
        <v>12043.68</v>
      </c>
      <c r="AO154" s="16" t="s">
        <v>60</v>
      </c>
      <c r="AQ154" s="64" t="s">
        <v>61</v>
      </c>
      <c r="AR154" s="64" t="s">
        <v>62</v>
      </c>
      <c r="AS154" s="64" t="s">
        <v>63</v>
      </c>
    </row>
    <row r="155" spans="3:45">
      <c r="C155" s="17" t="str">
        <f>VLOOKUP(O155,'[1]mã đối tượng'!$C:$F,4,0)</f>
        <v>N</v>
      </c>
      <c r="D155" s="10" t="s">
        <v>48</v>
      </c>
      <c r="E155" s="10" t="s">
        <v>49</v>
      </c>
      <c r="F155" s="60" t="s">
        <v>13322</v>
      </c>
      <c r="G155" s="60" t="s">
        <v>13322</v>
      </c>
      <c r="H155" s="61">
        <f>[2]Sheet1!B155</f>
        <v>9105846951</v>
      </c>
      <c r="I155" s="60" t="s">
        <v>13322</v>
      </c>
      <c r="J155" s="62" t="s">
        <v>13600</v>
      </c>
      <c r="L155" s="18" t="s">
        <v>53</v>
      </c>
      <c r="M155" s="62" t="str">
        <f>[2]Sheet1!A155</f>
        <v>00135135</v>
      </c>
      <c r="N155" s="12" t="str">
        <f t="shared" si="8"/>
        <v>24/08/2025</v>
      </c>
      <c r="O155" s="62" t="str">
        <f>[2]Sheet1!C155</f>
        <v>WIN</v>
      </c>
      <c r="S155" s="62" t="str">
        <f>[2]Sheet1!L155&amp;" "&amp;[2]Sheet1!M155</f>
        <v>6985 WM+ HCM 0.02 CC 243 Tân Hòa Đông</v>
      </c>
      <c r="V155" s="62" t="str">
        <f t="shared" si="9"/>
        <v>6985 WM+ HCM 0.02 CC 243 Tân Hòa Đông</v>
      </c>
      <c r="Y155" s="63" t="str">
        <f>[2]Sheet1!E155</f>
        <v>CGXD150</v>
      </c>
      <c r="AB155" s="10" t="s">
        <v>58</v>
      </c>
      <c r="AC155" s="10" t="s">
        <v>59</v>
      </c>
      <c r="AE155" s="13">
        <f>[2]Sheet1!U155</f>
        <v>1</v>
      </c>
      <c r="AG155" s="13">
        <f>[2]Sheet1!T155</f>
        <v>73431</v>
      </c>
      <c r="AH155" s="19">
        <f t="shared" si="10"/>
        <v>73431</v>
      </c>
      <c r="AL155" s="15">
        <v>8</v>
      </c>
      <c r="AN155" s="13">
        <f t="shared" si="11"/>
        <v>5874.4800000000005</v>
      </c>
      <c r="AO155" s="16" t="s">
        <v>60</v>
      </c>
      <c r="AQ155" s="64" t="s">
        <v>61</v>
      </c>
      <c r="AR155" s="64" t="s">
        <v>62</v>
      </c>
      <c r="AS155" s="64" t="s">
        <v>63</v>
      </c>
    </row>
    <row r="156" spans="3:45">
      <c r="C156" s="17" t="str">
        <f>VLOOKUP(O156,'[1]mã đối tượng'!$C:$F,4,0)</f>
        <v>B</v>
      </c>
      <c r="D156" s="10" t="s">
        <v>48</v>
      </c>
      <c r="E156" s="10" t="s">
        <v>49</v>
      </c>
      <c r="F156" s="60" t="s">
        <v>13322</v>
      </c>
      <c r="G156" s="60" t="s">
        <v>13322</v>
      </c>
      <c r="H156" s="61">
        <f>[2]Sheet1!B156</f>
        <v>9105846988</v>
      </c>
      <c r="I156" s="60" t="s">
        <v>13322</v>
      </c>
      <c r="J156" s="62" t="s">
        <v>13601</v>
      </c>
      <c r="L156" s="18" t="s">
        <v>53</v>
      </c>
      <c r="M156" s="62" t="str">
        <f>[2]Sheet1!A156</f>
        <v>00413447</v>
      </c>
      <c r="N156" s="12" t="str">
        <f t="shared" si="8"/>
        <v>24/08/2025</v>
      </c>
      <c r="O156" s="62" t="str">
        <f>[2]Sheet1!C156</f>
        <v>WIN-002</v>
      </c>
      <c r="S156" s="62" t="str">
        <f>[2]Sheet1!L156&amp;" "&amp;[2]Sheet1!M156</f>
        <v>5896 WM+ HNI Giẽ Thượng, Phú Xuyên</v>
      </c>
      <c r="V156" s="62" t="str">
        <f t="shared" si="9"/>
        <v>5896 WM+ HNI Giẽ Thượng, Phú Xuyên</v>
      </c>
      <c r="Y156" s="63" t="str">
        <f>[2]Sheet1!E156</f>
        <v>CGXD150</v>
      </c>
      <c r="AB156" s="10" t="s">
        <v>58</v>
      </c>
      <c r="AC156" s="10" t="s">
        <v>59</v>
      </c>
      <c r="AE156" s="13">
        <f>[2]Sheet1!U156</f>
        <v>2</v>
      </c>
      <c r="AG156" s="13">
        <f>[2]Sheet1!T156</f>
        <v>73431</v>
      </c>
      <c r="AH156" s="19">
        <f t="shared" si="10"/>
        <v>146862</v>
      </c>
      <c r="AL156" s="15">
        <v>8</v>
      </c>
      <c r="AN156" s="13">
        <f t="shared" si="11"/>
        <v>11748.960000000001</v>
      </c>
      <c r="AO156" s="16" t="s">
        <v>60</v>
      </c>
      <c r="AQ156" s="64" t="s">
        <v>61</v>
      </c>
      <c r="AR156" s="64" t="s">
        <v>62</v>
      </c>
      <c r="AS156" s="64" t="s">
        <v>63</v>
      </c>
    </row>
    <row r="157" spans="3:45">
      <c r="C157" s="17" t="str">
        <f>VLOOKUP(O157,'[1]mã đối tượng'!$C:$F,4,0)</f>
        <v>N</v>
      </c>
      <c r="D157" s="10" t="s">
        <v>48</v>
      </c>
      <c r="E157" s="10" t="s">
        <v>49</v>
      </c>
      <c r="F157" s="60" t="s">
        <v>13322</v>
      </c>
      <c r="G157" s="60" t="s">
        <v>13322</v>
      </c>
      <c r="H157" s="61">
        <f>[2]Sheet1!B157</f>
        <v>9105847020</v>
      </c>
      <c r="I157" s="60" t="s">
        <v>13322</v>
      </c>
      <c r="J157" s="62" t="s">
        <v>13603</v>
      </c>
      <c r="L157" s="18" t="s">
        <v>53</v>
      </c>
      <c r="M157" s="62" t="str">
        <f>[2]Sheet1!A157</f>
        <v>00068006</v>
      </c>
      <c r="N157" s="12" t="str">
        <f t="shared" si="8"/>
        <v>24/08/2025</v>
      </c>
      <c r="O157" s="62" t="str">
        <f>[2]Sheet1!C157</f>
        <v>WIN-009</v>
      </c>
      <c r="S157" s="62" t="str">
        <f>[2]Sheet1!L157&amp;" "&amp;[2]Sheet1!M157</f>
        <v>3797 WM+ DNG 274 Nguyễn Phước Nguyên</v>
      </c>
      <c r="V157" s="62" t="str">
        <f t="shared" si="9"/>
        <v>3797 WM+ DNG 274 Nguyễn Phước Nguyên</v>
      </c>
      <c r="Y157" s="63" t="str">
        <f>[2]Sheet1!E157</f>
        <v>G3M</v>
      </c>
      <c r="AB157" s="10" t="s">
        <v>58</v>
      </c>
      <c r="AC157" s="10" t="s">
        <v>59</v>
      </c>
      <c r="AE157" s="13">
        <f>[2]Sheet1!U157</f>
        <v>1</v>
      </c>
      <c r="AG157" s="13">
        <f>[2]Sheet1!T157</f>
        <v>111058</v>
      </c>
      <c r="AH157" s="19">
        <f t="shared" si="10"/>
        <v>111058</v>
      </c>
      <c r="AL157" s="15">
        <v>8</v>
      </c>
      <c r="AN157" s="13">
        <f t="shared" si="11"/>
        <v>8884.64</v>
      </c>
      <c r="AO157" s="16" t="s">
        <v>60</v>
      </c>
      <c r="AQ157" s="64" t="s">
        <v>61</v>
      </c>
      <c r="AR157" s="64" t="s">
        <v>62</v>
      </c>
      <c r="AS157" s="64" t="s">
        <v>63</v>
      </c>
    </row>
    <row r="158" spans="3:45">
      <c r="C158" s="17" t="str">
        <f>VLOOKUP(O158,'[1]mã đối tượng'!$C:$F,4,0)</f>
        <v>B</v>
      </c>
      <c r="D158" s="10" t="s">
        <v>48</v>
      </c>
      <c r="E158" s="10" t="s">
        <v>49</v>
      </c>
      <c r="F158" s="60" t="s">
        <v>13322</v>
      </c>
      <c r="G158" s="60" t="s">
        <v>13322</v>
      </c>
      <c r="H158" s="61">
        <f>[2]Sheet1!B158</f>
        <v>9105847024</v>
      </c>
      <c r="I158" s="60" t="s">
        <v>13322</v>
      </c>
      <c r="J158" s="62" t="s">
        <v>13605</v>
      </c>
      <c r="L158" s="18" t="s">
        <v>53</v>
      </c>
      <c r="M158" s="62" t="str">
        <f>[2]Sheet1!A158</f>
        <v>00413464</v>
      </c>
      <c r="N158" s="12" t="str">
        <f t="shared" si="8"/>
        <v>24/08/2025</v>
      </c>
      <c r="O158" s="62" t="str">
        <f>[2]Sheet1!C158</f>
        <v>WIN-002</v>
      </c>
      <c r="S158" s="62" t="str">
        <f>[2]Sheet1!L158&amp;" "&amp;[2]Sheet1!M158</f>
        <v>3995 WM+ HNI Khu 6 Thụy Lôi</v>
      </c>
      <c r="V158" s="62" t="str">
        <f t="shared" si="9"/>
        <v>3995 WM+ HNI Khu 6 Thụy Lôi</v>
      </c>
      <c r="Y158" s="63" t="str">
        <f>[2]Sheet1!E158</f>
        <v>CGXD150</v>
      </c>
      <c r="AB158" s="10" t="s">
        <v>58</v>
      </c>
      <c r="AC158" s="10" t="s">
        <v>59</v>
      </c>
      <c r="AE158" s="13">
        <f>[2]Sheet1!U158</f>
        <v>1</v>
      </c>
      <c r="AG158" s="13">
        <f>[2]Sheet1!T158</f>
        <v>73431</v>
      </c>
      <c r="AH158" s="19">
        <f t="shared" si="10"/>
        <v>73431</v>
      </c>
      <c r="AL158" s="15">
        <v>8</v>
      </c>
      <c r="AN158" s="13">
        <f t="shared" si="11"/>
        <v>5874.4800000000005</v>
      </c>
      <c r="AO158" s="16" t="s">
        <v>60</v>
      </c>
      <c r="AQ158" s="64" t="s">
        <v>61</v>
      </c>
      <c r="AR158" s="64" t="s">
        <v>62</v>
      </c>
      <c r="AS158" s="64" t="s">
        <v>63</v>
      </c>
    </row>
    <row r="159" spans="3:45">
      <c r="C159" s="17" t="str">
        <f>VLOOKUP(O159,'[1]mã đối tượng'!$C:$F,4,0)</f>
        <v>B</v>
      </c>
      <c r="D159" s="10" t="s">
        <v>48</v>
      </c>
      <c r="E159" s="10" t="s">
        <v>49</v>
      </c>
      <c r="F159" s="60" t="s">
        <v>13322</v>
      </c>
      <c r="G159" s="60" t="s">
        <v>13322</v>
      </c>
      <c r="H159" s="61">
        <f>[2]Sheet1!B159</f>
        <v>9105847044</v>
      </c>
      <c r="I159" s="60" t="s">
        <v>13322</v>
      </c>
      <c r="J159" s="62" t="s">
        <v>13608</v>
      </c>
      <c r="L159" s="18" t="s">
        <v>53</v>
      </c>
      <c r="M159" s="62" t="str">
        <f>[2]Sheet1!A159</f>
        <v>00025262</v>
      </c>
      <c r="N159" s="12" t="str">
        <f t="shared" si="8"/>
        <v>24/08/2025</v>
      </c>
      <c r="O159" s="62" t="str">
        <f>[2]Sheet1!C159</f>
        <v>WIN-056</v>
      </c>
      <c r="S159" s="62" t="str">
        <f>[2]Sheet1!L159&amp;" "&amp;[2]Sheet1!M159</f>
        <v>2ADJ WM+ HYN H201 &amp; H202 Haven Park</v>
      </c>
      <c r="V159" s="62" t="str">
        <f t="shared" si="9"/>
        <v>2ADJ WM+ HYN H201 &amp; H202 Haven Park</v>
      </c>
      <c r="Y159" s="63" t="str">
        <f>[2]Sheet1!E159</f>
        <v>MNH500</v>
      </c>
      <c r="AB159" s="10" t="s">
        <v>58</v>
      </c>
      <c r="AC159" s="10" t="s">
        <v>59</v>
      </c>
      <c r="AE159" s="13">
        <f>[2]Sheet1!U159</f>
        <v>2</v>
      </c>
      <c r="AG159" s="13">
        <f>[2]Sheet1!T159</f>
        <v>46000</v>
      </c>
      <c r="AH159" s="19">
        <f t="shared" si="10"/>
        <v>92000</v>
      </c>
      <c r="AL159" s="15">
        <v>8</v>
      </c>
      <c r="AN159" s="13">
        <f t="shared" si="11"/>
        <v>7360</v>
      </c>
      <c r="AO159" s="16" t="s">
        <v>60</v>
      </c>
      <c r="AQ159" s="64" t="s">
        <v>61</v>
      </c>
      <c r="AR159" s="64" t="s">
        <v>62</v>
      </c>
      <c r="AS159" s="64" t="s">
        <v>63</v>
      </c>
    </row>
    <row r="160" spans="3:45">
      <c r="C160" s="17" t="str">
        <f>VLOOKUP(O160,'[1]mã đối tượng'!$C:$F,4,0)</f>
        <v>B</v>
      </c>
      <c r="D160" s="10" t="s">
        <v>48</v>
      </c>
      <c r="E160" s="10" t="s">
        <v>49</v>
      </c>
      <c r="F160" s="60" t="s">
        <v>13322</v>
      </c>
      <c r="G160" s="60" t="s">
        <v>13322</v>
      </c>
      <c r="H160" s="61">
        <f>[2]Sheet1!B160</f>
        <v>9105847071</v>
      </c>
      <c r="I160" s="60" t="s">
        <v>13322</v>
      </c>
      <c r="J160" s="62" t="s">
        <v>13610</v>
      </c>
      <c r="L160" s="18" t="s">
        <v>53</v>
      </c>
      <c r="M160" s="62" t="str">
        <f>[2]Sheet1!A160</f>
        <v>00413478</v>
      </c>
      <c r="N160" s="12" t="str">
        <f t="shared" si="8"/>
        <v>24/08/2025</v>
      </c>
      <c r="O160" s="62" t="str">
        <f>[2]Sheet1!C160</f>
        <v>WIN-002</v>
      </c>
      <c r="S160" s="62" t="str">
        <f>[2]Sheet1!L160&amp;" "&amp;[2]Sheet1!M160</f>
        <v>6312 WM+ HNI Thiết Bình, Đông Anh</v>
      </c>
      <c r="V160" s="62" t="str">
        <f t="shared" si="9"/>
        <v>6312 WM+ HNI Thiết Bình, Đông Anh</v>
      </c>
      <c r="Y160" s="63" t="str">
        <f>[2]Sheet1!E160</f>
        <v>G3M</v>
      </c>
      <c r="AB160" s="10" t="s">
        <v>58</v>
      </c>
      <c r="AC160" s="10" t="s">
        <v>59</v>
      </c>
      <c r="AE160" s="13">
        <f>[2]Sheet1!U160</f>
        <v>1</v>
      </c>
      <c r="AG160" s="13">
        <f>[2]Sheet1!T160</f>
        <v>111058</v>
      </c>
      <c r="AH160" s="19">
        <f t="shared" si="10"/>
        <v>111058</v>
      </c>
      <c r="AL160" s="15">
        <v>8</v>
      </c>
      <c r="AN160" s="13">
        <f t="shared" si="11"/>
        <v>8884.64</v>
      </c>
      <c r="AO160" s="16" t="s">
        <v>60</v>
      </c>
      <c r="AQ160" s="64" t="s">
        <v>61</v>
      </c>
      <c r="AR160" s="64" t="s">
        <v>62</v>
      </c>
      <c r="AS160" s="64" t="s">
        <v>63</v>
      </c>
    </row>
    <row r="161" spans="3:45">
      <c r="C161" s="17" t="str">
        <f>VLOOKUP(O161,'[1]mã đối tượng'!$C:$F,4,0)</f>
        <v>B</v>
      </c>
      <c r="D161" s="10" t="s">
        <v>48</v>
      </c>
      <c r="E161" s="10" t="s">
        <v>49</v>
      </c>
      <c r="F161" s="60" t="s">
        <v>13322</v>
      </c>
      <c r="G161" s="60" t="s">
        <v>13322</v>
      </c>
      <c r="H161" s="61">
        <f>[2]Sheet1!B161</f>
        <v>9105847071</v>
      </c>
      <c r="I161" s="60" t="s">
        <v>13322</v>
      </c>
      <c r="J161" s="62" t="s">
        <v>13612</v>
      </c>
      <c r="L161" s="18" t="s">
        <v>53</v>
      </c>
      <c r="M161" s="62" t="str">
        <f>[2]Sheet1!A161</f>
        <v>00413478</v>
      </c>
      <c r="N161" s="12" t="str">
        <f t="shared" si="8"/>
        <v>24/08/2025</v>
      </c>
      <c r="O161" s="62" t="str">
        <f>[2]Sheet1!C161</f>
        <v>WIN-002</v>
      </c>
      <c r="S161" s="62" t="str">
        <f>[2]Sheet1!L161&amp;" "&amp;[2]Sheet1!M161</f>
        <v>6312 WM+ HNI Thiết Bình, Đông Anh</v>
      </c>
      <c r="V161" s="62" t="str">
        <f t="shared" si="9"/>
        <v>6312 WM+ HNI Thiết Bình, Đông Anh</v>
      </c>
      <c r="Y161" s="63" t="str">
        <f>[2]Sheet1!E161</f>
        <v>SHK200</v>
      </c>
      <c r="AB161" s="10" t="s">
        <v>58</v>
      </c>
      <c r="AC161" s="10" t="s">
        <v>59</v>
      </c>
      <c r="AE161" s="13">
        <f>[2]Sheet1!U161</f>
        <v>3</v>
      </c>
      <c r="AG161" s="13">
        <f>[2]Sheet1!T161</f>
        <v>55595</v>
      </c>
      <c r="AH161" s="19">
        <f t="shared" si="10"/>
        <v>166785</v>
      </c>
      <c r="AL161" s="15">
        <v>8</v>
      </c>
      <c r="AN161" s="13">
        <f t="shared" si="11"/>
        <v>13342.800000000001</v>
      </c>
      <c r="AO161" s="16" t="s">
        <v>60</v>
      </c>
      <c r="AQ161" s="64" t="s">
        <v>61</v>
      </c>
      <c r="AR161" s="64" t="s">
        <v>62</v>
      </c>
      <c r="AS161" s="64" t="s">
        <v>63</v>
      </c>
    </row>
    <row r="162" spans="3:45">
      <c r="C162" s="17" t="str">
        <f>VLOOKUP(O162,'[1]mã đối tượng'!$C:$F,4,0)</f>
        <v>N</v>
      </c>
      <c r="D162" s="10" t="s">
        <v>48</v>
      </c>
      <c r="E162" s="10" t="s">
        <v>49</v>
      </c>
      <c r="F162" s="60" t="s">
        <v>13322</v>
      </c>
      <c r="G162" s="60" t="s">
        <v>13322</v>
      </c>
      <c r="H162" s="61">
        <f>[2]Sheet1!B162</f>
        <v>9105847083</v>
      </c>
      <c r="I162" s="60" t="s">
        <v>13322</v>
      </c>
      <c r="J162" s="62" t="s">
        <v>13613</v>
      </c>
      <c r="L162" s="18" t="s">
        <v>53</v>
      </c>
      <c r="M162" s="62" t="str">
        <f>[2]Sheet1!A162</f>
        <v>00007640</v>
      </c>
      <c r="N162" s="12" t="str">
        <f t="shared" si="8"/>
        <v>24/08/2025</v>
      </c>
      <c r="O162" s="62" t="str">
        <f>[2]Sheet1!C162</f>
        <v>WIN-071</v>
      </c>
      <c r="S162" s="62" t="str">
        <f>[2]Sheet1!L162&amp;" "&amp;[2]Sheet1!M162</f>
        <v>2AZC WM+ BDH Tổ 3, KV 7, Trần Quang Diệu</v>
      </c>
      <c r="V162" s="62" t="str">
        <f t="shared" si="9"/>
        <v>2AZC WM+ BDH Tổ 3, KV 7, Trần Quang Diệu</v>
      </c>
      <c r="Y162" s="63" t="str">
        <f>[2]Sheet1!E162</f>
        <v>SHK200</v>
      </c>
      <c r="AB162" s="10" t="s">
        <v>58</v>
      </c>
      <c r="AC162" s="10" t="s">
        <v>59</v>
      </c>
      <c r="AE162" s="13">
        <f>[2]Sheet1!U162</f>
        <v>3</v>
      </c>
      <c r="AG162" s="13">
        <f>[2]Sheet1!T162</f>
        <v>55595</v>
      </c>
      <c r="AH162" s="19">
        <f t="shared" si="10"/>
        <v>166785</v>
      </c>
      <c r="AL162" s="15">
        <v>8</v>
      </c>
      <c r="AN162" s="13">
        <f t="shared" si="11"/>
        <v>13342.800000000001</v>
      </c>
      <c r="AO162" s="16" t="s">
        <v>60</v>
      </c>
      <c r="AQ162" s="64" t="s">
        <v>61</v>
      </c>
      <c r="AR162" s="64" t="s">
        <v>62</v>
      </c>
      <c r="AS162" s="64" t="s">
        <v>63</v>
      </c>
    </row>
    <row r="163" spans="3:45">
      <c r="C163" s="17" t="str">
        <f>VLOOKUP(O163,'[1]mã đối tượng'!$C:$F,4,0)</f>
        <v>B</v>
      </c>
      <c r="D163" s="10" t="s">
        <v>48</v>
      </c>
      <c r="E163" s="10" t="s">
        <v>49</v>
      </c>
      <c r="F163" s="60" t="s">
        <v>13322</v>
      </c>
      <c r="G163" s="60" t="s">
        <v>13322</v>
      </c>
      <c r="H163" s="61">
        <f>[2]Sheet1!B163</f>
        <v>9105847076</v>
      </c>
      <c r="I163" s="60" t="s">
        <v>13322</v>
      </c>
      <c r="J163" s="62" t="s">
        <v>13616</v>
      </c>
      <c r="L163" s="18" t="s">
        <v>53</v>
      </c>
      <c r="M163" s="62" t="str">
        <f>[2]Sheet1!A163</f>
        <v>00413479</v>
      </c>
      <c r="N163" s="12" t="str">
        <f t="shared" si="8"/>
        <v>24/08/2025</v>
      </c>
      <c r="O163" s="62" t="str">
        <f>[2]Sheet1!C163</f>
        <v>WIN-002</v>
      </c>
      <c r="S163" s="62" t="str">
        <f>[2]Sheet1!L163&amp;" "&amp;[2]Sheet1!M163</f>
        <v>2AAI WM+ HNI 144, TDP Tân Xuân, Xuân Mai</v>
      </c>
      <c r="V163" s="62" t="str">
        <f t="shared" si="9"/>
        <v>2AAI WM+ HNI 144, TDP Tân Xuân, Xuân Mai</v>
      </c>
      <c r="Y163" s="63" t="str">
        <f>[2]Sheet1!E163</f>
        <v>SHK200</v>
      </c>
      <c r="AB163" s="10" t="s">
        <v>58</v>
      </c>
      <c r="AC163" s="10" t="s">
        <v>59</v>
      </c>
      <c r="AE163" s="13">
        <f>[2]Sheet1!U163</f>
        <v>3</v>
      </c>
      <c r="AG163" s="13">
        <f>[2]Sheet1!T163</f>
        <v>55595</v>
      </c>
      <c r="AH163" s="19">
        <f t="shared" si="10"/>
        <v>166785</v>
      </c>
      <c r="AL163" s="15">
        <v>8</v>
      </c>
      <c r="AN163" s="13">
        <f t="shared" si="11"/>
        <v>13342.800000000001</v>
      </c>
      <c r="AO163" s="16" t="s">
        <v>60</v>
      </c>
      <c r="AQ163" s="64" t="s">
        <v>61</v>
      </c>
      <c r="AR163" s="64" t="s">
        <v>62</v>
      </c>
      <c r="AS163" s="64" t="s">
        <v>63</v>
      </c>
    </row>
    <row r="164" spans="3:45">
      <c r="C164" s="17" t="str">
        <f>VLOOKUP(O164,'[1]mã đối tượng'!$C:$F,4,0)</f>
        <v>N</v>
      </c>
      <c r="D164" s="10" t="s">
        <v>48</v>
      </c>
      <c r="E164" s="10" t="s">
        <v>49</v>
      </c>
      <c r="F164" s="60" t="s">
        <v>13322</v>
      </c>
      <c r="G164" s="60" t="s">
        <v>13322</v>
      </c>
      <c r="H164" s="61">
        <f>[2]Sheet1!B164</f>
        <v>9105847099</v>
      </c>
      <c r="I164" s="60" t="s">
        <v>13322</v>
      </c>
      <c r="J164" s="62" t="s">
        <v>13618</v>
      </c>
      <c r="L164" s="18" t="s">
        <v>53</v>
      </c>
      <c r="M164" s="62" t="str">
        <f>[2]Sheet1!A164</f>
        <v>00003831</v>
      </c>
      <c r="N164" s="12" t="str">
        <f t="shared" si="8"/>
        <v>24/08/2025</v>
      </c>
      <c r="O164" s="62" t="str">
        <f>[2]Sheet1!C164</f>
        <v>WIN-027</v>
      </c>
      <c r="S164" s="62" t="str">
        <f>[2]Sheet1!L164&amp;" "&amp;[2]Sheet1!M164</f>
        <v>5200 WM+ NTN 143 Hải Thượng Lãn Ông</v>
      </c>
      <c r="V164" s="62" t="str">
        <f t="shared" si="9"/>
        <v>5200 WM+ NTN 143 Hải Thượng Lãn Ông</v>
      </c>
      <c r="Y164" s="63" t="str">
        <f>[2]Sheet1!E164</f>
        <v>SHK200</v>
      </c>
      <c r="AB164" s="10" t="s">
        <v>58</v>
      </c>
      <c r="AC164" s="10" t="s">
        <v>59</v>
      </c>
      <c r="AE164" s="13">
        <f>[2]Sheet1!U164</f>
        <v>4</v>
      </c>
      <c r="AG164" s="13">
        <f>[2]Sheet1!T164</f>
        <v>55595</v>
      </c>
      <c r="AH164" s="19">
        <f t="shared" si="10"/>
        <v>222380</v>
      </c>
      <c r="AL164" s="15">
        <v>8</v>
      </c>
      <c r="AN164" s="13">
        <f t="shared" si="11"/>
        <v>17790.400000000001</v>
      </c>
      <c r="AO164" s="16" t="s">
        <v>60</v>
      </c>
      <c r="AQ164" s="64" t="s">
        <v>61</v>
      </c>
      <c r="AR164" s="64" t="s">
        <v>62</v>
      </c>
      <c r="AS164" s="64" t="s">
        <v>63</v>
      </c>
    </row>
    <row r="165" spans="3:45">
      <c r="C165" s="17" t="str">
        <f>VLOOKUP(O165,'[1]mã đối tượng'!$C:$F,4,0)</f>
        <v>N</v>
      </c>
      <c r="D165" s="10" t="s">
        <v>48</v>
      </c>
      <c r="E165" s="10" t="s">
        <v>49</v>
      </c>
      <c r="F165" s="60" t="s">
        <v>13322</v>
      </c>
      <c r="G165" s="60" t="s">
        <v>13322</v>
      </c>
      <c r="H165" s="61">
        <f>[2]Sheet1!B165</f>
        <v>9105847099</v>
      </c>
      <c r="I165" s="60" t="s">
        <v>13322</v>
      </c>
      <c r="J165" s="62" t="s">
        <v>13620</v>
      </c>
      <c r="L165" s="18" t="s">
        <v>53</v>
      </c>
      <c r="M165" s="62" t="str">
        <f>[2]Sheet1!A165</f>
        <v>00003831</v>
      </c>
      <c r="N165" s="12" t="str">
        <f t="shared" si="8"/>
        <v>24/08/2025</v>
      </c>
      <c r="O165" s="62" t="str">
        <f>[2]Sheet1!C165</f>
        <v>WIN-027</v>
      </c>
      <c r="S165" s="62" t="str">
        <f>[2]Sheet1!L165&amp;" "&amp;[2]Sheet1!M165</f>
        <v>5200 WM+ NTN 143 Hải Thượng Lãn Ông</v>
      </c>
      <c r="V165" s="62" t="str">
        <f t="shared" si="9"/>
        <v>5200 WM+ NTN 143 Hải Thượng Lãn Ông</v>
      </c>
      <c r="Y165" s="63" t="str">
        <f>[2]Sheet1!E165</f>
        <v>G3M</v>
      </c>
      <c r="AB165" s="10" t="s">
        <v>58</v>
      </c>
      <c r="AC165" s="10" t="s">
        <v>59</v>
      </c>
      <c r="AE165" s="13">
        <f>[2]Sheet1!U165</f>
        <v>4</v>
      </c>
      <c r="AG165" s="13">
        <f>[2]Sheet1!T165</f>
        <v>111058</v>
      </c>
      <c r="AH165" s="19">
        <f t="shared" si="10"/>
        <v>444232</v>
      </c>
      <c r="AL165" s="15">
        <v>8</v>
      </c>
      <c r="AN165" s="13">
        <f t="shared" si="11"/>
        <v>35538.559999999998</v>
      </c>
      <c r="AO165" s="16" t="s">
        <v>60</v>
      </c>
      <c r="AQ165" s="64" t="s">
        <v>61</v>
      </c>
      <c r="AR165" s="64" t="s">
        <v>62</v>
      </c>
      <c r="AS165" s="64" t="s">
        <v>63</v>
      </c>
    </row>
    <row r="166" spans="3:45">
      <c r="C166" s="17" t="str">
        <f>VLOOKUP(O166,'[1]mã đối tượng'!$C:$F,4,0)</f>
        <v>B</v>
      </c>
      <c r="D166" s="10" t="s">
        <v>48</v>
      </c>
      <c r="E166" s="10" t="s">
        <v>49</v>
      </c>
      <c r="F166" s="60" t="s">
        <v>13322</v>
      </c>
      <c r="G166" s="60" t="s">
        <v>13322</v>
      </c>
      <c r="H166" s="61">
        <f>[2]Sheet1!B166</f>
        <v>9105847101</v>
      </c>
      <c r="I166" s="60" t="s">
        <v>13322</v>
      </c>
      <c r="J166" s="62" t="s">
        <v>13621</v>
      </c>
      <c r="L166" s="18" t="s">
        <v>53</v>
      </c>
      <c r="M166" s="62" t="str">
        <f>[2]Sheet1!A166</f>
        <v>00413481</v>
      </c>
      <c r="N166" s="12" t="str">
        <f t="shared" si="8"/>
        <v>24/08/2025</v>
      </c>
      <c r="O166" s="62" t="str">
        <f>[2]Sheet1!C166</f>
        <v>WIN-002</v>
      </c>
      <c r="S166" s="62" t="str">
        <f>[2]Sheet1!L166&amp;" "&amp;[2]Sheet1!M166</f>
        <v>5765 WM+ HNI Xuân Giang, Sóc Sơn</v>
      </c>
      <c r="V166" s="62" t="str">
        <f t="shared" si="9"/>
        <v>5765 WM+ HNI Xuân Giang, Sóc Sơn</v>
      </c>
      <c r="Y166" s="63" t="str">
        <f>[2]Sheet1!E166</f>
        <v>G3M</v>
      </c>
      <c r="AB166" s="10" t="s">
        <v>58</v>
      </c>
      <c r="AC166" s="10" t="s">
        <v>59</v>
      </c>
      <c r="AE166" s="13">
        <f>[2]Sheet1!U166</f>
        <v>1</v>
      </c>
      <c r="AG166" s="13">
        <f>[2]Sheet1!T166</f>
        <v>111058</v>
      </c>
      <c r="AH166" s="19">
        <f t="shared" si="10"/>
        <v>111058</v>
      </c>
      <c r="AL166" s="15">
        <v>8</v>
      </c>
      <c r="AN166" s="13">
        <f t="shared" si="11"/>
        <v>8884.64</v>
      </c>
      <c r="AO166" s="16" t="s">
        <v>60</v>
      </c>
      <c r="AQ166" s="64" t="s">
        <v>61</v>
      </c>
      <c r="AR166" s="64" t="s">
        <v>62</v>
      </c>
      <c r="AS166" s="64" t="s">
        <v>63</v>
      </c>
    </row>
    <row r="167" spans="3:45">
      <c r="C167" s="17" t="str">
        <f>VLOOKUP(O167,'[1]mã đối tượng'!$C:$F,4,0)</f>
        <v>B</v>
      </c>
      <c r="D167" s="10" t="s">
        <v>48</v>
      </c>
      <c r="E167" s="10" t="s">
        <v>49</v>
      </c>
      <c r="F167" s="60" t="s">
        <v>13322</v>
      </c>
      <c r="G167" s="60" t="s">
        <v>13322</v>
      </c>
      <c r="H167" s="61">
        <f>[2]Sheet1!B167</f>
        <v>9105847101</v>
      </c>
      <c r="I167" s="60" t="s">
        <v>13322</v>
      </c>
      <c r="J167" s="62" t="s">
        <v>13623</v>
      </c>
      <c r="L167" s="18" t="s">
        <v>53</v>
      </c>
      <c r="M167" s="62" t="str">
        <f>[2]Sheet1!A167</f>
        <v>00413481</v>
      </c>
      <c r="N167" s="12" t="str">
        <f t="shared" si="8"/>
        <v>24/08/2025</v>
      </c>
      <c r="O167" s="62" t="str">
        <f>[2]Sheet1!C167</f>
        <v>WIN-002</v>
      </c>
      <c r="S167" s="62" t="str">
        <f>[2]Sheet1!L167&amp;" "&amp;[2]Sheet1!M167</f>
        <v>5765 WM+ HNI Xuân Giang, Sóc Sơn</v>
      </c>
      <c r="V167" s="62" t="str">
        <f t="shared" si="9"/>
        <v>5765 WM+ HNI Xuân Giang, Sóc Sơn</v>
      </c>
      <c r="Y167" s="63" t="str">
        <f>[2]Sheet1!E167</f>
        <v>MNH500</v>
      </c>
      <c r="AB167" s="10" t="s">
        <v>58</v>
      </c>
      <c r="AC167" s="10" t="s">
        <v>59</v>
      </c>
      <c r="AE167" s="13">
        <f>[2]Sheet1!U167</f>
        <v>1</v>
      </c>
      <c r="AG167" s="13">
        <f>[2]Sheet1!T167</f>
        <v>46000</v>
      </c>
      <c r="AH167" s="19">
        <f t="shared" si="10"/>
        <v>46000</v>
      </c>
      <c r="AL167" s="15">
        <v>8</v>
      </c>
      <c r="AN167" s="13">
        <f t="shared" si="11"/>
        <v>3680</v>
      </c>
      <c r="AO167" s="16" t="s">
        <v>60</v>
      </c>
      <c r="AQ167" s="64" t="s">
        <v>61</v>
      </c>
      <c r="AR167" s="64" t="s">
        <v>62</v>
      </c>
      <c r="AS167" s="64" t="s">
        <v>63</v>
      </c>
    </row>
    <row r="168" spans="3:45">
      <c r="C168" s="17" t="str">
        <f>VLOOKUP(O168,'[1]mã đối tượng'!$C:$F,4,0)</f>
        <v>B</v>
      </c>
      <c r="D168" s="10" t="s">
        <v>48</v>
      </c>
      <c r="E168" s="10" t="s">
        <v>49</v>
      </c>
      <c r="F168" s="60" t="s">
        <v>13322</v>
      </c>
      <c r="G168" s="60" t="s">
        <v>13322</v>
      </c>
      <c r="H168" s="61">
        <f>[2]Sheet1!B168</f>
        <v>9105847104</v>
      </c>
      <c r="I168" s="60" t="s">
        <v>13322</v>
      </c>
      <c r="J168" s="62" t="s">
        <v>13624</v>
      </c>
      <c r="L168" s="18" t="s">
        <v>53</v>
      </c>
      <c r="M168" s="62" t="str">
        <f>[2]Sheet1!A168</f>
        <v>00413484</v>
      </c>
      <c r="N168" s="12" t="str">
        <f t="shared" si="8"/>
        <v>24/08/2025</v>
      </c>
      <c r="O168" s="62" t="str">
        <f>[2]Sheet1!C168</f>
        <v>WIN-002</v>
      </c>
      <c r="S168" s="62" t="str">
        <f>[2]Sheet1!L168&amp;" "&amp;[2]Sheet1!M168</f>
        <v>5765 WM+ HNI Xuân Giang, Sóc Sơn</v>
      </c>
      <c r="V168" s="62" t="str">
        <f t="shared" si="9"/>
        <v>5765 WM+ HNI Xuân Giang, Sóc Sơn</v>
      </c>
      <c r="Y168" s="63" t="str">
        <f>[2]Sheet1!E168</f>
        <v>MNH500</v>
      </c>
      <c r="AB168" s="10" t="s">
        <v>58</v>
      </c>
      <c r="AC168" s="10" t="s">
        <v>59</v>
      </c>
      <c r="AE168" s="13">
        <f>[2]Sheet1!U168</f>
        <v>2</v>
      </c>
      <c r="AG168" s="13">
        <f>[2]Sheet1!T168</f>
        <v>46000</v>
      </c>
      <c r="AH168" s="19">
        <f t="shared" si="10"/>
        <v>92000</v>
      </c>
      <c r="AL168" s="15">
        <v>8</v>
      </c>
      <c r="AN168" s="13">
        <f t="shared" si="11"/>
        <v>7360</v>
      </c>
      <c r="AO168" s="16" t="s">
        <v>60</v>
      </c>
      <c r="AQ168" s="64" t="s">
        <v>61</v>
      </c>
      <c r="AR168" s="64" t="s">
        <v>62</v>
      </c>
      <c r="AS168" s="64" t="s">
        <v>63</v>
      </c>
    </row>
    <row r="169" spans="3:45">
      <c r="C169" s="17" t="str">
        <f>VLOOKUP(O169,'[1]mã đối tượng'!$C:$F,4,0)</f>
        <v>B</v>
      </c>
      <c r="D169" s="10" t="s">
        <v>48</v>
      </c>
      <c r="E169" s="10" t="s">
        <v>49</v>
      </c>
      <c r="F169" s="60" t="s">
        <v>13322</v>
      </c>
      <c r="G169" s="60" t="s">
        <v>13322</v>
      </c>
      <c r="H169" s="61">
        <f>[2]Sheet1!B169</f>
        <v>9105847121</v>
      </c>
      <c r="I169" s="60" t="s">
        <v>13322</v>
      </c>
      <c r="J169" s="62" t="s">
        <v>13626</v>
      </c>
      <c r="L169" s="18" t="s">
        <v>53</v>
      </c>
      <c r="M169" s="62" t="str">
        <f>[2]Sheet1!A169</f>
        <v>00413491</v>
      </c>
      <c r="N169" s="12" t="str">
        <f t="shared" si="8"/>
        <v>24/08/2025</v>
      </c>
      <c r="O169" s="62" t="str">
        <f>[2]Sheet1!C169</f>
        <v>WIN-002</v>
      </c>
      <c r="S169" s="62" t="str">
        <f>[2]Sheet1!L169&amp;" "&amp;[2]Sheet1!M169</f>
        <v>5224 WM+ HNI T1 Tòa Trung Yên Smile</v>
      </c>
      <c r="V169" s="62" t="str">
        <f t="shared" si="9"/>
        <v>5224 WM+ HNI T1 Tòa Trung Yên Smile</v>
      </c>
      <c r="Y169" s="63" t="str">
        <f>[2]Sheet1!E169</f>
        <v>GHK300</v>
      </c>
      <c r="AB169" s="10" t="s">
        <v>58</v>
      </c>
      <c r="AC169" s="10" t="s">
        <v>59</v>
      </c>
      <c r="AE169" s="13">
        <f>[2]Sheet1!U169</f>
        <v>3</v>
      </c>
      <c r="AG169" s="13">
        <f>[2]Sheet1!T169</f>
        <v>50182</v>
      </c>
      <c r="AH169" s="19">
        <f t="shared" si="10"/>
        <v>150546</v>
      </c>
      <c r="AL169" s="15">
        <v>8</v>
      </c>
      <c r="AN169" s="13">
        <f t="shared" si="11"/>
        <v>12043.68</v>
      </c>
      <c r="AO169" s="16" t="s">
        <v>60</v>
      </c>
      <c r="AQ169" s="64" t="s">
        <v>61</v>
      </c>
      <c r="AR169" s="64" t="s">
        <v>62</v>
      </c>
      <c r="AS169" s="64" t="s">
        <v>63</v>
      </c>
    </row>
    <row r="170" spans="3:45">
      <c r="C170" s="17" t="str">
        <f>VLOOKUP(O170,'[1]mã đối tượng'!$C:$F,4,0)</f>
        <v>B</v>
      </c>
      <c r="D170" s="10" t="s">
        <v>48</v>
      </c>
      <c r="E170" s="10" t="s">
        <v>49</v>
      </c>
      <c r="F170" s="60" t="s">
        <v>13322</v>
      </c>
      <c r="G170" s="60" t="s">
        <v>13322</v>
      </c>
      <c r="H170" s="61">
        <f>[2]Sheet1!B170</f>
        <v>9105847121</v>
      </c>
      <c r="I170" s="60" t="s">
        <v>13322</v>
      </c>
      <c r="J170" s="62" t="s">
        <v>13628</v>
      </c>
      <c r="L170" s="18" t="s">
        <v>53</v>
      </c>
      <c r="M170" s="62" t="str">
        <f>[2]Sheet1!A170</f>
        <v>00413491</v>
      </c>
      <c r="N170" s="12" t="str">
        <f t="shared" si="8"/>
        <v>24/08/2025</v>
      </c>
      <c r="O170" s="62" t="str">
        <f>[2]Sheet1!C170</f>
        <v>WIN-002</v>
      </c>
      <c r="S170" s="62" t="str">
        <f>[2]Sheet1!L170&amp;" "&amp;[2]Sheet1!M170</f>
        <v>5224 WM+ HNI T1 Tòa Trung Yên Smile</v>
      </c>
      <c r="V170" s="62" t="str">
        <f t="shared" si="9"/>
        <v>5224 WM+ HNI T1 Tòa Trung Yên Smile</v>
      </c>
      <c r="Y170" s="63" t="str">
        <f>[2]Sheet1!E170</f>
        <v>CGXD150</v>
      </c>
      <c r="AB170" s="10" t="s">
        <v>58</v>
      </c>
      <c r="AC170" s="10" t="s">
        <v>59</v>
      </c>
      <c r="AE170" s="13">
        <f>[2]Sheet1!U170</f>
        <v>1</v>
      </c>
      <c r="AG170" s="13">
        <f>[2]Sheet1!T170</f>
        <v>74250</v>
      </c>
      <c r="AH170" s="19">
        <f t="shared" si="10"/>
        <v>74250</v>
      </c>
      <c r="AL170" s="15">
        <v>8</v>
      </c>
      <c r="AN170" s="13">
        <f t="shared" si="11"/>
        <v>5940</v>
      </c>
      <c r="AO170" s="16" t="s">
        <v>60</v>
      </c>
      <c r="AQ170" s="64" t="s">
        <v>61</v>
      </c>
      <c r="AR170" s="64" t="s">
        <v>62</v>
      </c>
      <c r="AS170" s="64" t="s">
        <v>63</v>
      </c>
    </row>
    <row r="171" spans="3:45">
      <c r="C171" s="17" t="str">
        <f>VLOOKUP(O171,'[1]mã đối tượng'!$C:$F,4,0)</f>
        <v>N</v>
      </c>
      <c r="D171" s="10" t="s">
        <v>48</v>
      </c>
      <c r="E171" s="10" t="s">
        <v>49</v>
      </c>
      <c r="F171" s="60" t="s">
        <v>13322</v>
      </c>
      <c r="G171" s="60" t="s">
        <v>13322</v>
      </c>
      <c r="H171" s="61">
        <f>[2]Sheet1!B171</f>
        <v>9105847179</v>
      </c>
      <c r="I171" s="60" t="s">
        <v>13322</v>
      </c>
      <c r="J171" s="62" t="s">
        <v>13629</v>
      </c>
      <c r="L171" s="18" t="s">
        <v>53</v>
      </c>
      <c r="M171" s="62" t="str">
        <f>[2]Sheet1!A171</f>
        <v>00068015</v>
      </c>
      <c r="N171" s="12" t="str">
        <f t="shared" si="8"/>
        <v>24/08/2025</v>
      </c>
      <c r="O171" s="62" t="str">
        <f>[2]Sheet1!C171</f>
        <v>WIN-009</v>
      </c>
      <c r="S171" s="62" t="str">
        <f>[2]Sheet1!L171&amp;" "&amp;[2]Sheet1!M171</f>
        <v>5649 WM+ DNG 296 Nguyễn Hoàng</v>
      </c>
      <c r="V171" s="62" t="str">
        <f t="shared" si="9"/>
        <v>5649 WM+ DNG 296 Nguyễn Hoàng</v>
      </c>
      <c r="Y171" s="63" t="str">
        <f>[2]Sheet1!E171</f>
        <v>GHK300</v>
      </c>
      <c r="AB171" s="10" t="s">
        <v>58</v>
      </c>
      <c r="AC171" s="10" t="s">
        <v>59</v>
      </c>
      <c r="AE171" s="13">
        <f>[2]Sheet1!U171</f>
        <v>1</v>
      </c>
      <c r="AG171" s="13">
        <f>[2]Sheet1!T171</f>
        <v>50182</v>
      </c>
      <c r="AH171" s="19">
        <f t="shared" si="10"/>
        <v>50182</v>
      </c>
      <c r="AL171" s="15">
        <v>8</v>
      </c>
      <c r="AN171" s="13">
        <f t="shared" si="11"/>
        <v>4014.56</v>
      </c>
      <c r="AO171" s="16" t="s">
        <v>60</v>
      </c>
      <c r="AQ171" s="64" t="s">
        <v>61</v>
      </c>
      <c r="AR171" s="64" t="s">
        <v>62</v>
      </c>
      <c r="AS171" s="64" t="s">
        <v>63</v>
      </c>
    </row>
    <row r="172" spans="3:45">
      <c r="C172" s="17" t="str">
        <f>VLOOKUP(O172,'[1]mã đối tượng'!$C:$F,4,0)</f>
        <v>N</v>
      </c>
      <c r="D172" s="10" t="s">
        <v>48</v>
      </c>
      <c r="E172" s="10" t="s">
        <v>49</v>
      </c>
      <c r="F172" s="60" t="s">
        <v>13322</v>
      </c>
      <c r="G172" s="60" t="s">
        <v>13322</v>
      </c>
      <c r="H172" s="61">
        <f>[2]Sheet1!B172</f>
        <v>9105847179</v>
      </c>
      <c r="I172" s="60" t="s">
        <v>13322</v>
      </c>
      <c r="J172" s="62" t="s">
        <v>13631</v>
      </c>
      <c r="L172" s="18" t="s">
        <v>53</v>
      </c>
      <c r="M172" s="62" t="str">
        <f>[2]Sheet1!A172</f>
        <v>00068015</v>
      </c>
      <c r="N172" s="12" t="str">
        <f t="shared" si="8"/>
        <v>24/08/2025</v>
      </c>
      <c r="O172" s="62" t="str">
        <f>[2]Sheet1!C172</f>
        <v>WIN-009</v>
      </c>
      <c r="S172" s="62" t="str">
        <f>[2]Sheet1!L172&amp;" "&amp;[2]Sheet1!M172</f>
        <v>5649 WM+ DNG 296 Nguyễn Hoàng</v>
      </c>
      <c r="V172" s="62" t="str">
        <f t="shared" si="9"/>
        <v>5649 WM+ DNG 296 Nguyễn Hoàng</v>
      </c>
      <c r="Y172" s="63" t="str">
        <f>[2]Sheet1!E172</f>
        <v>CGXD150</v>
      </c>
      <c r="AB172" s="10" t="s">
        <v>58</v>
      </c>
      <c r="AC172" s="10" t="s">
        <v>59</v>
      </c>
      <c r="AE172" s="13">
        <f>[2]Sheet1!U172</f>
        <v>2</v>
      </c>
      <c r="AG172" s="13">
        <f>[2]Sheet1!T172</f>
        <v>70950</v>
      </c>
      <c r="AH172" s="19">
        <f t="shared" si="10"/>
        <v>141900</v>
      </c>
      <c r="AL172" s="15">
        <v>8</v>
      </c>
      <c r="AN172" s="13">
        <f t="shared" si="11"/>
        <v>11352</v>
      </c>
      <c r="AO172" s="16" t="s">
        <v>60</v>
      </c>
      <c r="AQ172" s="64" t="s">
        <v>61</v>
      </c>
      <c r="AR172" s="64" t="s">
        <v>62</v>
      </c>
      <c r="AS172" s="64" t="s">
        <v>63</v>
      </c>
    </row>
    <row r="173" spans="3:45">
      <c r="C173" s="17" t="str">
        <f>VLOOKUP(O173,'[1]mã đối tượng'!$C:$F,4,0)</f>
        <v>N</v>
      </c>
      <c r="D173" s="10" t="s">
        <v>48</v>
      </c>
      <c r="E173" s="10" t="s">
        <v>49</v>
      </c>
      <c r="F173" s="60" t="s">
        <v>13322</v>
      </c>
      <c r="G173" s="60" t="s">
        <v>13322</v>
      </c>
      <c r="H173" s="61">
        <f>[2]Sheet1!B173</f>
        <v>9105847179</v>
      </c>
      <c r="I173" s="60" t="s">
        <v>13322</v>
      </c>
      <c r="J173" s="62" t="s">
        <v>13632</v>
      </c>
      <c r="L173" s="18" t="s">
        <v>53</v>
      </c>
      <c r="M173" s="62" t="str">
        <f>[2]Sheet1!A173</f>
        <v>00068015</v>
      </c>
      <c r="N173" s="12" t="str">
        <f t="shared" si="8"/>
        <v>24/08/2025</v>
      </c>
      <c r="O173" s="62" t="str">
        <f>[2]Sheet1!C173</f>
        <v>WIN-009</v>
      </c>
      <c r="S173" s="62" t="str">
        <f>[2]Sheet1!L173&amp;" "&amp;[2]Sheet1!M173</f>
        <v>5649 WM+ DNG 296 Nguyễn Hoàng</v>
      </c>
      <c r="V173" s="62" t="str">
        <f t="shared" si="9"/>
        <v>5649 WM+ DNG 296 Nguyễn Hoàng</v>
      </c>
      <c r="Y173" s="63" t="str">
        <f>[2]Sheet1!E173</f>
        <v>G3M</v>
      </c>
      <c r="AB173" s="10" t="s">
        <v>58</v>
      </c>
      <c r="AC173" s="10" t="s">
        <v>59</v>
      </c>
      <c r="AE173" s="13">
        <f>[2]Sheet1!U173</f>
        <v>2</v>
      </c>
      <c r="AG173" s="13">
        <f>[2]Sheet1!T173</f>
        <v>111058</v>
      </c>
      <c r="AH173" s="19">
        <f t="shared" si="10"/>
        <v>222116</v>
      </c>
      <c r="AL173" s="15">
        <v>8</v>
      </c>
      <c r="AN173" s="13">
        <f t="shared" si="11"/>
        <v>17769.28</v>
      </c>
      <c r="AO173" s="16" t="s">
        <v>60</v>
      </c>
      <c r="AQ173" s="64" t="s">
        <v>61</v>
      </c>
      <c r="AR173" s="64" t="s">
        <v>62</v>
      </c>
      <c r="AS173" s="64" t="s">
        <v>63</v>
      </c>
    </row>
    <row r="174" spans="3:45">
      <c r="C174" s="17" t="str">
        <f>VLOOKUP(O174,'[1]mã đối tượng'!$C:$F,4,0)</f>
        <v>N</v>
      </c>
      <c r="D174" s="10" t="s">
        <v>48</v>
      </c>
      <c r="E174" s="10" t="s">
        <v>49</v>
      </c>
      <c r="F174" s="60" t="s">
        <v>13322</v>
      </c>
      <c r="G174" s="60" t="s">
        <v>13322</v>
      </c>
      <c r="H174" s="61">
        <f>[2]Sheet1!B174</f>
        <v>9105847179</v>
      </c>
      <c r="I174" s="60" t="s">
        <v>13322</v>
      </c>
      <c r="J174" s="62" t="s">
        <v>13633</v>
      </c>
      <c r="L174" s="18" t="s">
        <v>53</v>
      </c>
      <c r="M174" s="62" t="str">
        <f>[2]Sheet1!A174</f>
        <v>00068015</v>
      </c>
      <c r="N174" s="12" t="str">
        <f t="shared" si="8"/>
        <v>24/08/2025</v>
      </c>
      <c r="O174" s="62" t="str">
        <f>[2]Sheet1!C174</f>
        <v>WIN-009</v>
      </c>
      <c r="S174" s="62" t="str">
        <f>[2]Sheet1!L174&amp;" "&amp;[2]Sheet1!M174</f>
        <v>5649 WM+ DNG 296 Nguyễn Hoàng</v>
      </c>
      <c r="V174" s="62" t="str">
        <f t="shared" si="9"/>
        <v>5649 WM+ DNG 296 Nguyễn Hoàng</v>
      </c>
      <c r="Y174" s="63" t="str">
        <f>[2]Sheet1!E174</f>
        <v>G3M</v>
      </c>
      <c r="AB174" s="10" t="s">
        <v>58</v>
      </c>
      <c r="AC174" s="10" t="s">
        <v>59</v>
      </c>
      <c r="AE174" s="13">
        <f>[2]Sheet1!U174</f>
        <v>5</v>
      </c>
      <c r="AG174" s="13">
        <f>[2]Sheet1!T174</f>
        <v>111606</v>
      </c>
      <c r="AH174" s="19">
        <f t="shared" si="10"/>
        <v>558030</v>
      </c>
      <c r="AL174" s="15">
        <v>8</v>
      </c>
      <c r="AN174" s="13">
        <f t="shared" si="11"/>
        <v>44642.400000000001</v>
      </c>
      <c r="AO174" s="16" t="s">
        <v>60</v>
      </c>
      <c r="AQ174" s="64" t="s">
        <v>61</v>
      </c>
      <c r="AR174" s="64" t="s">
        <v>62</v>
      </c>
      <c r="AS174" s="64" t="s">
        <v>63</v>
      </c>
    </row>
    <row r="175" spans="3:45">
      <c r="C175" s="17" t="str">
        <f>VLOOKUP(O175,'[1]mã đối tượng'!$C:$F,4,0)</f>
        <v>B</v>
      </c>
      <c r="D175" s="10" t="s">
        <v>48</v>
      </c>
      <c r="E175" s="10" t="s">
        <v>49</v>
      </c>
      <c r="F175" s="60" t="s">
        <v>13322</v>
      </c>
      <c r="G175" s="60" t="s">
        <v>13322</v>
      </c>
      <c r="H175" s="61">
        <f>[2]Sheet1!B175</f>
        <v>9105847180</v>
      </c>
      <c r="I175" s="60" t="s">
        <v>13322</v>
      </c>
      <c r="J175" s="62" t="s">
        <v>13634</v>
      </c>
      <c r="L175" s="18" t="s">
        <v>53</v>
      </c>
      <c r="M175" s="62" t="str">
        <f>[2]Sheet1!A175</f>
        <v>00413511</v>
      </c>
      <c r="N175" s="12" t="str">
        <f t="shared" si="8"/>
        <v>24/08/2025</v>
      </c>
      <c r="O175" s="62" t="str">
        <f>[2]Sheet1!C175</f>
        <v>WIN-002</v>
      </c>
      <c r="S175" s="62" t="str">
        <f>[2]Sheet1!L175&amp;" "&amp;[2]Sheet1!M175</f>
        <v>2308 WM+ HNI 345 Bùi Xương Trạch</v>
      </c>
      <c r="V175" s="62" t="str">
        <f t="shared" si="9"/>
        <v>2308 WM+ HNI 345 Bùi Xương Trạch</v>
      </c>
      <c r="Y175" s="63" t="str">
        <f>[2]Sheet1!E175</f>
        <v>CGXD150</v>
      </c>
      <c r="AB175" s="10" t="s">
        <v>58</v>
      </c>
      <c r="AC175" s="10" t="s">
        <v>59</v>
      </c>
      <c r="AE175" s="13">
        <f>[2]Sheet1!U175</f>
        <v>1</v>
      </c>
      <c r="AG175" s="13">
        <f>[2]Sheet1!T175</f>
        <v>70950</v>
      </c>
      <c r="AH175" s="19">
        <f t="shared" si="10"/>
        <v>70950</v>
      </c>
      <c r="AL175" s="15">
        <v>8</v>
      </c>
      <c r="AN175" s="13">
        <f t="shared" si="11"/>
        <v>5676</v>
      </c>
      <c r="AO175" s="16" t="s">
        <v>60</v>
      </c>
      <c r="AQ175" s="64" t="s">
        <v>61</v>
      </c>
      <c r="AR175" s="64" t="s">
        <v>62</v>
      </c>
      <c r="AS175" s="64" t="s">
        <v>63</v>
      </c>
    </row>
    <row r="176" spans="3:45">
      <c r="C176" s="17" t="str">
        <f>VLOOKUP(O176,'[1]mã đối tượng'!$C:$F,4,0)</f>
        <v>B</v>
      </c>
      <c r="D176" s="10" t="s">
        <v>48</v>
      </c>
      <c r="E176" s="10" t="s">
        <v>49</v>
      </c>
      <c r="F176" s="60" t="s">
        <v>13322</v>
      </c>
      <c r="G176" s="60" t="s">
        <v>13322</v>
      </c>
      <c r="H176" s="61">
        <f>[2]Sheet1!B176</f>
        <v>9105847180</v>
      </c>
      <c r="I176" s="60" t="s">
        <v>13322</v>
      </c>
      <c r="J176" s="62" t="s">
        <v>13636</v>
      </c>
      <c r="L176" s="18" t="s">
        <v>53</v>
      </c>
      <c r="M176" s="62" t="str">
        <f>[2]Sheet1!A176</f>
        <v>00413511</v>
      </c>
      <c r="N176" s="12" t="str">
        <f t="shared" si="8"/>
        <v>24/08/2025</v>
      </c>
      <c r="O176" s="62" t="str">
        <f>[2]Sheet1!C176</f>
        <v>WIN-002</v>
      </c>
      <c r="S176" s="62" t="str">
        <f>[2]Sheet1!L176&amp;" "&amp;[2]Sheet1!M176</f>
        <v>2308 WM+ HNI 345 Bùi Xương Trạch</v>
      </c>
      <c r="V176" s="62" t="str">
        <f t="shared" si="9"/>
        <v>2308 WM+ HNI 345 Bùi Xương Trạch</v>
      </c>
      <c r="Y176" s="63" t="str">
        <f>[2]Sheet1!E176</f>
        <v>MNH500</v>
      </c>
      <c r="AB176" s="10" t="s">
        <v>58</v>
      </c>
      <c r="AC176" s="10" t="s">
        <v>59</v>
      </c>
      <c r="AE176" s="13">
        <f>[2]Sheet1!U176</f>
        <v>1</v>
      </c>
      <c r="AG176" s="13">
        <f>[2]Sheet1!T176</f>
        <v>46000</v>
      </c>
      <c r="AH176" s="19">
        <f t="shared" si="10"/>
        <v>46000</v>
      </c>
      <c r="AL176" s="15">
        <v>8</v>
      </c>
      <c r="AN176" s="13">
        <f t="shared" si="11"/>
        <v>3680</v>
      </c>
      <c r="AO176" s="16" t="s">
        <v>60</v>
      </c>
      <c r="AQ176" s="64" t="s">
        <v>61</v>
      </c>
      <c r="AR176" s="64" t="s">
        <v>62</v>
      </c>
      <c r="AS176" s="64" t="s">
        <v>63</v>
      </c>
    </row>
    <row r="177" spans="3:45">
      <c r="C177" s="17" t="str">
        <f>VLOOKUP(O177,'[1]mã đối tượng'!$C:$F,4,0)</f>
        <v>B</v>
      </c>
      <c r="D177" s="10" t="s">
        <v>48</v>
      </c>
      <c r="E177" s="10" t="s">
        <v>49</v>
      </c>
      <c r="F177" s="60" t="s">
        <v>13322</v>
      </c>
      <c r="G177" s="60" t="s">
        <v>13322</v>
      </c>
      <c r="H177" s="61">
        <f>[2]Sheet1!B177</f>
        <v>9105847180</v>
      </c>
      <c r="I177" s="60" t="s">
        <v>13322</v>
      </c>
      <c r="J177" s="62" t="s">
        <v>13637</v>
      </c>
      <c r="L177" s="18" t="s">
        <v>53</v>
      </c>
      <c r="M177" s="62" t="str">
        <f>[2]Sheet1!A177</f>
        <v>00413511</v>
      </c>
      <c r="N177" s="12" t="str">
        <f t="shared" si="8"/>
        <v>24/08/2025</v>
      </c>
      <c r="O177" s="62" t="str">
        <f>[2]Sheet1!C177</f>
        <v>WIN-002</v>
      </c>
      <c r="S177" s="62" t="str">
        <f>[2]Sheet1!L177&amp;" "&amp;[2]Sheet1!M177</f>
        <v>2308 WM+ HNI 345 Bùi Xương Trạch</v>
      </c>
      <c r="V177" s="62" t="str">
        <f t="shared" si="9"/>
        <v>2308 WM+ HNI 345 Bùi Xương Trạch</v>
      </c>
      <c r="Y177" s="63" t="str">
        <f>[2]Sheet1!E177</f>
        <v>SHK200</v>
      </c>
      <c r="AB177" s="10" t="s">
        <v>58</v>
      </c>
      <c r="AC177" s="10" t="s">
        <v>59</v>
      </c>
      <c r="AE177" s="13">
        <f>[2]Sheet1!U177</f>
        <v>1</v>
      </c>
      <c r="AG177" s="13">
        <f>[2]Sheet1!T177</f>
        <v>55595</v>
      </c>
      <c r="AH177" s="19">
        <f t="shared" si="10"/>
        <v>55595</v>
      </c>
      <c r="AL177" s="15">
        <v>8</v>
      </c>
      <c r="AN177" s="13">
        <f t="shared" si="11"/>
        <v>4447.6000000000004</v>
      </c>
      <c r="AO177" s="16" t="s">
        <v>60</v>
      </c>
      <c r="AQ177" s="64" t="s">
        <v>61</v>
      </c>
      <c r="AR177" s="64" t="s">
        <v>62</v>
      </c>
      <c r="AS177" s="64" t="s">
        <v>63</v>
      </c>
    </row>
  </sheetData>
  <sheetProtection selectLockedCells="1" selectUnlockedCells="1"/>
  <autoFilter ref="A1:HX1"/>
  <dataValidations count="49">
    <dataValidation allowBlank="1" showInputMessage="1" showErrorMessage="1" promptTitle="MISA SME.NET" prompt="Nhập Số chứng từ_x000a_Tối đa 20 ký tự." sqref="H1:H1048576 JD1:JD1048576 SZ1:SZ1048576 ACV1:ACV1048576 AMR1:AMR1048576 AWN1:AWN1048576 BGJ1:BGJ1048576 BQF1:BQF1048576 CAB1:CAB1048576 CJX1:CJX1048576 CTT1:CTT1048576 DDP1:DDP1048576 DNL1:DNL1048576 DXH1:DXH1048576 EHD1:EHD1048576 EQZ1:EQZ1048576 FAV1:FAV1048576 FKR1:FKR1048576 FUN1:FUN1048576 GEJ1:GEJ1048576 GOF1:GOF1048576 GYB1:GYB1048576 HHX1:HHX1048576 HRT1:HRT1048576 IBP1:IBP1048576 ILL1:ILL1048576 IVH1:IVH1048576 JFD1:JFD1048576 JOZ1:JOZ1048576 JYV1:JYV1048576 KIR1:KIR1048576 KSN1:KSN1048576 LCJ1:LCJ1048576 LMF1:LMF1048576 LWB1:LWB1048576 MFX1:MFX1048576 MPT1:MPT1048576 MZP1:MZP1048576 NJL1:NJL1048576 NTH1:NTH1048576 ODD1:ODD1048576 OMZ1:OMZ1048576 OWV1:OWV1048576 PGR1:PGR1048576 PQN1:PQN1048576 QAJ1:QAJ1048576 QKF1:QKF1048576 QUB1:QUB1048576 RDX1:RDX1048576 RNT1:RNT1048576 RXP1:RXP1048576 SHL1:SHL1048576 SRH1:SRH1048576 TBD1:TBD1048576 TKZ1:TKZ1048576 TUV1:TUV1048576 UER1:UER1048576 UON1:UON1048576 UYJ1:UYJ1048576 VIF1:VIF1048576 VSB1:VSB1048576 WBX1:WBX1048576 WLT1:WLT1048576 WVP1:WVP1048576"/>
    <dataValidation allowBlank="1" showInputMessage="1" promptTitle="MISA SME.NET" prompt="Nhập Tài khoản thuế giá trị gia tăng._x000a_Lưu ý chỉ nhập với Hình thức bán hàng là (Bán hàng hóa dịch vụ)" sqref="AO1:AO1048576 KK1:KK1048576 UG1:UG1048576 AEC1:AEC1048576 ANY1:ANY1048576 AXU1:AXU1048576 BHQ1:BHQ1048576 BRM1:BRM1048576 CBI1:CBI1048576 CLE1:CLE1048576 CVA1:CVA1048576 DEW1:DEW1048576 DOS1:DOS1048576 DYO1:DYO1048576 EIK1:EIK1048576 ESG1:ESG1048576 FCC1:FCC1048576 FLY1:FLY1048576 FVU1:FVU1048576 GFQ1:GFQ1048576 GPM1:GPM1048576 GZI1:GZI1048576 HJE1:HJE1048576 HTA1:HTA1048576 ICW1:ICW1048576 IMS1:IMS1048576 IWO1:IWO1048576 JGK1:JGK1048576 JQG1:JQG1048576 KAC1:KAC1048576 KJY1:KJY1048576 KTU1:KTU1048576 LDQ1:LDQ1048576 LNM1:LNM1048576 LXI1:LXI1048576 MHE1:MHE1048576 MRA1:MRA1048576 NAW1:NAW1048576 NKS1:NKS1048576 NUO1:NUO1048576 OEK1:OEK1048576 OOG1:OOG1048576 OYC1:OYC1048576 PHY1:PHY1048576 PRU1:PRU1048576 QBQ1:QBQ1048576 QLM1:QLM1048576 QVI1:QVI1048576 RFE1:RFE1048576 RPA1:RPA1048576 RYW1:RYW1048576 SIS1:SIS1048576 SSO1:SSO1048576 TCK1:TCK1048576 TMG1:TMG1048576 TWC1:TWC1048576 UFY1:UFY1048576 UPU1:UPU1048576 UZQ1:UZQ1048576 VJM1:VJM1048576 VTI1:VTI1048576 WDE1:WDE1048576 WNA1:WNA1048576 WWW1:WWW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L1:AL1048576 KH1:KH1048576 UD1:UD1048576 ADZ1:ADZ1048576 ANV1:ANV1048576 AXR1:AXR1048576 BHN1:BHN1048576 BRJ1:BRJ1048576 CBF1:CBF1048576 CLB1:CLB1048576 CUX1:CUX1048576 DET1:DET1048576 DOP1:DOP1048576 DYL1:DYL1048576 EIH1:EIH1048576 ESD1:ESD1048576 FBZ1:FBZ1048576 FLV1:FLV1048576 FVR1:FVR1048576 GFN1:GFN1048576 GPJ1:GPJ1048576 GZF1:GZF1048576 HJB1:HJB1048576 HSX1:HSX1048576 ICT1:ICT1048576 IMP1:IMP1048576 IWL1:IWL1048576 JGH1:JGH1048576 JQD1:JQD1048576 JZZ1:JZZ1048576 KJV1:KJV1048576 KTR1:KTR1048576 LDN1:LDN1048576 LNJ1:LNJ1048576 LXF1:LXF1048576 MHB1:MHB1048576 MQX1:MQX1048576 NAT1:NAT1048576 NKP1:NKP1048576 NUL1:NUL1048576 OEH1:OEH1048576 OOD1:OOD1048576 OXZ1:OXZ1048576 PHV1:PHV1048576 PRR1:PRR1048576 QBN1:QBN1048576 QLJ1:QLJ1048576 QVF1:QVF1048576 RFB1:RFB1048576 ROX1:ROX1048576 RYT1:RYT1048576 SIP1:SIP1048576 SSL1:SSL1048576 TCH1:TCH1048576 TMD1:TMD1048576 TVZ1:TVZ1048576 UFV1:UFV1048576 UPR1:UPR1048576 UZN1:UZN1048576 VJJ1:VJJ1048576 VTF1:VTF1048576 WDB1:WDB1048576 WMX1:WMX1048576 WWT1:WWT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N1:AN1048576 KJ1:KJ1048576 UF1:UF1048576 AEB1:AEB1048576 ANX1:ANX1048576 AXT1:AXT1048576 BHP1:BHP1048576 BRL1:BRL1048576 CBH1:CBH1048576 CLD1:CLD1048576 CUZ1:CUZ1048576 DEV1:DEV1048576 DOR1:DOR1048576 DYN1:DYN1048576 EIJ1:EIJ1048576 ESF1:ESF1048576 FCB1:FCB1048576 FLX1:FLX1048576 FVT1:FVT1048576 GFP1:GFP1048576 GPL1:GPL1048576 GZH1:GZH1048576 HJD1:HJD1048576 HSZ1:HSZ1048576 ICV1:ICV1048576 IMR1:IMR1048576 IWN1:IWN1048576 JGJ1:JGJ1048576 JQF1:JQF1048576 KAB1:KAB1048576 KJX1:KJX1048576 KTT1:KTT1048576 LDP1:LDP1048576 LNL1:LNL1048576 LXH1:LXH1048576 MHD1:MHD1048576 MQZ1:MQZ1048576 NAV1:NAV1048576 NKR1:NKR1048576 NUN1:NUN1048576 OEJ1:OEJ1048576 OOF1:OOF1048576 OYB1:OYB1048576 PHX1:PHX1048576 PRT1:PRT1048576 QBP1:QBP1048576 QLL1:QLL1048576 QVH1:QVH1048576 RFD1:RFD1048576 ROZ1:ROZ1048576 RYV1:RYV1048576 SIR1:SIR1048576 SSN1:SSN1048576 TCJ1:TCJ1048576 TMF1:TMF1048576 TWB1:TWB1048576 UFX1:UFX1048576 UPT1:UPT1048576 UZP1:UZP1048576 VJL1:VJL1048576 VTH1:VTH1048576 WDD1:WDD1048576 WMZ1:WMZ1048576 WWV1:WWV1048576"/>
    <dataValidation allowBlank="1" showInputMessage="1" promptTitle="MISA SME.NET" prompt="Nhập Tài khoản chiết khấu._x000a_Lưu ý chỉ nhập với Hình thức bán hàng là (Bán hàng hóa dịch vụ)" sqref="AK1:AK1048576 KG1:KG1048576 UC1:UC1048576 ADY1:ADY1048576 ANU1:ANU1048576 AXQ1:AXQ1048576 BHM1:BHM1048576 BRI1:BRI1048576 CBE1:CBE1048576 CLA1:CLA1048576 CUW1:CUW1048576 DES1:DES1048576 DOO1:DOO1048576 DYK1:DYK1048576 EIG1:EIG1048576 ESC1:ESC1048576 FBY1:FBY1048576 FLU1:FLU1048576 FVQ1:FVQ1048576 GFM1:GFM1048576 GPI1:GPI1048576 GZE1:GZE1048576 HJA1:HJA1048576 HSW1:HSW1048576 ICS1:ICS1048576 IMO1:IMO1048576 IWK1:IWK1048576 JGG1:JGG1048576 JQC1:JQC1048576 JZY1:JZY1048576 KJU1:KJU1048576 KTQ1:KTQ1048576 LDM1:LDM1048576 LNI1:LNI1048576 LXE1:LXE1048576 MHA1:MHA1048576 MQW1:MQW1048576 NAS1:NAS1048576 NKO1:NKO1048576 NUK1:NUK1048576 OEG1:OEG1048576 OOC1:OOC1048576 OXY1:OXY1048576 PHU1:PHU1048576 PRQ1:PRQ1048576 QBM1:QBM1048576 QLI1:QLI1048576 QVE1:QVE1048576 RFA1:RFA1048576 ROW1:ROW1048576 RYS1:RYS1048576 SIO1:SIO1048576 SSK1:SSK1048576 TCG1:TCG1048576 TMC1:TMC1048576 TVY1:TVY1048576 UFU1:UFU1048576 UPQ1:UPQ1048576 UZM1:UZM1048576 VJI1:VJI1048576 VTE1:VTE1048576 WDA1:WDA1048576 WMW1:WMW1048576 WWS1:WWS1048576"/>
    <dataValidation allowBlank="1" showInputMessage="1" promptTitle="MISA SME.NET" prompt="Nhập Tỷ lệ chiết khẩu_x000a_Nhập giá trị trong khoảng 0 - 100." sqref="AI1:AI1048576 KE1:KE1048576 UA1:UA1048576 ADW1:ADW1048576 ANS1:ANS1048576 AXO1:AXO1048576 BHK1:BHK1048576 BRG1:BRG1048576 CBC1:CBC1048576 CKY1:CKY1048576 CUU1:CUU1048576 DEQ1:DEQ1048576 DOM1:DOM1048576 DYI1:DYI1048576 EIE1:EIE1048576 ESA1:ESA1048576 FBW1:FBW1048576 FLS1:FLS1048576 FVO1:FVO1048576 GFK1:GFK1048576 GPG1:GPG1048576 GZC1:GZC1048576 HIY1:HIY1048576 HSU1:HSU1048576 ICQ1:ICQ1048576 IMM1:IMM1048576 IWI1:IWI1048576 JGE1:JGE1048576 JQA1:JQA1048576 JZW1:JZW1048576 KJS1:KJS1048576 KTO1:KTO1048576 LDK1:LDK1048576 LNG1:LNG1048576 LXC1:LXC1048576 MGY1:MGY1048576 MQU1:MQU1048576 NAQ1:NAQ1048576 NKM1:NKM1048576 NUI1:NUI1048576 OEE1:OEE1048576 OOA1:OOA1048576 OXW1:OXW1048576 PHS1:PHS1048576 PRO1:PRO1048576 QBK1:QBK1048576 QLG1:QLG1048576 QVC1:QVC1048576 REY1:REY1048576 ROU1:ROU1048576 RYQ1:RYQ1048576 SIM1:SIM1048576 SSI1:SSI1048576 TCE1:TCE1048576 TMA1:TMA1048576 TVW1:TVW1048576 UFS1:UFS1048576 UPO1:UPO1048576 UZK1:UZK1048576 VJG1:VJG1048576 VTC1:VTC1048576 WCY1:WCY1048576 WMU1:WMU1048576 WWQ1:WWQ1048576"/>
    <dataValidation operator="equal" allowBlank="1" showInputMessage="1" promptTitle="MISA SME.NET" prompt="Nhập Tiền chiết khấu_x000a_Tối đa 14 ký tự." sqref="AJ1:AJ1048576 KF1:KF1048576 UB1:UB1048576 ADX1:ADX1048576 ANT1:ANT1048576 AXP1:AXP1048576 BHL1:BHL1048576 BRH1:BRH1048576 CBD1:CBD1048576 CKZ1:CKZ1048576 CUV1:CUV1048576 DER1:DER1048576 DON1:DON1048576 DYJ1:DYJ1048576 EIF1:EIF1048576 ESB1:ESB1048576 FBX1:FBX1048576 FLT1:FLT1048576 FVP1:FVP1048576 GFL1:GFL1048576 GPH1:GPH1048576 GZD1:GZD1048576 HIZ1:HIZ1048576 HSV1:HSV1048576 ICR1:ICR1048576 IMN1:IMN1048576 IWJ1:IWJ1048576 JGF1:JGF1048576 JQB1:JQB1048576 JZX1:JZX1048576 KJT1:KJT1048576 KTP1:KTP1048576 LDL1:LDL1048576 LNH1:LNH1048576 LXD1:LXD1048576 MGZ1:MGZ1048576 MQV1:MQV1048576 NAR1:NAR1048576 NKN1:NKN1048576 NUJ1:NUJ1048576 OEF1:OEF1048576 OOB1:OOB1048576 OXX1:OXX1048576 PHT1:PHT1048576 PRP1:PRP1048576 QBL1:QBL1048576 QLH1:QLH1048576 QVD1:QVD1048576 REZ1:REZ1048576 ROV1:ROV1048576 RYR1:RYR1048576 SIN1:SIN1048576 SSJ1:SSJ1048576 TCF1:TCF1048576 TMB1:TMB1048576 TVX1:TVX1048576 UFT1:UFT1048576 UPP1:UPP1048576 UZL1:UZL1048576 VJH1:VJH1048576 VTD1:VTD1048576 WCZ1:WCZ1048576 WMV1:WMV1048576 WWR1:WWR1048576"/>
    <dataValidation operator="equal" allowBlank="1" showInputMessage="1" promptTitle="MISA SME.NET" prompt="Nhập Thành tiền_x000a_Tối đa 14 ký tự." sqref="AH1:AH1048576 KD1:KD1048576 TZ1:TZ1048576 ADV1:ADV1048576 ANR1:ANR1048576 AXN1:AXN1048576 BHJ1:BHJ1048576 BRF1:BRF1048576 CBB1:CBB1048576 CKX1:CKX1048576 CUT1:CUT1048576 DEP1:DEP1048576 DOL1:DOL1048576 DYH1:DYH1048576 EID1:EID1048576 ERZ1:ERZ1048576 FBV1:FBV1048576 FLR1:FLR1048576 FVN1:FVN1048576 GFJ1:GFJ1048576 GPF1:GPF1048576 GZB1:GZB1048576 HIX1:HIX1048576 HST1:HST1048576 ICP1:ICP1048576 IML1:IML1048576 IWH1:IWH1048576 JGD1:JGD1048576 JPZ1:JPZ1048576 JZV1:JZV1048576 KJR1:KJR1048576 KTN1:KTN1048576 LDJ1:LDJ1048576 LNF1:LNF1048576 LXB1:LXB1048576 MGX1:MGX1048576 MQT1:MQT1048576 NAP1:NAP1048576 NKL1:NKL1048576 NUH1:NUH1048576 OED1:OED1048576 ONZ1:ONZ1048576 OXV1:OXV1048576 PHR1:PHR1048576 PRN1:PRN1048576 QBJ1:QBJ1048576 QLF1:QLF1048576 QVB1:QVB1048576 REX1:REX1048576 ROT1:ROT1048576 RYP1:RYP1048576 SIL1:SIL1048576 SSH1:SSH1048576 TCD1:TCD1048576 TLZ1:TLZ1048576 TVV1:TVV1048576 UFR1:UFR1048576 UPN1:UPN1048576 UZJ1:UZJ1048576 VJF1:VJF1048576 VTB1:VTB1048576 WCX1:WCX1048576 WMT1:WMT1048576 WWP1:WWP1048576"/>
    <dataValidation operator="equal" allowBlank="1" showInputMessage="1" promptTitle="MISA SME.NET" prompt="Nhập Mã đơn vị tính." sqref="AD1:AD1048576 JZ1:JZ1048576 TV1:TV1048576 ADR1:ADR1048576 ANN1:ANN1048576 AXJ1:AXJ1048576 BHF1:BHF1048576 BRB1:BRB1048576 CAX1:CAX1048576 CKT1:CKT1048576 CUP1:CUP1048576 DEL1:DEL1048576 DOH1:DOH1048576 DYD1:DYD1048576 EHZ1:EHZ1048576 ERV1:ERV1048576 FBR1:FBR1048576 FLN1:FLN1048576 FVJ1:FVJ1048576 GFF1:GFF1048576 GPB1:GPB1048576 GYX1:GYX1048576 HIT1:HIT1048576 HSP1:HSP1048576 ICL1:ICL1048576 IMH1:IMH1048576 IWD1:IWD1048576 JFZ1:JFZ1048576 JPV1:JPV1048576 JZR1:JZR1048576 KJN1:KJN1048576 KTJ1:KTJ1048576 LDF1:LDF1048576 LNB1:LNB1048576 LWX1:LWX1048576 MGT1:MGT1048576 MQP1:MQP1048576 NAL1:NAL1048576 NKH1:NKH1048576 NUD1:NUD1048576 ODZ1:ODZ1048576 ONV1:ONV1048576 OXR1:OXR1048576 PHN1:PHN1048576 PRJ1:PRJ1048576 QBF1:QBF1048576 QLB1:QLB1048576 QUX1:QUX1048576 RET1:RET1048576 ROP1:ROP1048576 RYL1:RYL1048576 SIH1:SIH1048576 SSD1:SSD1048576 TBZ1:TBZ1048576 TLV1:TLV1048576 TVR1:TVR1048576 UFN1:UFN1048576 UPJ1:UPJ1048576 UZF1:UZF1048576 VJB1:VJB1048576 VSX1:VSX1048576 WCT1:WCT1048576 WMP1:WMP1048576 WWL1:WWL1048576"/>
    <dataValidation operator="equal" allowBlank="1" showInputMessage="1" promptTitle="MISA SME.NET" prompt="Nhập Số lượng_x000a_Tối đa 14 ký tự." sqref="AE1:AE1048576 KA1:KA1048576 TW1:TW1048576 ADS1:ADS1048576 ANO1:ANO1048576 AXK1:AXK1048576 BHG1:BHG1048576 BRC1:BRC1048576 CAY1:CAY1048576 CKU1:CKU1048576 CUQ1:CUQ1048576 DEM1:DEM1048576 DOI1:DOI1048576 DYE1:DYE1048576 EIA1:EIA1048576 ERW1:ERW1048576 FBS1:FBS1048576 FLO1:FLO1048576 FVK1:FVK1048576 GFG1:GFG1048576 GPC1:GPC1048576 GYY1:GYY1048576 HIU1:HIU1048576 HSQ1:HSQ1048576 ICM1:ICM1048576 IMI1:IMI1048576 IWE1:IWE1048576 JGA1:JGA1048576 JPW1:JPW1048576 JZS1:JZS1048576 KJO1:KJO1048576 KTK1:KTK1048576 LDG1:LDG1048576 LNC1:LNC1048576 LWY1:LWY1048576 MGU1:MGU1048576 MQQ1:MQQ1048576 NAM1:NAM1048576 NKI1:NKI1048576 NUE1:NUE1048576 OEA1:OEA1048576 ONW1:ONW1048576 OXS1:OXS1048576 PHO1:PHO1048576 PRK1:PRK1048576 QBG1:QBG1048576 QLC1:QLC1048576 QUY1:QUY1048576 REU1:REU1048576 ROQ1:ROQ1048576 RYM1:RYM1048576 SII1:SII1048576 SSE1:SSE1048576 TCA1:TCA1048576 TLW1:TLW1048576 TVS1:TVS1048576 UFO1:UFO1048576 UPK1:UPK1048576 UZG1:UZG1048576 VJC1:VJC1048576 VSY1:VSY1048576 WCU1:WCU1048576 WMQ1:WMQ1048576 WWM1:WWM1048576"/>
    <dataValidation operator="equal" allowBlank="1" showInputMessage="1" promptTitle="MISA SME.NET" prompt="Nhập Tên mặt hàng_x000a_Tối đa 255 ký tự." sqref="Z1:Z1048576 JV1:JV1048576 TR1:TR1048576 ADN1:ADN1048576 ANJ1:ANJ1048576 AXF1:AXF1048576 BHB1:BHB1048576 BQX1:BQX1048576 CAT1:CAT1048576 CKP1:CKP1048576 CUL1:CUL1048576 DEH1:DEH1048576 DOD1:DOD1048576 DXZ1:DXZ1048576 EHV1:EHV1048576 ERR1:ERR1048576 FBN1:FBN1048576 FLJ1:FLJ1048576 FVF1:FVF1048576 GFB1:GFB1048576 GOX1:GOX1048576 GYT1:GYT1048576 HIP1:HIP1048576 HSL1:HSL1048576 ICH1:ICH1048576 IMD1:IMD1048576 IVZ1:IVZ1048576 JFV1:JFV1048576 JPR1:JPR1048576 JZN1:JZN1048576 KJJ1:KJJ1048576 KTF1:KTF1048576 LDB1:LDB1048576 LMX1:LMX1048576 LWT1:LWT1048576 MGP1:MGP1048576 MQL1:MQL1048576 NAH1:NAH1048576 NKD1:NKD1048576 NTZ1:NTZ1048576 ODV1:ODV1048576 ONR1:ONR1048576 OXN1:OXN1048576 PHJ1:PHJ1048576 PRF1:PRF1048576 QBB1:QBB1048576 QKX1:QKX1048576 QUT1:QUT1048576 REP1:REP1048576 ROL1:ROL1048576 RYH1:RYH1048576 SID1:SID1048576 SRZ1:SRZ1048576 TBV1:TBV1048576 TLR1:TLR1048576 TVN1:TVN1048576 UFJ1:UFJ1048576 UPF1:UPF1048576 UZB1:UZB1048576 VIX1:VIX1048576 VST1:VST1048576 WCP1:WCP1048576 WML1:WML1048576 WWH1:WWH1048576"/>
    <dataValidation operator="equal" allowBlank="1" showInputMessage="1" promptTitle="MISA SME.NET" prompt="Nhập Là hàng khuyến mại._x000a_Nhập 0 hoặc để trống: Hàng không khuyến mại._x000a_Nhập 1: Là hàng khuyến mại." sqref="AA1:AA1048576 JW1:JW1048576 TS1:TS1048576 ADO1:ADO1048576 ANK1:ANK1048576 AXG1:AXG1048576 BHC1:BHC1048576 BQY1:BQY1048576 CAU1:CAU1048576 CKQ1:CKQ1048576 CUM1:CUM1048576 DEI1:DEI1048576 DOE1:DOE1048576 DYA1:DYA1048576 EHW1:EHW1048576 ERS1:ERS1048576 FBO1:FBO1048576 FLK1:FLK1048576 FVG1:FVG1048576 GFC1:GFC1048576 GOY1:GOY1048576 GYU1:GYU1048576 HIQ1:HIQ1048576 HSM1:HSM1048576 ICI1:ICI1048576 IME1:IME1048576 IWA1:IWA1048576 JFW1:JFW1048576 JPS1:JPS1048576 JZO1:JZO1048576 KJK1:KJK1048576 KTG1:KTG1048576 LDC1:LDC1048576 LMY1:LMY1048576 LWU1:LWU1048576 MGQ1:MGQ1048576 MQM1:MQM1048576 NAI1:NAI1048576 NKE1:NKE1048576 NUA1:NUA1048576 ODW1:ODW1048576 ONS1:ONS1048576 OXO1:OXO1048576 PHK1:PHK1048576 PRG1:PRG1048576 QBC1:QBC1048576 QKY1:QKY1048576 QUU1:QUU1048576 REQ1:REQ1048576 ROM1:ROM1048576 RYI1:RYI1048576 SIE1:SIE1048576 SSA1:SSA1048576 TBW1:TBW1048576 TLS1:TLS1048576 TVO1:TVO1048576 UFK1:UFK1048576 UPG1:UPG1048576 UZC1:UZC1048576 VIY1:VIY1048576 VSU1:VSU1048576 WCQ1:WCQ1048576 WMM1:WMM1048576 WWI1:WWI1048576"/>
    <dataValidation showInputMessage="1" errorTitle="MISA SME.NET 2012" error="Mã khách hàng không được để trống!" promptTitle="MISA SME.NET" prompt="Nhập Mã khách hàng" sqref="O1:O1048576 JK1:JK1048576 TG1:TG1048576 ADC1:ADC1048576 AMY1:AMY1048576 AWU1:AWU1048576 BGQ1:BGQ1048576 BQM1:BQM1048576 CAI1:CAI1048576 CKE1:CKE1048576 CUA1:CUA1048576 DDW1:DDW1048576 DNS1:DNS1048576 DXO1:DXO1048576 EHK1:EHK1048576 ERG1:ERG1048576 FBC1:FBC1048576 FKY1:FKY1048576 FUU1:FUU1048576 GEQ1:GEQ1048576 GOM1:GOM1048576 GYI1:GYI1048576 HIE1:HIE1048576 HSA1:HSA1048576 IBW1:IBW1048576 ILS1:ILS1048576 IVO1:IVO1048576 JFK1:JFK1048576 JPG1:JPG1048576 JZC1:JZC1048576 KIY1:KIY1048576 KSU1:KSU1048576 LCQ1:LCQ1048576 LMM1:LMM1048576 LWI1:LWI1048576 MGE1:MGE1048576 MQA1:MQA1048576 MZW1:MZW1048576 NJS1:NJS1048576 NTO1:NTO1048576 ODK1:ODK1048576 ONG1:ONG1048576 OXC1:OXC1048576 PGY1:PGY1048576 PQU1:PQU1048576 QAQ1:QAQ1048576 QKM1:QKM1048576 QUI1:QUI1048576 REE1:REE1048576 ROA1:ROA1048576 RXW1:RXW1048576 SHS1:SHS1048576 SRO1:SRO1048576 TBK1:TBK1048576 TLG1:TLG1048576 TVC1:TVC1048576 UEY1:UEY1048576 UOU1:UOU1048576 UYQ1:UYQ1048576 VIM1:VIM1048576 VSI1:VSI1048576 WCE1:WCE1048576 WMA1:WMA1048576 WVW1:WVW1048576"/>
    <dataValidation operator="equal" allowBlank="1" showInputMessage="1" promptTitle="MISA SME.NET" prompt="Nhập Tên khách hàng_x000a_Tối đa 128 ký tự." sqref="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operator="equal" allowBlank="1" showInputMessage="1" promptTitle="MISA SME.NET" prompt="Nhập Địa chỉ_x000a_Tối đa 255 ký tự" sqref="Q1:Q1048576 JM1:JM1048576 TI1:TI1048576 ADE1:ADE1048576 ANA1:ANA1048576 AWW1:AWW1048576 BGS1:BGS1048576 BQO1:BQO1048576 CAK1:CAK1048576 CKG1:CKG1048576 CUC1:CUC1048576 DDY1:DDY1048576 DNU1:DNU1048576 DXQ1:DXQ1048576 EHM1:EHM1048576 ERI1:ERI1048576 FBE1:FBE1048576 FLA1:FLA1048576 FUW1:FUW1048576 GES1:GES1048576 GOO1:GOO1048576 GYK1:GYK1048576 HIG1:HIG1048576 HSC1:HSC1048576 IBY1:IBY1048576 ILU1:ILU1048576 IVQ1:IVQ1048576 JFM1:JFM1048576 JPI1:JPI1048576 JZE1:JZE1048576 KJA1:KJA1048576 KSW1:KSW1048576 LCS1:LCS1048576 LMO1:LMO1048576 LWK1:LWK1048576 MGG1:MGG1048576 MQC1:MQC1048576 MZY1:MZY1048576 NJU1:NJU1048576 NTQ1:NTQ1048576 ODM1:ODM1048576 ONI1:ONI1048576 OXE1:OXE1048576 PHA1:PHA1048576 PQW1:PQW1048576 QAS1:QAS1048576 QKO1:QKO1048576 QUK1:QUK1048576 REG1:REG1048576 ROC1:ROC1048576 RXY1:RXY1048576 SHU1:SHU1048576 SRQ1:SRQ1048576 TBM1:TBM1048576 TLI1:TLI1048576 TVE1:TVE1048576 UFA1:UFA1048576 UOW1:UOW1048576 UYS1:UYS1048576 VIO1:VIO1048576 VSK1:VSK1048576 WCG1:WCG1048576 WMC1:WMC1048576 WVY1:WVY1048576"/>
    <dataValidation operator="equal" allowBlank="1" showInputMessage="1" promptTitle="MISA SME.NET" prompt="Nhập Mã số thuế._x000a_Tối đa 50 ký tự" sqref="R1:R1048576 JN1:JN1048576 TJ1:TJ1048576 ADF1:ADF1048576 ANB1:ANB1048576 AWX1:AWX1048576 BGT1:BGT1048576 BQP1:BQP1048576 CAL1:CAL1048576 CKH1:CKH1048576 CUD1:CUD1048576 DDZ1:DDZ1048576 DNV1:DNV1048576 DXR1:DXR1048576 EHN1:EHN1048576 ERJ1:ERJ1048576 FBF1:FBF1048576 FLB1:FLB1048576 FUX1:FUX1048576 GET1:GET1048576 GOP1:GOP1048576 GYL1:GYL1048576 HIH1:HIH1048576 HSD1:HSD1048576 IBZ1:IBZ1048576 ILV1:ILV1048576 IVR1:IVR1048576 JFN1:JFN1048576 JPJ1:JPJ1048576 JZF1:JZF1048576 KJB1:KJB1048576 KSX1:KSX1048576 LCT1:LCT1048576 LMP1:LMP1048576 LWL1:LWL1048576 MGH1:MGH1048576 MQD1:MQD1048576 MZZ1:MZZ1048576 NJV1:NJV1048576 NTR1:NTR1048576 ODN1:ODN1048576 ONJ1:ONJ1048576 OXF1:OXF1048576 PHB1:PHB1048576 PQX1:PQX1048576 QAT1:QAT1048576 QKP1:QKP1048576 QUL1:QUL1048576 REH1:REH1048576 ROD1:ROD1048576 RXZ1:RXZ1048576 SHV1:SHV1048576 SRR1:SRR1048576 TBN1:TBN1048576 TLJ1:TLJ1048576 TVF1:TVF1048576 UFB1:UFB1048576 UOX1:UOX1048576 UYT1:UYT1048576 VIP1:VIP1048576 VSL1:VSL1048576 WCH1:WCH1048576 WMD1:WMD1048576 WVZ1:WVZ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P1:AP1048576 KL1:KL1048576 UH1:UH1048576 AED1:AED1048576 ANZ1:ANZ1048576 AXV1:AXV1048576 BHR1:BHR1048576 BRN1:BRN1048576 CBJ1:CBJ1048576 CLF1:CLF1048576 CVB1:CVB1048576 DEX1:DEX1048576 DOT1:DOT1048576 DYP1:DYP1048576 EIL1:EIL1048576 ESH1:ESH1048576 FCD1:FCD1048576 FLZ1:FLZ1048576 FVV1:FVV1048576 GFR1:GFR1048576 GPN1:GPN1048576 GZJ1:GZJ1048576 HJF1:HJF1048576 HTB1:HTB1048576 ICX1:ICX1048576 IMT1:IMT1048576 IWP1:IWP1048576 JGL1:JGL1048576 JQH1:JQH1048576 KAD1:KAD1048576 KJZ1:KJZ1048576 KTV1:KTV1048576 LDR1:LDR1048576 LNN1:LNN1048576 LXJ1:LXJ1048576 MHF1:MHF1048576 MRB1:MRB1048576 NAX1:NAX1048576 NKT1:NKT1048576 NUP1:NUP1048576 OEL1:OEL1048576 OOH1:OOH1048576 OYD1:OYD1048576 PHZ1:PHZ1048576 PRV1:PRV1048576 QBR1:QBR1048576 QLN1:QLN1048576 QVJ1:QVJ1048576 RFF1:RFF1048576 RPB1:RPB1048576 RYX1:RYX1048576 SIT1:SIT1048576 SSP1:SSP1048576 TCL1:TCL1048576 TMH1:TMH1048576 TWD1:TWD1048576 UFZ1:UFZ1048576 UPV1:UPV1048576 UZR1:UZR1048576 VJN1:VJN1048576 VTJ1:VTJ1048576 WDF1:WDF1048576 WNB1:WNB1048576 WWX1:WWX1048576"/>
    <dataValidation allowBlank="1" showInputMessage="1" showErrorMessage="1" promptTitle="MISA SME.NET" prompt="Nhập Nhân viên bán hàng." sqref="T1:T1048576 JP1:JP1048576 TL1:TL1048576 ADH1:ADH1048576 AND1:AND1048576 AWZ1:AWZ1048576 BGV1:BGV1048576 BQR1:BQR1048576 CAN1:CAN1048576 CKJ1:CKJ1048576 CUF1:CUF1048576 DEB1:DEB1048576 DNX1:DNX1048576 DXT1:DXT1048576 EHP1:EHP1048576 ERL1:ERL1048576 FBH1:FBH1048576 FLD1:FLD1048576 FUZ1:FUZ1048576 GEV1:GEV1048576 GOR1:GOR1048576 GYN1:GYN1048576 HIJ1:HIJ1048576 HSF1:HSF1048576 ICB1:ICB1048576 ILX1:ILX1048576 IVT1:IVT1048576 JFP1:JFP1048576 JPL1:JPL1048576 JZH1:JZH1048576 KJD1:KJD1048576 KSZ1:KSZ1048576 LCV1:LCV1048576 LMR1:LMR1048576 LWN1:LWN1048576 MGJ1:MGJ1048576 MQF1:MQF1048576 NAB1:NAB1048576 NJX1:NJX1048576 NTT1:NTT1048576 ODP1:ODP1048576 ONL1:ONL1048576 OXH1:OXH1048576 PHD1:PHD1048576 PQZ1:PQZ1048576 QAV1:QAV1048576 QKR1:QKR1048576 QUN1:QUN1048576 REJ1:REJ1048576 ROF1:ROF1048576 RYB1:RYB1048576 SHX1:SHX1048576 SRT1:SRT1048576 TBP1:TBP1048576 TLL1:TLL1048576 TVH1:TVH1048576 UFD1:UFD1048576 UOZ1:UOZ1048576 UYV1:UYV1048576 VIR1:VIR1048576 VSN1:VSN1048576 WCJ1:WCJ1048576 WMF1:WMF1048576 WWB1:WWB1048576"/>
    <dataValidation allowBlank="1" showInputMessage="1" showErrorMessage="1" promptTitle="MISA SME.NET" prompt="Nhập Kèm theo chứng từ gốc (Phiếu nhập)._x000a_Tối đa 50 ký tự._x000a_Lưu ý: Chỉ nhập với trả lại hàng bán kiêm phiếu nhập." sqref="W1:W1048576 JS1:JS1048576 TO1:TO1048576 ADK1:ADK1048576 ANG1:ANG1048576 AXC1:AXC1048576 BGY1:BGY1048576 BQU1:BQU1048576 CAQ1:CAQ1048576 CKM1:CKM1048576 CUI1:CUI1048576 DEE1:DEE1048576 DOA1:DOA1048576 DXW1:DXW1048576 EHS1:EHS1048576 ERO1:ERO1048576 FBK1:FBK1048576 FLG1:FLG1048576 FVC1:FVC1048576 GEY1:GEY1048576 GOU1:GOU1048576 GYQ1:GYQ1048576 HIM1:HIM1048576 HSI1:HSI1048576 ICE1:ICE1048576 IMA1:IMA1048576 IVW1:IVW1048576 JFS1:JFS1048576 JPO1:JPO1048576 JZK1:JZK1048576 KJG1:KJG1048576 KTC1:KTC1048576 LCY1:LCY1048576 LMU1:LMU1048576 LWQ1:LWQ1048576 MGM1:MGM1048576 MQI1:MQI1048576 NAE1:NAE1048576 NKA1:NKA1048576 NTW1:NTW1048576 ODS1:ODS1048576 ONO1:ONO1048576 OXK1:OXK1048576 PHG1:PHG1048576 PRC1:PRC1048576 QAY1:QAY1048576 QKU1:QKU1048576 QUQ1:QUQ1048576 REM1:REM1048576 ROI1:ROI1048576 RYE1:RYE1048576 SIA1:SIA1048576 SRW1:SRW1048576 TBS1:TBS1048576 TLO1:TLO1048576 TVK1:TVK1048576 UFG1:UFG1048576 UPC1:UPC1048576 UYY1:UYY1048576 VIU1:VIU1048576 VSQ1:VSQ1048576 WCM1:WCM1048576 WMI1:WMI1048576 WWE1:WWE1048576"/>
    <dataValidation allowBlank="1" showInputMessage="1" showErrorMessage="1" promptTitle="MISA SME.NET" prompt="Nhập Người giao hàng._x000a_Tối đa 128 ký tự._x000a_Lưu ý: Chỉ nhập với trả lại hàng bán kiêm phiếu nhập." sqref="U1:U1048576 JQ1:JQ1048576 TM1:TM1048576 ADI1:ADI1048576 ANE1:ANE1048576 AXA1:AXA1048576 BGW1:BGW1048576 BQS1:BQS1048576 CAO1:CAO1048576 CKK1:CKK1048576 CUG1:CUG1048576 DEC1:DEC1048576 DNY1:DNY1048576 DXU1:DXU1048576 EHQ1:EHQ1048576 ERM1:ERM1048576 FBI1:FBI1048576 FLE1:FLE1048576 FVA1:FVA1048576 GEW1:GEW1048576 GOS1:GOS1048576 GYO1:GYO1048576 HIK1:HIK1048576 HSG1:HSG1048576 ICC1:ICC1048576 ILY1:ILY1048576 IVU1:IVU1048576 JFQ1:JFQ1048576 JPM1:JPM1048576 JZI1:JZI1048576 KJE1:KJE1048576 KTA1:KTA1048576 LCW1:LCW1048576 LMS1:LMS1048576 LWO1:LWO1048576 MGK1:MGK1048576 MQG1:MQG1048576 NAC1:NAC1048576 NJY1:NJY1048576 NTU1:NTU1048576 ODQ1:ODQ1048576 ONM1:ONM1048576 OXI1:OXI1048576 PHE1:PHE1048576 PRA1:PRA1048576 QAW1:QAW1048576 QKS1:QKS1048576 QUO1:QUO1048576 REK1:REK1048576 ROG1:ROG1048576 RYC1:RYC1048576 SHY1:SHY1048576 SRU1:SRU1048576 TBQ1:TBQ1048576 TLM1:TLM1048576 TVI1:TVI1048576 UFE1:UFE1048576 UPA1:UPA1048576 UYW1:UYW1048576 VIS1:VIS1048576 VSO1:VSO1048576 WCK1:WCK1048576 WMG1:WMG1048576 WWC1:WWC1048576"/>
    <dataValidation allowBlank="1" showInputMessage="1" showErrorMessage="1" promptTitle="MISA SME.NET" prompt="Nhập Tài khoản giá vốn._x000a_Lưu ý: Chỉ nhập với trả lại hàng bán kiêm phiếu nhập." sqref="AS1:AS1048576 KO1:KO1048576 UK1:UK1048576 AEG1:AEG1048576 AOC1:AOC1048576 AXY1:AXY1048576 BHU1:BHU1048576 BRQ1:BRQ1048576 CBM1:CBM1048576 CLI1:CLI1048576 CVE1:CVE1048576 DFA1:DFA1048576 DOW1:DOW1048576 DYS1:DYS1048576 EIO1:EIO1048576 ESK1:ESK1048576 FCG1:FCG1048576 FMC1:FMC1048576 FVY1:FVY1048576 GFU1:GFU1048576 GPQ1:GPQ1048576 GZM1:GZM1048576 HJI1:HJI1048576 HTE1:HTE1048576 IDA1:IDA1048576 IMW1:IMW1048576 IWS1:IWS1048576 JGO1:JGO1048576 JQK1:JQK1048576 KAG1:KAG1048576 KKC1:KKC1048576 KTY1:KTY1048576 LDU1:LDU1048576 LNQ1:LNQ1048576 LXM1:LXM1048576 MHI1:MHI1048576 MRE1:MRE1048576 NBA1:NBA1048576 NKW1:NKW1048576 NUS1:NUS1048576 OEO1:OEO1048576 OOK1:OOK1048576 OYG1:OYG1048576 PIC1:PIC1048576 PRY1:PRY1048576 QBU1:QBU1048576 QLQ1:QLQ1048576 QVM1:QVM1048576 RFI1:RFI1048576 RPE1:RPE1048576 RZA1:RZA1048576 SIW1:SIW1048576 SSS1:SSS1048576 TCO1:TCO1048576 TMK1:TMK1048576 TWG1:TWG1048576 UGC1:UGC1048576 UPY1:UPY1048576 UZU1:UZU1048576 VJQ1:VJQ1048576 VTM1:VTM1048576 WDI1:WDI1048576 WNE1:WNE1048576 WXA1:WXA1048576"/>
    <dataValidation allowBlank="1" showInputMessage="1" showErrorMessage="1" promptTitle="MISA SME.NET" prompt="Nhập Tài khoản kho._x000a_Lưu ý: Chỉ nhập với trả lại hàng bán kiêm phiếu nhập." sqref="AR1:AR1048576 KN1:KN1048576 UJ1:UJ1048576 AEF1:AEF1048576 AOB1:AOB1048576 AXX1:AXX1048576 BHT1:BHT1048576 BRP1:BRP1048576 CBL1:CBL1048576 CLH1:CLH1048576 CVD1:CVD1048576 DEZ1:DEZ1048576 DOV1:DOV1048576 DYR1:DYR1048576 EIN1:EIN1048576 ESJ1:ESJ1048576 FCF1:FCF1048576 FMB1:FMB1048576 FVX1:FVX1048576 GFT1:GFT1048576 GPP1:GPP1048576 GZL1:GZL1048576 HJH1:HJH1048576 HTD1:HTD1048576 ICZ1:ICZ1048576 IMV1:IMV1048576 IWR1:IWR1048576 JGN1:JGN1048576 JQJ1:JQJ1048576 KAF1:KAF1048576 KKB1:KKB1048576 KTX1:KTX1048576 LDT1:LDT1048576 LNP1:LNP1048576 LXL1:LXL1048576 MHH1:MHH1048576 MRD1:MRD1048576 NAZ1:NAZ1048576 NKV1:NKV1048576 NUR1:NUR1048576 OEN1:OEN1048576 OOJ1:OOJ1048576 OYF1:OYF1048576 PIB1:PIB1048576 PRX1:PRX1048576 QBT1:QBT1048576 QLP1:QLP1048576 QVL1:QVL1048576 RFH1:RFH1048576 RPD1:RPD1048576 RYZ1:RYZ1048576 SIV1:SIV1048576 SSR1:SSR1048576 TCN1:TCN1048576 TMJ1:TMJ1048576 TWF1:TWF1048576 UGB1:UGB1048576 UPX1:UPX1048576 UZT1:UZT1048576 VJP1:VJP1048576 VTL1:VTL1048576 WDH1:WDH1048576 WND1:WND1048576 WWZ1:WWZ1048576"/>
    <dataValidation allowBlank="1" showInputMessage="1" showErrorMessage="1" promptTitle="MISA SME.NET" prompt="Nhập Mã kho._x000a_Lưu ý: Chỉ nhập với trả lại hàng bán kiêm phiếu nhập." sqref="AQ1:AQ1048576 KM1:KM1048576 UI1:UI1048576 AEE1:AEE1048576 AOA1:AOA1048576 AXW1:AXW1048576 BHS1:BHS1048576 BRO1:BRO1048576 CBK1:CBK1048576 CLG1:CLG1048576 CVC1:CVC1048576 DEY1:DEY1048576 DOU1:DOU1048576 DYQ1:DYQ1048576 EIM1:EIM1048576 ESI1:ESI1048576 FCE1:FCE1048576 FMA1:FMA1048576 FVW1:FVW1048576 GFS1:GFS1048576 GPO1:GPO1048576 GZK1:GZK1048576 HJG1:HJG1048576 HTC1:HTC1048576 ICY1:ICY1048576 IMU1:IMU1048576 IWQ1:IWQ1048576 JGM1:JGM1048576 JQI1:JQI1048576 KAE1:KAE1048576 KKA1:KKA1048576 KTW1:KTW1048576 LDS1:LDS1048576 LNO1:LNO1048576 LXK1:LXK1048576 MHG1:MHG1048576 MRC1:MRC1048576 NAY1:NAY1048576 NKU1:NKU1048576 NUQ1:NUQ1048576 OEM1:OEM1048576 OOI1:OOI1048576 OYE1:OYE1048576 PIA1:PIA1048576 PRW1:PRW1048576 QBS1:QBS1048576 QLO1:QLO1048576 QVK1:QVK1048576 RFG1:RFG1048576 RPC1:RPC1048576 RYY1:RYY1048576 SIU1:SIU1048576 SSQ1:SSQ1048576 TCM1:TCM1048576 TMI1:TMI1048576 TWE1:TWE1048576 UGA1:UGA1048576 UPW1:UPW1048576 UZS1:UZS1048576 VJO1:VJO1048576 VTK1:VTK1048576 WDG1:WDG1048576 WNC1:WNC1048576 WWY1:WWY1048576"/>
    <dataValidation allowBlank="1" showInputMessage="1" showErrorMessage="1" promptTitle="MISA SME.NET" prompt="Nhập Tiền vốn_x000a_Tối đa 14 ký tự._x000a_Lưu ý: Chỉ nhập với trả lại hàng bán kiêm phiếu nhập." sqref="AU1:AU1048576 KQ1:KQ1048576 UM1:UM1048576 AEI1:AEI1048576 AOE1:AOE1048576 AYA1:AYA1048576 BHW1:BHW1048576 BRS1:BRS1048576 CBO1:CBO1048576 CLK1:CLK1048576 CVG1:CVG1048576 DFC1:DFC1048576 DOY1:DOY1048576 DYU1:DYU1048576 EIQ1:EIQ1048576 ESM1:ESM1048576 FCI1:FCI1048576 FME1:FME1048576 FWA1:FWA1048576 GFW1:GFW1048576 GPS1:GPS1048576 GZO1:GZO1048576 HJK1:HJK1048576 HTG1:HTG1048576 IDC1:IDC1048576 IMY1:IMY1048576 IWU1:IWU1048576 JGQ1:JGQ1048576 JQM1:JQM1048576 KAI1:KAI1048576 KKE1:KKE1048576 KUA1:KUA1048576 LDW1:LDW1048576 LNS1:LNS1048576 LXO1:LXO1048576 MHK1:MHK1048576 MRG1:MRG1048576 NBC1:NBC1048576 NKY1:NKY1048576 NUU1:NUU1048576 OEQ1:OEQ1048576 OOM1:OOM1048576 OYI1:OYI1048576 PIE1:PIE1048576 PSA1:PSA1048576 QBW1:QBW1048576 QLS1:QLS1048576 QVO1:QVO1048576 RFK1:RFK1048576 RPG1:RPG1048576 RZC1:RZC1048576 SIY1:SIY1048576 SSU1:SSU1048576 TCQ1:TCQ1048576 TMM1:TMM1048576 TWI1:TWI1048576 UGE1:UGE1048576 UQA1:UQA1048576 UZW1:UZW1048576 VJS1:VJS1048576 VTO1:VTO1048576 WDK1:WDK1048576 WNG1:WNG1048576 WXC1:WXC1048576"/>
    <dataValidation allowBlank="1" showInputMessage="1" showErrorMessage="1" promptTitle="MISA SME.NET" prompt="Nhập Đơn giá vốn_x000a_Tối đa 14 ký tự._x000a_Lưu ý: Chỉ nhập với trả lại hàng bán kiêm phiếu nhập." sqref="AT1:AT1048576 KP1:KP1048576 UL1:UL1048576 AEH1:AEH1048576 AOD1:AOD1048576 AXZ1:AXZ1048576 BHV1:BHV1048576 BRR1:BRR1048576 CBN1:CBN1048576 CLJ1:CLJ1048576 CVF1:CVF1048576 DFB1:DFB1048576 DOX1:DOX1048576 DYT1:DYT1048576 EIP1:EIP1048576 ESL1:ESL1048576 FCH1:FCH1048576 FMD1:FMD1048576 FVZ1:FVZ1048576 GFV1:GFV1048576 GPR1:GPR1048576 GZN1:GZN1048576 HJJ1:HJJ1048576 HTF1:HTF1048576 IDB1:IDB1048576 IMX1:IMX1048576 IWT1:IWT1048576 JGP1:JGP1048576 JQL1:JQL1048576 KAH1:KAH1048576 KKD1:KKD1048576 KTZ1:KTZ1048576 LDV1:LDV1048576 LNR1:LNR1048576 LXN1:LXN1048576 MHJ1:MHJ1048576 MRF1:MRF1048576 NBB1:NBB1048576 NKX1:NKX1048576 NUT1:NUT1048576 OEP1:OEP1048576 OOL1:OOL1048576 OYH1:OYH1048576 PID1:PID1048576 PRZ1:PRZ1048576 QBV1:QBV1048576 QLR1:QLR1048576 QVN1:QVN1048576 RFJ1:RFJ1048576 RPF1:RPF1048576 RZB1:RZB1048576 SIX1:SIX1048576 SST1:SST1048576 TCP1:TCP1048576 TML1:TML1048576 TWH1:TWH1048576 UGD1:UGD1048576 UPZ1:UPZ1048576 UZV1:UZV1048576 VJR1:VJR1048576 VTN1:VTN1048576 WDJ1:WDJ1048576 WNF1:WNF1048576 WXB1:WXB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V1:AV1048576 KR1:KR1048576 UN1:UN1048576 AEJ1:AEJ1048576 AOF1:AOF1048576 AYB1:AYB1048576 BHX1:BHX1048576 BRT1:BRT1048576 CBP1:CBP1048576 CLL1:CLL1048576 CVH1:CVH1048576 DFD1:DFD1048576 DOZ1:DOZ1048576 DYV1:DYV1048576 EIR1:EIR1048576 ESN1:ESN1048576 FCJ1:FCJ1048576 FMF1:FMF1048576 FWB1:FWB1048576 GFX1:GFX1048576 GPT1:GPT1048576 GZP1:GZP1048576 HJL1:HJL1048576 HTH1:HTH1048576 IDD1:IDD1048576 IMZ1:IMZ1048576 IWV1:IWV1048576 JGR1:JGR1048576 JQN1:JQN1048576 KAJ1:KAJ1048576 KKF1:KKF1048576 KUB1:KUB1048576 LDX1:LDX1048576 LNT1:LNT1048576 LXP1:LXP1048576 MHL1:MHL1048576 MRH1:MRH1048576 NBD1:NBD1048576 NKZ1:NKZ1048576 NUV1:NUV1048576 OER1:OER1048576 OON1:OON1048576 OYJ1:OYJ1048576 PIF1:PIF1048576 PSB1:PSB1048576 QBX1:QBX1048576 QLT1:QLT1048576 QVP1:QVP1048576 RFL1:RFL1048576 RPH1:RPH1048576 RZD1:RZD1048576 SIZ1:SIZ1048576 SSV1:SSV1048576 TCR1:TCR1048576 TMN1:TMN1048576 TWJ1:TWJ1048576 UGF1:UGF1048576 UQB1:UQB1048576 UZX1:UZX1048576 VJT1:VJT1048576 VTP1:VTP1048576 WDL1:WDL1048576 WNH1:WNH1048576 WXD1:WXD1048576"/>
    <dataValidation operator="equal" allowBlank="1" showInputMessage="1" promptTitle="MISA SME.NET" prompt="Nhập Tỷ lệ tính thuế (Thuế suất KHAC)_x000a_Nếu thuế suất là KHAC thì nhập giá trị lớn hơn 0 đến 100" sqref="AM1:AM1048576 KI1:KI1048576 UE1:UE1048576 AEA1:AEA1048576 ANW1:ANW1048576 AXS1:AXS1048576 BHO1:BHO1048576 BRK1:BRK1048576 CBG1:CBG1048576 CLC1:CLC1048576 CUY1:CUY1048576 DEU1:DEU1048576 DOQ1:DOQ1048576 DYM1:DYM1048576 EII1:EII1048576 ESE1:ESE1048576 FCA1:FCA1048576 FLW1:FLW1048576 FVS1:FVS1048576 GFO1:GFO1048576 GPK1:GPK1048576 GZG1:GZG1048576 HJC1:HJC1048576 HSY1:HSY1048576 ICU1:ICU1048576 IMQ1:IMQ1048576 IWM1:IWM1048576 JGI1:JGI1048576 JQE1:JQE1048576 KAA1:KAA1048576 KJW1:KJW1048576 KTS1:KTS1048576 LDO1:LDO1048576 LNK1:LNK1048576 LXG1:LXG1048576 MHC1:MHC1048576 MQY1:MQY1048576 NAU1:NAU1048576 NKQ1:NKQ1048576 NUM1:NUM1048576 OEI1:OEI1048576 OOE1:OOE1048576 OYA1:OYA1048576 PHW1:PHW1048576 PRS1:PRS1048576 QBO1:QBO1048576 QLK1:QLK1048576 QVG1:QVG1048576 RFC1:RFC1048576 ROY1:ROY1048576 RYU1:RYU1048576 SIQ1:SIQ1048576 SSM1:SSM1048576 TCI1:TCI1048576 TME1:TME1048576 TWA1:TWA1048576 UFW1:UFW1048576 UPS1:UPS1048576 UZO1:UZO1048576 VJK1:VJK1048576 VTG1:VTG1048576 WDC1:WDC1048576 WMY1:WMY1048576 WWU1:WWU1048576"/>
    <dataValidation operator="equal" allowBlank="1" showInputMessage="1" promptTitle="MISA SME.NET" prompt="Nhập Đơn giá_x000a_Tối đa 14 ký tự." sqref="AG1:AG1048576 KC1:KC1048576 TY1:TY1048576 ADU1:ADU1048576 ANQ1:ANQ1048576 AXM1:AXM1048576 BHI1:BHI1048576 BRE1:BRE1048576 CBA1:CBA1048576 CKW1:CKW1048576 CUS1:CUS1048576 DEO1:DEO1048576 DOK1:DOK1048576 DYG1:DYG1048576 EIC1:EIC1048576 ERY1:ERY1048576 FBU1:FBU1048576 FLQ1:FLQ1048576 FVM1:FVM1048576 GFI1:GFI1048576 GPE1:GPE1048576 GZA1:GZA1048576 HIW1:HIW1048576 HSS1:HSS1048576 ICO1:ICO1048576 IMK1:IMK1048576 IWG1:IWG1048576 JGC1:JGC1048576 JPY1:JPY1048576 JZU1:JZU1048576 KJQ1:KJQ1048576 KTM1:KTM1048576 LDI1:LDI1048576 LNE1:LNE1048576 LXA1:LXA1048576 MGW1:MGW1048576 MQS1:MQS1048576 NAO1:NAO1048576 NKK1:NKK1048576 NUG1:NUG1048576 OEC1:OEC1048576 ONY1:ONY1048576 OXU1:OXU1048576 PHQ1:PHQ1048576 PRM1:PRM1048576 QBI1:QBI1048576 QLE1:QLE1048576 QVA1:QVA1048576 REW1:REW1048576 ROS1:ROS1048576 RYO1:RYO1048576 SIK1:SIK1048576 SSG1:SSG1048576 TCC1:TCC1048576 TLY1:TLY1048576 TVU1:TVU1048576 UFQ1:UFQ1048576 UPM1:UPM1048576 UZI1:UZI1048576 VJE1:VJE1048576 VTA1:VTA1048576 WCW1:WCW1048576 WMS1:WMS1048576 WWO1:WWO1048576"/>
    <dataValidation operator="equal" allowBlank="1" showInputMessage="1" promptTitle="MISA SME.NET" prompt="Nhập Đơn giá sau thuế_x000a_Tối đa 14 ký tự." sqref="AF1:AF1048576 KB1:KB1048576 TX1:TX1048576 ADT1:ADT1048576 ANP1:ANP1048576 AXL1:AXL1048576 BHH1:BHH1048576 BRD1:BRD1048576 CAZ1:CAZ1048576 CKV1:CKV1048576 CUR1:CUR1048576 DEN1:DEN1048576 DOJ1:DOJ1048576 DYF1:DYF1048576 EIB1:EIB1048576 ERX1:ERX1048576 FBT1:FBT1048576 FLP1:FLP1048576 FVL1:FVL1048576 GFH1:GFH1048576 GPD1:GPD1048576 GYZ1:GYZ1048576 HIV1:HIV1048576 HSR1:HSR1048576 ICN1:ICN1048576 IMJ1:IMJ1048576 IWF1:IWF1048576 JGB1:JGB1048576 JPX1:JPX1048576 JZT1:JZT1048576 KJP1:KJP1048576 KTL1:KTL1048576 LDH1:LDH1048576 LND1:LND1048576 LWZ1:LWZ1048576 MGV1:MGV1048576 MQR1:MQR1048576 NAN1:NAN1048576 NKJ1:NKJ1048576 NUF1:NUF1048576 OEB1:OEB1048576 ONX1:ONX1048576 OXT1:OXT1048576 PHP1:PHP1048576 PRL1:PRL1048576 QBH1:QBH1048576 QLD1:QLD1048576 QUZ1:QUZ1048576 REV1:REV1048576 ROR1:ROR1048576 RYN1:RYN1048576 SIJ1:SIJ1048576 SSF1:SSF1048576 TCB1:TCB1048576 TLX1:TLX1048576 TVT1:TVT1048576 UFP1:UFP1048576 UPL1:UPL1048576 UZH1:UZH1048576 VJD1:VJD1048576 VSZ1:VSZ1048576 WCV1:WCV1048576 WMR1:WMR1048576 WWN1:WWN1048576"/>
    <dataValidation type="list" allowBlank="1" showInputMessage="1" showErrorMessage="1" promptTitle="MISA SME.NET" prompt="Nhập Kiêm phiếu nhập kho._x000a_Nhập 1 hoặc để trống: Kiêm phiếu nhập kho_x000a_Nhập 0: Không kiêm phiếu nhập kho" sqref="E2:E177">
      <formula1>"0,1"</formula1>
    </dataValidation>
    <dataValidation showInputMessage="1" showErrorMessage="1" errorTitle="MISA SME.NET 2012" error="Mã hàng không được để trống!" promptTitle="MISA SME.NET" prompt="Nhập Tài khoản trả lại/Tài khoản nợ_x000a_Tối đa 20 ký tự" sqref="AB2:AB177"/>
    <dataValidation showInputMessage="1" showErrorMessage="1" errorTitle="MISA SME.NET 2012" error="Mã hàng không được để trống!" promptTitle="MISA SME.NET" prompt="Nhập Tài khoản công nợ/Tài khoản tiền/Tài khoản có_x000a_Tối đa 20 ký tự" sqref="AC2:AC177"/>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177">
      <formula1>"0,1"</formula1>
    </dataValidation>
    <dataValidation allowBlank="1" showInputMessage="1" showErrorMessage="1" promptTitle="MISA SME.NET" prompt="Nhập Diễn giải phiếu nhập._x000a_Tối đa 255 ký tự._x000a_Lưu ý: Chỉ nhập với trả lại hàng bán kiêm phiếu nhập." sqref="V1:V1048576 JR1:JR1048576 TN1:TN1048576 ADJ1:ADJ1048576 ANF1:ANF1048576 AXB1:AXB1048576 BGX1:BGX1048576 BQT1:BQT1048576 CAP1:CAP1048576 CKL1:CKL1048576 CUH1:CUH1048576 DED1:DED1048576 DNZ1:DNZ1048576 DXV1:DXV1048576 EHR1:EHR1048576 ERN1:ERN1048576 FBJ1:FBJ1048576 FLF1:FLF1048576 FVB1:FVB1048576 GEX1:GEX1048576 GOT1:GOT1048576 GYP1:GYP1048576 HIL1:HIL1048576 HSH1:HSH1048576 ICD1:ICD1048576 ILZ1:ILZ1048576 IVV1:IVV1048576 JFR1:JFR1048576 JPN1:JPN1048576 JZJ1:JZJ1048576 KJF1:KJF1048576 KTB1:KTB1048576 LCX1:LCX1048576 LMT1:LMT1048576 LWP1:LWP1048576 MGL1:MGL1048576 MQH1:MQH1048576 NAD1:NAD1048576 NJZ1:NJZ1048576 NTV1:NTV1048576 ODR1:ODR1048576 ONN1:ONN1048576 OXJ1:OXJ1048576 PHF1:PHF1048576 PRB1:PRB1048576 QAX1:QAX1048576 QKT1:QKT1048576 QUP1:QUP1048576 REL1:REL1048576 ROH1:ROH1048576 RYD1:RYD1048576 SHZ1:SHZ1048576 SRV1:SRV1048576 TBR1:TBR1048576 TLN1:TLN1048576 TVJ1:TVJ1048576 UFF1:UFF1048576 UPB1:UPB1048576 UYX1:UYX1048576 VIT1:VIT1048576 VSP1:VSP1048576 WCL1:WCL1048576 WMH1:WMH1048576 WWD1:WWD1048576"/>
    <dataValidation operator="equal" allowBlank="1" showInputMessage="1" promptTitle="MISA SME.NET" prompt="Nhập Số hóa đơn._x000a_Tối đa 25 ký tự." sqref="M1:M1048576 TE1:TE1048576 ADA1:ADA1048576 AMW1:AMW1048576 AWS1:AWS1048576 BGO1:BGO1048576 BQK1:BQK1048576 CAG1:CAG1048576 CKC1:CKC1048576 CTY1:CTY1048576 DDU1:DDU1048576 DNQ1:DNQ1048576 DXM1:DXM1048576 EHI1:EHI1048576 ERE1:ERE1048576 FBA1:FBA1048576 FKW1:FKW1048576 FUS1:FUS1048576 GEO1:GEO1048576 GOK1:GOK1048576 GYG1:GYG1048576 HIC1:HIC1048576 HRY1:HRY1048576 IBU1:IBU1048576 ILQ1:ILQ1048576 IVM1:IVM1048576 JFI1:JFI1048576 JPE1:JPE1048576 JZA1:JZA1048576 KIW1:KIW1048576 KSS1:KSS1048576 LCO1:LCO1048576 LMK1:LMK1048576 LWG1:LWG1048576 MGC1:MGC1048576 MPY1:MPY1048576 MZU1:MZU1048576 NJQ1:NJQ1048576 NTM1:NTM1048576 ODI1:ODI1048576 ONE1:ONE1048576 OXA1:OXA1048576 PGW1:PGW1048576 PQS1:PQS1048576 QAO1:QAO1048576 QKK1:QKK1048576 QUG1:QUG1048576 REC1:REC1048576 RNY1:RNY1048576 RXU1:RXU1048576 SHQ1:SHQ1048576 SRM1:SRM1048576 TBI1:TBI1048576 TLE1:TLE1048576 TVA1:TVA1048576 UEW1:UEW1048576 UOS1:UOS1048576 UYO1:UYO1048576 VIK1:VIK1048576 VSG1:VSG1048576 WCC1:WCC1048576 WLY1:WLY1048576 JI1:JI1048576 WVU1:WVU1048576"/>
    <dataValidation allowBlank="1" showInputMessage="1" showErrorMessage="1" promptTitle="MISA SME.NET" prompt="Nhập Số phiếu nhập_x000a_Tối đa 20 ký tự._x000a_Lưu ý: Chỉ nhập với trả lại hàng bán kiêm phiếu nhập." sqref="J1:J1048576 JF1:JF1048576 TB1:TB1048576 ACX1:ACX1048576 AMT1:AMT1048576 AWP1:AWP1048576 BGL1:BGL1048576 BQH1:BQH1048576 CAD1:CAD1048576 CJZ1:CJZ1048576 CTV1:CTV1048576 DDR1:DDR1048576 DNN1:DNN1048576 DXJ1:DXJ1048576 EHF1:EHF1048576 ERB1:ERB1048576 FAX1:FAX1048576 FKT1:FKT1048576 FUP1:FUP1048576 GEL1:GEL1048576 GOH1:GOH1048576 GYD1:GYD1048576 HHZ1:HHZ1048576 HRV1:HRV1048576 IBR1:IBR1048576 ILN1:ILN1048576 IVJ1:IVJ1048576 JFF1:JFF1048576 JPB1:JPB1048576 JYX1:JYX1048576 KIT1:KIT1048576 KSP1:KSP1048576 LCL1:LCL1048576 LMH1:LMH1048576 LWD1:LWD1048576 MFZ1:MFZ1048576 MPV1:MPV1048576 MZR1:MZR1048576 NJN1:NJN1048576 NTJ1:NTJ1048576 ODF1:ODF1048576 ONB1:ONB1048576 OWX1:OWX1048576 PGT1:PGT1048576 PQP1:PQP1048576 QAL1:QAL1048576 QKH1:QKH1048576 QUD1:QUD1048576 RDZ1:RDZ1048576 RNV1:RNV1048576 RXR1:RXR1048576 SHN1:SHN1048576 SRJ1:SRJ1048576 TBF1:TBF1048576 TLB1:TLB1048576 TUX1:TUX1048576 UET1:UET1048576 UOP1:UOP1048576 UYL1:UYL1048576 VIH1:VIH1048576 VSD1:VSD1048576 WBZ1:WBZ1048576 WLV1:WLV1048576 WVR1:WVR1048576"/>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7"/>
  <sheetViews>
    <sheetView workbookViewId="0">
      <selection activeCell="F13" sqref="F13"/>
    </sheetView>
  </sheetViews>
  <sheetFormatPr defaultRowHeight="15"/>
  <cols>
    <col min="1" max="1" width="9.140625" style="70"/>
    <col min="2" max="2" width="11.42578125" style="70" bestFit="1" customWidth="1"/>
    <col min="3" max="16384" width="9.140625" style="70"/>
  </cols>
  <sheetData>
    <row r="1" spans="1:27">
      <c r="A1" s="69"/>
      <c r="B1" s="69" t="s">
        <v>14284</v>
      </c>
      <c r="C1" s="69"/>
      <c r="D1" s="69"/>
      <c r="E1" s="69"/>
      <c r="F1" s="69"/>
      <c r="G1" s="69"/>
      <c r="H1" s="69" t="s">
        <v>14285</v>
      </c>
      <c r="I1" s="69" t="s">
        <v>14286</v>
      </c>
      <c r="J1" s="69" t="s">
        <v>14287</v>
      </c>
      <c r="K1" s="69" t="s">
        <v>14288</v>
      </c>
      <c r="L1" s="69" t="s">
        <v>14289</v>
      </c>
      <c r="M1" s="69" t="s">
        <v>14290</v>
      </c>
      <c r="N1" s="69" t="s">
        <v>14291</v>
      </c>
      <c r="O1" s="69" t="s">
        <v>14292</v>
      </c>
      <c r="P1" s="69" t="s">
        <v>14293</v>
      </c>
      <c r="Q1" s="69" t="s">
        <v>24</v>
      </c>
      <c r="R1" s="69" t="s">
        <v>14294</v>
      </c>
      <c r="S1" s="69" t="s">
        <v>28</v>
      </c>
      <c r="T1" s="69" t="s">
        <v>31</v>
      </c>
      <c r="U1" s="69" t="s">
        <v>29</v>
      </c>
      <c r="V1" s="69" t="s">
        <v>14295</v>
      </c>
      <c r="W1" s="69" t="s">
        <v>14296</v>
      </c>
      <c r="X1" s="69" t="s">
        <v>14297</v>
      </c>
      <c r="Y1" s="69" t="s">
        <v>14298</v>
      </c>
      <c r="Z1" s="69" t="s">
        <v>14299</v>
      </c>
      <c r="AA1" s="69" t="s">
        <v>14300</v>
      </c>
    </row>
    <row r="2" spans="1:27">
      <c r="A2" s="70" t="str">
        <f>VLOOKUP(B2,Data!$B:$F,5,0)</f>
        <v>00028314</v>
      </c>
      <c r="B2" s="61">
        <v>9105821329</v>
      </c>
      <c r="C2" s="71" t="str">
        <f>VLOOKUP(B2,Data!B:M,12,0)</f>
        <v>WIN-020</v>
      </c>
      <c r="D2" s="70" t="s">
        <v>14301</v>
      </c>
      <c r="E2" s="72" t="str">
        <f>VLOOKUP(D2,[2]Vat_tu__hang_hoa__dich_vu!$A:$B,1,1)</f>
        <v>G3M</v>
      </c>
      <c r="F2" s="61"/>
      <c r="G2" s="71"/>
      <c r="H2" s="70" t="s">
        <v>14302</v>
      </c>
      <c r="I2" s="61" t="s">
        <v>14303</v>
      </c>
      <c r="J2" s="70" t="s">
        <v>14304</v>
      </c>
      <c r="K2" s="70" t="s">
        <v>14305</v>
      </c>
      <c r="L2" s="61" t="s">
        <v>14306</v>
      </c>
      <c r="M2" s="70" t="s">
        <v>14307</v>
      </c>
      <c r="N2" s="70" t="s">
        <v>14308</v>
      </c>
      <c r="O2" s="70">
        <v>10</v>
      </c>
      <c r="P2" s="61" t="s">
        <v>14309</v>
      </c>
      <c r="Q2" s="70" t="s">
        <v>813</v>
      </c>
      <c r="R2" s="61" t="s">
        <v>14310</v>
      </c>
      <c r="S2" s="61" t="s">
        <v>14311</v>
      </c>
      <c r="T2" s="70">
        <v>111058</v>
      </c>
      <c r="U2" s="70">
        <v>1</v>
      </c>
      <c r="V2" s="70">
        <v>0</v>
      </c>
      <c r="W2" s="70" t="s">
        <v>14312</v>
      </c>
      <c r="X2" s="70" t="s">
        <v>14313</v>
      </c>
      <c r="Y2" s="71">
        <v>45889.970818518501</v>
      </c>
      <c r="Z2" s="70" t="s">
        <v>14314</v>
      </c>
      <c r="AA2" s="70" t="s">
        <v>48</v>
      </c>
    </row>
    <row r="3" spans="1:27">
      <c r="A3" s="70" t="str">
        <f>VLOOKUP(B3,Data!$B:$F,5,0)</f>
        <v>00028314</v>
      </c>
      <c r="B3" s="61">
        <v>9105821329</v>
      </c>
      <c r="C3" s="71" t="str">
        <f>VLOOKUP(B3,Data!B:M,12,0)</f>
        <v>WIN-020</v>
      </c>
      <c r="D3" s="70" t="s">
        <v>14301</v>
      </c>
      <c r="E3" s="72" t="str">
        <f>VLOOKUP(D3,[2]Vat_tu__hang_hoa__dich_vu!$A:$B,1,1)</f>
        <v>G3M</v>
      </c>
      <c r="F3" s="61"/>
      <c r="G3" s="71"/>
      <c r="H3" s="70" t="s">
        <v>14302</v>
      </c>
      <c r="I3" s="61" t="s">
        <v>14303</v>
      </c>
      <c r="J3" s="70" t="s">
        <v>14304</v>
      </c>
      <c r="K3" s="70" t="s">
        <v>14305</v>
      </c>
      <c r="L3" s="61" t="s">
        <v>14306</v>
      </c>
      <c r="M3" s="70" t="s">
        <v>14307</v>
      </c>
      <c r="N3" s="70" t="s">
        <v>14308</v>
      </c>
      <c r="O3" s="70">
        <v>20</v>
      </c>
      <c r="P3" s="61" t="s">
        <v>14309</v>
      </c>
      <c r="Q3" s="70" t="s">
        <v>813</v>
      </c>
      <c r="R3" s="61" t="s">
        <v>14310</v>
      </c>
      <c r="S3" s="61" t="s">
        <v>14311</v>
      </c>
      <c r="T3" s="70">
        <v>111058</v>
      </c>
      <c r="U3" s="70">
        <v>2</v>
      </c>
      <c r="V3" s="70">
        <v>0</v>
      </c>
      <c r="W3" s="70" t="s">
        <v>14312</v>
      </c>
      <c r="X3" s="70" t="s">
        <v>14313</v>
      </c>
      <c r="Y3" s="71">
        <v>45889.970818518501</v>
      </c>
      <c r="Z3" s="70" t="s">
        <v>14314</v>
      </c>
      <c r="AA3" s="70" t="s">
        <v>48</v>
      </c>
    </row>
    <row r="4" spans="1:27">
      <c r="A4" s="70" t="str">
        <f>VLOOKUP(B4,Data!$B:$F,5,0)</f>
        <v>00028314</v>
      </c>
      <c r="B4" s="61">
        <v>9105821329</v>
      </c>
      <c r="C4" s="71" t="str">
        <f>VLOOKUP(B4,Data!B:M,12,0)</f>
        <v>WIN-020</v>
      </c>
      <c r="D4" s="70" t="s">
        <v>14315</v>
      </c>
      <c r="E4" s="72" t="str">
        <f>VLOOKUP(D4,[2]Vat_tu__hang_hoa__dich_vu!$A:$B,1,1)</f>
        <v>SHK200</v>
      </c>
      <c r="F4" s="61"/>
      <c r="G4" s="71"/>
      <c r="H4" s="70" t="s">
        <v>14302</v>
      </c>
      <c r="I4" s="61" t="s">
        <v>14303</v>
      </c>
      <c r="J4" s="70" t="s">
        <v>14304</v>
      </c>
      <c r="K4" s="70" t="s">
        <v>14305</v>
      </c>
      <c r="L4" s="61" t="s">
        <v>14306</v>
      </c>
      <c r="M4" s="70" t="s">
        <v>14307</v>
      </c>
      <c r="N4" s="70" t="s">
        <v>14308</v>
      </c>
      <c r="O4" s="70">
        <v>30</v>
      </c>
      <c r="P4" s="61" t="s">
        <v>14316</v>
      </c>
      <c r="Q4" s="70" t="s">
        <v>815</v>
      </c>
      <c r="R4" s="61" t="s">
        <v>14317</v>
      </c>
      <c r="S4" s="61" t="s">
        <v>14311</v>
      </c>
      <c r="T4" s="70">
        <v>55595</v>
      </c>
      <c r="U4" s="70">
        <v>3</v>
      </c>
      <c r="V4" s="70">
        <v>0</v>
      </c>
      <c r="W4" s="70" t="s">
        <v>14312</v>
      </c>
      <c r="X4" s="70" t="s">
        <v>14313</v>
      </c>
      <c r="Y4" s="71">
        <v>45889.970818518501</v>
      </c>
      <c r="Z4" s="70" t="s">
        <v>14314</v>
      </c>
      <c r="AA4" s="70" t="s">
        <v>48</v>
      </c>
    </row>
    <row r="5" spans="1:27">
      <c r="A5" s="70" t="str">
        <f>VLOOKUP(B5,Data!$B:$F,5,0)</f>
        <v>00028314</v>
      </c>
      <c r="B5" s="61">
        <v>9105821329</v>
      </c>
      <c r="C5" s="71" t="str">
        <f>VLOOKUP(B5,Data!B:M,12,0)</f>
        <v>WIN-020</v>
      </c>
      <c r="D5" s="70" t="s">
        <v>834</v>
      </c>
      <c r="E5" s="72" t="str">
        <f>VLOOKUP(D5,[2]Vat_tu__hang_hoa__dich_vu!$A:$B,1,1)</f>
        <v>CGXD150</v>
      </c>
      <c r="F5" s="61"/>
      <c r="G5" s="71"/>
      <c r="H5" s="70" t="s">
        <v>14302</v>
      </c>
      <c r="I5" s="61" t="s">
        <v>14303</v>
      </c>
      <c r="J5" s="70" t="s">
        <v>14304</v>
      </c>
      <c r="K5" s="70" t="s">
        <v>14305</v>
      </c>
      <c r="L5" s="61" t="s">
        <v>14306</v>
      </c>
      <c r="M5" s="70" t="s">
        <v>14307</v>
      </c>
      <c r="N5" s="70" t="s">
        <v>14308</v>
      </c>
      <c r="O5" s="70">
        <v>40</v>
      </c>
      <c r="P5" s="61" t="s">
        <v>14318</v>
      </c>
      <c r="Q5" s="70" t="s">
        <v>833</v>
      </c>
      <c r="R5" s="61" t="s">
        <v>14319</v>
      </c>
      <c r="S5" s="61" t="s">
        <v>14311</v>
      </c>
      <c r="T5" s="70">
        <v>74250</v>
      </c>
      <c r="U5" s="70">
        <v>1</v>
      </c>
      <c r="V5" s="70">
        <v>0</v>
      </c>
      <c r="W5" s="70" t="s">
        <v>14312</v>
      </c>
      <c r="X5" s="70" t="s">
        <v>14313</v>
      </c>
      <c r="Y5" s="71">
        <v>45889.970818518501</v>
      </c>
      <c r="Z5" s="70" t="s">
        <v>14314</v>
      </c>
      <c r="AA5" s="70" t="s">
        <v>48</v>
      </c>
    </row>
    <row r="6" spans="1:27">
      <c r="A6" s="70" t="str">
        <f>VLOOKUP(B6,Data!$B:$F,5,0)</f>
        <v>00028314</v>
      </c>
      <c r="B6" s="61">
        <v>9105821329</v>
      </c>
      <c r="C6" s="71" t="str">
        <f>VLOOKUP(B6,Data!B:M,12,0)</f>
        <v>WIN-020</v>
      </c>
      <c r="D6" s="70" t="s">
        <v>14320</v>
      </c>
      <c r="E6" s="72" t="str">
        <f>VLOOKUP(D6,[2]Vat_tu__hang_hoa__dich_vu!$A:$B,1,1)</f>
        <v>MNH500</v>
      </c>
      <c r="F6" s="61"/>
      <c r="G6" s="71"/>
      <c r="H6" s="70" t="s">
        <v>14302</v>
      </c>
      <c r="I6" s="61" t="s">
        <v>14303</v>
      </c>
      <c r="J6" s="70" t="s">
        <v>14304</v>
      </c>
      <c r="K6" s="70" t="s">
        <v>14305</v>
      </c>
      <c r="L6" s="61" t="s">
        <v>14306</v>
      </c>
      <c r="M6" s="70" t="s">
        <v>14307</v>
      </c>
      <c r="N6" s="70" t="s">
        <v>14308</v>
      </c>
      <c r="O6" s="70">
        <v>50</v>
      </c>
      <c r="P6" s="61" t="s">
        <v>14321</v>
      </c>
      <c r="Q6" s="70" t="s">
        <v>801</v>
      </c>
      <c r="R6" s="61" t="s">
        <v>14322</v>
      </c>
      <c r="S6" s="61" t="s">
        <v>14311</v>
      </c>
      <c r="T6" s="70">
        <v>46000</v>
      </c>
      <c r="U6" s="70">
        <v>2</v>
      </c>
      <c r="V6" s="70">
        <v>0</v>
      </c>
      <c r="W6" s="70" t="s">
        <v>14312</v>
      </c>
      <c r="X6" s="70" t="s">
        <v>14313</v>
      </c>
      <c r="Y6" s="71">
        <v>45889.970818518501</v>
      </c>
      <c r="Z6" s="70" t="s">
        <v>14314</v>
      </c>
      <c r="AA6" s="70" t="s">
        <v>48</v>
      </c>
    </row>
    <row r="7" spans="1:27">
      <c r="A7" s="70" t="str">
        <f>VLOOKUP(B7,Data!$B:$F,5,0)</f>
        <v>00412555</v>
      </c>
      <c r="B7" s="61">
        <v>9105842996</v>
      </c>
      <c r="C7" s="71" t="str">
        <f>VLOOKUP(B7,Data!B:M,12,0)</f>
        <v>WIN-002</v>
      </c>
      <c r="D7" s="70" t="s">
        <v>14320</v>
      </c>
      <c r="E7" s="72" t="str">
        <f>VLOOKUP(D7,[2]Vat_tu__hang_hoa__dich_vu!$A:$B,1,1)</f>
        <v>MNH500</v>
      </c>
      <c r="F7" s="61"/>
      <c r="G7" s="71"/>
      <c r="H7" s="70" t="s">
        <v>14302</v>
      </c>
      <c r="I7" s="61" t="s">
        <v>14303</v>
      </c>
      <c r="J7" s="70" t="s">
        <v>14304</v>
      </c>
      <c r="K7" s="70" t="s">
        <v>14305</v>
      </c>
      <c r="L7" s="61" t="s">
        <v>14323</v>
      </c>
      <c r="M7" s="70" t="s">
        <v>14324</v>
      </c>
      <c r="N7" s="70" t="s">
        <v>14325</v>
      </c>
      <c r="O7" s="70">
        <v>10</v>
      </c>
      <c r="P7" s="61" t="s">
        <v>14321</v>
      </c>
      <c r="Q7" s="70" t="s">
        <v>801</v>
      </c>
      <c r="R7" s="61" t="s">
        <v>14322</v>
      </c>
      <c r="S7" s="61" t="s">
        <v>14311</v>
      </c>
      <c r="T7" s="70">
        <v>46000</v>
      </c>
      <c r="U7" s="70">
        <v>3</v>
      </c>
      <c r="V7" s="70">
        <v>0</v>
      </c>
      <c r="W7" s="70" t="s">
        <v>14326</v>
      </c>
      <c r="Y7" s="71">
        <v>45892.702437766202</v>
      </c>
      <c r="AA7" s="70" t="s">
        <v>48</v>
      </c>
    </row>
    <row r="8" spans="1:27">
      <c r="A8" s="70" t="str">
        <f>VLOOKUP(B8,Data!$B:$F,5,0)</f>
        <v>00412562</v>
      </c>
      <c r="B8" s="61">
        <v>9105843858</v>
      </c>
      <c r="C8" s="71" t="str">
        <f>VLOOKUP(B8,Data!B:M,12,0)</f>
        <v>WIN-002</v>
      </c>
      <c r="D8" s="70" t="s">
        <v>834</v>
      </c>
      <c r="E8" s="72" t="str">
        <f>VLOOKUP(D8,[2]Vat_tu__hang_hoa__dich_vu!$A:$B,1,1)</f>
        <v>CGXD150</v>
      </c>
      <c r="F8" s="61"/>
      <c r="G8" s="71"/>
      <c r="H8" s="70" t="s">
        <v>14302</v>
      </c>
      <c r="I8" s="61" t="s">
        <v>14303</v>
      </c>
      <c r="J8" s="70" t="s">
        <v>14304</v>
      </c>
      <c r="K8" s="70" t="s">
        <v>14305</v>
      </c>
      <c r="L8" s="61" t="s">
        <v>14327</v>
      </c>
      <c r="M8" s="70" t="s">
        <v>14328</v>
      </c>
      <c r="N8" s="70" t="s">
        <v>14329</v>
      </c>
      <c r="O8" s="70">
        <v>10</v>
      </c>
      <c r="P8" s="61" t="s">
        <v>14318</v>
      </c>
      <c r="Q8" s="70" t="s">
        <v>833</v>
      </c>
      <c r="R8" s="61" t="s">
        <v>14319</v>
      </c>
      <c r="S8" s="61" t="s">
        <v>14311</v>
      </c>
      <c r="T8" s="70">
        <v>74250</v>
      </c>
      <c r="U8" s="70">
        <v>3</v>
      </c>
      <c r="V8" s="70">
        <v>0</v>
      </c>
      <c r="W8" s="70" t="s">
        <v>14330</v>
      </c>
      <c r="X8" s="70" t="s">
        <v>14331</v>
      </c>
      <c r="Y8" s="71">
        <v>45892.814182291702</v>
      </c>
      <c r="Z8" s="70" t="s">
        <v>14332</v>
      </c>
      <c r="AA8" s="70" t="s">
        <v>48</v>
      </c>
    </row>
    <row r="9" spans="1:27">
      <c r="A9" s="70" t="str">
        <f>VLOOKUP(B9,Data!$B:$F,5,0)</f>
        <v>00007626</v>
      </c>
      <c r="B9" s="61">
        <v>9105844286</v>
      </c>
      <c r="C9" s="71" t="str">
        <f>VLOOKUP(B9,Data!B:M,12,0)</f>
        <v>WIN-071</v>
      </c>
      <c r="D9" s="70" t="s">
        <v>14301</v>
      </c>
      <c r="E9" s="72" t="str">
        <f>VLOOKUP(D9,[2]Vat_tu__hang_hoa__dich_vu!$A:$B,1,1)</f>
        <v>G3M</v>
      </c>
      <c r="F9" s="61"/>
      <c r="G9" s="71"/>
      <c r="H9" s="70" t="s">
        <v>14302</v>
      </c>
      <c r="I9" s="61" t="s">
        <v>14303</v>
      </c>
      <c r="J9" s="70" t="s">
        <v>14304</v>
      </c>
      <c r="K9" s="70" t="s">
        <v>14305</v>
      </c>
      <c r="L9" s="61" t="s">
        <v>2491</v>
      </c>
      <c r="M9" s="70" t="s">
        <v>2492</v>
      </c>
      <c r="N9" s="70" t="s">
        <v>14333</v>
      </c>
      <c r="O9" s="70">
        <v>10</v>
      </c>
      <c r="P9" s="61" t="s">
        <v>14309</v>
      </c>
      <c r="Q9" s="70" t="s">
        <v>813</v>
      </c>
      <c r="R9" s="61" t="s">
        <v>14310</v>
      </c>
      <c r="S9" s="61" t="s">
        <v>14311</v>
      </c>
      <c r="T9" s="70">
        <v>111058</v>
      </c>
      <c r="U9" s="70">
        <v>1</v>
      </c>
      <c r="V9" s="70">
        <v>0</v>
      </c>
      <c r="W9" s="70" t="s">
        <v>2492</v>
      </c>
      <c r="Y9" s="71">
        <v>45893.2693049769</v>
      </c>
      <c r="AA9" s="70" t="s">
        <v>48</v>
      </c>
    </row>
    <row r="10" spans="1:27">
      <c r="A10" s="70" t="str">
        <f>VLOOKUP(B10,Data!$B:$F,5,0)</f>
        <v>00412584</v>
      </c>
      <c r="B10" s="61">
        <v>9105844354</v>
      </c>
      <c r="C10" s="71" t="str">
        <f>VLOOKUP(B10,Data!B:M,12,0)</f>
        <v>WIN-002</v>
      </c>
      <c r="D10" s="70" t="s">
        <v>14301</v>
      </c>
      <c r="E10" s="72" t="str">
        <f>VLOOKUP(D10,[2]Vat_tu__hang_hoa__dich_vu!$A:$B,1,1)</f>
        <v>G3M</v>
      </c>
      <c r="F10" s="61"/>
      <c r="G10" s="71"/>
      <c r="H10" s="70" t="s">
        <v>14302</v>
      </c>
      <c r="I10" s="61" t="s">
        <v>14303</v>
      </c>
      <c r="J10" s="70" t="s">
        <v>14304</v>
      </c>
      <c r="K10" s="70" t="s">
        <v>14305</v>
      </c>
      <c r="L10" s="61" t="s">
        <v>14334</v>
      </c>
      <c r="M10" s="70" t="s">
        <v>14335</v>
      </c>
      <c r="N10" s="70" t="s">
        <v>14336</v>
      </c>
      <c r="O10" s="70">
        <v>10</v>
      </c>
      <c r="P10" s="61" t="s">
        <v>14309</v>
      </c>
      <c r="Q10" s="70" t="s">
        <v>813</v>
      </c>
      <c r="R10" s="61" t="s">
        <v>14310</v>
      </c>
      <c r="S10" s="61" t="s">
        <v>14311</v>
      </c>
      <c r="T10" s="70">
        <v>111058</v>
      </c>
      <c r="U10" s="70">
        <v>1</v>
      </c>
      <c r="V10" s="70">
        <v>0</v>
      </c>
      <c r="W10" s="70" t="s">
        <v>14337</v>
      </c>
      <c r="X10" s="70" t="s">
        <v>14338</v>
      </c>
      <c r="Y10" s="71">
        <v>45893.325669293998</v>
      </c>
      <c r="Z10" s="70" t="s">
        <v>14339</v>
      </c>
      <c r="AA10" s="70" t="s">
        <v>48</v>
      </c>
    </row>
    <row r="11" spans="1:27">
      <c r="A11" s="70" t="str">
        <f>VLOOKUP(B11,Data!$B:$F,5,0)</f>
        <v>00412599</v>
      </c>
      <c r="B11" s="61">
        <v>9105844391</v>
      </c>
      <c r="C11" s="71" t="str">
        <f>VLOOKUP(B11,Data!B:M,12,0)</f>
        <v>WIN-002</v>
      </c>
      <c r="D11" s="70" t="s">
        <v>14320</v>
      </c>
      <c r="E11" s="72" t="str">
        <f>VLOOKUP(D11,[2]Vat_tu__hang_hoa__dich_vu!$A:$B,1,1)</f>
        <v>MNH500</v>
      </c>
      <c r="F11" s="61"/>
      <c r="G11" s="71"/>
      <c r="H11" s="70" t="s">
        <v>14302</v>
      </c>
      <c r="I11" s="61" t="s">
        <v>14303</v>
      </c>
      <c r="J11" s="70" t="s">
        <v>14304</v>
      </c>
      <c r="K11" s="70" t="s">
        <v>14305</v>
      </c>
      <c r="L11" s="61" t="s">
        <v>14340</v>
      </c>
      <c r="M11" s="70" t="s">
        <v>14341</v>
      </c>
      <c r="N11" s="70" t="s">
        <v>14342</v>
      </c>
      <c r="O11" s="70">
        <v>10</v>
      </c>
      <c r="P11" s="61" t="s">
        <v>14321</v>
      </c>
      <c r="Q11" s="70" t="s">
        <v>801</v>
      </c>
      <c r="R11" s="61" t="s">
        <v>14322</v>
      </c>
      <c r="S11" s="61" t="s">
        <v>14311</v>
      </c>
      <c r="T11" s="70">
        <v>46000</v>
      </c>
      <c r="U11" s="70">
        <v>1</v>
      </c>
      <c r="V11" s="70">
        <v>0</v>
      </c>
      <c r="W11" s="70" t="s">
        <v>14341</v>
      </c>
      <c r="Y11" s="71">
        <v>45893.334428969902</v>
      </c>
      <c r="AA11" s="70" t="s">
        <v>48</v>
      </c>
    </row>
    <row r="12" spans="1:27">
      <c r="A12" s="70" t="str">
        <f>VLOOKUP(B12,Data!$B:$F,5,0)</f>
        <v>00012737</v>
      </c>
      <c r="B12" s="61">
        <v>9105844495</v>
      </c>
      <c r="C12" s="71" t="str">
        <f>VLOOKUP(B12,Data!B:M,12,0)</f>
        <v>WIN-004</v>
      </c>
      <c r="D12" s="70" t="s">
        <v>827</v>
      </c>
      <c r="E12" s="72" t="str">
        <f>VLOOKUP(D12,[2]Vat_tu__hang_hoa__dich_vu!$A:$B,1,1)</f>
        <v>GHK300</v>
      </c>
      <c r="F12" s="61"/>
      <c r="G12" s="71"/>
      <c r="H12" s="70" t="s">
        <v>14302</v>
      </c>
      <c r="I12" s="61" t="s">
        <v>14303</v>
      </c>
      <c r="J12" s="70" t="s">
        <v>14304</v>
      </c>
      <c r="K12" s="70" t="s">
        <v>14305</v>
      </c>
      <c r="L12" s="61" t="s">
        <v>14343</v>
      </c>
      <c r="M12" s="70" t="s">
        <v>14344</v>
      </c>
      <c r="N12" s="70" t="s">
        <v>14345</v>
      </c>
      <c r="O12" s="70">
        <v>10</v>
      </c>
      <c r="P12" s="61" t="s">
        <v>14346</v>
      </c>
      <c r="Q12" s="70" t="s">
        <v>826</v>
      </c>
      <c r="R12" s="61" t="s">
        <v>14347</v>
      </c>
      <c r="S12" s="61" t="s">
        <v>14311</v>
      </c>
      <c r="T12" s="70">
        <v>49500</v>
      </c>
      <c r="U12" s="70">
        <v>2</v>
      </c>
      <c r="V12" s="70">
        <v>0</v>
      </c>
      <c r="W12" s="70" t="s">
        <v>14344</v>
      </c>
      <c r="Y12" s="71">
        <v>45893.365375810201</v>
      </c>
      <c r="AA12" s="70" t="s">
        <v>48</v>
      </c>
    </row>
    <row r="13" spans="1:27">
      <c r="A13" s="70" t="str">
        <f>VLOOKUP(B13,Data!$B:$F,5,0)</f>
        <v>00012737</v>
      </c>
      <c r="B13" s="61">
        <v>9105844495</v>
      </c>
      <c r="C13" s="71" t="str">
        <f>VLOOKUP(B13,Data!B:M,12,0)</f>
        <v>WIN-004</v>
      </c>
      <c r="D13" s="70" t="s">
        <v>834</v>
      </c>
      <c r="E13" s="72" t="str">
        <f>VLOOKUP(D13,[2]Vat_tu__hang_hoa__dich_vu!$A:$B,1,1)</f>
        <v>CGXD150</v>
      </c>
      <c r="F13" s="61"/>
      <c r="G13" s="71"/>
      <c r="H13" s="70" t="s">
        <v>14302</v>
      </c>
      <c r="I13" s="61" t="s">
        <v>14303</v>
      </c>
      <c r="J13" s="70" t="s">
        <v>14304</v>
      </c>
      <c r="K13" s="70" t="s">
        <v>14305</v>
      </c>
      <c r="L13" s="61" t="s">
        <v>14343</v>
      </c>
      <c r="M13" s="70" t="s">
        <v>14344</v>
      </c>
      <c r="N13" s="70" t="s">
        <v>14345</v>
      </c>
      <c r="O13" s="70">
        <v>20</v>
      </c>
      <c r="P13" s="61" t="s">
        <v>14318</v>
      </c>
      <c r="Q13" s="70" t="s">
        <v>833</v>
      </c>
      <c r="R13" s="61" t="s">
        <v>14319</v>
      </c>
      <c r="S13" s="61" t="s">
        <v>14311</v>
      </c>
      <c r="T13" s="70">
        <v>74250</v>
      </c>
      <c r="U13" s="70">
        <v>3</v>
      </c>
      <c r="V13" s="70">
        <v>0</v>
      </c>
      <c r="W13" s="70" t="s">
        <v>14344</v>
      </c>
      <c r="Y13" s="71">
        <v>45893.365375810201</v>
      </c>
      <c r="AA13" s="70" t="s">
        <v>48</v>
      </c>
    </row>
    <row r="14" spans="1:27">
      <c r="A14" s="70" t="str">
        <f>VLOOKUP(B14,Data!$B:$F,5,0)</f>
        <v>00012738</v>
      </c>
      <c r="B14" s="61">
        <v>9105844508</v>
      </c>
      <c r="C14" s="71" t="str">
        <f>VLOOKUP(B14,Data!B:M,12,0)</f>
        <v>WIN-004</v>
      </c>
      <c r="D14" s="70" t="s">
        <v>14348</v>
      </c>
      <c r="E14" s="72" t="str">
        <f>VLOOKUP(D14,[2]Vat_tu__hang_hoa__dich_vu!$A:$B,1,1)</f>
        <v>GHK300</v>
      </c>
      <c r="F14" s="61"/>
      <c r="G14" s="71"/>
      <c r="H14" s="70" t="s">
        <v>14302</v>
      </c>
      <c r="I14" s="61" t="s">
        <v>14303</v>
      </c>
      <c r="J14" s="70" t="s">
        <v>14304</v>
      </c>
      <c r="K14" s="70" t="s">
        <v>14305</v>
      </c>
      <c r="L14" s="61" t="s">
        <v>14343</v>
      </c>
      <c r="M14" s="70" t="s">
        <v>14344</v>
      </c>
      <c r="N14" s="70" t="s">
        <v>14345</v>
      </c>
      <c r="O14" s="70">
        <v>10</v>
      </c>
      <c r="P14" s="61" t="s">
        <v>14349</v>
      </c>
      <c r="Q14" s="70" t="s">
        <v>799</v>
      </c>
      <c r="R14" s="61" t="s">
        <v>14350</v>
      </c>
      <c r="S14" s="61" t="s">
        <v>14311</v>
      </c>
      <c r="T14" s="70">
        <v>50182</v>
      </c>
      <c r="U14" s="70">
        <v>6</v>
      </c>
      <c r="V14" s="70">
        <v>0</v>
      </c>
      <c r="W14" s="70" t="s">
        <v>14344</v>
      </c>
      <c r="Y14" s="71">
        <v>45893.367854166703</v>
      </c>
      <c r="AA14" s="70" t="s">
        <v>48</v>
      </c>
    </row>
    <row r="15" spans="1:27">
      <c r="A15" s="70" t="str">
        <f>VLOOKUP(B15,Data!$B:$F,5,0)</f>
        <v>00012738</v>
      </c>
      <c r="B15" s="61">
        <v>9105844508</v>
      </c>
      <c r="C15" s="71" t="str">
        <f>VLOOKUP(B15,Data!B:M,12,0)</f>
        <v>WIN-004</v>
      </c>
      <c r="D15" s="70" t="s">
        <v>14320</v>
      </c>
      <c r="E15" s="72" t="str">
        <f>VLOOKUP(D15,[2]Vat_tu__hang_hoa__dich_vu!$A:$B,1,1)</f>
        <v>MNH500</v>
      </c>
      <c r="F15" s="61"/>
      <c r="G15" s="71"/>
      <c r="H15" s="70" t="s">
        <v>14302</v>
      </c>
      <c r="I15" s="61" t="s">
        <v>14303</v>
      </c>
      <c r="J15" s="70" t="s">
        <v>14304</v>
      </c>
      <c r="K15" s="70" t="s">
        <v>14305</v>
      </c>
      <c r="L15" s="61" t="s">
        <v>14343</v>
      </c>
      <c r="M15" s="70" t="s">
        <v>14344</v>
      </c>
      <c r="N15" s="70" t="s">
        <v>14345</v>
      </c>
      <c r="O15" s="70">
        <v>20</v>
      </c>
      <c r="P15" s="61" t="s">
        <v>14321</v>
      </c>
      <c r="Q15" s="70" t="s">
        <v>801</v>
      </c>
      <c r="R15" s="61" t="s">
        <v>14322</v>
      </c>
      <c r="S15" s="61" t="s">
        <v>14311</v>
      </c>
      <c r="T15" s="70">
        <v>46000</v>
      </c>
      <c r="U15" s="70">
        <v>4</v>
      </c>
      <c r="V15" s="70">
        <v>0</v>
      </c>
      <c r="W15" s="70" t="s">
        <v>14344</v>
      </c>
      <c r="Y15" s="71">
        <v>45893.367854166703</v>
      </c>
      <c r="AA15" s="70" t="s">
        <v>48</v>
      </c>
    </row>
    <row r="16" spans="1:27">
      <c r="A16" s="70" t="str">
        <f>VLOOKUP(B16,Data!$B:$F,5,0)</f>
        <v>00009644</v>
      </c>
      <c r="B16" s="61">
        <v>9105844509</v>
      </c>
      <c r="C16" s="71" t="str">
        <f>VLOOKUP(B16,Data!B:M,12,0)</f>
        <v>WIN-029</v>
      </c>
      <c r="D16" s="70" t="s">
        <v>14320</v>
      </c>
      <c r="E16" s="72" t="str">
        <f>VLOOKUP(D16,[2]Vat_tu__hang_hoa__dich_vu!$A:$B,1,1)</f>
        <v>MNH500</v>
      </c>
      <c r="F16" s="61"/>
      <c r="G16" s="71"/>
      <c r="H16" s="70" t="s">
        <v>14302</v>
      </c>
      <c r="I16" s="61" t="s">
        <v>14303</v>
      </c>
      <c r="J16" s="70" t="s">
        <v>14304</v>
      </c>
      <c r="K16" s="70" t="s">
        <v>14305</v>
      </c>
      <c r="L16" s="61" t="s">
        <v>14351</v>
      </c>
      <c r="M16" s="70" t="s">
        <v>14352</v>
      </c>
      <c r="N16" s="70" t="s">
        <v>14353</v>
      </c>
      <c r="O16" s="70">
        <v>10</v>
      </c>
      <c r="P16" s="61" t="s">
        <v>14321</v>
      </c>
      <c r="Q16" s="70" t="s">
        <v>801</v>
      </c>
      <c r="R16" s="61" t="s">
        <v>14322</v>
      </c>
      <c r="S16" s="61" t="s">
        <v>14311</v>
      </c>
      <c r="T16" s="70">
        <v>46000</v>
      </c>
      <c r="U16" s="70">
        <v>1</v>
      </c>
      <c r="V16" s="70">
        <v>0</v>
      </c>
      <c r="W16" s="70" t="s">
        <v>14352</v>
      </c>
      <c r="Y16" s="71">
        <v>45893.367855324097</v>
      </c>
      <c r="AA16" s="70" t="s">
        <v>48</v>
      </c>
    </row>
    <row r="17" spans="1:27">
      <c r="A17" s="70" t="str">
        <f>VLOOKUP(B17,Data!$B:$F,5,0)</f>
        <v>00009645</v>
      </c>
      <c r="B17" s="61">
        <v>9105844515</v>
      </c>
      <c r="C17" s="71" t="str">
        <f>VLOOKUP(B17,Data!B:M,12,0)</f>
        <v>WIN-029</v>
      </c>
      <c r="D17" s="70" t="s">
        <v>14301</v>
      </c>
      <c r="E17" s="72" t="str">
        <f>VLOOKUP(D17,[2]Vat_tu__hang_hoa__dich_vu!$A:$B,1,1)</f>
        <v>G3M</v>
      </c>
      <c r="F17" s="61"/>
      <c r="G17" s="71"/>
      <c r="H17" s="70" t="s">
        <v>14302</v>
      </c>
      <c r="I17" s="61" t="s">
        <v>14303</v>
      </c>
      <c r="J17" s="70" t="s">
        <v>14304</v>
      </c>
      <c r="K17" s="70" t="s">
        <v>14305</v>
      </c>
      <c r="L17" s="61" t="s">
        <v>14351</v>
      </c>
      <c r="M17" s="70" t="s">
        <v>14352</v>
      </c>
      <c r="N17" s="70" t="s">
        <v>14353</v>
      </c>
      <c r="O17" s="70">
        <v>10</v>
      </c>
      <c r="P17" s="61" t="s">
        <v>14309</v>
      </c>
      <c r="Q17" s="70" t="s">
        <v>813</v>
      </c>
      <c r="R17" s="61" t="s">
        <v>14310</v>
      </c>
      <c r="S17" s="61" t="s">
        <v>14311</v>
      </c>
      <c r="T17" s="70">
        <v>111058</v>
      </c>
      <c r="U17" s="70">
        <v>2</v>
      </c>
      <c r="V17" s="70">
        <v>0</v>
      </c>
      <c r="W17" s="70" t="s">
        <v>14352</v>
      </c>
      <c r="Y17" s="71">
        <v>45893.372649305602</v>
      </c>
      <c r="AA17" s="70" t="s">
        <v>48</v>
      </c>
    </row>
    <row r="18" spans="1:27">
      <c r="A18" s="70" t="str">
        <f>VLOOKUP(B18,Data!$B:$F,5,0)</f>
        <v>00003487</v>
      </c>
      <c r="B18" s="61">
        <v>9105844557</v>
      </c>
      <c r="C18" s="71" t="str">
        <f>VLOOKUP(B18,Data!B:M,12,0)</f>
        <v>WIN-035</v>
      </c>
      <c r="D18" s="70" t="s">
        <v>14301</v>
      </c>
      <c r="E18" s="72" t="str">
        <f>VLOOKUP(D18,[2]Vat_tu__hang_hoa__dich_vu!$A:$B,1,1)</f>
        <v>G3M</v>
      </c>
      <c r="F18" s="61"/>
      <c r="G18" s="71"/>
      <c r="H18" s="70" t="s">
        <v>14302</v>
      </c>
      <c r="I18" s="61" t="s">
        <v>14303</v>
      </c>
      <c r="J18" s="70" t="s">
        <v>14304</v>
      </c>
      <c r="K18" s="70" t="s">
        <v>14305</v>
      </c>
      <c r="L18" s="61" t="s">
        <v>14354</v>
      </c>
      <c r="M18" s="70" t="s">
        <v>14355</v>
      </c>
      <c r="N18" s="70" t="s">
        <v>14356</v>
      </c>
      <c r="O18" s="70">
        <v>10</v>
      </c>
      <c r="P18" s="61" t="s">
        <v>14309</v>
      </c>
      <c r="Q18" s="70" t="s">
        <v>813</v>
      </c>
      <c r="R18" s="61" t="s">
        <v>14310</v>
      </c>
      <c r="S18" s="61" t="s">
        <v>14311</v>
      </c>
      <c r="T18" s="70">
        <v>111058</v>
      </c>
      <c r="U18" s="70">
        <v>2</v>
      </c>
      <c r="V18" s="70">
        <v>0</v>
      </c>
      <c r="W18" s="70" t="s">
        <v>14355</v>
      </c>
      <c r="X18" s="70" t="s">
        <v>14357</v>
      </c>
      <c r="Y18" s="71">
        <v>45893.380976851899</v>
      </c>
      <c r="Z18" s="70" t="s">
        <v>14358</v>
      </c>
      <c r="AA18" s="70" t="s">
        <v>48</v>
      </c>
    </row>
    <row r="19" spans="1:27">
      <c r="A19" s="70" t="str">
        <f>VLOOKUP(B19,Data!$B:$F,5,0)</f>
        <v>00040021</v>
      </c>
      <c r="B19" s="61">
        <v>9105844566</v>
      </c>
      <c r="C19" s="71" t="str">
        <f>VLOOKUP(B19,Data!B:M,12,0)</f>
        <v>WIN-007</v>
      </c>
      <c r="D19" s="70" t="s">
        <v>14320</v>
      </c>
      <c r="E19" s="72" t="str">
        <f>VLOOKUP(D19,[2]Vat_tu__hang_hoa__dich_vu!$A:$B,1,1)</f>
        <v>MNH500</v>
      </c>
      <c r="F19" s="61"/>
      <c r="G19" s="71"/>
      <c r="H19" s="70" t="s">
        <v>14302</v>
      </c>
      <c r="I19" s="61" t="s">
        <v>14303</v>
      </c>
      <c r="J19" s="70" t="s">
        <v>14304</v>
      </c>
      <c r="K19" s="70" t="s">
        <v>14305</v>
      </c>
      <c r="L19" s="61" t="s">
        <v>14359</v>
      </c>
      <c r="M19" s="70" t="s">
        <v>14360</v>
      </c>
      <c r="N19" s="70" t="s">
        <v>14361</v>
      </c>
      <c r="O19" s="70">
        <v>10</v>
      </c>
      <c r="P19" s="61" t="s">
        <v>14321</v>
      </c>
      <c r="Q19" s="70" t="s">
        <v>801</v>
      </c>
      <c r="R19" s="61" t="s">
        <v>14322</v>
      </c>
      <c r="S19" s="61" t="s">
        <v>14311</v>
      </c>
      <c r="T19" s="70">
        <v>46000</v>
      </c>
      <c r="U19" s="70">
        <v>5</v>
      </c>
      <c r="V19" s="70">
        <v>0</v>
      </c>
      <c r="W19" s="70" t="s">
        <v>14360</v>
      </c>
      <c r="Y19" s="71">
        <v>45893.404406631897</v>
      </c>
      <c r="AA19" s="70" t="s">
        <v>48</v>
      </c>
    </row>
    <row r="20" spans="1:27">
      <c r="A20" s="70" t="str">
        <f>VLOOKUP(B20,Data!$B:$F,5,0)</f>
        <v>00007036</v>
      </c>
      <c r="B20" s="61">
        <v>9105844671</v>
      </c>
      <c r="C20" s="71" t="str">
        <f>VLOOKUP(B20,Data!B:M,12,0)</f>
        <v>WIN-022</v>
      </c>
      <c r="D20" s="70" t="s">
        <v>14348</v>
      </c>
      <c r="E20" s="72" t="str">
        <f>VLOOKUP(D20,[2]Vat_tu__hang_hoa__dich_vu!$A:$B,1,1)</f>
        <v>GHK300</v>
      </c>
      <c r="F20" s="61"/>
      <c r="G20" s="71"/>
      <c r="H20" s="70" t="s">
        <v>14302</v>
      </c>
      <c r="I20" s="61" t="s">
        <v>14303</v>
      </c>
      <c r="J20" s="70" t="s">
        <v>14304</v>
      </c>
      <c r="K20" s="70" t="s">
        <v>14305</v>
      </c>
      <c r="L20" s="61" t="s">
        <v>14362</v>
      </c>
      <c r="M20" s="70" t="s">
        <v>14363</v>
      </c>
      <c r="N20" s="70" t="s">
        <v>14364</v>
      </c>
      <c r="O20" s="70">
        <v>10</v>
      </c>
      <c r="P20" s="61" t="s">
        <v>14349</v>
      </c>
      <c r="Q20" s="70" t="s">
        <v>799</v>
      </c>
      <c r="R20" s="61" t="s">
        <v>14350</v>
      </c>
      <c r="S20" s="61" t="s">
        <v>14311</v>
      </c>
      <c r="T20" s="70">
        <v>50182</v>
      </c>
      <c r="U20" s="70">
        <v>2</v>
      </c>
      <c r="V20" s="70">
        <v>0</v>
      </c>
      <c r="W20" s="70" t="s">
        <v>14365</v>
      </c>
      <c r="Y20" s="71">
        <v>45893.418213692101</v>
      </c>
      <c r="Z20" s="70" t="s">
        <v>14366</v>
      </c>
      <c r="AA20" s="70" t="s">
        <v>48</v>
      </c>
    </row>
    <row r="21" spans="1:27">
      <c r="A21" s="70" t="str">
        <f>VLOOKUP(B21,Data!$B:$F,5,0)</f>
        <v>00040033</v>
      </c>
      <c r="B21" s="61">
        <v>9105844779</v>
      </c>
      <c r="C21" s="71" t="str">
        <f>VLOOKUP(B21,Data!B:M,12,0)</f>
        <v>WIN-007</v>
      </c>
      <c r="D21" s="70" t="s">
        <v>14348</v>
      </c>
      <c r="E21" s="72" t="str">
        <f>VLOOKUP(D21,[2]Vat_tu__hang_hoa__dich_vu!$A:$B,1,1)</f>
        <v>GHK300</v>
      </c>
      <c r="F21" s="61"/>
      <c r="G21" s="71"/>
      <c r="H21" s="70" t="s">
        <v>14302</v>
      </c>
      <c r="I21" s="61" t="s">
        <v>14303</v>
      </c>
      <c r="J21" s="70" t="s">
        <v>14304</v>
      </c>
      <c r="K21" s="70" t="s">
        <v>14305</v>
      </c>
      <c r="L21" s="61" t="s">
        <v>14359</v>
      </c>
      <c r="M21" s="70" t="s">
        <v>14360</v>
      </c>
      <c r="N21" s="70" t="s">
        <v>14361</v>
      </c>
      <c r="O21" s="70">
        <v>10</v>
      </c>
      <c r="P21" s="61" t="s">
        <v>14349</v>
      </c>
      <c r="Q21" s="70" t="s">
        <v>799</v>
      </c>
      <c r="R21" s="61" t="s">
        <v>14350</v>
      </c>
      <c r="S21" s="61" t="s">
        <v>14311</v>
      </c>
      <c r="T21" s="70">
        <v>50182</v>
      </c>
      <c r="U21" s="70">
        <v>4</v>
      </c>
      <c r="V21" s="70">
        <v>0</v>
      </c>
      <c r="W21" s="70" t="s">
        <v>14360</v>
      </c>
      <c r="Y21" s="71">
        <v>45893.442333101899</v>
      </c>
      <c r="AA21" s="70" t="s">
        <v>48</v>
      </c>
    </row>
    <row r="22" spans="1:27">
      <c r="A22" s="70" t="str">
        <f>VLOOKUP(B22,Data!$B:$F,5,0)</f>
        <v>00067902</v>
      </c>
      <c r="B22" s="61">
        <v>9105844827</v>
      </c>
      <c r="C22" s="71" t="str">
        <f>VLOOKUP(B22,Data!B:M,12,0)</f>
        <v>WIN-009</v>
      </c>
      <c r="D22" s="70" t="s">
        <v>14301</v>
      </c>
      <c r="E22" s="72" t="str">
        <f>VLOOKUP(D22,[2]Vat_tu__hang_hoa__dich_vu!$A:$B,1,1)</f>
        <v>G3M</v>
      </c>
      <c r="F22" s="61"/>
      <c r="G22" s="71"/>
      <c r="H22" s="70" t="s">
        <v>14302</v>
      </c>
      <c r="I22" s="61" t="s">
        <v>14303</v>
      </c>
      <c r="J22" s="70" t="s">
        <v>14304</v>
      </c>
      <c r="K22" s="70" t="s">
        <v>14305</v>
      </c>
      <c r="L22" s="61" t="s">
        <v>1390</v>
      </c>
      <c r="M22" s="70" t="s">
        <v>1391</v>
      </c>
      <c r="N22" s="70" t="s">
        <v>14367</v>
      </c>
      <c r="O22" s="70">
        <v>10</v>
      </c>
      <c r="P22" s="61" t="s">
        <v>14309</v>
      </c>
      <c r="Q22" s="70" t="s">
        <v>813</v>
      </c>
      <c r="R22" s="61" t="s">
        <v>14310</v>
      </c>
      <c r="S22" s="61" t="s">
        <v>14311</v>
      </c>
      <c r="T22" s="70">
        <v>111058</v>
      </c>
      <c r="U22" s="70">
        <v>1</v>
      </c>
      <c r="V22" s="70">
        <v>0</v>
      </c>
      <c r="W22" s="70" t="s">
        <v>1391</v>
      </c>
      <c r="X22" s="70" t="s">
        <v>14338</v>
      </c>
      <c r="Y22" s="71">
        <v>45893.448574305599</v>
      </c>
      <c r="AA22" s="70" t="s">
        <v>48</v>
      </c>
    </row>
    <row r="23" spans="1:27">
      <c r="A23" s="70" t="str">
        <f>VLOOKUP(B23,Data!$B:$F,5,0)</f>
        <v>00412759</v>
      </c>
      <c r="B23" s="61">
        <v>9105844859</v>
      </c>
      <c r="C23" s="71" t="str">
        <f>VLOOKUP(B23,Data!B:M,12,0)</f>
        <v>WIN-002</v>
      </c>
      <c r="D23" s="70" t="s">
        <v>14368</v>
      </c>
      <c r="E23" s="72" t="str">
        <f>VLOOKUP(D23,[2]Vat_tu__hang_hoa__dich_vu!$A:$B,1,1)</f>
        <v>CGXD150</v>
      </c>
      <c r="F23" s="61"/>
      <c r="G23" s="71"/>
      <c r="H23" s="70" t="s">
        <v>14302</v>
      </c>
      <c r="I23" s="61" t="s">
        <v>14303</v>
      </c>
      <c r="J23" s="70" t="s">
        <v>14304</v>
      </c>
      <c r="K23" s="70" t="s">
        <v>14305</v>
      </c>
      <c r="L23" s="61" t="s">
        <v>14369</v>
      </c>
      <c r="M23" s="70" t="s">
        <v>14370</v>
      </c>
      <c r="N23" s="70" t="s">
        <v>14371</v>
      </c>
      <c r="O23" s="70">
        <v>10</v>
      </c>
      <c r="P23" s="61" t="s">
        <v>14372</v>
      </c>
      <c r="Q23" s="70" t="s">
        <v>859</v>
      </c>
      <c r="R23" s="61" t="s">
        <v>14373</v>
      </c>
      <c r="S23" s="61" t="s">
        <v>14311</v>
      </c>
      <c r="T23" s="70">
        <v>73431</v>
      </c>
      <c r="U23" s="70">
        <v>1</v>
      </c>
      <c r="V23" s="70">
        <v>0</v>
      </c>
      <c r="W23" s="70" t="s">
        <v>14370</v>
      </c>
      <c r="Y23" s="71">
        <v>45893.458162233801</v>
      </c>
      <c r="AA23" s="70" t="s">
        <v>48</v>
      </c>
    </row>
    <row r="24" spans="1:27">
      <c r="A24" s="70" t="str">
        <f>VLOOKUP(B24,Data!$B:$F,5,0)</f>
        <v>00001472</v>
      </c>
      <c r="B24" s="61">
        <v>9105844882</v>
      </c>
      <c r="C24" s="71" t="str">
        <f>VLOOKUP(B24,Data!B:M,12,0)</f>
        <v>WIN-039</v>
      </c>
      <c r="D24" s="70" t="s">
        <v>14301</v>
      </c>
      <c r="E24" s="72" t="str">
        <f>VLOOKUP(D24,[2]Vat_tu__hang_hoa__dich_vu!$A:$B,1,1)</f>
        <v>G3M</v>
      </c>
      <c r="F24" s="61"/>
      <c r="G24" s="71"/>
      <c r="H24" s="70" t="s">
        <v>14302</v>
      </c>
      <c r="I24" s="61" t="s">
        <v>14303</v>
      </c>
      <c r="J24" s="70" t="s">
        <v>14304</v>
      </c>
      <c r="K24" s="70" t="s">
        <v>14305</v>
      </c>
      <c r="L24" s="61" t="s">
        <v>1295</v>
      </c>
      <c r="M24" s="70" t="s">
        <v>1296</v>
      </c>
      <c r="N24" s="70" t="s">
        <v>14374</v>
      </c>
      <c r="O24" s="70">
        <v>10</v>
      </c>
      <c r="P24" s="61" t="s">
        <v>14309</v>
      </c>
      <c r="Q24" s="70" t="s">
        <v>813</v>
      </c>
      <c r="R24" s="61" t="s">
        <v>14310</v>
      </c>
      <c r="S24" s="61" t="s">
        <v>14311</v>
      </c>
      <c r="T24" s="70">
        <v>111058</v>
      </c>
      <c r="U24" s="70">
        <v>1</v>
      </c>
      <c r="V24" s="70">
        <v>0</v>
      </c>
      <c r="W24" s="70" t="s">
        <v>1296</v>
      </c>
      <c r="Y24" s="71">
        <v>45893.459807175903</v>
      </c>
      <c r="AA24" s="70" t="s">
        <v>48</v>
      </c>
    </row>
    <row r="25" spans="1:27">
      <c r="A25" s="70" t="str">
        <f>VLOOKUP(B25,Data!$B:$F,5,0)</f>
        <v>00015409</v>
      </c>
      <c r="B25" s="61">
        <v>9105844905</v>
      </c>
      <c r="C25" s="71" t="str">
        <f>VLOOKUP(B25,Data!B:M,12,0)</f>
        <v>WIN-003</v>
      </c>
      <c r="D25" s="70" t="s">
        <v>14301</v>
      </c>
      <c r="E25" s="72" t="str">
        <f>VLOOKUP(D25,[2]Vat_tu__hang_hoa__dich_vu!$A:$B,1,1)</f>
        <v>G3M</v>
      </c>
      <c r="F25" s="61"/>
      <c r="G25" s="71"/>
      <c r="H25" s="70" t="s">
        <v>14302</v>
      </c>
      <c r="I25" s="61" t="s">
        <v>14303</v>
      </c>
      <c r="J25" s="70" t="s">
        <v>14304</v>
      </c>
      <c r="K25" s="70" t="s">
        <v>14305</v>
      </c>
      <c r="L25" s="61" t="s">
        <v>14375</v>
      </c>
      <c r="M25" s="70" t="s">
        <v>14376</v>
      </c>
      <c r="N25" s="70" t="s">
        <v>14377</v>
      </c>
      <c r="O25" s="70">
        <v>10</v>
      </c>
      <c r="P25" s="61" t="s">
        <v>14309</v>
      </c>
      <c r="Q25" s="70" t="s">
        <v>813</v>
      </c>
      <c r="R25" s="61" t="s">
        <v>14310</v>
      </c>
      <c r="S25" s="61" t="s">
        <v>14311</v>
      </c>
      <c r="T25" s="70">
        <v>111058</v>
      </c>
      <c r="U25" s="70">
        <v>1</v>
      </c>
      <c r="V25" s="70">
        <v>0</v>
      </c>
      <c r="W25" s="70" t="s">
        <v>14376</v>
      </c>
      <c r="X25" s="70" t="s">
        <v>14378</v>
      </c>
      <c r="Y25" s="71">
        <v>45893.466197337999</v>
      </c>
      <c r="AA25" s="70" t="s">
        <v>48</v>
      </c>
    </row>
    <row r="26" spans="1:27">
      <c r="A26" s="70" t="str">
        <f>VLOOKUP(B26,Data!$B:$F,5,0)</f>
        <v>00004005</v>
      </c>
      <c r="B26" s="61">
        <v>9105844911</v>
      </c>
      <c r="C26" s="71" t="str">
        <f>VLOOKUP(B26,Data!B:M,12,0)</f>
        <v>WIN-017</v>
      </c>
      <c r="D26" s="70" t="s">
        <v>14315</v>
      </c>
      <c r="E26" s="72" t="str">
        <f>VLOOKUP(D26,[2]Vat_tu__hang_hoa__dich_vu!$A:$B,1,1)</f>
        <v>SHK200</v>
      </c>
      <c r="F26" s="61"/>
      <c r="G26" s="71"/>
      <c r="H26" s="70" t="s">
        <v>14302</v>
      </c>
      <c r="I26" s="61" t="s">
        <v>14303</v>
      </c>
      <c r="J26" s="70" t="s">
        <v>14304</v>
      </c>
      <c r="K26" s="70" t="s">
        <v>14305</v>
      </c>
      <c r="L26" s="61" t="s">
        <v>14379</v>
      </c>
      <c r="M26" s="70" t="s">
        <v>14380</v>
      </c>
      <c r="N26" s="70" t="s">
        <v>14381</v>
      </c>
      <c r="O26" s="70">
        <v>10</v>
      </c>
      <c r="P26" s="61" t="s">
        <v>14316</v>
      </c>
      <c r="Q26" s="70" t="s">
        <v>815</v>
      </c>
      <c r="R26" s="61" t="s">
        <v>14317</v>
      </c>
      <c r="S26" s="61" t="s">
        <v>14311</v>
      </c>
      <c r="T26" s="70">
        <v>55595</v>
      </c>
      <c r="U26" s="70">
        <v>2</v>
      </c>
      <c r="V26" s="70">
        <v>0</v>
      </c>
      <c r="W26" s="70" t="s">
        <v>14380</v>
      </c>
      <c r="Y26" s="71">
        <v>45893.467150844903</v>
      </c>
      <c r="Z26" s="70" t="s">
        <v>14382</v>
      </c>
      <c r="AA26" s="70" t="s">
        <v>48</v>
      </c>
    </row>
    <row r="27" spans="1:27">
      <c r="A27" s="70" t="str">
        <f>VLOOKUP(B27,Data!$B:$F,5,0)</f>
        <v>00015410</v>
      </c>
      <c r="B27" s="61">
        <v>9105844917</v>
      </c>
      <c r="C27" s="71" t="str">
        <f>VLOOKUP(B27,Data!B:M,12,0)</f>
        <v>WIN-003</v>
      </c>
      <c r="D27" s="70" t="s">
        <v>14301</v>
      </c>
      <c r="E27" s="72" t="str">
        <f>VLOOKUP(D27,[2]Vat_tu__hang_hoa__dich_vu!$A:$B,1,1)</f>
        <v>G3M</v>
      </c>
      <c r="F27" s="61"/>
      <c r="G27" s="71"/>
      <c r="H27" s="70" t="s">
        <v>14302</v>
      </c>
      <c r="I27" s="61" t="s">
        <v>14303</v>
      </c>
      <c r="J27" s="70" t="s">
        <v>14304</v>
      </c>
      <c r="K27" s="70" t="s">
        <v>14305</v>
      </c>
      <c r="L27" s="61" t="s">
        <v>14375</v>
      </c>
      <c r="M27" s="70" t="s">
        <v>14376</v>
      </c>
      <c r="N27" s="70" t="s">
        <v>14377</v>
      </c>
      <c r="O27" s="70">
        <v>10</v>
      </c>
      <c r="P27" s="61" t="s">
        <v>14309</v>
      </c>
      <c r="Q27" s="70" t="s">
        <v>813</v>
      </c>
      <c r="R27" s="61" t="s">
        <v>14310</v>
      </c>
      <c r="S27" s="61" t="s">
        <v>14311</v>
      </c>
      <c r="T27" s="70">
        <v>111058</v>
      </c>
      <c r="U27" s="70">
        <v>3</v>
      </c>
      <c r="V27" s="70">
        <v>0</v>
      </c>
      <c r="W27" s="70" t="s">
        <v>14376</v>
      </c>
      <c r="X27" s="70" t="s">
        <v>14378</v>
      </c>
      <c r="Y27" s="71">
        <v>45893.4675508449</v>
      </c>
      <c r="AA27" s="70" t="s">
        <v>48</v>
      </c>
    </row>
    <row r="28" spans="1:27">
      <c r="A28" s="70" t="str">
        <f>VLOOKUP(B28,Data!$B:$F,5,0)</f>
        <v>00009651</v>
      </c>
      <c r="B28" s="61">
        <v>9105844930</v>
      </c>
      <c r="C28" s="71" t="str">
        <f>VLOOKUP(B28,Data!B:M,12,0)</f>
        <v>WIN-029</v>
      </c>
      <c r="D28" s="70" t="s">
        <v>14368</v>
      </c>
      <c r="E28" s="72" t="str">
        <f>VLOOKUP(D28,[2]Vat_tu__hang_hoa__dich_vu!$A:$B,1,1)</f>
        <v>CGXD150</v>
      </c>
      <c r="F28" s="61"/>
      <c r="G28" s="71"/>
      <c r="H28" s="70" t="s">
        <v>14302</v>
      </c>
      <c r="I28" s="61" t="s">
        <v>14303</v>
      </c>
      <c r="J28" s="70" t="s">
        <v>14304</v>
      </c>
      <c r="K28" s="70" t="s">
        <v>14305</v>
      </c>
      <c r="L28" s="61" t="s">
        <v>14383</v>
      </c>
      <c r="M28" s="70" t="s">
        <v>14384</v>
      </c>
      <c r="N28" s="70" t="s">
        <v>14385</v>
      </c>
      <c r="O28" s="70">
        <v>10</v>
      </c>
      <c r="P28" s="61" t="s">
        <v>14372</v>
      </c>
      <c r="Q28" s="70" t="s">
        <v>859</v>
      </c>
      <c r="R28" s="61" t="s">
        <v>14373</v>
      </c>
      <c r="S28" s="61" t="s">
        <v>14311</v>
      </c>
      <c r="T28" s="70">
        <v>73431</v>
      </c>
      <c r="U28" s="70">
        <v>3</v>
      </c>
      <c r="V28" s="70">
        <v>0</v>
      </c>
      <c r="W28" s="70" t="s">
        <v>14386</v>
      </c>
      <c r="Y28" s="71">
        <v>45893.470903784699</v>
      </c>
      <c r="AA28" s="70" t="s">
        <v>48</v>
      </c>
    </row>
    <row r="29" spans="1:27">
      <c r="A29" s="70" t="str">
        <f>VLOOKUP(B29,Data!$B:$F,5,0)</f>
        <v>00009651</v>
      </c>
      <c r="B29" s="61">
        <v>9105844930</v>
      </c>
      <c r="C29" s="71" t="str">
        <f>VLOOKUP(B29,Data!B:M,12,0)</f>
        <v>WIN-029</v>
      </c>
      <c r="D29" s="70" t="s">
        <v>834</v>
      </c>
      <c r="E29" s="72" t="str">
        <f>VLOOKUP(D29,[2]Vat_tu__hang_hoa__dich_vu!$A:$B,1,1)</f>
        <v>CGXD150</v>
      </c>
      <c r="F29" s="61"/>
      <c r="G29" s="71"/>
      <c r="H29" s="70" t="s">
        <v>14302</v>
      </c>
      <c r="I29" s="61" t="s">
        <v>14303</v>
      </c>
      <c r="J29" s="70" t="s">
        <v>14304</v>
      </c>
      <c r="K29" s="70" t="s">
        <v>14305</v>
      </c>
      <c r="L29" s="61" t="s">
        <v>14383</v>
      </c>
      <c r="M29" s="70" t="s">
        <v>14384</v>
      </c>
      <c r="N29" s="70" t="s">
        <v>14385</v>
      </c>
      <c r="O29" s="70">
        <v>20</v>
      </c>
      <c r="P29" s="61" t="s">
        <v>14318</v>
      </c>
      <c r="Q29" s="70" t="s">
        <v>833</v>
      </c>
      <c r="R29" s="61" t="s">
        <v>14319</v>
      </c>
      <c r="S29" s="61" t="s">
        <v>14311</v>
      </c>
      <c r="T29" s="70">
        <v>74250</v>
      </c>
      <c r="U29" s="70">
        <v>2</v>
      </c>
      <c r="V29" s="70">
        <v>0</v>
      </c>
      <c r="W29" s="70" t="s">
        <v>14386</v>
      </c>
      <c r="Y29" s="71">
        <v>45893.470903784699</v>
      </c>
      <c r="AA29" s="70" t="s">
        <v>48</v>
      </c>
    </row>
    <row r="30" spans="1:27">
      <c r="A30" s="70" t="str">
        <f>VLOOKUP(B30,Data!$B:$F,5,0)</f>
        <v>00028332</v>
      </c>
      <c r="B30" s="61">
        <v>9105844913</v>
      </c>
      <c r="C30" s="71" t="str">
        <f>VLOOKUP(B30,Data!B:M,12,0)</f>
        <v>WIN-020</v>
      </c>
      <c r="D30" s="70" t="s">
        <v>14315</v>
      </c>
      <c r="E30" s="72" t="str">
        <f>VLOOKUP(D30,[2]Vat_tu__hang_hoa__dich_vu!$A:$B,1,1)</f>
        <v>SHK200</v>
      </c>
      <c r="F30" s="61"/>
      <c r="G30" s="71"/>
      <c r="H30" s="70" t="s">
        <v>14302</v>
      </c>
      <c r="I30" s="61" t="s">
        <v>14303</v>
      </c>
      <c r="J30" s="70" t="s">
        <v>14304</v>
      </c>
      <c r="K30" s="70" t="s">
        <v>14305</v>
      </c>
      <c r="L30" s="61" t="s">
        <v>14387</v>
      </c>
      <c r="M30" s="70" t="s">
        <v>14388</v>
      </c>
      <c r="N30" s="70" t="s">
        <v>14389</v>
      </c>
      <c r="O30" s="70">
        <v>10</v>
      </c>
      <c r="P30" s="61" t="s">
        <v>14316</v>
      </c>
      <c r="Q30" s="70" t="s">
        <v>815</v>
      </c>
      <c r="R30" s="61" t="s">
        <v>14317</v>
      </c>
      <c r="S30" s="61" t="s">
        <v>14311</v>
      </c>
      <c r="T30" s="70">
        <v>55595</v>
      </c>
      <c r="U30" s="70">
        <v>1</v>
      </c>
      <c r="V30" s="70">
        <v>0</v>
      </c>
      <c r="W30" s="70" t="s">
        <v>14388</v>
      </c>
      <c r="X30" s="70" t="s">
        <v>14390</v>
      </c>
      <c r="Y30" s="71">
        <v>45893.473112812499</v>
      </c>
      <c r="AA30" s="70" t="s">
        <v>48</v>
      </c>
    </row>
    <row r="31" spans="1:27">
      <c r="A31" s="70" t="str">
        <f>VLOOKUP(B31,Data!$B:$F,5,0)</f>
        <v>00053530</v>
      </c>
      <c r="B31" s="61">
        <v>9105844915</v>
      </c>
      <c r="C31" s="71" t="str">
        <f>VLOOKUP(B31,Data!B:M,12,0)</f>
        <v>WIN-024</v>
      </c>
      <c r="D31" s="70" t="s">
        <v>14315</v>
      </c>
      <c r="E31" s="72" t="str">
        <f>VLOOKUP(D31,[2]Vat_tu__hang_hoa__dich_vu!$A:$B,1,1)</f>
        <v>SHK200</v>
      </c>
      <c r="F31" s="61"/>
      <c r="G31" s="71"/>
      <c r="H31" s="70" t="s">
        <v>14302</v>
      </c>
      <c r="I31" s="61" t="s">
        <v>14303</v>
      </c>
      <c r="J31" s="70" t="s">
        <v>14304</v>
      </c>
      <c r="K31" s="70" t="s">
        <v>14305</v>
      </c>
      <c r="L31" s="61" t="s">
        <v>14391</v>
      </c>
      <c r="M31" s="70" t="s">
        <v>14392</v>
      </c>
      <c r="N31" s="70" t="s">
        <v>14393</v>
      </c>
      <c r="O31" s="70">
        <v>10</v>
      </c>
      <c r="P31" s="61" t="s">
        <v>14316</v>
      </c>
      <c r="Q31" s="70" t="s">
        <v>815</v>
      </c>
      <c r="R31" s="61" t="s">
        <v>14317</v>
      </c>
      <c r="S31" s="61" t="s">
        <v>14311</v>
      </c>
      <c r="T31" s="70">
        <v>55595</v>
      </c>
      <c r="U31" s="70">
        <v>1</v>
      </c>
      <c r="V31" s="70">
        <v>0</v>
      </c>
      <c r="W31" s="70" t="s">
        <v>14392</v>
      </c>
      <c r="X31" s="70" t="s">
        <v>14394</v>
      </c>
      <c r="Y31" s="71">
        <v>45893.476283298602</v>
      </c>
      <c r="AA31" s="70" t="s">
        <v>48</v>
      </c>
    </row>
    <row r="32" spans="1:27">
      <c r="A32" s="70" t="str">
        <f>VLOOKUP(B32,Data!$B:$F,5,0)</f>
        <v>00053530</v>
      </c>
      <c r="B32" s="61">
        <v>9105844915</v>
      </c>
      <c r="C32" s="71" t="str">
        <f>VLOOKUP(B32,Data!B:M,12,0)</f>
        <v>WIN-024</v>
      </c>
      <c r="D32" s="70" t="s">
        <v>804</v>
      </c>
      <c r="E32" s="72" t="str">
        <f>VLOOKUP(D32,[2]Vat_tu__hang_hoa__dich_vu!$A:$B,1,1)</f>
        <v>CGXD150</v>
      </c>
      <c r="F32" s="61"/>
      <c r="G32" s="71"/>
      <c r="H32" s="70" t="s">
        <v>14302</v>
      </c>
      <c r="I32" s="61" t="s">
        <v>14303</v>
      </c>
      <c r="J32" s="70" t="s">
        <v>14304</v>
      </c>
      <c r="K32" s="70" t="s">
        <v>14305</v>
      </c>
      <c r="L32" s="61" t="s">
        <v>14391</v>
      </c>
      <c r="M32" s="70" t="s">
        <v>14392</v>
      </c>
      <c r="N32" s="70" t="s">
        <v>14393</v>
      </c>
      <c r="O32" s="70">
        <v>20</v>
      </c>
      <c r="P32" s="61" t="s">
        <v>14395</v>
      </c>
      <c r="Q32" s="70" t="s">
        <v>803</v>
      </c>
      <c r="R32" s="61" t="s">
        <v>14396</v>
      </c>
      <c r="S32" s="61" t="s">
        <v>14311</v>
      </c>
      <c r="T32" s="70">
        <v>70950</v>
      </c>
      <c r="U32" s="70">
        <v>3</v>
      </c>
      <c r="V32" s="70">
        <v>0</v>
      </c>
      <c r="W32" s="70" t="s">
        <v>14392</v>
      </c>
      <c r="X32" s="70" t="s">
        <v>14394</v>
      </c>
      <c r="Y32" s="71">
        <v>45893.476283298602</v>
      </c>
      <c r="AA32" s="70" t="s">
        <v>48</v>
      </c>
    </row>
    <row r="33" spans="1:27">
      <c r="A33" s="70" t="str">
        <f>VLOOKUP(B33,Data!$B:$F,5,0)</f>
        <v>00053530</v>
      </c>
      <c r="B33" s="61">
        <v>9105844915</v>
      </c>
      <c r="C33" s="71" t="str">
        <f>VLOOKUP(B33,Data!B:M,12,0)</f>
        <v>WIN-024</v>
      </c>
      <c r="D33" s="70" t="s">
        <v>834</v>
      </c>
      <c r="E33" s="72" t="str">
        <f>VLOOKUP(D33,[2]Vat_tu__hang_hoa__dich_vu!$A:$B,1,1)</f>
        <v>CGXD150</v>
      </c>
      <c r="F33" s="61"/>
      <c r="G33" s="71"/>
      <c r="H33" s="70" t="s">
        <v>14302</v>
      </c>
      <c r="I33" s="61" t="s">
        <v>14303</v>
      </c>
      <c r="J33" s="70" t="s">
        <v>14304</v>
      </c>
      <c r="K33" s="70" t="s">
        <v>14305</v>
      </c>
      <c r="L33" s="61" t="s">
        <v>14391</v>
      </c>
      <c r="M33" s="70" t="s">
        <v>14392</v>
      </c>
      <c r="N33" s="70" t="s">
        <v>14393</v>
      </c>
      <c r="O33" s="70">
        <v>30</v>
      </c>
      <c r="P33" s="61" t="s">
        <v>14318</v>
      </c>
      <c r="Q33" s="70" t="s">
        <v>833</v>
      </c>
      <c r="R33" s="61" t="s">
        <v>14319</v>
      </c>
      <c r="S33" s="61" t="s">
        <v>14311</v>
      </c>
      <c r="T33" s="70">
        <v>74250</v>
      </c>
      <c r="U33" s="70">
        <v>2</v>
      </c>
      <c r="V33" s="70">
        <v>0</v>
      </c>
      <c r="W33" s="70" t="s">
        <v>14392</v>
      </c>
      <c r="X33" s="70" t="s">
        <v>14394</v>
      </c>
      <c r="Y33" s="71">
        <v>45893.476283298602</v>
      </c>
      <c r="AA33" s="70" t="s">
        <v>48</v>
      </c>
    </row>
    <row r="34" spans="1:27">
      <c r="A34" s="70" t="str">
        <f>VLOOKUP(B34,Data!$B:$F,5,0)</f>
        <v>00053530</v>
      </c>
      <c r="B34" s="61">
        <v>9105844915</v>
      </c>
      <c r="C34" s="71" t="str">
        <f>VLOOKUP(B34,Data!B:M,12,0)</f>
        <v>WIN-024</v>
      </c>
      <c r="D34" s="70" t="s">
        <v>14397</v>
      </c>
      <c r="E34" s="72" t="str">
        <f>VLOOKUP(D34,[2]Vat_tu__hang_hoa__dich_vu!$A:$B,1,1)</f>
        <v>G3M</v>
      </c>
      <c r="F34" s="61"/>
      <c r="G34" s="71"/>
      <c r="H34" s="70" t="s">
        <v>14302</v>
      </c>
      <c r="I34" s="61" t="s">
        <v>14303</v>
      </c>
      <c r="J34" s="70" t="s">
        <v>14304</v>
      </c>
      <c r="K34" s="70" t="s">
        <v>14305</v>
      </c>
      <c r="L34" s="61" t="s">
        <v>14391</v>
      </c>
      <c r="M34" s="70" t="s">
        <v>14392</v>
      </c>
      <c r="N34" s="70" t="s">
        <v>14393</v>
      </c>
      <c r="O34" s="70">
        <v>40</v>
      </c>
      <c r="P34" s="61" t="s">
        <v>14398</v>
      </c>
      <c r="Q34" s="70" t="s">
        <v>808</v>
      </c>
      <c r="R34" s="61" t="s">
        <v>14399</v>
      </c>
      <c r="S34" s="61" t="s">
        <v>14311</v>
      </c>
      <c r="T34" s="70">
        <v>111606</v>
      </c>
      <c r="U34" s="70">
        <v>1</v>
      </c>
      <c r="V34" s="70">
        <v>0</v>
      </c>
      <c r="W34" s="70" t="s">
        <v>14392</v>
      </c>
      <c r="X34" s="70" t="s">
        <v>14394</v>
      </c>
      <c r="Y34" s="71">
        <v>45893.476283298602</v>
      </c>
      <c r="AA34" s="70" t="s">
        <v>48</v>
      </c>
    </row>
    <row r="35" spans="1:27">
      <c r="A35" s="70" t="str">
        <f>VLOOKUP(B35,Data!$B:$F,5,0)</f>
        <v>00016583</v>
      </c>
      <c r="B35" s="61">
        <v>9105845053</v>
      </c>
      <c r="C35" s="71" t="str">
        <f>VLOOKUP(B35,Data!B:M,12,0)</f>
        <v>WIN-031</v>
      </c>
      <c r="D35" s="70" t="s">
        <v>14301</v>
      </c>
      <c r="E35" s="72" t="str">
        <f>VLOOKUP(D35,[2]Vat_tu__hang_hoa__dich_vu!$A:$B,1,1)</f>
        <v>G3M</v>
      </c>
      <c r="F35" s="61"/>
      <c r="G35" s="71"/>
      <c r="H35" s="70" t="s">
        <v>14302</v>
      </c>
      <c r="I35" s="61" t="s">
        <v>14303</v>
      </c>
      <c r="J35" s="70" t="s">
        <v>14304</v>
      </c>
      <c r="K35" s="70" t="s">
        <v>14305</v>
      </c>
      <c r="L35" s="61" t="s">
        <v>14400</v>
      </c>
      <c r="M35" s="70" t="s">
        <v>14401</v>
      </c>
      <c r="N35" s="70" t="s">
        <v>14402</v>
      </c>
      <c r="O35" s="70">
        <v>10</v>
      </c>
      <c r="P35" s="61" t="s">
        <v>14309</v>
      </c>
      <c r="Q35" s="70" t="s">
        <v>813</v>
      </c>
      <c r="R35" s="61" t="s">
        <v>14310</v>
      </c>
      <c r="S35" s="61" t="s">
        <v>14311</v>
      </c>
      <c r="T35" s="70">
        <v>111058</v>
      </c>
      <c r="U35" s="70">
        <v>1</v>
      </c>
      <c r="V35" s="70">
        <v>0</v>
      </c>
      <c r="W35" s="70" t="s">
        <v>14401</v>
      </c>
      <c r="X35" s="70" t="s">
        <v>14403</v>
      </c>
      <c r="Y35" s="71">
        <v>45893.500187037003</v>
      </c>
      <c r="AA35" s="70" t="s">
        <v>48</v>
      </c>
    </row>
    <row r="36" spans="1:27">
      <c r="A36" s="70" t="str">
        <f>VLOOKUP(B36,Data!$B:$F,5,0)</f>
        <v>00012434</v>
      </c>
      <c r="B36" s="61">
        <v>9105845121</v>
      </c>
      <c r="C36" s="71" t="str">
        <f>VLOOKUP(B36,Data!B:M,12,0)</f>
        <v>WIN-006</v>
      </c>
      <c r="D36" s="70" t="s">
        <v>14301</v>
      </c>
      <c r="E36" s="72" t="str">
        <f>VLOOKUP(D36,[2]Vat_tu__hang_hoa__dich_vu!$A:$B,1,1)</f>
        <v>G3M</v>
      </c>
      <c r="F36" s="61"/>
      <c r="G36" s="71"/>
      <c r="H36" s="70" t="s">
        <v>14302</v>
      </c>
      <c r="I36" s="61" t="s">
        <v>14303</v>
      </c>
      <c r="J36" s="70" t="s">
        <v>14304</v>
      </c>
      <c r="K36" s="70" t="s">
        <v>14305</v>
      </c>
      <c r="L36" s="61" t="s">
        <v>14404</v>
      </c>
      <c r="M36" s="70" t="s">
        <v>14405</v>
      </c>
      <c r="N36" s="70" t="s">
        <v>14406</v>
      </c>
      <c r="O36" s="70">
        <v>10</v>
      </c>
      <c r="P36" s="61" t="s">
        <v>14309</v>
      </c>
      <c r="Q36" s="70" t="s">
        <v>813</v>
      </c>
      <c r="R36" s="61" t="s">
        <v>14310</v>
      </c>
      <c r="S36" s="61" t="s">
        <v>14311</v>
      </c>
      <c r="T36" s="70">
        <v>111058</v>
      </c>
      <c r="U36" s="70">
        <v>3</v>
      </c>
      <c r="V36" s="70">
        <v>0</v>
      </c>
      <c r="W36" s="70" t="s">
        <v>14405</v>
      </c>
      <c r="Y36" s="71">
        <v>45893.517924502303</v>
      </c>
      <c r="AA36" s="70" t="s">
        <v>48</v>
      </c>
    </row>
    <row r="37" spans="1:27">
      <c r="A37" s="70" t="str">
        <f>VLOOKUP(B37,Data!$B:$F,5,0)</f>
        <v>00040056</v>
      </c>
      <c r="B37" s="61">
        <v>9105845131</v>
      </c>
      <c r="C37" s="71" t="str">
        <f>VLOOKUP(B37,Data!B:M,12,0)</f>
        <v>WIN-007</v>
      </c>
      <c r="D37" s="70" t="s">
        <v>14315</v>
      </c>
      <c r="E37" s="72" t="str">
        <f>VLOOKUP(D37,[2]Vat_tu__hang_hoa__dich_vu!$A:$B,1,1)</f>
        <v>SHK200</v>
      </c>
      <c r="F37" s="61"/>
      <c r="G37" s="71"/>
      <c r="H37" s="70" t="s">
        <v>14302</v>
      </c>
      <c r="I37" s="61" t="s">
        <v>14303</v>
      </c>
      <c r="J37" s="70" t="s">
        <v>14304</v>
      </c>
      <c r="K37" s="70" t="s">
        <v>14305</v>
      </c>
      <c r="L37" s="61" t="s">
        <v>14407</v>
      </c>
      <c r="M37" s="70" t="s">
        <v>14408</v>
      </c>
      <c r="N37" s="70" t="s">
        <v>14409</v>
      </c>
      <c r="O37" s="70">
        <v>10</v>
      </c>
      <c r="P37" s="61" t="s">
        <v>14316</v>
      </c>
      <c r="Q37" s="70" t="s">
        <v>815</v>
      </c>
      <c r="R37" s="61" t="s">
        <v>14317</v>
      </c>
      <c r="S37" s="61" t="s">
        <v>14311</v>
      </c>
      <c r="T37" s="70">
        <v>55595</v>
      </c>
      <c r="U37" s="70">
        <v>5</v>
      </c>
      <c r="V37" s="70">
        <v>0</v>
      </c>
      <c r="W37" s="70" t="s">
        <v>14408</v>
      </c>
      <c r="Y37" s="71">
        <v>45893.524150960598</v>
      </c>
      <c r="AA37" s="70" t="s">
        <v>48</v>
      </c>
    </row>
    <row r="38" spans="1:27">
      <c r="A38" s="70" t="str">
        <f>VLOOKUP(B38,Data!$B:$F,5,0)</f>
        <v>00012986</v>
      </c>
      <c r="B38" s="61">
        <v>9105845139</v>
      </c>
      <c r="C38" s="71" t="str">
        <f>VLOOKUP(B38,Data!B:M,12,0)</f>
        <v>WIN-047</v>
      </c>
      <c r="D38" s="70" t="s">
        <v>14301</v>
      </c>
      <c r="E38" s="72" t="str">
        <f>VLOOKUP(D38,[2]Vat_tu__hang_hoa__dich_vu!$A:$B,1,1)</f>
        <v>G3M</v>
      </c>
      <c r="F38" s="61"/>
      <c r="G38" s="71"/>
      <c r="H38" s="70" t="s">
        <v>14302</v>
      </c>
      <c r="I38" s="61" t="s">
        <v>14303</v>
      </c>
      <c r="J38" s="70" t="s">
        <v>14304</v>
      </c>
      <c r="K38" s="70" t="s">
        <v>14305</v>
      </c>
      <c r="L38" s="61" t="s">
        <v>14410</v>
      </c>
      <c r="M38" s="70" t="s">
        <v>14411</v>
      </c>
      <c r="N38" s="70" t="s">
        <v>14412</v>
      </c>
      <c r="O38" s="70">
        <v>10</v>
      </c>
      <c r="P38" s="61" t="s">
        <v>14309</v>
      </c>
      <c r="Q38" s="70" t="s">
        <v>813</v>
      </c>
      <c r="R38" s="61" t="s">
        <v>14310</v>
      </c>
      <c r="S38" s="61" t="s">
        <v>14311</v>
      </c>
      <c r="T38" s="70">
        <v>111058</v>
      </c>
      <c r="U38" s="70">
        <v>2</v>
      </c>
      <c r="V38" s="70">
        <v>0</v>
      </c>
      <c r="W38" s="70" t="s">
        <v>14411</v>
      </c>
      <c r="Y38" s="71">
        <v>45893.526007094901</v>
      </c>
      <c r="Z38" s="70" t="s">
        <v>14413</v>
      </c>
      <c r="AA38" s="70" t="s">
        <v>48</v>
      </c>
    </row>
    <row r="39" spans="1:27">
      <c r="A39" s="70" t="str">
        <f>VLOOKUP(B39,Data!$B:$F,5,0)</f>
        <v>00012439</v>
      </c>
      <c r="B39" s="61">
        <v>9105845201</v>
      </c>
      <c r="C39" s="71" t="str">
        <f>VLOOKUP(B39,Data!B:M,12,0)</f>
        <v>WIN-006</v>
      </c>
      <c r="D39" s="70" t="s">
        <v>14320</v>
      </c>
      <c r="E39" s="72" t="str">
        <f>VLOOKUP(D39,[2]Vat_tu__hang_hoa__dich_vu!$A:$B,1,1)</f>
        <v>MNH500</v>
      </c>
      <c r="F39" s="61"/>
      <c r="G39" s="71"/>
      <c r="H39" s="70" t="s">
        <v>14302</v>
      </c>
      <c r="I39" s="61" t="s">
        <v>14303</v>
      </c>
      <c r="J39" s="70" t="s">
        <v>14304</v>
      </c>
      <c r="K39" s="70" t="s">
        <v>14305</v>
      </c>
      <c r="L39" s="61" t="s">
        <v>14414</v>
      </c>
      <c r="M39" s="70" t="s">
        <v>14415</v>
      </c>
      <c r="N39" s="70" t="s">
        <v>14416</v>
      </c>
      <c r="O39" s="70">
        <v>10</v>
      </c>
      <c r="P39" s="61" t="s">
        <v>14321</v>
      </c>
      <c r="Q39" s="70" t="s">
        <v>801</v>
      </c>
      <c r="R39" s="61" t="s">
        <v>14322</v>
      </c>
      <c r="S39" s="61" t="s">
        <v>14311</v>
      </c>
      <c r="T39" s="70">
        <v>46000</v>
      </c>
      <c r="U39" s="70">
        <v>1</v>
      </c>
      <c r="V39" s="70">
        <v>0</v>
      </c>
      <c r="W39" s="70" t="s">
        <v>14415</v>
      </c>
      <c r="X39" s="70" t="s">
        <v>14417</v>
      </c>
      <c r="Y39" s="71">
        <v>45893.544700613398</v>
      </c>
      <c r="AA39" s="70" t="s">
        <v>48</v>
      </c>
    </row>
    <row r="40" spans="1:27">
      <c r="A40" s="70" t="str">
        <f>VLOOKUP(B40,Data!$B:$F,5,0)</f>
        <v>00040059</v>
      </c>
      <c r="B40" s="61">
        <v>9105845222</v>
      </c>
      <c r="C40" s="71" t="str">
        <f>VLOOKUP(B40,Data!B:M,12,0)</f>
        <v>WIN-007</v>
      </c>
      <c r="D40" s="70" t="s">
        <v>14368</v>
      </c>
      <c r="E40" s="72" t="str">
        <f>VLOOKUP(D40,[2]Vat_tu__hang_hoa__dich_vu!$A:$B,1,1)</f>
        <v>CGXD150</v>
      </c>
      <c r="F40" s="61"/>
      <c r="G40" s="71"/>
      <c r="H40" s="70" t="s">
        <v>14302</v>
      </c>
      <c r="I40" s="61" t="s">
        <v>14303</v>
      </c>
      <c r="J40" s="70" t="s">
        <v>14304</v>
      </c>
      <c r="K40" s="70" t="s">
        <v>14305</v>
      </c>
      <c r="L40" s="61" t="s">
        <v>14418</v>
      </c>
      <c r="M40" s="70" t="s">
        <v>14419</v>
      </c>
      <c r="N40" s="70" t="s">
        <v>14420</v>
      </c>
      <c r="O40" s="70">
        <v>10</v>
      </c>
      <c r="P40" s="61" t="s">
        <v>14372</v>
      </c>
      <c r="Q40" s="70" t="s">
        <v>859</v>
      </c>
      <c r="R40" s="61" t="s">
        <v>14373</v>
      </c>
      <c r="S40" s="61" t="s">
        <v>14311</v>
      </c>
      <c r="T40" s="70">
        <v>73431</v>
      </c>
      <c r="U40" s="70">
        <v>2</v>
      </c>
      <c r="V40" s="70">
        <v>0</v>
      </c>
      <c r="W40" s="70" t="s">
        <v>14421</v>
      </c>
      <c r="X40" s="70" t="s">
        <v>14338</v>
      </c>
      <c r="Y40" s="71">
        <v>45893.550206909698</v>
      </c>
      <c r="Z40" s="70" t="s">
        <v>14422</v>
      </c>
      <c r="AA40" s="70" t="s">
        <v>48</v>
      </c>
    </row>
    <row r="41" spans="1:27">
      <c r="A41" s="70" t="str">
        <f>VLOOKUP(B41,Data!$B:$F,5,0)</f>
        <v>00040059</v>
      </c>
      <c r="B41" s="61">
        <v>9105845222</v>
      </c>
      <c r="C41" s="71" t="str">
        <f>VLOOKUP(B41,Data!B:M,12,0)</f>
        <v>WIN-007</v>
      </c>
      <c r="D41" s="70" t="s">
        <v>14348</v>
      </c>
      <c r="E41" s="72" t="str">
        <f>VLOOKUP(D41,[2]Vat_tu__hang_hoa__dich_vu!$A:$B,1,1)</f>
        <v>GHK300</v>
      </c>
      <c r="F41" s="61"/>
      <c r="G41" s="71"/>
      <c r="H41" s="70" t="s">
        <v>14302</v>
      </c>
      <c r="I41" s="61" t="s">
        <v>14303</v>
      </c>
      <c r="J41" s="70" t="s">
        <v>14304</v>
      </c>
      <c r="K41" s="70" t="s">
        <v>14305</v>
      </c>
      <c r="L41" s="61" t="s">
        <v>14418</v>
      </c>
      <c r="M41" s="70" t="s">
        <v>14419</v>
      </c>
      <c r="N41" s="70" t="s">
        <v>14420</v>
      </c>
      <c r="O41" s="70">
        <v>20</v>
      </c>
      <c r="P41" s="61" t="s">
        <v>14349</v>
      </c>
      <c r="Q41" s="70" t="s">
        <v>799</v>
      </c>
      <c r="R41" s="61" t="s">
        <v>14350</v>
      </c>
      <c r="S41" s="61" t="s">
        <v>14311</v>
      </c>
      <c r="T41" s="70">
        <v>50182</v>
      </c>
      <c r="U41" s="70">
        <v>1</v>
      </c>
      <c r="V41" s="70">
        <v>0</v>
      </c>
      <c r="W41" s="70" t="s">
        <v>14421</v>
      </c>
      <c r="X41" s="70" t="s">
        <v>14338</v>
      </c>
      <c r="Y41" s="71">
        <v>45893.550206909698</v>
      </c>
      <c r="Z41" s="70" t="s">
        <v>14422</v>
      </c>
      <c r="AA41" s="70" t="s">
        <v>48</v>
      </c>
    </row>
    <row r="42" spans="1:27">
      <c r="A42" s="70" t="str">
        <f>VLOOKUP(B42,Data!$B:$F,5,0)</f>
        <v>00040060</v>
      </c>
      <c r="B42" s="61">
        <v>9105845270</v>
      </c>
      <c r="C42" s="71" t="str">
        <f>VLOOKUP(B42,Data!B:M,12,0)</f>
        <v>WIN-007</v>
      </c>
      <c r="D42" s="70" t="s">
        <v>14301</v>
      </c>
      <c r="E42" s="72" t="str">
        <f>VLOOKUP(D42,[2]Vat_tu__hang_hoa__dich_vu!$A:$B,1,1)</f>
        <v>G3M</v>
      </c>
      <c r="F42" s="61"/>
      <c r="G42" s="71"/>
      <c r="H42" s="70" t="s">
        <v>14302</v>
      </c>
      <c r="I42" s="61" t="s">
        <v>14303</v>
      </c>
      <c r="J42" s="70" t="s">
        <v>14304</v>
      </c>
      <c r="K42" s="70" t="s">
        <v>14305</v>
      </c>
      <c r="L42" s="61" t="s">
        <v>14423</v>
      </c>
      <c r="M42" s="70" t="s">
        <v>14424</v>
      </c>
      <c r="N42" s="70" t="s">
        <v>14425</v>
      </c>
      <c r="O42" s="70">
        <v>10</v>
      </c>
      <c r="P42" s="61" t="s">
        <v>14309</v>
      </c>
      <c r="Q42" s="70" t="s">
        <v>813</v>
      </c>
      <c r="R42" s="61" t="s">
        <v>14310</v>
      </c>
      <c r="S42" s="61" t="s">
        <v>14311</v>
      </c>
      <c r="T42" s="70">
        <v>111058</v>
      </c>
      <c r="U42" s="70">
        <v>2</v>
      </c>
      <c r="V42" s="70">
        <v>0</v>
      </c>
      <c r="W42" s="70" t="s">
        <v>14424</v>
      </c>
      <c r="X42" s="70" t="s">
        <v>14426</v>
      </c>
      <c r="Y42" s="71">
        <v>45893.554223113402</v>
      </c>
      <c r="AA42" s="70" t="s">
        <v>48</v>
      </c>
    </row>
    <row r="43" spans="1:27">
      <c r="A43" s="70" t="str">
        <f>VLOOKUP(B43,Data!$B:$F,5,0)</f>
        <v>00007630</v>
      </c>
      <c r="B43" s="61">
        <v>9105845300</v>
      </c>
      <c r="C43" s="71" t="str">
        <f>VLOOKUP(B43,Data!B:M,12,0)</f>
        <v>WIN-071</v>
      </c>
      <c r="D43" s="70" t="s">
        <v>827</v>
      </c>
      <c r="E43" s="72" t="str">
        <f>VLOOKUP(D43,[2]Vat_tu__hang_hoa__dich_vu!$A:$B,1,1)</f>
        <v>GHK300</v>
      </c>
      <c r="F43" s="61"/>
      <c r="G43" s="71"/>
      <c r="H43" s="70" t="s">
        <v>14302</v>
      </c>
      <c r="I43" s="61" t="s">
        <v>14303</v>
      </c>
      <c r="J43" s="70" t="s">
        <v>14304</v>
      </c>
      <c r="K43" s="70" t="s">
        <v>14305</v>
      </c>
      <c r="L43" s="61" t="s">
        <v>1820</v>
      </c>
      <c r="M43" s="70" t="s">
        <v>1821</v>
      </c>
      <c r="N43" s="70" t="s">
        <v>14427</v>
      </c>
      <c r="O43" s="70">
        <v>10</v>
      </c>
      <c r="P43" s="61" t="s">
        <v>14346</v>
      </c>
      <c r="Q43" s="70" t="s">
        <v>826</v>
      </c>
      <c r="R43" s="61" t="s">
        <v>14347</v>
      </c>
      <c r="S43" s="61" t="s">
        <v>14311</v>
      </c>
      <c r="T43" s="70">
        <v>49500</v>
      </c>
      <c r="U43" s="70">
        <v>3</v>
      </c>
      <c r="V43" s="70">
        <v>0</v>
      </c>
      <c r="W43" s="70" t="s">
        <v>14428</v>
      </c>
      <c r="Y43" s="71">
        <v>45893.556976736101</v>
      </c>
      <c r="AA43" s="70" t="s">
        <v>48</v>
      </c>
    </row>
    <row r="44" spans="1:27">
      <c r="A44" s="70" t="str">
        <f>VLOOKUP(B44,Data!$B:$F,5,0)</f>
        <v>00008398</v>
      </c>
      <c r="B44" s="61">
        <v>9105845283</v>
      </c>
      <c r="C44" s="71" t="str">
        <f>VLOOKUP(B44,Data!B:M,12,0)</f>
        <v>WIN-065</v>
      </c>
      <c r="D44" s="70" t="s">
        <v>943</v>
      </c>
      <c r="E44" s="72" t="str">
        <f>VLOOKUP(D44,[2]Vat_tu__hang_hoa__dich_vu!$A:$B,1,1)</f>
        <v>GHK300</v>
      </c>
      <c r="F44" s="61"/>
      <c r="G44" s="71"/>
      <c r="H44" s="70" t="s">
        <v>14302</v>
      </c>
      <c r="I44" s="61" t="s">
        <v>14303</v>
      </c>
      <c r="J44" s="70" t="s">
        <v>14304</v>
      </c>
      <c r="K44" s="70" t="s">
        <v>14305</v>
      </c>
      <c r="L44" s="61" t="s">
        <v>14429</v>
      </c>
      <c r="M44" s="70" t="s">
        <v>14430</v>
      </c>
      <c r="N44" s="70" t="s">
        <v>14431</v>
      </c>
      <c r="O44" s="70">
        <v>10</v>
      </c>
      <c r="P44" s="61" t="s">
        <v>14432</v>
      </c>
      <c r="Q44" s="70" t="s">
        <v>942</v>
      </c>
      <c r="R44" s="61" t="s">
        <v>14433</v>
      </c>
      <c r="S44" s="61" t="s">
        <v>14311</v>
      </c>
      <c r="T44" s="70">
        <v>50400</v>
      </c>
      <c r="U44" s="70">
        <v>3</v>
      </c>
      <c r="V44" s="70">
        <v>0</v>
      </c>
      <c r="W44" s="70" t="s">
        <v>14430</v>
      </c>
      <c r="Y44" s="71">
        <v>45893.559132175898</v>
      </c>
      <c r="Z44" s="70" t="s">
        <v>14434</v>
      </c>
      <c r="AA44" s="70" t="s">
        <v>48</v>
      </c>
    </row>
    <row r="45" spans="1:27">
      <c r="A45" s="70" t="str">
        <f>VLOOKUP(B45,Data!$B:$F,5,0)</f>
        <v>00008057</v>
      </c>
      <c r="B45" s="61">
        <v>9105845320</v>
      </c>
      <c r="C45" s="71" t="str">
        <f>VLOOKUP(B45,Data!B:M,12,0)</f>
        <v>WIN-042</v>
      </c>
      <c r="D45" s="70" t="s">
        <v>14315</v>
      </c>
      <c r="E45" s="72" t="str">
        <f>VLOOKUP(D45,[2]Vat_tu__hang_hoa__dich_vu!$A:$B,1,1)</f>
        <v>SHK200</v>
      </c>
      <c r="F45" s="61"/>
      <c r="G45" s="71"/>
      <c r="H45" s="70" t="s">
        <v>14302</v>
      </c>
      <c r="I45" s="61" t="s">
        <v>14303</v>
      </c>
      <c r="J45" s="70" t="s">
        <v>14304</v>
      </c>
      <c r="K45" s="70" t="s">
        <v>14305</v>
      </c>
      <c r="L45" s="61" t="s">
        <v>14435</v>
      </c>
      <c r="M45" s="70" t="s">
        <v>14436</v>
      </c>
      <c r="N45" s="70" t="s">
        <v>14437</v>
      </c>
      <c r="O45" s="70">
        <v>10</v>
      </c>
      <c r="P45" s="61" t="s">
        <v>14316</v>
      </c>
      <c r="Q45" s="70" t="s">
        <v>815</v>
      </c>
      <c r="R45" s="61" t="s">
        <v>14317</v>
      </c>
      <c r="S45" s="61" t="s">
        <v>14311</v>
      </c>
      <c r="T45" s="70">
        <v>55595</v>
      </c>
      <c r="U45" s="70">
        <v>3</v>
      </c>
      <c r="V45" s="70">
        <v>0</v>
      </c>
      <c r="W45" s="70" t="s">
        <v>14438</v>
      </c>
      <c r="X45" s="70" t="s">
        <v>14439</v>
      </c>
      <c r="Y45" s="71">
        <v>45893.561545752302</v>
      </c>
      <c r="Z45" s="70" t="s">
        <v>14440</v>
      </c>
      <c r="AA45" s="70" t="s">
        <v>48</v>
      </c>
    </row>
    <row r="46" spans="1:27">
      <c r="A46" s="70" t="str">
        <f>VLOOKUP(B46,Data!$B:$F,5,0)</f>
        <v>00009111</v>
      </c>
      <c r="B46" s="61">
        <v>9105845349</v>
      </c>
      <c r="C46" s="71" t="str">
        <f>VLOOKUP(B46,Data!B:M,12,0)</f>
        <v>WIN-070</v>
      </c>
      <c r="D46" s="70" t="s">
        <v>14301</v>
      </c>
      <c r="E46" s="72" t="str">
        <f>VLOOKUP(D46,[2]Vat_tu__hang_hoa__dich_vu!$A:$B,1,1)</f>
        <v>G3M</v>
      </c>
      <c r="F46" s="61"/>
      <c r="G46" s="71"/>
      <c r="H46" s="70" t="s">
        <v>14302</v>
      </c>
      <c r="I46" s="61" t="s">
        <v>14303</v>
      </c>
      <c r="J46" s="70" t="s">
        <v>14304</v>
      </c>
      <c r="K46" s="70" t="s">
        <v>14305</v>
      </c>
      <c r="L46" s="61" t="s">
        <v>14441</v>
      </c>
      <c r="M46" s="70" t="s">
        <v>14442</v>
      </c>
      <c r="N46" s="70" t="s">
        <v>14443</v>
      </c>
      <c r="O46" s="70">
        <v>10</v>
      </c>
      <c r="P46" s="61" t="s">
        <v>14309</v>
      </c>
      <c r="Q46" s="70" t="s">
        <v>813</v>
      </c>
      <c r="R46" s="61" t="s">
        <v>14310</v>
      </c>
      <c r="S46" s="61" t="s">
        <v>14311</v>
      </c>
      <c r="T46" s="70">
        <v>111058</v>
      </c>
      <c r="U46" s="70">
        <v>1</v>
      </c>
      <c r="V46" s="70">
        <v>0</v>
      </c>
      <c r="W46" s="70" t="s">
        <v>14442</v>
      </c>
      <c r="Y46" s="71">
        <v>45893.562839004597</v>
      </c>
      <c r="Z46" s="70" t="s">
        <v>14444</v>
      </c>
      <c r="AA46" s="70" t="s">
        <v>48</v>
      </c>
    </row>
    <row r="47" spans="1:27">
      <c r="A47" s="70" t="str">
        <f>VLOOKUP(B47,Data!$B:$F,5,0)</f>
        <v>00412931</v>
      </c>
      <c r="B47" s="61">
        <v>9105845386</v>
      </c>
      <c r="C47" s="71" t="str">
        <f>VLOOKUP(B47,Data!B:M,12,0)</f>
        <v>WIN-002</v>
      </c>
      <c r="D47" s="70" t="s">
        <v>14301</v>
      </c>
      <c r="E47" s="72" t="str">
        <f>VLOOKUP(D47,[2]Vat_tu__hang_hoa__dich_vu!$A:$B,1,1)</f>
        <v>G3M</v>
      </c>
      <c r="F47" s="61"/>
      <c r="G47" s="71"/>
      <c r="H47" s="70" t="s">
        <v>14302</v>
      </c>
      <c r="I47" s="61" t="s">
        <v>14303</v>
      </c>
      <c r="J47" s="70" t="s">
        <v>14304</v>
      </c>
      <c r="K47" s="70" t="s">
        <v>14305</v>
      </c>
      <c r="L47" s="61" t="s">
        <v>14445</v>
      </c>
      <c r="M47" s="70" t="s">
        <v>14446</v>
      </c>
      <c r="N47" s="70" t="s">
        <v>14447</v>
      </c>
      <c r="O47" s="70">
        <v>10</v>
      </c>
      <c r="P47" s="61" t="s">
        <v>14309</v>
      </c>
      <c r="Q47" s="70" t="s">
        <v>813</v>
      </c>
      <c r="R47" s="61" t="s">
        <v>14310</v>
      </c>
      <c r="S47" s="61" t="s">
        <v>14311</v>
      </c>
      <c r="T47" s="70">
        <v>111058</v>
      </c>
      <c r="U47" s="70">
        <v>3</v>
      </c>
      <c r="V47" s="70">
        <v>0</v>
      </c>
      <c r="W47" s="70" t="s">
        <v>14448</v>
      </c>
      <c r="X47" s="70" t="s">
        <v>14449</v>
      </c>
      <c r="Y47" s="71">
        <v>45893.575496643498</v>
      </c>
      <c r="AA47" s="70" t="s">
        <v>48</v>
      </c>
    </row>
    <row r="48" spans="1:27">
      <c r="A48" s="70" t="str">
        <f>VLOOKUP(B48,Data!$B:$F,5,0)</f>
        <v>00412931</v>
      </c>
      <c r="B48" s="61">
        <v>9105845386</v>
      </c>
      <c r="C48" s="71" t="str">
        <f>VLOOKUP(B48,Data!B:M,12,0)</f>
        <v>WIN-002</v>
      </c>
      <c r="D48" s="70" t="s">
        <v>14368</v>
      </c>
      <c r="E48" s="72" t="str">
        <f>VLOOKUP(D48,[2]Vat_tu__hang_hoa__dich_vu!$A:$B,1,1)</f>
        <v>CGXD150</v>
      </c>
      <c r="F48" s="61"/>
      <c r="G48" s="71"/>
      <c r="H48" s="70" t="s">
        <v>14302</v>
      </c>
      <c r="I48" s="61" t="s">
        <v>14303</v>
      </c>
      <c r="J48" s="70" t="s">
        <v>14304</v>
      </c>
      <c r="K48" s="70" t="s">
        <v>14305</v>
      </c>
      <c r="L48" s="61" t="s">
        <v>14445</v>
      </c>
      <c r="M48" s="70" t="s">
        <v>14446</v>
      </c>
      <c r="N48" s="70" t="s">
        <v>14447</v>
      </c>
      <c r="O48" s="70">
        <v>20</v>
      </c>
      <c r="P48" s="61" t="s">
        <v>14372</v>
      </c>
      <c r="Q48" s="70" t="s">
        <v>859</v>
      </c>
      <c r="R48" s="61" t="s">
        <v>14373</v>
      </c>
      <c r="S48" s="61" t="s">
        <v>14311</v>
      </c>
      <c r="T48" s="70">
        <v>73431</v>
      </c>
      <c r="U48" s="70">
        <v>1</v>
      </c>
      <c r="V48" s="70">
        <v>0</v>
      </c>
      <c r="W48" s="70" t="s">
        <v>14448</v>
      </c>
      <c r="X48" s="70" t="s">
        <v>14449</v>
      </c>
      <c r="Y48" s="71">
        <v>45893.575496643498</v>
      </c>
      <c r="AA48" s="70" t="s">
        <v>48</v>
      </c>
    </row>
    <row r="49" spans="1:27">
      <c r="A49" s="70" t="str">
        <f>VLOOKUP(B49,Data!$B:$F,5,0)</f>
        <v>00412931</v>
      </c>
      <c r="B49" s="61">
        <v>9105845386</v>
      </c>
      <c r="C49" s="71" t="str">
        <f>VLOOKUP(B49,Data!B:M,12,0)</f>
        <v>WIN-002</v>
      </c>
      <c r="D49" s="70" t="s">
        <v>834</v>
      </c>
      <c r="E49" s="72" t="str">
        <f>VLOOKUP(D49,[2]Vat_tu__hang_hoa__dich_vu!$A:$B,1,1)</f>
        <v>CGXD150</v>
      </c>
      <c r="F49" s="61"/>
      <c r="G49" s="71"/>
      <c r="H49" s="70" t="s">
        <v>14302</v>
      </c>
      <c r="I49" s="61" t="s">
        <v>14303</v>
      </c>
      <c r="J49" s="70" t="s">
        <v>14304</v>
      </c>
      <c r="K49" s="70" t="s">
        <v>14305</v>
      </c>
      <c r="L49" s="61" t="s">
        <v>14445</v>
      </c>
      <c r="M49" s="70" t="s">
        <v>14446</v>
      </c>
      <c r="N49" s="70" t="s">
        <v>14447</v>
      </c>
      <c r="O49" s="70">
        <v>30</v>
      </c>
      <c r="P49" s="61" t="s">
        <v>14318</v>
      </c>
      <c r="Q49" s="70" t="s">
        <v>833</v>
      </c>
      <c r="R49" s="61" t="s">
        <v>14319</v>
      </c>
      <c r="S49" s="61" t="s">
        <v>14311</v>
      </c>
      <c r="T49" s="70">
        <v>74250</v>
      </c>
      <c r="U49" s="70">
        <v>1</v>
      </c>
      <c r="V49" s="70">
        <v>0</v>
      </c>
      <c r="W49" s="70" t="s">
        <v>14448</v>
      </c>
      <c r="X49" s="70" t="s">
        <v>14449</v>
      </c>
      <c r="Y49" s="71">
        <v>45893.575496643498</v>
      </c>
      <c r="AA49" s="70" t="s">
        <v>48</v>
      </c>
    </row>
    <row r="50" spans="1:27">
      <c r="A50" s="70" t="str">
        <f>VLOOKUP(B50,Data!$B:$F,5,0)</f>
        <v>00028345</v>
      </c>
      <c r="B50" s="61">
        <v>9105845472</v>
      </c>
      <c r="C50" s="71" t="str">
        <f>VLOOKUP(B50,Data!B:M,12,0)</f>
        <v>WIN-020</v>
      </c>
      <c r="D50" s="70" t="s">
        <v>827</v>
      </c>
      <c r="E50" s="72" t="str">
        <f>VLOOKUP(D50,[2]Vat_tu__hang_hoa__dich_vu!$A:$B,1,1)</f>
        <v>GHK300</v>
      </c>
      <c r="F50" s="61"/>
      <c r="G50" s="71"/>
      <c r="H50" s="70" t="s">
        <v>14302</v>
      </c>
      <c r="I50" s="61" t="s">
        <v>14303</v>
      </c>
      <c r="J50" s="70" t="s">
        <v>14304</v>
      </c>
      <c r="K50" s="70" t="s">
        <v>14305</v>
      </c>
      <c r="L50" s="61" t="s">
        <v>14450</v>
      </c>
      <c r="M50" s="70" t="s">
        <v>14451</v>
      </c>
      <c r="N50" s="70" t="s">
        <v>14452</v>
      </c>
      <c r="O50" s="70">
        <v>10</v>
      </c>
      <c r="P50" s="61" t="s">
        <v>14346</v>
      </c>
      <c r="Q50" s="70" t="s">
        <v>826</v>
      </c>
      <c r="R50" s="61" t="s">
        <v>14347</v>
      </c>
      <c r="S50" s="61" t="s">
        <v>14311</v>
      </c>
      <c r="T50" s="70">
        <v>49500</v>
      </c>
      <c r="U50" s="70">
        <v>3</v>
      </c>
      <c r="V50" s="70">
        <v>0</v>
      </c>
      <c r="W50" s="70" t="s">
        <v>14451</v>
      </c>
      <c r="Y50" s="71">
        <v>45893.585382870398</v>
      </c>
      <c r="AA50" s="70" t="s">
        <v>48</v>
      </c>
    </row>
    <row r="51" spans="1:27">
      <c r="A51" s="70" t="str">
        <f>VLOOKUP(B51,Data!$B:$F,5,0)</f>
        <v>00028345</v>
      </c>
      <c r="B51" s="61">
        <v>9105845472</v>
      </c>
      <c r="C51" s="71" t="str">
        <f>VLOOKUP(B51,Data!B:M,12,0)</f>
        <v>WIN-020</v>
      </c>
      <c r="D51" s="70" t="s">
        <v>943</v>
      </c>
      <c r="E51" s="72" t="str">
        <f>VLOOKUP(D51,[2]Vat_tu__hang_hoa__dich_vu!$A:$B,1,1)</f>
        <v>GHK300</v>
      </c>
      <c r="F51" s="61"/>
      <c r="G51" s="71"/>
      <c r="H51" s="70" t="s">
        <v>14302</v>
      </c>
      <c r="I51" s="61" t="s">
        <v>14303</v>
      </c>
      <c r="J51" s="70" t="s">
        <v>14304</v>
      </c>
      <c r="K51" s="70" t="s">
        <v>14305</v>
      </c>
      <c r="L51" s="61" t="s">
        <v>14450</v>
      </c>
      <c r="M51" s="70" t="s">
        <v>14451</v>
      </c>
      <c r="N51" s="70" t="s">
        <v>14452</v>
      </c>
      <c r="O51" s="70">
        <v>20</v>
      </c>
      <c r="P51" s="61" t="s">
        <v>14432</v>
      </c>
      <c r="Q51" s="70" t="s">
        <v>942</v>
      </c>
      <c r="R51" s="61" t="s">
        <v>14433</v>
      </c>
      <c r="S51" s="61" t="s">
        <v>14311</v>
      </c>
      <c r="T51" s="70">
        <v>50400</v>
      </c>
      <c r="U51" s="70">
        <v>1</v>
      </c>
      <c r="V51" s="70">
        <v>0</v>
      </c>
      <c r="W51" s="70" t="s">
        <v>14451</v>
      </c>
      <c r="Y51" s="71">
        <v>45893.585382870398</v>
      </c>
      <c r="AA51" s="70" t="s">
        <v>48</v>
      </c>
    </row>
    <row r="52" spans="1:27">
      <c r="A52" s="70" t="str">
        <f>VLOOKUP(B52,Data!$B:$F,5,0)</f>
        <v>00412964</v>
      </c>
      <c r="B52" s="61">
        <v>9105845476</v>
      </c>
      <c r="C52" s="71" t="str">
        <f>VLOOKUP(B52,Data!B:M,12,0)</f>
        <v>WIN-002</v>
      </c>
      <c r="D52" s="70" t="s">
        <v>804</v>
      </c>
      <c r="E52" s="72" t="str">
        <f>VLOOKUP(D52,[2]Vat_tu__hang_hoa__dich_vu!$A:$B,1,1)</f>
        <v>CGXD150</v>
      </c>
      <c r="F52" s="61"/>
      <c r="G52" s="71"/>
      <c r="H52" s="70" t="s">
        <v>14302</v>
      </c>
      <c r="I52" s="61" t="s">
        <v>14303</v>
      </c>
      <c r="J52" s="70" t="s">
        <v>14304</v>
      </c>
      <c r="K52" s="70" t="s">
        <v>14305</v>
      </c>
      <c r="L52" s="61" t="s">
        <v>14453</v>
      </c>
      <c r="M52" s="70" t="s">
        <v>14454</v>
      </c>
      <c r="N52" s="70" t="s">
        <v>14455</v>
      </c>
      <c r="O52" s="70">
        <v>10</v>
      </c>
      <c r="P52" s="61" t="s">
        <v>14395</v>
      </c>
      <c r="Q52" s="70" t="s">
        <v>803</v>
      </c>
      <c r="R52" s="61" t="s">
        <v>14396</v>
      </c>
      <c r="S52" s="61" t="s">
        <v>14311</v>
      </c>
      <c r="T52" s="70">
        <v>70950</v>
      </c>
      <c r="U52" s="70">
        <v>1</v>
      </c>
      <c r="V52" s="70">
        <v>0</v>
      </c>
      <c r="W52" s="70" t="s">
        <v>14454</v>
      </c>
      <c r="X52" s="70" t="s">
        <v>14338</v>
      </c>
      <c r="Y52" s="71">
        <v>45893.588221724502</v>
      </c>
      <c r="AA52" s="70" t="s">
        <v>48</v>
      </c>
    </row>
    <row r="53" spans="1:27">
      <c r="A53" s="70" t="str">
        <f>VLOOKUP(B53,Data!$B:$F,5,0)</f>
        <v>00412964</v>
      </c>
      <c r="B53" s="61">
        <v>9105845476</v>
      </c>
      <c r="C53" s="71" t="str">
        <f>VLOOKUP(B53,Data!B:M,12,0)</f>
        <v>WIN-002</v>
      </c>
      <c r="D53" s="70" t="s">
        <v>14301</v>
      </c>
      <c r="E53" s="72" t="str">
        <f>VLOOKUP(D53,[2]Vat_tu__hang_hoa__dich_vu!$A:$B,1,1)</f>
        <v>G3M</v>
      </c>
      <c r="F53" s="61"/>
      <c r="G53" s="71"/>
      <c r="H53" s="70" t="s">
        <v>14302</v>
      </c>
      <c r="I53" s="61" t="s">
        <v>14303</v>
      </c>
      <c r="J53" s="70" t="s">
        <v>14304</v>
      </c>
      <c r="K53" s="70" t="s">
        <v>14305</v>
      </c>
      <c r="L53" s="61" t="s">
        <v>14453</v>
      </c>
      <c r="M53" s="70" t="s">
        <v>14454</v>
      </c>
      <c r="N53" s="70" t="s">
        <v>14455</v>
      </c>
      <c r="O53" s="70">
        <v>20</v>
      </c>
      <c r="P53" s="61" t="s">
        <v>14309</v>
      </c>
      <c r="Q53" s="70" t="s">
        <v>813</v>
      </c>
      <c r="R53" s="61" t="s">
        <v>14310</v>
      </c>
      <c r="S53" s="61" t="s">
        <v>14311</v>
      </c>
      <c r="T53" s="70">
        <v>111058</v>
      </c>
      <c r="U53" s="70">
        <v>1</v>
      </c>
      <c r="V53" s="70">
        <v>0</v>
      </c>
      <c r="W53" s="70" t="s">
        <v>14454</v>
      </c>
      <c r="X53" s="70" t="s">
        <v>14338</v>
      </c>
      <c r="Y53" s="71">
        <v>45893.588221724502</v>
      </c>
      <c r="AA53" s="70" t="s">
        <v>48</v>
      </c>
    </row>
    <row r="54" spans="1:27">
      <c r="A54" s="70" t="str">
        <f>VLOOKUP(B54,Data!$B:$F,5,0)</f>
        <v>00032250</v>
      </c>
      <c r="B54" s="61">
        <v>9105845504</v>
      </c>
      <c r="C54" s="71" t="str">
        <f>VLOOKUP(B54,Data!B:M,12,0)</f>
        <v>WIN-058</v>
      </c>
      <c r="D54" s="70" t="s">
        <v>14368</v>
      </c>
      <c r="E54" s="72" t="str">
        <f>VLOOKUP(D54,[2]Vat_tu__hang_hoa__dich_vu!$A:$B,1,1)</f>
        <v>CGXD150</v>
      </c>
      <c r="F54" s="61"/>
      <c r="G54" s="71"/>
      <c r="H54" s="70" t="s">
        <v>14302</v>
      </c>
      <c r="I54" s="61" t="s">
        <v>14303</v>
      </c>
      <c r="J54" s="70" t="s">
        <v>14304</v>
      </c>
      <c r="K54" s="70" t="s">
        <v>14305</v>
      </c>
      <c r="L54" s="61" t="s">
        <v>14456</v>
      </c>
      <c r="M54" s="70" t="s">
        <v>14457</v>
      </c>
      <c r="N54" s="70" t="s">
        <v>14458</v>
      </c>
      <c r="O54" s="70">
        <v>10</v>
      </c>
      <c r="P54" s="61" t="s">
        <v>14372</v>
      </c>
      <c r="Q54" s="70" t="s">
        <v>859</v>
      </c>
      <c r="R54" s="61" t="s">
        <v>14373</v>
      </c>
      <c r="S54" s="61" t="s">
        <v>14311</v>
      </c>
      <c r="T54" s="70">
        <v>73431</v>
      </c>
      <c r="U54" s="70">
        <v>1</v>
      </c>
      <c r="V54" s="70">
        <v>0</v>
      </c>
      <c r="W54" s="70" t="s">
        <v>14457</v>
      </c>
      <c r="Y54" s="71">
        <v>45893.591161539298</v>
      </c>
      <c r="AA54" s="70" t="s">
        <v>48</v>
      </c>
    </row>
    <row r="55" spans="1:27">
      <c r="A55" s="70" t="str">
        <f>VLOOKUP(B55,Data!$B:$F,5,0)</f>
        <v>00412975</v>
      </c>
      <c r="B55" s="61">
        <v>9105845492</v>
      </c>
      <c r="C55" s="71" t="str">
        <f>VLOOKUP(B55,Data!B:M,12,0)</f>
        <v>WIN-002</v>
      </c>
      <c r="D55" s="70" t="s">
        <v>14301</v>
      </c>
      <c r="E55" s="72" t="str">
        <f>VLOOKUP(D55,[2]Vat_tu__hang_hoa__dich_vu!$A:$B,1,1)</f>
        <v>G3M</v>
      </c>
      <c r="F55" s="61"/>
      <c r="G55" s="71"/>
      <c r="H55" s="70" t="s">
        <v>14302</v>
      </c>
      <c r="I55" s="61" t="s">
        <v>14303</v>
      </c>
      <c r="J55" s="70" t="s">
        <v>14304</v>
      </c>
      <c r="K55" s="70" t="s">
        <v>14305</v>
      </c>
      <c r="L55" s="61" t="s">
        <v>14459</v>
      </c>
      <c r="M55" s="70" t="s">
        <v>14460</v>
      </c>
      <c r="N55" s="70" t="s">
        <v>14461</v>
      </c>
      <c r="O55" s="70">
        <v>10</v>
      </c>
      <c r="P55" s="61" t="s">
        <v>14309</v>
      </c>
      <c r="Q55" s="70" t="s">
        <v>813</v>
      </c>
      <c r="R55" s="61" t="s">
        <v>14310</v>
      </c>
      <c r="S55" s="61" t="s">
        <v>14311</v>
      </c>
      <c r="T55" s="70">
        <v>111058</v>
      </c>
      <c r="U55" s="70">
        <v>4</v>
      </c>
      <c r="V55" s="70">
        <v>0</v>
      </c>
      <c r="W55" s="70" t="s">
        <v>14460</v>
      </c>
      <c r="X55" s="70" t="s">
        <v>14462</v>
      </c>
      <c r="Y55" s="71">
        <v>45893.5913021991</v>
      </c>
      <c r="AA55" s="70" t="s">
        <v>48</v>
      </c>
    </row>
    <row r="56" spans="1:27">
      <c r="A56" s="70" t="str">
        <f>VLOOKUP(B56,Data!$B:$F,5,0)</f>
        <v>00009659</v>
      </c>
      <c r="B56" s="61">
        <v>9105845672</v>
      </c>
      <c r="C56" s="71" t="str">
        <f>VLOOKUP(B56,Data!B:M,12,0)</f>
        <v>WIN-029</v>
      </c>
      <c r="D56" s="70" t="s">
        <v>827</v>
      </c>
      <c r="E56" s="72" t="str">
        <f>VLOOKUP(D56,[2]Vat_tu__hang_hoa__dich_vu!$A:$B,1,1)</f>
        <v>GHK300</v>
      </c>
      <c r="F56" s="61"/>
      <c r="G56" s="71"/>
      <c r="H56" s="70" t="s">
        <v>14302</v>
      </c>
      <c r="I56" s="61" t="s">
        <v>14303</v>
      </c>
      <c r="J56" s="70" t="s">
        <v>14304</v>
      </c>
      <c r="K56" s="70" t="s">
        <v>14305</v>
      </c>
      <c r="L56" s="61" t="s">
        <v>14463</v>
      </c>
      <c r="M56" s="70" t="s">
        <v>14464</v>
      </c>
      <c r="N56" s="70" t="s">
        <v>14465</v>
      </c>
      <c r="O56" s="70">
        <v>10</v>
      </c>
      <c r="P56" s="61" t="s">
        <v>14346</v>
      </c>
      <c r="Q56" s="70" t="s">
        <v>826</v>
      </c>
      <c r="R56" s="61" t="s">
        <v>14347</v>
      </c>
      <c r="S56" s="61" t="s">
        <v>14311</v>
      </c>
      <c r="T56" s="70">
        <v>49500</v>
      </c>
      <c r="U56" s="70">
        <v>4</v>
      </c>
      <c r="V56" s="70">
        <v>0</v>
      </c>
      <c r="W56" s="70" t="s">
        <v>14464</v>
      </c>
      <c r="Y56" s="71">
        <v>45893.611390625003</v>
      </c>
      <c r="AA56" s="70" t="s">
        <v>48</v>
      </c>
    </row>
    <row r="57" spans="1:27">
      <c r="A57" s="70" t="str">
        <f>VLOOKUP(B57,Data!$B:$F,5,0)</f>
        <v>00413057</v>
      </c>
      <c r="B57" s="61">
        <v>9105845707</v>
      </c>
      <c r="C57" s="71" t="str">
        <f>VLOOKUP(B57,Data!B:M,12,0)</f>
        <v>WIN-002</v>
      </c>
      <c r="D57" s="70" t="s">
        <v>14348</v>
      </c>
      <c r="E57" s="72" t="str">
        <f>VLOOKUP(D57,[2]Vat_tu__hang_hoa__dich_vu!$A:$B,1,1)</f>
        <v>GHK300</v>
      </c>
      <c r="F57" s="61"/>
      <c r="G57" s="71"/>
      <c r="H57" s="70" t="s">
        <v>14302</v>
      </c>
      <c r="I57" s="61" t="s">
        <v>14303</v>
      </c>
      <c r="J57" s="70" t="s">
        <v>14304</v>
      </c>
      <c r="K57" s="70" t="s">
        <v>14305</v>
      </c>
      <c r="L57" s="61" t="s">
        <v>14466</v>
      </c>
      <c r="M57" s="70" t="s">
        <v>14467</v>
      </c>
      <c r="N57" s="70" t="s">
        <v>14468</v>
      </c>
      <c r="O57" s="70">
        <v>10</v>
      </c>
      <c r="P57" s="61" t="s">
        <v>14349</v>
      </c>
      <c r="Q57" s="70" t="s">
        <v>799</v>
      </c>
      <c r="R57" s="61" t="s">
        <v>14350</v>
      </c>
      <c r="S57" s="61" t="s">
        <v>14311</v>
      </c>
      <c r="T57" s="70">
        <v>50182</v>
      </c>
      <c r="U57" s="70">
        <v>1</v>
      </c>
      <c r="V57" s="70">
        <v>0</v>
      </c>
      <c r="W57" s="70" t="s">
        <v>14467</v>
      </c>
      <c r="X57" s="70" t="s">
        <v>14469</v>
      </c>
      <c r="Y57" s="71">
        <v>45893.611944791701</v>
      </c>
      <c r="AA57" s="70" t="s">
        <v>48</v>
      </c>
    </row>
    <row r="58" spans="1:27">
      <c r="A58" s="70" t="str">
        <f>VLOOKUP(B58,Data!$B:$F,5,0)</f>
        <v>00135004</v>
      </c>
      <c r="B58" s="61">
        <v>9105845743</v>
      </c>
      <c r="C58" s="71" t="str">
        <f>VLOOKUP(B58,Data!B:M,12,0)</f>
        <v>WIN</v>
      </c>
      <c r="D58" s="70" t="s">
        <v>14315</v>
      </c>
      <c r="E58" s="72" t="str">
        <f>VLOOKUP(D58,[2]Vat_tu__hang_hoa__dich_vu!$A:$B,1,1)</f>
        <v>SHK200</v>
      </c>
      <c r="F58" s="61"/>
      <c r="G58" s="71"/>
      <c r="H58" s="70" t="s">
        <v>14302</v>
      </c>
      <c r="I58" s="61" t="s">
        <v>14303</v>
      </c>
      <c r="J58" s="70" t="s">
        <v>14304</v>
      </c>
      <c r="K58" s="70" t="s">
        <v>14305</v>
      </c>
      <c r="L58" s="61" t="s">
        <v>14470</v>
      </c>
      <c r="M58" s="70" t="s">
        <v>14471</v>
      </c>
      <c r="N58" s="70" t="s">
        <v>14472</v>
      </c>
      <c r="O58" s="70">
        <v>10</v>
      </c>
      <c r="P58" s="61" t="s">
        <v>14316</v>
      </c>
      <c r="Q58" s="70" t="s">
        <v>815</v>
      </c>
      <c r="R58" s="61" t="s">
        <v>14317</v>
      </c>
      <c r="S58" s="61" t="s">
        <v>14311</v>
      </c>
      <c r="T58" s="70">
        <v>55595</v>
      </c>
      <c r="U58" s="70">
        <v>5</v>
      </c>
      <c r="V58" s="70">
        <v>0</v>
      </c>
      <c r="W58" s="70" t="s">
        <v>14471</v>
      </c>
      <c r="X58" s="70" t="s">
        <v>14473</v>
      </c>
      <c r="Y58" s="71">
        <v>45893.618241863398</v>
      </c>
      <c r="AA58" s="70" t="s">
        <v>48</v>
      </c>
    </row>
    <row r="59" spans="1:27">
      <c r="A59" s="70" t="str">
        <f>VLOOKUP(B59,Data!$B:$F,5,0)</f>
        <v>00021917</v>
      </c>
      <c r="B59" s="61">
        <v>9105845731</v>
      </c>
      <c r="C59" s="71" t="str">
        <f>VLOOKUP(B59,Data!B:M,12,0)</f>
        <v>WIN-016</v>
      </c>
      <c r="D59" s="70" t="s">
        <v>14301</v>
      </c>
      <c r="E59" s="72" t="str">
        <f>VLOOKUP(D59,[2]Vat_tu__hang_hoa__dich_vu!$A:$B,1,1)</f>
        <v>G3M</v>
      </c>
      <c r="F59" s="61"/>
      <c r="G59" s="71"/>
      <c r="H59" s="70" t="s">
        <v>14302</v>
      </c>
      <c r="I59" s="61" t="s">
        <v>14303</v>
      </c>
      <c r="J59" s="70" t="s">
        <v>14304</v>
      </c>
      <c r="K59" s="70" t="s">
        <v>14305</v>
      </c>
      <c r="L59" s="61" t="s">
        <v>14474</v>
      </c>
      <c r="M59" s="70" t="s">
        <v>14475</v>
      </c>
      <c r="N59" s="70" t="s">
        <v>14476</v>
      </c>
      <c r="O59" s="70">
        <v>10</v>
      </c>
      <c r="P59" s="61" t="s">
        <v>14309</v>
      </c>
      <c r="Q59" s="70" t="s">
        <v>813</v>
      </c>
      <c r="R59" s="61" t="s">
        <v>14310</v>
      </c>
      <c r="S59" s="61" t="s">
        <v>14311</v>
      </c>
      <c r="T59" s="70">
        <v>111058</v>
      </c>
      <c r="U59" s="70">
        <v>1</v>
      </c>
      <c r="V59" s="70">
        <v>0</v>
      </c>
      <c r="W59" s="70" t="s">
        <v>14475</v>
      </c>
      <c r="X59" s="70" t="s">
        <v>14338</v>
      </c>
      <c r="Y59" s="71">
        <v>45893.618390590302</v>
      </c>
      <c r="Z59" s="70" t="s">
        <v>14477</v>
      </c>
      <c r="AA59" s="70" t="s">
        <v>48</v>
      </c>
    </row>
    <row r="60" spans="1:27">
      <c r="A60" s="70" t="str">
        <f>VLOOKUP(B60,Data!$B:$F,5,0)</f>
        <v>00067942</v>
      </c>
      <c r="B60" s="61">
        <v>9105845755</v>
      </c>
      <c r="C60" s="71" t="str">
        <f>VLOOKUP(B60,Data!B:M,12,0)</f>
        <v>WIN-009</v>
      </c>
      <c r="D60" s="70" t="s">
        <v>14301</v>
      </c>
      <c r="E60" s="72" t="str">
        <f>VLOOKUP(D60,[2]Vat_tu__hang_hoa__dich_vu!$A:$B,1,1)</f>
        <v>G3M</v>
      </c>
      <c r="F60" s="61"/>
      <c r="G60" s="71"/>
      <c r="H60" s="70" t="s">
        <v>14302</v>
      </c>
      <c r="I60" s="61" t="s">
        <v>14303</v>
      </c>
      <c r="J60" s="70" t="s">
        <v>14304</v>
      </c>
      <c r="K60" s="70" t="s">
        <v>14305</v>
      </c>
      <c r="L60" s="61" t="s">
        <v>2777</v>
      </c>
      <c r="M60" s="70" t="s">
        <v>2778</v>
      </c>
      <c r="N60" s="70" t="s">
        <v>14478</v>
      </c>
      <c r="O60" s="70">
        <v>10</v>
      </c>
      <c r="P60" s="61" t="s">
        <v>14309</v>
      </c>
      <c r="Q60" s="70" t="s">
        <v>813</v>
      </c>
      <c r="R60" s="61" t="s">
        <v>14310</v>
      </c>
      <c r="S60" s="61" t="s">
        <v>14311</v>
      </c>
      <c r="T60" s="70">
        <v>111058</v>
      </c>
      <c r="U60" s="70">
        <v>1</v>
      </c>
      <c r="V60" s="70">
        <v>0</v>
      </c>
      <c r="W60" s="70" t="s">
        <v>2778</v>
      </c>
      <c r="X60" s="70" t="s">
        <v>14479</v>
      </c>
      <c r="Y60" s="71">
        <v>45893.620293553198</v>
      </c>
      <c r="AA60" s="70" t="s">
        <v>48</v>
      </c>
    </row>
    <row r="61" spans="1:27">
      <c r="A61" s="70" t="str">
        <f>VLOOKUP(B61,Data!$B:$F,5,0)</f>
        <v>00067945</v>
      </c>
      <c r="B61" s="61">
        <v>9105845798</v>
      </c>
      <c r="C61" s="71" t="str">
        <f>VLOOKUP(B61,Data!B:M,12,0)</f>
        <v>WIN-009</v>
      </c>
      <c r="D61" s="70" t="s">
        <v>14397</v>
      </c>
      <c r="E61" s="72" t="str">
        <f>VLOOKUP(D61,[2]Vat_tu__hang_hoa__dich_vu!$A:$B,1,1)</f>
        <v>G3M</v>
      </c>
      <c r="F61" s="61"/>
      <c r="G61" s="71"/>
      <c r="H61" s="70" t="s">
        <v>14302</v>
      </c>
      <c r="I61" s="61" t="s">
        <v>14303</v>
      </c>
      <c r="J61" s="70" t="s">
        <v>14304</v>
      </c>
      <c r="K61" s="70" t="s">
        <v>14305</v>
      </c>
      <c r="L61" s="61" t="s">
        <v>2777</v>
      </c>
      <c r="M61" s="70" t="s">
        <v>2778</v>
      </c>
      <c r="N61" s="70" t="s">
        <v>14478</v>
      </c>
      <c r="O61" s="70">
        <v>10</v>
      </c>
      <c r="P61" s="61" t="s">
        <v>14398</v>
      </c>
      <c r="Q61" s="70" t="s">
        <v>808</v>
      </c>
      <c r="R61" s="61" t="s">
        <v>14399</v>
      </c>
      <c r="S61" s="61" t="s">
        <v>14311</v>
      </c>
      <c r="T61" s="70">
        <v>111606</v>
      </c>
      <c r="U61" s="70">
        <v>2</v>
      </c>
      <c r="V61" s="70">
        <v>0</v>
      </c>
      <c r="W61" s="70" t="s">
        <v>2778</v>
      </c>
      <c r="X61" s="70" t="s">
        <v>14479</v>
      </c>
      <c r="Y61" s="71">
        <v>45893.622273182897</v>
      </c>
      <c r="AA61" s="70" t="s">
        <v>48</v>
      </c>
    </row>
    <row r="62" spans="1:27">
      <c r="A62" s="70" t="str">
        <f>VLOOKUP(B62,Data!$B:$F,5,0)</f>
        <v>00004820</v>
      </c>
      <c r="B62" s="61">
        <v>9105845799</v>
      </c>
      <c r="C62" s="71" t="str">
        <f>VLOOKUP(B62,Data!B:M,12,0)</f>
        <v>WIN-063</v>
      </c>
      <c r="D62" s="70" t="s">
        <v>14348</v>
      </c>
      <c r="E62" s="72" t="str">
        <f>VLOOKUP(D62,[2]Vat_tu__hang_hoa__dich_vu!$A:$B,1,1)</f>
        <v>GHK300</v>
      </c>
      <c r="F62" s="61"/>
      <c r="G62" s="71"/>
      <c r="H62" s="70" t="s">
        <v>14302</v>
      </c>
      <c r="I62" s="61" t="s">
        <v>14303</v>
      </c>
      <c r="J62" s="70" t="s">
        <v>14304</v>
      </c>
      <c r="K62" s="70" t="s">
        <v>14305</v>
      </c>
      <c r="L62" s="61" t="s">
        <v>14480</v>
      </c>
      <c r="M62" s="70" t="s">
        <v>14481</v>
      </c>
      <c r="N62" s="70" t="s">
        <v>14482</v>
      </c>
      <c r="O62" s="70">
        <v>10</v>
      </c>
      <c r="P62" s="61" t="s">
        <v>14349</v>
      </c>
      <c r="Q62" s="70" t="s">
        <v>799</v>
      </c>
      <c r="R62" s="61" t="s">
        <v>14350</v>
      </c>
      <c r="S62" s="61" t="s">
        <v>14311</v>
      </c>
      <c r="T62" s="70">
        <v>50182</v>
      </c>
      <c r="U62" s="70">
        <v>4</v>
      </c>
      <c r="V62" s="70">
        <v>0</v>
      </c>
      <c r="W62" s="70" t="s">
        <v>14481</v>
      </c>
      <c r="Y62" s="71">
        <v>45893.622681215304</v>
      </c>
      <c r="Z62" s="70" t="s">
        <v>14483</v>
      </c>
      <c r="AA62" s="70" t="s">
        <v>48</v>
      </c>
    </row>
    <row r="63" spans="1:27">
      <c r="A63" s="70" t="str">
        <f>VLOOKUP(B63,Data!$B:$F,5,0)</f>
        <v>00004820</v>
      </c>
      <c r="B63" s="61">
        <v>9105845799</v>
      </c>
      <c r="C63" s="71" t="str">
        <f>VLOOKUP(B63,Data!B:M,12,0)</f>
        <v>WIN-063</v>
      </c>
      <c r="D63" s="70" t="s">
        <v>827</v>
      </c>
      <c r="E63" s="72" t="str">
        <f>VLOOKUP(D63,[2]Vat_tu__hang_hoa__dich_vu!$A:$B,1,1)</f>
        <v>GHK300</v>
      </c>
      <c r="F63" s="61"/>
      <c r="G63" s="71"/>
      <c r="H63" s="70" t="s">
        <v>14302</v>
      </c>
      <c r="I63" s="61" t="s">
        <v>14303</v>
      </c>
      <c r="J63" s="70" t="s">
        <v>14304</v>
      </c>
      <c r="K63" s="70" t="s">
        <v>14305</v>
      </c>
      <c r="L63" s="61" t="s">
        <v>14480</v>
      </c>
      <c r="M63" s="70" t="s">
        <v>14481</v>
      </c>
      <c r="N63" s="70" t="s">
        <v>14482</v>
      </c>
      <c r="O63" s="70">
        <v>20</v>
      </c>
      <c r="P63" s="61" t="s">
        <v>14346</v>
      </c>
      <c r="Q63" s="70" t="s">
        <v>826</v>
      </c>
      <c r="R63" s="61" t="s">
        <v>14347</v>
      </c>
      <c r="S63" s="61" t="s">
        <v>14311</v>
      </c>
      <c r="T63" s="70">
        <v>49500</v>
      </c>
      <c r="U63" s="70">
        <v>8</v>
      </c>
      <c r="V63" s="70">
        <v>0</v>
      </c>
      <c r="W63" s="70" t="s">
        <v>14481</v>
      </c>
      <c r="Y63" s="71">
        <v>45893.622681215304</v>
      </c>
      <c r="Z63" s="70" t="s">
        <v>14483</v>
      </c>
      <c r="AA63" s="70" t="s">
        <v>48</v>
      </c>
    </row>
    <row r="64" spans="1:27">
      <c r="A64" s="70" t="str">
        <f>VLOOKUP(B64,Data!$B:$F,5,0)</f>
        <v>00004820</v>
      </c>
      <c r="B64" s="61">
        <v>9105845799</v>
      </c>
      <c r="C64" s="71" t="str">
        <f>VLOOKUP(B64,Data!B:M,12,0)</f>
        <v>WIN-063</v>
      </c>
      <c r="D64" s="70" t="s">
        <v>804</v>
      </c>
      <c r="E64" s="72" t="str">
        <f>VLOOKUP(D64,[2]Vat_tu__hang_hoa__dich_vu!$A:$B,1,1)</f>
        <v>CGXD150</v>
      </c>
      <c r="F64" s="61"/>
      <c r="G64" s="71"/>
      <c r="H64" s="70" t="s">
        <v>14302</v>
      </c>
      <c r="I64" s="61" t="s">
        <v>14303</v>
      </c>
      <c r="J64" s="70" t="s">
        <v>14304</v>
      </c>
      <c r="K64" s="70" t="s">
        <v>14305</v>
      </c>
      <c r="L64" s="61" t="s">
        <v>14480</v>
      </c>
      <c r="M64" s="70" t="s">
        <v>14481</v>
      </c>
      <c r="N64" s="70" t="s">
        <v>14482</v>
      </c>
      <c r="O64" s="70">
        <v>30</v>
      </c>
      <c r="P64" s="61" t="s">
        <v>14395</v>
      </c>
      <c r="Q64" s="70" t="s">
        <v>803</v>
      </c>
      <c r="R64" s="61" t="s">
        <v>14396</v>
      </c>
      <c r="S64" s="61" t="s">
        <v>14311</v>
      </c>
      <c r="T64" s="70">
        <v>70950</v>
      </c>
      <c r="U64" s="70">
        <v>8</v>
      </c>
      <c r="V64" s="70">
        <v>0</v>
      </c>
      <c r="W64" s="70" t="s">
        <v>14481</v>
      </c>
      <c r="Y64" s="71">
        <v>45893.622681215304</v>
      </c>
      <c r="Z64" s="70" t="s">
        <v>14483</v>
      </c>
      <c r="AA64" s="70" t="s">
        <v>48</v>
      </c>
    </row>
    <row r="65" spans="1:27">
      <c r="A65" s="70" t="str">
        <f>VLOOKUP(B65,Data!$B:$F,5,0)</f>
        <v>00004820</v>
      </c>
      <c r="B65" s="61">
        <v>9105845799</v>
      </c>
      <c r="C65" s="71" t="str">
        <f>VLOOKUP(B65,Data!B:M,12,0)</f>
        <v>WIN-063</v>
      </c>
      <c r="D65" s="70" t="s">
        <v>834</v>
      </c>
      <c r="E65" s="72" t="str">
        <f>VLOOKUP(D65,[2]Vat_tu__hang_hoa__dich_vu!$A:$B,1,1)</f>
        <v>CGXD150</v>
      </c>
      <c r="F65" s="61"/>
      <c r="G65" s="71"/>
      <c r="H65" s="70" t="s">
        <v>14302</v>
      </c>
      <c r="I65" s="61" t="s">
        <v>14303</v>
      </c>
      <c r="J65" s="70" t="s">
        <v>14304</v>
      </c>
      <c r="K65" s="70" t="s">
        <v>14305</v>
      </c>
      <c r="L65" s="61" t="s">
        <v>14480</v>
      </c>
      <c r="M65" s="70" t="s">
        <v>14481</v>
      </c>
      <c r="N65" s="70" t="s">
        <v>14482</v>
      </c>
      <c r="O65" s="70">
        <v>40</v>
      </c>
      <c r="P65" s="61" t="s">
        <v>14318</v>
      </c>
      <c r="Q65" s="70" t="s">
        <v>833</v>
      </c>
      <c r="R65" s="61" t="s">
        <v>14319</v>
      </c>
      <c r="S65" s="61" t="s">
        <v>14311</v>
      </c>
      <c r="T65" s="70">
        <v>74250</v>
      </c>
      <c r="U65" s="70">
        <v>1</v>
      </c>
      <c r="V65" s="70">
        <v>0</v>
      </c>
      <c r="W65" s="70" t="s">
        <v>14481</v>
      </c>
      <c r="Y65" s="71">
        <v>45893.622681215304</v>
      </c>
      <c r="Z65" s="70" t="s">
        <v>14483</v>
      </c>
      <c r="AA65" s="70" t="s">
        <v>48</v>
      </c>
    </row>
    <row r="66" spans="1:27">
      <c r="A66" s="70" t="str">
        <f>VLOOKUP(B66,Data!$B:$F,5,0)</f>
        <v>00032257</v>
      </c>
      <c r="B66" s="61">
        <v>9105845795</v>
      </c>
      <c r="C66" s="71" t="str">
        <f>VLOOKUP(B66,Data!B:M,12,0)</f>
        <v>WIN-058</v>
      </c>
      <c r="D66" s="70" t="s">
        <v>14301</v>
      </c>
      <c r="E66" s="72" t="str">
        <f>VLOOKUP(D66,[2]Vat_tu__hang_hoa__dich_vu!$A:$B,1,1)</f>
        <v>G3M</v>
      </c>
      <c r="F66" s="61"/>
      <c r="G66" s="71"/>
      <c r="H66" s="70" t="s">
        <v>14302</v>
      </c>
      <c r="I66" s="61" t="s">
        <v>14303</v>
      </c>
      <c r="J66" s="70" t="s">
        <v>14304</v>
      </c>
      <c r="K66" s="70" t="s">
        <v>14305</v>
      </c>
      <c r="L66" s="61" t="s">
        <v>14484</v>
      </c>
      <c r="M66" s="70" t="s">
        <v>14485</v>
      </c>
      <c r="N66" s="70" t="s">
        <v>14486</v>
      </c>
      <c r="O66" s="70">
        <v>10</v>
      </c>
      <c r="P66" s="61" t="s">
        <v>14309</v>
      </c>
      <c r="Q66" s="70" t="s">
        <v>813</v>
      </c>
      <c r="R66" s="61" t="s">
        <v>14310</v>
      </c>
      <c r="S66" s="61" t="s">
        <v>14311</v>
      </c>
      <c r="T66" s="70">
        <v>111058</v>
      </c>
      <c r="U66" s="70">
        <v>2</v>
      </c>
      <c r="V66" s="70">
        <v>0</v>
      </c>
      <c r="W66" s="70" t="s">
        <v>14485</v>
      </c>
      <c r="Y66" s="71">
        <v>45893.624780902799</v>
      </c>
      <c r="Z66" s="70" t="s">
        <v>14487</v>
      </c>
      <c r="AA66" s="70" t="s">
        <v>48</v>
      </c>
    </row>
    <row r="67" spans="1:27">
      <c r="A67" s="70" t="str">
        <f>VLOOKUP(B67,Data!$B:$F,5,0)</f>
        <v>00012110</v>
      </c>
      <c r="B67" s="61">
        <v>9105845832</v>
      </c>
      <c r="C67" s="71" t="str">
        <f>VLOOKUP(B67,Data!B:M,12,0)</f>
        <v>WIN-044</v>
      </c>
      <c r="D67" s="70" t="s">
        <v>14315</v>
      </c>
      <c r="E67" s="72" t="str">
        <f>VLOOKUP(D67,[2]Vat_tu__hang_hoa__dich_vu!$A:$B,1,1)</f>
        <v>SHK200</v>
      </c>
      <c r="F67" s="61"/>
      <c r="G67" s="71"/>
      <c r="H67" s="70" t="s">
        <v>14302</v>
      </c>
      <c r="I67" s="61" t="s">
        <v>14303</v>
      </c>
      <c r="J67" s="70" t="s">
        <v>14304</v>
      </c>
      <c r="K67" s="70" t="s">
        <v>14305</v>
      </c>
      <c r="L67" s="61" t="s">
        <v>14488</v>
      </c>
      <c r="M67" s="70" t="s">
        <v>14489</v>
      </c>
      <c r="N67" s="70" t="s">
        <v>14490</v>
      </c>
      <c r="O67" s="70">
        <v>10</v>
      </c>
      <c r="P67" s="61" t="s">
        <v>14316</v>
      </c>
      <c r="Q67" s="70" t="s">
        <v>815</v>
      </c>
      <c r="R67" s="61" t="s">
        <v>14317</v>
      </c>
      <c r="S67" s="61" t="s">
        <v>14311</v>
      </c>
      <c r="T67" s="70">
        <v>55595</v>
      </c>
      <c r="U67" s="70">
        <v>1</v>
      </c>
      <c r="V67" s="70">
        <v>0</v>
      </c>
      <c r="W67" s="70" t="s">
        <v>14489</v>
      </c>
      <c r="X67" s="70" t="s">
        <v>14338</v>
      </c>
      <c r="Y67" s="71">
        <v>45893.629181169003</v>
      </c>
      <c r="AA67" s="70" t="s">
        <v>48</v>
      </c>
    </row>
    <row r="68" spans="1:27">
      <c r="A68" s="70" t="str">
        <f>VLOOKUP(B68,Data!$B:$F,5,0)</f>
        <v>00012748</v>
      </c>
      <c r="B68" s="61">
        <v>9105845849</v>
      </c>
      <c r="C68" s="71" t="str">
        <f>VLOOKUP(B68,Data!B:M,12,0)</f>
        <v>WIN-004</v>
      </c>
      <c r="D68" s="70" t="s">
        <v>14320</v>
      </c>
      <c r="E68" s="72" t="str">
        <f>VLOOKUP(D68,[2]Vat_tu__hang_hoa__dich_vu!$A:$B,1,1)</f>
        <v>MNH500</v>
      </c>
      <c r="F68" s="61"/>
      <c r="G68" s="71"/>
      <c r="H68" s="70" t="s">
        <v>14302</v>
      </c>
      <c r="I68" s="61" t="s">
        <v>14303</v>
      </c>
      <c r="J68" s="70" t="s">
        <v>14304</v>
      </c>
      <c r="K68" s="70" t="s">
        <v>14305</v>
      </c>
      <c r="L68" s="61" t="s">
        <v>14491</v>
      </c>
      <c r="M68" s="70" t="s">
        <v>14492</v>
      </c>
      <c r="N68" s="70" t="s">
        <v>14493</v>
      </c>
      <c r="O68" s="70">
        <v>10</v>
      </c>
      <c r="P68" s="61" t="s">
        <v>14321</v>
      </c>
      <c r="Q68" s="70" t="s">
        <v>801</v>
      </c>
      <c r="R68" s="61" t="s">
        <v>14322</v>
      </c>
      <c r="S68" s="61" t="s">
        <v>14311</v>
      </c>
      <c r="T68" s="70">
        <v>46000</v>
      </c>
      <c r="U68" s="70">
        <v>3</v>
      </c>
      <c r="V68" s="70">
        <v>0</v>
      </c>
      <c r="W68" s="70" t="s">
        <v>14492</v>
      </c>
      <c r="Y68" s="71">
        <v>45893.630780937499</v>
      </c>
      <c r="Z68" s="70" t="s">
        <v>14494</v>
      </c>
      <c r="AA68" s="70" t="s">
        <v>48</v>
      </c>
    </row>
    <row r="69" spans="1:27">
      <c r="A69" s="70" t="str">
        <f>VLOOKUP(B69,Data!$B:$F,5,0)</f>
        <v>00413106</v>
      </c>
      <c r="B69" s="61">
        <v>9105845851</v>
      </c>
      <c r="C69" s="71" t="str">
        <f>VLOOKUP(B69,Data!B:M,12,0)</f>
        <v>WIN-002</v>
      </c>
      <c r="D69" s="70" t="s">
        <v>14301</v>
      </c>
      <c r="E69" s="72" t="str">
        <f>VLOOKUP(D69,[2]Vat_tu__hang_hoa__dich_vu!$A:$B,1,1)</f>
        <v>G3M</v>
      </c>
      <c r="F69" s="61"/>
      <c r="G69" s="71"/>
      <c r="H69" s="70" t="s">
        <v>14302</v>
      </c>
      <c r="I69" s="61" t="s">
        <v>14303</v>
      </c>
      <c r="J69" s="70" t="s">
        <v>14304</v>
      </c>
      <c r="K69" s="70" t="s">
        <v>14305</v>
      </c>
      <c r="L69" s="61" t="s">
        <v>14495</v>
      </c>
      <c r="M69" s="70" t="s">
        <v>14496</v>
      </c>
      <c r="N69" s="70" t="s">
        <v>14497</v>
      </c>
      <c r="O69" s="70">
        <v>10</v>
      </c>
      <c r="P69" s="61" t="s">
        <v>14309</v>
      </c>
      <c r="Q69" s="70" t="s">
        <v>813</v>
      </c>
      <c r="R69" s="61" t="s">
        <v>14310</v>
      </c>
      <c r="S69" s="61" t="s">
        <v>14311</v>
      </c>
      <c r="T69" s="70">
        <v>111058</v>
      </c>
      <c r="U69" s="70">
        <v>1</v>
      </c>
      <c r="V69" s="70">
        <v>0</v>
      </c>
      <c r="W69" s="70" t="s">
        <v>14496</v>
      </c>
      <c r="X69" s="70" t="s">
        <v>14338</v>
      </c>
      <c r="Y69" s="71">
        <v>45893.632181828703</v>
      </c>
      <c r="AA69" s="70" t="s">
        <v>48</v>
      </c>
    </row>
    <row r="70" spans="1:27">
      <c r="A70" s="70" t="str">
        <f>VLOOKUP(B70,Data!$B:$F,5,0)</f>
        <v>00028355</v>
      </c>
      <c r="B70" s="61">
        <v>9105845856</v>
      </c>
      <c r="C70" s="71" t="str">
        <f>VLOOKUP(B70,Data!B:M,12,0)</f>
        <v>WIN-020</v>
      </c>
      <c r="D70" s="70" t="s">
        <v>14320</v>
      </c>
      <c r="E70" s="72" t="str">
        <f>VLOOKUP(D70,[2]Vat_tu__hang_hoa__dich_vu!$A:$B,1,1)</f>
        <v>MNH500</v>
      </c>
      <c r="F70" s="61"/>
      <c r="G70" s="71"/>
      <c r="H70" s="70" t="s">
        <v>14302</v>
      </c>
      <c r="I70" s="61" t="s">
        <v>14303</v>
      </c>
      <c r="J70" s="70" t="s">
        <v>14304</v>
      </c>
      <c r="K70" s="70" t="s">
        <v>14305</v>
      </c>
      <c r="L70" s="61" t="s">
        <v>14498</v>
      </c>
      <c r="M70" s="70" t="s">
        <v>14499</v>
      </c>
      <c r="N70" s="70" t="s">
        <v>14500</v>
      </c>
      <c r="O70" s="70">
        <v>10</v>
      </c>
      <c r="P70" s="61" t="s">
        <v>14321</v>
      </c>
      <c r="Q70" s="70" t="s">
        <v>801</v>
      </c>
      <c r="R70" s="61" t="s">
        <v>14322</v>
      </c>
      <c r="S70" s="61" t="s">
        <v>14311</v>
      </c>
      <c r="T70" s="70">
        <v>46000</v>
      </c>
      <c r="U70" s="70">
        <v>1</v>
      </c>
      <c r="V70" s="70">
        <v>0</v>
      </c>
      <c r="W70" s="70" t="s">
        <v>14499</v>
      </c>
      <c r="Y70" s="71">
        <v>45893.635774733797</v>
      </c>
      <c r="AA70" s="70" t="s">
        <v>48</v>
      </c>
    </row>
    <row r="71" spans="1:27">
      <c r="A71" s="70" t="str">
        <f>VLOOKUP(B71,Data!$B:$F,5,0)</f>
        <v>00012111</v>
      </c>
      <c r="B71" s="61">
        <v>9105845882</v>
      </c>
      <c r="C71" s="71" t="str">
        <f>VLOOKUP(B71,Data!B:M,12,0)</f>
        <v>WIN-044</v>
      </c>
      <c r="D71" s="70" t="s">
        <v>14320</v>
      </c>
      <c r="E71" s="72" t="str">
        <f>VLOOKUP(D71,[2]Vat_tu__hang_hoa__dich_vu!$A:$B,1,1)</f>
        <v>MNH500</v>
      </c>
      <c r="F71" s="61"/>
      <c r="G71" s="71"/>
      <c r="H71" s="70" t="s">
        <v>14302</v>
      </c>
      <c r="I71" s="61" t="s">
        <v>14303</v>
      </c>
      <c r="J71" s="70" t="s">
        <v>14304</v>
      </c>
      <c r="K71" s="70" t="s">
        <v>14305</v>
      </c>
      <c r="L71" s="61" t="s">
        <v>14488</v>
      </c>
      <c r="M71" s="70" t="s">
        <v>14489</v>
      </c>
      <c r="N71" s="70" t="s">
        <v>14490</v>
      </c>
      <c r="O71" s="70">
        <v>10</v>
      </c>
      <c r="P71" s="61" t="s">
        <v>14321</v>
      </c>
      <c r="Q71" s="70" t="s">
        <v>801</v>
      </c>
      <c r="R71" s="61" t="s">
        <v>14322</v>
      </c>
      <c r="S71" s="61" t="s">
        <v>14311</v>
      </c>
      <c r="T71" s="70">
        <v>46000</v>
      </c>
      <c r="U71" s="70">
        <v>2</v>
      </c>
      <c r="V71" s="70">
        <v>0</v>
      </c>
      <c r="W71" s="70" t="s">
        <v>14489</v>
      </c>
      <c r="X71" s="70" t="s">
        <v>14338</v>
      </c>
      <c r="Y71" s="71">
        <v>45893.636478125001</v>
      </c>
      <c r="AA71" s="70" t="s">
        <v>48</v>
      </c>
    </row>
    <row r="72" spans="1:27">
      <c r="A72" s="70" t="str">
        <f>VLOOKUP(B72,Data!$B:$F,5,0)</f>
        <v>00021918</v>
      </c>
      <c r="B72" s="61">
        <v>9105845913</v>
      </c>
      <c r="C72" s="71" t="str">
        <f>VLOOKUP(B72,Data!B:M,12,0)</f>
        <v>WIN-016</v>
      </c>
      <c r="D72" s="70" t="s">
        <v>14301</v>
      </c>
      <c r="E72" s="72" t="str">
        <f>VLOOKUP(D72,[2]Vat_tu__hang_hoa__dich_vu!$A:$B,1,1)</f>
        <v>G3M</v>
      </c>
      <c r="F72" s="61"/>
      <c r="G72" s="71"/>
      <c r="H72" s="70" t="s">
        <v>14302</v>
      </c>
      <c r="I72" s="61" t="s">
        <v>14303</v>
      </c>
      <c r="J72" s="70" t="s">
        <v>14304</v>
      </c>
      <c r="K72" s="70" t="s">
        <v>14305</v>
      </c>
      <c r="L72" s="61" t="s">
        <v>14501</v>
      </c>
      <c r="M72" s="70" t="s">
        <v>14502</v>
      </c>
      <c r="N72" s="70" t="s">
        <v>14503</v>
      </c>
      <c r="O72" s="70">
        <v>10</v>
      </c>
      <c r="P72" s="61" t="s">
        <v>14309</v>
      </c>
      <c r="Q72" s="70" t="s">
        <v>813</v>
      </c>
      <c r="R72" s="61" t="s">
        <v>14310</v>
      </c>
      <c r="S72" s="61" t="s">
        <v>14311</v>
      </c>
      <c r="T72" s="70">
        <v>111058</v>
      </c>
      <c r="U72" s="70">
        <v>6</v>
      </c>
      <c r="V72" s="70">
        <v>0</v>
      </c>
      <c r="W72" s="70" t="s">
        <v>14502</v>
      </c>
      <c r="X72" s="70" t="s">
        <v>14338</v>
      </c>
      <c r="Y72" s="71">
        <v>45893.6397097222</v>
      </c>
      <c r="Z72" s="70" t="s">
        <v>14504</v>
      </c>
      <c r="AA72" s="70" t="s">
        <v>48</v>
      </c>
    </row>
    <row r="73" spans="1:27">
      <c r="A73" s="70" t="str">
        <f>VLOOKUP(B73,Data!$B:$F,5,0)</f>
        <v>00021918</v>
      </c>
      <c r="B73" s="61">
        <v>9105845913</v>
      </c>
      <c r="C73" s="71" t="str">
        <f>VLOOKUP(B73,Data!B:M,12,0)</f>
        <v>WIN-016</v>
      </c>
      <c r="D73" s="70" t="s">
        <v>14348</v>
      </c>
      <c r="E73" s="72" t="str">
        <f>VLOOKUP(D73,[2]Vat_tu__hang_hoa__dich_vu!$A:$B,1,1)</f>
        <v>GHK300</v>
      </c>
      <c r="F73" s="61"/>
      <c r="G73" s="71"/>
      <c r="H73" s="70" t="s">
        <v>14302</v>
      </c>
      <c r="I73" s="61" t="s">
        <v>14303</v>
      </c>
      <c r="J73" s="70" t="s">
        <v>14304</v>
      </c>
      <c r="K73" s="70" t="s">
        <v>14305</v>
      </c>
      <c r="L73" s="61" t="s">
        <v>14501</v>
      </c>
      <c r="M73" s="70" t="s">
        <v>14502</v>
      </c>
      <c r="N73" s="70" t="s">
        <v>14503</v>
      </c>
      <c r="O73" s="70">
        <v>20</v>
      </c>
      <c r="P73" s="61" t="s">
        <v>14349</v>
      </c>
      <c r="Q73" s="70" t="s">
        <v>799</v>
      </c>
      <c r="R73" s="61" t="s">
        <v>14350</v>
      </c>
      <c r="S73" s="61" t="s">
        <v>14311</v>
      </c>
      <c r="T73" s="70">
        <v>50182</v>
      </c>
      <c r="U73" s="70">
        <v>3</v>
      </c>
      <c r="V73" s="70">
        <v>0</v>
      </c>
      <c r="W73" s="70" t="s">
        <v>14502</v>
      </c>
      <c r="X73" s="70" t="s">
        <v>14338</v>
      </c>
      <c r="Y73" s="71">
        <v>45893.6397097222</v>
      </c>
      <c r="Z73" s="70" t="s">
        <v>14504</v>
      </c>
      <c r="AA73" s="70" t="s">
        <v>48</v>
      </c>
    </row>
    <row r="74" spans="1:27">
      <c r="A74" s="70" t="str">
        <f>VLOOKUP(B74,Data!$B:$F,5,0)</f>
        <v>00413134</v>
      </c>
      <c r="B74" s="61">
        <v>9105845940</v>
      </c>
      <c r="C74" s="71" t="str">
        <f>VLOOKUP(B74,Data!B:M,12,0)</f>
        <v>WIN-002</v>
      </c>
      <c r="D74" s="70" t="s">
        <v>14368</v>
      </c>
      <c r="E74" s="72" t="str">
        <f>VLOOKUP(D74,[2]Vat_tu__hang_hoa__dich_vu!$A:$B,1,1)</f>
        <v>CGXD150</v>
      </c>
      <c r="F74" s="61"/>
      <c r="G74" s="71"/>
      <c r="H74" s="70" t="s">
        <v>14302</v>
      </c>
      <c r="I74" s="61" t="s">
        <v>14303</v>
      </c>
      <c r="J74" s="70" t="s">
        <v>14304</v>
      </c>
      <c r="K74" s="70" t="s">
        <v>14305</v>
      </c>
      <c r="L74" s="61" t="s">
        <v>14505</v>
      </c>
      <c r="M74" s="70" t="s">
        <v>14506</v>
      </c>
      <c r="N74" s="70" t="s">
        <v>14507</v>
      </c>
      <c r="O74" s="70">
        <v>10</v>
      </c>
      <c r="P74" s="61" t="s">
        <v>14372</v>
      </c>
      <c r="Q74" s="70" t="s">
        <v>859</v>
      </c>
      <c r="R74" s="61" t="s">
        <v>14373</v>
      </c>
      <c r="S74" s="61" t="s">
        <v>14311</v>
      </c>
      <c r="T74" s="70">
        <v>73431</v>
      </c>
      <c r="U74" s="70">
        <v>1</v>
      </c>
      <c r="V74" s="70">
        <v>0</v>
      </c>
      <c r="W74" s="70" t="s">
        <v>14506</v>
      </c>
      <c r="X74" s="70" t="s">
        <v>14508</v>
      </c>
      <c r="Y74" s="71">
        <v>45893.641325115699</v>
      </c>
      <c r="AA74" s="70" t="s">
        <v>48</v>
      </c>
    </row>
    <row r="75" spans="1:27">
      <c r="A75" s="70" t="str">
        <f>VLOOKUP(B75,Data!$B:$F,5,0)</f>
        <v>00040084</v>
      </c>
      <c r="B75" s="61">
        <v>9105845916</v>
      </c>
      <c r="C75" s="71" t="str">
        <f>VLOOKUP(B75,Data!B:M,12,0)</f>
        <v>WIN-007</v>
      </c>
      <c r="D75" s="70" t="s">
        <v>14301</v>
      </c>
      <c r="E75" s="72" t="str">
        <f>VLOOKUP(D75,[2]Vat_tu__hang_hoa__dich_vu!$A:$B,1,1)</f>
        <v>G3M</v>
      </c>
      <c r="F75" s="61"/>
      <c r="G75" s="71"/>
      <c r="H75" s="70" t="s">
        <v>14302</v>
      </c>
      <c r="I75" s="61" t="s">
        <v>14303</v>
      </c>
      <c r="J75" s="70" t="s">
        <v>14304</v>
      </c>
      <c r="K75" s="70" t="s">
        <v>14305</v>
      </c>
      <c r="L75" s="61" t="s">
        <v>14509</v>
      </c>
      <c r="M75" s="70" t="s">
        <v>14510</v>
      </c>
      <c r="N75" s="70" t="s">
        <v>14511</v>
      </c>
      <c r="O75" s="70">
        <v>10</v>
      </c>
      <c r="P75" s="61" t="s">
        <v>14309</v>
      </c>
      <c r="Q75" s="70" t="s">
        <v>813</v>
      </c>
      <c r="R75" s="61" t="s">
        <v>14310</v>
      </c>
      <c r="S75" s="61" t="s">
        <v>14311</v>
      </c>
      <c r="T75" s="70">
        <v>111058</v>
      </c>
      <c r="U75" s="70">
        <v>1</v>
      </c>
      <c r="V75" s="70">
        <v>0</v>
      </c>
      <c r="W75" s="70" t="s">
        <v>14510</v>
      </c>
      <c r="X75" s="70" t="s">
        <v>14338</v>
      </c>
      <c r="Y75" s="71">
        <v>45893.641823923601</v>
      </c>
      <c r="AA75" s="70" t="s">
        <v>48</v>
      </c>
    </row>
    <row r="76" spans="1:27">
      <c r="A76" s="70" t="str">
        <f>VLOOKUP(B76,Data!$B:$F,5,0)</f>
        <v>00032265</v>
      </c>
      <c r="B76" s="61">
        <v>9105845977</v>
      </c>
      <c r="C76" s="71" t="str">
        <f>VLOOKUP(B76,Data!B:M,12,0)</f>
        <v>WIN-058</v>
      </c>
      <c r="D76" s="70" t="s">
        <v>14301</v>
      </c>
      <c r="E76" s="72" t="str">
        <f>VLOOKUP(D76,[2]Vat_tu__hang_hoa__dich_vu!$A:$B,1,1)</f>
        <v>G3M</v>
      </c>
      <c r="F76" s="61"/>
      <c r="G76" s="71"/>
      <c r="H76" s="70" t="s">
        <v>14302</v>
      </c>
      <c r="I76" s="61" t="s">
        <v>14303</v>
      </c>
      <c r="J76" s="70" t="s">
        <v>14304</v>
      </c>
      <c r="K76" s="70" t="s">
        <v>14305</v>
      </c>
      <c r="L76" s="61" t="s">
        <v>14512</v>
      </c>
      <c r="M76" s="70" t="s">
        <v>14513</v>
      </c>
      <c r="N76" s="70" t="s">
        <v>14514</v>
      </c>
      <c r="O76" s="70">
        <v>10</v>
      </c>
      <c r="P76" s="61" t="s">
        <v>14309</v>
      </c>
      <c r="Q76" s="70" t="s">
        <v>813</v>
      </c>
      <c r="R76" s="61" t="s">
        <v>14310</v>
      </c>
      <c r="S76" s="61" t="s">
        <v>14311</v>
      </c>
      <c r="T76" s="70">
        <v>111058</v>
      </c>
      <c r="U76" s="70">
        <v>5</v>
      </c>
      <c r="V76" s="70">
        <v>0</v>
      </c>
      <c r="W76" s="70" t="s">
        <v>14513</v>
      </c>
      <c r="Y76" s="71">
        <v>45893.646092326402</v>
      </c>
      <c r="AA76" s="70" t="s">
        <v>48</v>
      </c>
    </row>
    <row r="77" spans="1:27">
      <c r="A77" s="70" t="str">
        <f>VLOOKUP(B77,Data!$B:$F,5,0)</f>
        <v>00067960</v>
      </c>
      <c r="B77" s="61">
        <v>9105846087</v>
      </c>
      <c r="C77" s="71" t="str">
        <f>VLOOKUP(B77,Data!B:M,12,0)</f>
        <v>WIN-009</v>
      </c>
      <c r="D77" s="70" t="s">
        <v>14301</v>
      </c>
      <c r="E77" s="72" t="str">
        <f>VLOOKUP(D77,[2]Vat_tu__hang_hoa__dich_vu!$A:$B,1,1)</f>
        <v>G3M</v>
      </c>
      <c r="F77" s="61"/>
      <c r="G77" s="71"/>
      <c r="H77" s="70" t="s">
        <v>14302</v>
      </c>
      <c r="I77" s="61" t="s">
        <v>14303</v>
      </c>
      <c r="J77" s="70" t="s">
        <v>14304</v>
      </c>
      <c r="K77" s="70" t="s">
        <v>14305</v>
      </c>
      <c r="L77" s="61" t="s">
        <v>2984</v>
      </c>
      <c r="M77" s="70" t="s">
        <v>2985</v>
      </c>
      <c r="N77" s="70" t="s">
        <v>14515</v>
      </c>
      <c r="O77" s="70">
        <v>10</v>
      </c>
      <c r="P77" s="61" t="s">
        <v>14309</v>
      </c>
      <c r="Q77" s="70" t="s">
        <v>813</v>
      </c>
      <c r="R77" s="61" t="s">
        <v>14310</v>
      </c>
      <c r="S77" s="61" t="s">
        <v>14311</v>
      </c>
      <c r="T77" s="70">
        <v>111058</v>
      </c>
      <c r="U77" s="70">
        <v>2</v>
      </c>
      <c r="V77" s="70">
        <v>0</v>
      </c>
      <c r="W77" s="70" t="s">
        <v>14516</v>
      </c>
      <c r="X77" s="70" t="s">
        <v>14517</v>
      </c>
      <c r="Y77" s="71">
        <v>45893.662779861101</v>
      </c>
      <c r="Z77" s="70" t="s">
        <v>14518</v>
      </c>
      <c r="AA77" s="70" t="s">
        <v>48</v>
      </c>
    </row>
    <row r="78" spans="1:27">
      <c r="A78" s="70" t="str">
        <f>VLOOKUP(B78,Data!$B:$F,5,0)</f>
        <v>00005521</v>
      </c>
      <c r="B78" s="61">
        <v>9105846097</v>
      </c>
      <c r="C78" s="71" t="str">
        <f>VLOOKUP(B78,Data!B:M,12,0)</f>
        <v>WIN-062</v>
      </c>
      <c r="D78" s="70" t="s">
        <v>14301</v>
      </c>
      <c r="E78" s="72" t="str">
        <f>VLOOKUP(D78,[2]Vat_tu__hang_hoa__dich_vu!$A:$B,1,1)</f>
        <v>G3M</v>
      </c>
      <c r="F78" s="61"/>
      <c r="G78" s="71"/>
      <c r="H78" s="70" t="s">
        <v>14302</v>
      </c>
      <c r="I78" s="61" t="s">
        <v>14303</v>
      </c>
      <c r="J78" s="70" t="s">
        <v>14304</v>
      </c>
      <c r="K78" s="70" t="s">
        <v>14305</v>
      </c>
      <c r="L78" s="61" t="s">
        <v>888</v>
      </c>
      <c r="M78" s="70" t="s">
        <v>889</v>
      </c>
      <c r="N78" s="70" t="s">
        <v>14519</v>
      </c>
      <c r="O78" s="70">
        <v>10</v>
      </c>
      <c r="P78" s="61" t="s">
        <v>14309</v>
      </c>
      <c r="Q78" s="70" t="s">
        <v>813</v>
      </c>
      <c r="R78" s="61" t="s">
        <v>14310</v>
      </c>
      <c r="S78" s="61" t="s">
        <v>14311</v>
      </c>
      <c r="T78" s="70">
        <v>111058</v>
      </c>
      <c r="U78" s="70">
        <v>1</v>
      </c>
      <c r="V78" s="70">
        <v>0</v>
      </c>
      <c r="W78" s="70" t="s">
        <v>889</v>
      </c>
      <c r="X78" s="70" t="s">
        <v>14520</v>
      </c>
      <c r="Y78" s="71">
        <v>45893.662789780101</v>
      </c>
      <c r="AA78" s="70" t="s">
        <v>48</v>
      </c>
    </row>
    <row r="79" spans="1:27">
      <c r="A79" s="70" t="str">
        <f>VLOOKUP(B79,Data!$B:$F,5,0)</f>
        <v>00135041</v>
      </c>
      <c r="B79" s="61">
        <v>9105846098</v>
      </c>
      <c r="C79" s="71" t="str">
        <f>VLOOKUP(B79,Data!B:M,12,0)</f>
        <v>WIN</v>
      </c>
      <c r="D79" s="70" t="s">
        <v>14315</v>
      </c>
      <c r="E79" s="72" t="str">
        <f>VLOOKUP(D79,[2]Vat_tu__hang_hoa__dich_vu!$A:$B,1,1)</f>
        <v>SHK200</v>
      </c>
      <c r="F79" s="61"/>
      <c r="G79" s="71"/>
      <c r="H79" s="70" t="s">
        <v>14302</v>
      </c>
      <c r="I79" s="61" t="s">
        <v>14303</v>
      </c>
      <c r="J79" s="70" t="s">
        <v>14304</v>
      </c>
      <c r="K79" s="70" t="s">
        <v>14305</v>
      </c>
      <c r="L79" s="61" t="s">
        <v>14521</v>
      </c>
      <c r="M79" s="70" t="s">
        <v>14522</v>
      </c>
      <c r="N79" s="70" t="s">
        <v>14523</v>
      </c>
      <c r="O79" s="70">
        <v>10</v>
      </c>
      <c r="P79" s="61" t="s">
        <v>14316</v>
      </c>
      <c r="Q79" s="70" t="s">
        <v>815</v>
      </c>
      <c r="R79" s="61" t="s">
        <v>14317</v>
      </c>
      <c r="S79" s="61" t="s">
        <v>14311</v>
      </c>
      <c r="T79" s="70">
        <v>55595</v>
      </c>
      <c r="U79" s="70">
        <v>1</v>
      </c>
      <c r="V79" s="70">
        <v>0</v>
      </c>
      <c r="W79" s="70" t="s">
        <v>14522</v>
      </c>
      <c r="X79" s="70" t="s">
        <v>14524</v>
      </c>
      <c r="Y79" s="71">
        <v>45893.663365046297</v>
      </c>
      <c r="Z79" s="70" t="s">
        <v>14525</v>
      </c>
      <c r="AA79" s="70" t="s">
        <v>48</v>
      </c>
    </row>
    <row r="80" spans="1:27">
      <c r="A80" s="70" t="str">
        <f>VLOOKUP(B80,Data!$B:$F,5,0)</f>
        <v>00135041</v>
      </c>
      <c r="B80" s="61">
        <v>9105846098</v>
      </c>
      <c r="C80" s="71" t="str">
        <f>VLOOKUP(B80,Data!B:M,12,0)</f>
        <v>WIN</v>
      </c>
      <c r="D80" s="70" t="s">
        <v>14348</v>
      </c>
      <c r="E80" s="72" t="str">
        <f>VLOOKUP(D80,[2]Vat_tu__hang_hoa__dich_vu!$A:$B,1,1)</f>
        <v>GHK300</v>
      </c>
      <c r="F80" s="61"/>
      <c r="G80" s="71"/>
      <c r="H80" s="70" t="s">
        <v>14302</v>
      </c>
      <c r="I80" s="61" t="s">
        <v>14303</v>
      </c>
      <c r="J80" s="70" t="s">
        <v>14304</v>
      </c>
      <c r="K80" s="70" t="s">
        <v>14305</v>
      </c>
      <c r="L80" s="61" t="s">
        <v>14521</v>
      </c>
      <c r="M80" s="70" t="s">
        <v>14522</v>
      </c>
      <c r="N80" s="70" t="s">
        <v>14523</v>
      </c>
      <c r="O80" s="70">
        <v>20</v>
      </c>
      <c r="P80" s="61" t="s">
        <v>14349</v>
      </c>
      <c r="Q80" s="70" t="s">
        <v>799</v>
      </c>
      <c r="R80" s="61" t="s">
        <v>14350</v>
      </c>
      <c r="S80" s="61" t="s">
        <v>14311</v>
      </c>
      <c r="T80" s="70">
        <v>50182</v>
      </c>
      <c r="U80" s="70">
        <v>1</v>
      </c>
      <c r="V80" s="70">
        <v>0</v>
      </c>
      <c r="W80" s="70" t="s">
        <v>14522</v>
      </c>
      <c r="X80" s="70" t="s">
        <v>14524</v>
      </c>
      <c r="Y80" s="71">
        <v>45893.663365046297</v>
      </c>
      <c r="Z80" s="70" t="s">
        <v>14525</v>
      </c>
      <c r="AA80" s="70" t="s">
        <v>48</v>
      </c>
    </row>
    <row r="81" spans="1:27">
      <c r="A81" s="70" t="str">
        <f>VLOOKUP(B81,Data!$B:$F,5,0)</f>
        <v>00135041</v>
      </c>
      <c r="B81" s="61">
        <v>9105846098</v>
      </c>
      <c r="C81" s="71" t="str">
        <f>VLOOKUP(B81,Data!B:M,12,0)</f>
        <v>WIN</v>
      </c>
      <c r="D81" s="70" t="s">
        <v>14320</v>
      </c>
      <c r="E81" s="72" t="str">
        <f>VLOOKUP(D81,[2]Vat_tu__hang_hoa__dich_vu!$A:$B,1,1)</f>
        <v>MNH500</v>
      </c>
      <c r="F81" s="61"/>
      <c r="G81" s="71"/>
      <c r="H81" s="70" t="s">
        <v>14302</v>
      </c>
      <c r="I81" s="61" t="s">
        <v>14303</v>
      </c>
      <c r="J81" s="70" t="s">
        <v>14304</v>
      </c>
      <c r="K81" s="70" t="s">
        <v>14305</v>
      </c>
      <c r="L81" s="61" t="s">
        <v>14521</v>
      </c>
      <c r="M81" s="70" t="s">
        <v>14522</v>
      </c>
      <c r="N81" s="70" t="s">
        <v>14523</v>
      </c>
      <c r="O81" s="70">
        <v>30</v>
      </c>
      <c r="P81" s="61" t="s">
        <v>14321</v>
      </c>
      <c r="Q81" s="70" t="s">
        <v>801</v>
      </c>
      <c r="R81" s="61" t="s">
        <v>14322</v>
      </c>
      <c r="S81" s="61" t="s">
        <v>14311</v>
      </c>
      <c r="T81" s="70">
        <v>46000</v>
      </c>
      <c r="U81" s="70">
        <v>1</v>
      </c>
      <c r="V81" s="70">
        <v>0</v>
      </c>
      <c r="W81" s="70" t="s">
        <v>14522</v>
      </c>
      <c r="X81" s="70" t="s">
        <v>14524</v>
      </c>
      <c r="Y81" s="71">
        <v>45893.663365046297</v>
      </c>
      <c r="Z81" s="70" t="s">
        <v>14525</v>
      </c>
      <c r="AA81" s="70" t="s">
        <v>48</v>
      </c>
    </row>
    <row r="82" spans="1:27">
      <c r="A82" s="70" t="str">
        <f>VLOOKUP(B82,Data!$B:$F,5,0)</f>
        <v>00135041</v>
      </c>
      <c r="B82" s="61">
        <v>9105846098</v>
      </c>
      <c r="C82" s="71" t="str">
        <f>VLOOKUP(B82,Data!B:M,12,0)</f>
        <v>WIN</v>
      </c>
      <c r="D82" s="70" t="s">
        <v>804</v>
      </c>
      <c r="E82" s="72" t="str">
        <f>VLOOKUP(D82,[2]Vat_tu__hang_hoa__dich_vu!$A:$B,1,1)</f>
        <v>CGXD150</v>
      </c>
      <c r="F82" s="61"/>
      <c r="G82" s="71"/>
      <c r="H82" s="70" t="s">
        <v>14302</v>
      </c>
      <c r="I82" s="61" t="s">
        <v>14303</v>
      </c>
      <c r="J82" s="70" t="s">
        <v>14304</v>
      </c>
      <c r="K82" s="70" t="s">
        <v>14305</v>
      </c>
      <c r="L82" s="61" t="s">
        <v>14521</v>
      </c>
      <c r="M82" s="70" t="s">
        <v>14522</v>
      </c>
      <c r="N82" s="70" t="s">
        <v>14523</v>
      </c>
      <c r="O82" s="70">
        <v>40</v>
      </c>
      <c r="P82" s="61" t="s">
        <v>14395</v>
      </c>
      <c r="Q82" s="70" t="s">
        <v>803</v>
      </c>
      <c r="R82" s="61" t="s">
        <v>14396</v>
      </c>
      <c r="S82" s="61" t="s">
        <v>14311</v>
      </c>
      <c r="T82" s="70">
        <v>70950</v>
      </c>
      <c r="U82" s="70">
        <v>2</v>
      </c>
      <c r="V82" s="70">
        <v>0</v>
      </c>
      <c r="W82" s="70" t="s">
        <v>14522</v>
      </c>
      <c r="X82" s="70" t="s">
        <v>14524</v>
      </c>
      <c r="Y82" s="71">
        <v>45893.663365046297</v>
      </c>
      <c r="Z82" s="70" t="s">
        <v>14525</v>
      </c>
      <c r="AA82" s="70" t="s">
        <v>48</v>
      </c>
    </row>
    <row r="83" spans="1:27">
      <c r="A83" s="70" t="str">
        <f>VLOOKUP(B83,Data!$B:$F,5,0)</f>
        <v>00135041</v>
      </c>
      <c r="B83" s="61">
        <v>9105846098</v>
      </c>
      <c r="C83" s="71" t="str">
        <f>VLOOKUP(B83,Data!B:M,12,0)</f>
        <v>WIN</v>
      </c>
      <c r="D83" s="70" t="s">
        <v>834</v>
      </c>
      <c r="E83" s="72" t="str">
        <f>VLOOKUP(D83,[2]Vat_tu__hang_hoa__dich_vu!$A:$B,1,1)</f>
        <v>CGXD150</v>
      </c>
      <c r="F83" s="61"/>
      <c r="G83" s="71"/>
      <c r="H83" s="70" t="s">
        <v>14302</v>
      </c>
      <c r="I83" s="61" t="s">
        <v>14303</v>
      </c>
      <c r="J83" s="70" t="s">
        <v>14304</v>
      </c>
      <c r="K83" s="70" t="s">
        <v>14305</v>
      </c>
      <c r="L83" s="61" t="s">
        <v>14521</v>
      </c>
      <c r="M83" s="70" t="s">
        <v>14522</v>
      </c>
      <c r="N83" s="70" t="s">
        <v>14523</v>
      </c>
      <c r="O83" s="70">
        <v>50</v>
      </c>
      <c r="P83" s="61" t="s">
        <v>14318</v>
      </c>
      <c r="Q83" s="70" t="s">
        <v>833</v>
      </c>
      <c r="R83" s="61" t="s">
        <v>14319</v>
      </c>
      <c r="S83" s="61" t="s">
        <v>14311</v>
      </c>
      <c r="T83" s="70">
        <v>74250</v>
      </c>
      <c r="U83" s="70">
        <v>2</v>
      </c>
      <c r="V83" s="70">
        <v>0</v>
      </c>
      <c r="W83" s="70" t="s">
        <v>14522</v>
      </c>
      <c r="X83" s="70" t="s">
        <v>14524</v>
      </c>
      <c r="Y83" s="71">
        <v>45893.663365046297</v>
      </c>
      <c r="Z83" s="70" t="s">
        <v>14525</v>
      </c>
      <c r="AA83" s="70" t="s">
        <v>48</v>
      </c>
    </row>
    <row r="84" spans="1:27">
      <c r="A84" s="70" t="str">
        <f>VLOOKUP(B84,Data!$B:$F,5,0)</f>
        <v>00135041</v>
      </c>
      <c r="B84" s="61">
        <v>9105846098</v>
      </c>
      <c r="C84" s="71" t="str">
        <f>VLOOKUP(B84,Data!B:M,12,0)</f>
        <v>WIN</v>
      </c>
      <c r="D84" s="70" t="s">
        <v>14301</v>
      </c>
      <c r="E84" s="72" t="str">
        <f>VLOOKUP(D84,[2]Vat_tu__hang_hoa__dich_vu!$A:$B,1,1)</f>
        <v>G3M</v>
      </c>
      <c r="F84" s="61"/>
      <c r="G84" s="71"/>
      <c r="H84" s="70" t="s">
        <v>14302</v>
      </c>
      <c r="I84" s="61" t="s">
        <v>14303</v>
      </c>
      <c r="J84" s="70" t="s">
        <v>14304</v>
      </c>
      <c r="K84" s="70" t="s">
        <v>14305</v>
      </c>
      <c r="L84" s="61" t="s">
        <v>14521</v>
      </c>
      <c r="M84" s="70" t="s">
        <v>14522</v>
      </c>
      <c r="N84" s="70" t="s">
        <v>14523</v>
      </c>
      <c r="O84" s="70">
        <v>60</v>
      </c>
      <c r="P84" s="61" t="s">
        <v>14309</v>
      </c>
      <c r="Q84" s="70" t="s">
        <v>813</v>
      </c>
      <c r="R84" s="61" t="s">
        <v>14310</v>
      </c>
      <c r="S84" s="61" t="s">
        <v>14311</v>
      </c>
      <c r="T84" s="70">
        <v>111058</v>
      </c>
      <c r="U84" s="70">
        <v>3</v>
      </c>
      <c r="V84" s="70">
        <v>0</v>
      </c>
      <c r="W84" s="70" t="s">
        <v>14522</v>
      </c>
      <c r="X84" s="70" t="s">
        <v>14524</v>
      </c>
      <c r="Y84" s="71">
        <v>45893.663365046297</v>
      </c>
      <c r="Z84" s="70" t="s">
        <v>14525</v>
      </c>
      <c r="AA84" s="70" t="s">
        <v>48</v>
      </c>
    </row>
    <row r="85" spans="1:27">
      <c r="A85" s="70" t="str">
        <f>VLOOKUP(B85,Data!$B:$F,5,0)</f>
        <v>00413181</v>
      </c>
      <c r="B85" s="61">
        <v>9105846109</v>
      </c>
      <c r="C85" s="71" t="str">
        <f>VLOOKUP(B85,Data!B:M,12,0)</f>
        <v>WIN-002</v>
      </c>
      <c r="D85" s="70" t="s">
        <v>14368</v>
      </c>
      <c r="E85" s="72" t="str">
        <f>VLOOKUP(D85,[2]Vat_tu__hang_hoa__dich_vu!$A:$B,1,1)</f>
        <v>CGXD150</v>
      </c>
      <c r="F85" s="61"/>
      <c r="G85" s="71"/>
      <c r="H85" s="70" t="s">
        <v>14302</v>
      </c>
      <c r="I85" s="61" t="s">
        <v>14303</v>
      </c>
      <c r="J85" s="70" t="s">
        <v>14304</v>
      </c>
      <c r="K85" s="70" t="s">
        <v>14305</v>
      </c>
      <c r="L85" s="61" t="s">
        <v>14526</v>
      </c>
      <c r="M85" s="70" t="s">
        <v>14527</v>
      </c>
      <c r="N85" s="70" t="s">
        <v>14528</v>
      </c>
      <c r="O85" s="70">
        <v>10</v>
      </c>
      <c r="P85" s="61" t="s">
        <v>14372</v>
      </c>
      <c r="Q85" s="70" t="s">
        <v>859</v>
      </c>
      <c r="R85" s="61" t="s">
        <v>14373</v>
      </c>
      <c r="S85" s="61" t="s">
        <v>14311</v>
      </c>
      <c r="T85" s="70">
        <v>73431</v>
      </c>
      <c r="U85" s="70">
        <v>2</v>
      </c>
      <c r="V85" s="70">
        <v>0</v>
      </c>
      <c r="W85" s="70" t="s">
        <v>14527</v>
      </c>
      <c r="X85" s="70" t="s">
        <v>14529</v>
      </c>
      <c r="Y85" s="71">
        <v>45893.667103240703</v>
      </c>
      <c r="AA85" s="70" t="s">
        <v>48</v>
      </c>
    </row>
    <row r="86" spans="1:27">
      <c r="A86" s="70" t="str">
        <f>VLOOKUP(B86,Data!$B:$F,5,0)</f>
        <v>00413181</v>
      </c>
      <c r="B86" s="61">
        <v>9105846109</v>
      </c>
      <c r="C86" s="71" t="str">
        <f>VLOOKUP(B86,Data!B:M,12,0)</f>
        <v>WIN-002</v>
      </c>
      <c r="D86" s="70" t="s">
        <v>14301</v>
      </c>
      <c r="E86" s="72" t="str">
        <f>VLOOKUP(D86,[2]Vat_tu__hang_hoa__dich_vu!$A:$B,1,1)</f>
        <v>G3M</v>
      </c>
      <c r="F86" s="61"/>
      <c r="G86" s="71"/>
      <c r="H86" s="70" t="s">
        <v>14302</v>
      </c>
      <c r="I86" s="61" t="s">
        <v>14303</v>
      </c>
      <c r="J86" s="70" t="s">
        <v>14304</v>
      </c>
      <c r="K86" s="70" t="s">
        <v>14305</v>
      </c>
      <c r="L86" s="61" t="s">
        <v>14526</v>
      </c>
      <c r="M86" s="70" t="s">
        <v>14527</v>
      </c>
      <c r="N86" s="70" t="s">
        <v>14528</v>
      </c>
      <c r="O86" s="70">
        <v>20</v>
      </c>
      <c r="P86" s="61" t="s">
        <v>14309</v>
      </c>
      <c r="Q86" s="70" t="s">
        <v>813</v>
      </c>
      <c r="R86" s="61" t="s">
        <v>14310</v>
      </c>
      <c r="S86" s="61" t="s">
        <v>14311</v>
      </c>
      <c r="T86" s="70">
        <v>111058</v>
      </c>
      <c r="U86" s="70">
        <v>1</v>
      </c>
      <c r="V86" s="70">
        <v>0</v>
      </c>
      <c r="W86" s="70" t="s">
        <v>14527</v>
      </c>
      <c r="X86" s="70" t="s">
        <v>14529</v>
      </c>
      <c r="Y86" s="71">
        <v>45893.667103240703</v>
      </c>
      <c r="AA86" s="70" t="s">
        <v>48</v>
      </c>
    </row>
    <row r="87" spans="1:27">
      <c r="A87" s="70" t="str">
        <f>VLOOKUP(B87,Data!$B:$F,5,0)</f>
        <v>00413181</v>
      </c>
      <c r="B87" s="61">
        <v>9105846109</v>
      </c>
      <c r="C87" s="71" t="str">
        <f>VLOOKUP(B87,Data!B:M,12,0)</f>
        <v>WIN-002</v>
      </c>
      <c r="D87" s="70" t="s">
        <v>14315</v>
      </c>
      <c r="E87" s="72" t="str">
        <f>VLOOKUP(D87,[2]Vat_tu__hang_hoa__dich_vu!$A:$B,1,1)</f>
        <v>SHK200</v>
      </c>
      <c r="F87" s="61"/>
      <c r="G87" s="71"/>
      <c r="H87" s="70" t="s">
        <v>14302</v>
      </c>
      <c r="I87" s="61" t="s">
        <v>14303</v>
      </c>
      <c r="J87" s="70" t="s">
        <v>14304</v>
      </c>
      <c r="K87" s="70" t="s">
        <v>14305</v>
      </c>
      <c r="L87" s="61" t="s">
        <v>14526</v>
      </c>
      <c r="M87" s="70" t="s">
        <v>14527</v>
      </c>
      <c r="N87" s="70" t="s">
        <v>14528</v>
      </c>
      <c r="O87" s="70">
        <v>30</v>
      </c>
      <c r="P87" s="61" t="s">
        <v>14316</v>
      </c>
      <c r="Q87" s="70" t="s">
        <v>815</v>
      </c>
      <c r="R87" s="61" t="s">
        <v>14317</v>
      </c>
      <c r="S87" s="61" t="s">
        <v>14311</v>
      </c>
      <c r="T87" s="70">
        <v>55595</v>
      </c>
      <c r="U87" s="70">
        <v>1</v>
      </c>
      <c r="V87" s="70">
        <v>0</v>
      </c>
      <c r="W87" s="70" t="s">
        <v>14527</v>
      </c>
      <c r="X87" s="70" t="s">
        <v>14529</v>
      </c>
      <c r="Y87" s="71">
        <v>45893.667103240703</v>
      </c>
      <c r="AA87" s="70" t="s">
        <v>48</v>
      </c>
    </row>
    <row r="88" spans="1:27">
      <c r="A88" s="70" t="str">
        <f>VLOOKUP(B88,Data!$B:$F,5,0)</f>
        <v>00032267</v>
      </c>
      <c r="B88" s="61">
        <v>9105846085</v>
      </c>
      <c r="C88" s="71" t="str">
        <f>VLOOKUP(B88,Data!B:M,12,0)</f>
        <v>WIN-058</v>
      </c>
      <c r="D88" s="70" t="s">
        <v>14368</v>
      </c>
      <c r="E88" s="72" t="str">
        <f>VLOOKUP(D88,[2]Vat_tu__hang_hoa__dich_vu!$A:$B,1,1)</f>
        <v>CGXD150</v>
      </c>
      <c r="F88" s="61"/>
      <c r="G88" s="71"/>
      <c r="H88" s="70" t="s">
        <v>14302</v>
      </c>
      <c r="I88" s="61" t="s">
        <v>14303</v>
      </c>
      <c r="J88" s="70" t="s">
        <v>14304</v>
      </c>
      <c r="K88" s="70" t="s">
        <v>14305</v>
      </c>
      <c r="L88" s="61" t="s">
        <v>14530</v>
      </c>
      <c r="M88" s="70" t="s">
        <v>14531</v>
      </c>
      <c r="N88" s="70" t="s">
        <v>14532</v>
      </c>
      <c r="O88" s="70">
        <v>10</v>
      </c>
      <c r="P88" s="61" t="s">
        <v>14372</v>
      </c>
      <c r="Q88" s="70" t="s">
        <v>859</v>
      </c>
      <c r="R88" s="61" t="s">
        <v>14373</v>
      </c>
      <c r="S88" s="61" t="s">
        <v>14311</v>
      </c>
      <c r="T88" s="70">
        <v>73431</v>
      </c>
      <c r="U88" s="70">
        <v>1</v>
      </c>
      <c r="V88" s="70">
        <v>0</v>
      </c>
      <c r="W88" s="70" t="s">
        <v>14531</v>
      </c>
      <c r="Y88" s="71">
        <v>45893.672236840299</v>
      </c>
      <c r="AA88" s="70" t="s">
        <v>48</v>
      </c>
    </row>
    <row r="89" spans="1:27">
      <c r="A89" s="70" t="str">
        <f>VLOOKUP(B89,Data!$B:$F,5,0)</f>
        <v>00032269</v>
      </c>
      <c r="B89" s="61">
        <v>9105846157</v>
      </c>
      <c r="C89" s="71" t="str">
        <f>VLOOKUP(B89,Data!B:M,12,0)</f>
        <v>WIN-058</v>
      </c>
      <c r="D89" s="70" t="s">
        <v>14301</v>
      </c>
      <c r="E89" s="72" t="str">
        <f>VLOOKUP(D89,[2]Vat_tu__hang_hoa__dich_vu!$A:$B,1,1)</f>
        <v>G3M</v>
      </c>
      <c r="F89" s="61"/>
      <c r="G89" s="71"/>
      <c r="H89" s="70" t="s">
        <v>14302</v>
      </c>
      <c r="I89" s="61" t="s">
        <v>14303</v>
      </c>
      <c r="J89" s="70" t="s">
        <v>14304</v>
      </c>
      <c r="K89" s="70" t="s">
        <v>14305</v>
      </c>
      <c r="L89" s="61" t="s">
        <v>14533</v>
      </c>
      <c r="M89" s="70" t="s">
        <v>14534</v>
      </c>
      <c r="N89" s="70" t="s">
        <v>14535</v>
      </c>
      <c r="O89" s="70">
        <v>10</v>
      </c>
      <c r="P89" s="61" t="s">
        <v>14309</v>
      </c>
      <c r="Q89" s="70" t="s">
        <v>813</v>
      </c>
      <c r="R89" s="61" t="s">
        <v>14310</v>
      </c>
      <c r="S89" s="61" t="s">
        <v>14311</v>
      </c>
      <c r="T89" s="70">
        <v>111058</v>
      </c>
      <c r="U89" s="70">
        <v>1</v>
      </c>
      <c r="V89" s="70">
        <v>0</v>
      </c>
      <c r="W89" s="70" t="s">
        <v>14534</v>
      </c>
      <c r="Y89" s="71">
        <v>45893.672513773097</v>
      </c>
      <c r="AA89" s="70" t="s">
        <v>48</v>
      </c>
    </row>
    <row r="90" spans="1:27">
      <c r="A90" s="70" t="str">
        <f>VLOOKUP(B90,Data!$B:$F,5,0)</f>
        <v>00032269</v>
      </c>
      <c r="B90" s="61">
        <v>9105846157</v>
      </c>
      <c r="C90" s="71" t="str">
        <f>VLOOKUP(B90,Data!B:M,12,0)</f>
        <v>WIN-058</v>
      </c>
      <c r="D90" s="70" t="s">
        <v>804</v>
      </c>
      <c r="E90" s="72" t="str">
        <f>VLOOKUP(D90,[2]Vat_tu__hang_hoa__dich_vu!$A:$B,1,1)</f>
        <v>CGXD150</v>
      </c>
      <c r="F90" s="61"/>
      <c r="G90" s="71"/>
      <c r="H90" s="70" t="s">
        <v>14302</v>
      </c>
      <c r="I90" s="61" t="s">
        <v>14303</v>
      </c>
      <c r="J90" s="70" t="s">
        <v>14304</v>
      </c>
      <c r="K90" s="70" t="s">
        <v>14305</v>
      </c>
      <c r="L90" s="61" t="s">
        <v>14533</v>
      </c>
      <c r="M90" s="70" t="s">
        <v>14534</v>
      </c>
      <c r="N90" s="70" t="s">
        <v>14535</v>
      </c>
      <c r="O90" s="70">
        <v>20</v>
      </c>
      <c r="P90" s="61" t="s">
        <v>14395</v>
      </c>
      <c r="Q90" s="70" t="s">
        <v>803</v>
      </c>
      <c r="R90" s="61" t="s">
        <v>14396</v>
      </c>
      <c r="S90" s="61" t="s">
        <v>14311</v>
      </c>
      <c r="T90" s="70">
        <v>70950</v>
      </c>
      <c r="U90" s="70">
        <v>1</v>
      </c>
      <c r="V90" s="70">
        <v>0</v>
      </c>
      <c r="W90" s="70" t="s">
        <v>14534</v>
      </c>
      <c r="Y90" s="71">
        <v>45893.672513773097</v>
      </c>
      <c r="AA90" s="70" t="s">
        <v>48</v>
      </c>
    </row>
    <row r="91" spans="1:27">
      <c r="A91" s="70" t="str">
        <f>VLOOKUP(B91,Data!$B:$F,5,0)</f>
        <v>00135050</v>
      </c>
      <c r="B91" s="61">
        <v>9105846231</v>
      </c>
      <c r="C91" s="71" t="str">
        <f>VLOOKUP(B91,Data!B:M,12,0)</f>
        <v>WIN</v>
      </c>
      <c r="D91" s="70" t="s">
        <v>804</v>
      </c>
      <c r="E91" s="72" t="str">
        <f>VLOOKUP(D91,[2]Vat_tu__hang_hoa__dich_vu!$A:$B,1,1)</f>
        <v>CGXD150</v>
      </c>
      <c r="F91" s="61"/>
      <c r="G91" s="71"/>
      <c r="H91" s="70" t="s">
        <v>14302</v>
      </c>
      <c r="I91" s="61" t="s">
        <v>14303</v>
      </c>
      <c r="J91" s="70" t="s">
        <v>14304</v>
      </c>
      <c r="K91" s="70" t="s">
        <v>14305</v>
      </c>
      <c r="L91" s="61" t="s">
        <v>14536</v>
      </c>
      <c r="M91" s="70" t="s">
        <v>14537</v>
      </c>
      <c r="N91" s="70" t="s">
        <v>14538</v>
      </c>
      <c r="O91" s="70">
        <v>10</v>
      </c>
      <c r="P91" s="61" t="s">
        <v>14395</v>
      </c>
      <c r="Q91" s="70" t="s">
        <v>803</v>
      </c>
      <c r="R91" s="61" t="s">
        <v>14396</v>
      </c>
      <c r="S91" s="61" t="s">
        <v>14311</v>
      </c>
      <c r="T91" s="70">
        <v>70950</v>
      </c>
      <c r="U91" s="70">
        <v>3</v>
      </c>
      <c r="V91" s="70">
        <v>0</v>
      </c>
      <c r="W91" s="70" t="s">
        <v>14539</v>
      </c>
      <c r="Y91" s="71">
        <v>45893.683779050902</v>
      </c>
      <c r="AA91" s="70" t="s">
        <v>48</v>
      </c>
    </row>
    <row r="92" spans="1:27">
      <c r="A92" s="70" t="str">
        <f>VLOOKUP(B92,Data!$B:$F,5,0)</f>
        <v>00135050</v>
      </c>
      <c r="B92" s="61">
        <v>9105846231</v>
      </c>
      <c r="C92" s="71" t="str">
        <f>VLOOKUP(B92,Data!B:M,12,0)</f>
        <v>WIN</v>
      </c>
      <c r="D92" s="70" t="s">
        <v>834</v>
      </c>
      <c r="E92" s="72" t="str">
        <f>VLOOKUP(D92,[2]Vat_tu__hang_hoa__dich_vu!$A:$B,1,1)</f>
        <v>CGXD150</v>
      </c>
      <c r="F92" s="61"/>
      <c r="G92" s="71"/>
      <c r="H92" s="70" t="s">
        <v>14302</v>
      </c>
      <c r="I92" s="61" t="s">
        <v>14303</v>
      </c>
      <c r="J92" s="70" t="s">
        <v>14304</v>
      </c>
      <c r="K92" s="70" t="s">
        <v>14305</v>
      </c>
      <c r="L92" s="61" t="s">
        <v>14536</v>
      </c>
      <c r="M92" s="70" t="s">
        <v>14537</v>
      </c>
      <c r="N92" s="70" t="s">
        <v>14538</v>
      </c>
      <c r="O92" s="70">
        <v>20</v>
      </c>
      <c r="P92" s="61" t="s">
        <v>14318</v>
      </c>
      <c r="Q92" s="70" t="s">
        <v>833</v>
      </c>
      <c r="R92" s="61" t="s">
        <v>14319</v>
      </c>
      <c r="S92" s="61" t="s">
        <v>14311</v>
      </c>
      <c r="T92" s="70">
        <v>74250</v>
      </c>
      <c r="U92" s="70">
        <v>3</v>
      </c>
      <c r="V92" s="70">
        <v>0</v>
      </c>
      <c r="W92" s="70" t="s">
        <v>14539</v>
      </c>
      <c r="Y92" s="71">
        <v>45893.683779050902</v>
      </c>
      <c r="AA92" s="70" t="s">
        <v>48</v>
      </c>
    </row>
    <row r="93" spans="1:27">
      <c r="A93" s="70" t="str">
        <f>VLOOKUP(B93,Data!$B:$F,5,0)</f>
        <v>00135050</v>
      </c>
      <c r="B93" s="61">
        <v>9105846231</v>
      </c>
      <c r="C93" s="71" t="str">
        <f>VLOOKUP(B93,Data!B:M,12,0)</f>
        <v>WIN</v>
      </c>
      <c r="D93" s="70" t="s">
        <v>14397</v>
      </c>
      <c r="E93" s="72" t="str">
        <f>VLOOKUP(D93,[2]Vat_tu__hang_hoa__dich_vu!$A:$B,1,1)</f>
        <v>G3M</v>
      </c>
      <c r="F93" s="61"/>
      <c r="G93" s="71"/>
      <c r="H93" s="70" t="s">
        <v>14302</v>
      </c>
      <c r="I93" s="61" t="s">
        <v>14303</v>
      </c>
      <c r="J93" s="70" t="s">
        <v>14304</v>
      </c>
      <c r="K93" s="70" t="s">
        <v>14305</v>
      </c>
      <c r="L93" s="61" t="s">
        <v>14536</v>
      </c>
      <c r="M93" s="70" t="s">
        <v>14537</v>
      </c>
      <c r="N93" s="70" t="s">
        <v>14538</v>
      </c>
      <c r="O93" s="70">
        <v>30</v>
      </c>
      <c r="P93" s="61" t="s">
        <v>14398</v>
      </c>
      <c r="Q93" s="70" t="s">
        <v>808</v>
      </c>
      <c r="R93" s="61" t="s">
        <v>14399</v>
      </c>
      <c r="S93" s="61" t="s">
        <v>14311</v>
      </c>
      <c r="T93" s="70">
        <v>111606</v>
      </c>
      <c r="U93" s="70">
        <v>2</v>
      </c>
      <c r="V93" s="70">
        <v>0</v>
      </c>
      <c r="W93" s="70" t="s">
        <v>14539</v>
      </c>
      <c r="Y93" s="71">
        <v>45893.683779050902</v>
      </c>
      <c r="AA93" s="70" t="s">
        <v>48</v>
      </c>
    </row>
    <row r="94" spans="1:27">
      <c r="A94" s="70" t="str">
        <f>VLOOKUP(B94,Data!$B:$F,5,0)</f>
        <v>00135050</v>
      </c>
      <c r="B94" s="61">
        <v>9105846231</v>
      </c>
      <c r="C94" s="71" t="str">
        <f>VLOOKUP(B94,Data!B:M,12,0)</f>
        <v>WIN</v>
      </c>
      <c r="D94" s="70" t="s">
        <v>14320</v>
      </c>
      <c r="E94" s="72" t="str">
        <f>VLOOKUP(D94,[2]Vat_tu__hang_hoa__dich_vu!$A:$B,1,1)</f>
        <v>MNH500</v>
      </c>
      <c r="F94" s="61"/>
      <c r="G94" s="71"/>
      <c r="H94" s="70" t="s">
        <v>14302</v>
      </c>
      <c r="I94" s="61" t="s">
        <v>14303</v>
      </c>
      <c r="J94" s="70" t="s">
        <v>14304</v>
      </c>
      <c r="K94" s="70" t="s">
        <v>14305</v>
      </c>
      <c r="L94" s="61" t="s">
        <v>14536</v>
      </c>
      <c r="M94" s="70" t="s">
        <v>14537</v>
      </c>
      <c r="N94" s="70" t="s">
        <v>14538</v>
      </c>
      <c r="O94" s="70">
        <v>40</v>
      </c>
      <c r="P94" s="61" t="s">
        <v>14321</v>
      </c>
      <c r="Q94" s="70" t="s">
        <v>801</v>
      </c>
      <c r="R94" s="61" t="s">
        <v>14322</v>
      </c>
      <c r="S94" s="61" t="s">
        <v>14311</v>
      </c>
      <c r="T94" s="70">
        <v>46000</v>
      </c>
      <c r="U94" s="70">
        <v>2</v>
      </c>
      <c r="V94" s="70">
        <v>0</v>
      </c>
      <c r="W94" s="70" t="s">
        <v>14539</v>
      </c>
      <c r="Y94" s="71">
        <v>45893.683779050902</v>
      </c>
      <c r="AA94" s="70" t="s">
        <v>48</v>
      </c>
    </row>
    <row r="95" spans="1:27">
      <c r="A95" s="70" t="str">
        <f>VLOOKUP(B95,Data!$B:$F,5,0)</f>
        <v>00135050</v>
      </c>
      <c r="B95" s="61">
        <v>9105846231</v>
      </c>
      <c r="C95" s="71" t="str">
        <f>VLOOKUP(B95,Data!B:M,12,0)</f>
        <v>WIN</v>
      </c>
      <c r="D95" s="70" t="s">
        <v>14348</v>
      </c>
      <c r="E95" s="72" t="str">
        <f>VLOOKUP(D95,[2]Vat_tu__hang_hoa__dich_vu!$A:$B,1,1)</f>
        <v>GHK300</v>
      </c>
      <c r="F95" s="61"/>
      <c r="G95" s="71"/>
      <c r="H95" s="70" t="s">
        <v>14302</v>
      </c>
      <c r="I95" s="61" t="s">
        <v>14303</v>
      </c>
      <c r="J95" s="70" t="s">
        <v>14304</v>
      </c>
      <c r="K95" s="70" t="s">
        <v>14305</v>
      </c>
      <c r="L95" s="61" t="s">
        <v>14536</v>
      </c>
      <c r="M95" s="70" t="s">
        <v>14537</v>
      </c>
      <c r="N95" s="70" t="s">
        <v>14538</v>
      </c>
      <c r="O95" s="70">
        <v>50</v>
      </c>
      <c r="P95" s="61" t="s">
        <v>14349</v>
      </c>
      <c r="Q95" s="70" t="s">
        <v>799</v>
      </c>
      <c r="R95" s="61" t="s">
        <v>14350</v>
      </c>
      <c r="S95" s="61" t="s">
        <v>14311</v>
      </c>
      <c r="T95" s="70">
        <v>50182</v>
      </c>
      <c r="U95" s="70">
        <v>2</v>
      </c>
      <c r="V95" s="70">
        <v>0</v>
      </c>
      <c r="W95" s="70" t="s">
        <v>14539</v>
      </c>
      <c r="Y95" s="71">
        <v>45893.683779050902</v>
      </c>
      <c r="AA95" s="70" t="s">
        <v>48</v>
      </c>
    </row>
    <row r="96" spans="1:27">
      <c r="A96" s="70" t="str">
        <f>VLOOKUP(B96,Data!$B:$F,5,0)</f>
        <v>00135057</v>
      </c>
      <c r="B96" s="61">
        <v>9105846254</v>
      </c>
      <c r="C96" s="71" t="str">
        <f>VLOOKUP(B96,Data!B:M,12,0)</f>
        <v>WIN</v>
      </c>
      <c r="D96" s="70" t="s">
        <v>14301</v>
      </c>
      <c r="E96" s="72" t="str">
        <f>VLOOKUP(D96,[2]Vat_tu__hang_hoa__dich_vu!$A:$B,1,1)</f>
        <v>G3M</v>
      </c>
      <c r="F96" s="61"/>
      <c r="G96" s="71"/>
      <c r="H96" s="70" t="s">
        <v>14302</v>
      </c>
      <c r="I96" s="61" t="s">
        <v>14303</v>
      </c>
      <c r="J96" s="70" t="s">
        <v>14304</v>
      </c>
      <c r="K96" s="70" t="s">
        <v>14305</v>
      </c>
      <c r="L96" s="61" t="s">
        <v>14536</v>
      </c>
      <c r="M96" s="70" t="s">
        <v>14537</v>
      </c>
      <c r="N96" s="70" t="s">
        <v>14538</v>
      </c>
      <c r="O96" s="70">
        <v>10</v>
      </c>
      <c r="P96" s="61" t="s">
        <v>14309</v>
      </c>
      <c r="Q96" s="70" t="s">
        <v>813</v>
      </c>
      <c r="R96" s="61" t="s">
        <v>14310</v>
      </c>
      <c r="S96" s="61" t="s">
        <v>14311</v>
      </c>
      <c r="T96" s="70">
        <v>111058</v>
      </c>
      <c r="U96" s="70">
        <v>1</v>
      </c>
      <c r="V96" s="70">
        <v>0</v>
      </c>
      <c r="W96" s="70" t="s">
        <v>14539</v>
      </c>
      <c r="Y96" s="71">
        <v>45893.689319594901</v>
      </c>
      <c r="AA96" s="70" t="s">
        <v>48</v>
      </c>
    </row>
    <row r="97" spans="1:27">
      <c r="A97" s="70" t="str">
        <f>VLOOKUP(B97,Data!$B:$F,5,0)</f>
        <v>00135057</v>
      </c>
      <c r="B97" s="61">
        <v>9105846254</v>
      </c>
      <c r="C97" s="71" t="str">
        <f>VLOOKUP(B97,Data!B:M,12,0)</f>
        <v>WIN</v>
      </c>
      <c r="D97" s="70" t="s">
        <v>834</v>
      </c>
      <c r="E97" s="72" t="str">
        <f>VLOOKUP(D97,[2]Vat_tu__hang_hoa__dich_vu!$A:$B,1,1)</f>
        <v>CGXD150</v>
      </c>
      <c r="F97" s="61"/>
      <c r="G97" s="71"/>
      <c r="H97" s="70" t="s">
        <v>14302</v>
      </c>
      <c r="I97" s="61" t="s">
        <v>14303</v>
      </c>
      <c r="J97" s="70" t="s">
        <v>14304</v>
      </c>
      <c r="K97" s="70" t="s">
        <v>14305</v>
      </c>
      <c r="L97" s="61" t="s">
        <v>14536</v>
      </c>
      <c r="M97" s="70" t="s">
        <v>14537</v>
      </c>
      <c r="N97" s="70" t="s">
        <v>14538</v>
      </c>
      <c r="O97" s="70">
        <v>20</v>
      </c>
      <c r="P97" s="61" t="s">
        <v>14318</v>
      </c>
      <c r="Q97" s="70" t="s">
        <v>833</v>
      </c>
      <c r="R97" s="61" t="s">
        <v>14319</v>
      </c>
      <c r="S97" s="61" t="s">
        <v>14311</v>
      </c>
      <c r="T97" s="70">
        <v>74250</v>
      </c>
      <c r="U97" s="70">
        <v>1</v>
      </c>
      <c r="V97" s="70">
        <v>0</v>
      </c>
      <c r="W97" s="70" t="s">
        <v>14539</v>
      </c>
      <c r="Y97" s="71">
        <v>45893.689319594901</v>
      </c>
      <c r="AA97" s="70" t="s">
        <v>48</v>
      </c>
    </row>
    <row r="98" spans="1:27">
      <c r="A98" s="70" t="str">
        <f>VLOOKUP(B98,Data!$B:$F,5,0)</f>
        <v>00135057</v>
      </c>
      <c r="B98" s="61">
        <v>9105846254</v>
      </c>
      <c r="C98" s="71" t="str">
        <f>VLOOKUP(B98,Data!B:M,12,0)</f>
        <v>WIN</v>
      </c>
      <c r="D98" s="70" t="s">
        <v>827</v>
      </c>
      <c r="E98" s="72" t="str">
        <f>VLOOKUP(D98,[2]Vat_tu__hang_hoa__dich_vu!$A:$B,1,1)</f>
        <v>GHK300</v>
      </c>
      <c r="F98" s="61"/>
      <c r="G98" s="71"/>
      <c r="H98" s="70" t="s">
        <v>14302</v>
      </c>
      <c r="I98" s="61" t="s">
        <v>14303</v>
      </c>
      <c r="J98" s="70" t="s">
        <v>14304</v>
      </c>
      <c r="K98" s="70" t="s">
        <v>14305</v>
      </c>
      <c r="L98" s="61" t="s">
        <v>14536</v>
      </c>
      <c r="M98" s="70" t="s">
        <v>14537</v>
      </c>
      <c r="N98" s="70" t="s">
        <v>14538</v>
      </c>
      <c r="O98" s="70">
        <v>30</v>
      </c>
      <c r="P98" s="61" t="s">
        <v>14346</v>
      </c>
      <c r="Q98" s="70" t="s">
        <v>826</v>
      </c>
      <c r="R98" s="61" t="s">
        <v>14347</v>
      </c>
      <c r="S98" s="61" t="s">
        <v>14311</v>
      </c>
      <c r="T98" s="70">
        <v>49500</v>
      </c>
      <c r="U98" s="70">
        <v>2</v>
      </c>
      <c r="V98" s="70">
        <v>0</v>
      </c>
      <c r="W98" s="70" t="s">
        <v>14539</v>
      </c>
      <c r="Y98" s="71">
        <v>45893.689319594901</v>
      </c>
      <c r="AA98" s="70" t="s">
        <v>48</v>
      </c>
    </row>
    <row r="99" spans="1:27">
      <c r="A99" s="70" t="str">
        <f>VLOOKUP(B99,Data!$B:$F,5,0)</f>
        <v>00135057</v>
      </c>
      <c r="B99" s="61">
        <v>9105846254</v>
      </c>
      <c r="C99" s="71" t="str">
        <f>VLOOKUP(B99,Data!B:M,12,0)</f>
        <v>WIN</v>
      </c>
      <c r="D99" s="70" t="s">
        <v>14397</v>
      </c>
      <c r="E99" s="72" t="str">
        <f>VLOOKUP(D99,[2]Vat_tu__hang_hoa__dich_vu!$A:$B,1,1)</f>
        <v>G3M</v>
      </c>
      <c r="F99" s="61"/>
      <c r="G99" s="71"/>
      <c r="H99" s="70" t="s">
        <v>14302</v>
      </c>
      <c r="I99" s="61" t="s">
        <v>14303</v>
      </c>
      <c r="J99" s="70" t="s">
        <v>14304</v>
      </c>
      <c r="K99" s="70" t="s">
        <v>14305</v>
      </c>
      <c r="L99" s="61" t="s">
        <v>14536</v>
      </c>
      <c r="M99" s="70" t="s">
        <v>14537</v>
      </c>
      <c r="N99" s="70" t="s">
        <v>14538</v>
      </c>
      <c r="O99" s="70">
        <v>40</v>
      </c>
      <c r="P99" s="61" t="s">
        <v>14398</v>
      </c>
      <c r="Q99" s="70" t="s">
        <v>808</v>
      </c>
      <c r="R99" s="61" t="s">
        <v>14399</v>
      </c>
      <c r="S99" s="61" t="s">
        <v>14311</v>
      </c>
      <c r="T99" s="70">
        <v>111606</v>
      </c>
      <c r="U99" s="70">
        <v>3</v>
      </c>
      <c r="V99" s="70">
        <v>0</v>
      </c>
      <c r="W99" s="70" t="s">
        <v>14539</v>
      </c>
      <c r="Y99" s="71">
        <v>45893.689319594901</v>
      </c>
      <c r="AA99" s="70" t="s">
        <v>48</v>
      </c>
    </row>
    <row r="100" spans="1:27">
      <c r="A100" s="70" t="str">
        <f>VLOOKUP(B100,Data!$B:$F,5,0)</f>
        <v>00004826</v>
      </c>
      <c r="B100" s="61">
        <v>9105846256</v>
      </c>
      <c r="C100" s="71" t="str">
        <f>VLOOKUP(B100,Data!B:M,12,0)</f>
        <v>WIN-063</v>
      </c>
      <c r="D100" s="70" t="s">
        <v>14397</v>
      </c>
      <c r="E100" s="72" t="str">
        <f>VLOOKUP(D100,[2]Vat_tu__hang_hoa__dich_vu!$A:$B,1,1)</f>
        <v>G3M</v>
      </c>
      <c r="F100" s="61"/>
      <c r="G100" s="71"/>
      <c r="H100" s="70" t="s">
        <v>14302</v>
      </c>
      <c r="I100" s="61" t="s">
        <v>14303</v>
      </c>
      <c r="J100" s="70" t="s">
        <v>14304</v>
      </c>
      <c r="K100" s="70" t="s">
        <v>14305</v>
      </c>
      <c r="L100" s="61" t="s">
        <v>14480</v>
      </c>
      <c r="M100" s="70" t="s">
        <v>14481</v>
      </c>
      <c r="N100" s="70" t="s">
        <v>14482</v>
      </c>
      <c r="O100" s="70">
        <v>10</v>
      </c>
      <c r="P100" s="61" t="s">
        <v>14398</v>
      </c>
      <c r="Q100" s="70" t="s">
        <v>808</v>
      </c>
      <c r="R100" s="61" t="s">
        <v>14399</v>
      </c>
      <c r="S100" s="61" t="s">
        <v>14311</v>
      </c>
      <c r="T100" s="70">
        <v>111606</v>
      </c>
      <c r="U100" s="70">
        <v>1</v>
      </c>
      <c r="V100" s="70">
        <v>0</v>
      </c>
      <c r="W100" s="70" t="s">
        <v>14481</v>
      </c>
      <c r="Y100" s="71">
        <v>45893.690201307902</v>
      </c>
      <c r="Z100" s="70" t="s">
        <v>14540</v>
      </c>
      <c r="AA100" s="70" t="s">
        <v>48</v>
      </c>
    </row>
    <row r="101" spans="1:27">
      <c r="A101" s="70" t="str">
        <f>VLOOKUP(B101,Data!$B:$F,5,0)</f>
        <v>00015437</v>
      </c>
      <c r="B101" s="61">
        <v>9105846307</v>
      </c>
      <c r="C101" s="71" t="str">
        <f>VLOOKUP(B101,Data!B:M,12,0)</f>
        <v>WIN-003</v>
      </c>
      <c r="D101" s="70" t="s">
        <v>14320</v>
      </c>
      <c r="E101" s="72" t="str">
        <f>VLOOKUP(D101,[2]Vat_tu__hang_hoa__dich_vu!$A:$B,1,1)</f>
        <v>MNH500</v>
      </c>
      <c r="F101" s="61"/>
      <c r="G101" s="71"/>
      <c r="H101" s="70" t="s">
        <v>14302</v>
      </c>
      <c r="I101" s="61" t="s">
        <v>14303</v>
      </c>
      <c r="J101" s="70" t="s">
        <v>14304</v>
      </c>
      <c r="K101" s="70" t="s">
        <v>14305</v>
      </c>
      <c r="L101" s="61" t="s">
        <v>14541</v>
      </c>
      <c r="M101" s="70" t="s">
        <v>14542</v>
      </c>
      <c r="N101" s="70" t="s">
        <v>14543</v>
      </c>
      <c r="O101" s="70">
        <v>10</v>
      </c>
      <c r="P101" s="61" t="s">
        <v>14321</v>
      </c>
      <c r="Q101" s="70" t="s">
        <v>801</v>
      </c>
      <c r="R101" s="61" t="s">
        <v>14322</v>
      </c>
      <c r="S101" s="61" t="s">
        <v>14311</v>
      </c>
      <c r="T101" s="70">
        <v>46000</v>
      </c>
      <c r="U101" s="70">
        <v>2</v>
      </c>
      <c r="V101" s="70">
        <v>0</v>
      </c>
      <c r="W101" s="70" t="s">
        <v>14542</v>
      </c>
      <c r="X101" s="70" t="s">
        <v>14544</v>
      </c>
      <c r="Y101" s="71">
        <v>45893.692365625</v>
      </c>
      <c r="AA101" s="70" t="s">
        <v>48</v>
      </c>
    </row>
    <row r="102" spans="1:27">
      <c r="A102" s="70" t="str">
        <f>VLOOKUP(B102,Data!$B:$F,5,0)</f>
        <v>00067967</v>
      </c>
      <c r="B102" s="61">
        <v>9105846262</v>
      </c>
      <c r="C102" s="71" t="str">
        <f>VLOOKUP(B102,Data!B:M,12,0)</f>
        <v>WIN-009</v>
      </c>
      <c r="D102" s="70" t="s">
        <v>14320</v>
      </c>
      <c r="E102" s="72" t="str">
        <f>VLOOKUP(D102,[2]Vat_tu__hang_hoa__dich_vu!$A:$B,1,1)</f>
        <v>MNH500</v>
      </c>
      <c r="F102" s="61"/>
      <c r="G102" s="71"/>
      <c r="H102" s="70" t="s">
        <v>14302</v>
      </c>
      <c r="I102" s="61" t="s">
        <v>14303</v>
      </c>
      <c r="J102" s="70" t="s">
        <v>14304</v>
      </c>
      <c r="K102" s="70" t="s">
        <v>14305</v>
      </c>
      <c r="L102" s="61" t="s">
        <v>1049</v>
      </c>
      <c r="M102" s="70" t="s">
        <v>1050</v>
      </c>
      <c r="N102" s="70" t="s">
        <v>14545</v>
      </c>
      <c r="O102" s="70">
        <v>10</v>
      </c>
      <c r="P102" s="61" t="s">
        <v>14321</v>
      </c>
      <c r="Q102" s="70" t="s">
        <v>801</v>
      </c>
      <c r="R102" s="61" t="s">
        <v>14322</v>
      </c>
      <c r="S102" s="61" t="s">
        <v>14311</v>
      </c>
      <c r="T102" s="70">
        <v>46000</v>
      </c>
      <c r="U102" s="70">
        <v>2</v>
      </c>
      <c r="V102" s="70">
        <v>0</v>
      </c>
      <c r="W102" s="70" t="s">
        <v>1050</v>
      </c>
      <c r="X102" s="70" t="s">
        <v>14546</v>
      </c>
      <c r="Y102" s="71">
        <v>45893.692780127298</v>
      </c>
      <c r="AA102" s="70" t="s">
        <v>48</v>
      </c>
    </row>
    <row r="103" spans="1:27">
      <c r="A103" s="70" t="str">
        <f>VLOOKUP(B103,Data!$B:$F,5,0)</f>
        <v>00030526</v>
      </c>
      <c r="B103" s="61">
        <v>9105846318</v>
      </c>
      <c r="C103" s="71" t="str">
        <f>VLOOKUP(B103,Data!B:M,12,0)</f>
        <v>WIN-025</v>
      </c>
      <c r="D103" s="70" t="s">
        <v>14348</v>
      </c>
      <c r="E103" s="72" t="str">
        <f>VLOOKUP(D103,[2]Vat_tu__hang_hoa__dich_vu!$A:$B,1,1)</f>
        <v>GHK300</v>
      </c>
      <c r="F103" s="61"/>
      <c r="G103" s="71"/>
      <c r="H103" s="70" t="s">
        <v>14302</v>
      </c>
      <c r="I103" s="61" t="s">
        <v>14303</v>
      </c>
      <c r="J103" s="70" t="s">
        <v>14304</v>
      </c>
      <c r="K103" s="70" t="s">
        <v>14305</v>
      </c>
      <c r="L103" s="61" t="s">
        <v>14547</v>
      </c>
      <c r="M103" s="70" t="s">
        <v>14548</v>
      </c>
      <c r="N103" s="70" t="s">
        <v>14549</v>
      </c>
      <c r="O103" s="70">
        <v>10</v>
      </c>
      <c r="P103" s="61" t="s">
        <v>14349</v>
      </c>
      <c r="Q103" s="70" t="s">
        <v>799</v>
      </c>
      <c r="R103" s="61" t="s">
        <v>14350</v>
      </c>
      <c r="S103" s="61" t="s">
        <v>14311</v>
      </c>
      <c r="T103" s="70">
        <v>50182</v>
      </c>
      <c r="U103" s="70">
        <v>1</v>
      </c>
      <c r="V103" s="70">
        <v>0</v>
      </c>
      <c r="W103" s="70" t="s">
        <v>14548</v>
      </c>
      <c r="X103" s="70" t="s">
        <v>14550</v>
      </c>
      <c r="Y103" s="71">
        <v>45893.697521562499</v>
      </c>
      <c r="Z103" s="70" t="s">
        <v>14551</v>
      </c>
      <c r="AA103" s="70" t="s">
        <v>48</v>
      </c>
    </row>
    <row r="104" spans="1:27">
      <c r="A104" s="70" t="str">
        <f>VLOOKUP(B104,Data!$B:$F,5,0)</f>
        <v>00135064</v>
      </c>
      <c r="B104" s="61">
        <v>9105846347</v>
      </c>
      <c r="C104" s="71" t="str">
        <f>VLOOKUP(B104,Data!B:M,12,0)</f>
        <v>WIN</v>
      </c>
      <c r="D104" s="70" t="s">
        <v>14368</v>
      </c>
      <c r="E104" s="72" t="str">
        <f>VLOOKUP(D104,[2]Vat_tu__hang_hoa__dich_vu!$A:$B,1,1)</f>
        <v>CGXD150</v>
      </c>
      <c r="F104" s="61"/>
      <c r="G104" s="71"/>
      <c r="H104" s="70" t="s">
        <v>14302</v>
      </c>
      <c r="I104" s="61" t="s">
        <v>14303</v>
      </c>
      <c r="J104" s="70" t="s">
        <v>14304</v>
      </c>
      <c r="K104" s="70" t="s">
        <v>14305</v>
      </c>
      <c r="L104" s="61" t="s">
        <v>14552</v>
      </c>
      <c r="M104" s="70" t="s">
        <v>14553</v>
      </c>
      <c r="N104" s="70" t="s">
        <v>14554</v>
      </c>
      <c r="O104" s="70">
        <v>10</v>
      </c>
      <c r="P104" s="61" t="s">
        <v>14372</v>
      </c>
      <c r="Q104" s="70" t="s">
        <v>859</v>
      </c>
      <c r="R104" s="61" t="s">
        <v>14373</v>
      </c>
      <c r="S104" s="61" t="s">
        <v>14311</v>
      </c>
      <c r="T104" s="70">
        <v>73431</v>
      </c>
      <c r="U104" s="70">
        <v>1</v>
      </c>
      <c r="V104" s="70">
        <v>0</v>
      </c>
      <c r="W104" s="70" t="s">
        <v>14555</v>
      </c>
      <c r="X104" s="70" t="s">
        <v>14338</v>
      </c>
      <c r="Y104" s="71">
        <v>45893.700271759299</v>
      </c>
      <c r="AA104" s="70" t="s">
        <v>48</v>
      </c>
    </row>
    <row r="105" spans="1:27">
      <c r="A105" s="70" t="str">
        <f>VLOOKUP(B105,Data!$B:$F,5,0)</f>
        <v>00135064</v>
      </c>
      <c r="B105" s="61">
        <v>9105846347</v>
      </c>
      <c r="C105" s="71" t="str">
        <f>VLOOKUP(B105,Data!B:M,12,0)</f>
        <v>WIN</v>
      </c>
      <c r="D105" s="70" t="s">
        <v>14315</v>
      </c>
      <c r="E105" s="72" t="str">
        <f>VLOOKUP(D105,[2]Vat_tu__hang_hoa__dich_vu!$A:$B,1,1)</f>
        <v>SHK200</v>
      </c>
      <c r="F105" s="61"/>
      <c r="G105" s="71"/>
      <c r="H105" s="70" t="s">
        <v>14302</v>
      </c>
      <c r="I105" s="61" t="s">
        <v>14303</v>
      </c>
      <c r="J105" s="70" t="s">
        <v>14304</v>
      </c>
      <c r="K105" s="70" t="s">
        <v>14305</v>
      </c>
      <c r="L105" s="61" t="s">
        <v>14552</v>
      </c>
      <c r="M105" s="70" t="s">
        <v>14553</v>
      </c>
      <c r="N105" s="70" t="s">
        <v>14554</v>
      </c>
      <c r="O105" s="70">
        <v>20</v>
      </c>
      <c r="P105" s="61" t="s">
        <v>14316</v>
      </c>
      <c r="Q105" s="70" t="s">
        <v>815</v>
      </c>
      <c r="R105" s="61" t="s">
        <v>14317</v>
      </c>
      <c r="S105" s="61" t="s">
        <v>14311</v>
      </c>
      <c r="T105" s="70">
        <v>55595</v>
      </c>
      <c r="U105" s="70">
        <v>1</v>
      </c>
      <c r="V105" s="70">
        <v>0</v>
      </c>
      <c r="W105" s="70" t="s">
        <v>14555</v>
      </c>
      <c r="X105" s="70" t="s">
        <v>14338</v>
      </c>
      <c r="Y105" s="71">
        <v>45893.700271759299</v>
      </c>
      <c r="AA105" s="70" t="s">
        <v>48</v>
      </c>
    </row>
    <row r="106" spans="1:27">
      <c r="A106" s="70" t="str">
        <f>VLOOKUP(B106,Data!$B:$F,5,0)</f>
        <v>00135064</v>
      </c>
      <c r="B106" s="61">
        <v>9105846347</v>
      </c>
      <c r="C106" s="71" t="str">
        <f>VLOOKUP(B106,Data!B:M,12,0)</f>
        <v>WIN</v>
      </c>
      <c r="D106" s="70" t="s">
        <v>14397</v>
      </c>
      <c r="E106" s="72" t="str">
        <f>VLOOKUP(D106,[2]Vat_tu__hang_hoa__dich_vu!$A:$B,1,1)</f>
        <v>G3M</v>
      </c>
      <c r="F106" s="61"/>
      <c r="G106" s="71"/>
      <c r="H106" s="70" t="s">
        <v>14302</v>
      </c>
      <c r="I106" s="61" t="s">
        <v>14303</v>
      </c>
      <c r="J106" s="70" t="s">
        <v>14304</v>
      </c>
      <c r="K106" s="70" t="s">
        <v>14305</v>
      </c>
      <c r="L106" s="61" t="s">
        <v>14552</v>
      </c>
      <c r="M106" s="70" t="s">
        <v>14553</v>
      </c>
      <c r="N106" s="70" t="s">
        <v>14554</v>
      </c>
      <c r="O106" s="70">
        <v>30</v>
      </c>
      <c r="P106" s="61" t="s">
        <v>14398</v>
      </c>
      <c r="Q106" s="70" t="s">
        <v>808</v>
      </c>
      <c r="R106" s="61" t="s">
        <v>14399</v>
      </c>
      <c r="S106" s="61" t="s">
        <v>14311</v>
      </c>
      <c r="T106" s="70">
        <v>111606</v>
      </c>
      <c r="U106" s="70">
        <v>3</v>
      </c>
      <c r="V106" s="70">
        <v>0</v>
      </c>
      <c r="W106" s="70" t="s">
        <v>14555</v>
      </c>
      <c r="X106" s="70" t="s">
        <v>14338</v>
      </c>
      <c r="Y106" s="71">
        <v>45893.700271759299</v>
      </c>
      <c r="AA106" s="70" t="s">
        <v>48</v>
      </c>
    </row>
    <row r="107" spans="1:27">
      <c r="A107" s="70" t="str">
        <f>VLOOKUP(B107,Data!$B:$F,5,0)</f>
        <v>00135064</v>
      </c>
      <c r="B107" s="61">
        <v>9105846347</v>
      </c>
      <c r="C107" s="71" t="str">
        <f>VLOOKUP(B107,Data!B:M,12,0)</f>
        <v>WIN</v>
      </c>
      <c r="D107" s="70" t="s">
        <v>14348</v>
      </c>
      <c r="E107" s="72" t="str">
        <f>VLOOKUP(D107,[2]Vat_tu__hang_hoa__dich_vu!$A:$B,1,1)</f>
        <v>GHK300</v>
      </c>
      <c r="F107" s="61"/>
      <c r="G107" s="71"/>
      <c r="H107" s="70" t="s">
        <v>14302</v>
      </c>
      <c r="I107" s="61" t="s">
        <v>14303</v>
      </c>
      <c r="J107" s="70" t="s">
        <v>14304</v>
      </c>
      <c r="K107" s="70" t="s">
        <v>14305</v>
      </c>
      <c r="L107" s="61" t="s">
        <v>14552</v>
      </c>
      <c r="M107" s="70" t="s">
        <v>14553</v>
      </c>
      <c r="N107" s="70" t="s">
        <v>14554</v>
      </c>
      <c r="O107" s="70">
        <v>40</v>
      </c>
      <c r="P107" s="61" t="s">
        <v>14349</v>
      </c>
      <c r="Q107" s="70" t="s">
        <v>799</v>
      </c>
      <c r="R107" s="61" t="s">
        <v>14350</v>
      </c>
      <c r="S107" s="61" t="s">
        <v>14311</v>
      </c>
      <c r="T107" s="70">
        <v>50182</v>
      </c>
      <c r="U107" s="70">
        <v>2</v>
      </c>
      <c r="V107" s="70">
        <v>0</v>
      </c>
      <c r="W107" s="70" t="s">
        <v>14555</v>
      </c>
      <c r="X107" s="70" t="s">
        <v>14338</v>
      </c>
      <c r="Y107" s="71">
        <v>45893.700271759299</v>
      </c>
      <c r="AA107" s="70" t="s">
        <v>48</v>
      </c>
    </row>
    <row r="108" spans="1:27">
      <c r="A108" s="70" t="str">
        <f>VLOOKUP(B108,Data!$B:$F,5,0)</f>
        <v>00015438</v>
      </c>
      <c r="B108" s="61">
        <v>9105846350</v>
      </c>
      <c r="C108" s="71" t="str">
        <f>VLOOKUP(B108,Data!B:M,12,0)</f>
        <v>WIN-003</v>
      </c>
      <c r="D108" s="70" t="s">
        <v>14301</v>
      </c>
      <c r="E108" s="72" t="str">
        <f>VLOOKUP(D108,[2]Vat_tu__hang_hoa__dich_vu!$A:$B,1,1)</f>
        <v>G3M</v>
      </c>
      <c r="F108" s="61"/>
      <c r="G108" s="71"/>
      <c r="H108" s="70" t="s">
        <v>14302</v>
      </c>
      <c r="I108" s="61" t="s">
        <v>14303</v>
      </c>
      <c r="J108" s="70" t="s">
        <v>14304</v>
      </c>
      <c r="K108" s="70" t="s">
        <v>14305</v>
      </c>
      <c r="L108" s="61" t="s">
        <v>14556</v>
      </c>
      <c r="M108" s="70" t="s">
        <v>14557</v>
      </c>
      <c r="N108" s="70" t="s">
        <v>14558</v>
      </c>
      <c r="O108" s="70">
        <v>10</v>
      </c>
      <c r="P108" s="61" t="s">
        <v>14309</v>
      </c>
      <c r="Q108" s="70" t="s">
        <v>813</v>
      </c>
      <c r="R108" s="61" t="s">
        <v>14310</v>
      </c>
      <c r="S108" s="61" t="s">
        <v>14311</v>
      </c>
      <c r="T108" s="70">
        <v>111058</v>
      </c>
      <c r="U108" s="70">
        <v>1</v>
      </c>
      <c r="V108" s="70">
        <v>0</v>
      </c>
      <c r="W108" s="70" t="s">
        <v>14557</v>
      </c>
      <c r="Y108" s="71">
        <v>45893.700983067101</v>
      </c>
      <c r="AA108" s="70" t="s">
        <v>48</v>
      </c>
    </row>
    <row r="109" spans="1:27">
      <c r="A109" s="70" t="str">
        <f>VLOOKUP(B109,Data!$B:$F,5,0)</f>
        <v>00002931</v>
      </c>
      <c r="B109" s="61">
        <v>9105846336</v>
      </c>
      <c r="C109" s="71" t="str">
        <f>VLOOKUP(B109,Data!B:M,12,0)</f>
        <v>WIN-014</v>
      </c>
      <c r="D109" s="70" t="s">
        <v>827</v>
      </c>
      <c r="E109" s="72" t="str">
        <f>VLOOKUP(D109,[2]Vat_tu__hang_hoa__dich_vu!$A:$B,1,1)</f>
        <v>GHK300</v>
      </c>
      <c r="F109" s="61"/>
      <c r="G109" s="71"/>
      <c r="H109" s="70" t="s">
        <v>14302</v>
      </c>
      <c r="I109" s="61" t="s">
        <v>14303</v>
      </c>
      <c r="J109" s="70" t="s">
        <v>14304</v>
      </c>
      <c r="K109" s="70" t="s">
        <v>14305</v>
      </c>
      <c r="L109" s="61" t="s">
        <v>1685</v>
      </c>
      <c r="M109" s="70" t="s">
        <v>1686</v>
      </c>
      <c r="N109" s="70" t="s">
        <v>14559</v>
      </c>
      <c r="O109" s="70">
        <v>10</v>
      </c>
      <c r="P109" s="61" t="s">
        <v>14346</v>
      </c>
      <c r="Q109" s="70" t="s">
        <v>826</v>
      </c>
      <c r="R109" s="61" t="s">
        <v>14347</v>
      </c>
      <c r="S109" s="61" t="s">
        <v>14311</v>
      </c>
      <c r="T109" s="70">
        <v>49500</v>
      </c>
      <c r="U109" s="70">
        <v>3</v>
      </c>
      <c r="V109" s="70">
        <v>0</v>
      </c>
      <c r="W109" s="70" t="s">
        <v>1686</v>
      </c>
      <c r="Y109" s="71">
        <v>45893.704349270804</v>
      </c>
      <c r="AA109" s="70" t="s">
        <v>48</v>
      </c>
    </row>
    <row r="110" spans="1:27">
      <c r="A110" s="70" t="str">
        <f>VLOOKUP(B110,Data!$B:$F,5,0)</f>
        <v>00004829</v>
      </c>
      <c r="B110" s="61">
        <v>9105846383</v>
      </c>
      <c r="C110" s="71" t="str">
        <f>VLOOKUP(B110,Data!B:M,12,0)</f>
        <v>WIN-063</v>
      </c>
      <c r="D110" s="70" t="s">
        <v>804</v>
      </c>
      <c r="E110" s="72" t="str">
        <f>VLOOKUP(D110,[2]Vat_tu__hang_hoa__dich_vu!$A:$B,1,1)</f>
        <v>CGXD150</v>
      </c>
      <c r="F110" s="61"/>
      <c r="G110" s="71"/>
      <c r="H110" s="70" t="s">
        <v>14302</v>
      </c>
      <c r="I110" s="61" t="s">
        <v>14303</v>
      </c>
      <c r="J110" s="70" t="s">
        <v>14304</v>
      </c>
      <c r="K110" s="70" t="s">
        <v>14305</v>
      </c>
      <c r="L110" s="61" t="s">
        <v>14480</v>
      </c>
      <c r="M110" s="70" t="s">
        <v>14481</v>
      </c>
      <c r="N110" s="70" t="s">
        <v>14482</v>
      </c>
      <c r="O110" s="70">
        <v>10</v>
      </c>
      <c r="P110" s="61" t="s">
        <v>14395</v>
      </c>
      <c r="Q110" s="70" t="s">
        <v>803</v>
      </c>
      <c r="R110" s="61" t="s">
        <v>14396</v>
      </c>
      <c r="S110" s="61" t="s">
        <v>14311</v>
      </c>
      <c r="T110" s="70">
        <v>70950</v>
      </c>
      <c r="U110" s="70">
        <v>1</v>
      </c>
      <c r="V110" s="70">
        <v>0</v>
      </c>
      <c r="W110" s="70" t="s">
        <v>14481</v>
      </c>
      <c r="Y110" s="71">
        <v>45893.707221909703</v>
      </c>
      <c r="Z110" s="70" t="s">
        <v>14560</v>
      </c>
      <c r="AA110" s="70" t="s">
        <v>48</v>
      </c>
    </row>
    <row r="111" spans="1:27">
      <c r="A111" s="70" t="str">
        <f>VLOOKUP(B111,Data!$B:$F,5,0)</f>
        <v>00012759</v>
      </c>
      <c r="B111" s="61">
        <v>9105846409</v>
      </c>
      <c r="C111" s="71" t="str">
        <f>VLOOKUP(B111,Data!B:M,12,0)</f>
        <v>WIN-004</v>
      </c>
      <c r="D111" s="70" t="s">
        <v>834</v>
      </c>
      <c r="E111" s="72" t="str">
        <f>VLOOKUP(D111,[2]Vat_tu__hang_hoa__dich_vu!$A:$B,1,1)</f>
        <v>CGXD150</v>
      </c>
      <c r="F111" s="61"/>
      <c r="G111" s="71"/>
      <c r="H111" s="70" t="s">
        <v>14302</v>
      </c>
      <c r="I111" s="61" t="s">
        <v>14303</v>
      </c>
      <c r="J111" s="70" t="s">
        <v>14304</v>
      </c>
      <c r="K111" s="70" t="s">
        <v>14305</v>
      </c>
      <c r="L111" s="61" t="s">
        <v>14561</v>
      </c>
      <c r="M111" s="70" t="s">
        <v>14562</v>
      </c>
      <c r="N111" s="70" t="s">
        <v>14563</v>
      </c>
      <c r="O111" s="70">
        <v>10</v>
      </c>
      <c r="P111" s="61" t="s">
        <v>14318</v>
      </c>
      <c r="Q111" s="70" t="s">
        <v>833</v>
      </c>
      <c r="R111" s="61" t="s">
        <v>14319</v>
      </c>
      <c r="S111" s="61" t="s">
        <v>14311</v>
      </c>
      <c r="T111" s="70">
        <v>74250</v>
      </c>
      <c r="U111" s="70">
        <v>2</v>
      </c>
      <c r="V111" s="70">
        <v>0</v>
      </c>
      <c r="W111" s="70" t="s">
        <v>14562</v>
      </c>
      <c r="Y111" s="71">
        <v>45893.7075303241</v>
      </c>
      <c r="AA111" s="70" t="s">
        <v>48</v>
      </c>
    </row>
    <row r="112" spans="1:27">
      <c r="A112" s="70" t="str">
        <f>VLOOKUP(B112,Data!$B:$F,5,0)</f>
        <v>00413271</v>
      </c>
      <c r="B112" s="61">
        <v>9105846393</v>
      </c>
      <c r="C112" s="71" t="str">
        <f>VLOOKUP(B112,Data!B:M,12,0)</f>
        <v>WIN-002</v>
      </c>
      <c r="D112" s="70" t="s">
        <v>14301</v>
      </c>
      <c r="E112" s="72" t="str">
        <f>VLOOKUP(D112,[2]Vat_tu__hang_hoa__dich_vu!$A:$B,1,1)</f>
        <v>G3M</v>
      </c>
      <c r="F112" s="61"/>
      <c r="G112" s="71"/>
      <c r="H112" s="70" t="s">
        <v>14302</v>
      </c>
      <c r="I112" s="61" t="s">
        <v>14303</v>
      </c>
      <c r="J112" s="70" t="s">
        <v>14304</v>
      </c>
      <c r="K112" s="70" t="s">
        <v>14305</v>
      </c>
      <c r="L112" s="61" t="s">
        <v>14564</v>
      </c>
      <c r="M112" s="70" t="s">
        <v>14565</v>
      </c>
      <c r="N112" s="70" t="s">
        <v>14566</v>
      </c>
      <c r="O112" s="70">
        <v>10</v>
      </c>
      <c r="P112" s="61" t="s">
        <v>14309</v>
      </c>
      <c r="Q112" s="70" t="s">
        <v>813</v>
      </c>
      <c r="R112" s="61" t="s">
        <v>14310</v>
      </c>
      <c r="S112" s="61" t="s">
        <v>14311</v>
      </c>
      <c r="T112" s="70">
        <v>111058</v>
      </c>
      <c r="U112" s="70">
        <v>1</v>
      </c>
      <c r="V112" s="70">
        <v>0</v>
      </c>
      <c r="W112" s="70" t="s">
        <v>14565</v>
      </c>
      <c r="X112" s="70" t="s">
        <v>14338</v>
      </c>
      <c r="Y112" s="71">
        <v>45893.708237418999</v>
      </c>
      <c r="AA112" s="70" t="s">
        <v>48</v>
      </c>
    </row>
    <row r="113" spans="1:27">
      <c r="A113" s="70" t="str">
        <f>VLOOKUP(B113,Data!$B:$F,5,0)</f>
        <v>00135069</v>
      </c>
      <c r="B113" s="61">
        <v>9105846394</v>
      </c>
      <c r="C113" s="71" t="str">
        <f>VLOOKUP(B113,Data!B:M,12,0)</f>
        <v>WIN</v>
      </c>
      <c r="D113" s="70" t="s">
        <v>14315</v>
      </c>
      <c r="E113" s="72" t="str">
        <f>VLOOKUP(D113,[2]Vat_tu__hang_hoa__dich_vu!$A:$B,1,1)</f>
        <v>SHK200</v>
      </c>
      <c r="F113" s="61"/>
      <c r="G113" s="71"/>
      <c r="H113" s="70" t="s">
        <v>14302</v>
      </c>
      <c r="I113" s="61" t="s">
        <v>14303</v>
      </c>
      <c r="J113" s="70" t="s">
        <v>14304</v>
      </c>
      <c r="K113" s="70" t="s">
        <v>14305</v>
      </c>
      <c r="L113" s="61" t="s">
        <v>14552</v>
      </c>
      <c r="M113" s="70" t="s">
        <v>14553</v>
      </c>
      <c r="N113" s="70" t="s">
        <v>14554</v>
      </c>
      <c r="O113" s="70">
        <v>10</v>
      </c>
      <c r="P113" s="61" t="s">
        <v>14316</v>
      </c>
      <c r="Q113" s="70" t="s">
        <v>815</v>
      </c>
      <c r="R113" s="61" t="s">
        <v>14317</v>
      </c>
      <c r="S113" s="61" t="s">
        <v>14311</v>
      </c>
      <c r="T113" s="70">
        <v>55595</v>
      </c>
      <c r="U113" s="70">
        <v>3</v>
      </c>
      <c r="V113" s="70">
        <v>0</v>
      </c>
      <c r="W113" s="70" t="s">
        <v>14555</v>
      </c>
      <c r="X113" s="70" t="s">
        <v>14338</v>
      </c>
      <c r="Y113" s="71">
        <v>45893.708503356502</v>
      </c>
      <c r="AA113" s="70" t="s">
        <v>48</v>
      </c>
    </row>
    <row r="114" spans="1:27">
      <c r="A114" s="70" t="str">
        <f>VLOOKUP(B114,Data!$B:$F,5,0)</f>
        <v>00028373</v>
      </c>
      <c r="B114" s="61">
        <v>9105846437</v>
      </c>
      <c r="C114" s="71" t="str">
        <f>VLOOKUP(B114,Data!B:M,12,0)</f>
        <v>WIN-020</v>
      </c>
      <c r="D114" s="70" t="s">
        <v>14301</v>
      </c>
      <c r="E114" s="72" t="str">
        <f>VLOOKUP(D114,[2]Vat_tu__hang_hoa__dich_vu!$A:$B,1,1)</f>
        <v>G3M</v>
      </c>
      <c r="F114" s="61"/>
      <c r="G114" s="71"/>
      <c r="H114" s="70" t="s">
        <v>14302</v>
      </c>
      <c r="I114" s="61" t="s">
        <v>14303</v>
      </c>
      <c r="J114" s="70" t="s">
        <v>14304</v>
      </c>
      <c r="K114" s="70" t="s">
        <v>14305</v>
      </c>
      <c r="L114" s="61" t="s">
        <v>14450</v>
      </c>
      <c r="M114" s="70" t="s">
        <v>14451</v>
      </c>
      <c r="N114" s="70" t="s">
        <v>14452</v>
      </c>
      <c r="O114" s="70">
        <v>10</v>
      </c>
      <c r="P114" s="61" t="s">
        <v>14309</v>
      </c>
      <c r="Q114" s="70" t="s">
        <v>813</v>
      </c>
      <c r="R114" s="61" t="s">
        <v>14310</v>
      </c>
      <c r="S114" s="61" t="s">
        <v>14311</v>
      </c>
      <c r="T114" s="70">
        <v>111058</v>
      </c>
      <c r="U114" s="70">
        <v>1</v>
      </c>
      <c r="V114" s="70">
        <v>0</v>
      </c>
      <c r="W114" s="70" t="s">
        <v>14451</v>
      </c>
      <c r="Y114" s="71">
        <v>45893.7104448264</v>
      </c>
      <c r="AA114" s="70" t="s">
        <v>48</v>
      </c>
    </row>
    <row r="115" spans="1:27">
      <c r="A115" s="70" t="str">
        <f>VLOOKUP(B115,Data!$B:$F,5,0)</f>
        <v>00002932</v>
      </c>
      <c r="B115" s="61">
        <v>9105846415</v>
      </c>
      <c r="C115" s="71" t="str">
        <f>VLOOKUP(B115,Data!B:M,12,0)</f>
        <v>WIN-014</v>
      </c>
      <c r="D115" s="70" t="s">
        <v>14348</v>
      </c>
      <c r="E115" s="72" t="str">
        <f>VLOOKUP(D115,[2]Vat_tu__hang_hoa__dich_vu!$A:$B,1,1)</f>
        <v>GHK300</v>
      </c>
      <c r="F115" s="61"/>
      <c r="G115" s="71"/>
      <c r="H115" s="70" t="s">
        <v>14302</v>
      </c>
      <c r="I115" s="61" t="s">
        <v>14303</v>
      </c>
      <c r="J115" s="70" t="s">
        <v>14304</v>
      </c>
      <c r="K115" s="70" t="s">
        <v>14305</v>
      </c>
      <c r="L115" s="61" t="s">
        <v>1685</v>
      </c>
      <c r="M115" s="70" t="s">
        <v>1686</v>
      </c>
      <c r="N115" s="70" t="s">
        <v>14559</v>
      </c>
      <c r="O115" s="70">
        <v>10</v>
      </c>
      <c r="P115" s="61" t="s">
        <v>14349</v>
      </c>
      <c r="Q115" s="70" t="s">
        <v>799</v>
      </c>
      <c r="R115" s="61" t="s">
        <v>14350</v>
      </c>
      <c r="S115" s="61" t="s">
        <v>14311</v>
      </c>
      <c r="T115" s="70">
        <v>50182</v>
      </c>
      <c r="U115" s="70">
        <v>2</v>
      </c>
      <c r="V115" s="70">
        <v>0</v>
      </c>
      <c r="W115" s="70" t="s">
        <v>1686</v>
      </c>
      <c r="Y115" s="71">
        <v>45893.710660266202</v>
      </c>
      <c r="AA115" s="70" t="s">
        <v>48</v>
      </c>
    </row>
    <row r="116" spans="1:27">
      <c r="A116" s="70" t="str">
        <f>VLOOKUP(B116,Data!$B:$F,5,0)</f>
        <v>00002932</v>
      </c>
      <c r="B116" s="61">
        <v>9105846415</v>
      </c>
      <c r="C116" s="71" t="str">
        <f>VLOOKUP(B116,Data!B:M,12,0)</f>
        <v>WIN-014</v>
      </c>
      <c r="D116" s="70" t="s">
        <v>943</v>
      </c>
      <c r="E116" s="72" t="str">
        <f>VLOOKUP(D116,[2]Vat_tu__hang_hoa__dich_vu!$A:$B,1,1)</f>
        <v>GHK300</v>
      </c>
      <c r="F116" s="61"/>
      <c r="G116" s="71"/>
      <c r="H116" s="70" t="s">
        <v>14302</v>
      </c>
      <c r="I116" s="61" t="s">
        <v>14303</v>
      </c>
      <c r="J116" s="70" t="s">
        <v>14304</v>
      </c>
      <c r="K116" s="70" t="s">
        <v>14305</v>
      </c>
      <c r="L116" s="61" t="s">
        <v>1685</v>
      </c>
      <c r="M116" s="70" t="s">
        <v>1686</v>
      </c>
      <c r="N116" s="70" t="s">
        <v>14559</v>
      </c>
      <c r="O116" s="70">
        <v>20</v>
      </c>
      <c r="P116" s="61" t="s">
        <v>14432</v>
      </c>
      <c r="Q116" s="70" t="s">
        <v>942</v>
      </c>
      <c r="R116" s="61" t="s">
        <v>14433</v>
      </c>
      <c r="S116" s="61" t="s">
        <v>14311</v>
      </c>
      <c r="T116" s="70">
        <v>50400</v>
      </c>
      <c r="U116" s="70">
        <v>1</v>
      </c>
      <c r="V116" s="70">
        <v>0</v>
      </c>
      <c r="W116" s="70" t="s">
        <v>1686</v>
      </c>
      <c r="Y116" s="71">
        <v>45893.710660266202</v>
      </c>
      <c r="AA116" s="70" t="s">
        <v>48</v>
      </c>
    </row>
    <row r="117" spans="1:27">
      <c r="A117" s="70" t="str">
        <f>VLOOKUP(B117,Data!$B:$F,5,0)</f>
        <v>00413274</v>
      </c>
      <c r="B117" s="61">
        <v>9105846416</v>
      </c>
      <c r="C117" s="71" t="str">
        <f>VLOOKUP(B117,Data!B:M,12,0)</f>
        <v>WIN-002</v>
      </c>
      <c r="D117" s="70" t="s">
        <v>804</v>
      </c>
      <c r="E117" s="72" t="str">
        <f>VLOOKUP(D117,[2]Vat_tu__hang_hoa__dich_vu!$A:$B,1,1)</f>
        <v>CGXD150</v>
      </c>
      <c r="F117" s="61"/>
      <c r="G117" s="71"/>
      <c r="H117" s="70" t="s">
        <v>14302</v>
      </c>
      <c r="I117" s="61" t="s">
        <v>14303</v>
      </c>
      <c r="J117" s="70" t="s">
        <v>14304</v>
      </c>
      <c r="K117" s="70" t="s">
        <v>14305</v>
      </c>
      <c r="L117" s="61" t="s">
        <v>14567</v>
      </c>
      <c r="M117" s="70" t="s">
        <v>14568</v>
      </c>
      <c r="N117" s="70" t="s">
        <v>14569</v>
      </c>
      <c r="O117" s="70">
        <v>10</v>
      </c>
      <c r="P117" s="61" t="s">
        <v>14395</v>
      </c>
      <c r="Q117" s="70" t="s">
        <v>803</v>
      </c>
      <c r="R117" s="61" t="s">
        <v>14396</v>
      </c>
      <c r="S117" s="61" t="s">
        <v>14311</v>
      </c>
      <c r="T117" s="70">
        <v>70950</v>
      </c>
      <c r="U117" s="70">
        <v>1</v>
      </c>
      <c r="V117" s="70">
        <v>0</v>
      </c>
      <c r="W117" s="70" t="s">
        <v>14570</v>
      </c>
      <c r="X117" s="70" t="s">
        <v>14571</v>
      </c>
      <c r="Y117" s="71">
        <v>45893.711730324103</v>
      </c>
      <c r="AA117" s="70" t="s">
        <v>48</v>
      </c>
    </row>
    <row r="118" spans="1:27">
      <c r="A118" s="70" t="str">
        <f>VLOOKUP(B118,Data!$B:$F,5,0)</f>
        <v>00413274</v>
      </c>
      <c r="B118" s="61">
        <v>9105846416</v>
      </c>
      <c r="C118" s="71" t="str">
        <f>VLOOKUP(B118,Data!B:M,12,0)</f>
        <v>WIN-002</v>
      </c>
      <c r="D118" s="70" t="s">
        <v>14315</v>
      </c>
      <c r="E118" s="72" t="str">
        <f>VLOOKUP(D118,[2]Vat_tu__hang_hoa__dich_vu!$A:$B,1,1)</f>
        <v>SHK200</v>
      </c>
      <c r="F118" s="61"/>
      <c r="G118" s="71"/>
      <c r="H118" s="70" t="s">
        <v>14302</v>
      </c>
      <c r="I118" s="61" t="s">
        <v>14303</v>
      </c>
      <c r="J118" s="70" t="s">
        <v>14304</v>
      </c>
      <c r="K118" s="70" t="s">
        <v>14305</v>
      </c>
      <c r="L118" s="61" t="s">
        <v>14567</v>
      </c>
      <c r="M118" s="70" t="s">
        <v>14568</v>
      </c>
      <c r="N118" s="70" t="s">
        <v>14569</v>
      </c>
      <c r="O118" s="70">
        <v>30</v>
      </c>
      <c r="P118" s="61" t="s">
        <v>14316</v>
      </c>
      <c r="Q118" s="70" t="s">
        <v>815</v>
      </c>
      <c r="R118" s="61" t="s">
        <v>14317</v>
      </c>
      <c r="S118" s="61" t="s">
        <v>14311</v>
      </c>
      <c r="T118" s="70">
        <v>55595</v>
      </c>
      <c r="U118" s="70">
        <v>4</v>
      </c>
      <c r="V118" s="70">
        <v>0</v>
      </c>
      <c r="W118" s="70" t="s">
        <v>14570</v>
      </c>
      <c r="X118" s="70" t="s">
        <v>14571</v>
      </c>
      <c r="Y118" s="71">
        <v>45893.711730324103</v>
      </c>
      <c r="AA118" s="70" t="s">
        <v>48</v>
      </c>
    </row>
    <row r="119" spans="1:27">
      <c r="A119" s="70" t="str">
        <f>VLOOKUP(B119,Data!$B:$F,5,0)</f>
        <v>00413274</v>
      </c>
      <c r="B119" s="61">
        <v>9105846416</v>
      </c>
      <c r="C119" s="71" t="str">
        <f>VLOOKUP(B119,Data!B:M,12,0)</f>
        <v>WIN-002</v>
      </c>
      <c r="D119" s="70" t="s">
        <v>14301</v>
      </c>
      <c r="E119" s="72" t="str">
        <f>VLOOKUP(D119,[2]Vat_tu__hang_hoa__dich_vu!$A:$B,1,1)</f>
        <v>G3M</v>
      </c>
      <c r="F119" s="61"/>
      <c r="G119" s="71"/>
      <c r="H119" s="70" t="s">
        <v>14302</v>
      </c>
      <c r="I119" s="61" t="s">
        <v>14303</v>
      </c>
      <c r="J119" s="70" t="s">
        <v>14304</v>
      </c>
      <c r="K119" s="70" t="s">
        <v>14305</v>
      </c>
      <c r="L119" s="61" t="s">
        <v>14567</v>
      </c>
      <c r="M119" s="70" t="s">
        <v>14568</v>
      </c>
      <c r="N119" s="70" t="s">
        <v>14569</v>
      </c>
      <c r="O119" s="70">
        <v>50</v>
      </c>
      <c r="P119" s="61" t="s">
        <v>14309</v>
      </c>
      <c r="Q119" s="70" t="s">
        <v>813</v>
      </c>
      <c r="R119" s="61" t="s">
        <v>14310</v>
      </c>
      <c r="S119" s="61" t="s">
        <v>14311</v>
      </c>
      <c r="T119" s="70">
        <v>111058</v>
      </c>
      <c r="U119" s="70">
        <v>3</v>
      </c>
      <c r="V119" s="70">
        <v>0</v>
      </c>
      <c r="W119" s="70" t="s">
        <v>14570</v>
      </c>
      <c r="X119" s="70" t="s">
        <v>14571</v>
      </c>
      <c r="Y119" s="71">
        <v>45893.711730324103</v>
      </c>
      <c r="AA119" s="70" t="s">
        <v>48</v>
      </c>
    </row>
    <row r="120" spans="1:27">
      <c r="A120" s="70" t="str">
        <f>VLOOKUP(B120,Data!$B:$F,5,0)</f>
        <v>00003799</v>
      </c>
      <c r="B120" s="61">
        <v>9105846434</v>
      </c>
      <c r="C120" s="71" t="str">
        <f>VLOOKUP(B120,Data!B:M,12,0)</f>
        <v>WIN-038</v>
      </c>
      <c r="D120" s="70" t="s">
        <v>14301</v>
      </c>
      <c r="E120" s="72" t="str">
        <f>VLOOKUP(D120,[2]Vat_tu__hang_hoa__dich_vu!$A:$B,1,1)</f>
        <v>G3M</v>
      </c>
      <c r="F120" s="61"/>
      <c r="G120" s="71"/>
      <c r="H120" s="70" t="s">
        <v>14302</v>
      </c>
      <c r="I120" s="61" t="s">
        <v>14303</v>
      </c>
      <c r="J120" s="70" t="s">
        <v>14304</v>
      </c>
      <c r="K120" s="70" t="s">
        <v>14305</v>
      </c>
      <c r="L120" s="61" t="s">
        <v>14572</v>
      </c>
      <c r="M120" s="70" t="s">
        <v>14573</v>
      </c>
      <c r="N120" s="70" t="s">
        <v>14574</v>
      </c>
      <c r="O120" s="70">
        <v>10</v>
      </c>
      <c r="P120" s="61" t="s">
        <v>14309</v>
      </c>
      <c r="Q120" s="70" t="s">
        <v>813</v>
      </c>
      <c r="R120" s="61" t="s">
        <v>14310</v>
      </c>
      <c r="S120" s="61" t="s">
        <v>14311</v>
      </c>
      <c r="T120" s="70">
        <v>111058</v>
      </c>
      <c r="U120" s="70">
        <v>1</v>
      </c>
      <c r="V120" s="70">
        <v>0</v>
      </c>
      <c r="W120" s="70" t="s">
        <v>14573</v>
      </c>
      <c r="Y120" s="71">
        <v>45893.713742280102</v>
      </c>
      <c r="AA120" s="70" t="s">
        <v>48</v>
      </c>
    </row>
    <row r="121" spans="1:27">
      <c r="A121" s="70" t="str">
        <f>VLOOKUP(B121,Data!$B:$F,5,0)</f>
        <v>00002933</v>
      </c>
      <c r="B121" s="61">
        <v>9105846454</v>
      </c>
      <c r="C121" s="71" t="str">
        <f>VLOOKUP(B121,Data!B:M,12,0)</f>
        <v>WIN-014</v>
      </c>
      <c r="D121" s="70" t="s">
        <v>14348</v>
      </c>
      <c r="E121" s="72" t="str">
        <f>VLOOKUP(D121,[2]Vat_tu__hang_hoa__dich_vu!$A:$B,1,1)</f>
        <v>GHK300</v>
      </c>
      <c r="F121" s="61"/>
      <c r="G121" s="71"/>
      <c r="H121" s="70" t="s">
        <v>14302</v>
      </c>
      <c r="I121" s="61" t="s">
        <v>14303</v>
      </c>
      <c r="J121" s="70" t="s">
        <v>14304</v>
      </c>
      <c r="K121" s="70" t="s">
        <v>14305</v>
      </c>
      <c r="L121" s="61" t="s">
        <v>1685</v>
      </c>
      <c r="M121" s="70" t="s">
        <v>1686</v>
      </c>
      <c r="N121" s="70" t="s">
        <v>14559</v>
      </c>
      <c r="O121" s="70">
        <v>10</v>
      </c>
      <c r="P121" s="61" t="s">
        <v>14349</v>
      </c>
      <c r="Q121" s="70" t="s">
        <v>799</v>
      </c>
      <c r="R121" s="61" t="s">
        <v>14350</v>
      </c>
      <c r="S121" s="61" t="s">
        <v>14311</v>
      </c>
      <c r="T121" s="70">
        <v>50182</v>
      </c>
      <c r="U121" s="70">
        <v>4</v>
      </c>
      <c r="V121" s="70">
        <v>0</v>
      </c>
      <c r="W121" s="70" t="s">
        <v>1686</v>
      </c>
      <c r="Y121" s="71">
        <v>45893.715128240699</v>
      </c>
      <c r="AA121" s="70" t="s">
        <v>48</v>
      </c>
    </row>
    <row r="122" spans="1:27">
      <c r="A122" s="70" t="str">
        <f>VLOOKUP(B122,Data!$B:$F,5,0)</f>
        <v>00067984</v>
      </c>
      <c r="B122" s="61">
        <v>9105846498</v>
      </c>
      <c r="C122" s="71" t="str">
        <f>VLOOKUP(B122,Data!B:M,12,0)</f>
        <v>WIN-009</v>
      </c>
      <c r="D122" s="70" t="s">
        <v>14368</v>
      </c>
      <c r="E122" s="72" t="str">
        <f>VLOOKUP(D122,[2]Vat_tu__hang_hoa__dich_vu!$A:$B,1,1)</f>
        <v>CGXD150</v>
      </c>
      <c r="F122" s="61"/>
      <c r="G122" s="71"/>
      <c r="H122" s="70" t="s">
        <v>14302</v>
      </c>
      <c r="I122" s="61" t="s">
        <v>14303</v>
      </c>
      <c r="J122" s="70" t="s">
        <v>14304</v>
      </c>
      <c r="K122" s="70" t="s">
        <v>14305</v>
      </c>
      <c r="L122" s="61" t="s">
        <v>1838</v>
      </c>
      <c r="M122" s="70" t="s">
        <v>1839</v>
      </c>
      <c r="N122" s="70" t="s">
        <v>14575</v>
      </c>
      <c r="O122" s="70">
        <v>10</v>
      </c>
      <c r="P122" s="61" t="s">
        <v>14372</v>
      </c>
      <c r="Q122" s="70" t="s">
        <v>859</v>
      </c>
      <c r="R122" s="61" t="s">
        <v>14373</v>
      </c>
      <c r="S122" s="61" t="s">
        <v>14311</v>
      </c>
      <c r="T122" s="70">
        <v>73431</v>
      </c>
      <c r="U122" s="70">
        <v>3</v>
      </c>
      <c r="V122" s="70">
        <v>0</v>
      </c>
      <c r="W122" s="70" t="s">
        <v>1839</v>
      </c>
      <c r="X122" s="70" t="s">
        <v>14338</v>
      </c>
      <c r="Y122" s="71">
        <v>45893.719435150502</v>
      </c>
      <c r="AA122" s="70" t="s">
        <v>48</v>
      </c>
    </row>
    <row r="123" spans="1:27">
      <c r="A123" s="70" t="str">
        <f>VLOOKUP(B123,Data!$B:$F,5,0)</f>
        <v>00413302</v>
      </c>
      <c r="B123" s="61">
        <v>9105846519</v>
      </c>
      <c r="C123" s="71" t="str">
        <f>VLOOKUP(B123,Data!B:M,12,0)</f>
        <v>WIN-002</v>
      </c>
      <c r="D123" s="70" t="s">
        <v>14348</v>
      </c>
      <c r="E123" s="72" t="str">
        <f>VLOOKUP(D123,[2]Vat_tu__hang_hoa__dich_vu!$A:$B,1,1)</f>
        <v>GHK300</v>
      </c>
      <c r="F123" s="61"/>
      <c r="G123" s="71"/>
      <c r="H123" s="70" t="s">
        <v>14302</v>
      </c>
      <c r="I123" s="61" t="s">
        <v>14303</v>
      </c>
      <c r="J123" s="70" t="s">
        <v>14304</v>
      </c>
      <c r="K123" s="70" t="s">
        <v>14305</v>
      </c>
      <c r="L123" s="61" t="s">
        <v>14567</v>
      </c>
      <c r="M123" s="70" t="s">
        <v>14568</v>
      </c>
      <c r="N123" s="70" t="s">
        <v>14569</v>
      </c>
      <c r="O123" s="70">
        <v>10</v>
      </c>
      <c r="P123" s="61" t="s">
        <v>14349</v>
      </c>
      <c r="Q123" s="70" t="s">
        <v>799</v>
      </c>
      <c r="R123" s="61" t="s">
        <v>14350</v>
      </c>
      <c r="S123" s="61" t="s">
        <v>14311</v>
      </c>
      <c r="T123" s="70">
        <v>50182</v>
      </c>
      <c r="U123" s="70">
        <v>2</v>
      </c>
      <c r="V123" s="70">
        <v>0</v>
      </c>
      <c r="W123" s="70" t="s">
        <v>14570</v>
      </c>
      <c r="X123" s="70" t="s">
        <v>14571</v>
      </c>
      <c r="Y123" s="71">
        <v>45893.724093634301</v>
      </c>
      <c r="AA123" s="70" t="s">
        <v>48</v>
      </c>
    </row>
    <row r="124" spans="1:27">
      <c r="A124" s="70" t="str">
        <f>VLOOKUP(B124,Data!$B:$F,5,0)</f>
        <v>00413302</v>
      </c>
      <c r="B124" s="61">
        <v>9105846519</v>
      </c>
      <c r="C124" s="71" t="str">
        <f>VLOOKUP(B124,Data!B:M,12,0)</f>
        <v>WIN-002</v>
      </c>
      <c r="D124" s="70" t="s">
        <v>14368</v>
      </c>
      <c r="E124" s="72" t="str">
        <f>VLOOKUP(D124,[2]Vat_tu__hang_hoa__dich_vu!$A:$B,1,1)</f>
        <v>CGXD150</v>
      </c>
      <c r="F124" s="61"/>
      <c r="G124" s="71"/>
      <c r="H124" s="70" t="s">
        <v>14302</v>
      </c>
      <c r="I124" s="61" t="s">
        <v>14303</v>
      </c>
      <c r="J124" s="70" t="s">
        <v>14304</v>
      </c>
      <c r="K124" s="70" t="s">
        <v>14305</v>
      </c>
      <c r="L124" s="61" t="s">
        <v>14567</v>
      </c>
      <c r="M124" s="70" t="s">
        <v>14568</v>
      </c>
      <c r="N124" s="70" t="s">
        <v>14569</v>
      </c>
      <c r="O124" s="70">
        <v>20</v>
      </c>
      <c r="P124" s="61" t="s">
        <v>14372</v>
      </c>
      <c r="Q124" s="70" t="s">
        <v>859</v>
      </c>
      <c r="R124" s="61" t="s">
        <v>14373</v>
      </c>
      <c r="S124" s="61" t="s">
        <v>14311</v>
      </c>
      <c r="T124" s="70">
        <v>73431</v>
      </c>
      <c r="U124" s="70">
        <v>2</v>
      </c>
      <c r="V124" s="70">
        <v>0</v>
      </c>
      <c r="W124" s="70" t="s">
        <v>14570</v>
      </c>
      <c r="X124" s="70" t="s">
        <v>14571</v>
      </c>
      <c r="Y124" s="71">
        <v>45893.724093634301</v>
      </c>
      <c r="AA124" s="70" t="s">
        <v>48</v>
      </c>
    </row>
    <row r="125" spans="1:27">
      <c r="A125" s="70" t="str">
        <f>VLOOKUP(B125,Data!$B:$F,5,0)</f>
        <v>00135087</v>
      </c>
      <c r="B125" s="61">
        <v>9105846522</v>
      </c>
      <c r="C125" s="71" t="str">
        <f>VLOOKUP(B125,Data!B:M,12,0)</f>
        <v>WIN</v>
      </c>
      <c r="D125" s="70" t="s">
        <v>14301</v>
      </c>
      <c r="E125" s="72" t="str">
        <f>VLOOKUP(D125,[2]Vat_tu__hang_hoa__dich_vu!$A:$B,1,1)</f>
        <v>G3M</v>
      </c>
      <c r="F125" s="61"/>
      <c r="G125" s="71"/>
      <c r="H125" s="70" t="s">
        <v>14302</v>
      </c>
      <c r="I125" s="61" t="s">
        <v>14303</v>
      </c>
      <c r="J125" s="70" t="s">
        <v>14304</v>
      </c>
      <c r="K125" s="70" t="s">
        <v>14305</v>
      </c>
      <c r="L125" s="61" t="s">
        <v>14576</v>
      </c>
      <c r="M125" s="70" t="s">
        <v>14577</v>
      </c>
      <c r="N125" s="70" t="s">
        <v>14578</v>
      </c>
      <c r="O125" s="70">
        <v>10</v>
      </c>
      <c r="P125" s="61" t="s">
        <v>14309</v>
      </c>
      <c r="Q125" s="70" t="s">
        <v>813</v>
      </c>
      <c r="R125" s="61" t="s">
        <v>14310</v>
      </c>
      <c r="S125" s="61" t="s">
        <v>14311</v>
      </c>
      <c r="T125" s="70">
        <v>111058</v>
      </c>
      <c r="U125" s="70">
        <v>1</v>
      </c>
      <c r="V125" s="70">
        <v>0</v>
      </c>
      <c r="W125" s="70" t="s">
        <v>14577</v>
      </c>
      <c r="Y125" s="71">
        <v>45893.726229942098</v>
      </c>
      <c r="AA125" s="70" t="s">
        <v>48</v>
      </c>
    </row>
    <row r="126" spans="1:27">
      <c r="A126" s="70" t="str">
        <f>VLOOKUP(B126,Data!$B:$F,5,0)</f>
        <v>00413296</v>
      </c>
      <c r="B126" s="61">
        <v>9105846495</v>
      </c>
      <c r="C126" s="71" t="str">
        <f>VLOOKUP(B126,Data!B:M,12,0)</f>
        <v>WIN-002</v>
      </c>
      <c r="D126" s="70" t="s">
        <v>14368</v>
      </c>
      <c r="E126" s="72" t="str">
        <f>VLOOKUP(D126,[2]Vat_tu__hang_hoa__dich_vu!$A:$B,1,1)</f>
        <v>CGXD150</v>
      </c>
      <c r="F126" s="61"/>
      <c r="G126" s="71"/>
      <c r="H126" s="70" t="s">
        <v>14302</v>
      </c>
      <c r="I126" s="61" t="s">
        <v>14303</v>
      </c>
      <c r="J126" s="70" t="s">
        <v>14304</v>
      </c>
      <c r="K126" s="70" t="s">
        <v>14305</v>
      </c>
      <c r="L126" s="61" t="s">
        <v>14579</v>
      </c>
      <c r="M126" s="70" t="s">
        <v>14580</v>
      </c>
      <c r="N126" s="70" t="s">
        <v>14581</v>
      </c>
      <c r="O126" s="70">
        <v>10</v>
      </c>
      <c r="P126" s="61" t="s">
        <v>14372</v>
      </c>
      <c r="Q126" s="70" t="s">
        <v>859</v>
      </c>
      <c r="R126" s="61" t="s">
        <v>14373</v>
      </c>
      <c r="S126" s="61" t="s">
        <v>14311</v>
      </c>
      <c r="T126" s="70">
        <v>73431</v>
      </c>
      <c r="U126" s="70">
        <v>1</v>
      </c>
      <c r="V126" s="70">
        <v>0</v>
      </c>
      <c r="W126" s="70" t="s">
        <v>14580</v>
      </c>
      <c r="Y126" s="71">
        <v>45893.728476655102</v>
      </c>
      <c r="AA126" s="70" t="s">
        <v>48</v>
      </c>
    </row>
    <row r="127" spans="1:27">
      <c r="A127" s="70" t="str">
        <f>VLOOKUP(B127,Data!$B:$F,5,0)</f>
        <v>00413296</v>
      </c>
      <c r="B127" s="61">
        <v>9105846495</v>
      </c>
      <c r="C127" s="71" t="str">
        <f>VLOOKUP(B127,Data!B:M,12,0)</f>
        <v>WIN-002</v>
      </c>
      <c r="D127" s="70" t="s">
        <v>14301</v>
      </c>
      <c r="E127" s="72" t="str">
        <f>VLOOKUP(D127,[2]Vat_tu__hang_hoa__dich_vu!$A:$B,1,1)</f>
        <v>G3M</v>
      </c>
      <c r="F127" s="61"/>
      <c r="G127" s="71"/>
      <c r="H127" s="70" t="s">
        <v>14302</v>
      </c>
      <c r="I127" s="61" t="s">
        <v>14303</v>
      </c>
      <c r="J127" s="70" t="s">
        <v>14304</v>
      </c>
      <c r="K127" s="70" t="s">
        <v>14305</v>
      </c>
      <c r="L127" s="61" t="s">
        <v>14579</v>
      </c>
      <c r="M127" s="70" t="s">
        <v>14580</v>
      </c>
      <c r="N127" s="70" t="s">
        <v>14581</v>
      </c>
      <c r="O127" s="70">
        <v>20</v>
      </c>
      <c r="P127" s="61" t="s">
        <v>14309</v>
      </c>
      <c r="Q127" s="70" t="s">
        <v>813</v>
      </c>
      <c r="R127" s="61" t="s">
        <v>14310</v>
      </c>
      <c r="S127" s="61" t="s">
        <v>14311</v>
      </c>
      <c r="T127" s="70">
        <v>111058</v>
      </c>
      <c r="U127" s="70">
        <v>2</v>
      </c>
      <c r="V127" s="70">
        <v>0</v>
      </c>
      <c r="W127" s="70" t="s">
        <v>14580</v>
      </c>
      <c r="Y127" s="71">
        <v>45893.728476655102</v>
      </c>
      <c r="AA127" s="70" t="s">
        <v>48</v>
      </c>
    </row>
    <row r="128" spans="1:27">
      <c r="A128" s="70" t="str">
        <f>VLOOKUP(B128,Data!$B:$F,5,0)</f>
        <v>00413297</v>
      </c>
      <c r="B128" s="61">
        <v>9105846496</v>
      </c>
      <c r="C128" s="71" t="str">
        <f>VLOOKUP(B128,Data!B:M,12,0)</f>
        <v>WIN-002</v>
      </c>
      <c r="D128" s="70" t="s">
        <v>14301</v>
      </c>
      <c r="E128" s="72" t="str">
        <f>VLOOKUP(D128,[2]Vat_tu__hang_hoa__dich_vu!$A:$B,1,1)</f>
        <v>G3M</v>
      </c>
      <c r="F128" s="61"/>
      <c r="G128" s="71"/>
      <c r="H128" s="70" t="s">
        <v>14302</v>
      </c>
      <c r="I128" s="61" t="s">
        <v>14303</v>
      </c>
      <c r="J128" s="70" t="s">
        <v>14304</v>
      </c>
      <c r="K128" s="70" t="s">
        <v>14305</v>
      </c>
      <c r="L128" s="61" t="s">
        <v>14579</v>
      </c>
      <c r="M128" s="70" t="s">
        <v>14580</v>
      </c>
      <c r="N128" s="70" t="s">
        <v>14581</v>
      </c>
      <c r="O128" s="70">
        <v>10</v>
      </c>
      <c r="P128" s="61" t="s">
        <v>14309</v>
      </c>
      <c r="Q128" s="70" t="s">
        <v>813</v>
      </c>
      <c r="R128" s="61" t="s">
        <v>14310</v>
      </c>
      <c r="S128" s="61" t="s">
        <v>14311</v>
      </c>
      <c r="T128" s="70">
        <v>111058</v>
      </c>
      <c r="U128" s="70">
        <v>1</v>
      </c>
      <c r="V128" s="70">
        <v>0</v>
      </c>
      <c r="W128" s="70" t="s">
        <v>14580</v>
      </c>
      <c r="Y128" s="71">
        <v>45893.729153703702</v>
      </c>
      <c r="AA128" s="70" t="s">
        <v>48</v>
      </c>
    </row>
    <row r="129" spans="1:27">
      <c r="A129" s="70" t="str">
        <f>VLOOKUP(B129,Data!$B:$F,5,0)</f>
        <v>00009675</v>
      </c>
      <c r="B129" s="61">
        <v>9105846607</v>
      </c>
      <c r="C129" s="71" t="str">
        <f>VLOOKUP(B129,Data!B:M,12,0)</f>
        <v>WIN-029</v>
      </c>
      <c r="D129" s="70" t="s">
        <v>14301</v>
      </c>
      <c r="E129" s="72" t="str">
        <f>VLOOKUP(D129,[2]Vat_tu__hang_hoa__dich_vu!$A:$B,1,1)</f>
        <v>G3M</v>
      </c>
      <c r="F129" s="61"/>
      <c r="G129" s="71"/>
      <c r="H129" s="70" t="s">
        <v>14302</v>
      </c>
      <c r="I129" s="61" t="s">
        <v>14303</v>
      </c>
      <c r="J129" s="70" t="s">
        <v>14304</v>
      </c>
      <c r="K129" s="70" t="s">
        <v>14305</v>
      </c>
      <c r="L129" s="61" t="s">
        <v>14582</v>
      </c>
      <c r="M129" s="70" t="s">
        <v>14583</v>
      </c>
      <c r="N129" s="70" t="s">
        <v>14584</v>
      </c>
      <c r="O129" s="70">
        <v>10</v>
      </c>
      <c r="P129" s="61" t="s">
        <v>14309</v>
      </c>
      <c r="Q129" s="70" t="s">
        <v>813</v>
      </c>
      <c r="R129" s="61" t="s">
        <v>14310</v>
      </c>
      <c r="S129" s="61" t="s">
        <v>14311</v>
      </c>
      <c r="T129" s="70">
        <v>111058</v>
      </c>
      <c r="U129" s="70">
        <v>4</v>
      </c>
      <c r="V129" s="70">
        <v>0</v>
      </c>
      <c r="W129" s="70" t="s">
        <v>14585</v>
      </c>
      <c r="X129" s="70" t="s">
        <v>14586</v>
      </c>
      <c r="Y129" s="71">
        <v>45893.737585567098</v>
      </c>
      <c r="AA129" s="70" t="s">
        <v>48</v>
      </c>
    </row>
    <row r="130" spans="1:27">
      <c r="A130" s="70" t="str">
        <f>VLOOKUP(B130,Data!$B:$F,5,0)</f>
        <v>00009676</v>
      </c>
      <c r="B130" s="61">
        <v>9105846608</v>
      </c>
      <c r="C130" s="71" t="str">
        <f>VLOOKUP(B130,Data!B:M,12,0)</f>
        <v>WIN-029</v>
      </c>
      <c r="D130" s="70" t="s">
        <v>14348</v>
      </c>
      <c r="E130" s="72" t="str">
        <f>VLOOKUP(D130,[2]Vat_tu__hang_hoa__dich_vu!$A:$B,1,1)</f>
        <v>GHK300</v>
      </c>
      <c r="F130" s="61"/>
      <c r="G130" s="71"/>
      <c r="H130" s="70" t="s">
        <v>14302</v>
      </c>
      <c r="I130" s="61" t="s">
        <v>14303</v>
      </c>
      <c r="J130" s="70" t="s">
        <v>14304</v>
      </c>
      <c r="K130" s="70" t="s">
        <v>14305</v>
      </c>
      <c r="L130" s="61" t="s">
        <v>14582</v>
      </c>
      <c r="M130" s="70" t="s">
        <v>14583</v>
      </c>
      <c r="N130" s="70" t="s">
        <v>14584</v>
      </c>
      <c r="O130" s="70">
        <v>10</v>
      </c>
      <c r="P130" s="61" t="s">
        <v>14349</v>
      </c>
      <c r="Q130" s="70" t="s">
        <v>799</v>
      </c>
      <c r="R130" s="61" t="s">
        <v>14350</v>
      </c>
      <c r="S130" s="61" t="s">
        <v>14311</v>
      </c>
      <c r="T130" s="70">
        <v>50182</v>
      </c>
      <c r="U130" s="70">
        <v>4</v>
      </c>
      <c r="V130" s="70">
        <v>0</v>
      </c>
      <c r="W130" s="70" t="s">
        <v>14585</v>
      </c>
      <c r="X130" s="70" t="s">
        <v>14586</v>
      </c>
      <c r="Y130" s="71">
        <v>45893.739398807898</v>
      </c>
      <c r="AA130" s="70" t="s">
        <v>48</v>
      </c>
    </row>
    <row r="131" spans="1:27">
      <c r="A131" s="70" t="str">
        <f>VLOOKUP(B131,Data!$B:$F,5,0)</f>
        <v>00009674</v>
      </c>
      <c r="B131" s="61">
        <v>9105846599</v>
      </c>
      <c r="C131" s="71" t="str">
        <f>VLOOKUP(B131,Data!B:M,12,0)</f>
        <v>WIN-029</v>
      </c>
      <c r="D131" s="70" t="s">
        <v>14348</v>
      </c>
      <c r="E131" s="72" t="str">
        <f>VLOOKUP(D131,[2]Vat_tu__hang_hoa__dich_vu!$A:$B,1,1)</f>
        <v>GHK300</v>
      </c>
      <c r="F131" s="61"/>
      <c r="G131" s="71"/>
      <c r="H131" s="70" t="s">
        <v>14302</v>
      </c>
      <c r="I131" s="61" t="s">
        <v>14303</v>
      </c>
      <c r="J131" s="70" t="s">
        <v>14304</v>
      </c>
      <c r="K131" s="70" t="s">
        <v>14305</v>
      </c>
      <c r="L131" s="61" t="s">
        <v>14587</v>
      </c>
      <c r="M131" s="70" t="s">
        <v>14588</v>
      </c>
      <c r="N131" s="70" t="s">
        <v>14589</v>
      </c>
      <c r="O131" s="70">
        <v>10</v>
      </c>
      <c r="P131" s="61" t="s">
        <v>14349</v>
      </c>
      <c r="Q131" s="70" t="s">
        <v>799</v>
      </c>
      <c r="R131" s="61" t="s">
        <v>14350</v>
      </c>
      <c r="S131" s="61" t="s">
        <v>14311</v>
      </c>
      <c r="T131" s="70">
        <v>50182</v>
      </c>
      <c r="U131" s="70">
        <v>1</v>
      </c>
      <c r="V131" s="70">
        <v>0</v>
      </c>
      <c r="W131" s="70" t="s">
        <v>14590</v>
      </c>
      <c r="X131" s="70" t="s">
        <v>14338</v>
      </c>
      <c r="Y131" s="71">
        <v>45893.745044872703</v>
      </c>
      <c r="Z131" s="70" t="s">
        <v>14591</v>
      </c>
      <c r="AA131" s="70" t="s">
        <v>48</v>
      </c>
    </row>
    <row r="132" spans="1:27">
      <c r="A132" s="70" t="str">
        <f>VLOOKUP(B132,Data!$B:$F,5,0)</f>
        <v>00009674</v>
      </c>
      <c r="B132" s="61">
        <v>9105846599</v>
      </c>
      <c r="C132" s="71" t="str">
        <f>VLOOKUP(B132,Data!B:M,12,0)</f>
        <v>WIN-029</v>
      </c>
      <c r="D132" s="70" t="s">
        <v>14315</v>
      </c>
      <c r="E132" s="72" t="str">
        <f>VLOOKUP(D132,[2]Vat_tu__hang_hoa__dich_vu!$A:$B,1,1)</f>
        <v>SHK200</v>
      </c>
      <c r="F132" s="61"/>
      <c r="G132" s="71"/>
      <c r="H132" s="70" t="s">
        <v>14302</v>
      </c>
      <c r="I132" s="61" t="s">
        <v>14303</v>
      </c>
      <c r="J132" s="70" t="s">
        <v>14304</v>
      </c>
      <c r="K132" s="70" t="s">
        <v>14305</v>
      </c>
      <c r="L132" s="61" t="s">
        <v>14587</v>
      </c>
      <c r="M132" s="70" t="s">
        <v>14588</v>
      </c>
      <c r="N132" s="70" t="s">
        <v>14589</v>
      </c>
      <c r="O132" s="70">
        <v>20</v>
      </c>
      <c r="P132" s="61" t="s">
        <v>14316</v>
      </c>
      <c r="Q132" s="70" t="s">
        <v>815</v>
      </c>
      <c r="R132" s="61" t="s">
        <v>14317</v>
      </c>
      <c r="S132" s="61" t="s">
        <v>14311</v>
      </c>
      <c r="T132" s="70">
        <v>55595</v>
      </c>
      <c r="U132" s="70">
        <v>2</v>
      </c>
      <c r="V132" s="70">
        <v>0</v>
      </c>
      <c r="W132" s="70" t="s">
        <v>14590</v>
      </c>
      <c r="X132" s="70" t="s">
        <v>14338</v>
      </c>
      <c r="Y132" s="71">
        <v>45893.745044872703</v>
      </c>
      <c r="Z132" s="70" t="s">
        <v>14591</v>
      </c>
      <c r="AA132" s="70" t="s">
        <v>48</v>
      </c>
    </row>
    <row r="133" spans="1:27">
      <c r="A133" s="70" t="str">
        <f>VLOOKUP(B133,Data!$B:$F,5,0)</f>
        <v>00028379</v>
      </c>
      <c r="B133" s="61">
        <v>9105846600</v>
      </c>
      <c r="C133" s="71" t="str">
        <f>VLOOKUP(B133,Data!B:M,12,0)</f>
        <v>WIN-020</v>
      </c>
      <c r="D133" s="70" t="s">
        <v>14320</v>
      </c>
      <c r="E133" s="72" t="str">
        <f>VLOOKUP(D133,[2]Vat_tu__hang_hoa__dich_vu!$A:$B,1,1)</f>
        <v>MNH500</v>
      </c>
      <c r="F133" s="61"/>
      <c r="G133" s="71"/>
      <c r="H133" s="70" t="s">
        <v>14302</v>
      </c>
      <c r="I133" s="61" t="s">
        <v>14303</v>
      </c>
      <c r="J133" s="70" t="s">
        <v>14304</v>
      </c>
      <c r="K133" s="70" t="s">
        <v>14305</v>
      </c>
      <c r="L133" s="61" t="s">
        <v>14592</v>
      </c>
      <c r="M133" s="70" t="s">
        <v>14593</v>
      </c>
      <c r="N133" s="70" t="s">
        <v>14594</v>
      </c>
      <c r="O133" s="70">
        <v>10</v>
      </c>
      <c r="P133" s="61" t="s">
        <v>14321</v>
      </c>
      <c r="Q133" s="70" t="s">
        <v>801</v>
      </c>
      <c r="R133" s="61" t="s">
        <v>14322</v>
      </c>
      <c r="S133" s="61" t="s">
        <v>14311</v>
      </c>
      <c r="T133" s="70">
        <v>46000</v>
      </c>
      <c r="U133" s="70">
        <v>3</v>
      </c>
      <c r="V133" s="70">
        <v>0</v>
      </c>
      <c r="W133" s="70" t="s">
        <v>14593</v>
      </c>
      <c r="Y133" s="71">
        <v>45893.745177893499</v>
      </c>
      <c r="AA133" s="70" t="s">
        <v>48</v>
      </c>
    </row>
    <row r="134" spans="1:27">
      <c r="A134" s="70" t="str">
        <f>VLOOKUP(B134,Data!$B:$F,5,0)</f>
        <v>00007319</v>
      </c>
      <c r="B134" s="61">
        <v>9105846669</v>
      </c>
      <c r="C134" s="71" t="str">
        <f>VLOOKUP(B134,Data!B:M,12,0)</f>
        <v>WIN-021</v>
      </c>
      <c r="D134" s="70" t="s">
        <v>834</v>
      </c>
      <c r="E134" s="72" t="str">
        <f>VLOOKUP(D134,[2]Vat_tu__hang_hoa__dich_vu!$A:$B,1,1)</f>
        <v>CGXD150</v>
      </c>
      <c r="F134" s="61"/>
      <c r="G134" s="71"/>
      <c r="H134" s="70" t="s">
        <v>14302</v>
      </c>
      <c r="I134" s="61" t="s">
        <v>14303</v>
      </c>
      <c r="J134" s="70" t="s">
        <v>14304</v>
      </c>
      <c r="K134" s="70" t="s">
        <v>14305</v>
      </c>
      <c r="L134" s="61" t="s">
        <v>2147</v>
      </c>
      <c r="M134" s="70" t="s">
        <v>2148</v>
      </c>
      <c r="N134" s="70" t="s">
        <v>14595</v>
      </c>
      <c r="O134" s="70">
        <v>10</v>
      </c>
      <c r="P134" s="61" t="s">
        <v>14318</v>
      </c>
      <c r="Q134" s="70" t="s">
        <v>833</v>
      </c>
      <c r="R134" s="61" t="s">
        <v>14319</v>
      </c>
      <c r="S134" s="61" t="s">
        <v>14311</v>
      </c>
      <c r="T134" s="70">
        <v>74250</v>
      </c>
      <c r="U134" s="70">
        <v>2</v>
      </c>
      <c r="V134" s="70">
        <v>0</v>
      </c>
      <c r="W134" s="70" t="s">
        <v>2148</v>
      </c>
      <c r="X134" s="70" t="s">
        <v>14338</v>
      </c>
      <c r="Y134" s="71">
        <v>45893.7546321759</v>
      </c>
      <c r="Z134" s="70" t="s">
        <v>14596</v>
      </c>
      <c r="AA134" s="70" t="s">
        <v>48</v>
      </c>
    </row>
    <row r="135" spans="1:27">
      <c r="A135" s="70" t="str">
        <f>VLOOKUP(B135,Data!$B:$F,5,0)</f>
        <v>00007319</v>
      </c>
      <c r="B135" s="61">
        <v>9105846669</v>
      </c>
      <c r="C135" s="71" t="str">
        <f>VLOOKUP(B135,Data!B:M,12,0)</f>
        <v>WIN-021</v>
      </c>
      <c r="D135" s="70" t="s">
        <v>804</v>
      </c>
      <c r="E135" s="72" t="str">
        <f>VLOOKUP(D135,[2]Vat_tu__hang_hoa__dich_vu!$A:$B,1,1)</f>
        <v>CGXD150</v>
      </c>
      <c r="F135" s="61"/>
      <c r="G135" s="71"/>
      <c r="H135" s="70" t="s">
        <v>14302</v>
      </c>
      <c r="I135" s="61" t="s">
        <v>14303</v>
      </c>
      <c r="J135" s="70" t="s">
        <v>14304</v>
      </c>
      <c r="K135" s="70" t="s">
        <v>14305</v>
      </c>
      <c r="L135" s="61" t="s">
        <v>2147</v>
      </c>
      <c r="M135" s="70" t="s">
        <v>2148</v>
      </c>
      <c r="N135" s="70" t="s">
        <v>14595</v>
      </c>
      <c r="O135" s="70">
        <v>20</v>
      </c>
      <c r="P135" s="61" t="s">
        <v>14395</v>
      </c>
      <c r="Q135" s="70" t="s">
        <v>803</v>
      </c>
      <c r="R135" s="61" t="s">
        <v>14396</v>
      </c>
      <c r="S135" s="61" t="s">
        <v>14311</v>
      </c>
      <c r="T135" s="70">
        <v>70950</v>
      </c>
      <c r="U135" s="70">
        <v>1</v>
      </c>
      <c r="V135" s="70">
        <v>0</v>
      </c>
      <c r="W135" s="70" t="s">
        <v>2148</v>
      </c>
      <c r="X135" s="70" t="s">
        <v>14338</v>
      </c>
      <c r="Y135" s="71">
        <v>45893.7546321759</v>
      </c>
      <c r="Z135" s="70" t="s">
        <v>14596</v>
      </c>
      <c r="AA135" s="70" t="s">
        <v>48</v>
      </c>
    </row>
    <row r="136" spans="1:27">
      <c r="A136" s="70" t="str">
        <f>VLOOKUP(B136,Data!$B:$F,5,0)</f>
        <v>00007318</v>
      </c>
      <c r="B136" s="61">
        <v>9105846660</v>
      </c>
      <c r="C136" s="71" t="str">
        <f>VLOOKUP(B136,Data!B:M,12,0)</f>
        <v>WIN-021</v>
      </c>
      <c r="D136" s="70" t="s">
        <v>14320</v>
      </c>
      <c r="E136" s="72" t="str">
        <f>VLOOKUP(D136,[2]Vat_tu__hang_hoa__dich_vu!$A:$B,1,1)</f>
        <v>MNH500</v>
      </c>
      <c r="F136" s="61"/>
      <c r="G136" s="71"/>
      <c r="H136" s="70" t="s">
        <v>14302</v>
      </c>
      <c r="I136" s="61" t="s">
        <v>14303</v>
      </c>
      <c r="J136" s="70" t="s">
        <v>14304</v>
      </c>
      <c r="K136" s="70" t="s">
        <v>14305</v>
      </c>
      <c r="L136" s="61" t="s">
        <v>2253</v>
      </c>
      <c r="M136" s="70" t="s">
        <v>2254</v>
      </c>
      <c r="N136" s="70" t="s">
        <v>14597</v>
      </c>
      <c r="O136" s="70">
        <v>10</v>
      </c>
      <c r="P136" s="61" t="s">
        <v>14321</v>
      </c>
      <c r="Q136" s="70" t="s">
        <v>801</v>
      </c>
      <c r="R136" s="61" t="s">
        <v>14322</v>
      </c>
      <c r="S136" s="61" t="s">
        <v>14311</v>
      </c>
      <c r="T136" s="70">
        <v>46000</v>
      </c>
      <c r="U136" s="70">
        <v>2</v>
      </c>
      <c r="V136" s="70">
        <v>0</v>
      </c>
      <c r="W136" s="70" t="s">
        <v>2254</v>
      </c>
      <c r="X136" s="70" t="s">
        <v>14338</v>
      </c>
      <c r="Y136" s="71">
        <v>45893.755460451401</v>
      </c>
      <c r="Z136" s="70" t="s">
        <v>14598</v>
      </c>
      <c r="AA136" s="70" t="s">
        <v>48</v>
      </c>
    </row>
    <row r="137" spans="1:27">
      <c r="A137" s="70" t="str">
        <f>VLOOKUP(B137,Data!$B:$F,5,0)</f>
        <v>00030541</v>
      </c>
      <c r="B137" s="61">
        <v>9105846644</v>
      </c>
      <c r="C137" s="71" t="str">
        <f>VLOOKUP(B137,Data!B:M,12,0)</f>
        <v>WIN-025</v>
      </c>
      <c r="D137" s="70" t="s">
        <v>14315</v>
      </c>
      <c r="E137" s="72" t="str">
        <f>VLOOKUP(D137,[2]Vat_tu__hang_hoa__dich_vu!$A:$B,1,1)</f>
        <v>SHK200</v>
      </c>
      <c r="F137" s="61"/>
      <c r="G137" s="71"/>
      <c r="H137" s="70" t="s">
        <v>14302</v>
      </c>
      <c r="I137" s="61" t="s">
        <v>14303</v>
      </c>
      <c r="J137" s="70" t="s">
        <v>14304</v>
      </c>
      <c r="K137" s="70" t="s">
        <v>14305</v>
      </c>
      <c r="L137" s="61" t="s">
        <v>14599</v>
      </c>
      <c r="M137" s="70" t="s">
        <v>14600</v>
      </c>
      <c r="N137" s="70" t="s">
        <v>14601</v>
      </c>
      <c r="O137" s="70">
        <v>10</v>
      </c>
      <c r="P137" s="61" t="s">
        <v>14316</v>
      </c>
      <c r="Q137" s="70" t="s">
        <v>815</v>
      </c>
      <c r="R137" s="61" t="s">
        <v>14317</v>
      </c>
      <c r="S137" s="61" t="s">
        <v>14311</v>
      </c>
      <c r="T137" s="70">
        <v>55595</v>
      </c>
      <c r="U137" s="70">
        <v>4</v>
      </c>
      <c r="V137" s="70">
        <v>0</v>
      </c>
      <c r="W137" s="70" t="s">
        <v>14600</v>
      </c>
      <c r="X137" s="70" t="s">
        <v>14338</v>
      </c>
      <c r="Y137" s="71">
        <v>45893.758704131898</v>
      </c>
      <c r="AA137" s="70" t="s">
        <v>48</v>
      </c>
    </row>
    <row r="138" spans="1:27">
      <c r="A138" s="70" t="str">
        <f>VLOOKUP(B138,Data!$B:$F,5,0)</f>
        <v>00008505</v>
      </c>
      <c r="B138" s="61">
        <v>9105846673</v>
      </c>
      <c r="C138" s="71" t="str">
        <f>VLOOKUP(B138,Data!B:M,12,0)</f>
        <v>WIN-028</v>
      </c>
      <c r="D138" s="70" t="s">
        <v>14348</v>
      </c>
      <c r="E138" s="72" t="str">
        <f>VLOOKUP(D138,[2]Vat_tu__hang_hoa__dich_vu!$A:$B,1,1)</f>
        <v>GHK300</v>
      </c>
      <c r="F138" s="61"/>
      <c r="G138" s="71"/>
      <c r="H138" s="70" t="s">
        <v>14302</v>
      </c>
      <c r="I138" s="61" t="s">
        <v>14303</v>
      </c>
      <c r="J138" s="70" t="s">
        <v>14304</v>
      </c>
      <c r="K138" s="70" t="s">
        <v>14305</v>
      </c>
      <c r="L138" s="61" t="s">
        <v>1071</v>
      </c>
      <c r="M138" s="70" t="s">
        <v>1072</v>
      </c>
      <c r="N138" s="70" t="s">
        <v>14602</v>
      </c>
      <c r="O138" s="70">
        <v>10</v>
      </c>
      <c r="P138" s="61" t="s">
        <v>14349</v>
      </c>
      <c r="Q138" s="70" t="s">
        <v>799</v>
      </c>
      <c r="R138" s="61" t="s">
        <v>14350</v>
      </c>
      <c r="S138" s="61" t="s">
        <v>14311</v>
      </c>
      <c r="T138" s="70">
        <v>50182</v>
      </c>
      <c r="U138" s="70">
        <v>2</v>
      </c>
      <c r="V138" s="70">
        <v>0</v>
      </c>
      <c r="W138" s="70" t="s">
        <v>1072</v>
      </c>
      <c r="X138" s="70" t="s">
        <v>14603</v>
      </c>
      <c r="Y138" s="71">
        <v>45893.7596493866</v>
      </c>
      <c r="Z138" s="70" t="s">
        <v>14604</v>
      </c>
      <c r="AA138" s="70" t="s">
        <v>48</v>
      </c>
    </row>
    <row r="139" spans="1:27">
      <c r="A139" s="70" t="str">
        <f>VLOOKUP(B139,Data!$B:$F,5,0)</f>
        <v>00413346</v>
      </c>
      <c r="B139" s="61">
        <v>9105846665</v>
      </c>
      <c r="C139" s="71" t="str">
        <f>VLOOKUP(B139,Data!B:M,12,0)</f>
        <v>WIN-002</v>
      </c>
      <c r="D139" s="70" t="s">
        <v>14301</v>
      </c>
      <c r="E139" s="72" t="str">
        <f>VLOOKUP(D139,[2]Vat_tu__hang_hoa__dich_vu!$A:$B,1,1)</f>
        <v>G3M</v>
      </c>
      <c r="F139" s="61"/>
      <c r="G139" s="71"/>
      <c r="H139" s="70" t="s">
        <v>14302</v>
      </c>
      <c r="I139" s="61" t="s">
        <v>14303</v>
      </c>
      <c r="J139" s="70" t="s">
        <v>14304</v>
      </c>
      <c r="K139" s="70" t="s">
        <v>14305</v>
      </c>
      <c r="L139" s="61" t="s">
        <v>14605</v>
      </c>
      <c r="M139" s="70" t="s">
        <v>14606</v>
      </c>
      <c r="N139" s="70" t="s">
        <v>14607</v>
      </c>
      <c r="O139" s="70">
        <v>10</v>
      </c>
      <c r="P139" s="61" t="s">
        <v>14309</v>
      </c>
      <c r="Q139" s="70" t="s">
        <v>813</v>
      </c>
      <c r="R139" s="61" t="s">
        <v>14310</v>
      </c>
      <c r="S139" s="61" t="s">
        <v>14311</v>
      </c>
      <c r="T139" s="70">
        <v>111058</v>
      </c>
      <c r="U139" s="70">
        <v>1</v>
      </c>
      <c r="V139" s="70">
        <v>0</v>
      </c>
      <c r="W139" s="70" t="s">
        <v>14606</v>
      </c>
      <c r="X139" s="70" t="s">
        <v>14608</v>
      </c>
      <c r="Y139" s="71">
        <v>45893.760482175901</v>
      </c>
      <c r="AA139" s="70" t="s">
        <v>48</v>
      </c>
    </row>
    <row r="140" spans="1:27">
      <c r="A140" s="70" t="str">
        <f>VLOOKUP(B140,Data!$B:$F,5,0)</f>
        <v>00021934</v>
      </c>
      <c r="B140" s="61">
        <v>9105846733</v>
      </c>
      <c r="C140" s="71" t="str">
        <f>VLOOKUP(B140,Data!B:M,12,0)</f>
        <v>WIN-016</v>
      </c>
      <c r="D140" s="70" t="s">
        <v>827</v>
      </c>
      <c r="E140" s="72" t="str">
        <f>VLOOKUP(D140,[2]Vat_tu__hang_hoa__dich_vu!$A:$B,1,1)</f>
        <v>GHK300</v>
      </c>
      <c r="F140" s="61"/>
      <c r="G140" s="71"/>
      <c r="H140" s="70" t="s">
        <v>14302</v>
      </c>
      <c r="I140" s="61" t="s">
        <v>14303</v>
      </c>
      <c r="J140" s="70" t="s">
        <v>14304</v>
      </c>
      <c r="K140" s="70" t="s">
        <v>14305</v>
      </c>
      <c r="L140" s="61" t="s">
        <v>1084</v>
      </c>
      <c r="M140" s="70" t="s">
        <v>1085</v>
      </c>
      <c r="N140" s="70" t="s">
        <v>14609</v>
      </c>
      <c r="O140" s="70">
        <v>10</v>
      </c>
      <c r="P140" s="61" t="s">
        <v>14346</v>
      </c>
      <c r="Q140" s="70" t="s">
        <v>826</v>
      </c>
      <c r="R140" s="61" t="s">
        <v>14347</v>
      </c>
      <c r="S140" s="61" t="s">
        <v>14311</v>
      </c>
      <c r="T140" s="70">
        <v>49500</v>
      </c>
      <c r="U140" s="70">
        <v>2</v>
      </c>
      <c r="V140" s="70">
        <v>0</v>
      </c>
      <c r="W140" s="70" t="s">
        <v>1085</v>
      </c>
      <c r="X140" s="70" t="s">
        <v>14338</v>
      </c>
      <c r="Y140" s="71">
        <v>45893.784180868097</v>
      </c>
      <c r="AA140" s="70" t="s">
        <v>48</v>
      </c>
    </row>
    <row r="141" spans="1:27">
      <c r="A141" s="70" t="str">
        <f>VLOOKUP(B141,Data!$B:$F,5,0)</f>
        <v>00021934</v>
      </c>
      <c r="B141" s="61">
        <v>9105846733</v>
      </c>
      <c r="C141" s="71" t="str">
        <f>VLOOKUP(B141,Data!B:M,12,0)</f>
        <v>WIN-016</v>
      </c>
      <c r="D141" s="70" t="s">
        <v>14301</v>
      </c>
      <c r="E141" s="72" t="str">
        <f>VLOOKUP(D141,[2]Vat_tu__hang_hoa__dich_vu!$A:$B,1,1)</f>
        <v>G3M</v>
      </c>
      <c r="F141" s="61"/>
      <c r="G141" s="71"/>
      <c r="H141" s="70" t="s">
        <v>14302</v>
      </c>
      <c r="I141" s="61" t="s">
        <v>14303</v>
      </c>
      <c r="J141" s="70" t="s">
        <v>14304</v>
      </c>
      <c r="K141" s="70" t="s">
        <v>14305</v>
      </c>
      <c r="L141" s="61" t="s">
        <v>1084</v>
      </c>
      <c r="M141" s="70" t="s">
        <v>1085</v>
      </c>
      <c r="N141" s="70" t="s">
        <v>14609</v>
      </c>
      <c r="O141" s="70">
        <v>20</v>
      </c>
      <c r="P141" s="61" t="s">
        <v>14309</v>
      </c>
      <c r="Q141" s="70" t="s">
        <v>813</v>
      </c>
      <c r="R141" s="61" t="s">
        <v>14310</v>
      </c>
      <c r="S141" s="61" t="s">
        <v>14311</v>
      </c>
      <c r="T141" s="70">
        <v>111058</v>
      </c>
      <c r="U141" s="70">
        <v>2</v>
      </c>
      <c r="V141" s="70">
        <v>0</v>
      </c>
      <c r="W141" s="70" t="s">
        <v>1085</v>
      </c>
      <c r="X141" s="70" t="s">
        <v>14338</v>
      </c>
      <c r="Y141" s="71">
        <v>45893.784180868097</v>
      </c>
      <c r="AA141" s="70" t="s">
        <v>48</v>
      </c>
    </row>
    <row r="142" spans="1:27">
      <c r="A142" s="70" t="str">
        <f>VLOOKUP(B142,Data!$B:$F,5,0)</f>
        <v>00014632</v>
      </c>
      <c r="B142" s="61">
        <v>9105846765</v>
      </c>
      <c r="C142" s="71" t="str">
        <f>VLOOKUP(B142,Data!B:M,12,0)</f>
        <v>WIN-023</v>
      </c>
      <c r="D142" s="70" t="s">
        <v>804</v>
      </c>
      <c r="E142" s="72" t="str">
        <f>VLOOKUP(D142,[2]Vat_tu__hang_hoa__dich_vu!$A:$B,1,1)</f>
        <v>CGXD150</v>
      </c>
      <c r="F142" s="61"/>
      <c r="G142" s="71"/>
      <c r="H142" s="70" t="s">
        <v>14302</v>
      </c>
      <c r="I142" s="61" t="s">
        <v>14303</v>
      </c>
      <c r="J142" s="70" t="s">
        <v>14304</v>
      </c>
      <c r="K142" s="70" t="s">
        <v>14305</v>
      </c>
      <c r="L142" s="61" t="s">
        <v>3028</v>
      </c>
      <c r="M142" s="70" t="s">
        <v>3029</v>
      </c>
      <c r="N142" s="70" t="s">
        <v>14610</v>
      </c>
      <c r="O142" s="70">
        <v>10</v>
      </c>
      <c r="P142" s="61" t="s">
        <v>14395</v>
      </c>
      <c r="Q142" s="70" t="s">
        <v>803</v>
      </c>
      <c r="R142" s="61" t="s">
        <v>14396</v>
      </c>
      <c r="S142" s="61" t="s">
        <v>14311</v>
      </c>
      <c r="T142" s="70">
        <v>70950</v>
      </c>
      <c r="U142" s="70">
        <v>2</v>
      </c>
      <c r="V142" s="70">
        <v>0</v>
      </c>
      <c r="W142" s="70" t="s">
        <v>3029</v>
      </c>
      <c r="Y142" s="71">
        <v>45893.7849654745</v>
      </c>
      <c r="AA142" s="70" t="s">
        <v>48</v>
      </c>
    </row>
    <row r="143" spans="1:27">
      <c r="A143" s="70" t="str">
        <f>VLOOKUP(B143,Data!$B:$F,5,0)</f>
        <v>00014632</v>
      </c>
      <c r="B143" s="61">
        <v>9105846765</v>
      </c>
      <c r="C143" s="71" t="str">
        <f>VLOOKUP(B143,Data!B:M,12,0)</f>
        <v>WIN-023</v>
      </c>
      <c r="D143" s="70" t="s">
        <v>14348</v>
      </c>
      <c r="E143" s="72" t="str">
        <f>VLOOKUP(D143,[2]Vat_tu__hang_hoa__dich_vu!$A:$B,1,1)</f>
        <v>GHK300</v>
      </c>
      <c r="F143" s="61"/>
      <c r="G143" s="71"/>
      <c r="H143" s="70" t="s">
        <v>14302</v>
      </c>
      <c r="I143" s="61" t="s">
        <v>14303</v>
      </c>
      <c r="J143" s="70" t="s">
        <v>14304</v>
      </c>
      <c r="K143" s="70" t="s">
        <v>14305</v>
      </c>
      <c r="L143" s="61" t="s">
        <v>3028</v>
      </c>
      <c r="M143" s="70" t="s">
        <v>3029</v>
      </c>
      <c r="N143" s="70" t="s">
        <v>14610</v>
      </c>
      <c r="O143" s="70">
        <v>20</v>
      </c>
      <c r="P143" s="61" t="s">
        <v>14349</v>
      </c>
      <c r="Q143" s="70" t="s">
        <v>799</v>
      </c>
      <c r="R143" s="61" t="s">
        <v>14350</v>
      </c>
      <c r="S143" s="61" t="s">
        <v>14311</v>
      </c>
      <c r="T143" s="70">
        <v>50182</v>
      </c>
      <c r="U143" s="70">
        <v>2</v>
      </c>
      <c r="V143" s="70">
        <v>0</v>
      </c>
      <c r="W143" s="70" t="s">
        <v>3029</v>
      </c>
      <c r="Y143" s="71">
        <v>45893.7849654745</v>
      </c>
      <c r="AA143" s="70" t="s">
        <v>48</v>
      </c>
    </row>
    <row r="144" spans="1:27">
      <c r="A144" s="70" t="str">
        <f>VLOOKUP(B144,Data!$B:$F,5,0)</f>
        <v>00014632</v>
      </c>
      <c r="B144" s="61">
        <v>9105846765</v>
      </c>
      <c r="C144" s="71" t="str">
        <f>VLOOKUP(B144,Data!B:M,12,0)</f>
        <v>WIN-023</v>
      </c>
      <c r="D144" s="70" t="s">
        <v>14320</v>
      </c>
      <c r="E144" s="72" t="str">
        <f>VLOOKUP(D144,[2]Vat_tu__hang_hoa__dich_vu!$A:$B,1,1)</f>
        <v>MNH500</v>
      </c>
      <c r="F144" s="61"/>
      <c r="G144" s="71"/>
      <c r="H144" s="70" t="s">
        <v>14302</v>
      </c>
      <c r="I144" s="61" t="s">
        <v>14303</v>
      </c>
      <c r="J144" s="70" t="s">
        <v>14304</v>
      </c>
      <c r="K144" s="70" t="s">
        <v>14305</v>
      </c>
      <c r="L144" s="61" t="s">
        <v>3028</v>
      </c>
      <c r="M144" s="70" t="s">
        <v>3029</v>
      </c>
      <c r="N144" s="70" t="s">
        <v>14610</v>
      </c>
      <c r="O144" s="70">
        <v>30</v>
      </c>
      <c r="P144" s="61" t="s">
        <v>14321</v>
      </c>
      <c r="Q144" s="70" t="s">
        <v>801</v>
      </c>
      <c r="R144" s="61" t="s">
        <v>14322</v>
      </c>
      <c r="S144" s="61" t="s">
        <v>14311</v>
      </c>
      <c r="T144" s="70">
        <v>46000</v>
      </c>
      <c r="U144" s="70">
        <v>1</v>
      </c>
      <c r="V144" s="70">
        <v>0</v>
      </c>
      <c r="W144" s="70" t="s">
        <v>3029</v>
      </c>
      <c r="Y144" s="71">
        <v>45893.7849654745</v>
      </c>
      <c r="AA144" s="70" t="s">
        <v>48</v>
      </c>
    </row>
    <row r="145" spans="1:27">
      <c r="A145" s="70" t="str">
        <f>VLOOKUP(B145,Data!$B:$F,5,0)</f>
        <v>00413372</v>
      </c>
      <c r="B145" s="61">
        <v>9105846756</v>
      </c>
      <c r="C145" s="71" t="str">
        <f>VLOOKUP(B145,Data!B:M,12,0)</f>
        <v>WIN-002</v>
      </c>
      <c r="D145" s="70" t="s">
        <v>14320</v>
      </c>
      <c r="E145" s="72" t="str">
        <f>VLOOKUP(D145,[2]Vat_tu__hang_hoa__dich_vu!$A:$B,1,1)</f>
        <v>MNH500</v>
      </c>
      <c r="F145" s="61"/>
      <c r="G145" s="71"/>
      <c r="H145" s="70" t="s">
        <v>14302</v>
      </c>
      <c r="I145" s="61" t="s">
        <v>14303</v>
      </c>
      <c r="J145" s="70" t="s">
        <v>14304</v>
      </c>
      <c r="K145" s="70" t="s">
        <v>14305</v>
      </c>
      <c r="L145" s="61" t="s">
        <v>14611</v>
      </c>
      <c r="M145" s="70" t="s">
        <v>14612</v>
      </c>
      <c r="N145" s="70" t="s">
        <v>14613</v>
      </c>
      <c r="O145" s="70">
        <v>10</v>
      </c>
      <c r="P145" s="61" t="s">
        <v>14321</v>
      </c>
      <c r="Q145" s="70" t="s">
        <v>801</v>
      </c>
      <c r="R145" s="61" t="s">
        <v>14322</v>
      </c>
      <c r="S145" s="61" t="s">
        <v>14311</v>
      </c>
      <c r="T145" s="70">
        <v>46000</v>
      </c>
      <c r="U145" s="70">
        <v>1</v>
      </c>
      <c r="V145" s="70">
        <v>0</v>
      </c>
      <c r="W145" s="70" t="s">
        <v>14612</v>
      </c>
      <c r="Y145" s="71">
        <v>45893.793356863403</v>
      </c>
      <c r="AA145" s="70" t="s">
        <v>48</v>
      </c>
    </row>
    <row r="146" spans="1:27">
      <c r="A146" s="70" t="str">
        <f>VLOOKUP(B146,Data!$B:$F,5,0)</f>
        <v>00413394</v>
      </c>
      <c r="B146" s="61">
        <v>9105846820</v>
      </c>
      <c r="C146" s="71" t="str">
        <f>VLOOKUP(B146,Data!B:M,12,0)</f>
        <v>WIN-002</v>
      </c>
      <c r="D146" s="70" t="s">
        <v>14301</v>
      </c>
      <c r="E146" s="72" t="str">
        <f>VLOOKUP(D146,[2]Vat_tu__hang_hoa__dich_vu!$A:$B,1,1)</f>
        <v>G3M</v>
      </c>
      <c r="F146" s="61"/>
      <c r="G146" s="71"/>
      <c r="H146" s="70" t="s">
        <v>14302</v>
      </c>
      <c r="I146" s="61" t="s">
        <v>14303</v>
      </c>
      <c r="J146" s="70" t="s">
        <v>14304</v>
      </c>
      <c r="K146" s="70" t="s">
        <v>14305</v>
      </c>
      <c r="L146" s="61" t="s">
        <v>14614</v>
      </c>
      <c r="M146" s="70" t="s">
        <v>14615</v>
      </c>
      <c r="N146" s="70" t="s">
        <v>14616</v>
      </c>
      <c r="O146" s="70">
        <v>10</v>
      </c>
      <c r="P146" s="61" t="s">
        <v>14309</v>
      </c>
      <c r="Q146" s="70" t="s">
        <v>813</v>
      </c>
      <c r="R146" s="61" t="s">
        <v>14310</v>
      </c>
      <c r="S146" s="61" t="s">
        <v>14311</v>
      </c>
      <c r="T146" s="70">
        <v>111058</v>
      </c>
      <c r="U146" s="70">
        <v>1</v>
      </c>
      <c r="V146" s="70">
        <v>0</v>
      </c>
      <c r="W146" s="70" t="s">
        <v>14615</v>
      </c>
      <c r="Y146" s="71">
        <v>45893.8012648148</v>
      </c>
      <c r="AA146" s="70" t="s">
        <v>48</v>
      </c>
    </row>
    <row r="147" spans="1:27">
      <c r="A147" s="70" t="str">
        <f>VLOOKUP(B147,Data!$B:$F,5,0)</f>
        <v>00413391</v>
      </c>
      <c r="B147" s="61">
        <v>9105846814</v>
      </c>
      <c r="C147" s="71" t="str">
        <f>VLOOKUP(B147,Data!B:M,12,0)</f>
        <v>WIN-002</v>
      </c>
      <c r="D147" s="70" t="s">
        <v>14301</v>
      </c>
      <c r="E147" s="72" t="str">
        <f>VLOOKUP(D147,[2]Vat_tu__hang_hoa__dich_vu!$A:$B,1,1)</f>
        <v>G3M</v>
      </c>
      <c r="F147" s="61"/>
      <c r="G147" s="71"/>
      <c r="H147" s="70" t="s">
        <v>14302</v>
      </c>
      <c r="I147" s="61" t="s">
        <v>14303</v>
      </c>
      <c r="J147" s="70" t="s">
        <v>14304</v>
      </c>
      <c r="K147" s="70" t="s">
        <v>14305</v>
      </c>
      <c r="L147" s="61" t="s">
        <v>14617</v>
      </c>
      <c r="M147" s="70" t="s">
        <v>14618</v>
      </c>
      <c r="N147" s="70" t="s">
        <v>14619</v>
      </c>
      <c r="O147" s="70">
        <v>10</v>
      </c>
      <c r="P147" s="61" t="s">
        <v>14309</v>
      </c>
      <c r="Q147" s="70" t="s">
        <v>813</v>
      </c>
      <c r="R147" s="61" t="s">
        <v>14310</v>
      </c>
      <c r="S147" s="61" t="s">
        <v>14311</v>
      </c>
      <c r="T147" s="70">
        <v>111058</v>
      </c>
      <c r="U147" s="70">
        <v>1</v>
      </c>
      <c r="V147" s="70">
        <v>0</v>
      </c>
      <c r="W147" s="70" t="s">
        <v>14618</v>
      </c>
      <c r="X147" s="70" t="s">
        <v>14338</v>
      </c>
      <c r="Y147" s="71">
        <v>45893.8111663542</v>
      </c>
      <c r="AA147" s="70" t="s">
        <v>48</v>
      </c>
    </row>
    <row r="148" spans="1:27">
      <c r="A148" s="70" t="str">
        <f>VLOOKUP(B148,Data!$B:$F,5,0)</f>
        <v>00012128</v>
      </c>
      <c r="B148" s="61">
        <v>9105846843</v>
      </c>
      <c r="C148" s="71" t="str">
        <f>VLOOKUP(B148,Data!B:M,12,0)</f>
        <v>WIN-044</v>
      </c>
      <c r="D148" s="70" t="s">
        <v>14301</v>
      </c>
      <c r="E148" s="72" t="str">
        <f>VLOOKUP(D148,[2]Vat_tu__hang_hoa__dich_vu!$A:$B,1,1)</f>
        <v>G3M</v>
      </c>
      <c r="F148" s="61"/>
      <c r="G148" s="71"/>
      <c r="H148" s="70" t="s">
        <v>14302</v>
      </c>
      <c r="I148" s="61" t="s">
        <v>14303</v>
      </c>
      <c r="J148" s="70" t="s">
        <v>14304</v>
      </c>
      <c r="K148" s="70" t="s">
        <v>14305</v>
      </c>
      <c r="L148" s="61" t="s">
        <v>14620</v>
      </c>
      <c r="M148" s="70" t="s">
        <v>14621</v>
      </c>
      <c r="N148" s="70" t="s">
        <v>14622</v>
      </c>
      <c r="O148" s="70">
        <v>10</v>
      </c>
      <c r="P148" s="61" t="s">
        <v>14309</v>
      </c>
      <c r="Q148" s="70" t="s">
        <v>813</v>
      </c>
      <c r="R148" s="61" t="s">
        <v>14310</v>
      </c>
      <c r="S148" s="61" t="s">
        <v>14311</v>
      </c>
      <c r="T148" s="70">
        <v>111058</v>
      </c>
      <c r="U148" s="70">
        <v>2</v>
      </c>
      <c r="V148" s="70">
        <v>0</v>
      </c>
      <c r="W148" s="70" t="s">
        <v>14621</v>
      </c>
      <c r="X148" s="70" t="s">
        <v>14620</v>
      </c>
      <c r="Y148" s="71">
        <v>45893.816043831001</v>
      </c>
      <c r="AA148" s="70" t="s">
        <v>48</v>
      </c>
    </row>
    <row r="149" spans="1:27">
      <c r="A149" s="70" t="str">
        <f>VLOOKUP(B149,Data!$B:$F,5,0)</f>
        <v>00413398</v>
      </c>
      <c r="B149" s="61">
        <v>9105846834</v>
      </c>
      <c r="C149" s="71" t="str">
        <f>VLOOKUP(B149,Data!B:M,12,0)</f>
        <v>WIN-002</v>
      </c>
      <c r="D149" s="70" t="s">
        <v>14348</v>
      </c>
      <c r="E149" s="72" t="str">
        <f>VLOOKUP(D149,[2]Vat_tu__hang_hoa__dich_vu!$A:$B,1,1)</f>
        <v>GHK300</v>
      </c>
      <c r="F149" s="61"/>
      <c r="G149" s="71"/>
      <c r="H149" s="70" t="s">
        <v>14302</v>
      </c>
      <c r="I149" s="61" t="s">
        <v>14303</v>
      </c>
      <c r="J149" s="70" t="s">
        <v>14304</v>
      </c>
      <c r="K149" s="70" t="s">
        <v>14305</v>
      </c>
      <c r="L149" s="61" t="s">
        <v>14623</v>
      </c>
      <c r="M149" s="70" t="s">
        <v>14624</v>
      </c>
      <c r="N149" s="70" t="s">
        <v>14625</v>
      </c>
      <c r="O149" s="70">
        <v>10</v>
      </c>
      <c r="P149" s="61" t="s">
        <v>14349</v>
      </c>
      <c r="Q149" s="70" t="s">
        <v>799</v>
      </c>
      <c r="R149" s="61" t="s">
        <v>14350</v>
      </c>
      <c r="S149" s="61" t="s">
        <v>14311</v>
      </c>
      <c r="T149" s="70">
        <v>50182</v>
      </c>
      <c r="U149" s="70">
        <v>1</v>
      </c>
      <c r="V149" s="70">
        <v>0</v>
      </c>
      <c r="W149" s="70" t="s">
        <v>14624</v>
      </c>
      <c r="X149" s="70" t="s">
        <v>14338</v>
      </c>
      <c r="Y149" s="71">
        <v>45893.821798692101</v>
      </c>
      <c r="AA149" s="70" t="s">
        <v>48</v>
      </c>
    </row>
    <row r="150" spans="1:27">
      <c r="A150" s="70" t="str">
        <f>VLOOKUP(B150,Data!$B:$F,5,0)</f>
        <v>00040130</v>
      </c>
      <c r="B150" s="61">
        <v>9105846889</v>
      </c>
      <c r="C150" s="71" t="str">
        <f>VLOOKUP(B150,Data!B:M,12,0)</f>
        <v>WIN-007</v>
      </c>
      <c r="D150" s="70" t="s">
        <v>14368</v>
      </c>
      <c r="E150" s="72" t="str">
        <f>VLOOKUP(D150,[2]Vat_tu__hang_hoa__dich_vu!$A:$B,1,1)</f>
        <v>CGXD150</v>
      </c>
      <c r="F150" s="61"/>
      <c r="G150" s="71"/>
      <c r="H150" s="70" t="s">
        <v>14302</v>
      </c>
      <c r="I150" s="61" t="s">
        <v>14303</v>
      </c>
      <c r="J150" s="70" t="s">
        <v>14304</v>
      </c>
      <c r="K150" s="70" t="s">
        <v>14305</v>
      </c>
      <c r="L150" s="61" t="s">
        <v>14626</v>
      </c>
      <c r="M150" s="70" t="s">
        <v>14627</v>
      </c>
      <c r="N150" s="70" t="s">
        <v>14628</v>
      </c>
      <c r="O150" s="70">
        <v>10</v>
      </c>
      <c r="P150" s="61" t="s">
        <v>14372</v>
      </c>
      <c r="Q150" s="70" t="s">
        <v>859</v>
      </c>
      <c r="R150" s="61" t="s">
        <v>14373</v>
      </c>
      <c r="S150" s="61" t="s">
        <v>14311</v>
      </c>
      <c r="T150" s="70">
        <v>73431</v>
      </c>
      <c r="U150" s="70">
        <v>2</v>
      </c>
      <c r="V150" s="70">
        <v>0</v>
      </c>
      <c r="W150" s="70" t="s">
        <v>14629</v>
      </c>
      <c r="Y150" s="71">
        <v>45893.8265559028</v>
      </c>
      <c r="AA150" s="70" t="s">
        <v>48</v>
      </c>
    </row>
    <row r="151" spans="1:27">
      <c r="A151" s="70" t="str">
        <f>VLOOKUP(B151,Data!$B:$F,5,0)</f>
        <v>00135135</v>
      </c>
      <c r="B151" s="61">
        <v>9105846951</v>
      </c>
      <c r="C151" s="71" t="str">
        <f>VLOOKUP(B151,Data!B:M,12,0)</f>
        <v>WIN</v>
      </c>
      <c r="D151" s="70" t="s">
        <v>14320</v>
      </c>
      <c r="E151" s="72" t="str">
        <f>VLOOKUP(D151,[2]Vat_tu__hang_hoa__dich_vu!$A:$B,1,1)</f>
        <v>MNH500</v>
      </c>
      <c r="F151" s="61"/>
      <c r="G151" s="71"/>
      <c r="H151" s="70" t="s">
        <v>14302</v>
      </c>
      <c r="I151" s="61" t="s">
        <v>14303</v>
      </c>
      <c r="J151" s="70" t="s">
        <v>14304</v>
      </c>
      <c r="K151" s="70" t="s">
        <v>14305</v>
      </c>
      <c r="L151" s="61" t="s">
        <v>2401</v>
      </c>
      <c r="M151" s="70" t="s">
        <v>2402</v>
      </c>
      <c r="N151" s="70" t="s">
        <v>14630</v>
      </c>
      <c r="O151" s="70">
        <v>10</v>
      </c>
      <c r="P151" s="61" t="s">
        <v>14321</v>
      </c>
      <c r="Q151" s="70" t="s">
        <v>801</v>
      </c>
      <c r="R151" s="61" t="s">
        <v>14322</v>
      </c>
      <c r="S151" s="61" t="s">
        <v>14311</v>
      </c>
      <c r="T151" s="70">
        <v>46000</v>
      </c>
      <c r="U151" s="70">
        <v>2</v>
      </c>
      <c r="V151" s="70">
        <v>0</v>
      </c>
      <c r="W151" s="70" t="s">
        <v>14631</v>
      </c>
      <c r="Y151" s="71">
        <v>45893.851468437497</v>
      </c>
      <c r="AA151" s="70" t="s">
        <v>48</v>
      </c>
    </row>
    <row r="152" spans="1:27">
      <c r="A152" s="70" t="str">
        <f>VLOOKUP(B152,Data!$B:$F,5,0)</f>
        <v>00135135</v>
      </c>
      <c r="B152" s="61">
        <v>9105846951</v>
      </c>
      <c r="C152" s="71" t="str">
        <f>VLOOKUP(B152,Data!B:M,12,0)</f>
        <v>WIN</v>
      </c>
      <c r="D152" s="70" t="s">
        <v>834</v>
      </c>
      <c r="E152" s="72" t="str">
        <f>VLOOKUP(D152,[2]Vat_tu__hang_hoa__dich_vu!$A:$B,1,1)</f>
        <v>CGXD150</v>
      </c>
      <c r="F152" s="61"/>
      <c r="G152" s="71"/>
      <c r="H152" s="70" t="s">
        <v>14302</v>
      </c>
      <c r="I152" s="61" t="s">
        <v>14303</v>
      </c>
      <c r="J152" s="70" t="s">
        <v>14304</v>
      </c>
      <c r="K152" s="70" t="s">
        <v>14305</v>
      </c>
      <c r="L152" s="61" t="s">
        <v>2401</v>
      </c>
      <c r="M152" s="70" t="s">
        <v>2402</v>
      </c>
      <c r="N152" s="70" t="s">
        <v>14630</v>
      </c>
      <c r="O152" s="70">
        <v>20</v>
      </c>
      <c r="P152" s="61" t="s">
        <v>14318</v>
      </c>
      <c r="Q152" s="70" t="s">
        <v>833</v>
      </c>
      <c r="R152" s="61" t="s">
        <v>14319</v>
      </c>
      <c r="S152" s="61" t="s">
        <v>14311</v>
      </c>
      <c r="T152" s="70">
        <v>74250</v>
      </c>
      <c r="U152" s="70">
        <v>2</v>
      </c>
      <c r="V152" s="70">
        <v>0</v>
      </c>
      <c r="W152" s="70" t="s">
        <v>14631</v>
      </c>
      <c r="Y152" s="71">
        <v>45893.851468437497</v>
      </c>
      <c r="AA152" s="70" t="s">
        <v>48</v>
      </c>
    </row>
    <row r="153" spans="1:27">
      <c r="A153" s="70" t="str">
        <f>VLOOKUP(B153,Data!$B:$F,5,0)</f>
        <v>00135135</v>
      </c>
      <c r="B153" s="61">
        <v>9105846951</v>
      </c>
      <c r="C153" s="71" t="str">
        <f>VLOOKUP(B153,Data!B:M,12,0)</f>
        <v>WIN</v>
      </c>
      <c r="D153" s="70" t="s">
        <v>804</v>
      </c>
      <c r="E153" s="72" t="str">
        <f>VLOOKUP(D153,[2]Vat_tu__hang_hoa__dich_vu!$A:$B,1,1)</f>
        <v>CGXD150</v>
      </c>
      <c r="F153" s="61"/>
      <c r="G153" s="71"/>
      <c r="H153" s="70" t="s">
        <v>14302</v>
      </c>
      <c r="I153" s="61" t="s">
        <v>14303</v>
      </c>
      <c r="J153" s="70" t="s">
        <v>14304</v>
      </c>
      <c r="K153" s="70" t="s">
        <v>14305</v>
      </c>
      <c r="L153" s="61" t="s">
        <v>2401</v>
      </c>
      <c r="M153" s="70" t="s">
        <v>2402</v>
      </c>
      <c r="N153" s="70" t="s">
        <v>14630</v>
      </c>
      <c r="O153" s="70">
        <v>30</v>
      </c>
      <c r="P153" s="61" t="s">
        <v>14395</v>
      </c>
      <c r="Q153" s="70" t="s">
        <v>803</v>
      </c>
      <c r="R153" s="61" t="s">
        <v>14396</v>
      </c>
      <c r="S153" s="61" t="s">
        <v>14311</v>
      </c>
      <c r="T153" s="70">
        <v>70950</v>
      </c>
      <c r="U153" s="70">
        <v>3</v>
      </c>
      <c r="V153" s="70">
        <v>0</v>
      </c>
      <c r="W153" s="70" t="s">
        <v>14631</v>
      </c>
      <c r="Y153" s="71">
        <v>45893.851468437497</v>
      </c>
      <c r="AA153" s="70" t="s">
        <v>48</v>
      </c>
    </row>
    <row r="154" spans="1:27">
      <c r="A154" s="70" t="str">
        <f>VLOOKUP(B154,Data!$B:$F,5,0)</f>
        <v>00135135</v>
      </c>
      <c r="B154" s="61">
        <v>9105846951</v>
      </c>
      <c r="C154" s="71" t="str">
        <f>VLOOKUP(B154,Data!B:M,12,0)</f>
        <v>WIN</v>
      </c>
      <c r="D154" s="70" t="s">
        <v>14348</v>
      </c>
      <c r="E154" s="72" t="str">
        <f>VLOOKUP(D154,[2]Vat_tu__hang_hoa__dich_vu!$A:$B,1,1)</f>
        <v>GHK300</v>
      </c>
      <c r="F154" s="61"/>
      <c r="G154" s="71"/>
      <c r="H154" s="70" t="s">
        <v>14302</v>
      </c>
      <c r="I154" s="61" t="s">
        <v>14303</v>
      </c>
      <c r="J154" s="70" t="s">
        <v>14304</v>
      </c>
      <c r="K154" s="70" t="s">
        <v>14305</v>
      </c>
      <c r="L154" s="61" t="s">
        <v>2401</v>
      </c>
      <c r="M154" s="70" t="s">
        <v>2402</v>
      </c>
      <c r="N154" s="70" t="s">
        <v>14630</v>
      </c>
      <c r="O154" s="70">
        <v>40</v>
      </c>
      <c r="P154" s="61" t="s">
        <v>14349</v>
      </c>
      <c r="Q154" s="70" t="s">
        <v>799</v>
      </c>
      <c r="R154" s="61" t="s">
        <v>14350</v>
      </c>
      <c r="S154" s="61" t="s">
        <v>14311</v>
      </c>
      <c r="T154" s="70">
        <v>50182</v>
      </c>
      <c r="U154" s="70">
        <v>3</v>
      </c>
      <c r="V154" s="70">
        <v>0</v>
      </c>
      <c r="W154" s="70" t="s">
        <v>14631</v>
      </c>
      <c r="Y154" s="71">
        <v>45893.851468437497</v>
      </c>
      <c r="AA154" s="70" t="s">
        <v>48</v>
      </c>
    </row>
    <row r="155" spans="1:27">
      <c r="A155" s="70" t="str">
        <f>VLOOKUP(B155,Data!$B:$F,5,0)</f>
        <v>00135135</v>
      </c>
      <c r="B155" s="61">
        <v>9105846951</v>
      </c>
      <c r="C155" s="71" t="str">
        <f>VLOOKUP(B155,Data!B:M,12,0)</f>
        <v>WIN</v>
      </c>
      <c r="D155" s="70" t="s">
        <v>14368</v>
      </c>
      <c r="E155" s="72" t="str">
        <f>VLOOKUP(D155,[2]Vat_tu__hang_hoa__dich_vu!$A:$B,1,1)</f>
        <v>CGXD150</v>
      </c>
      <c r="F155" s="61"/>
      <c r="G155" s="71"/>
      <c r="H155" s="70" t="s">
        <v>14302</v>
      </c>
      <c r="I155" s="61" t="s">
        <v>14303</v>
      </c>
      <c r="J155" s="70" t="s">
        <v>14304</v>
      </c>
      <c r="K155" s="70" t="s">
        <v>14305</v>
      </c>
      <c r="L155" s="61" t="s">
        <v>2401</v>
      </c>
      <c r="M155" s="70" t="s">
        <v>2402</v>
      </c>
      <c r="N155" s="70" t="s">
        <v>14630</v>
      </c>
      <c r="O155" s="70">
        <v>50</v>
      </c>
      <c r="P155" s="61" t="s">
        <v>14372</v>
      </c>
      <c r="Q155" s="70" t="s">
        <v>859</v>
      </c>
      <c r="R155" s="61" t="s">
        <v>14373</v>
      </c>
      <c r="S155" s="61" t="s">
        <v>14311</v>
      </c>
      <c r="T155" s="70">
        <v>73431</v>
      </c>
      <c r="U155" s="70">
        <v>1</v>
      </c>
      <c r="V155" s="70">
        <v>0</v>
      </c>
      <c r="W155" s="70" t="s">
        <v>14631</v>
      </c>
      <c r="Y155" s="71">
        <v>45893.851468437497</v>
      </c>
      <c r="AA155" s="70" t="s">
        <v>48</v>
      </c>
    </row>
    <row r="156" spans="1:27">
      <c r="A156" s="70" t="str">
        <f>VLOOKUP(B156,Data!$B:$F,5,0)</f>
        <v>00413447</v>
      </c>
      <c r="B156" s="61">
        <v>9105846988</v>
      </c>
      <c r="C156" s="71" t="str">
        <f>VLOOKUP(B156,Data!B:M,12,0)</f>
        <v>WIN-002</v>
      </c>
      <c r="D156" s="70" t="s">
        <v>14368</v>
      </c>
      <c r="E156" s="72" t="str">
        <f>VLOOKUP(D156,[2]Vat_tu__hang_hoa__dich_vu!$A:$B,1,1)</f>
        <v>CGXD150</v>
      </c>
      <c r="F156" s="61"/>
      <c r="G156" s="71"/>
      <c r="H156" s="70" t="s">
        <v>14302</v>
      </c>
      <c r="I156" s="61" t="s">
        <v>14303</v>
      </c>
      <c r="J156" s="70" t="s">
        <v>14304</v>
      </c>
      <c r="K156" s="70" t="s">
        <v>14305</v>
      </c>
      <c r="L156" s="61" t="s">
        <v>14632</v>
      </c>
      <c r="M156" s="70" t="s">
        <v>14633</v>
      </c>
      <c r="N156" s="70" t="s">
        <v>14634</v>
      </c>
      <c r="O156" s="70">
        <v>10</v>
      </c>
      <c r="P156" s="61" t="s">
        <v>14372</v>
      </c>
      <c r="Q156" s="70" t="s">
        <v>859</v>
      </c>
      <c r="R156" s="61" t="s">
        <v>14373</v>
      </c>
      <c r="S156" s="61" t="s">
        <v>14311</v>
      </c>
      <c r="T156" s="70">
        <v>73431</v>
      </c>
      <c r="U156" s="70">
        <v>2</v>
      </c>
      <c r="V156" s="70">
        <v>0</v>
      </c>
      <c r="W156" s="70" t="s">
        <v>14633</v>
      </c>
      <c r="Y156" s="71">
        <v>45893.855058796304</v>
      </c>
      <c r="AA156" s="70" t="s">
        <v>48</v>
      </c>
    </row>
    <row r="157" spans="1:27">
      <c r="A157" s="70" t="str">
        <f>VLOOKUP(B157,Data!$B:$F,5,0)</f>
        <v>00068006</v>
      </c>
      <c r="B157" s="61">
        <v>9105847020</v>
      </c>
      <c r="C157" s="71" t="str">
        <f>VLOOKUP(B157,Data!B:M,12,0)</f>
        <v>WIN-009</v>
      </c>
      <c r="D157" s="70" t="s">
        <v>14301</v>
      </c>
      <c r="E157" s="72" t="str">
        <f>VLOOKUP(D157,[2]Vat_tu__hang_hoa__dich_vu!$A:$B,1,1)</f>
        <v>G3M</v>
      </c>
      <c r="F157" s="61"/>
      <c r="G157" s="71"/>
      <c r="H157" s="70" t="s">
        <v>14302</v>
      </c>
      <c r="I157" s="61" t="s">
        <v>14303</v>
      </c>
      <c r="J157" s="70" t="s">
        <v>14304</v>
      </c>
      <c r="K157" s="70" t="s">
        <v>14305</v>
      </c>
      <c r="L157" s="61" t="s">
        <v>2889</v>
      </c>
      <c r="M157" s="70" t="s">
        <v>2890</v>
      </c>
      <c r="N157" s="70" t="s">
        <v>14635</v>
      </c>
      <c r="O157" s="70">
        <v>10</v>
      </c>
      <c r="P157" s="61" t="s">
        <v>14309</v>
      </c>
      <c r="Q157" s="70" t="s">
        <v>813</v>
      </c>
      <c r="R157" s="61" t="s">
        <v>14310</v>
      </c>
      <c r="S157" s="61" t="s">
        <v>14311</v>
      </c>
      <c r="T157" s="70">
        <v>111058</v>
      </c>
      <c r="U157" s="70">
        <v>1</v>
      </c>
      <c r="V157" s="70">
        <v>0</v>
      </c>
      <c r="W157" s="70" t="s">
        <v>14636</v>
      </c>
      <c r="X157" s="70" t="s">
        <v>14637</v>
      </c>
      <c r="Y157" s="71">
        <v>45893.864476273098</v>
      </c>
      <c r="Z157" s="70" t="s">
        <v>14638</v>
      </c>
      <c r="AA157" s="70" t="s">
        <v>48</v>
      </c>
    </row>
    <row r="158" spans="1:27">
      <c r="A158" s="70" t="str">
        <f>VLOOKUP(B158,Data!$B:$F,5,0)</f>
        <v>00413464</v>
      </c>
      <c r="B158" s="61">
        <v>9105847024</v>
      </c>
      <c r="C158" s="71" t="str">
        <f>VLOOKUP(B158,Data!B:M,12,0)</f>
        <v>WIN-002</v>
      </c>
      <c r="D158" s="70" t="s">
        <v>14368</v>
      </c>
      <c r="E158" s="72" t="str">
        <f>VLOOKUP(D158,[2]Vat_tu__hang_hoa__dich_vu!$A:$B,1,1)</f>
        <v>CGXD150</v>
      </c>
      <c r="F158" s="61"/>
      <c r="G158" s="71"/>
      <c r="H158" s="70" t="s">
        <v>14302</v>
      </c>
      <c r="I158" s="61" t="s">
        <v>14303</v>
      </c>
      <c r="J158" s="70" t="s">
        <v>14304</v>
      </c>
      <c r="K158" s="70" t="s">
        <v>14305</v>
      </c>
      <c r="L158" s="61" t="s">
        <v>14639</v>
      </c>
      <c r="M158" s="70" t="s">
        <v>14640</v>
      </c>
      <c r="N158" s="70" t="s">
        <v>14641</v>
      </c>
      <c r="O158" s="70">
        <v>10</v>
      </c>
      <c r="P158" s="61" t="s">
        <v>14372</v>
      </c>
      <c r="Q158" s="70" t="s">
        <v>859</v>
      </c>
      <c r="R158" s="61" t="s">
        <v>14373</v>
      </c>
      <c r="S158" s="61" t="s">
        <v>14311</v>
      </c>
      <c r="T158" s="70">
        <v>73431</v>
      </c>
      <c r="U158" s="70">
        <v>1</v>
      </c>
      <c r="V158" s="70">
        <v>0</v>
      </c>
      <c r="W158" s="70" t="s">
        <v>14640</v>
      </c>
      <c r="Y158" s="71">
        <v>45893.866076770799</v>
      </c>
      <c r="AA158" s="70" t="s">
        <v>48</v>
      </c>
    </row>
    <row r="159" spans="1:27">
      <c r="A159" s="70" t="str">
        <f>VLOOKUP(B159,Data!$B:$F,5,0)</f>
        <v>00025262</v>
      </c>
      <c r="B159" s="61">
        <v>9105847044</v>
      </c>
      <c r="C159" s="71" t="str">
        <f>VLOOKUP(B159,Data!B:M,12,0)</f>
        <v>WIN-056</v>
      </c>
      <c r="D159" s="70" t="s">
        <v>14320</v>
      </c>
      <c r="E159" s="72" t="str">
        <f>VLOOKUP(D159,[2]Vat_tu__hang_hoa__dich_vu!$A:$B,1,1)</f>
        <v>MNH500</v>
      </c>
      <c r="F159" s="61"/>
      <c r="G159" s="71"/>
      <c r="H159" s="70" t="s">
        <v>14302</v>
      </c>
      <c r="I159" s="61" t="s">
        <v>14303</v>
      </c>
      <c r="J159" s="70" t="s">
        <v>14304</v>
      </c>
      <c r="K159" s="70" t="s">
        <v>14305</v>
      </c>
      <c r="L159" s="61" t="s">
        <v>14642</v>
      </c>
      <c r="M159" s="70" t="s">
        <v>14643</v>
      </c>
      <c r="N159" s="70" t="s">
        <v>14644</v>
      </c>
      <c r="O159" s="70">
        <v>10</v>
      </c>
      <c r="P159" s="61" t="s">
        <v>14321</v>
      </c>
      <c r="Q159" s="70" t="s">
        <v>801</v>
      </c>
      <c r="R159" s="61" t="s">
        <v>14322</v>
      </c>
      <c r="S159" s="61" t="s">
        <v>14311</v>
      </c>
      <c r="T159" s="70">
        <v>46000</v>
      </c>
      <c r="U159" s="70">
        <v>2</v>
      </c>
      <c r="V159" s="70">
        <v>0</v>
      </c>
      <c r="W159" s="70" t="s">
        <v>14645</v>
      </c>
      <c r="Y159" s="71">
        <v>45893.875275196799</v>
      </c>
      <c r="AA159" s="70" t="s">
        <v>48</v>
      </c>
    </row>
    <row r="160" spans="1:27">
      <c r="A160" s="70" t="str">
        <f>VLOOKUP(B160,Data!$B:$F,5,0)</f>
        <v>00413478</v>
      </c>
      <c r="B160" s="61">
        <v>9105847071</v>
      </c>
      <c r="C160" s="71" t="str">
        <f>VLOOKUP(B160,Data!B:M,12,0)</f>
        <v>WIN-002</v>
      </c>
      <c r="D160" s="70" t="s">
        <v>14301</v>
      </c>
      <c r="E160" s="72" t="str">
        <f>VLOOKUP(D160,[2]Vat_tu__hang_hoa__dich_vu!$A:$B,1,1)</f>
        <v>G3M</v>
      </c>
      <c r="F160" s="61"/>
      <c r="G160" s="71"/>
      <c r="H160" s="70" t="s">
        <v>14302</v>
      </c>
      <c r="I160" s="61" t="s">
        <v>14303</v>
      </c>
      <c r="J160" s="70" t="s">
        <v>14304</v>
      </c>
      <c r="K160" s="70" t="s">
        <v>14305</v>
      </c>
      <c r="L160" s="61" t="s">
        <v>14646</v>
      </c>
      <c r="M160" s="70" t="s">
        <v>14647</v>
      </c>
      <c r="N160" s="70" t="s">
        <v>14648</v>
      </c>
      <c r="O160" s="70">
        <v>10</v>
      </c>
      <c r="P160" s="61" t="s">
        <v>14309</v>
      </c>
      <c r="Q160" s="70" t="s">
        <v>813</v>
      </c>
      <c r="R160" s="61" t="s">
        <v>14310</v>
      </c>
      <c r="S160" s="61" t="s">
        <v>14311</v>
      </c>
      <c r="T160" s="70">
        <v>111058</v>
      </c>
      <c r="U160" s="70">
        <v>1</v>
      </c>
      <c r="V160" s="70">
        <v>0</v>
      </c>
      <c r="W160" s="70" t="s">
        <v>14647</v>
      </c>
      <c r="Y160" s="71">
        <v>45893.878980937501</v>
      </c>
      <c r="AA160" s="70" t="s">
        <v>48</v>
      </c>
    </row>
    <row r="161" spans="1:27">
      <c r="A161" s="70" t="str">
        <f>VLOOKUP(B161,Data!$B:$F,5,0)</f>
        <v>00413478</v>
      </c>
      <c r="B161" s="61">
        <v>9105847071</v>
      </c>
      <c r="C161" s="71" t="str">
        <f>VLOOKUP(B161,Data!B:M,12,0)</f>
        <v>WIN-002</v>
      </c>
      <c r="D161" s="70" t="s">
        <v>14315</v>
      </c>
      <c r="E161" s="72" t="str">
        <f>VLOOKUP(D161,[2]Vat_tu__hang_hoa__dich_vu!$A:$B,1,1)</f>
        <v>SHK200</v>
      </c>
      <c r="F161" s="61"/>
      <c r="G161" s="71"/>
      <c r="H161" s="70" t="s">
        <v>14302</v>
      </c>
      <c r="I161" s="61" t="s">
        <v>14303</v>
      </c>
      <c r="J161" s="70" t="s">
        <v>14304</v>
      </c>
      <c r="K161" s="70" t="s">
        <v>14305</v>
      </c>
      <c r="L161" s="61" t="s">
        <v>14646</v>
      </c>
      <c r="M161" s="70" t="s">
        <v>14647</v>
      </c>
      <c r="N161" s="70" t="s">
        <v>14648</v>
      </c>
      <c r="O161" s="70">
        <v>20</v>
      </c>
      <c r="P161" s="61" t="s">
        <v>14316</v>
      </c>
      <c r="Q161" s="70" t="s">
        <v>815</v>
      </c>
      <c r="R161" s="61" t="s">
        <v>14317</v>
      </c>
      <c r="S161" s="61" t="s">
        <v>14311</v>
      </c>
      <c r="T161" s="70">
        <v>55595</v>
      </c>
      <c r="U161" s="70">
        <v>3</v>
      </c>
      <c r="V161" s="70">
        <v>0</v>
      </c>
      <c r="W161" s="70" t="s">
        <v>14647</v>
      </c>
      <c r="Y161" s="71">
        <v>45893.878980937501</v>
      </c>
      <c r="AA161" s="70" t="s">
        <v>48</v>
      </c>
    </row>
    <row r="162" spans="1:27">
      <c r="A162" s="70" t="str">
        <f>VLOOKUP(B162,Data!$B:$F,5,0)</f>
        <v>00007640</v>
      </c>
      <c r="B162" s="61">
        <v>9105847083</v>
      </c>
      <c r="C162" s="71" t="str">
        <f>VLOOKUP(B162,Data!B:M,12,0)</f>
        <v>WIN-071</v>
      </c>
      <c r="D162" s="70" t="s">
        <v>14315</v>
      </c>
      <c r="E162" s="72" t="str">
        <f>VLOOKUP(D162,[2]Vat_tu__hang_hoa__dich_vu!$A:$B,1,1)</f>
        <v>SHK200</v>
      </c>
      <c r="F162" s="61"/>
      <c r="G162" s="71"/>
      <c r="H162" s="70" t="s">
        <v>14302</v>
      </c>
      <c r="I162" s="61" t="s">
        <v>14303</v>
      </c>
      <c r="J162" s="70" t="s">
        <v>14304</v>
      </c>
      <c r="K162" s="70" t="s">
        <v>14305</v>
      </c>
      <c r="L162" s="61" t="s">
        <v>14649</v>
      </c>
      <c r="M162" s="70" t="s">
        <v>14650</v>
      </c>
      <c r="N162" s="70" t="s">
        <v>14651</v>
      </c>
      <c r="O162" s="70">
        <v>10</v>
      </c>
      <c r="P162" s="61" t="s">
        <v>14316</v>
      </c>
      <c r="Q162" s="70" t="s">
        <v>815</v>
      </c>
      <c r="R162" s="61" t="s">
        <v>14317</v>
      </c>
      <c r="S162" s="61" t="s">
        <v>14311</v>
      </c>
      <c r="T162" s="70">
        <v>55595</v>
      </c>
      <c r="U162" s="70">
        <v>3</v>
      </c>
      <c r="V162" s="70">
        <v>0</v>
      </c>
      <c r="W162" s="70" t="s">
        <v>14652</v>
      </c>
      <c r="Y162" s="71">
        <v>45893.883816053203</v>
      </c>
      <c r="AA162" s="70" t="s">
        <v>48</v>
      </c>
    </row>
    <row r="163" spans="1:27">
      <c r="A163" s="70" t="str">
        <f>VLOOKUP(B163,Data!$B:$F,5,0)</f>
        <v>00413479</v>
      </c>
      <c r="B163" s="61">
        <v>9105847076</v>
      </c>
      <c r="C163" s="71" t="str">
        <f>VLOOKUP(B163,Data!B:M,12,0)</f>
        <v>WIN-002</v>
      </c>
      <c r="D163" s="70" t="s">
        <v>14315</v>
      </c>
      <c r="E163" s="72" t="str">
        <f>VLOOKUP(D163,[2]Vat_tu__hang_hoa__dich_vu!$A:$B,1,1)</f>
        <v>SHK200</v>
      </c>
      <c r="F163" s="61"/>
      <c r="G163" s="71"/>
      <c r="H163" s="70" t="s">
        <v>14302</v>
      </c>
      <c r="I163" s="61" t="s">
        <v>14303</v>
      </c>
      <c r="J163" s="70" t="s">
        <v>14304</v>
      </c>
      <c r="K163" s="70" t="s">
        <v>14305</v>
      </c>
      <c r="L163" s="61" t="s">
        <v>14653</v>
      </c>
      <c r="M163" s="70" t="s">
        <v>14654</v>
      </c>
      <c r="N163" s="70" t="s">
        <v>14655</v>
      </c>
      <c r="O163" s="70">
        <v>10</v>
      </c>
      <c r="P163" s="61" t="s">
        <v>14316</v>
      </c>
      <c r="Q163" s="70" t="s">
        <v>815</v>
      </c>
      <c r="R163" s="61" t="s">
        <v>14317</v>
      </c>
      <c r="S163" s="61" t="s">
        <v>14311</v>
      </c>
      <c r="T163" s="70">
        <v>55595</v>
      </c>
      <c r="U163" s="70">
        <v>3</v>
      </c>
      <c r="V163" s="70">
        <v>0</v>
      </c>
      <c r="W163" s="70" t="s">
        <v>14656</v>
      </c>
      <c r="Y163" s="71">
        <v>45893.8899888542</v>
      </c>
      <c r="AA163" s="70" t="s">
        <v>48</v>
      </c>
    </row>
    <row r="164" spans="1:27">
      <c r="A164" s="70" t="str">
        <f>VLOOKUP(B164,Data!$B:$F,5,0)</f>
        <v>00003831</v>
      </c>
      <c r="B164" s="61">
        <v>9105847099</v>
      </c>
      <c r="C164" s="71" t="str">
        <f>VLOOKUP(B164,Data!B:M,12,0)</f>
        <v>WIN-027</v>
      </c>
      <c r="D164" s="70" t="s">
        <v>14315</v>
      </c>
      <c r="E164" s="72" t="str">
        <f>VLOOKUP(D164,[2]Vat_tu__hang_hoa__dich_vu!$A:$B,1,1)</f>
        <v>SHK200</v>
      </c>
      <c r="F164" s="61"/>
      <c r="G164" s="71"/>
      <c r="H164" s="70" t="s">
        <v>14302</v>
      </c>
      <c r="I164" s="61" t="s">
        <v>14303</v>
      </c>
      <c r="J164" s="70" t="s">
        <v>14304</v>
      </c>
      <c r="K164" s="70" t="s">
        <v>14305</v>
      </c>
      <c r="L164" s="61" t="s">
        <v>985</v>
      </c>
      <c r="M164" s="70" t="s">
        <v>986</v>
      </c>
      <c r="N164" s="70" t="s">
        <v>14657</v>
      </c>
      <c r="O164" s="70">
        <v>10</v>
      </c>
      <c r="P164" s="61" t="s">
        <v>14316</v>
      </c>
      <c r="Q164" s="70" t="s">
        <v>815</v>
      </c>
      <c r="R164" s="61" t="s">
        <v>14317</v>
      </c>
      <c r="S164" s="61" t="s">
        <v>14311</v>
      </c>
      <c r="T164" s="70">
        <v>55595</v>
      </c>
      <c r="U164" s="70">
        <v>4</v>
      </c>
      <c r="V164" s="70">
        <v>0</v>
      </c>
      <c r="W164" s="70" t="s">
        <v>986</v>
      </c>
      <c r="X164" s="70" t="s">
        <v>14658</v>
      </c>
      <c r="Y164" s="71">
        <v>45893.890206828699</v>
      </c>
      <c r="Z164" s="70" t="s">
        <v>14659</v>
      </c>
      <c r="AA164" s="70" t="s">
        <v>48</v>
      </c>
    </row>
    <row r="165" spans="1:27">
      <c r="A165" s="70" t="str">
        <f>VLOOKUP(B165,Data!$B:$F,5,0)</f>
        <v>00003831</v>
      </c>
      <c r="B165" s="61">
        <v>9105847099</v>
      </c>
      <c r="C165" s="71" t="str">
        <f>VLOOKUP(B165,Data!B:M,12,0)</f>
        <v>WIN-027</v>
      </c>
      <c r="D165" s="70" t="s">
        <v>14301</v>
      </c>
      <c r="E165" s="72" t="str">
        <f>VLOOKUP(D165,[2]Vat_tu__hang_hoa__dich_vu!$A:$B,1,1)</f>
        <v>G3M</v>
      </c>
      <c r="F165" s="61"/>
      <c r="G165" s="71"/>
      <c r="H165" s="70" t="s">
        <v>14302</v>
      </c>
      <c r="I165" s="61" t="s">
        <v>14303</v>
      </c>
      <c r="J165" s="70" t="s">
        <v>14304</v>
      </c>
      <c r="K165" s="70" t="s">
        <v>14305</v>
      </c>
      <c r="L165" s="61" t="s">
        <v>985</v>
      </c>
      <c r="M165" s="70" t="s">
        <v>986</v>
      </c>
      <c r="N165" s="70" t="s">
        <v>14657</v>
      </c>
      <c r="O165" s="70">
        <v>20</v>
      </c>
      <c r="P165" s="61" t="s">
        <v>14309</v>
      </c>
      <c r="Q165" s="70" t="s">
        <v>813</v>
      </c>
      <c r="R165" s="61" t="s">
        <v>14310</v>
      </c>
      <c r="S165" s="61" t="s">
        <v>14311</v>
      </c>
      <c r="T165" s="70">
        <v>111058</v>
      </c>
      <c r="U165" s="70">
        <v>4</v>
      </c>
      <c r="V165" s="70">
        <v>0</v>
      </c>
      <c r="W165" s="70" t="s">
        <v>986</v>
      </c>
      <c r="X165" s="70" t="s">
        <v>14658</v>
      </c>
      <c r="Y165" s="71">
        <v>45893.890206828699</v>
      </c>
      <c r="Z165" s="70" t="s">
        <v>14659</v>
      </c>
      <c r="AA165" s="70" t="s">
        <v>48</v>
      </c>
    </row>
    <row r="166" spans="1:27">
      <c r="A166" s="70" t="str">
        <f>VLOOKUP(B166,Data!$B:$F,5,0)</f>
        <v>00413481</v>
      </c>
      <c r="B166" s="61">
        <v>9105847101</v>
      </c>
      <c r="C166" s="71" t="str">
        <f>VLOOKUP(B166,Data!B:M,12,0)</f>
        <v>WIN-002</v>
      </c>
      <c r="D166" s="70" t="s">
        <v>14301</v>
      </c>
      <c r="E166" s="72" t="str">
        <f>VLOOKUP(D166,[2]Vat_tu__hang_hoa__dich_vu!$A:$B,1,1)</f>
        <v>G3M</v>
      </c>
      <c r="F166" s="61"/>
      <c r="G166" s="71"/>
      <c r="H166" s="70" t="s">
        <v>14302</v>
      </c>
      <c r="I166" s="61" t="s">
        <v>14303</v>
      </c>
      <c r="J166" s="70" t="s">
        <v>14304</v>
      </c>
      <c r="K166" s="70" t="s">
        <v>14305</v>
      </c>
      <c r="L166" s="61" t="s">
        <v>14660</v>
      </c>
      <c r="M166" s="70" t="s">
        <v>14661</v>
      </c>
      <c r="N166" s="70" t="s">
        <v>14662</v>
      </c>
      <c r="O166" s="70">
        <v>10</v>
      </c>
      <c r="P166" s="61" t="s">
        <v>14309</v>
      </c>
      <c r="Q166" s="70" t="s">
        <v>813</v>
      </c>
      <c r="R166" s="61" t="s">
        <v>14310</v>
      </c>
      <c r="S166" s="61" t="s">
        <v>14311</v>
      </c>
      <c r="T166" s="70">
        <v>111058</v>
      </c>
      <c r="U166" s="70">
        <v>1</v>
      </c>
      <c r="V166" s="70">
        <v>0</v>
      </c>
      <c r="W166" s="70" t="s">
        <v>14661</v>
      </c>
      <c r="Y166" s="71">
        <v>45893.890612037001</v>
      </c>
      <c r="AA166" s="70" t="s">
        <v>48</v>
      </c>
    </row>
    <row r="167" spans="1:27">
      <c r="A167" s="70" t="str">
        <f>VLOOKUP(B167,Data!$B:$F,5,0)</f>
        <v>00413481</v>
      </c>
      <c r="B167" s="61">
        <v>9105847101</v>
      </c>
      <c r="C167" s="71" t="str">
        <f>VLOOKUP(B167,Data!B:M,12,0)</f>
        <v>WIN-002</v>
      </c>
      <c r="D167" s="70" t="s">
        <v>14320</v>
      </c>
      <c r="E167" s="72" t="str">
        <f>VLOOKUP(D167,[2]Vat_tu__hang_hoa__dich_vu!$A:$B,1,1)</f>
        <v>MNH500</v>
      </c>
      <c r="F167" s="61"/>
      <c r="G167" s="71"/>
      <c r="H167" s="70" t="s">
        <v>14302</v>
      </c>
      <c r="I167" s="61" t="s">
        <v>14303</v>
      </c>
      <c r="J167" s="70" t="s">
        <v>14304</v>
      </c>
      <c r="K167" s="70" t="s">
        <v>14305</v>
      </c>
      <c r="L167" s="61" t="s">
        <v>14660</v>
      </c>
      <c r="M167" s="70" t="s">
        <v>14661</v>
      </c>
      <c r="N167" s="70" t="s">
        <v>14662</v>
      </c>
      <c r="O167" s="70">
        <v>20</v>
      </c>
      <c r="P167" s="61" t="s">
        <v>14321</v>
      </c>
      <c r="Q167" s="70" t="s">
        <v>801</v>
      </c>
      <c r="R167" s="61" t="s">
        <v>14322</v>
      </c>
      <c r="S167" s="61" t="s">
        <v>14311</v>
      </c>
      <c r="T167" s="70">
        <v>46000</v>
      </c>
      <c r="U167" s="70">
        <v>1</v>
      </c>
      <c r="V167" s="70">
        <v>0</v>
      </c>
      <c r="W167" s="70" t="s">
        <v>14661</v>
      </c>
      <c r="Y167" s="71">
        <v>45893.890612037001</v>
      </c>
      <c r="AA167" s="70" t="s">
        <v>48</v>
      </c>
    </row>
    <row r="168" spans="1:27">
      <c r="A168" s="70" t="str">
        <f>VLOOKUP(B168,Data!$B:$F,5,0)</f>
        <v>00413484</v>
      </c>
      <c r="B168" s="61">
        <v>9105847104</v>
      </c>
      <c r="C168" s="71" t="str">
        <f>VLOOKUP(B168,Data!B:M,12,0)</f>
        <v>WIN-002</v>
      </c>
      <c r="D168" s="70" t="s">
        <v>14320</v>
      </c>
      <c r="E168" s="72" t="str">
        <f>VLOOKUP(D168,[2]Vat_tu__hang_hoa__dich_vu!$A:$B,1,1)</f>
        <v>MNH500</v>
      </c>
      <c r="F168" s="61"/>
      <c r="G168" s="71"/>
      <c r="H168" s="70" t="s">
        <v>14302</v>
      </c>
      <c r="I168" s="61" t="s">
        <v>14303</v>
      </c>
      <c r="J168" s="70" t="s">
        <v>14304</v>
      </c>
      <c r="K168" s="70" t="s">
        <v>14305</v>
      </c>
      <c r="L168" s="61" t="s">
        <v>14660</v>
      </c>
      <c r="M168" s="70" t="s">
        <v>14661</v>
      </c>
      <c r="N168" s="70" t="s">
        <v>14662</v>
      </c>
      <c r="O168" s="70">
        <v>10</v>
      </c>
      <c r="P168" s="61" t="s">
        <v>14321</v>
      </c>
      <c r="Q168" s="70" t="s">
        <v>801</v>
      </c>
      <c r="R168" s="61" t="s">
        <v>14322</v>
      </c>
      <c r="S168" s="61" t="s">
        <v>14311</v>
      </c>
      <c r="T168" s="70">
        <v>46000</v>
      </c>
      <c r="U168" s="70">
        <v>2</v>
      </c>
      <c r="V168" s="70">
        <v>0</v>
      </c>
      <c r="W168" s="70" t="s">
        <v>14661</v>
      </c>
      <c r="Y168" s="71">
        <v>45893.8916370718</v>
      </c>
      <c r="AA168" s="70" t="s">
        <v>48</v>
      </c>
    </row>
    <row r="169" spans="1:27">
      <c r="A169" s="70" t="str">
        <f>VLOOKUP(B169,Data!$B:$F,5,0)</f>
        <v>00413491</v>
      </c>
      <c r="B169" s="61">
        <v>9105847121</v>
      </c>
      <c r="C169" s="71" t="str">
        <f>VLOOKUP(B169,Data!B:M,12,0)</f>
        <v>WIN-002</v>
      </c>
      <c r="D169" s="70" t="s">
        <v>14348</v>
      </c>
      <c r="E169" s="72" t="str">
        <f>VLOOKUP(D169,[2]Vat_tu__hang_hoa__dich_vu!$A:$B,1,1)</f>
        <v>GHK300</v>
      </c>
      <c r="F169" s="61"/>
      <c r="G169" s="71"/>
      <c r="H169" s="70" t="s">
        <v>14302</v>
      </c>
      <c r="I169" s="61" t="s">
        <v>14303</v>
      </c>
      <c r="J169" s="70" t="s">
        <v>14304</v>
      </c>
      <c r="K169" s="70" t="s">
        <v>14305</v>
      </c>
      <c r="L169" s="61" t="s">
        <v>14663</v>
      </c>
      <c r="M169" s="70" t="s">
        <v>14664</v>
      </c>
      <c r="N169" s="70" t="s">
        <v>14665</v>
      </c>
      <c r="O169" s="70">
        <v>10</v>
      </c>
      <c r="P169" s="61" t="s">
        <v>14349</v>
      </c>
      <c r="Q169" s="70" t="s">
        <v>799</v>
      </c>
      <c r="R169" s="61" t="s">
        <v>14350</v>
      </c>
      <c r="S169" s="61" t="s">
        <v>14311</v>
      </c>
      <c r="T169" s="70">
        <v>50182</v>
      </c>
      <c r="U169" s="70">
        <v>3</v>
      </c>
      <c r="V169" s="70">
        <v>0</v>
      </c>
      <c r="W169" s="70" t="s">
        <v>14664</v>
      </c>
      <c r="X169" s="70" t="s">
        <v>14666</v>
      </c>
      <c r="Y169" s="71">
        <v>45893.905074502298</v>
      </c>
      <c r="AA169" s="70" t="s">
        <v>48</v>
      </c>
    </row>
    <row r="170" spans="1:27">
      <c r="A170" s="70" t="str">
        <f>VLOOKUP(B170,Data!$B:$F,5,0)</f>
        <v>00413491</v>
      </c>
      <c r="B170" s="61">
        <v>9105847121</v>
      </c>
      <c r="C170" s="71" t="str">
        <f>VLOOKUP(B170,Data!B:M,12,0)</f>
        <v>WIN-002</v>
      </c>
      <c r="D170" s="70" t="s">
        <v>834</v>
      </c>
      <c r="E170" s="72" t="str">
        <f>VLOOKUP(D170,[2]Vat_tu__hang_hoa__dich_vu!$A:$B,1,1)</f>
        <v>CGXD150</v>
      </c>
      <c r="F170" s="61"/>
      <c r="G170" s="71"/>
      <c r="H170" s="70" t="s">
        <v>14302</v>
      </c>
      <c r="I170" s="61" t="s">
        <v>14303</v>
      </c>
      <c r="J170" s="70" t="s">
        <v>14304</v>
      </c>
      <c r="K170" s="70" t="s">
        <v>14305</v>
      </c>
      <c r="L170" s="61" t="s">
        <v>14663</v>
      </c>
      <c r="M170" s="70" t="s">
        <v>14664</v>
      </c>
      <c r="N170" s="70" t="s">
        <v>14665</v>
      </c>
      <c r="O170" s="70">
        <v>20</v>
      </c>
      <c r="P170" s="61" t="s">
        <v>14318</v>
      </c>
      <c r="Q170" s="70" t="s">
        <v>833</v>
      </c>
      <c r="R170" s="61" t="s">
        <v>14319</v>
      </c>
      <c r="S170" s="61" t="s">
        <v>14311</v>
      </c>
      <c r="T170" s="70">
        <v>74250</v>
      </c>
      <c r="U170" s="70">
        <v>1</v>
      </c>
      <c r="V170" s="70">
        <v>0</v>
      </c>
      <c r="W170" s="70" t="s">
        <v>14664</v>
      </c>
      <c r="X170" s="70" t="s">
        <v>14666</v>
      </c>
      <c r="Y170" s="71">
        <v>45893.905074502298</v>
      </c>
      <c r="AA170" s="70" t="s">
        <v>48</v>
      </c>
    </row>
    <row r="171" spans="1:27">
      <c r="A171" s="70" t="str">
        <f>VLOOKUP(B171,Data!$B:$F,5,0)</f>
        <v>00068015</v>
      </c>
      <c r="B171" s="61">
        <v>9105847179</v>
      </c>
      <c r="C171" s="71" t="str">
        <f>VLOOKUP(B171,Data!B:M,12,0)</f>
        <v>WIN-009</v>
      </c>
      <c r="D171" s="70" t="s">
        <v>14348</v>
      </c>
      <c r="E171" s="72" t="str">
        <f>VLOOKUP(D171,[2]Vat_tu__hang_hoa__dich_vu!$A:$B,1,1)</f>
        <v>GHK300</v>
      </c>
      <c r="F171" s="61"/>
      <c r="G171" s="71"/>
      <c r="H171" s="70" t="s">
        <v>14302</v>
      </c>
      <c r="I171" s="61" t="s">
        <v>14303</v>
      </c>
      <c r="J171" s="70" t="s">
        <v>14304</v>
      </c>
      <c r="K171" s="70" t="s">
        <v>14305</v>
      </c>
      <c r="L171" s="61" t="s">
        <v>2221</v>
      </c>
      <c r="M171" s="70" t="s">
        <v>2222</v>
      </c>
      <c r="N171" s="70" t="s">
        <v>14667</v>
      </c>
      <c r="O171" s="70">
        <v>10</v>
      </c>
      <c r="P171" s="61" t="s">
        <v>14349</v>
      </c>
      <c r="Q171" s="70" t="s">
        <v>799</v>
      </c>
      <c r="R171" s="61" t="s">
        <v>14350</v>
      </c>
      <c r="S171" s="61" t="s">
        <v>14311</v>
      </c>
      <c r="T171" s="70">
        <v>50182</v>
      </c>
      <c r="U171" s="70">
        <v>1</v>
      </c>
      <c r="V171" s="70">
        <v>0</v>
      </c>
      <c r="W171" s="70" t="s">
        <v>2222</v>
      </c>
      <c r="X171" s="70" t="s">
        <v>14338</v>
      </c>
      <c r="Y171" s="71">
        <v>45893.928916169003</v>
      </c>
      <c r="AA171" s="70" t="s">
        <v>48</v>
      </c>
    </row>
    <row r="172" spans="1:27">
      <c r="A172" s="70" t="str">
        <f>VLOOKUP(B172,Data!$B:$F,5,0)</f>
        <v>00068015</v>
      </c>
      <c r="B172" s="61">
        <v>9105847179</v>
      </c>
      <c r="C172" s="71" t="str">
        <f>VLOOKUP(B172,Data!B:M,12,0)</f>
        <v>WIN-009</v>
      </c>
      <c r="D172" s="70" t="s">
        <v>804</v>
      </c>
      <c r="E172" s="72" t="str">
        <f>VLOOKUP(D172,[2]Vat_tu__hang_hoa__dich_vu!$A:$B,1,1)</f>
        <v>CGXD150</v>
      </c>
      <c r="F172" s="61"/>
      <c r="G172" s="71"/>
      <c r="H172" s="70" t="s">
        <v>14302</v>
      </c>
      <c r="I172" s="61" t="s">
        <v>14303</v>
      </c>
      <c r="J172" s="70" t="s">
        <v>14304</v>
      </c>
      <c r="K172" s="70" t="s">
        <v>14305</v>
      </c>
      <c r="L172" s="61" t="s">
        <v>2221</v>
      </c>
      <c r="M172" s="70" t="s">
        <v>2222</v>
      </c>
      <c r="N172" s="70" t="s">
        <v>14667</v>
      </c>
      <c r="O172" s="70">
        <v>20</v>
      </c>
      <c r="P172" s="61" t="s">
        <v>14395</v>
      </c>
      <c r="Q172" s="70" t="s">
        <v>803</v>
      </c>
      <c r="R172" s="61" t="s">
        <v>14396</v>
      </c>
      <c r="S172" s="61" t="s">
        <v>14311</v>
      </c>
      <c r="T172" s="70">
        <v>70950</v>
      </c>
      <c r="U172" s="70">
        <v>2</v>
      </c>
      <c r="V172" s="70">
        <v>0</v>
      </c>
      <c r="W172" s="70" t="s">
        <v>2222</v>
      </c>
      <c r="X172" s="70" t="s">
        <v>14338</v>
      </c>
      <c r="Y172" s="71">
        <v>45893.928916169003</v>
      </c>
      <c r="AA172" s="70" t="s">
        <v>48</v>
      </c>
    </row>
    <row r="173" spans="1:27">
      <c r="A173" s="70" t="str">
        <f>VLOOKUP(B173,Data!$B:$F,5,0)</f>
        <v>00068015</v>
      </c>
      <c r="B173" s="61">
        <v>9105847179</v>
      </c>
      <c r="C173" s="71" t="str">
        <f>VLOOKUP(B173,Data!B:M,12,0)</f>
        <v>WIN-009</v>
      </c>
      <c r="D173" s="70" t="s">
        <v>14301</v>
      </c>
      <c r="E173" s="72" t="str">
        <f>VLOOKUP(D173,[2]Vat_tu__hang_hoa__dich_vu!$A:$B,1,1)</f>
        <v>G3M</v>
      </c>
      <c r="F173" s="61"/>
      <c r="G173" s="71"/>
      <c r="H173" s="70" t="s">
        <v>14302</v>
      </c>
      <c r="I173" s="61" t="s">
        <v>14303</v>
      </c>
      <c r="J173" s="70" t="s">
        <v>14304</v>
      </c>
      <c r="K173" s="70" t="s">
        <v>14305</v>
      </c>
      <c r="L173" s="61" t="s">
        <v>2221</v>
      </c>
      <c r="M173" s="70" t="s">
        <v>2222</v>
      </c>
      <c r="N173" s="70" t="s">
        <v>14667</v>
      </c>
      <c r="O173" s="70">
        <v>30</v>
      </c>
      <c r="P173" s="61" t="s">
        <v>14309</v>
      </c>
      <c r="Q173" s="70" t="s">
        <v>813</v>
      </c>
      <c r="R173" s="61" t="s">
        <v>14310</v>
      </c>
      <c r="S173" s="61" t="s">
        <v>14311</v>
      </c>
      <c r="T173" s="70">
        <v>111058</v>
      </c>
      <c r="U173" s="70">
        <v>2</v>
      </c>
      <c r="V173" s="70">
        <v>0</v>
      </c>
      <c r="W173" s="70" t="s">
        <v>2222</v>
      </c>
      <c r="X173" s="70" t="s">
        <v>14338</v>
      </c>
      <c r="Y173" s="71">
        <v>45893.928916169003</v>
      </c>
      <c r="AA173" s="70" t="s">
        <v>48</v>
      </c>
    </row>
    <row r="174" spans="1:27">
      <c r="A174" s="70" t="str">
        <f>VLOOKUP(B174,Data!$B:$F,5,0)</f>
        <v>00068015</v>
      </c>
      <c r="B174" s="61">
        <v>9105847179</v>
      </c>
      <c r="C174" s="71" t="str">
        <f>VLOOKUP(B174,Data!B:M,12,0)</f>
        <v>WIN-009</v>
      </c>
      <c r="D174" s="70" t="s">
        <v>14397</v>
      </c>
      <c r="E174" s="72" t="str">
        <f>VLOOKUP(D174,[2]Vat_tu__hang_hoa__dich_vu!$A:$B,1,1)</f>
        <v>G3M</v>
      </c>
      <c r="F174" s="61"/>
      <c r="G174" s="71"/>
      <c r="H174" s="70" t="s">
        <v>14302</v>
      </c>
      <c r="I174" s="61" t="s">
        <v>14303</v>
      </c>
      <c r="J174" s="70" t="s">
        <v>14304</v>
      </c>
      <c r="K174" s="70" t="s">
        <v>14305</v>
      </c>
      <c r="L174" s="61" t="s">
        <v>2221</v>
      </c>
      <c r="M174" s="70" t="s">
        <v>2222</v>
      </c>
      <c r="N174" s="70" t="s">
        <v>14667</v>
      </c>
      <c r="O174" s="70">
        <v>40</v>
      </c>
      <c r="P174" s="61" t="s">
        <v>14398</v>
      </c>
      <c r="Q174" s="70" t="s">
        <v>808</v>
      </c>
      <c r="R174" s="61" t="s">
        <v>14399</v>
      </c>
      <c r="S174" s="61" t="s">
        <v>14311</v>
      </c>
      <c r="T174" s="70">
        <v>111606</v>
      </c>
      <c r="U174" s="70">
        <v>5</v>
      </c>
      <c r="V174" s="70">
        <v>0</v>
      </c>
      <c r="W174" s="70" t="s">
        <v>2222</v>
      </c>
      <c r="X174" s="70" t="s">
        <v>14338</v>
      </c>
      <c r="Y174" s="71">
        <v>45893.928916169003</v>
      </c>
      <c r="AA174" s="70" t="s">
        <v>48</v>
      </c>
    </row>
    <row r="175" spans="1:27">
      <c r="A175" s="70" t="str">
        <f>VLOOKUP(B175,Data!$B:$F,5,0)</f>
        <v>00413511</v>
      </c>
      <c r="B175" s="61">
        <v>9105847180</v>
      </c>
      <c r="C175" s="71" t="str">
        <f>VLOOKUP(B175,Data!B:M,12,0)</f>
        <v>WIN-002</v>
      </c>
      <c r="D175" s="70" t="s">
        <v>804</v>
      </c>
      <c r="E175" s="72" t="str">
        <f>VLOOKUP(D175,[2]Vat_tu__hang_hoa__dich_vu!$A:$B,1,1)</f>
        <v>CGXD150</v>
      </c>
      <c r="F175" s="61"/>
      <c r="G175" s="71"/>
      <c r="H175" s="70" t="s">
        <v>14302</v>
      </c>
      <c r="I175" s="61" t="s">
        <v>14303</v>
      </c>
      <c r="J175" s="70" t="s">
        <v>14304</v>
      </c>
      <c r="K175" s="70" t="s">
        <v>14305</v>
      </c>
      <c r="L175" s="61" t="s">
        <v>14668</v>
      </c>
      <c r="M175" s="70" t="s">
        <v>14669</v>
      </c>
      <c r="N175" s="70" t="s">
        <v>14670</v>
      </c>
      <c r="O175" s="70">
        <v>10</v>
      </c>
      <c r="P175" s="61" t="s">
        <v>14395</v>
      </c>
      <c r="Q175" s="70" t="s">
        <v>803</v>
      </c>
      <c r="R175" s="61" t="s">
        <v>14396</v>
      </c>
      <c r="S175" s="61" t="s">
        <v>14311</v>
      </c>
      <c r="T175" s="70">
        <v>70950</v>
      </c>
      <c r="U175" s="70">
        <v>1</v>
      </c>
      <c r="V175" s="70">
        <v>0</v>
      </c>
      <c r="W175" s="70" t="s">
        <v>14669</v>
      </c>
      <c r="X175" s="70" t="s">
        <v>14338</v>
      </c>
      <c r="Y175" s="71">
        <v>45893.929814351897</v>
      </c>
      <c r="AA175" s="70" t="s">
        <v>48</v>
      </c>
    </row>
    <row r="176" spans="1:27">
      <c r="A176" s="70" t="str">
        <f>VLOOKUP(B176,Data!$B:$F,5,0)</f>
        <v>00413511</v>
      </c>
      <c r="B176" s="61">
        <v>9105847180</v>
      </c>
      <c r="C176" s="71" t="str">
        <f>VLOOKUP(B176,Data!B:M,12,0)</f>
        <v>WIN-002</v>
      </c>
      <c r="D176" s="70" t="s">
        <v>14320</v>
      </c>
      <c r="E176" s="72" t="str">
        <f>VLOOKUP(D176,[2]Vat_tu__hang_hoa__dich_vu!$A:$B,1,1)</f>
        <v>MNH500</v>
      </c>
      <c r="F176" s="61"/>
      <c r="G176" s="71"/>
      <c r="H176" s="70" t="s">
        <v>14302</v>
      </c>
      <c r="I176" s="61" t="s">
        <v>14303</v>
      </c>
      <c r="J176" s="70" t="s">
        <v>14304</v>
      </c>
      <c r="K176" s="70" t="s">
        <v>14305</v>
      </c>
      <c r="L176" s="61" t="s">
        <v>14668</v>
      </c>
      <c r="M176" s="70" t="s">
        <v>14669</v>
      </c>
      <c r="N176" s="70" t="s">
        <v>14670</v>
      </c>
      <c r="O176" s="70">
        <v>20</v>
      </c>
      <c r="P176" s="61" t="s">
        <v>14321</v>
      </c>
      <c r="Q176" s="70" t="s">
        <v>801</v>
      </c>
      <c r="R176" s="61" t="s">
        <v>14322</v>
      </c>
      <c r="S176" s="61" t="s">
        <v>14311</v>
      </c>
      <c r="T176" s="70">
        <v>46000</v>
      </c>
      <c r="U176" s="70">
        <v>1</v>
      </c>
      <c r="V176" s="70">
        <v>0</v>
      </c>
      <c r="W176" s="70" t="s">
        <v>14669</v>
      </c>
      <c r="X176" s="70" t="s">
        <v>14338</v>
      </c>
      <c r="Y176" s="71">
        <v>45893.929814351897</v>
      </c>
      <c r="AA176" s="70" t="s">
        <v>48</v>
      </c>
    </row>
    <row r="177" spans="1:27">
      <c r="A177" s="70" t="str">
        <f>VLOOKUP(B177,Data!$B:$F,5,0)</f>
        <v>00413511</v>
      </c>
      <c r="B177" s="61">
        <v>9105847180</v>
      </c>
      <c r="C177" s="71" t="str">
        <f>VLOOKUP(B177,Data!B:M,12,0)</f>
        <v>WIN-002</v>
      </c>
      <c r="D177" s="70" t="s">
        <v>14315</v>
      </c>
      <c r="E177" s="72" t="str">
        <f>VLOOKUP(D177,[2]Vat_tu__hang_hoa__dich_vu!$A:$B,1,1)</f>
        <v>SHK200</v>
      </c>
      <c r="F177" s="61"/>
      <c r="G177" s="71"/>
      <c r="H177" s="70" t="s">
        <v>14302</v>
      </c>
      <c r="I177" s="61" t="s">
        <v>14303</v>
      </c>
      <c r="J177" s="70" t="s">
        <v>14304</v>
      </c>
      <c r="K177" s="70" t="s">
        <v>14305</v>
      </c>
      <c r="L177" s="61" t="s">
        <v>14668</v>
      </c>
      <c r="M177" s="70" t="s">
        <v>14669</v>
      </c>
      <c r="N177" s="70" t="s">
        <v>14670</v>
      </c>
      <c r="O177" s="70">
        <v>30</v>
      </c>
      <c r="P177" s="61" t="s">
        <v>14316</v>
      </c>
      <c r="Q177" s="70" t="s">
        <v>815</v>
      </c>
      <c r="R177" s="61" t="s">
        <v>14317</v>
      </c>
      <c r="S177" s="61" t="s">
        <v>14311</v>
      </c>
      <c r="T177" s="70">
        <v>55595</v>
      </c>
      <c r="U177" s="70">
        <v>1</v>
      </c>
      <c r="V177" s="70">
        <v>0</v>
      </c>
      <c r="W177" s="70" t="s">
        <v>14669</v>
      </c>
      <c r="X177" s="70" t="s">
        <v>14338</v>
      </c>
      <c r="Y177" s="71">
        <v>45893.929814351897</v>
      </c>
      <c r="AA177" s="70" t="s">
        <v>48</v>
      </c>
    </row>
  </sheetData>
  <autoFilter ref="A1:AA17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7"/>
  <sheetViews>
    <sheetView workbookViewId="0">
      <selection activeCell="F13" sqref="F13"/>
    </sheetView>
  </sheetViews>
  <sheetFormatPr defaultRowHeight="15.75"/>
  <cols>
    <col min="1" max="29" width="28.28515625" style="60" customWidth="1"/>
    <col min="30" max="16384" width="9.140625" style="60"/>
  </cols>
  <sheetData>
    <row r="1" spans="1:29">
      <c r="C1" s="60" t="s">
        <v>14671</v>
      </c>
      <c r="D1" s="60" t="s">
        <v>14672</v>
      </c>
      <c r="E1" s="60" t="s">
        <v>14673</v>
      </c>
      <c r="F1" s="60" t="s">
        <v>14674</v>
      </c>
      <c r="G1" s="60" t="s">
        <v>14285</v>
      </c>
      <c r="H1" s="60" t="s">
        <v>14675</v>
      </c>
      <c r="I1" s="60" t="s">
        <v>14676</v>
      </c>
      <c r="J1" s="60" t="s">
        <v>14677</v>
      </c>
      <c r="K1" s="60" t="s">
        <v>14678</v>
      </c>
      <c r="L1" s="60" t="s">
        <v>14679</v>
      </c>
      <c r="O1" s="60" t="s">
        <v>14680</v>
      </c>
      <c r="P1" s="60" t="s">
        <v>14681</v>
      </c>
      <c r="Q1" s="60" t="s">
        <v>14682</v>
      </c>
      <c r="R1" s="60" t="s">
        <v>14683</v>
      </c>
      <c r="S1" s="60" t="s">
        <v>14684</v>
      </c>
      <c r="T1" s="60" t="s">
        <v>13861</v>
      </c>
      <c r="U1" s="60" t="s">
        <v>15</v>
      </c>
      <c r="V1" s="60" t="s">
        <v>14680</v>
      </c>
      <c r="W1" s="60" t="s">
        <v>14681</v>
      </c>
      <c r="X1" s="60" t="s">
        <v>14682</v>
      </c>
      <c r="AA1" s="60" t="s">
        <v>14685</v>
      </c>
      <c r="AB1" s="60" t="s">
        <v>14686</v>
      </c>
      <c r="AC1" s="60" t="s">
        <v>14687</v>
      </c>
    </row>
    <row r="2" spans="1:29">
      <c r="A2" s="60">
        <f>MATCH(B2,Sheet1!B:B,0)</f>
        <v>147</v>
      </c>
      <c r="B2" s="60">
        <v>9105846814</v>
      </c>
      <c r="C2" s="60" t="s">
        <v>13322</v>
      </c>
      <c r="D2" s="60" t="s">
        <v>49</v>
      </c>
      <c r="E2" s="60" t="s">
        <v>53</v>
      </c>
      <c r="F2" s="60" t="s">
        <v>13586</v>
      </c>
      <c r="G2" s="60" t="s">
        <v>14688</v>
      </c>
      <c r="H2" s="60" t="s">
        <v>14689</v>
      </c>
      <c r="I2" s="60" t="s">
        <v>14690</v>
      </c>
      <c r="J2" s="60" t="s">
        <v>14691</v>
      </c>
      <c r="K2" s="60" t="s">
        <v>14692</v>
      </c>
      <c r="L2" s="60" t="s">
        <v>13645</v>
      </c>
      <c r="M2" s="60" t="str">
        <f>"WIN-"&amp;RIGHT(L2,3)</f>
        <v>WIN-002</v>
      </c>
      <c r="O2" s="60" t="s">
        <v>13918</v>
      </c>
      <c r="P2" s="60" t="s">
        <v>13918</v>
      </c>
      <c r="Q2" s="60" t="s">
        <v>13918</v>
      </c>
      <c r="R2" s="60" t="s">
        <v>13918</v>
      </c>
      <c r="S2" s="60" t="s">
        <v>14693</v>
      </c>
      <c r="T2" s="60" t="s">
        <v>13919</v>
      </c>
      <c r="U2" s="60" t="s">
        <v>14694</v>
      </c>
      <c r="V2" s="60" t="s">
        <v>14695</v>
      </c>
      <c r="W2" s="60" t="s">
        <v>14696</v>
      </c>
      <c r="X2" s="60" t="s">
        <v>13918</v>
      </c>
      <c r="Z2" s="60">
        <v>9105846814</v>
      </c>
      <c r="AA2" s="60" t="s">
        <v>14697</v>
      </c>
      <c r="AB2" s="60" t="s">
        <v>13918</v>
      </c>
      <c r="AC2" s="60" t="s">
        <v>13918</v>
      </c>
    </row>
    <row r="3" spans="1:29">
      <c r="A3" s="60">
        <f>MATCH(B3,Sheet1!B:B,0)</f>
        <v>11</v>
      </c>
      <c r="B3" s="60">
        <v>9105844391</v>
      </c>
      <c r="C3" s="60" t="s">
        <v>13322</v>
      </c>
      <c r="D3" s="60" t="s">
        <v>49</v>
      </c>
      <c r="E3" s="60" t="s">
        <v>53</v>
      </c>
      <c r="F3" s="60" t="s">
        <v>13339</v>
      </c>
      <c r="G3" s="60" t="s">
        <v>14688</v>
      </c>
      <c r="H3" s="60" t="s">
        <v>14689</v>
      </c>
      <c r="I3" s="60" t="s">
        <v>14698</v>
      </c>
      <c r="J3" s="60" t="s">
        <v>14699</v>
      </c>
      <c r="K3" s="60" t="s">
        <v>14700</v>
      </c>
      <c r="L3" s="60" t="s">
        <v>13645</v>
      </c>
      <c r="M3" s="60" t="str">
        <f t="shared" ref="M3:M65" si="0">"WIN-"&amp;RIGHT(L3,3)</f>
        <v>WIN-002</v>
      </c>
      <c r="O3" s="60" t="s">
        <v>13918</v>
      </c>
      <c r="P3" s="60" t="s">
        <v>13918</v>
      </c>
      <c r="Q3" s="60" t="s">
        <v>13918</v>
      </c>
      <c r="R3" s="60" t="s">
        <v>13918</v>
      </c>
      <c r="S3" s="60" t="s">
        <v>14693</v>
      </c>
      <c r="T3" s="60" t="s">
        <v>13919</v>
      </c>
      <c r="U3" s="60" t="s">
        <v>14694</v>
      </c>
      <c r="V3" s="60" t="s">
        <v>14695</v>
      </c>
      <c r="W3" s="60" t="s">
        <v>14696</v>
      </c>
      <c r="X3" s="60" t="s">
        <v>13918</v>
      </c>
      <c r="Z3" s="60">
        <v>9105844391</v>
      </c>
      <c r="AA3" s="60" t="s">
        <v>14701</v>
      </c>
      <c r="AB3" s="60" t="s">
        <v>13918</v>
      </c>
      <c r="AC3" s="60" t="s">
        <v>13918</v>
      </c>
    </row>
    <row r="4" spans="1:29">
      <c r="A4" s="60">
        <f>MATCH(B4,Sheet1!B:B,0)</f>
        <v>169</v>
      </c>
      <c r="B4" s="60">
        <v>9105847121</v>
      </c>
      <c r="C4" s="60" t="s">
        <v>13322</v>
      </c>
      <c r="D4" s="60" t="s">
        <v>49</v>
      </c>
      <c r="E4" s="60" t="s">
        <v>53</v>
      </c>
      <c r="F4" s="60" t="s">
        <v>13627</v>
      </c>
      <c r="G4" s="60" t="s">
        <v>14688</v>
      </c>
      <c r="H4" s="60" t="s">
        <v>14689</v>
      </c>
      <c r="I4" s="60" t="s">
        <v>14702</v>
      </c>
      <c r="J4" s="60" t="s">
        <v>14703</v>
      </c>
      <c r="K4" s="60" t="s">
        <v>14704</v>
      </c>
      <c r="L4" s="60" t="s">
        <v>13645</v>
      </c>
      <c r="M4" s="60" t="str">
        <f t="shared" si="0"/>
        <v>WIN-002</v>
      </c>
      <c r="O4" s="60" t="s">
        <v>13918</v>
      </c>
      <c r="P4" s="60" t="s">
        <v>13918</v>
      </c>
      <c r="Q4" s="60" t="s">
        <v>13918</v>
      </c>
      <c r="R4" s="60" t="s">
        <v>13918</v>
      </c>
      <c r="S4" s="60" t="s">
        <v>14693</v>
      </c>
      <c r="T4" s="60" t="s">
        <v>13919</v>
      </c>
      <c r="U4" s="60" t="s">
        <v>14694</v>
      </c>
      <c r="V4" s="60" t="s">
        <v>14695</v>
      </c>
      <c r="W4" s="60" t="s">
        <v>14696</v>
      </c>
      <c r="X4" s="60" t="s">
        <v>13918</v>
      </c>
      <c r="Z4" s="60">
        <v>9105847121</v>
      </c>
      <c r="AA4" s="60" t="s">
        <v>14705</v>
      </c>
      <c r="AB4" s="60" t="s">
        <v>13918</v>
      </c>
      <c r="AC4" s="60" t="s">
        <v>13918</v>
      </c>
    </row>
    <row r="5" spans="1:29">
      <c r="A5" s="60">
        <f>MATCH(B5,Sheet1!B:B,0)</f>
        <v>146</v>
      </c>
      <c r="B5" s="60">
        <v>9105846820</v>
      </c>
      <c r="C5" s="60" t="s">
        <v>13322</v>
      </c>
      <c r="D5" s="60" t="s">
        <v>49</v>
      </c>
      <c r="E5" s="60" t="s">
        <v>53</v>
      </c>
      <c r="F5" s="60" t="s">
        <v>13583</v>
      </c>
      <c r="G5" s="60" t="s">
        <v>14688</v>
      </c>
      <c r="H5" s="60" t="s">
        <v>14689</v>
      </c>
      <c r="I5" s="60" t="s">
        <v>14690</v>
      </c>
      <c r="J5" s="60" t="s">
        <v>14691</v>
      </c>
      <c r="K5" s="60" t="s">
        <v>14692</v>
      </c>
      <c r="L5" s="60" t="s">
        <v>13645</v>
      </c>
      <c r="M5" s="60" t="str">
        <f t="shared" si="0"/>
        <v>WIN-002</v>
      </c>
      <c r="O5" s="60" t="s">
        <v>13918</v>
      </c>
      <c r="P5" s="60" t="s">
        <v>13918</v>
      </c>
      <c r="Q5" s="60" t="s">
        <v>13918</v>
      </c>
      <c r="R5" s="60" t="s">
        <v>13918</v>
      </c>
      <c r="S5" s="60" t="s">
        <v>14693</v>
      </c>
      <c r="T5" s="60" t="s">
        <v>13919</v>
      </c>
      <c r="U5" s="60" t="s">
        <v>14694</v>
      </c>
      <c r="V5" s="60" t="s">
        <v>14695</v>
      </c>
      <c r="W5" s="60" t="s">
        <v>14696</v>
      </c>
      <c r="X5" s="60" t="s">
        <v>13918</v>
      </c>
      <c r="Z5" s="60">
        <v>9105846820</v>
      </c>
      <c r="AA5" s="60" t="s">
        <v>14706</v>
      </c>
      <c r="AB5" s="60" t="s">
        <v>13918</v>
      </c>
      <c r="AC5" s="60" t="s">
        <v>13918</v>
      </c>
    </row>
    <row r="6" spans="1:29">
      <c r="A6" s="60">
        <f>MATCH(B6,Sheet1!B:B,0)</f>
        <v>149</v>
      </c>
      <c r="B6" s="60">
        <v>9105846834</v>
      </c>
      <c r="C6" s="60" t="s">
        <v>13322</v>
      </c>
      <c r="D6" s="60" t="s">
        <v>49</v>
      </c>
      <c r="E6" s="60" t="s">
        <v>53</v>
      </c>
      <c r="F6" s="60" t="s">
        <v>13591</v>
      </c>
      <c r="G6" s="60" t="s">
        <v>14688</v>
      </c>
      <c r="H6" s="60" t="s">
        <v>14689</v>
      </c>
      <c r="I6" s="60" t="s">
        <v>14707</v>
      </c>
      <c r="J6" s="60" t="s">
        <v>14708</v>
      </c>
      <c r="K6" s="60" t="s">
        <v>14709</v>
      </c>
      <c r="L6" s="60" t="s">
        <v>13645</v>
      </c>
      <c r="M6" s="60" t="str">
        <f t="shared" si="0"/>
        <v>WIN-002</v>
      </c>
      <c r="O6" s="60" t="s">
        <v>13918</v>
      </c>
      <c r="P6" s="60" t="s">
        <v>13918</v>
      </c>
      <c r="Q6" s="60" t="s">
        <v>13918</v>
      </c>
      <c r="R6" s="60" t="s">
        <v>13918</v>
      </c>
      <c r="S6" s="60" t="s">
        <v>14693</v>
      </c>
      <c r="T6" s="60" t="s">
        <v>13919</v>
      </c>
      <c r="U6" s="60" t="s">
        <v>14694</v>
      </c>
      <c r="V6" s="60" t="s">
        <v>14695</v>
      </c>
      <c r="W6" s="60" t="s">
        <v>14696</v>
      </c>
      <c r="X6" s="60" t="s">
        <v>13918</v>
      </c>
      <c r="Z6" s="60">
        <v>9105846834</v>
      </c>
      <c r="AA6" s="60" t="s">
        <v>14710</v>
      </c>
      <c r="AB6" s="60" t="s">
        <v>13918</v>
      </c>
      <c r="AC6" s="60" t="s">
        <v>13918</v>
      </c>
    </row>
    <row r="7" spans="1:29">
      <c r="A7" s="60">
        <f>MATCH(B7,Sheet1!B:B,0)</f>
        <v>76</v>
      </c>
      <c r="B7" s="60">
        <v>9105845977</v>
      </c>
      <c r="C7" s="60" t="s">
        <v>13322</v>
      </c>
      <c r="D7" s="60" t="s">
        <v>49</v>
      </c>
      <c r="E7" s="60" t="s">
        <v>53</v>
      </c>
      <c r="F7" s="60" t="s">
        <v>13464</v>
      </c>
      <c r="G7" s="60" t="s">
        <v>14688</v>
      </c>
      <c r="H7" s="60" t="s">
        <v>14689</v>
      </c>
      <c r="I7" s="60" t="s">
        <v>14711</v>
      </c>
      <c r="J7" s="60" t="s">
        <v>14712</v>
      </c>
      <c r="K7" s="60" t="s">
        <v>14713</v>
      </c>
      <c r="L7" s="60" t="s">
        <v>13789</v>
      </c>
      <c r="M7" s="60" t="str">
        <f t="shared" si="0"/>
        <v>WIN-058</v>
      </c>
      <c r="O7" s="60" t="s">
        <v>13918</v>
      </c>
      <c r="P7" s="60" t="s">
        <v>13918</v>
      </c>
      <c r="Q7" s="60" t="s">
        <v>13918</v>
      </c>
      <c r="R7" s="60" t="s">
        <v>13918</v>
      </c>
      <c r="S7" s="60" t="s">
        <v>14693</v>
      </c>
      <c r="T7" s="60" t="s">
        <v>13919</v>
      </c>
      <c r="U7" s="60" t="s">
        <v>14694</v>
      </c>
      <c r="V7" s="60" t="s">
        <v>14695</v>
      </c>
      <c r="W7" s="60" t="s">
        <v>14696</v>
      </c>
      <c r="X7" s="60" t="s">
        <v>13918</v>
      </c>
      <c r="Z7" s="60">
        <v>9105845977</v>
      </c>
      <c r="AA7" s="60" t="s">
        <v>14714</v>
      </c>
      <c r="AB7" s="60" t="s">
        <v>13918</v>
      </c>
      <c r="AC7" s="60" t="s">
        <v>13918</v>
      </c>
    </row>
    <row r="8" spans="1:29">
      <c r="A8" s="60">
        <f>MATCH(B8,Sheet1!B:B,0)</f>
        <v>164</v>
      </c>
      <c r="B8" s="60">
        <v>9105847099</v>
      </c>
      <c r="C8" s="60" t="s">
        <v>13322</v>
      </c>
      <c r="D8" s="60" t="s">
        <v>49</v>
      </c>
      <c r="E8" s="60" t="s">
        <v>53</v>
      </c>
      <c r="F8" s="60" t="s">
        <v>13619</v>
      </c>
      <c r="G8" s="60" t="s">
        <v>14688</v>
      </c>
      <c r="H8" s="60" t="s">
        <v>14689</v>
      </c>
      <c r="I8" s="60" t="s">
        <v>14715</v>
      </c>
      <c r="J8" s="60" t="s">
        <v>14716</v>
      </c>
      <c r="K8" s="60" t="s">
        <v>14717</v>
      </c>
      <c r="L8" s="60" t="s">
        <v>3566</v>
      </c>
      <c r="M8" s="60" t="str">
        <f t="shared" si="0"/>
        <v>WIN-027</v>
      </c>
      <c r="O8" s="60" t="s">
        <v>13918</v>
      </c>
      <c r="P8" s="60" t="s">
        <v>13918</v>
      </c>
      <c r="Q8" s="60" t="s">
        <v>13918</v>
      </c>
      <c r="R8" s="60" t="s">
        <v>13918</v>
      </c>
      <c r="S8" s="60" t="s">
        <v>14693</v>
      </c>
      <c r="T8" s="60" t="s">
        <v>13919</v>
      </c>
      <c r="U8" s="60" t="s">
        <v>14694</v>
      </c>
      <c r="V8" s="60" t="s">
        <v>14695</v>
      </c>
      <c r="W8" s="60" t="s">
        <v>14696</v>
      </c>
      <c r="X8" s="60" t="s">
        <v>13918</v>
      </c>
      <c r="Z8" s="60">
        <v>9105847099</v>
      </c>
      <c r="AA8" s="60" t="s">
        <v>14718</v>
      </c>
      <c r="AB8" s="60" t="s">
        <v>13918</v>
      </c>
      <c r="AC8" s="60" t="s">
        <v>13918</v>
      </c>
    </row>
    <row r="9" spans="1:29">
      <c r="A9" s="60">
        <f>MATCH(B9,Sheet1!B:B,0)</f>
        <v>126</v>
      </c>
      <c r="B9" s="60">
        <v>9105846495</v>
      </c>
      <c r="C9" s="60" t="s">
        <v>13322</v>
      </c>
      <c r="D9" s="60" t="s">
        <v>49</v>
      </c>
      <c r="E9" s="60" t="s">
        <v>53</v>
      </c>
      <c r="F9" s="60" t="s">
        <v>13547</v>
      </c>
      <c r="G9" s="60" t="s">
        <v>14688</v>
      </c>
      <c r="H9" s="60" t="s">
        <v>14689</v>
      </c>
      <c r="I9" s="60" t="s">
        <v>14719</v>
      </c>
      <c r="J9" s="60" t="s">
        <v>14720</v>
      </c>
      <c r="K9" s="60" t="s">
        <v>14721</v>
      </c>
      <c r="L9" s="60" t="s">
        <v>13645</v>
      </c>
      <c r="M9" s="60" t="str">
        <f t="shared" si="0"/>
        <v>WIN-002</v>
      </c>
      <c r="O9" s="60" t="s">
        <v>13918</v>
      </c>
      <c r="P9" s="60" t="s">
        <v>13918</v>
      </c>
      <c r="Q9" s="60" t="s">
        <v>13918</v>
      </c>
      <c r="R9" s="60" t="s">
        <v>13918</v>
      </c>
      <c r="S9" s="60" t="s">
        <v>14693</v>
      </c>
      <c r="T9" s="60" t="s">
        <v>13919</v>
      </c>
      <c r="U9" s="60" t="s">
        <v>14694</v>
      </c>
      <c r="V9" s="60" t="s">
        <v>14695</v>
      </c>
      <c r="W9" s="60" t="s">
        <v>14696</v>
      </c>
      <c r="X9" s="60" t="s">
        <v>13918</v>
      </c>
      <c r="Z9" s="60">
        <v>9105846495</v>
      </c>
      <c r="AA9" s="60" t="s">
        <v>14722</v>
      </c>
      <c r="AB9" s="60" t="s">
        <v>13918</v>
      </c>
      <c r="AC9" s="60" t="s">
        <v>13918</v>
      </c>
    </row>
    <row r="10" spans="1:29">
      <c r="A10" s="60">
        <f>MATCH(B10,Sheet1!B:B,0)</f>
        <v>88</v>
      </c>
      <c r="B10" s="60">
        <v>9105846085</v>
      </c>
      <c r="C10" s="60" t="s">
        <v>13322</v>
      </c>
      <c r="D10" s="60" t="s">
        <v>49</v>
      </c>
      <c r="E10" s="60" t="s">
        <v>53</v>
      </c>
      <c r="F10" s="60" t="s">
        <v>13482</v>
      </c>
      <c r="G10" s="60" t="s">
        <v>14688</v>
      </c>
      <c r="H10" s="60" t="s">
        <v>14689</v>
      </c>
      <c r="I10" s="60" t="s">
        <v>14723</v>
      </c>
      <c r="J10" s="60" t="s">
        <v>14724</v>
      </c>
      <c r="K10" s="60" t="s">
        <v>14725</v>
      </c>
      <c r="L10" s="60" t="s">
        <v>13789</v>
      </c>
      <c r="M10" s="60" t="str">
        <f t="shared" si="0"/>
        <v>WIN-058</v>
      </c>
      <c r="O10" s="60" t="s">
        <v>13918</v>
      </c>
      <c r="P10" s="60" t="s">
        <v>13918</v>
      </c>
      <c r="Q10" s="60" t="s">
        <v>13918</v>
      </c>
      <c r="R10" s="60" t="s">
        <v>13918</v>
      </c>
      <c r="S10" s="60" t="s">
        <v>14693</v>
      </c>
      <c r="T10" s="60" t="s">
        <v>13919</v>
      </c>
      <c r="U10" s="60" t="s">
        <v>14694</v>
      </c>
      <c r="V10" s="60" t="s">
        <v>14695</v>
      </c>
      <c r="W10" s="60" t="s">
        <v>14696</v>
      </c>
      <c r="X10" s="60" t="s">
        <v>13918</v>
      </c>
      <c r="Z10" s="60">
        <v>9105846085</v>
      </c>
      <c r="AA10" s="60" t="s">
        <v>14726</v>
      </c>
      <c r="AB10" s="60" t="s">
        <v>13918</v>
      </c>
      <c r="AC10" s="60" t="s">
        <v>13918</v>
      </c>
    </row>
    <row r="11" spans="1:29">
      <c r="A11" s="60">
        <f>MATCH(B11,Sheet1!B:B,0)</f>
        <v>128</v>
      </c>
      <c r="B11" s="60">
        <v>9105846496</v>
      </c>
      <c r="C11" s="60" t="s">
        <v>13322</v>
      </c>
      <c r="D11" s="60" t="s">
        <v>49</v>
      </c>
      <c r="E11" s="60" t="s">
        <v>53</v>
      </c>
      <c r="F11" s="60" t="s">
        <v>13551</v>
      </c>
      <c r="G11" s="60" t="s">
        <v>14688</v>
      </c>
      <c r="H11" s="60" t="s">
        <v>14689</v>
      </c>
      <c r="I11" s="60" t="s">
        <v>14690</v>
      </c>
      <c r="J11" s="60" t="s">
        <v>14691</v>
      </c>
      <c r="K11" s="60" t="s">
        <v>14692</v>
      </c>
      <c r="L11" s="60" t="s">
        <v>13645</v>
      </c>
      <c r="M11" s="60" t="str">
        <f t="shared" si="0"/>
        <v>WIN-002</v>
      </c>
      <c r="O11" s="60" t="s">
        <v>13918</v>
      </c>
      <c r="P11" s="60" t="s">
        <v>13918</v>
      </c>
      <c r="Q11" s="60" t="s">
        <v>13918</v>
      </c>
      <c r="R11" s="60" t="s">
        <v>13918</v>
      </c>
      <c r="S11" s="60" t="s">
        <v>14693</v>
      </c>
      <c r="T11" s="60" t="s">
        <v>13919</v>
      </c>
      <c r="U11" s="60" t="s">
        <v>14694</v>
      </c>
      <c r="V11" s="60" t="s">
        <v>14695</v>
      </c>
      <c r="W11" s="60" t="s">
        <v>14696</v>
      </c>
      <c r="X11" s="60" t="s">
        <v>13918</v>
      </c>
      <c r="Z11" s="60">
        <v>9105846496</v>
      </c>
      <c r="AA11" s="60" t="s">
        <v>14727</v>
      </c>
      <c r="AB11" s="60" t="s">
        <v>13918</v>
      </c>
      <c r="AC11" s="60" t="s">
        <v>13918</v>
      </c>
    </row>
    <row r="12" spans="1:29">
      <c r="A12" s="60">
        <f>MATCH(B12,Sheet1!B:B,0)</f>
        <v>89</v>
      </c>
      <c r="B12" s="60">
        <v>9105846157</v>
      </c>
      <c r="C12" s="60" t="s">
        <v>13322</v>
      </c>
      <c r="D12" s="60" t="s">
        <v>49</v>
      </c>
      <c r="E12" s="60" t="s">
        <v>53</v>
      </c>
      <c r="F12" s="60" t="s">
        <v>13484</v>
      </c>
      <c r="G12" s="60" t="s">
        <v>14688</v>
      </c>
      <c r="H12" s="60" t="s">
        <v>14689</v>
      </c>
      <c r="I12" s="60" t="s">
        <v>14728</v>
      </c>
      <c r="J12" s="60" t="s">
        <v>14729</v>
      </c>
      <c r="K12" s="60" t="s">
        <v>14730</v>
      </c>
      <c r="L12" s="60" t="s">
        <v>13789</v>
      </c>
      <c r="M12" s="60" t="str">
        <f t="shared" si="0"/>
        <v>WIN-058</v>
      </c>
      <c r="O12" s="60" t="s">
        <v>13918</v>
      </c>
      <c r="P12" s="60" t="s">
        <v>13918</v>
      </c>
      <c r="Q12" s="60" t="s">
        <v>13918</v>
      </c>
      <c r="R12" s="60" t="s">
        <v>13918</v>
      </c>
      <c r="S12" s="60" t="s">
        <v>14693</v>
      </c>
      <c r="T12" s="60" t="s">
        <v>13919</v>
      </c>
      <c r="U12" s="60" t="s">
        <v>14694</v>
      </c>
      <c r="V12" s="60" t="s">
        <v>14695</v>
      </c>
      <c r="W12" s="60" t="s">
        <v>14696</v>
      </c>
      <c r="X12" s="60" t="s">
        <v>13918</v>
      </c>
      <c r="Z12" s="60">
        <v>9105846157</v>
      </c>
      <c r="AA12" s="60" t="s">
        <v>14731</v>
      </c>
      <c r="AB12" s="60" t="s">
        <v>13918</v>
      </c>
      <c r="AC12" s="60" t="s">
        <v>13918</v>
      </c>
    </row>
    <row r="13" spans="1:29">
      <c r="A13" s="60">
        <f>MATCH(B13,Sheet1!B:B,0)</f>
        <v>7</v>
      </c>
      <c r="B13" s="60">
        <v>9105842996</v>
      </c>
      <c r="C13" s="60" t="s">
        <v>13322</v>
      </c>
      <c r="D13" s="60" t="s">
        <v>49</v>
      </c>
      <c r="E13" s="60" t="s">
        <v>53</v>
      </c>
      <c r="F13" s="60" t="s">
        <v>13331</v>
      </c>
      <c r="G13" s="60" t="s">
        <v>14688</v>
      </c>
      <c r="H13" s="60" t="s">
        <v>14689</v>
      </c>
      <c r="I13" s="60" t="s">
        <v>14732</v>
      </c>
      <c r="J13" s="60" t="s">
        <v>14733</v>
      </c>
      <c r="K13" s="60" t="s">
        <v>14734</v>
      </c>
      <c r="L13" s="60" t="s">
        <v>13645</v>
      </c>
      <c r="M13" s="60" t="str">
        <f t="shared" si="0"/>
        <v>WIN-002</v>
      </c>
      <c r="O13" s="60" t="s">
        <v>13918</v>
      </c>
      <c r="P13" s="60" t="s">
        <v>13918</v>
      </c>
      <c r="Q13" s="60" t="s">
        <v>13918</v>
      </c>
      <c r="R13" s="60" t="s">
        <v>13918</v>
      </c>
      <c r="S13" s="60" t="s">
        <v>14693</v>
      </c>
      <c r="T13" s="60" t="s">
        <v>13919</v>
      </c>
      <c r="U13" s="60" t="s">
        <v>14694</v>
      </c>
      <c r="V13" s="60" t="s">
        <v>14695</v>
      </c>
      <c r="W13" s="60" t="s">
        <v>14696</v>
      </c>
      <c r="X13" s="60" t="s">
        <v>13918</v>
      </c>
      <c r="Z13" s="60">
        <v>9105842996</v>
      </c>
      <c r="AA13" s="60" t="s">
        <v>14735</v>
      </c>
      <c r="AB13" s="60" t="s">
        <v>13918</v>
      </c>
      <c r="AC13" s="60" t="s">
        <v>13918</v>
      </c>
    </row>
    <row r="14" spans="1:29">
      <c r="A14" s="60">
        <f>MATCH(B14,Sheet1!B:B,0)</f>
        <v>78</v>
      </c>
      <c r="B14" s="60">
        <v>9105846097</v>
      </c>
      <c r="C14" s="60" t="s">
        <v>13322</v>
      </c>
      <c r="D14" s="60" t="s">
        <v>49</v>
      </c>
      <c r="E14" s="60" t="s">
        <v>53</v>
      </c>
      <c r="F14" s="60" t="s">
        <v>13468</v>
      </c>
      <c r="G14" s="60" t="s">
        <v>14688</v>
      </c>
      <c r="H14" s="60" t="s">
        <v>14689</v>
      </c>
      <c r="I14" s="60" t="s">
        <v>14690</v>
      </c>
      <c r="J14" s="60" t="s">
        <v>14691</v>
      </c>
      <c r="K14" s="60" t="s">
        <v>14692</v>
      </c>
      <c r="L14" s="60" t="s">
        <v>3550</v>
      </c>
      <c r="M14" s="60" t="str">
        <f t="shared" si="0"/>
        <v>WIN-062</v>
      </c>
      <c r="O14" s="60" t="s">
        <v>13918</v>
      </c>
      <c r="P14" s="60" t="s">
        <v>13918</v>
      </c>
      <c r="Q14" s="60" t="s">
        <v>13918</v>
      </c>
      <c r="R14" s="60" t="s">
        <v>13918</v>
      </c>
      <c r="S14" s="60" t="s">
        <v>14693</v>
      </c>
      <c r="T14" s="60" t="s">
        <v>13919</v>
      </c>
      <c r="U14" s="60" t="s">
        <v>14694</v>
      </c>
      <c r="V14" s="60" t="s">
        <v>14695</v>
      </c>
      <c r="W14" s="60" t="s">
        <v>14696</v>
      </c>
      <c r="X14" s="60" t="s">
        <v>13918</v>
      </c>
      <c r="Z14" s="60">
        <v>9105846097</v>
      </c>
      <c r="AA14" s="60" t="s">
        <v>14736</v>
      </c>
      <c r="AB14" s="60" t="s">
        <v>13918</v>
      </c>
      <c r="AC14" s="60" t="s">
        <v>13918</v>
      </c>
    </row>
    <row r="15" spans="1:29">
      <c r="A15" s="60">
        <f>MATCH(B15,Sheet1!B:B,0)</f>
        <v>123</v>
      </c>
      <c r="B15" s="60">
        <v>9105846519</v>
      </c>
      <c r="C15" s="60" t="s">
        <v>13322</v>
      </c>
      <c r="D15" s="60" t="s">
        <v>49</v>
      </c>
      <c r="E15" s="60" t="s">
        <v>53</v>
      </c>
      <c r="F15" s="60" t="s">
        <v>13541</v>
      </c>
      <c r="G15" s="60" t="s">
        <v>14688</v>
      </c>
      <c r="H15" s="60" t="s">
        <v>14689</v>
      </c>
      <c r="I15" s="60" t="s">
        <v>14737</v>
      </c>
      <c r="J15" s="60" t="s">
        <v>14738</v>
      </c>
      <c r="K15" s="60" t="s">
        <v>14739</v>
      </c>
      <c r="L15" s="60" t="s">
        <v>13645</v>
      </c>
      <c r="M15" s="60" t="str">
        <f t="shared" si="0"/>
        <v>WIN-002</v>
      </c>
      <c r="O15" s="60" t="s">
        <v>13918</v>
      </c>
      <c r="P15" s="60" t="s">
        <v>13918</v>
      </c>
      <c r="Q15" s="60" t="s">
        <v>13918</v>
      </c>
      <c r="R15" s="60" t="s">
        <v>13918</v>
      </c>
      <c r="S15" s="60" t="s">
        <v>14693</v>
      </c>
      <c r="T15" s="60" t="s">
        <v>13919</v>
      </c>
      <c r="U15" s="60" t="s">
        <v>14694</v>
      </c>
      <c r="V15" s="60" t="s">
        <v>14695</v>
      </c>
      <c r="W15" s="60" t="s">
        <v>14696</v>
      </c>
      <c r="X15" s="60" t="s">
        <v>13918</v>
      </c>
      <c r="Z15" s="60">
        <v>9105846519</v>
      </c>
      <c r="AA15" s="60" t="s">
        <v>14740</v>
      </c>
      <c r="AB15" s="60" t="s">
        <v>13918</v>
      </c>
      <c r="AC15" s="60" t="s">
        <v>13918</v>
      </c>
    </row>
    <row r="16" spans="1:29">
      <c r="A16" s="60">
        <f>MATCH(B16,Sheet1!B:B,0)</f>
        <v>31</v>
      </c>
      <c r="B16" s="60">
        <v>9105844915</v>
      </c>
      <c r="C16" s="60" t="s">
        <v>13322</v>
      </c>
      <c r="D16" s="60" t="s">
        <v>49</v>
      </c>
      <c r="E16" s="60" t="s">
        <v>53</v>
      </c>
      <c r="F16" s="60" t="s">
        <v>13380</v>
      </c>
      <c r="G16" s="60" t="s">
        <v>14688</v>
      </c>
      <c r="H16" s="60" t="s">
        <v>14689</v>
      </c>
      <c r="I16" s="60" t="s">
        <v>14741</v>
      </c>
      <c r="J16" s="60" t="s">
        <v>14742</v>
      </c>
      <c r="K16" s="60" t="s">
        <v>14743</v>
      </c>
      <c r="L16" s="60" t="s">
        <v>3586</v>
      </c>
      <c r="M16" s="60" t="str">
        <f t="shared" si="0"/>
        <v>WIN-024</v>
      </c>
      <c r="O16" s="60" t="s">
        <v>13918</v>
      </c>
      <c r="P16" s="60" t="s">
        <v>13918</v>
      </c>
      <c r="Q16" s="60" t="s">
        <v>13918</v>
      </c>
      <c r="R16" s="60" t="s">
        <v>13918</v>
      </c>
      <c r="S16" s="60" t="s">
        <v>14693</v>
      </c>
      <c r="T16" s="60" t="s">
        <v>13919</v>
      </c>
      <c r="U16" s="60" t="s">
        <v>14694</v>
      </c>
      <c r="V16" s="60" t="s">
        <v>14695</v>
      </c>
      <c r="W16" s="60" t="s">
        <v>14696</v>
      </c>
      <c r="X16" s="60" t="s">
        <v>13918</v>
      </c>
      <c r="Z16" s="60">
        <v>9105844915</v>
      </c>
      <c r="AA16" s="60" t="s">
        <v>14744</v>
      </c>
      <c r="AB16" s="60" t="s">
        <v>13918</v>
      </c>
      <c r="AC16" s="60" t="s">
        <v>13918</v>
      </c>
    </row>
    <row r="17" spans="1:29">
      <c r="A17" s="60">
        <f>MATCH(B17,Sheet1!B:B,0)</f>
        <v>60</v>
      </c>
      <c r="B17" s="60">
        <v>9105845755</v>
      </c>
      <c r="C17" s="60" t="s">
        <v>13322</v>
      </c>
      <c r="D17" s="60" t="s">
        <v>49</v>
      </c>
      <c r="E17" s="60" t="s">
        <v>53</v>
      </c>
      <c r="F17" s="60" t="s">
        <v>13435</v>
      </c>
      <c r="G17" s="60" t="s">
        <v>14688</v>
      </c>
      <c r="H17" s="60" t="s">
        <v>14689</v>
      </c>
      <c r="I17" s="60" t="s">
        <v>14690</v>
      </c>
      <c r="J17" s="60" t="s">
        <v>14691</v>
      </c>
      <c r="K17" s="60" t="s">
        <v>14692</v>
      </c>
      <c r="L17" s="60" t="s">
        <v>3553</v>
      </c>
      <c r="M17" s="60" t="str">
        <f t="shared" si="0"/>
        <v>WIN-009</v>
      </c>
      <c r="O17" s="60" t="s">
        <v>13918</v>
      </c>
      <c r="P17" s="60" t="s">
        <v>13918</v>
      </c>
      <c r="Q17" s="60" t="s">
        <v>13918</v>
      </c>
      <c r="R17" s="60" t="s">
        <v>13918</v>
      </c>
      <c r="S17" s="60" t="s">
        <v>14693</v>
      </c>
      <c r="T17" s="60" t="s">
        <v>13919</v>
      </c>
      <c r="U17" s="60" t="s">
        <v>14694</v>
      </c>
      <c r="V17" s="60" t="s">
        <v>14695</v>
      </c>
      <c r="W17" s="60" t="s">
        <v>14696</v>
      </c>
      <c r="X17" s="60" t="s">
        <v>13918</v>
      </c>
      <c r="Z17" s="60">
        <v>9105845755</v>
      </c>
      <c r="AA17" s="60" t="s">
        <v>14745</v>
      </c>
      <c r="AB17" s="60" t="s">
        <v>13918</v>
      </c>
      <c r="AC17" s="60" t="s">
        <v>13918</v>
      </c>
    </row>
    <row r="18" spans="1:29">
      <c r="A18" s="60">
        <f>MATCH(B18,Sheet1!B:B,0)</f>
        <v>25</v>
      </c>
      <c r="B18" s="60">
        <v>9105844905</v>
      </c>
      <c r="C18" s="60" t="s">
        <v>13322</v>
      </c>
      <c r="D18" s="60" t="s">
        <v>49</v>
      </c>
      <c r="E18" s="60" t="s">
        <v>53</v>
      </c>
      <c r="F18" s="60" t="s">
        <v>13366</v>
      </c>
      <c r="G18" s="60" t="s">
        <v>14688</v>
      </c>
      <c r="H18" s="60" t="s">
        <v>14689</v>
      </c>
      <c r="I18" s="60" t="s">
        <v>14690</v>
      </c>
      <c r="J18" s="60" t="s">
        <v>14691</v>
      </c>
      <c r="K18" s="60" t="s">
        <v>14692</v>
      </c>
      <c r="L18" s="60" t="s">
        <v>13649</v>
      </c>
      <c r="M18" s="60" t="str">
        <f t="shared" si="0"/>
        <v>WIN-003</v>
      </c>
      <c r="O18" s="60" t="s">
        <v>13918</v>
      </c>
      <c r="P18" s="60" t="s">
        <v>13918</v>
      </c>
      <c r="Q18" s="60" t="s">
        <v>13918</v>
      </c>
      <c r="R18" s="60" t="s">
        <v>13918</v>
      </c>
      <c r="S18" s="60" t="s">
        <v>14693</v>
      </c>
      <c r="T18" s="60" t="s">
        <v>13919</v>
      </c>
      <c r="U18" s="60" t="s">
        <v>14694</v>
      </c>
      <c r="V18" s="60" t="s">
        <v>14695</v>
      </c>
      <c r="W18" s="60" t="s">
        <v>14696</v>
      </c>
      <c r="X18" s="60" t="s">
        <v>13918</v>
      </c>
      <c r="Z18" s="60">
        <v>9105844905</v>
      </c>
      <c r="AA18" s="60" t="s">
        <v>14746</v>
      </c>
      <c r="AB18" s="60" t="s">
        <v>13918</v>
      </c>
      <c r="AC18" s="60" t="s">
        <v>13918</v>
      </c>
    </row>
    <row r="19" spans="1:29">
      <c r="A19" s="60">
        <f>MATCH(B19,Sheet1!B:B,0)</f>
        <v>27</v>
      </c>
      <c r="B19" s="60">
        <v>9105844917</v>
      </c>
      <c r="C19" s="60" t="s">
        <v>13322</v>
      </c>
      <c r="D19" s="60" t="s">
        <v>49</v>
      </c>
      <c r="E19" s="60" t="s">
        <v>53</v>
      </c>
      <c r="F19" s="60" t="s">
        <v>13372</v>
      </c>
      <c r="G19" s="60" t="s">
        <v>14688</v>
      </c>
      <c r="H19" s="60" t="s">
        <v>14689</v>
      </c>
      <c r="I19" s="60" t="s">
        <v>14747</v>
      </c>
      <c r="J19" s="60" t="s">
        <v>14748</v>
      </c>
      <c r="K19" s="60" t="s">
        <v>14749</v>
      </c>
      <c r="L19" s="60" t="s">
        <v>13649</v>
      </c>
      <c r="M19" s="60" t="str">
        <f t="shared" si="0"/>
        <v>WIN-003</v>
      </c>
      <c r="O19" s="60" t="s">
        <v>13918</v>
      </c>
      <c r="P19" s="60" t="s">
        <v>13918</v>
      </c>
      <c r="Q19" s="60" t="s">
        <v>13918</v>
      </c>
      <c r="R19" s="60" t="s">
        <v>13918</v>
      </c>
      <c r="S19" s="60" t="s">
        <v>14693</v>
      </c>
      <c r="T19" s="60" t="s">
        <v>13919</v>
      </c>
      <c r="U19" s="60" t="s">
        <v>14694</v>
      </c>
      <c r="V19" s="60" t="s">
        <v>14695</v>
      </c>
      <c r="W19" s="60" t="s">
        <v>14696</v>
      </c>
      <c r="X19" s="60" t="s">
        <v>13918</v>
      </c>
      <c r="Z19" s="60">
        <v>9105844917</v>
      </c>
      <c r="AA19" s="60" t="s">
        <v>14750</v>
      </c>
      <c r="AB19" s="60" t="s">
        <v>13918</v>
      </c>
      <c r="AC19" s="60" t="s">
        <v>13918</v>
      </c>
    </row>
    <row r="20" spans="1:29">
      <c r="A20" s="60">
        <f>MATCH(B20,Sheet1!B:B,0)</f>
        <v>61</v>
      </c>
      <c r="B20" s="60">
        <v>9105845798</v>
      </c>
      <c r="C20" s="60" t="s">
        <v>13322</v>
      </c>
      <c r="D20" s="60" t="s">
        <v>49</v>
      </c>
      <c r="E20" s="60" t="s">
        <v>53</v>
      </c>
      <c r="F20" s="60" t="s">
        <v>13437</v>
      </c>
      <c r="G20" s="60" t="s">
        <v>14688</v>
      </c>
      <c r="H20" s="60" t="s">
        <v>14689</v>
      </c>
      <c r="I20" s="60" t="s">
        <v>14751</v>
      </c>
      <c r="J20" s="60" t="s">
        <v>14752</v>
      </c>
      <c r="K20" s="60" t="s">
        <v>14753</v>
      </c>
      <c r="L20" s="60" t="s">
        <v>3553</v>
      </c>
      <c r="M20" s="60" t="str">
        <f t="shared" si="0"/>
        <v>WIN-009</v>
      </c>
      <c r="O20" s="60" t="s">
        <v>13918</v>
      </c>
      <c r="P20" s="60" t="s">
        <v>13918</v>
      </c>
      <c r="Q20" s="60" t="s">
        <v>13918</v>
      </c>
      <c r="R20" s="60" t="s">
        <v>13918</v>
      </c>
      <c r="S20" s="60" t="s">
        <v>14693</v>
      </c>
      <c r="T20" s="60" t="s">
        <v>13919</v>
      </c>
      <c r="U20" s="60" t="s">
        <v>14694</v>
      </c>
      <c r="V20" s="60" t="s">
        <v>14695</v>
      </c>
      <c r="W20" s="60" t="s">
        <v>14696</v>
      </c>
      <c r="X20" s="60" t="s">
        <v>13918</v>
      </c>
      <c r="Z20" s="60">
        <v>9105845798</v>
      </c>
      <c r="AA20" s="60" t="s">
        <v>14754</v>
      </c>
      <c r="AB20" s="60" t="s">
        <v>13918</v>
      </c>
      <c r="AC20" s="60" t="s">
        <v>13918</v>
      </c>
    </row>
    <row r="21" spans="1:29">
      <c r="A21" s="60">
        <f>MATCH(B21,Sheet1!B:B,0)</f>
        <v>16</v>
      </c>
      <c r="B21" s="60">
        <v>9105844509</v>
      </c>
      <c r="C21" s="60" t="s">
        <v>13322</v>
      </c>
      <c r="D21" s="60" t="s">
        <v>49</v>
      </c>
      <c r="E21" s="60" t="s">
        <v>53</v>
      </c>
      <c r="F21" s="60" t="s">
        <v>13347</v>
      </c>
      <c r="G21" s="60" t="s">
        <v>14688</v>
      </c>
      <c r="H21" s="60" t="s">
        <v>14689</v>
      </c>
      <c r="I21" s="60" t="s">
        <v>14698</v>
      </c>
      <c r="J21" s="60" t="s">
        <v>14699</v>
      </c>
      <c r="K21" s="60" t="s">
        <v>14700</v>
      </c>
      <c r="L21" s="60" t="s">
        <v>13718</v>
      </c>
      <c r="M21" s="60" t="str">
        <f t="shared" si="0"/>
        <v>WIN-029</v>
      </c>
      <c r="O21" s="60" t="s">
        <v>13918</v>
      </c>
      <c r="P21" s="60" t="s">
        <v>13918</v>
      </c>
      <c r="Q21" s="60" t="s">
        <v>13918</v>
      </c>
      <c r="R21" s="60" t="s">
        <v>13918</v>
      </c>
      <c r="S21" s="60" t="s">
        <v>14693</v>
      </c>
      <c r="T21" s="60" t="s">
        <v>13919</v>
      </c>
      <c r="U21" s="60" t="s">
        <v>14694</v>
      </c>
      <c r="V21" s="60" t="s">
        <v>14695</v>
      </c>
      <c r="W21" s="60" t="s">
        <v>14696</v>
      </c>
      <c r="X21" s="60" t="s">
        <v>13918</v>
      </c>
      <c r="Z21" s="60">
        <v>9105844509</v>
      </c>
      <c r="AA21" s="60" t="s">
        <v>14755</v>
      </c>
      <c r="AB21" s="60" t="s">
        <v>13918</v>
      </c>
      <c r="AC21" s="60" t="s">
        <v>13918</v>
      </c>
    </row>
    <row r="22" spans="1:29">
      <c r="A22" s="60">
        <f>MATCH(B22,Sheet1!B:B,0)</f>
        <v>17</v>
      </c>
      <c r="B22" s="60">
        <v>9105844515</v>
      </c>
      <c r="C22" s="60" t="s">
        <v>13322</v>
      </c>
      <c r="D22" s="60" t="s">
        <v>49</v>
      </c>
      <c r="E22" s="60" t="s">
        <v>53</v>
      </c>
      <c r="F22" s="60" t="s">
        <v>13349</v>
      </c>
      <c r="G22" s="60" t="s">
        <v>14688</v>
      </c>
      <c r="H22" s="60" t="s">
        <v>14689</v>
      </c>
      <c r="I22" s="60" t="s">
        <v>14756</v>
      </c>
      <c r="J22" s="60" t="s">
        <v>14757</v>
      </c>
      <c r="K22" s="60" t="s">
        <v>14758</v>
      </c>
      <c r="L22" s="60" t="s">
        <v>13718</v>
      </c>
      <c r="M22" s="60" t="str">
        <f t="shared" si="0"/>
        <v>WIN-029</v>
      </c>
      <c r="O22" s="60" t="s">
        <v>13918</v>
      </c>
      <c r="P22" s="60" t="s">
        <v>13918</v>
      </c>
      <c r="Q22" s="60" t="s">
        <v>13918</v>
      </c>
      <c r="R22" s="60" t="s">
        <v>13918</v>
      </c>
      <c r="S22" s="60" t="s">
        <v>14693</v>
      </c>
      <c r="T22" s="60" t="s">
        <v>13919</v>
      </c>
      <c r="U22" s="60" t="s">
        <v>14694</v>
      </c>
      <c r="V22" s="60" t="s">
        <v>14695</v>
      </c>
      <c r="W22" s="60" t="s">
        <v>14696</v>
      </c>
      <c r="X22" s="60" t="s">
        <v>13918</v>
      </c>
      <c r="Z22" s="60">
        <v>9105844515</v>
      </c>
      <c r="AA22" s="60" t="s">
        <v>14759</v>
      </c>
      <c r="AB22" s="60" t="s">
        <v>13918</v>
      </c>
      <c r="AC22" s="60" t="s">
        <v>13918</v>
      </c>
    </row>
    <row r="23" spans="1:29">
      <c r="A23" s="60">
        <f>MATCH(B23,Sheet1!B:B,0)</f>
        <v>159</v>
      </c>
      <c r="B23" s="60">
        <v>9105847044</v>
      </c>
      <c r="C23" s="60" t="s">
        <v>13322</v>
      </c>
      <c r="D23" s="60" t="s">
        <v>49</v>
      </c>
      <c r="E23" s="60" t="s">
        <v>53</v>
      </c>
      <c r="F23" s="60" t="s">
        <v>13609</v>
      </c>
      <c r="G23" s="60" t="s">
        <v>14688</v>
      </c>
      <c r="H23" s="60" t="s">
        <v>14689</v>
      </c>
      <c r="I23" s="60" t="s">
        <v>14760</v>
      </c>
      <c r="J23" s="60" t="s">
        <v>14761</v>
      </c>
      <c r="K23" s="60" t="s">
        <v>14762</v>
      </c>
      <c r="L23" s="60" t="s">
        <v>13782</v>
      </c>
      <c r="M23" s="60" t="str">
        <f t="shared" si="0"/>
        <v>WIN-056</v>
      </c>
      <c r="O23" s="60" t="s">
        <v>14763</v>
      </c>
      <c r="P23" s="60" t="s">
        <v>13918</v>
      </c>
      <c r="Q23" s="60" t="s">
        <v>13918</v>
      </c>
      <c r="R23" s="60" t="s">
        <v>13918</v>
      </c>
      <c r="S23" s="60" t="s">
        <v>14693</v>
      </c>
      <c r="T23" s="60" t="s">
        <v>13919</v>
      </c>
      <c r="U23" s="60" t="s">
        <v>14694</v>
      </c>
      <c r="V23" s="60" t="s">
        <v>14695</v>
      </c>
      <c r="W23" s="60" t="s">
        <v>14696</v>
      </c>
      <c r="X23" s="60" t="s">
        <v>13918</v>
      </c>
      <c r="Z23" s="60">
        <v>9105847044</v>
      </c>
      <c r="AA23" s="60" t="s">
        <v>14764</v>
      </c>
      <c r="AB23" s="60" t="s">
        <v>13918</v>
      </c>
      <c r="AC23" s="60" t="s">
        <v>13918</v>
      </c>
    </row>
    <row r="24" spans="1:29">
      <c r="A24" s="60">
        <f>MATCH(B24,Sheet1!B:B,0)</f>
        <v>8</v>
      </c>
      <c r="B24" s="60">
        <v>9105843858</v>
      </c>
      <c r="C24" s="60" t="s">
        <v>13322</v>
      </c>
      <c r="D24" s="60" t="s">
        <v>49</v>
      </c>
      <c r="E24" s="60" t="s">
        <v>53</v>
      </c>
      <c r="F24" s="60" t="s">
        <v>13333</v>
      </c>
      <c r="G24" s="60" t="s">
        <v>14688</v>
      </c>
      <c r="H24" s="60" t="s">
        <v>14689</v>
      </c>
      <c r="I24" s="60" t="s">
        <v>14765</v>
      </c>
      <c r="J24" s="60" t="s">
        <v>14766</v>
      </c>
      <c r="K24" s="60" t="s">
        <v>14767</v>
      </c>
      <c r="L24" s="60" t="s">
        <v>13645</v>
      </c>
      <c r="M24" s="60" t="str">
        <f t="shared" si="0"/>
        <v>WIN-002</v>
      </c>
      <c r="O24" s="60" t="s">
        <v>13918</v>
      </c>
      <c r="P24" s="60" t="s">
        <v>13918</v>
      </c>
      <c r="Q24" s="60" t="s">
        <v>13918</v>
      </c>
      <c r="R24" s="60" t="s">
        <v>13918</v>
      </c>
      <c r="S24" s="60" t="s">
        <v>14693</v>
      </c>
      <c r="T24" s="60" t="s">
        <v>13919</v>
      </c>
      <c r="U24" s="60" t="s">
        <v>14694</v>
      </c>
      <c r="V24" s="60" t="s">
        <v>14695</v>
      </c>
      <c r="W24" s="60" t="s">
        <v>14696</v>
      </c>
      <c r="X24" s="60" t="s">
        <v>13918</v>
      </c>
      <c r="Z24" s="60">
        <v>9105843858</v>
      </c>
      <c r="AA24" s="60" t="s">
        <v>14768</v>
      </c>
      <c r="AB24" s="60" t="s">
        <v>13918</v>
      </c>
      <c r="AC24" s="60" t="s">
        <v>13918</v>
      </c>
    </row>
    <row r="25" spans="1:29">
      <c r="A25" s="60">
        <f>MATCH(B25,Sheet1!B:B,0)</f>
        <v>20</v>
      </c>
      <c r="B25" s="60">
        <v>9105844671</v>
      </c>
      <c r="C25" s="60" t="s">
        <v>13322</v>
      </c>
      <c r="D25" s="60" t="s">
        <v>49</v>
      </c>
      <c r="E25" s="60" t="s">
        <v>53</v>
      </c>
      <c r="F25" s="60" t="s">
        <v>13354</v>
      </c>
      <c r="G25" s="60" t="s">
        <v>14688</v>
      </c>
      <c r="H25" s="60" t="s">
        <v>14689</v>
      </c>
      <c r="I25" s="60" t="s">
        <v>14769</v>
      </c>
      <c r="J25" s="60" t="s">
        <v>14770</v>
      </c>
      <c r="K25" s="60" t="s">
        <v>14771</v>
      </c>
      <c r="L25" s="60" t="s">
        <v>3562</v>
      </c>
      <c r="M25" s="60" t="str">
        <f t="shared" si="0"/>
        <v>WIN-022</v>
      </c>
      <c r="O25" s="60" t="s">
        <v>13918</v>
      </c>
      <c r="P25" s="60" t="s">
        <v>13918</v>
      </c>
      <c r="Q25" s="60" t="s">
        <v>13918</v>
      </c>
      <c r="R25" s="60" t="s">
        <v>13918</v>
      </c>
      <c r="S25" s="60" t="s">
        <v>14693</v>
      </c>
      <c r="T25" s="60" t="s">
        <v>13919</v>
      </c>
      <c r="U25" s="60" t="s">
        <v>14694</v>
      </c>
      <c r="V25" s="60" t="s">
        <v>14695</v>
      </c>
      <c r="W25" s="60" t="s">
        <v>14696</v>
      </c>
      <c r="X25" s="60" t="s">
        <v>13918</v>
      </c>
      <c r="Z25" s="60">
        <v>9105844671</v>
      </c>
      <c r="AA25" s="60" t="s">
        <v>14772</v>
      </c>
      <c r="AB25" s="60" t="s">
        <v>13918</v>
      </c>
      <c r="AC25" s="60" t="s">
        <v>13918</v>
      </c>
    </row>
    <row r="26" spans="1:29">
      <c r="A26" s="60">
        <f>MATCH(B26,Sheet1!B:B,0)</f>
        <v>67</v>
      </c>
      <c r="B26" s="60">
        <v>9105845832</v>
      </c>
      <c r="C26" s="60" t="s">
        <v>13322</v>
      </c>
      <c r="D26" s="60" t="s">
        <v>49</v>
      </c>
      <c r="E26" s="60" t="s">
        <v>53</v>
      </c>
      <c r="F26" s="60" t="s">
        <v>13447</v>
      </c>
      <c r="G26" s="60" t="s">
        <v>14688</v>
      </c>
      <c r="H26" s="60" t="s">
        <v>14689</v>
      </c>
      <c r="I26" s="60" t="s">
        <v>14773</v>
      </c>
      <c r="J26" s="60" t="s">
        <v>14774</v>
      </c>
      <c r="K26" s="60" t="s">
        <v>14775</v>
      </c>
      <c r="L26" s="60" t="s">
        <v>13754</v>
      </c>
      <c r="M26" s="60" t="str">
        <f t="shared" si="0"/>
        <v>WIN-044</v>
      </c>
      <c r="O26" s="60" t="s">
        <v>13918</v>
      </c>
      <c r="P26" s="60" t="s">
        <v>13918</v>
      </c>
      <c r="Q26" s="60" t="s">
        <v>13918</v>
      </c>
      <c r="R26" s="60" t="s">
        <v>13918</v>
      </c>
      <c r="S26" s="60" t="s">
        <v>14693</v>
      </c>
      <c r="T26" s="60" t="s">
        <v>13919</v>
      </c>
      <c r="U26" s="60" t="s">
        <v>14694</v>
      </c>
      <c r="V26" s="60" t="s">
        <v>14695</v>
      </c>
      <c r="W26" s="60" t="s">
        <v>14696</v>
      </c>
      <c r="X26" s="60" t="s">
        <v>13918</v>
      </c>
      <c r="Z26" s="60">
        <v>9105845832</v>
      </c>
      <c r="AA26" s="60" t="s">
        <v>14776</v>
      </c>
      <c r="AB26" s="60" t="s">
        <v>13918</v>
      </c>
      <c r="AC26" s="60" t="s">
        <v>13918</v>
      </c>
    </row>
    <row r="27" spans="1:29">
      <c r="A27" s="60">
        <f>MATCH(B27,Sheet1!B:B,0)</f>
        <v>71</v>
      </c>
      <c r="B27" s="60">
        <v>9105845882</v>
      </c>
      <c r="C27" s="60" t="s">
        <v>13322</v>
      </c>
      <c r="D27" s="60" t="s">
        <v>49</v>
      </c>
      <c r="E27" s="60" t="s">
        <v>53</v>
      </c>
      <c r="F27" s="60" t="s">
        <v>1108</v>
      </c>
      <c r="G27" s="60" t="s">
        <v>14688</v>
      </c>
      <c r="H27" s="60" t="s">
        <v>14689</v>
      </c>
      <c r="I27" s="60" t="s">
        <v>14760</v>
      </c>
      <c r="J27" s="60" t="s">
        <v>14761</v>
      </c>
      <c r="K27" s="60" t="s">
        <v>14762</v>
      </c>
      <c r="L27" s="60" t="s">
        <v>13754</v>
      </c>
      <c r="M27" s="60" t="str">
        <f t="shared" si="0"/>
        <v>WIN-044</v>
      </c>
      <c r="O27" s="60" t="s">
        <v>13918</v>
      </c>
      <c r="P27" s="60" t="s">
        <v>13918</v>
      </c>
      <c r="Q27" s="60" t="s">
        <v>13918</v>
      </c>
      <c r="R27" s="60" t="s">
        <v>13918</v>
      </c>
      <c r="S27" s="60" t="s">
        <v>14693</v>
      </c>
      <c r="T27" s="60" t="s">
        <v>13919</v>
      </c>
      <c r="U27" s="60" t="s">
        <v>14694</v>
      </c>
      <c r="V27" s="60" t="s">
        <v>14695</v>
      </c>
      <c r="W27" s="60" t="s">
        <v>14696</v>
      </c>
      <c r="X27" s="60" t="s">
        <v>13918</v>
      </c>
      <c r="Z27" s="60">
        <v>9105845882</v>
      </c>
      <c r="AA27" s="60" t="s">
        <v>14777</v>
      </c>
      <c r="AB27" s="60" t="s">
        <v>13918</v>
      </c>
      <c r="AC27" s="60" t="s">
        <v>13918</v>
      </c>
    </row>
    <row r="28" spans="1:29">
      <c r="A28" s="60">
        <f>MATCH(B28,Sheet1!B:B,0)</f>
        <v>145</v>
      </c>
      <c r="B28" s="60">
        <v>9105846756</v>
      </c>
      <c r="C28" s="60" t="s">
        <v>13322</v>
      </c>
      <c r="D28" s="60" t="s">
        <v>49</v>
      </c>
      <c r="E28" s="60" t="s">
        <v>53</v>
      </c>
      <c r="F28" s="60" t="s">
        <v>13581</v>
      </c>
      <c r="G28" s="60" t="s">
        <v>14688</v>
      </c>
      <c r="H28" s="60" t="s">
        <v>14689</v>
      </c>
      <c r="I28" s="60" t="s">
        <v>14698</v>
      </c>
      <c r="J28" s="60" t="s">
        <v>14699</v>
      </c>
      <c r="K28" s="60" t="s">
        <v>14700</v>
      </c>
      <c r="L28" s="60" t="s">
        <v>13645</v>
      </c>
      <c r="M28" s="60" t="str">
        <f t="shared" si="0"/>
        <v>WIN-002</v>
      </c>
      <c r="O28" s="60" t="s">
        <v>13918</v>
      </c>
      <c r="P28" s="60" t="s">
        <v>13918</v>
      </c>
      <c r="Q28" s="60" t="s">
        <v>13918</v>
      </c>
      <c r="R28" s="60" t="s">
        <v>13918</v>
      </c>
      <c r="S28" s="60" t="s">
        <v>14693</v>
      </c>
      <c r="T28" s="60" t="s">
        <v>13919</v>
      </c>
      <c r="U28" s="60" t="s">
        <v>14694</v>
      </c>
      <c r="V28" s="60" t="s">
        <v>14695</v>
      </c>
      <c r="W28" s="60" t="s">
        <v>14696</v>
      </c>
      <c r="X28" s="60" t="s">
        <v>13918</v>
      </c>
      <c r="Z28" s="60">
        <v>9105846756</v>
      </c>
      <c r="AA28" s="60" t="s">
        <v>14778</v>
      </c>
      <c r="AB28" s="60" t="s">
        <v>13918</v>
      </c>
      <c r="AC28" s="60" t="s">
        <v>13918</v>
      </c>
    </row>
    <row r="29" spans="1:29">
      <c r="A29" s="60">
        <f>MATCH(B29,Sheet1!B:B,0)</f>
        <v>19</v>
      </c>
      <c r="B29" s="60">
        <v>9105844566</v>
      </c>
      <c r="C29" s="60" t="s">
        <v>13322</v>
      </c>
      <c r="D29" s="60" t="s">
        <v>49</v>
      </c>
      <c r="E29" s="60" t="s">
        <v>53</v>
      </c>
      <c r="F29" s="60" t="s">
        <v>13352</v>
      </c>
      <c r="G29" s="60" t="s">
        <v>14688</v>
      </c>
      <c r="H29" s="60" t="s">
        <v>14689</v>
      </c>
      <c r="I29" s="60" t="s">
        <v>14779</v>
      </c>
      <c r="J29" s="60" t="s">
        <v>14780</v>
      </c>
      <c r="K29" s="60" t="s">
        <v>14781</v>
      </c>
      <c r="L29" s="60" t="s">
        <v>13661</v>
      </c>
      <c r="M29" s="60" t="str">
        <f t="shared" si="0"/>
        <v>WIN-007</v>
      </c>
      <c r="O29" s="60" t="s">
        <v>14763</v>
      </c>
      <c r="P29" s="60" t="s">
        <v>13918</v>
      </c>
      <c r="Q29" s="60" t="s">
        <v>13918</v>
      </c>
      <c r="R29" s="60" t="s">
        <v>13918</v>
      </c>
      <c r="S29" s="60" t="s">
        <v>14693</v>
      </c>
      <c r="T29" s="60" t="s">
        <v>13919</v>
      </c>
      <c r="U29" s="60" t="s">
        <v>14694</v>
      </c>
      <c r="V29" s="60" t="s">
        <v>14695</v>
      </c>
      <c r="W29" s="60" t="s">
        <v>14696</v>
      </c>
      <c r="X29" s="60" t="s">
        <v>13918</v>
      </c>
      <c r="Z29" s="60">
        <v>9105844566</v>
      </c>
      <c r="AA29" s="60" t="s">
        <v>14782</v>
      </c>
      <c r="AB29" s="60" t="s">
        <v>13918</v>
      </c>
      <c r="AC29" s="60" t="s">
        <v>13918</v>
      </c>
    </row>
    <row r="30" spans="1:29">
      <c r="A30" s="60">
        <f>MATCH(B30,Sheet1!B:B,0)</f>
        <v>45</v>
      </c>
      <c r="B30" s="60">
        <v>9105845320</v>
      </c>
      <c r="C30" s="60" t="s">
        <v>13322</v>
      </c>
      <c r="D30" s="60" t="s">
        <v>49</v>
      </c>
      <c r="E30" s="60" t="s">
        <v>53</v>
      </c>
      <c r="F30" s="60" t="s">
        <v>13406</v>
      </c>
      <c r="G30" s="60" t="s">
        <v>14688</v>
      </c>
      <c r="H30" s="60" t="s">
        <v>14689</v>
      </c>
      <c r="I30" s="60" t="s">
        <v>14783</v>
      </c>
      <c r="J30" s="60" t="s">
        <v>14784</v>
      </c>
      <c r="K30" s="60" t="s">
        <v>14785</v>
      </c>
      <c r="L30" s="60" t="s">
        <v>3563</v>
      </c>
      <c r="M30" s="60" t="str">
        <f t="shared" si="0"/>
        <v>WIN-042</v>
      </c>
      <c r="O30" s="60" t="s">
        <v>13918</v>
      </c>
      <c r="P30" s="60" t="s">
        <v>13918</v>
      </c>
      <c r="Q30" s="60" t="s">
        <v>13918</v>
      </c>
      <c r="R30" s="60" t="s">
        <v>13918</v>
      </c>
      <c r="S30" s="60" t="s">
        <v>14693</v>
      </c>
      <c r="T30" s="60" t="s">
        <v>13919</v>
      </c>
      <c r="U30" s="60" t="s">
        <v>14694</v>
      </c>
      <c r="V30" s="60" t="s">
        <v>14695</v>
      </c>
      <c r="W30" s="60" t="s">
        <v>14696</v>
      </c>
      <c r="X30" s="60" t="s">
        <v>13918</v>
      </c>
      <c r="Z30" s="60">
        <v>9105845320</v>
      </c>
      <c r="AA30" s="60" t="s">
        <v>14786</v>
      </c>
      <c r="AB30" s="60" t="s">
        <v>13918</v>
      </c>
      <c r="AC30" s="60" t="s">
        <v>13918</v>
      </c>
    </row>
    <row r="31" spans="1:29">
      <c r="A31" s="60">
        <f>MATCH(B31,Sheet1!B:B,0)</f>
        <v>114</v>
      </c>
      <c r="B31" s="60">
        <v>9105846437</v>
      </c>
      <c r="C31" s="60" t="s">
        <v>13322</v>
      </c>
      <c r="D31" s="60" t="s">
        <v>49</v>
      </c>
      <c r="E31" s="60" t="s">
        <v>53</v>
      </c>
      <c r="F31" s="60" t="s">
        <v>13526</v>
      </c>
      <c r="G31" s="60" t="s">
        <v>14688</v>
      </c>
      <c r="H31" s="60" t="s">
        <v>14689</v>
      </c>
      <c r="I31" s="60" t="s">
        <v>14690</v>
      </c>
      <c r="J31" s="60" t="s">
        <v>14691</v>
      </c>
      <c r="K31" s="60" t="s">
        <v>14692</v>
      </c>
      <c r="L31" s="60" t="s">
        <v>13692</v>
      </c>
      <c r="M31" s="60" t="str">
        <f t="shared" si="0"/>
        <v>WIN-020</v>
      </c>
      <c r="O31" s="60" t="s">
        <v>14763</v>
      </c>
      <c r="P31" s="60" t="s">
        <v>13918</v>
      </c>
      <c r="Q31" s="60" t="s">
        <v>13918</v>
      </c>
      <c r="R31" s="60" t="s">
        <v>13918</v>
      </c>
      <c r="S31" s="60" t="s">
        <v>14693</v>
      </c>
      <c r="T31" s="60" t="s">
        <v>13919</v>
      </c>
      <c r="U31" s="60" t="s">
        <v>14694</v>
      </c>
      <c r="V31" s="60" t="s">
        <v>14695</v>
      </c>
      <c r="W31" s="60" t="s">
        <v>14696</v>
      </c>
      <c r="X31" s="60" t="s">
        <v>13918</v>
      </c>
      <c r="Z31" s="60">
        <v>9105846437</v>
      </c>
      <c r="AA31" s="60" t="s">
        <v>14787</v>
      </c>
      <c r="AB31" s="60" t="s">
        <v>13918</v>
      </c>
      <c r="AC31" s="60" t="s">
        <v>13918</v>
      </c>
    </row>
    <row r="32" spans="1:29">
      <c r="A32" s="60">
        <f>MATCH(B32,Sheet1!B:B,0)</f>
        <v>175</v>
      </c>
      <c r="B32" s="60">
        <v>9105847180</v>
      </c>
      <c r="C32" s="60" t="s">
        <v>13322</v>
      </c>
      <c r="D32" s="60" t="s">
        <v>49</v>
      </c>
      <c r="E32" s="60" t="s">
        <v>53</v>
      </c>
      <c r="F32" s="60" t="s">
        <v>13635</v>
      </c>
      <c r="G32" s="60" t="s">
        <v>14688</v>
      </c>
      <c r="H32" s="60" t="s">
        <v>14689</v>
      </c>
      <c r="I32" s="60" t="s">
        <v>14788</v>
      </c>
      <c r="J32" s="60" t="s">
        <v>14789</v>
      </c>
      <c r="K32" s="60" t="s">
        <v>14790</v>
      </c>
      <c r="L32" s="60" t="s">
        <v>13645</v>
      </c>
      <c r="M32" s="60" t="str">
        <f t="shared" si="0"/>
        <v>WIN-002</v>
      </c>
      <c r="O32" s="60" t="s">
        <v>13918</v>
      </c>
      <c r="P32" s="60" t="s">
        <v>13918</v>
      </c>
      <c r="Q32" s="60" t="s">
        <v>13918</v>
      </c>
      <c r="R32" s="60" t="s">
        <v>13918</v>
      </c>
      <c r="S32" s="60" t="s">
        <v>14693</v>
      </c>
      <c r="T32" s="60" t="s">
        <v>13919</v>
      </c>
      <c r="U32" s="60" t="s">
        <v>14694</v>
      </c>
      <c r="V32" s="60" t="s">
        <v>14695</v>
      </c>
      <c r="W32" s="60" t="s">
        <v>14696</v>
      </c>
      <c r="X32" s="60" t="s">
        <v>13918</v>
      </c>
      <c r="Z32" s="60">
        <v>9105847180</v>
      </c>
      <c r="AA32" s="60" t="s">
        <v>14791</v>
      </c>
      <c r="AB32" s="60" t="s">
        <v>13918</v>
      </c>
      <c r="AC32" s="60" t="s">
        <v>13918</v>
      </c>
    </row>
    <row r="33" spans="1:29">
      <c r="A33" s="60">
        <f>MATCH(B33,Sheet1!B:B,0)</f>
        <v>28</v>
      </c>
      <c r="B33" s="60">
        <v>9105844930</v>
      </c>
      <c r="C33" s="60" t="s">
        <v>13322</v>
      </c>
      <c r="D33" s="60" t="s">
        <v>49</v>
      </c>
      <c r="E33" s="60" t="s">
        <v>53</v>
      </c>
      <c r="F33" s="60" t="s">
        <v>13374</v>
      </c>
      <c r="G33" s="60" t="s">
        <v>14688</v>
      </c>
      <c r="H33" s="60" t="s">
        <v>14689</v>
      </c>
      <c r="I33" s="60" t="s">
        <v>14792</v>
      </c>
      <c r="J33" s="60" t="s">
        <v>14793</v>
      </c>
      <c r="K33" s="60" t="s">
        <v>14794</v>
      </c>
      <c r="L33" s="60" t="s">
        <v>13718</v>
      </c>
      <c r="M33" s="60" t="str">
        <f t="shared" si="0"/>
        <v>WIN-029</v>
      </c>
      <c r="O33" s="60" t="s">
        <v>13918</v>
      </c>
      <c r="P33" s="60" t="s">
        <v>13918</v>
      </c>
      <c r="Q33" s="60" t="s">
        <v>13918</v>
      </c>
      <c r="R33" s="60" t="s">
        <v>13918</v>
      </c>
      <c r="S33" s="60" t="s">
        <v>14693</v>
      </c>
      <c r="T33" s="60" t="s">
        <v>13919</v>
      </c>
      <c r="U33" s="60" t="s">
        <v>14694</v>
      </c>
      <c r="V33" s="60" t="s">
        <v>14695</v>
      </c>
      <c r="W33" s="60" t="s">
        <v>14696</v>
      </c>
      <c r="X33" s="60" t="s">
        <v>13918</v>
      </c>
      <c r="Z33" s="60">
        <v>9105844930</v>
      </c>
      <c r="AA33" s="60" t="s">
        <v>14795</v>
      </c>
      <c r="AB33" s="60" t="s">
        <v>13918</v>
      </c>
      <c r="AC33" s="60" t="s">
        <v>13918</v>
      </c>
    </row>
    <row r="34" spans="1:29">
      <c r="A34" s="60">
        <f>MATCH(B34,Sheet1!B:B,0)</f>
        <v>77</v>
      </c>
      <c r="B34" s="60">
        <v>9105846087</v>
      </c>
      <c r="C34" s="60" t="s">
        <v>13322</v>
      </c>
      <c r="D34" s="60" t="s">
        <v>49</v>
      </c>
      <c r="E34" s="60" t="s">
        <v>53</v>
      </c>
      <c r="F34" s="60" t="s">
        <v>13466</v>
      </c>
      <c r="G34" s="60" t="s">
        <v>14688</v>
      </c>
      <c r="H34" s="60" t="s">
        <v>14689</v>
      </c>
      <c r="I34" s="60" t="s">
        <v>14756</v>
      </c>
      <c r="J34" s="60" t="s">
        <v>14757</v>
      </c>
      <c r="K34" s="60" t="s">
        <v>14758</v>
      </c>
      <c r="L34" s="60" t="s">
        <v>3553</v>
      </c>
      <c r="M34" s="60" t="str">
        <f t="shared" si="0"/>
        <v>WIN-009</v>
      </c>
      <c r="O34" s="60" t="s">
        <v>13918</v>
      </c>
      <c r="P34" s="60" t="s">
        <v>13918</v>
      </c>
      <c r="Q34" s="60" t="s">
        <v>13918</v>
      </c>
      <c r="R34" s="60" t="s">
        <v>13918</v>
      </c>
      <c r="S34" s="60" t="s">
        <v>14693</v>
      </c>
      <c r="T34" s="60" t="s">
        <v>13919</v>
      </c>
      <c r="U34" s="60" t="s">
        <v>14694</v>
      </c>
      <c r="V34" s="60" t="s">
        <v>14695</v>
      </c>
      <c r="W34" s="60" t="s">
        <v>14696</v>
      </c>
      <c r="X34" s="60" t="s">
        <v>13918</v>
      </c>
      <c r="Z34" s="60">
        <v>9105846087</v>
      </c>
      <c r="AA34" s="60" t="s">
        <v>14796</v>
      </c>
      <c r="AB34" s="60" t="s">
        <v>13918</v>
      </c>
      <c r="AC34" s="60" t="s">
        <v>13918</v>
      </c>
    </row>
    <row r="35" spans="1:29">
      <c r="A35" s="60">
        <f>MATCH(B35,Sheet1!B:B,0)</f>
        <v>136</v>
      </c>
      <c r="B35" s="60">
        <v>9105846660</v>
      </c>
      <c r="C35" s="60" t="s">
        <v>13322</v>
      </c>
      <c r="D35" s="60" t="s">
        <v>49</v>
      </c>
      <c r="E35" s="60" t="s">
        <v>53</v>
      </c>
      <c r="F35" s="60" t="s">
        <v>13566</v>
      </c>
      <c r="G35" s="60" t="s">
        <v>14688</v>
      </c>
      <c r="H35" s="60" t="s">
        <v>14689</v>
      </c>
      <c r="I35" s="60" t="s">
        <v>14760</v>
      </c>
      <c r="J35" s="60" t="s">
        <v>14761</v>
      </c>
      <c r="K35" s="60" t="s">
        <v>14762</v>
      </c>
      <c r="L35" s="60" t="s">
        <v>3567</v>
      </c>
      <c r="M35" s="60" t="str">
        <f t="shared" si="0"/>
        <v>WIN-021</v>
      </c>
      <c r="O35" s="60" t="s">
        <v>13918</v>
      </c>
      <c r="P35" s="60" t="s">
        <v>13918</v>
      </c>
      <c r="Q35" s="60" t="s">
        <v>13918</v>
      </c>
      <c r="R35" s="60" t="s">
        <v>13918</v>
      </c>
      <c r="S35" s="60" t="s">
        <v>14693</v>
      </c>
      <c r="T35" s="60" t="s">
        <v>13919</v>
      </c>
      <c r="U35" s="60" t="s">
        <v>14694</v>
      </c>
      <c r="V35" s="60" t="s">
        <v>14695</v>
      </c>
      <c r="W35" s="60" t="s">
        <v>14696</v>
      </c>
      <c r="X35" s="60" t="s">
        <v>13918</v>
      </c>
      <c r="Z35" s="60">
        <v>9105846660</v>
      </c>
      <c r="AA35" s="60" t="s">
        <v>14797</v>
      </c>
      <c r="AB35" s="60" t="s">
        <v>13918</v>
      </c>
      <c r="AC35" s="60" t="s">
        <v>13918</v>
      </c>
    </row>
    <row r="36" spans="1:29">
      <c r="A36" s="60">
        <f>MATCH(B36,Sheet1!B:B,0)</f>
        <v>134</v>
      </c>
      <c r="B36" s="60">
        <v>9105846669</v>
      </c>
      <c r="C36" s="60" t="s">
        <v>13322</v>
      </c>
      <c r="D36" s="60" t="s">
        <v>49</v>
      </c>
      <c r="E36" s="60" t="s">
        <v>53</v>
      </c>
      <c r="F36" s="60" t="s">
        <v>13563</v>
      </c>
      <c r="G36" s="60" t="s">
        <v>14688</v>
      </c>
      <c r="H36" s="60" t="s">
        <v>14689</v>
      </c>
      <c r="I36" s="60" t="s">
        <v>14798</v>
      </c>
      <c r="J36" s="60" t="s">
        <v>14799</v>
      </c>
      <c r="K36" s="60" t="s">
        <v>14800</v>
      </c>
      <c r="L36" s="60" t="s">
        <v>3567</v>
      </c>
      <c r="M36" s="60" t="str">
        <f t="shared" si="0"/>
        <v>WIN-021</v>
      </c>
      <c r="O36" s="60" t="s">
        <v>13918</v>
      </c>
      <c r="P36" s="60" t="s">
        <v>13918</v>
      </c>
      <c r="Q36" s="60" t="s">
        <v>13918</v>
      </c>
      <c r="R36" s="60" t="s">
        <v>13918</v>
      </c>
      <c r="S36" s="60" t="s">
        <v>14693</v>
      </c>
      <c r="T36" s="60" t="s">
        <v>13919</v>
      </c>
      <c r="U36" s="60" t="s">
        <v>14694</v>
      </c>
      <c r="V36" s="60" t="s">
        <v>14695</v>
      </c>
      <c r="W36" s="60" t="s">
        <v>14696</v>
      </c>
      <c r="X36" s="60" t="s">
        <v>13918</v>
      </c>
      <c r="Z36" s="60">
        <v>9105846669</v>
      </c>
      <c r="AA36" s="60" t="s">
        <v>14801</v>
      </c>
      <c r="AB36" s="60" t="s">
        <v>13918</v>
      </c>
      <c r="AC36" s="60" t="s">
        <v>13918</v>
      </c>
    </row>
    <row r="37" spans="1:29">
      <c r="A37" s="60">
        <f>MATCH(B37,Sheet1!B:B,0)</f>
        <v>133</v>
      </c>
      <c r="B37" s="60">
        <v>9105846600</v>
      </c>
      <c r="C37" s="60" t="s">
        <v>13322</v>
      </c>
      <c r="D37" s="60" t="s">
        <v>49</v>
      </c>
      <c r="E37" s="60" t="s">
        <v>53</v>
      </c>
      <c r="F37" s="60" t="s">
        <v>13561</v>
      </c>
      <c r="G37" s="60" t="s">
        <v>14688</v>
      </c>
      <c r="H37" s="60" t="s">
        <v>14689</v>
      </c>
      <c r="I37" s="60" t="s">
        <v>14732</v>
      </c>
      <c r="J37" s="60" t="s">
        <v>14733</v>
      </c>
      <c r="K37" s="60" t="s">
        <v>14734</v>
      </c>
      <c r="L37" s="60" t="s">
        <v>13692</v>
      </c>
      <c r="M37" s="60" t="str">
        <f t="shared" si="0"/>
        <v>WIN-020</v>
      </c>
      <c r="O37" s="60" t="s">
        <v>14763</v>
      </c>
      <c r="P37" s="60" t="s">
        <v>13918</v>
      </c>
      <c r="Q37" s="60" t="s">
        <v>13918</v>
      </c>
      <c r="R37" s="60" t="s">
        <v>13918</v>
      </c>
      <c r="S37" s="60" t="s">
        <v>14693</v>
      </c>
      <c r="T37" s="60" t="s">
        <v>13919</v>
      </c>
      <c r="U37" s="60" t="s">
        <v>14694</v>
      </c>
      <c r="V37" s="60" t="s">
        <v>14695</v>
      </c>
      <c r="W37" s="60" t="s">
        <v>14696</v>
      </c>
      <c r="X37" s="60" t="s">
        <v>13918</v>
      </c>
      <c r="Z37" s="60">
        <v>9105846600</v>
      </c>
      <c r="AA37" s="60" t="s">
        <v>14802</v>
      </c>
      <c r="AB37" s="60" t="s">
        <v>13918</v>
      </c>
      <c r="AC37" s="60" t="s">
        <v>13918</v>
      </c>
    </row>
    <row r="38" spans="1:29">
      <c r="A38" s="60">
        <f>MATCH(B38,Sheet1!B:B,0)</f>
        <v>69</v>
      </c>
      <c r="B38" s="60">
        <v>9105845851</v>
      </c>
      <c r="C38" s="60" t="s">
        <v>13322</v>
      </c>
      <c r="D38" s="60" t="s">
        <v>49</v>
      </c>
      <c r="E38" s="60" t="s">
        <v>53</v>
      </c>
      <c r="F38" s="60" t="s">
        <v>13451</v>
      </c>
      <c r="G38" s="60" t="s">
        <v>14688</v>
      </c>
      <c r="H38" s="60" t="s">
        <v>14689</v>
      </c>
      <c r="I38" s="60" t="s">
        <v>14690</v>
      </c>
      <c r="J38" s="60" t="s">
        <v>14691</v>
      </c>
      <c r="K38" s="60" t="s">
        <v>14692</v>
      </c>
      <c r="L38" s="60" t="s">
        <v>13645</v>
      </c>
      <c r="M38" s="60" t="str">
        <f t="shared" si="0"/>
        <v>WIN-002</v>
      </c>
      <c r="O38" s="60" t="s">
        <v>13918</v>
      </c>
      <c r="P38" s="60" t="s">
        <v>13918</v>
      </c>
      <c r="Q38" s="60" t="s">
        <v>13918</v>
      </c>
      <c r="R38" s="60" t="s">
        <v>13918</v>
      </c>
      <c r="S38" s="60" t="s">
        <v>14693</v>
      </c>
      <c r="T38" s="60" t="s">
        <v>13919</v>
      </c>
      <c r="U38" s="60" t="s">
        <v>14694</v>
      </c>
      <c r="V38" s="60" t="s">
        <v>14695</v>
      </c>
      <c r="W38" s="60" t="s">
        <v>14696</v>
      </c>
      <c r="X38" s="60" t="s">
        <v>13918</v>
      </c>
      <c r="Z38" s="60">
        <v>9105845851</v>
      </c>
      <c r="AA38" s="60" t="s">
        <v>14803</v>
      </c>
      <c r="AB38" s="60" t="s">
        <v>13918</v>
      </c>
      <c r="AC38" s="60" t="s">
        <v>13918</v>
      </c>
    </row>
    <row r="39" spans="1:29">
      <c r="A39" s="60">
        <f>MATCH(B39,Sheet1!B:B,0)</f>
        <v>47</v>
      </c>
      <c r="B39" s="60">
        <v>9105845386</v>
      </c>
      <c r="C39" s="60" t="s">
        <v>13322</v>
      </c>
      <c r="D39" s="60" t="s">
        <v>49</v>
      </c>
      <c r="E39" s="60" t="s">
        <v>53</v>
      </c>
      <c r="F39" s="60" t="s">
        <v>13411</v>
      </c>
      <c r="G39" s="60" t="s">
        <v>14688</v>
      </c>
      <c r="H39" s="60" t="s">
        <v>14689</v>
      </c>
      <c r="I39" s="60" t="s">
        <v>14804</v>
      </c>
      <c r="J39" s="60" t="s">
        <v>14805</v>
      </c>
      <c r="K39" s="60" t="s">
        <v>14806</v>
      </c>
      <c r="L39" s="60" t="s">
        <v>13645</v>
      </c>
      <c r="M39" s="60" t="str">
        <f t="shared" si="0"/>
        <v>WIN-002</v>
      </c>
      <c r="O39" s="60" t="s">
        <v>13918</v>
      </c>
      <c r="P39" s="60" t="s">
        <v>13918</v>
      </c>
      <c r="Q39" s="60" t="s">
        <v>13918</v>
      </c>
      <c r="R39" s="60" t="s">
        <v>13918</v>
      </c>
      <c r="S39" s="60" t="s">
        <v>14693</v>
      </c>
      <c r="T39" s="60" t="s">
        <v>13919</v>
      </c>
      <c r="U39" s="60" t="s">
        <v>14694</v>
      </c>
      <c r="V39" s="60" t="s">
        <v>14695</v>
      </c>
      <c r="W39" s="60" t="s">
        <v>14696</v>
      </c>
      <c r="X39" s="60" t="s">
        <v>13918</v>
      </c>
      <c r="Z39" s="60">
        <v>9105845386</v>
      </c>
      <c r="AA39" s="60" t="s">
        <v>14807</v>
      </c>
      <c r="AB39" s="60" t="s">
        <v>13918</v>
      </c>
      <c r="AC39" s="60" t="s">
        <v>13918</v>
      </c>
    </row>
    <row r="40" spans="1:29">
      <c r="A40" s="60">
        <f>MATCH(B40,Sheet1!B:B,0)</f>
        <v>35</v>
      </c>
      <c r="B40" s="60">
        <v>9105845053</v>
      </c>
      <c r="C40" s="60" t="s">
        <v>13322</v>
      </c>
      <c r="D40" s="60" t="s">
        <v>49</v>
      </c>
      <c r="E40" s="60" t="s">
        <v>53</v>
      </c>
      <c r="F40" s="60" t="s">
        <v>13386</v>
      </c>
      <c r="G40" s="60" t="s">
        <v>14688</v>
      </c>
      <c r="H40" s="60" t="s">
        <v>14689</v>
      </c>
      <c r="I40" s="60" t="s">
        <v>14690</v>
      </c>
      <c r="J40" s="60" t="s">
        <v>14691</v>
      </c>
      <c r="K40" s="60" t="s">
        <v>14692</v>
      </c>
      <c r="L40" s="60" t="s">
        <v>13726</v>
      </c>
      <c r="M40" s="60" t="str">
        <f t="shared" si="0"/>
        <v>WIN-031</v>
      </c>
      <c r="O40" s="60" t="s">
        <v>14808</v>
      </c>
      <c r="P40" s="60" t="s">
        <v>13918</v>
      </c>
      <c r="Q40" s="60" t="s">
        <v>13918</v>
      </c>
      <c r="R40" s="60" t="s">
        <v>13918</v>
      </c>
      <c r="S40" s="60" t="s">
        <v>14693</v>
      </c>
      <c r="T40" s="60" t="s">
        <v>13919</v>
      </c>
      <c r="U40" s="60" t="s">
        <v>14694</v>
      </c>
      <c r="V40" s="60" t="s">
        <v>14695</v>
      </c>
      <c r="W40" s="60" t="s">
        <v>14696</v>
      </c>
      <c r="X40" s="60" t="s">
        <v>13918</v>
      </c>
      <c r="Z40" s="60">
        <v>9105845053</v>
      </c>
      <c r="AA40" s="60" t="s">
        <v>14809</v>
      </c>
      <c r="AB40" s="60" t="s">
        <v>13918</v>
      </c>
      <c r="AC40" s="60" t="s">
        <v>13918</v>
      </c>
    </row>
    <row r="41" spans="1:29">
      <c r="A41" s="60">
        <f>MATCH(B41,Sheet1!B:B,0)</f>
        <v>56</v>
      </c>
      <c r="B41" s="60">
        <v>9105845672</v>
      </c>
      <c r="C41" s="60" t="s">
        <v>13322</v>
      </c>
      <c r="D41" s="60" t="s">
        <v>49</v>
      </c>
      <c r="E41" s="60" t="s">
        <v>53</v>
      </c>
      <c r="F41" s="60" t="s">
        <v>13426</v>
      </c>
      <c r="G41" s="60" t="s">
        <v>14688</v>
      </c>
      <c r="H41" s="60" t="s">
        <v>14689</v>
      </c>
      <c r="I41" s="60" t="s">
        <v>14810</v>
      </c>
      <c r="J41" s="60" t="s">
        <v>14811</v>
      </c>
      <c r="K41" s="60" t="s">
        <v>14812</v>
      </c>
      <c r="L41" s="60" t="s">
        <v>13718</v>
      </c>
      <c r="M41" s="60" t="str">
        <f t="shared" si="0"/>
        <v>WIN-029</v>
      </c>
      <c r="O41" s="60" t="s">
        <v>13918</v>
      </c>
      <c r="P41" s="60" t="s">
        <v>13918</v>
      </c>
      <c r="Q41" s="60" t="s">
        <v>13918</v>
      </c>
      <c r="R41" s="60" t="s">
        <v>13918</v>
      </c>
      <c r="S41" s="60" t="s">
        <v>14693</v>
      </c>
      <c r="T41" s="60" t="s">
        <v>13919</v>
      </c>
      <c r="U41" s="60" t="s">
        <v>14694</v>
      </c>
      <c r="V41" s="60" t="s">
        <v>14695</v>
      </c>
      <c r="W41" s="60" t="s">
        <v>14696</v>
      </c>
      <c r="X41" s="60" t="s">
        <v>13918</v>
      </c>
      <c r="Z41" s="60">
        <v>9105845672</v>
      </c>
      <c r="AA41" s="60" t="s">
        <v>14813</v>
      </c>
      <c r="AB41" s="60" t="s">
        <v>13918</v>
      </c>
      <c r="AC41" s="60" t="s">
        <v>13918</v>
      </c>
    </row>
    <row r="42" spans="1:29">
      <c r="A42" s="60">
        <f>MATCH(B42,Sheet1!B:B,0)</f>
        <v>21</v>
      </c>
      <c r="B42" s="60">
        <v>9105844779</v>
      </c>
      <c r="C42" s="60" t="s">
        <v>13322</v>
      </c>
      <c r="D42" s="60" t="s">
        <v>49</v>
      </c>
      <c r="E42" s="60" t="s">
        <v>53</v>
      </c>
      <c r="F42" s="60" t="s">
        <v>13357</v>
      </c>
      <c r="G42" s="60" t="s">
        <v>14688</v>
      </c>
      <c r="H42" s="60" t="s">
        <v>14689</v>
      </c>
      <c r="I42" s="60" t="s">
        <v>14814</v>
      </c>
      <c r="J42" s="60" t="s">
        <v>14815</v>
      </c>
      <c r="K42" s="60" t="s">
        <v>14816</v>
      </c>
      <c r="L42" s="60" t="s">
        <v>13661</v>
      </c>
      <c r="M42" s="60" t="str">
        <f t="shared" si="0"/>
        <v>WIN-007</v>
      </c>
      <c r="O42" s="60" t="s">
        <v>14763</v>
      </c>
      <c r="P42" s="60" t="s">
        <v>13918</v>
      </c>
      <c r="Q42" s="60" t="s">
        <v>13918</v>
      </c>
      <c r="R42" s="60" t="s">
        <v>13918</v>
      </c>
      <c r="S42" s="60" t="s">
        <v>14693</v>
      </c>
      <c r="T42" s="60" t="s">
        <v>13919</v>
      </c>
      <c r="U42" s="60" t="s">
        <v>14694</v>
      </c>
      <c r="V42" s="60" t="s">
        <v>14695</v>
      </c>
      <c r="W42" s="60" t="s">
        <v>14696</v>
      </c>
      <c r="X42" s="60" t="s">
        <v>13918</v>
      </c>
      <c r="Z42" s="60">
        <v>9105844779</v>
      </c>
      <c r="AA42" s="60" t="s">
        <v>14817</v>
      </c>
      <c r="AB42" s="60" t="s">
        <v>13918</v>
      </c>
      <c r="AC42" s="60" t="s">
        <v>13918</v>
      </c>
    </row>
    <row r="43" spans="1:29">
      <c r="A43" s="60">
        <f>MATCH(B43,Sheet1!B:B,0)</f>
        <v>142</v>
      </c>
      <c r="B43" s="60">
        <v>9105846765</v>
      </c>
      <c r="C43" s="60" t="s">
        <v>13322</v>
      </c>
      <c r="D43" s="60" t="s">
        <v>49</v>
      </c>
      <c r="E43" s="60" t="s">
        <v>53</v>
      </c>
      <c r="F43" s="60" t="s">
        <v>13577</v>
      </c>
      <c r="G43" s="60" t="s">
        <v>14688</v>
      </c>
      <c r="H43" s="60" t="s">
        <v>14689</v>
      </c>
      <c r="I43" s="60" t="s">
        <v>14818</v>
      </c>
      <c r="J43" s="60" t="s">
        <v>14819</v>
      </c>
      <c r="K43" s="60" t="s">
        <v>14820</v>
      </c>
      <c r="L43" s="60" t="s">
        <v>3575</v>
      </c>
      <c r="M43" s="60" t="str">
        <f t="shared" si="0"/>
        <v>WIN-023</v>
      </c>
      <c r="O43" s="60" t="s">
        <v>14763</v>
      </c>
      <c r="P43" s="60" t="s">
        <v>13918</v>
      </c>
      <c r="Q43" s="60" t="s">
        <v>13918</v>
      </c>
      <c r="R43" s="60" t="s">
        <v>13918</v>
      </c>
      <c r="S43" s="60" t="s">
        <v>14693</v>
      </c>
      <c r="T43" s="60" t="s">
        <v>13919</v>
      </c>
      <c r="U43" s="60" t="s">
        <v>14694</v>
      </c>
      <c r="V43" s="60" t="s">
        <v>14695</v>
      </c>
      <c r="W43" s="60" t="s">
        <v>14696</v>
      </c>
      <c r="X43" s="60" t="s">
        <v>13918</v>
      </c>
      <c r="Z43" s="60">
        <v>9105846765</v>
      </c>
      <c r="AA43" s="60" t="s">
        <v>14821</v>
      </c>
      <c r="AB43" s="60" t="s">
        <v>13918</v>
      </c>
      <c r="AC43" s="60" t="s">
        <v>13918</v>
      </c>
    </row>
    <row r="44" spans="1:29">
      <c r="A44" s="60">
        <f>MATCH(B44,Sheet1!B:B,0)</f>
        <v>102</v>
      </c>
      <c r="B44" s="60">
        <v>9105846262</v>
      </c>
      <c r="C44" s="60" t="s">
        <v>13322</v>
      </c>
      <c r="D44" s="60" t="s">
        <v>49</v>
      </c>
      <c r="E44" s="60" t="s">
        <v>53</v>
      </c>
      <c r="F44" s="60" t="s">
        <v>13503</v>
      </c>
      <c r="G44" s="60" t="s">
        <v>14688</v>
      </c>
      <c r="H44" s="60" t="s">
        <v>14689</v>
      </c>
      <c r="I44" s="60" t="s">
        <v>14760</v>
      </c>
      <c r="J44" s="60" t="s">
        <v>14761</v>
      </c>
      <c r="K44" s="60" t="s">
        <v>14762</v>
      </c>
      <c r="L44" s="60" t="s">
        <v>3553</v>
      </c>
      <c r="M44" s="60" t="str">
        <f t="shared" si="0"/>
        <v>WIN-009</v>
      </c>
      <c r="O44" s="60" t="s">
        <v>13918</v>
      </c>
      <c r="P44" s="60" t="s">
        <v>13918</v>
      </c>
      <c r="Q44" s="60" t="s">
        <v>13918</v>
      </c>
      <c r="R44" s="60" t="s">
        <v>13918</v>
      </c>
      <c r="S44" s="60" t="s">
        <v>14693</v>
      </c>
      <c r="T44" s="60" t="s">
        <v>13919</v>
      </c>
      <c r="U44" s="60" t="s">
        <v>14694</v>
      </c>
      <c r="V44" s="60" t="s">
        <v>14695</v>
      </c>
      <c r="W44" s="60" t="s">
        <v>14696</v>
      </c>
      <c r="X44" s="60" t="s">
        <v>13918</v>
      </c>
      <c r="Z44" s="60">
        <v>9105846262</v>
      </c>
      <c r="AA44" s="60" t="s">
        <v>14822</v>
      </c>
      <c r="AB44" s="60" t="s">
        <v>13918</v>
      </c>
      <c r="AC44" s="60" t="s">
        <v>13918</v>
      </c>
    </row>
    <row r="45" spans="1:29">
      <c r="A45" s="60">
        <f>MATCH(B45,Sheet1!B:B,0)</f>
        <v>101</v>
      </c>
      <c r="B45" s="60">
        <v>9105846307</v>
      </c>
      <c r="C45" s="60" t="s">
        <v>13322</v>
      </c>
      <c r="D45" s="60" t="s">
        <v>49</v>
      </c>
      <c r="E45" s="60" t="s">
        <v>53</v>
      </c>
      <c r="F45" s="60" t="s">
        <v>13501</v>
      </c>
      <c r="G45" s="60" t="s">
        <v>14688</v>
      </c>
      <c r="H45" s="60" t="s">
        <v>14689</v>
      </c>
      <c r="I45" s="60" t="s">
        <v>14760</v>
      </c>
      <c r="J45" s="60" t="s">
        <v>14761</v>
      </c>
      <c r="K45" s="60" t="s">
        <v>14762</v>
      </c>
      <c r="L45" s="60" t="s">
        <v>13649</v>
      </c>
      <c r="M45" s="60" t="str">
        <f t="shared" si="0"/>
        <v>WIN-003</v>
      </c>
      <c r="O45" s="60" t="s">
        <v>13918</v>
      </c>
      <c r="P45" s="60" t="s">
        <v>13918</v>
      </c>
      <c r="Q45" s="60" t="s">
        <v>13918</v>
      </c>
      <c r="R45" s="60" t="s">
        <v>13918</v>
      </c>
      <c r="S45" s="60" t="s">
        <v>14693</v>
      </c>
      <c r="T45" s="60" t="s">
        <v>13919</v>
      </c>
      <c r="U45" s="60" t="s">
        <v>14694</v>
      </c>
      <c r="V45" s="60" t="s">
        <v>14695</v>
      </c>
      <c r="W45" s="60" t="s">
        <v>14696</v>
      </c>
      <c r="X45" s="60" t="s">
        <v>13918</v>
      </c>
      <c r="Z45" s="60">
        <v>9105846307</v>
      </c>
      <c r="AA45" s="60" t="s">
        <v>14823</v>
      </c>
      <c r="AB45" s="60" t="s">
        <v>13918</v>
      </c>
      <c r="AC45" s="60" t="s">
        <v>13918</v>
      </c>
    </row>
    <row r="46" spans="1:29">
      <c r="A46" s="60">
        <f>MATCH(B46,Sheet1!B:B,0)</f>
        <v>108</v>
      </c>
      <c r="B46" s="60">
        <v>9105846350</v>
      </c>
      <c r="C46" s="60" t="s">
        <v>13322</v>
      </c>
      <c r="D46" s="60" t="s">
        <v>49</v>
      </c>
      <c r="E46" s="60" t="s">
        <v>53</v>
      </c>
      <c r="F46" s="60" t="s">
        <v>13513</v>
      </c>
      <c r="G46" s="60" t="s">
        <v>14688</v>
      </c>
      <c r="H46" s="60" t="s">
        <v>14689</v>
      </c>
      <c r="I46" s="60" t="s">
        <v>14690</v>
      </c>
      <c r="J46" s="60" t="s">
        <v>14691</v>
      </c>
      <c r="K46" s="60" t="s">
        <v>14692</v>
      </c>
      <c r="L46" s="60" t="s">
        <v>13649</v>
      </c>
      <c r="M46" s="60" t="str">
        <f t="shared" si="0"/>
        <v>WIN-003</v>
      </c>
      <c r="O46" s="60" t="s">
        <v>13918</v>
      </c>
      <c r="P46" s="60" t="s">
        <v>13918</v>
      </c>
      <c r="Q46" s="60" t="s">
        <v>13918</v>
      </c>
      <c r="R46" s="60" t="s">
        <v>13918</v>
      </c>
      <c r="S46" s="60" t="s">
        <v>14693</v>
      </c>
      <c r="T46" s="60" t="s">
        <v>13919</v>
      </c>
      <c r="U46" s="60" t="s">
        <v>14694</v>
      </c>
      <c r="V46" s="60" t="s">
        <v>14695</v>
      </c>
      <c r="W46" s="60" t="s">
        <v>14696</v>
      </c>
      <c r="X46" s="60" t="s">
        <v>13918</v>
      </c>
      <c r="Z46" s="60">
        <v>9105846350</v>
      </c>
      <c r="AA46" s="60" t="s">
        <v>14824</v>
      </c>
      <c r="AB46" s="60" t="s">
        <v>13918</v>
      </c>
      <c r="AC46" s="60" t="s">
        <v>13918</v>
      </c>
    </row>
    <row r="47" spans="1:29">
      <c r="A47" s="60">
        <f>MATCH(B47,Sheet1!B:B,0)</f>
        <v>148</v>
      </c>
      <c r="B47" s="60">
        <v>9105846843</v>
      </c>
      <c r="C47" s="60" t="s">
        <v>13322</v>
      </c>
      <c r="D47" s="60" t="s">
        <v>49</v>
      </c>
      <c r="E47" s="60" t="s">
        <v>53</v>
      </c>
      <c r="F47" s="60" t="s">
        <v>13588</v>
      </c>
      <c r="G47" s="60" t="s">
        <v>14688</v>
      </c>
      <c r="H47" s="60" t="s">
        <v>14689</v>
      </c>
      <c r="I47" s="60" t="s">
        <v>14756</v>
      </c>
      <c r="J47" s="60" t="s">
        <v>14757</v>
      </c>
      <c r="K47" s="60" t="s">
        <v>14758</v>
      </c>
      <c r="L47" s="60" t="s">
        <v>13754</v>
      </c>
      <c r="M47" s="60" t="str">
        <f t="shared" si="0"/>
        <v>WIN-044</v>
      </c>
      <c r="O47" s="60" t="s">
        <v>13918</v>
      </c>
      <c r="P47" s="60" t="s">
        <v>13918</v>
      </c>
      <c r="Q47" s="60" t="s">
        <v>13918</v>
      </c>
      <c r="R47" s="60" t="s">
        <v>13918</v>
      </c>
      <c r="S47" s="60" t="s">
        <v>14693</v>
      </c>
      <c r="T47" s="60" t="s">
        <v>13919</v>
      </c>
      <c r="U47" s="60" t="s">
        <v>14694</v>
      </c>
      <c r="V47" s="60" t="s">
        <v>14695</v>
      </c>
      <c r="W47" s="60" t="s">
        <v>14696</v>
      </c>
      <c r="X47" s="60" t="s">
        <v>13918</v>
      </c>
      <c r="Z47" s="60">
        <v>9105846843</v>
      </c>
      <c r="AA47" s="60" t="s">
        <v>14825</v>
      </c>
      <c r="AB47" s="60" t="s">
        <v>13918</v>
      </c>
      <c r="AC47" s="60" t="s">
        <v>13918</v>
      </c>
    </row>
    <row r="48" spans="1:29">
      <c r="A48" s="60">
        <f>MATCH(B48,Sheet1!B:B,0)</f>
        <v>12</v>
      </c>
      <c r="B48" s="60">
        <v>9105844495</v>
      </c>
      <c r="C48" s="60" t="s">
        <v>13322</v>
      </c>
      <c r="D48" s="60" t="s">
        <v>49</v>
      </c>
      <c r="E48" s="60" t="s">
        <v>53</v>
      </c>
      <c r="F48" s="60" t="s">
        <v>13341</v>
      </c>
      <c r="G48" s="60" t="s">
        <v>14688</v>
      </c>
      <c r="H48" s="60" t="s">
        <v>14689</v>
      </c>
      <c r="I48" s="60" t="s">
        <v>14826</v>
      </c>
      <c r="J48" s="60" t="s">
        <v>14827</v>
      </c>
      <c r="K48" s="60" t="s">
        <v>14828</v>
      </c>
      <c r="L48" s="60" t="s">
        <v>13653</v>
      </c>
      <c r="M48" s="60" t="str">
        <f t="shared" si="0"/>
        <v>WIN-004</v>
      </c>
      <c r="O48" s="60" t="s">
        <v>14829</v>
      </c>
      <c r="P48" s="60" t="s">
        <v>13918</v>
      </c>
      <c r="Q48" s="60" t="s">
        <v>13918</v>
      </c>
      <c r="R48" s="60" t="s">
        <v>13918</v>
      </c>
      <c r="S48" s="60" t="s">
        <v>14693</v>
      </c>
      <c r="T48" s="60" t="s">
        <v>13919</v>
      </c>
      <c r="U48" s="60" t="s">
        <v>14694</v>
      </c>
      <c r="V48" s="60" t="s">
        <v>14695</v>
      </c>
      <c r="W48" s="60" t="s">
        <v>14696</v>
      </c>
      <c r="X48" s="60" t="s">
        <v>13918</v>
      </c>
      <c r="Z48" s="60">
        <v>9105844495</v>
      </c>
      <c r="AA48" s="60" t="s">
        <v>14830</v>
      </c>
      <c r="AB48" s="60" t="s">
        <v>13918</v>
      </c>
      <c r="AC48" s="60" t="s">
        <v>13918</v>
      </c>
    </row>
    <row r="49" spans="1:29">
      <c r="A49" s="60">
        <f>MATCH(B49,Sheet1!B:B,0)</f>
        <v>14</v>
      </c>
      <c r="B49" s="60">
        <v>9105844508</v>
      </c>
      <c r="C49" s="60" t="s">
        <v>13322</v>
      </c>
      <c r="D49" s="60" t="s">
        <v>49</v>
      </c>
      <c r="E49" s="60" t="s">
        <v>53</v>
      </c>
      <c r="F49" s="60" t="s">
        <v>13344</v>
      </c>
      <c r="G49" s="60" t="s">
        <v>14688</v>
      </c>
      <c r="H49" s="60" t="s">
        <v>14689</v>
      </c>
      <c r="I49" s="60" t="s">
        <v>14831</v>
      </c>
      <c r="J49" s="60" t="s">
        <v>14832</v>
      </c>
      <c r="K49" s="60" t="s">
        <v>14833</v>
      </c>
      <c r="L49" s="60" t="s">
        <v>13653</v>
      </c>
      <c r="M49" s="60" t="str">
        <f t="shared" si="0"/>
        <v>WIN-004</v>
      </c>
      <c r="O49" s="60" t="s">
        <v>14829</v>
      </c>
      <c r="P49" s="60" t="s">
        <v>13918</v>
      </c>
      <c r="Q49" s="60" t="s">
        <v>13918</v>
      </c>
      <c r="R49" s="60" t="s">
        <v>13918</v>
      </c>
      <c r="S49" s="60" t="s">
        <v>14693</v>
      </c>
      <c r="T49" s="60" t="s">
        <v>13919</v>
      </c>
      <c r="U49" s="60" t="s">
        <v>14694</v>
      </c>
      <c r="V49" s="60" t="s">
        <v>14695</v>
      </c>
      <c r="W49" s="60" t="s">
        <v>14696</v>
      </c>
      <c r="X49" s="60" t="s">
        <v>13918</v>
      </c>
      <c r="Z49" s="60">
        <v>9105844508</v>
      </c>
      <c r="AA49" s="60" t="s">
        <v>14834</v>
      </c>
      <c r="AB49" s="60" t="s">
        <v>13918</v>
      </c>
      <c r="AC49" s="60" t="s">
        <v>13918</v>
      </c>
    </row>
    <row r="50" spans="1:29">
      <c r="A50" s="60">
        <f>MATCH(B50,Sheet1!B:B,0)</f>
        <v>112</v>
      </c>
      <c r="B50" s="60">
        <v>9105846393</v>
      </c>
      <c r="C50" s="60" t="s">
        <v>13322</v>
      </c>
      <c r="D50" s="60" t="s">
        <v>49</v>
      </c>
      <c r="E50" s="60" t="s">
        <v>53</v>
      </c>
      <c r="F50" s="60" t="s">
        <v>13521</v>
      </c>
      <c r="G50" s="60" t="s">
        <v>14688</v>
      </c>
      <c r="H50" s="60" t="s">
        <v>14689</v>
      </c>
      <c r="I50" s="60" t="s">
        <v>14690</v>
      </c>
      <c r="J50" s="60" t="s">
        <v>14691</v>
      </c>
      <c r="K50" s="60" t="s">
        <v>14692</v>
      </c>
      <c r="L50" s="60" t="s">
        <v>13645</v>
      </c>
      <c r="M50" s="60" t="str">
        <f t="shared" si="0"/>
        <v>WIN-002</v>
      </c>
      <c r="O50" s="60" t="s">
        <v>13918</v>
      </c>
      <c r="P50" s="60" t="s">
        <v>13918</v>
      </c>
      <c r="Q50" s="60" t="s">
        <v>13918</v>
      </c>
      <c r="R50" s="60" t="s">
        <v>13918</v>
      </c>
      <c r="S50" s="60" t="s">
        <v>14693</v>
      </c>
      <c r="T50" s="60" t="s">
        <v>13919</v>
      </c>
      <c r="U50" s="60" t="s">
        <v>14694</v>
      </c>
      <c r="V50" s="60" t="s">
        <v>14695</v>
      </c>
      <c r="W50" s="60" t="s">
        <v>14696</v>
      </c>
      <c r="X50" s="60" t="s">
        <v>13918</v>
      </c>
      <c r="Z50" s="60">
        <v>9105846393</v>
      </c>
      <c r="AA50" s="60" t="s">
        <v>14835</v>
      </c>
      <c r="AB50" s="60" t="s">
        <v>13918</v>
      </c>
      <c r="AC50" s="60" t="s">
        <v>13918</v>
      </c>
    </row>
    <row r="51" spans="1:29">
      <c r="A51" s="60">
        <f>MATCH(B51,Sheet1!B:B,0)</f>
        <v>9</v>
      </c>
      <c r="B51" s="60">
        <v>9105844286</v>
      </c>
      <c r="C51" s="60" t="s">
        <v>13322</v>
      </c>
      <c r="D51" s="60" t="s">
        <v>49</v>
      </c>
      <c r="E51" s="60" t="s">
        <v>53</v>
      </c>
      <c r="F51" s="60" t="s">
        <v>13335</v>
      </c>
      <c r="G51" s="60" t="s">
        <v>14688</v>
      </c>
      <c r="H51" s="60" t="s">
        <v>14689</v>
      </c>
      <c r="I51" s="60" t="s">
        <v>14690</v>
      </c>
      <c r="J51" s="60" t="s">
        <v>14691</v>
      </c>
      <c r="K51" s="60" t="s">
        <v>14692</v>
      </c>
      <c r="L51" s="60" t="s">
        <v>3574</v>
      </c>
      <c r="M51" s="60" t="str">
        <f t="shared" si="0"/>
        <v>WIN-071</v>
      </c>
      <c r="O51" s="60" t="s">
        <v>13918</v>
      </c>
      <c r="P51" s="60" t="s">
        <v>13918</v>
      </c>
      <c r="Q51" s="60" t="s">
        <v>13918</v>
      </c>
      <c r="R51" s="60" t="s">
        <v>13918</v>
      </c>
      <c r="S51" s="60" t="s">
        <v>14693</v>
      </c>
      <c r="T51" s="60" t="s">
        <v>13919</v>
      </c>
      <c r="U51" s="60" t="s">
        <v>14694</v>
      </c>
      <c r="V51" s="60" t="s">
        <v>14695</v>
      </c>
      <c r="W51" s="60" t="s">
        <v>14696</v>
      </c>
      <c r="X51" s="60" t="s">
        <v>13918</v>
      </c>
      <c r="Z51" s="60">
        <v>9105844286</v>
      </c>
      <c r="AA51" s="60" t="s">
        <v>14836</v>
      </c>
      <c r="AB51" s="60" t="s">
        <v>13918</v>
      </c>
      <c r="AC51" s="60" t="s">
        <v>13918</v>
      </c>
    </row>
    <row r="52" spans="1:29">
      <c r="A52" s="60">
        <f>MATCH(B52,Sheet1!B:B,0)</f>
        <v>38</v>
      </c>
      <c r="B52" s="60">
        <v>9105845139</v>
      </c>
      <c r="C52" s="60" t="s">
        <v>13322</v>
      </c>
      <c r="D52" s="60" t="s">
        <v>49</v>
      </c>
      <c r="E52" s="60" t="s">
        <v>53</v>
      </c>
      <c r="F52" s="60" t="s">
        <v>13392</v>
      </c>
      <c r="G52" s="60" t="s">
        <v>14688</v>
      </c>
      <c r="H52" s="60" t="s">
        <v>14689</v>
      </c>
      <c r="I52" s="60" t="s">
        <v>14756</v>
      </c>
      <c r="J52" s="60" t="s">
        <v>14757</v>
      </c>
      <c r="K52" s="60" t="s">
        <v>14758</v>
      </c>
      <c r="L52" s="60" t="s">
        <v>3552</v>
      </c>
      <c r="M52" s="60" t="str">
        <f t="shared" si="0"/>
        <v>WIN-047</v>
      </c>
      <c r="O52" s="60" t="s">
        <v>13918</v>
      </c>
      <c r="P52" s="60" t="s">
        <v>13918</v>
      </c>
      <c r="Q52" s="60" t="s">
        <v>13918</v>
      </c>
      <c r="R52" s="60" t="s">
        <v>13918</v>
      </c>
      <c r="S52" s="60" t="s">
        <v>14693</v>
      </c>
      <c r="T52" s="60" t="s">
        <v>13919</v>
      </c>
      <c r="U52" s="60" t="s">
        <v>14694</v>
      </c>
      <c r="V52" s="60" t="s">
        <v>14695</v>
      </c>
      <c r="W52" s="60" t="s">
        <v>14696</v>
      </c>
      <c r="X52" s="60" t="s">
        <v>13918</v>
      </c>
      <c r="Z52" s="60">
        <v>9105845139</v>
      </c>
      <c r="AA52" s="60" t="s">
        <v>14837</v>
      </c>
      <c r="AB52" s="60" t="s">
        <v>13918</v>
      </c>
      <c r="AC52" s="60" t="s">
        <v>13918</v>
      </c>
    </row>
    <row r="53" spans="1:29">
      <c r="A53" s="60">
        <f>MATCH(B53,Sheet1!B:B,0)</f>
        <v>43</v>
      </c>
      <c r="B53" s="60">
        <v>9105845300</v>
      </c>
      <c r="C53" s="60" t="s">
        <v>13322</v>
      </c>
      <c r="D53" s="60" t="s">
        <v>49</v>
      </c>
      <c r="E53" s="60" t="s">
        <v>53</v>
      </c>
      <c r="F53" s="60" t="s">
        <v>13402</v>
      </c>
      <c r="G53" s="60" t="s">
        <v>14688</v>
      </c>
      <c r="H53" s="60" t="s">
        <v>14689</v>
      </c>
      <c r="I53" s="60" t="s">
        <v>14838</v>
      </c>
      <c r="J53" s="60" t="s">
        <v>14839</v>
      </c>
      <c r="K53" s="60" t="s">
        <v>14840</v>
      </c>
      <c r="L53" s="60" t="s">
        <v>3574</v>
      </c>
      <c r="M53" s="60" t="str">
        <f t="shared" si="0"/>
        <v>WIN-071</v>
      </c>
      <c r="O53" s="60" t="s">
        <v>13918</v>
      </c>
      <c r="P53" s="60" t="s">
        <v>13918</v>
      </c>
      <c r="Q53" s="60" t="s">
        <v>13918</v>
      </c>
      <c r="R53" s="60" t="s">
        <v>13918</v>
      </c>
      <c r="S53" s="60" t="s">
        <v>14693</v>
      </c>
      <c r="T53" s="60" t="s">
        <v>13919</v>
      </c>
      <c r="U53" s="60" t="s">
        <v>14694</v>
      </c>
      <c r="V53" s="60" t="s">
        <v>14695</v>
      </c>
      <c r="W53" s="60" t="s">
        <v>14696</v>
      </c>
      <c r="X53" s="60" t="s">
        <v>13918</v>
      </c>
      <c r="Z53" s="60">
        <v>9105845300</v>
      </c>
      <c r="AA53" s="60" t="s">
        <v>14841</v>
      </c>
      <c r="AB53" s="60" t="s">
        <v>13918</v>
      </c>
      <c r="AC53" s="60" t="s">
        <v>13918</v>
      </c>
    </row>
    <row r="54" spans="1:29">
      <c r="A54" s="60">
        <f>MATCH(B54,Sheet1!B:B,0)</f>
        <v>59</v>
      </c>
      <c r="B54" s="60">
        <v>9105845731</v>
      </c>
      <c r="C54" s="60" t="s">
        <v>13322</v>
      </c>
      <c r="D54" s="60" t="s">
        <v>49</v>
      </c>
      <c r="E54" s="60" t="s">
        <v>53</v>
      </c>
      <c r="F54" s="60" t="s">
        <v>13433</v>
      </c>
      <c r="G54" s="60" t="s">
        <v>14688</v>
      </c>
      <c r="H54" s="60" t="s">
        <v>14689</v>
      </c>
      <c r="I54" s="60" t="s">
        <v>14690</v>
      </c>
      <c r="J54" s="60" t="s">
        <v>14691</v>
      </c>
      <c r="K54" s="60" t="s">
        <v>14692</v>
      </c>
      <c r="L54" s="60" t="s">
        <v>3548</v>
      </c>
      <c r="M54" s="60" t="str">
        <f t="shared" si="0"/>
        <v>WIN-016</v>
      </c>
      <c r="O54" s="60" t="s">
        <v>14842</v>
      </c>
      <c r="P54" s="60" t="s">
        <v>13918</v>
      </c>
      <c r="Q54" s="60" t="s">
        <v>13918</v>
      </c>
      <c r="R54" s="60" t="s">
        <v>13918</v>
      </c>
      <c r="S54" s="60" t="s">
        <v>14693</v>
      </c>
      <c r="T54" s="60" t="s">
        <v>13919</v>
      </c>
      <c r="U54" s="60" t="s">
        <v>14694</v>
      </c>
      <c r="V54" s="60" t="s">
        <v>14695</v>
      </c>
      <c r="W54" s="60" t="s">
        <v>14696</v>
      </c>
      <c r="X54" s="60" t="s">
        <v>13918</v>
      </c>
      <c r="Z54" s="60">
        <v>9105845731</v>
      </c>
      <c r="AA54" s="60" t="s">
        <v>14843</v>
      </c>
      <c r="AB54" s="60" t="s">
        <v>13918</v>
      </c>
      <c r="AC54" s="60" t="s">
        <v>13918</v>
      </c>
    </row>
    <row r="55" spans="1:29">
      <c r="A55" s="60">
        <f>MATCH(B55,Sheet1!B:B,0)</f>
        <v>79</v>
      </c>
      <c r="B55" s="60">
        <v>9105846098</v>
      </c>
      <c r="C55" s="60" t="s">
        <v>13322</v>
      </c>
      <c r="D55" s="60" t="s">
        <v>49</v>
      </c>
      <c r="E55" s="60" t="s">
        <v>53</v>
      </c>
      <c r="F55" s="60" t="s">
        <v>13470</v>
      </c>
      <c r="G55" s="60" t="s">
        <v>14688</v>
      </c>
      <c r="H55" s="60" t="s">
        <v>14689</v>
      </c>
      <c r="I55" s="60" t="s">
        <v>14844</v>
      </c>
      <c r="J55" s="60" t="s">
        <v>14845</v>
      </c>
      <c r="K55" s="60" t="s">
        <v>14846</v>
      </c>
      <c r="L55" s="60" t="s">
        <v>3556</v>
      </c>
      <c r="M55" s="60" t="s">
        <v>75</v>
      </c>
      <c r="O55" s="60" t="s">
        <v>14842</v>
      </c>
      <c r="P55" s="60" t="s">
        <v>13918</v>
      </c>
      <c r="Q55" s="60" t="s">
        <v>13918</v>
      </c>
      <c r="R55" s="60" t="s">
        <v>13918</v>
      </c>
      <c r="S55" s="60" t="s">
        <v>14693</v>
      </c>
      <c r="T55" s="60" t="s">
        <v>13919</v>
      </c>
      <c r="U55" s="60" t="s">
        <v>14694</v>
      </c>
      <c r="V55" s="60" t="s">
        <v>14695</v>
      </c>
      <c r="W55" s="60" t="s">
        <v>14696</v>
      </c>
      <c r="X55" s="60" t="s">
        <v>13918</v>
      </c>
      <c r="Z55" s="60">
        <v>9105846098</v>
      </c>
      <c r="AA55" s="60" t="s">
        <v>14847</v>
      </c>
      <c r="AB55" s="60" t="s">
        <v>13918</v>
      </c>
      <c r="AC55" s="60" t="s">
        <v>13918</v>
      </c>
    </row>
    <row r="56" spans="1:29">
      <c r="A56" s="60">
        <f>MATCH(B56,Sheet1!B:B,0)</f>
        <v>150</v>
      </c>
      <c r="B56" s="60">
        <v>9105846889</v>
      </c>
      <c r="C56" s="60" t="s">
        <v>13322</v>
      </c>
      <c r="D56" s="60" t="s">
        <v>49</v>
      </c>
      <c r="E56" s="60" t="s">
        <v>53</v>
      </c>
      <c r="F56" s="60" t="s">
        <v>13594</v>
      </c>
      <c r="G56" s="60" t="s">
        <v>14688</v>
      </c>
      <c r="H56" s="60" t="s">
        <v>14689</v>
      </c>
      <c r="I56" s="60" t="s">
        <v>14848</v>
      </c>
      <c r="J56" s="60" t="s">
        <v>14849</v>
      </c>
      <c r="K56" s="60" t="s">
        <v>14850</v>
      </c>
      <c r="L56" s="60" t="s">
        <v>13661</v>
      </c>
      <c r="M56" s="60" t="str">
        <f t="shared" si="0"/>
        <v>WIN-007</v>
      </c>
      <c r="O56" s="60" t="s">
        <v>14763</v>
      </c>
      <c r="P56" s="60" t="s">
        <v>13918</v>
      </c>
      <c r="Q56" s="60" t="s">
        <v>13918</v>
      </c>
      <c r="R56" s="60" t="s">
        <v>13918</v>
      </c>
      <c r="S56" s="60" t="s">
        <v>14693</v>
      </c>
      <c r="T56" s="60" t="s">
        <v>13919</v>
      </c>
      <c r="U56" s="60" t="s">
        <v>14694</v>
      </c>
      <c r="V56" s="60" t="s">
        <v>14695</v>
      </c>
      <c r="W56" s="60" t="s">
        <v>14696</v>
      </c>
      <c r="X56" s="60" t="s">
        <v>13918</v>
      </c>
      <c r="Z56" s="60">
        <v>9105846889</v>
      </c>
      <c r="AA56" s="60" t="s">
        <v>14851</v>
      </c>
      <c r="AB56" s="60" t="s">
        <v>13918</v>
      </c>
      <c r="AC56" s="60" t="s">
        <v>13918</v>
      </c>
    </row>
    <row r="57" spans="1:29">
      <c r="A57" s="60">
        <f>MATCH(B57,Sheet1!B:B,0)</f>
        <v>117</v>
      </c>
      <c r="B57" s="60">
        <v>9105846416</v>
      </c>
      <c r="C57" s="60" t="s">
        <v>13322</v>
      </c>
      <c r="D57" s="60" t="s">
        <v>49</v>
      </c>
      <c r="E57" s="60" t="s">
        <v>53</v>
      </c>
      <c r="F57" s="60" t="s">
        <v>13531</v>
      </c>
      <c r="G57" s="60" t="s">
        <v>14688</v>
      </c>
      <c r="H57" s="60" t="s">
        <v>14689</v>
      </c>
      <c r="I57" s="60" t="s">
        <v>14852</v>
      </c>
      <c r="J57" s="60" t="s">
        <v>14853</v>
      </c>
      <c r="K57" s="60" t="s">
        <v>14854</v>
      </c>
      <c r="L57" s="60" t="s">
        <v>13645</v>
      </c>
      <c r="M57" s="60" t="str">
        <f t="shared" si="0"/>
        <v>WIN-002</v>
      </c>
      <c r="O57" s="60" t="s">
        <v>13918</v>
      </c>
      <c r="P57" s="60" t="s">
        <v>13918</v>
      </c>
      <c r="Q57" s="60" t="s">
        <v>13918</v>
      </c>
      <c r="R57" s="60" t="s">
        <v>13918</v>
      </c>
      <c r="S57" s="60" t="s">
        <v>14693</v>
      </c>
      <c r="T57" s="60" t="s">
        <v>13919</v>
      </c>
      <c r="U57" s="60" t="s">
        <v>14694</v>
      </c>
      <c r="V57" s="60" t="s">
        <v>14695</v>
      </c>
      <c r="W57" s="60" t="s">
        <v>14696</v>
      </c>
      <c r="X57" s="60" t="s">
        <v>13918</v>
      </c>
      <c r="Z57" s="60">
        <v>9105846416</v>
      </c>
      <c r="AA57" s="60" t="s">
        <v>14855</v>
      </c>
      <c r="AB57" s="60" t="s">
        <v>13918</v>
      </c>
      <c r="AC57" s="60" t="s">
        <v>13918</v>
      </c>
    </row>
    <row r="58" spans="1:29">
      <c r="A58" s="60">
        <f>MATCH(B58,Sheet1!B:B,0)</f>
        <v>131</v>
      </c>
      <c r="B58" s="60">
        <v>9105846599</v>
      </c>
      <c r="C58" s="60" t="s">
        <v>13322</v>
      </c>
      <c r="D58" s="60" t="s">
        <v>49</v>
      </c>
      <c r="E58" s="60" t="s">
        <v>53</v>
      </c>
      <c r="F58" s="60" t="s">
        <v>13558</v>
      </c>
      <c r="G58" s="60" t="s">
        <v>14688</v>
      </c>
      <c r="H58" s="60" t="s">
        <v>14689</v>
      </c>
      <c r="I58" s="60" t="s">
        <v>14856</v>
      </c>
      <c r="J58" s="60" t="s">
        <v>14857</v>
      </c>
      <c r="K58" s="60" t="s">
        <v>14858</v>
      </c>
      <c r="L58" s="60" t="s">
        <v>13718</v>
      </c>
      <c r="M58" s="60" t="str">
        <f t="shared" si="0"/>
        <v>WIN-029</v>
      </c>
      <c r="O58" s="60" t="s">
        <v>13918</v>
      </c>
      <c r="P58" s="60" t="s">
        <v>13918</v>
      </c>
      <c r="Q58" s="60" t="s">
        <v>13918</v>
      </c>
      <c r="R58" s="60" t="s">
        <v>13918</v>
      </c>
      <c r="S58" s="60" t="s">
        <v>14693</v>
      </c>
      <c r="T58" s="60" t="s">
        <v>13919</v>
      </c>
      <c r="U58" s="60" t="s">
        <v>14694</v>
      </c>
      <c r="V58" s="60" t="s">
        <v>14695</v>
      </c>
      <c r="W58" s="60" t="s">
        <v>14696</v>
      </c>
      <c r="X58" s="60" t="s">
        <v>13918</v>
      </c>
      <c r="Z58" s="60">
        <v>9105846599</v>
      </c>
      <c r="AA58" s="60" t="s">
        <v>14859</v>
      </c>
      <c r="AB58" s="60" t="s">
        <v>13918</v>
      </c>
      <c r="AC58" s="60" t="s">
        <v>13918</v>
      </c>
    </row>
    <row r="59" spans="1:29">
      <c r="A59" s="60">
        <f>MATCH(B59,Sheet1!B:B,0)</f>
        <v>129</v>
      </c>
      <c r="B59" s="60">
        <v>9105846607</v>
      </c>
      <c r="C59" s="60" t="s">
        <v>13322</v>
      </c>
      <c r="D59" s="60" t="s">
        <v>49</v>
      </c>
      <c r="E59" s="60" t="s">
        <v>53</v>
      </c>
      <c r="F59" s="60" t="s">
        <v>13553</v>
      </c>
      <c r="G59" s="60" t="s">
        <v>14688</v>
      </c>
      <c r="H59" s="60" t="s">
        <v>14689</v>
      </c>
      <c r="I59" s="60" t="s">
        <v>14860</v>
      </c>
      <c r="J59" s="60" t="s">
        <v>14861</v>
      </c>
      <c r="K59" s="60" t="s">
        <v>14862</v>
      </c>
      <c r="L59" s="60" t="s">
        <v>13718</v>
      </c>
      <c r="M59" s="60" t="str">
        <f t="shared" si="0"/>
        <v>WIN-029</v>
      </c>
      <c r="O59" s="60" t="s">
        <v>13918</v>
      </c>
      <c r="P59" s="60" t="s">
        <v>13918</v>
      </c>
      <c r="Q59" s="60" t="s">
        <v>13918</v>
      </c>
      <c r="R59" s="60" t="s">
        <v>13918</v>
      </c>
      <c r="S59" s="60" t="s">
        <v>14693</v>
      </c>
      <c r="T59" s="60" t="s">
        <v>13919</v>
      </c>
      <c r="U59" s="60" t="s">
        <v>14694</v>
      </c>
      <c r="V59" s="60" t="s">
        <v>14695</v>
      </c>
      <c r="W59" s="60" t="s">
        <v>14696</v>
      </c>
      <c r="X59" s="60" t="s">
        <v>13918</v>
      </c>
      <c r="Z59" s="60">
        <v>9105846607</v>
      </c>
      <c r="AA59" s="60" t="s">
        <v>14863</v>
      </c>
      <c r="AB59" s="60" t="s">
        <v>13918</v>
      </c>
      <c r="AC59" s="60" t="s">
        <v>13918</v>
      </c>
    </row>
    <row r="60" spans="1:29">
      <c r="A60" s="60">
        <f>MATCH(B60,Sheet1!B:B,0)</f>
        <v>162</v>
      </c>
      <c r="B60" s="60">
        <v>9105847083</v>
      </c>
      <c r="C60" s="60" t="s">
        <v>13322</v>
      </c>
      <c r="D60" s="60" t="s">
        <v>49</v>
      </c>
      <c r="E60" s="60" t="s">
        <v>53</v>
      </c>
      <c r="F60" s="60" t="s">
        <v>13614</v>
      </c>
      <c r="G60" s="60" t="s">
        <v>14688</v>
      </c>
      <c r="H60" s="60" t="s">
        <v>14689</v>
      </c>
      <c r="I60" s="60" t="s">
        <v>14783</v>
      </c>
      <c r="J60" s="60" t="s">
        <v>14784</v>
      </c>
      <c r="K60" s="60" t="s">
        <v>14785</v>
      </c>
      <c r="L60" s="60" t="s">
        <v>3574</v>
      </c>
      <c r="M60" s="60" t="str">
        <f t="shared" si="0"/>
        <v>WIN-071</v>
      </c>
      <c r="O60" s="60" t="s">
        <v>13918</v>
      </c>
      <c r="P60" s="60" t="s">
        <v>13918</v>
      </c>
      <c r="Q60" s="60" t="s">
        <v>13918</v>
      </c>
      <c r="R60" s="60" t="s">
        <v>13918</v>
      </c>
      <c r="S60" s="60" t="s">
        <v>14693</v>
      </c>
      <c r="T60" s="60" t="s">
        <v>13919</v>
      </c>
      <c r="U60" s="60" t="s">
        <v>14694</v>
      </c>
      <c r="V60" s="60" t="s">
        <v>14695</v>
      </c>
      <c r="W60" s="60" t="s">
        <v>14696</v>
      </c>
      <c r="X60" s="60" t="s">
        <v>13918</v>
      </c>
      <c r="Z60" s="60">
        <v>9105847083</v>
      </c>
      <c r="AA60" s="60" t="s">
        <v>14864</v>
      </c>
      <c r="AB60" s="60" t="s">
        <v>13918</v>
      </c>
      <c r="AC60" s="60" t="s">
        <v>13918</v>
      </c>
    </row>
    <row r="61" spans="1:29">
      <c r="A61" s="60">
        <f>MATCH(B61,Sheet1!B:B,0)</f>
        <v>72</v>
      </c>
      <c r="B61" s="60">
        <v>9105845913</v>
      </c>
      <c r="C61" s="60" t="s">
        <v>13322</v>
      </c>
      <c r="D61" s="60" t="s">
        <v>49</v>
      </c>
      <c r="E61" s="60" t="s">
        <v>53</v>
      </c>
      <c r="F61" s="60" t="s">
        <v>13456</v>
      </c>
      <c r="G61" s="60" t="s">
        <v>14688</v>
      </c>
      <c r="H61" s="60" t="s">
        <v>14689</v>
      </c>
      <c r="I61" s="60" t="s">
        <v>14865</v>
      </c>
      <c r="J61" s="60" t="s">
        <v>14866</v>
      </c>
      <c r="K61" s="60" t="s">
        <v>14867</v>
      </c>
      <c r="L61" s="60" t="s">
        <v>3548</v>
      </c>
      <c r="M61" s="60" t="str">
        <f t="shared" si="0"/>
        <v>WIN-016</v>
      </c>
      <c r="O61" s="60" t="s">
        <v>14842</v>
      </c>
      <c r="P61" s="60" t="s">
        <v>13918</v>
      </c>
      <c r="Q61" s="60" t="s">
        <v>13918</v>
      </c>
      <c r="R61" s="60" t="s">
        <v>13918</v>
      </c>
      <c r="S61" s="60" t="s">
        <v>14693</v>
      </c>
      <c r="T61" s="60" t="s">
        <v>13919</v>
      </c>
      <c r="U61" s="60" t="s">
        <v>14694</v>
      </c>
      <c r="V61" s="60" t="s">
        <v>14695</v>
      </c>
      <c r="W61" s="60" t="s">
        <v>14696</v>
      </c>
      <c r="X61" s="60" t="s">
        <v>13918</v>
      </c>
      <c r="Z61" s="60">
        <v>9105845913</v>
      </c>
      <c r="AA61" s="60" t="s">
        <v>14868</v>
      </c>
      <c r="AB61" s="60" t="s">
        <v>13918</v>
      </c>
      <c r="AC61" s="60" t="s">
        <v>13918</v>
      </c>
    </row>
    <row r="62" spans="1:29">
      <c r="A62" s="60">
        <f>MATCH(B62,Sheet1!B:B,0)</f>
        <v>122</v>
      </c>
      <c r="B62" s="60">
        <v>9105846498</v>
      </c>
      <c r="C62" s="60" t="s">
        <v>13322</v>
      </c>
      <c r="D62" s="60" t="s">
        <v>49</v>
      </c>
      <c r="E62" s="60" t="s">
        <v>53</v>
      </c>
      <c r="F62" s="60" t="s">
        <v>13539</v>
      </c>
      <c r="G62" s="60" t="s">
        <v>14688</v>
      </c>
      <c r="H62" s="60" t="s">
        <v>14689</v>
      </c>
      <c r="I62" s="60" t="s">
        <v>14869</v>
      </c>
      <c r="J62" s="60" t="s">
        <v>14870</v>
      </c>
      <c r="K62" s="60" t="s">
        <v>14871</v>
      </c>
      <c r="L62" s="60" t="s">
        <v>3553</v>
      </c>
      <c r="M62" s="60" t="str">
        <f t="shared" si="0"/>
        <v>WIN-009</v>
      </c>
      <c r="O62" s="60" t="s">
        <v>13918</v>
      </c>
      <c r="P62" s="60" t="s">
        <v>13918</v>
      </c>
      <c r="Q62" s="60" t="s">
        <v>13918</v>
      </c>
      <c r="R62" s="60" t="s">
        <v>13918</v>
      </c>
      <c r="S62" s="60" t="s">
        <v>14693</v>
      </c>
      <c r="T62" s="60" t="s">
        <v>13919</v>
      </c>
      <c r="U62" s="60" t="s">
        <v>14694</v>
      </c>
      <c r="V62" s="60" t="s">
        <v>14695</v>
      </c>
      <c r="W62" s="60" t="s">
        <v>14696</v>
      </c>
      <c r="X62" s="60" t="s">
        <v>13918</v>
      </c>
      <c r="Z62" s="60">
        <v>9105846498</v>
      </c>
      <c r="AA62" s="60" t="s">
        <v>14872</v>
      </c>
      <c r="AB62" s="60" t="s">
        <v>13918</v>
      </c>
      <c r="AC62" s="60" t="s">
        <v>13918</v>
      </c>
    </row>
    <row r="63" spans="1:29">
      <c r="A63" s="60">
        <f>MATCH(B63,Sheet1!B:B,0)</f>
        <v>151</v>
      </c>
      <c r="B63" s="60">
        <v>9105846951</v>
      </c>
      <c r="C63" s="60" t="s">
        <v>13322</v>
      </c>
      <c r="D63" s="60" t="s">
        <v>49</v>
      </c>
      <c r="E63" s="60" t="s">
        <v>53</v>
      </c>
      <c r="F63" s="60" t="s">
        <v>13596</v>
      </c>
      <c r="G63" s="60" t="s">
        <v>14688</v>
      </c>
      <c r="H63" s="60" t="s">
        <v>14689</v>
      </c>
      <c r="I63" s="60" t="s">
        <v>14873</v>
      </c>
      <c r="J63" s="60" t="s">
        <v>14874</v>
      </c>
      <c r="K63" s="60" t="s">
        <v>14875</v>
      </c>
      <c r="L63" s="60" t="s">
        <v>3556</v>
      </c>
      <c r="M63" s="60" t="s">
        <v>75</v>
      </c>
      <c r="O63" s="60" t="s">
        <v>14842</v>
      </c>
      <c r="P63" s="60" t="s">
        <v>13918</v>
      </c>
      <c r="Q63" s="60" t="s">
        <v>13918</v>
      </c>
      <c r="R63" s="60" t="s">
        <v>13918</v>
      </c>
      <c r="S63" s="60" t="s">
        <v>14693</v>
      </c>
      <c r="T63" s="60" t="s">
        <v>13919</v>
      </c>
      <c r="U63" s="60" t="s">
        <v>14694</v>
      </c>
      <c r="V63" s="60" t="s">
        <v>14695</v>
      </c>
      <c r="W63" s="60" t="s">
        <v>14696</v>
      </c>
      <c r="X63" s="60" t="s">
        <v>13918</v>
      </c>
      <c r="Z63" s="60">
        <v>9105846951</v>
      </c>
      <c r="AA63" s="60" t="s">
        <v>14876</v>
      </c>
      <c r="AB63" s="60" t="s">
        <v>13918</v>
      </c>
      <c r="AC63" s="60" t="s">
        <v>13918</v>
      </c>
    </row>
    <row r="64" spans="1:29">
      <c r="A64" s="60">
        <f>MATCH(B64,Sheet1!B:B,0)</f>
        <v>2</v>
      </c>
      <c r="B64" s="60">
        <v>9105821329</v>
      </c>
      <c r="C64" s="60" t="s">
        <v>13322</v>
      </c>
      <c r="D64" s="60" t="s">
        <v>49</v>
      </c>
      <c r="E64" s="60" t="s">
        <v>53</v>
      </c>
      <c r="F64" s="60" t="s">
        <v>13324</v>
      </c>
      <c r="G64" s="60" t="s">
        <v>14688</v>
      </c>
      <c r="H64" s="60" t="s">
        <v>14689</v>
      </c>
      <c r="I64" s="60" t="s">
        <v>14877</v>
      </c>
      <c r="J64" s="60" t="s">
        <v>14878</v>
      </c>
      <c r="K64" s="60" t="s">
        <v>14879</v>
      </c>
      <c r="L64" s="60" t="s">
        <v>13692</v>
      </c>
      <c r="M64" s="60" t="str">
        <f t="shared" si="0"/>
        <v>WIN-020</v>
      </c>
      <c r="O64" s="60" t="s">
        <v>14763</v>
      </c>
      <c r="P64" s="60" t="s">
        <v>13918</v>
      </c>
      <c r="Q64" s="60" t="s">
        <v>13918</v>
      </c>
      <c r="R64" s="60" t="s">
        <v>13918</v>
      </c>
      <c r="S64" s="60" t="s">
        <v>14693</v>
      </c>
      <c r="T64" s="60" t="s">
        <v>13919</v>
      </c>
      <c r="U64" s="60" t="s">
        <v>14694</v>
      </c>
      <c r="V64" s="60" t="s">
        <v>14695</v>
      </c>
      <c r="W64" s="60" t="s">
        <v>14696</v>
      </c>
      <c r="X64" s="60" t="s">
        <v>13918</v>
      </c>
      <c r="Z64" s="60">
        <v>9105821329</v>
      </c>
      <c r="AA64" s="60" t="s">
        <v>14880</v>
      </c>
      <c r="AB64" s="60" t="s">
        <v>13918</v>
      </c>
      <c r="AC64" s="60" t="s">
        <v>13918</v>
      </c>
    </row>
    <row r="65" spans="1:29">
      <c r="A65" s="60">
        <f>MATCH(B65,Sheet1!B:B,0)</f>
        <v>130</v>
      </c>
      <c r="B65" s="60">
        <v>9105846608</v>
      </c>
      <c r="C65" s="60" t="s">
        <v>13322</v>
      </c>
      <c r="D65" s="60" t="s">
        <v>49</v>
      </c>
      <c r="E65" s="60" t="s">
        <v>53</v>
      </c>
      <c r="F65" s="60" t="s">
        <v>13556</v>
      </c>
      <c r="G65" s="60" t="s">
        <v>14688</v>
      </c>
      <c r="H65" s="60" t="s">
        <v>14689</v>
      </c>
      <c r="I65" s="60" t="s">
        <v>14814</v>
      </c>
      <c r="J65" s="60" t="s">
        <v>14815</v>
      </c>
      <c r="K65" s="60" t="s">
        <v>14816</v>
      </c>
      <c r="L65" s="60" t="s">
        <v>13718</v>
      </c>
      <c r="M65" s="60" t="str">
        <f t="shared" si="0"/>
        <v>WIN-029</v>
      </c>
      <c r="O65" s="60" t="s">
        <v>13918</v>
      </c>
      <c r="P65" s="60" t="s">
        <v>13918</v>
      </c>
      <c r="Q65" s="60" t="s">
        <v>13918</v>
      </c>
      <c r="R65" s="60" t="s">
        <v>13918</v>
      </c>
      <c r="S65" s="60" t="s">
        <v>14693</v>
      </c>
      <c r="T65" s="60" t="s">
        <v>13919</v>
      </c>
      <c r="U65" s="60" t="s">
        <v>14694</v>
      </c>
      <c r="V65" s="60" t="s">
        <v>14695</v>
      </c>
      <c r="W65" s="60" t="s">
        <v>14696</v>
      </c>
      <c r="X65" s="60" t="s">
        <v>13918</v>
      </c>
      <c r="Z65" s="60">
        <v>9105846608</v>
      </c>
      <c r="AA65" s="60" t="s">
        <v>14881</v>
      </c>
      <c r="AB65" s="60" t="s">
        <v>13918</v>
      </c>
      <c r="AC65" s="60" t="s">
        <v>13918</v>
      </c>
    </row>
    <row r="66" spans="1:29">
      <c r="A66" s="60">
        <f>MATCH(B66,Sheet1!B:B,0)</f>
        <v>91</v>
      </c>
      <c r="B66" s="60">
        <v>9105846231</v>
      </c>
      <c r="C66" s="60" t="s">
        <v>13322</v>
      </c>
      <c r="D66" s="60" t="s">
        <v>49</v>
      </c>
      <c r="E66" s="60" t="s">
        <v>53</v>
      </c>
      <c r="F66" s="60" t="s">
        <v>13487</v>
      </c>
      <c r="G66" s="60" t="s">
        <v>14688</v>
      </c>
      <c r="H66" s="60" t="s">
        <v>14689</v>
      </c>
      <c r="I66" s="60" t="s">
        <v>14882</v>
      </c>
      <c r="J66" s="60" t="s">
        <v>14883</v>
      </c>
      <c r="K66" s="60" t="s">
        <v>14884</v>
      </c>
      <c r="L66" s="60" t="s">
        <v>3556</v>
      </c>
      <c r="M66" s="60" t="s">
        <v>75</v>
      </c>
      <c r="O66" s="60" t="s">
        <v>14842</v>
      </c>
      <c r="P66" s="60" t="s">
        <v>13918</v>
      </c>
      <c r="Q66" s="60" t="s">
        <v>13918</v>
      </c>
      <c r="R66" s="60" t="s">
        <v>13918</v>
      </c>
      <c r="S66" s="60" t="s">
        <v>14693</v>
      </c>
      <c r="T66" s="60" t="s">
        <v>13919</v>
      </c>
      <c r="U66" s="60" t="s">
        <v>14694</v>
      </c>
      <c r="V66" s="60" t="s">
        <v>14695</v>
      </c>
      <c r="W66" s="60" t="s">
        <v>14696</v>
      </c>
      <c r="X66" s="60" t="s">
        <v>13918</v>
      </c>
      <c r="Z66" s="60">
        <v>9105846231</v>
      </c>
      <c r="AA66" s="60" t="s">
        <v>14885</v>
      </c>
      <c r="AB66" s="60" t="s">
        <v>13918</v>
      </c>
      <c r="AC66" s="60" t="s">
        <v>13918</v>
      </c>
    </row>
    <row r="67" spans="1:29">
      <c r="A67" s="60">
        <f>MATCH(B67,Sheet1!B:B,0)</f>
        <v>68</v>
      </c>
      <c r="B67" s="60">
        <v>9105845849</v>
      </c>
      <c r="C67" s="60" t="s">
        <v>13322</v>
      </c>
      <c r="D67" s="60" t="s">
        <v>49</v>
      </c>
      <c r="E67" s="60" t="s">
        <v>53</v>
      </c>
      <c r="F67" s="60" t="s">
        <v>13449</v>
      </c>
      <c r="G67" s="60" t="s">
        <v>14688</v>
      </c>
      <c r="H67" s="60" t="s">
        <v>14689</v>
      </c>
      <c r="I67" s="60" t="s">
        <v>14732</v>
      </c>
      <c r="J67" s="60" t="s">
        <v>14733</v>
      </c>
      <c r="K67" s="60" t="s">
        <v>14734</v>
      </c>
      <c r="L67" s="60" t="s">
        <v>13653</v>
      </c>
      <c r="M67" s="60" t="str">
        <f t="shared" ref="M67:M117" si="1">"WIN-"&amp;RIGHT(L67,3)</f>
        <v>WIN-004</v>
      </c>
      <c r="O67" s="60" t="s">
        <v>14829</v>
      </c>
      <c r="P67" s="60" t="s">
        <v>13918</v>
      </c>
      <c r="Q67" s="60" t="s">
        <v>13918</v>
      </c>
      <c r="R67" s="60" t="s">
        <v>13918</v>
      </c>
      <c r="S67" s="60" t="s">
        <v>14693</v>
      </c>
      <c r="T67" s="60" t="s">
        <v>13919</v>
      </c>
      <c r="U67" s="60" t="s">
        <v>14694</v>
      </c>
      <c r="V67" s="60" t="s">
        <v>14695</v>
      </c>
      <c r="W67" s="60" t="s">
        <v>14696</v>
      </c>
      <c r="X67" s="60" t="s">
        <v>13918</v>
      </c>
      <c r="Z67" s="60">
        <v>9105845849</v>
      </c>
      <c r="AA67" s="60" t="s">
        <v>14886</v>
      </c>
      <c r="AB67" s="60" t="s">
        <v>13918</v>
      </c>
      <c r="AC67" s="60" t="s">
        <v>13918</v>
      </c>
    </row>
    <row r="68" spans="1:29">
      <c r="A68" s="60">
        <f>MATCH(B68,Sheet1!B:B,0)</f>
        <v>109</v>
      </c>
      <c r="B68" s="60">
        <v>9105846336</v>
      </c>
      <c r="C68" s="60" t="s">
        <v>13322</v>
      </c>
      <c r="D68" s="60" t="s">
        <v>49</v>
      </c>
      <c r="E68" s="60" t="s">
        <v>53</v>
      </c>
      <c r="F68" s="60" t="s">
        <v>13515</v>
      </c>
      <c r="G68" s="60" t="s">
        <v>14688</v>
      </c>
      <c r="H68" s="60" t="s">
        <v>14689</v>
      </c>
      <c r="I68" s="60" t="s">
        <v>14838</v>
      </c>
      <c r="J68" s="60" t="s">
        <v>14839</v>
      </c>
      <c r="K68" s="60" t="s">
        <v>14840</v>
      </c>
      <c r="L68" s="60" t="s">
        <v>3587</v>
      </c>
      <c r="M68" s="60" t="str">
        <f t="shared" si="1"/>
        <v>WIN-014</v>
      </c>
      <c r="O68" s="60" t="s">
        <v>13918</v>
      </c>
      <c r="P68" s="60" t="s">
        <v>13918</v>
      </c>
      <c r="Q68" s="60" t="s">
        <v>13918</v>
      </c>
      <c r="R68" s="60" t="s">
        <v>13918</v>
      </c>
      <c r="S68" s="60" t="s">
        <v>14693</v>
      </c>
      <c r="T68" s="60" t="s">
        <v>13919</v>
      </c>
      <c r="U68" s="60" t="s">
        <v>14694</v>
      </c>
      <c r="V68" s="60" t="s">
        <v>14695</v>
      </c>
      <c r="W68" s="60" t="s">
        <v>14696</v>
      </c>
      <c r="X68" s="60" t="s">
        <v>13918</v>
      </c>
      <c r="Z68" s="60">
        <v>9105846336</v>
      </c>
      <c r="AA68" s="60" t="s">
        <v>14887</v>
      </c>
      <c r="AB68" s="60" t="s">
        <v>13918</v>
      </c>
      <c r="AC68" s="60" t="s">
        <v>13918</v>
      </c>
    </row>
    <row r="69" spans="1:29">
      <c r="A69" s="60">
        <f>MATCH(B69,Sheet1!B:B,0)</f>
        <v>115</v>
      </c>
      <c r="B69" s="60">
        <v>9105846415</v>
      </c>
      <c r="C69" s="60" t="s">
        <v>13322</v>
      </c>
      <c r="D69" s="60" t="s">
        <v>49</v>
      </c>
      <c r="E69" s="60" t="s">
        <v>53</v>
      </c>
      <c r="F69" s="60" t="s">
        <v>13528</v>
      </c>
      <c r="G69" s="60" t="s">
        <v>14688</v>
      </c>
      <c r="H69" s="60" t="s">
        <v>14689</v>
      </c>
      <c r="I69" s="60" t="s">
        <v>14888</v>
      </c>
      <c r="J69" s="60" t="s">
        <v>14889</v>
      </c>
      <c r="K69" s="60" t="s">
        <v>14890</v>
      </c>
      <c r="L69" s="60" t="s">
        <v>3587</v>
      </c>
      <c r="M69" s="60" t="str">
        <f t="shared" si="1"/>
        <v>WIN-014</v>
      </c>
      <c r="O69" s="60" t="s">
        <v>13918</v>
      </c>
      <c r="P69" s="60" t="s">
        <v>13918</v>
      </c>
      <c r="Q69" s="60" t="s">
        <v>13918</v>
      </c>
      <c r="R69" s="60" t="s">
        <v>13918</v>
      </c>
      <c r="S69" s="60" t="s">
        <v>14693</v>
      </c>
      <c r="T69" s="60" t="s">
        <v>13919</v>
      </c>
      <c r="U69" s="60" t="s">
        <v>14694</v>
      </c>
      <c r="V69" s="60" t="s">
        <v>14695</v>
      </c>
      <c r="W69" s="60" t="s">
        <v>14696</v>
      </c>
      <c r="X69" s="60" t="s">
        <v>13918</v>
      </c>
      <c r="Z69" s="60">
        <v>9105846415</v>
      </c>
      <c r="AA69" s="60" t="s">
        <v>14891</v>
      </c>
      <c r="AB69" s="60" t="s">
        <v>13918</v>
      </c>
      <c r="AC69" s="60" t="s">
        <v>13918</v>
      </c>
    </row>
    <row r="70" spans="1:29">
      <c r="A70" s="60">
        <f>MATCH(B70,Sheet1!B:B,0)</f>
        <v>74</v>
      </c>
      <c r="B70" s="60">
        <v>9105845940</v>
      </c>
      <c r="C70" s="60" t="s">
        <v>13322</v>
      </c>
      <c r="D70" s="60" t="s">
        <v>49</v>
      </c>
      <c r="E70" s="60" t="s">
        <v>53</v>
      </c>
      <c r="F70" s="60" t="s">
        <v>13460</v>
      </c>
      <c r="G70" s="60" t="s">
        <v>14688</v>
      </c>
      <c r="H70" s="60" t="s">
        <v>14689</v>
      </c>
      <c r="I70" s="60" t="s">
        <v>14723</v>
      </c>
      <c r="J70" s="60" t="s">
        <v>14724</v>
      </c>
      <c r="K70" s="60" t="s">
        <v>14725</v>
      </c>
      <c r="L70" s="60" t="s">
        <v>13645</v>
      </c>
      <c r="M70" s="60" t="str">
        <f t="shared" si="1"/>
        <v>WIN-002</v>
      </c>
      <c r="O70" s="60" t="s">
        <v>13918</v>
      </c>
      <c r="P70" s="60" t="s">
        <v>13918</v>
      </c>
      <c r="Q70" s="60" t="s">
        <v>13918</v>
      </c>
      <c r="R70" s="60" t="s">
        <v>13918</v>
      </c>
      <c r="S70" s="60" t="s">
        <v>14693</v>
      </c>
      <c r="T70" s="60" t="s">
        <v>13919</v>
      </c>
      <c r="U70" s="60" t="s">
        <v>14694</v>
      </c>
      <c r="V70" s="60" t="s">
        <v>14695</v>
      </c>
      <c r="W70" s="60" t="s">
        <v>14696</v>
      </c>
      <c r="X70" s="60" t="s">
        <v>13918</v>
      </c>
      <c r="Z70" s="60">
        <v>9105845940</v>
      </c>
      <c r="AA70" s="60" t="s">
        <v>14892</v>
      </c>
      <c r="AB70" s="60" t="s">
        <v>13918</v>
      </c>
      <c r="AC70" s="60" t="s">
        <v>13918</v>
      </c>
    </row>
    <row r="71" spans="1:29">
      <c r="A71" s="60">
        <f>MATCH(B71,Sheet1!B:B,0)</f>
        <v>37</v>
      </c>
      <c r="B71" s="60">
        <v>9105845131</v>
      </c>
      <c r="C71" s="60" t="s">
        <v>13322</v>
      </c>
      <c r="D71" s="60" t="s">
        <v>49</v>
      </c>
      <c r="E71" s="60" t="s">
        <v>53</v>
      </c>
      <c r="F71" s="60" t="s">
        <v>13390</v>
      </c>
      <c r="G71" s="60" t="s">
        <v>14688</v>
      </c>
      <c r="H71" s="60" t="s">
        <v>14689</v>
      </c>
      <c r="I71" s="60" t="s">
        <v>14893</v>
      </c>
      <c r="J71" s="60" t="s">
        <v>14894</v>
      </c>
      <c r="K71" s="60" t="s">
        <v>14895</v>
      </c>
      <c r="L71" s="60" t="s">
        <v>13661</v>
      </c>
      <c r="M71" s="60" t="str">
        <f t="shared" si="1"/>
        <v>WIN-007</v>
      </c>
      <c r="O71" s="60" t="s">
        <v>14763</v>
      </c>
      <c r="P71" s="60" t="s">
        <v>13918</v>
      </c>
      <c r="Q71" s="60" t="s">
        <v>13918</v>
      </c>
      <c r="R71" s="60" t="s">
        <v>13918</v>
      </c>
      <c r="S71" s="60" t="s">
        <v>14693</v>
      </c>
      <c r="T71" s="60" t="s">
        <v>13919</v>
      </c>
      <c r="U71" s="60" t="s">
        <v>14694</v>
      </c>
      <c r="V71" s="60" t="s">
        <v>14695</v>
      </c>
      <c r="W71" s="60" t="s">
        <v>14696</v>
      </c>
      <c r="X71" s="60" t="s">
        <v>13918</v>
      </c>
      <c r="Z71" s="60">
        <v>9105845131</v>
      </c>
      <c r="AA71" s="60" t="s">
        <v>14896</v>
      </c>
      <c r="AB71" s="60" t="s">
        <v>13918</v>
      </c>
      <c r="AC71" s="60" t="s">
        <v>13918</v>
      </c>
    </row>
    <row r="72" spans="1:29">
      <c r="A72" s="60">
        <f>MATCH(B72,Sheet1!B:B,0)</f>
        <v>121</v>
      </c>
      <c r="B72" s="60">
        <v>9105846454</v>
      </c>
      <c r="C72" s="60" t="s">
        <v>13322</v>
      </c>
      <c r="D72" s="60" t="s">
        <v>49</v>
      </c>
      <c r="E72" s="60" t="s">
        <v>53</v>
      </c>
      <c r="F72" s="60" t="s">
        <v>13537</v>
      </c>
      <c r="G72" s="60" t="s">
        <v>14688</v>
      </c>
      <c r="H72" s="60" t="s">
        <v>14689</v>
      </c>
      <c r="I72" s="60" t="s">
        <v>14814</v>
      </c>
      <c r="J72" s="60" t="s">
        <v>14815</v>
      </c>
      <c r="K72" s="60" t="s">
        <v>14816</v>
      </c>
      <c r="L72" s="60" t="s">
        <v>3587</v>
      </c>
      <c r="M72" s="60" t="str">
        <f t="shared" si="1"/>
        <v>WIN-014</v>
      </c>
      <c r="O72" s="60" t="s">
        <v>13918</v>
      </c>
      <c r="P72" s="60" t="s">
        <v>13918</v>
      </c>
      <c r="Q72" s="60" t="s">
        <v>13918</v>
      </c>
      <c r="R72" s="60" t="s">
        <v>13918</v>
      </c>
      <c r="S72" s="60" t="s">
        <v>14693</v>
      </c>
      <c r="T72" s="60" t="s">
        <v>13919</v>
      </c>
      <c r="U72" s="60" t="s">
        <v>14694</v>
      </c>
      <c r="V72" s="60" t="s">
        <v>14695</v>
      </c>
      <c r="W72" s="60" t="s">
        <v>14696</v>
      </c>
      <c r="X72" s="60" t="s">
        <v>13918</v>
      </c>
      <c r="Z72" s="60">
        <v>9105846454</v>
      </c>
      <c r="AA72" s="60" t="s">
        <v>14897</v>
      </c>
      <c r="AB72" s="60" t="s">
        <v>13918</v>
      </c>
      <c r="AC72" s="60" t="s">
        <v>13918</v>
      </c>
    </row>
    <row r="73" spans="1:29">
      <c r="A73" s="60">
        <f>MATCH(B73,Sheet1!B:B,0)</f>
        <v>40</v>
      </c>
      <c r="B73" s="60">
        <v>9105845222</v>
      </c>
      <c r="C73" s="60" t="s">
        <v>13322</v>
      </c>
      <c r="D73" s="60" t="s">
        <v>49</v>
      </c>
      <c r="E73" s="60" t="s">
        <v>53</v>
      </c>
      <c r="F73" s="60" t="s">
        <v>13397</v>
      </c>
      <c r="G73" s="60" t="s">
        <v>14688</v>
      </c>
      <c r="H73" s="60" t="s">
        <v>14689</v>
      </c>
      <c r="I73" s="60" t="s">
        <v>14898</v>
      </c>
      <c r="J73" s="60" t="s">
        <v>14899</v>
      </c>
      <c r="K73" s="60" t="s">
        <v>14900</v>
      </c>
      <c r="L73" s="60" t="s">
        <v>13661</v>
      </c>
      <c r="M73" s="60" t="str">
        <f t="shared" si="1"/>
        <v>WIN-007</v>
      </c>
      <c r="O73" s="60" t="s">
        <v>14763</v>
      </c>
      <c r="P73" s="60" t="s">
        <v>13918</v>
      </c>
      <c r="Q73" s="60" t="s">
        <v>13918</v>
      </c>
      <c r="R73" s="60" t="s">
        <v>13918</v>
      </c>
      <c r="S73" s="60" t="s">
        <v>14693</v>
      </c>
      <c r="T73" s="60" t="s">
        <v>13919</v>
      </c>
      <c r="U73" s="60" t="s">
        <v>14694</v>
      </c>
      <c r="V73" s="60" t="s">
        <v>14695</v>
      </c>
      <c r="W73" s="60" t="s">
        <v>14696</v>
      </c>
      <c r="X73" s="60" t="s">
        <v>13918</v>
      </c>
      <c r="Z73" s="60">
        <v>9105845222</v>
      </c>
      <c r="AA73" s="60" t="s">
        <v>14901</v>
      </c>
      <c r="AB73" s="60" t="s">
        <v>13918</v>
      </c>
      <c r="AC73" s="60" t="s">
        <v>13918</v>
      </c>
    </row>
    <row r="74" spans="1:29">
      <c r="A74" s="60">
        <f>MATCH(B74,Sheet1!B:B,0)</f>
        <v>42</v>
      </c>
      <c r="B74" s="60">
        <v>9105845270</v>
      </c>
      <c r="C74" s="60" t="s">
        <v>13322</v>
      </c>
      <c r="D74" s="60" t="s">
        <v>49</v>
      </c>
      <c r="E74" s="60" t="s">
        <v>53</v>
      </c>
      <c r="F74" s="60" t="s">
        <v>13400</v>
      </c>
      <c r="G74" s="60" t="s">
        <v>14688</v>
      </c>
      <c r="H74" s="60" t="s">
        <v>14689</v>
      </c>
      <c r="I74" s="60" t="s">
        <v>14756</v>
      </c>
      <c r="J74" s="60" t="s">
        <v>14757</v>
      </c>
      <c r="K74" s="60" t="s">
        <v>14758</v>
      </c>
      <c r="L74" s="60" t="s">
        <v>13661</v>
      </c>
      <c r="M74" s="60" t="str">
        <f t="shared" si="1"/>
        <v>WIN-007</v>
      </c>
      <c r="O74" s="60" t="s">
        <v>14763</v>
      </c>
      <c r="P74" s="60" t="s">
        <v>13918</v>
      </c>
      <c r="Q74" s="60" t="s">
        <v>13918</v>
      </c>
      <c r="R74" s="60" t="s">
        <v>13918</v>
      </c>
      <c r="S74" s="60" t="s">
        <v>14693</v>
      </c>
      <c r="T74" s="60" t="s">
        <v>13919</v>
      </c>
      <c r="U74" s="60" t="s">
        <v>14694</v>
      </c>
      <c r="V74" s="60" t="s">
        <v>14695</v>
      </c>
      <c r="W74" s="60" t="s">
        <v>14696</v>
      </c>
      <c r="X74" s="60" t="s">
        <v>13918</v>
      </c>
      <c r="Z74" s="60">
        <v>9105845270</v>
      </c>
      <c r="AA74" s="60" t="s">
        <v>14902</v>
      </c>
      <c r="AB74" s="60" t="s">
        <v>13918</v>
      </c>
      <c r="AC74" s="60" t="s">
        <v>13918</v>
      </c>
    </row>
    <row r="75" spans="1:29">
      <c r="A75" s="60">
        <f>MATCH(B75,Sheet1!B:B,0)</f>
        <v>140</v>
      </c>
      <c r="B75" s="60">
        <v>9105846733</v>
      </c>
      <c r="C75" s="60" t="s">
        <v>13322</v>
      </c>
      <c r="D75" s="60" t="s">
        <v>49</v>
      </c>
      <c r="E75" s="60" t="s">
        <v>53</v>
      </c>
      <c r="F75" s="60" t="s">
        <v>13574</v>
      </c>
      <c r="G75" s="60" t="s">
        <v>14688</v>
      </c>
      <c r="H75" s="60" t="s">
        <v>14689</v>
      </c>
      <c r="I75" s="60" t="s">
        <v>14903</v>
      </c>
      <c r="J75" s="60" t="s">
        <v>14904</v>
      </c>
      <c r="K75" s="60" t="s">
        <v>14905</v>
      </c>
      <c r="L75" s="60" t="s">
        <v>3548</v>
      </c>
      <c r="M75" s="60" t="str">
        <f t="shared" si="1"/>
        <v>WIN-016</v>
      </c>
      <c r="O75" s="60" t="s">
        <v>14842</v>
      </c>
      <c r="P75" s="60" t="s">
        <v>13918</v>
      </c>
      <c r="Q75" s="60" t="s">
        <v>13918</v>
      </c>
      <c r="R75" s="60" t="s">
        <v>13918</v>
      </c>
      <c r="S75" s="60" t="s">
        <v>14693</v>
      </c>
      <c r="T75" s="60" t="s">
        <v>13919</v>
      </c>
      <c r="U75" s="60" t="s">
        <v>14694</v>
      </c>
      <c r="V75" s="60" t="s">
        <v>14695</v>
      </c>
      <c r="W75" s="60" t="s">
        <v>14696</v>
      </c>
      <c r="X75" s="60" t="s">
        <v>13918</v>
      </c>
      <c r="Z75" s="60">
        <v>9105846733</v>
      </c>
      <c r="AA75" s="60" t="s">
        <v>14906</v>
      </c>
      <c r="AB75" s="60" t="s">
        <v>13918</v>
      </c>
      <c r="AC75" s="60" t="s">
        <v>13918</v>
      </c>
    </row>
    <row r="76" spans="1:29">
      <c r="A76" s="60">
        <f>MATCH(B76,Sheet1!B:B,0)</f>
        <v>26</v>
      </c>
      <c r="B76" s="60">
        <v>9105844911</v>
      </c>
      <c r="C76" s="60" t="s">
        <v>13322</v>
      </c>
      <c r="D76" s="60" t="s">
        <v>49</v>
      </c>
      <c r="E76" s="60" t="s">
        <v>53</v>
      </c>
      <c r="F76" s="60" t="s">
        <v>13369</v>
      </c>
      <c r="G76" s="60" t="s">
        <v>14688</v>
      </c>
      <c r="H76" s="60" t="s">
        <v>14689</v>
      </c>
      <c r="I76" s="60" t="s">
        <v>14907</v>
      </c>
      <c r="J76" s="60" t="s">
        <v>14908</v>
      </c>
      <c r="K76" s="60" t="s">
        <v>14909</v>
      </c>
      <c r="L76" s="60" t="s">
        <v>3593</v>
      </c>
      <c r="M76" s="60" t="str">
        <f t="shared" si="1"/>
        <v>WIN-017</v>
      </c>
      <c r="O76" s="60" t="s">
        <v>14829</v>
      </c>
      <c r="P76" s="60" t="s">
        <v>13918</v>
      </c>
      <c r="Q76" s="60" t="s">
        <v>13918</v>
      </c>
      <c r="R76" s="60" t="s">
        <v>13918</v>
      </c>
      <c r="S76" s="60" t="s">
        <v>14693</v>
      </c>
      <c r="T76" s="60" t="s">
        <v>13919</v>
      </c>
      <c r="U76" s="60" t="s">
        <v>14694</v>
      </c>
      <c r="V76" s="60" t="s">
        <v>14695</v>
      </c>
      <c r="W76" s="60" t="s">
        <v>14696</v>
      </c>
      <c r="X76" s="60" t="s">
        <v>13918</v>
      </c>
      <c r="Z76" s="60">
        <v>9105844911</v>
      </c>
      <c r="AA76" s="60" t="s">
        <v>14910</v>
      </c>
      <c r="AB76" s="60" t="s">
        <v>13918</v>
      </c>
      <c r="AC76" s="60" t="s">
        <v>13918</v>
      </c>
    </row>
    <row r="77" spans="1:29">
      <c r="A77" s="60">
        <f>MATCH(B77,Sheet1!B:B,0)</f>
        <v>103</v>
      </c>
      <c r="B77" s="60">
        <v>9105846318</v>
      </c>
      <c r="C77" s="60" t="s">
        <v>13322</v>
      </c>
      <c r="D77" s="60" t="s">
        <v>49</v>
      </c>
      <c r="E77" s="60" t="s">
        <v>53</v>
      </c>
      <c r="F77" s="60" t="s">
        <v>13505</v>
      </c>
      <c r="G77" s="60" t="s">
        <v>14688</v>
      </c>
      <c r="H77" s="60" t="s">
        <v>14689</v>
      </c>
      <c r="I77" s="60" t="s">
        <v>14707</v>
      </c>
      <c r="J77" s="60" t="s">
        <v>14708</v>
      </c>
      <c r="K77" s="60" t="s">
        <v>14709</v>
      </c>
      <c r="L77" s="60" t="s">
        <v>13708</v>
      </c>
      <c r="M77" s="60" t="str">
        <f t="shared" si="1"/>
        <v>WIN-025</v>
      </c>
      <c r="O77" s="60" t="s">
        <v>13918</v>
      </c>
      <c r="P77" s="60" t="s">
        <v>13918</v>
      </c>
      <c r="Q77" s="60" t="s">
        <v>13918</v>
      </c>
      <c r="R77" s="60" t="s">
        <v>13918</v>
      </c>
      <c r="S77" s="60" t="s">
        <v>14693</v>
      </c>
      <c r="T77" s="60" t="s">
        <v>13919</v>
      </c>
      <c r="U77" s="60" t="s">
        <v>14694</v>
      </c>
      <c r="V77" s="60" t="s">
        <v>14695</v>
      </c>
      <c r="W77" s="60" t="s">
        <v>14696</v>
      </c>
      <c r="X77" s="60" t="s">
        <v>13918</v>
      </c>
      <c r="Z77" s="60">
        <v>9105846318</v>
      </c>
      <c r="AA77" s="60" t="s">
        <v>14911</v>
      </c>
      <c r="AB77" s="60" t="s">
        <v>13918</v>
      </c>
      <c r="AC77" s="60" t="s">
        <v>13918</v>
      </c>
    </row>
    <row r="78" spans="1:29">
      <c r="A78" s="60">
        <f>MATCH(B78,Sheet1!B:B,0)</f>
        <v>22</v>
      </c>
      <c r="B78" s="60">
        <v>9105844827</v>
      </c>
      <c r="C78" s="60" t="s">
        <v>13322</v>
      </c>
      <c r="D78" s="60" t="s">
        <v>49</v>
      </c>
      <c r="E78" s="60" t="s">
        <v>53</v>
      </c>
      <c r="F78" s="60" t="s">
        <v>13359</v>
      </c>
      <c r="G78" s="60" t="s">
        <v>14688</v>
      </c>
      <c r="H78" s="60" t="s">
        <v>14689</v>
      </c>
      <c r="I78" s="60" t="s">
        <v>14690</v>
      </c>
      <c r="J78" s="60" t="s">
        <v>14691</v>
      </c>
      <c r="K78" s="60" t="s">
        <v>14692</v>
      </c>
      <c r="L78" s="60" t="s">
        <v>3553</v>
      </c>
      <c r="M78" s="60" t="str">
        <f t="shared" si="1"/>
        <v>WIN-009</v>
      </c>
      <c r="O78" s="60" t="s">
        <v>13918</v>
      </c>
      <c r="P78" s="60" t="s">
        <v>13918</v>
      </c>
      <c r="Q78" s="60" t="s">
        <v>13918</v>
      </c>
      <c r="R78" s="60" t="s">
        <v>13918</v>
      </c>
      <c r="S78" s="60" t="s">
        <v>14693</v>
      </c>
      <c r="T78" s="60" t="s">
        <v>13919</v>
      </c>
      <c r="U78" s="60" t="s">
        <v>14694</v>
      </c>
      <c r="V78" s="60" t="s">
        <v>14695</v>
      </c>
      <c r="W78" s="60" t="s">
        <v>14696</v>
      </c>
      <c r="X78" s="60" t="s">
        <v>13918</v>
      </c>
      <c r="Z78" s="60">
        <v>9105844827</v>
      </c>
      <c r="AA78" s="60" t="s">
        <v>14912</v>
      </c>
      <c r="AB78" s="60" t="s">
        <v>13918</v>
      </c>
      <c r="AC78" s="60" t="s">
        <v>13918</v>
      </c>
    </row>
    <row r="79" spans="1:29">
      <c r="A79" s="60">
        <f>MATCH(B79,Sheet1!B:B,0)</f>
        <v>96</v>
      </c>
      <c r="B79" s="60">
        <v>9105846254</v>
      </c>
      <c r="C79" s="60" t="s">
        <v>13322</v>
      </c>
      <c r="D79" s="60" t="s">
        <v>49</v>
      </c>
      <c r="E79" s="60" t="s">
        <v>53</v>
      </c>
      <c r="F79" s="60" t="s">
        <v>13494</v>
      </c>
      <c r="G79" s="60" t="s">
        <v>14688</v>
      </c>
      <c r="H79" s="60" t="s">
        <v>14689</v>
      </c>
      <c r="I79" s="60" t="s">
        <v>14913</v>
      </c>
      <c r="J79" s="60" t="s">
        <v>14914</v>
      </c>
      <c r="K79" s="60" t="s">
        <v>14915</v>
      </c>
      <c r="L79" s="60" t="s">
        <v>3556</v>
      </c>
      <c r="M79" s="60" t="s">
        <v>75</v>
      </c>
      <c r="O79" s="60" t="s">
        <v>14842</v>
      </c>
      <c r="P79" s="60" t="s">
        <v>13918</v>
      </c>
      <c r="Q79" s="60" t="s">
        <v>13918</v>
      </c>
      <c r="R79" s="60" t="s">
        <v>13918</v>
      </c>
      <c r="S79" s="60" t="s">
        <v>14693</v>
      </c>
      <c r="T79" s="60" t="s">
        <v>13919</v>
      </c>
      <c r="U79" s="60" t="s">
        <v>14694</v>
      </c>
      <c r="V79" s="60" t="s">
        <v>14695</v>
      </c>
      <c r="W79" s="60" t="s">
        <v>14696</v>
      </c>
      <c r="X79" s="60" t="s">
        <v>13918</v>
      </c>
      <c r="Z79" s="60">
        <v>9105846254</v>
      </c>
      <c r="AA79" s="60" t="s">
        <v>14916</v>
      </c>
      <c r="AB79" s="60" t="s">
        <v>13918</v>
      </c>
      <c r="AC79" s="60" t="s">
        <v>13918</v>
      </c>
    </row>
    <row r="80" spans="1:29">
      <c r="A80" s="60">
        <f>MATCH(B80,Sheet1!B:B,0)</f>
        <v>55</v>
      </c>
      <c r="B80" s="60">
        <v>9105845492</v>
      </c>
      <c r="C80" s="60" t="s">
        <v>13322</v>
      </c>
      <c r="D80" s="60" t="s">
        <v>49</v>
      </c>
      <c r="E80" s="60" t="s">
        <v>53</v>
      </c>
      <c r="F80" s="60" t="s">
        <v>13423</v>
      </c>
      <c r="G80" s="60" t="s">
        <v>14688</v>
      </c>
      <c r="H80" s="60" t="s">
        <v>14689</v>
      </c>
      <c r="I80" s="60" t="s">
        <v>14860</v>
      </c>
      <c r="J80" s="60" t="s">
        <v>14861</v>
      </c>
      <c r="K80" s="60" t="s">
        <v>14862</v>
      </c>
      <c r="L80" s="60" t="s">
        <v>13645</v>
      </c>
      <c r="M80" s="60" t="str">
        <f t="shared" si="1"/>
        <v>WIN-002</v>
      </c>
      <c r="O80" s="60" t="s">
        <v>13918</v>
      </c>
      <c r="P80" s="60" t="s">
        <v>13918</v>
      </c>
      <c r="Q80" s="60" t="s">
        <v>13918</v>
      </c>
      <c r="R80" s="60" t="s">
        <v>13918</v>
      </c>
      <c r="S80" s="60" t="s">
        <v>14693</v>
      </c>
      <c r="T80" s="60" t="s">
        <v>13919</v>
      </c>
      <c r="U80" s="60" t="s">
        <v>14694</v>
      </c>
      <c r="V80" s="60" t="s">
        <v>14695</v>
      </c>
      <c r="W80" s="60" t="s">
        <v>14696</v>
      </c>
      <c r="X80" s="60" t="s">
        <v>13918</v>
      </c>
      <c r="Z80" s="60">
        <v>9105845492</v>
      </c>
      <c r="AA80" s="60" t="s">
        <v>14917</v>
      </c>
      <c r="AB80" s="60" t="s">
        <v>13918</v>
      </c>
      <c r="AC80" s="60" t="s">
        <v>13918</v>
      </c>
    </row>
    <row r="81" spans="1:29">
      <c r="A81" s="60">
        <f>MATCH(B81,Sheet1!B:B,0)</f>
        <v>24</v>
      </c>
      <c r="B81" s="60">
        <v>9105844882</v>
      </c>
      <c r="C81" s="60" t="s">
        <v>13322</v>
      </c>
      <c r="D81" s="60" t="s">
        <v>49</v>
      </c>
      <c r="E81" s="60" t="s">
        <v>53</v>
      </c>
      <c r="F81" s="60" t="s">
        <v>13364</v>
      </c>
      <c r="G81" s="60" t="s">
        <v>14688</v>
      </c>
      <c r="H81" s="60" t="s">
        <v>14689</v>
      </c>
      <c r="I81" s="60" t="s">
        <v>14690</v>
      </c>
      <c r="J81" s="60" t="s">
        <v>14691</v>
      </c>
      <c r="K81" s="60" t="s">
        <v>14692</v>
      </c>
      <c r="L81" s="60" t="s">
        <v>3579</v>
      </c>
      <c r="M81" s="60" t="str">
        <f t="shared" si="1"/>
        <v>WIN-039</v>
      </c>
      <c r="O81" s="60" t="s">
        <v>13918</v>
      </c>
      <c r="P81" s="60" t="s">
        <v>13918</v>
      </c>
      <c r="Q81" s="60" t="s">
        <v>13918</v>
      </c>
      <c r="R81" s="60" t="s">
        <v>13918</v>
      </c>
      <c r="S81" s="60" t="s">
        <v>14693</v>
      </c>
      <c r="T81" s="60" t="s">
        <v>13919</v>
      </c>
      <c r="U81" s="60" t="s">
        <v>14694</v>
      </c>
      <c r="V81" s="60" t="s">
        <v>14695</v>
      </c>
      <c r="W81" s="60" t="s">
        <v>14696</v>
      </c>
      <c r="X81" s="60" t="s">
        <v>13918</v>
      </c>
      <c r="Z81" s="60">
        <v>9105844882</v>
      </c>
      <c r="AA81" s="60" t="s">
        <v>14918</v>
      </c>
      <c r="AB81" s="60" t="s">
        <v>13918</v>
      </c>
      <c r="AC81" s="60" t="s">
        <v>13918</v>
      </c>
    </row>
    <row r="82" spans="1:29">
      <c r="A82" s="60">
        <f>MATCH(B82,Sheet1!B:B,0)</f>
        <v>111</v>
      </c>
      <c r="B82" s="60">
        <v>9105846409</v>
      </c>
      <c r="C82" s="60" t="s">
        <v>13322</v>
      </c>
      <c r="D82" s="60" t="s">
        <v>49</v>
      </c>
      <c r="E82" s="60" t="s">
        <v>53</v>
      </c>
      <c r="F82" s="60" t="s">
        <v>13519</v>
      </c>
      <c r="G82" s="60" t="s">
        <v>14688</v>
      </c>
      <c r="H82" s="60" t="s">
        <v>14689</v>
      </c>
      <c r="I82" s="60" t="s">
        <v>14838</v>
      </c>
      <c r="J82" s="60" t="s">
        <v>14839</v>
      </c>
      <c r="K82" s="60" t="s">
        <v>14840</v>
      </c>
      <c r="L82" s="60" t="s">
        <v>13653</v>
      </c>
      <c r="M82" s="60" t="str">
        <f t="shared" si="1"/>
        <v>WIN-004</v>
      </c>
      <c r="O82" s="60" t="s">
        <v>14829</v>
      </c>
      <c r="P82" s="60" t="s">
        <v>13918</v>
      </c>
      <c r="Q82" s="60" t="s">
        <v>13918</v>
      </c>
      <c r="R82" s="60" t="s">
        <v>13918</v>
      </c>
      <c r="S82" s="60" t="s">
        <v>14693</v>
      </c>
      <c r="T82" s="60" t="s">
        <v>13919</v>
      </c>
      <c r="U82" s="60" t="s">
        <v>14694</v>
      </c>
      <c r="V82" s="60" t="s">
        <v>14695</v>
      </c>
      <c r="W82" s="60" t="s">
        <v>14696</v>
      </c>
      <c r="X82" s="60" t="s">
        <v>13918</v>
      </c>
      <c r="Z82" s="60">
        <v>9105846409</v>
      </c>
      <c r="AA82" s="60" t="s">
        <v>14919</v>
      </c>
      <c r="AB82" s="60" t="s">
        <v>13918</v>
      </c>
      <c r="AC82" s="60" t="s">
        <v>13918</v>
      </c>
    </row>
    <row r="83" spans="1:29">
      <c r="A83" s="60">
        <f>MATCH(B83,Sheet1!B:B,0)</f>
        <v>156</v>
      </c>
      <c r="B83" s="60">
        <v>9105846988</v>
      </c>
      <c r="C83" s="60" t="s">
        <v>13322</v>
      </c>
      <c r="D83" s="60" t="s">
        <v>49</v>
      </c>
      <c r="E83" s="60" t="s">
        <v>53</v>
      </c>
      <c r="F83" s="60" t="s">
        <v>13602</v>
      </c>
      <c r="G83" s="60" t="s">
        <v>14688</v>
      </c>
      <c r="H83" s="60" t="s">
        <v>14689</v>
      </c>
      <c r="I83" s="60" t="s">
        <v>14848</v>
      </c>
      <c r="J83" s="60" t="s">
        <v>14849</v>
      </c>
      <c r="K83" s="60" t="s">
        <v>14850</v>
      </c>
      <c r="L83" s="60" t="s">
        <v>13645</v>
      </c>
      <c r="M83" s="60" t="str">
        <f t="shared" si="1"/>
        <v>WIN-002</v>
      </c>
      <c r="O83" s="60" t="s">
        <v>13918</v>
      </c>
      <c r="P83" s="60" t="s">
        <v>13918</v>
      </c>
      <c r="Q83" s="60" t="s">
        <v>13918</v>
      </c>
      <c r="R83" s="60" t="s">
        <v>13918</v>
      </c>
      <c r="S83" s="60" t="s">
        <v>14693</v>
      </c>
      <c r="T83" s="60" t="s">
        <v>13919</v>
      </c>
      <c r="U83" s="60" t="s">
        <v>14694</v>
      </c>
      <c r="V83" s="60" t="s">
        <v>14695</v>
      </c>
      <c r="W83" s="60" t="s">
        <v>14696</v>
      </c>
      <c r="X83" s="60" t="s">
        <v>13918</v>
      </c>
      <c r="Z83" s="60">
        <v>9105846988</v>
      </c>
      <c r="AA83" s="60" t="s">
        <v>14920</v>
      </c>
      <c r="AB83" s="60" t="s">
        <v>13918</v>
      </c>
      <c r="AC83" s="60" t="s">
        <v>13918</v>
      </c>
    </row>
    <row r="84" spans="1:29">
      <c r="A84" s="60">
        <f>MATCH(B84,Sheet1!B:B,0)</f>
        <v>36</v>
      </c>
      <c r="B84" s="60">
        <v>9105845121</v>
      </c>
      <c r="C84" s="60" t="s">
        <v>13322</v>
      </c>
      <c r="D84" s="60" t="s">
        <v>49</v>
      </c>
      <c r="E84" s="60" t="s">
        <v>53</v>
      </c>
      <c r="F84" s="60" t="s">
        <v>13388</v>
      </c>
      <c r="G84" s="60" t="s">
        <v>14688</v>
      </c>
      <c r="H84" s="60" t="s">
        <v>14689</v>
      </c>
      <c r="I84" s="60" t="s">
        <v>14747</v>
      </c>
      <c r="J84" s="60" t="s">
        <v>14748</v>
      </c>
      <c r="K84" s="60" t="s">
        <v>14749</v>
      </c>
      <c r="L84" s="60" t="s">
        <v>13657</v>
      </c>
      <c r="M84" s="60" t="str">
        <f t="shared" si="1"/>
        <v>WIN-006</v>
      </c>
      <c r="O84" s="60" t="s">
        <v>13918</v>
      </c>
      <c r="P84" s="60" t="s">
        <v>13918</v>
      </c>
      <c r="Q84" s="60" t="s">
        <v>13918</v>
      </c>
      <c r="R84" s="60" t="s">
        <v>13918</v>
      </c>
      <c r="S84" s="60" t="s">
        <v>14693</v>
      </c>
      <c r="T84" s="60" t="s">
        <v>13919</v>
      </c>
      <c r="U84" s="60" t="s">
        <v>14694</v>
      </c>
      <c r="V84" s="60" t="s">
        <v>14695</v>
      </c>
      <c r="W84" s="60" t="s">
        <v>14696</v>
      </c>
      <c r="X84" s="60" t="s">
        <v>13918</v>
      </c>
      <c r="Z84" s="60">
        <v>9105845121</v>
      </c>
      <c r="AA84" s="60" t="s">
        <v>14921</v>
      </c>
      <c r="AB84" s="60" t="s">
        <v>13918</v>
      </c>
      <c r="AC84" s="60" t="s">
        <v>13918</v>
      </c>
    </row>
    <row r="85" spans="1:29">
      <c r="A85" s="60">
        <f>MATCH(B85,Sheet1!B:B,0)</f>
        <v>30</v>
      </c>
      <c r="B85" s="60">
        <v>9105844913</v>
      </c>
      <c r="C85" s="60" t="s">
        <v>13322</v>
      </c>
      <c r="D85" s="60" t="s">
        <v>49</v>
      </c>
      <c r="E85" s="60" t="s">
        <v>53</v>
      </c>
      <c r="F85" s="60" t="s">
        <v>13378</v>
      </c>
      <c r="G85" s="60" t="s">
        <v>14688</v>
      </c>
      <c r="H85" s="60" t="s">
        <v>14689</v>
      </c>
      <c r="I85" s="60" t="s">
        <v>14773</v>
      </c>
      <c r="J85" s="60" t="s">
        <v>14774</v>
      </c>
      <c r="K85" s="60" t="s">
        <v>14775</v>
      </c>
      <c r="L85" s="60" t="s">
        <v>13692</v>
      </c>
      <c r="M85" s="60" t="str">
        <f t="shared" si="1"/>
        <v>WIN-020</v>
      </c>
      <c r="O85" s="60" t="s">
        <v>14763</v>
      </c>
      <c r="P85" s="60" t="s">
        <v>13918</v>
      </c>
      <c r="Q85" s="60" t="s">
        <v>13918</v>
      </c>
      <c r="R85" s="60" t="s">
        <v>13918</v>
      </c>
      <c r="S85" s="60" t="s">
        <v>14693</v>
      </c>
      <c r="T85" s="60" t="s">
        <v>13919</v>
      </c>
      <c r="U85" s="60" t="s">
        <v>14694</v>
      </c>
      <c r="V85" s="60" t="s">
        <v>14695</v>
      </c>
      <c r="W85" s="60" t="s">
        <v>14696</v>
      </c>
      <c r="X85" s="60" t="s">
        <v>13918</v>
      </c>
      <c r="Z85" s="60">
        <v>9105844913</v>
      </c>
      <c r="AA85" s="60" t="s">
        <v>14922</v>
      </c>
      <c r="AB85" s="60" t="s">
        <v>13918</v>
      </c>
      <c r="AC85" s="60" t="s">
        <v>13918</v>
      </c>
    </row>
    <row r="86" spans="1:29">
      <c r="A86" s="60">
        <f>MATCH(B86,Sheet1!B:B,0)</f>
        <v>39</v>
      </c>
      <c r="B86" s="60">
        <v>9105845201</v>
      </c>
      <c r="C86" s="60" t="s">
        <v>13322</v>
      </c>
      <c r="D86" s="60" t="s">
        <v>49</v>
      </c>
      <c r="E86" s="60" t="s">
        <v>53</v>
      </c>
      <c r="F86" s="60" t="s">
        <v>13395</v>
      </c>
      <c r="G86" s="60" t="s">
        <v>14688</v>
      </c>
      <c r="H86" s="60" t="s">
        <v>14689</v>
      </c>
      <c r="I86" s="60" t="s">
        <v>14698</v>
      </c>
      <c r="J86" s="60" t="s">
        <v>14699</v>
      </c>
      <c r="K86" s="60" t="s">
        <v>14700</v>
      </c>
      <c r="L86" s="60" t="s">
        <v>13657</v>
      </c>
      <c r="M86" s="60" t="str">
        <f t="shared" si="1"/>
        <v>WIN-006</v>
      </c>
      <c r="O86" s="60" t="s">
        <v>13918</v>
      </c>
      <c r="P86" s="60" t="s">
        <v>13918</v>
      </c>
      <c r="Q86" s="60" t="s">
        <v>13918</v>
      </c>
      <c r="R86" s="60" t="s">
        <v>13918</v>
      </c>
      <c r="S86" s="60" t="s">
        <v>14693</v>
      </c>
      <c r="T86" s="60" t="s">
        <v>13919</v>
      </c>
      <c r="U86" s="60" t="s">
        <v>14694</v>
      </c>
      <c r="V86" s="60" t="s">
        <v>14695</v>
      </c>
      <c r="W86" s="60" t="s">
        <v>14696</v>
      </c>
      <c r="X86" s="60" t="s">
        <v>13918</v>
      </c>
      <c r="Z86" s="60">
        <v>9105845201</v>
      </c>
      <c r="AA86" s="60" t="s">
        <v>14923</v>
      </c>
      <c r="AB86" s="60" t="s">
        <v>13918</v>
      </c>
      <c r="AC86" s="60" t="s">
        <v>13918</v>
      </c>
    </row>
    <row r="87" spans="1:29">
      <c r="A87" s="60">
        <f>MATCH(B87,Sheet1!B:B,0)</f>
        <v>104</v>
      </c>
      <c r="B87" s="60">
        <v>9105846347</v>
      </c>
      <c r="C87" s="60" t="s">
        <v>13322</v>
      </c>
      <c r="D87" s="60" t="s">
        <v>49</v>
      </c>
      <c r="E87" s="60" t="s">
        <v>53</v>
      </c>
      <c r="F87" s="60" t="s">
        <v>13507</v>
      </c>
      <c r="G87" s="60" t="s">
        <v>14688</v>
      </c>
      <c r="H87" s="60" t="s">
        <v>14689</v>
      </c>
      <c r="I87" s="60" t="s">
        <v>14924</v>
      </c>
      <c r="J87" s="60" t="s">
        <v>14925</v>
      </c>
      <c r="K87" s="60" t="s">
        <v>14926</v>
      </c>
      <c r="L87" s="60" t="s">
        <v>3556</v>
      </c>
      <c r="M87" s="60" t="s">
        <v>75</v>
      </c>
      <c r="O87" s="60" t="s">
        <v>14842</v>
      </c>
      <c r="P87" s="60" t="s">
        <v>13918</v>
      </c>
      <c r="Q87" s="60" t="s">
        <v>13918</v>
      </c>
      <c r="R87" s="60" t="s">
        <v>13918</v>
      </c>
      <c r="S87" s="60" t="s">
        <v>14693</v>
      </c>
      <c r="T87" s="60" t="s">
        <v>13919</v>
      </c>
      <c r="U87" s="60" t="s">
        <v>14694</v>
      </c>
      <c r="V87" s="60" t="s">
        <v>14695</v>
      </c>
      <c r="W87" s="60" t="s">
        <v>14696</v>
      </c>
      <c r="X87" s="60" t="s">
        <v>13918</v>
      </c>
      <c r="Z87" s="60">
        <v>9105846347</v>
      </c>
      <c r="AA87" s="60" t="s">
        <v>14927</v>
      </c>
      <c r="AB87" s="60" t="s">
        <v>13918</v>
      </c>
      <c r="AC87" s="60" t="s">
        <v>13918</v>
      </c>
    </row>
    <row r="88" spans="1:29">
      <c r="A88" s="60">
        <f>MATCH(B88,Sheet1!B:B,0)</f>
        <v>113</v>
      </c>
      <c r="B88" s="60">
        <v>9105846394</v>
      </c>
      <c r="C88" s="60" t="s">
        <v>13322</v>
      </c>
      <c r="D88" s="60" t="s">
        <v>49</v>
      </c>
      <c r="E88" s="60" t="s">
        <v>53</v>
      </c>
      <c r="F88" s="60" t="s">
        <v>13524</v>
      </c>
      <c r="G88" s="60" t="s">
        <v>14688</v>
      </c>
      <c r="H88" s="60" t="s">
        <v>14689</v>
      </c>
      <c r="I88" s="60" t="s">
        <v>14783</v>
      </c>
      <c r="J88" s="60" t="s">
        <v>14784</v>
      </c>
      <c r="K88" s="60" t="s">
        <v>14785</v>
      </c>
      <c r="L88" s="60" t="s">
        <v>3556</v>
      </c>
      <c r="M88" s="60" t="s">
        <v>75</v>
      </c>
      <c r="O88" s="60" t="s">
        <v>14842</v>
      </c>
      <c r="P88" s="60" t="s">
        <v>13918</v>
      </c>
      <c r="Q88" s="60" t="s">
        <v>13918</v>
      </c>
      <c r="R88" s="60" t="s">
        <v>13918</v>
      </c>
      <c r="S88" s="60" t="s">
        <v>14693</v>
      </c>
      <c r="T88" s="60" t="s">
        <v>13919</v>
      </c>
      <c r="U88" s="60" t="s">
        <v>14694</v>
      </c>
      <c r="V88" s="60" t="s">
        <v>14695</v>
      </c>
      <c r="W88" s="60" t="s">
        <v>14696</v>
      </c>
      <c r="X88" s="60" t="s">
        <v>13918</v>
      </c>
      <c r="Z88" s="60">
        <v>9105846394</v>
      </c>
      <c r="AA88" s="60" t="s">
        <v>14928</v>
      </c>
      <c r="AB88" s="60" t="s">
        <v>13918</v>
      </c>
      <c r="AC88" s="60" t="s">
        <v>13918</v>
      </c>
    </row>
    <row r="89" spans="1:29">
      <c r="A89" s="60">
        <f>MATCH(B89,Sheet1!B:B,0)</f>
        <v>158</v>
      </c>
      <c r="B89" s="60">
        <v>9105847024</v>
      </c>
      <c r="C89" s="60" t="s">
        <v>13322</v>
      </c>
      <c r="D89" s="60" t="s">
        <v>49</v>
      </c>
      <c r="E89" s="60" t="s">
        <v>53</v>
      </c>
      <c r="F89" s="60" t="s">
        <v>13606</v>
      </c>
      <c r="G89" s="60" t="s">
        <v>14688</v>
      </c>
      <c r="H89" s="60" t="s">
        <v>14689</v>
      </c>
      <c r="I89" s="60" t="s">
        <v>14723</v>
      </c>
      <c r="J89" s="60" t="s">
        <v>14724</v>
      </c>
      <c r="K89" s="60" t="s">
        <v>14725</v>
      </c>
      <c r="L89" s="60" t="s">
        <v>13645</v>
      </c>
      <c r="M89" s="60" t="str">
        <f t="shared" si="1"/>
        <v>WIN-002</v>
      </c>
      <c r="O89" s="60" t="s">
        <v>13918</v>
      </c>
      <c r="P89" s="60" t="s">
        <v>13918</v>
      </c>
      <c r="Q89" s="60" t="s">
        <v>13918</v>
      </c>
      <c r="R89" s="60" t="s">
        <v>13918</v>
      </c>
      <c r="S89" s="60" t="s">
        <v>14693</v>
      </c>
      <c r="T89" s="60" t="s">
        <v>13919</v>
      </c>
      <c r="U89" s="60" t="s">
        <v>14694</v>
      </c>
      <c r="V89" s="60" t="s">
        <v>14695</v>
      </c>
      <c r="W89" s="60" t="s">
        <v>14696</v>
      </c>
      <c r="X89" s="60" t="s">
        <v>13918</v>
      </c>
      <c r="Z89" s="60">
        <v>9105847024</v>
      </c>
      <c r="AA89" s="60" t="s">
        <v>14929</v>
      </c>
      <c r="AB89" s="60" t="s">
        <v>13918</v>
      </c>
      <c r="AC89" s="60" t="s">
        <v>13918</v>
      </c>
    </row>
    <row r="90" spans="1:29">
      <c r="A90" s="60">
        <f>MATCH(B90,Sheet1!B:B,0)</f>
        <v>157</v>
      </c>
      <c r="B90" s="60">
        <v>9105847020</v>
      </c>
      <c r="C90" s="60" t="s">
        <v>13322</v>
      </c>
      <c r="D90" s="60" t="s">
        <v>49</v>
      </c>
      <c r="E90" s="60" t="s">
        <v>53</v>
      </c>
      <c r="F90" s="60" t="s">
        <v>13604</v>
      </c>
      <c r="G90" s="60" t="s">
        <v>14688</v>
      </c>
      <c r="H90" s="60" t="s">
        <v>14689</v>
      </c>
      <c r="I90" s="60" t="s">
        <v>14690</v>
      </c>
      <c r="J90" s="60" t="s">
        <v>14691</v>
      </c>
      <c r="K90" s="60" t="s">
        <v>14692</v>
      </c>
      <c r="L90" s="60" t="s">
        <v>3553</v>
      </c>
      <c r="M90" s="60" t="str">
        <f t="shared" si="1"/>
        <v>WIN-009</v>
      </c>
      <c r="O90" s="60" t="s">
        <v>13918</v>
      </c>
      <c r="P90" s="60" t="s">
        <v>13918</v>
      </c>
      <c r="Q90" s="60" t="s">
        <v>13918</v>
      </c>
      <c r="R90" s="60" t="s">
        <v>13918</v>
      </c>
      <c r="S90" s="60" t="s">
        <v>14693</v>
      </c>
      <c r="T90" s="60" t="s">
        <v>13919</v>
      </c>
      <c r="U90" s="60" t="s">
        <v>14694</v>
      </c>
      <c r="V90" s="60" t="s">
        <v>14695</v>
      </c>
      <c r="W90" s="60" t="s">
        <v>14696</v>
      </c>
      <c r="X90" s="60" t="s">
        <v>13918</v>
      </c>
      <c r="Z90" s="60">
        <v>9105847020</v>
      </c>
      <c r="AA90" s="60" t="s">
        <v>14930</v>
      </c>
      <c r="AB90" s="60" t="s">
        <v>13918</v>
      </c>
      <c r="AC90" s="60" t="s">
        <v>13918</v>
      </c>
    </row>
    <row r="91" spans="1:29">
      <c r="A91" s="60">
        <f>MATCH(B91,Sheet1!B:B,0)</f>
        <v>85</v>
      </c>
      <c r="B91" s="60">
        <v>9105846109</v>
      </c>
      <c r="C91" s="60" t="s">
        <v>13322</v>
      </c>
      <c r="D91" s="60" t="s">
        <v>49</v>
      </c>
      <c r="E91" s="60" t="s">
        <v>53</v>
      </c>
      <c r="F91" s="60" t="s">
        <v>13478</v>
      </c>
      <c r="G91" s="60" t="s">
        <v>14688</v>
      </c>
      <c r="H91" s="60" t="s">
        <v>14689</v>
      </c>
      <c r="I91" s="60" t="s">
        <v>14931</v>
      </c>
      <c r="J91" s="60" t="s">
        <v>14932</v>
      </c>
      <c r="K91" s="60" t="s">
        <v>14933</v>
      </c>
      <c r="L91" s="60" t="s">
        <v>13645</v>
      </c>
      <c r="M91" s="60" t="str">
        <f t="shared" si="1"/>
        <v>WIN-002</v>
      </c>
      <c r="O91" s="60" t="s">
        <v>13918</v>
      </c>
      <c r="P91" s="60" t="s">
        <v>13918</v>
      </c>
      <c r="Q91" s="60" t="s">
        <v>13918</v>
      </c>
      <c r="R91" s="60" t="s">
        <v>13918</v>
      </c>
      <c r="S91" s="60" t="s">
        <v>14693</v>
      </c>
      <c r="T91" s="60" t="s">
        <v>13919</v>
      </c>
      <c r="U91" s="60" t="s">
        <v>14694</v>
      </c>
      <c r="V91" s="60" t="s">
        <v>14695</v>
      </c>
      <c r="W91" s="60" t="s">
        <v>14696</v>
      </c>
      <c r="X91" s="60" t="s">
        <v>13918</v>
      </c>
      <c r="Z91" s="60">
        <v>9105846109</v>
      </c>
      <c r="AA91" s="60" t="s">
        <v>14934</v>
      </c>
      <c r="AB91" s="60" t="s">
        <v>13918</v>
      </c>
      <c r="AC91" s="60" t="s">
        <v>13918</v>
      </c>
    </row>
    <row r="92" spans="1:29">
      <c r="A92" s="60">
        <f>MATCH(B92,Sheet1!B:B,0)</f>
        <v>52</v>
      </c>
      <c r="B92" s="60">
        <v>9105845476</v>
      </c>
      <c r="C92" s="60" t="s">
        <v>13322</v>
      </c>
      <c r="D92" s="60" t="s">
        <v>49</v>
      </c>
      <c r="E92" s="60" t="s">
        <v>53</v>
      </c>
      <c r="F92" s="60" t="s">
        <v>13418</v>
      </c>
      <c r="G92" s="60" t="s">
        <v>14688</v>
      </c>
      <c r="H92" s="60" t="s">
        <v>14689</v>
      </c>
      <c r="I92" s="60" t="s">
        <v>14728</v>
      </c>
      <c r="J92" s="60" t="s">
        <v>14729</v>
      </c>
      <c r="K92" s="60" t="s">
        <v>14730</v>
      </c>
      <c r="L92" s="60" t="s">
        <v>13645</v>
      </c>
      <c r="M92" s="60" t="str">
        <f t="shared" si="1"/>
        <v>WIN-002</v>
      </c>
      <c r="O92" s="60" t="s">
        <v>13918</v>
      </c>
      <c r="P92" s="60" t="s">
        <v>13918</v>
      </c>
      <c r="Q92" s="60" t="s">
        <v>13918</v>
      </c>
      <c r="R92" s="60" t="s">
        <v>13918</v>
      </c>
      <c r="S92" s="60" t="s">
        <v>14693</v>
      </c>
      <c r="T92" s="60" t="s">
        <v>13919</v>
      </c>
      <c r="U92" s="60" t="s">
        <v>14694</v>
      </c>
      <c r="V92" s="60" t="s">
        <v>14695</v>
      </c>
      <c r="W92" s="60" t="s">
        <v>14696</v>
      </c>
      <c r="X92" s="60" t="s">
        <v>13918</v>
      </c>
      <c r="Z92" s="60">
        <v>9105845476</v>
      </c>
      <c r="AA92" s="60" t="s">
        <v>14935</v>
      </c>
      <c r="AB92" s="60" t="s">
        <v>13918</v>
      </c>
      <c r="AC92" s="60" t="s">
        <v>13918</v>
      </c>
    </row>
    <row r="93" spans="1:29">
      <c r="A93" s="60">
        <f>MATCH(B93,Sheet1!B:B,0)</f>
        <v>120</v>
      </c>
      <c r="B93" s="60">
        <v>9105846434</v>
      </c>
      <c r="C93" s="60" t="s">
        <v>13322</v>
      </c>
      <c r="D93" s="60" t="s">
        <v>49</v>
      </c>
      <c r="E93" s="60" t="s">
        <v>53</v>
      </c>
      <c r="F93" s="60" t="s">
        <v>12728</v>
      </c>
      <c r="G93" s="60" t="s">
        <v>14688</v>
      </c>
      <c r="H93" s="60" t="s">
        <v>14689</v>
      </c>
      <c r="I93" s="60" t="s">
        <v>14690</v>
      </c>
      <c r="J93" s="60" t="s">
        <v>14691</v>
      </c>
      <c r="K93" s="60" t="s">
        <v>14692</v>
      </c>
      <c r="L93" s="60" t="s">
        <v>13741</v>
      </c>
      <c r="M93" s="60" t="str">
        <f t="shared" si="1"/>
        <v>WIN-038</v>
      </c>
      <c r="O93" s="60" t="s">
        <v>14763</v>
      </c>
      <c r="P93" s="60" t="s">
        <v>13918</v>
      </c>
      <c r="Q93" s="60" t="s">
        <v>13918</v>
      </c>
      <c r="R93" s="60" t="s">
        <v>13918</v>
      </c>
      <c r="S93" s="60" t="s">
        <v>14693</v>
      </c>
      <c r="T93" s="60" t="s">
        <v>13919</v>
      </c>
      <c r="U93" s="60" t="s">
        <v>14694</v>
      </c>
      <c r="V93" s="60" t="s">
        <v>14695</v>
      </c>
      <c r="W93" s="60" t="s">
        <v>14696</v>
      </c>
      <c r="X93" s="60" t="s">
        <v>13918</v>
      </c>
      <c r="Z93" s="60">
        <v>9105846434</v>
      </c>
      <c r="AA93" s="60" t="s">
        <v>14936</v>
      </c>
      <c r="AB93" s="60" t="s">
        <v>13918</v>
      </c>
      <c r="AC93" s="60" t="s">
        <v>13918</v>
      </c>
    </row>
    <row r="94" spans="1:29">
      <c r="A94" s="60">
        <f>MATCH(B94,Sheet1!B:B,0)</f>
        <v>57</v>
      </c>
      <c r="B94" s="60">
        <v>9105845707</v>
      </c>
      <c r="C94" s="60" t="s">
        <v>13322</v>
      </c>
      <c r="D94" s="60" t="s">
        <v>49</v>
      </c>
      <c r="E94" s="60" t="s">
        <v>53</v>
      </c>
      <c r="F94" s="60" t="s">
        <v>13429</v>
      </c>
      <c r="G94" s="60" t="s">
        <v>14688</v>
      </c>
      <c r="H94" s="60" t="s">
        <v>14689</v>
      </c>
      <c r="I94" s="60" t="s">
        <v>14707</v>
      </c>
      <c r="J94" s="60" t="s">
        <v>14708</v>
      </c>
      <c r="K94" s="60" t="s">
        <v>14709</v>
      </c>
      <c r="L94" s="60" t="s">
        <v>13645</v>
      </c>
      <c r="M94" s="60" t="str">
        <f t="shared" si="1"/>
        <v>WIN-002</v>
      </c>
      <c r="O94" s="60" t="s">
        <v>13918</v>
      </c>
      <c r="P94" s="60" t="s">
        <v>13918</v>
      </c>
      <c r="Q94" s="60" t="s">
        <v>13918</v>
      </c>
      <c r="R94" s="60" t="s">
        <v>13918</v>
      </c>
      <c r="S94" s="60" t="s">
        <v>14693</v>
      </c>
      <c r="T94" s="60" t="s">
        <v>13919</v>
      </c>
      <c r="U94" s="60" t="s">
        <v>14694</v>
      </c>
      <c r="V94" s="60" t="s">
        <v>14695</v>
      </c>
      <c r="W94" s="60" t="s">
        <v>14696</v>
      </c>
      <c r="X94" s="60" t="s">
        <v>13918</v>
      </c>
      <c r="Z94" s="60">
        <v>9105845707</v>
      </c>
      <c r="AA94" s="60" t="s">
        <v>14937</v>
      </c>
      <c r="AB94" s="60" t="s">
        <v>13918</v>
      </c>
      <c r="AC94" s="60" t="s">
        <v>13918</v>
      </c>
    </row>
    <row r="95" spans="1:29">
      <c r="A95" s="60">
        <f>MATCH(B95,Sheet1!B:B,0)</f>
        <v>137</v>
      </c>
      <c r="B95" s="60">
        <v>9105846644</v>
      </c>
      <c r="C95" s="60" t="s">
        <v>13322</v>
      </c>
      <c r="D95" s="60" t="s">
        <v>49</v>
      </c>
      <c r="E95" s="60" t="s">
        <v>53</v>
      </c>
      <c r="F95" s="60" t="s">
        <v>13568</v>
      </c>
      <c r="G95" s="60" t="s">
        <v>14688</v>
      </c>
      <c r="H95" s="60" t="s">
        <v>14689</v>
      </c>
      <c r="I95" s="60" t="s">
        <v>14938</v>
      </c>
      <c r="J95" s="60" t="s">
        <v>14939</v>
      </c>
      <c r="K95" s="60" t="s">
        <v>14940</v>
      </c>
      <c r="L95" s="60" t="s">
        <v>13708</v>
      </c>
      <c r="M95" s="60" t="str">
        <f t="shared" si="1"/>
        <v>WIN-025</v>
      </c>
      <c r="O95" s="60" t="s">
        <v>13918</v>
      </c>
      <c r="P95" s="60" t="s">
        <v>13918</v>
      </c>
      <c r="Q95" s="60" t="s">
        <v>13918</v>
      </c>
      <c r="R95" s="60" t="s">
        <v>13918</v>
      </c>
      <c r="S95" s="60" t="s">
        <v>14693</v>
      </c>
      <c r="T95" s="60" t="s">
        <v>13919</v>
      </c>
      <c r="U95" s="60" t="s">
        <v>14694</v>
      </c>
      <c r="V95" s="60" t="s">
        <v>14695</v>
      </c>
      <c r="W95" s="60" t="s">
        <v>14696</v>
      </c>
      <c r="X95" s="60" t="s">
        <v>13918</v>
      </c>
      <c r="Z95" s="60">
        <v>9105846644</v>
      </c>
      <c r="AA95" s="60" t="s">
        <v>14941</v>
      </c>
      <c r="AB95" s="60" t="s">
        <v>13918</v>
      </c>
      <c r="AC95" s="60" t="s">
        <v>13918</v>
      </c>
    </row>
    <row r="96" spans="1:29">
      <c r="A96" s="60">
        <f>MATCH(B96,Sheet1!B:B,0)</f>
        <v>54</v>
      </c>
      <c r="B96" s="60">
        <v>9105845504</v>
      </c>
      <c r="C96" s="60" t="s">
        <v>13322</v>
      </c>
      <c r="D96" s="60" t="s">
        <v>49</v>
      </c>
      <c r="E96" s="60" t="s">
        <v>53</v>
      </c>
      <c r="F96" s="60" t="s">
        <v>13421</v>
      </c>
      <c r="G96" s="60" t="s">
        <v>14688</v>
      </c>
      <c r="H96" s="60" t="s">
        <v>14689</v>
      </c>
      <c r="I96" s="60" t="s">
        <v>14723</v>
      </c>
      <c r="J96" s="60" t="s">
        <v>14724</v>
      </c>
      <c r="K96" s="60" t="s">
        <v>14725</v>
      </c>
      <c r="L96" s="60" t="s">
        <v>13789</v>
      </c>
      <c r="M96" s="60" t="str">
        <f t="shared" si="1"/>
        <v>WIN-058</v>
      </c>
      <c r="O96" s="60" t="s">
        <v>13918</v>
      </c>
      <c r="P96" s="60" t="s">
        <v>13918</v>
      </c>
      <c r="Q96" s="60" t="s">
        <v>13918</v>
      </c>
      <c r="R96" s="60" t="s">
        <v>13918</v>
      </c>
      <c r="S96" s="60" t="s">
        <v>14693</v>
      </c>
      <c r="T96" s="60" t="s">
        <v>13919</v>
      </c>
      <c r="U96" s="60" t="s">
        <v>14694</v>
      </c>
      <c r="V96" s="60" t="s">
        <v>14695</v>
      </c>
      <c r="W96" s="60" t="s">
        <v>14696</v>
      </c>
      <c r="X96" s="60" t="s">
        <v>13918</v>
      </c>
      <c r="Z96" s="60">
        <v>9105845504</v>
      </c>
      <c r="AA96" s="60" t="s">
        <v>14942</v>
      </c>
      <c r="AB96" s="60" t="s">
        <v>13918</v>
      </c>
      <c r="AC96" s="60" t="s">
        <v>13918</v>
      </c>
    </row>
    <row r="97" spans="1:29">
      <c r="A97" s="60">
        <f>MATCH(B97,Sheet1!B:B,0)</f>
        <v>171</v>
      </c>
      <c r="B97" s="60">
        <v>9105847179</v>
      </c>
      <c r="C97" s="60" t="s">
        <v>13322</v>
      </c>
      <c r="D97" s="60" t="s">
        <v>49</v>
      </c>
      <c r="E97" s="60" t="s">
        <v>53</v>
      </c>
      <c r="F97" s="60" t="s">
        <v>13630</v>
      </c>
      <c r="G97" s="60" t="s">
        <v>14688</v>
      </c>
      <c r="H97" s="60" t="s">
        <v>14689</v>
      </c>
      <c r="I97" s="60" t="s">
        <v>14943</v>
      </c>
      <c r="J97" s="60" t="s">
        <v>14944</v>
      </c>
      <c r="K97" s="60" t="s">
        <v>14945</v>
      </c>
      <c r="L97" s="60" t="s">
        <v>3553</v>
      </c>
      <c r="M97" s="60" t="str">
        <f t="shared" si="1"/>
        <v>WIN-009</v>
      </c>
      <c r="O97" s="60" t="s">
        <v>13918</v>
      </c>
      <c r="P97" s="60" t="s">
        <v>13918</v>
      </c>
      <c r="Q97" s="60" t="s">
        <v>13918</v>
      </c>
      <c r="R97" s="60" t="s">
        <v>13918</v>
      </c>
      <c r="S97" s="60" t="s">
        <v>14693</v>
      </c>
      <c r="T97" s="60" t="s">
        <v>13919</v>
      </c>
      <c r="U97" s="60" t="s">
        <v>14694</v>
      </c>
      <c r="V97" s="60" t="s">
        <v>14695</v>
      </c>
      <c r="W97" s="60" t="s">
        <v>14696</v>
      </c>
      <c r="X97" s="60" t="s">
        <v>13918</v>
      </c>
      <c r="Z97" s="60">
        <v>9105847179</v>
      </c>
      <c r="AA97" s="60" t="s">
        <v>14946</v>
      </c>
      <c r="AB97" s="60" t="s">
        <v>13918</v>
      </c>
      <c r="AC97" s="60" t="s">
        <v>13918</v>
      </c>
    </row>
    <row r="98" spans="1:29">
      <c r="A98" s="60">
        <f>MATCH(B98,Sheet1!B:B,0)</f>
        <v>160</v>
      </c>
      <c r="B98" s="60">
        <v>9105847071</v>
      </c>
      <c r="C98" s="60" t="s">
        <v>13322</v>
      </c>
      <c r="D98" s="60" t="s">
        <v>49</v>
      </c>
      <c r="E98" s="60" t="s">
        <v>53</v>
      </c>
      <c r="F98" s="60" t="s">
        <v>13611</v>
      </c>
      <c r="G98" s="60" t="s">
        <v>14688</v>
      </c>
      <c r="H98" s="60" t="s">
        <v>14689</v>
      </c>
      <c r="I98" s="60" t="s">
        <v>14947</v>
      </c>
      <c r="J98" s="60" t="s">
        <v>14948</v>
      </c>
      <c r="K98" s="60" t="s">
        <v>14949</v>
      </c>
      <c r="L98" s="60" t="s">
        <v>13645</v>
      </c>
      <c r="M98" s="60" t="str">
        <f t="shared" si="1"/>
        <v>WIN-002</v>
      </c>
      <c r="O98" s="60" t="s">
        <v>13918</v>
      </c>
      <c r="P98" s="60" t="s">
        <v>13918</v>
      </c>
      <c r="Q98" s="60" t="s">
        <v>13918</v>
      </c>
      <c r="R98" s="60" t="s">
        <v>13918</v>
      </c>
      <c r="S98" s="60" t="s">
        <v>14693</v>
      </c>
      <c r="T98" s="60" t="s">
        <v>13919</v>
      </c>
      <c r="U98" s="60" t="s">
        <v>14694</v>
      </c>
      <c r="V98" s="60" t="s">
        <v>14695</v>
      </c>
      <c r="W98" s="60" t="s">
        <v>14696</v>
      </c>
      <c r="X98" s="60" t="s">
        <v>13918</v>
      </c>
      <c r="Z98" s="60">
        <v>9105847071</v>
      </c>
      <c r="AA98" s="60" t="s">
        <v>14950</v>
      </c>
      <c r="AB98" s="60" t="s">
        <v>13918</v>
      </c>
      <c r="AC98" s="60" t="s">
        <v>13918</v>
      </c>
    </row>
    <row r="99" spans="1:29">
      <c r="A99" s="60">
        <f>MATCH(B99,Sheet1!B:B,0)</f>
        <v>163</v>
      </c>
      <c r="B99" s="60">
        <v>9105847076</v>
      </c>
      <c r="C99" s="60" t="s">
        <v>13322</v>
      </c>
      <c r="D99" s="60" t="s">
        <v>49</v>
      </c>
      <c r="E99" s="60" t="s">
        <v>53</v>
      </c>
      <c r="F99" s="60" t="s">
        <v>13617</v>
      </c>
      <c r="G99" s="60" t="s">
        <v>14688</v>
      </c>
      <c r="H99" s="60" t="s">
        <v>14689</v>
      </c>
      <c r="I99" s="60" t="s">
        <v>14783</v>
      </c>
      <c r="J99" s="60" t="s">
        <v>14784</v>
      </c>
      <c r="K99" s="60" t="s">
        <v>14785</v>
      </c>
      <c r="L99" s="60" t="s">
        <v>13645</v>
      </c>
      <c r="M99" s="60" t="str">
        <f t="shared" si="1"/>
        <v>WIN-002</v>
      </c>
      <c r="O99" s="60" t="s">
        <v>13918</v>
      </c>
      <c r="P99" s="60" t="s">
        <v>13918</v>
      </c>
      <c r="Q99" s="60" t="s">
        <v>13918</v>
      </c>
      <c r="R99" s="60" t="s">
        <v>13918</v>
      </c>
      <c r="S99" s="60" t="s">
        <v>14693</v>
      </c>
      <c r="T99" s="60" t="s">
        <v>13919</v>
      </c>
      <c r="U99" s="60" t="s">
        <v>14694</v>
      </c>
      <c r="V99" s="60" t="s">
        <v>14695</v>
      </c>
      <c r="W99" s="60" t="s">
        <v>14696</v>
      </c>
      <c r="X99" s="60" t="s">
        <v>13918</v>
      </c>
      <c r="Z99" s="60">
        <v>9105847076</v>
      </c>
      <c r="AA99" s="60" t="s">
        <v>14951</v>
      </c>
      <c r="AB99" s="60" t="s">
        <v>13918</v>
      </c>
      <c r="AC99" s="60" t="s">
        <v>13918</v>
      </c>
    </row>
    <row r="100" spans="1:29">
      <c r="A100" s="60">
        <f>MATCH(B100,Sheet1!B:B,0)</f>
        <v>62</v>
      </c>
      <c r="B100" s="60">
        <v>9105845799</v>
      </c>
      <c r="C100" s="60" t="s">
        <v>13322</v>
      </c>
      <c r="D100" s="60" t="s">
        <v>49</v>
      </c>
      <c r="E100" s="60" t="s">
        <v>53</v>
      </c>
      <c r="F100" s="60" t="s">
        <v>13439</v>
      </c>
      <c r="G100" s="60" t="s">
        <v>14688</v>
      </c>
      <c r="H100" s="60" t="s">
        <v>14689</v>
      </c>
      <c r="I100" s="60" t="s">
        <v>14952</v>
      </c>
      <c r="J100" s="60" t="s">
        <v>14953</v>
      </c>
      <c r="K100" s="60" t="s">
        <v>14954</v>
      </c>
      <c r="L100" s="60" t="s">
        <v>3584</v>
      </c>
      <c r="M100" s="60" t="str">
        <f t="shared" si="1"/>
        <v>WIN-063</v>
      </c>
      <c r="O100" s="60" t="s">
        <v>14955</v>
      </c>
      <c r="P100" s="60" t="s">
        <v>13918</v>
      </c>
      <c r="Q100" s="60" t="s">
        <v>13918</v>
      </c>
      <c r="R100" s="60" t="s">
        <v>13918</v>
      </c>
      <c r="S100" s="60" t="s">
        <v>14693</v>
      </c>
      <c r="T100" s="60" t="s">
        <v>13919</v>
      </c>
      <c r="U100" s="60" t="s">
        <v>14694</v>
      </c>
      <c r="V100" s="60" t="s">
        <v>14695</v>
      </c>
      <c r="W100" s="60" t="s">
        <v>14696</v>
      </c>
      <c r="X100" s="60" t="s">
        <v>13918</v>
      </c>
      <c r="Z100" s="60">
        <v>9105845799</v>
      </c>
      <c r="AA100" s="60" t="s">
        <v>14956</v>
      </c>
      <c r="AB100" s="60" t="s">
        <v>13918</v>
      </c>
      <c r="AC100" s="60" t="s">
        <v>13918</v>
      </c>
    </row>
    <row r="101" spans="1:29">
      <c r="A101" s="60">
        <f>MATCH(B101,Sheet1!B:B,0)</f>
        <v>44</v>
      </c>
      <c r="B101" s="60">
        <v>9105845283</v>
      </c>
      <c r="C101" s="60" t="s">
        <v>13322</v>
      </c>
      <c r="D101" s="60" t="s">
        <v>49</v>
      </c>
      <c r="E101" s="60" t="s">
        <v>53</v>
      </c>
      <c r="F101" s="60" t="s">
        <v>13404</v>
      </c>
      <c r="G101" s="60" t="s">
        <v>14688</v>
      </c>
      <c r="H101" s="60" t="s">
        <v>14689</v>
      </c>
      <c r="I101" s="60" t="s">
        <v>14957</v>
      </c>
      <c r="J101" s="60" t="s">
        <v>14958</v>
      </c>
      <c r="K101" s="60" t="s">
        <v>14959</v>
      </c>
      <c r="L101" s="60" t="s">
        <v>13813</v>
      </c>
      <c r="M101" s="60" t="str">
        <f t="shared" si="1"/>
        <v>WIN-065</v>
      </c>
      <c r="O101" s="60" t="s">
        <v>13918</v>
      </c>
      <c r="P101" s="60" t="s">
        <v>13918</v>
      </c>
      <c r="Q101" s="60" t="s">
        <v>13918</v>
      </c>
      <c r="R101" s="60" t="s">
        <v>13918</v>
      </c>
      <c r="S101" s="60" t="s">
        <v>14693</v>
      </c>
      <c r="T101" s="60" t="s">
        <v>13919</v>
      </c>
      <c r="U101" s="60" t="s">
        <v>14694</v>
      </c>
      <c r="V101" s="60" t="s">
        <v>14695</v>
      </c>
      <c r="W101" s="60" t="s">
        <v>14696</v>
      </c>
      <c r="X101" s="60" t="s">
        <v>13918</v>
      </c>
      <c r="Z101" s="60">
        <v>9105845283</v>
      </c>
      <c r="AA101" s="60" t="s">
        <v>14960</v>
      </c>
      <c r="AB101" s="60" t="s">
        <v>13918</v>
      </c>
      <c r="AC101" s="60" t="s">
        <v>13918</v>
      </c>
    </row>
    <row r="102" spans="1:29">
      <c r="A102" s="60">
        <f>MATCH(B102,Sheet1!B:B,0)</f>
        <v>50</v>
      </c>
      <c r="B102" s="60">
        <v>9105845472</v>
      </c>
      <c r="C102" s="60" t="s">
        <v>13322</v>
      </c>
      <c r="D102" s="60" t="s">
        <v>49</v>
      </c>
      <c r="E102" s="60" t="s">
        <v>53</v>
      </c>
      <c r="F102" s="60" t="s">
        <v>13415</v>
      </c>
      <c r="G102" s="60" t="s">
        <v>14688</v>
      </c>
      <c r="H102" s="60" t="s">
        <v>14689</v>
      </c>
      <c r="I102" s="60" t="s">
        <v>14961</v>
      </c>
      <c r="J102" s="60" t="s">
        <v>14962</v>
      </c>
      <c r="K102" s="60" t="s">
        <v>14963</v>
      </c>
      <c r="L102" s="60" t="s">
        <v>13692</v>
      </c>
      <c r="M102" s="60" t="str">
        <f t="shared" si="1"/>
        <v>WIN-020</v>
      </c>
      <c r="O102" s="60" t="s">
        <v>14763</v>
      </c>
      <c r="P102" s="60" t="s">
        <v>13918</v>
      </c>
      <c r="Q102" s="60" t="s">
        <v>13918</v>
      </c>
      <c r="R102" s="60" t="s">
        <v>13918</v>
      </c>
      <c r="S102" s="60" t="s">
        <v>14693</v>
      </c>
      <c r="T102" s="60" t="s">
        <v>13919</v>
      </c>
      <c r="U102" s="60" t="s">
        <v>14694</v>
      </c>
      <c r="V102" s="60" t="s">
        <v>14695</v>
      </c>
      <c r="W102" s="60" t="s">
        <v>14696</v>
      </c>
      <c r="X102" s="60" t="s">
        <v>13918</v>
      </c>
      <c r="Z102" s="60">
        <v>9105845472</v>
      </c>
      <c r="AA102" s="60" t="s">
        <v>14964</v>
      </c>
      <c r="AB102" s="60" t="s">
        <v>13918</v>
      </c>
      <c r="AC102" s="60" t="s">
        <v>13918</v>
      </c>
    </row>
    <row r="103" spans="1:29">
      <c r="A103" s="60">
        <f>MATCH(B103,Sheet1!B:B,0)</f>
        <v>75</v>
      </c>
      <c r="B103" s="60">
        <v>9105845916</v>
      </c>
      <c r="C103" s="60" t="s">
        <v>13322</v>
      </c>
      <c r="D103" s="60" t="s">
        <v>49</v>
      </c>
      <c r="E103" s="60" t="s">
        <v>53</v>
      </c>
      <c r="F103" s="60" t="s">
        <v>13462</v>
      </c>
      <c r="G103" s="60" t="s">
        <v>14688</v>
      </c>
      <c r="H103" s="60" t="s">
        <v>14689</v>
      </c>
      <c r="I103" s="60" t="s">
        <v>14690</v>
      </c>
      <c r="J103" s="60" t="s">
        <v>14691</v>
      </c>
      <c r="K103" s="60" t="s">
        <v>14692</v>
      </c>
      <c r="L103" s="60" t="s">
        <v>13661</v>
      </c>
      <c r="M103" s="60" t="str">
        <f t="shared" si="1"/>
        <v>WIN-007</v>
      </c>
      <c r="O103" s="60" t="s">
        <v>14763</v>
      </c>
      <c r="P103" s="60" t="s">
        <v>13918</v>
      </c>
      <c r="Q103" s="60" t="s">
        <v>13918</v>
      </c>
      <c r="R103" s="60" t="s">
        <v>13918</v>
      </c>
      <c r="S103" s="60" t="s">
        <v>14693</v>
      </c>
      <c r="T103" s="60" t="s">
        <v>13919</v>
      </c>
      <c r="U103" s="60" t="s">
        <v>14694</v>
      </c>
      <c r="V103" s="60" t="s">
        <v>14695</v>
      </c>
      <c r="W103" s="60" t="s">
        <v>14696</v>
      </c>
      <c r="X103" s="60" t="s">
        <v>13918</v>
      </c>
      <c r="Z103" s="60">
        <v>9105845916</v>
      </c>
      <c r="AA103" s="60" t="s">
        <v>14965</v>
      </c>
      <c r="AB103" s="60" t="s">
        <v>13918</v>
      </c>
      <c r="AC103" s="60" t="s">
        <v>13918</v>
      </c>
    </row>
    <row r="104" spans="1:29">
      <c r="A104" s="60">
        <f>MATCH(B104,Sheet1!B:B,0)</f>
        <v>138</v>
      </c>
      <c r="B104" s="60">
        <v>9105846673</v>
      </c>
      <c r="C104" s="60" t="s">
        <v>13322</v>
      </c>
      <c r="D104" s="60" t="s">
        <v>49</v>
      </c>
      <c r="E104" s="60" t="s">
        <v>53</v>
      </c>
      <c r="F104" s="60" t="s">
        <v>13570</v>
      </c>
      <c r="G104" s="60" t="s">
        <v>14688</v>
      </c>
      <c r="H104" s="60" t="s">
        <v>14689</v>
      </c>
      <c r="I104" s="60" t="s">
        <v>14769</v>
      </c>
      <c r="J104" s="60" t="s">
        <v>14770</v>
      </c>
      <c r="K104" s="60" t="s">
        <v>14771</v>
      </c>
      <c r="L104" s="60" t="s">
        <v>3554</v>
      </c>
      <c r="M104" s="60" t="str">
        <f t="shared" si="1"/>
        <v>WIN-028</v>
      </c>
      <c r="O104" s="60" t="s">
        <v>13918</v>
      </c>
      <c r="P104" s="60" t="s">
        <v>13918</v>
      </c>
      <c r="Q104" s="60" t="s">
        <v>13918</v>
      </c>
      <c r="R104" s="60" t="s">
        <v>13918</v>
      </c>
      <c r="S104" s="60" t="s">
        <v>14693</v>
      </c>
      <c r="T104" s="60" t="s">
        <v>13919</v>
      </c>
      <c r="U104" s="60" t="s">
        <v>14694</v>
      </c>
      <c r="V104" s="60" t="s">
        <v>14695</v>
      </c>
      <c r="W104" s="60" t="s">
        <v>14696</v>
      </c>
      <c r="X104" s="60" t="s">
        <v>13918</v>
      </c>
      <c r="Z104" s="60">
        <v>9105846673</v>
      </c>
      <c r="AA104" s="60" t="s">
        <v>14966</v>
      </c>
      <c r="AB104" s="60" t="s">
        <v>13918</v>
      </c>
      <c r="AC104" s="60" t="s">
        <v>13918</v>
      </c>
    </row>
    <row r="105" spans="1:29">
      <c r="A105" s="60">
        <f>MATCH(B105,Sheet1!B:B,0)</f>
        <v>125</v>
      </c>
      <c r="B105" s="60">
        <v>9105846522</v>
      </c>
      <c r="C105" s="60" t="s">
        <v>13322</v>
      </c>
      <c r="D105" s="60" t="s">
        <v>49</v>
      </c>
      <c r="E105" s="60" t="s">
        <v>53</v>
      </c>
      <c r="F105" s="60" t="s">
        <v>13544</v>
      </c>
      <c r="G105" s="60" t="s">
        <v>14688</v>
      </c>
      <c r="H105" s="60" t="s">
        <v>14689</v>
      </c>
      <c r="I105" s="60" t="s">
        <v>14690</v>
      </c>
      <c r="J105" s="60" t="s">
        <v>14691</v>
      </c>
      <c r="K105" s="60" t="s">
        <v>14692</v>
      </c>
      <c r="L105" s="60" t="s">
        <v>3556</v>
      </c>
      <c r="M105" s="60" t="s">
        <v>75</v>
      </c>
      <c r="O105" s="60" t="s">
        <v>14842</v>
      </c>
      <c r="P105" s="60" t="s">
        <v>13918</v>
      </c>
      <c r="Q105" s="60" t="s">
        <v>13918</v>
      </c>
      <c r="R105" s="60" t="s">
        <v>13918</v>
      </c>
      <c r="S105" s="60" t="s">
        <v>14693</v>
      </c>
      <c r="T105" s="60" t="s">
        <v>13919</v>
      </c>
      <c r="U105" s="60" t="s">
        <v>14694</v>
      </c>
      <c r="V105" s="60" t="s">
        <v>14695</v>
      </c>
      <c r="W105" s="60" t="s">
        <v>14696</v>
      </c>
      <c r="X105" s="60" t="s">
        <v>13918</v>
      </c>
      <c r="Z105" s="60">
        <v>9105846522</v>
      </c>
      <c r="AA105" s="60" t="s">
        <v>14967</v>
      </c>
      <c r="AB105" s="60" t="s">
        <v>13918</v>
      </c>
      <c r="AC105" s="60" t="s">
        <v>13918</v>
      </c>
    </row>
    <row r="106" spans="1:29">
      <c r="A106" s="60">
        <f>MATCH(B106,Sheet1!B:B,0)</f>
        <v>166</v>
      </c>
      <c r="B106" s="60">
        <v>9105847101</v>
      </c>
      <c r="C106" s="60" t="s">
        <v>13322</v>
      </c>
      <c r="D106" s="60" t="s">
        <v>49</v>
      </c>
      <c r="E106" s="60" t="s">
        <v>53</v>
      </c>
      <c r="F106" s="60" t="s">
        <v>13622</v>
      </c>
      <c r="G106" s="60" t="s">
        <v>14688</v>
      </c>
      <c r="H106" s="60" t="s">
        <v>14689</v>
      </c>
      <c r="I106" s="60" t="s">
        <v>14968</v>
      </c>
      <c r="J106" s="60" t="s">
        <v>14969</v>
      </c>
      <c r="K106" s="60" t="s">
        <v>14970</v>
      </c>
      <c r="L106" s="60" t="s">
        <v>13645</v>
      </c>
      <c r="M106" s="60" t="str">
        <f t="shared" si="1"/>
        <v>WIN-002</v>
      </c>
      <c r="O106" s="60" t="s">
        <v>13918</v>
      </c>
      <c r="P106" s="60" t="s">
        <v>13918</v>
      </c>
      <c r="Q106" s="60" t="s">
        <v>13918</v>
      </c>
      <c r="R106" s="60" t="s">
        <v>13918</v>
      </c>
      <c r="S106" s="60" t="s">
        <v>14693</v>
      </c>
      <c r="T106" s="60" t="s">
        <v>13919</v>
      </c>
      <c r="U106" s="60" t="s">
        <v>14694</v>
      </c>
      <c r="V106" s="60" t="s">
        <v>14695</v>
      </c>
      <c r="W106" s="60" t="s">
        <v>14696</v>
      </c>
      <c r="X106" s="60" t="s">
        <v>13918</v>
      </c>
      <c r="Z106" s="60">
        <v>9105847101</v>
      </c>
      <c r="AA106" s="60" t="s">
        <v>14971</v>
      </c>
      <c r="AB106" s="60" t="s">
        <v>13918</v>
      </c>
      <c r="AC106" s="60" t="s">
        <v>13918</v>
      </c>
    </row>
    <row r="107" spans="1:29">
      <c r="A107" s="60">
        <f>MATCH(B107,Sheet1!B:B,0)</f>
        <v>66</v>
      </c>
      <c r="B107" s="60">
        <v>9105845795</v>
      </c>
      <c r="C107" s="60" t="s">
        <v>13322</v>
      </c>
      <c r="D107" s="60" t="s">
        <v>49</v>
      </c>
      <c r="E107" s="60" t="s">
        <v>53</v>
      </c>
      <c r="F107" s="60" t="s">
        <v>13445</v>
      </c>
      <c r="G107" s="60" t="s">
        <v>14688</v>
      </c>
      <c r="H107" s="60" t="s">
        <v>14689</v>
      </c>
      <c r="I107" s="60" t="s">
        <v>14756</v>
      </c>
      <c r="J107" s="60" t="s">
        <v>14757</v>
      </c>
      <c r="K107" s="60" t="s">
        <v>14758</v>
      </c>
      <c r="L107" s="60" t="s">
        <v>13789</v>
      </c>
      <c r="M107" s="60" t="str">
        <f t="shared" si="1"/>
        <v>WIN-058</v>
      </c>
      <c r="O107" s="60" t="s">
        <v>13918</v>
      </c>
      <c r="P107" s="60" t="s">
        <v>13918</v>
      </c>
      <c r="Q107" s="60" t="s">
        <v>13918</v>
      </c>
      <c r="R107" s="60" t="s">
        <v>13918</v>
      </c>
      <c r="S107" s="60" t="s">
        <v>14693</v>
      </c>
      <c r="T107" s="60" t="s">
        <v>13919</v>
      </c>
      <c r="U107" s="60" t="s">
        <v>14694</v>
      </c>
      <c r="V107" s="60" t="s">
        <v>14695</v>
      </c>
      <c r="W107" s="60" t="s">
        <v>14696</v>
      </c>
      <c r="X107" s="60" t="s">
        <v>13918</v>
      </c>
      <c r="Z107" s="60">
        <v>9105845795</v>
      </c>
      <c r="AA107" s="60" t="s">
        <v>14972</v>
      </c>
      <c r="AB107" s="60" t="s">
        <v>13918</v>
      </c>
      <c r="AC107" s="60" t="s">
        <v>13918</v>
      </c>
    </row>
    <row r="108" spans="1:29">
      <c r="A108" s="60">
        <f>MATCH(B108,Sheet1!B:B,0)</f>
        <v>168</v>
      </c>
      <c r="B108" s="60">
        <v>9105847104</v>
      </c>
      <c r="C108" s="60" t="s">
        <v>13322</v>
      </c>
      <c r="D108" s="60" t="s">
        <v>49</v>
      </c>
      <c r="E108" s="60" t="s">
        <v>53</v>
      </c>
      <c r="F108" s="60" t="s">
        <v>13625</v>
      </c>
      <c r="G108" s="60" t="s">
        <v>14688</v>
      </c>
      <c r="H108" s="60" t="s">
        <v>14689</v>
      </c>
      <c r="I108" s="60" t="s">
        <v>14760</v>
      </c>
      <c r="J108" s="60" t="s">
        <v>14761</v>
      </c>
      <c r="K108" s="60" t="s">
        <v>14762</v>
      </c>
      <c r="L108" s="60" t="s">
        <v>13645</v>
      </c>
      <c r="M108" s="60" t="str">
        <f t="shared" si="1"/>
        <v>WIN-002</v>
      </c>
      <c r="O108" s="60" t="s">
        <v>13918</v>
      </c>
      <c r="P108" s="60" t="s">
        <v>13918</v>
      </c>
      <c r="Q108" s="60" t="s">
        <v>13918</v>
      </c>
      <c r="R108" s="60" t="s">
        <v>13918</v>
      </c>
      <c r="S108" s="60" t="s">
        <v>14693</v>
      </c>
      <c r="T108" s="60" t="s">
        <v>13919</v>
      </c>
      <c r="U108" s="60" t="s">
        <v>14694</v>
      </c>
      <c r="V108" s="60" t="s">
        <v>14695</v>
      </c>
      <c r="W108" s="60" t="s">
        <v>14696</v>
      </c>
      <c r="X108" s="60" t="s">
        <v>13918</v>
      </c>
      <c r="Z108" s="60">
        <v>9105847104</v>
      </c>
      <c r="AA108" s="60" t="s">
        <v>14973</v>
      </c>
      <c r="AB108" s="60" t="s">
        <v>13918</v>
      </c>
      <c r="AC108" s="60" t="s">
        <v>13918</v>
      </c>
    </row>
    <row r="109" spans="1:29">
      <c r="A109" s="60">
        <f>MATCH(B109,Sheet1!B:B,0)</f>
        <v>139</v>
      </c>
      <c r="B109" s="60">
        <v>9105846665</v>
      </c>
      <c r="C109" s="60" t="s">
        <v>13322</v>
      </c>
      <c r="D109" s="60" t="s">
        <v>49</v>
      </c>
      <c r="E109" s="60" t="s">
        <v>53</v>
      </c>
      <c r="F109" s="60" t="s">
        <v>13572</v>
      </c>
      <c r="G109" s="60" t="s">
        <v>14688</v>
      </c>
      <c r="H109" s="60" t="s">
        <v>14689</v>
      </c>
      <c r="I109" s="60" t="s">
        <v>14690</v>
      </c>
      <c r="J109" s="60" t="s">
        <v>14691</v>
      </c>
      <c r="K109" s="60" t="s">
        <v>14692</v>
      </c>
      <c r="L109" s="60" t="s">
        <v>13645</v>
      </c>
      <c r="M109" s="60" t="str">
        <f t="shared" si="1"/>
        <v>WIN-002</v>
      </c>
      <c r="O109" s="60" t="s">
        <v>13918</v>
      </c>
      <c r="P109" s="60" t="s">
        <v>13918</v>
      </c>
      <c r="Q109" s="60" t="s">
        <v>13918</v>
      </c>
      <c r="R109" s="60" t="s">
        <v>13918</v>
      </c>
      <c r="S109" s="60" t="s">
        <v>14693</v>
      </c>
      <c r="T109" s="60" t="s">
        <v>13919</v>
      </c>
      <c r="U109" s="60" t="s">
        <v>14694</v>
      </c>
      <c r="V109" s="60" t="s">
        <v>14695</v>
      </c>
      <c r="W109" s="60" t="s">
        <v>14696</v>
      </c>
      <c r="X109" s="60" t="s">
        <v>13918</v>
      </c>
      <c r="Z109" s="60">
        <v>9105846665</v>
      </c>
      <c r="AA109" s="60" t="s">
        <v>14974</v>
      </c>
      <c r="AB109" s="60" t="s">
        <v>13918</v>
      </c>
      <c r="AC109" s="60" t="s">
        <v>13918</v>
      </c>
    </row>
    <row r="110" spans="1:29">
      <c r="A110" s="60">
        <f>MATCH(B110,Sheet1!B:B,0)</f>
        <v>100</v>
      </c>
      <c r="B110" s="60">
        <v>9105846256</v>
      </c>
      <c r="C110" s="60" t="s">
        <v>13322</v>
      </c>
      <c r="D110" s="60" t="s">
        <v>49</v>
      </c>
      <c r="E110" s="60" t="s">
        <v>53</v>
      </c>
      <c r="F110" s="60" t="s">
        <v>13499</v>
      </c>
      <c r="G110" s="60" t="s">
        <v>14688</v>
      </c>
      <c r="H110" s="60" t="s">
        <v>14689</v>
      </c>
      <c r="I110" s="60" t="s">
        <v>14975</v>
      </c>
      <c r="J110" s="60" t="s">
        <v>14976</v>
      </c>
      <c r="K110" s="60" t="s">
        <v>14977</v>
      </c>
      <c r="L110" s="60" t="s">
        <v>3584</v>
      </c>
      <c r="M110" s="60" t="str">
        <f t="shared" si="1"/>
        <v>WIN-063</v>
      </c>
      <c r="O110" s="60" t="s">
        <v>14955</v>
      </c>
      <c r="P110" s="60" t="s">
        <v>13918</v>
      </c>
      <c r="Q110" s="60" t="s">
        <v>13918</v>
      </c>
      <c r="R110" s="60" t="s">
        <v>13918</v>
      </c>
      <c r="S110" s="60" t="s">
        <v>14693</v>
      </c>
      <c r="T110" s="60" t="s">
        <v>13919</v>
      </c>
      <c r="U110" s="60" t="s">
        <v>14694</v>
      </c>
      <c r="V110" s="60" t="s">
        <v>14695</v>
      </c>
      <c r="W110" s="60" t="s">
        <v>14696</v>
      </c>
      <c r="X110" s="60" t="s">
        <v>13918</v>
      </c>
      <c r="Z110" s="60">
        <v>9105846256</v>
      </c>
      <c r="AA110" s="60" t="s">
        <v>14978</v>
      </c>
      <c r="AB110" s="60" t="s">
        <v>13918</v>
      </c>
      <c r="AC110" s="60" t="s">
        <v>13918</v>
      </c>
    </row>
    <row r="111" spans="1:29">
      <c r="A111" s="60">
        <f>MATCH(B111,Sheet1!B:B,0)</f>
        <v>58</v>
      </c>
      <c r="B111" s="60">
        <v>9105845743</v>
      </c>
      <c r="C111" s="60" t="s">
        <v>13322</v>
      </c>
      <c r="D111" s="60" t="s">
        <v>49</v>
      </c>
      <c r="E111" s="60" t="s">
        <v>53</v>
      </c>
      <c r="F111" s="60" t="s">
        <v>13431</v>
      </c>
      <c r="G111" s="60" t="s">
        <v>14688</v>
      </c>
      <c r="H111" s="60" t="s">
        <v>14689</v>
      </c>
      <c r="I111" s="60" t="s">
        <v>14893</v>
      </c>
      <c r="J111" s="60" t="s">
        <v>14894</v>
      </c>
      <c r="K111" s="60" t="s">
        <v>14895</v>
      </c>
      <c r="L111" s="60" t="s">
        <v>3556</v>
      </c>
      <c r="M111" s="60" t="s">
        <v>75</v>
      </c>
      <c r="O111" s="60" t="s">
        <v>14842</v>
      </c>
      <c r="P111" s="60" t="s">
        <v>13918</v>
      </c>
      <c r="Q111" s="60" t="s">
        <v>13918</v>
      </c>
      <c r="R111" s="60" t="s">
        <v>13918</v>
      </c>
      <c r="S111" s="60" t="s">
        <v>14693</v>
      </c>
      <c r="T111" s="60" t="s">
        <v>13919</v>
      </c>
      <c r="U111" s="60" t="s">
        <v>14694</v>
      </c>
      <c r="V111" s="60" t="s">
        <v>14695</v>
      </c>
      <c r="W111" s="60" t="s">
        <v>14696</v>
      </c>
      <c r="X111" s="60" t="s">
        <v>13918</v>
      </c>
      <c r="Z111" s="60">
        <v>9105845743</v>
      </c>
      <c r="AA111" s="60" t="s">
        <v>14979</v>
      </c>
      <c r="AB111" s="60" t="s">
        <v>13918</v>
      </c>
      <c r="AC111" s="60" t="s">
        <v>13918</v>
      </c>
    </row>
    <row r="112" spans="1:29">
      <c r="A112" s="60">
        <f>MATCH(B112,Sheet1!B:B,0)</f>
        <v>46</v>
      </c>
      <c r="B112" s="60">
        <v>9105845349</v>
      </c>
      <c r="C112" s="60" t="s">
        <v>13322</v>
      </c>
      <c r="D112" s="60" t="s">
        <v>49</v>
      </c>
      <c r="E112" s="60" t="s">
        <v>53</v>
      </c>
      <c r="F112" s="60" t="s">
        <v>13409</v>
      </c>
      <c r="G112" s="60" t="s">
        <v>14688</v>
      </c>
      <c r="H112" s="60" t="s">
        <v>14689</v>
      </c>
      <c r="I112" s="60" t="s">
        <v>14690</v>
      </c>
      <c r="J112" s="60" t="s">
        <v>14691</v>
      </c>
      <c r="K112" s="60" t="s">
        <v>14692</v>
      </c>
      <c r="L112" s="60" t="s">
        <v>13823</v>
      </c>
      <c r="M112" s="60" t="str">
        <f t="shared" si="1"/>
        <v>WIN-070</v>
      </c>
      <c r="O112" s="60" t="s">
        <v>13918</v>
      </c>
      <c r="P112" s="60" t="s">
        <v>13918</v>
      </c>
      <c r="Q112" s="60" t="s">
        <v>13918</v>
      </c>
      <c r="R112" s="60" t="s">
        <v>13918</v>
      </c>
      <c r="S112" s="60" t="s">
        <v>14693</v>
      </c>
      <c r="T112" s="60" t="s">
        <v>13919</v>
      </c>
      <c r="U112" s="60" t="s">
        <v>14694</v>
      </c>
      <c r="V112" s="60" t="s">
        <v>14695</v>
      </c>
      <c r="W112" s="60" t="s">
        <v>14696</v>
      </c>
      <c r="X112" s="60" t="s">
        <v>13918</v>
      </c>
      <c r="Z112" s="60">
        <v>9105845349</v>
      </c>
      <c r="AA112" s="60" t="s">
        <v>14980</v>
      </c>
      <c r="AB112" s="60" t="s">
        <v>13918</v>
      </c>
      <c r="AC112" s="60" t="s">
        <v>13918</v>
      </c>
    </row>
    <row r="113" spans="1:29">
      <c r="A113" s="60">
        <f>MATCH(B113,Sheet1!B:B,0)</f>
        <v>110</v>
      </c>
      <c r="B113" s="60">
        <v>9105846383</v>
      </c>
      <c r="C113" s="60" t="s">
        <v>13322</v>
      </c>
      <c r="D113" s="60" t="s">
        <v>49</v>
      </c>
      <c r="E113" s="60" t="s">
        <v>53</v>
      </c>
      <c r="F113" s="60" t="s">
        <v>13517</v>
      </c>
      <c r="G113" s="60" t="s">
        <v>14688</v>
      </c>
      <c r="H113" s="60" t="s">
        <v>14689</v>
      </c>
      <c r="I113" s="60" t="s">
        <v>14981</v>
      </c>
      <c r="J113" s="60" t="s">
        <v>14982</v>
      </c>
      <c r="K113" s="60" t="s">
        <v>14983</v>
      </c>
      <c r="L113" s="60" t="s">
        <v>3584</v>
      </c>
      <c r="M113" s="60" t="str">
        <f t="shared" si="1"/>
        <v>WIN-063</v>
      </c>
      <c r="O113" s="60" t="s">
        <v>14955</v>
      </c>
      <c r="P113" s="60" t="s">
        <v>13918</v>
      </c>
      <c r="Q113" s="60" t="s">
        <v>13918</v>
      </c>
      <c r="R113" s="60" t="s">
        <v>13918</v>
      </c>
      <c r="S113" s="60" t="s">
        <v>14693</v>
      </c>
      <c r="T113" s="60" t="s">
        <v>13919</v>
      </c>
      <c r="U113" s="60" t="s">
        <v>14694</v>
      </c>
      <c r="V113" s="60" t="s">
        <v>14695</v>
      </c>
      <c r="W113" s="60" t="s">
        <v>14696</v>
      </c>
      <c r="X113" s="60" t="s">
        <v>13918</v>
      </c>
      <c r="Z113" s="60">
        <v>9105846383</v>
      </c>
      <c r="AA113" s="60" t="s">
        <v>14984</v>
      </c>
      <c r="AB113" s="60" t="s">
        <v>13918</v>
      </c>
      <c r="AC113" s="60" t="s">
        <v>13918</v>
      </c>
    </row>
    <row r="114" spans="1:29">
      <c r="A114" s="60">
        <f>MATCH(B114,Sheet1!B:B,0)</f>
        <v>10</v>
      </c>
      <c r="B114" s="60">
        <v>9105844354</v>
      </c>
      <c r="C114" s="60" t="s">
        <v>13322</v>
      </c>
      <c r="D114" s="60" t="s">
        <v>49</v>
      </c>
      <c r="E114" s="60" t="s">
        <v>53</v>
      </c>
      <c r="F114" s="60" t="s">
        <v>13337</v>
      </c>
      <c r="G114" s="60" t="s">
        <v>14688</v>
      </c>
      <c r="H114" s="60" t="s">
        <v>14689</v>
      </c>
      <c r="I114" s="60" t="s">
        <v>14690</v>
      </c>
      <c r="J114" s="60" t="s">
        <v>14691</v>
      </c>
      <c r="K114" s="60" t="s">
        <v>14692</v>
      </c>
      <c r="L114" s="60" t="s">
        <v>13645</v>
      </c>
      <c r="M114" s="60" t="str">
        <f t="shared" si="1"/>
        <v>WIN-002</v>
      </c>
      <c r="O114" s="60" t="s">
        <v>13918</v>
      </c>
      <c r="P114" s="60" t="s">
        <v>13918</v>
      </c>
      <c r="Q114" s="60" t="s">
        <v>13918</v>
      </c>
      <c r="R114" s="60" t="s">
        <v>13918</v>
      </c>
      <c r="S114" s="60" t="s">
        <v>14693</v>
      </c>
      <c r="T114" s="60" t="s">
        <v>13919</v>
      </c>
      <c r="U114" s="60" t="s">
        <v>14694</v>
      </c>
      <c r="V114" s="60" t="s">
        <v>14695</v>
      </c>
      <c r="W114" s="60" t="s">
        <v>14696</v>
      </c>
      <c r="X114" s="60" t="s">
        <v>13918</v>
      </c>
      <c r="Z114" s="60">
        <v>9105844354</v>
      </c>
      <c r="AA114" s="60" t="s">
        <v>14985</v>
      </c>
      <c r="AB114" s="60" t="s">
        <v>13918</v>
      </c>
      <c r="AC114" s="60" t="s">
        <v>13918</v>
      </c>
    </row>
    <row r="115" spans="1:29">
      <c r="A115" s="60">
        <f>MATCH(B115,Sheet1!B:B,0)</f>
        <v>18</v>
      </c>
      <c r="B115" s="60">
        <v>9105844557</v>
      </c>
      <c r="C115" s="60" t="s">
        <v>13322</v>
      </c>
      <c r="D115" s="60" t="s">
        <v>49</v>
      </c>
      <c r="E115" s="60" t="s">
        <v>53</v>
      </c>
      <c r="F115" s="60" t="s">
        <v>2602</v>
      </c>
      <c r="G115" s="60" t="s">
        <v>14688</v>
      </c>
      <c r="H115" s="60" t="s">
        <v>14689</v>
      </c>
      <c r="I115" s="60" t="s">
        <v>14756</v>
      </c>
      <c r="J115" s="60" t="s">
        <v>14757</v>
      </c>
      <c r="K115" s="60" t="s">
        <v>14758</v>
      </c>
      <c r="L115" s="60" t="s">
        <v>13737</v>
      </c>
      <c r="M115" s="60" t="str">
        <f t="shared" si="1"/>
        <v>WIN-035</v>
      </c>
      <c r="O115" s="60" t="s">
        <v>14763</v>
      </c>
      <c r="P115" s="60" t="s">
        <v>13918</v>
      </c>
      <c r="Q115" s="60" t="s">
        <v>13918</v>
      </c>
      <c r="R115" s="60" t="s">
        <v>13918</v>
      </c>
      <c r="S115" s="60" t="s">
        <v>14693</v>
      </c>
      <c r="T115" s="60" t="s">
        <v>13919</v>
      </c>
      <c r="U115" s="60" t="s">
        <v>14694</v>
      </c>
      <c r="V115" s="60" t="s">
        <v>14695</v>
      </c>
      <c r="W115" s="60" t="s">
        <v>14696</v>
      </c>
      <c r="X115" s="60" t="s">
        <v>13918</v>
      </c>
      <c r="Z115" s="60">
        <v>9105844557</v>
      </c>
      <c r="AA115" s="60" t="s">
        <v>14986</v>
      </c>
      <c r="AB115" s="60" t="s">
        <v>13918</v>
      </c>
      <c r="AC115" s="60" t="s">
        <v>13918</v>
      </c>
    </row>
    <row r="116" spans="1:29">
      <c r="A116" s="60">
        <f>MATCH(B116,Sheet1!B:B,0)</f>
        <v>70</v>
      </c>
      <c r="B116" s="60">
        <v>9105845856</v>
      </c>
      <c r="C116" s="60" t="s">
        <v>13322</v>
      </c>
      <c r="D116" s="60" t="s">
        <v>49</v>
      </c>
      <c r="E116" s="60" t="s">
        <v>53</v>
      </c>
      <c r="F116" s="60" t="s">
        <v>13453</v>
      </c>
      <c r="G116" s="60" t="s">
        <v>14688</v>
      </c>
      <c r="H116" s="60" t="s">
        <v>14689</v>
      </c>
      <c r="I116" s="60" t="s">
        <v>14698</v>
      </c>
      <c r="J116" s="60" t="s">
        <v>14699</v>
      </c>
      <c r="K116" s="60" t="s">
        <v>14700</v>
      </c>
      <c r="L116" s="60" t="s">
        <v>13692</v>
      </c>
      <c r="M116" s="60" t="str">
        <f t="shared" si="1"/>
        <v>WIN-020</v>
      </c>
      <c r="O116" s="60" t="s">
        <v>14763</v>
      </c>
      <c r="P116" s="60" t="s">
        <v>13918</v>
      </c>
      <c r="Q116" s="60" t="s">
        <v>13918</v>
      </c>
      <c r="R116" s="60" t="s">
        <v>13918</v>
      </c>
      <c r="S116" s="60" t="s">
        <v>14693</v>
      </c>
      <c r="T116" s="60" t="s">
        <v>13919</v>
      </c>
      <c r="U116" s="60" t="s">
        <v>14694</v>
      </c>
      <c r="V116" s="60" t="s">
        <v>14695</v>
      </c>
      <c r="W116" s="60" t="s">
        <v>14696</v>
      </c>
      <c r="X116" s="60" t="s">
        <v>13918</v>
      </c>
      <c r="Z116" s="60">
        <v>9105845856</v>
      </c>
      <c r="AA116" s="60" t="s">
        <v>14987</v>
      </c>
      <c r="AB116" s="60" t="s">
        <v>13918</v>
      </c>
      <c r="AC116" s="60" t="s">
        <v>13918</v>
      </c>
    </row>
    <row r="117" spans="1:29">
      <c r="A117" s="60">
        <f>MATCH(B117,Sheet1!B:B,0)</f>
        <v>23</v>
      </c>
      <c r="B117" s="60">
        <v>9105844859</v>
      </c>
      <c r="C117" s="60" t="s">
        <v>13322</v>
      </c>
      <c r="D117" s="60" t="s">
        <v>49</v>
      </c>
      <c r="E117" s="60" t="s">
        <v>53</v>
      </c>
      <c r="F117" s="60" t="s">
        <v>13361</v>
      </c>
      <c r="G117" s="60" t="s">
        <v>14688</v>
      </c>
      <c r="H117" s="60" t="s">
        <v>14689</v>
      </c>
      <c r="I117" s="60" t="s">
        <v>14723</v>
      </c>
      <c r="J117" s="60" t="s">
        <v>14724</v>
      </c>
      <c r="K117" s="60" t="s">
        <v>14725</v>
      </c>
      <c r="L117" s="60" t="s">
        <v>13645</v>
      </c>
      <c r="M117" s="60" t="str">
        <f t="shared" si="1"/>
        <v>WIN-002</v>
      </c>
      <c r="O117" s="60" t="s">
        <v>13918</v>
      </c>
      <c r="P117" s="60" t="s">
        <v>13918</v>
      </c>
      <c r="Q117" s="60" t="s">
        <v>13918</v>
      </c>
      <c r="R117" s="60" t="s">
        <v>13918</v>
      </c>
      <c r="S117" s="60" t="s">
        <v>14693</v>
      </c>
      <c r="T117" s="60" t="s">
        <v>13919</v>
      </c>
      <c r="U117" s="60" t="s">
        <v>14694</v>
      </c>
      <c r="V117" s="60" t="s">
        <v>14695</v>
      </c>
      <c r="W117" s="60" t="s">
        <v>14696</v>
      </c>
      <c r="X117" s="60" t="s">
        <v>13918</v>
      </c>
      <c r="Z117" s="60">
        <v>9105844859</v>
      </c>
      <c r="AA117" s="60" t="s">
        <v>14988</v>
      </c>
      <c r="AB117" s="60" t="s">
        <v>13918</v>
      </c>
      <c r="AC117" s="60" t="s">
        <v>13918</v>
      </c>
    </row>
  </sheetData>
  <autoFilter ref="A1:AC11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WIN</vt:lpstr>
      <vt:lpstr>mã đối tượng</vt:lpstr>
      <vt:lpstr>Vat_tu__hang_hoa__dich_vu</vt:lpstr>
      <vt:lpstr>Sheet2</vt:lpstr>
      <vt:lpstr> IP CONG THUC (2)</vt:lpstr>
      <vt:lpstr>Sheet1</vt:lpstr>
      <vt:lpstr>Data</vt:lpstr>
    </vt:vector>
  </TitlesOfParts>
  <Company>PhongVu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2025-08-26T06:16:16Z</dcterms:created>
  <dcterms:modified xsi:type="dcterms:W3CDTF">2025-08-26T06:52:26Z</dcterms:modified>
</cp:coreProperties>
</file>